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3.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4.xml" ContentType="application/vnd.openxmlformats-officedocument.spreadsheetml.table+xml"/>
  <Override PartName="/xl/comments1.xml" ContentType="application/vnd.openxmlformats-officedocument.spreadsheetml.comments+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hidePivotFieldList="1" defaultThemeVersion="166925"/>
  <xr:revisionPtr revIDLastSave="0" documentId="8_{A9B536F5-4872-4171-9D81-138E94D7C28C}" xr6:coauthVersionLast="47" xr6:coauthVersionMax="47" xr10:uidLastSave="{00000000-0000-0000-0000-000000000000}"/>
  <bookViews>
    <workbookView xWindow="-120" yWindow="-120" windowWidth="29040" windowHeight="15720" firstSheet="2" xr2:uid="{00000000-000D-0000-FFFF-FFFF00000000}"/>
  </bookViews>
  <sheets>
    <sheet name="Included" sheetId="5" r:id="rId1"/>
    <sheet name="Excluded" sheetId="3" r:id="rId2"/>
    <sheet name="OA APC Changes New" sheetId="9" r:id="rId3"/>
    <sheet name="OA APC Changes New lateLkp HIDE" sheetId="11" state="hidden" r:id="rId4"/>
    <sheet name="PAR Hybrid Tier List" sheetId="8" state="hidden" r:id="rId5"/>
    <sheet name="OA APC Changes OLD latelkp HIDE" sheetId="7" state="hidden" r:id="rId6"/>
    <sheet name="OA APC Changes OLD" sheetId="6" state="hidden" r:id="rId7"/>
    <sheet name="Duplication check" sheetId="13" state="hidden" r:id="rId8"/>
    <sheet name="OA APC Changes Guide" sheetId="12" r:id="rId9"/>
    <sheet name="Information" sheetId="4" r:id="rId10"/>
  </sheets>
  <definedNames>
    <definedName name="_xlnm._FilterDatabase" localSheetId="7" hidden="1">'Duplication check'!$A$4:$B$1983</definedName>
    <definedName name="_xlnm._FilterDatabase" localSheetId="1" hidden="1">Excluded!$A$4:$O$355</definedName>
    <definedName name="_xlnm._FilterDatabase" localSheetId="0" hidden="1">Included!$F$1955:$F$1955</definedName>
    <definedName name="_xlnm._FilterDatabase" localSheetId="6" hidden="1">'OA APC Changes OLD'!$A$3:$F$2365</definedName>
    <definedName name="_xlnm._FilterDatabase" localSheetId="4" hidden="1">'PAR Hybrid Tier List'!$A$3:$D$3</definedName>
    <definedName name="list_2011" localSheetId="1">#REF!</definedName>
    <definedName name="list_2011" localSheetId="0">#REF!</definedName>
    <definedName name="list_2011">#REF!</definedName>
  </definedNames>
  <calcPr calcId="191028"/>
  <pivotCaches>
    <pivotCache cacheId="0" r:id="rId11"/>
    <pivotCache cacheId="1" r:id="rId12"/>
    <pivotCache cacheId="2" r:id="rId13"/>
    <pivotCache cacheId="3"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5" l="1"/>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5" i="13"/>
  <c r="B3565" i="6"/>
  <c r="G3565" i="6"/>
  <c r="B3564" i="6"/>
  <c r="G3564" i="6"/>
  <c r="B1234" i="6"/>
  <c r="B293" i="6"/>
  <c r="G1234" i="6"/>
  <c r="G293" i="6"/>
  <c r="B1233" i="6"/>
  <c r="B292" i="6"/>
  <c r="G1233" i="6"/>
  <c r="G292" i="6"/>
  <c r="B1168" i="6"/>
  <c r="B1446" i="6"/>
  <c r="B894" i="6"/>
  <c r="B1026" i="6"/>
  <c r="B1840" i="6"/>
  <c r="G1168" i="6"/>
  <c r="G1446" i="6"/>
  <c r="G894" i="6"/>
  <c r="G1026" i="6"/>
  <c r="G1840" i="6"/>
  <c r="B3563" i="6"/>
  <c r="G3563" i="6"/>
  <c r="B3267" i="6"/>
  <c r="G3267" i="6"/>
  <c r="B3162" i="6"/>
  <c r="G3162" i="6"/>
  <c r="B3012" i="6"/>
  <c r="G3012" i="6"/>
  <c r="B2918" i="6"/>
  <c r="G2918" i="6"/>
  <c r="B2888" i="6"/>
  <c r="G2888" i="6"/>
  <c r="B2400" i="6"/>
  <c r="G2400" i="6"/>
  <c r="B1490" i="6"/>
  <c r="G1490" i="6"/>
  <c r="B1454" i="6"/>
  <c r="G1454" i="6"/>
  <c r="B1152" i="6"/>
  <c r="G1152" i="6"/>
  <c r="B1024" i="6"/>
  <c r="G1024" i="6"/>
  <c r="B475" i="6"/>
  <c r="G475" i="6"/>
  <c r="B1167" i="6"/>
  <c r="B1445" i="6"/>
  <c r="B893" i="6"/>
  <c r="B1025" i="6"/>
  <c r="B1839" i="6"/>
  <c r="G1167" i="6"/>
  <c r="G1445" i="6"/>
  <c r="G893" i="6"/>
  <c r="G1025" i="6"/>
  <c r="G1839" i="6"/>
  <c r="B3560" i="6"/>
  <c r="G3560" i="6"/>
  <c r="B3266" i="6"/>
  <c r="G3266" i="6"/>
  <c r="B3161" i="6"/>
  <c r="G3161" i="6"/>
  <c r="B3011" i="6"/>
  <c r="G3011" i="6"/>
  <c r="B2917" i="6"/>
  <c r="G2917" i="6"/>
  <c r="B2887" i="6"/>
  <c r="G2887" i="6"/>
  <c r="B2399" i="6"/>
  <c r="G2399" i="6"/>
  <c r="B1489" i="6"/>
  <c r="G1489" i="6"/>
  <c r="B1453" i="6"/>
  <c r="G1453" i="6"/>
  <c r="B1151" i="6"/>
  <c r="G1151" i="6"/>
  <c r="B1023" i="6"/>
  <c r="G1023" i="6"/>
  <c r="B474" i="6"/>
  <c r="G474" i="6"/>
  <c r="B489" i="6"/>
  <c r="B533" i="6"/>
  <c r="B547" i="6"/>
  <c r="B589" i="6"/>
  <c r="B998" i="6"/>
  <c r="B1052" i="6"/>
  <c r="B1232" i="6"/>
  <c r="B1444" i="6"/>
  <c r="B1594" i="6"/>
  <c r="B1598" i="6"/>
  <c r="B1678" i="6"/>
  <c r="B1684" i="6"/>
  <c r="B1716" i="6"/>
  <c r="B1784" i="6"/>
  <c r="B1838" i="6"/>
  <c r="B1900" i="6"/>
  <c r="B1904" i="6"/>
  <c r="B2674" i="6"/>
  <c r="B2718" i="6"/>
  <c r="B2720" i="6"/>
  <c r="B2722" i="6"/>
  <c r="B2790" i="6"/>
  <c r="B3036" i="6"/>
  <c r="B3116" i="6"/>
  <c r="B3164" i="6"/>
  <c r="B3353" i="6"/>
  <c r="B3429" i="6"/>
  <c r="G489" i="6"/>
  <c r="G533" i="6"/>
  <c r="G547" i="6"/>
  <c r="G589" i="6"/>
  <c r="G998" i="6"/>
  <c r="G1052" i="6"/>
  <c r="G1232" i="6"/>
  <c r="G1444" i="6"/>
  <c r="G1594" i="6"/>
  <c r="G1598" i="6"/>
  <c r="G1678" i="6"/>
  <c r="G1684" i="6"/>
  <c r="G1716" i="6"/>
  <c r="G1784" i="6"/>
  <c r="G1838" i="6"/>
  <c r="G1900" i="6"/>
  <c r="G1904" i="6"/>
  <c r="G2674" i="6"/>
  <c r="G2718" i="6"/>
  <c r="G2720" i="6"/>
  <c r="G2722" i="6"/>
  <c r="G2790" i="6"/>
  <c r="G3036" i="6"/>
  <c r="G3116" i="6"/>
  <c r="G3164" i="6"/>
  <c r="G3353" i="6"/>
  <c r="G3429" i="6"/>
  <c r="B3428" i="6"/>
  <c r="G3428" i="6"/>
  <c r="B3352" i="6"/>
  <c r="G3352" i="6"/>
  <c r="B3163" i="6"/>
  <c r="G3163" i="6"/>
  <c r="B3115" i="6"/>
  <c r="G3115" i="6"/>
  <c r="B3035" i="6"/>
  <c r="G3035" i="6"/>
  <c r="B2789" i="6"/>
  <c r="G2789" i="6"/>
  <c r="B2717" i="6"/>
  <c r="B2719" i="6"/>
  <c r="B2721" i="6"/>
  <c r="G2717" i="6"/>
  <c r="G2719" i="6"/>
  <c r="G2721" i="6"/>
  <c r="B2673" i="6"/>
  <c r="G2673" i="6"/>
  <c r="B1903" i="6"/>
  <c r="G1903" i="6"/>
  <c r="B1899" i="6"/>
  <c r="G1899" i="6"/>
  <c r="B1837" i="6"/>
  <c r="G1837" i="6"/>
  <c r="B1783" i="6"/>
  <c r="G1783" i="6"/>
  <c r="B1715" i="6"/>
  <c r="G1715" i="6"/>
  <c r="B1683" i="6"/>
  <c r="G1683" i="6"/>
  <c r="B1677" i="6"/>
  <c r="G1677" i="6"/>
  <c r="B1597" i="6"/>
  <c r="G1597" i="6"/>
  <c r="B1593" i="6"/>
  <c r="G1593" i="6"/>
  <c r="B1443" i="6"/>
  <c r="G1443" i="6"/>
  <c r="B1231" i="6"/>
  <c r="G1231" i="6"/>
  <c r="B1051" i="6"/>
  <c r="G1051" i="6"/>
  <c r="B997" i="6"/>
  <c r="G997" i="6"/>
  <c r="B588" i="6"/>
  <c r="G588" i="6"/>
  <c r="B546" i="6"/>
  <c r="G546" i="6"/>
  <c r="B532" i="6"/>
  <c r="G532" i="6"/>
  <c r="B488" i="6"/>
  <c r="G488" i="6"/>
  <c r="B1148" i="6"/>
  <c r="B1342" i="6"/>
  <c r="B1424" i="6"/>
  <c r="B1492" i="6"/>
  <c r="B1660" i="6"/>
  <c r="B2340" i="6"/>
  <c r="B2382" i="6"/>
  <c r="B2598" i="6"/>
  <c r="B2690" i="6"/>
  <c r="B2872" i="6"/>
  <c r="B2890" i="6"/>
  <c r="B3345" i="6"/>
  <c r="G1148" i="6"/>
  <c r="G1342" i="6"/>
  <c r="G1424" i="6"/>
  <c r="G1492" i="6"/>
  <c r="G1660" i="6"/>
  <c r="G2340" i="6"/>
  <c r="G2382" i="6"/>
  <c r="G2598" i="6"/>
  <c r="G2690" i="6"/>
  <c r="G2872" i="6"/>
  <c r="G2890" i="6"/>
  <c r="G3345" i="6"/>
  <c r="B1147" i="6"/>
  <c r="B1341" i="6"/>
  <c r="B1423" i="6"/>
  <c r="B1491" i="6"/>
  <c r="B1659" i="6"/>
  <c r="B2339" i="6"/>
  <c r="B2381" i="6"/>
  <c r="B2597" i="6"/>
  <c r="B2689" i="6"/>
  <c r="B2871" i="6"/>
  <c r="B2889" i="6"/>
  <c r="B3344" i="6"/>
  <c r="G1147" i="6"/>
  <c r="G1341" i="6"/>
  <c r="G1423" i="6"/>
  <c r="G1491" i="6"/>
  <c r="G1659" i="6"/>
  <c r="G2339" i="6"/>
  <c r="G2381" i="6"/>
  <c r="G2597" i="6"/>
  <c r="G2689" i="6"/>
  <c r="G2871" i="6"/>
  <c r="G2889" i="6"/>
  <c r="G3344" i="6"/>
  <c r="B1072" i="6"/>
  <c r="G1072" i="6"/>
  <c r="B1071" i="6"/>
  <c r="G1071" i="6"/>
  <c r="B1070" i="6"/>
  <c r="G1070" i="6"/>
  <c r="B1069" i="6"/>
  <c r="G1069" i="6"/>
  <c r="B1034" i="6"/>
  <c r="G1034" i="6"/>
  <c r="B1033" i="6"/>
  <c r="G1033" i="6"/>
  <c r="B2268" i="6"/>
  <c r="G2268" i="6"/>
  <c r="B2267" i="6"/>
  <c r="G2267" i="6"/>
  <c r="B35" i="6"/>
  <c r="B43" i="6"/>
  <c r="B7" i="6"/>
  <c r="G2570" i="6"/>
  <c r="G2448" i="6"/>
  <c r="G1986" i="6"/>
  <c r="G1990" i="6"/>
  <c r="G1936" i="6"/>
  <c r="G2010" i="6"/>
  <c r="G2444" i="6"/>
  <c r="G713" i="6"/>
  <c r="G2788" i="6"/>
  <c r="G3451" i="6"/>
  <c r="G2328" i="6"/>
  <c r="G689" i="6"/>
  <c r="G1338" i="6"/>
  <c r="G1910" i="6"/>
  <c r="G1706" i="6"/>
  <c r="G621" i="6"/>
  <c r="G745" i="6"/>
  <c r="G2002" i="6"/>
  <c r="G3120" i="6"/>
  <c r="G2508" i="6"/>
  <c r="G697" i="6"/>
  <c r="G1876" i="6"/>
  <c r="G669" i="6"/>
  <c r="G3223" i="6"/>
  <c r="G657" i="6"/>
  <c r="G2262" i="6"/>
  <c r="G637" i="6"/>
  <c r="G1932" i="6"/>
  <c r="G645" i="6"/>
  <c r="G992" i="6"/>
  <c r="G2302" i="6"/>
  <c r="G1500" i="6"/>
  <c r="G2726" i="6"/>
  <c r="G1010" i="6"/>
  <c r="G1920" i="6"/>
  <c r="G3150" i="6"/>
  <c r="G2022" i="6"/>
  <c r="G625" i="6"/>
  <c r="G1958" i="6"/>
  <c r="G1018" i="6"/>
  <c r="G2456" i="6"/>
  <c r="G633" i="6"/>
  <c r="G3128" i="6"/>
  <c r="G2080" i="6"/>
  <c r="G2408" i="6"/>
  <c r="G2014" i="6"/>
  <c r="G3219" i="6"/>
  <c r="G3339" i="6"/>
  <c r="G1820" i="6"/>
  <c r="G613" i="6"/>
  <c r="G2222" i="6"/>
  <c r="G3170" i="6"/>
  <c r="G1976" i="6"/>
  <c r="G2948" i="6"/>
  <c r="G2504" i="6"/>
  <c r="G661" i="6"/>
  <c r="G1536" i="6"/>
  <c r="G2488" i="6"/>
  <c r="G2870" i="6"/>
  <c r="G1022" i="6"/>
  <c r="G541" i="6"/>
  <c r="G1914" i="6"/>
  <c r="G2596" i="6"/>
  <c r="G717" i="6"/>
  <c r="G2500" i="6"/>
  <c r="G709" i="6"/>
  <c r="G2266" i="6"/>
  <c r="G3235" i="6"/>
  <c r="G2468" i="6"/>
  <c r="G593" i="6"/>
  <c r="G2398" i="6"/>
  <c r="G3331" i="6"/>
  <c r="G2208" i="6"/>
  <c r="G2238" i="6"/>
  <c r="G2336" i="6"/>
  <c r="G2412" i="6"/>
  <c r="G2588" i="6"/>
  <c r="G1682" i="6"/>
  <c r="G2060" i="6"/>
  <c r="G181" i="6"/>
  <c r="G221" i="6"/>
  <c r="G381" i="6"/>
  <c r="G319" i="6"/>
  <c r="G185" i="6"/>
  <c r="G217" i="6"/>
  <c r="G399" i="6"/>
  <c r="G159" i="6"/>
  <c r="G35" i="6"/>
  <c r="G213" i="6"/>
  <c r="G147" i="6"/>
  <c r="G43" i="6"/>
  <c r="G391" i="6"/>
  <c r="G197" i="6"/>
  <c r="G7" i="6"/>
  <c r="G151" i="6"/>
  <c r="G139" i="6"/>
  <c r="G439" i="6"/>
  <c r="G305" i="6"/>
  <c r="G387" i="6"/>
  <c r="G429" i="6"/>
  <c r="G209" i="6"/>
  <c r="G205" i="6"/>
  <c r="G143" i="6"/>
  <c r="G323" i="6"/>
  <c r="G377" i="6"/>
  <c r="G433" i="6"/>
  <c r="G289" i="6"/>
  <c r="G167" i="6"/>
  <c r="G171" i="6"/>
  <c r="G193" i="6"/>
  <c r="G189" i="6"/>
  <c r="G155" i="6"/>
  <c r="G315" i="6"/>
  <c r="G177" i="6"/>
  <c r="G163" i="6"/>
  <c r="G2392" i="6"/>
  <c r="B2108" i="6"/>
  <c r="B3104" i="6"/>
  <c r="B681" i="6"/>
  <c r="B2072" i="6"/>
  <c r="B2574" i="6"/>
  <c r="B3351" i="6"/>
  <c r="B3110" i="6"/>
  <c r="G3174" i="6"/>
  <c r="G1676" i="6"/>
  <c r="G1998" i="6"/>
  <c r="G2284" i="6"/>
  <c r="G1654" i="6"/>
  <c r="G2484" i="6"/>
  <c r="G1968" i="6"/>
  <c r="G1928" i="6"/>
  <c r="G701" i="6"/>
  <c r="G1940" i="6"/>
  <c r="G673" i="6"/>
  <c r="G2894" i="6"/>
  <c r="G653" i="6"/>
  <c r="G1972" i="6"/>
  <c r="G2416" i="6"/>
  <c r="G601" i="6"/>
  <c r="G2052" i="6"/>
  <c r="G693" i="6"/>
  <c r="G1994" i="6"/>
  <c r="G443" i="6"/>
  <c r="G2978" i="6"/>
  <c r="G2380" i="6"/>
  <c r="G3213" i="6"/>
  <c r="G2496" i="6"/>
  <c r="G3473" i="6"/>
  <c r="G677" i="6"/>
  <c r="G3343" i="6"/>
  <c r="G3265" i="6"/>
  <c r="G665" i="6"/>
  <c r="G2084" i="6"/>
  <c r="G2876" i="6"/>
  <c r="G2068" i="6"/>
  <c r="G629" i="6"/>
  <c r="G1762" i="6"/>
  <c r="G1806" i="6"/>
  <c r="G2056" i="6"/>
  <c r="G2094" i="6"/>
  <c r="G2404" i="6"/>
  <c r="G2688" i="6"/>
  <c r="G2492" i="6"/>
  <c r="G2460" i="6"/>
  <c r="G2242" i="6"/>
  <c r="G617" i="6"/>
  <c r="G2480" i="6"/>
  <c r="G2386" i="6"/>
  <c r="G473" i="6"/>
  <c r="G2006" i="6"/>
  <c r="G1664" i="6"/>
  <c r="G2026" i="6"/>
  <c r="G2310" i="6"/>
  <c r="G1924" i="6"/>
  <c r="G2098" i="6"/>
  <c r="G1724" i="6"/>
  <c r="G3427" i="6"/>
  <c r="G649" i="6"/>
  <c r="G685" i="6"/>
  <c r="G2796" i="6"/>
  <c r="G1980" i="6"/>
  <c r="G705" i="6"/>
  <c r="G3178" i="6"/>
  <c r="G2108" i="6"/>
  <c r="G609" i="6"/>
  <c r="G918" i="6"/>
  <c r="G2064" i="6"/>
  <c r="G3104" i="6"/>
  <c r="G3527" i="6"/>
  <c r="G1962" i="6"/>
  <c r="G725" i="6"/>
  <c r="G3010" i="6"/>
  <c r="G641" i="6"/>
  <c r="G3160" i="6"/>
  <c r="G2984" i="6"/>
  <c r="G2226" i="6"/>
  <c r="G3229" i="6"/>
  <c r="G1742" i="6"/>
  <c r="G2922" i="6"/>
  <c r="G2090" i="6"/>
  <c r="G2018" i="6"/>
  <c r="G605" i="6"/>
  <c r="G1014" i="6"/>
  <c r="G1872" i="6"/>
  <c r="G1688" i="6"/>
  <c r="G2452" i="6"/>
  <c r="G681" i="6"/>
  <c r="G2580" i="6"/>
  <c r="G2072" i="6"/>
  <c r="G2104" i="6"/>
  <c r="G721" i="6"/>
  <c r="G1204" i="6"/>
  <c r="G996" i="6"/>
  <c r="G2306" i="6"/>
  <c r="G1496" i="6"/>
  <c r="G2512" i="6"/>
  <c r="G2516" i="6"/>
  <c r="G2584" i="6"/>
  <c r="G2472" i="6"/>
  <c r="G2332" i="6"/>
  <c r="G2374" i="6"/>
  <c r="G3327" i="6"/>
  <c r="G2324" i="6"/>
  <c r="G914" i="6"/>
  <c r="G2574" i="6"/>
  <c r="G3351" i="6"/>
  <c r="G1030" i="6"/>
  <c r="G2476" i="6"/>
  <c r="G2844" i="6"/>
  <c r="G3110" i="6"/>
  <c r="G2076" i="6"/>
  <c r="B2568" i="6"/>
  <c r="B1934" i="6"/>
  <c r="B2008" i="6"/>
  <c r="B2442" i="6"/>
  <c r="B2326" i="6"/>
  <c r="B687" i="6"/>
  <c r="B1336" i="6"/>
  <c r="B1908" i="6"/>
  <c r="B619" i="6"/>
  <c r="B743" i="6"/>
  <c r="B667" i="6"/>
  <c r="B655" i="6"/>
  <c r="B2260" i="6"/>
  <c r="B635" i="6"/>
  <c r="B1930" i="6"/>
  <c r="B643" i="6"/>
  <c r="B2300" i="6"/>
  <c r="B623" i="6"/>
  <c r="B1956" i="6"/>
  <c r="B1016" i="6"/>
  <c r="B2454" i="6"/>
  <c r="B631" i="6"/>
  <c r="B3126" i="6"/>
  <c r="B3217" i="6"/>
  <c r="B1818" i="6"/>
  <c r="B611" i="6"/>
  <c r="B1974" i="6"/>
  <c r="B2946" i="6"/>
  <c r="B2502" i="6"/>
  <c r="B2868" i="6"/>
  <c r="B1020" i="6"/>
  <c r="B539" i="6"/>
  <c r="B1912" i="6"/>
  <c r="B715" i="6"/>
  <c r="B2498" i="6"/>
  <c r="B707" i="6"/>
  <c r="B2396" i="6"/>
  <c r="B2206" i="6"/>
  <c r="B2236" i="6"/>
  <c r="B2334" i="6"/>
  <c r="B2410" i="6"/>
  <c r="B2586" i="6"/>
  <c r="B1680" i="6"/>
  <c r="B2058" i="6"/>
  <c r="B317" i="6"/>
  <c r="B183" i="6"/>
  <c r="B215" i="6"/>
  <c r="B397" i="6"/>
  <c r="B157" i="6"/>
  <c r="B33" i="6"/>
  <c r="B211" i="6"/>
  <c r="B145" i="6"/>
  <c r="B41" i="6"/>
  <c r="B5" i="6"/>
  <c r="B149" i="6"/>
  <c r="B137" i="6"/>
  <c r="B437" i="6"/>
  <c r="B303" i="6"/>
  <c r="B385" i="6"/>
  <c r="B427" i="6"/>
  <c r="B207" i="6"/>
  <c r="B203" i="6"/>
  <c r="B141" i="6"/>
  <c r="B287" i="6"/>
  <c r="B165" i="6"/>
  <c r="B169" i="6"/>
  <c r="B191" i="6"/>
  <c r="B187" i="6"/>
  <c r="B153" i="6"/>
  <c r="B313" i="6"/>
  <c r="B175" i="6"/>
  <c r="B161" i="6"/>
  <c r="G2568" i="6"/>
  <c r="G2446" i="6"/>
  <c r="G1984" i="6"/>
  <c r="G1988" i="6"/>
  <c r="G1934" i="6"/>
  <c r="G2008" i="6"/>
  <c r="G2442" i="6"/>
  <c r="G711" i="6"/>
  <c r="G2786" i="6"/>
  <c r="G3449" i="6"/>
  <c r="G2326" i="6"/>
  <c r="G687" i="6"/>
  <c r="G1336" i="6"/>
  <c r="G1908" i="6"/>
  <c r="G1704" i="6"/>
  <c r="G619" i="6"/>
  <c r="G743" i="6"/>
  <c r="G2000" i="6"/>
  <c r="G3118" i="6"/>
  <c r="G2506" i="6"/>
  <c r="G695" i="6"/>
  <c r="G1874" i="6"/>
  <c r="G667" i="6"/>
  <c r="G3221" i="6"/>
  <c r="G655" i="6"/>
  <c r="G2260" i="6"/>
  <c r="G635" i="6"/>
  <c r="G1930" i="6"/>
  <c r="G643" i="6"/>
  <c r="G990" i="6"/>
  <c r="G2300" i="6"/>
  <c r="G1498" i="6"/>
  <c r="G2724" i="6"/>
  <c r="G1008" i="6"/>
  <c r="G1918" i="6"/>
  <c r="G3148" i="6"/>
  <c r="G2020" i="6"/>
  <c r="G623" i="6"/>
  <c r="G1956" i="6"/>
  <c r="G1016" i="6"/>
  <c r="G2454" i="6"/>
  <c r="G631" i="6"/>
  <c r="G3126" i="6"/>
  <c r="G2078" i="6"/>
  <c r="G2406" i="6"/>
  <c r="G2012" i="6"/>
  <c r="G3217" i="6"/>
  <c r="G3337" i="6"/>
  <c r="G1818" i="6"/>
  <c r="G611" i="6"/>
  <c r="G2220" i="6"/>
  <c r="G3167" i="6"/>
  <c r="G1974" i="6"/>
  <c r="G2946" i="6"/>
  <c r="G2502" i="6"/>
  <c r="G659" i="6"/>
  <c r="G1534" i="6"/>
  <c r="G2486" i="6"/>
  <c r="G2868" i="6"/>
  <c r="G1020" i="6"/>
  <c r="G539" i="6"/>
  <c r="G1912" i="6"/>
  <c r="G2594" i="6"/>
  <c r="G715" i="6"/>
  <c r="G2498" i="6"/>
  <c r="G707" i="6"/>
  <c r="G2264" i="6"/>
  <c r="G3233" i="6"/>
  <c r="G2466" i="6"/>
  <c r="G591" i="6"/>
  <c r="G2396" i="6"/>
  <c r="G3329" i="6"/>
  <c r="G2206" i="6"/>
  <c r="G2236" i="6"/>
  <c r="G2334" i="6"/>
  <c r="G2410" i="6"/>
  <c r="G2586" i="6"/>
  <c r="G1680" i="6"/>
  <c r="G2058" i="6"/>
  <c r="G179" i="6"/>
  <c r="G219" i="6"/>
  <c r="G379" i="6"/>
  <c r="G317" i="6"/>
  <c r="G183" i="6"/>
  <c r="G215" i="6"/>
  <c r="G397" i="6"/>
  <c r="G157" i="6"/>
  <c r="G33" i="6"/>
  <c r="G211" i="6"/>
  <c r="G145" i="6"/>
  <c r="G41" i="6"/>
  <c r="G389" i="6"/>
  <c r="G195" i="6"/>
  <c r="G5" i="6"/>
  <c r="G149" i="6"/>
  <c r="G137" i="6"/>
  <c r="G437" i="6"/>
  <c r="G303" i="6"/>
  <c r="G385" i="6"/>
  <c r="G427" i="6"/>
  <c r="G207" i="6"/>
  <c r="G203" i="6"/>
  <c r="G141" i="6"/>
  <c r="G321" i="6"/>
  <c r="G375" i="6"/>
  <c r="G431" i="6"/>
  <c r="G287" i="6"/>
  <c r="G165" i="6"/>
  <c r="G169" i="6"/>
  <c r="G191" i="6"/>
  <c r="G187" i="6"/>
  <c r="G153" i="6"/>
  <c r="G313" i="6"/>
  <c r="G175" i="6"/>
  <c r="G161" i="6"/>
  <c r="G2390" i="6"/>
  <c r="B1674" i="6"/>
  <c r="B1996" i="6"/>
  <c r="B1966" i="6"/>
  <c r="B1926" i="6"/>
  <c r="B699" i="6"/>
  <c r="B1938" i="6"/>
  <c r="B671" i="6"/>
  <c r="B2892" i="6"/>
  <c r="B651" i="6"/>
  <c r="B1970" i="6"/>
  <c r="B2414" i="6"/>
  <c r="B1992" i="6"/>
  <c r="B441" i="6"/>
  <c r="B2378" i="6"/>
  <c r="B2494" i="6"/>
  <c r="B675" i="6"/>
  <c r="B3341" i="6"/>
  <c r="B2874" i="6"/>
  <c r="B2066" i="6"/>
  <c r="B627" i="6"/>
  <c r="B1760" i="6"/>
  <c r="B1804" i="6"/>
  <c r="B2054" i="6"/>
  <c r="B2092" i="6"/>
  <c r="B2402" i="6"/>
  <c r="B2686" i="6"/>
  <c r="B615" i="6"/>
  <c r="B2478" i="6"/>
  <c r="B2384" i="6"/>
  <c r="B471" i="6"/>
  <c r="B2004" i="6"/>
  <c r="B1662" i="6"/>
  <c r="B2024" i="6"/>
  <c r="B2308" i="6"/>
  <c r="B1922" i="6"/>
  <c r="B647" i="6"/>
  <c r="B683" i="6"/>
  <c r="B2794" i="6"/>
  <c r="B1978" i="6"/>
  <c r="B703" i="6"/>
  <c r="B3176" i="6"/>
  <c r="B2106" i="6"/>
  <c r="B607" i="6"/>
  <c r="B916" i="6"/>
  <c r="B1960" i="6"/>
  <c r="B723" i="6"/>
  <c r="B3008" i="6"/>
  <c r="B639" i="6"/>
  <c r="B3158" i="6"/>
  <c r="B2982" i="6"/>
  <c r="B2224" i="6"/>
  <c r="B3227" i="6"/>
  <c r="B1740" i="6"/>
  <c r="B2016" i="6"/>
  <c r="B603" i="6"/>
  <c r="B1012" i="6"/>
  <c r="B1870" i="6"/>
  <c r="B1686" i="6"/>
  <c r="B2450" i="6"/>
  <c r="B679" i="6"/>
  <c r="B2578" i="6"/>
  <c r="B2070" i="6"/>
  <c r="B2102" i="6"/>
  <c r="B994" i="6"/>
  <c r="B2304" i="6"/>
  <c r="B1494" i="6"/>
  <c r="B2510" i="6"/>
  <c r="B2514" i="6"/>
  <c r="B2582" i="6"/>
  <c r="B2470" i="6"/>
  <c r="B2330" i="6"/>
  <c r="B2372" i="6"/>
  <c r="B3325" i="6"/>
  <c r="B2572" i="6"/>
  <c r="B3349" i="6"/>
  <c r="B1028" i="6"/>
  <c r="B2474" i="6"/>
  <c r="B2842" i="6"/>
  <c r="B3108" i="6"/>
  <c r="B2074" i="6"/>
  <c r="G3172" i="6"/>
  <c r="G1674" i="6"/>
  <c r="G1996" i="6"/>
  <c r="G2282" i="6"/>
  <c r="G1652" i="6"/>
  <c r="G2482" i="6"/>
  <c r="G1966" i="6"/>
  <c r="G1926" i="6"/>
  <c r="G699" i="6"/>
  <c r="G1938" i="6"/>
  <c r="G671" i="6"/>
  <c r="G2892" i="6"/>
  <c r="G651" i="6"/>
  <c r="G1970" i="6"/>
  <c r="G2414" i="6"/>
  <c r="G599" i="6"/>
  <c r="G2050" i="6"/>
  <c r="G691" i="6"/>
  <c r="G1992" i="6"/>
  <c r="G441" i="6"/>
  <c r="G2976" i="6"/>
  <c r="G2378" i="6"/>
  <c r="G3211" i="6"/>
  <c r="G2494" i="6"/>
  <c r="G3471" i="6"/>
  <c r="G675" i="6"/>
  <c r="G3341" i="6"/>
  <c r="G3263" i="6"/>
  <c r="G663" i="6"/>
  <c r="G2082" i="6"/>
  <c r="G2874" i="6"/>
  <c r="G2066" i="6"/>
  <c r="G627" i="6"/>
  <c r="G1760" i="6"/>
  <c r="G1804" i="6"/>
  <c r="G2054" i="6"/>
  <c r="G2092" i="6"/>
  <c r="G2402" i="6"/>
  <c r="G2686" i="6"/>
  <c r="G2490" i="6"/>
  <c r="G2458" i="6"/>
  <c r="G2240" i="6"/>
  <c r="G615" i="6"/>
  <c r="G2478" i="6"/>
  <c r="G2384" i="6"/>
  <c r="G471" i="6"/>
  <c r="G2004" i="6"/>
  <c r="G1662" i="6"/>
  <c r="G2024" i="6"/>
  <c r="G2308" i="6"/>
  <c r="G1922" i="6"/>
  <c r="G2096" i="6"/>
  <c r="G1722" i="6"/>
  <c r="G3425" i="6"/>
  <c r="G647" i="6"/>
  <c r="G683" i="6"/>
  <c r="G2794" i="6"/>
  <c r="G1978" i="6"/>
  <c r="G703" i="6"/>
  <c r="G3176" i="6"/>
  <c r="G2106" i="6"/>
  <c r="G607" i="6"/>
  <c r="G916" i="6"/>
  <c r="G2062" i="6"/>
  <c r="G3102" i="6"/>
  <c r="G3525" i="6"/>
  <c r="G1960" i="6"/>
  <c r="G723" i="6"/>
  <c r="G3008" i="6"/>
  <c r="G639" i="6"/>
  <c r="G3158" i="6"/>
  <c r="G2982" i="6"/>
  <c r="G2224" i="6"/>
  <c r="G3227" i="6"/>
  <c r="G1740" i="6"/>
  <c r="G2920" i="6"/>
  <c r="G2088" i="6"/>
  <c r="G2016" i="6"/>
  <c r="G603" i="6"/>
  <c r="G1012" i="6"/>
  <c r="G1870" i="6"/>
  <c r="G1686" i="6"/>
  <c r="G2450" i="6"/>
  <c r="G679" i="6"/>
  <c r="G2578" i="6"/>
  <c r="G2070" i="6"/>
  <c r="G2102" i="6"/>
  <c r="G719" i="6"/>
  <c r="G1202" i="6"/>
  <c r="G994" i="6"/>
  <c r="G2304" i="6"/>
  <c r="G1494" i="6"/>
  <c r="G2510" i="6"/>
  <c r="G2514" i="6"/>
  <c r="G2582" i="6"/>
  <c r="G2470" i="6"/>
  <c r="G2330" i="6"/>
  <c r="G2372" i="6"/>
  <c r="G3325" i="6"/>
  <c r="G2322" i="6"/>
  <c r="G912" i="6"/>
  <c r="G2572" i="6"/>
  <c r="G3349" i="6"/>
  <c r="G1028" i="6"/>
  <c r="G2474" i="6"/>
  <c r="G2842" i="6"/>
  <c r="G3108" i="6"/>
  <c r="G2074" i="6"/>
  <c r="B2391" i="6"/>
  <c r="G2391" i="6"/>
  <c r="B2389" i="6"/>
  <c r="G2389" i="6"/>
  <c r="G597" i="6"/>
  <c r="B595" i="6"/>
  <c r="G595" i="6"/>
  <c r="B1924" i="6" l="1"/>
  <c r="B914" i="6"/>
  <c r="B2324" i="6"/>
  <c r="B2374" i="6"/>
  <c r="B2306" i="6"/>
  <c r="B1204" i="6"/>
  <c r="B721" i="6"/>
  <c r="B2104" i="6"/>
  <c r="B2452" i="6"/>
  <c r="B2922" i="6"/>
  <c r="B3229" i="6"/>
  <c r="B2226" i="6"/>
  <c r="B2984" i="6"/>
  <c r="B1962" i="6"/>
  <c r="B2492" i="6"/>
  <c r="B2580" i="6"/>
  <c r="B2594" i="6"/>
  <c r="B3337" i="6"/>
  <c r="B990" i="6"/>
  <c r="B1704" i="6"/>
  <c r="B2076" i="6"/>
  <c r="B996" i="6"/>
  <c r="B1742" i="6"/>
  <c r="B2098" i="6"/>
  <c r="B3471" i="6"/>
  <c r="B3160" i="6"/>
  <c r="B3211" i="6"/>
  <c r="B3329" i="6"/>
  <c r="B3221" i="6"/>
  <c r="B3327" i="6"/>
  <c r="B3527" i="6"/>
  <c r="B1304" i="8"/>
  <c r="B1316" i="8"/>
  <c r="B3451" i="6"/>
  <c r="B1876" i="6"/>
  <c r="B1010" i="6"/>
  <c r="B2014" i="6"/>
  <c r="B2488" i="6"/>
  <c r="B593" i="6"/>
  <c r="B381" i="6"/>
  <c r="B433" i="6"/>
  <c r="B2484" i="6"/>
  <c r="B693" i="6"/>
  <c r="B2084" i="6"/>
  <c r="B2242" i="6"/>
  <c r="B3427" i="6"/>
  <c r="B1305" i="8"/>
  <c r="B1317" i="8"/>
  <c r="B2328" i="6"/>
  <c r="B669" i="6"/>
  <c r="B1920" i="6"/>
  <c r="B3219" i="6"/>
  <c r="B2870" i="6"/>
  <c r="B2398" i="6"/>
  <c r="B319" i="6"/>
  <c r="B151" i="6"/>
  <c r="B289" i="6"/>
  <c r="B1968" i="6"/>
  <c r="B1994" i="6"/>
  <c r="B2876" i="6"/>
  <c r="B617" i="6"/>
  <c r="B649" i="6"/>
  <c r="B1306" i="8"/>
  <c r="B1318" i="8"/>
  <c r="B689" i="6"/>
  <c r="B3223" i="6"/>
  <c r="B3150" i="6"/>
  <c r="B3339" i="6"/>
  <c r="B1022" i="6"/>
  <c r="B3331" i="6"/>
  <c r="B185" i="6"/>
  <c r="B139" i="6"/>
  <c r="B167" i="6"/>
  <c r="B1928" i="6"/>
  <c r="B443" i="6"/>
  <c r="B2068" i="6"/>
  <c r="B2480" i="6"/>
  <c r="B685" i="6"/>
  <c r="B725" i="6"/>
  <c r="B1014" i="6"/>
  <c r="B1496" i="6"/>
  <c r="B1030" i="6"/>
  <c r="B711" i="6"/>
  <c r="B2506" i="6"/>
  <c r="B1498" i="6"/>
  <c r="B2078" i="6"/>
  <c r="B659" i="6"/>
  <c r="B3233" i="6"/>
  <c r="B179" i="6"/>
  <c r="B389" i="6"/>
  <c r="B321" i="6"/>
  <c r="B2390" i="6"/>
  <c r="B2282" i="6"/>
  <c r="B599" i="6"/>
  <c r="B3263" i="6"/>
  <c r="B2490" i="6"/>
  <c r="B2096" i="6"/>
  <c r="B2062" i="6"/>
  <c r="B2920" i="6"/>
  <c r="B719" i="6"/>
  <c r="B2322" i="6"/>
  <c r="B3010" i="6"/>
  <c r="B1872" i="6"/>
  <c r="B2512" i="6"/>
  <c r="B2476" i="6"/>
  <c r="B2786" i="6"/>
  <c r="B695" i="6"/>
  <c r="B2724" i="6"/>
  <c r="B2406" i="6"/>
  <c r="B1534" i="6"/>
  <c r="B2466" i="6"/>
  <c r="B219" i="6"/>
  <c r="B195" i="6"/>
  <c r="B375" i="6"/>
  <c r="B1652" i="6"/>
  <c r="B2050" i="6"/>
  <c r="B663" i="6"/>
  <c r="B2458" i="6"/>
  <c r="B1722" i="6"/>
  <c r="B3102" i="6"/>
  <c r="B2088" i="6"/>
  <c r="B1202" i="6"/>
  <c r="B912" i="6"/>
  <c r="B597" i="6"/>
  <c r="B1980" i="6"/>
  <c r="B641" i="6"/>
  <c r="B1688" i="6"/>
  <c r="B2516" i="6"/>
  <c r="B2844" i="6"/>
  <c r="B3449" i="6"/>
  <c r="B1874" i="6"/>
  <c r="B1008" i="6"/>
  <c r="B2012" i="6"/>
  <c r="B2486" i="6"/>
  <c r="B591" i="6"/>
  <c r="B379" i="6"/>
  <c r="B431" i="6"/>
  <c r="B2482" i="6"/>
  <c r="B691" i="6"/>
  <c r="B2082" i="6"/>
  <c r="B2240" i="6"/>
  <c r="B3425" i="6"/>
  <c r="B1307" i="8"/>
  <c r="B2570" i="6"/>
  <c r="B1338" i="6"/>
  <c r="B657" i="6"/>
  <c r="B2022" i="6"/>
  <c r="B1820" i="6"/>
  <c r="B541" i="6"/>
  <c r="B2208" i="6"/>
  <c r="B217" i="6"/>
  <c r="B439" i="6"/>
  <c r="B171" i="6"/>
  <c r="B701" i="6"/>
  <c r="B2978" i="6"/>
  <c r="B629" i="6"/>
  <c r="B2386" i="6"/>
  <c r="B2796" i="6"/>
  <c r="B1308" i="8"/>
  <c r="B2448" i="6"/>
  <c r="B1910" i="6"/>
  <c r="B2262" i="6"/>
  <c r="B625" i="6"/>
  <c r="B613" i="6"/>
  <c r="B1914" i="6"/>
  <c r="B2238" i="6"/>
  <c r="B399" i="6"/>
  <c r="B305" i="6"/>
  <c r="B193" i="6"/>
  <c r="B1940" i="6"/>
  <c r="B2380" i="6"/>
  <c r="B1762" i="6"/>
  <c r="B473" i="6"/>
  <c r="B1309" i="8"/>
  <c r="B1986" i="6"/>
  <c r="B1706" i="6"/>
  <c r="B637" i="6"/>
  <c r="B1958" i="6"/>
  <c r="B2222" i="6"/>
  <c r="B2596" i="6"/>
  <c r="B2336" i="6"/>
  <c r="B159" i="6"/>
  <c r="B387" i="6"/>
  <c r="B189" i="6"/>
  <c r="B673" i="6"/>
  <c r="B3213" i="6"/>
  <c r="B1806" i="6"/>
  <c r="B2006" i="6"/>
  <c r="B705" i="6"/>
  <c r="B1310" i="8"/>
  <c r="B1990" i="6"/>
  <c r="B621" i="6"/>
  <c r="B1932" i="6"/>
  <c r="B1018" i="6"/>
  <c r="B3170" i="6"/>
  <c r="B717" i="6"/>
  <c r="B2412" i="6"/>
  <c r="B429" i="6"/>
  <c r="B155" i="6"/>
  <c r="B2894" i="6"/>
  <c r="B2496" i="6"/>
  <c r="B2056" i="6"/>
  <c r="B1664" i="6"/>
  <c r="B3178" i="6"/>
  <c r="B1311" i="8"/>
  <c r="B1936" i="6"/>
  <c r="B745" i="6"/>
  <c r="B645" i="6"/>
  <c r="B2456" i="6"/>
  <c r="B1976" i="6"/>
  <c r="B2500" i="6"/>
  <c r="B2588" i="6"/>
  <c r="B213" i="6"/>
  <c r="B209" i="6"/>
  <c r="B315" i="6"/>
  <c r="B3174" i="6"/>
  <c r="B653" i="6"/>
  <c r="B3473" i="6"/>
  <c r="B2094" i="6"/>
  <c r="B2026" i="6"/>
  <c r="B1312" i="8"/>
  <c r="B2010" i="6"/>
  <c r="B2002" i="6"/>
  <c r="B992" i="6"/>
  <c r="B633" i="6"/>
  <c r="B2948" i="6"/>
  <c r="B709" i="6"/>
  <c r="B1682" i="6"/>
  <c r="B147" i="6"/>
  <c r="B205" i="6"/>
  <c r="B177" i="6"/>
  <c r="B1676" i="6"/>
  <c r="B1972" i="6"/>
  <c r="B677" i="6"/>
  <c r="B2404" i="6"/>
  <c r="B2310" i="6"/>
  <c r="B1313" i="8"/>
  <c r="B2444" i="6"/>
  <c r="B3120" i="6"/>
  <c r="B2302" i="6"/>
  <c r="B3128" i="6"/>
  <c r="B2504" i="6"/>
  <c r="B2266" i="6"/>
  <c r="B2060" i="6"/>
  <c r="B143" i="6"/>
  <c r="B163" i="6"/>
  <c r="B1998" i="6"/>
  <c r="B2416" i="6"/>
  <c r="B3343" i="6"/>
  <c r="B2688" i="6"/>
  <c r="B1302" i="8"/>
  <c r="B1314" i="8"/>
  <c r="B713" i="6"/>
  <c r="B2508" i="6"/>
  <c r="B1500" i="6"/>
  <c r="B2080" i="6"/>
  <c r="B661" i="6"/>
  <c r="B3235" i="6"/>
  <c r="B181" i="6"/>
  <c r="B391" i="6"/>
  <c r="B323" i="6"/>
  <c r="B2392" i="6"/>
  <c r="B2284" i="6"/>
  <c r="B601" i="6"/>
  <c r="B3265" i="6"/>
  <c r="B1303" i="8"/>
  <c r="B1315" i="8"/>
  <c r="B2788" i="6"/>
  <c r="B697" i="6"/>
  <c r="B2726" i="6"/>
  <c r="B2408" i="6"/>
  <c r="B1536" i="6"/>
  <c r="B2468" i="6"/>
  <c r="B221" i="6"/>
  <c r="B197" i="6"/>
  <c r="B377" i="6"/>
  <c r="B1654" i="6"/>
  <c r="B2052" i="6"/>
  <c r="B665" i="6"/>
  <c r="B2460" i="6"/>
  <c r="B1724" i="6"/>
  <c r="B2976" i="6"/>
  <c r="B2264" i="6"/>
  <c r="B3167" i="6"/>
  <c r="B2020" i="6"/>
  <c r="B3118" i="6"/>
  <c r="B1988" i="6"/>
  <c r="B2332" i="6"/>
  <c r="B605" i="6"/>
  <c r="B2064" i="6"/>
  <c r="B2220" i="6"/>
  <c r="B3148" i="6"/>
  <c r="B2000" i="6"/>
  <c r="B1984" i="6"/>
  <c r="B2472" i="6"/>
  <c r="B2018" i="6"/>
  <c r="B918" i="6"/>
  <c r="B3525" i="6"/>
  <c r="B3172" i="6"/>
  <c r="B1918" i="6"/>
  <c r="B2446" i="6"/>
  <c r="B2584" i="6"/>
  <c r="B2090" i="6"/>
  <c r="B609" i="6"/>
  <c r="B513" i="6"/>
  <c r="G513" i="6"/>
  <c r="B509" i="6"/>
  <c r="G509" i="6"/>
  <c r="B3298" i="6"/>
  <c r="B3301" i="6"/>
  <c r="G3298" i="6"/>
  <c r="G3301" i="6"/>
  <c r="G3144" i="6"/>
  <c r="B3144" i="6"/>
  <c r="G3140" i="6"/>
  <c r="B3140" i="6"/>
  <c r="G988" i="6"/>
  <c r="B988" i="6"/>
  <c r="G983" i="6"/>
  <c r="B983" i="6"/>
  <c r="G3034" i="6"/>
  <c r="G3033" i="6"/>
  <c r="B3034" i="6"/>
  <c r="B3033" i="6"/>
  <c r="G3028" i="6"/>
  <c r="G3027" i="6"/>
  <c r="B3028" i="6"/>
  <c r="B3027" i="6"/>
  <c r="B3094" i="6"/>
  <c r="B3095" i="6"/>
  <c r="B3099" i="6"/>
  <c r="B3100" i="6"/>
  <c r="G3094" i="6"/>
  <c r="G3095" i="6"/>
  <c r="G3099" i="6"/>
  <c r="G3100" i="6"/>
  <c r="B3319" i="6"/>
  <c r="B3323" i="6"/>
  <c r="G3319" i="6"/>
  <c r="G3323" i="6"/>
  <c r="G3066" i="6"/>
  <c r="G3063" i="6"/>
  <c r="B3066" i="6"/>
  <c r="B3063" i="6"/>
  <c r="B3005" i="6"/>
  <c r="B3006" i="6"/>
  <c r="G3005" i="6"/>
  <c r="G3006" i="6"/>
  <c r="B3000" i="6"/>
  <c r="B3001" i="6"/>
  <c r="G3000" i="6"/>
  <c r="G3001" i="6"/>
  <c r="B2632" i="6"/>
  <c r="B2636" i="6"/>
  <c r="G2632" i="6"/>
  <c r="G2636" i="6"/>
  <c r="G1528" i="6"/>
  <c r="G1527" i="6"/>
  <c r="B1528" i="6"/>
  <c r="B1527" i="6"/>
  <c r="G1523" i="6"/>
  <c r="G1522" i="6"/>
  <c r="B1523" i="6"/>
  <c r="B1522" i="6"/>
  <c r="G1592" i="6"/>
  <c r="B1592" i="6"/>
  <c r="G1588" i="6"/>
  <c r="B1588" i="6"/>
  <c r="G1402" i="6"/>
  <c r="G1401" i="6"/>
  <c r="G1400" i="6"/>
  <c r="B1402" i="6"/>
  <c r="B1401" i="6"/>
  <c r="B1400" i="6"/>
  <c r="G1395" i="6"/>
  <c r="G1394" i="6"/>
  <c r="G1393" i="6"/>
  <c r="B1395" i="6"/>
  <c r="B1394" i="6"/>
  <c r="B1393" i="6"/>
  <c r="G1116" i="6"/>
  <c r="G1115" i="6"/>
  <c r="B1116" i="6"/>
  <c r="B1115" i="6"/>
  <c r="G1110" i="6"/>
  <c r="G1109" i="6"/>
  <c r="B1110" i="6"/>
  <c r="B1109" i="6"/>
  <c r="G2542" i="6"/>
  <c r="G2541" i="6"/>
  <c r="G2540" i="6"/>
  <c r="G2539" i="6"/>
  <c r="G2538" i="6"/>
  <c r="B2542" i="6"/>
  <c r="B2541" i="6"/>
  <c r="B2540" i="6"/>
  <c r="B2539" i="6"/>
  <c r="B2538" i="6"/>
  <c r="G2537" i="6"/>
  <c r="G2536" i="6"/>
  <c r="G2535" i="6"/>
  <c r="G2534" i="6"/>
  <c r="G2533" i="6"/>
  <c r="B2537" i="6"/>
  <c r="B2536" i="6"/>
  <c r="B2535" i="6"/>
  <c r="B2534" i="6"/>
  <c r="B2533" i="6"/>
  <c r="G3367" i="6"/>
  <c r="B3367" i="6"/>
  <c r="G3364" i="6"/>
  <c r="B3364" i="6"/>
  <c r="G968" i="6"/>
  <c r="G967" i="6"/>
  <c r="B968" i="6"/>
  <c r="B967" i="6"/>
  <c r="G964" i="6"/>
  <c r="G963" i="6"/>
  <c r="B964" i="6"/>
  <c r="B963" i="6"/>
  <c r="G3401" i="6"/>
  <c r="G3400" i="6"/>
  <c r="G3399" i="6"/>
  <c r="G3398" i="6"/>
  <c r="G3397" i="6"/>
  <c r="B3401" i="6"/>
  <c r="B3400" i="6"/>
  <c r="B3399" i="6"/>
  <c r="B3398" i="6"/>
  <c r="B3397" i="6"/>
  <c r="G3396" i="6"/>
  <c r="G3395" i="6"/>
  <c r="G3394" i="6"/>
  <c r="G3393" i="6"/>
  <c r="G3392" i="6"/>
  <c r="B3396" i="6"/>
  <c r="B3395" i="6"/>
  <c r="B3394" i="6"/>
  <c r="B3393" i="6"/>
  <c r="B3392" i="6"/>
  <c r="G1954" i="6"/>
  <c r="G1953" i="6"/>
  <c r="B1954" i="6"/>
  <c r="B1953" i="6"/>
  <c r="G1950" i="6"/>
  <c r="G1949" i="6"/>
  <c r="B1950" i="6"/>
  <c r="B1949" i="6"/>
  <c r="G425" i="6"/>
  <c r="G424" i="6"/>
  <c r="B425" i="6"/>
  <c r="B424" i="6"/>
  <c r="G420" i="6"/>
  <c r="G419" i="6"/>
  <c r="B420" i="6"/>
  <c r="B419" i="6"/>
  <c r="B272" i="6"/>
  <c r="G272" i="6"/>
  <c r="G281" i="6"/>
  <c r="G280" i="6"/>
  <c r="G279" i="6"/>
  <c r="G278" i="6"/>
  <c r="B281" i="6"/>
  <c r="B280" i="6"/>
  <c r="B279" i="6"/>
  <c r="B278" i="6"/>
  <c r="G276" i="6"/>
  <c r="G275" i="6"/>
  <c r="G274" i="6"/>
  <c r="G273" i="6"/>
  <c r="B276" i="6"/>
  <c r="B275" i="6"/>
  <c r="B274" i="6"/>
  <c r="B273" i="6"/>
  <c r="B3405" i="6"/>
  <c r="G3405" i="6"/>
  <c r="B3404" i="6"/>
  <c r="G3404" i="6"/>
  <c r="B3403" i="6"/>
  <c r="G3403" i="6"/>
  <c r="B3402" i="6"/>
  <c r="G3402" i="6"/>
  <c r="B3521" i="6"/>
  <c r="G3521" i="6"/>
  <c r="B3514" i="6"/>
  <c r="G3514" i="6"/>
  <c r="B2944" i="6"/>
  <c r="G2944" i="6"/>
  <c r="B2938" i="6"/>
  <c r="G2938" i="6"/>
  <c r="B1166" i="6"/>
  <c r="G1166" i="6"/>
  <c r="B1162" i="6"/>
  <c r="G1162" i="6"/>
  <c r="B1646" i="6"/>
  <c r="G1646" i="6"/>
  <c r="B1645" i="6"/>
  <c r="G1645" i="6"/>
  <c r="B2186" i="6"/>
  <c r="G2186" i="6"/>
  <c r="B2183" i="6"/>
  <c r="G2183" i="6"/>
  <c r="G765" i="6"/>
  <c r="B765" i="6"/>
  <c r="G761" i="6"/>
  <c r="B761" i="6"/>
  <c r="B367" i="6"/>
  <c r="G367" i="6"/>
  <c r="B362" i="6"/>
  <c r="G362" i="6"/>
  <c r="B978" i="6"/>
  <c r="G978" i="6"/>
  <c r="B975" i="6"/>
  <c r="G975" i="6"/>
  <c r="B852" i="6"/>
  <c r="G852" i="6"/>
  <c r="B847" i="6"/>
  <c r="G847" i="6"/>
  <c r="B1499" i="6"/>
  <c r="B1294" i="8"/>
  <c r="B1295" i="8"/>
  <c r="B1296" i="8"/>
  <c r="B1297" i="8"/>
  <c r="B1298" i="8"/>
  <c r="B1299" i="8"/>
  <c r="B1300" i="8"/>
  <c r="B1301" i="8"/>
  <c r="B1293" i="8"/>
  <c r="G531" i="6"/>
  <c r="G3447" i="6"/>
  <c r="G249" i="6"/>
  <c r="G1730" i="6"/>
  <c r="G1816" i="6"/>
  <c r="G259" i="6"/>
  <c r="G3497" i="6"/>
  <c r="G227" i="6"/>
  <c r="G1758" i="6"/>
  <c r="G1946" i="6"/>
  <c r="G3485" i="6"/>
  <c r="G1750" i="6"/>
  <c r="G3060" i="6"/>
  <c r="G1692" i="6"/>
  <c r="G3204" i="6"/>
  <c r="G3423" i="6"/>
  <c r="G3315" i="6"/>
  <c r="G3415" i="6"/>
  <c r="G1774" i="6"/>
  <c r="G415" i="6"/>
  <c r="G2234" i="6"/>
  <c r="G3381" i="6"/>
  <c r="G483" i="6"/>
  <c r="G1702" i="6"/>
  <c r="G2996" i="6"/>
  <c r="G1738" i="6"/>
  <c r="G1810" i="6"/>
  <c r="G1782" i="6"/>
  <c r="G2742" i="6"/>
  <c r="G1104" i="6"/>
  <c r="G1824" i="6"/>
  <c r="B531" i="6"/>
  <c r="B3447" i="6"/>
  <c r="B249" i="6"/>
  <c r="B1730" i="6"/>
  <c r="B1816" i="6"/>
  <c r="B259" i="6"/>
  <c r="B3497" i="6"/>
  <c r="B227" i="6"/>
  <c r="B1758" i="6"/>
  <c r="B1946" i="6"/>
  <c r="B3485" i="6"/>
  <c r="B1750" i="6"/>
  <c r="B3060" i="6"/>
  <c r="B1692" i="6"/>
  <c r="B3204" i="6"/>
  <c r="B3423" i="6"/>
  <c r="B3315" i="6"/>
  <c r="B3415" i="6"/>
  <c r="B1774" i="6"/>
  <c r="B415" i="6"/>
  <c r="B2234" i="6"/>
  <c r="B3381" i="6"/>
  <c r="B483" i="6"/>
  <c r="B1702" i="6"/>
  <c r="B2996" i="6"/>
  <c r="B1738" i="6"/>
  <c r="B1810" i="6"/>
  <c r="B1782" i="6"/>
  <c r="B2742" i="6"/>
  <c r="B1104" i="6"/>
  <c r="B1824" i="6"/>
  <c r="G528" i="6"/>
  <c r="G3442" i="6"/>
  <c r="G244" i="6"/>
  <c r="G1728" i="6"/>
  <c r="G1813" i="6"/>
  <c r="G254" i="6"/>
  <c r="G3492" i="6"/>
  <c r="G224" i="6"/>
  <c r="G1754" i="6"/>
  <c r="G1943" i="6"/>
  <c r="G3481" i="6"/>
  <c r="G1746" i="6"/>
  <c r="G3057" i="6"/>
  <c r="G1690" i="6"/>
  <c r="G3202" i="6"/>
  <c r="G3419" i="6"/>
  <c r="G3312" i="6"/>
  <c r="G3410" i="6"/>
  <c r="G1770" i="6"/>
  <c r="G408" i="6"/>
  <c r="G2230" i="6"/>
  <c r="G3378" i="6"/>
  <c r="G481" i="6"/>
  <c r="G1699" i="6"/>
  <c r="G2992" i="6"/>
  <c r="G1734" i="6"/>
  <c r="G1808" i="6"/>
  <c r="G1780" i="6"/>
  <c r="G2737" i="6"/>
  <c r="G1099" i="6"/>
  <c r="G1822" i="6"/>
  <c r="B528" i="6"/>
  <c r="B3442" i="6"/>
  <c r="B244" i="6"/>
  <c r="B1728" i="6"/>
  <c r="B1813" i="6"/>
  <c r="B254" i="6"/>
  <c r="B3492" i="6"/>
  <c r="B224" i="6"/>
  <c r="B1754" i="6"/>
  <c r="B1943" i="6"/>
  <c r="B3481" i="6"/>
  <c r="B1746" i="6"/>
  <c r="B3057" i="6"/>
  <c r="B1690" i="6"/>
  <c r="B3202" i="6"/>
  <c r="B3419" i="6"/>
  <c r="B3312" i="6"/>
  <c r="B3410" i="6"/>
  <c r="B1770" i="6"/>
  <c r="B408" i="6"/>
  <c r="B2230" i="6"/>
  <c r="B3378" i="6"/>
  <c r="B481" i="6"/>
  <c r="B1699" i="6"/>
  <c r="B2992" i="6"/>
  <c r="B1734" i="6"/>
  <c r="B1808" i="6"/>
  <c r="B1780" i="6"/>
  <c r="B2737" i="6"/>
  <c r="B1099" i="6"/>
  <c r="B1822" i="6"/>
  <c r="B833" i="6"/>
  <c r="G833" i="6"/>
  <c r="B830" i="6"/>
  <c r="G830" i="6"/>
  <c r="B1" i="8"/>
  <c r="B984" i="6"/>
  <c r="G984" i="6"/>
  <c r="B1486" i="6"/>
  <c r="G1486" i="6"/>
  <c r="B979" i="6"/>
  <c r="G979" i="6"/>
  <c r="B1478" i="6"/>
  <c r="G1478" i="6"/>
  <c r="B754" i="6"/>
  <c r="B235" i="6"/>
  <c r="B333" i="6"/>
  <c r="B13" i="6"/>
  <c r="B265" i="6"/>
  <c r="B37" i="6"/>
  <c r="B519" i="6"/>
  <c r="B449" i="6"/>
  <c r="B3386" i="6"/>
  <c r="B770" i="6"/>
  <c r="B812" i="6"/>
  <c r="B730" i="6"/>
  <c r="B957" i="6"/>
  <c r="B831" i="6"/>
  <c r="B780" i="6"/>
  <c r="B838" i="6"/>
  <c r="B846" i="6"/>
  <c r="B1140" i="6"/>
  <c r="B1078" i="6"/>
  <c r="B1316" i="6"/>
  <c r="B1307" i="6"/>
  <c r="B1056" i="6"/>
  <c r="B1383" i="6"/>
  <c r="B1449" i="6"/>
  <c r="B1508" i="6"/>
  <c r="B1562" i="6"/>
  <c r="B1514" i="6"/>
  <c r="B1530" i="6"/>
  <c r="B1541" i="6"/>
  <c r="B2116" i="6"/>
  <c r="B2214" i="6"/>
  <c r="B2274" i="6"/>
  <c r="B2352" i="6"/>
  <c r="B2343" i="6"/>
  <c r="B2364" i="6"/>
  <c r="B2188" i="6"/>
  <c r="B1155" i="6"/>
  <c r="B2421" i="6"/>
  <c r="B2198" i="6"/>
  <c r="B2523" i="6"/>
  <c r="B2564" i="6"/>
  <c r="B2650" i="6"/>
  <c r="B2616" i="6"/>
  <c r="B2760" i="6"/>
  <c r="B2679" i="6"/>
  <c r="B2826" i="6"/>
  <c r="B2881" i="6"/>
  <c r="B2927" i="6"/>
  <c r="B3050" i="6"/>
  <c r="B3070" i="6"/>
  <c r="B3087" i="6"/>
  <c r="B3017" i="6"/>
  <c r="B974" i="6"/>
  <c r="B3132" i="6"/>
  <c r="B3183" i="6"/>
  <c r="B3238" i="6"/>
  <c r="B3305" i="6"/>
  <c r="B3529" i="6"/>
  <c r="B757" i="6"/>
  <c r="B237" i="6"/>
  <c r="B339" i="6"/>
  <c r="B19" i="6"/>
  <c r="B271" i="6"/>
  <c r="B39" i="6"/>
  <c r="B523" i="6"/>
  <c r="B455" i="6"/>
  <c r="B3391" i="6"/>
  <c r="B772" i="6"/>
  <c r="B816" i="6"/>
  <c r="B735" i="6"/>
  <c r="B960" i="6"/>
  <c r="B834" i="6"/>
  <c r="B784" i="6"/>
  <c r="B842" i="6"/>
  <c r="B851" i="6"/>
  <c r="B1144" i="6"/>
  <c r="B1084" i="6"/>
  <c r="B1322" i="6"/>
  <c r="B1310" i="6"/>
  <c r="B1060" i="6"/>
  <c r="B1388" i="6"/>
  <c r="B1452" i="6"/>
  <c r="B1510" i="6"/>
  <c r="B1566" i="6"/>
  <c r="B1518" i="6"/>
  <c r="B1532" i="6"/>
  <c r="B1546" i="6"/>
  <c r="B2120" i="6"/>
  <c r="B2218" i="6"/>
  <c r="B2280" i="6"/>
  <c r="B2358" i="6"/>
  <c r="B2346" i="6"/>
  <c r="B2370" i="6"/>
  <c r="B2190" i="6"/>
  <c r="B1158" i="6"/>
  <c r="B2426" i="6"/>
  <c r="B2200" i="6"/>
  <c r="B2526" i="6"/>
  <c r="B2566" i="6"/>
  <c r="B2654" i="6"/>
  <c r="B2620" i="6"/>
  <c r="B2764" i="6"/>
  <c r="B2684" i="6"/>
  <c r="B2830" i="6"/>
  <c r="B2884" i="6"/>
  <c r="B2932" i="6"/>
  <c r="B3054" i="6"/>
  <c r="B3074" i="6"/>
  <c r="B3090" i="6"/>
  <c r="B3022" i="6"/>
  <c r="B977" i="6"/>
  <c r="B3136" i="6"/>
  <c r="B3188" i="6"/>
  <c r="B3241" i="6"/>
  <c r="B3309" i="6"/>
  <c r="B3531" i="6"/>
  <c r="G3531" i="6"/>
  <c r="G3309" i="6"/>
  <c r="G3241" i="6"/>
  <c r="G3188" i="6"/>
  <c r="G3136" i="6"/>
  <c r="G977" i="6"/>
  <c r="G3022" i="6"/>
  <c r="G3090" i="6"/>
  <c r="G3074" i="6"/>
  <c r="G3054" i="6"/>
  <c r="G2932" i="6"/>
  <c r="G2884" i="6"/>
  <c r="G2830" i="6"/>
  <c r="G2684" i="6"/>
  <c r="G2764" i="6"/>
  <c r="G2620" i="6"/>
  <c r="G2654" i="6"/>
  <c r="G2566" i="6"/>
  <c r="G2526" i="6"/>
  <c r="G2200" i="6"/>
  <c r="G2426" i="6"/>
  <c r="G1158" i="6"/>
  <c r="G2190" i="6"/>
  <c r="G2370" i="6"/>
  <c r="G2346" i="6"/>
  <c r="G2358" i="6"/>
  <c r="G2280" i="6"/>
  <c r="G2218" i="6"/>
  <c r="G2120" i="6"/>
  <c r="G1546" i="6"/>
  <c r="G1532" i="6"/>
  <c r="G1518" i="6"/>
  <c r="G1566" i="6"/>
  <c r="G1510" i="6"/>
  <c r="G1452" i="6"/>
  <c r="G1388" i="6"/>
  <c r="G1060" i="6"/>
  <c r="G1310" i="6"/>
  <c r="G1322" i="6"/>
  <c r="G1084" i="6"/>
  <c r="G1144" i="6"/>
  <c r="G851" i="6"/>
  <c r="G842" i="6"/>
  <c r="G784" i="6"/>
  <c r="G834" i="6"/>
  <c r="G960" i="6"/>
  <c r="G735" i="6"/>
  <c r="G816" i="6"/>
  <c r="G772" i="6"/>
  <c r="G3391" i="6"/>
  <c r="G455" i="6"/>
  <c r="G523" i="6"/>
  <c r="G39" i="6"/>
  <c r="G271" i="6"/>
  <c r="G19" i="6"/>
  <c r="G339" i="6"/>
  <c r="G237" i="6"/>
  <c r="G757" i="6"/>
  <c r="G3529" i="6"/>
  <c r="G3305" i="6"/>
  <c r="G3238" i="6"/>
  <c r="G3183" i="6"/>
  <c r="G3132" i="6"/>
  <c r="G974" i="6"/>
  <c r="G3017" i="6"/>
  <c r="G3087" i="6"/>
  <c r="G3070" i="6"/>
  <c r="G3050" i="6"/>
  <c r="G2927" i="6"/>
  <c r="G2881" i="6"/>
  <c r="G2826" i="6"/>
  <c r="G2679" i="6"/>
  <c r="G2760" i="6"/>
  <c r="G2616" i="6"/>
  <c r="G2650" i="6"/>
  <c r="G2564" i="6"/>
  <c r="G2523" i="6"/>
  <c r="G2198" i="6"/>
  <c r="G2421" i="6"/>
  <c r="G1155" i="6"/>
  <c r="G2188" i="6"/>
  <c r="G2364" i="6"/>
  <c r="G2343" i="6"/>
  <c r="G2352" i="6"/>
  <c r="G2274" i="6"/>
  <c r="G2214" i="6"/>
  <c r="G2116" i="6"/>
  <c r="G1541" i="6"/>
  <c r="G1530" i="6"/>
  <c r="G1514" i="6"/>
  <c r="G1562" i="6"/>
  <c r="G1508" i="6"/>
  <c r="G1449" i="6"/>
  <c r="G1383" i="6"/>
  <c r="G1056" i="6"/>
  <c r="G1307" i="6"/>
  <c r="G1316" i="6"/>
  <c r="G1078" i="6"/>
  <c r="G1140" i="6"/>
  <c r="G846" i="6"/>
  <c r="G838" i="6"/>
  <c r="G780" i="6"/>
  <c r="G831" i="6"/>
  <c r="G957" i="6"/>
  <c r="G730" i="6"/>
  <c r="G812" i="6"/>
  <c r="G770" i="6"/>
  <c r="G3386" i="6"/>
  <c r="G449" i="6"/>
  <c r="G519" i="6"/>
  <c r="G37" i="6"/>
  <c r="G265" i="6"/>
  <c r="G13" i="6"/>
  <c r="G333" i="6"/>
  <c r="G235" i="6"/>
  <c r="G754" i="6"/>
  <c r="B6" i="6"/>
  <c r="B8" i="6"/>
  <c r="B9" i="6"/>
  <c r="B10" i="6"/>
  <c r="B11" i="6"/>
  <c r="B12" i="6"/>
  <c r="B14" i="6"/>
  <c r="B15" i="6"/>
  <c r="B16" i="6"/>
  <c r="B17" i="6"/>
  <c r="B18" i="6"/>
  <c r="B20" i="6"/>
  <c r="B21" i="6"/>
  <c r="B24" i="6"/>
  <c r="B26" i="6"/>
  <c r="B27" i="6"/>
  <c r="B30" i="6"/>
  <c r="B32" i="6"/>
  <c r="B34" i="6"/>
  <c r="B36" i="6"/>
  <c r="B38" i="6"/>
  <c r="B40" i="6"/>
  <c r="B42" i="6"/>
  <c r="B44" i="6"/>
  <c r="B45" i="6"/>
  <c r="B48" i="6"/>
  <c r="B49" i="6"/>
  <c r="B50" i="6"/>
  <c r="B51" i="6"/>
  <c r="B52" i="6"/>
  <c r="B53" i="6"/>
  <c r="B55" i="6"/>
  <c r="B56" i="6"/>
  <c r="B54" i="6"/>
  <c r="B57" i="6"/>
  <c r="B58" i="6"/>
  <c r="B59" i="6"/>
  <c r="B61" i="6"/>
  <c r="B62" i="6"/>
  <c r="B64" i="6"/>
  <c r="B65" i="6"/>
  <c r="B67" i="6"/>
  <c r="B68" i="6"/>
  <c r="B60" i="6"/>
  <c r="B63" i="6"/>
  <c r="B70" i="6"/>
  <c r="B80" i="6"/>
  <c r="B71" i="6"/>
  <c r="B81" i="6"/>
  <c r="B72" i="6"/>
  <c r="B73" i="6"/>
  <c r="B82" i="6"/>
  <c r="B75" i="6"/>
  <c r="B76" i="6"/>
  <c r="B77" i="6"/>
  <c r="B78" i="6"/>
  <c r="B84" i="6"/>
  <c r="B85" i="6"/>
  <c r="B86" i="6"/>
  <c r="B74" i="6"/>
  <c r="B79" i="6"/>
  <c r="B88" i="6"/>
  <c r="B89" i="6"/>
  <c r="B90" i="6"/>
  <c r="B91" i="6"/>
  <c r="B93" i="6"/>
  <c r="B94" i="6"/>
  <c r="B92" i="6"/>
  <c r="B95" i="6"/>
  <c r="B96" i="6"/>
  <c r="B104" i="6"/>
  <c r="B105" i="6"/>
  <c r="B97" i="6"/>
  <c r="B98" i="6"/>
  <c r="B100" i="6"/>
  <c r="B101" i="6"/>
  <c r="B102" i="6"/>
  <c r="B109" i="6"/>
  <c r="B110" i="6"/>
  <c r="B99" i="6"/>
  <c r="B103" i="6"/>
  <c r="B114" i="6"/>
  <c r="B115" i="6"/>
  <c r="B124" i="6"/>
  <c r="B116" i="6"/>
  <c r="B117" i="6"/>
  <c r="B118" i="6"/>
  <c r="B120" i="6"/>
  <c r="B121" i="6"/>
  <c r="B122" i="6"/>
  <c r="B129" i="6"/>
  <c r="B119" i="6"/>
  <c r="B123" i="6"/>
  <c r="B134" i="6"/>
  <c r="B135" i="6"/>
  <c r="B136" i="6"/>
  <c r="B138" i="6"/>
  <c r="B140" i="6"/>
  <c r="B142" i="6"/>
  <c r="B144" i="6"/>
  <c r="B146" i="6"/>
  <c r="B148" i="6"/>
  <c r="B150" i="6"/>
  <c r="B152" i="6"/>
  <c r="B154" i="6"/>
  <c r="B156" i="6"/>
  <c r="B158" i="6"/>
  <c r="B160" i="6"/>
  <c r="B162" i="6"/>
  <c r="B164" i="6"/>
  <c r="B166" i="6"/>
  <c r="B168" i="6"/>
  <c r="B170" i="6"/>
  <c r="B172" i="6"/>
  <c r="B173" i="6"/>
  <c r="B174" i="6"/>
  <c r="B176" i="6"/>
  <c r="B178" i="6"/>
  <c r="B180" i="6"/>
  <c r="B182" i="6"/>
  <c r="B184" i="6"/>
  <c r="B186" i="6"/>
  <c r="B188" i="6"/>
  <c r="B190" i="6"/>
  <c r="B192" i="6"/>
  <c r="B194" i="6"/>
  <c r="B196" i="6"/>
  <c r="B198" i="6"/>
  <c r="B199" i="6"/>
  <c r="B200" i="6"/>
  <c r="B201" i="6"/>
  <c r="B202" i="6"/>
  <c r="B204" i="6"/>
  <c r="B206" i="6"/>
  <c r="B208" i="6"/>
  <c r="B210" i="6"/>
  <c r="B212" i="6"/>
  <c r="B214" i="6"/>
  <c r="B216" i="6"/>
  <c r="B218" i="6"/>
  <c r="B220" i="6"/>
  <c r="B222" i="6"/>
  <c r="B223" i="6"/>
  <c r="B225" i="6"/>
  <c r="B226" i="6"/>
  <c r="B228" i="6"/>
  <c r="B229" i="6"/>
  <c r="B232" i="6"/>
  <c r="B230" i="6"/>
  <c r="B231" i="6"/>
  <c r="B233" i="6"/>
  <c r="B234" i="6"/>
  <c r="B236" i="6"/>
  <c r="B238" i="6"/>
  <c r="B239" i="6"/>
  <c r="B240" i="6"/>
  <c r="B241" i="6"/>
  <c r="B242" i="6"/>
  <c r="B243" i="6"/>
  <c r="B245" i="6"/>
  <c r="B246" i="6"/>
  <c r="B247" i="6"/>
  <c r="B248" i="6"/>
  <c r="B250" i="6"/>
  <c r="B251" i="6"/>
  <c r="B252" i="6"/>
  <c r="B253" i="6"/>
  <c r="B255" i="6"/>
  <c r="B256" i="6"/>
  <c r="B257" i="6"/>
  <c r="B258" i="6"/>
  <c r="B260" i="6"/>
  <c r="B261" i="6"/>
  <c r="B262" i="6"/>
  <c r="B263" i="6"/>
  <c r="B264" i="6"/>
  <c r="B266" i="6"/>
  <c r="B267" i="6"/>
  <c r="B268" i="6"/>
  <c r="B277" i="6"/>
  <c r="B269" i="6"/>
  <c r="B270" i="6"/>
  <c r="B282" i="6"/>
  <c r="B283" i="6"/>
  <c r="B284" i="6"/>
  <c r="B285" i="6"/>
  <c r="B286" i="6"/>
  <c r="B288" i="6"/>
  <c r="B294" i="6"/>
  <c r="B295" i="6"/>
  <c r="B296" i="6"/>
  <c r="B297" i="6"/>
  <c r="B298" i="6"/>
  <c r="B299" i="6"/>
  <c r="B300" i="6"/>
  <c r="B301" i="6"/>
  <c r="B302" i="6"/>
  <c r="B304" i="6"/>
  <c r="B306" i="6"/>
  <c r="B307" i="6"/>
  <c r="B309" i="6"/>
  <c r="B310" i="6"/>
  <c r="B308" i="6"/>
  <c r="B311" i="6"/>
  <c r="B312" i="6"/>
  <c r="B314" i="6"/>
  <c r="B316" i="6"/>
  <c r="B318" i="6"/>
  <c r="B320" i="6"/>
  <c r="B322" i="6"/>
  <c r="B324" i="6"/>
  <c r="B325" i="6"/>
  <c r="B326" i="6"/>
  <c r="B327" i="6"/>
  <c r="B328" i="6"/>
  <c r="B329" i="6"/>
  <c r="B330" i="6"/>
  <c r="B331" i="6"/>
  <c r="B332" i="6"/>
  <c r="B334" i="6"/>
  <c r="B335" i="6"/>
  <c r="B336" i="6"/>
  <c r="B337" i="6"/>
  <c r="B338" i="6"/>
  <c r="B340" i="6"/>
  <c r="B341" i="6"/>
  <c r="B342" i="6"/>
  <c r="B343" i="6"/>
  <c r="B344" i="6"/>
  <c r="B345" i="6"/>
  <c r="B346" i="6"/>
  <c r="B347" i="6"/>
  <c r="B350" i="6"/>
  <c r="B351" i="6"/>
  <c r="B352" i="6"/>
  <c r="B353" i="6"/>
  <c r="B349" i="6"/>
  <c r="B355" i="6"/>
  <c r="B348" i="6"/>
  <c r="B354" i="6"/>
  <c r="B356" i="6"/>
  <c r="B357" i="6"/>
  <c r="B358" i="6"/>
  <c r="B359" i="6"/>
  <c r="B360" i="6"/>
  <c r="B361" i="6"/>
  <c r="B363" i="6"/>
  <c r="B364" i="6"/>
  <c r="B365" i="6"/>
  <c r="B366" i="6"/>
  <c r="B368" i="6"/>
  <c r="B369" i="6"/>
  <c r="B371" i="6"/>
  <c r="B372" i="6"/>
  <c r="B370" i="6"/>
  <c r="B373" i="6"/>
  <c r="B374" i="6"/>
  <c r="B376" i="6"/>
  <c r="B378" i="6"/>
  <c r="B380" i="6"/>
  <c r="B382" i="6"/>
  <c r="B383" i="6"/>
  <c r="B384" i="6"/>
  <c r="B386" i="6"/>
  <c r="B388" i="6"/>
  <c r="B390" i="6"/>
  <c r="B392" i="6"/>
  <c r="B394" i="6"/>
  <c r="B393" i="6"/>
  <c r="B395" i="6"/>
  <c r="B396" i="6"/>
  <c r="B398" i="6"/>
  <c r="B400" i="6"/>
  <c r="B401" i="6"/>
  <c r="B402" i="6"/>
  <c r="B403" i="6"/>
  <c r="B404" i="6"/>
  <c r="B416" i="6"/>
  <c r="B417" i="6"/>
  <c r="B405" i="6"/>
  <c r="B418" i="6"/>
  <c r="B406" i="6"/>
  <c r="B407" i="6"/>
  <c r="B409" i="6"/>
  <c r="B410" i="6"/>
  <c r="B411" i="6"/>
  <c r="B412" i="6"/>
  <c r="B413" i="6"/>
  <c r="B414" i="6"/>
  <c r="B421" i="6"/>
  <c r="B422" i="6"/>
  <c r="B423" i="6"/>
  <c r="B426" i="6"/>
  <c r="B428" i="6"/>
  <c r="B430" i="6"/>
  <c r="B432" i="6"/>
  <c r="B434" i="6"/>
  <c r="B435" i="6"/>
  <c r="B436" i="6"/>
  <c r="B438" i="6"/>
  <c r="B440" i="6"/>
  <c r="B442" i="6"/>
  <c r="B456" i="6"/>
  <c r="B444" i="6"/>
  <c r="B457" i="6"/>
  <c r="B445" i="6"/>
  <c r="B458" i="6"/>
  <c r="B446" i="6"/>
  <c r="B447" i="6"/>
  <c r="B461" i="6"/>
  <c r="B448" i="6"/>
  <c r="B450" i="6"/>
  <c r="B451" i="6"/>
  <c r="B452" i="6"/>
  <c r="B453" i="6"/>
  <c r="B454" i="6"/>
  <c r="B463" i="6"/>
  <c r="B464" i="6"/>
  <c r="B465" i="6"/>
  <c r="B468" i="6"/>
  <c r="B470" i="6"/>
  <c r="B472" i="6"/>
  <c r="B476" i="6"/>
  <c r="B477" i="6"/>
  <c r="B478" i="6"/>
  <c r="B479" i="6"/>
  <c r="B484" i="6"/>
  <c r="B480" i="6"/>
  <c r="B485" i="6"/>
  <c r="B482" i="6"/>
  <c r="B486" i="6"/>
  <c r="B487" i="6"/>
  <c r="B491" i="6"/>
  <c r="B490" i="6"/>
  <c r="B493" i="6"/>
  <c r="B492" i="6"/>
  <c r="B494" i="6"/>
  <c r="B495" i="6"/>
  <c r="B496" i="6"/>
  <c r="B497" i="6"/>
  <c r="B504" i="6"/>
  <c r="B505" i="6"/>
  <c r="B506" i="6"/>
  <c r="B499" i="6"/>
  <c r="B500" i="6"/>
  <c r="B501" i="6"/>
  <c r="B502" i="6"/>
  <c r="B510" i="6"/>
  <c r="B511" i="6"/>
  <c r="B512" i="6"/>
  <c r="B498" i="6"/>
  <c r="B503" i="6"/>
  <c r="B516" i="6"/>
  <c r="B517" i="6"/>
  <c r="B518" i="6"/>
  <c r="B520" i="6"/>
  <c r="B521" i="6"/>
  <c r="B522" i="6"/>
  <c r="B524" i="6"/>
  <c r="B525" i="6"/>
  <c r="B526" i="6"/>
  <c r="B527" i="6"/>
  <c r="B529" i="6"/>
  <c r="B530" i="6"/>
  <c r="B534" i="6"/>
  <c r="B535" i="6"/>
  <c r="B536" i="6"/>
  <c r="B537" i="6"/>
  <c r="B538" i="6"/>
  <c r="B540" i="6"/>
  <c r="B542" i="6"/>
  <c r="B543" i="6"/>
  <c r="B544" i="6"/>
  <c r="B545" i="6"/>
  <c r="B558" i="6"/>
  <c r="B548" i="6"/>
  <c r="B559" i="6"/>
  <c r="B549" i="6"/>
  <c r="B550" i="6"/>
  <c r="B560" i="6"/>
  <c r="B551" i="6"/>
  <c r="B553" i="6"/>
  <c r="B554" i="6"/>
  <c r="B555" i="6"/>
  <c r="B556" i="6"/>
  <c r="B563" i="6"/>
  <c r="B564" i="6"/>
  <c r="B565" i="6"/>
  <c r="B552" i="6"/>
  <c r="B557" i="6"/>
  <c r="B568" i="6"/>
  <c r="B574" i="6"/>
  <c r="B569" i="6"/>
  <c r="B575" i="6"/>
  <c r="B570" i="6"/>
  <c r="B571" i="6"/>
  <c r="B572" i="6"/>
  <c r="B573" i="6"/>
  <c r="B577" i="6"/>
  <c r="B578" i="6"/>
  <c r="B580" i="6"/>
  <c r="B581" i="6"/>
  <c r="B582" i="6"/>
  <c r="B583" i="6"/>
  <c r="B584" i="6"/>
  <c r="B585" i="6"/>
  <c r="B586" i="6"/>
  <c r="B587" i="6"/>
  <c r="B590" i="6"/>
  <c r="B592" i="6"/>
  <c r="B594" i="6"/>
  <c r="B596" i="6"/>
  <c r="B598" i="6"/>
  <c r="B600" i="6"/>
  <c r="B602" i="6"/>
  <c r="B604" i="6"/>
  <c r="B606" i="6"/>
  <c r="B608" i="6"/>
  <c r="B610" i="6"/>
  <c r="B612" i="6"/>
  <c r="B614" i="6"/>
  <c r="B616" i="6"/>
  <c r="B618" i="6"/>
  <c r="B620" i="6"/>
  <c r="B622" i="6"/>
  <c r="B624" i="6"/>
  <c r="B626" i="6"/>
  <c r="B628" i="6"/>
  <c r="B630" i="6"/>
  <c r="B632" i="6"/>
  <c r="B634" i="6"/>
  <c r="B636" i="6"/>
  <c r="B638" i="6"/>
  <c r="B640" i="6"/>
  <c r="B642" i="6"/>
  <c r="B644" i="6"/>
  <c r="B646" i="6"/>
  <c r="B648" i="6"/>
  <c r="B650" i="6"/>
  <c r="B652" i="6"/>
  <c r="B654" i="6"/>
  <c r="B656" i="6"/>
  <c r="B658" i="6"/>
  <c r="B660" i="6"/>
  <c r="B662" i="6"/>
  <c r="B664" i="6"/>
  <c r="B666" i="6"/>
  <c r="B668" i="6"/>
  <c r="B670" i="6"/>
  <c r="B672" i="6"/>
  <c r="B674" i="6"/>
  <c r="B676" i="6"/>
  <c r="B678" i="6"/>
  <c r="B680" i="6"/>
  <c r="B682" i="6"/>
  <c r="B684" i="6"/>
  <c r="B686" i="6"/>
  <c r="B688" i="6"/>
  <c r="B690" i="6"/>
  <c r="B692" i="6"/>
  <c r="B694" i="6"/>
  <c r="B696" i="6"/>
  <c r="B698" i="6"/>
  <c r="B700" i="6"/>
  <c r="B702" i="6"/>
  <c r="B704" i="6"/>
  <c r="B706" i="6"/>
  <c r="B708" i="6"/>
  <c r="B710" i="6"/>
  <c r="B712" i="6"/>
  <c r="B714" i="6"/>
  <c r="B716" i="6"/>
  <c r="B718" i="6"/>
  <c r="B720" i="6"/>
  <c r="B722" i="6"/>
  <c r="B724" i="6"/>
  <c r="B736" i="6"/>
  <c r="B726" i="6"/>
  <c r="B727" i="6"/>
  <c r="B737" i="6"/>
  <c r="B728" i="6"/>
  <c r="B738" i="6"/>
  <c r="B729" i="6"/>
  <c r="B731" i="6"/>
  <c r="B732" i="6"/>
  <c r="B733" i="6"/>
  <c r="B734" i="6"/>
  <c r="B739" i="6"/>
  <c r="B740" i="6"/>
  <c r="B741" i="6"/>
  <c r="B742" i="6"/>
  <c r="B744" i="6"/>
  <c r="B746" i="6"/>
  <c r="B747" i="6"/>
  <c r="B748" i="6"/>
  <c r="B749" i="6"/>
  <c r="B750" i="6"/>
  <c r="B751" i="6"/>
  <c r="B752" i="6"/>
  <c r="B758" i="6"/>
  <c r="B759" i="6"/>
  <c r="B753" i="6"/>
  <c r="B755" i="6"/>
  <c r="B756" i="6"/>
  <c r="B762" i="6"/>
  <c r="B763" i="6"/>
  <c r="B766" i="6"/>
  <c r="B767" i="6"/>
  <c r="B768" i="6"/>
  <c r="B773" i="6"/>
  <c r="B769" i="6"/>
  <c r="B774" i="6"/>
  <c r="B771" i="6"/>
  <c r="B775" i="6"/>
  <c r="B776" i="6"/>
  <c r="B777" i="6"/>
  <c r="B778" i="6"/>
  <c r="B779" i="6"/>
  <c r="B781" i="6"/>
  <c r="B782" i="6"/>
  <c r="B783" i="6"/>
  <c r="B795" i="6"/>
  <c r="B785" i="6"/>
  <c r="B796" i="6"/>
  <c r="B786" i="6"/>
  <c r="B797" i="6"/>
  <c r="B787" i="6"/>
  <c r="B798" i="6"/>
  <c r="B788" i="6"/>
  <c r="B790" i="6"/>
  <c r="B791" i="6"/>
  <c r="B792" i="6"/>
  <c r="B793" i="6"/>
  <c r="B801" i="6"/>
  <c r="B802" i="6"/>
  <c r="B803" i="6"/>
  <c r="B804" i="6"/>
  <c r="B789" i="6"/>
  <c r="B794" i="6"/>
  <c r="B807" i="6"/>
  <c r="B808" i="6"/>
  <c r="B809" i="6"/>
  <c r="B817" i="6"/>
  <c r="B818" i="6"/>
  <c r="B810" i="6"/>
  <c r="B821" i="6"/>
  <c r="B811" i="6"/>
  <c r="B813" i="6"/>
  <c r="B814" i="6"/>
  <c r="B815" i="6"/>
  <c r="B823" i="6"/>
  <c r="B824" i="6"/>
  <c r="B827" i="6"/>
  <c r="B829" i="6"/>
  <c r="B832" i="6"/>
  <c r="B835" i="6"/>
  <c r="B836" i="6"/>
  <c r="B837" i="6"/>
  <c r="B839" i="6"/>
  <c r="B840" i="6"/>
  <c r="B841" i="6"/>
  <c r="B843" i="6"/>
  <c r="B853" i="6"/>
  <c r="B854" i="6"/>
  <c r="B844" i="6"/>
  <c r="B845" i="6"/>
  <c r="B856" i="6"/>
  <c r="B848" i="6"/>
  <c r="B849" i="6"/>
  <c r="B850" i="6"/>
  <c r="B858" i="6"/>
  <c r="B859" i="6"/>
  <c r="B861" i="6"/>
  <c r="B863" i="6"/>
  <c r="B864" i="6"/>
  <c r="B865" i="6"/>
  <c r="B866" i="6"/>
  <c r="B868" i="6"/>
  <c r="B869" i="6"/>
  <c r="B870" i="6"/>
  <c r="B871" i="6"/>
  <c r="B867" i="6"/>
  <c r="B872" i="6"/>
  <c r="B873" i="6"/>
  <c r="B874" i="6"/>
  <c r="B875" i="6"/>
  <c r="B876" i="6"/>
  <c r="B883" i="6"/>
  <c r="B884" i="6"/>
  <c r="B885" i="6"/>
  <c r="B878" i="6"/>
  <c r="B879" i="6"/>
  <c r="B880" i="6"/>
  <c r="B881" i="6"/>
  <c r="B888" i="6"/>
  <c r="B889" i="6"/>
  <c r="B890" i="6"/>
  <c r="B877" i="6"/>
  <c r="B882" i="6"/>
  <c r="B895" i="6"/>
  <c r="B896" i="6"/>
  <c r="B897" i="6"/>
  <c r="B898" i="6"/>
  <c r="B900" i="6"/>
  <c r="B901" i="6"/>
  <c r="B902" i="6"/>
  <c r="B903" i="6"/>
  <c r="B899" i="6"/>
  <c r="B904" i="6"/>
  <c r="B905" i="6"/>
  <c r="B906" i="6"/>
  <c r="B907" i="6"/>
  <c r="B908" i="6"/>
  <c r="B909" i="6"/>
  <c r="B910" i="6"/>
  <c r="B911" i="6"/>
  <c r="B913" i="6"/>
  <c r="B915" i="6"/>
  <c r="B917" i="6"/>
  <c r="B919" i="6"/>
  <c r="B920" i="6"/>
  <c r="B921" i="6"/>
  <c r="B922" i="6"/>
  <c r="B923" i="6"/>
  <c r="B925" i="6"/>
  <c r="B926" i="6"/>
  <c r="B927" i="6"/>
  <c r="B924" i="6"/>
  <c r="B928" i="6"/>
  <c r="B929" i="6"/>
  <c r="B930" i="6"/>
  <c r="B931" i="6"/>
  <c r="B932" i="6"/>
  <c r="B933" i="6"/>
  <c r="B934" i="6"/>
  <c r="B945" i="6"/>
  <c r="B935" i="6"/>
  <c r="B946" i="6"/>
  <c r="B936" i="6"/>
  <c r="B947" i="6"/>
  <c r="B937" i="6"/>
  <c r="B938" i="6"/>
  <c r="B948" i="6"/>
  <c r="B940" i="6"/>
  <c r="B941" i="6"/>
  <c r="B942" i="6"/>
  <c r="B943" i="6"/>
  <c r="B950" i="6"/>
  <c r="B951" i="6"/>
  <c r="B952" i="6"/>
  <c r="B953" i="6"/>
  <c r="B939" i="6"/>
  <c r="B944" i="6"/>
  <c r="B955" i="6"/>
  <c r="B961" i="6"/>
  <c r="B962" i="6"/>
  <c r="B956" i="6"/>
  <c r="B958" i="6"/>
  <c r="B959" i="6"/>
  <c r="B965" i="6"/>
  <c r="B966" i="6"/>
  <c r="B969" i="6"/>
  <c r="B970" i="6"/>
  <c r="B971" i="6"/>
  <c r="B972" i="6"/>
  <c r="B973" i="6"/>
  <c r="B980" i="6"/>
  <c r="B976" i="6"/>
  <c r="B985" i="6"/>
  <c r="B989" i="6"/>
  <c r="B991" i="6"/>
  <c r="B993" i="6"/>
  <c r="B995" i="6"/>
  <c r="B1001" i="6"/>
  <c r="B999" i="6"/>
  <c r="B1002" i="6"/>
  <c r="B1000" i="6"/>
  <c r="B1004" i="6"/>
  <c r="B1005" i="6"/>
  <c r="B1007" i="6"/>
  <c r="B1009" i="6"/>
  <c r="B1011" i="6"/>
  <c r="B1013" i="6"/>
  <c r="B1015" i="6"/>
  <c r="B1017" i="6"/>
  <c r="B1019" i="6"/>
  <c r="B1021" i="6"/>
  <c r="B1027" i="6"/>
  <c r="B1029" i="6"/>
  <c r="B1031" i="6"/>
  <c r="B1032" i="6"/>
  <c r="B1035" i="6"/>
  <c r="B1043" i="6"/>
  <c r="B1044" i="6"/>
  <c r="B1036" i="6"/>
  <c r="B1037" i="6"/>
  <c r="B1045" i="6"/>
  <c r="B1039" i="6"/>
  <c r="B1040" i="6"/>
  <c r="B1041" i="6"/>
  <c r="B1047" i="6"/>
  <c r="B1048" i="6"/>
  <c r="B1049" i="6"/>
  <c r="B1038" i="6"/>
  <c r="B1042" i="6"/>
  <c r="B1061" i="6"/>
  <c r="B1053" i="6"/>
  <c r="B1062" i="6"/>
  <c r="B1054" i="6"/>
  <c r="B1063" i="6"/>
  <c r="B1057" i="6"/>
  <c r="B1058" i="6"/>
  <c r="B1065" i="6"/>
  <c r="B1066" i="6"/>
  <c r="B1067" i="6"/>
  <c r="B1055" i="6"/>
  <c r="B1059" i="6"/>
  <c r="B1073" i="6"/>
  <c r="B1074" i="6"/>
  <c r="B1075" i="6"/>
  <c r="B1076" i="6"/>
  <c r="B1077" i="6"/>
  <c r="B1079" i="6"/>
  <c r="B1080" i="6"/>
  <c r="B1081" i="6"/>
  <c r="B1082" i="6"/>
  <c r="B1083" i="6"/>
  <c r="B1085" i="6"/>
  <c r="B1086" i="6"/>
  <c r="B1087" i="6"/>
  <c r="B1088" i="6"/>
  <c r="B1089" i="6"/>
  <c r="B1090" i="6"/>
  <c r="B1091" i="6"/>
  <c r="B1092" i="6"/>
  <c r="B1093" i="6"/>
  <c r="B1094" i="6"/>
  <c r="B1095" i="6"/>
  <c r="B1105" i="6"/>
  <c r="B1096" i="6"/>
  <c r="B1106" i="6"/>
  <c r="B1097" i="6"/>
  <c r="B1098" i="6"/>
  <c r="B1100" i="6"/>
  <c r="B1101" i="6"/>
  <c r="B1102" i="6"/>
  <c r="B1103" i="6"/>
  <c r="B1111" i="6"/>
  <c r="B1112" i="6"/>
  <c r="B1125" i="6"/>
  <c r="B1117" i="6"/>
  <c r="B1126" i="6"/>
  <c r="B1118" i="6"/>
  <c r="B1127" i="6"/>
  <c r="B1119" i="6"/>
  <c r="B1121" i="6"/>
  <c r="B1122" i="6"/>
  <c r="B1123" i="6"/>
  <c r="B1129" i="6"/>
  <c r="B1130" i="6"/>
  <c r="B1131" i="6"/>
  <c r="B1120" i="6"/>
  <c r="B1124" i="6"/>
  <c r="B1133" i="6"/>
  <c r="B1134" i="6"/>
  <c r="B1135" i="6"/>
  <c r="B1136" i="6"/>
  <c r="B1137" i="6"/>
  <c r="B1138" i="6"/>
  <c r="B1139" i="6"/>
  <c r="B1141" i="6"/>
  <c r="B1142" i="6"/>
  <c r="B1143" i="6"/>
  <c r="B1145" i="6"/>
  <c r="B1146" i="6"/>
  <c r="B1149" i="6"/>
  <c r="B1150" i="6"/>
  <c r="B1153" i="6"/>
  <c r="B1159" i="6"/>
  <c r="B1160" i="6"/>
  <c r="B1154" i="6"/>
  <c r="B1156" i="6"/>
  <c r="B1157" i="6"/>
  <c r="B1163" i="6"/>
  <c r="B1164" i="6"/>
  <c r="B1169" i="6"/>
  <c r="B1175" i="6"/>
  <c r="B1176" i="6"/>
  <c r="B1170" i="6"/>
  <c r="B1177" i="6"/>
  <c r="B1172" i="6"/>
  <c r="B1173" i="6"/>
  <c r="B1179" i="6"/>
  <c r="B1180" i="6"/>
  <c r="B1181" i="6"/>
  <c r="B1171" i="6"/>
  <c r="B1174" i="6"/>
  <c r="B1183" i="6"/>
  <c r="B1184" i="6"/>
  <c r="B1185" i="6"/>
  <c r="B1186" i="6"/>
  <c r="B1187" i="6"/>
  <c r="B1188" i="6"/>
  <c r="B1189" i="6"/>
  <c r="B1190" i="6"/>
  <c r="B1191" i="6"/>
  <c r="B1192" i="6"/>
  <c r="B1193" i="6"/>
  <c r="B1194" i="6"/>
  <c r="B1195" i="6"/>
  <c r="B1196" i="6"/>
  <c r="B1197" i="6"/>
  <c r="B1198" i="6"/>
  <c r="B1199" i="6"/>
  <c r="B1200" i="6"/>
  <c r="B1201" i="6"/>
  <c r="B1203" i="6"/>
  <c r="B1215" i="6"/>
  <c r="B1205" i="6"/>
  <c r="B1216" i="6"/>
  <c r="B1206" i="6"/>
  <c r="B1207" i="6"/>
  <c r="B1217" i="6"/>
  <c r="B1208" i="6"/>
  <c r="B1210" i="6"/>
  <c r="B1211" i="6"/>
  <c r="B1212" i="6"/>
  <c r="B1213" i="6"/>
  <c r="B1220" i="6"/>
  <c r="B1221" i="6"/>
  <c r="B1222" i="6"/>
  <c r="B1209" i="6"/>
  <c r="B1214" i="6"/>
  <c r="B1225" i="6"/>
  <c r="B1226" i="6"/>
  <c r="B1227" i="6"/>
  <c r="B1228" i="6"/>
  <c r="B1229" i="6"/>
  <c r="B1230" i="6"/>
  <c r="B1241" i="6"/>
  <c r="B1235" i="6"/>
  <c r="B1236" i="6"/>
  <c r="B1237" i="6"/>
  <c r="B1238" i="6"/>
  <c r="B1239" i="6"/>
  <c r="B1240" i="6"/>
  <c r="B1245" i="6"/>
  <c r="B1249" i="6"/>
  <c r="B1250" i="6"/>
  <c r="B1251" i="6"/>
  <c r="B1259" i="6"/>
  <c r="B1252" i="6"/>
  <c r="B1261" i="6"/>
  <c r="B1253" i="6"/>
  <c r="B1255" i="6"/>
  <c r="B1256" i="6"/>
  <c r="B1257" i="6"/>
  <c r="B1264" i="6"/>
  <c r="B1266" i="6"/>
  <c r="B1254" i="6"/>
  <c r="B1258" i="6"/>
  <c r="B1269" i="6"/>
  <c r="B1275" i="6"/>
  <c r="B1276" i="6"/>
  <c r="B1270" i="6"/>
  <c r="B1272" i="6"/>
  <c r="B1273" i="6"/>
  <c r="B1279" i="6"/>
  <c r="B1280" i="6"/>
  <c r="B1271" i="6"/>
  <c r="B1274" i="6"/>
  <c r="B1283" i="6"/>
  <c r="B1293" i="6"/>
  <c r="B1284" i="6"/>
  <c r="B1294" i="6"/>
  <c r="B1295" i="6"/>
  <c r="B1285" i="6"/>
  <c r="B1286" i="6"/>
  <c r="B1296" i="6"/>
  <c r="B1288" i="6"/>
  <c r="B1289" i="6"/>
  <c r="B1290" i="6"/>
  <c r="B1291" i="6"/>
  <c r="B1298" i="6"/>
  <c r="B1299" i="6"/>
  <c r="B1300" i="6"/>
  <c r="B1301" i="6"/>
  <c r="B1287" i="6"/>
  <c r="B1292" i="6"/>
  <c r="B1303" i="6"/>
  <c r="B1304" i="6"/>
  <c r="B1305" i="6"/>
  <c r="B1306" i="6"/>
  <c r="B1308" i="6"/>
  <c r="B1309" i="6"/>
  <c r="B1323" i="6"/>
  <c r="B1311" i="6"/>
  <c r="B1324" i="6"/>
  <c r="B1312" i="6"/>
  <c r="B1325" i="6"/>
  <c r="B1313" i="6"/>
  <c r="B1326" i="6"/>
  <c r="B1314" i="6"/>
  <c r="B1327" i="6"/>
  <c r="B1315" i="6"/>
  <c r="B1317" i="6"/>
  <c r="B1318" i="6"/>
  <c r="B1319" i="6"/>
  <c r="B1320" i="6"/>
  <c r="B1321" i="6"/>
  <c r="B1329" i="6"/>
  <c r="B1330" i="6"/>
  <c r="B1331" i="6"/>
  <c r="B1332" i="6"/>
  <c r="B1333" i="6"/>
  <c r="B1335" i="6"/>
  <c r="B1337" i="6"/>
  <c r="B1339" i="6"/>
  <c r="B1340" i="6"/>
  <c r="B1343" i="6"/>
  <c r="B1344" i="6"/>
  <c r="B1345" i="6"/>
  <c r="B1347" i="6"/>
  <c r="B1348" i="6"/>
  <c r="B1346" i="6"/>
  <c r="B1349" i="6"/>
  <c r="B1350" i="6"/>
  <c r="B1351" i="6"/>
  <c r="B1352" i="6"/>
  <c r="B1363" i="6"/>
  <c r="B1364" i="6"/>
  <c r="B1353" i="6"/>
  <c r="B1354" i="6"/>
  <c r="B1365" i="6"/>
  <c r="B1355" i="6"/>
  <c r="B1357" i="6"/>
  <c r="B1358" i="6"/>
  <c r="B1359" i="6"/>
  <c r="B1360" i="6"/>
  <c r="B1361" i="6"/>
  <c r="B1368" i="6"/>
  <c r="B1369" i="6"/>
  <c r="B1370" i="6"/>
  <c r="B1356" i="6"/>
  <c r="B1362" i="6"/>
  <c r="B1373" i="6"/>
  <c r="B1374" i="6"/>
  <c r="B1375" i="6"/>
  <c r="B1376" i="6"/>
  <c r="B1377" i="6"/>
  <c r="B1378" i="6"/>
  <c r="B1389" i="6"/>
  <c r="B1379" i="6"/>
  <c r="B1390" i="6"/>
  <c r="B1380" i="6"/>
  <c r="B1381" i="6"/>
  <c r="B1391" i="6"/>
  <c r="B1382" i="6"/>
  <c r="B1384" i="6"/>
  <c r="B1385" i="6"/>
  <c r="B1386" i="6"/>
  <c r="B1387" i="6"/>
  <c r="B1396" i="6"/>
  <c r="B1397" i="6"/>
  <c r="B1398" i="6"/>
  <c r="B1403" i="6"/>
  <c r="B1413" i="6"/>
  <c r="B1414" i="6"/>
  <c r="B1404" i="6"/>
  <c r="B1415" i="6"/>
  <c r="B1405" i="6"/>
  <c r="B1406" i="6"/>
  <c r="B1416" i="6"/>
  <c r="B1407" i="6"/>
  <c r="B1408" i="6"/>
  <c r="B1409" i="6"/>
  <c r="B1410" i="6"/>
  <c r="B1411" i="6"/>
  <c r="B1412" i="6"/>
  <c r="B1417" i="6"/>
  <c r="B1418" i="6"/>
  <c r="B1419" i="6"/>
  <c r="B1420" i="6"/>
  <c r="B1421" i="6"/>
  <c r="B1422" i="6"/>
  <c r="B1425" i="6"/>
  <c r="B1426" i="6"/>
  <c r="B1435" i="6"/>
  <c r="B1427" i="6"/>
  <c r="B1436" i="6"/>
  <c r="B1428" i="6"/>
  <c r="B1430" i="6"/>
  <c r="B1431" i="6"/>
  <c r="B1432" i="6"/>
  <c r="B1433" i="6"/>
  <c r="B1439" i="6"/>
  <c r="B1440" i="6"/>
  <c r="B1429" i="6"/>
  <c r="B1434" i="6"/>
  <c r="B1447" i="6"/>
  <c r="B1448" i="6"/>
  <c r="B1450" i="6"/>
  <c r="B1451" i="6"/>
  <c r="B1455" i="6"/>
  <c r="B1456" i="6"/>
  <c r="B1471" i="6"/>
  <c r="B1457" i="6"/>
  <c r="B1472" i="6"/>
  <c r="B1458" i="6"/>
  <c r="B1473" i="6"/>
  <c r="B1459" i="6"/>
  <c r="B1474" i="6"/>
  <c r="B1460" i="6"/>
  <c r="B1461" i="6"/>
  <c r="B1475" i="6"/>
  <c r="B1462" i="6"/>
  <c r="B1464" i="6"/>
  <c r="B1465" i="6"/>
  <c r="B1466" i="6"/>
  <c r="B1467" i="6"/>
  <c r="B1468" i="6"/>
  <c r="B1469" i="6"/>
  <c r="B1479" i="6"/>
  <c r="B1480" i="6"/>
  <c r="B1481" i="6"/>
  <c r="B1482" i="6"/>
  <c r="B1483" i="6"/>
  <c r="B1463" i="6"/>
  <c r="B1470" i="6"/>
  <c r="B1487" i="6"/>
  <c r="B1488" i="6"/>
  <c r="B1493" i="6"/>
  <c r="B1495" i="6"/>
  <c r="B1497" i="6"/>
  <c r="B1501" i="6"/>
  <c r="B1502" i="6"/>
  <c r="B1504" i="6"/>
  <c r="B1505" i="6"/>
  <c r="B1503" i="6"/>
  <c r="B1506" i="6"/>
  <c r="B1507" i="6"/>
  <c r="B1509" i="6"/>
  <c r="B1519" i="6"/>
  <c r="B1511" i="6"/>
  <c r="B1520" i="6"/>
  <c r="B1512" i="6"/>
  <c r="B1521" i="6"/>
  <c r="B1513" i="6"/>
  <c r="B1515" i="6"/>
  <c r="B1516" i="6"/>
  <c r="B1517" i="6"/>
  <c r="B1524" i="6"/>
  <c r="B1525" i="6"/>
  <c r="B1526" i="6"/>
  <c r="B1529" i="6"/>
  <c r="B1531" i="6"/>
  <c r="B1533" i="6"/>
  <c r="B1535" i="6"/>
  <c r="B1537" i="6"/>
  <c r="B1547" i="6"/>
  <c r="B1548" i="6"/>
  <c r="B1538" i="6"/>
  <c r="B1549" i="6"/>
  <c r="B1539" i="6"/>
  <c r="B1542" i="6"/>
  <c r="B1543" i="6"/>
  <c r="B1544" i="6"/>
  <c r="B1552" i="6"/>
  <c r="B1553" i="6"/>
  <c r="B1554" i="6"/>
  <c r="B1540" i="6"/>
  <c r="B1545" i="6"/>
  <c r="B1557" i="6"/>
  <c r="B1558" i="6"/>
  <c r="B1559" i="6"/>
  <c r="B1567" i="6"/>
  <c r="B1568" i="6"/>
  <c r="B1560" i="6"/>
  <c r="B1569" i="6"/>
  <c r="B1561" i="6"/>
  <c r="B1563" i="6"/>
  <c r="B1564" i="6"/>
  <c r="B1565" i="6"/>
  <c r="B1571" i="6"/>
  <c r="B1572" i="6"/>
  <c r="B1573" i="6"/>
  <c r="B1575" i="6"/>
  <c r="B1576" i="6"/>
  <c r="B1577" i="6"/>
  <c r="B1585" i="6"/>
  <c r="B1586" i="6"/>
  <c r="B1578" i="6"/>
  <c r="B1579" i="6"/>
  <c r="B1587" i="6"/>
  <c r="B1580" i="6"/>
  <c r="B1581" i="6"/>
  <c r="B1582" i="6"/>
  <c r="B1583" i="6"/>
  <c r="B1584" i="6"/>
  <c r="B1589" i="6"/>
  <c r="B1590" i="6"/>
  <c r="B1591" i="6"/>
  <c r="B1595" i="6"/>
  <c r="B1596" i="6"/>
  <c r="B1609" i="6"/>
  <c r="B1599" i="6"/>
  <c r="B1610" i="6"/>
  <c r="B1600" i="6"/>
  <c r="B1601" i="6"/>
  <c r="B1611" i="6"/>
  <c r="B1602" i="6"/>
  <c r="B1604" i="6"/>
  <c r="B1605" i="6"/>
  <c r="B1606" i="6"/>
  <c r="B1607" i="6"/>
  <c r="B1614" i="6"/>
  <c r="B1615" i="6"/>
  <c r="B1616" i="6"/>
  <c r="B1603" i="6"/>
  <c r="B1608" i="6"/>
  <c r="B1629" i="6"/>
  <c r="B1619" i="6"/>
  <c r="B1630" i="6"/>
  <c r="B1620" i="6"/>
  <c r="B1621" i="6"/>
  <c r="B1631" i="6"/>
  <c r="B1622" i="6"/>
  <c r="B1624" i="6"/>
  <c r="B1625" i="6"/>
  <c r="B1626" i="6"/>
  <c r="B1627" i="6"/>
  <c r="B1634" i="6"/>
  <c r="B1635" i="6"/>
  <c r="B1636" i="6"/>
  <c r="B1623" i="6"/>
  <c r="B1628" i="6"/>
  <c r="B1639" i="6"/>
  <c r="B1640" i="6"/>
  <c r="B1641" i="6"/>
  <c r="B1642" i="6"/>
  <c r="B1643" i="6"/>
  <c r="B1644" i="6"/>
  <c r="B1647" i="6"/>
  <c r="B1648" i="6"/>
  <c r="B1649" i="6"/>
  <c r="B1650" i="6"/>
  <c r="B1651" i="6"/>
  <c r="B1653" i="6"/>
  <c r="B1655" i="6"/>
  <c r="B1656" i="6"/>
  <c r="B1657" i="6"/>
  <c r="B1658" i="6"/>
  <c r="B1661" i="6"/>
  <c r="B1663" i="6"/>
  <c r="B1665" i="6"/>
  <c r="B1666" i="6"/>
  <c r="B1667" i="6"/>
  <c r="B1668" i="6"/>
  <c r="B1669" i="6"/>
  <c r="B1670" i="6"/>
  <c r="B1671" i="6"/>
  <c r="B1672" i="6"/>
  <c r="B1673" i="6"/>
  <c r="B1675" i="6"/>
  <c r="B1679" i="6"/>
  <c r="B1681" i="6"/>
  <c r="B1685" i="6"/>
  <c r="B1687" i="6"/>
  <c r="B1689" i="6"/>
  <c r="B1691" i="6"/>
  <c r="B1693" i="6"/>
  <c r="B1694" i="6"/>
  <c r="B1695" i="6"/>
  <c r="B1696" i="6"/>
  <c r="B1697" i="6"/>
  <c r="B1698" i="6"/>
  <c r="B1700" i="6"/>
  <c r="B1701" i="6"/>
  <c r="B1703" i="6"/>
  <c r="B1705" i="6"/>
  <c r="B1707" i="6"/>
  <c r="B1708" i="6"/>
  <c r="B1709" i="6"/>
  <c r="B1710" i="6"/>
  <c r="B1711" i="6"/>
  <c r="B1712" i="6"/>
  <c r="B1713" i="6"/>
  <c r="B1714" i="6"/>
  <c r="B1717" i="6"/>
  <c r="B1718" i="6"/>
  <c r="B1719" i="6"/>
  <c r="B1720" i="6"/>
  <c r="B1721" i="6"/>
  <c r="B1723" i="6"/>
  <c r="B1725" i="6"/>
  <c r="B1726" i="6"/>
  <c r="B1727" i="6"/>
  <c r="B1729" i="6"/>
  <c r="B1731" i="6"/>
  <c r="B1732" i="6"/>
  <c r="B1733" i="6"/>
  <c r="B1735" i="6"/>
  <c r="B1736" i="6"/>
  <c r="B1737" i="6"/>
  <c r="B1739" i="6"/>
  <c r="B1741" i="6"/>
  <c r="B1743" i="6"/>
  <c r="B1744" i="6"/>
  <c r="B1745" i="6"/>
  <c r="B1747" i="6"/>
  <c r="B1748" i="6"/>
  <c r="B1749" i="6"/>
  <c r="B1751" i="6"/>
  <c r="B1752" i="6"/>
  <c r="B1753" i="6"/>
  <c r="B1755" i="6"/>
  <c r="B1756" i="6"/>
  <c r="B1757" i="6"/>
  <c r="B1759" i="6"/>
  <c r="B1761" i="6"/>
  <c r="B1763" i="6"/>
  <c r="B1764" i="6"/>
  <c r="B1765" i="6"/>
  <c r="B1766" i="6"/>
  <c r="B1767" i="6"/>
  <c r="B1768" i="6"/>
  <c r="B1769" i="6"/>
  <c r="B1771" i="6"/>
  <c r="B1772" i="6"/>
  <c r="B1773" i="6"/>
  <c r="B1775" i="6"/>
  <c r="B1776" i="6"/>
  <c r="B1777" i="6"/>
  <c r="B1778" i="6"/>
  <c r="B1779" i="6"/>
  <c r="B1781" i="6"/>
  <c r="B1785" i="6"/>
  <c r="B1786" i="6"/>
  <c r="B1787" i="6"/>
  <c r="B1788" i="6"/>
  <c r="B1789" i="6"/>
  <c r="B1790" i="6"/>
  <c r="B1791" i="6"/>
  <c r="B1792" i="6"/>
  <c r="B1793" i="6"/>
  <c r="B1794" i="6"/>
  <c r="B1795" i="6"/>
  <c r="B1796" i="6"/>
  <c r="B1797" i="6"/>
  <c r="B1798" i="6"/>
  <c r="B1799" i="6"/>
  <c r="B1800" i="6"/>
  <c r="B1801" i="6"/>
  <c r="B1802" i="6"/>
  <c r="B1803" i="6"/>
  <c r="B1805" i="6"/>
  <c r="B1807" i="6"/>
  <c r="B1809" i="6"/>
  <c r="B1811" i="6"/>
  <c r="B1812" i="6"/>
  <c r="B1814" i="6"/>
  <c r="B1815" i="6"/>
  <c r="B1817" i="6"/>
  <c r="B1819" i="6"/>
  <c r="B1821" i="6"/>
  <c r="B1823" i="6"/>
  <c r="B1825" i="6"/>
  <c r="B1826" i="6"/>
  <c r="B1827" i="6"/>
  <c r="B1828" i="6"/>
  <c r="B1829" i="6"/>
  <c r="B1830" i="6"/>
  <c r="B1831" i="6"/>
  <c r="B1832" i="6"/>
  <c r="B1833" i="6"/>
  <c r="B1834" i="6"/>
  <c r="B1835" i="6"/>
  <c r="B1836" i="6"/>
  <c r="B1851" i="6"/>
  <c r="B1841" i="6"/>
  <c r="B1852" i="6"/>
  <c r="B1842" i="6"/>
  <c r="B1843" i="6"/>
  <c r="B1853" i="6"/>
  <c r="B1844" i="6"/>
  <c r="B1846" i="6"/>
  <c r="B1847" i="6"/>
  <c r="B1848" i="6"/>
  <c r="B1849" i="6"/>
  <c r="B1856" i="6"/>
  <c r="B1857" i="6"/>
  <c r="B1858" i="6"/>
  <c r="B1845" i="6"/>
  <c r="B1850" i="6"/>
  <c r="B1861" i="6"/>
  <c r="B1862" i="6"/>
  <c r="B1863" i="6"/>
  <c r="B1865" i="6"/>
  <c r="B1866" i="6"/>
  <c r="B1867" i="6"/>
  <c r="B1864" i="6"/>
  <c r="B1868" i="6"/>
  <c r="B1869" i="6"/>
  <c r="B1871" i="6"/>
  <c r="B1873" i="6"/>
  <c r="B1875" i="6"/>
  <c r="B1877" i="6"/>
  <c r="B1878" i="6"/>
  <c r="B1879" i="6"/>
  <c r="B1880" i="6"/>
  <c r="B1881" i="6"/>
  <c r="B1883" i="6"/>
  <c r="B1884" i="6"/>
  <c r="B1885" i="6"/>
  <c r="B1886" i="6"/>
  <c r="B1887" i="6"/>
  <c r="B1882" i="6"/>
  <c r="B1888" i="6"/>
  <c r="B1889" i="6"/>
  <c r="B1890" i="6"/>
  <c r="B1892" i="6"/>
  <c r="B1893" i="6"/>
  <c r="B1891" i="6"/>
  <c r="B1894" i="6"/>
  <c r="B1895" i="6"/>
  <c r="B1896" i="6"/>
  <c r="B1897" i="6"/>
  <c r="B1898" i="6"/>
  <c r="B1901" i="6"/>
  <c r="B1902" i="6"/>
  <c r="B1905" i="6"/>
  <c r="B1906" i="6"/>
  <c r="B1907" i="6"/>
  <c r="B1909" i="6"/>
  <c r="B1911" i="6"/>
  <c r="B1913" i="6"/>
  <c r="B1915" i="6"/>
  <c r="B1916" i="6"/>
  <c r="B1917" i="6"/>
  <c r="B1919" i="6"/>
  <c r="B1921" i="6"/>
  <c r="B1923" i="6"/>
  <c r="B1925" i="6"/>
  <c r="B1927" i="6"/>
  <c r="B1929" i="6"/>
  <c r="B1931" i="6"/>
  <c r="B1933" i="6"/>
  <c r="B1935" i="6"/>
  <c r="B1937" i="6"/>
  <c r="B1939" i="6"/>
  <c r="B1941" i="6"/>
  <c r="B1947" i="6"/>
  <c r="B1948" i="6"/>
  <c r="B1942" i="6"/>
  <c r="B1944" i="6"/>
  <c r="B1945" i="6"/>
  <c r="B1951" i="6"/>
  <c r="B1952" i="6"/>
  <c r="B1955" i="6"/>
  <c r="B1957" i="6"/>
  <c r="B1959" i="6"/>
  <c r="B1961" i="6"/>
  <c r="B1963" i="6"/>
  <c r="B1964" i="6"/>
  <c r="B1965" i="6"/>
  <c r="B1967" i="6"/>
  <c r="B1969" i="6"/>
  <c r="B1971" i="6"/>
  <c r="B1973" i="6"/>
  <c r="B1975" i="6"/>
  <c r="B1977" i="6"/>
  <c r="B1979" i="6"/>
  <c r="B1981" i="6"/>
  <c r="B1982" i="6"/>
  <c r="B1983" i="6"/>
  <c r="B1985" i="6"/>
  <c r="B1987" i="6"/>
  <c r="B1989" i="6"/>
  <c r="B1991" i="6"/>
  <c r="B1993" i="6"/>
  <c r="B1995" i="6"/>
  <c r="B1997" i="6"/>
  <c r="B1999" i="6"/>
  <c r="B2001" i="6"/>
  <c r="B2003" i="6"/>
  <c r="B2005" i="6"/>
  <c r="B2007" i="6"/>
  <c r="B2009" i="6"/>
  <c r="B2011" i="6"/>
  <c r="B2013" i="6"/>
  <c r="B2015" i="6"/>
  <c r="B2017" i="6"/>
  <c r="B2019" i="6"/>
  <c r="B2021" i="6"/>
  <c r="B2023" i="6"/>
  <c r="B2025" i="6"/>
  <c r="B2027" i="6"/>
  <c r="B2028" i="6"/>
  <c r="B2029" i="6"/>
  <c r="B2030" i="6"/>
  <c r="B2031" i="6"/>
  <c r="B2032" i="6"/>
  <c r="B2033" i="6"/>
  <c r="B2034" i="6"/>
  <c r="B2035" i="6"/>
  <c r="B2038" i="6"/>
  <c r="B2039" i="6"/>
  <c r="B2040" i="6"/>
  <c r="B2037" i="6"/>
  <c r="B2042" i="6"/>
  <c r="B2043" i="6"/>
  <c r="B2036" i="6"/>
  <c r="B2044" i="6"/>
  <c r="B2041" i="6"/>
  <c r="B2046" i="6"/>
  <c r="B2047" i="6"/>
  <c r="B2049" i="6"/>
  <c r="B2051" i="6"/>
  <c r="B2053" i="6"/>
  <c r="B2055" i="6"/>
  <c r="B2057" i="6"/>
  <c r="B2059" i="6"/>
  <c r="B2061" i="6"/>
  <c r="B2063" i="6"/>
  <c r="B2065" i="6"/>
  <c r="B2067" i="6"/>
  <c r="B2069" i="6"/>
  <c r="B2071" i="6"/>
  <c r="B2073" i="6"/>
  <c r="B2075" i="6"/>
  <c r="B2077" i="6"/>
  <c r="B2079" i="6"/>
  <c r="B2081" i="6"/>
  <c r="B2083" i="6"/>
  <c r="B2085" i="6"/>
  <c r="B2086" i="6"/>
  <c r="B2087" i="6"/>
  <c r="B2089" i="6"/>
  <c r="B2091" i="6"/>
  <c r="B2093" i="6"/>
  <c r="B2095" i="6"/>
  <c r="B2097" i="6"/>
  <c r="B2099" i="6"/>
  <c r="B2100" i="6"/>
  <c r="B2101" i="6"/>
  <c r="B2103" i="6"/>
  <c r="B2105" i="6"/>
  <c r="B2107" i="6"/>
  <c r="B2109" i="6"/>
  <c r="B2110" i="6"/>
  <c r="B2111" i="6"/>
  <c r="B2112" i="6"/>
  <c r="B2113" i="6"/>
  <c r="B2121" i="6"/>
  <c r="B2122" i="6"/>
  <c r="B2114" i="6"/>
  <c r="B2123" i="6"/>
  <c r="B2115" i="6"/>
  <c r="B2117" i="6"/>
  <c r="B2118" i="6"/>
  <c r="B2119" i="6"/>
  <c r="B2124" i="6"/>
  <c r="B2125" i="6"/>
  <c r="B2126" i="6"/>
  <c r="B2127" i="6"/>
  <c r="B2128" i="6"/>
  <c r="B2129" i="6"/>
  <c r="B2130" i="6"/>
  <c r="B2135" i="6"/>
  <c r="B2131" i="6"/>
  <c r="B2137" i="6"/>
  <c r="B2132" i="6"/>
  <c r="B2133" i="6"/>
  <c r="B2134" i="6"/>
  <c r="B2139" i="6"/>
  <c r="B2141" i="6"/>
  <c r="B2145" i="6"/>
  <c r="B2143" i="6"/>
  <c r="B2146" i="6"/>
  <c r="B2144" i="6"/>
  <c r="B2147" i="6"/>
  <c r="B2148" i="6"/>
  <c r="B2149" i="6"/>
  <c r="B2157" i="6"/>
  <c r="B2150" i="6"/>
  <c r="B2158" i="6"/>
  <c r="B2159" i="6"/>
  <c r="B2151" i="6"/>
  <c r="B2160" i="6"/>
  <c r="B2152" i="6"/>
  <c r="B2153" i="6"/>
  <c r="B2154" i="6"/>
  <c r="B2155" i="6"/>
  <c r="B2156" i="6"/>
  <c r="B2161" i="6"/>
  <c r="B2162" i="6"/>
  <c r="B2163" i="6"/>
  <c r="B2164" i="6"/>
  <c r="B2165" i="6"/>
  <c r="B2173" i="6"/>
  <c r="B2166" i="6"/>
  <c r="B2174" i="6"/>
  <c r="B2175" i="6"/>
  <c r="B2167" i="6"/>
  <c r="B2168" i="6"/>
  <c r="B2169" i="6"/>
  <c r="B2170" i="6"/>
  <c r="B2171" i="6"/>
  <c r="B2172" i="6"/>
  <c r="B2177" i="6"/>
  <c r="B2178" i="6"/>
  <c r="B2179" i="6"/>
  <c r="B2181" i="6"/>
  <c r="B2182" i="6"/>
  <c r="B2184" i="6"/>
  <c r="B2185" i="6"/>
  <c r="B2187" i="6"/>
  <c r="B2191" i="6"/>
  <c r="B2192" i="6"/>
  <c r="B2189" i="6"/>
  <c r="B2193" i="6"/>
  <c r="B2194" i="6"/>
  <c r="B2195" i="6"/>
  <c r="B2196" i="6"/>
  <c r="B2201" i="6"/>
  <c r="B2197" i="6"/>
  <c r="B2202" i="6"/>
  <c r="B2199" i="6"/>
  <c r="B2203" i="6"/>
  <c r="B2204" i="6"/>
  <c r="B2205" i="6"/>
  <c r="B2207" i="6"/>
  <c r="B2209" i="6"/>
  <c r="B2210" i="6"/>
  <c r="B2211" i="6"/>
  <c r="B2212" i="6"/>
  <c r="B2213" i="6"/>
  <c r="B2215" i="6"/>
  <c r="B2216" i="6"/>
  <c r="B2217" i="6"/>
  <c r="B2219" i="6"/>
  <c r="B2221" i="6"/>
  <c r="B2223" i="6"/>
  <c r="B2225" i="6"/>
  <c r="B2227" i="6"/>
  <c r="B2228" i="6"/>
  <c r="B2229" i="6"/>
  <c r="B2231" i="6"/>
  <c r="B2232" i="6"/>
  <c r="B2233" i="6"/>
  <c r="B2235" i="6"/>
  <c r="B2237" i="6"/>
  <c r="B2239" i="6"/>
  <c r="B2241" i="6"/>
  <c r="B2243" i="6"/>
  <c r="B2244" i="6"/>
  <c r="B2246" i="6"/>
  <c r="B2245" i="6"/>
  <c r="B2248" i="6"/>
  <c r="B2247" i="6"/>
  <c r="B2249" i="6"/>
  <c r="B2250" i="6"/>
  <c r="B2251" i="6"/>
  <c r="B2252" i="6"/>
  <c r="B2254" i="6"/>
  <c r="B2255" i="6"/>
  <c r="B2256" i="6"/>
  <c r="B2257" i="6"/>
  <c r="B2253" i="6"/>
  <c r="B2258" i="6"/>
  <c r="B2259" i="6"/>
  <c r="B2261" i="6"/>
  <c r="B2263" i="6"/>
  <c r="B2265" i="6"/>
  <c r="B2269" i="6"/>
  <c r="B2270" i="6"/>
  <c r="B2271" i="6"/>
  <c r="B2272" i="6"/>
  <c r="B2273" i="6"/>
  <c r="B2275" i="6"/>
  <c r="B2276" i="6"/>
  <c r="B2277" i="6"/>
  <c r="B2278" i="6"/>
  <c r="B2279" i="6"/>
  <c r="B2281" i="6"/>
  <c r="B2283" i="6"/>
  <c r="B2285" i="6"/>
  <c r="B2286" i="6"/>
  <c r="B2287" i="6"/>
  <c r="B2288" i="6"/>
  <c r="B2291" i="6"/>
  <c r="B2292" i="6"/>
  <c r="B2293" i="6"/>
  <c r="B2294" i="6"/>
  <c r="B2289" i="6"/>
  <c r="B2295" i="6"/>
  <c r="B2290" i="6"/>
  <c r="B2296" i="6"/>
  <c r="B2297" i="6"/>
  <c r="B2298" i="6"/>
  <c r="B2299" i="6"/>
  <c r="B2301" i="6"/>
  <c r="B2303" i="6"/>
  <c r="B2305" i="6"/>
  <c r="B2307" i="6"/>
  <c r="B2309" i="6"/>
  <c r="B2311" i="6"/>
  <c r="B2312" i="6"/>
  <c r="B2313" i="6"/>
  <c r="B2314" i="6"/>
  <c r="B2315" i="6"/>
  <c r="B2316" i="6"/>
  <c r="B2317" i="6"/>
  <c r="B2318" i="6"/>
  <c r="B2319" i="6"/>
  <c r="B2320" i="6"/>
  <c r="B2321" i="6"/>
  <c r="B2323" i="6"/>
  <c r="B2325" i="6"/>
  <c r="B2327" i="6"/>
  <c r="B2329" i="6"/>
  <c r="B2331" i="6"/>
  <c r="B2333" i="6"/>
  <c r="B2335" i="6"/>
  <c r="B2337" i="6"/>
  <c r="B2338" i="6"/>
  <c r="B2341" i="6"/>
  <c r="B2342" i="6"/>
  <c r="B2344" i="6"/>
  <c r="B2345" i="6"/>
  <c r="B2347" i="6"/>
  <c r="B2348" i="6"/>
  <c r="B2349" i="6"/>
  <c r="B2350" i="6"/>
  <c r="B2351" i="6"/>
  <c r="B2353" i="6"/>
  <c r="B2354" i="6"/>
  <c r="B2355" i="6"/>
  <c r="B2356" i="6"/>
  <c r="B2357" i="6"/>
  <c r="B2359" i="6"/>
  <c r="B2360" i="6"/>
  <c r="B2361" i="6"/>
  <c r="B2362" i="6"/>
  <c r="B2363" i="6"/>
  <c r="B2365" i="6"/>
  <c r="B2366" i="6"/>
  <c r="B2367" i="6"/>
  <c r="B2368" i="6"/>
  <c r="B2369" i="6"/>
  <c r="B2371" i="6"/>
  <c r="B2373" i="6"/>
  <c r="B2375" i="6"/>
  <c r="B2376" i="6"/>
  <c r="B2377" i="6"/>
  <c r="B2379" i="6"/>
  <c r="B2383" i="6"/>
  <c r="B2385" i="6"/>
  <c r="B2387" i="6"/>
  <c r="B2388" i="6"/>
  <c r="B2393" i="6"/>
  <c r="B2394" i="6"/>
  <c r="B2395" i="6"/>
  <c r="B2397" i="6"/>
  <c r="B2401" i="6"/>
  <c r="B2403" i="6"/>
  <c r="B2405" i="6"/>
  <c r="B2407" i="6"/>
  <c r="B2409" i="6"/>
  <c r="B2411" i="6"/>
  <c r="B2413" i="6"/>
  <c r="B2415" i="6"/>
  <c r="B2427" i="6"/>
  <c r="B2417" i="6"/>
  <c r="B2428" i="6"/>
  <c r="B2418" i="6"/>
  <c r="B2419" i="6"/>
  <c r="B2431" i="6"/>
  <c r="B2420" i="6"/>
  <c r="B2422" i="6"/>
  <c r="B2423" i="6"/>
  <c r="B2424" i="6"/>
  <c r="B2425" i="6"/>
  <c r="B2433" i="6"/>
  <c r="B2434" i="6"/>
  <c r="B2437" i="6"/>
  <c r="B2439" i="6"/>
  <c r="B2440" i="6"/>
  <c r="B2441" i="6"/>
  <c r="B2443" i="6"/>
  <c r="B2445" i="6"/>
  <c r="B2447" i="6"/>
  <c r="B2449" i="6"/>
  <c r="B2451" i="6"/>
  <c r="B2453" i="6"/>
  <c r="B2455" i="6"/>
  <c r="B2457" i="6"/>
  <c r="B2459" i="6"/>
  <c r="B2461" i="6"/>
  <c r="B2462" i="6"/>
  <c r="B2463" i="6"/>
  <c r="B2464" i="6"/>
  <c r="B2465" i="6"/>
  <c r="B2467" i="6"/>
  <c r="B2469" i="6"/>
  <c r="B2471" i="6"/>
  <c r="B2473" i="6"/>
  <c r="B2475" i="6"/>
  <c r="B2477" i="6"/>
  <c r="B2479" i="6"/>
  <c r="B2481" i="6"/>
  <c r="B2483" i="6"/>
  <c r="B2485" i="6"/>
  <c r="B2487" i="6"/>
  <c r="B2489" i="6"/>
  <c r="B2491" i="6"/>
  <c r="B2493" i="6"/>
  <c r="B2495" i="6"/>
  <c r="B2497" i="6"/>
  <c r="B2499" i="6"/>
  <c r="B2501" i="6"/>
  <c r="B2503" i="6"/>
  <c r="B2505" i="6"/>
  <c r="B2507" i="6"/>
  <c r="B2509" i="6"/>
  <c r="B2511" i="6"/>
  <c r="B2513" i="6"/>
  <c r="B2515" i="6"/>
  <c r="B2517" i="6"/>
  <c r="B2518" i="6"/>
  <c r="B2519" i="6"/>
  <c r="B2520" i="6"/>
  <c r="B2521" i="6"/>
  <c r="B2522" i="6"/>
  <c r="B2524" i="6"/>
  <c r="B2525" i="6"/>
  <c r="B2527" i="6"/>
  <c r="B2528" i="6"/>
  <c r="B2529" i="6"/>
  <c r="B2530" i="6"/>
  <c r="B2531" i="6"/>
  <c r="B2532" i="6"/>
  <c r="B2549" i="6"/>
  <c r="B2543" i="6"/>
  <c r="B2553" i="6"/>
  <c r="B2544" i="6"/>
  <c r="B2550" i="6"/>
  <c r="B2545" i="6"/>
  <c r="B2554" i="6"/>
  <c r="B2546" i="6"/>
  <c r="B2547" i="6"/>
  <c r="B2548" i="6"/>
  <c r="B2551" i="6"/>
  <c r="B2555" i="6"/>
  <c r="B2552" i="6"/>
  <c r="B2556" i="6"/>
  <c r="B2557" i="6"/>
  <c r="B2558" i="6"/>
  <c r="B2559" i="6"/>
  <c r="B2560" i="6"/>
  <c r="B2561" i="6"/>
  <c r="B2562" i="6"/>
  <c r="B2563" i="6"/>
  <c r="B2565" i="6"/>
  <c r="B2567" i="6"/>
  <c r="B2569" i="6"/>
  <c r="B2571" i="6"/>
  <c r="B2573" i="6"/>
  <c r="B2575" i="6"/>
  <c r="B2576" i="6"/>
  <c r="B2577" i="6"/>
  <c r="B2579" i="6"/>
  <c r="B2581" i="6"/>
  <c r="B2583" i="6"/>
  <c r="B2585" i="6"/>
  <c r="B2587" i="6"/>
  <c r="B2589" i="6"/>
  <c r="B2590" i="6"/>
  <c r="B2591" i="6"/>
  <c r="B2592" i="6"/>
  <c r="B2593" i="6"/>
  <c r="B2595" i="6"/>
  <c r="B2599" i="6"/>
  <c r="B2605" i="6"/>
  <c r="B2600" i="6"/>
  <c r="B2601" i="6"/>
  <c r="B2602" i="6"/>
  <c r="B2603" i="6"/>
  <c r="B2604" i="6"/>
  <c r="B2609" i="6"/>
  <c r="B2613" i="6"/>
  <c r="B2614" i="6"/>
  <c r="B2615" i="6"/>
  <c r="B2617" i="6"/>
  <c r="B2618" i="6"/>
  <c r="B2619" i="6"/>
  <c r="B2621" i="6"/>
  <c r="B2622" i="6"/>
  <c r="B2629" i="6"/>
  <c r="B2630" i="6"/>
  <c r="B2623" i="6"/>
  <c r="B2624" i="6"/>
  <c r="B2631" i="6"/>
  <c r="B2625" i="6"/>
  <c r="B2626" i="6"/>
  <c r="B2627" i="6"/>
  <c r="B2628" i="6"/>
  <c r="B2633" i="6"/>
  <c r="B2634" i="6"/>
  <c r="B2635" i="6"/>
  <c r="B2637" i="6"/>
  <c r="B2638" i="6"/>
  <c r="B2639" i="6"/>
  <c r="B2640" i="6"/>
  <c r="B2642" i="6"/>
  <c r="B2643" i="6"/>
  <c r="B2644" i="6"/>
  <c r="B2645" i="6"/>
  <c r="B2641" i="6"/>
  <c r="B2646" i="6"/>
  <c r="B2647" i="6"/>
  <c r="B2648" i="6"/>
  <c r="B2649" i="6"/>
  <c r="B2651" i="6"/>
  <c r="B2652" i="6"/>
  <c r="B2653" i="6"/>
  <c r="B2655" i="6"/>
  <c r="B2663" i="6"/>
  <c r="B2664" i="6"/>
  <c r="B2656" i="6"/>
  <c r="B2657" i="6"/>
  <c r="B2665" i="6"/>
  <c r="B2659" i="6"/>
  <c r="B2660" i="6"/>
  <c r="B2661" i="6"/>
  <c r="B2667" i="6"/>
  <c r="B2668" i="6"/>
  <c r="B2669" i="6"/>
  <c r="B2658" i="6"/>
  <c r="B2662" i="6"/>
  <c r="B2671" i="6"/>
  <c r="B2672" i="6"/>
  <c r="B2675" i="6"/>
  <c r="B2676" i="6"/>
  <c r="B2677" i="6"/>
  <c r="B2678" i="6"/>
  <c r="B2680" i="6"/>
  <c r="B2681" i="6"/>
  <c r="B2682" i="6"/>
  <c r="B2683" i="6"/>
  <c r="B2685" i="6"/>
  <c r="B2687" i="6"/>
  <c r="B2691" i="6"/>
  <c r="B2701" i="6"/>
  <c r="B2702" i="6"/>
  <c r="B2692" i="6"/>
  <c r="B2693" i="6"/>
  <c r="B2703" i="6"/>
  <c r="B2694" i="6"/>
  <c r="B2696" i="6"/>
  <c r="B2697" i="6"/>
  <c r="B2698" i="6"/>
  <c r="B2699" i="6"/>
  <c r="B2706" i="6"/>
  <c r="B2707" i="6"/>
  <c r="B2708" i="6"/>
  <c r="B2695" i="6"/>
  <c r="B2700" i="6"/>
  <c r="B2711" i="6"/>
  <c r="B2712" i="6"/>
  <c r="B2713" i="6"/>
  <c r="B2714" i="6"/>
  <c r="B2715" i="6"/>
  <c r="B2716" i="6"/>
  <c r="B2723" i="6"/>
  <c r="B2725" i="6"/>
  <c r="B2727" i="6"/>
  <c r="B2728" i="6"/>
  <c r="B2729" i="6"/>
  <c r="B2730" i="6"/>
  <c r="B2731" i="6"/>
  <c r="B2732" i="6"/>
  <c r="B2733" i="6"/>
  <c r="B2743" i="6"/>
  <c r="B2734" i="6"/>
  <c r="B2744" i="6"/>
  <c r="B2735" i="6"/>
  <c r="B2745" i="6"/>
  <c r="B2736" i="6"/>
  <c r="B2738" i="6"/>
  <c r="B2739" i="6"/>
  <c r="B2740" i="6"/>
  <c r="B2741" i="6"/>
  <c r="B2747" i="6"/>
  <c r="B2748" i="6"/>
  <c r="B2749" i="6"/>
  <c r="B2751" i="6"/>
  <c r="B2752" i="6"/>
  <c r="B2753" i="6"/>
  <c r="B2754" i="6"/>
  <c r="B2755" i="6"/>
  <c r="B2756" i="6"/>
  <c r="B2757" i="6"/>
  <c r="B2758" i="6"/>
  <c r="B2759" i="6"/>
  <c r="B2761" i="6"/>
  <c r="B2762" i="6"/>
  <c r="B2763" i="6"/>
  <c r="B2775" i="6"/>
  <c r="B2765" i="6"/>
  <c r="B2776" i="6"/>
  <c r="B2766" i="6"/>
  <c r="B2777" i="6"/>
  <c r="B2767" i="6"/>
  <c r="B2768" i="6"/>
  <c r="B2778" i="6"/>
  <c r="B2770" i="6"/>
  <c r="B2771" i="6"/>
  <c r="B2772" i="6"/>
  <c r="B2773" i="6"/>
  <c r="B2780" i="6"/>
  <c r="B2781" i="6"/>
  <c r="B2782" i="6"/>
  <c r="B2783" i="6"/>
  <c r="B2769" i="6"/>
  <c r="B2774" i="6"/>
  <c r="B2785" i="6"/>
  <c r="B2787" i="6"/>
  <c r="B2791" i="6"/>
  <c r="B2792" i="6"/>
  <c r="B2793" i="6"/>
  <c r="B2795" i="6"/>
  <c r="B2797" i="6"/>
  <c r="B2798" i="6"/>
  <c r="B2807" i="6"/>
  <c r="B2799" i="6"/>
  <c r="B2808" i="6"/>
  <c r="B2800" i="6"/>
  <c r="B2801" i="6"/>
  <c r="B2809" i="6"/>
  <c r="B2803" i="6"/>
  <c r="B2804" i="6"/>
  <c r="B2805" i="6"/>
  <c r="B2811" i="6"/>
  <c r="B2812" i="6"/>
  <c r="B2813" i="6"/>
  <c r="B2802" i="6"/>
  <c r="B2806" i="6"/>
  <c r="B2815" i="6"/>
  <c r="B2816" i="6"/>
  <c r="B2817" i="6"/>
  <c r="B2818" i="6"/>
  <c r="B2819" i="6"/>
  <c r="B2820" i="6"/>
  <c r="B2821" i="6"/>
  <c r="B2822" i="6"/>
  <c r="B2823" i="6"/>
  <c r="B2824" i="6"/>
  <c r="B2825" i="6"/>
  <c r="B2827" i="6"/>
  <c r="B2828" i="6"/>
  <c r="B2829" i="6"/>
  <c r="B2831" i="6"/>
  <c r="B2832" i="6"/>
  <c r="B2833" i="6"/>
  <c r="B2834" i="6"/>
  <c r="B2835" i="6"/>
  <c r="B2836" i="6"/>
  <c r="B2837" i="6"/>
  <c r="B2838" i="6"/>
  <c r="B2839" i="6"/>
  <c r="B2840" i="6"/>
  <c r="B2841" i="6"/>
  <c r="B2843" i="6"/>
  <c r="B2845" i="6"/>
  <c r="B2846" i="6"/>
  <c r="B2848" i="6"/>
  <c r="B2849" i="6"/>
  <c r="B2847" i="6"/>
  <c r="B2850" i="6"/>
  <c r="B2851" i="6"/>
  <c r="B2852" i="6"/>
  <c r="B2853" i="6"/>
  <c r="B2856" i="6"/>
  <c r="B2857" i="6"/>
  <c r="B2858" i="6"/>
  <c r="B2855" i="6"/>
  <c r="B2860" i="6"/>
  <c r="B2854" i="6"/>
  <c r="B2859" i="6"/>
  <c r="B2861" i="6"/>
  <c r="B2862" i="6"/>
  <c r="B2864" i="6"/>
  <c r="B2865" i="6"/>
  <c r="B2863" i="6"/>
  <c r="B2866" i="6"/>
  <c r="B2867" i="6"/>
  <c r="B2869" i="6"/>
  <c r="B2873" i="6"/>
  <c r="B2875" i="6"/>
  <c r="B2877" i="6"/>
  <c r="B2878" i="6"/>
  <c r="B2879" i="6"/>
  <c r="B2880" i="6"/>
  <c r="B2882" i="6"/>
  <c r="B2883" i="6"/>
  <c r="B2885" i="6"/>
  <c r="B2886" i="6"/>
  <c r="B2891" i="6"/>
  <c r="B2893" i="6"/>
  <c r="B2905" i="6"/>
  <c r="B2895" i="6"/>
  <c r="B2906" i="6"/>
  <c r="B2907" i="6"/>
  <c r="B2896" i="6"/>
  <c r="B2897" i="6"/>
  <c r="B2908" i="6"/>
  <c r="B2898" i="6"/>
  <c r="B2900" i="6"/>
  <c r="B2901" i="6"/>
  <c r="B2902" i="6"/>
  <c r="B2903" i="6"/>
  <c r="B2911" i="6"/>
  <c r="B2912" i="6"/>
  <c r="B2913" i="6"/>
  <c r="B2914" i="6"/>
  <c r="B2899" i="6"/>
  <c r="B2904" i="6"/>
  <c r="B2919" i="6"/>
  <c r="B2921" i="6"/>
  <c r="B2933" i="6"/>
  <c r="B2923" i="6"/>
  <c r="B2934" i="6"/>
  <c r="B2924" i="6"/>
  <c r="B2935" i="6"/>
  <c r="B2925" i="6"/>
  <c r="B2936" i="6"/>
  <c r="B2926" i="6"/>
  <c r="B2928" i="6"/>
  <c r="B2929" i="6"/>
  <c r="B2930" i="6"/>
  <c r="B2931" i="6"/>
  <c r="B2939" i="6"/>
  <c r="B2940" i="6"/>
  <c r="B2941" i="6"/>
  <c r="B2942" i="6"/>
  <c r="B2945" i="6"/>
  <c r="B2947" i="6"/>
  <c r="B2949" i="6"/>
  <c r="B2950" i="6"/>
  <c r="B2951" i="6"/>
  <c r="B2952" i="6"/>
  <c r="B2953" i="6"/>
  <c r="B2954" i="6"/>
  <c r="B2955" i="6"/>
  <c r="B2956" i="6"/>
  <c r="B2957" i="6"/>
  <c r="B2958" i="6"/>
  <c r="B2959" i="6"/>
  <c r="B2960" i="6"/>
  <c r="B2961" i="6"/>
  <c r="B2969" i="6"/>
  <c r="B2962" i="6"/>
  <c r="B2963" i="6"/>
  <c r="B2970" i="6"/>
  <c r="B2964" i="6"/>
  <c r="B2965" i="6"/>
  <c r="B2966" i="6"/>
  <c r="B2967" i="6"/>
  <c r="B2968" i="6"/>
  <c r="B2972" i="6"/>
  <c r="B2973" i="6"/>
  <c r="B2975" i="6"/>
  <c r="B2977" i="6"/>
  <c r="B2979" i="6"/>
  <c r="B2980" i="6"/>
  <c r="B2981" i="6"/>
  <c r="B2983" i="6"/>
  <c r="B2985" i="6"/>
  <c r="B2986" i="6"/>
  <c r="B2987" i="6"/>
  <c r="B2988" i="6"/>
  <c r="B2989" i="6"/>
  <c r="B2990" i="6"/>
  <c r="B2991" i="6"/>
  <c r="B2997" i="6"/>
  <c r="B2998" i="6"/>
  <c r="B2999" i="6"/>
  <c r="B2993" i="6"/>
  <c r="B2994" i="6"/>
  <c r="B2995" i="6"/>
  <c r="B3002" i="6"/>
  <c r="B3003" i="6"/>
  <c r="B3004" i="6"/>
  <c r="B3007" i="6"/>
  <c r="B3009" i="6"/>
  <c r="B3023" i="6"/>
  <c r="B3013" i="6"/>
  <c r="B3024" i="6"/>
  <c r="B3014" i="6"/>
  <c r="B3025" i="6"/>
  <c r="B3015" i="6"/>
  <c r="B3026" i="6"/>
  <c r="B3016" i="6"/>
  <c r="B3018" i="6"/>
  <c r="B3019" i="6"/>
  <c r="B3020" i="6"/>
  <c r="B3021" i="6"/>
  <c r="B3029" i="6"/>
  <c r="B3030" i="6"/>
  <c r="B3031" i="6"/>
  <c r="B3032" i="6"/>
  <c r="B3037" i="6"/>
  <c r="B3038" i="6"/>
  <c r="B3039" i="6"/>
  <c r="B3040" i="6"/>
  <c r="B3041" i="6"/>
  <c r="B3042" i="6"/>
  <c r="B3043" i="6"/>
  <c r="B3044" i="6"/>
  <c r="B3045" i="6"/>
  <c r="B3046" i="6"/>
  <c r="B3047" i="6"/>
  <c r="B3048" i="6"/>
  <c r="B3049" i="6"/>
  <c r="B3051" i="6"/>
  <c r="B3052" i="6"/>
  <c r="B3053" i="6"/>
  <c r="B3062" i="6"/>
  <c r="B3056" i="6"/>
  <c r="B3055" i="6"/>
  <c r="B3061" i="6"/>
  <c r="B3059" i="6"/>
  <c r="B3058" i="6"/>
  <c r="B3065" i="6"/>
  <c r="B3064" i="6"/>
  <c r="B3067" i="6"/>
  <c r="B3075" i="6"/>
  <c r="B3078" i="6"/>
  <c r="B3068" i="6"/>
  <c r="B3069" i="6"/>
  <c r="B3071" i="6"/>
  <c r="B3072" i="6"/>
  <c r="B3073" i="6"/>
  <c r="B3080" i="6"/>
  <c r="B3083" i="6"/>
  <c r="B3091" i="6"/>
  <c r="B3085" i="6"/>
  <c r="B3092" i="6"/>
  <c r="B3086" i="6"/>
  <c r="B3088" i="6"/>
  <c r="B3089" i="6"/>
  <c r="B3096" i="6"/>
  <c r="B3097" i="6"/>
  <c r="B3101" i="6"/>
  <c r="B3103" i="6"/>
  <c r="B3105" i="6"/>
  <c r="B3106" i="6"/>
  <c r="B3107" i="6"/>
  <c r="B3109" i="6"/>
  <c r="B3111" i="6"/>
  <c r="B3112" i="6"/>
  <c r="B3113" i="6"/>
  <c r="B3114" i="6"/>
  <c r="B3117" i="6"/>
  <c r="B3119" i="6"/>
  <c r="B3121" i="6"/>
  <c r="B3122" i="6"/>
  <c r="B3125" i="6"/>
  <c r="B3127" i="6"/>
  <c r="B3129" i="6"/>
  <c r="B3130" i="6"/>
  <c r="B3131" i="6"/>
  <c r="B3137" i="6"/>
  <c r="B3138" i="6"/>
  <c r="B3139" i="6"/>
  <c r="B3133" i="6"/>
  <c r="B3134" i="6"/>
  <c r="B3135" i="6"/>
  <c r="B3141" i="6"/>
  <c r="B3142" i="6"/>
  <c r="B3143" i="6"/>
  <c r="B3145" i="6"/>
  <c r="B3146" i="6"/>
  <c r="B3147" i="6"/>
  <c r="B3149" i="6"/>
  <c r="B3151" i="6"/>
  <c r="B3152" i="6"/>
  <c r="B3154" i="6"/>
  <c r="B3153" i="6"/>
  <c r="B3156" i="6"/>
  <c r="B3155" i="6"/>
  <c r="B3157" i="6"/>
  <c r="B3159" i="6"/>
  <c r="B3165" i="6"/>
  <c r="B3168" i="6"/>
  <c r="B3166" i="6"/>
  <c r="B3169" i="6"/>
  <c r="B3171" i="6"/>
  <c r="B3173" i="6"/>
  <c r="B3175" i="6"/>
  <c r="B3177" i="6"/>
  <c r="B3179" i="6"/>
  <c r="B3180" i="6"/>
  <c r="B3181" i="6"/>
  <c r="B3182" i="6"/>
  <c r="B3184" i="6"/>
  <c r="B3185" i="6"/>
  <c r="B3186" i="6"/>
  <c r="B3187" i="6"/>
  <c r="B3189" i="6"/>
  <c r="B3190" i="6"/>
  <c r="B3191" i="6"/>
  <c r="B3192" i="6"/>
  <c r="B3193" i="6"/>
  <c r="B3194" i="6"/>
  <c r="B3197" i="6"/>
  <c r="B3195" i="6"/>
  <c r="B3198" i="6"/>
  <c r="B3196" i="6"/>
  <c r="B3199" i="6"/>
  <c r="B3200" i="6"/>
  <c r="B3201" i="6"/>
  <c r="B3203" i="6"/>
  <c r="B3205" i="6"/>
  <c r="B3206" i="6"/>
  <c r="B3207" i="6"/>
  <c r="B3208" i="6"/>
  <c r="B3209" i="6"/>
  <c r="B3210" i="6"/>
  <c r="B3212" i="6"/>
  <c r="B3214" i="6"/>
  <c r="B3215" i="6"/>
  <c r="B3216" i="6"/>
  <c r="B3218" i="6"/>
  <c r="B3220" i="6"/>
  <c r="B3222" i="6"/>
  <c r="B3224" i="6"/>
  <c r="B3225" i="6"/>
  <c r="B3226" i="6"/>
  <c r="B3228" i="6"/>
  <c r="B3230" i="6"/>
  <c r="B3231" i="6"/>
  <c r="B3232" i="6"/>
  <c r="B3234" i="6"/>
  <c r="B3236" i="6"/>
  <c r="B3242" i="6"/>
  <c r="B3243" i="6"/>
  <c r="B3237" i="6"/>
  <c r="B3244" i="6"/>
  <c r="B3239" i="6"/>
  <c r="B3240" i="6"/>
  <c r="B3245" i="6"/>
  <c r="B3246" i="6"/>
  <c r="B3247" i="6"/>
  <c r="B3248" i="6"/>
  <c r="B3253" i="6"/>
  <c r="B3249" i="6"/>
  <c r="B3250" i="6"/>
  <c r="B3251" i="6"/>
  <c r="B3252" i="6"/>
  <c r="B3255" i="6"/>
  <c r="B3260" i="6"/>
  <c r="B3256" i="6"/>
  <c r="B3257" i="6"/>
  <c r="B3258" i="6"/>
  <c r="B3259" i="6"/>
  <c r="B3254" i="6"/>
  <c r="B3261" i="6"/>
  <c r="B3262" i="6"/>
  <c r="B3264" i="6"/>
  <c r="B3268" i="6"/>
  <c r="B3276" i="6"/>
  <c r="B3277" i="6"/>
  <c r="B3269" i="6"/>
  <c r="B3270" i="6"/>
  <c r="B3272" i="6"/>
  <c r="B3273" i="6"/>
  <c r="B3274" i="6"/>
  <c r="B3281" i="6"/>
  <c r="B3282" i="6"/>
  <c r="B3271" i="6"/>
  <c r="B3275" i="6"/>
  <c r="B3286" i="6"/>
  <c r="B3287" i="6"/>
  <c r="B3288" i="6"/>
  <c r="B3289" i="6"/>
  <c r="B3290" i="6"/>
  <c r="B3291" i="6"/>
  <c r="B3296" i="6"/>
  <c r="B3292" i="6"/>
  <c r="B3297" i="6"/>
  <c r="B3294" i="6"/>
  <c r="B3299" i="6"/>
  <c r="B3300" i="6"/>
  <c r="B3293" i="6"/>
  <c r="B3295" i="6"/>
  <c r="B3302" i="6"/>
  <c r="B3303" i="6"/>
  <c r="B3304" i="6"/>
  <c r="B3306" i="6"/>
  <c r="B3307" i="6"/>
  <c r="B3308" i="6"/>
  <c r="B3310" i="6"/>
  <c r="B3316" i="6"/>
  <c r="B3317" i="6"/>
  <c r="B3311" i="6"/>
  <c r="B3318" i="6"/>
  <c r="B3313" i="6"/>
  <c r="B3314" i="6"/>
  <c r="B3320" i="6"/>
  <c r="B3321" i="6"/>
  <c r="B3322" i="6"/>
  <c r="B3324" i="6"/>
  <c r="B3326" i="6"/>
  <c r="B3328" i="6"/>
  <c r="B3330" i="6"/>
  <c r="B3332" i="6"/>
  <c r="B3333" i="6"/>
  <c r="B3334" i="6"/>
  <c r="B3335" i="6"/>
  <c r="B3336" i="6"/>
  <c r="B3338" i="6"/>
  <c r="B3340" i="6"/>
  <c r="B3342" i="6"/>
  <c r="B3346" i="6"/>
  <c r="B3347" i="6"/>
  <c r="B3348" i="6"/>
  <c r="B3350" i="6"/>
  <c r="B3354" i="6"/>
  <c r="B3356" i="6"/>
  <c r="B3355" i="6"/>
  <c r="B3357" i="6"/>
  <c r="B3358" i="6"/>
  <c r="B3362" i="6"/>
  <c r="B3363" i="6"/>
  <c r="B3359" i="6"/>
  <c r="B3360" i="6"/>
  <c r="B3361" i="6"/>
  <c r="B3365" i="6"/>
  <c r="B3366" i="6"/>
  <c r="B3368" i="6"/>
  <c r="B3369" i="6"/>
  <c r="B3370" i="6"/>
  <c r="B3372" i="6"/>
  <c r="B3373" i="6"/>
  <c r="B3374" i="6"/>
  <c r="B3371" i="6"/>
  <c r="B3375" i="6"/>
  <c r="B3376" i="6"/>
  <c r="B3377" i="6"/>
  <c r="B3379" i="6"/>
  <c r="B3380" i="6"/>
  <c r="B3382" i="6"/>
  <c r="B3383" i="6"/>
  <c r="B3384" i="6"/>
  <c r="B3385" i="6"/>
  <c r="B3387" i="6"/>
  <c r="B3388" i="6"/>
  <c r="B3389" i="6"/>
  <c r="B3390" i="6"/>
  <c r="B3406" i="6"/>
  <c r="B3407" i="6"/>
  <c r="B3408" i="6"/>
  <c r="B3409" i="6"/>
  <c r="B3411" i="6"/>
  <c r="B3412" i="6"/>
  <c r="B3413" i="6"/>
  <c r="B3414" i="6"/>
  <c r="B3416" i="6"/>
  <c r="B3417" i="6"/>
  <c r="B3418" i="6"/>
  <c r="B3420" i="6"/>
  <c r="B3421" i="6"/>
  <c r="B3422" i="6"/>
  <c r="B3424" i="6"/>
  <c r="B3426" i="6"/>
  <c r="B3430" i="6"/>
  <c r="B3431" i="6"/>
  <c r="B3432" i="6"/>
  <c r="B3433" i="6"/>
  <c r="B3434" i="6"/>
  <c r="B3435" i="6"/>
  <c r="B3436" i="6"/>
  <c r="B3437" i="6"/>
  <c r="B3438" i="6"/>
  <c r="B3439" i="6"/>
  <c r="B3440" i="6"/>
  <c r="B3441" i="6"/>
  <c r="B3443" i="6"/>
  <c r="B3444" i="6"/>
  <c r="B3445" i="6"/>
  <c r="B3446" i="6"/>
  <c r="B3448" i="6"/>
  <c r="B3450" i="6"/>
  <c r="B3452" i="6"/>
  <c r="B3462" i="6"/>
  <c r="B3453" i="6"/>
  <c r="B3454" i="6"/>
  <c r="B3463" i="6"/>
  <c r="B3455" i="6"/>
  <c r="B3457" i="6"/>
  <c r="B3458" i="6"/>
  <c r="B3459" i="6"/>
  <c r="B3460" i="6"/>
  <c r="B3466" i="6"/>
  <c r="B3467" i="6"/>
  <c r="B3456" i="6"/>
  <c r="B3461" i="6"/>
  <c r="B3470" i="6"/>
  <c r="B3472" i="6"/>
  <c r="B3474" i="6"/>
  <c r="B3475" i="6"/>
  <c r="B3476" i="6"/>
  <c r="B3477" i="6"/>
  <c r="B3478" i="6"/>
  <c r="B3479" i="6"/>
  <c r="B3480" i="6"/>
  <c r="B3482" i="6"/>
  <c r="B3483" i="6"/>
  <c r="B3484" i="6"/>
  <c r="B3486" i="6"/>
  <c r="B3487" i="6"/>
  <c r="B3488" i="6"/>
  <c r="B3489" i="6"/>
  <c r="B3490" i="6"/>
  <c r="B3491" i="6"/>
  <c r="B3493" i="6"/>
  <c r="B3494" i="6"/>
  <c r="B3495" i="6"/>
  <c r="B3496" i="6"/>
  <c r="B3498" i="6"/>
  <c r="B3499" i="6"/>
  <c r="B3500" i="6"/>
  <c r="B3501" i="6"/>
  <c r="B3502" i="6"/>
  <c r="B3504" i="6"/>
  <c r="B3505" i="6"/>
  <c r="B3506" i="6"/>
  <c r="B3507" i="6"/>
  <c r="B3508" i="6"/>
  <c r="B3510" i="6"/>
  <c r="B3511" i="6"/>
  <c r="B3512" i="6"/>
  <c r="B3513" i="6"/>
  <c r="B3517" i="6"/>
  <c r="B3518" i="6"/>
  <c r="B3519" i="6"/>
  <c r="B3520" i="6"/>
  <c r="B3503" i="6"/>
  <c r="B3509" i="6"/>
  <c r="B3524" i="6"/>
  <c r="B3526" i="6"/>
  <c r="B3532" i="6"/>
  <c r="B3528" i="6"/>
  <c r="B3530" i="6"/>
  <c r="B3533" i="6"/>
  <c r="B3534" i="6"/>
  <c r="B3535" i="6"/>
  <c r="B3536" i="6"/>
  <c r="B3537" i="6"/>
  <c r="B3538" i="6"/>
  <c r="B3539" i="6"/>
  <c r="B3542" i="6"/>
  <c r="B3543" i="6"/>
  <c r="B3544" i="6"/>
  <c r="B3545" i="6"/>
  <c r="B3546" i="6"/>
  <c r="B3547" i="6"/>
  <c r="B3548" i="6"/>
  <c r="B3549" i="6"/>
  <c r="B3550" i="6"/>
  <c r="B3552" i="6"/>
  <c r="B3553" i="6"/>
  <c r="B3554" i="6"/>
  <c r="B3551" i="6"/>
  <c r="B3555" i="6"/>
  <c r="B3556" i="6"/>
  <c r="B3557" i="6"/>
  <c r="B3558" i="6"/>
  <c r="B3561" i="6"/>
  <c r="B3559" i="6"/>
  <c r="B3562" i="6"/>
  <c r="B760" i="6"/>
  <c r="B1263" i="6"/>
  <c r="B1260" i="6"/>
  <c r="B1262" i="6"/>
  <c r="B25" i="6"/>
  <c r="B23" i="6"/>
  <c r="B22" i="6"/>
  <c r="B508" i="6"/>
  <c r="B507" i="6"/>
  <c r="B462" i="6"/>
  <c r="B460" i="6"/>
  <c r="B459" i="6"/>
  <c r="B562" i="6"/>
  <c r="B561" i="6"/>
  <c r="B887" i="6"/>
  <c r="B886" i="6"/>
  <c r="B822" i="6"/>
  <c r="B820" i="6"/>
  <c r="B819" i="6"/>
  <c r="B576" i="6"/>
  <c r="B949" i="6"/>
  <c r="B800" i="6"/>
  <c r="B799" i="6"/>
  <c r="B857" i="6"/>
  <c r="B855" i="6"/>
  <c r="B1046" i="6"/>
  <c r="B1003" i="6"/>
  <c r="B83" i="6"/>
  <c r="B3280" i="6"/>
  <c r="B3279" i="6"/>
  <c r="B3278" i="6"/>
  <c r="B1178" i="6"/>
  <c r="B3465" i="6"/>
  <c r="B3464" i="6"/>
  <c r="B108" i="6"/>
  <c r="B107" i="6"/>
  <c r="B106" i="6"/>
  <c r="B128" i="6"/>
  <c r="B126" i="6"/>
  <c r="B125" i="6"/>
  <c r="B127" i="6"/>
  <c r="B1128" i="6"/>
  <c r="B1219" i="6"/>
  <c r="B1218" i="6"/>
  <c r="B1297" i="6"/>
  <c r="B1328" i="6"/>
  <c r="B1278" i="6"/>
  <c r="B1277" i="6"/>
  <c r="B1244" i="6"/>
  <c r="B1243" i="6"/>
  <c r="B1242" i="6"/>
  <c r="B1108" i="6"/>
  <c r="B1107" i="6"/>
  <c r="B1064" i="6"/>
  <c r="B1367" i="6"/>
  <c r="B1366" i="6"/>
  <c r="B1392" i="6"/>
  <c r="B1438" i="6"/>
  <c r="B1437" i="6"/>
  <c r="B1477" i="6"/>
  <c r="B1476" i="6"/>
  <c r="B1570" i="6"/>
  <c r="B66" i="6"/>
  <c r="B1551" i="6"/>
  <c r="B1550" i="6"/>
  <c r="B1613" i="6"/>
  <c r="B1612" i="6"/>
  <c r="B1633" i="6"/>
  <c r="B1632" i="6"/>
  <c r="B1855" i="6"/>
  <c r="B1854" i="6"/>
  <c r="B2138" i="6"/>
  <c r="B2136" i="6"/>
  <c r="B1161" i="6"/>
  <c r="B2432" i="6"/>
  <c r="B2430" i="6"/>
  <c r="B2429" i="6"/>
  <c r="B2666" i="6"/>
  <c r="B2608" i="6"/>
  <c r="B2607" i="6"/>
  <c r="B2606" i="6"/>
  <c r="B2779" i="6"/>
  <c r="B2705" i="6"/>
  <c r="B2704" i="6"/>
  <c r="B2746" i="6"/>
  <c r="B2810" i="6"/>
  <c r="B2045" i="6"/>
  <c r="B2910" i="6"/>
  <c r="B2909" i="6"/>
  <c r="B2937" i="6"/>
  <c r="B3079" i="6"/>
  <c r="B3077" i="6"/>
  <c r="B3076" i="6"/>
  <c r="B2971" i="6"/>
  <c r="B3093" i="6"/>
  <c r="B982" i="6"/>
  <c r="B981" i="6"/>
  <c r="B2176" i="6"/>
  <c r="B3516" i="6"/>
  <c r="B3515" i="6"/>
  <c r="B764" i="6"/>
  <c r="B1268" i="6"/>
  <c r="B1265" i="6"/>
  <c r="B1267" i="6"/>
  <c r="B31" i="6"/>
  <c r="B29" i="6"/>
  <c r="B28" i="6"/>
  <c r="B515" i="6"/>
  <c r="B514" i="6"/>
  <c r="B469" i="6"/>
  <c r="B467" i="6"/>
  <c r="B466" i="6"/>
  <c r="B567" i="6"/>
  <c r="B566" i="6"/>
  <c r="B892" i="6"/>
  <c r="B891" i="6"/>
  <c r="B828" i="6"/>
  <c r="B826" i="6"/>
  <c r="B825" i="6"/>
  <c r="B579" i="6"/>
  <c r="B954" i="6"/>
  <c r="B806" i="6"/>
  <c r="B805" i="6"/>
  <c r="B862" i="6"/>
  <c r="B860" i="6"/>
  <c r="B1050" i="6"/>
  <c r="B1006" i="6"/>
  <c r="B87" i="6"/>
  <c r="B3285" i="6"/>
  <c r="B3284" i="6"/>
  <c r="B3283" i="6"/>
  <c r="B1182" i="6"/>
  <c r="B3469" i="6"/>
  <c r="B3468" i="6"/>
  <c r="B113" i="6"/>
  <c r="B112" i="6"/>
  <c r="B111" i="6"/>
  <c r="B133" i="6"/>
  <c r="B131" i="6"/>
  <c r="B130" i="6"/>
  <c r="B132" i="6"/>
  <c r="B1132" i="6"/>
  <c r="B1224" i="6"/>
  <c r="B1223" i="6"/>
  <c r="B1302" i="6"/>
  <c r="B1334" i="6"/>
  <c r="B1282" i="6"/>
  <c r="B1281" i="6"/>
  <c r="B1248" i="6"/>
  <c r="B1247" i="6"/>
  <c r="B1246" i="6"/>
  <c r="B1114" i="6"/>
  <c r="B1113" i="6"/>
  <c r="B1068" i="6"/>
  <c r="B1372" i="6"/>
  <c r="B1371" i="6"/>
  <c r="B1399" i="6"/>
  <c r="B1442" i="6"/>
  <c r="B1441" i="6"/>
  <c r="B1485" i="6"/>
  <c r="B1484" i="6"/>
  <c r="B1574" i="6"/>
  <c r="B69" i="6"/>
  <c r="B1556" i="6"/>
  <c r="B1555" i="6"/>
  <c r="B1618" i="6"/>
  <c r="B1617" i="6"/>
  <c r="B1638" i="6"/>
  <c r="B1637" i="6"/>
  <c r="B1860" i="6"/>
  <c r="B1859" i="6"/>
  <c r="B2142" i="6"/>
  <c r="B2140" i="6"/>
  <c r="B1165" i="6"/>
  <c r="B2438" i="6"/>
  <c r="B2436" i="6"/>
  <c r="B2435" i="6"/>
  <c r="B2670" i="6"/>
  <c r="B2612" i="6"/>
  <c r="B2611" i="6"/>
  <c r="B2610" i="6"/>
  <c r="B2784" i="6"/>
  <c r="B2710" i="6"/>
  <c r="B2709" i="6"/>
  <c r="B2750" i="6"/>
  <c r="B2814" i="6"/>
  <c r="B2048" i="6"/>
  <c r="B2916" i="6"/>
  <c r="B2915" i="6"/>
  <c r="B2943" i="6"/>
  <c r="B3084" i="6"/>
  <c r="B3082" i="6"/>
  <c r="B3081" i="6"/>
  <c r="B2974" i="6"/>
  <c r="B3098" i="6"/>
  <c r="B987" i="6"/>
  <c r="B986" i="6"/>
  <c r="B2180" i="6"/>
  <c r="B3523" i="6"/>
  <c r="B3522" i="6"/>
  <c r="B290" i="6"/>
  <c r="B3540" i="6"/>
  <c r="B46" i="6"/>
  <c r="B3123" i="6"/>
  <c r="B291" i="6"/>
  <c r="B3541" i="6"/>
  <c r="B47" i="6"/>
  <c r="B3124" i="6"/>
  <c r="B4" i="6"/>
  <c r="G3124" i="6"/>
  <c r="G47" i="6"/>
  <c r="G3541" i="6"/>
  <c r="G291" i="6"/>
  <c r="G3123" i="6"/>
  <c r="G46" i="6"/>
  <c r="G3540" i="6"/>
  <c r="G290" i="6"/>
  <c r="G3523" i="6"/>
  <c r="G3522" i="6"/>
  <c r="G2180" i="6"/>
  <c r="G987" i="6"/>
  <c r="G986" i="6"/>
  <c r="G3098" i="6"/>
  <c r="G2974" i="6"/>
  <c r="G3084" i="6"/>
  <c r="G3082" i="6"/>
  <c r="G3081" i="6"/>
  <c r="G2943" i="6"/>
  <c r="G2916" i="6"/>
  <c r="G2915" i="6"/>
  <c r="G2048" i="6"/>
  <c r="G2814" i="6"/>
  <c r="G2750" i="6"/>
  <c r="G2710" i="6"/>
  <c r="G2709" i="6"/>
  <c r="G2784" i="6"/>
  <c r="G2612" i="6"/>
  <c r="G2611" i="6"/>
  <c r="G2610" i="6"/>
  <c r="G2670" i="6"/>
  <c r="G2438" i="6"/>
  <c r="G2436" i="6"/>
  <c r="G2435" i="6"/>
  <c r="G1165" i="6"/>
  <c r="G2142" i="6"/>
  <c r="G2140" i="6"/>
  <c r="G1860" i="6"/>
  <c r="G1859" i="6"/>
  <c r="G1638" i="6"/>
  <c r="G1637" i="6"/>
  <c r="G1617" i="6"/>
  <c r="G1618" i="6"/>
  <c r="G1556" i="6"/>
  <c r="G1555" i="6"/>
  <c r="G69" i="6"/>
  <c r="G1574" i="6"/>
  <c r="G1484" i="6"/>
  <c r="G1485" i="6"/>
  <c r="G1442" i="6"/>
  <c r="G1441" i="6"/>
  <c r="G1399" i="6"/>
  <c r="G1372" i="6"/>
  <c r="G1371" i="6"/>
  <c r="G1068" i="6"/>
  <c r="G1114" i="6"/>
  <c r="G1113" i="6"/>
  <c r="G1248" i="6"/>
  <c r="G1247" i="6"/>
  <c r="G1246" i="6"/>
  <c r="G1282" i="6"/>
  <c r="G1281" i="6"/>
  <c r="G1334" i="6"/>
  <c r="G1302" i="6"/>
  <c r="G1224" i="6"/>
  <c r="G1223" i="6"/>
  <c r="G1132" i="6"/>
  <c r="G132" i="6"/>
  <c r="G133" i="6"/>
  <c r="G131" i="6"/>
  <c r="G130" i="6"/>
  <c r="G113" i="6"/>
  <c r="G112" i="6"/>
  <c r="G111" i="6"/>
  <c r="G3469" i="6"/>
  <c r="G3468" i="6"/>
  <c r="G1182" i="6"/>
  <c r="G3285" i="6"/>
  <c r="G3284" i="6"/>
  <c r="G3283" i="6"/>
  <c r="G87" i="6"/>
  <c r="G1006" i="6"/>
  <c r="G1050" i="6"/>
  <c r="G862" i="6"/>
  <c r="G860" i="6"/>
  <c r="G806" i="6"/>
  <c r="G805" i="6"/>
  <c r="G954" i="6"/>
  <c r="G579" i="6"/>
  <c r="G825" i="6"/>
  <c r="G828" i="6"/>
  <c r="G826" i="6"/>
  <c r="G567" i="6"/>
  <c r="G566" i="6"/>
  <c r="G892" i="6"/>
  <c r="G891" i="6"/>
  <c r="G466" i="6"/>
  <c r="G467" i="6"/>
  <c r="G469" i="6"/>
  <c r="G514" i="6"/>
  <c r="G515" i="6"/>
  <c r="G28" i="6"/>
  <c r="G29" i="6"/>
  <c r="G31" i="6"/>
  <c r="G1267" i="6"/>
  <c r="G1265" i="6"/>
  <c r="G1268" i="6"/>
  <c r="G764" i="6"/>
  <c r="G3516" i="6"/>
  <c r="G3515" i="6"/>
  <c r="G2176" i="6"/>
  <c r="G982" i="6"/>
  <c r="G981" i="6"/>
  <c r="G2971" i="6"/>
  <c r="G3093" i="6"/>
  <c r="G3076" i="6"/>
  <c r="G3077" i="6"/>
  <c r="G2909" i="6"/>
  <c r="G2937" i="6"/>
  <c r="G3079" i="6"/>
  <c r="G2910" i="6"/>
  <c r="G2810" i="6"/>
  <c r="G2045" i="6"/>
  <c r="G2746" i="6"/>
  <c r="G2704" i="6"/>
  <c r="G2705" i="6"/>
  <c r="G2606" i="6"/>
  <c r="G2779" i="6"/>
  <c r="G2607" i="6"/>
  <c r="G2429" i="6"/>
  <c r="G2666" i="6"/>
  <c r="G2608" i="6"/>
  <c r="G2430" i="6"/>
  <c r="G2136" i="6"/>
  <c r="G1161" i="6"/>
  <c r="G2432" i="6"/>
  <c r="G2138" i="6"/>
  <c r="G1855" i="6"/>
  <c r="G1854" i="6"/>
  <c r="G1633" i="6"/>
  <c r="G1632" i="6"/>
  <c r="G1613" i="6"/>
  <c r="G1612" i="6"/>
  <c r="G1550" i="6"/>
  <c r="G1551" i="6"/>
  <c r="G1570" i="6"/>
  <c r="G66" i="6"/>
  <c r="G1476" i="6"/>
  <c r="G1477" i="6"/>
  <c r="G1437" i="6"/>
  <c r="G1438" i="6"/>
  <c r="G1366" i="6"/>
  <c r="G1392" i="6"/>
  <c r="G1367" i="6"/>
  <c r="G1107" i="6"/>
  <c r="G1064" i="6"/>
  <c r="G1108" i="6"/>
  <c r="G1243" i="6"/>
  <c r="G1242" i="6"/>
  <c r="G1278" i="6"/>
  <c r="G1277" i="6"/>
  <c r="G1244" i="6"/>
  <c r="G1297" i="6"/>
  <c r="G1328" i="6"/>
  <c r="G1218" i="6"/>
  <c r="G1219" i="6"/>
  <c r="G127" i="6"/>
  <c r="G1128" i="6"/>
  <c r="G125" i="6"/>
  <c r="G126" i="6"/>
  <c r="G107" i="6"/>
  <c r="G106" i="6"/>
  <c r="G128" i="6"/>
  <c r="G3465" i="6"/>
  <c r="G3464" i="6"/>
  <c r="G108" i="6"/>
  <c r="G3278" i="6"/>
  <c r="G1178" i="6"/>
  <c r="G3279" i="6"/>
  <c r="G1003" i="6"/>
  <c r="G83" i="6"/>
  <c r="G3280" i="6"/>
  <c r="G1046" i="6"/>
  <c r="G855" i="6"/>
  <c r="G857" i="6"/>
  <c r="G800" i="6"/>
  <c r="G799" i="6"/>
  <c r="G576" i="6"/>
  <c r="G949" i="6"/>
  <c r="G819" i="6"/>
  <c r="G820" i="6"/>
  <c r="G887" i="6"/>
  <c r="G886" i="6"/>
  <c r="G822" i="6"/>
  <c r="G562" i="6"/>
  <c r="G561" i="6"/>
  <c r="G460" i="6"/>
  <c r="G459" i="6"/>
  <c r="G508" i="6"/>
  <c r="G507" i="6"/>
  <c r="G462" i="6"/>
  <c r="G23" i="6"/>
  <c r="G22" i="6"/>
  <c r="G1260" i="6"/>
  <c r="G1262" i="6"/>
  <c r="G25" i="6"/>
  <c r="G760" i="6"/>
  <c r="G1263" i="6"/>
  <c r="G4" i="6"/>
  <c r="G6" i="6"/>
  <c r="G8" i="6"/>
  <c r="G9" i="6"/>
  <c r="G10" i="6"/>
  <c r="G11" i="6"/>
  <c r="G12" i="6"/>
  <c r="G14" i="6"/>
  <c r="G15" i="6"/>
  <c r="G16" i="6"/>
  <c r="G17" i="6"/>
  <c r="G18" i="6"/>
  <c r="G20" i="6"/>
  <c r="G21" i="6"/>
  <c r="G24" i="6"/>
  <c r="G26" i="6"/>
  <c r="G27" i="6"/>
  <c r="G30" i="6"/>
  <c r="G32" i="6"/>
  <c r="G34" i="6"/>
  <c r="G36" i="6"/>
  <c r="G38" i="6"/>
  <c r="G40" i="6"/>
  <c r="G42" i="6"/>
  <c r="G44" i="6"/>
  <c r="G45" i="6"/>
  <c r="G48" i="6"/>
  <c r="G49" i="6"/>
  <c r="G50" i="6"/>
  <c r="G51" i="6"/>
  <c r="G52" i="6"/>
  <c r="G53" i="6"/>
  <c r="G55" i="6"/>
  <c r="G56" i="6"/>
  <c r="G54" i="6"/>
  <c r="G57" i="6"/>
  <c r="G58" i="6"/>
  <c r="G59" i="6"/>
  <c r="G61" i="6"/>
  <c r="G62" i="6"/>
  <c r="G64" i="6"/>
  <c r="G65" i="6"/>
  <c r="G67" i="6"/>
  <c r="G68" i="6"/>
  <c r="G60" i="6"/>
  <c r="G63" i="6"/>
  <c r="G70" i="6"/>
  <c r="G80" i="6"/>
  <c r="G71" i="6"/>
  <c r="G81" i="6"/>
  <c r="G72" i="6"/>
  <c r="G73" i="6"/>
  <c r="G82" i="6"/>
  <c r="G75" i="6"/>
  <c r="G76" i="6"/>
  <c r="G77" i="6"/>
  <c r="G78" i="6"/>
  <c r="G84" i="6"/>
  <c r="G85" i="6"/>
  <c r="G86" i="6"/>
  <c r="G74" i="6"/>
  <c r="G79" i="6"/>
  <c r="G88" i="6"/>
  <c r="G89" i="6"/>
  <c r="G90" i="6"/>
  <c r="G91" i="6"/>
  <c r="G93" i="6"/>
  <c r="G94" i="6"/>
  <c r="G92" i="6"/>
  <c r="G95" i="6"/>
  <c r="G96" i="6"/>
  <c r="G104" i="6"/>
  <c r="G105" i="6"/>
  <c r="G97" i="6"/>
  <c r="G98" i="6"/>
  <c r="G100" i="6"/>
  <c r="G101" i="6"/>
  <c r="G102" i="6"/>
  <c r="G109" i="6"/>
  <c r="G110" i="6"/>
  <c r="G99" i="6"/>
  <c r="G103" i="6"/>
  <c r="G114" i="6"/>
  <c r="G115" i="6"/>
  <c r="G124" i="6"/>
  <c r="G116" i="6"/>
  <c r="G117" i="6"/>
  <c r="G118" i="6"/>
  <c r="G120" i="6"/>
  <c r="G121" i="6"/>
  <c r="G122" i="6"/>
  <c r="G129" i="6"/>
  <c r="G119" i="6"/>
  <c r="G123" i="6"/>
  <c r="G134" i="6"/>
  <c r="G135" i="6"/>
  <c r="G136" i="6"/>
  <c r="G138" i="6"/>
  <c r="G140" i="6"/>
  <c r="G142" i="6"/>
  <c r="G144" i="6"/>
  <c r="G146" i="6"/>
  <c r="G148" i="6"/>
  <c r="G150" i="6"/>
  <c r="G152" i="6"/>
  <c r="G154" i="6"/>
  <c r="G156" i="6"/>
  <c r="G158" i="6"/>
  <c r="G160" i="6"/>
  <c r="G162" i="6"/>
  <c r="G164" i="6"/>
  <c r="G166" i="6"/>
  <c r="G168" i="6"/>
  <c r="G170" i="6"/>
  <c r="G172" i="6"/>
  <c r="G173" i="6"/>
  <c r="G174" i="6"/>
  <c r="G176" i="6"/>
  <c r="G178" i="6"/>
  <c r="G180" i="6"/>
  <c r="G182" i="6"/>
  <c r="G184" i="6"/>
  <c r="G186" i="6"/>
  <c r="G188" i="6"/>
  <c r="G190" i="6"/>
  <c r="G192" i="6"/>
  <c r="G194" i="6"/>
  <c r="G196" i="6"/>
  <c r="G198" i="6"/>
  <c r="G199" i="6"/>
  <c r="G200" i="6"/>
  <c r="G201" i="6"/>
  <c r="G202" i="6"/>
  <c r="G204" i="6"/>
  <c r="G206" i="6"/>
  <c r="G208" i="6"/>
  <c r="G210" i="6"/>
  <c r="G212" i="6"/>
  <c r="G214" i="6"/>
  <c r="G216" i="6"/>
  <c r="G218" i="6"/>
  <c r="G220" i="6"/>
  <c r="G222" i="6"/>
  <c r="G223" i="6"/>
  <c r="G225" i="6"/>
  <c r="G226" i="6"/>
  <c r="G228" i="6"/>
  <c r="G229" i="6"/>
  <c r="G232" i="6"/>
  <c r="G230" i="6"/>
  <c r="G231" i="6"/>
  <c r="G233" i="6"/>
  <c r="G234" i="6"/>
  <c r="G236" i="6"/>
  <c r="G238" i="6"/>
  <c r="G239" i="6"/>
  <c r="G240" i="6"/>
  <c r="G241" i="6"/>
  <c r="G242" i="6"/>
  <c r="G243" i="6"/>
  <c r="G245" i="6"/>
  <c r="G246" i="6"/>
  <c r="G247" i="6"/>
  <c r="G248" i="6"/>
  <c r="G250" i="6"/>
  <c r="G251" i="6"/>
  <c r="G252" i="6"/>
  <c r="G253" i="6"/>
  <c r="G255" i="6"/>
  <c r="G256" i="6"/>
  <c r="G257" i="6"/>
  <c r="G258" i="6"/>
  <c r="G260" i="6"/>
  <c r="G261" i="6"/>
  <c r="G262" i="6"/>
  <c r="G263" i="6"/>
  <c r="G264" i="6"/>
  <c r="G266" i="6"/>
  <c r="G267" i="6"/>
  <c r="G268" i="6"/>
  <c r="G277" i="6"/>
  <c r="G269" i="6"/>
  <c r="G270" i="6"/>
  <c r="G282" i="6"/>
  <c r="G283" i="6"/>
  <c r="G284" i="6"/>
  <c r="G285" i="6"/>
  <c r="G286" i="6"/>
  <c r="G288" i="6"/>
  <c r="G294" i="6"/>
  <c r="G295" i="6"/>
  <c r="G296" i="6"/>
  <c r="G297" i="6"/>
  <c r="G298" i="6"/>
  <c r="G299" i="6"/>
  <c r="G300" i="6"/>
  <c r="G301" i="6"/>
  <c r="G302" i="6"/>
  <c r="G304" i="6"/>
  <c r="G306" i="6"/>
  <c r="G307" i="6"/>
  <c r="G309" i="6"/>
  <c r="G310" i="6"/>
  <c r="G308" i="6"/>
  <c r="G311" i="6"/>
  <c r="G312" i="6"/>
  <c r="G314" i="6"/>
  <c r="G316" i="6"/>
  <c r="G318" i="6"/>
  <c r="G320" i="6"/>
  <c r="G322" i="6"/>
  <c r="G324" i="6"/>
  <c r="G325" i="6"/>
  <c r="G326" i="6"/>
  <c r="G327" i="6"/>
  <c r="G328" i="6"/>
  <c r="G329" i="6"/>
  <c r="G330" i="6"/>
  <c r="G331" i="6"/>
  <c r="G332" i="6"/>
  <c r="G334" i="6"/>
  <c r="G335" i="6"/>
  <c r="G336" i="6"/>
  <c r="G337" i="6"/>
  <c r="G338" i="6"/>
  <c r="G340" i="6"/>
  <c r="G341" i="6"/>
  <c r="G342" i="6"/>
  <c r="G343" i="6"/>
  <c r="G344" i="6"/>
  <c r="G345" i="6"/>
  <c r="G346" i="6"/>
  <c r="G347" i="6"/>
  <c r="G350" i="6"/>
  <c r="G351" i="6"/>
  <c r="G352" i="6"/>
  <c r="G353" i="6"/>
  <c r="G349" i="6"/>
  <c r="G355" i="6"/>
  <c r="G348" i="6"/>
  <c r="G354" i="6"/>
  <c r="G356" i="6"/>
  <c r="G357" i="6"/>
  <c r="G358" i="6"/>
  <c r="G359" i="6"/>
  <c r="G360" i="6"/>
  <c r="G361" i="6"/>
  <c r="G363" i="6"/>
  <c r="G364" i="6"/>
  <c r="G365" i="6"/>
  <c r="G366" i="6"/>
  <c r="G368" i="6"/>
  <c r="G369" i="6"/>
  <c r="G371" i="6"/>
  <c r="G372" i="6"/>
  <c r="G370" i="6"/>
  <c r="G373" i="6"/>
  <c r="G374" i="6"/>
  <c r="G376" i="6"/>
  <c r="G378" i="6"/>
  <c r="G380" i="6"/>
  <c r="G382" i="6"/>
  <c r="G383" i="6"/>
  <c r="G384" i="6"/>
  <c r="G386" i="6"/>
  <c r="G388" i="6"/>
  <c r="G390" i="6"/>
  <c r="G392" i="6"/>
  <c r="G394" i="6"/>
  <c r="G393" i="6"/>
  <c r="G395" i="6"/>
  <c r="G396" i="6"/>
  <c r="G398" i="6"/>
  <c r="G400" i="6"/>
  <c r="G401" i="6"/>
  <c r="G402" i="6"/>
  <c r="G403" i="6"/>
  <c r="G404" i="6"/>
  <c r="G416" i="6"/>
  <c r="G417" i="6"/>
  <c r="G405" i="6"/>
  <c r="G418" i="6"/>
  <c r="G406" i="6"/>
  <c r="G407" i="6"/>
  <c r="G409" i="6"/>
  <c r="G410" i="6"/>
  <c r="G411" i="6"/>
  <c r="G412" i="6"/>
  <c r="G413" i="6"/>
  <c r="G414" i="6"/>
  <c r="G421" i="6"/>
  <c r="G422" i="6"/>
  <c r="G423" i="6"/>
  <c r="G426" i="6"/>
  <c r="G428" i="6"/>
  <c r="G430" i="6"/>
  <c r="G432" i="6"/>
  <c r="G434" i="6"/>
  <c r="G435" i="6"/>
  <c r="G436" i="6"/>
  <c r="G438" i="6"/>
  <c r="G440" i="6"/>
  <c r="G442" i="6"/>
  <c r="G456" i="6"/>
  <c r="G444" i="6"/>
  <c r="G457" i="6"/>
  <c r="G445" i="6"/>
  <c r="G458" i="6"/>
  <c r="G446" i="6"/>
  <c r="G447" i="6"/>
  <c r="G461" i="6"/>
  <c r="G448" i="6"/>
  <c r="G450" i="6"/>
  <c r="G451" i="6"/>
  <c r="G452" i="6"/>
  <c r="G453" i="6"/>
  <c r="G454" i="6"/>
  <c r="G463" i="6"/>
  <c r="G464" i="6"/>
  <c r="G465" i="6"/>
  <c r="G468" i="6"/>
  <c r="G470" i="6"/>
  <c r="G472" i="6"/>
  <c r="G476" i="6"/>
  <c r="G477" i="6"/>
  <c r="G478" i="6"/>
  <c r="G479" i="6"/>
  <c r="G484" i="6"/>
  <c r="G480" i="6"/>
  <c r="G485" i="6"/>
  <c r="G482" i="6"/>
  <c r="G486" i="6"/>
  <c r="G487" i="6"/>
  <c r="G491" i="6"/>
  <c r="G490" i="6"/>
  <c r="G493" i="6"/>
  <c r="G492" i="6"/>
  <c r="G494" i="6"/>
  <c r="G495" i="6"/>
  <c r="G496" i="6"/>
  <c r="G497" i="6"/>
  <c r="G504" i="6"/>
  <c r="G505" i="6"/>
  <c r="G506" i="6"/>
  <c r="G499" i="6"/>
  <c r="G500" i="6"/>
  <c r="G501" i="6"/>
  <c r="G502" i="6"/>
  <c r="G510" i="6"/>
  <c r="G511" i="6"/>
  <c r="G512" i="6"/>
  <c r="G498" i="6"/>
  <c r="G503" i="6"/>
  <c r="G516" i="6"/>
  <c r="G517" i="6"/>
  <c r="G518" i="6"/>
  <c r="G520" i="6"/>
  <c r="G521" i="6"/>
  <c r="G522" i="6"/>
  <c r="G524" i="6"/>
  <c r="G525" i="6"/>
  <c r="G526" i="6"/>
  <c r="G527" i="6"/>
  <c r="G529" i="6"/>
  <c r="G530" i="6"/>
  <c r="G534" i="6"/>
  <c r="G535" i="6"/>
  <c r="G536" i="6"/>
  <c r="G537" i="6"/>
  <c r="G538" i="6"/>
  <c r="G540" i="6"/>
  <c r="G542" i="6"/>
  <c r="G543" i="6"/>
  <c r="G544" i="6"/>
  <c r="G545" i="6"/>
  <c r="G558" i="6"/>
  <c r="G548" i="6"/>
  <c r="G559" i="6"/>
  <c r="G549" i="6"/>
  <c r="G550" i="6"/>
  <c r="G560" i="6"/>
  <c r="G551" i="6"/>
  <c r="G553" i="6"/>
  <c r="G554" i="6"/>
  <c r="G555" i="6"/>
  <c r="G556" i="6"/>
  <c r="G563" i="6"/>
  <c r="G564" i="6"/>
  <c r="G565" i="6"/>
  <c r="G552" i="6"/>
  <c r="G557" i="6"/>
  <c r="G568" i="6"/>
  <c r="G574" i="6"/>
  <c r="G569" i="6"/>
  <c r="G575" i="6"/>
  <c r="G570" i="6"/>
  <c r="G571" i="6"/>
  <c r="G572" i="6"/>
  <c r="G573" i="6"/>
  <c r="G577" i="6"/>
  <c r="G578" i="6"/>
  <c r="G580" i="6"/>
  <c r="G581" i="6"/>
  <c r="G582" i="6"/>
  <c r="G583" i="6"/>
  <c r="G584" i="6"/>
  <c r="G585" i="6"/>
  <c r="G586" i="6"/>
  <c r="G587" i="6"/>
  <c r="G590" i="6"/>
  <c r="G592" i="6"/>
  <c r="G594" i="6"/>
  <c r="G596" i="6"/>
  <c r="G598" i="6"/>
  <c r="G600" i="6"/>
  <c r="G602" i="6"/>
  <c r="G604" i="6"/>
  <c r="G606" i="6"/>
  <c r="G608" i="6"/>
  <c r="G610" i="6"/>
  <c r="G612" i="6"/>
  <c r="G614" i="6"/>
  <c r="G616" i="6"/>
  <c r="G618" i="6"/>
  <c r="G620" i="6"/>
  <c r="G622" i="6"/>
  <c r="G624" i="6"/>
  <c r="G626" i="6"/>
  <c r="G628" i="6"/>
  <c r="G630" i="6"/>
  <c r="G632" i="6"/>
  <c r="G634" i="6"/>
  <c r="G636" i="6"/>
  <c r="G638" i="6"/>
  <c r="G640" i="6"/>
  <c r="G642" i="6"/>
  <c r="G644" i="6"/>
  <c r="G646" i="6"/>
  <c r="G648" i="6"/>
  <c r="G650" i="6"/>
  <c r="G652" i="6"/>
  <c r="G654" i="6"/>
  <c r="G656" i="6"/>
  <c r="G658" i="6"/>
  <c r="G660" i="6"/>
  <c r="G662" i="6"/>
  <c r="G664" i="6"/>
  <c r="G666" i="6"/>
  <c r="G668" i="6"/>
  <c r="G670" i="6"/>
  <c r="G672" i="6"/>
  <c r="G674" i="6"/>
  <c r="G676" i="6"/>
  <c r="G678" i="6"/>
  <c r="G680" i="6"/>
  <c r="G682" i="6"/>
  <c r="G684" i="6"/>
  <c r="G686" i="6"/>
  <c r="G688" i="6"/>
  <c r="G690" i="6"/>
  <c r="G692" i="6"/>
  <c r="G694" i="6"/>
  <c r="G696" i="6"/>
  <c r="G698" i="6"/>
  <c r="G700" i="6"/>
  <c r="G702" i="6"/>
  <c r="G704" i="6"/>
  <c r="G706" i="6"/>
  <c r="G708" i="6"/>
  <c r="G710" i="6"/>
  <c r="G712" i="6"/>
  <c r="G714" i="6"/>
  <c r="G716" i="6"/>
  <c r="G718" i="6"/>
  <c r="G720" i="6"/>
  <c r="G722" i="6"/>
  <c r="G724" i="6"/>
  <c r="G736" i="6"/>
  <c r="G726" i="6"/>
  <c r="G727" i="6"/>
  <c r="G737" i="6"/>
  <c r="G728" i="6"/>
  <c r="G738" i="6"/>
  <c r="G729" i="6"/>
  <c r="G731" i="6"/>
  <c r="G732" i="6"/>
  <c r="G733" i="6"/>
  <c r="G734" i="6"/>
  <c r="G739" i="6"/>
  <c r="G740" i="6"/>
  <c r="G741" i="6"/>
  <c r="G742" i="6"/>
  <c r="G744" i="6"/>
  <c r="G746" i="6"/>
  <c r="G747" i="6"/>
  <c r="G748" i="6"/>
  <c r="G749" i="6"/>
  <c r="G750" i="6"/>
  <c r="G751" i="6"/>
  <c r="G752" i="6"/>
  <c r="G758" i="6"/>
  <c r="G759" i="6"/>
  <c r="G753" i="6"/>
  <c r="G755" i="6"/>
  <c r="G756" i="6"/>
  <c r="G762" i="6"/>
  <c r="G763" i="6"/>
  <c r="G766" i="6"/>
  <c r="G767" i="6"/>
  <c r="G768" i="6"/>
  <c r="G773" i="6"/>
  <c r="G769" i="6"/>
  <c r="G774" i="6"/>
  <c r="G771" i="6"/>
  <c r="G775" i="6"/>
  <c r="G776" i="6"/>
  <c r="G777" i="6"/>
  <c r="G778" i="6"/>
  <c r="G779" i="6"/>
  <c r="G781" i="6"/>
  <c r="G782" i="6"/>
  <c r="G783" i="6"/>
  <c r="G795" i="6"/>
  <c r="G785" i="6"/>
  <c r="G796" i="6"/>
  <c r="G786" i="6"/>
  <c r="G797" i="6"/>
  <c r="G787" i="6"/>
  <c r="G798" i="6"/>
  <c r="G788" i="6"/>
  <c r="G790" i="6"/>
  <c r="G791" i="6"/>
  <c r="G792" i="6"/>
  <c r="G793" i="6"/>
  <c r="G801" i="6"/>
  <c r="G802" i="6"/>
  <c r="G803" i="6"/>
  <c r="G804" i="6"/>
  <c r="G789" i="6"/>
  <c r="G794" i="6"/>
  <c r="G807" i="6"/>
  <c r="G808" i="6"/>
  <c r="G809" i="6"/>
  <c r="G817" i="6"/>
  <c r="G818" i="6"/>
  <c r="G810" i="6"/>
  <c r="G821" i="6"/>
  <c r="G811" i="6"/>
  <c r="G813" i="6"/>
  <c r="G814" i="6"/>
  <c r="G815" i="6"/>
  <c r="G823" i="6"/>
  <c r="G824" i="6"/>
  <c r="G827" i="6"/>
  <c r="G829" i="6"/>
  <c r="G832" i="6"/>
  <c r="G835" i="6"/>
  <c r="G836" i="6"/>
  <c r="G837" i="6"/>
  <c r="G839" i="6"/>
  <c r="G840" i="6"/>
  <c r="G841" i="6"/>
  <c r="G843" i="6"/>
  <c r="G853" i="6"/>
  <c r="G854" i="6"/>
  <c r="G844" i="6"/>
  <c r="G845" i="6"/>
  <c r="G856" i="6"/>
  <c r="G848" i="6"/>
  <c r="G849" i="6"/>
  <c r="G850" i="6"/>
  <c r="G858" i="6"/>
  <c r="G859" i="6"/>
  <c r="G861" i="6"/>
  <c r="G863" i="6"/>
  <c r="G864" i="6"/>
  <c r="G865" i="6"/>
  <c r="G866" i="6"/>
  <c r="G868" i="6"/>
  <c r="G869" i="6"/>
  <c r="G870" i="6"/>
  <c r="G871" i="6"/>
  <c r="G867" i="6"/>
  <c r="G872" i="6"/>
  <c r="G873" i="6"/>
  <c r="G874" i="6"/>
  <c r="G875" i="6"/>
  <c r="G876" i="6"/>
  <c r="G883" i="6"/>
  <c r="G884" i="6"/>
  <c r="G885" i="6"/>
  <c r="G878" i="6"/>
  <c r="G879" i="6"/>
  <c r="G880" i="6"/>
  <c r="G881" i="6"/>
  <c r="G888" i="6"/>
  <c r="G889" i="6"/>
  <c r="G890" i="6"/>
  <c r="G877" i="6"/>
  <c r="G882" i="6"/>
  <c r="G895" i="6"/>
  <c r="G896" i="6"/>
  <c r="G897" i="6"/>
  <c r="G898" i="6"/>
  <c r="G900" i="6"/>
  <c r="G901" i="6"/>
  <c r="G902" i="6"/>
  <c r="G903" i="6"/>
  <c r="G899" i="6"/>
  <c r="G904" i="6"/>
  <c r="G905" i="6"/>
  <c r="G906" i="6"/>
  <c r="G907" i="6"/>
  <c r="G908" i="6"/>
  <c r="G909" i="6"/>
  <c r="G910" i="6"/>
  <c r="G911" i="6"/>
  <c r="G913" i="6"/>
  <c r="G915" i="6"/>
  <c r="G917" i="6"/>
  <c r="G919" i="6"/>
  <c r="G920" i="6"/>
  <c r="G921" i="6"/>
  <c r="G922" i="6"/>
  <c r="G923" i="6"/>
  <c r="G925" i="6"/>
  <c r="G926" i="6"/>
  <c r="G927" i="6"/>
  <c r="G924" i="6"/>
  <c r="G928" i="6"/>
  <c r="G929" i="6"/>
  <c r="G930" i="6"/>
  <c r="G931" i="6"/>
  <c r="G932" i="6"/>
  <c r="G933" i="6"/>
  <c r="G934" i="6"/>
  <c r="G945" i="6"/>
  <c r="G935" i="6"/>
  <c r="G946" i="6"/>
  <c r="G936" i="6"/>
  <c r="G947" i="6"/>
  <c r="G937" i="6"/>
  <c r="G938" i="6"/>
  <c r="G948" i="6"/>
  <c r="G940" i="6"/>
  <c r="G941" i="6"/>
  <c r="G942" i="6"/>
  <c r="G943" i="6"/>
  <c r="G950" i="6"/>
  <c r="G951" i="6"/>
  <c r="G952" i="6"/>
  <c r="G953" i="6"/>
  <c r="G939" i="6"/>
  <c r="G944" i="6"/>
  <c r="G955" i="6"/>
  <c r="G961" i="6"/>
  <c r="G962" i="6"/>
  <c r="G956" i="6"/>
  <c r="G958" i="6"/>
  <c r="G959" i="6"/>
  <c r="G965" i="6"/>
  <c r="G966" i="6"/>
  <c r="G969" i="6"/>
  <c r="G970" i="6"/>
  <c r="G971" i="6"/>
  <c r="G972" i="6"/>
  <c r="G973" i="6"/>
  <c r="G980" i="6"/>
  <c r="G976" i="6"/>
  <c r="G985" i="6"/>
  <c r="G989" i="6"/>
  <c r="G991" i="6"/>
  <c r="G993" i="6"/>
  <c r="G995" i="6"/>
  <c r="G1001" i="6"/>
  <c r="G999" i="6"/>
  <c r="G1002" i="6"/>
  <c r="G1000" i="6"/>
  <c r="G1004" i="6"/>
  <c r="G1005" i="6"/>
  <c r="G1007" i="6"/>
  <c r="G1009" i="6"/>
  <c r="G1011" i="6"/>
  <c r="G1013" i="6"/>
  <c r="G1015" i="6"/>
  <c r="G1017" i="6"/>
  <c r="G1019" i="6"/>
  <c r="G1021" i="6"/>
  <c r="G1027" i="6"/>
  <c r="G1029" i="6"/>
  <c r="G1031" i="6"/>
  <c r="G1032" i="6"/>
  <c r="G1035" i="6"/>
  <c r="G1043" i="6"/>
  <c r="G1044" i="6"/>
  <c r="G1036" i="6"/>
  <c r="G1037" i="6"/>
  <c r="G1045" i="6"/>
  <c r="G1039" i="6"/>
  <c r="G1040" i="6"/>
  <c r="G1041" i="6"/>
  <c r="G1047" i="6"/>
  <c r="G1048" i="6"/>
  <c r="G1049" i="6"/>
  <c r="G1038" i="6"/>
  <c r="G1042" i="6"/>
  <c r="G1061" i="6"/>
  <c r="G1053" i="6"/>
  <c r="G1062" i="6"/>
  <c r="G1054" i="6"/>
  <c r="G1063" i="6"/>
  <c r="G1057" i="6"/>
  <c r="G1058" i="6"/>
  <c r="G1065" i="6"/>
  <c r="G1066" i="6"/>
  <c r="G1067" i="6"/>
  <c r="G1055" i="6"/>
  <c r="G1059" i="6"/>
  <c r="G1073" i="6"/>
  <c r="G1074" i="6"/>
  <c r="G1075" i="6"/>
  <c r="G1076" i="6"/>
  <c r="G1077" i="6"/>
  <c r="G1079" i="6"/>
  <c r="G1080" i="6"/>
  <c r="G1081" i="6"/>
  <c r="G1082" i="6"/>
  <c r="G1083" i="6"/>
  <c r="G1085" i="6"/>
  <c r="G1086" i="6"/>
  <c r="G1087" i="6"/>
  <c r="G1088" i="6"/>
  <c r="G1089" i="6"/>
  <c r="G1090" i="6"/>
  <c r="G1091" i="6"/>
  <c r="G1092" i="6"/>
  <c r="G1093" i="6"/>
  <c r="G1094" i="6"/>
  <c r="G1095" i="6"/>
  <c r="G1105" i="6"/>
  <c r="G1096" i="6"/>
  <c r="G1106" i="6"/>
  <c r="G1097" i="6"/>
  <c r="G1098" i="6"/>
  <c r="G1100" i="6"/>
  <c r="G1101" i="6"/>
  <c r="G1102" i="6"/>
  <c r="G1103" i="6"/>
  <c r="G1111" i="6"/>
  <c r="G1112" i="6"/>
  <c r="G1125" i="6"/>
  <c r="G1117" i="6"/>
  <c r="G1126" i="6"/>
  <c r="G1118" i="6"/>
  <c r="G1127" i="6"/>
  <c r="G1119" i="6"/>
  <c r="G1121" i="6"/>
  <c r="G1122" i="6"/>
  <c r="G1123" i="6"/>
  <c r="G1129" i="6"/>
  <c r="G1130" i="6"/>
  <c r="G1131" i="6"/>
  <c r="G1120" i="6"/>
  <c r="G1124" i="6"/>
  <c r="G1133" i="6"/>
  <c r="G1134" i="6"/>
  <c r="G1135" i="6"/>
  <c r="G1136" i="6"/>
  <c r="G1137" i="6"/>
  <c r="G1138" i="6"/>
  <c r="G1139" i="6"/>
  <c r="G1141" i="6"/>
  <c r="G1142" i="6"/>
  <c r="G1143" i="6"/>
  <c r="G1145" i="6"/>
  <c r="G1146" i="6"/>
  <c r="G1149" i="6"/>
  <c r="G1150" i="6"/>
  <c r="G1153" i="6"/>
  <c r="G1159" i="6"/>
  <c r="G1160" i="6"/>
  <c r="G1154" i="6"/>
  <c r="G1156" i="6"/>
  <c r="G1157" i="6"/>
  <c r="G1163" i="6"/>
  <c r="G1164" i="6"/>
  <c r="G1169" i="6"/>
  <c r="G1175" i="6"/>
  <c r="G1176" i="6"/>
  <c r="G1170" i="6"/>
  <c r="G1177" i="6"/>
  <c r="G1172" i="6"/>
  <c r="G1173" i="6"/>
  <c r="G1179" i="6"/>
  <c r="G1180" i="6"/>
  <c r="G1181" i="6"/>
  <c r="G1171" i="6"/>
  <c r="G1174" i="6"/>
  <c r="G1183" i="6"/>
  <c r="G1184" i="6"/>
  <c r="G1185" i="6"/>
  <c r="G1186" i="6"/>
  <c r="G1187" i="6"/>
  <c r="G1188" i="6"/>
  <c r="G1189" i="6"/>
  <c r="G1190" i="6"/>
  <c r="G1191" i="6"/>
  <c r="G1192" i="6"/>
  <c r="G1193" i="6"/>
  <c r="G1194" i="6"/>
  <c r="G1195" i="6"/>
  <c r="G1196" i="6"/>
  <c r="G1197" i="6"/>
  <c r="G1198" i="6"/>
  <c r="G1199" i="6"/>
  <c r="G1200" i="6"/>
  <c r="G1201" i="6"/>
  <c r="G1203" i="6"/>
  <c r="G1215" i="6"/>
  <c r="G1205" i="6"/>
  <c r="G1216" i="6"/>
  <c r="G1206" i="6"/>
  <c r="G1207" i="6"/>
  <c r="G1217" i="6"/>
  <c r="G1208" i="6"/>
  <c r="G1210" i="6"/>
  <c r="G1211" i="6"/>
  <c r="G1212" i="6"/>
  <c r="G1213" i="6"/>
  <c r="G1220" i="6"/>
  <c r="G1221" i="6"/>
  <c r="G1222" i="6"/>
  <c r="G1209" i="6"/>
  <c r="G1214" i="6"/>
  <c r="G1225" i="6"/>
  <c r="G1226" i="6"/>
  <c r="G1227" i="6"/>
  <c r="G1228" i="6"/>
  <c r="G1229" i="6"/>
  <c r="G1230" i="6"/>
  <c r="G1241" i="6"/>
  <c r="G1235" i="6"/>
  <c r="G1236" i="6"/>
  <c r="G1237" i="6"/>
  <c r="G1238" i="6"/>
  <c r="G1239" i="6"/>
  <c r="G1240" i="6"/>
  <c r="G1245" i="6"/>
  <c r="G1249" i="6"/>
  <c r="G1250" i="6"/>
  <c r="G1251" i="6"/>
  <c r="G1259" i="6"/>
  <c r="G1252" i="6"/>
  <c r="G1261" i="6"/>
  <c r="G1253" i="6"/>
  <c r="G1255" i="6"/>
  <c r="G1256" i="6"/>
  <c r="G1257" i="6"/>
  <c r="G1264" i="6"/>
  <c r="G1266" i="6"/>
  <c r="G1254" i="6"/>
  <c r="G1258" i="6"/>
  <c r="G1269" i="6"/>
  <c r="G1275" i="6"/>
  <c r="G1276" i="6"/>
  <c r="G1270" i="6"/>
  <c r="G1272" i="6"/>
  <c r="G1273" i="6"/>
  <c r="G1279" i="6"/>
  <c r="G1280" i="6"/>
  <c r="G1271" i="6"/>
  <c r="G1274" i="6"/>
  <c r="G1283" i="6"/>
  <c r="G1293" i="6"/>
  <c r="G1284" i="6"/>
  <c r="G1294" i="6"/>
  <c r="G1295" i="6"/>
  <c r="G1285" i="6"/>
  <c r="G1286" i="6"/>
  <c r="G1296" i="6"/>
  <c r="G1288" i="6"/>
  <c r="G1289" i="6"/>
  <c r="G1290" i="6"/>
  <c r="G1291" i="6"/>
  <c r="G1298" i="6"/>
  <c r="G1299" i="6"/>
  <c r="G1300" i="6"/>
  <c r="G1301" i="6"/>
  <c r="G1287" i="6"/>
  <c r="G1292" i="6"/>
  <c r="G1303" i="6"/>
  <c r="G1304" i="6"/>
  <c r="G1305" i="6"/>
  <c r="G1306" i="6"/>
  <c r="G1308" i="6"/>
  <c r="G1309" i="6"/>
  <c r="G1323" i="6"/>
  <c r="G1311" i="6"/>
  <c r="G1324" i="6"/>
  <c r="G1312" i="6"/>
  <c r="G1325" i="6"/>
  <c r="G1313" i="6"/>
  <c r="G1326" i="6"/>
  <c r="G1314" i="6"/>
  <c r="G1327" i="6"/>
  <c r="G1315" i="6"/>
  <c r="G1317" i="6"/>
  <c r="G1318" i="6"/>
  <c r="G1319" i="6"/>
  <c r="G1320" i="6"/>
  <c r="G1321" i="6"/>
  <c r="G1329" i="6"/>
  <c r="G1330" i="6"/>
  <c r="G1331" i="6"/>
  <c r="G1332" i="6"/>
  <c r="G1333" i="6"/>
  <c r="G1335" i="6"/>
  <c r="G1337" i="6"/>
  <c r="G1339" i="6"/>
  <c r="G1340" i="6"/>
  <c r="G1343" i="6"/>
  <c r="G1344" i="6"/>
  <c r="G1345" i="6"/>
  <c r="G1347" i="6"/>
  <c r="G1348" i="6"/>
  <c r="G1346" i="6"/>
  <c r="G1349" i="6"/>
  <c r="G1350" i="6"/>
  <c r="G1351" i="6"/>
  <c r="G1352" i="6"/>
  <c r="G1363" i="6"/>
  <c r="G1364" i="6"/>
  <c r="G1353" i="6"/>
  <c r="G1354" i="6"/>
  <c r="G1365" i="6"/>
  <c r="G1355" i="6"/>
  <c r="G1357" i="6"/>
  <c r="G1358" i="6"/>
  <c r="G1359" i="6"/>
  <c r="G1360" i="6"/>
  <c r="G1361" i="6"/>
  <c r="G1368" i="6"/>
  <c r="G1369" i="6"/>
  <c r="G1370" i="6"/>
  <c r="G1356" i="6"/>
  <c r="G1362" i="6"/>
  <c r="G1373" i="6"/>
  <c r="G1374" i="6"/>
  <c r="G1375" i="6"/>
  <c r="G1376" i="6"/>
  <c r="G1377" i="6"/>
  <c r="G1378" i="6"/>
  <c r="G1389" i="6"/>
  <c r="G1379" i="6"/>
  <c r="G1390" i="6"/>
  <c r="G1380" i="6"/>
  <c r="G1381" i="6"/>
  <c r="G1391" i="6"/>
  <c r="G1382" i="6"/>
  <c r="G1384" i="6"/>
  <c r="G1385" i="6"/>
  <c r="G1386" i="6"/>
  <c r="G1387" i="6"/>
  <c r="G1396" i="6"/>
  <c r="G1397" i="6"/>
  <c r="G1398" i="6"/>
  <c r="G1403" i="6"/>
  <c r="G1413" i="6"/>
  <c r="G1414" i="6"/>
  <c r="G1404" i="6"/>
  <c r="G1415" i="6"/>
  <c r="G1405" i="6"/>
  <c r="G1406" i="6"/>
  <c r="G1416" i="6"/>
  <c r="G1407" i="6"/>
  <c r="G1408" i="6"/>
  <c r="G1409" i="6"/>
  <c r="G1410" i="6"/>
  <c r="G1411" i="6"/>
  <c r="G1412" i="6"/>
  <c r="G1417" i="6"/>
  <c r="G1418" i="6"/>
  <c r="G1419" i="6"/>
  <c r="G1420" i="6"/>
  <c r="G1421" i="6"/>
  <c r="G1422" i="6"/>
  <c r="G1425" i="6"/>
  <c r="G1426" i="6"/>
  <c r="G1435" i="6"/>
  <c r="G1427" i="6"/>
  <c r="G1436" i="6"/>
  <c r="G1428" i="6"/>
  <c r="G1430" i="6"/>
  <c r="G1431" i="6"/>
  <c r="G1432" i="6"/>
  <c r="G1433" i="6"/>
  <c r="G1439" i="6"/>
  <c r="G1440" i="6"/>
  <c r="G1429" i="6"/>
  <c r="G1434" i="6"/>
  <c r="G1447" i="6"/>
  <c r="G1448" i="6"/>
  <c r="G1450" i="6"/>
  <c r="G1451" i="6"/>
  <c r="G1455" i="6"/>
  <c r="G1456" i="6"/>
  <c r="G1471" i="6"/>
  <c r="G1457" i="6"/>
  <c r="G1472" i="6"/>
  <c r="G1458" i="6"/>
  <c r="G1473" i="6"/>
  <c r="G1459" i="6"/>
  <c r="G1474" i="6"/>
  <c r="G1460" i="6"/>
  <c r="G1461" i="6"/>
  <c r="G1475" i="6"/>
  <c r="G1462" i="6"/>
  <c r="G1464" i="6"/>
  <c r="G1465" i="6"/>
  <c r="G1466" i="6"/>
  <c r="G1467" i="6"/>
  <c r="G1468" i="6"/>
  <c r="G1469" i="6"/>
  <c r="G1479" i="6"/>
  <c r="G1480" i="6"/>
  <c r="G1481" i="6"/>
  <c r="G1482" i="6"/>
  <c r="G1483" i="6"/>
  <c r="G1463" i="6"/>
  <c r="G1470" i="6"/>
  <c r="G1487" i="6"/>
  <c r="G1488" i="6"/>
  <c r="G1493" i="6"/>
  <c r="G1495" i="6"/>
  <c r="G1497" i="6"/>
  <c r="G1499" i="6"/>
  <c r="G1501" i="6"/>
  <c r="G1502" i="6"/>
  <c r="G1504" i="6"/>
  <c r="G1505" i="6"/>
  <c r="G1503" i="6"/>
  <c r="G1506" i="6"/>
  <c r="G1507" i="6"/>
  <c r="G1509" i="6"/>
  <c r="G1519" i="6"/>
  <c r="G1511" i="6"/>
  <c r="G1520" i="6"/>
  <c r="G1512" i="6"/>
  <c r="G1521" i="6"/>
  <c r="G1513" i="6"/>
  <c r="G1515" i="6"/>
  <c r="G1516" i="6"/>
  <c r="G1517" i="6"/>
  <c r="G1524" i="6"/>
  <c r="G1525" i="6"/>
  <c r="G1526" i="6"/>
  <c r="G1529" i="6"/>
  <c r="G1531" i="6"/>
  <c r="G1533" i="6"/>
  <c r="G1535" i="6"/>
  <c r="G1537" i="6"/>
  <c r="G1547" i="6"/>
  <c r="G1548" i="6"/>
  <c r="G1538" i="6"/>
  <c r="G1549" i="6"/>
  <c r="G1539" i="6"/>
  <c r="G1542" i="6"/>
  <c r="G1543" i="6"/>
  <c r="G1544" i="6"/>
  <c r="G1552" i="6"/>
  <c r="G1553" i="6"/>
  <c r="G1554" i="6"/>
  <c r="G1540" i="6"/>
  <c r="G1545" i="6"/>
  <c r="G1557" i="6"/>
  <c r="G1558" i="6"/>
  <c r="G1559" i="6"/>
  <c r="G1567" i="6"/>
  <c r="G1568" i="6"/>
  <c r="G1560" i="6"/>
  <c r="G1569" i="6"/>
  <c r="G1561" i="6"/>
  <c r="G1563" i="6"/>
  <c r="G1564" i="6"/>
  <c r="G1565" i="6"/>
  <c r="G1571" i="6"/>
  <c r="G1572" i="6"/>
  <c r="G1573" i="6"/>
  <c r="G1575" i="6"/>
  <c r="G1576" i="6"/>
  <c r="G1577" i="6"/>
  <c r="G1585" i="6"/>
  <c r="G1586" i="6"/>
  <c r="G1578" i="6"/>
  <c r="G1579" i="6"/>
  <c r="G1587" i="6"/>
  <c r="G1580" i="6"/>
  <c r="G1581" i="6"/>
  <c r="G1582" i="6"/>
  <c r="G1583" i="6"/>
  <c r="G1584" i="6"/>
  <c r="G1589" i="6"/>
  <c r="G1590" i="6"/>
  <c r="G1591" i="6"/>
  <c r="G1595" i="6"/>
  <c r="G1596" i="6"/>
  <c r="G1609" i="6"/>
  <c r="G1599" i="6"/>
  <c r="G1610" i="6"/>
  <c r="G1600" i="6"/>
  <c r="G1601" i="6"/>
  <c r="G1611" i="6"/>
  <c r="G1602" i="6"/>
  <c r="G1604" i="6"/>
  <c r="G1605" i="6"/>
  <c r="G1606" i="6"/>
  <c r="G1607" i="6"/>
  <c r="G1614" i="6"/>
  <c r="G1615" i="6"/>
  <c r="G1616" i="6"/>
  <c r="G1603" i="6"/>
  <c r="G1608" i="6"/>
  <c r="G1629" i="6"/>
  <c r="G1619" i="6"/>
  <c r="G1630" i="6"/>
  <c r="G1620" i="6"/>
  <c r="G1621" i="6"/>
  <c r="G1631" i="6"/>
  <c r="G1622" i="6"/>
  <c r="G1624" i="6"/>
  <c r="G1625" i="6"/>
  <c r="G1626" i="6"/>
  <c r="G1627" i="6"/>
  <c r="G1634" i="6"/>
  <c r="G1635" i="6"/>
  <c r="G1636" i="6"/>
  <c r="G1623" i="6"/>
  <c r="G1628" i="6"/>
  <c r="G1639" i="6"/>
  <c r="G1640" i="6"/>
  <c r="G1641" i="6"/>
  <c r="G1642" i="6"/>
  <c r="G1643" i="6"/>
  <c r="G1644" i="6"/>
  <c r="G1647" i="6"/>
  <c r="G1648" i="6"/>
  <c r="G1649" i="6"/>
  <c r="G1650" i="6"/>
  <c r="G1651" i="6"/>
  <c r="G1653" i="6"/>
  <c r="G1655" i="6"/>
  <c r="G1656" i="6"/>
  <c r="G1657" i="6"/>
  <c r="G1658" i="6"/>
  <c r="G1661" i="6"/>
  <c r="G1663" i="6"/>
  <c r="G1665" i="6"/>
  <c r="G1666" i="6"/>
  <c r="G1667" i="6"/>
  <c r="G1668" i="6"/>
  <c r="G1669" i="6"/>
  <c r="G1670" i="6"/>
  <c r="G1671" i="6"/>
  <c r="G1672" i="6"/>
  <c r="G1673" i="6"/>
  <c r="G1675" i="6"/>
  <c r="G1679" i="6"/>
  <c r="G1681" i="6"/>
  <c r="G1685" i="6"/>
  <c r="G1687" i="6"/>
  <c r="G1689" i="6"/>
  <c r="G1691" i="6"/>
  <c r="G1693" i="6"/>
  <c r="G1694" i="6"/>
  <c r="G1695" i="6"/>
  <c r="G1696" i="6"/>
  <c r="G1697" i="6"/>
  <c r="G1698" i="6"/>
  <c r="G1700" i="6"/>
  <c r="G1701" i="6"/>
  <c r="G1703" i="6"/>
  <c r="G1705" i="6"/>
  <c r="G1707" i="6"/>
  <c r="G1708" i="6"/>
  <c r="G1709" i="6"/>
  <c r="G1710" i="6"/>
  <c r="G1711" i="6"/>
  <c r="G1712" i="6"/>
  <c r="G1713" i="6"/>
  <c r="G1714" i="6"/>
  <c r="G1717" i="6"/>
  <c r="G1718" i="6"/>
  <c r="G1719" i="6"/>
  <c r="G1720" i="6"/>
  <c r="G1721" i="6"/>
  <c r="G1723" i="6"/>
  <c r="G1725" i="6"/>
  <c r="G1726" i="6"/>
  <c r="G1727" i="6"/>
  <c r="G1729" i="6"/>
  <c r="G1731" i="6"/>
  <c r="G1732" i="6"/>
  <c r="G1733" i="6"/>
  <c r="G1735" i="6"/>
  <c r="G1736" i="6"/>
  <c r="G1737" i="6"/>
  <c r="G1739" i="6"/>
  <c r="G1741" i="6"/>
  <c r="G1743" i="6"/>
  <c r="G1744" i="6"/>
  <c r="G1745" i="6"/>
  <c r="G1747" i="6"/>
  <c r="G1748" i="6"/>
  <c r="G1749" i="6"/>
  <c r="G1751" i="6"/>
  <c r="G1752" i="6"/>
  <c r="G1753" i="6"/>
  <c r="G1755" i="6"/>
  <c r="G1756" i="6"/>
  <c r="G1757" i="6"/>
  <c r="G1759" i="6"/>
  <c r="G1761" i="6"/>
  <c r="G1763" i="6"/>
  <c r="G1764" i="6"/>
  <c r="G1765" i="6"/>
  <c r="G1766" i="6"/>
  <c r="G1767" i="6"/>
  <c r="G1768" i="6"/>
  <c r="G1769" i="6"/>
  <c r="G1771" i="6"/>
  <c r="G1772" i="6"/>
  <c r="G1773" i="6"/>
  <c r="G1775" i="6"/>
  <c r="G1776" i="6"/>
  <c r="G1777" i="6"/>
  <c r="G1778" i="6"/>
  <c r="G1779" i="6"/>
  <c r="G1781" i="6"/>
  <c r="G1785" i="6"/>
  <c r="G1786" i="6"/>
  <c r="G1787" i="6"/>
  <c r="G1788" i="6"/>
  <c r="G1789" i="6"/>
  <c r="G1790" i="6"/>
  <c r="G1791" i="6"/>
  <c r="G1792" i="6"/>
  <c r="G1793" i="6"/>
  <c r="G1794" i="6"/>
  <c r="G1795" i="6"/>
  <c r="G1796" i="6"/>
  <c r="G1797" i="6"/>
  <c r="G1798" i="6"/>
  <c r="G1799" i="6"/>
  <c r="G1800" i="6"/>
  <c r="G1801" i="6"/>
  <c r="G1802" i="6"/>
  <c r="G1803" i="6"/>
  <c r="G1805" i="6"/>
  <c r="G1807" i="6"/>
  <c r="G1809" i="6"/>
  <c r="G1811" i="6"/>
  <c r="G1812" i="6"/>
  <c r="G1814" i="6"/>
  <c r="G1815" i="6"/>
  <c r="G1817" i="6"/>
  <c r="G1819" i="6"/>
  <c r="G1821" i="6"/>
  <c r="G1823" i="6"/>
  <c r="G1825" i="6"/>
  <c r="G1826" i="6"/>
  <c r="G1827" i="6"/>
  <c r="G1828" i="6"/>
  <c r="G1829" i="6"/>
  <c r="G1830" i="6"/>
  <c r="G1831" i="6"/>
  <c r="G1832" i="6"/>
  <c r="G1833" i="6"/>
  <c r="G1834" i="6"/>
  <c r="G1835" i="6"/>
  <c r="G1836" i="6"/>
  <c r="G1851" i="6"/>
  <c r="G1841" i="6"/>
  <c r="G1852" i="6"/>
  <c r="G1842" i="6"/>
  <c r="G1843" i="6"/>
  <c r="G1853" i="6"/>
  <c r="G1844" i="6"/>
  <c r="G1846" i="6"/>
  <c r="G1847" i="6"/>
  <c r="G1848" i="6"/>
  <c r="G1849" i="6"/>
  <c r="G1856" i="6"/>
  <c r="G1857" i="6"/>
  <c r="G1858" i="6"/>
  <c r="G1845" i="6"/>
  <c r="G1850" i="6"/>
  <c r="G1861" i="6"/>
  <c r="G1862" i="6"/>
  <c r="G1863" i="6"/>
  <c r="G1865" i="6"/>
  <c r="G1866" i="6"/>
  <c r="G1867" i="6"/>
  <c r="G1864" i="6"/>
  <c r="G1868" i="6"/>
  <c r="G1869" i="6"/>
  <c r="G1871" i="6"/>
  <c r="G1873" i="6"/>
  <c r="G1875" i="6"/>
  <c r="G1877" i="6"/>
  <c r="G1878" i="6"/>
  <c r="G1879" i="6"/>
  <c r="G1880" i="6"/>
  <c r="G1881" i="6"/>
  <c r="G1883" i="6"/>
  <c r="G1884" i="6"/>
  <c r="G1885" i="6"/>
  <c r="G1886" i="6"/>
  <c r="G1887" i="6"/>
  <c r="G1882" i="6"/>
  <c r="G1888" i="6"/>
  <c r="G1889" i="6"/>
  <c r="G1890" i="6"/>
  <c r="G1892" i="6"/>
  <c r="G1893" i="6"/>
  <c r="G1891" i="6"/>
  <c r="G1894" i="6"/>
  <c r="G1895" i="6"/>
  <c r="G1896" i="6"/>
  <c r="G1897" i="6"/>
  <c r="G1898" i="6"/>
  <c r="G1901" i="6"/>
  <c r="G1902" i="6"/>
  <c r="G1905" i="6"/>
  <c r="G1906" i="6"/>
  <c r="G1907" i="6"/>
  <c r="G1909" i="6"/>
  <c r="G1911" i="6"/>
  <c r="G1913" i="6"/>
  <c r="G1915" i="6"/>
  <c r="G1916" i="6"/>
  <c r="G1917" i="6"/>
  <c r="G1919" i="6"/>
  <c r="G1921" i="6"/>
  <c r="G1923" i="6"/>
  <c r="G1925" i="6"/>
  <c r="G1927" i="6"/>
  <c r="G1929" i="6"/>
  <c r="G1931" i="6"/>
  <c r="G1933" i="6"/>
  <c r="G1935" i="6"/>
  <c r="G1937" i="6"/>
  <c r="G1939" i="6"/>
  <c r="G1941" i="6"/>
  <c r="G1947" i="6"/>
  <c r="G1948" i="6"/>
  <c r="G1942" i="6"/>
  <c r="G1944" i="6"/>
  <c r="G1945" i="6"/>
  <c r="G1951" i="6"/>
  <c r="G1952" i="6"/>
  <c r="G1955" i="6"/>
  <c r="G1957" i="6"/>
  <c r="G1959" i="6"/>
  <c r="G1961" i="6"/>
  <c r="G1963" i="6"/>
  <c r="G1964" i="6"/>
  <c r="G1965" i="6"/>
  <c r="G1967" i="6"/>
  <c r="G1969" i="6"/>
  <c r="G1971" i="6"/>
  <c r="G1973" i="6"/>
  <c r="G1975" i="6"/>
  <c r="G1977" i="6"/>
  <c r="G1979" i="6"/>
  <c r="G1981" i="6"/>
  <c r="G1982" i="6"/>
  <c r="G1983" i="6"/>
  <c r="G1985" i="6"/>
  <c r="G1987" i="6"/>
  <c r="G1989" i="6"/>
  <c r="G1991" i="6"/>
  <c r="G1993" i="6"/>
  <c r="G1995" i="6"/>
  <c r="G1997" i="6"/>
  <c r="G1999" i="6"/>
  <c r="G2001" i="6"/>
  <c r="G2003" i="6"/>
  <c r="G2005" i="6"/>
  <c r="G2007" i="6"/>
  <c r="G2009" i="6"/>
  <c r="G2011" i="6"/>
  <c r="G2013" i="6"/>
  <c r="G2015" i="6"/>
  <c r="G2017" i="6"/>
  <c r="G2019" i="6"/>
  <c r="G2021" i="6"/>
  <c r="G2023" i="6"/>
  <c r="G2025" i="6"/>
  <c r="G2027" i="6"/>
  <c r="G2028" i="6"/>
  <c r="G2029" i="6"/>
  <c r="G2030" i="6"/>
  <c r="G2031" i="6"/>
  <c r="G2032" i="6"/>
  <c r="G2033" i="6"/>
  <c r="G2034" i="6"/>
  <c r="G2035" i="6"/>
  <c r="G2038" i="6"/>
  <c r="G2039" i="6"/>
  <c r="G2040" i="6"/>
  <c r="G2037" i="6"/>
  <c r="G2042" i="6"/>
  <c r="G2043" i="6"/>
  <c r="G2036" i="6"/>
  <c r="G2044" i="6"/>
  <c r="G2041" i="6"/>
  <c r="G2046" i="6"/>
  <c r="G2047" i="6"/>
  <c r="G2049" i="6"/>
  <c r="G2051" i="6"/>
  <c r="G2053" i="6"/>
  <c r="G2055" i="6"/>
  <c r="G2057" i="6"/>
  <c r="G2059" i="6"/>
  <c r="G2061" i="6"/>
  <c r="G2063" i="6"/>
  <c r="G2065" i="6"/>
  <c r="G2067" i="6"/>
  <c r="G2069" i="6"/>
  <c r="G2071" i="6"/>
  <c r="G2073" i="6"/>
  <c r="G2075" i="6"/>
  <c r="G2077" i="6"/>
  <c r="G2079" i="6"/>
  <c r="G2081" i="6"/>
  <c r="G2083" i="6"/>
  <c r="G2085" i="6"/>
  <c r="G2086" i="6"/>
  <c r="G2087" i="6"/>
  <c r="G2089" i="6"/>
  <c r="G2091" i="6"/>
  <c r="G2093" i="6"/>
  <c r="G2095" i="6"/>
  <c r="G2097" i="6"/>
  <c r="G2099" i="6"/>
  <c r="G2100" i="6"/>
  <c r="G2101" i="6"/>
  <c r="G2103" i="6"/>
  <c r="G2105" i="6"/>
  <c r="G2107" i="6"/>
  <c r="G2109" i="6"/>
  <c r="G2110" i="6"/>
  <c r="G2111" i="6"/>
  <c r="G2112" i="6"/>
  <c r="G2113" i="6"/>
  <c r="G2121" i="6"/>
  <c r="G2122" i="6"/>
  <c r="G2114" i="6"/>
  <c r="G2123" i="6"/>
  <c r="G2115" i="6"/>
  <c r="G2117" i="6"/>
  <c r="G2118" i="6"/>
  <c r="G2119" i="6"/>
  <c r="G2124" i="6"/>
  <c r="G2125" i="6"/>
  <c r="G2126" i="6"/>
  <c r="G2127" i="6"/>
  <c r="G2128" i="6"/>
  <c r="G2129" i="6"/>
  <c r="G2130" i="6"/>
  <c r="G2135" i="6"/>
  <c r="G2131" i="6"/>
  <c r="G2137" i="6"/>
  <c r="G2132" i="6"/>
  <c r="G2133" i="6"/>
  <c r="G2134" i="6"/>
  <c r="G2139" i="6"/>
  <c r="G2141" i="6"/>
  <c r="G2145" i="6"/>
  <c r="G2143" i="6"/>
  <c r="G2146" i="6"/>
  <c r="G2144" i="6"/>
  <c r="G2147" i="6"/>
  <c r="G2148" i="6"/>
  <c r="G2149" i="6"/>
  <c r="G2157" i="6"/>
  <c r="G2150" i="6"/>
  <c r="G2158" i="6"/>
  <c r="G2159" i="6"/>
  <c r="G2151" i="6"/>
  <c r="G2160" i="6"/>
  <c r="G2152" i="6"/>
  <c r="G2153" i="6"/>
  <c r="G2154" i="6"/>
  <c r="G2155" i="6"/>
  <c r="G2156" i="6"/>
  <c r="G2161" i="6"/>
  <c r="G2162" i="6"/>
  <c r="G2163" i="6"/>
  <c r="G2164" i="6"/>
  <c r="G2165" i="6"/>
  <c r="G2173" i="6"/>
  <c r="G2166" i="6"/>
  <c r="G2174" i="6"/>
  <c r="G2175" i="6"/>
  <c r="G2167" i="6"/>
  <c r="G2168" i="6"/>
  <c r="G2169" i="6"/>
  <c r="G2170" i="6"/>
  <c r="G2171" i="6"/>
  <c r="G2172" i="6"/>
  <c r="G2177" i="6"/>
  <c r="G2178" i="6"/>
  <c r="G2179" i="6"/>
  <c r="G2181" i="6"/>
  <c r="G2182" i="6"/>
  <c r="G2184" i="6"/>
  <c r="G2185" i="6"/>
  <c r="G2187" i="6"/>
  <c r="G2191" i="6"/>
  <c r="G2192" i="6"/>
  <c r="G2189" i="6"/>
  <c r="G2193" i="6"/>
  <c r="G2194" i="6"/>
  <c r="G2195" i="6"/>
  <c r="G2196" i="6"/>
  <c r="G2201" i="6"/>
  <c r="G2197" i="6"/>
  <c r="G2202" i="6"/>
  <c r="G2199" i="6"/>
  <c r="G2203" i="6"/>
  <c r="G2204" i="6"/>
  <c r="G2205" i="6"/>
  <c r="G2207" i="6"/>
  <c r="G2209" i="6"/>
  <c r="G2210" i="6"/>
  <c r="G2211" i="6"/>
  <c r="G2212" i="6"/>
  <c r="G2213" i="6"/>
  <c r="G2215" i="6"/>
  <c r="G2216" i="6"/>
  <c r="G2217" i="6"/>
  <c r="G2219" i="6"/>
  <c r="G2221" i="6"/>
  <c r="G2223" i="6"/>
  <c r="G2225" i="6"/>
  <c r="G2227" i="6"/>
  <c r="G2228" i="6"/>
  <c r="G2229" i="6"/>
  <c r="G2231" i="6"/>
  <c r="G2232" i="6"/>
  <c r="G2233" i="6"/>
  <c r="G2235" i="6"/>
  <c r="G2237" i="6"/>
  <c r="G2239" i="6"/>
  <c r="G2241" i="6"/>
  <c r="G2243" i="6"/>
  <c r="G2244" i="6"/>
  <c r="G2246" i="6"/>
  <c r="G2245" i="6"/>
  <c r="G2248" i="6"/>
  <c r="G2247" i="6"/>
  <c r="G2249" i="6"/>
  <c r="G2250" i="6"/>
  <c r="G2251" i="6"/>
  <c r="G2252" i="6"/>
  <c r="G2254" i="6"/>
  <c r="G2255" i="6"/>
  <c r="G2256" i="6"/>
  <c r="G2257" i="6"/>
  <c r="G2253" i="6"/>
  <c r="G2258" i="6"/>
  <c r="G2259" i="6"/>
  <c r="G2261" i="6"/>
  <c r="G2263" i="6"/>
  <c r="G2265" i="6"/>
  <c r="G2269" i="6"/>
  <c r="G2270" i="6"/>
  <c r="G2271" i="6"/>
  <c r="G2272" i="6"/>
  <c r="G2273" i="6"/>
  <c r="G2275" i="6"/>
  <c r="G2276" i="6"/>
  <c r="G2277" i="6"/>
  <c r="G2278" i="6"/>
  <c r="G2279" i="6"/>
  <c r="G2281" i="6"/>
  <c r="G2283" i="6"/>
  <c r="G2285" i="6"/>
  <c r="G2286" i="6"/>
  <c r="G2287" i="6"/>
  <c r="G2288" i="6"/>
  <c r="G2291" i="6"/>
  <c r="G2292" i="6"/>
  <c r="G2293" i="6"/>
  <c r="G2294" i="6"/>
  <c r="G2289" i="6"/>
  <c r="G2295" i="6"/>
  <c r="G2290" i="6"/>
  <c r="G2296" i="6"/>
  <c r="G2297" i="6"/>
  <c r="G2298" i="6"/>
  <c r="G2299" i="6"/>
  <c r="G2301" i="6"/>
  <c r="G2303" i="6"/>
  <c r="G2305" i="6"/>
  <c r="G2307" i="6"/>
  <c r="G2309" i="6"/>
  <c r="G2311" i="6"/>
  <c r="G2312" i="6"/>
  <c r="G2313" i="6"/>
  <c r="G2314" i="6"/>
  <c r="G2315" i="6"/>
  <c r="G2316" i="6"/>
  <c r="G2317" i="6"/>
  <c r="G2318" i="6"/>
  <c r="G2319" i="6"/>
  <c r="G2320" i="6"/>
  <c r="G2321" i="6"/>
  <c r="G2323" i="6"/>
  <c r="G2325" i="6"/>
  <c r="G2327" i="6"/>
  <c r="G2329" i="6"/>
  <c r="G2331" i="6"/>
  <c r="G2333" i="6"/>
  <c r="G2335" i="6"/>
  <c r="G2337" i="6"/>
  <c r="G2338" i="6"/>
  <c r="G2341" i="6"/>
  <c r="G2342" i="6"/>
  <c r="G2344" i="6"/>
  <c r="G2345" i="6"/>
  <c r="G2347" i="6"/>
  <c r="G2348" i="6"/>
  <c r="G2349" i="6"/>
  <c r="G2350" i="6"/>
  <c r="G2351" i="6"/>
  <c r="G2353" i="6"/>
  <c r="G2354" i="6"/>
  <c r="G2355" i="6"/>
  <c r="G2356" i="6"/>
  <c r="G2357" i="6"/>
  <c r="G2359" i="6"/>
  <c r="G2360" i="6"/>
  <c r="G2361" i="6"/>
  <c r="G2362" i="6"/>
  <c r="G2363" i="6"/>
  <c r="G2365" i="6"/>
  <c r="G2366" i="6"/>
  <c r="G2367" i="6"/>
  <c r="G2368" i="6"/>
  <c r="G2369" i="6"/>
  <c r="G2371" i="6"/>
  <c r="G2373" i="6"/>
  <c r="G2375" i="6"/>
  <c r="G2376" i="6"/>
  <c r="G2377" i="6"/>
  <c r="G2379" i="6"/>
  <c r="G2383" i="6"/>
  <c r="G2385" i="6"/>
  <c r="G2387" i="6"/>
  <c r="G2388" i="6"/>
  <c r="G2393" i="6"/>
  <c r="G2394" i="6"/>
  <c r="G2395" i="6"/>
  <c r="G2397" i="6"/>
  <c r="G2401" i="6"/>
  <c r="G2403" i="6"/>
  <c r="G2405" i="6"/>
  <c r="G2407" i="6"/>
  <c r="G2409" i="6"/>
  <c r="G2411" i="6"/>
  <c r="G2413" i="6"/>
  <c r="G2415" i="6"/>
  <c r="G2427" i="6"/>
  <c r="G2417" i="6"/>
  <c r="G2428" i="6"/>
  <c r="G2418" i="6"/>
  <c r="G2419" i="6"/>
  <c r="G2431" i="6"/>
  <c r="G2420" i="6"/>
  <c r="G2422" i="6"/>
  <c r="G2423" i="6"/>
  <c r="G2424" i="6"/>
  <c r="G2425" i="6"/>
  <c r="G2433" i="6"/>
  <c r="G2434" i="6"/>
  <c r="G2437" i="6"/>
  <c r="G2439" i="6"/>
  <c r="G2440" i="6"/>
  <c r="G2441" i="6"/>
  <c r="G2443" i="6"/>
  <c r="G2445" i="6"/>
  <c r="G2447" i="6"/>
  <c r="G2449" i="6"/>
  <c r="G2451" i="6"/>
  <c r="G2453" i="6"/>
  <c r="G2455" i="6"/>
  <c r="G2457" i="6"/>
  <c r="G2459" i="6"/>
  <c r="G2461" i="6"/>
  <c r="G2462" i="6"/>
  <c r="G2463" i="6"/>
  <c r="G2464" i="6"/>
  <c r="G2465" i="6"/>
  <c r="G2467" i="6"/>
  <c r="G2469" i="6"/>
  <c r="G2471" i="6"/>
  <c r="G2473" i="6"/>
  <c r="G2475" i="6"/>
  <c r="G2477" i="6"/>
  <c r="G2479" i="6"/>
  <c r="G2481" i="6"/>
  <c r="G2483" i="6"/>
  <c r="G2485" i="6"/>
  <c r="G2487" i="6"/>
  <c r="G2489" i="6"/>
  <c r="G2491" i="6"/>
  <c r="G2493" i="6"/>
  <c r="G2495" i="6"/>
  <c r="G2497" i="6"/>
  <c r="G2499" i="6"/>
  <c r="G2501" i="6"/>
  <c r="G2503" i="6"/>
  <c r="G2505" i="6"/>
  <c r="G2507" i="6"/>
  <c r="G2509" i="6"/>
  <c r="G2511" i="6"/>
  <c r="G2513" i="6"/>
  <c r="G2515" i="6"/>
  <c r="G2517" i="6"/>
  <c r="G2518" i="6"/>
  <c r="G2519" i="6"/>
  <c r="G2520" i="6"/>
  <c r="G2521" i="6"/>
  <c r="G2522" i="6"/>
  <c r="G2524" i="6"/>
  <c r="G2525" i="6"/>
  <c r="G2527" i="6"/>
  <c r="G2528" i="6"/>
  <c r="G2529" i="6"/>
  <c r="G2530" i="6"/>
  <c r="G2531" i="6"/>
  <c r="G2532" i="6"/>
  <c r="G2549" i="6"/>
  <c r="G2543" i="6"/>
  <c r="G2553" i="6"/>
  <c r="G2544" i="6"/>
  <c r="G2550" i="6"/>
  <c r="G2545" i="6"/>
  <c r="G2554" i="6"/>
  <c r="G2546" i="6"/>
  <c r="G2547" i="6"/>
  <c r="G2548" i="6"/>
  <c r="G2551" i="6"/>
  <c r="G2555" i="6"/>
  <c r="G2552" i="6"/>
  <c r="G2556" i="6"/>
  <c r="G2557" i="6"/>
  <c r="G2558" i="6"/>
  <c r="G2559" i="6"/>
  <c r="G2560" i="6"/>
  <c r="G2561" i="6"/>
  <c r="G2562" i="6"/>
  <c r="G2563" i="6"/>
  <c r="G2565" i="6"/>
  <c r="G2567" i="6"/>
  <c r="G2569" i="6"/>
  <c r="G2571" i="6"/>
  <c r="G2573" i="6"/>
  <c r="G2575" i="6"/>
  <c r="G2576" i="6"/>
  <c r="G2577" i="6"/>
  <c r="G2579" i="6"/>
  <c r="G2581" i="6"/>
  <c r="G2583" i="6"/>
  <c r="G2585" i="6"/>
  <c r="G2587" i="6"/>
  <c r="G2589" i="6"/>
  <c r="G2590" i="6"/>
  <c r="G2591" i="6"/>
  <c r="G2592" i="6"/>
  <c r="G2593" i="6"/>
  <c r="G2595" i="6"/>
  <c r="G2599" i="6"/>
  <c r="G2605" i="6"/>
  <c r="G2600" i="6"/>
  <c r="G2601" i="6"/>
  <c r="G2602" i="6"/>
  <c r="G2603" i="6"/>
  <c r="G2604" i="6"/>
  <c r="G2609" i="6"/>
  <c r="G2613" i="6"/>
  <c r="G2614" i="6"/>
  <c r="G2615" i="6"/>
  <c r="G2617" i="6"/>
  <c r="G2618" i="6"/>
  <c r="G2619" i="6"/>
  <c r="G2621" i="6"/>
  <c r="G2622" i="6"/>
  <c r="G2629" i="6"/>
  <c r="G2630" i="6"/>
  <c r="G2623" i="6"/>
  <c r="G2624" i="6"/>
  <c r="G2631" i="6"/>
  <c r="G2625" i="6"/>
  <c r="G2626" i="6"/>
  <c r="G2627" i="6"/>
  <c r="G2628" i="6"/>
  <c r="G2633" i="6"/>
  <c r="G2634" i="6"/>
  <c r="G2635" i="6"/>
  <c r="G2637" i="6"/>
  <c r="G2638" i="6"/>
  <c r="G2639" i="6"/>
  <c r="G2640" i="6"/>
  <c r="G2642" i="6"/>
  <c r="G2643" i="6"/>
  <c r="G2644" i="6"/>
  <c r="G2645" i="6"/>
  <c r="G2641" i="6"/>
  <c r="G2646" i="6"/>
  <c r="G2647" i="6"/>
  <c r="G2648" i="6"/>
  <c r="G2649" i="6"/>
  <c r="G2651" i="6"/>
  <c r="G2652" i="6"/>
  <c r="G2653" i="6"/>
  <c r="G2655" i="6"/>
  <c r="G2663" i="6"/>
  <c r="G2664" i="6"/>
  <c r="G2656" i="6"/>
  <c r="G2657" i="6"/>
  <c r="G2665" i="6"/>
  <c r="G2659" i="6"/>
  <c r="G2660" i="6"/>
  <c r="G2661" i="6"/>
  <c r="G2667" i="6"/>
  <c r="G2668" i="6"/>
  <c r="G2669" i="6"/>
  <c r="G2658" i="6"/>
  <c r="G2662" i="6"/>
  <c r="G2671" i="6"/>
  <c r="G2672" i="6"/>
  <c r="G2675" i="6"/>
  <c r="G2676" i="6"/>
  <c r="G2677" i="6"/>
  <c r="G2678" i="6"/>
  <c r="G2680" i="6"/>
  <c r="G2681" i="6"/>
  <c r="G2682" i="6"/>
  <c r="G2683" i="6"/>
  <c r="G2685" i="6"/>
  <c r="G2687" i="6"/>
  <c r="G2691" i="6"/>
  <c r="G2701" i="6"/>
  <c r="G2702" i="6"/>
  <c r="G2692" i="6"/>
  <c r="G2693" i="6"/>
  <c r="G2703" i="6"/>
  <c r="G2694" i="6"/>
  <c r="G2696" i="6"/>
  <c r="G2697" i="6"/>
  <c r="G2698" i="6"/>
  <c r="G2699" i="6"/>
  <c r="G2706" i="6"/>
  <c r="G2707" i="6"/>
  <c r="G2708" i="6"/>
  <c r="G2695" i="6"/>
  <c r="G2700" i="6"/>
  <c r="G2711" i="6"/>
  <c r="G2712" i="6"/>
  <c r="G2713" i="6"/>
  <c r="G2714" i="6"/>
  <c r="G2715" i="6"/>
  <c r="G2716" i="6"/>
  <c r="G2723" i="6"/>
  <c r="G2725" i="6"/>
  <c r="G2727" i="6"/>
  <c r="G2728" i="6"/>
  <c r="G2729" i="6"/>
  <c r="G2730" i="6"/>
  <c r="G2731" i="6"/>
  <c r="G2732" i="6"/>
  <c r="G2733" i="6"/>
  <c r="G2743" i="6"/>
  <c r="G2734" i="6"/>
  <c r="G2744" i="6"/>
  <c r="G2735" i="6"/>
  <c r="G2745" i="6"/>
  <c r="G2736" i="6"/>
  <c r="G2738" i="6"/>
  <c r="G2739" i="6"/>
  <c r="G2740" i="6"/>
  <c r="G2741" i="6"/>
  <c r="G2747" i="6"/>
  <c r="G2748" i="6"/>
  <c r="G2749" i="6"/>
  <c r="G2751" i="6"/>
  <c r="G2752" i="6"/>
  <c r="G2753" i="6"/>
  <c r="G2754" i="6"/>
  <c r="G2755" i="6"/>
  <c r="G2756" i="6"/>
  <c r="G2757" i="6"/>
  <c r="G2758" i="6"/>
  <c r="G2759" i="6"/>
  <c r="G2761" i="6"/>
  <c r="G2762" i="6"/>
  <c r="G2763" i="6"/>
  <c r="G2775" i="6"/>
  <c r="G2765" i="6"/>
  <c r="G2776" i="6"/>
  <c r="G2766" i="6"/>
  <c r="G2777" i="6"/>
  <c r="G2767" i="6"/>
  <c r="G2768" i="6"/>
  <c r="G2778" i="6"/>
  <c r="G2770" i="6"/>
  <c r="G2771" i="6"/>
  <c r="G2772" i="6"/>
  <c r="G2773" i="6"/>
  <c r="G2780" i="6"/>
  <c r="G2781" i="6"/>
  <c r="G2782" i="6"/>
  <c r="G2783" i="6"/>
  <c r="G2769" i="6"/>
  <c r="G2774" i="6"/>
  <c r="G2785" i="6"/>
  <c r="G2787" i="6"/>
  <c r="G2791" i="6"/>
  <c r="G2792" i="6"/>
  <c r="G2793" i="6"/>
  <c r="G2795" i="6"/>
  <c r="G2797" i="6"/>
  <c r="G2798" i="6"/>
  <c r="G2807" i="6"/>
  <c r="G2799" i="6"/>
  <c r="G2808" i="6"/>
  <c r="G2800" i="6"/>
  <c r="G2801" i="6"/>
  <c r="G2809" i="6"/>
  <c r="G2803" i="6"/>
  <c r="G2804" i="6"/>
  <c r="G2805" i="6"/>
  <c r="G2811" i="6"/>
  <c r="G2812" i="6"/>
  <c r="G2813" i="6"/>
  <c r="G2802" i="6"/>
  <c r="G2806" i="6"/>
  <c r="G2815" i="6"/>
  <c r="G2816" i="6"/>
  <c r="G2817" i="6"/>
  <c r="G2818" i="6"/>
  <c r="G2819" i="6"/>
  <c r="G2820" i="6"/>
  <c r="G2821" i="6"/>
  <c r="G2822" i="6"/>
  <c r="G2823" i="6"/>
  <c r="G2824" i="6"/>
  <c r="G2825" i="6"/>
  <c r="G2827" i="6"/>
  <c r="G2828" i="6"/>
  <c r="G2829" i="6"/>
  <c r="G2831" i="6"/>
  <c r="G2832" i="6"/>
  <c r="G2833" i="6"/>
  <c r="G2834" i="6"/>
  <c r="G2835" i="6"/>
  <c r="G2836" i="6"/>
  <c r="G2837" i="6"/>
  <c r="G2838" i="6"/>
  <c r="G2839" i="6"/>
  <c r="G2840" i="6"/>
  <c r="G2841" i="6"/>
  <c r="G2843" i="6"/>
  <c r="G2845" i="6"/>
  <c r="G2846" i="6"/>
  <c r="G2848" i="6"/>
  <c r="G2849" i="6"/>
  <c r="G2847" i="6"/>
  <c r="G2850" i="6"/>
  <c r="G2851" i="6"/>
  <c r="G2852" i="6"/>
  <c r="G2853" i="6"/>
  <c r="G2856" i="6"/>
  <c r="G2857" i="6"/>
  <c r="G2858" i="6"/>
  <c r="G2855" i="6"/>
  <c r="G2860" i="6"/>
  <c r="G2854" i="6"/>
  <c r="G2859" i="6"/>
  <c r="G2861" i="6"/>
  <c r="G2862" i="6"/>
  <c r="G2864" i="6"/>
  <c r="G2865" i="6"/>
  <c r="G2863" i="6"/>
  <c r="G2866" i="6"/>
  <c r="G2867" i="6"/>
  <c r="G2869" i="6"/>
  <c r="G2873" i="6"/>
  <c r="G2875" i="6"/>
  <c r="G2877" i="6"/>
  <c r="G2878" i="6"/>
  <c r="G2879" i="6"/>
  <c r="G2880" i="6"/>
  <c r="G2882" i="6"/>
  <c r="G2883" i="6"/>
  <c r="G2885" i="6"/>
  <c r="G2886" i="6"/>
  <c r="G2891" i="6"/>
  <c r="G2893" i="6"/>
  <c r="G2905" i="6"/>
  <c r="G2895" i="6"/>
  <c r="G2906" i="6"/>
  <c r="G2907" i="6"/>
  <c r="G2896" i="6"/>
  <c r="G2897" i="6"/>
  <c r="G2908" i="6"/>
  <c r="G2898" i="6"/>
  <c r="G2900" i="6"/>
  <c r="G2901" i="6"/>
  <c r="G2902" i="6"/>
  <c r="G2903" i="6"/>
  <c r="G2911" i="6"/>
  <c r="G2912" i="6"/>
  <c r="G2913" i="6"/>
  <c r="G2914" i="6"/>
  <c r="G2899" i="6"/>
  <c r="G2904" i="6"/>
  <c r="G2919" i="6"/>
  <c r="G2921" i="6"/>
  <c r="G2933" i="6"/>
  <c r="G2923" i="6"/>
  <c r="G2934" i="6"/>
  <c r="G2924" i="6"/>
  <c r="G2935" i="6"/>
  <c r="G2925" i="6"/>
  <c r="G2936" i="6"/>
  <c r="G2926" i="6"/>
  <c r="G2928" i="6"/>
  <c r="G2929" i="6"/>
  <c r="G2930" i="6"/>
  <c r="G2931" i="6"/>
  <c r="G2939" i="6"/>
  <c r="G2940" i="6"/>
  <c r="G2941" i="6"/>
  <c r="G2942" i="6"/>
  <c r="G2945" i="6"/>
  <c r="G2947" i="6"/>
  <c r="G2949" i="6"/>
  <c r="G2950" i="6"/>
  <c r="G2951" i="6"/>
  <c r="G2952" i="6"/>
  <c r="G2953" i="6"/>
  <c r="G2954" i="6"/>
  <c r="G2955" i="6"/>
  <c r="G2956" i="6"/>
  <c r="G2957" i="6"/>
  <c r="G2958" i="6"/>
  <c r="G2959" i="6"/>
  <c r="G2960" i="6"/>
  <c r="G2961" i="6"/>
  <c r="G2969" i="6"/>
  <c r="G2962" i="6"/>
  <c r="G2963" i="6"/>
  <c r="G2970" i="6"/>
  <c r="G2964" i="6"/>
  <c r="G2965" i="6"/>
  <c r="G2966" i="6"/>
  <c r="G2967" i="6"/>
  <c r="G2968" i="6"/>
  <c r="G2972" i="6"/>
  <c r="G2973" i="6"/>
  <c r="G2975" i="6"/>
  <c r="G2977" i="6"/>
  <c r="G2979" i="6"/>
  <c r="G2980" i="6"/>
  <c r="G2981" i="6"/>
  <c r="G2983" i="6"/>
  <c r="G2985" i="6"/>
  <c r="G2986" i="6"/>
  <c r="G2987" i="6"/>
  <c r="G2988" i="6"/>
  <c r="G2989" i="6"/>
  <c r="G2990" i="6"/>
  <c r="G2991" i="6"/>
  <c r="G2997" i="6"/>
  <c r="G2998" i="6"/>
  <c r="G2999" i="6"/>
  <c r="G2993" i="6"/>
  <c r="G2994" i="6"/>
  <c r="G2995" i="6"/>
  <c r="G3002" i="6"/>
  <c r="G3003" i="6"/>
  <c r="G3004" i="6"/>
  <c r="G3007" i="6"/>
  <c r="G3009" i="6"/>
  <c r="G3023" i="6"/>
  <c r="G3013" i="6"/>
  <c r="G3024" i="6"/>
  <c r="G3014" i="6"/>
  <c r="G3025" i="6"/>
  <c r="G3015" i="6"/>
  <c r="G3026" i="6"/>
  <c r="G3016" i="6"/>
  <c r="G3018" i="6"/>
  <c r="G3019" i="6"/>
  <c r="G3020" i="6"/>
  <c r="G3021" i="6"/>
  <c r="G3029" i="6"/>
  <c r="G3030" i="6"/>
  <c r="G3031" i="6"/>
  <c r="G3032" i="6"/>
  <c r="G3037" i="6"/>
  <c r="G3038" i="6"/>
  <c r="G3039" i="6"/>
  <c r="G3040" i="6"/>
  <c r="G3041" i="6"/>
  <c r="G3042" i="6"/>
  <c r="G3043" i="6"/>
  <c r="G3044" i="6"/>
  <c r="G3045" i="6"/>
  <c r="G3046" i="6"/>
  <c r="G3047" i="6"/>
  <c r="G3048" i="6"/>
  <c r="G3049" i="6"/>
  <c r="G3051" i="6"/>
  <c r="G3052" i="6"/>
  <c r="G3053" i="6"/>
  <c r="G3062" i="6"/>
  <c r="G3056" i="6"/>
  <c r="G3055" i="6"/>
  <c r="G3061" i="6"/>
  <c r="G3059" i="6"/>
  <c r="G3058" i="6"/>
  <c r="G3065" i="6"/>
  <c r="G3064" i="6"/>
  <c r="G3067" i="6"/>
  <c r="G3075" i="6"/>
  <c r="G3078" i="6"/>
  <c r="G3068" i="6"/>
  <c r="G3069" i="6"/>
  <c r="G3071" i="6"/>
  <c r="G3072" i="6"/>
  <c r="G3073" i="6"/>
  <c r="G3080" i="6"/>
  <c r="G3083" i="6"/>
  <c r="G3091" i="6"/>
  <c r="G3085" i="6"/>
  <c r="G3092" i="6"/>
  <c r="G3086" i="6"/>
  <c r="G3088" i="6"/>
  <c r="G3089" i="6"/>
  <c r="G3096" i="6"/>
  <c r="G3097" i="6"/>
  <c r="G3101" i="6"/>
  <c r="G3103" i="6"/>
  <c r="G3105" i="6"/>
  <c r="G3106" i="6"/>
  <c r="G3107" i="6"/>
  <c r="G3109" i="6"/>
  <c r="G3111" i="6"/>
  <c r="G3112" i="6"/>
  <c r="G3113" i="6"/>
  <c r="G3114" i="6"/>
  <c r="G3117" i="6"/>
  <c r="G3119" i="6"/>
  <c r="G3121" i="6"/>
  <c r="G3122" i="6"/>
  <c r="G3125" i="6"/>
  <c r="G3127" i="6"/>
  <c r="G3129" i="6"/>
  <c r="G3130" i="6"/>
  <c r="G3131" i="6"/>
  <c r="G3137" i="6"/>
  <c r="G3138" i="6"/>
  <c r="G3139" i="6"/>
  <c r="G3133" i="6"/>
  <c r="G3134" i="6"/>
  <c r="G3135" i="6"/>
  <c r="G3141" i="6"/>
  <c r="G3142" i="6"/>
  <c r="G3143" i="6"/>
  <c r="G3145" i="6"/>
  <c r="G3146" i="6"/>
  <c r="G3147" i="6"/>
  <c r="G3149" i="6"/>
  <c r="G3151" i="6"/>
  <c r="G3152" i="6"/>
  <c r="G3154" i="6"/>
  <c r="G3153" i="6"/>
  <c r="G3156" i="6"/>
  <c r="G3155" i="6"/>
  <c r="G3157" i="6"/>
  <c r="G3159" i="6"/>
  <c r="G3165" i="6"/>
  <c r="G3168" i="6"/>
  <c r="G3166" i="6"/>
  <c r="G3169" i="6"/>
  <c r="G3171" i="6"/>
  <c r="G3173" i="6"/>
  <c r="G3175" i="6"/>
  <c r="G3177" i="6"/>
  <c r="G3179" i="6"/>
  <c r="G3180" i="6"/>
  <c r="G3181" i="6"/>
  <c r="G3182" i="6"/>
  <c r="G3184" i="6"/>
  <c r="G3185" i="6"/>
  <c r="G3186" i="6"/>
  <c r="G3187" i="6"/>
  <c r="G3189" i="6"/>
  <c r="G3190" i="6"/>
  <c r="G3191" i="6"/>
  <c r="G3192" i="6"/>
  <c r="G3193" i="6"/>
  <c r="G3194" i="6"/>
  <c r="G3197" i="6"/>
  <c r="G3195" i="6"/>
  <c r="G3198" i="6"/>
  <c r="G3196" i="6"/>
  <c r="G3199" i="6"/>
  <c r="G3200" i="6"/>
  <c r="G3201" i="6"/>
  <c r="G3203" i="6"/>
  <c r="G3205" i="6"/>
  <c r="G3206" i="6"/>
  <c r="G3207" i="6"/>
  <c r="G3208" i="6"/>
  <c r="G3209" i="6"/>
  <c r="G3210" i="6"/>
  <c r="G3212" i="6"/>
  <c r="G3214" i="6"/>
  <c r="G3215" i="6"/>
  <c r="G3216" i="6"/>
  <c r="G3218" i="6"/>
  <c r="G3220" i="6"/>
  <c r="G3222" i="6"/>
  <c r="G3224" i="6"/>
  <c r="G3225" i="6"/>
  <c r="G3226" i="6"/>
  <c r="G3228" i="6"/>
  <c r="G3230" i="6"/>
  <c r="G3231" i="6"/>
  <c r="G3232" i="6"/>
  <c r="G3234" i="6"/>
  <c r="G3236" i="6"/>
  <c r="G3242" i="6"/>
  <c r="G3243" i="6"/>
  <c r="G3237" i="6"/>
  <c r="G3244" i="6"/>
  <c r="G3239" i="6"/>
  <c r="G3240" i="6"/>
  <c r="G3245" i="6"/>
  <c r="G3246" i="6"/>
  <c r="G3247" i="6"/>
  <c r="G3248" i="6"/>
  <c r="G3253" i="6"/>
  <c r="G3249" i="6"/>
  <c r="G3250" i="6"/>
  <c r="G3251" i="6"/>
  <c r="G3252" i="6"/>
  <c r="G3255" i="6"/>
  <c r="G3260" i="6"/>
  <c r="G3256" i="6"/>
  <c r="G3257" i="6"/>
  <c r="G3258" i="6"/>
  <c r="G3259" i="6"/>
  <c r="G3254" i="6"/>
  <c r="G3261" i="6"/>
  <c r="G3262" i="6"/>
  <c r="G3264" i="6"/>
  <c r="G3268" i="6"/>
  <c r="G3276" i="6"/>
  <c r="G3277" i="6"/>
  <c r="G3269" i="6"/>
  <c r="G3270" i="6"/>
  <c r="G3272" i="6"/>
  <c r="G3273" i="6"/>
  <c r="G3274" i="6"/>
  <c r="G3281" i="6"/>
  <c r="G3282" i="6"/>
  <c r="G3271" i="6"/>
  <c r="G3275" i="6"/>
  <c r="G3286" i="6"/>
  <c r="G3287" i="6"/>
  <c r="G3288" i="6"/>
  <c r="G3289" i="6"/>
  <c r="G3290" i="6"/>
  <c r="G3291" i="6"/>
  <c r="G3296" i="6"/>
  <c r="G3292" i="6"/>
  <c r="G3297" i="6"/>
  <c r="G3294" i="6"/>
  <c r="G3299" i="6"/>
  <c r="G3300" i="6"/>
  <c r="G3293" i="6"/>
  <c r="G3295" i="6"/>
  <c r="G3302" i="6"/>
  <c r="G3303" i="6"/>
  <c r="G3304" i="6"/>
  <c r="G3306" i="6"/>
  <c r="G3307" i="6"/>
  <c r="G3308" i="6"/>
  <c r="G3310" i="6"/>
  <c r="G3316" i="6"/>
  <c r="G3317" i="6"/>
  <c r="G3311" i="6"/>
  <c r="G3318" i="6"/>
  <c r="G3313" i="6"/>
  <c r="G3314" i="6"/>
  <c r="G3320" i="6"/>
  <c r="G3321" i="6"/>
  <c r="G3322" i="6"/>
  <c r="G3324" i="6"/>
  <c r="G3326" i="6"/>
  <c r="G3328" i="6"/>
  <c r="G3330" i="6"/>
  <c r="G3332" i="6"/>
  <c r="G3333" i="6"/>
  <c r="G3334" i="6"/>
  <c r="G3335" i="6"/>
  <c r="G3336" i="6"/>
  <c r="G3338" i="6"/>
  <c r="G3340" i="6"/>
  <c r="G3342" i="6"/>
  <c r="G3346" i="6"/>
  <c r="G3347" i="6"/>
  <c r="G3348" i="6"/>
  <c r="G3350" i="6"/>
  <c r="G3354" i="6"/>
  <c r="G3356" i="6"/>
  <c r="G3355" i="6"/>
  <c r="G3357" i="6"/>
  <c r="G3358" i="6"/>
  <c r="G3362" i="6"/>
  <c r="G3363" i="6"/>
  <c r="G3359" i="6"/>
  <c r="G3360" i="6"/>
  <c r="G3361" i="6"/>
  <c r="G3365" i="6"/>
  <c r="G3366" i="6"/>
  <c r="G3368" i="6"/>
  <c r="G3369" i="6"/>
  <c r="G3370" i="6"/>
  <c r="G3372" i="6"/>
  <c r="G3373" i="6"/>
  <c r="G3374" i="6"/>
  <c r="G3371" i="6"/>
  <c r="G3375" i="6"/>
  <c r="G3376" i="6"/>
  <c r="G3377" i="6"/>
  <c r="G3379" i="6"/>
  <c r="G3380" i="6"/>
  <c r="G3382" i="6"/>
  <c r="G3383" i="6"/>
  <c r="G3384" i="6"/>
  <c r="G3385" i="6"/>
  <c r="G3387" i="6"/>
  <c r="G3388" i="6"/>
  <c r="G3389" i="6"/>
  <c r="G3390" i="6"/>
  <c r="G3406" i="6"/>
  <c r="G3407" i="6"/>
  <c r="G3408" i="6"/>
  <c r="G3409" i="6"/>
  <c r="G3411" i="6"/>
  <c r="G3412" i="6"/>
  <c r="G3413" i="6"/>
  <c r="G3414" i="6"/>
  <c r="G3416" i="6"/>
  <c r="G3417" i="6"/>
  <c r="G3418" i="6"/>
  <c r="G3420" i="6"/>
  <c r="G3421" i="6"/>
  <c r="G3422" i="6"/>
  <c r="G3424" i="6"/>
  <c r="G3426" i="6"/>
  <c r="G3430" i="6"/>
  <c r="G3431" i="6"/>
  <c r="G3432" i="6"/>
  <c r="G3433" i="6"/>
  <c r="G3434" i="6"/>
  <c r="G3435" i="6"/>
  <c r="G3436" i="6"/>
  <c r="G3437" i="6"/>
  <c r="G3438" i="6"/>
  <c r="G3439" i="6"/>
  <c r="G3440" i="6"/>
  <c r="G3441" i="6"/>
  <c r="G3443" i="6"/>
  <c r="G3444" i="6"/>
  <c r="G3445" i="6"/>
  <c r="G3446" i="6"/>
  <c r="G3448" i="6"/>
  <c r="G3450" i="6"/>
  <c r="G3452" i="6"/>
  <c r="G3462" i="6"/>
  <c r="G3453" i="6"/>
  <c r="G3454" i="6"/>
  <c r="G3463" i="6"/>
  <c r="G3455" i="6"/>
  <c r="G3457" i="6"/>
  <c r="G3458" i="6"/>
  <c r="G3459" i="6"/>
  <c r="G3460" i="6"/>
  <c r="G3466" i="6"/>
  <c r="G3467" i="6"/>
  <c r="G3456" i="6"/>
  <c r="G3461" i="6"/>
  <c r="G3470" i="6"/>
  <c r="G3472" i="6"/>
  <c r="G3474" i="6"/>
  <c r="G3475" i="6"/>
  <c r="G3476" i="6"/>
  <c r="G3477" i="6"/>
  <c r="G3478" i="6"/>
  <c r="G3479" i="6"/>
  <c r="G3480" i="6"/>
  <c r="G3482" i="6"/>
  <c r="G3483" i="6"/>
  <c r="G3484" i="6"/>
  <c r="G3486" i="6"/>
  <c r="G3487" i="6"/>
  <c r="G3488" i="6"/>
  <c r="G3489" i="6"/>
  <c r="G3490" i="6"/>
  <c r="G3491" i="6"/>
  <c r="G3493" i="6"/>
  <c r="G3494" i="6"/>
  <c r="G3495" i="6"/>
  <c r="G3496" i="6"/>
  <c r="G3498" i="6"/>
  <c r="G3499" i="6"/>
  <c r="G3500" i="6"/>
  <c r="G3501" i="6"/>
  <c r="G3502" i="6"/>
  <c r="G3504" i="6"/>
  <c r="G3505" i="6"/>
  <c r="G3506" i="6"/>
  <c r="G3507" i="6"/>
  <c r="G3508" i="6"/>
  <c r="G3510" i="6"/>
  <c r="G3511" i="6"/>
  <c r="G3512" i="6"/>
  <c r="G3513" i="6"/>
  <c r="G3517" i="6"/>
  <c r="G3518" i="6"/>
  <c r="G3519" i="6"/>
  <c r="G3520" i="6"/>
  <c r="G3503" i="6"/>
  <c r="G3509" i="6"/>
  <c r="G3524" i="6"/>
  <c r="G3526" i="6"/>
  <c r="G3532" i="6"/>
  <c r="G3528" i="6"/>
  <c r="G3530" i="6"/>
  <c r="G3533" i="6"/>
  <c r="G3534" i="6"/>
  <c r="G3535" i="6"/>
  <c r="G3536" i="6"/>
  <c r="G3537" i="6"/>
  <c r="G3538" i="6"/>
  <c r="G3539" i="6"/>
  <c r="G3542" i="6"/>
  <c r="G3543" i="6"/>
  <c r="G3544" i="6"/>
  <c r="G3545" i="6"/>
  <c r="G3546" i="6"/>
  <c r="G3547" i="6"/>
  <c r="G3548" i="6"/>
  <c r="G3549" i="6"/>
  <c r="G3550" i="6"/>
  <c r="G3552" i="6"/>
  <c r="G3553" i="6"/>
  <c r="G3554" i="6"/>
  <c r="G3551" i="6"/>
  <c r="G3555" i="6"/>
  <c r="G3556" i="6"/>
  <c r="G3557" i="6"/>
  <c r="G3558" i="6"/>
  <c r="G3561" i="6"/>
  <c r="G3559" i="6"/>
  <c r="G3562" i="6"/>
  <c r="B1" i="6"/>
  <c r="B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3" authorId="0" shapeId="0" xr:uid="{A7CD14AA-5192-47E5-BB08-05101EACDA67}">
      <text>
        <r>
          <rPr>
            <b/>
            <sz val="9"/>
            <color indexed="81"/>
            <rFont val="Tahoma"/>
            <family val="2"/>
          </rPr>
          <t>Autor:</t>
        </r>
        <r>
          <rPr>
            <sz val="9"/>
            <color indexed="81"/>
            <rFont val="Tahoma"/>
            <family val="2"/>
          </rPr>
          <t xml:space="preserve">
If value is 'N/A', column E will display the first OA APC available in our price history tables for that journal.</t>
        </r>
      </text>
    </comment>
    <comment ref="F3" authorId="0" shapeId="0" xr:uid="{138EA540-D1A7-4B86-962E-B7C0F676428F}">
      <text>
        <r>
          <rPr>
            <b/>
            <sz val="9"/>
            <color indexed="81"/>
            <rFont val="Tahoma"/>
            <family val="2"/>
          </rPr>
          <t>Autor:</t>
        </r>
        <r>
          <rPr>
            <sz val="9"/>
            <color indexed="81"/>
            <rFont val="Tahoma"/>
            <family val="2"/>
          </rPr>
          <t xml:space="preserve">
Date the new value first appeared in the Author Services OA APC price list.</t>
        </r>
      </text>
    </comment>
  </commentList>
</comments>
</file>

<file path=xl/sharedStrings.xml><?xml version="1.0" encoding="utf-8"?>
<sst xmlns="http://schemas.openxmlformats.org/spreadsheetml/2006/main" count="92677" uniqueCount="15362">
  <si>
    <t>Last Updated:</t>
  </si>
  <si>
    <t>Journal Group Code</t>
  </si>
  <si>
    <t>Alt Journal Group Code</t>
  </si>
  <si>
    <t>eISSN</t>
  </si>
  <si>
    <t>pISSN</t>
  </si>
  <si>
    <t>Publication Title</t>
  </si>
  <si>
    <t>Status</t>
  </si>
  <si>
    <t>Revenue Model</t>
  </si>
  <si>
    <t>Ownership</t>
  </si>
  <si>
    <t>Workflow</t>
  </si>
  <si>
    <t>Owned By</t>
  </si>
  <si>
    <t>Flip Status</t>
  </si>
  <si>
    <t>EUR PAR Fee</t>
  </si>
  <si>
    <t>EUR APC</t>
  </si>
  <si>
    <t>EUR Referral APC</t>
  </si>
  <si>
    <t>EUR APC, Discounted (20%)</t>
  </si>
  <si>
    <t>EUR Referral APC, Discounted (20%)</t>
  </si>
  <si>
    <t>APC Notes</t>
  </si>
  <si>
    <t>License Type Offered</t>
  </si>
  <si>
    <t>Database Model</t>
  </si>
  <si>
    <t>Primary Journal DOI</t>
  </si>
  <si>
    <t>Journal Homepage URL</t>
  </si>
  <si>
    <t>Perpetual Access for Transferred/Ceased Titles</t>
  </si>
  <si>
    <t>General Subject Category</t>
  </si>
  <si>
    <t>Primary Subject Area</t>
  </si>
  <si>
    <t>Date Record Added</t>
  </si>
  <si>
    <t>Date Last Edited</t>
  </si>
  <si>
    <t>Latest APC Update (auto)</t>
  </si>
  <si>
    <t>Latest Record Update Date</t>
  </si>
  <si>
    <t>AA</t>
  </si>
  <si>
    <t>1687-7977</t>
  </si>
  <si>
    <t>1687-7969</t>
  </si>
  <si>
    <t>ADVANCES IN ASTRONOMY</t>
  </si>
  <si>
    <t>P-Current publication</t>
  </si>
  <si>
    <t>OA</t>
  </si>
  <si>
    <t>O-Proprietary Owned</t>
  </si>
  <si>
    <t>Standard Workflow</t>
  </si>
  <si>
    <t>Hindawi</t>
  </si>
  <si>
    <t/>
  </si>
  <si>
    <t>CC-BY for all</t>
  </si>
  <si>
    <t>No</t>
  </si>
  <si>
    <t>10.1155/5081</t>
  </si>
  <si>
    <t>https://onlinelibrary.wiley.com/journal/5081</t>
  </si>
  <si>
    <t>Physical Sciences &amp; Engineering</t>
  </si>
  <si>
    <t>Astronomy &amp; Astrophysics</t>
  </si>
  <si>
    <t>AAA</t>
  </si>
  <si>
    <t>1687-0409</t>
  </si>
  <si>
    <t>1085-3375</t>
  </si>
  <si>
    <t>ABSTRACT AND APPLIED ANALYSIS</t>
  </si>
  <si>
    <t>10.1155/4058</t>
  </si>
  <si>
    <t>https://onlinelibrary.wiley.com/journal/4058</t>
  </si>
  <si>
    <t>Mathematical Analysis</t>
  </si>
  <si>
    <t>AAAI</t>
  </si>
  <si>
    <t>2371-9621</t>
  </si>
  <si>
    <t>AI MAGAZINE</t>
  </si>
  <si>
    <t>N-Society Owned</t>
  </si>
  <si>
    <t>Association for the Advancement of Artificial Intelligence (AAAI)</t>
  </si>
  <si>
    <t>10.1002/(ISSN)2371-9621</t>
  </si>
  <si>
    <t>https://onlinelibrary.wiley.com/journal/23719621</t>
  </si>
  <si>
    <t>Artificial Intelligence</t>
  </si>
  <si>
    <t>AAB</t>
  </si>
  <si>
    <t>1744-7348</t>
  </si>
  <si>
    <t>0003-4746</t>
  </si>
  <si>
    <t>ANNALS OF APPLIED BIOLOGY</t>
  </si>
  <si>
    <t>HOA</t>
  </si>
  <si>
    <t>Association of Applied Biologists</t>
  </si>
  <si>
    <t>2019, 2020, 2021, 2022, 2023</t>
  </si>
  <si>
    <t>10.1111/(ISSN)1744-7348</t>
  </si>
  <si>
    <t>https://onlinelibrary.wiley.com/journal/17447348</t>
  </si>
  <si>
    <t>Life Sciences</t>
  </si>
  <si>
    <t>Plant Science</t>
  </si>
  <si>
    <t>AAC2</t>
  </si>
  <si>
    <t>2643-8909</t>
  </si>
  <si>
    <t>AGING AND CANCER</t>
  </si>
  <si>
    <t>Wiley</t>
  </si>
  <si>
    <t>APC waived for Editorial</t>
  </si>
  <si>
    <t>10.1002/(ISSN)2643-8909</t>
  </si>
  <si>
    <t>https://onlinelibrary.wiley.com/journal/26438909</t>
  </si>
  <si>
    <t>Medicine</t>
  </si>
  <si>
    <t>Medical Oncology</t>
  </si>
  <si>
    <t>AAE</t>
  </si>
  <si>
    <t>1600-0471</t>
  </si>
  <si>
    <t>0905-7196</t>
  </si>
  <si>
    <t>ARABIAN ARCHAEOLOGY AND EPIGRAPHY</t>
  </si>
  <si>
    <t>Blackwell</t>
  </si>
  <si>
    <t>10.1111/(ISSN)1600-0471</t>
  </si>
  <si>
    <t>https://onlinelibrary.wiley.com/journal/16000471</t>
  </si>
  <si>
    <t>Social &amp; Behavioral Sciences</t>
  </si>
  <si>
    <t>Middle &amp; Near Eastern Archaeology</t>
  </si>
  <si>
    <t>AAS</t>
  </si>
  <si>
    <t>1399-6576</t>
  </si>
  <si>
    <t>0001-5172</t>
  </si>
  <si>
    <t>ACTA ANAESTHESIOLOGICA SCANDINAVICA</t>
  </si>
  <si>
    <t>Scandinavian Society of Anaesthesiology and Intensive Care Medicine</t>
  </si>
  <si>
    <t>10.1111/(ISSN)1399-6576</t>
  </si>
  <si>
    <t>https://onlinelibrary.wiley.com/journal/13996576</t>
  </si>
  <si>
    <t>Anesthesia &amp; Pain Management</t>
  </si>
  <si>
    <t>AB</t>
  </si>
  <si>
    <t>1098-2337</t>
  </si>
  <si>
    <t>0096-140X</t>
  </si>
  <si>
    <t>AGGRESSIVE BEHAVIOR</t>
  </si>
  <si>
    <t>10.1002/(ISSN)1098-2337</t>
  </si>
  <si>
    <t>https://onlinelibrary.wiley.com/journal/10982337</t>
  </si>
  <si>
    <t>Psychology</t>
  </si>
  <si>
    <t>Brain &amp; Behavior: Physiological Psychology</t>
  </si>
  <si>
    <t>ABAC</t>
  </si>
  <si>
    <t>1467-6281</t>
  </si>
  <si>
    <t>0001-3072</t>
  </si>
  <si>
    <t>ABACUS</t>
  </si>
  <si>
    <t>The Accounting Foundation, The University of Sydney</t>
  </si>
  <si>
    <t>10.1111/(ISSN)1467-6281</t>
  </si>
  <si>
    <t>https://onlinelibrary.wiley.com/journal/14676281</t>
  </si>
  <si>
    <t>Business, Economics, Finance &amp; Accounting</t>
  </si>
  <si>
    <t>General &amp; Introductory Accounting</t>
  </si>
  <si>
    <t>ABB</t>
  </si>
  <si>
    <t>1754-2103</t>
  </si>
  <si>
    <t>1176-2322</t>
  </si>
  <si>
    <t>APPLIED BIONICS AND BIOMECHANICS</t>
  </si>
  <si>
    <t>10.1155/9309</t>
  </si>
  <si>
    <t>https://onlinelibrary.wiley.com/journal/9309</t>
  </si>
  <si>
    <t>Biomechanics</t>
  </si>
  <si>
    <t>ABLJ</t>
  </si>
  <si>
    <t>1744-1714</t>
  </si>
  <si>
    <t>0002-7766</t>
  </si>
  <si>
    <t>AMERICAN BUSINESS LAW JOURNAL</t>
  </si>
  <si>
    <t>Academy of Legal Studies in Business</t>
  </si>
  <si>
    <t>10.1111/(ISSN)1744-1714</t>
  </si>
  <si>
    <t>https://onlinelibrary.wiley.com/journal/17441714</t>
  </si>
  <si>
    <t>Law &amp; Criminology</t>
  </si>
  <si>
    <t>Commercial Law</t>
  </si>
  <si>
    <t>ACE</t>
  </si>
  <si>
    <t>1536-0717</t>
  </si>
  <si>
    <t>1052-2891</t>
  </si>
  <si>
    <t>NEW DIRECTIONS FOR ADULT AND CONTINUING EDUCATION</t>
  </si>
  <si>
    <t>10.1002/(ISSN)1536-0717</t>
  </si>
  <si>
    <t>https://onlinelibrary.wiley.com/journal/15360717</t>
  </si>
  <si>
    <t>Adult &amp; Continuing Education</t>
  </si>
  <si>
    <t>ACEL</t>
  </si>
  <si>
    <t>1474-9726</t>
  </si>
  <si>
    <t>1474-9718</t>
  </si>
  <si>
    <t>AGING CELL</t>
  </si>
  <si>
    <t>J-Joint Owned</t>
  </si>
  <si>
    <t>Blackwell/Anatomical Society</t>
  </si>
  <si>
    <t>APCs will be waived for Commentary and Review articles</t>
  </si>
  <si>
    <t>CC-BY only</t>
  </si>
  <si>
    <t>10.1111/(ISSN)1474-9726</t>
  </si>
  <si>
    <t>https://onlinelibrary.wiley.com/journal/14749726</t>
  </si>
  <si>
    <t>Cell Biology</t>
  </si>
  <si>
    <t>ACEM</t>
  </si>
  <si>
    <t>1553-2712</t>
  </si>
  <si>
    <t>1069-6563</t>
  </si>
  <si>
    <t>ACADEMIC EMERGENCY MEDICINE</t>
  </si>
  <si>
    <t>Society for Academic Emergency Medicine</t>
  </si>
  <si>
    <t>10.1111/(ISSN)1553-2712</t>
  </si>
  <si>
    <t>https://onlinelibrary.wiley.com/journal/15532712</t>
  </si>
  <si>
    <t>Emergency Medicine &amp; Trauma</t>
  </si>
  <si>
    <t>ACER</t>
  </si>
  <si>
    <t>2993-7175</t>
  </si>
  <si>
    <t>0145-6008</t>
  </si>
  <si>
    <t>ALCOHOL: CLINICAL AND EXPERIMENTAL RESEARCH</t>
  </si>
  <si>
    <t>Research Society on Alcoholism</t>
  </si>
  <si>
    <t>10.1111/(ISSN)1530-0277</t>
  </si>
  <si>
    <t>https://onlinelibrary.wiley.com/journal/29937175</t>
  </si>
  <si>
    <t>Nursing, Dentistry &amp; Healthcare</t>
  </si>
  <si>
    <t>Alcoholism</t>
  </si>
  <si>
    <t>ACFI</t>
  </si>
  <si>
    <t>1467-629X</t>
  </si>
  <si>
    <t>0810-5391</t>
  </si>
  <si>
    <t>ACCOUNTING &amp; FINANCE</t>
  </si>
  <si>
    <t>Accounting and Finance Association of Australia and New Zealand</t>
  </si>
  <si>
    <t>10.1111/(ISSN)1467-629X</t>
  </si>
  <si>
    <t>https://onlinelibrary.wiley.com/journal/1467629X</t>
  </si>
  <si>
    <t>ACG2</t>
  </si>
  <si>
    <t>2573-8461</t>
  </si>
  <si>
    <t>ADVANCES IN CELL AND GENE THERAPY</t>
  </si>
  <si>
    <t>Wiley/Hindawi</t>
  </si>
  <si>
    <t>EEO flipped on 15/09/2021; Full OA from 01/01/2022 via Hindawi</t>
  </si>
  <si>
    <t>2019, 2020, 2021</t>
  </si>
  <si>
    <t>10.1002/(ISSN)2573-8461</t>
  </si>
  <si>
    <t>https://onlinelibrary.wiley.com/journal/acgt</t>
  </si>
  <si>
    <t>Hematology</t>
  </si>
  <si>
    <t>ACGS</t>
  </si>
  <si>
    <t>1755-6724</t>
  </si>
  <si>
    <t>1000-9515</t>
  </si>
  <si>
    <t>ACTA GEOLOGICA SINICA (ENGLISH EDITION)</t>
  </si>
  <si>
    <t>Geological Society of China</t>
  </si>
  <si>
    <t>10.1111/(ISSN)1755-6724</t>
  </si>
  <si>
    <t>https://onlinelibrary.wiley.com/journal/17556724</t>
  </si>
  <si>
    <t>Earth, Space &amp; Environmental Sciences</t>
  </si>
  <si>
    <t>General &amp; Introductory Earth Sciences</t>
  </si>
  <si>
    <t>ACIS</t>
  </si>
  <si>
    <t>1687-9732</t>
  </si>
  <si>
    <t>1687-9724</t>
  </si>
  <si>
    <t>APPLIED COMPUTATIONAL INTELLIGENCE AND SOFT COMPUTING</t>
  </si>
  <si>
    <t>10.1155/4795</t>
  </si>
  <si>
    <t>https://onlinelibrary.wiley.com/journal/4795</t>
  </si>
  <si>
    <t>Intelligent Systems &amp; Agents</t>
  </si>
  <si>
    <t>ACM2</t>
  </si>
  <si>
    <t>1526-9914</t>
  </si>
  <si>
    <t>JOURNAL OF APPLIED CLINICAL MEDICAL PHYSICS</t>
  </si>
  <si>
    <t>American Association of Physicists in Medicine (AAPM)</t>
  </si>
  <si>
    <t>APCs will be waived for Editorial and Parallel Opposed Editorial, Book Review, Letter to the Editor and Announcement</t>
  </si>
  <si>
    <t>10.1002/(ISSN)1526-9914</t>
  </si>
  <si>
    <t>https://aapm.onlinelibrary.wiley.com/journal/15269914</t>
  </si>
  <si>
    <t>Medical &amp; Health Physics</t>
  </si>
  <si>
    <t>ACM4</t>
  </si>
  <si>
    <t>2836-8886</t>
  </si>
  <si>
    <t>ADVANCED CHINESE MEDICINE</t>
  </si>
  <si>
    <t>Higher Education Press Limited Company</t>
  </si>
  <si>
    <t>APCs are waived until further notice.</t>
  </si>
  <si>
    <t>10.1002/(ISSN)2836-8886</t>
  </si>
  <si>
    <t>https://onlinelibrary.wiley.com/journal/28368886</t>
  </si>
  <si>
    <t>Health Sciences</t>
  </si>
  <si>
    <t>Basic Pharmacology</t>
  </si>
  <si>
    <t>ACMP</t>
  </si>
  <si>
    <t>1687-8124</t>
  </si>
  <si>
    <t>1687-8108</t>
  </si>
  <si>
    <t>ADVANCES IN CONDENSED MATTER PHYSICS</t>
  </si>
  <si>
    <t>10.1155/4042</t>
  </si>
  <si>
    <t>https://onlinelibrary.wiley.com/journal/4042</t>
  </si>
  <si>
    <t>Condensed Matter</t>
  </si>
  <si>
    <t>ACN3</t>
  </si>
  <si>
    <t>2328-9503</t>
  </si>
  <si>
    <t>ANNALS OF CLINICAL AND TRANSLATIONAL NEUROLOGY</t>
  </si>
  <si>
    <t>American Neurological Association</t>
  </si>
  <si>
    <t>See APC page for discounted rate for Case Studies and participating society</t>
  </si>
  <si>
    <t>CC-BY exceptions</t>
  </si>
  <si>
    <t>10.1002/(ISSN)2328-9503</t>
  </si>
  <si>
    <t>https://onlinelibrary.wiley.com/journal/23289503</t>
  </si>
  <si>
    <t>Neurology</t>
  </si>
  <si>
    <t>ACP</t>
  </si>
  <si>
    <t>1099-0720</t>
  </si>
  <si>
    <t>0888-4080</t>
  </si>
  <si>
    <t>APPLIED COGNITIVE PSYCHOLOGY</t>
  </si>
  <si>
    <t>10.1002/(ISSN)1099-0720</t>
  </si>
  <si>
    <t>https://onlinelibrary.wiley.com/journal/10990720</t>
  </si>
  <si>
    <t>Cognitive Psychology</t>
  </si>
  <si>
    <t>ACPS</t>
  </si>
  <si>
    <t>1600-0447</t>
  </si>
  <si>
    <t>0001-690X</t>
  </si>
  <si>
    <t>ACTA PSYCHIATRICA SCANDINAVICA</t>
  </si>
  <si>
    <t>10.1111/(ISSN)1600-0447</t>
  </si>
  <si>
    <t>https://onlinelibrary.wiley.com/journal/16000447</t>
  </si>
  <si>
    <t>Psychiatry</t>
  </si>
  <si>
    <t>ACR</t>
  </si>
  <si>
    <t>2151-4658</t>
  </si>
  <si>
    <t>2151-464X</t>
  </si>
  <si>
    <t>ARTHRITIS CARE &amp; RESEARCH</t>
  </si>
  <si>
    <t>American College of Rheumatology</t>
  </si>
  <si>
    <t>CC-BY by mandate only</t>
  </si>
  <si>
    <t>10.1002/(ISSN)2151-4658</t>
  </si>
  <si>
    <t>https://onlinelibrary.wiley.com/journal/21514658</t>
  </si>
  <si>
    <t>Rheumatology</t>
  </si>
  <si>
    <t>ACR2</t>
  </si>
  <si>
    <t>2578-5745</t>
  </si>
  <si>
    <t>ACR OPEN RHEUMATOLOGY</t>
  </si>
  <si>
    <t>APC will be waived for Errata, Reply to Letter to the Editor, Video Abstracts, Letter to the Editor. Clinical Image article type will be priced at: 350 USD/324 EUR/295 GBP.</t>
  </si>
  <si>
    <t>10.1002/(ISSN)2578-5745</t>
  </si>
  <si>
    <t>https://onlinelibrary.wiley.com/journal/25785745</t>
  </si>
  <si>
    <t>ACS</t>
  </si>
  <si>
    <t>1099-1115</t>
  </si>
  <si>
    <t>0890-6327</t>
  </si>
  <si>
    <t>INTERNATIONAL JOURNAL OF ADAPTIVE CONTROL AND SIGNAL PROCESSING</t>
  </si>
  <si>
    <t>10.1002/(ISSN)1099-1115</t>
  </si>
  <si>
    <t>https://onlinelibrary.wiley.com/journal/10991115</t>
  </si>
  <si>
    <t>Control Systems Technology</t>
  </si>
  <si>
    <t>ACV</t>
  </si>
  <si>
    <t>1469-1795</t>
  </si>
  <si>
    <t>1367-9430</t>
  </si>
  <si>
    <t>ANIMAL CONSERVATION</t>
  </si>
  <si>
    <t>Zoological Society of London</t>
  </si>
  <si>
    <t>10.1111/(ISSN)1469-1795</t>
  </si>
  <si>
    <t>https://zslpublications.onlinelibrary.wiley.com/journal/14691795</t>
  </si>
  <si>
    <t>Conservation Science</t>
  </si>
  <si>
    <t>ADAW</t>
  </si>
  <si>
    <t>1556-7591</t>
  </si>
  <si>
    <t>1042-1394</t>
  </si>
  <si>
    <t>ALCOHOLISM &amp; DRUG ABUSE WEEKLY</t>
  </si>
  <si>
    <t>SUBS</t>
  </si>
  <si>
    <t>CTA</t>
  </si>
  <si>
    <t>10.1002/(ISSN)1556-7591</t>
  </si>
  <si>
    <t>https://onlinelibrary.wiley.com/journal/15567591</t>
  </si>
  <si>
    <t>Addiction</t>
  </si>
  <si>
    <t>ADB</t>
  </si>
  <si>
    <t>1369-1600</t>
  </si>
  <si>
    <t>1355-6215</t>
  </si>
  <si>
    <t>ADDICTION BIOLOGY</t>
  </si>
  <si>
    <t>Society for the Study of Addiction</t>
  </si>
  <si>
    <t>EEO flipped on 12/07/2023; Full OA from 01/01/2024</t>
  </si>
  <si>
    <t>10.1111/(ISSN)1369-1600</t>
  </si>
  <si>
    <t>https://onlinelibrary.wiley.com/journal/13691600</t>
  </si>
  <si>
    <t>Neuroscience</t>
  </si>
  <si>
    <t>ADBI</t>
  </si>
  <si>
    <t>E771</t>
  </si>
  <si>
    <t>2701-0198</t>
  </si>
  <si>
    <t>ADVANCED BIOLOGY</t>
  </si>
  <si>
    <t>Wiley-VCH</t>
  </si>
  <si>
    <t>10.1002/(ISSN)2366-7478</t>
  </si>
  <si>
    <t>https://onlinelibrary.wiley.com/journal/27010198</t>
  </si>
  <si>
    <t>General &amp; Introductory Life Sciences</t>
  </si>
  <si>
    <t>ADC2</t>
  </si>
  <si>
    <t>2578-0727</t>
  </si>
  <si>
    <t xml:space="preserve">ADVANCED CONTROL FOR APPLICATIONS: ENGINEERING AND INDUSTRIAL SYSTEMS </t>
  </si>
  <si>
    <t>10.1002/(ISSN)2578-0727</t>
  </si>
  <si>
    <t>https://onlinelibrary.wiley.com/journal/25780727</t>
  </si>
  <si>
    <t>ADCE</t>
  </si>
  <si>
    <t>1687-8094</t>
  </si>
  <si>
    <t>1687-8086</t>
  </si>
  <si>
    <t>ADVANCES IN CIVIL ENGINEERING</t>
  </si>
  <si>
    <t>10.1155/7074</t>
  </si>
  <si>
    <t>https://onlinelibrary.wiley.com/journal/7074</t>
  </si>
  <si>
    <t>General &amp; Introductory Civil Engineering &amp; Construction</t>
  </si>
  <si>
    <t>ADD</t>
  </si>
  <si>
    <t>1360-0443</t>
  </si>
  <si>
    <t>0965-2140</t>
  </si>
  <si>
    <t>ADDICTION</t>
  </si>
  <si>
    <t>10.1111/(ISSN)1360-0443</t>
  </si>
  <si>
    <t>https://onlinelibrary.wiley.com/journal/13600443</t>
  </si>
  <si>
    <t>ADEM</t>
  </si>
  <si>
    <t>2266</t>
  </si>
  <si>
    <t>1527-2648</t>
  </si>
  <si>
    <t>1438-1656</t>
  </si>
  <si>
    <t>ADVANCED ENGINEERING MATERIALS</t>
  </si>
  <si>
    <t>10.1002/(ISSN)1527-2648</t>
  </si>
  <si>
    <t>https://onlinelibrary.wiley.com/journal/15272648</t>
  </si>
  <si>
    <t>General &amp; Introductory Materials Science</t>
  </si>
  <si>
    <t>ADFM</t>
  </si>
  <si>
    <t>2126</t>
  </si>
  <si>
    <t>1616-3028</t>
  </si>
  <si>
    <t>1616-301X</t>
  </si>
  <si>
    <t>ADVANCED FUNCTIONAL MATERIALS</t>
  </si>
  <si>
    <t>10.1002/(ISSN)1616-3028</t>
  </si>
  <si>
    <t>https://onlinelibrary.wiley.com/journal/16163028</t>
  </si>
  <si>
    <t>ADFS</t>
  </si>
  <si>
    <t>1687-711X</t>
  </si>
  <si>
    <t>1687-7101</t>
  </si>
  <si>
    <t>ADVANCES IN FUZZY SYSTEMS</t>
  </si>
  <si>
    <t>10.1155/4713</t>
  </si>
  <si>
    <t>https://onlinelibrary.wiley.com/journal/4713</t>
  </si>
  <si>
    <t>Fuzzy Systems</t>
  </si>
  <si>
    <t>ADHM</t>
  </si>
  <si>
    <t>2087</t>
  </si>
  <si>
    <t>2192-2659</t>
  </si>
  <si>
    <t>2192-2640</t>
  </si>
  <si>
    <t>ADVANCED HEALTHCARE MATERIALS</t>
  </si>
  <si>
    <t>10.1002/(ISSN)2192-2659</t>
  </si>
  <si>
    <t>https://onlinelibrary.wiley.com/journal/21922659</t>
  </si>
  <si>
    <t>ADJ</t>
  </si>
  <si>
    <t>1834-7819</t>
  </si>
  <si>
    <t>0045-0421</t>
  </si>
  <si>
    <t>AUSTRALIAN DENTAL JOURNAL</t>
  </si>
  <si>
    <t>Australian Dental Association</t>
  </si>
  <si>
    <t>CC-BY Only</t>
  </si>
  <si>
    <t>10.1111/(ISSN)1834-7819</t>
  </si>
  <si>
    <t>https://onlinelibrary.wiley.com/journal/18347819</t>
  </si>
  <si>
    <t>General Dentistry</t>
  </si>
  <si>
    <t>ADMA</t>
  </si>
  <si>
    <t>2089</t>
  </si>
  <si>
    <t>1521-4095</t>
  </si>
  <si>
    <t>0935-9648</t>
  </si>
  <si>
    <t>ADVANCED MATERIALS</t>
  </si>
  <si>
    <t>10.1002/(ISSN)1521-4095</t>
  </si>
  <si>
    <t>https://onlinelibrary.wiley.com/journal/15214095</t>
  </si>
  <si>
    <t>ADME</t>
  </si>
  <si>
    <t>1687-9317</t>
  </si>
  <si>
    <t>1687-9309</t>
  </si>
  <si>
    <t>ADVANCES IN METEOROLOGY</t>
  </si>
  <si>
    <t>10.1155/1306</t>
  </si>
  <si>
    <t>https://onlinelibrary.wiley.com/journal/1306</t>
  </si>
  <si>
    <t>Meteorology</t>
  </si>
  <si>
    <t>ADMI</t>
  </si>
  <si>
    <t>E706</t>
  </si>
  <si>
    <t>2196-7350</t>
  </si>
  <si>
    <t>ADVANCED MATERIALS INTERFACES</t>
  </si>
  <si>
    <t>Non-Standard Workflow</t>
  </si>
  <si>
    <t>EEO flipped on 04/10/2022; Full OA from 01/01/2023</t>
  </si>
  <si>
    <t>This journal has a budget for commissioned content.</t>
  </si>
  <si>
    <t>2019, 2020, 2021, 2022</t>
  </si>
  <si>
    <t>10.1002/(ISSN)2196-7350</t>
  </si>
  <si>
    <t>https://onlinelibrary.wiley.com/journal/21967350</t>
  </si>
  <si>
    <t>Thin Films, Surfaces &amp; Interfaces</t>
  </si>
  <si>
    <t>ADMP</t>
  </si>
  <si>
    <t>1687-9139</t>
  </si>
  <si>
    <t>1687-9120</t>
  </si>
  <si>
    <t>ADVANCES IN MATHEMATICAL PHYSICS</t>
  </si>
  <si>
    <t>10.1155/3197</t>
  </si>
  <si>
    <t>https://onlinelibrary.wiley.com/journal/3197</t>
  </si>
  <si>
    <t>Mathematical &amp; Computational Physics</t>
  </si>
  <si>
    <t>ADMT</t>
  </si>
  <si>
    <t>E767</t>
  </si>
  <si>
    <t>2365-709X</t>
  </si>
  <si>
    <t>ADVANCED MATERIALS TECHNOLOGIES</t>
  </si>
  <si>
    <t>10.1002/(ISSN)2365-709X</t>
  </si>
  <si>
    <t>https://onlinelibrary.wiley.com/journal/2365709X</t>
  </si>
  <si>
    <t>ADOM</t>
  </si>
  <si>
    <t>E298</t>
  </si>
  <si>
    <t>2195-1071</t>
  </si>
  <si>
    <t>ADVANCED OPTICAL MATERIALS</t>
  </si>
  <si>
    <t>10.1002/(ISSN)2195-1071</t>
  </si>
  <si>
    <t>https://onlinelibrary.wiley.com/journal/21951071</t>
  </si>
  <si>
    <t>ADPH</t>
  </si>
  <si>
    <t>2314-7784</t>
  </si>
  <si>
    <t>2356-6868</t>
  </si>
  <si>
    <t>ADVANCES IN PUBLIC HEALTH</t>
  </si>
  <si>
    <t>10.1155/2714</t>
  </si>
  <si>
    <t>https://onlinelibrary.wiley.com/journal/2714</t>
  </si>
  <si>
    <t>Public Health General</t>
  </si>
  <si>
    <t>ADPP</t>
  </si>
  <si>
    <t>2633-4690</t>
  </si>
  <si>
    <t>2633-4682</t>
  </si>
  <si>
    <t>ADVANCES IN PHARMACOLOGICAL AND PHARMACEUTICAL SCIENCES</t>
  </si>
  <si>
    <t>10.1155/3152</t>
  </si>
  <si>
    <t>https://onlinelibrary.wiley.com/journal/3152</t>
  </si>
  <si>
    <t>Pharmacology &amp; Pharmaceutical Medicine</t>
  </si>
  <si>
    <t>ADPR</t>
  </si>
  <si>
    <t>E514</t>
  </si>
  <si>
    <t>2699-9293</t>
  </si>
  <si>
    <t>ADVANCED PHOTONICS RESEARCH</t>
  </si>
  <si>
    <t>10.1002/(ISSN)2699-9293</t>
  </si>
  <si>
    <t>https://onlinelibrary.wiley.com/journal/26999293</t>
  </si>
  <si>
    <t>Optics &amp; Photonics</t>
  </si>
  <si>
    <t>ADRR</t>
  </si>
  <si>
    <t>E674</t>
  </si>
  <si>
    <t>2943-9973</t>
  </si>
  <si>
    <t>ADVANCED ROBOTICS RESEARCH</t>
  </si>
  <si>
    <t>P-Current Publication</t>
  </si>
  <si>
    <t>Proprietary Owned</t>
  </si>
  <si>
    <t>CC-BY</t>
  </si>
  <si>
    <t>10.1002/(ISSN)2943-9973</t>
  </si>
  <si>
    <t>https://onlinelibrary.wiley.com/journal/29439973</t>
  </si>
  <si>
    <t>Robotics</t>
  </si>
  <si>
    <t>ADSC</t>
  </si>
  <si>
    <t>2258</t>
  </si>
  <si>
    <t>1615-4169</t>
  </si>
  <si>
    <t>1615-4150</t>
  </si>
  <si>
    <t>ADVANCED SYNTHESIS &amp; CATALYSIS</t>
  </si>
  <si>
    <t>10.1002/(ISSN)1615-4169</t>
  </si>
  <si>
    <t>https://onlinelibrary.wiley.com/journal/16154169</t>
  </si>
  <si>
    <t>Chemistry</t>
  </si>
  <si>
    <t>Organic Chemistry</t>
  </si>
  <si>
    <t>ADSR</t>
  </si>
  <si>
    <t>E564</t>
  </si>
  <si>
    <t>2751-1219</t>
  </si>
  <si>
    <t>ADVANCED SENSOR RESEARCH</t>
  </si>
  <si>
    <t>Invited articles will receive waivers.</t>
  </si>
  <si>
    <t>10.1002/(ISSN)2751-1219</t>
  </si>
  <si>
    <t>https://onlinelibrary.wiley.com/journal/27511219</t>
  </si>
  <si>
    <t>Sensor Materials</t>
  </si>
  <si>
    <t>9/18/2023</t>
  </si>
  <si>
    <t>ADSU</t>
  </si>
  <si>
    <t>E769</t>
  </si>
  <si>
    <t>2366-7486</t>
  </si>
  <si>
    <t>ADVANCED SUSTAINABLE SYSTEMS</t>
  </si>
  <si>
    <t>10.1002/(ISSN)2366-7486</t>
  </si>
  <si>
    <t>https://onlinelibrary.wiley.com/journal/23667486</t>
  </si>
  <si>
    <t>General &amp; Introductory Environmental Studies</t>
  </si>
  <si>
    <t>ADTP</t>
  </si>
  <si>
    <t>E313</t>
  </si>
  <si>
    <t>2366-3987</t>
  </si>
  <si>
    <t>ADVANCED THERAPEUTICS</t>
  </si>
  <si>
    <t>10.1002/(ISSN)2366-3987</t>
  </si>
  <si>
    <t>https://onlinelibrary.wiley.com/journal/23663987</t>
  </si>
  <si>
    <t>ADTS</t>
  </si>
  <si>
    <t>E343</t>
  </si>
  <si>
    <t>2513-0390</t>
  </si>
  <si>
    <t>ADVANCED THEORY AND SIMULATIONS</t>
  </si>
  <si>
    <t>10.1002/(ISSN)2513-0390</t>
  </si>
  <si>
    <t>https://onlinelibrary.wiley.com/journal/25130390</t>
  </si>
  <si>
    <t>Theory, Modeling &amp; Simulation</t>
  </si>
  <si>
    <t>ADV</t>
  </si>
  <si>
    <t>1098-2329</t>
  </si>
  <si>
    <t>ADVANCES IN POLYMER TECHNOLOGY</t>
  </si>
  <si>
    <t>10.1002/(ISSN)1098-2329</t>
  </si>
  <si>
    <t>https://onlinelibrary.wiley.com/journal/1631</t>
  </si>
  <si>
    <t>Polymer processing</t>
  </si>
  <si>
    <t>ADVS</t>
  </si>
  <si>
    <t>E749</t>
  </si>
  <si>
    <t>2198-3844</t>
  </si>
  <si>
    <t>ADVANCED SCIENCE</t>
  </si>
  <si>
    <t>10.1002/(ISSN)2198-3844</t>
  </si>
  <si>
    <t>https://onlinelibrary.wiley.com/journal/21983844</t>
  </si>
  <si>
    <t>AEC</t>
  </si>
  <si>
    <t>1442-9993</t>
  </si>
  <si>
    <t>1442-9985</t>
  </si>
  <si>
    <t>AUSTRAL ECOLOGY</t>
  </si>
  <si>
    <t>Ecological Society of Australia</t>
  </si>
  <si>
    <t>10.1111/(ISSN)1442-9993</t>
  </si>
  <si>
    <t>https://onlinelibrary.wiley.com/journal/14429993</t>
  </si>
  <si>
    <t>Ecology &amp; Organismal Biology</t>
  </si>
  <si>
    <t>AEHR</t>
  </si>
  <si>
    <t>1467-8446</t>
  </si>
  <si>
    <t>0004-8992</t>
  </si>
  <si>
    <t>ASIA-PACIFIC ECONOMIC HISTORY REVIEW</t>
  </si>
  <si>
    <t>Wiley &amp; Economic History Society of Australia and New Zealand</t>
  </si>
  <si>
    <t>10.1111/(ISSN)1467-8446</t>
  </si>
  <si>
    <t>https://onlinelibrary.wiley.com/journal/2832157X</t>
  </si>
  <si>
    <t>Economic History</t>
  </si>
  <si>
    <t>AEJ</t>
  </si>
  <si>
    <t>1747-4477</t>
  </si>
  <si>
    <t>1329-1947</t>
  </si>
  <si>
    <t>AUSTRALIAN ENDODONTIC JOURNAL</t>
  </si>
  <si>
    <t>Australian Society of Endodontology Inc</t>
  </si>
  <si>
    <t>10.1111/(ISSN)1747-4477</t>
  </si>
  <si>
    <t>https://onlinelibrary.wiley.com/journal/17474477</t>
  </si>
  <si>
    <t>Endodontics</t>
  </si>
  <si>
    <t>AEL2</t>
  </si>
  <si>
    <t>2471-9625</t>
  </si>
  <si>
    <t>AGRICULTURAL &amp; ENVIRONMENTAL LETTERS</t>
  </si>
  <si>
    <t>American Society of Agronomy , Crop Science of America, Soil Science Society of America</t>
  </si>
  <si>
    <t>APC waived for Editorial, Erratum, and Corrigendum</t>
  </si>
  <si>
    <t>10.1002/(ISSN)2471-9625</t>
  </si>
  <si>
    <t>https://onlinelibrary.wiley.com/journal/24719625</t>
  </si>
  <si>
    <t>Agriculture, Aquaculture &amp; Food Science</t>
  </si>
  <si>
    <t>General &amp; Introductory Agriculture</t>
  </si>
  <si>
    <t>AELM</t>
  </si>
  <si>
    <t>E707</t>
  </si>
  <si>
    <t>2199-160X</t>
  </si>
  <si>
    <t>ADVANCED ELECTRONIC MATERIALS</t>
  </si>
  <si>
    <t>EEO flipped on 13/09/2022; Full OA from 01/01/2023</t>
  </si>
  <si>
    <t>10.1002/(ISSN)2199-160X</t>
  </si>
  <si>
    <t>https://onlinelibrary.wiley.com/journal/2199160X</t>
  </si>
  <si>
    <t>Electronic Materials</t>
  </si>
  <si>
    <t>AEN</t>
  </si>
  <si>
    <t>2052-1758</t>
  </si>
  <si>
    <t>2052-174X</t>
  </si>
  <si>
    <t>AUSTRAL ENTOMOLOGY</t>
  </si>
  <si>
    <t>Australian Entomological Society</t>
  </si>
  <si>
    <t>10.1111/(ISSN)2052-1758</t>
  </si>
  <si>
    <t>https://onlinelibrary.wiley.com/journal/20521758</t>
  </si>
  <si>
    <t>Entomology</t>
  </si>
  <si>
    <t>AENM</t>
  </si>
  <si>
    <t>2528</t>
  </si>
  <si>
    <t>1614-6840</t>
  </si>
  <si>
    <t>1614-6832</t>
  </si>
  <si>
    <t>ADVANCED ENERGY MATERIALS</t>
  </si>
  <si>
    <t>10.1002/(ISSN)1614-6840</t>
  </si>
  <si>
    <t>https://onlinelibrary.wiley.com/journal/16146840</t>
  </si>
  <si>
    <t>AEPA</t>
  </si>
  <si>
    <t>1467-8454</t>
  </si>
  <si>
    <t>0004-900X</t>
  </si>
  <si>
    <t>AUSTRALIAN ECONOMIC PAPERS</t>
  </si>
  <si>
    <t>Wiley Australia</t>
  </si>
  <si>
    <t>10.1111/(ISSN)1467-8454</t>
  </si>
  <si>
    <t>https://onlinelibrary.wiley.com/journal/14678454</t>
  </si>
  <si>
    <t>General &amp; Introductory Economics</t>
  </si>
  <si>
    <t>AEPP</t>
  </si>
  <si>
    <t>2040-5804</t>
  </si>
  <si>
    <t>2040-5790</t>
  </si>
  <si>
    <t>APPLIED ECONOMIC PERSPECTIVES AND POLICY</t>
  </si>
  <si>
    <t>Agricultural and Applied Economics Association</t>
  </si>
  <si>
    <t>2020, 2021, 2022, 2023</t>
  </si>
  <si>
    <t>10.1002/(ISSN)2040-5804</t>
  </si>
  <si>
    <t>https://onlinelibrary.wiley.com/journal/20405804</t>
  </si>
  <si>
    <t>Agricultural Economics &amp; Resource Management</t>
  </si>
  <si>
    <t>AEPR</t>
  </si>
  <si>
    <t>1748-3131</t>
  </si>
  <si>
    <t>1832-8105</t>
  </si>
  <si>
    <t>ASIAN ECONOMIC POLICY REVIEW</t>
  </si>
  <si>
    <t>Japan Center for Economic Research</t>
  </si>
  <si>
    <t>10.1111/(ISSN)1748-3131</t>
  </si>
  <si>
    <t>https://onlinelibrary.wiley.com/journal/17483131</t>
  </si>
  <si>
    <t>AEQ</t>
  </si>
  <si>
    <t>1548-1492</t>
  </si>
  <si>
    <t>0161-7761</t>
  </si>
  <si>
    <t>ANTHROPOLOGY &amp; EDUCATION QUARTERLY</t>
  </si>
  <si>
    <t>American Anthropological Association</t>
  </si>
  <si>
    <t>10.1111/(ISSN)1548-1492</t>
  </si>
  <si>
    <t>https://anthrosource.onlinelibrary.wiley.com/journal/15481492</t>
  </si>
  <si>
    <t>Social &amp; Cultural Anthropology</t>
  </si>
  <si>
    <t>AERE</t>
  </si>
  <si>
    <t>1467-8462</t>
  </si>
  <si>
    <t>0004-9018</t>
  </si>
  <si>
    <t>THE AUSTRALIAN ECONOMIC REVIEW</t>
  </si>
  <si>
    <t>Melbourne Institute: Applied Economic &amp; Social Research, The University of Melbourne</t>
  </si>
  <si>
    <t>10.1111/(ISSN)1467-8462</t>
  </si>
  <si>
    <t>https://onlinelibrary.wiley.com/journal/14678462</t>
  </si>
  <si>
    <t>AESR</t>
  </si>
  <si>
    <t>E516</t>
  </si>
  <si>
    <t>2699-9412</t>
  </si>
  <si>
    <t>ADVANCED ENERGY AND SUSTAINABILITY RESEARCH</t>
  </si>
  <si>
    <t>10.1002/(ISSN)2699-9412</t>
  </si>
  <si>
    <t>https://onlinelibrary.wiley.com/journal/26999412</t>
  </si>
  <si>
    <t>Materials for Energy Systems</t>
  </si>
  <si>
    <t>AESS</t>
  </si>
  <si>
    <t>1687-7675</t>
  </si>
  <si>
    <t>1687-7667</t>
  </si>
  <si>
    <t>APPLIED AND ENVIRONMENTAL SOIL SCIENCE</t>
  </si>
  <si>
    <t>10.1155/9248</t>
  </si>
  <si>
    <t>https://onlinelibrary.wiley.com/journal/9248</t>
  </si>
  <si>
    <t>Soil Science &amp; Geoarchaeology</t>
  </si>
  <si>
    <t>AET2</t>
  </si>
  <si>
    <t>2472-5390</t>
  </si>
  <si>
    <t>AEM EDUCATION AND TRAINING</t>
  </si>
  <si>
    <t>10.1002/(ISSN)2472-5390</t>
  </si>
  <si>
    <t>https://onlinelibrary.wiley.com/journal/24725390</t>
  </si>
  <si>
    <t>AFDR</t>
  </si>
  <si>
    <t>1467-8268</t>
  </si>
  <si>
    <t>1017-6772</t>
  </si>
  <si>
    <t>AFRICAN DEVELOPMENT REVIEW</t>
  </si>
  <si>
    <t>African Development Bank</t>
  </si>
  <si>
    <t>10.1111/(ISSN)1467-8268</t>
  </si>
  <si>
    <t>https://onlinelibrary.wiley.com/journal/14678268</t>
  </si>
  <si>
    <t>General &amp; Introductory Development Studies</t>
  </si>
  <si>
    <t>AFE</t>
  </si>
  <si>
    <t>1461-9563</t>
  </si>
  <si>
    <t>1461-9555</t>
  </si>
  <si>
    <t>AGRICULTURAL AND FOREST ENTOMOLOGY</t>
  </si>
  <si>
    <t>Royal Entomological Society</t>
  </si>
  <si>
    <t>10.1111/(ISSN)1461-9563</t>
  </si>
  <si>
    <t>https://onlinelibrary.wiley.com/journal/14619563</t>
  </si>
  <si>
    <t>AFF2</t>
  </si>
  <si>
    <t>2693-8847</t>
  </si>
  <si>
    <t>AQUACULTURE, FISH AND FISHERIES</t>
  </si>
  <si>
    <t>10.1002/(ISSN)2693-8847</t>
  </si>
  <si>
    <t>https://onlinelibrary.wiley.com/journal/26938847</t>
  </si>
  <si>
    <t>Aquaculture</t>
  </si>
  <si>
    <t>AGA2</t>
  </si>
  <si>
    <t>2576-604X</t>
  </si>
  <si>
    <t>AGU ADVANCES</t>
  </si>
  <si>
    <t>American Geophysical Union</t>
  </si>
  <si>
    <t xml:space="preserve">50% discount at the discretion of the AGU. APC waived for Editorial, Commentary, Comment, Introduction to a Special Section, and Reply </t>
  </si>
  <si>
    <t>10.1002/(ISSN)2576-604X</t>
  </si>
  <si>
    <t>https://onlinelibrary.wiley.com/journal/2576604X</t>
  </si>
  <si>
    <t>Geophysics</t>
  </si>
  <si>
    <t>AGE</t>
  </si>
  <si>
    <t>1365-2052</t>
  </si>
  <si>
    <t>0268-9146</t>
  </si>
  <si>
    <t>ANIMAL GENETICS</t>
  </si>
  <si>
    <t>International Society for Animal Genetics</t>
  </si>
  <si>
    <t>10.1111/(ISSN)1365-2052</t>
  </si>
  <si>
    <t>https://onlinelibrary.wiley.com/journal/13652052</t>
  </si>
  <si>
    <t>Animal Genetics</t>
  </si>
  <si>
    <t>AGEC</t>
  </si>
  <si>
    <t>1574-0862</t>
  </si>
  <si>
    <t>0169-5150</t>
  </si>
  <si>
    <t>AGRICULTURAL ECONOMICS</t>
  </si>
  <si>
    <t>International Association of Agricultural Economists</t>
  </si>
  <si>
    <t>10.1111/(ISSN)1574-0862</t>
  </si>
  <si>
    <t>https://onlinelibrary.wiley.com/journal/15740862</t>
  </si>
  <si>
    <t>AGG2</t>
  </si>
  <si>
    <t>2639-6696</t>
  </si>
  <si>
    <t>AGROSYSTEMS, GEOSCIENCES &amp; ENVIRONMENT</t>
  </si>
  <si>
    <t>American Society of Agronomy, Crop Science Society of America</t>
  </si>
  <si>
    <t>Waivers only (Book Review, Corrigendum, Editorial, Erratum, Letters to the Editor)</t>
  </si>
  <si>
    <t>10.1002/(ISSN)2639-6696</t>
  </si>
  <si>
    <t>https://onlinelibrary.wiley.com/journal/26396696</t>
  </si>
  <si>
    <t>AGJ2</t>
  </si>
  <si>
    <t>1435-0645</t>
  </si>
  <si>
    <t>AGRONOMY JOURNAL</t>
  </si>
  <si>
    <t>American Society of Agronomy</t>
  </si>
  <si>
    <t>10.1002/(ISSN)1435-0645</t>
  </si>
  <si>
    <t>https://onlinelibrary.wiley.com/journal/14350645</t>
  </si>
  <si>
    <t>Crops</t>
  </si>
  <si>
    <t>AGM2</t>
  </si>
  <si>
    <t>AGM3</t>
  </si>
  <si>
    <t>2475-0360</t>
  </si>
  <si>
    <t>AGING MEDICINE</t>
  </si>
  <si>
    <t>Wiley and Beijing Hospital</t>
  </si>
  <si>
    <t>10.1002/(ISSN)2475-0360</t>
  </si>
  <si>
    <t>https://onlinelibrary.wiley.com/journal/24750360</t>
  </si>
  <si>
    <t>Geriatric Medicine</t>
  </si>
  <si>
    <t>AGR</t>
  </si>
  <si>
    <t>1520-6297</t>
  </si>
  <si>
    <t>0742-4477</t>
  </si>
  <si>
    <t>AGRIBUSINESS</t>
  </si>
  <si>
    <t>10.1002/(ISSN)1520-6297</t>
  </si>
  <si>
    <t>https://onlinelibrary.wiley.com/journal/15206297</t>
  </si>
  <si>
    <t>AGS3</t>
  </si>
  <si>
    <t>2475-0328</t>
  </si>
  <si>
    <t>ANNALS OF GASTROENTEROLOGICAL SURGERY</t>
  </si>
  <si>
    <t>The Japanese Society of Gastroenterological Surgery</t>
  </si>
  <si>
    <t xml:space="preserve">APCs will be waived for Guidelines and Editorial articles. See APC page for member discount. </t>
  </si>
  <si>
    <t>10.1002/(ISSN)2475-0328</t>
  </si>
  <si>
    <t>https://onlinelibrary.wiley.com/journal/24750328</t>
  </si>
  <si>
    <t>Surgery &amp; Surgical Specialties</t>
  </si>
  <si>
    <t>AGT2</t>
  </si>
  <si>
    <t>2692-4560</t>
  </si>
  <si>
    <t>AGGREGATE</t>
  </si>
  <si>
    <t>Wiley, AIE Institute and South China University of Technology</t>
  </si>
  <si>
    <t>10.1002/(ISSN)2692-4560</t>
  </si>
  <si>
    <t>https://onlinelibrary.wiley.com/journal/26924560</t>
  </si>
  <si>
    <t>AH</t>
  </si>
  <si>
    <t>1687-9112</t>
  </si>
  <si>
    <t>1687-9104</t>
  </si>
  <si>
    <t>ADVANCES IN HEMATOLOGY</t>
  </si>
  <si>
    <t>10.1155/3793</t>
  </si>
  <si>
    <t>https://onlinelibrary.wiley.com/journal/3793</t>
  </si>
  <si>
    <t>AHCI</t>
  </si>
  <si>
    <t>1687-5907</t>
  </si>
  <si>
    <t>1687-5893</t>
  </si>
  <si>
    <t>ADVANCES IN HUMAN-COMPUTER INTERACTION</t>
  </si>
  <si>
    <t>10.1155/3637</t>
  </si>
  <si>
    <t>https://onlinelibrary.wiley.com/journal/3637</t>
  </si>
  <si>
    <t>Programming / User Interface Design</t>
  </si>
  <si>
    <t>AHE</t>
  </si>
  <si>
    <t>1439-0264</t>
  </si>
  <si>
    <t>0340-2096</t>
  </si>
  <si>
    <t>ANATOMIA, HISTOLOGIA, EMBRYOLOGIA</t>
  </si>
  <si>
    <t>10.1111/(ISSN)1439-0264</t>
  </si>
  <si>
    <t>https://onlinelibrary.wiley.com/journal/14390264</t>
  </si>
  <si>
    <t>Anatomy &amp; Physiology</t>
  </si>
  <si>
    <t>AHEP</t>
  </si>
  <si>
    <t>1687-7365</t>
  </si>
  <si>
    <t>1687-7357</t>
  </si>
  <si>
    <t>ADVANCES IN HIGH ENERGY PHYSICS</t>
  </si>
  <si>
    <t>10.1155/1682</t>
  </si>
  <si>
    <t>https://onlinelibrary.wiley.com/journal/1682</t>
  </si>
  <si>
    <t>Nuclear &amp; High Energy Physics</t>
  </si>
  <si>
    <t>AHG</t>
  </si>
  <si>
    <t>1469-1809</t>
  </si>
  <si>
    <t>0003-4800</t>
  </si>
  <si>
    <t>ANNALS OF HUMAN GENETICS</t>
  </si>
  <si>
    <t>Wiley/University College London</t>
  </si>
  <si>
    <t>10.1111/(ISSN)1469-1809</t>
  </si>
  <si>
    <t>https://onlinelibrary.wiley.com/journal/14691809</t>
  </si>
  <si>
    <t>Human Genetics</t>
  </si>
  <si>
    <t>AIA</t>
  </si>
  <si>
    <t>2314-7539</t>
  </si>
  <si>
    <t>2356-654X</t>
  </si>
  <si>
    <t>ADVANCES IN AGRICULTURE</t>
  </si>
  <si>
    <t>10.1155/9403</t>
  </si>
  <si>
    <t>https://onlinelibrary.wiley.com/journal/9403</t>
  </si>
  <si>
    <t>AIC</t>
  </si>
  <si>
    <t>1547-5905</t>
  </si>
  <si>
    <t>0001-1541</t>
  </si>
  <si>
    <t>AICHE JOURNAL</t>
  </si>
  <si>
    <t>American Institute of Chemical Engineers (AIChE)</t>
  </si>
  <si>
    <t>10.1002/(ISSN)1547-5905</t>
  </si>
  <si>
    <t>https://onlinelibrary.wiley.com/journal/15475905</t>
  </si>
  <si>
    <t>General &amp; Introductory Chemical Engineering</t>
  </si>
  <si>
    <t>AIDI</t>
  </si>
  <si>
    <t>E677</t>
  </si>
  <si>
    <t>2943-9981</t>
  </si>
  <si>
    <t>ADVANCED INTELLIGENT DISCOVERY</t>
  </si>
  <si>
    <t>10.1002/(ISSN)2943-9981</t>
  </si>
  <si>
    <t>https://onlinelibrary.wiley.com/journal/29439981</t>
  </si>
  <si>
    <t>AIL2</t>
  </si>
  <si>
    <t>2689-5595</t>
  </si>
  <si>
    <t>APPLIED AI LETTERS</t>
  </si>
  <si>
    <t>10.1002/(ISSN)2689-5595</t>
  </si>
  <si>
    <t>https://onlinelibrary.wiley.com/journal/26895595</t>
  </si>
  <si>
    <t>AISY</t>
  </si>
  <si>
    <t>E501</t>
  </si>
  <si>
    <t>2640-4567</t>
  </si>
  <si>
    <t>ADVANCED INTELLIGENT SYSTEMS</t>
  </si>
  <si>
    <t>10.1002/(ISSN)2640-4567</t>
  </si>
  <si>
    <t>https://onlinelibrary.wiley.com/journal/26404567</t>
  </si>
  <si>
    <t>AIU</t>
  </si>
  <si>
    <t>1687-6377</t>
  </si>
  <si>
    <t>1687-6369</t>
  </si>
  <si>
    <t>ADVANCES IN UROLOGY</t>
  </si>
  <si>
    <t>10.1155/9204</t>
  </si>
  <si>
    <t>https://onlinelibrary.wiley.com/journal/9204</t>
  </si>
  <si>
    <t>Urology</t>
  </si>
  <si>
    <t>AJAD</t>
  </si>
  <si>
    <t>1521-0391</t>
  </si>
  <si>
    <t>1055-0496</t>
  </si>
  <si>
    <t>THE AMERICAN JOURNAL ON ADDICTIONS</t>
  </si>
  <si>
    <t>The American Academy of Addiction Psychiatry (AAAP)</t>
  </si>
  <si>
    <t>10.1111/(ISSN)1521-0391</t>
  </si>
  <si>
    <t>https://onlinelibrary.wiley.com/journal/15210391</t>
  </si>
  <si>
    <t>AJAE</t>
  </si>
  <si>
    <t>1467-8276</t>
  </si>
  <si>
    <t>0002-9092</t>
  </si>
  <si>
    <t>AMERICAN JOURNAL OF AGRICULTURAL ECONOMICS</t>
  </si>
  <si>
    <t>10.1111/(ISSN)1467-8276</t>
  </si>
  <si>
    <t>https://onlinelibrary.wiley.com/journal/14678276</t>
  </si>
  <si>
    <t>AJAG</t>
  </si>
  <si>
    <t>1741-6612</t>
  </si>
  <si>
    <t>1440-6381</t>
  </si>
  <si>
    <t>AUSTRALASIAN JOURNAL ON AGEING</t>
  </si>
  <si>
    <t>AJA Inc.</t>
  </si>
  <si>
    <t>10.1111/(ISSN)1741-6612</t>
  </si>
  <si>
    <t>https://onlinelibrary.wiley.com/journal/17416612</t>
  </si>
  <si>
    <t>AJAR</t>
  </si>
  <si>
    <t>1467-8489</t>
  </si>
  <si>
    <t>1364-985X</t>
  </si>
  <si>
    <t>THE AUSTRALIAN JOURNAL OF AGRICULTURAL AND RESOURCE ECONOMICS</t>
  </si>
  <si>
    <t>Australasian Agricultural and Resource Economics Society</t>
  </si>
  <si>
    <t>10.1111/(ISSN)1467-8489</t>
  </si>
  <si>
    <t>https://onlinelibrary.wiley.com/journal/14678489</t>
  </si>
  <si>
    <t>AJB2</t>
  </si>
  <si>
    <t>1537-2197</t>
  </si>
  <si>
    <t>AMERICAN JOURNAL OF BOTANY</t>
  </si>
  <si>
    <t>Botanical Society of America</t>
  </si>
  <si>
    <t>10.1002/(ISSN)1537-2197</t>
  </si>
  <si>
    <t>https://onlinelibrary.wiley.com/journal/15372197</t>
  </si>
  <si>
    <t>AJCO</t>
  </si>
  <si>
    <t>1743-7563</t>
  </si>
  <si>
    <t>1743-7555</t>
  </si>
  <si>
    <t>ASIA-PACIFIC JOURNAL OF CLINICAL ONCOLOGY</t>
  </si>
  <si>
    <t>10.1111/(ISSN)1743-7563</t>
  </si>
  <si>
    <t>https://onlinelibrary.wiley.com/journal/17437563</t>
  </si>
  <si>
    <t>Oncology &amp; Radiotherapy</t>
  </si>
  <si>
    <t>AJCP</t>
  </si>
  <si>
    <t>1573-2770</t>
  </si>
  <si>
    <t>0091-0562</t>
  </si>
  <si>
    <t>AMERICAN JOURNAL OF COMMUNITY PSYCHOLOGY</t>
  </si>
  <si>
    <t>Society for Community Research and Action</t>
  </si>
  <si>
    <t>10.1002/(ISSN)1573-2770</t>
  </si>
  <si>
    <t>https://onlinelibrary.wiley.com/journal/15732770</t>
  </si>
  <si>
    <t>General Psychology</t>
  </si>
  <si>
    <t>AJD</t>
  </si>
  <si>
    <t>1440-0960</t>
  </si>
  <si>
    <t>0004-8380</t>
  </si>
  <si>
    <t>AUSTRALASIAN JOURNAL OF DERMATOLOGY</t>
  </si>
  <si>
    <t>Australasian College of Dermatologists</t>
  </si>
  <si>
    <t>10.1111/(ISSN)1440-0960</t>
  </si>
  <si>
    <t>https://onlinelibrary.wiley.com/journal/14400960</t>
  </si>
  <si>
    <t>Dermatology</t>
  </si>
  <si>
    <t>AJE</t>
  </si>
  <si>
    <t>1365-2028</t>
  </si>
  <si>
    <t>0141-6707</t>
  </si>
  <si>
    <t>AFRICAN JOURNAL OF ECOLOGY</t>
  </si>
  <si>
    <t>10.1111/(ISSN)1365-2028</t>
  </si>
  <si>
    <t>https://onlinelibrary.wiley.com/journal/13652028</t>
  </si>
  <si>
    <t>AJES</t>
  </si>
  <si>
    <t>1536-7150</t>
  </si>
  <si>
    <t>0002-9246</t>
  </si>
  <si>
    <t>THE AMERICAN JOURNAL OF ECONOMICS AND SOCIOLOGY</t>
  </si>
  <si>
    <t>Editorial Board</t>
  </si>
  <si>
    <t>10.1111/(ISSN)1536-7150</t>
  </si>
  <si>
    <t>https://onlinelibrary.wiley.com/journal/15367150</t>
  </si>
  <si>
    <t>AJFS</t>
  </si>
  <si>
    <t>2041-6156</t>
  </si>
  <si>
    <t>2041-9945</t>
  </si>
  <si>
    <t>ASIA-PACIFIC JOURNAL OF FINANCIAL STUDIES</t>
  </si>
  <si>
    <t>Wiley &amp; Korean Securities Association</t>
  </si>
  <si>
    <t>10.1111/(ISSN)2041-6156</t>
  </si>
  <si>
    <t>https://onlinelibrary.wiley.com/journal/20416156</t>
  </si>
  <si>
    <t>General Finance &amp; Investments</t>
  </si>
  <si>
    <t>AJH</t>
  </si>
  <si>
    <t>1096-8652</t>
  </si>
  <si>
    <t>0361-8609</t>
  </si>
  <si>
    <t>AMERICAN JOURNAL OF HEMATOLOGY</t>
  </si>
  <si>
    <t>10.1002/(ISSN)1096-8652</t>
  </si>
  <si>
    <t>https://onlinelibrary.wiley.com/journal/10968652</t>
  </si>
  <si>
    <t>AJHB</t>
  </si>
  <si>
    <t>1520-6300</t>
  </si>
  <si>
    <t>1042-0533</t>
  </si>
  <si>
    <t>AMERICAN JOURNAL OF HUMAN BIOLOGY</t>
  </si>
  <si>
    <t>10.1002/(ISSN)1520-6300</t>
  </si>
  <si>
    <t>https://onlinelibrary.wiley.com/journal/15206300</t>
  </si>
  <si>
    <t>Human Biology</t>
  </si>
  <si>
    <t>AJI</t>
  </si>
  <si>
    <t>1600-0897</t>
  </si>
  <si>
    <t>1046-7408</t>
  </si>
  <si>
    <t>AMERICAN JOURNAL OF REPRODUCTIVE IMMUNOLOGY</t>
  </si>
  <si>
    <t>10.1111/(ISSN)1600-0897</t>
  </si>
  <si>
    <t>https://onlinelibrary.wiley.com/journal/16000897</t>
  </si>
  <si>
    <t>Allergy &amp; Clinical Immunology</t>
  </si>
  <si>
    <t>AJIM</t>
  </si>
  <si>
    <t>1097-0274</t>
  </si>
  <si>
    <t>0271-3586</t>
  </si>
  <si>
    <t>AMERICAN JOURNAL OF INDUSTRIAL MEDICINE</t>
  </si>
  <si>
    <t>10.1002/(ISSN)1097-0274</t>
  </si>
  <si>
    <t>https://onlinelibrary.wiley.com/journal/10970274</t>
  </si>
  <si>
    <t>Environmental &amp; Occupational Health</t>
  </si>
  <si>
    <t>AJMB</t>
  </si>
  <si>
    <t>1552-485X</t>
  </si>
  <si>
    <t>1552-4841</t>
  </si>
  <si>
    <t>AMERICAN JOURNAL OF MEDICAL GENETICS PART B: NEUROPSYCHIATRIC GENETICS</t>
  </si>
  <si>
    <t>10.1002/(ISSN)1552-485X</t>
  </si>
  <si>
    <t>https://onlinelibrary.wiley.com/journal/1552485X</t>
  </si>
  <si>
    <t>Medical Genetics</t>
  </si>
  <si>
    <t>AJMC</t>
  </si>
  <si>
    <t>1552-4876</t>
  </si>
  <si>
    <t>1552-4868</t>
  </si>
  <si>
    <t>AMERICAN JOURNAL OF MEDICAL GENETICS PART C: SEMINARS IN MEDICAL GENETICS</t>
  </si>
  <si>
    <t>10.1002/(ISSN)1552-4876</t>
  </si>
  <si>
    <t>https://onlinelibrary.wiley.com/journal/15524876</t>
  </si>
  <si>
    <t>AJMG</t>
  </si>
  <si>
    <t>1552-4833</t>
  </si>
  <si>
    <t>1552-4825</t>
  </si>
  <si>
    <t>AMERICAN JOURNAL OF MEDICAL GENETICS PART A</t>
  </si>
  <si>
    <t>10.1002/(ISSN)1552-4833</t>
  </si>
  <si>
    <t>https://onlinelibrary.wiley.com/journal/15524833</t>
  </si>
  <si>
    <t>AJO</t>
  </si>
  <si>
    <t>1479-828X</t>
  </si>
  <si>
    <t>0004-8666</t>
  </si>
  <si>
    <t>AUSTRALIAN AND NEW ZEALAND JOURNAL OF OBSTETRICS AND GYNAECOLOGY</t>
  </si>
  <si>
    <t>Royal Australian and New Zealand College of Obstetricians and Gynaecologists</t>
  </si>
  <si>
    <t>10.1111/(ISSN)1479-828X</t>
  </si>
  <si>
    <t>https://obgyn.onlinelibrary.wiley.com/journal/1479828X</t>
  </si>
  <si>
    <t>Obstetrics &amp; Gynecology</t>
  </si>
  <si>
    <t>AJOC</t>
  </si>
  <si>
    <t>2157</t>
  </si>
  <si>
    <t>2193-5815</t>
  </si>
  <si>
    <t>2193-5807</t>
  </si>
  <si>
    <t>ASIAN JOURNAL OF ORGANIC CHEMISTRY</t>
  </si>
  <si>
    <t>Wiley-VCH, Asian Chemical Editorial Society</t>
  </si>
  <si>
    <t>10.1002/(ISSN)2193-5815</t>
  </si>
  <si>
    <t>https://onlinelibrary.wiley.com/journal/21935815</t>
  </si>
  <si>
    <t>AJP</t>
  </si>
  <si>
    <t>1098-2345</t>
  </si>
  <si>
    <t>0275-2565</t>
  </si>
  <si>
    <t>AMERICAN JOURNAL OF PRIMATOLOGY</t>
  </si>
  <si>
    <t>10.1002/(ISSN)1098-2345</t>
  </si>
  <si>
    <t>https://onlinelibrary.wiley.com/journal/10982345</t>
  </si>
  <si>
    <t>Comparative Biology (Botany &amp; Zoology)</t>
  </si>
  <si>
    <t>AJPA</t>
  </si>
  <si>
    <t>2692-7691</t>
  </si>
  <si>
    <t>AMERICAN JOURNAL OF BIOLOGICAL ANTHROPOLOGY</t>
  </si>
  <si>
    <t>10.1002/(ISSN)2692-7691</t>
  </si>
  <si>
    <t>https://onlinelibrary.wiley.com/journal/26927691</t>
  </si>
  <si>
    <t>Biological Anthropology</t>
  </si>
  <si>
    <t>AJPH</t>
  </si>
  <si>
    <t>1467-8497</t>
  </si>
  <si>
    <t>0004-9522</t>
  </si>
  <si>
    <t>AUSTRALIAN JOURNAL OF POLITICS AND HISTORY</t>
  </si>
  <si>
    <t>The University of Queensland and John Wiley &amp; Sons Australia</t>
  </si>
  <si>
    <t>10.1111/(ISSN)1467-8497</t>
  </si>
  <si>
    <t>https://onlinelibrary.wiley.com/journal/14678497</t>
  </si>
  <si>
    <t>General &amp; Introductory Political Science</t>
  </si>
  <si>
    <t>AJPS</t>
  </si>
  <si>
    <t>1540-5907</t>
  </si>
  <si>
    <t>0092-5853</t>
  </si>
  <si>
    <t>AMERICAN JOURNAL OF POLITICAL SCIENCE</t>
  </si>
  <si>
    <t>Midwest Political Science Association</t>
  </si>
  <si>
    <t>10.1111/(ISSN)1540-5907</t>
  </si>
  <si>
    <t>https://onlinelibrary.wiley.com/journal/15405907</t>
  </si>
  <si>
    <t>AJR</t>
  </si>
  <si>
    <t>1440-1584</t>
  </si>
  <si>
    <t>1038-5282</t>
  </si>
  <si>
    <t>AUSTRALIAN JOURNAL OF RURAL HEALTH</t>
  </si>
  <si>
    <t>National Rural Health Alliance</t>
  </si>
  <si>
    <t>10.1111/(ISSN)1440-1584</t>
  </si>
  <si>
    <t>https://onlinelibrary.wiley.com/journal/14401584</t>
  </si>
  <si>
    <t>Health &amp; Health Care Special Topics</t>
  </si>
  <si>
    <t>AJS4</t>
  </si>
  <si>
    <t>1839-4655</t>
  </si>
  <si>
    <t>AUSTRALIAN JOURNAL OF SOCIAL ISSUES</t>
  </si>
  <si>
    <t>Australian Social Policy Association</t>
  </si>
  <si>
    <t>10.1002/(ISSN)1839-4655</t>
  </si>
  <si>
    <t>https://onlinelibrary.wiley.com/journal/18394655</t>
  </si>
  <si>
    <t>General &amp; Introductory Social Policy &amp; Welfare</t>
  </si>
  <si>
    <t>AJSP</t>
  </si>
  <si>
    <t>1467-839X</t>
  </si>
  <si>
    <t>1367-2223</t>
  </si>
  <si>
    <t>ASIAN JOURNAL OF SOCIAL PSYCHOLOGY</t>
  </si>
  <si>
    <t>Blackwell/Asian Association of Social Psychology</t>
  </si>
  <si>
    <t>10.1111/(ISSN)1467-839X</t>
  </si>
  <si>
    <t>https://onlinelibrary.wiley.com/journal/1467839X</t>
  </si>
  <si>
    <t>Social Psychology</t>
  </si>
  <si>
    <t>AJUM</t>
  </si>
  <si>
    <t>2205-0140</t>
  </si>
  <si>
    <t>1836-6864</t>
  </si>
  <si>
    <t>AUSTRALASIAN JOURNAL OF ULTRASOUND IN MEDICINE</t>
  </si>
  <si>
    <t>Australasian Society for Ultrasound in Medicine</t>
  </si>
  <si>
    <t>10.1002/(ISSN)2205-0140</t>
  </si>
  <si>
    <t>https://onlinelibrary.wiley.com/journal/22050140</t>
  </si>
  <si>
    <t>Radiology &amp; Imaging</t>
  </si>
  <si>
    <t>ALL</t>
  </si>
  <si>
    <t>1398-9995</t>
  </si>
  <si>
    <t>0105-4538</t>
  </si>
  <si>
    <t>ALLERGY</t>
  </si>
  <si>
    <t>Wiley and European Academy of Allergy and Clinical Immunology</t>
  </si>
  <si>
    <t>10.1111/(ISSN)1398-9995</t>
  </si>
  <si>
    <t>https://onlinelibrary.wiley.com/journal/13989995</t>
  </si>
  <si>
    <t>ALR</t>
  </si>
  <si>
    <t>2042-6984</t>
  </si>
  <si>
    <t>2042-6976</t>
  </si>
  <si>
    <t>INTERNATIONAL FORUM OF ALLERGY &amp; RHINOLOGY</t>
  </si>
  <si>
    <t>American Academy of Otolaryngic Allergy</t>
  </si>
  <si>
    <t>10.1002/(ISSN)2042-6984</t>
  </si>
  <si>
    <t>https://onlinelibrary.wiley.com/journal/20426984</t>
  </si>
  <si>
    <t>ALZ</t>
  </si>
  <si>
    <t>1552-5279</t>
  </si>
  <si>
    <t>1552-5260</t>
  </si>
  <si>
    <t>ALZHEIMER'S &amp; DEMENTIA</t>
  </si>
  <si>
    <t>The Alzheimer's Association</t>
  </si>
  <si>
    <t>EEO flipped on 25/07/2023; Full OA from 01/01/2024</t>
  </si>
  <si>
    <t>10.1002/(ISSN)1552-5279</t>
  </si>
  <si>
    <t>https://onlinelibrary.wiley.com/journal/15525279</t>
  </si>
  <si>
    <t>AM</t>
  </si>
  <si>
    <t>1687-5699</t>
  </si>
  <si>
    <t>1687-5680</t>
  </si>
  <si>
    <t>ADVANCES IN MULTIMEDIA</t>
  </si>
  <si>
    <t>10.1155/6048</t>
  </si>
  <si>
    <t>https://onlinelibrary.wiley.com/journal/6048</t>
  </si>
  <si>
    <t>Information Technologies</t>
  </si>
  <si>
    <t>AMAN</t>
  </si>
  <si>
    <t>1548-1433</t>
  </si>
  <si>
    <t>0002-7294</t>
  </si>
  <si>
    <t>AMERICAN ANTHROPOLOGIST</t>
  </si>
  <si>
    <t>10.1111/(ISSN)1548-1433</t>
  </si>
  <si>
    <t>https://anthrosource.onlinelibrary.wiley.com/journal/15481433</t>
  </si>
  <si>
    <t>General &amp; Introductory Anthropology</t>
  </si>
  <si>
    <t>AME2</t>
  </si>
  <si>
    <t>2576-2095</t>
  </si>
  <si>
    <t>ANIMAL MODELS AND EXPERIMENTAL MEDICINE</t>
  </si>
  <si>
    <t>The Chinese Association for Laboratory Animal Sciences</t>
  </si>
  <si>
    <t>10.1002/(ISSN)2576-2095</t>
  </si>
  <si>
    <t>https://onlinelibrary.wiley.com/journal/25762095</t>
  </si>
  <si>
    <t>General &amp; Introductory Medical Science</t>
  </si>
  <si>
    <t>AMET</t>
  </si>
  <si>
    <t>1548-1425</t>
  </si>
  <si>
    <t>0094-0496</t>
  </si>
  <si>
    <t>AMERICAN ETHNOLOGIST</t>
  </si>
  <si>
    <t>10.1111/(ISSN)1548-1425</t>
  </si>
  <si>
    <t>https://anthrosource.onlinelibrary.wiley.com/journal/15481425</t>
  </si>
  <si>
    <t>Anthropological Theory &amp; Methods/Ethnography</t>
  </si>
  <si>
    <t>AMP2</t>
  </si>
  <si>
    <t>2637-403X</t>
  </si>
  <si>
    <t>JOURNAL OF ADVANCED MANUFACTURING AND PROCESSING</t>
  </si>
  <si>
    <t>American Institute of Chemical Engineers</t>
  </si>
  <si>
    <t>10.1002/(ISSN)2637-403X</t>
  </si>
  <si>
    <t>https://onlinelibrary.wiley.com/journal/2637403X</t>
  </si>
  <si>
    <t>Chemical Engineering</t>
  </si>
  <si>
    <t>AMS2</t>
  </si>
  <si>
    <t>2052-8817</t>
  </si>
  <si>
    <t>ACUTE MEDICINE &amp; SURGERY</t>
  </si>
  <si>
    <t>Japanese Association for Acute Medicine</t>
  </si>
  <si>
    <t>APCs vary by manuscript type and will be waived for society members, editorial articles, and invited articles.</t>
  </si>
  <si>
    <t>10.1002/(ISSN)2052-8817</t>
  </si>
  <si>
    <t>https://onlinelibrary.wiley.com/journal/20528817</t>
  </si>
  <si>
    <t>AMSE</t>
  </si>
  <si>
    <t>1687-8442</t>
  </si>
  <si>
    <t>1687-8434</t>
  </si>
  <si>
    <t>ADVANCES IN MATERIALS SCIENCE AND ENGINEERING</t>
  </si>
  <si>
    <t>10.1155/5928</t>
  </si>
  <si>
    <t>https://onlinelibrary.wiley.com/journal/5928</t>
  </si>
  <si>
    <t>ANA</t>
  </si>
  <si>
    <t>1531-8249</t>
  </si>
  <si>
    <t>0364-5134</t>
  </si>
  <si>
    <t>ANNALS OF NEUROLOGY</t>
  </si>
  <si>
    <t>10.1002/(ISSN)1531-8249</t>
  </si>
  <si>
    <t>https://onlinelibrary.wiley.com/journal/15318249</t>
  </si>
  <si>
    <t>ANAE</t>
  </si>
  <si>
    <t>1365-2044</t>
  </si>
  <si>
    <t>0003-2409</t>
  </si>
  <si>
    <t>ANAESTHESIA</t>
  </si>
  <si>
    <t>Association of Anaesthetists</t>
  </si>
  <si>
    <t>10.1111/(ISSN)1365-2044</t>
  </si>
  <si>
    <t>https://onlinelibrary.wiley.com/journal/13652044</t>
  </si>
  <si>
    <t>ANBR</t>
  </si>
  <si>
    <t>E515</t>
  </si>
  <si>
    <t>2699-9307</t>
  </si>
  <si>
    <t>ADVANCED NANOBIOMED RESEARCH</t>
  </si>
  <si>
    <t>10.1002/(ISSN)2699-9307</t>
  </si>
  <si>
    <t>https://onlinelibrary.wiley.com/journal/26999307</t>
  </si>
  <si>
    <t>Nanomedicine</t>
  </si>
  <si>
    <t>ANCP</t>
  </si>
  <si>
    <t>2210-7185</t>
  </si>
  <si>
    <t>2210-7177</t>
  </si>
  <si>
    <t>ANALYTICAL CELLULAR PATHOLOGY</t>
  </si>
  <si>
    <t>10.1155/2641</t>
  </si>
  <si>
    <t>https://onlinelibrary.wiley.com/journal/2641</t>
  </si>
  <si>
    <t>Pathology</t>
  </si>
  <si>
    <t>AND</t>
  </si>
  <si>
    <t>1439-0272</t>
  </si>
  <si>
    <t>0303-4569</t>
  </si>
  <si>
    <t>ANDROLOGIA</t>
  </si>
  <si>
    <t>Blackwell/Hindawi</t>
  </si>
  <si>
    <t>EEO flipped on 21/09/2022; Full OA from 01/01/2023 via Hindawi</t>
  </si>
  <si>
    <t>10.1111/(ISSN)1439-0272</t>
  </si>
  <si>
    <t>https://onlinelibrary.wiley.com/journal/and</t>
  </si>
  <si>
    <t>Andrology</t>
  </si>
  <si>
    <t>ANDP</t>
  </si>
  <si>
    <t>2257</t>
  </si>
  <si>
    <t>1521-3889</t>
  </si>
  <si>
    <t>0003-3804</t>
  </si>
  <si>
    <t>ANNALEN DER PHYSIK</t>
  </si>
  <si>
    <t>10.1002/(ISSN)1521-3889</t>
  </si>
  <si>
    <t>https://onlinelibrary.wiley.com/journal/15213889</t>
  </si>
  <si>
    <t>General &amp; Introductory Physics</t>
  </si>
  <si>
    <t>ANDR</t>
  </si>
  <si>
    <t>2047-2927</t>
  </si>
  <si>
    <t>2047-2919</t>
  </si>
  <si>
    <t>ANDROLOGY</t>
  </si>
  <si>
    <t>American Society of Andrology and European Academy of Andrology</t>
  </si>
  <si>
    <t>10.1111/(ISSN)2047-2927</t>
  </si>
  <si>
    <t>https://onlinelibrary.wiley.com/journal/20472927</t>
  </si>
  <si>
    <t>ANE</t>
  </si>
  <si>
    <t>1600-0404</t>
  </si>
  <si>
    <t>0001-6314</t>
  </si>
  <si>
    <t>ACTA NEUROLOGICA SCANDINAVICA</t>
  </si>
  <si>
    <t>EEO flipped on 16/08/2022; Full OA from 01/01/2023 via Hindawi</t>
  </si>
  <si>
    <t>10.1111/(ISSN)1600-0404</t>
  </si>
  <si>
    <t>https://onlinelibrary.wiley.com/journal/ans</t>
  </si>
  <si>
    <t>ANEC</t>
  </si>
  <si>
    <t>1542-474X</t>
  </si>
  <si>
    <t>1082-720X</t>
  </si>
  <si>
    <t>ANNALS OF NONINVASIVE ELECTROCARDIOLOGY</t>
  </si>
  <si>
    <t>EEO flipped on 05/09/2019; Full OA from 01/01/2020</t>
  </si>
  <si>
    <t xml:space="preserve">APC waived for Editorial and Letter to the Editor. Special pricing for Case Report. </t>
  </si>
  <si>
    <t>10.1111/(ISSN)1542-474X</t>
  </si>
  <si>
    <t>https://onlinelibrary.wiley.com/journal/1542474X</t>
  </si>
  <si>
    <t>Cardiovascular Disease</t>
  </si>
  <si>
    <t>ANEM</t>
  </si>
  <si>
    <t>2090-1275</t>
  </si>
  <si>
    <t>2090-1267</t>
  </si>
  <si>
    <t>ANEMIA</t>
  </si>
  <si>
    <t>10.1155/6819</t>
  </si>
  <si>
    <t>https://onlinelibrary.wiley.com/journal/6819</t>
  </si>
  <si>
    <t>ANFO</t>
  </si>
  <si>
    <t>2510-9529</t>
  </si>
  <si>
    <t>ANGEWANDTE CHEMIE FORUM</t>
  </si>
  <si>
    <t>N-Not Yet Published</t>
  </si>
  <si>
    <t>Society Owned</t>
  </si>
  <si>
    <t>Gesellschaft Deutscher Chemiker e. V. (GDCh)</t>
  </si>
  <si>
    <t>The launch of ANFO has been postponed and will not take place in 2025. The APC will be revisited at a later stage, so ANFO is currently on hold.</t>
  </si>
  <si>
    <t>10.1002/(ISSN)2510-9529</t>
  </si>
  <si>
    <t>https://onlinelibrary.wiley.com/journal/25109529</t>
  </si>
  <si>
    <t>General Chemistry</t>
  </si>
  <si>
    <t>ANGE</t>
  </si>
  <si>
    <t>2001</t>
  </si>
  <si>
    <t>1521-3757</t>
  </si>
  <si>
    <t>0044-8249</t>
  </si>
  <si>
    <t>ANGEWANDTE CHEMIE</t>
  </si>
  <si>
    <t>GDCh  Gesellschaft Deutscher Chemiker</t>
  </si>
  <si>
    <t>From CY 2025, 0x PAR fee for ANGE translations under the Wiley-DEAL agreement</t>
  </si>
  <si>
    <t>10.1002/(ISSN)1521-3757</t>
  </si>
  <si>
    <t>https://onlinelibrary.wiley.com/journal/15213757</t>
  </si>
  <si>
    <t>General &amp; Introductory Chemistry</t>
  </si>
  <si>
    <t>ANHU</t>
  </si>
  <si>
    <t>1548-1409</t>
  </si>
  <si>
    <t>1559-9167</t>
  </si>
  <si>
    <t>ANTHROPOLOGY AND HUMANISM</t>
  </si>
  <si>
    <t>10.1111/(ISSN)1548-1409</t>
  </si>
  <si>
    <t>https://anthrosource.onlinelibrary.wiley.com/journal/15481409</t>
  </si>
  <si>
    <t>Anthropology Special Topics</t>
  </si>
  <si>
    <t>ANIE</t>
  </si>
  <si>
    <t>2002</t>
  </si>
  <si>
    <t>1521-3773</t>
  </si>
  <si>
    <t>1433-7851</t>
  </si>
  <si>
    <t>ANGEWANDTE CHEMIE INTERNATIONAL EDITION</t>
  </si>
  <si>
    <t>10.1002/(ISSN)1521-3773</t>
  </si>
  <si>
    <t>https://onlinelibrary.wiley.com/journal/15213773</t>
  </si>
  <si>
    <t>ANOC</t>
  </si>
  <si>
    <t>1556-3537</t>
  </si>
  <si>
    <t>1053-4202</t>
  </si>
  <si>
    <t>ANTHROPOLOGY OF CONSCIOUSNESS</t>
  </si>
  <si>
    <t>10.1111/(ISSN)1556-3537</t>
  </si>
  <si>
    <t>https://anthrosource.onlinelibrary.wiley.com/journal/15563537</t>
  </si>
  <si>
    <t>Anthropology of Religion</t>
  </si>
  <si>
    <t>ANOV</t>
  </si>
  <si>
    <t>2510-9537</t>
  </si>
  <si>
    <t>ANGEWANDTE CHEMIE NOVIT</t>
  </si>
  <si>
    <t>APC waiver period from 2025 to 2027, in alignment with the GDCh grant/sponsorship.</t>
  </si>
  <si>
    <t>10.1002/(ISSN)2510-9537</t>
  </si>
  <si>
    <t>https://onlinelibrary.wiley.com/journal/25109537</t>
  </si>
  <si>
    <t>ANR3</t>
  </si>
  <si>
    <t>2637-3726</t>
  </si>
  <si>
    <t>ANAESTHESIA REPORTS</t>
  </si>
  <si>
    <t>2021, 2022, 2023</t>
  </si>
  <si>
    <t>10.1002/(ISSN)2637-3726</t>
  </si>
  <si>
    <t>https://onlinelibrary.wiley.com/journal/26373726</t>
  </si>
  <si>
    <t>Anaesthesia &amp; Pain Management</t>
  </si>
  <si>
    <t>ANRP</t>
  </si>
  <si>
    <t>1687-6970</t>
  </si>
  <si>
    <t>1687-6962</t>
  </si>
  <si>
    <t>ANESTHESIOLOGY RESEARCH AND PRACTICE</t>
  </si>
  <si>
    <t>10.1155/3575</t>
  </si>
  <si>
    <t>https://onlinelibrary.wiley.com/journal/3575</t>
  </si>
  <si>
    <t>Anesthesia</t>
  </si>
  <si>
    <t>ANS</t>
  </si>
  <si>
    <t>1445-2197</t>
  </si>
  <si>
    <t>1445-1433</t>
  </si>
  <si>
    <t>ANZ JOURNAL OF SURGERY</t>
  </si>
  <si>
    <t>Royal Australasian College of Surgeons</t>
  </si>
  <si>
    <t>10.1111/(ISSN)1445-2197</t>
  </si>
  <si>
    <t>https://anzjsurg.onlinelibrary.wiley.com/journal/14452197</t>
  </si>
  <si>
    <t>ANSA</t>
  </si>
  <si>
    <t>E408</t>
  </si>
  <si>
    <t>2628-5452</t>
  </si>
  <si>
    <t>ANALYTICAL SCIENCE ADVANCES</t>
  </si>
  <si>
    <t>10.1111/(ISSN)2628-5452</t>
  </si>
  <si>
    <t>https://onlinelibrary.wiley.com/journal/26285452</t>
  </si>
  <si>
    <t>Analytical Chemistry</t>
  </si>
  <si>
    <t>ANSE</t>
  </si>
  <si>
    <t>E474</t>
  </si>
  <si>
    <t>2629-2742</t>
  </si>
  <si>
    <t>ANALYSIS &amp; SENSING</t>
  </si>
  <si>
    <t>Wiley-VCH and Chemistry Europe</t>
  </si>
  <si>
    <t>2020, 2021, 2023</t>
  </si>
  <si>
    <t>10.1002/(ISSN)2629-2742</t>
  </si>
  <si>
    <t>https://onlinelibrary.wiley.com/journal/26292742</t>
  </si>
  <si>
    <t>ANTH</t>
  </si>
  <si>
    <t>1467-8322</t>
  </si>
  <si>
    <t>0268-540X</t>
  </si>
  <si>
    <t>ANTHROPOLOGY TODAY</t>
  </si>
  <si>
    <t>Royal Anthropological Institute</t>
  </si>
  <si>
    <t>10.1111/(ISSN)1467-8322</t>
  </si>
  <si>
    <t>https://anthrosource.onlinelibrary.wiley.com/journal/14678322</t>
  </si>
  <si>
    <t>ANTI</t>
  </si>
  <si>
    <t>1467-8330</t>
  </si>
  <si>
    <t>0066-4812</t>
  </si>
  <si>
    <t>ANTIPODE</t>
  </si>
  <si>
    <t>10.1111/(ISSN)1467-8330</t>
  </si>
  <si>
    <t>https://onlinelibrary.wiley.com/journal/14678330</t>
  </si>
  <si>
    <t>General &amp; Introductory Geography</t>
  </si>
  <si>
    <t>ANU</t>
  </si>
  <si>
    <t>1365-2095</t>
  </si>
  <si>
    <t>1353-5773</t>
  </si>
  <si>
    <t>AQUACULTURE NUTRITION</t>
  </si>
  <si>
    <t>EEO flipped on 29/09/2021; Full OA from 01/01/2022 via Hindawi</t>
  </si>
  <si>
    <t>10.1111/(ISSN)1365-2095</t>
  </si>
  <si>
    <t>https://onlinelibrary.wiley.com/journal/anu</t>
  </si>
  <si>
    <t>General Aquaculture, Fisheries &amp; Fish Science</t>
  </si>
  <si>
    <t>ANZF</t>
  </si>
  <si>
    <t>1467-8438</t>
  </si>
  <si>
    <t>0814-723X</t>
  </si>
  <si>
    <t>AUSTRALIAN AND NEW ZEALAND JOURNAL OF FAMILY THERAPY</t>
  </si>
  <si>
    <t>Australian Association of Family Therapy</t>
  </si>
  <si>
    <t>10.1002/(ISSN)1467-8438</t>
  </si>
  <si>
    <t>https://onlinelibrary.wiley.com/journal/14678438</t>
  </si>
  <si>
    <t>Family Therapy</t>
  </si>
  <si>
    <t>ANZS</t>
  </si>
  <si>
    <t>1467-842X</t>
  </si>
  <si>
    <t>1369-1473</t>
  </si>
  <si>
    <t>AUSTRALIAN &amp; NEW ZEALAND JOURNAL OF STATISTICS</t>
  </si>
  <si>
    <t>Statistical Society of Australia</t>
  </si>
  <si>
    <t>10.1111/(ISSN)1467-842X</t>
  </si>
  <si>
    <t>https://onlinelibrary.wiley.com/journal/1467842X</t>
  </si>
  <si>
    <t>Mathematics &amp; Statistics</t>
  </si>
  <si>
    <t>General &amp; Introductory Statistics</t>
  </si>
  <si>
    <t>AOC</t>
  </si>
  <si>
    <t>1099-0739</t>
  </si>
  <si>
    <t>0268-2605</t>
  </si>
  <si>
    <t>APPLIED ORGANOMETALLIC CHEMISTRY</t>
  </si>
  <si>
    <t>10.1002/(ISSN)1099-0739</t>
  </si>
  <si>
    <t>https://onlinelibrary.wiley.com/journal/10990739</t>
  </si>
  <si>
    <t>AOCS</t>
  </si>
  <si>
    <t>1558-9331</t>
  </si>
  <si>
    <t>0003-021X</t>
  </si>
  <si>
    <t>JOURNAL OF THE AMERICAN OIL CHEMISTS' SOCIETY</t>
  </si>
  <si>
    <t>American Oil Chemists' Society</t>
  </si>
  <si>
    <t>10.1002/(ISSN)1558-9331</t>
  </si>
  <si>
    <t>https://onlinelibrary.wiley.com/journal/15589331</t>
  </si>
  <si>
    <t>Industrial Chemistry</t>
  </si>
  <si>
    <t>AOGS</t>
  </si>
  <si>
    <t>1600-0412</t>
  </si>
  <si>
    <t>0001-6349</t>
  </si>
  <si>
    <t>ACTA OBSTETRICIA ET GYNECOLOGICA SCANDINAVICA</t>
  </si>
  <si>
    <t>Nordic Federation of Societies of Obstetrics and Gynecology (NFOG)</t>
  </si>
  <si>
    <t>EEO flipped on 02/08/2021; Full OA from 01/01/2022</t>
  </si>
  <si>
    <t>10.1111/(ISSN)1600-0412</t>
  </si>
  <si>
    <t>https://obgyn.onlinelibrary.wiley.com/journal/16000412</t>
  </si>
  <si>
    <t>AOR</t>
  </si>
  <si>
    <t>1525-1594</t>
  </si>
  <si>
    <t>0160-564X</t>
  </si>
  <si>
    <t>ARTIFICIAL ORGANS</t>
  </si>
  <si>
    <t>International Federation for Artificial Organs (IFAO) and Wiley Periodicals, Inc.</t>
  </si>
  <si>
    <t>10.1111/(ISSN)1525-1594</t>
  </si>
  <si>
    <t>https://onlinelibrary.wiley.com/journal/15251594</t>
  </si>
  <si>
    <t>Design of Artificial Organs</t>
  </si>
  <si>
    <t>AORN</t>
  </si>
  <si>
    <t>1878-0369</t>
  </si>
  <si>
    <t>0001-2092</t>
  </si>
  <si>
    <t>AORN JOURNAL</t>
  </si>
  <si>
    <t>Association of periOperative Registered Nurses</t>
  </si>
  <si>
    <t>10.1002/(ISSN)1878-0369</t>
  </si>
  <si>
    <t>https://onlinelibrary.wiley.com/journal/18780369</t>
  </si>
  <si>
    <t>Nursing General</t>
  </si>
  <si>
    <t>AORT</t>
  </si>
  <si>
    <t>2090-3472</t>
  </si>
  <si>
    <t>2090-3464</t>
  </si>
  <si>
    <t>ADVANCES IN ORTHOPEDICS</t>
  </si>
  <si>
    <t>10.1155/2638</t>
  </si>
  <si>
    <t>https://onlinelibrary.wiley.com/journal/2638</t>
  </si>
  <si>
    <t>Orthopedics</t>
  </si>
  <si>
    <t>AOS</t>
  </si>
  <si>
    <t>1755-3768</t>
  </si>
  <si>
    <t>1755-375X</t>
  </si>
  <si>
    <t>ACTA OPHTHALMOLOGICA</t>
  </si>
  <si>
    <t>Institution Acta Ophthalmologica Scandinavica</t>
  </si>
  <si>
    <t>10.1111/(ISSN)1755-3768</t>
  </si>
  <si>
    <t>https://onlinelibrary.wiley.com/journal/17553768</t>
  </si>
  <si>
    <t>Ophthalmology</t>
  </si>
  <si>
    <t>AOT</t>
  </si>
  <si>
    <t>1440-1630</t>
  </si>
  <si>
    <t>0045-0766</t>
  </si>
  <si>
    <t>AUSTRALIAN OCCUPATIONAL THERAPY JOURNAL</t>
  </si>
  <si>
    <t>Occupational Therapy Australia</t>
  </si>
  <si>
    <t>10.1111/(ISSN)1440-1630</t>
  </si>
  <si>
    <t>https://onlinelibrary.wiley.com/journal/14401630</t>
  </si>
  <si>
    <t>Occupational Therapy</t>
  </si>
  <si>
    <t>APA</t>
  </si>
  <si>
    <t>1651-2227</t>
  </si>
  <si>
    <t>0803-5253</t>
  </si>
  <si>
    <t>ACTA PAEDIATRICA</t>
  </si>
  <si>
    <t>Foundation Acta Paediatrica</t>
  </si>
  <si>
    <t>10.1111/(ISSN)1651-2227</t>
  </si>
  <si>
    <t>https://onlinelibrary.wiley.com/journal/16512227</t>
  </si>
  <si>
    <t>Pediatrics</t>
  </si>
  <si>
    <t>APAA</t>
  </si>
  <si>
    <t>1551-8248</t>
  </si>
  <si>
    <t>1551-823X</t>
  </si>
  <si>
    <t>ARCHAEOLOGICAL PAPERS OF THE AMERICAN ANTHROPOLOGICAL ASSOCIATION</t>
  </si>
  <si>
    <t>10.1111/(ISSN)1551-8248</t>
  </si>
  <si>
    <t>https://anthrosource.onlinelibrary.wiley.com/journal/15518248</t>
  </si>
  <si>
    <t>Archaeological Methods &amp; Theory</t>
  </si>
  <si>
    <t>APCE</t>
  </si>
  <si>
    <t>1467-8292</t>
  </si>
  <si>
    <t>1370-4788</t>
  </si>
  <si>
    <t>ANNALS OF PUBLIC AND COOPERATIVE ECONOMICS</t>
  </si>
  <si>
    <t>Edgard Milhaud Foundation</t>
  </si>
  <si>
    <t>10.1111/(ISSN)1467-8292</t>
  </si>
  <si>
    <t>https://onlinelibrary.wiley.com/journal/14678292</t>
  </si>
  <si>
    <t>Public Economics</t>
  </si>
  <si>
    <t>APEC</t>
  </si>
  <si>
    <t>1563-5031</t>
  </si>
  <si>
    <t>0882-7516</t>
  </si>
  <si>
    <t>ACTIVE AND PASSIVE ELECTRONIC COMPONENTS</t>
  </si>
  <si>
    <t>10.1155/5080</t>
  </si>
  <si>
    <t>https://onlinelibrary.wiley.com/journal/5080</t>
  </si>
  <si>
    <t>Components &amp; Devices</t>
  </si>
  <si>
    <t>APEL</t>
  </si>
  <si>
    <t>1467-8411</t>
  </si>
  <si>
    <t>0818-9935</t>
  </si>
  <si>
    <t>ASIAN-PACIFIC ECONOMIC LITERATURE</t>
  </si>
  <si>
    <t>Australian National University/Wiley</t>
  </si>
  <si>
    <t>10.1111/(ISSN)1467-8411</t>
  </si>
  <si>
    <t>https://onlinelibrary.wiley.com/journal/14678411</t>
  </si>
  <si>
    <t>APHA</t>
  </si>
  <si>
    <t>1748-1716</t>
  </si>
  <si>
    <t>1748-1708</t>
  </si>
  <si>
    <t>ACTA PHYSIOLOGICA</t>
  </si>
  <si>
    <t>Federation of European Physiological Societies</t>
  </si>
  <si>
    <t>10.1111/(ISSN)1748-1716</t>
  </si>
  <si>
    <t>https://onlinelibrary.wiley.com/journal/17481716</t>
  </si>
  <si>
    <t>Physiology</t>
  </si>
  <si>
    <t>APHR</t>
  </si>
  <si>
    <t>1744-7941</t>
  </si>
  <si>
    <t>1038-4111</t>
  </si>
  <si>
    <t>ASIA PACIFIC JOURNAL OF HUMAN RESOURCES</t>
  </si>
  <si>
    <t>Australian Human Resources Institute (AHRI)</t>
  </si>
  <si>
    <t>10.1111/(ISSN)1744-7941</t>
  </si>
  <si>
    <t>https://onlinelibrary.wiley.com/journal/17447941</t>
  </si>
  <si>
    <t>General &amp; Introductory Business &amp; Management</t>
  </si>
  <si>
    <t>APHW</t>
  </si>
  <si>
    <t>1758-0854</t>
  </si>
  <si>
    <t>1758-0846</t>
  </si>
  <si>
    <t>APPLIED PSYCHOLOGY: HEALTH AND WELL-BEING</t>
  </si>
  <si>
    <t>International Association of Applied Psychology</t>
  </si>
  <si>
    <t>10.1111/(ISSN)1758-0854</t>
  </si>
  <si>
    <t>https://onlinelibrary.wiley.com/journal/17580854</t>
  </si>
  <si>
    <t>Applied Psychology</t>
  </si>
  <si>
    <t>APJ</t>
  </si>
  <si>
    <t>1932-2143</t>
  </si>
  <si>
    <t>1932-2135</t>
  </si>
  <si>
    <t>ASIA-PACIFIC JOURNAL OF CHEMICAL ENGINEERING</t>
  </si>
  <si>
    <t>Wiley / Curtin University</t>
  </si>
  <si>
    <t>10.1002/(ISSN)1932-2143</t>
  </si>
  <si>
    <t>https://onlinelibrary.wiley.com/journal/19322143</t>
  </si>
  <si>
    <t>APL</t>
  </si>
  <si>
    <t>1756-185X</t>
  </si>
  <si>
    <t>1756-1841</t>
  </si>
  <si>
    <t>INTERNATIONAL JOURNAL OF RHEUMATIC DISEASES</t>
  </si>
  <si>
    <t>Blackwell/Asia Pacific League of Associations for Rheumatology</t>
  </si>
  <si>
    <t>10.1111/(ISSN)1756-185X</t>
  </si>
  <si>
    <t>https://onlinelibrary.wiley.com/journal/1756185X</t>
  </si>
  <si>
    <t>APM</t>
  </si>
  <si>
    <t>1600-0463</t>
  </si>
  <si>
    <t>0903-4641</t>
  </si>
  <si>
    <t>APMIS</t>
  </si>
  <si>
    <t>Scandinavian Societies for Medical Microbiology and Pathology</t>
  </si>
  <si>
    <t>10.1111/(ISSN)1600-0463</t>
  </si>
  <si>
    <t>https://onlinelibrary.wiley.com/journal/16000463</t>
  </si>
  <si>
    <t>Immunology</t>
  </si>
  <si>
    <t>APP</t>
  </si>
  <si>
    <t>1097-4628</t>
  </si>
  <si>
    <t>0021-8995</t>
  </si>
  <si>
    <t>JOURNAL OF APPLIED POLYMER SCIENCE</t>
  </si>
  <si>
    <t>10.1002/(ISSN)1097-4628</t>
  </si>
  <si>
    <t>https://onlinelibrary.wiley.com/journal/10974628</t>
  </si>
  <si>
    <t>Polymer Science &amp; Technology General</t>
  </si>
  <si>
    <t>APP5</t>
  </si>
  <si>
    <t>2050-2680</t>
  </si>
  <si>
    <t>ASIA &amp; THE PACIFIC POLICY STUDIES</t>
  </si>
  <si>
    <t>Wiley &amp; Crawford School of Public Policy of the Australian National University</t>
  </si>
  <si>
    <t>10.1002/(ISSN)2050-2680</t>
  </si>
  <si>
    <t>https://onlinelibrary.wiley.com/journal/20502680</t>
  </si>
  <si>
    <t>APPL</t>
  </si>
  <si>
    <t>E512</t>
  </si>
  <si>
    <t>2702-4288</t>
  </si>
  <si>
    <t>APPLIED RESEARCH</t>
  </si>
  <si>
    <t>2022, 2023</t>
  </si>
  <si>
    <t>10.1002/(ISSN)2702-4288</t>
  </si>
  <si>
    <t>https://onlinelibrary.wiley.com/journal/27024288</t>
  </si>
  <si>
    <t>APPS</t>
  </si>
  <si>
    <t>1464-0597</t>
  </si>
  <si>
    <t>0269-994X</t>
  </si>
  <si>
    <t>APPLIED PSYCHOLOGY</t>
  </si>
  <si>
    <t>10.1111/(ISSN)1464-0597</t>
  </si>
  <si>
    <t>https://onlinelibrary.wiley.com/journal/14640597</t>
  </si>
  <si>
    <t>APPY</t>
  </si>
  <si>
    <t>1758-5872</t>
  </si>
  <si>
    <t>1758-5864</t>
  </si>
  <si>
    <t>ASIA-PACIFIC PSYCHIATRY</t>
  </si>
  <si>
    <t>10.1111/(ISSN)1758-5872</t>
  </si>
  <si>
    <t>https://onlinelibrary.wiley.com/journal/17585872</t>
  </si>
  <si>
    <t>APR</t>
  </si>
  <si>
    <t>1911-3838</t>
  </si>
  <si>
    <t>1911-382X</t>
  </si>
  <si>
    <t>ACCOUNTING PERSPECTIVES</t>
  </si>
  <si>
    <t>Canadian Academic Accounting Association</t>
  </si>
  <si>
    <t>10.1111/(ISSN)1911-3838</t>
  </si>
  <si>
    <t>https://onlinelibrary.wiley.com/journal/19113838</t>
  </si>
  <si>
    <t>Financial Accounting</t>
  </si>
  <si>
    <t>APS</t>
  </si>
  <si>
    <t>1556-9187</t>
  </si>
  <si>
    <t>1742-3341</t>
  </si>
  <si>
    <t>INTERNATIONAL JOURNAL OF APPLIED PSYCHOANALYTIC STUDIES</t>
  </si>
  <si>
    <t>10.1002/(ISSN)1556-9187</t>
  </si>
  <si>
    <t>https://onlinelibrary.wiley.com/journal/15569187</t>
  </si>
  <si>
    <t>Psychoanalysis</t>
  </si>
  <si>
    <t>APS3</t>
  </si>
  <si>
    <t>2168-0450</t>
  </si>
  <si>
    <t>APPLICATIONS IN PLANT SCIENCES</t>
  </si>
  <si>
    <t>APC waived for Editorial, Erratum, Annual Reviewer List, and Special Issue Introduction.
For Botanical Society of America members: New members receive 42% discount, members longer than 2 years receive 67% discount.</t>
  </si>
  <si>
    <t>10.3732/(ISSN)2168-0450</t>
  </si>
  <si>
    <t>https://onlinelibrary.wiley.com/journal/21680450</t>
  </si>
  <si>
    <t>APT</t>
  </si>
  <si>
    <t>1365-2036</t>
  </si>
  <si>
    <t>0269-2813</t>
  </si>
  <si>
    <t>ALIMENTARY PHARMACOLOGY &amp; THERAPEUTICS</t>
  </si>
  <si>
    <t>10.1111/(ISSN)1365-2036</t>
  </si>
  <si>
    <t>https://onlinelibrary.wiley.com/journal/13652036</t>
  </si>
  <si>
    <t>Gastroenterology &amp; Hepatology</t>
  </si>
  <si>
    <t>APV</t>
  </si>
  <si>
    <t>1467-8373</t>
  </si>
  <si>
    <t>1360-7456</t>
  </si>
  <si>
    <t>ASIA PACIFIC VIEWPOINT</t>
  </si>
  <si>
    <t>Blackwell/Victoria University of Wellington</t>
  </si>
  <si>
    <t>10.1111/(ISSN)1467-8373</t>
  </si>
  <si>
    <t>https://onlinelibrary.wiley.com/journal/14678373</t>
  </si>
  <si>
    <t>APXR</t>
  </si>
  <si>
    <t>E561</t>
  </si>
  <si>
    <t>2751-1200</t>
  </si>
  <si>
    <t>ADVANCED PHYSICS RESEARCH</t>
  </si>
  <si>
    <t>10.1002/(ISSN)2751-1200</t>
  </si>
  <si>
    <t>https://onlinelibrary.wiley.com/journal/27511200</t>
  </si>
  <si>
    <t>AQC</t>
  </si>
  <si>
    <t>1099-0755</t>
  </si>
  <si>
    <t>1052-7613</t>
  </si>
  <si>
    <t>AQUATIC CONSERVATION: MARINE AND FRESHWATER ECOSYSTEMS</t>
  </si>
  <si>
    <t>10.1002/(ISSN)1099-0755</t>
  </si>
  <si>
    <t>https://onlinelibrary.wiley.com/journal/10990755</t>
  </si>
  <si>
    <t>Aquatic Ecology</t>
  </si>
  <si>
    <t>AR</t>
  </si>
  <si>
    <t>1932-8494</t>
  </si>
  <si>
    <t>1932-8486</t>
  </si>
  <si>
    <t>THE ANATOMICAL RECORD</t>
  </si>
  <si>
    <t>American Association for Anatomy</t>
  </si>
  <si>
    <t>10.1002/(ISSN)1932-8494</t>
  </si>
  <si>
    <t>https://onlinelibrary.wiley.com/journal/19328494</t>
  </si>
  <si>
    <t>ARA</t>
  </si>
  <si>
    <t>1754-9485</t>
  </si>
  <si>
    <t>1754-9477</t>
  </si>
  <si>
    <t>JOURNAL OF MEDICAL IMAGING AND RADIATION ONCOLOGY</t>
  </si>
  <si>
    <t>The Royal Australian and New Zealand College of Radiologists</t>
  </si>
  <si>
    <t>10.1111/(ISSN)1754-9485</t>
  </si>
  <si>
    <t>https://onlinelibrary.wiley.com/journal/17549485</t>
  </si>
  <si>
    <t>ARAT</t>
  </si>
  <si>
    <t>2090-1259</t>
  </si>
  <si>
    <t>2090-1240</t>
  </si>
  <si>
    <t>AIDS RESEARCH AND TREATMENT</t>
  </si>
  <si>
    <t>10.1155/9351</t>
  </si>
  <si>
    <t>https://onlinelibrary.wiley.com/journal/9351</t>
  </si>
  <si>
    <t>ARBE</t>
  </si>
  <si>
    <t>1467-6346</t>
  </si>
  <si>
    <t>0001-9852</t>
  </si>
  <si>
    <t>AFRICA RESEARCH BULLETIN: ECONOMIC, FINANCIAL AND TECHNICAL SERIES</t>
  </si>
  <si>
    <t>10.1111/(ISSN)1467-6346</t>
  </si>
  <si>
    <t>https://onlinelibrary.wiley.com/journal/14676346</t>
  </si>
  <si>
    <t>ARBP</t>
  </si>
  <si>
    <t>1467-825X</t>
  </si>
  <si>
    <t>0001-9844</t>
  </si>
  <si>
    <t>AFRICA RESEARCH BULLETIN: POLITICAL, SOCIAL AND CULTURAL SERIES</t>
  </si>
  <si>
    <t>10.1111/(ISSN)1467-825X</t>
  </si>
  <si>
    <t>https://onlinelibrary.wiley.com/journal/1467825X</t>
  </si>
  <si>
    <t>ARCH</t>
  </si>
  <si>
    <t>1520-6327</t>
  </si>
  <si>
    <t>0739-4462</t>
  </si>
  <si>
    <t>ARCHIVES OF INSECT BIOCHEMISTRY AND PHYSIOLOGY</t>
  </si>
  <si>
    <t>10.1002/(ISSN)1520-6327</t>
  </si>
  <si>
    <t>https://onlinelibrary.wiley.com/journal/15206327</t>
  </si>
  <si>
    <t>Animal Science Methods</t>
  </si>
  <si>
    <t>ARCM</t>
  </si>
  <si>
    <t>1475-4754</t>
  </si>
  <si>
    <t>0003-813X</t>
  </si>
  <si>
    <t>ARCHAEOMETRY</t>
  </si>
  <si>
    <t>University of Oxford</t>
  </si>
  <si>
    <t>10.1111/(ISSN)1475-4754</t>
  </si>
  <si>
    <t>https://onlinelibrary.wiley.com/journal/14754754</t>
  </si>
  <si>
    <t>ARCO</t>
  </si>
  <si>
    <t>1834-4453</t>
  </si>
  <si>
    <t>0728-4896</t>
  </si>
  <si>
    <t>ARCHAEOLOGY IN OCEANIA</t>
  </si>
  <si>
    <t>Oceania Publications</t>
  </si>
  <si>
    <t>10.1002/(ISSN)1834-4453</t>
  </si>
  <si>
    <t>https://onlinelibrary.wiley.com/journal/18344453</t>
  </si>
  <si>
    <t>ARCP</t>
  </si>
  <si>
    <t>2476-1281</t>
  </si>
  <si>
    <t>2476-1273</t>
  </si>
  <si>
    <t>CONSUMER PSYCHOLOGY REVIEW</t>
  </si>
  <si>
    <t>Society for Consumer Psychology</t>
  </si>
  <si>
    <t>10.1002/(ISSN)2476-1281</t>
  </si>
  <si>
    <t>https://onlinelibrary.wiley.com/journal/24761281</t>
  </si>
  <si>
    <t>Business &amp; Management Special Topics</t>
  </si>
  <si>
    <t>ARDP</t>
  </si>
  <si>
    <t>2019</t>
  </si>
  <si>
    <t>1521-4184</t>
  </si>
  <si>
    <t>0365-6233</t>
  </si>
  <si>
    <t>ARCHIV DER PHARMAZIE</t>
  </si>
  <si>
    <t>Deutsche Pharmazeutische Gesellschaft</t>
  </si>
  <si>
    <t>10.1002/(ISSN)1521-4184</t>
  </si>
  <si>
    <t>https://onlinelibrary.wiley.com/journal/15214184</t>
  </si>
  <si>
    <t>Pharmaceutical &amp; Medicinal Chemistry</t>
  </si>
  <si>
    <t>ARE</t>
  </si>
  <si>
    <t>1365-2109</t>
  </si>
  <si>
    <t>1355-557X</t>
  </si>
  <si>
    <t>AQUACULTURE RESEARCH</t>
  </si>
  <si>
    <t>10.1111/(ISSN)1365-2109</t>
  </si>
  <si>
    <t>https://onlinelibrary.wiley.com/journal/are</t>
  </si>
  <si>
    <t>AREA</t>
  </si>
  <si>
    <t>1475-4762</t>
  </si>
  <si>
    <t>0004-0894</t>
  </si>
  <si>
    <t>Royal Geographical Society (with the Institute of British Geographers)</t>
  </si>
  <si>
    <t>10.1111/(ISSN)1475-4762</t>
  </si>
  <si>
    <t>https://onlinelibrary.wiley.com/journal/14754762</t>
  </si>
  <si>
    <t>ARO2</t>
  </si>
  <si>
    <t>2835-5075</t>
  </si>
  <si>
    <t>ANIMAL RESEARCH AND ONE HEALTH</t>
  </si>
  <si>
    <t>Institute of Animal Sciences, Chinese Academy of Agricultural Sciences</t>
  </si>
  <si>
    <t>10.1002/(ISSN)2835-5075</t>
  </si>
  <si>
    <t>https://onlinelibrary.wiley.com/journal/28355075</t>
  </si>
  <si>
    <t>ARP</t>
  </si>
  <si>
    <t>1099-0763</t>
  </si>
  <si>
    <t>1075-2196</t>
  </si>
  <si>
    <t>ARCHAEOLOGICAL PROSPECTION</t>
  </si>
  <si>
    <t>10.1002/(ISSN)1099-0763</t>
  </si>
  <si>
    <t>https://onlinelibrary.wiley.com/journal/10990763</t>
  </si>
  <si>
    <t>ART</t>
  </si>
  <si>
    <t>2326-5205</t>
  </si>
  <si>
    <t>2326-5191</t>
  </si>
  <si>
    <t>ARTHRITIS &amp; RHEUMATOLOGY</t>
  </si>
  <si>
    <t>Society</t>
  </si>
  <si>
    <t>10.1002/(ISSN)2326-5205</t>
  </si>
  <si>
    <t>https://onlinelibrary.wiley.com/journal/23265205</t>
  </si>
  <si>
    <t>ASAP</t>
  </si>
  <si>
    <t>1530-2415</t>
  </si>
  <si>
    <t>1529-7489</t>
  </si>
  <si>
    <t>ANALYSES OF SOCIAL ISSUES AND PUBLIC POLICY</t>
  </si>
  <si>
    <t>Society for the Psychological Study of Social Issues</t>
  </si>
  <si>
    <t>10.1111/(ISSN)1530-2415</t>
  </si>
  <si>
    <t>https://spssi.onlinelibrary.wiley.com/journal/15302415</t>
  </si>
  <si>
    <t>ASE</t>
  </si>
  <si>
    <t>1935-9780</t>
  </si>
  <si>
    <t>1935-9772</t>
  </si>
  <si>
    <t>ANATOMICAL SCIENCES EDUCATION</t>
  </si>
  <si>
    <t>10.1002/(ISSN)1935-9780</t>
  </si>
  <si>
    <t>https://onlinelibrary.wiley.com/journal/19359780</t>
  </si>
  <si>
    <t>ASEJ</t>
  </si>
  <si>
    <t>1467-8381</t>
  </si>
  <si>
    <t>1351-3958</t>
  </si>
  <si>
    <t>ASIAN ECONOMIC JOURNAL</t>
  </si>
  <si>
    <t>Blackwell/East Asian Economic Association</t>
  </si>
  <si>
    <t>10.1111/(ISSN)1467-8381</t>
  </si>
  <si>
    <t>https://onlinelibrary.wiley.com/journal/14678381</t>
  </si>
  <si>
    <t>ASES</t>
  </si>
  <si>
    <t>1758-5910</t>
  </si>
  <si>
    <t>1758-5902</t>
  </si>
  <si>
    <t>ASIAN JOURNAL OF ENDOSCOPIC SURGERY</t>
  </si>
  <si>
    <t>Asia Endosurgery Task Force, Japan Society for Endoscopic Surgery and Wiley</t>
  </si>
  <si>
    <t>10.1111/(ISSN)1758-5910</t>
  </si>
  <si>
    <t>https://onlinelibrary.wiley.com/journal/17585910</t>
  </si>
  <si>
    <t>ASH</t>
  </si>
  <si>
    <t>1744-1633</t>
  </si>
  <si>
    <t>1744-1625</t>
  </si>
  <si>
    <t>SURGICAL PRACTICE</t>
  </si>
  <si>
    <t>10.1111/(ISSN)1744-1633</t>
  </si>
  <si>
    <t>https://onlinelibrary.wiley.com/journal/17441633</t>
  </si>
  <si>
    <t>ASI</t>
  </si>
  <si>
    <t>2330-1643</t>
  </si>
  <si>
    <t>2330-1635</t>
  </si>
  <si>
    <t>JOURNAL OF THE ASSOCIATION FOR INFORMATION SCIENCE AND TECHNOLOGY</t>
  </si>
  <si>
    <t>Association for Information Science and Technology</t>
  </si>
  <si>
    <t>10.1002/(ISSN)2330-1643</t>
  </si>
  <si>
    <t>https://onlinelibrary.wiley.com/journal/23301643</t>
  </si>
  <si>
    <t>Computer Science  &amp; Information Technology</t>
  </si>
  <si>
    <t>General &amp; Introductory Computer Science</t>
  </si>
  <si>
    <t>ASIA</t>
  </si>
  <si>
    <t>2451</t>
  </si>
  <si>
    <t>1861-471X</t>
  </si>
  <si>
    <t>1861-4728</t>
  </si>
  <si>
    <t>CHEMISTRY - AN ASIAN JOURNAL</t>
  </si>
  <si>
    <t>10.1002/(ISSN)1861-471X</t>
  </si>
  <si>
    <t>https://onlinelibrary.wiley.com/journal/1861471X</t>
  </si>
  <si>
    <t>ASJ</t>
  </si>
  <si>
    <t>1740-0929</t>
  </si>
  <si>
    <t>1344-3941</t>
  </si>
  <si>
    <t>ANIMAL SCIENCE JOURNAL</t>
  </si>
  <si>
    <t>Japanese Society of Animal Science</t>
  </si>
  <si>
    <t>10.1111/(ISSN)1740-0929</t>
  </si>
  <si>
    <t>https://onlinelibrary.wiley.com/journal/17400929</t>
  </si>
  <si>
    <t>Animal Breeding &amp; Genetics</t>
  </si>
  <si>
    <t>ASJC</t>
  </si>
  <si>
    <t>1934-6093</t>
  </si>
  <si>
    <t>1561-8625</t>
  </si>
  <si>
    <t>ASIAN JOURNAL OF CONTROL</t>
  </si>
  <si>
    <t>Chinese Automatic Control Society</t>
  </si>
  <si>
    <t>10.1002/(ISSN)1934-6093</t>
  </si>
  <si>
    <t>https://onlinelibrary.wiley.com/journal/19346093</t>
  </si>
  <si>
    <t>ASL2</t>
  </si>
  <si>
    <t>1530-261X</t>
  </si>
  <si>
    <t>ATMOSPHERIC SCIENCE LETTERS</t>
  </si>
  <si>
    <t>The 20% member discount can be applied to the increased APC. APC waived for Invited Review</t>
  </si>
  <si>
    <t>10.1002/(ISSN)1530-261X</t>
  </si>
  <si>
    <t>https://rmets.onlinelibrary.wiley.com/journal/1530261X</t>
  </si>
  <si>
    <t>Atmospheric Sciences</t>
  </si>
  <si>
    <t>ASMB</t>
  </si>
  <si>
    <t>1526-4025</t>
  </si>
  <si>
    <t>1524-1904</t>
  </si>
  <si>
    <t>APPLIED STOCHASTIC MODELS IN BUSINESS AND INDUSTRY</t>
  </si>
  <si>
    <t>10.1002/(ISSN)1526-4025</t>
  </si>
  <si>
    <t>https://onlinelibrary.wiley.com/journal/15264025</t>
  </si>
  <si>
    <t>Business Statistics &amp; Math</t>
  </si>
  <si>
    <t>ASNA</t>
  </si>
  <si>
    <t>2228</t>
  </si>
  <si>
    <t>1521-3994</t>
  </si>
  <si>
    <t>0004-6337</t>
  </si>
  <si>
    <t>ASTRONOMISCHE NACHRICHTEN</t>
  </si>
  <si>
    <t>10.1002/(ISSN)1521-3994</t>
  </si>
  <si>
    <t>https://onlinelibrary.wiley.com/journal/15213994</t>
  </si>
  <si>
    <t>ASPP</t>
  </si>
  <si>
    <t>1943-0787</t>
  </si>
  <si>
    <t>1943-0779</t>
  </si>
  <si>
    <t>ASIAN POLITICS &amp; POLICY</t>
  </si>
  <si>
    <t>Policy Studies Organization</t>
  </si>
  <si>
    <t>10.1111/(ISSN)1943-0787</t>
  </si>
  <si>
    <t>https://onlinelibrary.wiley.com/journal/19430787</t>
  </si>
  <si>
    <t>Asian Politics</t>
  </si>
  <si>
    <t>ASWP</t>
  </si>
  <si>
    <t>1753-1411</t>
  </si>
  <si>
    <t>1753-1403</t>
  </si>
  <si>
    <t>ASIAN SOCIAL WORK AND POLICY REVIEW</t>
  </si>
  <si>
    <t>10.1111/(ISSN)1753-1411</t>
  </si>
  <si>
    <t>https://onlinelibrary.wiley.com/journal/17531411</t>
  </si>
  <si>
    <t>Social Work</t>
  </si>
  <si>
    <t>ATR</t>
  </si>
  <si>
    <t>2042-3195</t>
  </si>
  <si>
    <t>JOURNAL OF ADVANCED TRANSPORTATION</t>
  </si>
  <si>
    <t>10.1002/(ISSN)2042-3195</t>
  </si>
  <si>
    <t>https://onlinelibrary.wiley.com/journal/1409</t>
  </si>
  <si>
    <t>Transportation Engineering</t>
  </si>
  <si>
    <t>AU</t>
  </si>
  <si>
    <t>1536-0725</t>
  </si>
  <si>
    <t>1041-6099</t>
  </si>
  <si>
    <t>ASSESSMENT UPDATE</t>
  </si>
  <si>
    <t>10.1002/(ISSN)1536-0725</t>
  </si>
  <si>
    <t>https://onlinelibrary.wiley.com/journal/15360725</t>
  </si>
  <si>
    <t>Assessment, Evaluation &amp; Research (Higher Education)</t>
  </si>
  <si>
    <t>AUAR</t>
  </si>
  <si>
    <t>1835-2561</t>
  </si>
  <si>
    <t>1035-6908</t>
  </si>
  <si>
    <t>AUSTRALIAN ACCOUNTING REVIEW</t>
  </si>
  <si>
    <t>CPA Australia</t>
  </si>
  <si>
    <t>10.1111/(ISSN)1835-2561</t>
  </si>
  <si>
    <t>https://onlinelibrary.wiley.com/journal/18352561</t>
  </si>
  <si>
    <t>AUPA</t>
  </si>
  <si>
    <t>1467-8500</t>
  </si>
  <si>
    <t>0313-6647</t>
  </si>
  <si>
    <t>AUSTRALIAN JOURNAL OF PUBLIC ADMINISTRATION</t>
  </si>
  <si>
    <t>National Council of the Institute of Public Administration Australia</t>
  </si>
  <si>
    <t>10.1111/(ISSN)1467-8500</t>
  </si>
  <si>
    <t>https://onlinelibrary.wiley.com/journal/14678500</t>
  </si>
  <si>
    <t>AUR</t>
  </si>
  <si>
    <t>1939-3806</t>
  </si>
  <si>
    <t>1939-3792</t>
  </si>
  <si>
    <t>AUTISM RESEARCH</t>
  </si>
  <si>
    <t>Wiley and INSAR</t>
  </si>
  <si>
    <t>10.1002/(ISSN)1939-3806</t>
  </si>
  <si>
    <t>https://onlinelibrary.wiley.com/journal/19393806</t>
  </si>
  <si>
    <t>Biological Psychiatry</t>
  </si>
  <si>
    <t>AV</t>
  </si>
  <si>
    <t>1687-8647</t>
  </si>
  <si>
    <t>1687-8639</t>
  </si>
  <si>
    <t>ADVANCES IN VIROLOGY</t>
  </si>
  <si>
    <t>10.1155/9171</t>
  </si>
  <si>
    <t>https://onlinelibrary.wiley.com/journal/9171</t>
  </si>
  <si>
    <t>Virology</t>
  </si>
  <si>
    <t>AVJ</t>
  </si>
  <si>
    <t>1751-0813</t>
  </si>
  <si>
    <t>0005-0423</t>
  </si>
  <si>
    <t>AUSTRALIAN VETERINARY JOURNAL</t>
  </si>
  <si>
    <t>Australian Veterinary Association</t>
  </si>
  <si>
    <t>10.1111/(ISSN)1751-0813</t>
  </si>
  <si>
    <t>https://onlinelibrary.wiley.com/journal/17510813</t>
  </si>
  <si>
    <t>Veterinary Medicine</t>
  </si>
  <si>
    <t>General &amp; Introductory Veterinary Medicine</t>
  </si>
  <si>
    <t>AVSC</t>
  </si>
  <si>
    <t>1654-109X</t>
  </si>
  <si>
    <t>1402-2001</t>
  </si>
  <si>
    <t>APPLIED VEGETATION SCIENCE</t>
  </si>
  <si>
    <t>10.1111/(ISSN)1654-109X</t>
  </si>
  <si>
    <t>https://onlinelibrary.wiley.com/journal/1654109X</t>
  </si>
  <si>
    <t>AWR</t>
  </si>
  <si>
    <t>1548-1417</t>
  </si>
  <si>
    <t>0883-024X</t>
  </si>
  <si>
    <t>ANTHROPOLOGY OF WORK REVIEW</t>
  </si>
  <si>
    <t>10.1111/(ISSN)1548-1417</t>
  </si>
  <si>
    <t>https://anthrosource.onlinelibrary.wiley.com/journal/15481417</t>
  </si>
  <si>
    <t>Economic &amp; Political Anthropology</t>
  </si>
  <si>
    <t>AWS2</t>
  </si>
  <si>
    <t>2577-8161</t>
  </si>
  <si>
    <t>AWWA WATER SCIENCE</t>
  </si>
  <si>
    <t>American Water Works Associations</t>
  </si>
  <si>
    <t>10.1002/(ISSN)2577-8161</t>
  </si>
  <si>
    <t>https://onlinelibrary.wiley.com/journal/25778161</t>
  </si>
  <si>
    <t>Water Resource Management</t>
  </si>
  <si>
    <t>AWWA</t>
  </si>
  <si>
    <t>1551-8833</t>
  </si>
  <si>
    <t>0003-150X</t>
  </si>
  <si>
    <t>JOURNAL AWWA</t>
  </si>
  <si>
    <t>American Water Works Association</t>
  </si>
  <si>
    <t>10.1002/(ISSN)1551-8833</t>
  </si>
  <si>
    <t>https://onlinelibrary.wiley.com/journal/15518833</t>
  </si>
  <si>
    <t>Water Resources</t>
  </si>
  <si>
    <t>AYA</t>
  </si>
  <si>
    <t>2053-2733</t>
  </si>
  <si>
    <t>0108-7673</t>
  </si>
  <si>
    <t>ACTA CRYSTALLOGRAPHICA SECTION A: FOUNDATIONS AND ADVANCES</t>
  </si>
  <si>
    <t>International Union of Crystallographers</t>
  </si>
  <si>
    <t>10.1107/S20532733</t>
  </si>
  <si>
    <t>https://onlinelibrary.wiley.com/journal/S20532733</t>
  </si>
  <si>
    <t>Crystallography</t>
  </si>
  <si>
    <t>AYB</t>
  </si>
  <si>
    <t>2052-5206</t>
  </si>
  <si>
    <t>2052-5192</t>
  </si>
  <si>
    <t>ACTA CRYSTALLOGRAPHICA SECTION B: STRUCTURAL SCIENCE, CRYSTAL ENGINEERING AND MATERIALS</t>
  </si>
  <si>
    <t>10.1107/S20525206</t>
  </si>
  <si>
    <t>https://onlinelibrary.wiley.com/journal/S20525192</t>
  </si>
  <si>
    <t>AYC</t>
  </si>
  <si>
    <t>2053-2296</t>
  </si>
  <si>
    <t>0108-2701</t>
  </si>
  <si>
    <t>ACTA CRYSTALLOGRAPHICA SECTION C: STRUCTURAL CHEMISTRY</t>
  </si>
  <si>
    <t>10.1107/S20532296</t>
  </si>
  <si>
    <t>https://onlinelibrary.wiley.com/journal/S20532296</t>
  </si>
  <si>
    <t>AYD</t>
  </si>
  <si>
    <t>2059-7983</t>
  </si>
  <si>
    <t>0907-4449</t>
  </si>
  <si>
    <t>ACTA CRYSTALLOGRAPHICA SECTION D: STRUCTURAL BIOLOGY</t>
  </si>
  <si>
    <t>10.1107/S20597983</t>
  </si>
  <si>
    <t>https://onlinelibrary.wiley.com/journal/S20597983</t>
  </si>
  <si>
    <t>AYF2</t>
  </si>
  <si>
    <t>AYF</t>
  </si>
  <si>
    <t>2053-230X</t>
  </si>
  <si>
    <t>ACTA CRYSTALLOGRAPHICA SECTION F: STRUCTURAL BIOLOGY COMMUNICATIONS</t>
  </si>
  <si>
    <t>International Union of Crystallography</t>
  </si>
  <si>
    <t>10.1107/S2053230X</t>
  </si>
  <si>
    <t>https://onlinelibrary.wiley.com/journal/S2053230X</t>
  </si>
  <si>
    <t>AZO</t>
  </si>
  <si>
    <t>1463-6395</t>
  </si>
  <si>
    <t>0001-7272</t>
  </si>
  <si>
    <t>ACTA ZOOLOGICA</t>
  </si>
  <si>
    <t>10.1111/(ISSN)1463-6395</t>
  </si>
  <si>
    <t>https://onlinelibrary.wiley.com/journal/14636395</t>
  </si>
  <si>
    <t>Animal Science &amp; Zoology</t>
  </si>
  <si>
    <t>BAB</t>
  </si>
  <si>
    <t>1470-8744</t>
  </si>
  <si>
    <t>0885-4513</t>
  </si>
  <si>
    <t>BIOTECHNOLOGY AND APPLIED BIOCHEMISTRY</t>
  </si>
  <si>
    <t>International Union of Biochemistry and Molecular Biology</t>
  </si>
  <si>
    <t>10.1002/(ISSN)1470-8744</t>
  </si>
  <si>
    <t>https://iubmb.onlinelibrary.wiley.com/journal/14708744</t>
  </si>
  <si>
    <t>Biotechnology (Life Sciences)</t>
  </si>
  <si>
    <t>BAN</t>
  </si>
  <si>
    <t>1949-3215</t>
  </si>
  <si>
    <t>1525-7878</t>
  </si>
  <si>
    <t>BOARD &amp; ADMINISTRATOR FOR ADMINISTRATORS ONLY</t>
  </si>
  <si>
    <t>10.1002/(ISSN)1949-3215</t>
  </si>
  <si>
    <t>https://onlinelibrary.wiley.com/journal/19493215</t>
  </si>
  <si>
    <t>Non-Profit Organizations / Management Leadership</t>
  </si>
  <si>
    <t>BAPI</t>
  </si>
  <si>
    <t>2094</t>
  </si>
  <si>
    <t>1437-0980</t>
  </si>
  <si>
    <t>0171-5445</t>
  </si>
  <si>
    <t>BAUPHYSIK</t>
  </si>
  <si>
    <t>Ernst &amp; Sohn</t>
  </si>
  <si>
    <t>10.1002/(ISSN)1437-0980</t>
  </si>
  <si>
    <t>https://onlinelibrary.wiley.com/journal/14370980</t>
  </si>
  <si>
    <t>BASR</t>
  </si>
  <si>
    <t>1467-8594</t>
  </si>
  <si>
    <t>0045-3609</t>
  </si>
  <si>
    <t>BUSINESS AND SOCIETY REVIEW</t>
  </si>
  <si>
    <t>Center for Business Ethics at Bentley College</t>
  </si>
  <si>
    <t>10.1111/(ISSN)1467-8594</t>
  </si>
  <si>
    <t>https://onlinelibrary.wiley.com/journal/14678594</t>
  </si>
  <si>
    <t>Business &amp; Society</t>
  </si>
  <si>
    <t>BATE</t>
  </si>
  <si>
    <t>2091</t>
  </si>
  <si>
    <t>1437-0999</t>
  </si>
  <si>
    <t>0932-8351</t>
  </si>
  <si>
    <t>BAUTECHNIK</t>
  </si>
  <si>
    <t>10.1002/(ISSN)1437-0999</t>
  </si>
  <si>
    <t>https://onlinelibrary.wiley.com/journal/14370999</t>
  </si>
  <si>
    <t>BATT</t>
  </si>
  <si>
    <t>E811</t>
  </si>
  <si>
    <t>2566-6223</t>
  </si>
  <si>
    <t>BATTERIES &amp; SUPERCAPS</t>
  </si>
  <si>
    <t>Wiley-VCH, Chemistry Europe</t>
  </si>
  <si>
    <t>10.1002/(ISSN)2566-6223</t>
  </si>
  <si>
    <t>https://onlinelibrary.wiley.com/journal/25666223</t>
  </si>
  <si>
    <t>Batteries &amp; Fuel Cells</t>
  </si>
  <si>
    <t>BBB</t>
  </si>
  <si>
    <t>1932-1031</t>
  </si>
  <si>
    <t>1932-104X</t>
  </si>
  <si>
    <t>BIOFUELS, BIOPRODUCTS AND BIOREFINING</t>
  </si>
  <si>
    <t>Wiley &amp; Society of Chemical Industry</t>
  </si>
  <si>
    <t>10.1002/(ISSN)1932-1031</t>
  </si>
  <si>
    <t>https://onlinelibrary.wiley.com/journal/19321031</t>
  </si>
  <si>
    <t>Bioenergy</t>
  </si>
  <si>
    <t>BCA</t>
  </si>
  <si>
    <t>1687-479X</t>
  </si>
  <si>
    <t>1565-3633</t>
  </si>
  <si>
    <t>BIOINORGANIC CHEMISTRY AND APPLICATIONS</t>
  </si>
  <si>
    <t>10.1155/4036</t>
  </si>
  <si>
    <t>https://onlinelibrary.wiley.com/journal/4036</t>
  </si>
  <si>
    <t>Bioinorganic Chemistry</t>
  </si>
  <si>
    <t>BCO2</t>
  </si>
  <si>
    <t>2688-4526</t>
  </si>
  <si>
    <t>BJUI COMPASS</t>
  </si>
  <si>
    <t>BJU International Company</t>
  </si>
  <si>
    <t>10.1002/(ISSN)2688-4526</t>
  </si>
  <si>
    <t>https://onlinelibrary.wiley.com/journal/26884526</t>
  </si>
  <si>
    <t>BCP</t>
  </si>
  <si>
    <t>1365-2125</t>
  </si>
  <si>
    <t>0306-5251</t>
  </si>
  <si>
    <t>BRITISH JOURNAL OF CLINICAL PHARMACOLOGY</t>
  </si>
  <si>
    <t>British Pharmacological Society</t>
  </si>
  <si>
    <t>10.1111/(ISSN)1365-2125</t>
  </si>
  <si>
    <t>https://bpspubs.onlinelibrary.wiley.com/journal/13652125</t>
  </si>
  <si>
    <t>BCPT</t>
  </si>
  <si>
    <t>1742-7843</t>
  </si>
  <si>
    <t>1742-7835</t>
  </si>
  <si>
    <t>BASIC &amp; CLINICAL PHARMACOLOGY &amp; TOXICOLOGY</t>
  </si>
  <si>
    <t>Nordic Pharmacological Societies</t>
  </si>
  <si>
    <t>10.1111/(ISSN)1742-7843</t>
  </si>
  <si>
    <t>https://onlinelibrary.wiley.com/journal/17427843</t>
  </si>
  <si>
    <t>BDD</t>
  </si>
  <si>
    <t>1099-081X</t>
  </si>
  <si>
    <t>0142-2782</t>
  </si>
  <si>
    <t>BIOPHARMACEUTICS &amp; DRUG DISPOSITION</t>
  </si>
  <si>
    <t>10.1002/(ISSN)1099-081X</t>
  </si>
  <si>
    <t>https://onlinelibrary.wiley.com/journal/1099081X</t>
  </si>
  <si>
    <t>Drug Formulation &amp; Delivery</t>
  </si>
  <si>
    <t>BDI</t>
  </si>
  <si>
    <t>1399-5618</t>
  </si>
  <si>
    <t>1398-5647</t>
  </si>
  <si>
    <t>BIPOLAR DISORDERS</t>
  </si>
  <si>
    <t>10.1111/(ISSN)1399-5618</t>
  </si>
  <si>
    <t>https://onlinelibrary.wiley.com/journal/13995618</t>
  </si>
  <si>
    <t>BDM</t>
  </si>
  <si>
    <t>1099-0771</t>
  </si>
  <si>
    <t>0894-3257</t>
  </si>
  <si>
    <t>JOURNAL OF BEHAVIORAL DECISION MAKING</t>
  </si>
  <si>
    <t>10.1002/(ISSN)1099-0771</t>
  </si>
  <si>
    <t>https://onlinelibrary.wiley.com/journal/10990771</t>
  </si>
  <si>
    <t>Decision Sciences</t>
  </si>
  <si>
    <t>BDR</t>
  </si>
  <si>
    <t>BDR2</t>
  </si>
  <si>
    <t>2472-1727</t>
  </si>
  <si>
    <t>1542-0752</t>
  </si>
  <si>
    <t>BIRTH DEFECTS RESEARCH</t>
  </si>
  <si>
    <t>10.1002/(ISSN)2472-1727</t>
  </si>
  <si>
    <t>https://onlinelibrary.wiley.com/journal/24721727</t>
  </si>
  <si>
    <t>BEER</t>
  </si>
  <si>
    <t>2694-6424</t>
  </si>
  <si>
    <t>2694-6416</t>
  </si>
  <si>
    <t>BUSINESS ETHICS, THE ENVIRONMENT &amp; RESPONSIBILITY</t>
  </si>
  <si>
    <t>10.1111/(ISSN)2694-6424</t>
  </si>
  <si>
    <t>https://onlinelibrary.wiley.com/journal/26946424</t>
  </si>
  <si>
    <t>Business Ethics</t>
  </si>
  <si>
    <t>BEM</t>
  </si>
  <si>
    <t>1521-186X</t>
  </si>
  <si>
    <t>0197-8462</t>
  </si>
  <si>
    <t>BIOELECTROMAGNETICS</t>
  </si>
  <si>
    <t>Bioelectromagnetics Society</t>
  </si>
  <si>
    <t>10.1002/(ISSN)1521-186X</t>
  </si>
  <si>
    <t>https://onlinelibrary.wiley.com/journal/1521186X</t>
  </si>
  <si>
    <t>Biophysics</t>
  </si>
  <si>
    <t>BERJ</t>
  </si>
  <si>
    <t>1469-3518</t>
  </si>
  <si>
    <t>0141-1926</t>
  </si>
  <si>
    <t>BRITISH EDUCATIONAL RESEARCH JOURNAL</t>
  </si>
  <si>
    <t>British Educational Research Association (BERA)</t>
  </si>
  <si>
    <t>10.1002/(ISSN)1469-3518</t>
  </si>
  <si>
    <t>https://onlinelibrary.wiley.com/journal/14693518</t>
  </si>
  <si>
    <t>General &amp; Introductory Education</t>
  </si>
  <si>
    <t>BES2</t>
  </si>
  <si>
    <t>2327-6096</t>
  </si>
  <si>
    <t>THE BULLETIN OF THE ECOLOGICAL SOCIETY OF AMERICA</t>
  </si>
  <si>
    <t>Ecological Society of America</t>
  </si>
  <si>
    <t xml:space="preserve">No current pricing as Society pays full APC. </t>
  </si>
  <si>
    <t>10.1002/(ISSN)2327-6096</t>
  </si>
  <si>
    <t>https://esajournals.onlinelibrary.wiley.com/journal/23276096</t>
  </si>
  <si>
    <t>BEST</t>
  </si>
  <si>
    <t>2093</t>
  </si>
  <si>
    <t>1437-1006</t>
  </si>
  <si>
    <t>0005-9900</t>
  </si>
  <si>
    <t>BETON- UND STAHLBETONBAU</t>
  </si>
  <si>
    <t>10.1002/(ISSN)1437-1006</t>
  </si>
  <si>
    <t>https://onlinelibrary.wiley.com/journal/14371006</t>
  </si>
  <si>
    <t>BEWI</t>
  </si>
  <si>
    <t>2031</t>
  </si>
  <si>
    <t>1522-2365</t>
  </si>
  <si>
    <t>0170-6233</t>
  </si>
  <si>
    <t>BERICHTE ZUR WISSENSCHAFTSGESCHICHTE</t>
  </si>
  <si>
    <t>10.1002/(ISSN)1522-2365</t>
  </si>
  <si>
    <t>https://onlinelibrary.wiley.com/journal/15222365</t>
  </si>
  <si>
    <t>Process Development</t>
  </si>
  <si>
    <t>BIES</t>
  </si>
  <si>
    <t>1521-1878</t>
  </si>
  <si>
    <t>0265-9247</t>
  </si>
  <si>
    <t>BIOESSAYS</t>
  </si>
  <si>
    <t>10.1002/(ISSN)1521-1878</t>
  </si>
  <si>
    <t>https://onlinelibrary.wiley.com/journal/15211878</t>
  </si>
  <si>
    <t>Cell &amp; Molecular Biology</t>
  </si>
  <si>
    <t>BIMJ</t>
  </si>
  <si>
    <t>2221</t>
  </si>
  <si>
    <t>1521-4036</t>
  </si>
  <si>
    <t>0323-3847</t>
  </si>
  <si>
    <t>BIOMETRICAL JOURNAL</t>
  </si>
  <si>
    <t>10.1002/(ISSN)1521-4036</t>
  </si>
  <si>
    <t>https://onlinelibrary.wiley.com/journal/15214036</t>
  </si>
  <si>
    <t>Biometrics</t>
  </si>
  <si>
    <t>BIN</t>
  </si>
  <si>
    <t>1099-078X</t>
  </si>
  <si>
    <t>1072-0847</t>
  </si>
  <si>
    <t>BEHAVIORAL INTERVENTIONS</t>
  </si>
  <si>
    <t>10.1002/(ISSN)1099-078X</t>
  </si>
  <si>
    <t>https://onlinelibrary.wiley.com/journal/1099078X</t>
  </si>
  <si>
    <t>Clinical Psychology</t>
  </si>
  <si>
    <t>BIO</t>
  </si>
  <si>
    <t>1522-7243</t>
  </si>
  <si>
    <t>1522-7235</t>
  </si>
  <si>
    <t>LUMINESCENCE</t>
  </si>
  <si>
    <t>10.1002/(ISSN)1522-7243</t>
  </si>
  <si>
    <t>https://onlinelibrary.wiley.com/journal/15227243</t>
  </si>
  <si>
    <t>BIOE</t>
  </si>
  <si>
    <t>1467-8519</t>
  </si>
  <si>
    <t>0269-9702</t>
  </si>
  <si>
    <t>BIOETHICS</t>
  </si>
  <si>
    <t>10.1111/(ISSN)1467-8519</t>
  </si>
  <si>
    <t>https://onlinelibrary.wiley.com/journal/14678519</t>
  </si>
  <si>
    <t>Humanities</t>
  </si>
  <si>
    <t>Bioethics &amp; Medical Ethics</t>
  </si>
  <si>
    <t>BIOF</t>
  </si>
  <si>
    <t>1872-8081</t>
  </si>
  <si>
    <t>0951-6433</t>
  </si>
  <si>
    <t>BIOFACTORS</t>
  </si>
  <si>
    <t>10.1002/(ISSN)1872-8081</t>
  </si>
  <si>
    <t>https://iubmb.onlinelibrary.wiley.com/journal/18728081</t>
  </si>
  <si>
    <t>Biochemistry</t>
  </si>
  <si>
    <t>BIOT</t>
  </si>
  <si>
    <t>2446</t>
  </si>
  <si>
    <t>1860-7314</t>
  </si>
  <si>
    <t>1860-6768</t>
  </si>
  <si>
    <t>BIOTECHNOLOGY JOURNAL</t>
  </si>
  <si>
    <t>10.1002/(ISSN)1860-7314</t>
  </si>
  <si>
    <t>https://onlinelibrary.wiley.com/journal/18607314</t>
  </si>
  <si>
    <t>BIP</t>
  </si>
  <si>
    <t>1097-0282</t>
  </si>
  <si>
    <t>0006-3525</t>
  </si>
  <si>
    <t>BIOPOLYMERS</t>
  </si>
  <si>
    <t>10.1002/(ISSN)1097-0282</t>
  </si>
  <si>
    <t>https://onlinelibrary.wiley.com/journal/10970282</t>
  </si>
  <si>
    <t>BIRT</t>
  </si>
  <si>
    <t>1523-536X</t>
  </si>
  <si>
    <t>0730-7659</t>
  </si>
  <si>
    <t>BIRTH</t>
  </si>
  <si>
    <t>10.1111/(ISSN)1523-536X</t>
  </si>
  <si>
    <t>https://onlinelibrary.wiley.com/journal/1523536X</t>
  </si>
  <si>
    <t>Women's Health Nursing</t>
  </si>
  <si>
    <t>BIT</t>
  </si>
  <si>
    <t>1097-0290</t>
  </si>
  <si>
    <t>0006-3592</t>
  </si>
  <si>
    <t>BIOTECHNOLOGY AND BIOENGINEERING</t>
  </si>
  <si>
    <t>10.1002/(ISSN)1097-0290</t>
  </si>
  <si>
    <t>https://onlinelibrary.wiley.com/journal/10970290</t>
  </si>
  <si>
    <t>BJC</t>
  </si>
  <si>
    <t>2044-8260</t>
  </si>
  <si>
    <t>0144-6657</t>
  </si>
  <si>
    <t>BRITISH JOURNAL OF CLINICAL PSYCHOLOGY</t>
  </si>
  <si>
    <t>British Psychological Society (BPS)</t>
  </si>
  <si>
    <t>10.1111/(ISSN)2044-8260</t>
  </si>
  <si>
    <t>https://onlinelibrary.wiley.com/journal/20448260</t>
  </si>
  <si>
    <t>BJDP</t>
  </si>
  <si>
    <t>2044-835X</t>
  </si>
  <si>
    <t>0261-510X</t>
  </si>
  <si>
    <t>BRITISH JOURNAL OF DEVELOPMENTAL PSYCHOLOGY</t>
  </si>
  <si>
    <t>10.1111/(ISSN)2044-835X</t>
  </si>
  <si>
    <t>https://onlinelibrary.wiley.com/journal/2044835X</t>
  </si>
  <si>
    <t>Developmental Psychology</t>
  </si>
  <si>
    <t>BJEP</t>
  </si>
  <si>
    <t>2044-8279</t>
  </si>
  <si>
    <t>0007-0998</t>
  </si>
  <si>
    <t>BRITISH JOURNAL OF EDUCATIONAL PSYCHOLOGY</t>
  </si>
  <si>
    <t>10.1111/(ISSN)2044-8279</t>
  </si>
  <si>
    <t>https://onlinelibrary.wiley.com/journal/20448279</t>
  </si>
  <si>
    <t>Educational &amp; School Psychology</t>
  </si>
  <si>
    <t>BJET</t>
  </si>
  <si>
    <t>1467-8535</t>
  </si>
  <si>
    <t>0007-1013</t>
  </si>
  <si>
    <t>BRITISH JOURNAL OF EDUCATIONAL TECHNOLOGY</t>
  </si>
  <si>
    <t>10.1111/(ISSN)1467-8535</t>
  </si>
  <si>
    <t>https://onlinelibrary.wiley.com/journal/14678535</t>
  </si>
  <si>
    <t>Technology &amp; Education (K-12)</t>
  </si>
  <si>
    <t>BJH</t>
  </si>
  <si>
    <t>1365-2141</t>
  </si>
  <si>
    <t>0007-1048</t>
  </si>
  <si>
    <t>BRITISH JOURNAL OF HAEMATOLOGY</t>
  </si>
  <si>
    <t>Wiley and British Society for Haematology</t>
  </si>
  <si>
    <t>10.1111/(ISSN)1365-2141</t>
  </si>
  <si>
    <t>https://onlinelibrary.wiley.com/journal/13652141</t>
  </si>
  <si>
    <t>BJHP</t>
  </si>
  <si>
    <t>2044-8287</t>
  </si>
  <si>
    <t>1359-107X</t>
  </si>
  <si>
    <t>BRITISH JOURNAL OF HEALTH PSYCHOLOGY</t>
  </si>
  <si>
    <t>10.1111/(ISSN)2044-8287</t>
  </si>
  <si>
    <t>https://onlinelibrary.wiley.com/journal/20448287</t>
  </si>
  <si>
    <t>Health &amp; Behavioral Clinical Psychology</t>
  </si>
  <si>
    <t>BJIR</t>
  </si>
  <si>
    <t>1467-8543</t>
  </si>
  <si>
    <t>0007-1080</t>
  </si>
  <si>
    <t>BRITISH JOURNAL OF INDUSTRIAL RELATIONS</t>
  </si>
  <si>
    <t>10.1111/(ISSN)1467-8543</t>
  </si>
  <si>
    <t>https://onlinelibrary.wiley.com/journal/14678543</t>
  </si>
  <si>
    <t>Industrial &amp; Labor Relations</t>
  </si>
  <si>
    <t>BJO</t>
  </si>
  <si>
    <t>1471-0528</t>
  </si>
  <si>
    <t>1470-0328</t>
  </si>
  <si>
    <t>BJOG: AN INTERNATIONAL JOURNAL OF OBSTETRICS AND GYNAECOLOGY</t>
  </si>
  <si>
    <t>10.1111/(ISSN)1471-0528</t>
  </si>
  <si>
    <t>https://obgyn.onlinelibrary.wiley.com/journal/14710528</t>
  </si>
  <si>
    <t>BJOM</t>
  </si>
  <si>
    <t>1467-8551</t>
  </si>
  <si>
    <t>1045-3172</t>
  </si>
  <si>
    <t>BRITISH JOURNAL OF MANAGEMENT</t>
  </si>
  <si>
    <t>British Academy of Management</t>
  </si>
  <si>
    <t>10.1111/(ISSN)1467-8551</t>
  </si>
  <si>
    <t>https://onlinelibrary.wiley.com/journal/14678551</t>
  </si>
  <si>
    <t>Management</t>
  </si>
  <si>
    <t>BJOP</t>
  </si>
  <si>
    <t>2044-8295</t>
  </si>
  <si>
    <t>0007-1269</t>
  </si>
  <si>
    <t>BRITISH JOURNAL OF PSYCHOLOGY</t>
  </si>
  <si>
    <t>10.1111/(ISSN)2044-8295</t>
  </si>
  <si>
    <t>https://onlinelibrary.wiley.com/journal/20448295</t>
  </si>
  <si>
    <t>BJOS</t>
  </si>
  <si>
    <t>1468-4446</t>
  </si>
  <si>
    <t>0007-1315</t>
  </si>
  <si>
    <t>THE BRITISH JOURNAL OF SOCIOLOGY</t>
  </si>
  <si>
    <t>The London School of Economics</t>
  </si>
  <si>
    <t>10.1111/(ISSN)1468-4446</t>
  </si>
  <si>
    <t>https://onlinelibrary.wiley.com/journal/14684446</t>
  </si>
  <si>
    <t>General Sociology</t>
  </si>
  <si>
    <t>BJP</t>
  </si>
  <si>
    <t>1752-0118</t>
  </si>
  <si>
    <t>0265-9883</t>
  </si>
  <si>
    <t>BRITISH JOURNAL OF PSYCHOTHERAPY</t>
  </si>
  <si>
    <t>Blackwell/British Psychotherapy Foundation</t>
  </si>
  <si>
    <t>10.1111/(ISSN)1752-0118</t>
  </si>
  <si>
    <t>https://onlinelibrary.wiley.com/journal/17520118</t>
  </si>
  <si>
    <t>Psychotherapy &amp; Counseling</t>
  </si>
  <si>
    <t>BJSO</t>
  </si>
  <si>
    <t>2044-8309</t>
  </si>
  <si>
    <t>0144-6665</t>
  </si>
  <si>
    <t>BRITISH JOURNAL OF SOCIAL PSYCHOLOGY</t>
  </si>
  <si>
    <t>10.1111/(ISSN)2044-8309</t>
  </si>
  <si>
    <t>https://onlinelibrary.wiley.com/journal/20448309</t>
  </si>
  <si>
    <t>BJSP</t>
  </si>
  <si>
    <t>1467-8578</t>
  </si>
  <si>
    <t>0952-3383</t>
  </si>
  <si>
    <t>BRITISH JOURNAL OF SPECIAL EDUCATION</t>
  </si>
  <si>
    <t>National Association for Special Educational Needs</t>
  </si>
  <si>
    <t>10.1111/(ISSN)1467-8578</t>
  </si>
  <si>
    <t>https://onlinelibrary.wiley.com/journal/14678578</t>
  </si>
  <si>
    <t>Special Educational Needs</t>
  </si>
  <si>
    <t>BJU</t>
  </si>
  <si>
    <t>1464-410X</t>
  </si>
  <si>
    <t>1464-4096</t>
  </si>
  <si>
    <t>BJU INTERNATIONAL</t>
  </si>
  <si>
    <t>BJU International</t>
  </si>
  <si>
    <t>10.1111/(ISSN)1464-410X</t>
  </si>
  <si>
    <t>https://onlinelibrary.wiley.com/journal/1464410X</t>
  </si>
  <si>
    <t>BKCS</t>
  </si>
  <si>
    <t>E762</t>
  </si>
  <si>
    <t>1229-5949</t>
  </si>
  <si>
    <t>BULLETIN OF THE KOREAN CHEMICAL SOCIETY</t>
  </si>
  <si>
    <t>Wiley-VCH, Korean Chemical Society</t>
  </si>
  <si>
    <t>10.1002/(ISSN)1229-5949</t>
  </si>
  <si>
    <t>https://onlinelibrary.wiley.com/journal/12295949</t>
  </si>
  <si>
    <t>BL</t>
  </si>
  <si>
    <t>1542-7862</t>
  </si>
  <si>
    <t>1061-4249</t>
  </si>
  <si>
    <t>BOARD LEADERSHIP</t>
  </si>
  <si>
    <t>10.1002/(ISSN)1542-7862</t>
  </si>
  <si>
    <t>https://onlinelibrary.wiley.com/journal/15427862</t>
  </si>
  <si>
    <t>Management / Leadership</t>
  </si>
  <si>
    <t>BLAR</t>
  </si>
  <si>
    <t>1470-9856</t>
  </si>
  <si>
    <t>0261-3050</t>
  </si>
  <si>
    <t>BULLETIN OF LATIN AMERICAN RESEARCH</t>
  </si>
  <si>
    <t>Society for Latin American Studies</t>
  </si>
  <si>
    <t>10.1111/(ISSN)1470-9856</t>
  </si>
  <si>
    <t>https://onlinelibrary.wiley.com/journal/14709856</t>
  </si>
  <si>
    <t>BLC2</t>
  </si>
  <si>
    <t>BLC</t>
  </si>
  <si>
    <t>2634-1573</t>
  </si>
  <si>
    <t>IET BLOCKCHAIN</t>
  </si>
  <si>
    <t>The Institution of Engineering and Technology</t>
  </si>
  <si>
    <t xml:space="preserve">APC waived </t>
  </si>
  <si>
    <t>10.1002/(ISSN)2634-1573</t>
  </si>
  <si>
    <t>https://onlinelibrary.wiley.com/journal/26341573</t>
  </si>
  <si>
    <t>BLD</t>
  </si>
  <si>
    <t>1468-3156</t>
  </si>
  <si>
    <t>1354-4187</t>
  </si>
  <si>
    <t>BRITISH JOURNAL OF LEARNING DISABILITIES</t>
  </si>
  <si>
    <t>10.1111/(ISSN)1468-3156</t>
  </si>
  <si>
    <t>https://onlinelibrary.wiley.com/journal/14683156</t>
  </si>
  <si>
    <t>Intellectual Disability</t>
  </si>
  <si>
    <t>BLMS</t>
  </si>
  <si>
    <t>1469-2120</t>
  </si>
  <si>
    <t>0024-6093</t>
  </si>
  <si>
    <t>BULLETIN OF THE LONDON MATHEMATICAL SOCIETY</t>
  </si>
  <si>
    <t>London Mathematical Society</t>
  </si>
  <si>
    <t>10.1112/(ISSN)1469-2120</t>
  </si>
  <si>
    <t>https://londmathsoc.onlinelibrary.wiley.com/journal/14692120</t>
  </si>
  <si>
    <t>General &amp; Introductory Mathematics</t>
  </si>
  <si>
    <t>BMB</t>
  </si>
  <si>
    <t>1539-3429</t>
  </si>
  <si>
    <t>1470-8175</t>
  </si>
  <si>
    <t>BIOCHEMISTRY AND MOLECULAR BIOLOGY EDUCATION</t>
  </si>
  <si>
    <t>10.1002/(ISSN)1539-3429</t>
  </si>
  <si>
    <t>https://iubmb.onlinelibrary.wiley.com/journal/15393429</t>
  </si>
  <si>
    <t>BMC</t>
  </si>
  <si>
    <t>1099-0801</t>
  </si>
  <si>
    <t>0269-3879</t>
  </si>
  <si>
    <t>BIOMEDICAL CHROMATOGRAPHY</t>
  </si>
  <si>
    <t>10.1002/(ISSN)1099-0801</t>
  </si>
  <si>
    <t>https://onlinelibrary.wiley.com/journal/10990801</t>
  </si>
  <si>
    <t>Chromatography / Separation Techniques</t>
  </si>
  <si>
    <t>BME2</t>
  </si>
  <si>
    <t>2047-4946</t>
  </si>
  <si>
    <t>IET BIOMETRICS</t>
  </si>
  <si>
    <t>The Institution of Engineering and Technology/Hindawi</t>
  </si>
  <si>
    <t>10.1002/(ISSN)2047-4946</t>
  </si>
  <si>
    <t>https://ietresearch.onlinelibrary.wiley.com/journal/ietbm</t>
  </si>
  <si>
    <t>BMM2</t>
  </si>
  <si>
    <t>2751-7446</t>
  </si>
  <si>
    <t>BMEMAT</t>
  </si>
  <si>
    <t>Shandong University</t>
  </si>
  <si>
    <t>Articles waived during 2023-2025, journal will start to charge APCs as of year 2026.</t>
  </si>
  <si>
    <t>10.1002/(ISSN)2751-7446</t>
  </si>
  <si>
    <t>https://onlinelibrary.wiley.com/journal/27517446</t>
  </si>
  <si>
    <t>Biomaterials</t>
  </si>
  <si>
    <t>BMRI</t>
  </si>
  <si>
    <t>2314-6141</t>
  </si>
  <si>
    <t>2314-6133</t>
  </si>
  <si>
    <t>BIOMED RESEARCH INTERNATIONAL</t>
  </si>
  <si>
    <t>10.1155/2738</t>
  </si>
  <si>
    <t>https://onlinelibrary.wiley.com/journal/2738</t>
  </si>
  <si>
    <t>BMSP</t>
  </si>
  <si>
    <t>2044-8317</t>
  </si>
  <si>
    <t>0007-1102</t>
  </si>
  <si>
    <t>BRITISH JOURNAL OF MATHEMATICAL AND STATISTICAL PSYCHOLOGY</t>
  </si>
  <si>
    <t>10.1111/(ISSN)2044-8317</t>
  </si>
  <si>
    <t>https://onlinelibrary.wiley.com/journal/20448317</t>
  </si>
  <si>
    <t>Psychological Methods, Research &amp; Statistics</t>
  </si>
  <si>
    <t>BN</t>
  </si>
  <si>
    <t>1875-8584</t>
  </si>
  <si>
    <t>0953-4180</t>
  </si>
  <si>
    <t>BEHAVIOURAL NEUROLOGY</t>
  </si>
  <si>
    <t>10.1155/3037</t>
  </si>
  <si>
    <t>https://onlinelibrary.wiley.com/journal/3037</t>
  </si>
  <si>
    <t>BOC</t>
  </si>
  <si>
    <t>1768-322X</t>
  </si>
  <si>
    <t>0248-4900</t>
  </si>
  <si>
    <t>BIOLOGY OF THE CELL</t>
  </si>
  <si>
    <t>Societe Francaise des Microscopies and Societe Biologie Cellulaire de France</t>
  </si>
  <si>
    <t>10.1111/(ISSN)1768-322X</t>
  </si>
  <si>
    <t>https://onlinelibrary.wiley.com/journal/1768322X</t>
  </si>
  <si>
    <t>BOD2</t>
  </si>
  <si>
    <t>2994-4139</t>
  </si>
  <si>
    <t>Biological Diversity</t>
  </si>
  <si>
    <t>South China Botanical Garden, Chinese Academy of Science</t>
  </si>
  <si>
    <t>APCs waived until further notice</t>
  </si>
  <si>
    <t>10.1002/(ISSN)2994-4139</t>
  </si>
  <si>
    <t>https://onlinelibrary.wiley.com/journal/29944139</t>
  </si>
  <si>
    <t>Biodiversity</t>
  </si>
  <si>
    <t>BOER</t>
  </si>
  <si>
    <t>1467-8586</t>
  </si>
  <si>
    <t>0307-3378</t>
  </si>
  <si>
    <t>BULLETIN OF ECONOMIC RESEARCH</t>
  </si>
  <si>
    <t>Blackwell/Trustees of BER</t>
  </si>
  <si>
    <t>10.1111/(ISSN)1467-8586</t>
  </si>
  <si>
    <t>https://onlinelibrary.wiley.com/journal/14678586</t>
  </si>
  <si>
    <t>BOR</t>
  </si>
  <si>
    <t>1502-3885</t>
  </si>
  <si>
    <t>0300-9483</t>
  </si>
  <si>
    <t>BOREAS</t>
  </si>
  <si>
    <t>Collegium Boreas</t>
  </si>
  <si>
    <t>EEO flipped on 17/08/2021; Full OA from 01/01/2022</t>
  </si>
  <si>
    <t>10.1111/(ISSN)1502-3885</t>
  </si>
  <si>
    <t>https://onlinelibrary.wiley.com/journal/15023885</t>
  </si>
  <si>
    <t>Quaternary Science &amp; Glaciology</t>
  </si>
  <si>
    <t>BPA</t>
  </si>
  <si>
    <t>1750-3639</t>
  </si>
  <si>
    <t>1015-6305</t>
  </si>
  <si>
    <t>BRAIN PATHOLOGY</t>
  </si>
  <si>
    <t>International Society of Neuropathology</t>
  </si>
  <si>
    <t>EEO flipped on 14/10/2020; Full OA from 01/01/2021</t>
  </si>
  <si>
    <t>Invited Review, Invited Article, and Case Image are waived
Commentary and Letter to the Editor have a 50% discount</t>
  </si>
  <si>
    <t>2019, 2020</t>
  </si>
  <si>
    <t>10.1111/(ISSN)1750-3639</t>
  </si>
  <si>
    <t>https://onlinelibrary.wiley.com/journal/17503639</t>
  </si>
  <si>
    <t>BPH</t>
  </si>
  <si>
    <t>1476-5381</t>
  </si>
  <si>
    <t>0007-1188</t>
  </si>
  <si>
    <t>BRITISH JOURNAL OF PHARMACOLOGY</t>
  </si>
  <si>
    <t>10.1111/(ISSN)1476-5381</t>
  </si>
  <si>
    <t>https://bpspubs.onlinelibrary.wiley.com/journal/14765381</t>
  </si>
  <si>
    <t>BRB3</t>
  </si>
  <si>
    <t>2162-3279</t>
  </si>
  <si>
    <t>BRAIN AND BEHAVIOR</t>
  </si>
  <si>
    <t>APCs will be waived for Corrigendum. See APC page for discounted rate for Data Papers and participating societies.</t>
  </si>
  <si>
    <t>10.1002/(ISSN)2157-9032</t>
  </si>
  <si>
    <t>https://onlinelibrary.wiley.com/journal/21579032</t>
  </si>
  <si>
    <t>BRE</t>
  </si>
  <si>
    <t>1365-2117</t>
  </si>
  <si>
    <t>0950-091X</t>
  </si>
  <si>
    <t>BASIN RESEARCH</t>
  </si>
  <si>
    <t>Wiley, European Association of Geoscientists &amp; Engineers and International Association of Sedimentologists</t>
  </si>
  <si>
    <t>10.1111/(ISSN)1365-2117</t>
  </si>
  <si>
    <t>https://onlinelibrary.wiley.com/journal/13652117</t>
  </si>
  <si>
    <t>Geology &amp; Geophysics</t>
  </si>
  <si>
    <t>BRI</t>
  </si>
  <si>
    <t>2090-2255</t>
  </si>
  <si>
    <t>2090-2247</t>
  </si>
  <si>
    <t>BIOCHEMISTRY RESEARCH INTERNATIONAL</t>
  </si>
  <si>
    <t>10.1155/9353</t>
  </si>
  <si>
    <t>https://onlinelibrary.wiley.com/journal/9353</t>
  </si>
  <si>
    <t>BRV</t>
  </si>
  <si>
    <t>1469-185X</t>
  </si>
  <si>
    <t>1464-7931</t>
  </si>
  <si>
    <t>BIOLOGICAL REVIEWS</t>
  </si>
  <si>
    <t>Cambridge Philosophical Society</t>
  </si>
  <si>
    <t>10.1111/(ISSN)1469-185X</t>
  </si>
  <si>
    <t>https://onlinelibrary.wiley.com/journal/1469185X</t>
  </si>
  <si>
    <t>BRX2</t>
  </si>
  <si>
    <t>2835-3153</t>
  </si>
  <si>
    <t>BRAIN-X</t>
  </si>
  <si>
    <t>Hubei Ainuohui Medical Technology Co., Ltd.</t>
  </si>
  <si>
    <t>APC will be waived from 2023-2026. APC will be charged right after the journal receives its first Impact Factor.</t>
  </si>
  <si>
    <t>10.1002/(ISSN)2835-3153</t>
  </si>
  <si>
    <t>https://onlinelibrary.wiley.com/journal/28353153</t>
  </si>
  <si>
    <t>BSA3</t>
  </si>
  <si>
    <t>2997-3805</t>
  </si>
  <si>
    <t>ALZHEIMER'S &amp; DEMENTIA: BEHAVIOR &amp; SOCIOECONOMICS OF AGING</t>
  </si>
  <si>
    <t>10.1002/(ISSN)2997-3805</t>
  </si>
  <si>
    <t>https://onlinelibrary.wiley.com/journal/29973805</t>
  </si>
  <si>
    <t>Public Health Services &amp; Policy</t>
  </si>
  <si>
    <t>BSB2</t>
  </si>
  <si>
    <t>2405-4518</t>
  </si>
  <si>
    <t>BIOSURFACE AND BIOTRIBOLOGY</t>
  </si>
  <si>
    <t>The Institution of Engineering and Technology and Southwest Jiaotong University</t>
  </si>
  <si>
    <t>10.1002/(ISSN)2405-4518</t>
  </si>
  <si>
    <t>https://onlinelibrary.wiley.com/journal/24054518</t>
  </si>
  <si>
    <t>General &amp; Introductory Electrical &amp; Electronics Engineering</t>
  </si>
  <si>
    <t>BSD2</t>
  </si>
  <si>
    <t>2572-3170</t>
  </si>
  <si>
    <t>BUSINESS STRATEGY AND DEVELOPMENT</t>
  </si>
  <si>
    <t>Wiley, European Research Press Ltd</t>
  </si>
  <si>
    <t>10.1002/(ISSN)2572-3170</t>
  </si>
  <si>
    <t>https://onlinelibrary.wiley.com/journal/25723170</t>
  </si>
  <si>
    <t>BSE</t>
  </si>
  <si>
    <t>1099-0836</t>
  </si>
  <si>
    <t>0964-4733</t>
  </si>
  <si>
    <t>BUSINESS STRATEGY AND THE ENVIRONMENT</t>
  </si>
  <si>
    <t>Wiley &amp; ERP Environment</t>
  </si>
  <si>
    <t>10.1002/(ISSN)1099-0836</t>
  </si>
  <si>
    <t>https://onlinelibrary.wiley.com/journal/10990836</t>
  </si>
  <si>
    <t>BSL</t>
  </si>
  <si>
    <t>1099-0798</t>
  </si>
  <si>
    <t>0735-3936</t>
  </si>
  <si>
    <t>BEHAVIORAL SCIENCES &amp; THE LAW</t>
  </si>
  <si>
    <t>10.1002/(ISSN)1099-0798</t>
  </si>
  <si>
    <t>https://onlinelibrary.wiley.com/journal/10990798</t>
  </si>
  <si>
    <t>Forensic Psychology</t>
  </si>
  <si>
    <t>BTE2</t>
  </si>
  <si>
    <t>2768-1696</t>
  </si>
  <si>
    <t>2768-1688</t>
  </si>
  <si>
    <t>BATTERY ENERGY</t>
  </si>
  <si>
    <t>Wiley and Xijing University</t>
  </si>
  <si>
    <t>APCs are currently waived for the following article types: Profiles, Editorial</t>
  </si>
  <si>
    <t>10.1002/(ISSN)2768-1696</t>
  </si>
  <si>
    <t>https://onlinelibrary.wiley.com/journal/27681696</t>
  </si>
  <si>
    <t>BTM2</t>
  </si>
  <si>
    <t>2380-6761</t>
  </si>
  <si>
    <t>BIOENGINEERING &amp; TRANSLATIONAL MEDICINE</t>
  </si>
  <si>
    <t>10.1002/(ISSN)2380-6761</t>
  </si>
  <si>
    <t>https://onlinelibrary.wiley.com/journal/23806761</t>
  </si>
  <si>
    <t>Biochemistry (Chemical Biology)</t>
  </si>
  <si>
    <t>BTP</t>
  </si>
  <si>
    <t>1744-7429</t>
  </si>
  <si>
    <t>0006-3606</t>
  </si>
  <si>
    <t>BIOTROPICA</t>
  </si>
  <si>
    <t>Association for Tropical Biology and Conservation</t>
  </si>
  <si>
    <t>10.1111/(ISSN)1744-7429</t>
  </si>
  <si>
    <t>https://onlinelibrary.wiley.com/journal/17447429</t>
  </si>
  <si>
    <t>Tropical Ecology</t>
  </si>
  <si>
    <t>BTPR</t>
  </si>
  <si>
    <t>1520-6033</t>
  </si>
  <si>
    <t>8756-7938</t>
  </si>
  <si>
    <t>BIOTECHNOLOGY PROGRESS</t>
  </si>
  <si>
    <t>10.1021/(ISSN)1520-6033</t>
  </si>
  <si>
    <t>https://onlinelibrary.wiley.com/journal/15206033</t>
  </si>
  <si>
    <t>CA</t>
  </si>
  <si>
    <t>1098-2353</t>
  </si>
  <si>
    <t>0897-3806</t>
  </si>
  <si>
    <t>CLINICAL ANATOMY</t>
  </si>
  <si>
    <t>American Association of Clinical Anatomists</t>
  </si>
  <si>
    <t>10.1002/(ISSN)1098-2353</t>
  </si>
  <si>
    <t>https://onlinelibrary.wiley.com/journal/10982353</t>
  </si>
  <si>
    <t>CAC2</t>
  </si>
  <si>
    <t>2523-3548</t>
  </si>
  <si>
    <t>CANCER COMMUNICATIONS</t>
  </si>
  <si>
    <t>Sun Yat-sen University Cancer Center</t>
  </si>
  <si>
    <t>APC waived for Commentary, Correspondence, Editorial, Guideline and Consensus, News and Views, and Research Highlight</t>
  </si>
  <si>
    <t>10.1002/(ISSN)2523-3548</t>
  </si>
  <si>
    <t>https://onlinelibrary.wiley.com/journal/25233548</t>
  </si>
  <si>
    <t>CAD</t>
  </si>
  <si>
    <t>1534-8687</t>
  </si>
  <si>
    <t>1520-3247</t>
  </si>
  <si>
    <t>NEW DIRECTIONS FOR CHILD AND ADOLESCENT DEVELOPMENT</t>
  </si>
  <si>
    <t>EEO flipped on 11/10/2022; Full OA from 01/01/2023 via Hindawi</t>
  </si>
  <si>
    <t>10.1002/(ISSN)1534-8687</t>
  </si>
  <si>
    <t>https://onlinelibrary.wiley.com/journal/cad</t>
  </si>
  <si>
    <t>Family &amp; Child Studies Special Topics</t>
  </si>
  <si>
    <t>CAE</t>
  </si>
  <si>
    <t>1099-0542</t>
  </si>
  <si>
    <t>1061-3773</t>
  </si>
  <si>
    <t>COMPUTER APPLICATIONS IN ENGINEERING EDUCATION</t>
  </si>
  <si>
    <t>10.1002/(ISSN)1099-0542</t>
  </si>
  <si>
    <t>https://onlinelibrary.wiley.com/journal/10990542</t>
  </si>
  <si>
    <t>CAG</t>
  </si>
  <si>
    <t>1541-0064</t>
  </si>
  <si>
    <t>0008-3658</t>
  </si>
  <si>
    <t>CANADIAN GEOGRAPHIES</t>
  </si>
  <si>
    <t>Canadian Association of Geographers / l'Association canadienne des geographes</t>
  </si>
  <si>
    <t>10.1111/(ISSN)1541-0064</t>
  </si>
  <si>
    <t>https://onlinelibrary.wiley.com/journal/15410064</t>
  </si>
  <si>
    <t>CAI2</t>
  </si>
  <si>
    <t>2770-9183</t>
  </si>
  <si>
    <t>CANCER INNOVATION</t>
  </si>
  <si>
    <t>Tsinghua University Press</t>
  </si>
  <si>
    <t>10.1002/(ISSN)2770-9183</t>
  </si>
  <si>
    <t>https://onlinelibrary.wiley.com/journal/27709183</t>
  </si>
  <si>
    <t>CAIM</t>
  </si>
  <si>
    <t>1467-8691</t>
  </si>
  <si>
    <t>0963-1690</t>
  </si>
  <si>
    <t>CREATIVITY AND INNOVATION MANAGEMENT</t>
  </si>
  <si>
    <t>10.1111/(ISSN)1467-8691</t>
  </si>
  <si>
    <t>https://onlinelibrary.wiley.com/journal/14678691</t>
  </si>
  <si>
    <t>Creativity &amp; Innovation Management</t>
  </si>
  <si>
    <t>CAJE</t>
  </si>
  <si>
    <t>1540-5982</t>
  </si>
  <si>
    <t>0008-4085</t>
  </si>
  <si>
    <t>CANADIAN JOURNAL OF ECONOMICS</t>
  </si>
  <si>
    <t>Canadian Economics Association/Association canadienne d'economique</t>
  </si>
  <si>
    <t>10.1111/(ISSN)1540-5982</t>
  </si>
  <si>
    <t>https://onlinelibrary.wiley.com/journal/15405982</t>
  </si>
  <si>
    <t>CALA</t>
  </si>
  <si>
    <t>1945-6239</t>
  </si>
  <si>
    <t>1531-3999</t>
  </si>
  <si>
    <t>CAMPUS LEGAL ADVISOR</t>
  </si>
  <si>
    <t>10.1002/(ISSN)1945-6239</t>
  </si>
  <si>
    <t>https://onlinelibrary.wiley.com/journal/19456239</t>
  </si>
  <si>
    <t>Higher Education General</t>
  </si>
  <si>
    <t>CAM4</t>
  </si>
  <si>
    <t>2045-7634</t>
  </si>
  <si>
    <t>CANCER MEDICINE</t>
  </si>
  <si>
    <t>See APC page for participating societies. APC waived for Corrigendum, Author Rebuttal, and Letter to the Editor</t>
  </si>
  <si>
    <t>10.1002/(ISSN)2045-7634</t>
  </si>
  <si>
    <t>https://onlinelibrary.wiley.com/journal/20457634</t>
  </si>
  <si>
    <t>CAMH</t>
  </si>
  <si>
    <t>1475-3588</t>
  </si>
  <si>
    <t>1475-357X</t>
  </si>
  <si>
    <t>CHILD AND ADOLESCENT MENTAL HEALTH</t>
  </si>
  <si>
    <t>Association for Child and Adolescent Mental Health</t>
  </si>
  <si>
    <t>10.1111/(ISSN)1475-3588</t>
  </si>
  <si>
    <t>https://onlinelibrary.wiley.com/journal/14753588</t>
  </si>
  <si>
    <t>CAP</t>
  </si>
  <si>
    <t>2163-0097</t>
  </si>
  <si>
    <t>2573-8046</t>
  </si>
  <si>
    <t>CLINICAL ADVANCES IN PERIODONTICS</t>
  </si>
  <si>
    <t>American Academy of Periodontology</t>
  </si>
  <si>
    <t>10.1002/(ISSN)2163-0097</t>
  </si>
  <si>
    <t>https://onlinelibrary.wiley.com/journal/21630097</t>
  </si>
  <si>
    <t>CAPA</t>
  </si>
  <si>
    <t>1754-7121</t>
  </si>
  <si>
    <t>0008-4840</t>
  </si>
  <si>
    <t>CANADIAN PUBLIC ADMINISTRATION</t>
  </si>
  <si>
    <t>Institute of Public Administration of Canada</t>
  </si>
  <si>
    <t>10.1111/(ISSN)1754-7121</t>
  </si>
  <si>
    <t>https://onlinelibrary.wiley.com/journal/17547121</t>
  </si>
  <si>
    <t>Public Administration</t>
  </si>
  <si>
    <t>CAPP</t>
  </si>
  <si>
    <t>1745-9133</t>
  </si>
  <si>
    <t>1538-6473</t>
  </si>
  <si>
    <t>CRIMINOLOGY &amp; PUBLIC POLICY</t>
  </si>
  <si>
    <t>American Society of Criminology</t>
  </si>
  <si>
    <t>10.1111/(ISSN)1745-9133</t>
  </si>
  <si>
    <t>https://onlinelibrary.wiley.com/journal/17459133</t>
  </si>
  <si>
    <t>Criminology</t>
  </si>
  <si>
    <t>CAPR</t>
  </si>
  <si>
    <t>1746-1405</t>
  </si>
  <si>
    <t>1473-3145</t>
  </si>
  <si>
    <t>COUNSELLING AND PSYCHOTHERAPY RESEARCH</t>
  </si>
  <si>
    <t>British Association for Counselling and Psychotherapy</t>
  </si>
  <si>
    <t>10.1002/(ISSN)1746-1405</t>
  </si>
  <si>
    <t>https://onlinelibrary.wiley.com/journal/17461405</t>
  </si>
  <si>
    <t>CAR</t>
  </si>
  <si>
    <t>1099-0852</t>
  </si>
  <si>
    <t>0952-9136</t>
  </si>
  <si>
    <t>CHILD ABUSE REVIEW</t>
  </si>
  <si>
    <t>Association of Child Protection Professionals</t>
  </si>
  <si>
    <t>10.1002/(ISSN)1099-0852</t>
  </si>
  <si>
    <t>https://onlinelibrary.wiley.com/journal/10990852</t>
  </si>
  <si>
    <t>Childhood</t>
  </si>
  <si>
    <t>CARE</t>
  </si>
  <si>
    <t>1911-3846</t>
  </si>
  <si>
    <t>0823-9150</t>
  </si>
  <si>
    <t>CONTEMPORARY ACCOUNTING RESEARCH</t>
  </si>
  <si>
    <t>10.1111/(ISSN)1911-3846</t>
  </si>
  <si>
    <t>https://onlinelibrary.wiley.com/journal/19113846</t>
  </si>
  <si>
    <t>CARJ</t>
  </si>
  <si>
    <t>1916-7245</t>
  </si>
  <si>
    <t>1198-2241</t>
  </si>
  <si>
    <t>CANADIAN RESPIRATORY JOURNAL</t>
  </si>
  <si>
    <t>10.1155/7503</t>
  </si>
  <si>
    <t>https://onlinelibrary.wiley.com/journal/7503</t>
  </si>
  <si>
    <t>Respiratory Medicine</t>
  </si>
  <si>
    <t>CARM</t>
  </si>
  <si>
    <t>1687-9635</t>
  </si>
  <si>
    <t>1687-9627</t>
  </si>
  <si>
    <t>CASE REPORTS IN MEDICINE</t>
  </si>
  <si>
    <t>10.1155/1683</t>
  </si>
  <si>
    <t>https://onlinelibrary.wiley.com/journal/1683</t>
  </si>
  <si>
    <t>CARS</t>
  </si>
  <si>
    <t>1755-618X</t>
  </si>
  <si>
    <t>1755-6171</t>
  </si>
  <si>
    <t>CANADIAN REVIEW OF SOCIOLOGY/REVUE CANADIENNE DE SOCIOLOGIE</t>
  </si>
  <si>
    <t>Canadian Sociological Association/La Societe canadienne de sociologie</t>
  </si>
  <si>
    <t>10.1111/(ISSN)1755-618X</t>
  </si>
  <si>
    <t>https://onlinelibrary.wiley.com/journal/1755618X</t>
  </si>
  <si>
    <t>CAS</t>
  </si>
  <si>
    <t>1349-7006</t>
  </si>
  <si>
    <t>1347-9032</t>
  </si>
  <si>
    <t>CANCER SCIENCE</t>
  </si>
  <si>
    <t>Japanese Cancer Association</t>
  </si>
  <si>
    <t xml:space="preserve">See APC page for participating societies. APC waived for Letter to the Editor, Meeting Report, and Solicited Review Article </t>
  </si>
  <si>
    <t>10.1111/(ISSN)1349-7006</t>
  </si>
  <si>
    <t>https://onlinelibrary.wiley.com/journal/13497006</t>
  </si>
  <si>
    <t>CASP</t>
  </si>
  <si>
    <t>1099-1298</t>
  </si>
  <si>
    <t>1052-9284</t>
  </si>
  <si>
    <t>JOURNAL OF COMMUNITY &amp; APPLIED SOCIAL PSYCHOLOGY</t>
  </si>
  <si>
    <t>10.1002/(ISSN)1099-1298</t>
  </si>
  <si>
    <t>https://onlinelibrary.wiley.com/journal/10991298</t>
  </si>
  <si>
    <t>Applied Social Psychology</t>
  </si>
  <si>
    <t>CASR</t>
  </si>
  <si>
    <t>1945-6247</t>
  </si>
  <si>
    <t>1551-2800</t>
  </si>
  <si>
    <t>CAMPUS SECURITY REPORT</t>
  </si>
  <si>
    <t>10.1002/(ISSN)1945-6247</t>
  </si>
  <si>
    <t>https://onlinelibrary.wiley.com/journal/19456247</t>
  </si>
  <si>
    <t>CATL</t>
  </si>
  <si>
    <t>1943-7579</t>
  </si>
  <si>
    <t>1552-8774</t>
  </si>
  <si>
    <t>COLLEGE ATHLETICS AND THE LAW</t>
  </si>
  <si>
    <t>10.1002/(ISSN)1943-7579</t>
  </si>
  <si>
    <t>https://onlinelibrary.wiley.com/journal/19437579</t>
  </si>
  <si>
    <t>CAV</t>
  </si>
  <si>
    <t>1546-427X</t>
  </si>
  <si>
    <t>1546-4261</t>
  </si>
  <si>
    <t>COMPUTER ANIMATION AND VIRTUAL WORLDS</t>
  </si>
  <si>
    <t>10.1002/(ISSN)1546-427X</t>
  </si>
  <si>
    <t>https://onlinelibrary.wiley.com/journal/1546427X</t>
  </si>
  <si>
    <t>Visualization &amp; Computer Graphics</t>
  </si>
  <si>
    <t>CB</t>
  </si>
  <si>
    <t>1479-1838</t>
  </si>
  <si>
    <t>1472-0817</t>
  </si>
  <si>
    <t>JOURNAL OF CONSUMER BEHAVIOUR</t>
  </si>
  <si>
    <t>10.1002/(ISSN)1479-1838</t>
  </si>
  <si>
    <t>https://onlinelibrary.wiley.com/journal/14791838</t>
  </si>
  <si>
    <t>Consumer Behavior</t>
  </si>
  <si>
    <t>CBDD</t>
  </si>
  <si>
    <t>1747-0285</t>
  </si>
  <si>
    <t>1747-0277</t>
  </si>
  <si>
    <t>CHEMICAL BIOLOGY &amp; DRUG DESIGN</t>
  </si>
  <si>
    <t>10.1111/(ISSN)1747-0285</t>
  </si>
  <si>
    <t>https://onlinelibrary.wiley.com/journal/17470285</t>
  </si>
  <si>
    <t>CBDV</t>
  </si>
  <si>
    <t>2136</t>
  </si>
  <si>
    <t>1612-1880</t>
  </si>
  <si>
    <t>1612-1872</t>
  </si>
  <si>
    <t>CHEMISTRY &amp; BIODIVERSITY</t>
  </si>
  <si>
    <t>VHCA</t>
  </si>
  <si>
    <t>10.1002/(ISSN)1612-1880</t>
  </si>
  <si>
    <t>https://onlinelibrary.wiley.com/journal/16121880</t>
  </si>
  <si>
    <t>CBEN</t>
  </si>
  <si>
    <t>E326</t>
  </si>
  <si>
    <t>2196-9744</t>
  </si>
  <si>
    <t>CHEMBIOENG REVIEWS</t>
  </si>
  <si>
    <t>Wiley-VCH, German Chemical Society</t>
  </si>
  <si>
    <t>10.1002/(ISSN)2196-9744</t>
  </si>
  <si>
    <t>https://onlinelibrary.wiley.com/journal/21969744</t>
  </si>
  <si>
    <t>CBF</t>
  </si>
  <si>
    <t>1099-0844</t>
  </si>
  <si>
    <t>0263-6484</t>
  </si>
  <si>
    <t>CELL BIOCHEMISTRY AND FUNCTION</t>
  </si>
  <si>
    <t>10.1002/(ISSN)1099-0844</t>
  </si>
  <si>
    <t>https://onlinelibrary.wiley.com/journal/10990844</t>
  </si>
  <si>
    <t>CBIC</t>
  </si>
  <si>
    <t>2268</t>
  </si>
  <si>
    <t>1439-7633</t>
  </si>
  <si>
    <t>1439-4227</t>
  </si>
  <si>
    <t>CHEMBIOCHEM</t>
  </si>
  <si>
    <t>10.1002/(ISSN)1439-7633</t>
  </si>
  <si>
    <t>https://onlinelibrary.wiley.com/journal/14397633</t>
  </si>
  <si>
    <t>CBIN</t>
  </si>
  <si>
    <t>1095-8355</t>
  </si>
  <si>
    <t>1065-6995</t>
  </si>
  <si>
    <t>CELL BIOLOGY INTERNATIONAL</t>
  </si>
  <si>
    <t>International Federation for Cell Biology</t>
  </si>
  <si>
    <t>10.1002/(ISSN)1095-8355</t>
  </si>
  <si>
    <t>https://onlinelibrary.wiley.com/journal/10958355</t>
  </si>
  <si>
    <t>CBL</t>
  </si>
  <si>
    <t>1556-7575</t>
  </si>
  <si>
    <t>1058-1073</t>
  </si>
  <si>
    <t>THE BROWN UNIVERSITY CHILD AND ADOLESCENT BEHAVIOR LETTER</t>
  </si>
  <si>
    <t>10.1002/(ISSN)1556-7575</t>
  </si>
  <si>
    <t>https://onlinelibrary.wiley.com/journal/15567575</t>
  </si>
  <si>
    <t>Child &amp; Adolescent Clinical Psychology</t>
  </si>
  <si>
    <t>CBM</t>
  </si>
  <si>
    <t>1471-2857</t>
  </si>
  <si>
    <t>0957-9664</t>
  </si>
  <si>
    <t>CRIMINAL BEHAVIOUR AND MENTAL HEALTH</t>
  </si>
  <si>
    <t>10.1002/(ISSN)1471-2857</t>
  </si>
  <si>
    <t>https://onlinelibrary.wiley.com/journal/14712857</t>
  </si>
  <si>
    <t>CC</t>
  </si>
  <si>
    <t>1536-0733</t>
  </si>
  <si>
    <t>0194-3081</t>
  </si>
  <si>
    <t>NEW DIRECTIONS FOR COMMUNITY COLLEGES</t>
  </si>
  <si>
    <t>10.1002/(ISSN)1536-0733</t>
  </si>
  <si>
    <t>https://onlinelibrary.wiley.com/journal/15360733</t>
  </si>
  <si>
    <t>Community Colleges</t>
  </si>
  <si>
    <t>CCD</t>
  </si>
  <si>
    <t>1522-726X</t>
  </si>
  <si>
    <t>1522-1946</t>
  </si>
  <si>
    <t>CATHETERIZATION AND CARDIOVASCULAR INTERVENTIONS</t>
  </si>
  <si>
    <t>10.1002/(ISSN)1522-726X</t>
  </si>
  <si>
    <t>https://onlinelibrary.wiley.com/journal/1522726X</t>
  </si>
  <si>
    <t>CCH</t>
  </si>
  <si>
    <t>1365-2214</t>
  </si>
  <si>
    <t>0305-1862</t>
  </si>
  <si>
    <t>CHILD: CARE, HEALTH AND DEVELOPMENT</t>
  </si>
  <si>
    <t>10.1111/(ISSN)1365-2214</t>
  </si>
  <si>
    <t>https://onlinelibrary.wiley.com/journal/13652214</t>
  </si>
  <si>
    <t>Family Studies General</t>
  </si>
  <si>
    <t>CCHE</t>
  </si>
  <si>
    <t>1943-3638</t>
  </si>
  <si>
    <t>0009-0352</t>
  </si>
  <si>
    <t>CEREAL CHEMISTRY</t>
  </si>
  <si>
    <t>AACC International</t>
  </si>
  <si>
    <t>10.1002/(ISSN)1943-3638</t>
  </si>
  <si>
    <t>https://onlinelibrary.wiley.com/journal/19433638</t>
  </si>
  <si>
    <t>Bakery &amp; Cereals</t>
  </si>
  <si>
    <t>CCR3</t>
  </si>
  <si>
    <t>2050-0904</t>
  </si>
  <si>
    <t>CLINICAL CASE REPORTS</t>
  </si>
  <si>
    <t xml:space="preserve">APCs will be waived for Corrigendum. See APC page for discounted rate for Clinical Images/Videos and participating societies. </t>
  </si>
  <si>
    <t>10.1002/(ISSN)2050-0904</t>
  </si>
  <si>
    <t>https://onlinelibrary.wiley.com/journal/20500904</t>
  </si>
  <si>
    <t>General &amp; Internal Medicine</t>
  </si>
  <si>
    <t>CCRP</t>
  </si>
  <si>
    <t>2090-1313</t>
  </si>
  <si>
    <t>2090-1305</t>
  </si>
  <si>
    <t>CRITICAL CARE RESEARCH AND PRACTICE</t>
  </si>
  <si>
    <t>10.1155/3537</t>
  </si>
  <si>
    <t>https://onlinelibrary.wiley.com/journal/3537</t>
  </si>
  <si>
    <t>Intensive / Critical Care</t>
  </si>
  <si>
    <t>CCS2</t>
  </si>
  <si>
    <t>2517-7567</t>
  </si>
  <si>
    <t>COGNITIVE COMPUTATION AND SYSTEMS</t>
  </si>
  <si>
    <t>The Institution of Engineering and Technology and Shenzhen University</t>
  </si>
  <si>
    <t>APCs are currently waived for this journal.</t>
  </si>
  <si>
    <t>10.1002/(ISSN)2517-7567</t>
  </si>
  <si>
    <t>https://onlinelibrary.wiley.com/journal/25177567</t>
  </si>
  <si>
    <t>CCS3</t>
  </si>
  <si>
    <t>1873-961X</t>
  </si>
  <si>
    <t>JOURNAL OF CELL COMMUNICATION AND SIGNALING</t>
  </si>
  <si>
    <t>John Wiley &amp; Sons Ltd</t>
  </si>
  <si>
    <t>10.1002/(ISSN)1873-961X</t>
  </si>
  <si>
    <t>https://onlinelibrary.wiley.com/journal/1873961X</t>
  </si>
  <si>
    <t>CCTC</t>
  </si>
  <si>
    <t>2491</t>
  </si>
  <si>
    <t>1867-3899</t>
  </si>
  <si>
    <t>1867-3880</t>
  </si>
  <si>
    <t>CHEMCATCHEM</t>
  </si>
  <si>
    <t>10.1002/(ISSN)1867-3899</t>
  </si>
  <si>
    <t>https://onlinelibrary.wiley.com/journal/18673899</t>
  </si>
  <si>
    <t>Catalysis</t>
  </si>
  <si>
    <t>CDD</t>
  </si>
  <si>
    <t>1751-2980</t>
  </si>
  <si>
    <t>1751-2972</t>
  </si>
  <si>
    <t>JOURNAL OF DIGESTIVE DISEASES</t>
  </si>
  <si>
    <t>Renji Hospital Affiliated to Shanghai Jiaotong University School of Medicine and John Wiley &amp; Sons Australia, Ltd</t>
  </si>
  <si>
    <t>10.1111/(ISSN)1751-2980</t>
  </si>
  <si>
    <t>https://onlinelibrary.wiley.com/journal/17512980</t>
  </si>
  <si>
    <t>Gastroenterology</t>
  </si>
  <si>
    <t>CDEP</t>
  </si>
  <si>
    <t>1750-8606</t>
  </si>
  <si>
    <t>1750-8592</t>
  </si>
  <si>
    <t>CHILD DEVELOPMENT PERSPECTIVES</t>
  </si>
  <si>
    <t>Society for Research in Child Development</t>
  </si>
  <si>
    <t>10.1111/(ISSN)1750-8606</t>
  </si>
  <si>
    <t>https://onlinelibrary.wiley.com/journal/17508606</t>
  </si>
  <si>
    <t>CDEV</t>
  </si>
  <si>
    <t>1467-8624</t>
  </si>
  <si>
    <t>0009-3920</t>
  </si>
  <si>
    <t>CHILD DEVELOPMENT</t>
  </si>
  <si>
    <t>10.1111/(ISSN)1467-8624</t>
  </si>
  <si>
    <t>https://onlinelibrary.wiley.com/journal/14678624</t>
  </si>
  <si>
    <t>CDOE</t>
  </si>
  <si>
    <t>1600-0528</t>
  </si>
  <si>
    <t>0301-5661</t>
  </si>
  <si>
    <t>COMMUNITY DENTISTRY AND ORAL EPIDEMIOLOGY</t>
  </si>
  <si>
    <t>10.1111/(ISSN)1600-0528</t>
  </si>
  <si>
    <t>https://onlinelibrary.wiley.com/journal/16000528</t>
  </si>
  <si>
    <t>CDQ</t>
  </si>
  <si>
    <t>2161-0045</t>
  </si>
  <si>
    <t>0889-4019</t>
  </si>
  <si>
    <t>THE CAREER DEVELOPMENT QUARTERLY</t>
  </si>
  <si>
    <t>American Counseling Association (ACA)</t>
  </si>
  <si>
    <t>10.1002/(ISSN)2161-0045</t>
  </si>
  <si>
    <t>https://onlinelibrary.wiley.com/journal/21610045</t>
  </si>
  <si>
    <t>CDR</t>
  </si>
  <si>
    <t>1755-5922</t>
  </si>
  <si>
    <t>CARDIOVASCULAR THERAPEUTICS</t>
  </si>
  <si>
    <t>10.1111/(ISSN)1755-5922</t>
  </si>
  <si>
    <t>https://onlinelibrary.wiley.com/journal/4702</t>
  </si>
  <si>
    <t>CDS2</t>
  </si>
  <si>
    <t>CDS</t>
  </si>
  <si>
    <t>1751-8598</t>
  </si>
  <si>
    <t>IET CIRCUITS, DEVICES &amp; SYSTEMS</t>
  </si>
  <si>
    <t>10.1002/(ISSN)1751-8598</t>
  </si>
  <si>
    <t>https://ietresearch.onlinelibrary.wiley.com/journal/ietcds</t>
  </si>
  <si>
    <t>CDT2</t>
  </si>
  <si>
    <t>CDT</t>
  </si>
  <si>
    <t>1751-861X</t>
  </si>
  <si>
    <t>IET COMPUTERS &amp; DIGITAL TECHNIQUES</t>
  </si>
  <si>
    <t>10.1002/(ISSN)1751-861X</t>
  </si>
  <si>
    <t>https://ietresearch.onlinelibrary.wiley.com/journal/ietcdt</t>
  </si>
  <si>
    <t>CDT3</t>
  </si>
  <si>
    <t>2589-0514</t>
  </si>
  <si>
    <t>CHRONIC DISEASES AND TRANSLATIONAL MEDICINE</t>
  </si>
  <si>
    <t>Chinese Medical Association</t>
  </si>
  <si>
    <t>Article Publication Charges (APCs) are currently waived.</t>
  </si>
  <si>
    <t>10.1002/(ISSN)2589-0514</t>
  </si>
  <si>
    <t>https://onlinelibrary.wiley.com/journal/25890514</t>
  </si>
  <si>
    <t>Clinical &amp; Experimental Medical Research</t>
  </si>
  <si>
    <t>CEA</t>
  </si>
  <si>
    <t>1365-2222</t>
  </si>
  <si>
    <t>0954-7894</t>
  </si>
  <si>
    <t>CLINICAL &amp; EXPERIMENTAL ALLERGY</t>
  </si>
  <si>
    <t>10.1111/(ISSN)1365-2222</t>
  </si>
  <si>
    <t>https://onlinelibrary.wiley.com/journal/13652222</t>
  </si>
  <si>
    <t>CEAS</t>
  </si>
  <si>
    <t>1556-6978</t>
  </si>
  <si>
    <t>0011-0035</t>
  </si>
  <si>
    <t>COUNSELOR EDUCATION AND SUPERVISION</t>
  </si>
  <si>
    <t>10.1002/(ISSN)1556-6978</t>
  </si>
  <si>
    <t>https://onlinelibrary.wiley.com/journal/15566978</t>
  </si>
  <si>
    <t>CEAT</t>
  </si>
  <si>
    <t>2044</t>
  </si>
  <si>
    <t>1521-4125</t>
  </si>
  <si>
    <t>0930-7516</t>
  </si>
  <si>
    <t>CHEMICAL ENGINEERING &amp; TECHNOLOGY</t>
  </si>
  <si>
    <t>10.1002/(ISSN)1521-4125</t>
  </si>
  <si>
    <t>https://onlinelibrary.wiley.com/journal/15214125</t>
  </si>
  <si>
    <t>CELC</t>
  </si>
  <si>
    <t>E701</t>
  </si>
  <si>
    <t>2196-0216</t>
  </si>
  <si>
    <t>CHEMELECTROCHEM</t>
  </si>
  <si>
    <t>EEO flipped on 18/10/2022; Full OA from 01/01/2023</t>
  </si>
  <si>
    <t>10.1002/(ISSN)2196-0216</t>
  </si>
  <si>
    <t>https://onlinelibrary.wiley.com/journal/21960216</t>
  </si>
  <si>
    <t>Electrochemistry</t>
  </si>
  <si>
    <t>CEM</t>
  </si>
  <si>
    <t>1099-128X</t>
  </si>
  <si>
    <t>0886-9383</t>
  </si>
  <si>
    <t>JOURNAL OF CHEMOMETRICS</t>
  </si>
  <si>
    <t>10.1002/(ISSN)1099-128X</t>
  </si>
  <si>
    <t>https://onlinelibrary.wiley.com/journal/1099128X</t>
  </si>
  <si>
    <t>Lab Automation &amp; Miniaturization</t>
  </si>
  <si>
    <t>CEN</t>
  </si>
  <si>
    <t>1365-2265</t>
  </si>
  <si>
    <t>0300-0664</t>
  </si>
  <si>
    <t>CLINICAL ENDOCRINOLOGY</t>
  </si>
  <si>
    <t>10.1111/(ISSN)1365-2265</t>
  </si>
  <si>
    <t>https://onlinelibrary.wiley.com/journal/13652265</t>
  </si>
  <si>
    <t>Endocrinology</t>
  </si>
  <si>
    <t>CEN3</t>
  </si>
  <si>
    <t>1759-1961</t>
  </si>
  <si>
    <t>CLINICAL AND EXPERIMENTAL NEUROIMMUNOLOGY</t>
  </si>
  <si>
    <t>Japanese Society for Neuroimmunology</t>
  </si>
  <si>
    <t>10.1111/(ISSN)1759-1961</t>
  </si>
  <si>
    <t>https://onlinelibrary.wiley.com/journal/17591961</t>
  </si>
  <si>
    <t>CEND</t>
  </si>
  <si>
    <t>E403</t>
  </si>
  <si>
    <t>2625-073X</t>
  </si>
  <si>
    <t>CIVIL ENGINEERING DESIGN</t>
  </si>
  <si>
    <t>10.1002/(ISSN)2625-073X</t>
  </si>
  <si>
    <t>https://onlinelibrary.wiley.com/journal/2625073X</t>
  </si>
  <si>
    <t>CEO</t>
  </si>
  <si>
    <t>1442-9071</t>
  </si>
  <si>
    <t>1442-6404</t>
  </si>
  <si>
    <t>CLINICAL &amp; EXPERIMENTAL OPHTHALMOLOGY</t>
  </si>
  <si>
    <t>Royal Australian and New Zealand College of Ophthalmologists</t>
  </si>
  <si>
    <t>10.1111/(ISSN)1442-9071</t>
  </si>
  <si>
    <t>https://onlinelibrary.wiley.com/journal/14429071</t>
  </si>
  <si>
    <t>Ophthalmology &amp; Optometry</t>
  </si>
  <si>
    <t>CEP</t>
  </si>
  <si>
    <t>1440-1681</t>
  </si>
  <si>
    <t>0305-1870</t>
  </si>
  <si>
    <t>CLINICAL AND EXPERIMENTAL PHARMACOLOGY AND PHYSIOLOGY</t>
  </si>
  <si>
    <t>10.1111/(ISSN)1440-1681</t>
  </si>
  <si>
    <t>https://onlinelibrary.wiley.com/journal/14401681</t>
  </si>
  <si>
    <t>CEP4</t>
  </si>
  <si>
    <t>2833-0188</t>
  </si>
  <si>
    <t>CONTEMPORARY EUROPEAN POLITICS</t>
  </si>
  <si>
    <t>John Wiley &amp; Sons Ltd; University Association for Contemporary European Studies</t>
  </si>
  <si>
    <t>10.1002/(ISSN)2833-0188</t>
  </si>
  <si>
    <t>https://onlinelibrary.wiley.com/journal/28330188</t>
  </si>
  <si>
    <t>Social Sciences &amp; Humanities</t>
  </si>
  <si>
    <t>Comparative Politics</t>
  </si>
  <si>
    <t>CEPA</t>
  </si>
  <si>
    <t>E774</t>
  </si>
  <si>
    <t>2509-7075</t>
  </si>
  <si>
    <t>CE/PAPERS</t>
  </si>
  <si>
    <t>10.1002/(ISSN)2509-7075</t>
  </si>
  <si>
    <t>https://onlinelibrary.wiley.com/journal/25097075</t>
  </si>
  <si>
    <t>CES2</t>
  </si>
  <si>
    <t>2578-3270</t>
  </si>
  <si>
    <t>INTERNATIONAL JOURNAL OF CERAMIC ENGINEERING &amp; SCIENCE</t>
  </si>
  <si>
    <t>American Ceramic Society</t>
  </si>
  <si>
    <t>APC waived for Editorial and Review articles</t>
  </si>
  <si>
    <t>10.1002/(ISSN)2578-3270</t>
  </si>
  <si>
    <t>https://onlinelibrary.wiley.com/journal/25783270</t>
  </si>
  <si>
    <t>Ceramics</t>
  </si>
  <si>
    <t>CESM</t>
  </si>
  <si>
    <t>2832-9023</t>
  </si>
  <si>
    <t>COCHRANE EVIDENCE SYNTHESIS AND METHODS</t>
  </si>
  <si>
    <t>Cochrane</t>
  </si>
  <si>
    <t>Article waivers (at Editor discretion) for commissioning high-quality papers - 20 in 2023, 10 in 2024, and 5 each year thereafter</t>
  </si>
  <si>
    <t>10.1002/(ISSN)2832-9023</t>
  </si>
  <si>
    <t>https://onlinelibrary.wiley.com/journal/28329023</t>
  </si>
  <si>
    <t>Evidence-Based Health Care</t>
  </si>
  <si>
    <t>CEUR</t>
  </si>
  <si>
    <t>E587</t>
  </si>
  <si>
    <t>2751-4765</t>
  </si>
  <si>
    <t>CHEMISTRYEUROPE</t>
  </si>
  <si>
    <t>Chemistry Europe &amp; Wiley-VCH</t>
  </si>
  <si>
    <t>APC waived for the first three years (2023-2025).</t>
  </si>
  <si>
    <t>10.1002/(ISSN)2751-4765</t>
  </si>
  <si>
    <t>https://onlinelibrary.wiley.com/journal/27514765</t>
  </si>
  <si>
    <t>CEY2</t>
  </si>
  <si>
    <t>2637-9368</t>
  </si>
  <si>
    <t>CARBON ENERGY</t>
  </si>
  <si>
    <t>Wiley and Wenzhou University</t>
  </si>
  <si>
    <t>10.1002/(ISSN)2637-9368</t>
  </si>
  <si>
    <t>https://onlinelibrary.wiley.com/journal/26379368</t>
  </si>
  <si>
    <t>CFCH</t>
  </si>
  <si>
    <t>E588</t>
  </si>
  <si>
    <t>2510-9936</t>
  </si>
  <si>
    <t>CHEMFOODCHEM</t>
  </si>
  <si>
    <t>Joint Owned</t>
  </si>
  <si>
    <t>Wiley-VCH, ChemistryEurope</t>
  </si>
  <si>
    <t>10.1002/(ISSN)2510-9936</t>
  </si>
  <si>
    <t>https://onlinelibrary.wiley.com/journal/25109936</t>
  </si>
  <si>
    <t>Food Chemistry</t>
  </si>
  <si>
    <t>CFP2</t>
  </si>
  <si>
    <t>2573-8615</t>
  </si>
  <si>
    <t>FINANCIAL PLANNING REVIEW</t>
  </si>
  <si>
    <t>Certified Financial Planning Board of Standards Inc</t>
  </si>
  <si>
    <t>EEO flipped on 2025-01-01; Full OA from 2025-01-01</t>
  </si>
  <si>
    <t>10.1002/(ISSN)2573-8615</t>
  </si>
  <si>
    <t>https://onlinelibrary.wiley.com/journal/25738615</t>
  </si>
  <si>
    <t>Personal Finance</t>
  </si>
  <si>
    <t>CFS</t>
  </si>
  <si>
    <t>1365-2206</t>
  </si>
  <si>
    <t>1356-7500</t>
  </si>
  <si>
    <t>CHILD &amp; FAMILY SOCIAL WORK</t>
  </si>
  <si>
    <t>10.1111/(ISSN)1365-2206</t>
  </si>
  <si>
    <t>https://onlinelibrary.wiley.com/journal/13652206</t>
  </si>
  <si>
    <t>CFT2</t>
  </si>
  <si>
    <t>2374-3832</t>
  </si>
  <si>
    <t>CROP, FORAGE &amp; TURFGRASS MANAGEMENT</t>
  </si>
  <si>
    <t>10.1002/(ISSN)2374-3832</t>
  </si>
  <si>
    <t>https://onlinelibrary.wiley.com/journal/23743832</t>
  </si>
  <si>
    <t>CGA</t>
  </si>
  <si>
    <t>1741-4520</t>
  </si>
  <si>
    <t>0914-3505</t>
  </si>
  <si>
    <t>CONGENITAL ANOMALIES</t>
  </si>
  <si>
    <t>Japanese Teratology Society</t>
  </si>
  <si>
    <t>10.1111/(ISSN)1741-4520</t>
  </si>
  <si>
    <t>https://onlinelibrary.wiley.com/journal/17414520</t>
  </si>
  <si>
    <t>Genetics</t>
  </si>
  <si>
    <t>CGE</t>
  </si>
  <si>
    <t>1399-0004</t>
  </si>
  <si>
    <t>0009-9163</t>
  </si>
  <si>
    <t>CLINICAL GENETICS</t>
  </si>
  <si>
    <t>10.1111/(ISSN)1399-0004</t>
  </si>
  <si>
    <t>https://onlinelibrary.wiley.com/journal/13990004</t>
  </si>
  <si>
    <t>CGF</t>
  </si>
  <si>
    <t>1467-8659</t>
  </si>
  <si>
    <t>0167-7055</t>
  </si>
  <si>
    <t>COMPUTER GRAPHICS FORUM</t>
  </si>
  <si>
    <t>Blackwell &amp; Eurographics - The European Association for Computer Graphics</t>
  </si>
  <si>
    <t>10.1111/(ISSN)1467-8659</t>
  </si>
  <si>
    <t>https://onlinelibrary.wiley.com/journal/14678659</t>
  </si>
  <si>
    <t>CHEM</t>
  </si>
  <si>
    <t>2111</t>
  </si>
  <si>
    <t>1521-3765</t>
  </si>
  <si>
    <t>0947-6539</t>
  </si>
  <si>
    <t>CHEMISTRY - A EUROPEAN JOURNAL</t>
  </si>
  <si>
    <t>Chemistry Europe</t>
  </si>
  <si>
    <t>10.1002/(ISSN)1521-3765</t>
  </si>
  <si>
    <t>https://onlinelibrary.wiley.com/journal/15213765</t>
  </si>
  <si>
    <t>CHIR</t>
  </si>
  <si>
    <t>1520-636X</t>
  </si>
  <si>
    <t>0899-0042</t>
  </si>
  <si>
    <t>CHIRALITY</t>
  </si>
  <si>
    <t>10.1002/(ISSN)1520-636X</t>
  </si>
  <si>
    <t>https://onlinelibrary.wiley.com/journal/1520636X</t>
  </si>
  <si>
    <t>CHSO</t>
  </si>
  <si>
    <t>1099-0860</t>
  </si>
  <si>
    <t>0951-0605</t>
  </si>
  <si>
    <t>CHILDREN &amp; SOCIETY</t>
  </si>
  <si>
    <t>Wiley &amp; National Children's Bureau</t>
  </si>
  <si>
    <t>10.1111/(ISSN)1099-0860</t>
  </si>
  <si>
    <t>https://onlinelibrary.wiley.com/journal/10990860</t>
  </si>
  <si>
    <t>CID</t>
  </si>
  <si>
    <t>1708-8208</t>
  </si>
  <si>
    <t>1523-0899</t>
  </si>
  <si>
    <t>CLINICAL IMPLANT DENTISTRY AND RELATED RESEARCH</t>
  </si>
  <si>
    <t>10.1111/(ISSN)1708-8208</t>
  </si>
  <si>
    <t>https://onlinelibrary.wiley.com/journal/17088208</t>
  </si>
  <si>
    <t>Implant Dentistry</t>
  </si>
  <si>
    <t>CIM2</t>
  </si>
  <si>
    <t>CIM</t>
  </si>
  <si>
    <t>2516-8398</t>
  </si>
  <si>
    <t>IET COLLABORATIVE INTELLIGENT MANUFACTURING</t>
  </si>
  <si>
    <t>10.1002/(ISSN)2516-8398</t>
  </si>
  <si>
    <t>https://onlinelibrary.wiley.com/journal/25168398</t>
  </si>
  <si>
    <t>CIND</t>
  </si>
  <si>
    <t>2047-6329</t>
  </si>
  <si>
    <t>0009-3068</t>
  </si>
  <si>
    <t>CHEMISTRY &amp; INDUSTRY</t>
  </si>
  <si>
    <t>Society of Chemical Industry</t>
  </si>
  <si>
    <t>10.1002/(ISSN)2047-6329</t>
  </si>
  <si>
    <t>https://onlinelibrary.wiley.com/journal/20476329</t>
  </si>
  <si>
    <t>CISO</t>
  </si>
  <si>
    <t>1548-744X</t>
  </si>
  <si>
    <t>0893-0465</t>
  </si>
  <si>
    <t>CITY &amp; SOCIETY</t>
  </si>
  <si>
    <t>10.1111/(ISSN)1548-744X</t>
  </si>
  <si>
    <t>https://anthrosource.onlinelibrary.wiley.com/journal/1548744X</t>
  </si>
  <si>
    <t>CIT2</t>
  </si>
  <si>
    <t>2468-2322</t>
  </si>
  <si>
    <t>CAAI TRANSACTIONS ON INTELLIGENCE TECHNOLOGY</t>
  </si>
  <si>
    <t>The Institution of Engineering and Technology and Chongqing University of Technology</t>
  </si>
  <si>
    <t>10.1002/(ISSN)2468-2322</t>
  </si>
  <si>
    <t>https://onlinelibrary.wiley.com/journal/24682322</t>
  </si>
  <si>
    <t>CITE</t>
  </si>
  <si>
    <t>2004</t>
  </si>
  <si>
    <t>1522-2640</t>
  </si>
  <si>
    <t>0009-286X</t>
  </si>
  <si>
    <t>CHEMIE INGENIEUR TECHNIK</t>
  </si>
  <si>
    <t>10.1002/(ISSN)1522-2640</t>
  </si>
  <si>
    <t>https://onlinelibrary.wiley.com/journal/15222640</t>
  </si>
  <si>
    <t>CIUZ</t>
  </si>
  <si>
    <t>2006</t>
  </si>
  <si>
    <t>1521-3781</t>
  </si>
  <si>
    <t>0009-2851</t>
  </si>
  <si>
    <t>CHEMIE IN UNSERER ZEIT</t>
  </si>
  <si>
    <t>10.1002/(ISSN)1521-3781</t>
  </si>
  <si>
    <t>https://onlinelibrary.wiley.com/journal/15213781</t>
  </si>
  <si>
    <t>CJAG</t>
  </si>
  <si>
    <t>1744-7976</t>
  </si>
  <si>
    <t>0008-3976</t>
  </si>
  <si>
    <t>CANADIAN JOURNAL OF AGRICULTURAL ECONOMICS</t>
  </si>
  <si>
    <t>Canadian Agricultural Economics Society/la Societe canadienne d'agroeconomie</t>
  </si>
  <si>
    <t>10.1111/(ISSN)1744-7976</t>
  </si>
  <si>
    <t>https://onlinelibrary.wiley.com/journal/17447976</t>
  </si>
  <si>
    <t>CJAS</t>
  </si>
  <si>
    <t>1936-4490</t>
  </si>
  <si>
    <t>0825-0383</t>
  </si>
  <si>
    <t>CANADIAN JOURNAL OF ADMINISTRATIVE SCIENCES</t>
  </si>
  <si>
    <t>Administrative Sciences Association of Canada</t>
  </si>
  <si>
    <t>10.1002/(ISSN)1936-4490</t>
  </si>
  <si>
    <t>https://onlinelibrary.wiley.com/journal/19364490</t>
  </si>
  <si>
    <t>CJCE</t>
  </si>
  <si>
    <t>1939-019X</t>
  </si>
  <si>
    <t>0008-4034</t>
  </si>
  <si>
    <t>THE CANADIAN JOURNAL OF CHEMICAL ENGINEERING</t>
  </si>
  <si>
    <t>Canadian Society for Chemical Engineering</t>
  </si>
  <si>
    <t>10.1002/(ISSN)1939-019X</t>
  </si>
  <si>
    <t>https://onlinelibrary.wiley.com/journal/1939019X</t>
  </si>
  <si>
    <t>CJGH</t>
  </si>
  <si>
    <t>2291-2797</t>
  </si>
  <si>
    <t>2291-2789</t>
  </si>
  <si>
    <t>CANADIAN JOURNAL OF GASTROENTEROLOGY AND HEPATOLOGY</t>
  </si>
  <si>
    <t>10.1155/1720</t>
  </si>
  <si>
    <t>https://onlinelibrary.wiley.com/journal/1720</t>
  </si>
  <si>
    <t>CJID</t>
  </si>
  <si>
    <t>1918-1493</t>
  </si>
  <si>
    <t>1712-9532</t>
  </si>
  <si>
    <t>CANADIAN JOURNAL OF INFECTIOUS DISEASES AND MEDICAL MICROBIOLOGY</t>
  </si>
  <si>
    <t>10.1155/9575</t>
  </si>
  <si>
    <t>https://onlinelibrary.wiley.com/journal/9575</t>
  </si>
  <si>
    <t>Infectious Disease &amp; Microbiology</t>
  </si>
  <si>
    <t>CJOC</t>
  </si>
  <si>
    <t>2434</t>
  </si>
  <si>
    <t>1614-7065</t>
  </si>
  <si>
    <t>CHINESE JOURNAL OF CHEMISTRY</t>
  </si>
  <si>
    <t>Wiley-VCH, Chinese Chemical Society</t>
  </si>
  <si>
    <t>10.1002/(ISSN)1614-7065</t>
  </si>
  <si>
    <t>https://onlinelibrary.wiley.com/journal/16147065</t>
  </si>
  <si>
    <t>CJP2</t>
  </si>
  <si>
    <t>2056-4538</t>
  </si>
  <si>
    <t>THE JOURNAL OF PATHOLOGY: CLINICAL RESEARCH</t>
  </si>
  <si>
    <t>Pathological Society of Great Britain and Ireland &amp; Wiley</t>
  </si>
  <si>
    <t>APC waived for Invited Material, Corrigenda and Errata</t>
  </si>
  <si>
    <t>10.1002/(ISSN)2056-4538</t>
  </si>
  <si>
    <t>https://onlinelibrary.wiley.com/journal/20564538</t>
  </si>
  <si>
    <t>CJS</t>
  </si>
  <si>
    <t>1708-945X</t>
  </si>
  <si>
    <t>0319-5724</t>
  </si>
  <si>
    <t>THE CANADIAN JOURNAL OF STATISTICS</t>
  </si>
  <si>
    <t>Statistical Society of Canada</t>
  </si>
  <si>
    <t>10.1002/(ISSN)1708-945X</t>
  </si>
  <si>
    <t>https://onlinelibrary.wiley.com/journal/1708945X</t>
  </si>
  <si>
    <t>CKON</t>
  </si>
  <si>
    <t>2106</t>
  </si>
  <si>
    <t>1521-3730</t>
  </si>
  <si>
    <t>0944-5846</t>
  </si>
  <si>
    <t>CHEMKON</t>
  </si>
  <si>
    <t>Subscription CTA</t>
  </si>
  <si>
    <t>10.1002/(ISSN)1521-3730</t>
  </si>
  <si>
    <t>https://onlinelibrary.wiley.com/journal/15213730</t>
  </si>
  <si>
    <t>CL2</t>
  </si>
  <si>
    <t>1891-1803</t>
  </si>
  <si>
    <t>CAMPBELL SYSTEMATIC REVIEWS</t>
  </si>
  <si>
    <t>Campbell Collaboration</t>
  </si>
  <si>
    <t>10.1002/(ISSN)1891-1803</t>
  </si>
  <si>
    <t>https://onlinelibrary.wiley.com/journal/18911803</t>
  </si>
  <si>
    <t>CLA</t>
  </si>
  <si>
    <t>1096-0031</t>
  </si>
  <si>
    <t>0748-3007</t>
  </si>
  <si>
    <t>CLADISTICS</t>
  </si>
  <si>
    <t>Willi Hennig Society</t>
  </si>
  <si>
    <t>10.1111/(ISSN)1096-0031</t>
  </si>
  <si>
    <t>https://onlinelibrary.wiley.com/journal/10960031</t>
  </si>
  <si>
    <t>Evolutionary Biology</t>
  </si>
  <si>
    <t>CLC</t>
  </si>
  <si>
    <t>1932-8737</t>
  </si>
  <si>
    <t>0160-9289</t>
  </si>
  <si>
    <t>CLINICAL CARDIOLOGY</t>
  </si>
  <si>
    <t>APC waived for Editorial and Letter to the Editor</t>
  </si>
  <si>
    <t>10.1002/(ISSN)1932-8737</t>
  </si>
  <si>
    <t>https://onlinelibrary.wiley.com/journal/19328737</t>
  </si>
  <si>
    <t>CLEM</t>
  </si>
  <si>
    <t>E567</t>
  </si>
  <si>
    <t>2837-6722</t>
  </si>
  <si>
    <t>CLEANMAT</t>
  </si>
  <si>
    <t>10.1002/(ISSN)2837-6722</t>
  </si>
  <si>
    <t>https://onlinelibrary.wiley.com/journal/28376722</t>
  </si>
  <si>
    <t>Carbon Capture &amp; Storage</t>
  </si>
  <si>
    <t>CLEN</t>
  </si>
  <si>
    <t>2047</t>
  </si>
  <si>
    <t>1863-0669</t>
  </si>
  <si>
    <t>1863-0650</t>
  </si>
  <si>
    <t>CLEAN SOIL, AIR, WATER</t>
  </si>
  <si>
    <t>10.1002/(ISSN)1863-0669</t>
  </si>
  <si>
    <t>https://onlinelibrary.wiley.com/journal/18630669</t>
  </si>
  <si>
    <t>Environmental Chemistry</t>
  </si>
  <si>
    <t>CLI2</t>
  </si>
  <si>
    <t>2692-4587</t>
  </si>
  <si>
    <t>CLIMATE RESILIENCE AND SUSTAINABILITY</t>
  </si>
  <si>
    <t>Wiley and Royal Meteorological Society</t>
  </si>
  <si>
    <t>10.1002/(ISSN)2692-4587</t>
  </si>
  <si>
    <t>https://onlinelibrary.wiley.com/journal/26924587</t>
  </si>
  <si>
    <t>Climatology &amp; Paleoclimatology</t>
  </si>
  <si>
    <t>Environmental Change</t>
  </si>
  <si>
    <t>CLR</t>
  </si>
  <si>
    <t>1600-0501</t>
  </si>
  <si>
    <t>0905-7161</t>
  </si>
  <si>
    <t>CLINICAL ORAL IMPLANTS RESEARCH</t>
  </si>
  <si>
    <t>10.1111/(ISSN)1600-0501</t>
  </si>
  <si>
    <t>https://onlinelibrary.wiley.com/journal/16000501</t>
  </si>
  <si>
    <t>CLT2</t>
  </si>
  <si>
    <t>2045-7022</t>
  </si>
  <si>
    <t>CLINICAL AND TRANSLATIONAL ALLERGY</t>
  </si>
  <si>
    <t>European Academy of Allergy and Clinical Immunology</t>
  </si>
  <si>
    <t>10.1002/(ISSN)2045-7022</t>
  </si>
  <si>
    <t>https://onlinelibrary.wiley.com/journal/20457022</t>
  </si>
  <si>
    <t>CM</t>
  </si>
  <si>
    <t>1949-3592</t>
  </si>
  <si>
    <t>1949-3584</t>
  </si>
  <si>
    <t>CYTOSKELETON</t>
  </si>
  <si>
    <t>10.1002/(ISSN)1949-3592</t>
  </si>
  <si>
    <t>https://onlinelibrary.wiley.com/journal/19493592</t>
  </si>
  <si>
    <t>CMDC</t>
  </si>
  <si>
    <t>2452</t>
  </si>
  <si>
    <t>1860-7187</t>
  </si>
  <si>
    <t>1860-7179</t>
  </si>
  <si>
    <t>CHEMMEDCHEM</t>
  </si>
  <si>
    <t>10.1002/(ISSN)1860-7187</t>
  </si>
  <si>
    <t>https://onlinelibrary.wiley.com/journal/18607187</t>
  </si>
  <si>
    <t>CMI</t>
  </si>
  <si>
    <t>1462-5822</t>
  </si>
  <si>
    <t>1462-5814</t>
  </si>
  <si>
    <t>CELLULAR MICROBIOLOGY</t>
  </si>
  <si>
    <t>10.1111/(ISSN)1462-5822</t>
  </si>
  <si>
    <t>https://onlinelibrary.wiley.com/journal/cmi</t>
  </si>
  <si>
    <t>Microbiology &amp; Virology</t>
  </si>
  <si>
    <t>CMM4</t>
  </si>
  <si>
    <t>2577-7408</t>
  </si>
  <si>
    <t>COMPUTATIONAL AND MATHEMATICAL METHODS</t>
  </si>
  <si>
    <t>EEO flipped on 01/09/2021; Full OA from 01/01/2022 via Hindawi</t>
  </si>
  <si>
    <t>10.1002/(ISSN)2577-7408</t>
  </si>
  <si>
    <t>https://onlinelibrary.wiley.com/journal/cmm</t>
  </si>
  <si>
    <t>Applied Mathematics in Science</t>
  </si>
  <si>
    <t>CMR</t>
  </si>
  <si>
    <t>1552-5023</t>
  </si>
  <si>
    <t>CONCEPTS IN MAGNETIC RESONANCE: PART A</t>
  </si>
  <si>
    <t>10.1002/(ISSN)1552-5023</t>
  </si>
  <si>
    <t>https://onlinelibrary.wiley.com/journal/6471</t>
  </si>
  <si>
    <t>CMT2</t>
  </si>
  <si>
    <t>3006-2691</t>
  </si>
  <si>
    <t>CMAT</t>
  </si>
  <si>
    <t>Youke Publishing Co., Ltd.</t>
  </si>
  <si>
    <t>APCs are currently waived for cMat</t>
  </si>
  <si>
    <t>10.1002/(ISSN)3006-2691</t>
  </si>
  <si>
    <t>https://onlinelibrary.wiley.com/journal/30062691</t>
  </si>
  <si>
    <t>Physical Sciences</t>
  </si>
  <si>
    <t>Composites</t>
  </si>
  <si>
    <t>CMTD</t>
  </si>
  <si>
    <t>E503</t>
  </si>
  <si>
    <t>2628-9725</t>
  </si>
  <si>
    <t>CHEMISTRY - METHODS</t>
  </si>
  <si>
    <t>10.1002/(ISSN)2628-9725</t>
  </si>
  <si>
    <t>https://onlinelibrary.wiley.com/journal/26289725</t>
  </si>
  <si>
    <t>CMU2</t>
  </si>
  <si>
    <t>1751-8636</t>
  </si>
  <si>
    <t>IET COMMUNICATIONS</t>
  </si>
  <si>
    <t>10.1002/(ISSN)1751-8636</t>
  </si>
  <si>
    <t>https://onlinelibrary.wiley.com/journal/17518636</t>
  </si>
  <si>
    <t>CNCR</t>
  </si>
  <si>
    <t>1097-0142</t>
  </si>
  <si>
    <t>0008-543X</t>
  </si>
  <si>
    <t>CANCER</t>
  </si>
  <si>
    <t>American Cancer Society</t>
  </si>
  <si>
    <t>10.1002/(ISSN)1097-0142</t>
  </si>
  <si>
    <t>https://onlinelibrary.wiley.com/journal/10970142</t>
  </si>
  <si>
    <t>CNCY</t>
  </si>
  <si>
    <t>1934-6638</t>
  </si>
  <si>
    <t>1934-662X</t>
  </si>
  <si>
    <t>CANCER CYTOPATHOLOGY</t>
  </si>
  <si>
    <t>10.1002/(ISSN)1934-6638</t>
  </si>
  <si>
    <t>https://onlinelibrary.wiley.com/journal/19346638</t>
  </si>
  <si>
    <t>CNE</t>
  </si>
  <si>
    <t>1096-9861</t>
  </si>
  <si>
    <t>0021-9967</t>
  </si>
  <si>
    <t>THE JOURNAL OF COMPARATIVE NEUROLOGY</t>
  </si>
  <si>
    <t>10.1002/(ISSN)1096-9861</t>
  </si>
  <si>
    <t>https://onlinelibrary.wiley.com/journal/10969861</t>
  </si>
  <si>
    <t>Neurosystems</t>
  </si>
  <si>
    <t>CNL2</t>
  </si>
  <si>
    <t>2769-3325</t>
  </si>
  <si>
    <t>CARBON NEUTRALIZATION</t>
  </si>
  <si>
    <t>10.1002/(ISSN)2769-3325</t>
  </si>
  <si>
    <t>https://onlinelibrary.wiley.com/journal/27693325</t>
  </si>
  <si>
    <t>Energy Storage</t>
  </si>
  <si>
    <t>CNM</t>
  </si>
  <si>
    <t>2040-7947</t>
  </si>
  <si>
    <t>2040-7939</t>
  </si>
  <si>
    <t>INTERNATIONAL JOURNAL FOR NUMERICAL METHODS IN BIOMEDICAL ENGINEERING</t>
  </si>
  <si>
    <t>10.1002/(ISSN)2040-7947</t>
  </si>
  <si>
    <t>https://onlinelibrary.wiley.com/journal/20407947</t>
  </si>
  <si>
    <t>Computational / Numerical Methods</t>
  </si>
  <si>
    <t>CNMA</t>
  </si>
  <si>
    <t>E761</t>
  </si>
  <si>
    <t>2199-692X</t>
  </si>
  <si>
    <t>CHEMNANOMAT</t>
  </si>
  <si>
    <t>Ownership with Asian Chemical Editorial Society</t>
  </si>
  <si>
    <t>10.1002/(ISSN)2199-692X</t>
  </si>
  <si>
    <t>https://onlinelibrary.wiley.com/journal/2199692X</t>
  </si>
  <si>
    <t>Nanochemistry</t>
  </si>
  <si>
    <t>CNR2</t>
  </si>
  <si>
    <t>2573-8348</t>
  </si>
  <si>
    <t>CANCER REPORTS</t>
  </si>
  <si>
    <t>EEO flipped on 13/08/2020; Full OA from 01/01/2021</t>
  </si>
  <si>
    <t>10.1002/(ISSN)2573-8348</t>
  </si>
  <si>
    <t>https://onlinelibrary.wiley.com/journal/25738348</t>
  </si>
  <si>
    <t>CNS</t>
  </si>
  <si>
    <t>1755-5949</t>
  </si>
  <si>
    <t>1755-5930</t>
  </si>
  <si>
    <t>CNS NEUROSCIENCE &amp; THERAPEUTICS</t>
  </si>
  <si>
    <t>APC waived for Editorial and Clinical Guidelines</t>
  </si>
  <si>
    <t>10.1111/(ISSN)1755-5949</t>
  </si>
  <si>
    <t>https://onlinelibrary.wiley.com/journal/17555949</t>
  </si>
  <si>
    <t>CNS3</t>
  </si>
  <si>
    <t>2831-3267</t>
  </si>
  <si>
    <t>ANNALS OF THE CHILD NEUROLOGY SOCIETY</t>
  </si>
  <si>
    <t>Child Neurology Society</t>
  </si>
  <si>
    <t xml:space="preserve">Editorial office waivers: five (5) papers in 2022, ten (10) papers in 2023, and five (5) papers 2024-2028. </t>
  </si>
  <si>
    <t>10.1002/(ISSN)2831-3267</t>
  </si>
  <si>
    <t>https://onlinelibrary.wiley.com/journal/28313267</t>
  </si>
  <si>
    <t>CNX2</t>
  </si>
  <si>
    <t>2998-0623</t>
  </si>
  <si>
    <t>CANCER NEXUS</t>
  </si>
  <si>
    <t>Accepting Submissions</t>
  </si>
  <si>
    <t>Beijing Chuangsicui Technology Co.</t>
  </si>
  <si>
    <t>10.1002/(ISSN)2998-0623</t>
  </si>
  <si>
    <t>https://onlinelibrary.wiley.com/journal/29980623</t>
  </si>
  <si>
    <t>COA</t>
  </si>
  <si>
    <t>1749-4486</t>
  </si>
  <si>
    <t>1749-4478</t>
  </si>
  <si>
    <t>CLINICAL OTOLARYNGOLOGY</t>
  </si>
  <si>
    <t>10.1111/(ISSN)1749-4486</t>
  </si>
  <si>
    <t>https://onlinelibrary.wiley.com/journal/17494486</t>
  </si>
  <si>
    <t>Otolaryngology (Ear, Nose &amp; Throat)</t>
  </si>
  <si>
    <t>COB</t>
  </si>
  <si>
    <t>1758-8111</t>
  </si>
  <si>
    <t>1758-8103</t>
  </si>
  <si>
    <t>CLINICAL OBESITY</t>
  </si>
  <si>
    <t>World Obesity Federation</t>
  </si>
  <si>
    <t>10.1111/(ISSN)1758-8111</t>
  </si>
  <si>
    <t>https://onlinelibrary.wiley.com/journal/17588111</t>
  </si>
  <si>
    <t>Obesity</t>
  </si>
  <si>
    <t>COBI</t>
  </si>
  <si>
    <t>1523-1739</t>
  </si>
  <si>
    <t>0888-8892</t>
  </si>
  <si>
    <t>CONSERVATION BIOLOGY</t>
  </si>
  <si>
    <t>Society for Conservation Biology</t>
  </si>
  <si>
    <t>10.1111/(ISSN)1523-1739</t>
  </si>
  <si>
    <t>https://onlinelibrary.wiley.com/journal/15231739</t>
  </si>
  <si>
    <t>COD</t>
  </si>
  <si>
    <t>1600-0536</t>
  </si>
  <si>
    <t>0105-1873</t>
  </si>
  <si>
    <t>CONTACT DERMATITIS</t>
  </si>
  <si>
    <t>10.1111/(ISSN)1600-0536</t>
  </si>
  <si>
    <t>https://onlinelibrary.wiley.com/journal/16000536</t>
  </si>
  <si>
    <t>CODI</t>
  </si>
  <si>
    <t>1463-1318</t>
  </si>
  <si>
    <t>1462-8910</t>
  </si>
  <si>
    <t>COLORECTAL DISEASE</t>
  </si>
  <si>
    <t>Association of Coloproctology of Great Britain and Ireland</t>
  </si>
  <si>
    <t>10.1111/(ISSN)1463-1318</t>
  </si>
  <si>
    <t>https://onlinelibrary.wiley.com/journal/14631318</t>
  </si>
  <si>
    <t>COEP</t>
  </si>
  <si>
    <t>1465-7287</t>
  </si>
  <si>
    <t>1074-3529</t>
  </si>
  <si>
    <t>CONTEMPORARY ECONOMIC POLICY</t>
  </si>
  <si>
    <t>Western Economic Association International</t>
  </si>
  <si>
    <t>10.1111/(ISSN)1465-7287</t>
  </si>
  <si>
    <t>https://onlinelibrary.wiley.com/journal/14657287</t>
  </si>
  <si>
    <t>COGS</t>
  </si>
  <si>
    <t>1551-6709</t>
  </si>
  <si>
    <t>0364-0213</t>
  </si>
  <si>
    <t>COGNITIVE SCIENCE</t>
  </si>
  <si>
    <t>Cognitive Science Society (CSS)</t>
  </si>
  <si>
    <t>10.1111/(ISSN)1551-6709</t>
  </si>
  <si>
    <t>https://onlinelibrary.wiley.com/journal/15516709</t>
  </si>
  <si>
    <t>Cognitive Science</t>
  </si>
  <si>
    <t>COIN</t>
  </si>
  <si>
    <t>1467-8640</t>
  </si>
  <si>
    <t>0824-7935</t>
  </si>
  <si>
    <t>COMPUTATIONAL INTELLIGENCE</t>
  </si>
  <si>
    <t>10.1111/(ISSN)1467-8640</t>
  </si>
  <si>
    <t>https://onlinelibrary.wiley.com/journal/14678640</t>
  </si>
  <si>
    <t>COL</t>
  </si>
  <si>
    <t>1520-6378</t>
  </si>
  <si>
    <t>0361-2317</t>
  </si>
  <si>
    <t>COLOR RESEARCH AND APPLICATION</t>
  </si>
  <si>
    <t>10.1002/(ISSN)1520-6378</t>
  </si>
  <si>
    <t>https://onlinelibrary.wiley.com/journal/15206378</t>
  </si>
  <si>
    <t>COM2</t>
  </si>
  <si>
    <t>2692-9430</t>
  </si>
  <si>
    <t>COMMUNITY SCIENCE</t>
  </si>
  <si>
    <t>10.1002/(ISSN)2692-9430</t>
  </si>
  <si>
    <t>https://onlinelibrary.wiley.com/journal/26929430</t>
  </si>
  <si>
    <t>CON4</t>
  </si>
  <si>
    <t>1755-263X</t>
  </si>
  <si>
    <t>CONSERVATION LETTERS</t>
  </si>
  <si>
    <t xml:space="preserve">APCs will be waived for Correspondence, Corrigendum, and Viewpoint articles. See APC page for participating society for society discount. </t>
  </si>
  <si>
    <t>10.1111/(ISSN)1755-263X</t>
  </si>
  <si>
    <t>https://onlinelibrary.wiley.com/journal/1755263X</t>
  </si>
  <si>
    <t>CONS</t>
  </si>
  <si>
    <t>1467-8675</t>
  </si>
  <si>
    <t>1351-0487</t>
  </si>
  <si>
    <t>CONSTELLATIONS</t>
  </si>
  <si>
    <t>10.1111/(ISSN)1467-8675</t>
  </si>
  <si>
    <t>https://onlinelibrary.wiley.com/journal/14678675</t>
  </si>
  <si>
    <t>CORG</t>
  </si>
  <si>
    <t>1467-8683</t>
  </si>
  <si>
    <t>0964-8410</t>
  </si>
  <si>
    <t>CORPORATE GOVERNANCE: AN INTERNATIONAL REVIEW</t>
  </si>
  <si>
    <t>10.1111/(ISSN)1467-8683</t>
  </si>
  <si>
    <t>https://onlinelibrary.wiley.com/journal/14678683</t>
  </si>
  <si>
    <t>Corporate Governance</t>
  </si>
  <si>
    <t>COTE</t>
  </si>
  <si>
    <t>1478-4408</t>
  </si>
  <si>
    <t>1472-3581</t>
  </si>
  <si>
    <t>COLORATION TECHNOLOGY</t>
  </si>
  <si>
    <t>Society of Dyers and Colourists</t>
  </si>
  <si>
    <t>10.1111/(ISSN)1478-4408</t>
  </si>
  <si>
    <t>https://onlinelibrary.wiley.com/journal/14784408</t>
  </si>
  <si>
    <t>Paints, Pigments, Coatings, Dyes</t>
  </si>
  <si>
    <t>CPA</t>
  </si>
  <si>
    <t>1097-0312</t>
  </si>
  <si>
    <t>0010-3640</t>
  </si>
  <si>
    <t>COMMUNICATIONS ON PURE AND APPLIED MATHEMATICS</t>
  </si>
  <si>
    <t>10.1002/(ISSN)1097-0312</t>
  </si>
  <si>
    <t>https://onlinelibrary.wiley.com/journal/10970312</t>
  </si>
  <si>
    <t>Applied Mathematics</t>
  </si>
  <si>
    <t>CPBI</t>
  </si>
  <si>
    <t>1934-340X</t>
  </si>
  <si>
    <t>1934-3396</t>
  </si>
  <si>
    <t>CURRENT PROTOCOLS IN BIOINFORMATICS</t>
  </si>
  <si>
    <t>10.1002/0471250953</t>
  </si>
  <si>
    <t>https://onlinelibrary.wiley.com/journal/1934340X</t>
  </si>
  <si>
    <t>Bioinformatics &amp; Computational Biology</t>
  </si>
  <si>
    <t>CPCB</t>
  </si>
  <si>
    <t>1934-2616</t>
  </si>
  <si>
    <t>1934-2500</t>
  </si>
  <si>
    <t>CURRENT PROTOCOLS IN CELL BIOLOGY</t>
  </si>
  <si>
    <t>10.1002/0471143030</t>
  </si>
  <si>
    <t>https://onlinelibrary.wiley.com/journal/19342616</t>
  </si>
  <si>
    <t>CPCH</t>
  </si>
  <si>
    <t>2160-4762</t>
  </si>
  <si>
    <t>CURRENT PROTOCOLS IN CHEMICAL BIOLOGY</t>
  </si>
  <si>
    <t>10.1002/9780470559277</t>
  </si>
  <si>
    <t>https://currentprotocols.onlinelibrary.wiley.com/journal/21604762</t>
  </si>
  <si>
    <t>CPCY</t>
  </si>
  <si>
    <t>1934-9300</t>
  </si>
  <si>
    <t>1934-9297</t>
  </si>
  <si>
    <t>CURRENT PROTOCOLS IN CYTOMETRY</t>
  </si>
  <si>
    <t>10.1002/0471142956</t>
  </si>
  <si>
    <t>https://onlinelibrary.wiley.com/journal/19349300</t>
  </si>
  <si>
    <t>CPD3</t>
  </si>
  <si>
    <t>CPDD</t>
  </si>
  <si>
    <t>2160-7648</t>
  </si>
  <si>
    <t>CLINICAL PHARMACOLOGY IN DRUG DEVELOPMENT</t>
  </si>
  <si>
    <t>American College of Clinical Pharmacology</t>
  </si>
  <si>
    <t>10.1002/(ISSN)2160-7648</t>
  </si>
  <si>
    <t>https://onlinelibrary.wiley.com/journal/21607648</t>
  </si>
  <si>
    <t>Clinical Pharmacology &amp; Therapeutics</t>
  </si>
  <si>
    <t>CPE</t>
  </si>
  <si>
    <t>1532-0634</t>
  </si>
  <si>
    <t>1532-0626</t>
  </si>
  <si>
    <t>CONCURRENCY AND COMPUTATION: PRACTICE AND EXPERIENCE</t>
  </si>
  <si>
    <t>10.1002/(ISSN)1532-0634</t>
  </si>
  <si>
    <t>https://onlinelibrary.wiley.com/journal/15320634</t>
  </si>
  <si>
    <t>Programming &amp; Software Development</t>
  </si>
  <si>
    <t>CPET</t>
  </si>
  <si>
    <t>1948-3430</t>
  </si>
  <si>
    <t>CURRENT PROTOCOLS: ESSENTIAL LABORATORY TECHNIQUES</t>
  </si>
  <si>
    <t>10.1002/9780470089941</t>
  </si>
  <si>
    <t>https://currentprotocols.onlinelibrary.wiley.com/journal/19483430</t>
  </si>
  <si>
    <t>CPF</t>
  </si>
  <si>
    <t>1475-097X</t>
  </si>
  <si>
    <t>1475-0961</t>
  </si>
  <si>
    <t>CLINICAL PHYSIOLOGY AND FUNCTIONAL IMAGING</t>
  </si>
  <si>
    <t>Scandinavian Society of Clinical Physiology and Nuclear Medicine</t>
  </si>
  <si>
    <t>10.1111/(ISSN)1475-097X</t>
  </si>
  <si>
    <t>https://onlinelibrary.wiley.com/journal/1475097X</t>
  </si>
  <si>
    <t>CPH4</t>
  </si>
  <si>
    <t>2040-4603</t>
  </si>
  <si>
    <t>COMPREHENSIVE PHYSIOLOGY</t>
  </si>
  <si>
    <t>10.1002/(ISSN)2040-4603</t>
  </si>
  <si>
    <t>https://onlinelibrary.wiley.com/journal/20404603</t>
  </si>
  <si>
    <t>CPHC</t>
  </si>
  <si>
    <t>2267</t>
  </si>
  <si>
    <t>1439-7641</t>
  </si>
  <si>
    <t>1439-4235</t>
  </si>
  <si>
    <t>CHEMPHYSCHEM</t>
  </si>
  <si>
    <t>10.1002/(ISSN)1439-7641</t>
  </si>
  <si>
    <t>https://onlinelibrary.wiley.com/journal/14397641</t>
  </si>
  <si>
    <t>Physical Chemistry</t>
  </si>
  <si>
    <t>CPHG</t>
  </si>
  <si>
    <t>1934-8258</t>
  </si>
  <si>
    <t>1934-8266</t>
  </si>
  <si>
    <t>CURRENT PROTOCOLS IN HUMAN GENETICS</t>
  </si>
  <si>
    <t>10.1002/0471142905</t>
  </si>
  <si>
    <t>https://onlinelibrary.wiley.com/journal/19348258</t>
  </si>
  <si>
    <t>CPIM</t>
  </si>
  <si>
    <t>1934-368X</t>
  </si>
  <si>
    <t>1934-3671</t>
  </si>
  <si>
    <t>CURRENT PROTOCOLS IN IMMUNOLOGY</t>
  </si>
  <si>
    <t>10.1002/0471142735</t>
  </si>
  <si>
    <t>https://onlinelibrary.wiley.com/journal/1934368X</t>
  </si>
  <si>
    <t>CPLU</t>
  </si>
  <si>
    <t>E688</t>
  </si>
  <si>
    <t>2192-6506</t>
  </si>
  <si>
    <t>CHEMPLUSCHEM</t>
  </si>
  <si>
    <t>10.1002/(ISSN)2192-6506</t>
  </si>
  <si>
    <t>https://onlinelibrary.wiley.com/journal/21926506</t>
  </si>
  <si>
    <t>CPLX</t>
  </si>
  <si>
    <t>1099-0526</t>
  </si>
  <si>
    <t>COMPLEXITY</t>
  </si>
  <si>
    <t>10.1002/(ISSN)1099-0526</t>
  </si>
  <si>
    <t>https://onlinelibrary.wiley.com/journal/8503</t>
  </si>
  <si>
    <t>Chaos / Fractal / Dynamical Systems</t>
  </si>
  <si>
    <t>CPMB</t>
  </si>
  <si>
    <t>1934-3647</t>
  </si>
  <si>
    <t>1934-3639</t>
  </si>
  <si>
    <t>CURRENT PROTOCOLS IN MOLECULAR BIOLOGY</t>
  </si>
  <si>
    <t>10.1002/0471142727</t>
  </si>
  <si>
    <t>https://onlinelibrary.wiley.com/journal/19343647</t>
  </si>
  <si>
    <t>CPMC</t>
  </si>
  <si>
    <t>1934-8533</t>
  </si>
  <si>
    <t>1934-8525</t>
  </si>
  <si>
    <t>CURRENT PROTOCOLS IN MICROBIOLOGY</t>
  </si>
  <si>
    <t>10.1002/9780471729259</t>
  </si>
  <si>
    <t>https://onlinelibrary.wiley.com/journal/19348533</t>
  </si>
  <si>
    <t>CPMO</t>
  </si>
  <si>
    <t>2161-2617</t>
  </si>
  <si>
    <t>CURRENT PROTOCOLS IN MOUSE BIOLOGY</t>
  </si>
  <si>
    <t>WIley</t>
  </si>
  <si>
    <t>10.1002/9780470942390</t>
  </si>
  <si>
    <t>https://currentprotocols.onlinelibrary.wiley.com/journal/21612617</t>
  </si>
  <si>
    <t>CPNC</t>
  </si>
  <si>
    <t>1934-9289</t>
  </si>
  <si>
    <t>1934-9270</t>
  </si>
  <si>
    <t>CURRENT PROTOCOLS IN NUCLEIC ACID CHEMISTRY</t>
  </si>
  <si>
    <t>10.1002/0471142700</t>
  </si>
  <si>
    <t>https://onlinelibrary.wiley.com/journal/19349289</t>
  </si>
  <si>
    <t>CPNS</t>
  </si>
  <si>
    <t>1934-8576</t>
  </si>
  <si>
    <t>1934-8584</t>
  </si>
  <si>
    <t>CURRENT PROTOCOLS IN NEUROSCIENCE</t>
  </si>
  <si>
    <t>10.1002/0471142301</t>
  </si>
  <si>
    <t>https://onlinelibrary.wiley.com/journal/19348576</t>
  </si>
  <si>
    <t>CPP</t>
  </si>
  <si>
    <t>1099-0879</t>
  </si>
  <si>
    <t>1063-3995</t>
  </si>
  <si>
    <t>CLINICAL PSYCHOLOGY &amp; PSYCHOTHERAPY</t>
  </si>
  <si>
    <t>10.1002/(ISSN)1099-0879</t>
  </si>
  <si>
    <t>https://onlinelibrary.wiley.com/journal/10990879</t>
  </si>
  <si>
    <t>CPPB</t>
  </si>
  <si>
    <t>2379-8068</t>
  </si>
  <si>
    <t>CURRENT PROTOCOLS IN PLANT BIOLOGY</t>
  </si>
  <si>
    <t>10.1002/9781119077367</t>
  </si>
  <si>
    <t>https://currentprotocols.onlinelibrary.wiley.com/journal/23798068</t>
  </si>
  <si>
    <t>Plant Biotechnology</t>
  </si>
  <si>
    <t>CPPH</t>
  </si>
  <si>
    <t>1934-8290</t>
  </si>
  <si>
    <t>1934-8282</t>
  </si>
  <si>
    <t>CURRENT PROTOCOLS IN PHARMACOLOGY</t>
  </si>
  <si>
    <t>10.1002/0471141755</t>
  </si>
  <si>
    <t>https://onlinelibrary.wiley.com/journal/19348290</t>
  </si>
  <si>
    <t>CPPS</t>
  </si>
  <si>
    <t>1934-3663</t>
  </si>
  <si>
    <t>1934-3655</t>
  </si>
  <si>
    <t>CURRENT PROTOCOLS IN PROTEIN SCIENCE</t>
  </si>
  <si>
    <t>10.1002/0471140864</t>
  </si>
  <si>
    <t>https://onlinelibrary.wiley.com/journal/19343663</t>
  </si>
  <si>
    <t>CPR</t>
  </si>
  <si>
    <t>1365-2184</t>
  </si>
  <si>
    <t>0960-7722</t>
  </si>
  <si>
    <t>CELL PROLIFERATION</t>
  </si>
  <si>
    <t>APC waived for Letter to the Editor and Editorial</t>
  </si>
  <si>
    <t>10.1111/(ISSN)1365-2184</t>
  </si>
  <si>
    <t>https://onlinelibrary.wiley.com/journal/13652184</t>
  </si>
  <si>
    <t>CPRT</t>
  </si>
  <si>
    <t>1949-3207</t>
  </si>
  <si>
    <t>0885-8365</t>
  </si>
  <si>
    <t>CORPORATE PHILANTHROPY REPORT</t>
  </si>
  <si>
    <t>10.1002/(ISSN)1949-3207</t>
  </si>
  <si>
    <t>https://onlinelibrary.wiley.com/journal/19493207</t>
  </si>
  <si>
    <t>CPS2</t>
  </si>
  <si>
    <t>CPS</t>
  </si>
  <si>
    <t>2398-3396</t>
  </si>
  <si>
    <t>IET CYBER-PHYSICAL SYSTEMS: THEORY &amp; APPLICATIONS</t>
  </si>
  <si>
    <t>10.1002/(ISSN)2398-3396</t>
  </si>
  <si>
    <t>https://onlinelibrary.wiley.com/journal/23983396</t>
  </si>
  <si>
    <t>CPSC</t>
  </si>
  <si>
    <t>1938-8969</t>
  </si>
  <si>
    <t>CURRENT PROTOCOLS IN STEM CELL BIOLOGY</t>
  </si>
  <si>
    <t>10.1002/9780470151808</t>
  </si>
  <si>
    <t>https://onlinelibrary.wiley.com/journal/19388969</t>
  </si>
  <si>
    <t>Plant Development</t>
  </si>
  <si>
    <t>CPT</t>
  </si>
  <si>
    <t>1532-6535</t>
  </si>
  <si>
    <t>0009-9236</t>
  </si>
  <si>
    <t>CLINICAL PHARMACOLOGY &amp; THERAPEUTICS</t>
  </si>
  <si>
    <t>American Society for Clinical Pharmacology and Therapeutics</t>
  </si>
  <si>
    <t>10.1002/(ISSN)1532-6535</t>
  </si>
  <si>
    <t>https://ascpt.onlinelibrary.wiley.com/journal/15326535</t>
  </si>
  <si>
    <t>CPTC</t>
  </si>
  <si>
    <t>E768</t>
  </si>
  <si>
    <t>2367-0932</t>
  </si>
  <si>
    <t>CHEMPHOTOCHEM</t>
  </si>
  <si>
    <t>10.1002/(ISSN)2367-0932</t>
  </si>
  <si>
    <t>https://onlinelibrary.wiley.com/journal/23670932</t>
  </si>
  <si>
    <t>Photochemistry</t>
  </si>
  <si>
    <t>CPTX</t>
  </si>
  <si>
    <t>1934-9262</t>
  </si>
  <si>
    <t>1934-9254</t>
  </si>
  <si>
    <t>CURRENT PROTOCOLS IN TOXICOLOGY</t>
  </si>
  <si>
    <t>10.1002/0471140856</t>
  </si>
  <si>
    <t>https://onlinelibrary.wiley.com/journal/19349262</t>
  </si>
  <si>
    <t>Toxicology</t>
  </si>
  <si>
    <t>CPU</t>
  </si>
  <si>
    <t>1556-7567</t>
  </si>
  <si>
    <t>1527-8395</t>
  </si>
  <si>
    <t>THE BROWN UNIVERSITY CHILD &amp; ADOLESCENT PSYCHOPHARMACOLOGY UPDATE</t>
  </si>
  <si>
    <t>10.1002/(ISSN)1556-7567</t>
  </si>
  <si>
    <t>https://onlinelibrary.wiley.com/journal/15567567</t>
  </si>
  <si>
    <t>Psychopharmacology</t>
  </si>
  <si>
    <t>CPZ1</t>
  </si>
  <si>
    <t>2691-1299</t>
  </si>
  <si>
    <t>CURRENT PROTOCOLS</t>
  </si>
  <si>
    <t>10.1002/(ISSN)2691-1299</t>
  </si>
  <si>
    <t>https://onlinelibrary.wiley.com/journal/26911299</t>
  </si>
  <si>
    <t>CRAT</t>
  </si>
  <si>
    <t>2223</t>
  </si>
  <si>
    <t>1521-4079</t>
  </si>
  <si>
    <t>0232-1300</t>
  </si>
  <si>
    <t>CRYSTAL RESEARCH AND TECHNOLOGY</t>
  </si>
  <si>
    <t>10.1002/(ISSN)1521-4079</t>
  </si>
  <si>
    <t>https://onlinelibrary.wiley.com/journal/15214079</t>
  </si>
  <si>
    <t>CRCC</t>
  </si>
  <si>
    <t>2090-6439</t>
  </si>
  <si>
    <t>2090-6420</t>
  </si>
  <si>
    <t>CASE REPORTS IN CRITICAL CARE</t>
  </si>
  <si>
    <t>10.1155/2424</t>
  </si>
  <si>
    <t>hhttps://onlinelibrary.wiley.com/journal/2424</t>
  </si>
  <si>
    <t>CRDI</t>
  </si>
  <si>
    <t>2090-6633</t>
  </si>
  <si>
    <t>2090-6625</t>
  </si>
  <si>
    <t>CASE REPORTS IN INFECTIOUS DISEASES</t>
  </si>
  <si>
    <t>10.1155/4806</t>
  </si>
  <si>
    <t>https://onlinelibrary.wiley.com/journal/4806</t>
  </si>
  <si>
    <t>Infectious Disease</t>
  </si>
  <si>
    <t>CRDM</t>
  </si>
  <si>
    <t>2090-6471</t>
  </si>
  <si>
    <t>2090-6463</t>
  </si>
  <si>
    <t>CASE REPORTS IN DERMATOLOGICAL MEDICINE</t>
  </si>
  <si>
    <t>10.1155/8513</t>
  </si>
  <si>
    <t>https://onlinelibrary.wiley.com/journal/8513</t>
  </si>
  <si>
    <t>CRE2</t>
  </si>
  <si>
    <t>2057-4347</t>
  </si>
  <si>
    <t>CLINICAL AND EXPERIMENTAL DENTAL RESEARCH</t>
  </si>
  <si>
    <t xml:space="preserve">APCs will be waived for Corrigendum </t>
  </si>
  <si>
    <t>10.1002/(ISSN)2057-4347</t>
  </si>
  <si>
    <t>https://onlinelibrary.wiley.com/journal/20574347</t>
  </si>
  <si>
    <t>CRF3</t>
  </si>
  <si>
    <t>1541-4337</t>
  </si>
  <si>
    <t>COMPREHENSIVE REVIEWS IN FOOD SCIENCE AND FOOD SAFETY</t>
  </si>
  <si>
    <t>Institute of Food Technologists</t>
  </si>
  <si>
    <t>10.1111/(ISSN)1541-4337</t>
  </si>
  <si>
    <t>https://onlinelibrary.wiley.com/journal/15414337</t>
  </si>
  <si>
    <t>General &amp; Introductory Food Science &amp; Technology</t>
  </si>
  <si>
    <t>CRGM</t>
  </si>
  <si>
    <t>2090-6536</t>
  </si>
  <si>
    <t>2090-6528</t>
  </si>
  <si>
    <t>CASE REPORTS IN GASTROINTESTINAL MEDICINE</t>
  </si>
  <si>
    <t>10.1155/3142</t>
  </si>
  <si>
    <t>https://onlinelibrary.wiley.com/journal/3142</t>
  </si>
  <si>
    <t>CRH</t>
  </si>
  <si>
    <t>2090-6579</t>
  </si>
  <si>
    <t>2090-6560</t>
  </si>
  <si>
    <t>CASE REPORTS IN HEMATOLOGY</t>
  </si>
  <si>
    <t>10.1155/3191</t>
  </si>
  <si>
    <t>https://onlinelibrary.wiley.com/journal/3191</t>
  </si>
  <si>
    <t>CRHE</t>
  </si>
  <si>
    <t>2090-6595</t>
  </si>
  <si>
    <t>2090-6587</t>
  </si>
  <si>
    <t>CASE REPORTS IN HEPATOLOGY</t>
  </si>
  <si>
    <t>10.1155/8571</t>
  </si>
  <si>
    <t>https://onlinelibrary.wiley.com/journal/8571</t>
  </si>
  <si>
    <t>Hepatology</t>
  </si>
  <si>
    <t>CRIA</t>
  </si>
  <si>
    <t>2090-6390</t>
  </si>
  <si>
    <t>2090-6382</t>
  </si>
  <si>
    <t>CASE REPORTS IN ANESTHESIOLOGY</t>
  </si>
  <si>
    <t>10.1155/7073</t>
  </si>
  <si>
    <t>https://onlinelibrary.wiley.com/journal/7073</t>
  </si>
  <si>
    <t>CRIC</t>
  </si>
  <si>
    <t>2090-6412</t>
  </si>
  <si>
    <t>2090-6404</t>
  </si>
  <si>
    <t>CASE REPORTS IN CARDIOLOGY</t>
  </si>
  <si>
    <t>10.1155/4208</t>
  </si>
  <si>
    <t>https://onlinelibrary.wiley.com/journal/4208</t>
  </si>
  <si>
    <t>CRID</t>
  </si>
  <si>
    <t>2090-6455</t>
  </si>
  <si>
    <t>2090-6447</t>
  </si>
  <si>
    <t>CASE REPORTS IN DENTISTRY</t>
  </si>
  <si>
    <t>10.1155/2415</t>
  </si>
  <si>
    <t>https://onlinelibrary.wiley.com/journal/2415</t>
  </si>
  <si>
    <t>CRIE</t>
  </si>
  <si>
    <t>2090-651X</t>
  </si>
  <si>
    <t>2090-6501</t>
  </si>
  <si>
    <t>CASE REPORTS IN ENDOCRINOLOGY</t>
  </si>
  <si>
    <t>10.1155/7520</t>
  </si>
  <si>
    <t>https://onlinelibrary.wiley.com/journal/7520</t>
  </si>
  <si>
    <t>CRIG</t>
  </si>
  <si>
    <t>2090-6552</t>
  </si>
  <si>
    <t>2090-6544</t>
  </si>
  <si>
    <t>CASE REPORTS IN GENETICS</t>
  </si>
  <si>
    <t>10.1155/4918</t>
  </si>
  <si>
    <t>https://onlinelibrary.wiley.com/journal/4918</t>
  </si>
  <si>
    <t>CRII</t>
  </si>
  <si>
    <t>2090-6617</t>
  </si>
  <si>
    <t>2090-6609</t>
  </si>
  <si>
    <t>CASE REPORTS IN IMMUNOLOGY</t>
  </si>
  <si>
    <t>10.1155/1615</t>
  </si>
  <si>
    <t>https://onlinelibrary.wiley.com/journal/1615</t>
  </si>
  <si>
    <t>CRIM</t>
  </si>
  <si>
    <t>1745-9125</t>
  </si>
  <si>
    <t>0011-1384</t>
  </si>
  <si>
    <t>CRIMINOLOGY</t>
  </si>
  <si>
    <t>10.1111/(ISSN)1745-9125</t>
  </si>
  <si>
    <t>https://onlinelibrary.wiley.com/journal/17459125</t>
  </si>
  <si>
    <t>CRIN</t>
  </si>
  <si>
    <t>2090-665X</t>
  </si>
  <si>
    <t>2090-6641</t>
  </si>
  <si>
    <t>CASE REPORTS IN NEPHROLOGY</t>
  </si>
  <si>
    <t>10.1155/1731</t>
  </si>
  <si>
    <t>https://onlinelibrary.wiley.com/journal/1731</t>
  </si>
  <si>
    <t>Nephrology</t>
  </si>
  <si>
    <t>CRIP</t>
  </si>
  <si>
    <t>2090-679X</t>
  </si>
  <si>
    <t>2090-6781</t>
  </si>
  <si>
    <t>CASE REPORTS IN PATHOLOGY</t>
  </si>
  <si>
    <t>10.1155/1479</t>
  </si>
  <si>
    <t>https://onlinelibrary.wiley.com/journal/1479</t>
  </si>
  <si>
    <t>CRIQ</t>
  </si>
  <si>
    <t>1467-8705</t>
  </si>
  <si>
    <t>0011-1562</t>
  </si>
  <si>
    <t>CRITICAL QUARTERLY</t>
  </si>
  <si>
    <t>10.1111/(ISSN)1467-8705</t>
  </si>
  <si>
    <t>https://onlinelibrary.wiley.com/journal/14678705</t>
  </si>
  <si>
    <t>General Literature</t>
  </si>
  <si>
    <t>CRIS</t>
  </si>
  <si>
    <t>2090-6919</t>
  </si>
  <si>
    <t>2090-6900</t>
  </si>
  <si>
    <t>CASE REPORTS IN SURGERY</t>
  </si>
  <si>
    <t>10.1155/4629</t>
  </si>
  <si>
    <t>https://onlinelibrary.wiley.com/journal/4629</t>
  </si>
  <si>
    <t>General Surgery</t>
  </si>
  <si>
    <t>CRIT</t>
  </si>
  <si>
    <t>2090-6951</t>
  </si>
  <si>
    <t>2090-6943</t>
  </si>
  <si>
    <t>CASE REPORTS IN TRANSPLANTATION</t>
  </si>
  <si>
    <t>10.1155/3829</t>
  </si>
  <si>
    <t>https://onlinelibrary.wiley.com/journal/3829</t>
  </si>
  <si>
    <t>Transplantation</t>
  </si>
  <si>
    <t>CRIU</t>
  </si>
  <si>
    <t>2090-6978</t>
  </si>
  <si>
    <t>2090-696X</t>
  </si>
  <si>
    <t>CASE REPORTS IN UROLOGY</t>
  </si>
  <si>
    <t>10.1155/5030</t>
  </si>
  <si>
    <t>https://onlinelibrary.wiley.com/journal/5030</t>
  </si>
  <si>
    <t>CRJ</t>
  </si>
  <si>
    <t>1752-699X</t>
  </si>
  <si>
    <t>1752-6981</t>
  </si>
  <si>
    <t>THE CLINICAL RESPIRATORY JOURNAL</t>
  </si>
  <si>
    <t>EEO flipped on 31/08/2021; Full OA from 01/01/2022</t>
  </si>
  <si>
    <t>10.1111/(ISSN)1752-699X</t>
  </si>
  <si>
    <t>https://onlinelibrary.wiley.com/journal/1752699X</t>
  </si>
  <si>
    <t>CRNM</t>
  </si>
  <si>
    <t>2090-6676</t>
  </si>
  <si>
    <t>2090-6668</t>
  </si>
  <si>
    <t>CASE REPORTS IN NEUROLOGICAL MEDICINE</t>
  </si>
  <si>
    <t>10.1155/1350</t>
  </si>
  <si>
    <t>https://onlinelibrary.wiley.com/journal/1350</t>
  </si>
  <si>
    <t>CRO</t>
  </si>
  <si>
    <t>2090-6757</t>
  </si>
  <si>
    <t>2090-6749</t>
  </si>
  <si>
    <t>CASE REPORTS IN ORTHOPEDICS</t>
  </si>
  <si>
    <t>10.1155/9192</t>
  </si>
  <si>
    <t>https://onlinelibrary.wiley.com/journal/9192</t>
  </si>
  <si>
    <t>CROG</t>
  </si>
  <si>
    <t>2090-6692</t>
  </si>
  <si>
    <t>2090-6684</t>
  </si>
  <si>
    <t>CASE REPORTS IN OBSTETRICS AND GYNECOLOGY</t>
  </si>
  <si>
    <t>10.1155/7471</t>
  </si>
  <si>
    <t>https://onlinelibrary.wiley.com/journal/7471</t>
  </si>
  <si>
    <t>CROM</t>
  </si>
  <si>
    <t>2090-6714</t>
  </si>
  <si>
    <t>2090-6706</t>
  </si>
  <si>
    <t>CASE REPORTS IN ONCOLOGICAL MEDICINE</t>
  </si>
  <si>
    <t>10.1155/7583</t>
  </si>
  <si>
    <t>https://onlinelibrary.wiley.com/journal/7583</t>
  </si>
  <si>
    <t>CROP</t>
  </si>
  <si>
    <t>2090-6730</t>
  </si>
  <si>
    <t>2090-6722</t>
  </si>
  <si>
    <t>CASE REPORTS IN OPHTHALMOLOGICAL MEDICINE</t>
  </si>
  <si>
    <t>10.1155/1727</t>
  </si>
  <si>
    <t>https://onlinelibrary.wiley.com/journal/1727</t>
  </si>
  <si>
    <t>CROT</t>
  </si>
  <si>
    <t>2090-6773</t>
  </si>
  <si>
    <t>2090-6765</t>
  </si>
  <si>
    <t>CASE REPORTS IN OTOLARYNGOLOGY</t>
  </si>
  <si>
    <t>10.1155/2807</t>
  </si>
  <si>
    <t>https://onlinelibrary.wiley.com/journal/2807</t>
  </si>
  <si>
    <t>CRP</t>
  </si>
  <si>
    <t>2090-0597</t>
  </si>
  <si>
    <t>2090-8016</t>
  </si>
  <si>
    <t>CARDIOLOGY RESEARCH AND PRACTICE</t>
  </si>
  <si>
    <t>10.1155/2804</t>
  </si>
  <si>
    <t>https://onlinelibrary.wiley.com/journal/2804</t>
  </si>
  <si>
    <t>CRPE</t>
  </si>
  <si>
    <t>2090-6811</t>
  </si>
  <si>
    <t>2090-6803</t>
  </si>
  <si>
    <t>CASE REPORTS IN PEDIATRICS</t>
  </si>
  <si>
    <t>10.1155/2920</t>
  </si>
  <si>
    <t>https://onlinelibrary.wiley.com/journal/2920</t>
  </si>
  <si>
    <t>CRPS</t>
  </si>
  <si>
    <t>2090-6838</t>
  </si>
  <si>
    <t>2090-682X</t>
  </si>
  <si>
    <t>CASE REPORTS IN PSYCHIATRY</t>
  </si>
  <si>
    <t>10.1155/1604</t>
  </si>
  <si>
    <t>https://onlinelibrary.wiley.com/journal/1604</t>
  </si>
  <si>
    <t>CRPU</t>
  </si>
  <si>
    <t>2090-6854</t>
  </si>
  <si>
    <t>2090-6846</t>
  </si>
  <si>
    <t>CASE REPORTS IN PULMONOLOGY</t>
  </si>
  <si>
    <t>10.1155/9796</t>
  </si>
  <si>
    <t>https://onlinelibrary.wiley.com/journal/9796</t>
  </si>
  <si>
    <t>CRQ</t>
  </si>
  <si>
    <t>1541-1508</t>
  </si>
  <si>
    <t>1536-5581</t>
  </si>
  <si>
    <t>CONFLICT RESOLUTION QUARTERLY</t>
  </si>
  <si>
    <t>10.1002/(ISSN)1541-1508</t>
  </si>
  <si>
    <t>https://onlinelibrary.wiley.com/journal/15411508</t>
  </si>
  <si>
    <t>Negotiation &amp; Conflict Resolution</t>
  </si>
  <si>
    <t>CRRA</t>
  </si>
  <si>
    <t>2090-6870</t>
  </si>
  <si>
    <t>2090-6862</t>
  </si>
  <si>
    <t>CASE REPORTS IN RADIOLOGY</t>
  </si>
  <si>
    <t>10.1155/5370</t>
  </si>
  <si>
    <t>https://onlinelibrary.wiley.com/journal/5370</t>
  </si>
  <si>
    <t>CRRH</t>
  </si>
  <si>
    <t>2090-6897</t>
  </si>
  <si>
    <t>2090-6889</t>
  </si>
  <si>
    <t>CASE REPORTS IN RHEUMATOLOGY</t>
  </si>
  <si>
    <t>10.1155/3857</t>
  </si>
  <si>
    <t>https://onlinelibrary.wiley.com/journal/3857</t>
  </si>
  <si>
    <t>CRVE</t>
  </si>
  <si>
    <t>2090-701X</t>
  </si>
  <si>
    <t>2090-7001</t>
  </si>
  <si>
    <t>CASE REPORTS IN VETERINARY MEDICINE</t>
  </si>
  <si>
    <t>10.1155/1792</t>
  </si>
  <si>
    <t>https://onlinelibrary.wiley.com/journal/1792</t>
  </si>
  <si>
    <t>CRVM</t>
  </si>
  <si>
    <t>2090-6994</t>
  </si>
  <si>
    <t>2090-6986</t>
  </si>
  <si>
    <t>CASE REPORTS IN VASCULAR MEDICINE</t>
  </si>
  <si>
    <t>10.1155/1539</t>
  </si>
  <si>
    <t>https://onlinelibrary.wiley.com/journal/1539</t>
  </si>
  <si>
    <t>Vascular Medicine</t>
  </si>
  <si>
    <t>CSC2</t>
  </si>
  <si>
    <t>1435-0653</t>
  </si>
  <si>
    <t>CROP SCIENCE</t>
  </si>
  <si>
    <t>Crop Science Society of America</t>
  </si>
  <si>
    <t>10.1002/(ISSN)1435-0653</t>
  </si>
  <si>
    <t>https://onlinelibrary.wiley.com/journal/14350653</t>
  </si>
  <si>
    <t>Plant Genetics</t>
  </si>
  <si>
    <t>CSO2</t>
  </si>
  <si>
    <t>2689-9655</t>
  </si>
  <si>
    <t>COMPUTATIONAL AND SYSTEMS ONCOLOGY</t>
  </si>
  <si>
    <t>10.1002/(ISSN)2689-9655</t>
  </si>
  <si>
    <t>https://onlinelibrary.wiley.com/journal/26899655</t>
  </si>
  <si>
    <t>CSP2</t>
  </si>
  <si>
    <t>2578-4854</t>
  </si>
  <si>
    <t>CONSERVATION SCIENCE AND PRACTICE</t>
  </si>
  <si>
    <t>APC will be waived for Editorial, Corrigendum, Evidence, Letters and Comments</t>
  </si>
  <si>
    <t>10.1111/(ISSN)2578-4854</t>
  </si>
  <si>
    <t>https://onlinelibrary.wiley.com/journal/25784854</t>
  </si>
  <si>
    <t>CSR</t>
  </si>
  <si>
    <t>1535-3966</t>
  </si>
  <si>
    <t>1535-3958</t>
  </si>
  <si>
    <t>CORPORATE SOCIAL RESPONSIBILITY AND ENVIRONMENTAL MANAGEMENT</t>
  </si>
  <si>
    <t>10.1002/(ISSN)1535-3966</t>
  </si>
  <si>
    <t>https://onlinelibrary.wiley.com/journal/15353966</t>
  </si>
  <si>
    <t>CSSC</t>
  </si>
  <si>
    <t>2476</t>
  </si>
  <si>
    <t>1864-564X</t>
  </si>
  <si>
    <t>1864-5631</t>
  </si>
  <si>
    <t>CHEMSUSCHEM</t>
  </si>
  <si>
    <t>10.1002/(ISSN)1864-564X</t>
  </si>
  <si>
    <t>https://onlinelibrary.wiley.com/journal/1864564X</t>
  </si>
  <si>
    <t>Sustainable Chemistry &amp; Green Chemistry</t>
  </si>
  <si>
    <t>CSY2</t>
  </si>
  <si>
    <t>2631-6315</t>
  </si>
  <si>
    <t>IET CYBER-SYSTEMS AND ROBOTICS</t>
  </si>
  <si>
    <t>The Institution of Engineering and Technology and Zhejiang University Press</t>
  </si>
  <si>
    <t>APC waived</t>
  </si>
  <si>
    <t>10.1002/(ISSN)2631-6315</t>
  </si>
  <si>
    <t>https://onlinelibrary.wiley.com/journal/26316315</t>
  </si>
  <si>
    <t>1097-007X</t>
  </si>
  <si>
    <t>0098-9886</t>
  </si>
  <si>
    <t>INTERNATIONAL JOURNAL OF CIRCUIT THEORY AND APPLICATIONS</t>
  </si>
  <si>
    <t>10.1002/(ISSN)1097-007X</t>
  </si>
  <si>
    <t>https://onlinelibrary.wiley.com/journal/1097007X</t>
  </si>
  <si>
    <t>CTD2</t>
  </si>
  <si>
    <t>2768-0622</t>
  </si>
  <si>
    <t>CLINICAL AND TRANSLATIONAL DISCOVERY</t>
  </si>
  <si>
    <t>Shanghai Clintranslmed Ltd and Shanghai Institute of Clinical Bioinformatics</t>
  </si>
  <si>
    <t>10.1002/(ISSN)2768-0622</t>
  </si>
  <si>
    <t>https://onlinelibrary.wiley.com/journal/27680622</t>
  </si>
  <si>
    <t>CTH2</t>
  </si>
  <si>
    <t>1751-8652</t>
  </si>
  <si>
    <t>IET CONTROL THEORY &amp; APPLICATIONS</t>
  </si>
  <si>
    <t>10.1002/(ISSN)1751-8652</t>
  </si>
  <si>
    <t>https://onlinelibrary.wiley.com/journal/17518652</t>
  </si>
  <si>
    <t>CTI2</t>
  </si>
  <si>
    <t>2050-0068</t>
  </si>
  <si>
    <t>CLINICAL &amp; TRANSLATIONAL IMMUNOLOGY</t>
  </si>
  <si>
    <t>Australian and New Zealand Society for Immunology</t>
  </si>
  <si>
    <t>APCs will be waived for Editorial articles. Case Reports and Short Communication articles will be discounts by 8.41%. Letters to the Editor will be discounts by 48%.</t>
  </si>
  <si>
    <t>10.1002/(ISSN)2050-0068</t>
  </si>
  <si>
    <t>https://onlinelibrary.wiley.com/journal/20500068</t>
  </si>
  <si>
    <t>CTM2</t>
  </si>
  <si>
    <t>2001-1326</t>
  </si>
  <si>
    <t>CLINICAL AND TRANSLATIONAL MEDICINE</t>
  </si>
  <si>
    <t>Shanghai Clintranslmed Ltd</t>
  </si>
  <si>
    <t xml:space="preserve">There will be 12 waivers in total per volume, including editorial and commentary. There will also be a discount code offered to authors who were accepted before the APC was raised. </t>
  </si>
  <si>
    <t>10.1002/(ISSN)2001-1326</t>
  </si>
  <si>
    <t>https://onlinelibrary.wiley.com/journal/20011326</t>
  </si>
  <si>
    <t>CTPP</t>
  </si>
  <si>
    <t>2222</t>
  </si>
  <si>
    <t>1521-3986</t>
  </si>
  <si>
    <t>0863-1042</t>
  </si>
  <si>
    <t>CONTRIBUTIONS TO PLASMA PHYSICS</t>
  </si>
  <si>
    <t>10.1002/(ISSN)1521-3986</t>
  </si>
  <si>
    <t>https://onlinelibrary.wiley.com/journal/15213986</t>
  </si>
  <si>
    <t>CTR</t>
  </si>
  <si>
    <t>1399-0012</t>
  </si>
  <si>
    <t>0902-0063</t>
  </si>
  <si>
    <t>CLINICAL TRANSPLANTATION</t>
  </si>
  <si>
    <t>10.1111/(ISSN)1399-0012</t>
  </si>
  <si>
    <t>https://onlinelibrary.wiley.com/journal/13990012</t>
  </si>
  <si>
    <t>CTS</t>
  </si>
  <si>
    <t>1752-8062</t>
  </si>
  <si>
    <t>1752-8054</t>
  </si>
  <si>
    <t>CLINICAL AND TRANSLATIONAL SCIENCE</t>
  </si>
  <si>
    <t>APCs will be waived for Book Review, Commentary, Letter to the Editor, Editorial, Phase Forward, Response to Letter to the Editor, and Tutorial.</t>
  </si>
  <si>
    <t>10.1111/(ISSN)1752-8062</t>
  </si>
  <si>
    <t>https://ascpt.onlinelibrary.wiley.com/journal/17528062</t>
  </si>
  <si>
    <t>Basic Medical Sciences</t>
  </si>
  <si>
    <t>CUAG</t>
  </si>
  <si>
    <t>2153-9561</t>
  </si>
  <si>
    <t>2153-9553</t>
  </si>
  <si>
    <t>CULTURE, AGRICULTURE, FOOD AND ENVIRONMENT</t>
  </si>
  <si>
    <t>10.1111/(ISSN)2153-9561</t>
  </si>
  <si>
    <t>https://anthrosource.onlinelibrary.wiley.com/journal/21539561</t>
  </si>
  <si>
    <t>CUP</t>
  </si>
  <si>
    <t>1600-0560</t>
  </si>
  <si>
    <t>0303-6987</t>
  </si>
  <si>
    <t>JOURNAL OF CUTANEOUS PATHOLOGY</t>
  </si>
  <si>
    <t>10.1111/(ISSN)1600-0560</t>
  </si>
  <si>
    <t>https://onlinelibrary.wiley.com/journal/16000560</t>
  </si>
  <si>
    <t>CURA</t>
  </si>
  <si>
    <t>2151-6952</t>
  </si>
  <si>
    <t>0011-3069</t>
  </si>
  <si>
    <t>CURATOR: THE MUSEUM JOURNAL</t>
  </si>
  <si>
    <t>10.1111/(ISSN)2151-6952</t>
  </si>
  <si>
    <t>https://onlinelibrary.wiley.com/journal/21516952</t>
  </si>
  <si>
    <t>Art &amp; Applied Arts</t>
  </si>
  <si>
    <t>Museum &amp; Heritage Studies</t>
  </si>
  <si>
    <t>CURJ</t>
  </si>
  <si>
    <t>1469-3704</t>
  </si>
  <si>
    <t>0958-5176</t>
  </si>
  <si>
    <t>THE CURRICULUM JOURNAL</t>
  </si>
  <si>
    <t>British Educational Research Association</t>
  </si>
  <si>
    <t>10.1002/(ISSN)1469-3704</t>
  </si>
  <si>
    <t>https://onlinelibrary.wiley.com/journal/14693704</t>
  </si>
  <si>
    <t>CURT</t>
  </si>
  <si>
    <t>1467-8748</t>
  </si>
  <si>
    <t>1355-4905</t>
  </si>
  <si>
    <t>CURTIS'S BOTANICAL MAGAZINE</t>
  </si>
  <si>
    <t>Royal Botanic Gardens Kew</t>
  </si>
  <si>
    <t>10.1111/(ISSN)1467-8748</t>
  </si>
  <si>
    <t>https://onlinelibrary.wiley.com/journal/14678748</t>
  </si>
  <si>
    <t>CVI2</t>
  </si>
  <si>
    <t>1751-9640</t>
  </si>
  <si>
    <t>IET COMPUTER VISION</t>
  </si>
  <si>
    <t>10.1002/(ISSN)1751-9640</t>
  </si>
  <si>
    <t>https://onlinelibrary.wiley.com/journal/17519640</t>
  </si>
  <si>
    <t>CWE</t>
  </si>
  <si>
    <t>1749-124X</t>
  </si>
  <si>
    <t>1671-2234</t>
  </si>
  <si>
    <t>CHINA &amp; WORLD ECONOMY</t>
  </si>
  <si>
    <t>Institute of World Economics and Politics, Chinese Academy of Social Sciences</t>
  </si>
  <si>
    <t>10.1111/(ISSN)1749-124X</t>
  </si>
  <si>
    <t>https://onlinelibrary.wiley.com/journal/1749124X</t>
  </si>
  <si>
    <t>CYT</t>
  </si>
  <si>
    <t>1365-2303</t>
  </si>
  <si>
    <t>0956-5507</t>
  </si>
  <si>
    <t>CYTOPATHOLOGY</t>
  </si>
  <si>
    <t>10.1111/(ISSN)1365-2303</t>
  </si>
  <si>
    <t>https://onlinelibrary.wiley.com/journal/13652303</t>
  </si>
  <si>
    <t>CYTB</t>
  </si>
  <si>
    <t>1552-4957</t>
  </si>
  <si>
    <t>1552-4949</t>
  </si>
  <si>
    <t>CYTOMETRY PART B: CLINICAL CYTOMETRY</t>
  </si>
  <si>
    <t>International Clinical Cytometry Society</t>
  </si>
  <si>
    <t>10.1002/(ISSN)1552-4957</t>
  </si>
  <si>
    <t>https://onlinelibrary.wiley.com/journal/15524957</t>
  </si>
  <si>
    <t>CYTO</t>
  </si>
  <si>
    <t>1552-4930</t>
  </si>
  <si>
    <t>1552-4922</t>
  </si>
  <si>
    <t>CYTOMETRY PART A</t>
  </si>
  <si>
    <t>International Society for Advancement of Cytometry</t>
  </si>
  <si>
    <t>10.1002/(ISSN)1552-4930</t>
  </si>
  <si>
    <t>https://onlinelibrary.wiley.com/journal/15524930</t>
  </si>
  <si>
    <t>DA</t>
  </si>
  <si>
    <t>1520-6394</t>
  </si>
  <si>
    <t>1091-4269</t>
  </si>
  <si>
    <t>DEPRESSION AND ANXIETY</t>
  </si>
  <si>
    <t>10.1002/(ISSN)1520-6394</t>
  </si>
  <si>
    <t>https://onlinelibrary.wiley.com/journal/da</t>
  </si>
  <si>
    <t>DAC</t>
  </si>
  <si>
    <t>1099-1131</t>
  </si>
  <si>
    <t>1074-5351</t>
  </si>
  <si>
    <t>INTERNATIONAL JOURNAL OF COMMUNICATION SYSTEMS</t>
  </si>
  <si>
    <t>10.1002/(ISSN)1099-1131</t>
  </si>
  <si>
    <t>https://onlinelibrary.wiley.com/journal/10991131</t>
  </si>
  <si>
    <t>Communication Technology</t>
  </si>
  <si>
    <t>DAD2</t>
  </si>
  <si>
    <t>2352-8729</t>
  </si>
  <si>
    <t>ALZHEIMER'S &amp; DEMENTIA: DIAGNOSIS, ASSESSMENT &amp; DISEASE MONITORING</t>
  </si>
  <si>
    <t>Alzheimer's Association</t>
  </si>
  <si>
    <t>10.1002/(ISSN)2352-8729</t>
  </si>
  <si>
    <t>https://onlinelibrary.wiley.com/journal/23528729</t>
  </si>
  <si>
    <t>DAP</t>
  </si>
  <si>
    <t>1943-7587</t>
  </si>
  <si>
    <t>1527-6562</t>
  </si>
  <si>
    <t>DEAN AND PROVOST</t>
  </si>
  <si>
    <t>10.1002/(ISSN)1943-7587</t>
  </si>
  <si>
    <t>https://onlinelibrary.wiley.com/journal/19437587</t>
  </si>
  <si>
    <t>DAR</t>
  </si>
  <si>
    <t>1465-3362</t>
  </si>
  <si>
    <t>0959-5236</t>
  </si>
  <si>
    <t>DRUG AND ALCOHOL REVIEW</t>
  </si>
  <si>
    <t>Australasian Professional Society on Alcohol and other Drugs</t>
  </si>
  <si>
    <t>10.1111/(ISSN)1465-3362</t>
  </si>
  <si>
    <t>https://onlinelibrary.wiley.com/journal/14653362</t>
  </si>
  <si>
    <t>DC</t>
  </si>
  <si>
    <t>1097-0339</t>
  </si>
  <si>
    <t>8755-1039</t>
  </si>
  <si>
    <t>DIAGNOSTIC CYTOPATHOLOGY</t>
  </si>
  <si>
    <t>10.1002/(ISSN)1097-0339</t>
  </si>
  <si>
    <t>https://onlinelibrary.wiley.com/journal/10970339</t>
  </si>
  <si>
    <t>DCH</t>
  </si>
  <si>
    <t>1936-4393</t>
  </si>
  <si>
    <t>1049-3255</t>
  </si>
  <si>
    <t>THE DEPARTMENT CHAIR</t>
  </si>
  <si>
    <t>10.1002/(ISSN)1936-4393</t>
  </si>
  <si>
    <t>https://onlinelibrary.wiley.com/journal/19364393</t>
  </si>
  <si>
    <t>Leadership, Administration &amp; Policy (Higher Education)</t>
  </si>
  <si>
    <t>DDG</t>
  </si>
  <si>
    <t>1610-0387</t>
  </si>
  <si>
    <t>1610-0379</t>
  </si>
  <si>
    <t>JOURNAL DER DEUTSCHEN DERMATOLOGISCHEN GESELLSCHAFT</t>
  </si>
  <si>
    <t>Deutsche Dermatologische Gesellschaft</t>
  </si>
  <si>
    <t>10.1111/(ISSN)1610-0387</t>
  </si>
  <si>
    <t>https://onlinelibrary.wiley.com/journal/16100387</t>
  </si>
  <si>
    <t>DDI</t>
  </si>
  <si>
    <t>1472-4642</t>
  </si>
  <si>
    <t>1366-9516</t>
  </si>
  <si>
    <t>DIVERSITY AND DISTRIBUTIONS</t>
  </si>
  <si>
    <t>APCs will be waived for Editorial, Biodiversity Letters, Biodiversions, and Biodiversity Viewpoints, commissioned special issue.</t>
  </si>
  <si>
    <t>10.1111/(ISSN)1472-4642</t>
  </si>
  <si>
    <t>https://onlinelibrary.wiley.com/journal/14724642</t>
  </si>
  <si>
    <t>DDNS</t>
  </si>
  <si>
    <t>1607-887X</t>
  </si>
  <si>
    <t>1026-0226</t>
  </si>
  <si>
    <t>DISCRETE DYNAMICS IN NATURE AND SOCIETY</t>
  </si>
  <si>
    <t>10.1155/3059</t>
  </si>
  <si>
    <t>https://onlinelibrary.wiley.com/journal/3059</t>
  </si>
  <si>
    <t>DDR</t>
  </si>
  <si>
    <t>1098-2299</t>
  </si>
  <si>
    <t>0272-4391</t>
  </si>
  <si>
    <t>DRUG DEVELOPMENT RESEARCH</t>
  </si>
  <si>
    <t>10.1002/(ISSN)1098-2299</t>
  </si>
  <si>
    <t>https://onlinelibrary.wiley.com/journal/10982299</t>
  </si>
  <si>
    <t>DECH</t>
  </si>
  <si>
    <t>1467-7660</t>
  </si>
  <si>
    <t>0012-155X</t>
  </si>
  <si>
    <t>DEVELOPMENT AND CHANGE</t>
  </si>
  <si>
    <t>Institute of Social Studies</t>
  </si>
  <si>
    <t>10.1111/(ISSN)1467-7660</t>
  </si>
  <si>
    <t>https://onlinelibrary.wiley.com/journal/14677660</t>
  </si>
  <si>
    <t>DECI</t>
  </si>
  <si>
    <t>1540-5915</t>
  </si>
  <si>
    <t>0011-7315</t>
  </si>
  <si>
    <t>DECISION SCIENCES</t>
  </si>
  <si>
    <t>Decision Sciences Institute</t>
  </si>
  <si>
    <t>10.1111/(ISSN)1540-5915</t>
  </si>
  <si>
    <t>https://onlinelibrary.wiley.com/journal/15405915</t>
  </si>
  <si>
    <t>DEN</t>
  </si>
  <si>
    <t>1443-1661</t>
  </si>
  <si>
    <t>0915-5635</t>
  </si>
  <si>
    <t>DIGESTIVE ENDOSCOPY</t>
  </si>
  <si>
    <t>Japan Gastroenterological Endoscopy Society</t>
  </si>
  <si>
    <t>10.1111/(ISSN)1443-1661</t>
  </si>
  <si>
    <t>https://onlinelibrary.wiley.com/journal/14431661</t>
  </si>
  <si>
    <t>Endoscopy</t>
  </si>
  <si>
    <t>DEO2</t>
  </si>
  <si>
    <t>2692-4609</t>
  </si>
  <si>
    <t>DEN OPEN</t>
  </si>
  <si>
    <t>10.1002/(ISSN)2692-4609</t>
  </si>
  <si>
    <t>https://onlinelibrary.wiley.com/journal/26924609</t>
  </si>
  <si>
    <t>DEP2</t>
  </si>
  <si>
    <t>2055-4877</t>
  </si>
  <si>
    <t>THE DEPOSITIONAL RECORD</t>
  </si>
  <si>
    <t>International Association of Sedimentologists (IAS)</t>
  </si>
  <si>
    <t>10.1002/(ISSN)2055-4877</t>
  </si>
  <si>
    <t>https://onlinelibrary.wiley.com/journal/20554877</t>
  </si>
  <si>
    <t>Sedimentology &amp; Stratigraphy</t>
  </si>
  <si>
    <t>DER2</t>
  </si>
  <si>
    <t>2637-7489</t>
  </si>
  <si>
    <t>DERMATOLOGICAL REVIEWS</t>
  </si>
  <si>
    <t>10.1002/(ISSN)2637-7489</t>
  </si>
  <si>
    <t>https://onlinelibrary.wiley.com/journal/26377489</t>
  </si>
  <si>
    <t>DESC</t>
  </si>
  <si>
    <t>1467-7687</t>
  </si>
  <si>
    <t>1363-755X</t>
  </si>
  <si>
    <t>DEVELOPMENTAL SCIENCE</t>
  </si>
  <si>
    <t>10.1111/(ISSN)1467-7687</t>
  </si>
  <si>
    <t>https://onlinelibrary.wiley.com/journal/14677687</t>
  </si>
  <si>
    <t>DEV</t>
  </si>
  <si>
    <t>1098-2302</t>
  </si>
  <si>
    <t>0012-1630</t>
  </si>
  <si>
    <t>DEVELOPMENTAL PSYCHOBIOLOGY</t>
  </si>
  <si>
    <t>10.1002/(ISSN)1098-2302</t>
  </si>
  <si>
    <t>https://onlinelibrary.wiley.com/journal/10982302</t>
  </si>
  <si>
    <t>DEVE</t>
  </si>
  <si>
    <t>1746-1049</t>
  </si>
  <si>
    <t>0012-1533</t>
  </si>
  <si>
    <t>THE DEVELOPING ECONOMIES</t>
  </si>
  <si>
    <t>Institute of Developing Economies</t>
  </si>
  <si>
    <t>10.1111/(ISSN)1746-1049</t>
  </si>
  <si>
    <t>https://onlinelibrary.wiley.com/journal/17461049</t>
  </si>
  <si>
    <t>Economic Development</t>
  </si>
  <si>
    <t>DEWB</t>
  </si>
  <si>
    <t>1471-8847</t>
  </si>
  <si>
    <t>1471-8731</t>
  </si>
  <si>
    <t>DEVELOPING WORLD BIOETHICS</t>
  </si>
  <si>
    <t>10.1111/(ISSN)1471-8847</t>
  </si>
  <si>
    <t>https://onlinelibrary.wiley.com/journal/14718847</t>
  </si>
  <si>
    <t>DGD</t>
  </si>
  <si>
    <t>1440-169X</t>
  </si>
  <si>
    <t>0012-1592</t>
  </si>
  <si>
    <t>DEVELOPMENT, GROWTH &amp; DIFFERENTIATION</t>
  </si>
  <si>
    <t>Japanese Society of Developmental Biologists</t>
  </si>
  <si>
    <t>10.1111/(ISSN)1440-169X</t>
  </si>
  <si>
    <t>https://onlinelibrary.wiley.com/journal/1440169X</t>
  </si>
  <si>
    <t>Embryology</t>
  </si>
  <si>
    <t>DGT2</t>
  </si>
  <si>
    <t>2995-2182</t>
  </si>
  <si>
    <t>DIGITAL TWINS AND APPLICATIONS</t>
  </si>
  <si>
    <t>Zhejiang University Press</t>
  </si>
  <si>
    <t>APCs are currently waived.</t>
  </si>
  <si>
    <t>10.1049/(ISSN)2995-2182</t>
  </si>
  <si>
    <t>https://onlinelibrary.wiley.com/journal/29952182</t>
  </si>
  <si>
    <t>DHE</t>
  </si>
  <si>
    <t>1943-8001</t>
  </si>
  <si>
    <t>1086-1335</t>
  </si>
  <si>
    <t>DISABILITY COMPLIANCE FOR HIGHER EDUCATION</t>
  </si>
  <si>
    <t>10.1002/(ISSN)1943-8001</t>
  </si>
  <si>
    <t>https://onlinelibrary.wiley.com/journal/19438001</t>
  </si>
  <si>
    <t>DIAL</t>
  </si>
  <si>
    <t>1540-6385</t>
  </si>
  <si>
    <t>0012-2033</t>
  </si>
  <si>
    <t>DIALOG</t>
  </si>
  <si>
    <t>Blackwell/Dialog Inc</t>
  </si>
  <si>
    <t>10.1111/(ISSN)1540-6385</t>
  </si>
  <si>
    <t>https://onlinelibrary.wiley.com/journal/15406385</t>
  </si>
  <si>
    <t>Contemporary Theology</t>
  </si>
  <si>
    <t>DISA</t>
  </si>
  <si>
    <t>1467-7717</t>
  </si>
  <si>
    <t>0361-3666</t>
  </si>
  <si>
    <t>DISASTERS</t>
  </si>
  <si>
    <t>Overseas Development Institute</t>
  </si>
  <si>
    <t>10.1111/(ISSN)1467-7717</t>
  </si>
  <si>
    <t>https://onlinelibrary.wiley.com/journal/14677717</t>
  </si>
  <si>
    <t>DMCN</t>
  </si>
  <si>
    <t>1469-8749</t>
  </si>
  <si>
    <t>0012-1622</t>
  </si>
  <si>
    <t>DEVELOPMENTAL MEDICINE &amp; CHILD NEUROLOGY</t>
  </si>
  <si>
    <t>Mac Keith Press</t>
  </si>
  <si>
    <t>10.1111/(ISSN)1469-8749</t>
  </si>
  <si>
    <t>https://onlinelibrary.wiley.com/journal/14698749</t>
  </si>
  <si>
    <t>DME</t>
  </si>
  <si>
    <t>1464-5491</t>
  </si>
  <si>
    <t>0742-3071</t>
  </si>
  <si>
    <t>DIABETIC MEDICINE</t>
  </si>
  <si>
    <t>Diabetes UK</t>
  </si>
  <si>
    <t>10.1111/(ISSN)1464-5491</t>
  </si>
  <si>
    <t>https://onlinelibrary.wiley.com/journal/14645491</t>
  </si>
  <si>
    <t>Diabetes</t>
  </si>
  <si>
    <t>DMRR</t>
  </si>
  <si>
    <t>1520-7560</t>
  </si>
  <si>
    <t>1520-7552</t>
  </si>
  <si>
    <t>DIABETES/METABOLISM RESEARCH AND REVIEWS</t>
  </si>
  <si>
    <t>10.1002/(ISSN)1520-7560</t>
  </si>
  <si>
    <t>https://onlinelibrary.wiley.com/journal/15207560</t>
  </si>
  <si>
    <t>DNI2</t>
  </si>
  <si>
    <t>2994-1806</t>
  </si>
  <si>
    <t>BARRIER IMMUNITY</t>
  </si>
  <si>
    <t>Henan Congress of Digestive Medicine</t>
  </si>
  <si>
    <t>10.1002/(ISSN)2994-1806</t>
  </si>
  <si>
    <t>https://onlinelibrary.wiley.com/journal/29941806</t>
  </si>
  <si>
    <t>DOM</t>
  </si>
  <si>
    <t>1463-1326</t>
  </si>
  <si>
    <t>1462-8902</t>
  </si>
  <si>
    <t>DIABETES, OBESITY AND METABOLISM</t>
  </si>
  <si>
    <t>10.1111/(ISSN)1463-1326</t>
  </si>
  <si>
    <t>https://onlinelibrary.wiley.com/journal/14631326</t>
  </si>
  <si>
    <t>DOME</t>
  </si>
  <si>
    <t>1949-3606</t>
  </si>
  <si>
    <t>1060-4367</t>
  </si>
  <si>
    <t>DIGEST OF MIDDLE EAST STUDIES</t>
  </si>
  <si>
    <t>10.1111/(ISSN)1949-3606</t>
  </si>
  <si>
    <t>https://onlinelibrary.wiley.com/journal/19493606</t>
  </si>
  <si>
    <t>Middle Eastern Politics</t>
  </si>
  <si>
    <t>DPR</t>
  </si>
  <si>
    <t>1467-7679</t>
  </si>
  <si>
    <t>0950-6764</t>
  </si>
  <si>
    <t>DEVELOPMENT POLICY REVIEW</t>
  </si>
  <si>
    <t>10.1111/(ISSN)1467-7679</t>
  </si>
  <si>
    <t>https://onlinelibrary.wiley.com/journal/14677679</t>
  </si>
  <si>
    <t>DRO2</t>
  </si>
  <si>
    <t>2731-4375</t>
  </si>
  <si>
    <t>DROPLET</t>
  </si>
  <si>
    <t>John Wiley &amp; Sons Ltd &amp; Jilin University</t>
  </si>
  <si>
    <t>APCs will be waived through 2025, the journal will start to charge APCs as of 2026</t>
  </si>
  <si>
    <t>10.1002/(ISSN)2731-4375</t>
  </si>
  <si>
    <t>https://onlinelibrary.wiley.com/journal/27314375</t>
  </si>
  <si>
    <t>DRP</t>
  </si>
  <si>
    <t>1687-6113</t>
  </si>
  <si>
    <t>1687-6105</t>
  </si>
  <si>
    <t>DERMATOLOGY RESEARCH AND PRACTICE</t>
  </si>
  <si>
    <t>10.1155/3029</t>
  </si>
  <si>
    <t>https://onlinelibrary.wiley.com/journal/3029</t>
  </si>
  <si>
    <t>DSJI</t>
  </si>
  <si>
    <t>1540-4609</t>
  </si>
  <si>
    <t>1540-4595</t>
  </si>
  <si>
    <t>DECISION SCIENCES JOURNAL OF INNOVATIVE EDUCATION</t>
  </si>
  <si>
    <t>10.1111/(ISSN)1540-4609</t>
  </si>
  <si>
    <t>https://onlinelibrary.wiley.com/journal/15404609</t>
  </si>
  <si>
    <t>DTA</t>
  </si>
  <si>
    <t>1942-7611</t>
  </si>
  <si>
    <t>1942-7603</t>
  </si>
  <si>
    <t>DRUG TESTING AND ANALYSIS</t>
  </si>
  <si>
    <t>10.1002/(ISSN)1942-7611</t>
  </si>
  <si>
    <t>https://onlinelibrary.wiley.com/journal/19427611</t>
  </si>
  <si>
    <t>DTH</t>
  </si>
  <si>
    <t>1529-8019</t>
  </si>
  <si>
    <t>1396-0296</t>
  </si>
  <si>
    <t>DERMATOLOGIC THERAPY</t>
  </si>
  <si>
    <t>EEO flipped on 20/09/2022; Full OA from 01/01/2023 via Hindawi</t>
  </si>
  <si>
    <t>10.1111/(ISSN)1529-8019</t>
  </si>
  <si>
    <t>https://onlinelibrary.wiley.com/journal/dth</t>
  </si>
  <si>
    <t>DUG2</t>
  </si>
  <si>
    <t>2770-1328</t>
  </si>
  <si>
    <t>DEEP UNDERGROUND SCIENCE AND ENGINEERING</t>
  </si>
  <si>
    <t>China University of Mining and Technology</t>
  </si>
  <si>
    <t>10.1002/(ISSN)2770-1328</t>
  </si>
  <si>
    <t>https://onlinelibrary.wiley.com/journal/27701328</t>
  </si>
  <si>
    <t>DVDY</t>
  </si>
  <si>
    <t>1097-0177</t>
  </si>
  <si>
    <t>1058-8388</t>
  </si>
  <si>
    <t>DEVELOPMENTAL DYNAMICS</t>
  </si>
  <si>
    <t>10.1002/(ISSN)1097-0177</t>
  </si>
  <si>
    <t>https://onlinelibrary.wiley.com/journal/10970177</t>
  </si>
  <si>
    <t>Developmental Biology</t>
  </si>
  <si>
    <t>DVG</t>
  </si>
  <si>
    <t>1526-968X</t>
  </si>
  <si>
    <t>1526-954X</t>
  </si>
  <si>
    <t>GENESIS</t>
  </si>
  <si>
    <t>10.1002/(ISSN)1526-968X</t>
  </si>
  <si>
    <t>https://onlinelibrary.wiley.com/journal/1526968X</t>
  </si>
  <si>
    <t>DVR2</t>
  </si>
  <si>
    <t>2835-236X</t>
  </si>
  <si>
    <t>DIVERSITY &amp; INCLUSION RESEARCH</t>
  </si>
  <si>
    <t>10.1002/(ISSN)2835-236X</t>
  </si>
  <si>
    <t>https://onlinelibrary.wiley.com/journal/2835236X</t>
  </si>
  <si>
    <t>DYS</t>
  </si>
  <si>
    <t>1099-0909</t>
  </si>
  <si>
    <t>1076-9242</t>
  </si>
  <si>
    <t>DYSLEXIA</t>
  </si>
  <si>
    <t>10.1002/(ISSN)1099-0909</t>
  </si>
  <si>
    <t>https://onlinelibrary.wiley.com/journal/10990909</t>
  </si>
  <si>
    <t>Reading &amp; Dyslexia</t>
  </si>
  <si>
    <t>EAHR</t>
  </si>
  <si>
    <t>2578-2363</t>
  </si>
  <si>
    <t>2578-2355</t>
  </si>
  <si>
    <t>ETHICS &amp; HUMAN RESEARCH</t>
  </si>
  <si>
    <t>The Hastings Center</t>
  </si>
  <si>
    <t>10.1002/(ISSN)2578-2363</t>
  </si>
  <si>
    <t>https://onlinelibrary.wiley.com/journal/25782363</t>
  </si>
  <si>
    <t>EAP</t>
  </si>
  <si>
    <t>1939-5582</t>
  </si>
  <si>
    <t>1051-0761</t>
  </si>
  <si>
    <t>ECOLOGICAL APPLICATIONS</t>
  </si>
  <si>
    <t>10.1002/(ISSN)1939-5582</t>
  </si>
  <si>
    <t>https://esajournals.onlinelibrary.wiley.com/journal/19395582</t>
  </si>
  <si>
    <t>EAS2</t>
  </si>
  <si>
    <t>2835-3617</t>
  </si>
  <si>
    <t>EARTH STEWARDSHIP</t>
  </si>
  <si>
    <t>10.1002/(ISSN)2835-3617</t>
  </si>
  <si>
    <t>https://onlinelibrary.wiley.com/journal/28353617</t>
  </si>
  <si>
    <t>Ecological Genetics</t>
  </si>
  <si>
    <t>EAT</t>
  </si>
  <si>
    <t>1098-108X</t>
  </si>
  <si>
    <t>0276-3478</t>
  </si>
  <si>
    <t>INTERNATIONAL JOURNAL OF EATING DISORDERS</t>
  </si>
  <si>
    <t>10.1002/(ISSN)1098-108X</t>
  </si>
  <si>
    <t>https://onlinelibrary.wiley.com/journal/1098108X</t>
  </si>
  <si>
    <t>ECAF</t>
  </si>
  <si>
    <t>1468-0270</t>
  </si>
  <si>
    <t>0265-0665</t>
  </si>
  <si>
    <t>ECONOMIC AFFAIRS</t>
  </si>
  <si>
    <t>Institute of Economic Affairs</t>
  </si>
  <si>
    <t>10.1111/(ISSN)1468-0270</t>
  </si>
  <si>
    <t>https://onlinelibrary.wiley.com/journal/14680270</t>
  </si>
  <si>
    <t>ECC</t>
  </si>
  <si>
    <t>1365-2354</t>
  </si>
  <si>
    <t>0961-5423</t>
  </si>
  <si>
    <t>EUROPEAN JOURNAL OF CANCER CARE</t>
  </si>
  <si>
    <t>EEO flipped on 09/09/2022; Full OA from 01/01/2023 via Hindawi</t>
  </si>
  <si>
    <t>10.1111/(ISSN)1365-2354</t>
  </si>
  <si>
    <t>https://onlinelibrary.wiley.com/journal/ejcc</t>
  </si>
  <si>
    <t>Consumer Health General</t>
  </si>
  <si>
    <t>ECCA</t>
  </si>
  <si>
    <t>1468-0335</t>
  </si>
  <si>
    <t>0013-0427</t>
  </si>
  <si>
    <t>ECONOMICA</t>
  </si>
  <si>
    <t>10.1111/(ISSN)1468-0335</t>
  </si>
  <si>
    <t>https://onlinelibrary.wiley.com/journal/14680335</t>
  </si>
  <si>
    <t>ECE2</t>
  </si>
  <si>
    <t>2835-9399</t>
  </si>
  <si>
    <t>ECOENERGY</t>
  </si>
  <si>
    <t>Qingdao Hongmeng Gaowo Technology Development Co., Ltd.</t>
  </si>
  <si>
    <t>All APC charges will be waived for the first three-and-a-half years (2023 through June 2025) and will begin charging as soon as the journal has the IF.</t>
  </si>
  <si>
    <t>10.1002/(ISSN)2835-9399</t>
  </si>
  <si>
    <t>https://onlinelibrary.wiley.com/journal/28359399</t>
  </si>
  <si>
    <t>Energy &amp; Environmental Impact</t>
  </si>
  <si>
    <t>ECE3</t>
  </si>
  <si>
    <t>2045-7758</t>
  </si>
  <si>
    <t>ECOLOGY AND EVOLUTION</t>
  </si>
  <si>
    <t xml:space="preserve">APCs will be waived for Commentary, Corrigendum, Letter to the Editor, and Reply to Letter to the Editor. See APC page for participating societies. </t>
  </si>
  <si>
    <t>10.1002/(ISSN)2045-7758</t>
  </si>
  <si>
    <t>https://onlinelibrary.wiley.com/journal/20457758</t>
  </si>
  <si>
    <t>ECHO</t>
  </si>
  <si>
    <t>1540-8175</t>
  </si>
  <si>
    <t>0742-2822</t>
  </si>
  <si>
    <t>ECHOCARDIOGRAPHY</t>
  </si>
  <si>
    <t>10.1111/(ISSN)1540-8175</t>
  </si>
  <si>
    <t>https://onlinelibrary.wiley.com/journal/15408175</t>
  </si>
  <si>
    <t>ECI</t>
  </si>
  <si>
    <t>1365-2362</t>
  </si>
  <si>
    <t>0014-2972</t>
  </si>
  <si>
    <t>EUROPEAN JOURNAL OF CLINICAL INVESTIGATION</t>
  </si>
  <si>
    <t>European Society for Clinical Investigation</t>
  </si>
  <si>
    <t>10.1111/(ISSN)1365-2362</t>
  </si>
  <si>
    <t>https://onlinelibrary.wiley.com/journal/13652362</t>
  </si>
  <si>
    <t>ECIN</t>
  </si>
  <si>
    <t>1465-7295</t>
  </si>
  <si>
    <t>0095-2583</t>
  </si>
  <si>
    <t>ECONOMIC INQUIRY</t>
  </si>
  <si>
    <t>10.1111/(ISSN)1465-7295</t>
  </si>
  <si>
    <t>https://onlinelibrary.wiley.com/journal/14657295</t>
  </si>
  <si>
    <t>ECJ</t>
  </si>
  <si>
    <t>1942-9541</t>
  </si>
  <si>
    <t>1942-9533</t>
  </si>
  <si>
    <t>ELECTRONICS AND COMMUNICATIONS IN JAPAN</t>
  </si>
  <si>
    <t>10.1002/(ISSN)1942-9541</t>
  </si>
  <si>
    <t>https://onlinelibrary.wiley.com/journal/19429541</t>
  </si>
  <si>
    <t>Circuit Theory &amp; Design</t>
  </si>
  <si>
    <t>ECM</t>
  </si>
  <si>
    <t>1557-7015</t>
  </si>
  <si>
    <t>0012-9615</t>
  </si>
  <si>
    <t>ECOLOGICAL MONOGRAPHS</t>
  </si>
  <si>
    <t>10.1002/(ISSN)1557-7015</t>
  </si>
  <si>
    <t>https://esajournals.onlinelibrary.wiley.com/journal/15577015</t>
  </si>
  <si>
    <t>ECNO</t>
  </si>
  <si>
    <t>1468-0300</t>
  </si>
  <si>
    <t>0391-5026</t>
  </si>
  <si>
    <t>ECONOMIC NOTES</t>
  </si>
  <si>
    <t>10.1111/(ISSN)1468-0300</t>
  </si>
  <si>
    <t>https://onlinelibrary.wiley.com/journal/14680300</t>
  </si>
  <si>
    <t>Financial Economics</t>
  </si>
  <si>
    <t>ECO</t>
  </si>
  <si>
    <t>1936-0592</t>
  </si>
  <si>
    <t>1936-0584</t>
  </si>
  <si>
    <t>ECOHYDROLOGY</t>
  </si>
  <si>
    <t>10.1002/(ISSN)1936-0592</t>
  </si>
  <si>
    <t>https://onlinelibrary.wiley.com/journal/19360592</t>
  </si>
  <si>
    <t>Hydrological Sciences</t>
  </si>
  <si>
    <t>ECOG</t>
  </si>
  <si>
    <t>1600-0587</t>
  </si>
  <si>
    <t>0906-7590</t>
  </si>
  <si>
    <t>ECOGRAPHY</t>
  </si>
  <si>
    <t>Nordic Society Oikos</t>
  </si>
  <si>
    <t>EEO flipped on 15/08/2019; Full OA from 01/01/2020</t>
  </si>
  <si>
    <t>10.1111/(ISSN)1600-0587</t>
  </si>
  <si>
    <t>https://onlinelibrary.wiley.com/journal/16000587</t>
  </si>
  <si>
    <t>ECOL</t>
  </si>
  <si>
    <t>1468-0319</t>
  </si>
  <si>
    <t>0140-489X</t>
  </si>
  <si>
    <t>ECONOMIC OUTLOOK</t>
  </si>
  <si>
    <t>Oxford Economic Forecasting</t>
  </si>
  <si>
    <t>10.1111/(ISSN)1468-0319</t>
  </si>
  <si>
    <t>https://onlinelibrary.wiley.com/journal/14680319</t>
  </si>
  <si>
    <t>ECOR</t>
  </si>
  <si>
    <t>1475-4932</t>
  </si>
  <si>
    <t>0013-0249</t>
  </si>
  <si>
    <t>ECONOMIC RECORD</t>
  </si>
  <si>
    <t>Economic Society of Australia</t>
  </si>
  <si>
    <t>10.1111/(ISSN)1475-4932</t>
  </si>
  <si>
    <t>https://onlinelibrary.wiley.com/journal/14754932</t>
  </si>
  <si>
    <t>ECOT</t>
  </si>
  <si>
    <t>2577-6983</t>
  </si>
  <si>
    <t>2577-6975</t>
  </si>
  <si>
    <t>ECONOMICS OF TRANSITION AND INSTITUTIONAL CHANGE</t>
  </si>
  <si>
    <t>European Bank for Reconstruction and Development</t>
  </si>
  <si>
    <t>10.1111/(ISSN)1468-0351</t>
  </si>
  <si>
    <t>https://onlinelibrary.wiley.com/journal/25776983</t>
  </si>
  <si>
    <t>ECPA</t>
  </si>
  <si>
    <t>1759-3441</t>
  </si>
  <si>
    <t>0812-0439</t>
  </si>
  <si>
    <t>ECONOMIC PAPERS</t>
  </si>
  <si>
    <t>The Economic Society of Australia</t>
  </si>
  <si>
    <t>10.1111/(ISSN)1759-3441</t>
  </si>
  <si>
    <t>https://onlinelibrary.wiley.com/journal/17593441</t>
  </si>
  <si>
    <t>ECPO</t>
  </si>
  <si>
    <t>1468-0343</t>
  </si>
  <si>
    <t>0954-1985</t>
  </si>
  <si>
    <t>ECONOMICS &amp; POLITICS</t>
  </si>
  <si>
    <t>10.1111/(ISSN)1468-0343</t>
  </si>
  <si>
    <t>https://onlinelibrary.wiley.com/journal/14680343</t>
  </si>
  <si>
    <t>Political Economics</t>
  </si>
  <si>
    <t>ECS2</t>
  </si>
  <si>
    <t>2150-8925</t>
  </si>
  <si>
    <t>ECOSPHERE</t>
  </si>
  <si>
    <t>10.1002/(ISSN)2150-8925</t>
  </si>
  <si>
    <t>https://esajournals.onlinelibrary.wiley.com/journal/21508925</t>
  </si>
  <si>
    <t>ECTA</t>
  </si>
  <si>
    <t>1468-0262</t>
  </si>
  <si>
    <t>0012-9682</t>
  </si>
  <si>
    <t>ECONOMETRICA</t>
  </si>
  <si>
    <t>Econometric Society</t>
  </si>
  <si>
    <t>10.1111/(ISSN)1468-0262</t>
  </si>
  <si>
    <t>https://onlinelibrary.wiley.com/journal/14680262</t>
  </si>
  <si>
    <t>Econometrics</t>
  </si>
  <si>
    <t>ECY</t>
  </si>
  <si>
    <t>1939-9170</t>
  </si>
  <si>
    <t>0012-9658</t>
  </si>
  <si>
    <t>ECOLOGY</t>
  </si>
  <si>
    <t>10.1002/(ISSN)1939-9170</t>
  </si>
  <si>
    <t>https://esajournals.onlinelibrary.wiley.com/journal/19399170</t>
  </si>
  <si>
    <t>EDE</t>
  </si>
  <si>
    <t>1525-142X</t>
  </si>
  <si>
    <t>1520-541X</t>
  </si>
  <si>
    <t>EVOLUTION &amp; DEVELOPMENT</t>
  </si>
  <si>
    <t>10.1111/(ISSN)1525-142X</t>
  </si>
  <si>
    <t>https://onlinelibrary.wiley.com/journal/1525142X</t>
  </si>
  <si>
    <t>Evolution</t>
  </si>
  <si>
    <t>EDM2</t>
  </si>
  <si>
    <t>2398-9238</t>
  </si>
  <si>
    <t>ENDOCRINOLOGY, DIABETES &amp; METABOLISM</t>
  </si>
  <si>
    <t>APC will be waived for Corrigendum, Case Report and Editorial. For Registered Reports: Study Design and Completed Study will be discounted by 50%. Ten Minute Tutorials will be discounted by 55%.</t>
  </si>
  <si>
    <t>10.1002/(ISSN)2398-9238</t>
  </si>
  <si>
    <t>https://onlinelibrary.wiley.com/journal/23989238</t>
  </si>
  <si>
    <t>EDN3</t>
  </si>
  <si>
    <t>EDNA</t>
  </si>
  <si>
    <t>2637-4943</t>
  </si>
  <si>
    <t>ENVIRONMENTAL DNA</t>
  </si>
  <si>
    <t xml:space="preserve">See APC page for participating societies. APC waived for Erratum articles </t>
  </si>
  <si>
    <t>10.1002/(ISSN)2637-4943</t>
  </si>
  <si>
    <t>https://onlinelibrary.wiley.com/journal/26374943</t>
  </si>
  <si>
    <t>Applied Ecology</t>
  </si>
  <si>
    <t>EDT</t>
  </si>
  <si>
    <t>1600-9657</t>
  </si>
  <si>
    <t>1600-4469</t>
  </si>
  <si>
    <t>DENTAL TRAUMATOLOGY</t>
  </si>
  <si>
    <t>10.1111/(ISSN)1600-9657</t>
  </si>
  <si>
    <t>https://onlinelibrary.wiley.com/journal/16009657</t>
  </si>
  <si>
    <t>Dental Traumatology</t>
  </si>
  <si>
    <t>EDTH</t>
  </si>
  <si>
    <t>1741-5446</t>
  </si>
  <si>
    <t>0013-2004</t>
  </si>
  <si>
    <t>EDUCATIONAL THEORY</t>
  </si>
  <si>
    <t>University of Illinois</t>
  </si>
  <si>
    <t>10.1111/(ISSN)1741-5446</t>
  </si>
  <si>
    <t>https://onlinelibrary.wiley.com/journal/17415446</t>
  </si>
  <si>
    <t>Theory of Education</t>
  </si>
  <si>
    <t>EEA</t>
  </si>
  <si>
    <t>1570-7458</t>
  </si>
  <si>
    <t>0013-8703</t>
  </si>
  <si>
    <t>ENTOMOLOGIA EXPERIMENTALIS ET APPLICATA</t>
  </si>
  <si>
    <t>Netherlands Entomological Society</t>
  </si>
  <si>
    <t>10.1111/(ISSN)1570-7458</t>
  </si>
  <si>
    <t>https://onlinelibrary.wiley.com/journal/15707458</t>
  </si>
  <si>
    <t>EEJ</t>
  </si>
  <si>
    <t>1520-6416</t>
  </si>
  <si>
    <t>0424-7760</t>
  </si>
  <si>
    <t>ELECTRICAL ENGINEERING IN JAPAN</t>
  </si>
  <si>
    <t>10.1002/(ISSN)1520-6416</t>
  </si>
  <si>
    <t>https://onlinelibrary.wiley.com/journal/15206416</t>
  </si>
  <si>
    <t>Power Technology &amp; Power Engineering</t>
  </si>
  <si>
    <t>EEM2</t>
  </si>
  <si>
    <t>2575-0356</t>
  </si>
  <si>
    <t>ENERGY &amp; ENVIRONMENTAL MATERIALS</t>
  </si>
  <si>
    <t>Zhengzhou University</t>
  </si>
  <si>
    <t>EEO flipped on 02/08/2020; Full OA from 01/01/2021</t>
  </si>
  <si>
    <t>10.1002/(ISSN)2575-0356</t>
  </si>
  <si>
    <t>https://onlinelibrary.wiley.com/journal/25750356</t>
  </si>
  <si>
    <t>EEN</t>
  </si>
  <si>
    <t>1365-2311</t>
  </si>
  <si>
    <t>0307-6946</t>
  </si>
  <si>
    <t>ECOLOGICAL ENTOMOLOGY</t>
  </si>
  <si>
    <t>10.1111/(ISSN)1365-2311</t>
  </si>
  <si>
    <t>https://onlinelibrary.wiley.com/journal/13652311</t>
  </si>
  <si>
    <t>EER2</t>
  </si>
  <si>
    <t>2770-5706</t>
  </si>
  <si>
    <t>EARTHQUAKE ENGINEERING AND RESILIENCE</t>
  </si>
  <si>
    <t>Wiley and Tianjin University</t>
  </si>
  <si>
    <t>10.1002/(ISSN)2770-5706</t>
  </si>
  <si>
    <t>https://onlinelibrary.wiley.com/journal/27705706</t>
  </si>
  <si>
    <t>Structural &amp; Building Engineering</t>
  </si>
  <si>
    <t>EER3</t>
  </si>
  <si>
    <t>2835-1088</t>
  </si>
  <si>
    <t>EYE &amp; ENT RESEARCH</t>
  </si>
  <si>
    <t>APC will be waived for the first three years (from 2023)</t>
  </si>
  <si>
    <t>10.1002/(ISSN)2835-1088</t>
  </si>
  <si>
    <t>https://onlinelibrary.wiley.com/journal/28351088</t>
  </si>
  <si>
    <t>EET</t>
  </si>
  <si>
    <t>1756-9338</t>
  </si>
  <si>
    <t>1756-932X</t>
  </si>
  <si>
    <t>ENVIRONMENTAL POLICY AND GOVERNANCE</t>
  </si>
  <si>
    <t>10.1002/(ISSN)1756-9338</t>
  </si>
  <si>
    <t>https://onlinelibrary.wiley.com/journal/17569338</t>
  </si>
  <si>
    <t>EFD2</t>
  </si>
  <si>
    <t>2666-3066</t>
  </si>
  <si>
    <t>EFOOD</t>
  </si>
  <si>
    <t>International Association of Dietetic Nutrition and Safety</t>
  </si>
  <si>
    <t>The APC is waived for Correspondence</t>
  </si>
  <si>
    <t>10.1002/(ISSN)2666-3066</t>
  </si>
  <si>
    <t>https://onlinelibrary.wiley.com/journal/26663066</t>
  </si>
  <si>
    <t>EFF</t>
  </si>
  <si>
    <t>1600-0633</t>
  </si>
  <si>
    <t>0906-6691</t>
  </si>
  <si>
    <t>ECOLOGY OF FRESHWATER FISH</t>
  </si>
  <si>
    <t>10.1111/(ISSN)1600-0633</t>
  </si>
  <si>
    <t>https://onlinelibrary.wiley.com/journal/16000633</t>
  </si>
  <si>
    <t>EFP</t>
  </si>
  <si>
    <t>1439-0329</t>
  </si>
  <si>
    <t>1437-4781</t>
  </si>
  <si>
    <t>FOREST PATHOLOGY</t>
  </si>
  <si>
    <t>10.1111/(ISSN)1439-0329</t>
  </si>
  <si>
    <t>https://onlinelibrary.wiley.com/journal/14390329</t>
  </si>
  <si>
    <t>Plant Pathology</t>
  </si>
  <si>
    <t>EFT2</t>
  </si>
  <si>
    <t>2328-4277</t>
  </si>
  <si>
    <t>EARTH'S FUTURE</t>
  </si>
  <si>
    <t>APCs will be waived for Editorial, Introduction to a Special Section, Comment, Commentary, and Reply</t>
  </si>
  <si>
    <t>10.1002/(ISSN)2328-4277</t>
  </si>
  <si>
    <t>https://agupubs.onlinelibrary.wiley.com/journal/23284277</t>
  </si>
  <si>
    <t>EHF2</t>
  </si>
  <si>
    <t>2055-5822</t>
  </si>
  <si>
    <t>ESC HEART FAILURE</t>
  </si>
  <si>
    <t>R-To be sold/Transfrd</t>
  </si>
  <si>
    <t>European Society of Cardiology (via their Heart Failure Association)</t>
  </si>
  <si>
    <t>See APC page for various society discounts and discounted rate for other article types.</t>
  </si>
  <si>
    <t>10.1002/(ISSN)2055-5822</t>
  </si>
  <si>
    <t>https://onlinelibrary.wiley.com/journal/20555822</t>
  </si>
  <si>
    <t>Heart Failure</t>
  </si>
  <si>
    <t>EHR</t>
  </si>
  <si>
    <t>1468-0289</t>
  </si>
  <si>
    <t>0013-0117</t>
  </si>
  <si>
    <t>THE ECONOMIC HISTORY REVIEW</t>
  </si>
  <si>
    <t>Economic History Society</t>
  </si>
  <si>
    <t>10.1111/(ISSN)1468-0289</t>
  </si>
  <si>
    <t>https://onlinelibrary.wiley.com/journal/14680289</t>
  </si>
  <si>
    <t>EIN2</t>
  </si>
  <si>
    <t>2995-2166</t>
  </si>
  <si>
    <t>ENERGY INTERNET</t>
  </si>
  <si>
    <t>Chinese Society of Electrical Engineering (CSEE)</t>
  </si>
  <si>
    <t>Please note that all APCs are waived for this journal until 2027.</t>
  </si>
  <si>
    <t>10.1049/(ISSN)2995-2166</t>
  </si>
  <si>
    <t>https://onlinelibrary.wiley.com/journal/29952166</t>
  </si>
  <si>
    <t>EIP</t>
  </si>
  <si>
    <t>1751-7893</t>
  </si>
  <si>
    <t>1751-7885</t>
  </si>
  <si>
    <t>EARLY INTERVENTION IN PSYCHIATRY</t>
  </si>
  <si>
    <t>10.1111/(ISSN)1751-7893</t>
  </si>
  <si>
    <t>https://onlinelibrary.wiley.com/journal/17517893</t>
  </si>
  <si>
    <t>EJE</t>
  </si>
  <si>
    <t>1600-0579</t>
  </si>
  <si>
    <t>1396-5883</t>
  </si>
  <si>
    <t>EUROPEAN JOURNAL OF DENTAL EDUCATION</t>
  </si>
  <si>
    <t>10.1111/(ISSN)1600-0579</t>
  </si>
  <si>
    <t>https://onlinelibrary.wiley.com/journal/16000579</t>
  </si>
  <si>
    <t>Community Dentistry &amp; Public Health</t>
  </si>
  <si>
    <t>EJED</t>
  </si>
  <si>
    <t>1465-3435</t>
  </si>
  <si>
    <t>0141-8211</t>
  </si>
  <si>
    <t>EUROPEAN JOURNAL OF EDUCATION</t>
  </si>
  <si>
    <t>10.1111/(ISSN)1465-3435</t>
  </si>
  <si>
    <t>https://onlinelibrary.wiley.com/journal/14653435</t>
  </si>
  <si>
    <t>EJH</t>
  </si>
  <si>
    <t>1600-0609</t>
  </si>
  <si>
    <t>0902-4441</t>
  </si>
  <si>
    <t>EUROPEAN JOURNAL OF HAEMATOLOGY</t>
  </si>
  <si>
    <t>10.1111/(ISSN)1600-0609</t>
  </si>
  <si>
    <t>https://onlinelibrary.wiley.com/journal/16000609</t>
  </si>
  <si>
    <t>EJHF</t>
  </si>
  <si>
    <t>1879-0844</t>
  </si>
  <si>
    <t>1388-9842</t>
  </si>
  <si>
    <t>EUROPEAN JOURNAL OF HEART FAILURE</t>
  </si>
  <si>
    <t>European Society of Cardiology</t>
  </si>
  <si>
    <t>10.1002/(ISSN)1879-0844</t>
  </si>
  <si>
    <t>https://onlinelibrary.wiley.com/journal/18790844</t>
  </si>
  <si>
    <t>EJI</t>
  </si>
  <si>
    <t>2040</t>
  </si>
  <si>
    <t>1521-4141</t>
  </si>
  <si>
    <t>0014-2980</t>
  </si>
  <si>
    <t>EUROPEAN JOURNAL OF IMMUNOLOGY</t>
  </si>
  <si>
    <t>10.1002/(ISSN)1521-4141</t>
  </si>
  <si>
    <t>https://onlinelibrary.wiley.com/journal/15214141</t>
  </si>
  <si>
    <t>EJIC</t>
  </si>
  <si>
    <t>2005</t>
  </si>
  <si>
    <t>1099-0682</t>
  </si>
  <si>
    <t>1434-1948</t>
  </si>
  <si>
    <t>EUROPEAN JOURNAL OF INORGANIC CHEMISTRY</t>
  </si>
  <si>
    <t>10.1002/(ISSN)1099-0682c</t>
  </si>
  <si>
    <t>https://onlinelibrary.wiley.com/journal/10990682c</t>
  </si>
  <si>
    <t>Inorganic Chemistry</t>
  </si>
  <si>
    <t>EJLT</t>
  </si>
  <si>
    <t>2114</t>
  </si>
  <si>
    <t>1438-9312</t>
  </si>
  <si>
    <t>1438-7697</t>
  </si>
  <si>
    <t>EUROPEAN JOURNAL OF LIPID SCIENCE AND TECHNOLOGY</t>
  </si>
  <si>
    <t>10.1002/(ISSN)1438-9312</t>
  </si>
  <si>
    <t>https://onlinelibrary.wiley.com/journal/14389312</t>
  </si>
  <si>
    <t>Oils &amp; Fats</t>
  </si>
  <si>
    <t>EJN</t>
  </si>
  <si>
    <t>1460-9568</t>
  </si>
  <si>
    <t>0953-816X</t>
  </si>
  <si>
    <t>EUROPEAN JOURNAL OF NEUROSCIENCE</t>
  </si>
  <si>
    <t>Blackwell/Federation of European Neuroscience Societies</t>
  </si>
  <si>
    <t>10.1111/(ISSN)1460-9568</t>
  </si>
  <si>
    <t>https://onlinelibrary.wiley.com/journal/14609568</t>
  </si>
  <si>
    <t>EJOC</t>
  </si>
  <si>
    <t>2046</t>
  </si>
  <si>
    <t>1099-0690</t>
  </si>
  <si>
    <t>1434-193X</t>
  </si>
  <si>
    <t>EUROPEAN JOURNAL OF ORGANIC CHEMISTRY</t>
  </si>
  <si>
    <t>10.1002/(ISSN)1099-0690</t>
  </si>
  <si>
    <t>https://onlinelibrary.wiley.com/journal/10990690</t>
  </si>
  <si>
    <t>EJOP</t>
  </si>
  <si>
    <t>1468-0378</t>
  </si>
  <si>
    <t>0966-8373</t>
  </si>
  <si>
    <t>EUROPEAN JOURNAL OF PHILOSOPHY</t>
  </si>
  <si>
    <t>10.1111/(ISSN)1468-0378</t>
  </si>
  <si>
    <t>https://onlinelibrary.wiley.com/journal/14680378</t>
  </si>
  <si>
    <t>Continental Philosophy</t>
  </si>
  <si>
    <t>EJP</t>
  </si>
  <si>
    <t>1532-2149</t>
  </si>
  <si>
    <t>1090-3801</t>
  </si>
  <si>
    <t>EUROPEAN JOURNAL OF PAIN</t>
  </si>
  <si>
    <t>European Pain Federation EFIC</t>
  </si>
  <si>
    <t>10.1002/(ISSN)1532-2149</t>
  </si>
  <si>
    <t>https://onlinelibrary.wiley.com/journal/15322149</t>
  </si>
  <si>
    <t>Pain Medicine</t>
  </si>
  <si>
    <t>EJPR</t>
  </si>
  <si>
    <t>1475-6765</t>
  </si>
  <si>
    <t>0304-4130</t>
  </si>
  <si>
    <t>EUROPEAN JOURNAL OF POLITICAL RESEARCH</t>
  </si>
  <si>
    <t>European Consortium for Political Research</t>
  </si>
  <si>
    <t>10.1111/(ISSN)1475-6765</t>
  </si>
  <si>
    <t>https://onlinelibrary.wiley.com/journal/14756765</t>
  </si>
  <si>
    <t>EJSC</t>
  </si>
  <si>
    <t>1536-7290</t>
  </si>
  <si>
    <t>EUROPEAN JOURNAL OF SPORT SCIENCE</t>
  </si>
  <si>
    <t>European College of Sport Science</t>
  </si>
  <si>
    <t>10.1002/(ISSN)1536-7290</t>
  </si>
  <si>
    <t>https://onlinelibrary.wiley.com/journal/15367290</t>
  </si>
  <si>
    <t>Sports Science</t>
  </si>
  <si>
    <t>EJSP</t>
  </si>
  <si>
    <t>1099-0992</t>
  </si>
  <si>
    <t>0046-2772</t>
  </si>
  <si>
    <t>EUROPEAN JOURNAL OF SOCIAL PSYCHOLOGY</t>
  </si>
  <si>
    <t>10.1002/(ISSN)1099-0992</t>
  </si>
  <si>
    <t>https://onlinelibrary.wiley.com/journal/10990992</t>
  </si>
  <si>
    <t>EJSS</t>
  </si>
  <si>
    <t>1365-2389</t>
  </si>
  <si>
    <t>1351-0754</t>
  </si>
  <si>
    <t>EUROPEAN JOURNAL OF SOIL SCIENCE</t>
  </si>
  <si>
    <t>British Society of Soil Science</t>
  </si>
  <si>
    <t>10.1111/(ISSN)1365-2389</t>
  </si>
  <si>
    <t>https://onlinelibrary.wiley.com/journal/13652389</t>
  </si>
  <si>
    <t>ELAN</t>
  </si>
  <si>
    <t>2049</t>
  </si>
  <si>
    <t>1521-4109</t>
  </si>
  <si>
    <t>1040-0397</t>
  </si>
  <si>
    <t>ELECTROANALYSIS</t>
  </si>
  <si>
    <t>10.1002/(ISSN)1521-4109</t>
  </si>
  <si>
    <t>https://onlinelibrary.wiley.com/journal/15214109</t>
  </si>
  <si>
    <t>ELE</t>
  </si>
  <si>
    <t>1461-0248</t>
  </si>
  <si>
    <t>1461-023X</t>
  </si>
  <si>
    <t>ECOLOGY LETTERS</t>
  </si>
  <si>
    <t>10.1111/(ISSN)1461-0248</t>
  </si>
  <si>
    <t>https://onlinelibrary.wiley.com/journal/14610248</t>
  </si>
  <si>
    <t>ELL2</t>
  </si>
  <si>
    <t>ELL</t>
  </si>
  <si>
    <t>1350-911X</t>
  </si>
  <si>
    <t>ELECTRONICS LETTERS</t>
  </si>
  <si>
    <t>10.1002/(ISSN)1350-911X</t>
  </si>
  <si>
    <t>https://onlinelibrary.wiley.com/journal/1350911X</t>
  </si>
  <si>
    <t>ELP2</t>
  </si>
  <si>
    <t>1751-8679</t>
  </si>
  <si>
    <t>IET ELECTRIC POWER APPLICATIONS</t>
  </si>
  <si>
    <t>10.1002/(ISSN)1751-8679</t>
  </si>
  <si>
    <t>https://onlinelibrary.wiley.com/journal/17518679</t>
  </si>
  <si>
    <t>ELPS</t>
  </si>
  <si>
    <t>2027</t>
  </si>
  <si>
    <t>1522-2683</t>
  </si>
  <si>
    <t>0173-0835</t>
  </si>
  <si>
    <t>ELECTROPHORESIS</t>
  </si>
  <si>
    <t>10.1002/(ISSN)1522-2683</t>
  </si>
  <si>
    <t>https://onlinelibrary.wiley.com/journal/15222683</t>
  </si>
  <si>
    <t>ELS2</t>
  </si>
  <si>
    <t>2042-9746</t>
  </si>
  <si>
    <t>IET ELECTRICAL SYSTEMS IN TRANSPORTATION</t>
  </si>
  <si>
    <t>10.1002/(ISSN)2042-9746</t>
  </si>
  <si>
    <t>https://ietresearch.onlinelibrary.wiley.com/journal/ietest</t>
  </si>
  <si>
    <t>ELSA</t>
  </si>
  <si>
    <t>E508</t>
  </si>
  <si>
    <t>2698-5977</t>
  </si>
  <si>
    <t>ELECTROCHEMICAL SCIENCE ADVANCES</t>
  </si>
  <si>
    <t>10.1002/(ISSN)2698-5977</t>
  </si>
  <si>
    <t>https://onlinelibrary.wiley.com/journal/26985977</t>
  </si>
  <si>
    <t>ELSC</t>
  </si>
  <si>
    <t>2129</t>
  </si>
  <si>
    <t>1618-2863</t>
  </si>
  <si>
    <t>1618-0240</t>
  </si>
  <si>
    <t>ENGINEERING IN LIFE SCIENCES</t>
  </si>
  <si>
    <t>EEO flipped on 28/08/2019; Full OA from 01/01/2020</t>
  </si>
  <si>
    <t>APC waived for Editorial and  Perspective. 18.18% discount for Technical Report and Short Communication articles.</t>
  </si>
  <si>
    <t>10.1002/(ISSN)1618-2863</t>
  </si>
  <si>
    <t>https://onlinelibrary.wiley.com/journal/16182863</t>
  </si>
  <si>
    <t>ELT2</t>
  </si>
  <si>
    <t>2751-2614</t>
  </si>
  <si>
    <t>ELECTRON</t>
  </si>
  <si>
    <t>Harbin Institute of Technology and Wiley</t>
  </si>
  <si>
    <t>APC waived until 2026</t>
  </si>
  <si>
    <t>10.1002/(ISSN)2751-2614</t>
  </si>
  <si>
    <t>https://onlinelibrary.wiley.com/journal/27512614</t>
  </si>
  <si>
    <t>EM</t>
  </si>
  <si>
    <t>1098-2280</t>
  </si>
  <si>
    <t>0893-6692</t>
  </si>
  <si>
    <t>ENVIRONMENTAL AND MOLECULAR MUTAGENESIS</t>
  </si>
  <si>
    <t>Environmental Mutagenesis and Genomics Society</t>
  </si>
  <si>
    <t>10.1002/(ISSN)1098-2280</t>
  </si>
  <si>
    <t>https://onlinelibrary.wiley.com/journal/10982280</t>
  </si>
  <si>
    <t>EMA3</t>
  </si>
  <si>
    <t>2996-0851</t>
  </si>
  <si>
    <t>ELECTRICAL MATERIALS AND APPLICATIONS</t>
  </si>
  <si>
    <t>The Institution of Engineering and Technology, and State Grid Smart Grid Research Institute Co., LTD</t>
  </si>
  <si>
    <t>10.1049/(ISSN)2996-0851</t>
  </si>
  <si>
    <t>https://onlinelibrary.wiley.com/journal/29960851</t>
  </si>
  <si>
    <t>EMED</t>
  </si>
  <si>
    <t>1468-0254</t>
  </si>
  <si>
    <t>0963-9462</t>
  </si>
  <si>
    <t>EARLY MEDIEVAL EUROPE</t>
  </si>
  <si>
    <t>10.1111/(ISSN)1468-0254</t>
  </si>
  <si>
    <t>https://onlinelibrary.wiley.com/journal/14680254</t>
  </si>
  <si>
    <t>Medieval History (500-1500)</t>
  </si>
  <si>
    <t>EMI</t>
  </si>
  <si>
    <t>1462-2920</t>
  </si>
  <si>
    <t>1462-2912</t>
  </si>
  <si>
    <t>ENVIRONMENTAL MICROBIOLOGY</t>
  </si>
  <si>
    <t>Blackwell &amp; Society for Applied Microbiology</t>
  </si>
  <si>
    <t>10.1111/(ISSN)1462-2920</t>
  </si>
  <si>
    <t>https://onlinelibrary.wiley.com/journal/14622920</t>
  </si>
  <si>
    <t>Microbial Ecology</t>
  </si>
  <si>
    <t>EMI4</t>
  </si>
  <si>
    <t>1758-2229</t>
  </si>
  <si>
    <t>ENVIRONMENTAL MICROBIOLOGY REPORTS</t>
  </si>
  <si>
    <t>EEO flipped on 16/08/2022; Full OA from 01/01/2023</t>
  </si>
  <si>
    <t>There will be 20 waivers for commissioned high-impact articles.</t>
  </si>
  <si>
    <t>10.1111/(ISSN)1758-2229</t>
  </si>
  <si>
    <t>https://onlinelibrary.wiley.com/journal/17582229</t>
  </si>
  <si>
    <t>EMIP</t>
  </si>
  <si>
    <t>1745-3992</t>
  </si>
  <si>
    <t>0731-1745</t>
  </si>
  <si>
    <t>EDUCATIONAL MEASUREMENT: ISSUES AND PRACTICE</t>
  </si>
  <si>
    <t>National Council on Measurement in Education</t>
  </si>
  <si>
    <t>10.1111/(ISSN)1745-3992</t>
  </si>
  <si>
    <t>https://onlinelibrary.wiley.com/journal/17453992</t>
  </si>
  <si>
    <t>Educational Research &amp; Statistics</t>
  </si>
  <si>
    <t>EMM</t>
  </si>
  <si>
    <t>1742-6723</t>
  </si>
  <si>
    <t>1742-6731</t>
  </si>
  <si>
    <t>EMERGENCY MEDICINE AUSTRALASIA</t>
  </si>
  <si>
    <t>Australasian College for Emergency Medicine</t>
  </si>
  <si>
    <t>10.1111/(ISSN)1742-6723</t>
  </si>
  <si>
    <t>https://onlinelibrary.wiley.com/journal/17426723</t>
  </si>
  <si>
    <t>EMMI</t>
  </si>
  <si>
    <t>2090-2859</t>
  </si>
  <si>
    <t>2090-2840</t>
  </si>
  <si>
    <t>EMERGENCY MEDICINE INTERNATIONAL</t>
  </si>
  <si>
    <t>10.1155/8204</t>
  </si>
  <si>
    <t>https://onlinelibrary.wiley.com/journal/8204</t>
  </si>
  <si>
    <t>EMR</t>
  </si>
  <si>
    <t>1442-8903</t>
  </si>
  <si>
    <t>1442-7001</t>
  </si>
  <si>
    <t>ECOLOGICAL MANAGEMENT &amp; RESTORATION</t>
  </si>
  <si>
    <t>Blackwell &amp; Ecological Society of Australia</t>
  </si>
  <si>
    <t>10.1111/(ISSN)1442-8903</t>
  </si>
  <si>
    <t>https://onlinelibrary.wiley.com/journal/14428903</t>
  </si>
  <si>
    <t>EMRE</t>
  </si>
  <si>
    <t>1740-4762</t>
  </si>
  <si>
    <t>1740-4754</t>
  </si>
  <si>
    <t>EUROPEAN MANAGEMENT REVIEW</t>
  </si>
  <si>
    <t>European Academy of Management (EURAM)</t>
  </si>
  <si>
    <t>10.1002/(ISSN)1740-4762</t>
  </si>
  <si>
    <t>https://onlinelibrary.wiley.com/journal/17404762</t>
  </si>
  <si>
    <t>EMT</t>
  </si>
  <si>
    <t>1945-6263</t>
  </si>
  <si>
    <t>1094-3757</t>
  </si>
  <si>
    <t>ENROLLMENT MANAGEMENT REPORT</t>
  </si>
  <si>
    <t>10.1002/(ISSN)1945-6263</t>
  </si>
  <si>
    <t>https://onlinelibrary.wiley.com/journal/19456263</t>
  </si>
  <si>
    <t>ENB2</t>
  </si>
  <si>
    <t>2398-6182</t>
  </si>
  <si>
    <t>ENGINEERING BIOLOGY</t>
  </si>
  <si>
    <t>10.1002/(ISSN)2398-6182</t>
  </si>
  <si>
    <t>https://onlinelibrary.wiley.com/journal/23986182</t>
  </si>
  <si>
    <t>ENC2</t>
  </si>
  <si>
    <t>ECE</t>
  </si>
  <si>
    <t>2634-1581</t>
  </si>
  <si>
    <t>ENERGY CONVERSION AND ECONOMICS</t>
  </si>
  <si>
    <t>10.1002/(ISSN)2634-1581</t>
  </si>
  <si>
    <t>https://onlinelibrary.wiley.com/journal/26341581</t>
  </si>
  <si>
    <t>ENE</t>
  </si>
  <si>
    <t>1468-1331</t>
  </si>
  <si>
    <t>1351-5101</t>
  </si>
  <si>
    <t>EUROPEAN JOURNAL OF NEUROLOGY</t>
  </si>
  <si>
    <t>European Academy of Neurology</t>
  </si>
  <si>
    <t>EEO flipped on 31/08/2023; Full OA from 01/01/2024</t>
  </si>
  <si>
    <t>10.1111/(ISSN)1468-1331</t>
  </si>
  <si>
    <t>https://onlinelibrary.wiley.com/journal/14681331</t>
  </si>
  <si>
    <t>ENG2</t>
  </si>
  <si>
    <t>2577-8196</t>
  </si>
  <si>
    <t>ENGINEERING REPORTS</t>
  </si>
  <si>
    <t>10.1002/(ISSN)2577-8196</t>
  </si>
  <si>
    <t>https://onlinelibrary.wiley.com/journal/25778196</t>
  </si>
  <si>
    <t>General Engineering</t>
  </si>
  <si>
    <t>ENR</t>
  </si>
  <si>
    <t>1748-5967</t>
  </si>
  <si>
    <t>1738-2297</t>
  </si>
  <si>
    <t>ENTOMOLOGICAL RESEARCH</t>
  </si>
  <si>
    <t>Wiley &amp; Entomological Society of Korea</t>
  </si>
  <si>
    <t>10.1111/(ISSN)1748-5967</t>
  </si>
  <si>
    <t>https://onlinelibrary.wiley.com/journal/17485967</t>
  </si>
  <si>
    <t>ENS</t>
  </si>
  <si>
    <t>1479-8298</t>
  </si>
  <si>
    <t>1343-8786</t>
  </si>
  <si>
    <t>ENTOMOLOGICAL SCIENCE</t>
  </si>
  <si>
    <t>Entomological Society of Japan</t>
  </si>
  <si>
    <t>10.1111/(ISSN)1479-8298</t>
  </si>
  <si>
    <t>https://onlinelibrary.wiley.com/journal/14798298</t>
  </si>
  <si>
    <t>ENTE</t>
  </si>
  <si>
    <t>2198</t>
  </si>
  <si>
    <t>2194-4296</t>
  </si>
  <si>
    <t>2194-4288</t>
  </si>
  <si>
    <t>ENERGY TECHNOLOGY</t>
  </si>
  <si>
    <t>10.1002/(ISSN)2194-4296</t>
  </si>
  <si>
    <t>https://onlinelibrary.wiley.com/journal/21944296</t>
  </si>
  <si>
    <t>ENV</t>
  </si>
  <si>
    <t>1099-095X</t>
  </si>
  <si>
    <t>1180-4009</t>
  </si>
  <si>
    <t>ENVIRONMETRICS</t>
  </si>
  <si>
    <t>10.1002/(ISSN)1099-095X</t>
  </si>
  <si>
    <t>https://onlinelibrary.wiley.com/journal/1099095X</t>
  </si>
  <si>
    <t>Environmental Statistics &amp; Environmetrics</t>
  </si>
  <si>
    <t>EOM2</t>
  </si>
  <si>
    <t>2567-3173</t>
  </si>
  <si>
    <t>ECOMAT</t>
  </si>
  <si>
    <t>Wiley and The Hong Kong Polytechnic University</t>
  </si>
  <si>
    <t>10.1002/(ISSN)2567-3173</t>
  </si>
  <si>
    <t>https://onlinelibrary.wiley.com/journal/25673173</t>
  </si>
  <si>
    <t>EOS</t>
  </si>
  <si>
    <t>1600-0722</t>
  </si>
  <si>
    <t>0909-8836</t>
  </si>
  <si>
    <t>EUROPEAN JOURNAL OF ORAL SCIENCES</t>
  </si>
  <si>
    <t>Nordisk Odontologisk Forening</t>
  </si>
  <si>
    <t>10.1111/(ISSN)1600-0722</t>
  </si>
  <si>
    <t>https://onlinelibrary.wiley.com/journal/16000722</t>
  </si>
  <si>
    <t>Oral Sciences &amp; Technology</t>
  </si>
  <si>
    <t>EP</t>
  </si>
  <si>
    <t>1944-7450</t>
  </si>
  <si>
    <t>1944-7442</t>
  </si>
  <si>
    <t>ENVIRONMENTAL PROGRESS &amp; SUSTAINABLE ENERGY</t>
  </si>
  <si>
    <t>10.1002/(ISSN)1944-7450</t>
  </si>
  <si>
    <t>https://onlinelibrary.wiley.com/journal/19447450</t>
  </si>
  <si>
    <t>Environmental Engineering</t>
  </si>
  <si>
    <t>EPA2</t>
  </si>
  <si>
    <t>2380-6567</t>
  </si>
  <si>
    <t>EUROPEAN POLICY ANALYSIS</t>
  </si>
  <si>
    <t>10.1002/(ISSN)2380-6567</t>
  </si>
  <si>
    <t>https://onlinelibrary.wiley.com/journal/23806567</t>
  </si>
  <si>
    <t>Political Science Special Topics</t>
  </si>
  <si>
    <t>EPD2</t>
  </si>
  <si>
    <t>1950-6945</t>
  </si>
  <si>
    <t>EPILEPTIC DISORDERS</t>
  </si>
  <si>
    <t>International League Against Epilepsy</t>
  </si>
  <si>
    <t>10.1684/(ISSN)1950-6945</t>
  </si>
  <si>
    <t>https://onlinelibrary.wiley.com/journal/19506945</t>
  </si>
  <si>
    <t>EPDY</t>
  </si>
  <si>
    <t>2047-8852</t>
  </si>
  <si>
    <t>2047-8844</t>
  </si>
  <si>
    <t>EUROPEAN JOURNAL OF POLITICAL RESEARCH POLITICAL DATA YEARBOOK</t>
  </si>
  <si>
    <t>10.1111/(ISSN)2047-8852</t>
  </si>
  <si>
    <t>https://onlinelibrary.wiley.com/journal/20478852</t>
  </si>
  <si>
    <t>EPH</t>
  </si>
  <si>
    <t>1469-445X</t>
  </si>
  <si>
    <t>0958-0670</t>
  </si>
  <si>
    <t>EXPERIMENTAL PHYSIOLOGY</t>
  </si>
  <si>
    <t>Physiological Society</t>
  </si>
  <si>
    <t>10.1111/(ISSN)1469-445X</t>
  </si>
  <si>
    <t>https://physoc.onlinelibrary.wiley.com/journal/1469445X</t>
  </si>
  <si>
    <t>EPI</t>
  </si>
  <si>
    <t>1528-1167</t>
  </si>
  <si>
    <t>0013-9580</t>
  </si>
  <si>
    <t>EPILEPSIA</t>
  </si>
  <si>
    <t>10.1111/(ISSN)1528-1167</t>
  </si>
  <si>
    <t>https://onlinelibrary.wiley.com/journal/15281167</t>
  </si>
  <si>
    <t>EPI4</t>
  </si>
  <si>
    <t>2470-9239</t>
  </si>
  <si>
    <t>EPILEPSIA OPEN</t>
  </si>
  <si>
    <t>APCs will be waived for Corrigendum. See APC page for APCs for other article types</t>
  </si>
  <si>
    <t>10.1002/(ISSN)2470-9239</t>
  </si>
  <si>
    <t>https://onlinelibrary.wiley.com/journal/24709239</t>
  </si>
  <si>
    <t>Epilepsy</t>
  </si>
  <si>
    <t>EPP</t>
  </si>
  <si>
    <t>1365-2338</t>
  </si>
  <si>
    <t>0250-8052</t>
  </si>
  <si>
    <t>EPPO BULLETIN</t>
  </si>
  <si>
    <t>European and Mediterranean Plant Protection Organization</t>
  </si>
  <si>
    <t>10.1111/(ISSN)1365-2338</t>
  </si>
  <si>
    <t>https://onlinelibrary.wiley.com/journal/13652338</t>
  </si>
  <si>
    <t>EQE</t>
  </si>
  <si>
    <t>1096-9845</t>
  </si>
  <si>
    <t>0098-8847</t>
  </si>
  <si>
    <t>EARTHQUAKE ENGINEERING &amp; STRUCTURAL DYNAMICS</t>
  </si>
  <si>
    <t>10.1002/(ISSN)1096-9845</t>
  </si>
  <si>
    <t>https://onlinelibrary.wiley.com/journal/10969845</t>
  </si>
  <si>
    <t>ER</t>
  </si>
  <si>
    <t>1099-114X</t>
  </si>
  <si>
    <t>0363-907X</t>
  </si>
  <si>
    <t>INTERNATIONAL JOURNAL OF ENERGY RESEARCH</t>
  </si>
  <si>
    <t>10.1002/(ISSN)1099-114X</t>
  </si>
  <si>
    <t>https://onlinelibrary.wiley.com/journal/ijer</t>
  </si>
  <si>
    <t>ERE</t>
  </si>
  <si>
    <t>1440-1703</t>
  </si>
  <si>
    <t>0912-3814</t>
  </si>
  <si>
    <t>ECOLOGICAL RESEARCH</t>
  </si>
  <si>
    <t>The Ecologial Society of Japan</t>
  </si>
  <si>
    <t>10.1111/(ISSN)1440-1703</t>
  </si>
  <si>
    <t>https://onlinelibrary.wiley.com/journal/14401703</t>
  </si>
  <si>
    <t>EREV</t>
  </si>
  <si>
    <t>1758-6623</t>
  </si>
  <si>
    <t>0013-0796</t>
  </si>
  <si>
    <t>THE ECUMENICAL REVIEW</t>
  </si>
  <si>
    <t>World Council of Churches</t>
  </si>
  <si>
    <t>10.1111/(ISSN)1758-6623</t>
  </si>
  <si>
    <t>https://onlinelibrary.wiley.com/journal/17586623</t>
  </si>
  <si>
    <t>General &amp; Introductory Religion &amp; Theology</t>
  </si>
  <si>
    <t>ERV</t>
  </si>
  <si>
    <t>1099-0968</t>
  </si>
  <si>
    <t>1072-4133</t>
  </si>
  <si>
    <t>EUROPEAN EATING DISORDERS REVIEW</t>
  </si>
  <si>
    <t>Wiley &amp; Eating Disorders Association</t>
  </si>
  <si>
    <t>10.1002/(ISSN)1099-0968</t>
  </si>
  <si>
    <t>https://onlinelibrary.wiley.com/journal/10990968</t>
  </si>
  <si>
    <t>ESE3</t>
  </si>
  <si>
    <t>2050-0505</t>
  </si>
  <si>
    <t>ENERGY SCIENCE &amp; ENGINEERING</t>
  </si>
  <si>
    <t>See APC page for participating society.</t>
  </si>
  <si>
    <t>10.1002/(ISSN)2050-0505</t>
  </si>
  <si>
    <t>https://onlinelibrary.wiley.com/journal/20500505</t>
  </si>
  <si>
    <t>General Energy</t>
  </si>
  <si>
    <t>ESI2</t>
  </si>
  <si>
    <t>2516-8401</t>
  </si>
  <si>
    <t>IET ENERGY SYSTEMS INTEGRATION</t>
  </si>
  <si>
    <t>The Institution of Engineering and Technology and Tianjin University</t>
  </si>
  <si>
    <t>10.1002/(ISSN)2516-8401</t>
  </si>
  <si>
    <t>https://onlinelibrary.wiley.com/journal/25168401</t>
  </si>
  <si>
    <t>ESO3</t>
  </si>
  <si>
    <t>2688-8319</t>
  </si>
  <si>
    <t>ECOLOGICAL SOLUTIONS AND EVIDENCE</t>
  </si>
  <si>
    <t>British Ecological Society</t>
  </si>
  <si>
    <t>10.1002/(ISSN)2688-8319</t>
  </si>
  <si>
    <t>https://onlinelibrary.wiley.com/journal/26888319</t>
  </si>
  <si>
    <t>ESP</t>
  </si>
  <si>
    <t>1096-9837</t>
  </si>
  <si>
    <t>0197-9337</t>
  </si>
  <si>
    <t>EARTH SURFACE PROCESSES AND LANDFORMS</t>
  </si>
  <si>
    <t>10.1002/(ISSN)1096-9837</t>
  </si>
  <si>
    <t>https://onlinelibrary.wiley.com/journal/10969837</t>
  </si>
  <si>
    <t>Geomorphology</t>
  </si>
  <si>
    <t>ESS2</t>
  </si>
  <si>
    <t>2333-5084</t>
  </si>
  <si>
    <t>EARTH AND SPACE SCIENCE</t>
  </si>
  <si>
    <t>APCs will be waived for Editorial, Introduction to a Special Section, Comment, Commentary, and Reply. See APC page for discounted rates for Technical Reports.</t>
  </si>
  <si>
    <t>10.1002/(ISSN)2333-5084</t>
  </si>
  <si>
    <t>https://agupubs.onlinelibrary.wiley.com/journal/23335084</t>
  </si>
  <si>
    <t>EST2</t>
  </si>
  <si>
    <t>2578-4862</t>
  </si>
  <si>
    <t>ENERGY STORAGE</t>
  </si>
  <si>
    <t>10.1002/(ISSN)2578-4862</t>
  </si>
  <si>
    <t>https://onlinelibrary.wiley.com/journal/25784862</t>
  </si>
  <si>
    <t>ETEP</t>
  </si>
  <si>
    <t>2050-7038</t>
  </si>
  <si>
    <t>INTERNATIONAL TRANSACTIONS ON ELECTRICAL ENERGY SYSTEMS</t>
  </si>
  <si>
    <t>10.1002/(ISSN)2050-7038</t>
  </si>
  <si>
    <t>https://onlinelibrary.wiley.com/journal/itees</t>
  </si>
  <si>
    <t>ETH</t>
  </si>
  <si>
    <t>1439-0310</t>
  </si>
  <si>
    <t>0179-1613</t>
  </si>
  <si>
    <t>ETHOLOGY</t>
  </si>
  <si>
    <t>10.1111/(ISSN)1439-0310</t>
  </si>
  <si>
    <t>https://onlinelibrary.wiley.com/journal/14390310</t>
  </si>
  <si>
    <t>Animal Behavior</t>
  </si>
  <si>
    <t>ETHO</t>
  </si>
  <si>
    <t>1548-1352</t>
  </si>
  <si>
    <t>0091-2131</t>
  </si>
  <si>
    <t>ETHOS</t>
  </si>
  <si>
    <t>10.1111/(ISSN)1548-1352</t>
  </si>
  <si>
    <t>https://anthrosource.onlinelibrary.wiley.com/journal/15481352</t>
  </si>
  <si>
    <t>ETT</t>
  </si>
  <si>
    <t>2161-3915</t>
  </si>
  <si>
    <t>1124-318X</t>
  </si>
  <si>
    <t>TRANSACTIONS ON EMERGING TELECOMMUNICATIONS TECHNOLOGIES</t>
  </si>
  <si>
    <t>10.1002/(ISSN)2161-3915</t>
  </si>
  <si>
    <t>https://onlinelibrary.wiley.com/journal/21613915</t>
  </si>
  <si>
    <t>EUCH</t>
  </si>
  <si>
    <t>1746-692X</t>
  </si>
  <si>
    <t>1478-0917</t>
  </si>
  <si>
    <t>EUROCHOICES</t>
  </si>
  <si>
    <t>Agricultural Economics Society</t>
  </si>
  <si>
    <t>10.1111/(ISSN)1746-692X</t>
  </si>
  <si>
    <t>https://onlinelibrary.wiley.com/journal/1746692X</t>
  </si>
  <si>
    <t>EUFM</t>
  </si>
  <si>
    <t>1468-036X</t>
  </si>
  <si>
    <t>1354-7798</t>
  </si>
  <si>
    <t>EUROPEAN FINANCIAL MANAGEMENT</t>
  </si>
  <si>
    <t>10.1111/(ISSN)1468-036X</t>
  </si>
  <si>
    <t>https://onlinelibrary.wiley.com/journal/1468036X</t>
  </si>
  <si>
    <t>Institutional &amp; Corporate Finance</t>
  </si>
  <si>
    <t>EULJ</t>
  </si>
  <si>
    <t>1468-0386</t>
  </si>
  <si>
    <t>1351-5993</t>
  </si>
  <si>
    <t>EUROPEAN LAW JOURNAL</t>
  </si>
  <si>
    <t>10.1111/(ISSN)1468-0386</t>
  </si>
  <si>
    <t>https://onlinelibrary.wiley.com/journal/14680386</t>
  </si>
  <si>
    <t>General &amp; Introductory Law</t>
  </si>
  <si>
    <t>EV</t>
  </si>
  <si>
    <t>1534-875X</t>
  </si>
  <si>
    <t>1097-6736</t>
  </si>
  <si>
    <t>NEW DIRECTIONS FOR EVALUATION</t>
  </si>
  <si>
    <t>American Evaluation Association &amp; Wiley</t>
  </si>
  <si>
    <t>10.1002/(ISSN)1534-875X</t>
  </si>
  <si>
    <t>https://onlinelibrary.wiley.com/journal/1534875X</t>
  </si>
  <si>
    <t>Survey Research Methods &amp; Sampling</t>
  </si>
  <si>
    <t>EVA</t>
  </si>
  <si>
    <t>1752-4571</t>
  </si>
  <si>
    <t>EVOLUTIONARY APPLICATIONS</t>
  </si>
  <si>
    <t>See APC page for participating societies. APC waived for Commentary, Corrigendum, Meeting Report, Editorial and Invited Review.</t>
  </si>
  <si>
    <t>10.1111/(ISSN)1752-4571</t>
  </si>
  <si>
    <t>https://onlinelibrary.wiley.com/journal/17524571</t>
  </si>
  <si>
    <t>EVAN</t>
  </si>
  <si>
    <t>1520-6505</t>
  </si>
  <si>
    <t>1060-1538</t>
  </si>
  <si>
    <t>EVOLUTIONARY ANTHROPOLOGY</t>
  </si>
  <si>
    <t>10.1002/(ISSN)1520-6505</t>
  </si>
  <si>
    <t>https://onlinelibrary.wiley.com/journal/15206505</t>
  </si>
  <si>
    <t>EVE</t>
  </si>
  <si>
    <t>2042-3292</t>
  </si>
  <si>
    <t>0957-7734</t>
  </si>
  <si>
    <t>EQUINE VETERINARY EDUCATION</t>
  </si>
  <si>
    <t>American Association of Equine Practitioners</t>
  </si>
  <si>
    <t>10.1001/(ISSN)2042-3292</t>
  </si>
  <si>
    <t>https://onlinelibrary.wiley.com/journal/20423292</t>
  </si>
  <si>
    <t>Veterinary Medicine - Equine</t>
  </si>
  <si>
    <t>EVJ</t>
  </si>
  <si>
    <t>2042-3306</t>
  </si>
  <si>
    <t>0425-1644</t>
  </si>
  <si>
    <t>EQUINE VETERINARY JOURNAL</t>
  </si>
  <si>
    <t>British Equine Veterinary Association</t>
  </si>
  <si>
    <t>10.1001/(ISSN)2042-3306</t>
  </si>
  <si>
    <t>https://onlinelibrary.wiley.com/journal/20423306</t>
  </si>
  <si>
    <t>EXD</t>
  </si>
  <si>
    <t>1600-0625</t>
  </si>
  <si>
    <t>0906-6705</t>
  </si>
  <si>
    <t>EXPERIMENTAL DERMATOLOGY</t>
  </si>
  <si>
    <t>10.1111/(ISSN)1600-0625</t>
  </si>
  <si>
    <t>https://onlinelibrary.wiley.com/journal/16000625</t>
  </si>
  <si>
    <t>EXP2</t>
  </si>
  <si>
    <t>2766-2098</t>
  </si>
  <si>
    <t>EXPLORATION</t>
  </si>
  <si>
    <t>Wiley and Henan University</t>
  </si>
  <si>
    <t>10.1002/(ISSN)2766-2098</t>
  </si>
  <si>
    <t>https://onlinelibrary.wiley.com/journal/27662098</t>
  </si>
  <si>
    <t>1900-01-00</t>
  </si>
  <si>
    <t>EXSY</t>
  </si>
  <si>
    <t>1468-0394</t>
  </si>
  <si>
    <t>0266-4720</t>
  </si>
  <si>
    <t>EXPERT SYSTEMS</t>
  </si>
  <si>
    <t>10.1111/(ISSN)1468-0394</t>
  </si>
  <si>
    <t>https://onlinelibrary.wiley.com/journal/14680394</t>
  </si>
  <si>
    <t>FAAM</t>
  </si>
  <si>
    <t>1468-0408</t>
  </si>
  <si>
    <t>0267-4424</t>
  </si>
  <si>
    <t>FINANCIAL ACCOUNTABILITY &amp; MANAGEMENT</t>
  </si>
  <si>
    <t>10.1111/(ISSN)1468-0408</t>
  </si>
  <si>
    <t>https://onlinelibrary.wiley.com/journal/14680408</t>
  </si>
  <si>
    <t>FAF</t>
  </si>
  <si>
    <t>1467-2979</t>
  </si>
  <si>
    <t>1467-2960</t>
  </si>
  <si>
    <t>FISH AND FISHERIES</t>
  </si>
  <si>
    <t>10.1111/(ISSN)1467-2979</t>
  </si>
  <si>
    <t>https://onlinelibrary.wiley.com/journal/14672979</t>
  </si>
  <si>
    <t>FAM</t>
  </si>
  <si>
    <t>1099-1018</t>
  </si>
  <si>
    <t>0308-0501</t>
  </si>
  <si>
    <t>FIRE AND MATERIALS</t>
  </si>
  <si>
    <t>10.1002/(ISSN)1099-1018</t>
  </si>
  <si>
    <t>https://onlinelibrary.wiley.com/journal/10991018</t>
  </si>
  <si>
    <t>FAMP</t>
  </si>
  <si>
    <t>1545-5300</t>
  </si>
  <si>
    <t>0014-7370</t>
  </si>
  <si>
    <t>FAMILY PROCESS</t>
  </si>
  <si>
    <t>Family Process Institute</t>
  </si>
  <si>
    <t>10.1111/(ISSN)1545-5300</t>
  </si>
  <si>
    <t>https://onlinelibrary.wiley.com/journal/15455300</t>
  </si>
  <si>
    <t>FARE</t>
  </si>
  <si>
    <t>1741-3729</t>
  </si>
  <si>
    <t>0197-6664</t>
  </si>
  <si>
    <t>FAMILY RELATIONS</t>
  </si>
  <si>
    <t>National Council on Family Relations</t>
  </si>
  <si>
    <t>10.1111/(ISSN)1741-3729</t>
  </si>
  <si>
    <t>https://onlinelibrary.wiley.com/journal/17413729</t>
  </si>
  <si>
    <t>FBA2</t>
  </si>
  <si>
    <t>2573-9832</t>
  </si>
  <si>
    <t>FASEB BIOADVANCES</t>
  </si>
  <si>
    <t>FASEB - Federation of American Societies for Experiemental Biology</t>
  </si>
  <si>
    <t>10.1002/(ISSN)1682-4016</t>
  </si>
  <si>
    <t>https://onlinelibrary.wiley.com/journal/25739832</t>
  </si>
  <si>
    <t>General Biology</t>
  </si>
  <si>
    <t>FBE2</t>
  </si>
  <si>
    <t>2770-2081</t>
  </si>
  <si>
    <t>FOOD BIOENGINEERING</t>
  </si>
  <si>
    <t>State Key Laboratory of Bioreactor Engineering East China University of Science and Technology</t>
  </si>
  <si>
    <t>10.1002/(ISSN)2770-2081</t>
  </si>
  <si>
    <t>https://onlinelibrary.wiley.com/journal/27702081</t>
  </si>
  <si>
    <t>FCI2</t>
  </si>
  <si>
    <t>3065-9027</t>
  </si>
  <si>
    <t>FOOD CHEMISTRY INTERNATIONAL</t>
  </si>
  <si>
    <t>10.1002/(ISSN)3065-9027</t>
  </si>
  <si>
    <t>https://onlinelibrary.wiley.com/journal/30659027</t>
  </si>
  <si>
    <t>FCP</t>
  </si>
  <si>
    <t>1472-8206</t>
  </si>
  <si>
    <t>0767-3981</t>
  </si>
  <si>
    <t>FUNDAMENTAL &amp; CLINICAL PHARMACOLOGY</t>
  </si>
  <si>
    <t>Societe Francaise de Pharmacologie et de Therapeutique</t>
  </si>
  <si>
    <t>10.1111/(ISSN)1472-8206</t>
  </si>
  <si>
    <t>https://onlinelibrary.wiley.com/journal/14728206</t>
  </si>
  <si>
    <t>FCRE</t>
  </si>
  <si>
    <t>1744-1617</t>
  </si>
  <si>
    <t>1531-2445</t>
  </si>
  <si>
    <t>FAMILY COURT REVIEW</t>
  </si>
  <si>
    <t>Association of Family and Conciliation Courts</t>
  </si>
  <si>
    <t>10.1111/(ISSN)1744-1617</t>
  </si>
  <si>
    <t>https://onlinelibrary.wiley.com/journal/17441617</t>
  </si>
  <si>
    <t>Civil Law</t>
  </si>
  <si>
    <t>FCSR</t>
  </si>
  <si>
    <t>1552-3934</t>
  </si>
  <si>
    <t>1077-727X</t>
  </si>
  <si>
    <t>FAMILY &amp; CONSUMER SCIENCES RESEARCH JOURNAL</t>
  </si>
  <si>
    <t>American Association of Family and Consumer Sciences (AAFCS)</t>
  </si>
  <si>
    <t>10.1002/(ISSN)1552-3934</t>
  </si>
  <si>
    <t>https://onlinelibrary.wiley.com/journal/15523934</t>
  </si>
  <si>
    <t>FEA2</t>
  </si>
  <si>
    <t>2643-7961</t>
  </si>
  <si>
    <t>FEMINIST ANTHROPOLOGY</t>
  </si>
  <si>
    <t>10.1002/(ISSN)2643-7961</t>
  </si>
  <si>
    <t>https://anthrosourse.onlinelibrary.wiley.com/journal/26437961</t>
  </si>
  <si>
    <t>General &amp; Introductory Antropology</t>
  </si>
  <si>
    <t>FEB2</t>
  </si>
  <si>
    <t>1873-3468</t>
  </si>
  <si>
    <t>FEBS LETTERS</t>
  </si>
  <si>
    <t>Federation of European Biochemical Societies (FEBS)</t>
  </si>
  <si>
    <t>10.1002/(ISSN)1873-3468</t>
  </si>
  <si>
    <t>https://febs.onlinelibrary.wiley.com/journal/18733468</t>
  </si>
  <si>
    <t>FEB4</t>
  </si>
  <si>
    <t>2211-5463</t>
  </si>
  <si>
    <t>FEBS OPEN BIO</t>
  </si>
  <si>
    <t>APCs will be waived for Education articles.</t>
  </si>
  <si>
    <t>10.1002/(ISSN)2211-5463</t>
  </si>
  <si>
    <t>https://febs.onlinelibrary.wiley.com/journal/22115463</t>
  </si>
  <si>
    <t>FEBS</t>
  </si>
  <si>
    <t>1742-4658</t>
  </si>
  <si>
    <t>1742-464X</t>
  </si>
  <si>
    <t>THE FEBS JOURNAL</t>
  </si>
  <si>
    <t>Federation of European Biochemical Societies</t>
  </si>
  <si>
    <t>CC-BY-NC</t>
  </si>
  <si>
    <t>10.1111/(ISSN)1742-4658</t>
  </si>
  <si>
    <t>https://febs.onlinelibrary.wiley.com/journal/17424658</t>
  </si>
  <si>
    <t>FEC</t>
  </si>
  <si>
    <t>1365-2435</t>
  </si>
  <si>
    <t>0269-8463</t>
  </si>
  <si>
    <t>FUNCTIONAL ECOLOGY</t>
  </si>
  <si>
    <t>EEO flipped on 2024-07-16; Full OA from 2025-01-01</t>
  </si>
  <si>
    <t>10.1111/(ISSN)1365-2435</t>
  </si>
  <si>
    <t>https://besjournals.onlinelibrary.wiley.com/journal/13652435</t>
  </si>
  <si>
    <t>FEDR</t>
  </si>
  <si>
    <t>2243</t>
  </si>
  <si>
    <t>1522-239X</t>
  </si>
  <si>
    <t>0014-8962</t>
  </si>
  <si>
    <t>FEDDES REPERTORIUM</t>
  </si>
  <si>
    <t>10.1002/(ISSN)1522-239Xb</t>
  </si>
  <si>
    <t>https://onlinelibrary.wiley.com/journal/1522239Xb</t>
  </si>
  <si>
    <t>FEE</t>
  </si>
  <si>
    <t>1540-9309</t>
  </si>
  <si>
    <t>1540-9295</t>
  </si>
  <si>
    <t>FRONTIERS IN ECOLOGY AND THE ENVIRONMENT</t>
  </si>
  <si>
    <t>10.1002/(ISSN)1540-9309</t>
  </si>
  <si>
    <t>https://esajournals.onlinelibrary.wiley.com/journal/15409309</t>
  </si>
  <si>
    <t>FER3</t>
  </si>
  <si>
    <t>2835-9402</t>
  </si>
  <si>
    <t>FUTURE IN EDUCATIONAL RESEARCH</t>
  </si>
  <si>
    <t>Southwest University</t>
  </si>
  <si>
    <t>Article publication charges are currently waived.</t>
  </si>
  <si>
    <t>TBD</t>
  </si>
  <si>
    <t>https://onlinelibrary.wiley.com/journal/28359402</t>
  </si>
  <si>
    <t>Education &amp; Public Policy</t>
  </si>
  <si>
    <t>FES3</t>
  </si>
  <si>
    <t>2048-3694</t>
  </si>
  <si>
    <t>FOOD AND ENERGY SECURITY</t>
  </si>
  <si>
    <t>See APC page for participating society</t>
  </si>
  <si>
    <t>10.1002/(ISSN)2048-3694</t>
  </si>
  <si>
    <t>https://onlinelibrary.wiley.com/journal/20483694</t>
  </si>
  <si>
    <t>FFE</t>
  </si>
  <si>
    <t>1460-2695</t>
  </si>
  <si>
    <t>8756-758X</t>
  </si>
  <si>
    <t>FATIGUE &amp; FRACTURE OF ENGINEERING MATERIALS &amp; STRUCTURES</t>
  </si>
  <si>
    <t>10.1111/(ISSN)1460-2695</t>
  </si>
  <si>
    <t>https://onlinelibrary.wiley.com/journal/14602695</t>
  </si>
  <si>
    <t>Failure Fracture</t>
  </si>
  <si>
    <t>FFJ</t>
  </si>
  <si>
    <t>1099-1026</t>
  </si>
  <si>
    <t>0882-5734</t>
  </si>
  <si>
    <t>FLAVOUR AND FRAGRANCE JOURNAL</t>
  </si>
  <si>
    <t>10.1002/(ISSN)1099-1026</t>
  </si>
  <si>
    <t>https://onlinelibrary.wiley.com/journal/10991026</t>
  </si>
  <si>
    <t>Flavor, Perfume &amp; Cosmetic Science</t>
  </si>
  <si>
    <t>FFO2</t>
  </si>
  <si>
    <t>2573-5152</t>
  </si>
  <si>
    <t>FUTURES &amp; FORESIGHT SCIENCE</t>
  </si>
  <si>
    <t>10.1002/(ISSN)2573-5152</t>
  </si>
  <si>
    <t>https://onlinelibrary.wiley.com/journal/25735152</t>
  </si>
  <si>
    <t>FFT2</t>
  </si>
  <si>
    <t>2643-8429</t>
  </si>
  <si>
    <t>FOOD FRONTIERS</t>
  </si>
  <si>
    <t>Wiley &amp; NCU, NWU, JSU, ZJU and FAFU</t>
  </si>
  <si>
    <t>10.1002/(ISSN)2643-8429</t>
  </si>
  <si>
    <t>https://onlinelibrary.wiley.com/journal/26438429</t>
  </si>
  <si>
    <t>FGC</t>
  </si>
  <si>
    <t>1949-3185</t>
  </si>
  <si>
    <t>1949-3177</t>
  </si>
  <si>
    <t>FEDERAL GRANTS &amp; CONTRACTS</t>
  </si>
  <si>
    <t>10.1002/(ISSN)1949-3185</t>
  </si>
  <si>
    <t>https://onlinelibrary.wiley.com/journal/19493185</t>
  </si>
  <si>
    <t>Non-Profit Organizations / Law</t>
  </si>
  <si>
    <t>FHU2</t>
  </si>
  <si>
    <t>2770-2030</t>
  </si>
  <si>
    <t>FUTURE HUMANITIES</t>
  </si>
  <si>
    <t>10.1002/(ISSN)2770-2030</t>
  </si>
  <si>
    <t>https://onlinelibrary.wiley.com/journal/27702030</t>
  </si>
  <si>
    <t>History of English Language</t>
  </si>
  <si>
    <t>FIMA</t>
  </si>
  <si>
    <t>1755-053X</t>
  </si>
  <si>
    <t>0046-3892</t>
  </si>
  <si>
    <t>FINANCIAL MANAGEMENT</t>
  </si>
  <si>
    <t>Financial Management Association International</t>
  </si>
  <si>
    <t>10.1111/(ISSN)1755-053X</t>
  </si>
  <si>
    <t>https://onlinelibrary.wiley.com/journal/1755053X</t>
  </si>
  <si>
    <t>FIRE</t>
  </si>
  <si>
    <t>1540-6288</t>
  </si>
  <si>
    <t>0732-8516</t>
  </si>
  <si>
    <t>THE FINANCIAL REVIEW</t>
  </si>
  <si>
    <t>Eastern Finance Association</t>
  </si>
  <si>
    <t>10.1111/(ISSN)1540-6288</t>
  </si>
  <si>
    <t>https://onlinelibrary.wiley.com/journal/15406288</t>
  </si>
  <si>
    <t>FISC</t>
  </si>
  <si>
    <t>1475-5890</t>
  </si>
  <si>
    <t>0143-5671</t>
  </si>
  <si>
    <t>FISCAL STUDIES</t>
  </si>
  <si>
    <t>Institute for Fiscal Studies</t>
  </si>
  <si>
    <t>10.1111/(ISSN)1475-5890</t>
  </si>
  <si>
    <t>https://onlinelibrary.wiley.com/journal/14755890</t>
  </si>
  <si>
    <t>FLAN</t>
  </si>
  <si>
    <t>1944-9720</t>
  </si>
  <si>
    <t>0015-718X</t>
  </si>
  <si>
    <t>FOREIGN LANGUAGE ANNALS</t>
  </si>
  <si>
    <t>American Council on the Teaching of Foreign Languages</t>
  </si>
  <si>
    <t>10.1111/(ISSN)1944-9720</t>
  </si>
  <si>
    <t>https://onlinelibrary.wiley.com/journal/19449720</t>
  </si>
  <si>
    <t>Applied Linguistics</t>
  </si>
  <si>
    <t>FLD</t>
  </si>
  <si>
    <t>1097-0363</t>
  </si>
  <si>
    <t>0271-2091</t>
  </si>
  <si>
    <t>INTERNATIONAL JOURNAL FOR NUMERICAL METHODS IN FLUIDS</t>
  </si>
  <si>
    <t>10.1002/(ISSN)1097-0363</t>
  </si>
  <si>
    <t>https://onlinelibrary.wiley.com/journal/10970363</t>
  </si>
  <si>
    <t>FLE2</t>
  </si>
  <si>
    <t>2771-1714</t>
  </si>
  <si>
    <t>FlexTech</t>
  </si>
  <si>
    <t>Tsinghua University Press (TUP)</t>
  </si>
  <si>
    <t>10.1002/(ISSN)2771-1714</t>
  </si>
  <si>
    <t>https://onlinelibrary.wiley.com/journal/27711714</t>
  </si>
  <si>
    <t>FLM2</t>
  </si>
  <si>
    <t>2836-9106</t>
  </si>
  <si>
    <t>FLEXMAT</t>
  </si>
  <si>
    <t>Nanjing University of Posts &amp; Telecommunications</t>
  </si>
  <si>
    <t>10.1002/(ISSN)2836-9106</t>
  </si>
  <si>
    <t>https://onlinelibrary.wiley.com/journal/28369106</t>
  </si>
  <si>
    <t>FME</t>
  </si>
  <si>
    <t>1365-2400</t>
  </si>
  <si>
    <t>0969-997X</t>
  </si>
  <si>
    <t>FISHERIES MANAGEMENT AND ECOLOGY</t>
  </si>
  <si>
    <t>10.1111/(ISSN)1365-2400</t>
  </si>
  <si>
    <t>https://onlinelibrary.wiley.com/journal/13652400</t>
  </si>
  <si>
    <t>FMII</t>
  </si>
  <si>
    <t>1468-0416</t>
  </si>
  <si>
    <t>0963-8008</t>
  </si>
  <si>
    <t>FINANCIAL MARKETS, INSTITUTIONS &amp; INSTRUMENTS</t>
  </si>
  <si>
    <t>Blackwell / New York University Salomon Center</t>
  </si>
  <si>
    <t>10.1111/(ISSN)1468-0416</t>
  </si>
  <si>
    <t>https://onlinelibrary.wiley.com/journal/14680416</t>
  </si>
  <si>
    <t>FOB2</t>
  </si>
  <si>
    <t>2996-2757</t>
  </si>
  <si>
    <t>FOOD BIOMACROMOLECULES</t>
  </si>
  <si>
    <t>10.1002/(ISSN)2996-2757</t>
  </si>
  <si>
    <t>https://onlinelibrary.wiley.com/journal/29962757</t>
  </si>
  <si>
    <t>Microbiology, Food Safety &amp; Security</t>
  </si>
  <si>
    <t>FOG</t>
  </si>
  <si>
    <t>1365-2419</t>
  </si>
  <si>
    <t>1054-6006</t>
  </si>
  <si>
    <t>FISHERIES OCEANOGRAPHY</t>
  </si>
  <si>
    <t>10.1111/(ISSN)1365-2419</t>
  </si>
  <si>
    <t>https://onlinelibrary.wiley.com/journal/13652419</t>
  </si>
  <si>
    <t>FOR</t>
  </si>
  <si>
    <t>1099-131X</t>
  </si>
  <si>
    <t>0277-6693</t>
  </si>
  <si>
    <t>JOURNAL OF FORECASTING</t>
  </si>
  <si>
    <t>10.1002/(ISSN)1099-131X</t>
  </si>
  <si>
    <t>https://onlinelibrary.wiley.com/journal/1099131X</t>
  </si>
  <si>
    <t>FPF2</t>
  </si>
  <si>
    <t>2837-6846</t>
  </si>
  <si>
    <t>FUTURE POSTHARVEST AND FOOD</t>
  </si>
  <si>
    <t>International Association of Dietary Nutrition and Safety</t>
  </si>
  <si>
    <t>10.1002/(ISSN)2837-6846</t>
  </si>
  <si>
    <t>https://onlinelibrary.wiley.com/journal/28376846</t>
  </si>
  <si>
    <t>Food Processing, Production &amp; Manufacture</t>
  </si>
  <si>
    <t>FSB2</t>
  </si>
  <si>
    <t>1530-6860</t>
  </si>
  <si>
    <t>THE FASEB JOURNAL</t>
  </si>
  <si>
    <t>Federation of American Societies for Experimental Biology</t>
  </si>
  <si>
    <t>10.1096/(ISSN)1530-6860</t>
  </si>
  <si>
    <t>https://onlinelibrary.wiley.com/journal/15306860</t>
  </si>
  <si>
    <t>FSH3</t>
  </si>
  <si>
    <t>2835-1096</t>
  </si>
  <si>
    <t>FOOD SAFETY AND HEALTH</t>
  </si>
  <si>
    <t>10.1002/(ISSN)2835-1096</t>
  </si>
  <si>
    <t>https://onlinelibrary.wiley.com/journal/28351096</t>
  </si>
  <si>
    <t>FSN3</t>
  </si>
  <si>
    <t>2048-7177</t>
  </si>
  <si>
    <t>FOOD SCIENCE &amp; NUTRITION</t>
  </si>
  <si>
    <t>See APC page for participating societies. APCs will be waived for Corrigendum</t>
  </si>
  <si>
    <t>10.1002/(ISSN)2048-7177</t>
  </si>
  <si>
    <t>https://onlinelibrary.wiley.com/journal/20487177</t>
  </si>
  <si>
    <t>FUCE</t>
  </si>
  <si>
    <t>2293</t>
  </si>
  <si>
    <t>1615-6854</t>
  </si>
  <si>
    <t>1615-6846</t>
  </si>
  <si>
    <t>FUEL CELLS</t>
  </si>
  <si>
    <t>10.1002/(ISSN)1615-6854</t>
  </si>
  <si>
    <t>https://onlinelibrary.wiley.com/journal/16156854</t>
  </si>
  <si>
    <t>FUT</t>
  </si>
  <si>
    <t>1096-9934</t>
  </si>
  <si>
    <t>0270-7314</t>
  </si>
  <si>
    <t>THE JOURNAL OF FUTURES MARKETS</t>
  </si>
  <si>
    <t>10.1002/(ISSN)1096-9934</t>
  </si>
  <si>
    <t>https://onlinelibrary.wiley.com/journal/10969934</t>
  </si>
  <si>
    <t>FWB</t>
  </si>
  <si>
    <t>1365-2427</t>
  </si>
  <si>
    <t>0046-5070</t>
  </si>
  <si>
    <t>FRESHWATER BIOLOGY</t>
  </si>
  <si>
    <t>10.1111/(ISSN)1365-2427</t>
  </si>
  <si>
    <t>https://onlinelibrary.wiley.com/journal/13652427</t>
  </si>
  <si>
    <t>GAMM</t>
  </si>
  <si>
    <t>2250</t>
  </si>
  <si>
    <t>1522-2608</t>
  </si>
  <si>
    <t>0936-7195</t>
  </si>
  <si>
    <t>GAMM - MITTEILUNGEN</t>
  </si>
  <si>
    <t>Gesellschaft fur Angewandte Mathematik und Mechanik</t>
  </si>
  <si>
    <t>10.1002/(ISSN)1522-2608</t>
  </si>
  <si>
    <t>https://onlinelibrary.wiley.com/journal/15222608</t>
  </si>
  <si>
    <t>GAS</t>
  </si>
  <si>
    <t>2692-3823</t>
  </si>
  <si>
    <t>2692-3831</t>
  </si>
  <si>
    <t>CLIMATE AND ENERGY</t>
  </si>
  <si>
    <t>10.1002/(ISSN)1545-7907</t>
  </si>
  <si>
    <t>https://onlinelibrary.wiley.com/journal/26923823</t>
  </si>
  <si>
    <t>Oil &amp; Energy Economics</t>
  </si>
  <si>
    <t>GBB</t>
  </si>
  <si>
    <t>1601-183X</t>
  </si>
  <si>
    <t>1601-1848</t>
  </si>
  <si>
    <t>GENES, BRAIN AND BEHAVIOR</t>
  </si>
  <si>
    <t>Blackwell &amp; International Behavioural and Neural Genetics Society</t>
  </si>
  <si>
    <t>EEO flipped on 09/08/2021; Full OA from 01/01/2022</t>
  </si>
  <si>
    <t>10.1111/(ISSN)1601-183X</t>
  </si>
  <si>
    <t>https://onlinelibrary.wiley.com/journal/1601183X</t>
  </si>
  <si>
    <t>GBC</t>
  </si>
  <si>
    <t>1944-9224</t>
  </si>
  <si>
    <t>0886-6236</t>
  </si>
  <si>
    <t>GLOBAL BIOGEOCHEMICAL CYCLES</t>
  </si>
  <si>
    <t>10.1002/(ISSN)1944-9224</t>
  </si>
  <si>
    <t>https://agupubs.onlinelibrary.wiley.com/journal/19449224</t>
  </si>
  <si>
    <t>GBI</t>
  </si>
  <si>
    <t>1472-4669</t>
  </si>
  <si>
    <t>1472-4677</t>
  </si>
  <si>
    <t>GEOBIOLOGY</t>
  </si>
  <si>
    <t>10.1111/(ISSN)1472-4669</t>
  </si>
  <si>
    <t>https://onlinelibrary.wiley.com/journal/14724669</t>
  </si>
  <si>
    <t>Paleontology, Paleobiology &amp; Geobiology</t>
  </si>
  <si>
    <t>GCB</t>
  </si>
  <si>
    <t>1365-2486</t>
  </si>
  <si>
    <t>1354-1013</t>
  </si>
  <si>
    <t>GLOBAL CHANGE BIOLOGY</t>
  </si>
  <si>
    <t>10.1111/(ISSN)1365-2486</t>
  </si>
  <si>
    <t>https://onlinelibrary.wiley.com/journal/13652486</t>
  </si>
  <si>
    <t>GCBB</t>
  </si>
  <si>
    <t>1757-1707</t>
  </si>
  <si>
    <t>1757-1693</t>
  </si>
  <si>
    <t>GCB BIOENERGY</t>
  </si>
  <si>
    <t>10.1111/(ISSN)1757-1707</t>
  </si>
  <si>
    <t>https://onlinelibrary.wiley.com/journal/17571707</t>
  </si>
  <si>
    <t>GCC</t>
  </si>
  <si>
    <t>1098-2264</t>
  </si>
  <si>
    <t>1045-2257</t>
  </si>
  <si>
    <t>GENES, CHROMOSOMES AND CANCER</t>
  </si>
  <si>
    <t>10.1002/(ISSN)1098-2264</t>
  </si>
  <si>
    <t>https://onlinelibrary.wiley.com/journal/10982264</t>
  </si>
  <si>
    <t>GCH2</t>
  </si>
  <si>
    <t>2056-6646</t>
  </si>
  <si>
    <t>GLOBAL CHALLENGES</t>
  </si>
  <si>
    <t>10.1002/(ISSN)2056-6646</t>
  </si>
  <si>
    <t>https://onlinelibrary.wiley.com/journal/20566646</t>
  </si>
  <si>
    <t>General Science</t>
  </si>
  <si>
    <t>GDJ3</t>
  </si>
  <si>
    <t>2049-6060</t>
  </si>
  <si>
    <t>GEOSCIENCE DATA JOURNAL</t>
  </si>
  <si>
    <t>Wiley &amp; Royal Meteorological Society</t>
  </si>
  <si>
    <t>10.1002/(ISSN)2049-6060</t>
  </si>
  <si>
    <t>https://rmets.onlinelibrary.wiley.com/journal/20496060</t>
  </si>
  <si>
    <t>GEA</t>
  </si>
  <si>
    <t>1520-6548</t>
  </si>
  <si>
    <t>0883-6353</t>
  </si>
  <si>
    <t>GEOARCHAEOLOGY</t>
  </si>
  <si>
    <t>10.1002/(ISSN)1520-6548</t>
  </si>
  <si>
    <t>https://onlinelibrary.wiley.com/journal/15206548</t>
  </si>
  <si>
    <t>GEAN</t>
  </si>
  <si>
    <t>1538-4632</t>
  </si>
  <si>
    <t>0016-7363</t>
  </si>
  <si>
    <t>GEOGRAPHICAL ANALYSIS</t>
  </si>
  <si>
    <t>Ohio State University Department of Geography</t>
  </si>
  <si>
    <t>10.1111/(ISSN)1538-4632</t>
  </si>
  <si>
    <t>https://onlinelibrary.wiley.com/journal/15384632</t>
  </si>
  <si>
    <t>Geographical Methodology &amp; Techniques</t>
  </si>
  <si>
    <t>GEB</t>
  </si>
  <si>
    <t>1466-8238</t>
  </si>
  <si>
    <t>1466-822X</t>
  </si>
  <si>
    <t>GLOBAL ECOLOGY AND BIOGEOGRAPHY</t>
  </si>
  <si>
    <t>10.1111/(ISSN)1466-8238</t>
  </si>
  <si>
    <t>https://onlinelibrary.wiley.com/journal/14668238</t>
  </si>
  <si>
    <t>GEC3</t>
  </si>
  <si>
    <t>1749-8198</t>
  </si>
  <si>
    <t>GEOGRAPHY COMPASS</t>
  </si>
  <si>
    <t>10.1111/(ISSN)1749-8198</t>
  </si>
  <si>
    <t>https://onlinelibrary.wiley.com/journal/17498198</t>
  </si>
  <si>
    <t>GENA</t>
  </si>
  <si>
    <t>1939-3466</t>
  </si>
  <si>
    <t>1537-1727</t>
  </si>
  <si>
    <t>GENERAL ANTHROPOLOGY</t>
  </si>
  <si>
    <t>10.1111/(ISSN)1939-3466</t>
  </si>
  <si>
    <t>https://anthrosource.onlinelibrary.wiley.com/journal/19393466</t>
  </si>
  <si>
    <t>GEND</t>
  </si>
  <si>
    <t>1468-0424</t>
  </si>
  <si>
    <t>0953-5233</t>
  </si>
  <si>
    <t>GENDER &amp; HISTORY</t>
  </si>
  <si>
    <t>10.1111/(ISSN)1468-0424</t>
  </si>
  <si>
    <t>https://onlinelibrary.wiley.com/journal/14680424</t>
  </si>
  <si>
    <t>Gender &amp; History</t>
  </si>
  <si>
    <t>GEO2</t>
  </si>
  <si>
    <t>2054-4049</t>
  </si>
  <si>
    <t>GEO: GEOGRAPHY AND ENVIRONMENT</t>
  </si>
  <si>
    <t>Wiley &amp; Royal Geographical Society</t>
  </si>
  <si>
    <t>See APC page for participating societies. APC waived for Commentary</t>
  </si>
  <si>
    <t>10.1002/(ISSN)2054-4049</t>
  </si>
  <si>
    <t>https://onlinelibrary.wiley.com/journal/20544049</t>
  </si>
  <si>
    <t>GEOJ</t>
  </si>
  <si>
    <t>1475-4959</t>
  </si>
  <si>
    <t>0016-7398</t>
  </si>
  <si>
    <t>THE GEOGRAPHICAL JOURNAL</t>
  </si>
  <si>
    <t>10.1111/(ISSN)1475-4959</t>
  </si>
  <si>
    <t>https://onlinelibrary.wiley.com/journal/14754959</t>
  </si>
  <si>
    <t>GEOR</t>
  </si>
  <si>
    <t>1745-5871</t>
  </si>
  <si>
    <t>1745-5863</t>
  </si>
  <si>
    <t>GEOGRAPHICAL RESEARCH</t>
  </si>
  <si>
    <t>Institute of Australian Geographers Inc.</t>
  </si>
  <si>
    <t>10.1111/(ISSN)1745-5871</t>
  </si>
  <si>
    <t>https://onlinelibrary.wiley.com/journal/17455871</t>
  </si>
  <si>
    <t>GEOT</t>
  </si>
  <si>
    <t>2478</t>
  </si>
  <si>
    <t>1865-7389</t>
  </si>
  <si>
    <t>1865-7362</t>
  </si>
  <si>
    <t>GEOMECHANICS AND TUNNELLING</t>
  </si>
  <si>
    <t>Osterreichische Gesellschaft fur Geomechanik</t>
  </si>
  <si>
    <t>10.1002/(ISSN)1865-7389</t>
  </si>
  <si>
    <t>https://onlinelibrary.wiley.com/journal/18657389</t>
  </si>
  <si>
    <t>GEPI</t>
  </si>
  <si>
    <t>1098-2272</t>
  </si>
  <si>
    <t>0741-0395</t>
  </si>
  <si>
    <t>GENETIC EPIDEMIOLOGY</t>
  </si>
  <si>
    <t>10.1002/(ISSN)1098-2272</t>
  </si>
  <si>
    <t>https://onlinelibrary.wiley.com/journal/10982272</t>
  </si>
  <si>
    <t>GEQU</t>
  </si>
  <si>
    <t>1756-1183</t>
  </si>
  <si>
    <t>0016-8831</t>
  </si>
  <si>
    <t>THE GERMAN QUARTERLY</t>
  </si>
  <si>
    <t>American Association of Teachers of German</t>
  </si>
  <si>
    <t>10.1111/(ISSN)1756-1183</t>
  </si>
  <si>
    <t>https://onlinelibrary.wiley.com/journal/17561183</t>
  </si>
  <si>
    <t>Cultural Studies General</t>
  </si>
  <si>
    <t>GER</t>
  </si>
  <si>
    <t>1741-2358</t>
  </si>
  <si>
    <t>0734-0664</t>
  </si>
  <si>
    <t>GERODONTOLOGY</t>
  </si>
  <si>
    <t>Gerodontology Association</t>
  </si>
  <si>
    <t>10.1111/(ISSN)1741-2358</t>
  </si>
  <si>
    <t>https://onlinelibrary.wiley.com/journal/17412358</t>
  </si>
  <si>
    <t>Gerodontology</t>
  </si>
  <si>
    <t>GETE</t>
  </si>
  <si>
    <t>2534</t>
  </si>
  <si>
    <t>2190-6653</t>
  </si>
  <si>
    <t>0172-6145</t>
  </si>
  <si>
    <t>GEOTECHNIK</t>
  </si>
  <si>
    <t>Deutsche Gesellschaft fur Geotechnik e V</t>
  </si>
  <si>
    <t>10.1002/(ISSN)2190-6653</t>
  </si>
  <si>
    <t>https://onlinelibrary.wiley.com/journal/21906653</t>
  </si>
  <si>
    <t>GFL</t>
  </si>
  <si>
    <t>1468-8123</t>
  </si>
  <si>
    <t>GEOFLUIDS</t>
  </si>
  <si>
    <t>10.1111/(ISSN)1468-8123</t>
  </si>
  <si>
    <t>https://onlinelibrary.wiley.com/journal/6816</t>
  </si>
  <si>
    <t>GFS</t>
  </si>
  <si>
    <t>1365-2494</t>
  </si>
  <si>
    <t>0142-5242</t>
  </si>
  <si>
    <t>GRASS AND FORAGE SCIENCE</t>
  </si>
  <si>
    <t>10.1111/(ISSN)1365-2494</t>
  </si>
  <si>
    <t>https://onlinelibrary.wiley.com/journal/13652494</t>
  </si>
  <si>
    <t>GGG3</t>
  </si>
  <si>
    <t>GGGE</t>
  </si>
  <si>
    <t>1525-2027</t>
  </si>
  <si>
    <t>GEOCHEMISTRY, GEOPHYSICS, GEOSYSTEMS</t>
  </si>
  <si>
    <t>EEO flipped on 15/09/2021; Full OA from 01/01/2022</t>
  </si>
  <si>
    <t>10.1002/(ISSN)1525-2027</t>
  </si>
  <si>
    <t>https://agupubs.onlinelibrary.wiley.com/journal/15252027</t>
  </si>
  <si>
    <t>GGI</t>
  </si>
  <si>
    <t>1447-0594</t>
  </si>
  <si>
    <t>1444-1586</t>
  </si>
  <si>
    <t>GERIATRICS &amp; GERONTOLOGY INTERNATIONAL</t>
  </si>
  <si>
    <t>Japanese Geriatrics Society</t>
  </si>
  <si>
    <t>10.1111/(ISSN)1447-0594</t>
  </si>
  <si>
    <t>https://onlinelibrary.wiley.com/journal/14470594</t>
  </si>
  <si>
    <t>GGN2</t>
  </si>
  <si>
    <t>2641-6573</t>
  </si>
  <si>
    <t>ADVANCED GENETICS</t>
  </si>
  <si>
    <t>10.1002/(ISSN)2641-6573</t>
  </si>
  <si>
    <t>https://onlinelibrary.wiley.com/journal/26416573</t>
  </si>
  <si>
    <t>GGR</t>
  </si>
  <si>
    <t>1751-908X</t>
  </si>
  <si>
    <t>1639-4488</t>
  </si>
  <si>
    <t>GEOSTANDARDS AND GEOANALYTICAL RESEARCH</t>
  </si>
  <si>
    <t>International Association of Geoanalysts</t>
  </si>
  <si>
    <t>10.1111/(ISSN)1751-908X</t>
  </si>
  <si>
    <t>https://onlinelibrary.wiley.com/journal/1751908X</t>
  </si>
  <si>
    <t>Geochemistry &amp; Mineralogy</t>
  </si>
  <si>
    <t>GH2</t>
  </si>
  <si>
    <t>2471-1403</t>
  </si>
  <si>
    <t>GEOHEALTH</t>
  </si>
  <si>
    <t>10.1002/(ISSN)2471-1403</t>
  </si>
  <si>
    <t>https://agupubs.onlinelibrary.wiley.com/journal/24711403</t>
  </si>
  <si>
    <t>GHG3</t>
  </si>
  <si>
    <t>GHG</t>
  </si>
  <si>
    <t>2152-3878</t>
  </si>
  <si>
    <t>GREENHOUSE GASES: SCIENCE AND TECHNOLOGY</t>
  </si>
  <si>
    <t>Wiley and SCI (Society of Chemical Industry)</t>
  </si>
  <si>
    <t>10.1002/(ISSN)2152-3878</t>
  </si>
  <si>
    <t>https://onlinelibrary.wiley.com/journal/21523878</t>
  </si>
  <si>
    <t>GIN2</t>
  </si>
  <si>
    <t>2836-3973</t>
  </si>
  <si>
    <t>CLINICAL AND PUBLIC HEALTH GUIDELINES</t>
  </si>
  <si>
    <t>Guidelines International Network</t>
  </si>
  <si>
    <t>10.1002/(ISSN)2836-3973</t>
  </si>
  <si>
    <t>https://onlinelibrary.wiley.com/journal/28363973</t>
  </si>
  <si>
    <t>GJ</t>
  </si>
  <si>
    <t>1099-1034</t>
  </si>
  <si>
    <t>0072-1050</t>
  </si>
  <si>
    <t>GEOLOGICAL JOURNAL</t>
  </si>
  <si>
    <t>10.1002/(ISSN)1099-1034</t>
  </si>
  <si>
    <t>https://onlinelibrary.wiley.com/journal/10991034</t>
  </si>
  <si>
    <t>GLAL</t>
  </si>
  <si>
    <t>1468-0483</t>
  </si>
  <si>
    <t>0016-8777</t>
  </si>
  <si>
    <t>GERMAN LIFE AND LETTERS</t>
  </si>
  <si>
    <t>Blackwell/Editorial Board</t>
  </si>
  <si>
    <t>10.1111/(ISSN)1468-0483</t>
  </si>
  <si>
    <t>https://onlinelibrary.wiley.com/journal/14680483</t>
  </si>
  <si>
    <t>European Literature</t>
  </si>
  <si>
    <t>GLIA</t>
  </si>
  <si>
    <t>1098-1136</t>
  </si>
  <si>
    <t>0894-1491</t>
  </si>
  <si>
    <t>10.1002/(ISSN)1098-1136</t>
  </si>
  <si>
    <t>https://onlinelibrary.wiley.com/journal/10981136</t>
  </si>
  <si>
    <t>GLOB</t>
  </si>
  <si>
    <t>1471-0374</t>
  </si>
  <si>
    <t>1470-2266</t>
  </si>
  <si>
    <t>GLOBAL NETWORKS</t>
  </si>
  <si>
    <t>10.1111/(ISSN)1471-0374</t>
  </si>
  <si>
    <t>https://onlinelibrary.wiley.com/journal/14710374</t>
  </si>
  <si>
    <t>GLR2</t>
  </si>
  <si>
    <t>2770-1743</t>
  </si>
  <si>
    <t>GRASSLAND RESEARCH</t>
  </si>
  <si>
    <t>Lanzhou University</t>
  </si>
  <si>
    <t>10.1002/(ISSN)2770-1743</t>
  </si>
  <si>
    <t>https://onlinelibrary.wiley.com/journal/27701743</t>
  </si>
  <si>
    <t>GOVE</t>
  </si>
  <si>
    <t>1468-0491</t>
  </si>
  <si>
    <t>0952-1895</t>
  </si>
  <si>
    <t>GOVERNANCE</t>
  </si>
  <si>
    <t>10.1111/(ISSN)1468-0491</t>
  </si>
  <si>
    <t>https://onlinelibrary.wiley.com/journal/14680491</t>
  </si>
  <si>
    <t>GPOL</t>
  </si>
  <si>
    <t>1758-5899</t>
  </si>
  <si>
    <t>1758-5880</t>
  </si>
  <si>
    <t>GLOBAL POLICY</t>
  </si>
  <si>
    <t>Wiley &amp; Durham University</t>
  </si>
  <si>
    <t>10.1111/(ISSN)1758-5899</t>
  </si>
  <si>
    <t>https://onlinelibrary.wiley.com/journal/17585899</t>
  </si>
  <si>
    <t>GPR</t>
  </si>
  <si>
    <t>1365-2478</t>
  </si>
  <si>
    <t>0016-8025</t>
  </si>
  <si>
    <t>GEOPHYSICAL PROSPECTING</t>
  </si>
  <si>
    <t>European Association of Geoscientists &amp; Engineers</t>
  </si>
  <si>
    <t>10.1111/(ISSN)1365-2478</t>
  </si>
  <si>
    <t>https://onlinelibrary.wiley.com/journal/13652478</t>
  </si>
  <si>
    <t>GPS</t>
  </si>
  <si>
    <t>1099-1166</t>
  </si>
  <si>
    <t>0885-6230</t>
  </si>
  <si>
    <t>INTERNATIONAL JOURNAL OF GERIATRIC PSYCHIATRY</t>
  </si>
  <si>
    <t>10.1002/(ISSN)1099-1166</t>
  </si>
  <si>
    <t>https://onlinelibrary.wiley.com/journal/10991166</t>
  </si>
  <si>
    <t>GRL</t>
  </si>
  <si>
    <t>1944-8007</t>
  </si>
  <si>
    <t>0094-8276</t>
  </si>
  <si>
    <t>GEOPHYSICAL RESEARCH LETTERS</t>
  </si>
  <si>
    <t>EEO flipped on 15/11/2022; Full OA from 01/01/2023</t>
  </si>
  <si>
    <t>10.1002/(ISSN)1944-8007</t>
  </si>
  <si>
    <t>https://agupubs.onlinelibrary.wiley.com/journal/19448007</t>
  </si>
  <si>
    <t>GROW</t>
  </si>
  <si>
    <t>1468-2257</t>
  </si>
  <si>
    <t>0017-4815</t>
  </si>
  <si>
    <t>GROWTH AND CHANGE</t>
  </si>
  <si>
    <t>10.1111/(ISSN)1468-2257</t>
  </si>
  <si>
    <t>https://onlinelibrary.wiley.com/journal/14682257</t>
  </si>
  <si>
    <t>Regional Studies</t>
  </si>
  <si>
    <t>GRP</t>
  </si>
  <si>
    <t>1687-630X</t>
  </si>
  <si>
    <t>1687-6121</t>
  </si>
  <si>
    <t>GASTROENTEROLOGY RESEARCH AND PRACTICE</t>
  </si>
  <si>
    <t>10.1155/6480</t>
  </si>
  <si>
    <t>https://onlinelibrary.wiley.com/journal/6480</t>
  </si>
  <si>
    <t>GRS</t>
  </si>
  <si>
    <t>1744-697X</t>
  </si>
  <si>
    <t>1744-6961</t>
  </si>
  <si>
    <t>GRASSLAND SCIENCE</t>
  </si>
  <si>
    <t>Japanese Society of Grassland Science</t>
  </si>
  <si>
    <t>10.1111/(ISSN)1744-697X</t>
  </si>
  <si>
    <t>https://onlinelibrary.wiley.com/journal/1744697X</t>
  </si>
  <si>
    <t>Agriculture &amp; Ecology</t>
  </si>
  <si>
    <t>GSJ</t>
  </si>
  <si>
    <t>2042-5805</t>
  </si>
  <si>
    <t>2042-5791</t>
  </si>
  <si>
    <t>GLOBAL STRATEGY JOURNAL</t>
  </si>
  <si>
    <t>Strategic Management Society</t>
  </si>
  <si>
    <t>10.1002/(ISSN)2042-5805</t>
  </si>
  <si>
    <t>https://onlinelibrary.wiley.com/journal/20425805</t>
  </si>
  <si>
    <t>Strategic Management</t>
  </si>
  <si>
    <t>GTC</t>
  </si>
  <si>
    <t>1365-2443</t>
  </si>
  <si>
    <t>1356-9597</t>
  </si>
  <si>
    <t>GENES TO CELLS</t>
  </si>
  <si>
    <t>Wiley &amp; Molecular Biology Society of Japan</t>
  </si>
  <si>
    <t>10.1111/(ISSN)1365-2443</t>
  </si>
  <si>
    <t>https://onlinelibrary.wiley.com/journal/13652443</t>
  </si>
  <si>
    <t>GTD2</t>
  </si>
  <si>
    <t>1751-8695</t>
  </si>
  <si>
    <t>IET GENERATION, TRANSMISSION &amp; DISTRIBUTION</t>
  </si>
  <si>
    <t>10.1002/(ISSN)1751-8695</t>
  </si>
  <si>
    <t>https://onlinelibrary.wiley.com/journal/17518695</t>
  </si>
  <si>
    <t>GTO</t>
  </si>
  <si>
    <t>1365-2451</t>
  </si>
  <si>
    <t>0266-6979</t>
  </si>
  <si>
    <t>GEOLOGY TODAY</t>
  </si>
  <si>
    <t>Blackwell &amp; Geologists' Association</t>
  </si>
  <si>
    <t>10.1111/(ISSN)1365-2451</t>
  </si>
  <si>
    <t>https://onlinelibrary.wiley.com/journal/13652451</t>
  </si>
  <si>
    <t>GWAO</t>
  </si>
  <si>
    <t>1468-0432</t>
  </si>
  <si>
    <t>0968-6673</t>
  </si>
  <si>
    <t>GENDER, WORK &amp; ORGANIZATION</t>
  </si>
  <si>
    <t>10.1111/(ISSN)1468-0432</t>
  </si>
  <si>
    <t>https://onlinelibrary.wiley.com/journal/14680432</t>
  </si>
  <si>
    <t>GWAT</t>
  </si>
  <si>
    <t>1745-6584</t>
  </si>
  <si>
    <t>0017-467X</t>
  </si>
  <si>
    <t>GROUNDWATER</t>
  </si>
  <si>
    <t>National Ground Water Association</t>
  </si>
  <si>
    <t>10.1111/(ISSN)1745-6584</t>
  </si>
  <si>
    <t>https://onlinelibrary.wiley.com/journal/17456584</t>
  </si>
  <si>
    <t>Groundwater &amp; Hydrogeology</t>
  </si>
  <si>
    <t>GWMR</t>
  </si>
  <si>
    <t>1745-6592</t>
  </si>
  <si>
    <t>1069-3629</t>
  </si>
  <si>
    <t>GROUNDWATER MONITORING &amp; REMEDIATION</t>
  </si>
  <si>
    <t>10.1111/(ISSN)1745-6592</t>
  </si>
  <si>
    <t>https://onlinelibrary.wiley.com/journal/17456592</t>
  </si>
  <si>
    <t>HAE</t>
  </si>
  <si>
    <t>1365-2516</t>
  </si>
  <si>
    <t>1351-8216</t>
  </si>
  <si>
    <t>HAEMOPHILIA</t>
  </si>
  <si>
    <t>10.1111/(ISSN)1365-2516</t>
  </si>
  <si>
    <t>https://onlinelibrary.wiley.com/journal/13652516</t>
  </si>
  <si>
    <t>HAST</t>
  </si>
  <si>
    <t>1552-146X</t>
  </si>
  <si>
    <t>0093-0334</t>
  </si>
  <si>
    <t>HASTINGS CENTER REPORT</t>
  </si>
  <si>
    <t>10.1002/(ISSN)1552-146X</t>
  </si>
  <si>
    <t>https://onlinelibrary.wiley.com/journal/1552146X</t>
  </si>
  <si>
    <t>HBE2</t>
  </si>
  <si>
    <t>2578-1863</t>
  </si>
  <si>
    <t>HUMAN BEHAVIOR AND EMERGING TECHNOLOGIES</t>
  </si>
  <si>
    <t>10.1002/(ISSN)2578-1863</t>
  </si>
  <si>
    <t>https://onlinelibrary.wiley.com/journal/hbet</t>
  </si>
  <si>
    <t>HBM</t>
  </si>
  <si>
    <t>1097-0193</t>
  </si>
  <si>
    <t>1065-9471</t>
  </si>
  <si>
    <t>HUMAN BRAIN MAPPING</t>
  </si>
  <si>
    <t>EEO flipped on 06/08/2019; Full OA from 01/01/2020</t>
  </si>
  <si>
    <t>APC waived for Editorial, Erratum and Corrigendum</t>
  </si>
  <si>
    <t>10.1002/(ISSN)1097-0193</t>
  </si>
  <si>
    <t>https://onlinelibrary.wiley.com/journal/10970193</t>
  </si>
  <si>
    <t>HC</t>
  </si>
  <si>
    <t>1098-1071</t>
  </si>
  <si>
    <t>HETEROATOM CHEMISTRY</t>
  </si>
  <si>
    <t>10.1002/(ISSN)1098-1071</t>
  </si>
  <si>
    <t>https://onlinelibrary.wiley.com/journal/1824</t>
  </si>
  <si>
    <t>HCS2</t>
  </si>
  <si>
    <t>2771-1757</t>
  </si>
  <si>
    <t>HEALTH CARE SCIENCE</t>
  </si>
  <si>
    <t>10.1002/(ISSN)2771-1757</t>
  </si>
  <si>
    <t>https://onlinelibrary.wiley.com/journal/27711757</t>
  </si>
  <si>
    <t>Health Care Research</t>
  </si>
  <si>
    <t>HDI</t>
  </si>
  <si>
    <t>1542-4758</t>
  </si>
  <si>
    <t>1492-7535</t>
  </si>
  <si>
    <t>HEMODIALYSIS INTERNATIONAL</t>
  </si>
  <si>
    <t>International Society for Hemodialysis</t>
  </si>
  <si>
    <t>10.1111/(ISSN)1542-4758</t>
  </si>
  <si>
    <t>https://onlinelibrary.wiley.com/journal/15424758</t>
  </si>
  <si>
    <t>HE</t>
  </si>
  <si>
    <t>1536-0741</t>
  </si>
  <si>
    <t>0271-0560</t>
  </si>
  <si>
    <t>NEW DIRECTIONS FOR HIGHER EDUCATION</t>
  </si>
  <si>
    <t>10.1002/(ISSN)1536-0741</t>
  </si>
  <si>
    <t>https://onlinelibrary.wiley.com/journal/15360741</t>
  </si>
  <si>
    <t>HEAD</t>
  </si>
  <si>
    <t>1526-4610</t>
  </si>
  <si>
    <t>0017-8748</t>
  </si>
  <si>
    <t>HEADACHE: THE JOURNAL OF HEAD AND FACE PAIN</t>
  </si>
  <si>
    <t>American Headache Society</t>
  </si>
  <si>
    <t>10.1111/(ISSN)1526-4610</t>
  </si>
  <si>
    <t>https://headachejournal.onlinelibrary.wiley.com/</t>
  </si>
  <si>
    <t>HEC</t>
  </si>
  <si>
    <t>1099-1050</t>
  </si>
  <si>
    <t>1057-9230</t>
  </si>
  <si>
    <t>HEALTH ECONOMICS</t>
  </si>
  <si>
    <t>10.1002/(ISSN)1099-1050</t>
  </si>
  <si>
    <t>https://onlinelibrary.wiley.com/journal/10991050</t>
  </si>
  <si>
    <t>Economics of Health &amp; Social Care</t>
  </si>
  <si>
    <t>HED</t>
  </si>
  <si>
    <t>1097-0347</t>
  </si>
  <si>
    <t>1043-3074</t>
  </si>
  <si>
    <t>HEAD &amp; NECK</t>
  </si>
  <si>
    <t>10.1002/(ISSN)1097-0347</t>
  </si>
  <si>
    <t>https://onlinelibrary.wiley.com/journal/10970347</t>
  </si>
  <si>
    <t>HEL</t>
  </si>
  <si>
    <t>1523-5378</t>
  </si>
  <si>
    <t>1083-4389</t>
  </si>
  <si>
    <t>HELICOBACTER</t>
  </si>
  <si>
    <t>10.1111/(ISSN)1523-5378</t>
  </si>
  <si>
    <t>https://onlinelibrary.wiley.com/journal/15235378</t>
  </si>
  <si>
    <t>HEM3</t>
  </si>
  <si>
    <t>2572-9241</t>
  </si>
  <si>
    <t>HEMASPHERE</t>
  </si>
  <si>
    <t>European Hematology Association</t>
  </si>
  <si>
    <t>10.1002/(ISSN)2572-9241</t>
  </si>
  <si>
    <t>https://onlinelibrary.wiley.com/journal/25729241</t>
  </si>
  <si>
    <t>HEPR</t>
  </si>
  <si>
    <t>1872-034X</t>
  </si>
  <si>
    <t>1386-6346</t>
  </si>
  <si>
    <t>HEPATOLOGY RESEARCH</t>
  </si>
  <si>
    <t>Japan Society of Hepatology</t>
  </si>
  <si>
    <t>10.1111/(ISSN)1872-034X</t>
  </si>
  <si>
    <t>https://onlinelibrary.wiley.com/journal/1872034X</t>
  </si>
  <si>
    <t>HEQU</t>
  </si>
  <si>
    <t>1468-2273</t>
  </si>
  <si>
    <t>0951-5224</t>
  </si>
  <si>
    <t>HIGHER EDUCATION QUARTERLY</t>
  </si>
  <si>
    <t>10.1111/(ISSN)1468-2273</t>
  </si>
  <si>
    <t>https://onlinelibrary.wiley.com/journal/14682273</t>
  </si>
  <si>
    <t>HESR</t>
  </si>
  <si>
    <t>1475-6773</t>
  </si>
  <si>
    <t>0017-9124</t>
  </si>
  <si>
    <t>HEALTH SERVICES RESEARCH</t>
  </si>
  <si>
    <t>Health Research and Educational Trust</t>
  </si>
  <si>
    <t>10.1111/(ISSN)1475-6773</t>
  </si>
  <si>
    <t>https://onlinelibrary.wiley.com/journal/14756773</t>
  </si>
  <si>
    <t>Health &amp; Social Care</t>
  </si>
  <si>
    <t>HEX</t>
  </si>
  <si>
    <t>1369-7625</t>
  </si>
  <si>
    <t>1369-6513</t>
  </si>
  <si>
    <t>HEALTH EXPECTATIONS</t>
  </si>
  <si>
    <t>APCs will be waived for Corrigendum, Editorial, Invited Review, and Letter articles</t>
  </si>
  <si>
    <t>10.1111/(ISSN)1369-7625</t>
  </si>
  <si>
    <t>https://onlinelibrary.wiley.com/journal/13697625</t>
  </si>
  <si>
    <t>HEYJ</t>
  </si>
  <si>
    <t>1468-2265</t>
  </si>
  <si>
    <t>0018-1196</t>
  </si>
  <si>
    <t>THE HEYTHROP JOURNAL</t>
  </si>
  <si>
    <t>Trustees For Roman Catholic Purposes</t>
  </si>
  <si>
    <t>10.1111/(ISSN)1468-2265</t>
  </si>
  <si>
    <t>https://onlinelibrary.wiley.com/journal/14682265</t>
  </si>
  <si>
    <t>HFM</t>
  </si>
  <si>
    <t>1520-6564</t>
  </si>
  <si>
    <t>1090-8471</t>
  </si>
  <si>
    <t>HUMAN FACTORS AND ERGONOMICS IN MANUFACTURING &amp; SERVICE INDUSTRIES</t>
  </si>
  <si>
    <t>10.1002/(ISSN)1520-6564</t>
  </si>
  <si>
    <t>https://onlinelibrary.wiley.com/journal/15206564</t>
  </si>
  <si>
    <t>General &amp; Introductory Mechanical Engineering</t>
  </si>
  <si>
    <t>HIC3</t>
  </si>
  <si>
    <t>1478-0542</t>
  </si>
  <si>
    <t>HISTORY COMPASS</t>
  </si>
  <si>
    <t>10.1111/(ISSN)1478-0542</t>
  </si>
  <si>
    <t>https://onlinelibrary.wiley.com/journal/14780542</t>
  </si>
  <si>
    <t>General &amp; Introductory History</t>
  </si>
  <si>
    <t>HIPO</t>
  </si>
  <si>
    <t>1098-1063</t>
  </si>
  <si>
    <t>1050-9631</t>
  </si>
  <si>
    <t>HIPPOCAMPUS</t>
  </si>
  <si>
    <t>10.1002/(ISSN)1098-1063</t>
  </si>
  <si>
    <t>https://onlinelibrary.wiley.com/journal/10981063</t>
  </si>
  <si>
    <t>HIR</t>
  </si>
  <si>
    <t>1471-1842</t>
  </si>
  <si>
    <t>1471-1834</t>
  </si>
  <si>
    <t>HEALTH INFORMATION AND LIBRARIES JOURNAL</t>
  </si>
  <si>
    <t>Blackwell &amp;  Health Libraries Group of the Chartered Institute of Library and Information Professionals</t>
  </si>
  <si>
    <t>10.1111/(ISSN)1471-1842</t>
  </si>
  <si>
    <t>https://onlinelibrary.wiley.com/journal/14711842</t>
  </si>
  <si>
    <t>HIS</t>
  </si>
  <si>
    <t>1365-2559</t>
  </si>
  <si>
    <t>0309-0167</t>
  </si>
  <si>
    <t>HISTOPATHOLOGY</t>
  </si>
  <si>
    <t>10.1111/(ISSN)1365-2559</t>
  </si>
  <si>
    <t>https://onlinelibrary.wiley.com/journal/13652559</t>
  </si>
  <si>
    <t>HIST</t>
  </si>
  <si>
    <t>1468-229X</t>
  </si>
  <si>
    <t>0018-2648</t>
  </si>
  <si>
    <t>HISTORY</t>
  </si>
  <si>
    <t>Blackwell &amp; Historical Association</t>
  </si>
  <si>
    <t>10.1111/(ISSN)1468-229X</t>
  </si>
  <si>
    <t>https://onlinelibrary.wiley.com/journal/1468229X</t>
  </si>
  <si>
    <t>HITH</t>
  </si>
  <si>
    <t>1468-2303</t>
  </si>
  <si>
    <t>0018-2656</t>
  </si>
  <si>
    <t>HISTORY AND THEORY</t>
  </si>
  <si>
    <t>Wesleyan University</t>
  </si>
  <si>
    <t>10.1111/(ISSN)1468-2303</t>
  </si>
  <si>
    <t>https://onlinelibrary.wiley.com/journal/14682303</t>
  </si>
  <si>
    <t>HIV</t>
  </si>
  <si>
    <t>1468-1293</t>
  </si>
  <si>
    <t>1464-2662</t>
  </si>
  <si>
    <t>HIV MEDICINE</t>
  </si>
  <si>
    <t>British HIV Association</t>
  </si>
  <si>
    <t>10.1111/(ISSN)1468-1293</t>
  </si>
  <si>
    <t>https://onlinelibrary.wiley.com/journal/14681293</t>
  </si>
  <si>
    <t>HKJ2</t>
  </si>
  <si>
    <t>2309-5407</t>
  </si>
  <si>
    <t>Hong Kong Journal of Emergency Medicine</t>
  </si>
  <si>
    <t>Hong Kong College of Emergency Medicine Limited</t>
  </si>
  <si>
    <t>10.1002/(ISSN)2309-5407</t>
  </si>
  <si>
    <t>https://onlinelibrary.wiley.com/journal/23095407</t>
  </si>
  <si>
    <t>HLCA</t>
  </si>
  <si>
    <t>2217</t>
  </si>
  <si>
    <t>1522-2675</t>
  </si>
  <si>
    <t>0018-019X</t>
  </si>
  <si>
    <t>HELVETICA CHIMICA ACTA</t>
  </si>
  <si>
    <t>Swiss Chemical Society</t>
  </si>
  <si>
    <t>10.1002/(ISSN)1522-2675</t>
  </si>
  <si>
    <t>https://onlinelibrary.wiley.com/journal/15222675</t>
  </si>
  <si>
    <t>HOJO</t>
  </si>
  <si>
    <t>2059-1101</t>
  </si>
  <si>
    <t>2059-1098</t>
  </si>
  <si>
    <t>THE HOWARD JOURNAL OF CRIME AND JUSTICE</t>
  </si>
  <si>
    <t>Wiley &amp; Howard League</t>
  </si>
  <si>
    <t>10.1111/(ISSN)2059-1101</t>
  </si>
  <si>
    <t>https://onlinelibrary.wiley.com/journal/20591101</t>
  </si>
  <si>
    <t>HON</t>
  </si>
  <si>
    <t>1099-1069</t>
  </si>
  <si>
    <t>0278-0232</t>
  </si>
  <si>
    <t>HEMATOLOGICAL ONCOLOGY</t>
  </si>
  <si>
    <t>10.1002/(ISSN)1099-1069</t>
  </si>
  <si>
    <t>https://onlinelibrary.wiley.com/journal/10991069</t>
  </si>
  <si>
    <t>HPJA</t>
  </si>
  <si>
    <t>2201-1617</t>
  </si>
  <si>
    <t>1036-1073</t>
  </si>
  <si>
    <t>HEALTH PROMOTION JOURNAL OF AUSTRALIA</t>
  </si>
  <si>
    <t>Australian Health Promotion Association</t>
  </si>
  <si>
    <t>10.1002/(ISSN)2201-1617</t>
  </si>
  <si>
    <t>https://onlinelibrary.wiley.com/journal/22011617</t>
  </si>
  <si>
    <t>Public Health Behavior &amp; Education</t>
  </si>
  <si>
    <t>HPM</t>
  </si>
  <si>
    <t>1099-1751</t>
  </si>
  <si>
    <t>0749-6753</t>
  </si>
  <si>
    <t>THE INTERNATIONAL JOURNAL OF HEALTH PLANNING AND MANAGEMENT</t>
  </si>
  <si>
    <t>10.1002/(ISSN)1099-1751</t>
  </si>
  <si>
    <t>https://onlinelibrary.wiley.com/journal/10991751</t>
  </si>
  <si>
    <t>HRDQ</t>
  </si>
  <si>
    <t>1532-1096</t>
  </si>
  <si>
    <t>1044-8004</t>
  </si>
  <si>
    <t>HUMAN RESOURCE DEVELOPMENT QUARTERLY</t>
  </si>
  <si>
    <t>10.1002/(ISSN)1532-1096</t>
  </si>
  <si>
    <t>https://onlinelibrary.wiley.com/journal/15321096</t>
  </si>
  <si>
    <t>Training &amp; Human Resource Development / Coaching &amp; Mentoring</t>
  </si>
  <si>
    <t>HRM</t>
  </si>
  <si>
    <t>1099-050X</t>
  </si>
  <si>
    <t>0090-4848</t>
  </si>
  <si>
    <t>HUMAN RESOURCE MANAGEMENT</t>
  </si>
  <si>
    <t>10.1002/(ISSN)1099-050X</t>
  </si>
  <si>
    <t>https://onlinelibrary.wiley.com/journal/1099050X</t>
  </si>
  <si>
    <t>Human Resource Management</t>
  </si>
  <si>
    <t>HRMJ</t>
  </si>
  <si>
    <t>1748-8583</t>
  </si>
  <si>
    <t>0954-5395</t>
  </si>
  <si>
    <t>HUMAN RESOURCE MANAGEMENT JOURNAL</t>
  </si>
  <si>
    <t>10.1111/(ISSN)1748-8583</t>
  </si>
  <si>
    <t>https://onlinelibrary.wiley.com/journal/17488583</t>
  </si>
  <si>
    <t>HSC</t>
  </si>
  <si>
    <t>1365-2524</t>
  </si>
  <si>
    <t>0966-0410</t>
  </si>
  <si>
    <t>HEALTH AND SOCIAL CARE IN THE COMMUNITY</t>
  </si>
  <si>
    <t>10.1111/(ISSN)1365-2524</t>
  </si>
  <si>
    <t>https://onlinelibrary.wiley.com/journal/hsc</t>
  </si>
  <si>
    <t>HSR2</t>
  </si>
  <si>
    <t>2398-8835</t>
  </si>
  <si>
    <t>HEALTH SCIENCE REPORTS</t>
  </si>
  <si>
    <t xml:space="preserve">APC waived for Editorials, Commentaries, and Correspondence. Clinical Images have special pricing </t>
  </si>
  <si>
    <t>10.1002/(ISSN)2398-8835</t>
  </si>
  <si>
    <t>https://onlinelibrary.wiley.com/journal/23988835</t>
  </si>
  <si>
    <t>HTJ</t>
  </si>
  <si>
    <t>2688-4542</t>
  </si>
  <si>
    <t>2688-4534</t>
  </si>
  <si>
    <t>HEAT TRANSFER</t>
  </si>
  <si>
    <t>10.1002/(ISSN)2688-4542</t>
  </si>
  <si>
    <t>https://onlinelibrary.wiley.com/journal/26884542</t>
  </si>
  <si>
    <t>HTL2</t>
  </si>
  <si>
    <t>2053-3713</t>
  </si>
  <si>
    <t>HEALTHCARE TECHNOLOGY LETTERS</t>
  </si>
  <si>
    <t>10.1002/(ISSN)2053-3713</t>
  </si>
  <si>
    <t>https://onlinelibrary.wiley.com/journal/20533713</t>
  </si>
  <si>
    <t>HUMU</t>
  </si>
  <si>
    <t>1098-1004</t>
  </si>
  <si>
    <t>1059-7794</t>
  </si>
  <si>
    <t>HUMAN MUTATION</t>
  </si>
  <si>
    <t>10.1002/(ISSN)1098-1004</t>
  </si>
  <si>
    <t>https://onlinelibrary.wiley.com/journal/humu</t>
  </si>
  <si>
    <t>HUP</t>
  </si>
  <si>
    <t>1099-1077</t>
  </si>
  <si>
    <t>0885-6222</t>
  </si>
  <si>
    <t>HUMAN PSYCHOPHARMACOLOGY: CLINICAL AND EXPERIMENTAL</t>
  </si>
  <si>
    <t>10.1002/(ISSN)1099-1077</t>
  </si>
  <si>
    <t>https://onlinelibrary.wiley.com/journal/10991077</t>
  </si>
  <si>
    <t>HVE2</t>
  </si>
  <si>
    <t>HVE</t>
  </si>
  <si>
    <t>2397-7264</t>
  </si>
  <si>
    <t>HIGH VOLTAGE</t>
  </si>
  <si>
    <t>The Institution of Engineering and Technology and China Electric Power Research Institute</t>
  </si>
  <si>
    <t>10.1002/(ISSN)2397-7264</t>
  </si>
  <si>
    <t>https://onlinelibrary.wiley.com/journal/23977264</t>
  </si>
  <si>
    <t>HYP</t>
  </si>
  <si>
    <t>1099-1085</t>
  </si>
  <si>
    <t>0885-6087</t>
  </si>
  <si>
    <t>HYDROLOGICAL PROCESSES</t>
  </si>
  <si>
    <t>10.1002/(ISSN)1099-1085</t>
  </si>
  <si>
    <t>https://onlinelibrary.wiley.com/journal/10991085</t>
  </si>
  <si>
    <t>IANC</t>
  </si>
  <si>
    <t>1687-8779</t>
  </si>
  <si>
    <t>1687-8760</t>
  </si>
  <si>
    <t>INTERNATIONAL JOURNAL OF ANALYTICAL CHEMISTRY</t>
  </si>
  <si>
    <t>10.1155/7072</t>
  </si>
  <si>
    <t>https://onlinelibrary.wiley.com/journal/7072</t>
  </si>
  <si>
    <t>IAR</t>
  </si>
  <si>
    <t>1440-1738</t>
  </si>
  <si>
    <t>1038-4871</t>
  </si>
  <si>
    <t>ISLAND ARC</t>
  </si>
  <si>
    <t>10.1111/(ISSN)1440-1738</t>
  </si>
  <si>
    <t>https://onlinelibrary.wiley.com/journal/14401738</t>
  </si>
  <si>
    <t>IBI</t>
  </si>
  <si>
    <t>1474-919X</t>
  </si>
  <si>
    <t>0019-1019</t>
  </si>
  <si>
    <t>IBIS</t>
  </si>
  <si>
    <t>British Ornithologists' Union</t>
  </si>
  <si>
    <t>10.1111/(ISSN)1474-919X</t>
  </si>
  <si>
    <t>https://onlinelibrary.wiley.com/journal/1474919X</t>
  </si>
  <si>
    <t>Ornithology</t>
  </si>
  <si>
    <t>IBRA</t>
  </si>
  <si>
    <t>E541</t>
  </si>
  <si>
    <t>2769-2795</t>
  </si>
  <si>
    <t>IBRAIN</t>
  </si>
  <si>
    <t>Wiley &amp; The Affiliated Hospital of Zunyi Medical University</t>
  </si>
  <si>
    <t>10.1002/(ISSN)2769-2795</t>
  </si>
  <si>
    <t>https://onlinelibrary.wiley.com/journal/27692795</t>
  </si>
  <si>
    <t>ICAD</t>
  </si>
  <si>
    <t>1752-4598</t>
  </si>
  <si>
    <t>1752-458X</t>
  </si>
  <si>
    <t>INSECT CONSERVATION AND DIVERSITY</t>
  </si>
  <si>
    <t>10.1111/(ISSN)1752-4598</t>
  </si>
  <si>
    <t>https://onlinelibrary.wiley.com/journal/17524598</t>
  </si>
  <si>
    <t>ICD</t>
  </si>
  <si>
    <t>1522-7219</t>
  </si>
  <si>
    <t>1522-7227</t>
  </si>
  <si>
    <t>INFANT AND CHILD DEVELOPMENT</t>
  </si>
  <si>
    <t>10.1002/(ISSN)1522-7219</t>
  </si>
  <si>
    <t>https://onlinelibrary.wiley.com/journal/15227219</t>
  </si>
  <si>
    <t>ICS</t>
  </si>
  <si>
    <t>1468-2494</t>
  </si>
  <si>
    <t>0142-5463</t>
  </si>
  <si>
    <t>INTERNATIONAL JOURNAL OF COSMETIC SCIENCE</t>
  </si>
  <si>
    <t>Society of Cosmetic Scientists and the Societe Francaise de Cosmetologie</t>
  </si>
  <si>
    <t>10.1111/(ISSN)1468-2494</t>
  </si>
  <si>
    <t>https://onlinelibrary.wiley.com/journal/14682494</t>
  </si>
  <si>
    <t>IDH</t>
  </si>
  <si>
    <t>1601-5037</t>
  </si>
  <si>
    <t>1601-5029</t>
  </si>
  <si>
    <t>INTERNATIONAL JOURNAL OF DENTAL HYGIENE</t>
  </si>
  <si>
    <t>10.1111/(ISSN)1601-5037</t>
  </si>
  <si>
    <t>https://onlinelibrary.wiley.com/journal/16015037</t>
  </si>
  <si>
    <t>Dental Hygiene &amp; Therapy</t>
  </si>
  <si>
    <t>IDM2</t>
  </si>
  <si>
    <t>2767-441X</t>
  </si>
  <si>
    <t>INTERDISCIPLINARY MATERIALS</t>
  </si>
  <si>
    <t>Wiley &amp; Wuhan University of Technology</t>
  </si>
  <si>
    <t>APCs are currently waived for the following article types:
Editorial</t>
  </si>
  <si>
    <t>10.1002/(ISSN)2767-441X</t>
  </si>
  <si>
    <t>https://onlinelibrary.wiley.com/journal/2767441X</t>
  </si>
  <si>
    <t>IDT</t>
  </si>
  <si>
    <t>1471-0307</t>
  </si>
  <si>
    <t>1364-727X</t>
  </si>
  <si>
    <t>INTERNATIONAL JOURNAL OF DAIRY TECHNOLOGY</t>
  </si>
  <si>
    <t>Society of Dairy Technology</t>
  </si>
  <si>
    <t>10.1111/(ISSN)1471-0307</t>
  </si>
  <si>
    <t>https://onlinelibrary.wiley.com/journal/14710307</t>
  </si>
  <si>
    <t>IEJ</t>
  </si>
  <si>
    <t>1365-2591</t>
  </si>
  <si>
    <t>0143-2885</t>
  </si>
  <si>
    <t>INTERNATIONAL ENDODONTIC JOURNAL</t>
  </si>
  <si>
    <t>British Endodontic Society</t>
  </si>
  <si>
    <t>10.1111/(ISSN)1365-2591</t>
  </si>
  <si>
    <t>https://onlinelibrary.wiley.com/journal/13652591</t>
  </si>
  <si>
    <t>IEP</t>
  </si>
  <si>
    <t>1365-2613</t>
  </si>
  <si>
    <t>0959-9673</t>
  </si>
  <si>
    <t>INTERNATIONAL JOURNAL OF EXPERIMENTAL PATHOLOGY</t>
  </si>
  <si>
    <t>Company of the International Journal of Experimental Pathology</t>
  </si>
  <si>
    <t>10.1111/(ISSN)1365-2613</t>
  </si>
  <si>
    <t>https://onlinelibrary.wiley.com/journal/13652613</t>
  </si>
  <si>
    <t>IERE</t>
  </si>
  <si>
    <t>1468-2354</t>
  </si>
  <si>
    <t>0020-6598</t>
  </si>
  <si>
    <t>INTERNATIONAL ECONOMIC REVIEW</t>
  </si>
  <si>
    <t>University of Pennsylvania/Osaka University</t>
  </si>
  <si>
    <t>10.1111/(ISSN)1468-2354</t>
  </si>
  <si>
    <t>https://onlinelibrary.wiley.com/journal/14682354</t>
  </si>
  <si>
    <t>International Economics &amp; Trade</t>
  </si>
  <si>
    <t>IFM2</t>
  </si>
  <si>
    <t>2751-9457</t>
  </si>
  <si>
    <t>INFORMATION &amp; FUNCTIONAL MATERIALS</t>
  </si>
  <si>
    <t>Zhejiang University</t>
  </si>
  <si>
    <t>All APCs waived from 2023-2026. Final prices will be confirmed before the end of 2026.</t>
  </si>
  <si>
    <t>10.1002/(ISSN)2751-9457</t>
  </si>
  <si>
    <t>https://onlinelibrary.wiley.com/journal/27519457</t>
  </si>
  <si>
    <t>IID3</t>
  </si>
  <si>
    <t>2050-4527</t>
  </si>
  <si>
    <t>IMMUNITY, INFLAMMATION AND DISEASE</t>
  </si>
  <si>
    <t>See APC page for participating societies. APC waived for Corrigendum. For Registered Report: Study Design and Completed Study is discounts by 50%.</t>
  </si>
  <si>
    <t>10.1002/(ISSN)2050-4527</t>
  </si>
  <si>
    <t>https://onlinelibrary.wiley.com/journal/20504527</t>
  </si>
  <si>
    <t>IIR</t>
  </si>
  <si>
    <t>1099-1107</t>
  </si>
  <si>
    <t>1180-0518</t>
  </si>
  <si>
    <t>INTERNATIONAL INSOLVENCY REVIEW</t>
  </si>
  <si>
    <t>Wiley &amp; INSOL International</t>
  </si>
  <si>
    <t>10.1002/(ISSN)1099-1107</t>
  </si>
  <si>
    <t>https://onlinelibrary.wiley.com/journal/10991107</t>
  </si>
  <si>
    <t>IIS2</t>
  </si>
  <si>
    <t>2334-5837</t>
  </si>
  <si>
    <t>INCOSE INTERNATIONAL SYMPOSIUM</t>
  </si>
  <si>
    <t>Wiley &amp; International Council on Systems Engineering</t>
  </si>
  <si>
    <t>10.1002/(ISSN)2334-5837</t>
  </si>
  <si>
    <t>https://onlinelibrary.wiley.com/journal/23345837</t>
  </si>
  <si>
    <t>Systems Engineering &amp; Management</t>
  </si>
  <si>
    <t>IJAC</t>
  </si>
  <si>
    <t>1744-7402</t>
  </si>
  <si>
    <t>1546-542X</t>
  </si>
  <si>
    <t>INTERNATIONAL JOURNAL OF APPLIED CERAMIC TECHNOLOGY</t>
  </si>
  <si>
    <t>American Ceramic Society (ACerS)</t>
  </si>
  <si>
    <t>10.1111/(ISSN)1744-7402</t>
  </si>
  <si>
    <t>https://onlinelibrary.wiley.com/journal/17447402</t>
  </si>
  <si>
    <t>IJAE</t>
  </si>
  <si>
    <t>1687-5974</t>
  </si>
  <si>
    <t>1687-5966</t>
  </si>
  <si>
    <t>INTERNATIONAL JOURNAL OF AEROSPACE ENGINEERING</t>
  </si>
  <si>
    <t>10.1155/9305</t>
  </si>
  <si>
    <t>https://onlinelibrary.wiley.com/journal/9305</t>
  </si>
  <si>
    <t>Aeronautic &amp; Aerospace Engineering</t>
  </si>
  <si>
    <t>IJAG</t>
  </si>
  <si>
    <t>2041-1294</t>
  </si>
  <si>
    <t>2041-1286</t>
  </si>
  <si>
    <t>INTERNATIONAL JOURNAL OF APPLIED GLASS SCIENCE</t>
  </si>
  <si>
    <t>Wiley and American Ceramic Society</t>
  </si>
  <si>
    <t>10.1111/(ISSN)2041-1294</t>
  </si>
  <si>
    <t>https://onlinelibrary.wiley.com/journal/20411294</t>
  </si>
  <si>
    <t>IJAL</t>
  </si>
  <si>
    <t>1473-4192</t>
  </si>
  <si>
    <t>0802-6106</t>
  </si>
  <si>
    <t>INTERNATIONAL JOURNAL OF APPLIED LINGUISTICS</t>
  </si>
  <si>
    <t>10.1111/(ISSN)1473-4192</t>
  </si>
  <si>
    <t>https://onlinelibrary.wiley.com/journal/14734192</t>
  </si>
  <si>
    <t>IJAP</t>
  </si>
  <si>
    <t>1687-5877</t>
  </si>
  <si>
    <t>1687-5869</t>
  </si>
  <si>
    <t>INTERNATIONAL JOURNAL OF ANTENNAS AND PROPAGATION</t>
  </si>
  <si>
    <t>10.1155/8039</t>
  </si>
  <si>
    <t>https://onlinelibrary.wiley.com/journal/8039</t>
  </si>
  <si>
    <t>Antennas &amp; Propagation</t>
  </si>
  <si>
    <t>IJAU</t>
  </si>
  <si>
    <t>1099-1123</t>
  </si>
  <si>
    <t>1090-6738</t>
  </si>
  <si>
    <t>INTERNATIONAL JOURNAL OF AUDITING</t>
  </si>
  <si>
    <t>10.1111/(ISSN)1099-1123</t>
  </si>
  <si>
    <t>https://onlinelibrary.wiley.com/journal/10991123</t>
  </si>
  <si>
    <t>Auditing</t>
  </si>
  <si>
    <t>IJBC</t>
  </si>
  <si>
    <t>2090-3189</t>
  </si>
  <si>
    <t>2090-3170</t>
  </si>
  <si>
    <t>INTERNATIONAL JOURNAL OF BREAST CANCER</t>
  </si>
  <si>
    <t>10.1155/8417</t>
  </si>
  <si>
    <t>https://onlinelibrary.wiley.com/journal/8417</t>
  </si>
  <si>
    <t>IJBI</t>
  </si>
  <si>
    <t>1687-4196</t>
  </si>
  <si>
    <t>1687-4188</t>
  </si>
  <si>
    <t>INTERNATIONAL JOURNAL OF BIOMEDICAL IMAGING</t>
  </si>
  <si>
    <t>10.1155/2973</t>
  </si>
  <si>
    <t>https://onlinelibrary.wiley.com/journal/2973</t>
  </si>
  <si>
    <t>IJBM</t>
  </si>
  <si>
    <t>1687-8795</t>
  </si>
  <si>
    <t>1687-8787</t>
  </si>
  <si>
    <t>INTERNATIONAL JOURNAL OF BIOMATERIALS</t>
  </si>
  <si>
    <t>10.1155/6418</t>
  </si>
  <si>
    <t>https://onlinelibrary.wiley.com/journal/6418</t>
  </si>
  <si>
    <t>IJC</t>
  </si>
  <si>
    <t>1097-0215</t>
  </si>
  <si>
    <t>0020-7136</t>
  </si>
  <si>
    <t>INTERNATIONAL JOURNAL OF CANCER</t>
  </si>
  <si>
    <t>Union for International Cancer Control</t>
  </si>
  <si>
    <t>10.1002/(ISSN)1097-0215</t>
  </si>
  <si>
    <t>https://onlinelibrary.wiley.com/journal/10970215</t>
  </si>
  <si>
    <t>IJCB</t>
  </si>
  <si>
    <t>1687-8884</t>
  </si>
  <si>
    <t>1687-8876</t>
  </si>
  <si>
    <t>INTERNATIONAL JOURNAL OF CELL BIOLOGY</t>
  </si>
  <si>
    <t>10.1155/3531</t>
  </si>
  <si>
    <t>https://onlinelibrary.wiley.com/journal/3531</t>
  </si>
  <si>
    <t>IJCE</t>
  </si>
  <si>
    <t>1687-8078</t>
  </si>
  <si>
    <t>1687-806X</t>
  </si>
  <si>
    <t>INTERNATIONAL JOURNAL OF CHEMICAL ENGINEERING</t>
  </si>
  <si>
    <t>10.1155/8293</t>
  </si>
  <si>
    <t>https://onlinelibrary.wiley.com/journal/8293</t>
  </si>
  <si>
    <t>IJCG</t>
  </si>
  <si>
    <t>1687-7055</t>
  </si>
  <si>
    <t>1687-7047</t>
  </si>
  <si>
    <t>INTERNATIONAL JOURNAL OF COMPUTER GAMES TECHNOLOGY</t>
  </si>
  <si>
    <t>10.1155/2952</t>
  </si>
  <si>
    <t>https://onlinelibrary.wiley.com/journal/2952</t>
  </si>
  <si>
    <t>Computer Game Software</t>
  </si>
  <si>
    <t>IJCH</t>
  </si>
  <si>
    <t>2525</t>
  </si>
  <si>
    <t>1869-5868</t>
  </si>
  <si>
    <t>0021-2148</t>
  </si>
  <si>
    <t>ISRAEL JOURNAL OF CHEMISTRY</t>
  </si>
  <si>
    <t>10.1002/(ISSN)1869-5868</t>
  </si>
  <si>
    <t>https://onlinelibrary.wiley.com/journal/18695868</t>
  </si>
  <si>
    <t>IJCP</t>
  </si>
  <si>
    <t>1742-1241</t>
  </si>
  <si>
    <t>1368-5031</t>
  </si>
  <si>
    <t>INTERNATIONAL JOURNAL OF CLINICAL PRACTICE</t>
  </si>
  <si>
    <t>10.1111/(ISSN)1742-1241</t>
  </si>
  <si>
    <t>https://onlinelibrary.wiley.com/journal/ijclp</t>
  </si>
  <si>
    <t>IJCS</t>
  </si>
  <si>
    <t>1470-6431</t>
  </si>
  <si>
    <t>1470-6423</t>
  </si>
  <si>
    <t>INTERNATIONAL JOURNAL OF CONSUMER STUDIES</t>
  </si>
  <si>
    <t>10.1111/(ISSN)1470-6431</t>
  </si>
  <si>
    <t>https://onlinelibrary.wiley.com/journal/14706431</t>
  </si>
  <si>
    <t>Marketing &amp; Sales</t>
  </si>
  <si>
    <t>IJD</t>
  </si>
  <si>
    <t>1365-4632</t>
  </si>
  <si>
    <t>0011-9059</t>
  </si>
  <si>
    <t>INTERNATIONAL JOURNAL OF DERMATOLOGY</t>
  </si>
  <si>
    <t>International Society of Dermatology</t>
  </si>
  <si>
    <t>10.1111/(ISSN)1365-4632</t>
  </si>
  <si>
    <t>https://onlinelibrary.wiley.com/journal/13654632</t>
  </si>
  <si>
    <t>IJDE</t>
  </si>
  <si>
    <t>1687-9651</t>
  </si>
  <si>
    <t>1687-9643</t>
  </si>
  <si>
    <t>INTERNATIONAL JOURNAL OF DIFFERENTIAL EQUATIONS</t>
  </si>
  <si>
    <t>10.1155/6314</t>
  </si>
  <si>
    <t>https://onlinelibrary.wiley.com/journal/6314</t>
  </si>
  <si>
    <t>Differential Equations</t>
  </si>
  <si>
    <t>IJDM</t>
  </si>
  <si>
    <t>1687-7586</t>
  </si>
  <si>
    <t>1687-7578</t>
  </si>
  <si>
    <t>INTERNATIONAL JOURNAL OF DIGITAL MULTIMEDIA BROADCASTING</t>
  </si>
  <si>
    <t>10.1155/9246</t>
  </si>
  <si>
    <t>https://onlinelibrary.wiley.com/journal/9246</t>
  </si>
  <si>
    <t>IJE</t>
  </si>
  <si>
    <t>1687-8345</t>
  </si>
  <si>
    <t>1687-8337</t>
  </si>
  <si>
    <t>INTERNATIONAL JOURNAL OF ENDOCRINOLOGY</t>
  </si>
  <si>
    <t>10.1155/1573</t>
  </si>
  <si>
    <t>https://onlinelibrary.wiley.com/journal/1573</t>
  </si>
  <si>
    <t>IJEL</t>
  </si>
  <si>
    <t>2090-3537</t>
  </si>
  <si>
    <t>2090-3529</t>
  </si>
  <si>
    <t>INTERNATIONAL JOURNAL OF ELECTROCHEMISTRY</t>
  </si>
  <si>
    <t>10.1155/2607</t>
  </si>
  <si>
    <t>https://onlinelibrary.wiley.com/journal/2607</t>
  </si>
  <si>
    <t>IJET</t>
  </si>
  <si>
    <t>1742-7363</t>
  </si>
  <si>
    <t>1742-7355</t>
  </si>
  <si>
    <t>INTERNATIONAL JOURNAL OF ECONOMIC THEORY</t>
  </si>
  <si>
    <t>International Association for Economic Theory</t>
  </si>
  <si>
    <t>10.1111/(ISSN)1742-7363</t>
  </si>
  <si>
    <t>https://onlinelibrary.wiley.com/journal/17427363</t>
  </si>
  <si>
    <t>Economic Theory</t>
  </si>
  <si>
    <t>IJFE</t>
  </si>
  <si>
    <t>1099-1158</t>
  </si>
  <si>
    <t>1076-9307</t>
  </si>
  <si>
    <t>INTERNATIONAL JOURNAL OF FINANCE &amp; ECONOMICS</t>
  </si>
  <si>
    <t>10.1002/(ISSN)1099-1158</t>
  </si>
  <si>
    <t>https://onlinelibrary.wiley.com/journal/10991158</t>
  </si>
  <si>
    <t>IJFO</t>
  </si>
  <si>
    <t>2314-5765</t>
  </si>
  <si>
    <t>2356-7015</t>
  </si>
  <si>
    <t>INTERNATIONAL JOURNAL OF FOOD SCIENCE</t>
  </si>
  <si>
    <t>10.1155/1796</t>
  </si>
  <si>
    <t>https://onlinelibrary.wiley.com/journal/1796</t>
  </si>
  <si>
    <t>IJFR</t>
  </si>
  <si>
    <t>1687-9376</t>
  </si>
  <si>
    <t>1687-9368</t>
  </si>
  <si>
    <t>INTERNATIONAL JOURNAL OF FORESTRY RESEARCH</t>
  </si>
  <si>
    <t>10.1155/9384</t>
  </si>
  <si>
    <t>https://onlinelibrary.wiley.com/journal/9384</t>
  </si>
  <si>
    <t>Forestry</t>
  </si>
  <si>
    <t>IJGE</t>
  </si>
  <si>
    <t>1687-8868</t>
  </si>
  <si>
    <t>1687-885X</t>
  </si>
  <si>
    <t>INTERNATIONAL JOURNAL OF GEOPHYSICS</t>
  </si>
  <si>
    <t>10.1155/1470</t>
  </si>
  <si>
    <t>https://onlinelibrary.wiley.com/journal/1470</t>
  </si>
  <si>
    <t>IJGO</t>
  </si>
  <si>
    <t>1879-3479</t>
  </si>
  <si>
    <t>0020-7292</t>
  </si>
  <si>
    <t>INTERNATIONAL JOURNAL OF GYNECOLOGY &amp; OBSTETRICS</t>
  </si>
  <si>
    <t>International Federation of Gynecology and Obstetrics (FIGO)</t>
  </si>
  <si>
    <t>10.1002/(ISSN)1879-3479</t>
  </si>
  <si>
    <t>https://obgyn.onlinelibrary.wiley.com/journal/18793479</t>
  </si>
  <si>
    <t>IJH</t>
  </si>
  <si>
    <t>2090-3456</t>
  </si>
  <si>
    <t>2090-3448</t>
  </si>
  <si>
    <t>INTERNATIONAL JOURNAL OF HEPATOLOGY</t>
  </si>
  <si>
    <t>10.1155/8282</t>
  </si>
  <si>
    <t>https://onlinelibrary.wiley.com/journal/8282</t>
  </si>
  <si>
    <t>IJHY</t>
  </si>
  <si>
    <t>2090-0392</t>
  </si>
  <si>
    <t>2090-0384</t>
  </si>
  <si>
    <t>INTERNATIONAL JOURNAL OF HYPERTENSION</t>
  </si>
  <si>
    <t>10.1155/1707</t>
  </si>
  <si>
    <t>https://onlinelibrary.wiley.com/journal/1707</t>
  </si>
  <si>
    <t>IJI</t>
  </si>
  <si>
    <t>1744-313X</t>
  </si>
  <si>
    <t>1744-3121</t>
  </si>
  <si>
    <t>INTERNATIONAL JOURNAL OF IMMUNOGENETICS</t>
  </si>
  <si>
    <t>10.1111/(ISSN)1744-313X</t>
  </si>
  <si>
    <t>https://onlinelibrary.wiley.com/journal/1744313X</t>
  </si>
  <si>
    <t>IJIN</t>
  </si>
  <si>
    <t>2042-0099</t>
  </si>
  <si>
    <t>2090-8040</t>
  </si>
  <si>
    <t>INTERNATIONAL JOURNAL OF INFLAMMATION</t>
  </si>
  <si>
    <t>10.1155/8519</t>
  </si>
  <si>
    <t>https://onlinelibrary.wiley.com/journal/8519</t>
  </si>
  <si>
    <t>IJJS</t>
  </si>
  <si>
    <t>2769-1357</t>
  </si>
  <si>
    <t>2769-1365</t>
  </si>
  <si>
    <t>JAPANESE JOURNAL OF SOCIOLOGY</t>
  </si>
  <si>
    <t>Japan Sociological Society</t>
  </si>
  <si>
    <t>10.1111/(ISSN)27691357</t>
  </si>
  <si>
    <t>https://onlinelibrary.wiley.com/journal/27691357</t>
  </si>
  <si>
    <t>IJLH</t>
  </si>
  <si>
    <t>1751-553X</t>
  </si>
  <si>
    <t>1751-5521</t>
  </si>
  <si>
    <t>INTERNATIONAL JOURNAL OF LABORATORY HEMATOLOGY</t>
  </si>
  <si>
    <t>10.1111/(ISSN)1751-553X</t>
  </si>
  <si>
    <t>https://onlinelibrary.wiley.com/journal/1751553X</t>
  </si>
  <si>
    <t>Laboratory Hematology</t>
  </si>
  <si>
    <t>IJM</t>
  </si>
  <si>
    <t>1687-9198</t>
  </si>
  <si>
    <t>1687-918X</t>
  </si>
  <si>
    <t>INTERNATIONAL JOURNAL OF MICROBIOLOGY</t>
  </si>
  <si>
    <t>10.1155/8472</t>
  </si>
  <si>
    <t>https://onlinelibrary.wiley.com/journal/8472</t>
  </si>
  <si>
    <t>Microbiology</t>
  </si>
  <si>
    <t>IJMM</t>
  </si>
  <si>
    <t>1687-0425</t>
  </si>
  <si>
    <t>0161-1712</t>
  </si>
  <si>
    <t>INTERNATIONAL JOURNAL OF MATHEMATICS AND MATHEMATICAL SCIENCES</t>
  </si>
  <si>
    <t>10.1155/6396</t>
  </si>
  <si>
    <t>https://onlinelibrary.wiley.com/journal/6396</t>
  </si>
  <si>
    <t>IJMR</t>
  </si>
  <si>
    <t>1468-2370</t>
  </si>
  <si>
    <t>1460-8545</t>
  </si>
  <si>
    <t>INTERNATIONAL JOURNAL OF MANAGEMENT REVIEWS</t>
  </si>
  <si>
    <t>Blackwell &amp; British Academy of Management</t>
  </si>
  <si>
    <t>10.1111/(ISSN)1468-2370</t>
  </si>
  <si>
    <t>https://onlinelibrary.wiley.com/journal/14682370</t>
  </si>
  <si>
    <t>International Management</t>
  </si>
  <si>
    <t>IJN</t>
  </si>
  <si>
    <t>1440-172X</t>
  </si>
  <si>
    <t>1322-7114</t>
  </si>
  <si>
    <t>INTERNATIONAL JOURNAL OF NURSING PRACTICE</t>
  </si>
  <si>
    <t>10.1111/(ISSN)1440-172X</t>
  </si>
  <si>
    <t>https://onlinelibrary.wiley.com/journal/1440172X</t>
  </si>
  <si>
    <t>IJNE</t>
  </si>
  <si>
    <t>2090-2158</t>
  </si>
  <si>
    <t>2090-214X</t>
  </si>
  <si>
    <t>INTERNATIONAL JOURNAL OF NEPHROLOGY</t>
  </si>
  <si>
    <t>10.1155/5974</t>
  </si>
  <si>
    <t>https://onlinelibrary.wiley.com/journal/5974</t>
  </si>
  <si>
    <t>IJNT</t>
  </si>
  <si>
    <t>2047-3095</t>
  </si>
  <si>
    <t>2047-3087</t>
  </si>
  <si>
    <t>INTERNATIONAL JOURNAL OF NURSING KNOWLEDGE</t>
  </si>
  <si>
    <t>Nanda International Inc</t>
  </si>
  <si>
    <t>10.1111/(ISSN)2047-3095</t>
  </si>
  <si>
    <t>https://onlinelibrary.wiley.com/journal/20473095</t>
  </si>
  <si>
    <t>IJO</t>
  </si>
  <si>
    <t>1687-9392</t>
  </si>
  <si>
    <t>1687-9384</t>
  </si>
  <si>
    <t>INTERNATIONAL JOURNAL OF OPTICS</t>
  </si>
  <si>
    <t>10.1155/3839</t>
  </si>
  <si>
    <t>https://onlinelibrary.wiley.com/journal/3839</t>
  </si>
  <si>
    <t>IJOD</t>
  </si>
  <si>
    <t>1687-8736</t>
  </si>
  <si>
    <t>1687-8728</t>
  </si>
  <si>
    <t>INTERNATIONAL JOURNAL OF DENTISTRY</t>
  </si>
  <si>
    <t>10.1155/6164</t>
  </si>
  <si>
    <t>https://onlinelibrary.wiley.com/journal/6164</t>
  </si>
  <si>
    <t>IJOG</t>
  </si>
  <si>
    <t>2314-4378</t>
  </si>
  <si>
    <t>2314-436X</t>
  </si>
  <si>
    <t>INTERNATIONAL JOURNAL OF GENOMICS</t>
  </si>
  <si>
    <t>10.1155/4140</t>
  </si>
  <si>
    <t>https://onlinelibrary.wiley.com/journal/4140</t>
  </si>
  <si>
    <t>Genomics</t>
  </si>
  <si>
    <t>IJOP</t>
  </si>
  <si>
    <t>1464-066X</t>
  </si>
  <si>
    <t>0020-7594</t>
  </si>
  <si>
    <t>INTERNATIONAL JOURNAL OF PSYCHOLOGY</t>
  </si>
  <si>
    <t>International Union of Psychological Science</t>
  </si>
  <si>
    <t>10.1002/(ISSN)1464-066X</t>
  </si>
  <si>
    <t>https://onlinelibrary.wiley.com/journal/1464066X</t>
  </si>
  <si>
    <t>IJPE</t>
  </si>
  <si>
    <t>1687-9759</t>
  </si>
  <si>
    <t>1687-9740</t>
  </si>
  <si>
    <t>INTERNATIONAL JOURNAL OF PEDIATRICS</t>
  </si>
  <si>
    <t>10.1155/7157</t>
  </si>
  <si>
    <t>https://onlinelibrary.wiley.com/journal/7157</t>
  </si>
  <si>
    <t>IJPH</t>
  </si>
  <si>
    <t>1687-529X</t>
  </si>
  <si>
    <t>1110-662X</t>
  </si>
  <si>
    <t>INTERNATIONAL JOURNAL OF PHOTOENERGY</t>
  </si>
  <si>
    <t>10.1155/3837</t>
  </si>
  <si>
    <t>https://onlinelibrary.wiley.com/journal/3837</t>
  </si>
  <si>
    <t>Solar Energy &amp; Photovoltaics</t>
  </si>
  <si>
    <t>IJPO</t>
  </si>
  <si>
    <t>2047-6310</t>
  </si>
  <si>
    <t>2047-6302</t>
  </si>
  <si>
    <t>PEDIATRIC OBESITY</t>
  </si>
  <si>
    <t>10.1111/(ISSN)2047-6310</t>
  </si>
  <si>
    <t>https://onlinelibrary.wiley.com/journal/20476310</t>
  </si>
  <si>
    <t>IJPS</t>
  </si>
  <si>
    <t>1687-9430</t>
  </si>
  <si>
    <t>1687-9422</t>
  </si>
  <si>
    <t>INTERNATIONAL JOURNAL OF POLYMER SCIENCE</t>
  </si>
  <si>
    <t>10.1155/9484</t>
  </si>
  <si>
    <t>https://onlinelibrary.wiley.com/journal/9484</t>
  </si>
  <si>
    <t>IJRC</t>
  </si>
  <si>
    <t>1687-7209</t>
  </si>
  <si>
    <t>1687-7195</t>
  </si>
  <si>
    <t>INTERNATIONAL JOURNAL OF RECONFIGURABLE COMPUTING</t>
  </si>
  <si>
    <t>10.1155/1961</t>
  </si>
  <si>
    <t>https://onlinelibrary.wiley.com/journal/1961</t>
  </si>
  <si>
    <t>Computer Architecture</t>
  </si>
  <si>
    <t>IJRM</t>
  </si>
  <si>
    <t>1542-3034</t>
  </si>
  <si>
    <t>1023-621X</t>
  </si>
  <si>
    <t>INTERNATIONAL JOURNAL OF ROTATING MACHINERY</t>
  </si>
  <si>
    <t>10.1155/6149</t>
  </si>
  <si>
    <t>https://onlinelibrary.wiley.com/journal/6149</t>
  </si>
  <si>
    <t>Motors &amp; Drivers</t>
  </si>
  <si>
    <t>IJSA</t>
  </si>
  <si>
    <t>1468-2389</t>
  </si>
  <si>
    <t>0965-075X</t>
  </si>
  <si>
    <t>INTERNATIONAL JOURNAL OF SELECTION AND ASSESSMENT</t>
  </si>
  <si>
    <t>10.1111/(ISSN)1468-2389</t>
  </si>
  <si>
    <t>https://onlinelibrary.wiley.com/journal/14682389</t>
  </si>
  <si>
    <t>IJST</t>
  </si>
  <si>
    <t>1468-2400</t>
  </si>
  <si>
    <t>1463-1652</t>
  </si>
  <si>
    <t>INTERNATIONAL JOURNAL OF SYSTEMATIC THEOLOGY</t>
  </si>
  <si>
    <t>10.1111/(ISSN)1468-2400</t>
  </si>
  <si>
    <t>https://onlinelibrary.wiley.com/journal/14682400</t>
  </si>
  <si>
    <t>Systematic Theology</t>
  </si>
  <si>
    <t>IJSW</t>
  </si>
  <si>
    <t>1468-2397</t>
  </si>
  <si>
    <t>1369-6866</t>
  </si>
  <si>
    <t>INTERNATIONAL JOURNAL OF SOCIAL WELFARE</t>
  </si>
  <si>
    <t>Blackwell &amp; Akademikerforbundet SSR</t>
  </si>
  <si>
    <t>10.1111/(ISSN)1468-2397</t>
  </si>
  <si>
    <t>https://onlinelibrary.wiley.com/journal/14682397</t>
  </si>
  <si>
    <t>Social Welfare</t>
  </si>
  <si>
    <t>IJTA</t>
  </si>
  <si>
    <t>1687-6423</t>
  </si>
  <si>
    <t>1687-6415</t>
  </si>
  <si>
    <t>INTERNATIONAL JOURNAL OF TELEMEDICINE AND APPLICATIONS</t>
  </si>
  <si>
    <t>10.1155/4909</t>
  </si>
  <si>
    <t>https://onlinelibrary.wiley.com/journal/4909</t>
  </si>
  <si>
    <t>General &amp; Introductory Biomedical Engineering</t>
  </si>
  <si>
    <t>IJTD</t>
  </si>
  <si>
    <t>1468-2419</t>
  </si>
  <si>
    <t>1360-3736</t>
  </si>
  <si>
    <t>INTERNATIONAL JOURNAL OF TRAINING AND DEVELOPMENT</t>
  </si>
  <si>
    <t>Blackwell/Brian Towers</t>
  </si>
  <si>
    <t>10.1111/(ISSN)1468-2419</t>
  </si>
  <si>
    <t>https://onlinelibrary.wiley.com/journal/14682419</t>
  </si>
  <si>
    <t>Training &amp; Development</t>
  </si>
  <si>
    <t>IJU</t>
  </si>
  <si>
    <t>1442-2042</t>
  </si>
  <si>
    <t>0919-8172</t>
  </si>
  <si>
    <t>INTERNATIONAL JOURNAL OF UROLOGY</t>
  </si>
  <si>
    <t>Japanese Urological Association</t>
  </si>
  <si>
    <t>10.1111/(ISSN)1442-2042</t>
  </si>
  <si>
    <t>https://onlinelibrary.wiley.com/journal/14422042</t>
  </si>
  <si>
    <t>IJU5</t>
  </si>
  <si>
    <t>2577-171X</t>
  </si>
  <si>
    <t>IJU CASE REPORTS</t>
  </si>
  <si>
    <t>Japanese Urological Association and Urological Association of Asia</t>
  </si>
  <si>
    <t>APCs will be waived for Corrigendum and Editorial articles. For Registered Report: Study Design and Completed Study is discounts by 50%.</t>
  </si>
  <si>
    <t>10.1002/(ISSN)2577-171X</t>
  </si>
  <si>
    <t>https://onlinelibrary.wiley.com/journal/2577171X</t>
  </si>
  <si>
    <t>IJUN</t>
  </si>
  <si>
    <t>1749-771X</t>
  </si>
  <si>
    <t>1749-7701</t>
  </si>
  <si>
    <t>INTERNATIONAL JOURNAL OF UROLOGICAL NURSING</t>
  </si>
  <si>
    <t>Blackwell &amp; British Association of Urological Nurses</t>
  </si>
  <si>
    <t>10.1111/(ISSN)1749-771X</t>
  </si>
  <si>
    <t>https://onlinelibrary.wiley.com/journal/1749771X</t>
  </si>
  <si>
    <t>IJUR</t>
  </si>
  <si>
    <t>1468-2427</t>
  </si>
  <si>
    <t>0309-1317</t>
  </si>
  <si>
    <t>INTERNATIONAL JOURNAL OF URBAN AND REGIONAL RESEARCH</t>
  </si>
  <si>
    <t>10.1111/(ISSN)1468-2427</t>
  </si>
  <si>
    <t>https://onlinelibrary.wiley.com/journal/14682427</t>
  </si>
  <si>
    <t>General &amp; Introductory Urban Studies</t>
  </si>
  <si>
    <t>IJVM</t>
  </si>
  <si>
    <t>2090-2832</t>
  </si>
  <si>
    <t>2090-2824</t>
  </si>
  <si>
    <t>INTERNATIONAL JOURNAL OF VASCULAR MEDICINE</t>
  </si>
  <si>
    <t>10.1155/1839</t>
  </si>
  <si>
    <t>https://onlinelibrary.wiley.com/journal/1839</t>
  </si>
  <si>
    <t>IJZ</t>
  </si>
  <si>
    <t>1687-8485</t>
  </si>
  <si>
    <t>1687-8477</t>
  </si>
  <si>
    <t>INTERNATIONAL JOURNAL OF ZOOLOGY</t>
  </si>
  <si>
    <t>10.1155/6272</t>
  </si>
  <si>
    <t>https://onlinelibrary.wiley.com/journal/6272</t>
  </si>
  <si>
    <t>ILA2</t>
  </si>
  <si>
    <t>2834-4448</t>
  </si>
  <si>
    <t>ILABMED</t>
  </si>
  <si>
    <t>10.1002/(ISSN)2834-4448</t>
  </si>
  <si>
    <t>https://onlinelibrary.wiley.com/journal/28344448</t>
  </si>
  <si>
    <t>IMA</t>
  </si>
  <si>
    <t>1098-1098</t>
  </si>
  <si>
    <t>0899-9457</t>
  </si>
  <si>
    <t>INTERNATIONAL JOURNAL OF IMAGING SYSTEMS AND TECHNOLOGY</t>
  </si>
  <si>
    <t>10.1002/(ISSN)1098-1098</t>
  </si>
  <si>
    <t>https://onlinelibrary.wiley.com/journal/10981098</t>
  </si>
  <si>
    <t>IMB</t>
  </si>
  <si>
    <t>1365-2583</t>
  </si>
  <si>
    <t>0962-1075</t>
  </si>
  <si>
    <t>INSECT MOLECULAR BIOLOGY</t>
  </si>
  <si>
    <t>10.1111/(ISSN)1365-2583</t>
  </si>
  <si>
    <t>https://onlinelibrary.wiley.com/journal/13652583</t>
  </si>
  <si>
    <t>IMCB</t>
  </si>
  <si>
    <t>1440-1711</t>
  </si>
  <si>
    <t>0818-9641</t>
  </si>
  <si>
    <t>IMMUNOLOGY &amp; CELL BIOLOGY</t>
  </si>
  <si>
    <t>10.1111/(ISSN)1440-1711</t>
  </si>
  <si>
    <t>https://onlinelibrary.wiley.com/journal/14401711</t>
  </si>
  <si>
    <t>IMED</t>
  </si>
  <si>
    <t>E511</t>
  </si>
  <si>
    <t>2510-5345</t>
  </si>
  <si>
    <t>IMMUNOMEDICINE</t>
  </si>
  <si>
    <t xml:space="preserve">Letter to the Editor and Editorial are waived </t>
  </si>
  <si>
    <t>10.1002/(ISSN)2510-5345</t>
  </si>
  <si>
    <t>https://onlinelibrary.wiley.com/journal/25105345</t>
  </si>
  <si>
    <t>Clinical Immunology</t>
  </si>
  <si>
    <t>IMHJ</t>
  </si>
  <si>
    <t>1097-0355</t>
  </si>
  <si>
    <t>0163-9641</t>
  </si>
  <si>
    <t>INFANT MENTAL HEALTH JOURNAL</t>
  </si>
  <si>
    <t>Michigan Association for Infant Mental Health</t>
  </si>
  <si>
    <t>10.1002/(ISSN)1097-0355</t>
  </si>
  <si>
    <t>https://onlinelibrary.wiley.com/journal/10970355</t>
  </si>
  <si>
    <t>Infancy</t>
  </si>
  <si>
    <t>IMIG</t>
  </si>
  <si>
    <t>1468-2435</t>
  </si>
  <si>
    <t>0020-7985</t>
  </si>
  <si>
    <t>INTERNATIONAL MIGRATION</t>
  </si>
  <si>
    <t>International Organization for Migration</t>
  </si>
  <si>
    <t>10.1111/(ISSN)1468-2435</t>
  </si>
  <si>
    <t>https://onlinelibrary.wiley.com/journal/14682435</t>
  </si>
  <si>
    <t>IMJ</t>
  </si>
  <si>
    <t>1445-5994</t>
  </si>
  <si>
    <t>1444-0903</t>
  </si>
  <si>
    <t>INTERNAL MEDICINE JOURNAL</t>
  </si>
  <si>
    <t>The Royal Australasian College of Physicians</t>
  </si>
  <si>
    <t>10.1111/(ISSN)1445-5994</t>
  </si>
  <si>
    <t>https://onlinelibrary.wiley.com/journal/14455994</t>
  </si>
  <si>
    <t>IMM</t>
  </si>
  <si>
    <t>1365-2567</t>
  </si>
  <si>
    <t>0019-2805</t>
  </si>
  <si>
    <t>IMMUNOLOGY</t>
  </si>
  <si>
    <t>10.1111/(ISSN)1365-2567</t>
  </si>
  <si>
    <t>https://onlinelibrary.wiley.com/journal/13652567</t>
  </si>
  <si>
    <t>IMO2</t>
  </si>
  <si>
    <t>2996-9514</t>
  </si>
  <si>
    <t>IMETAOMICS</t>
  </si>
  <si>
    <t>iMeta Science Communication Co., Ltd.</t>
  </si>
  <si>
    <t>Please note: Article Publication Charges (APCs) are currently waived.</t>
  </si>
  <si>
    <t>10.1002/(ISSN)2996-9514</t>
  </si>
  <si>
    <t>https://onlinelibrary.wiley.com/journal/29969514</t>
  </si>
  <si>
    <t>IMR</t>
  </si>
  <si>
    <t>1600-065X</t>
  </si>
  <si>
    <t>0105-2896</t>
  </si>
  <si>
    <t>IMMUNOLOGICAL REVIEWS</t>
  </si>
  <si>
    <t>10.1111/(ISSN)1600-065X</t>
  </si>
  <si>
    <t>https://onlinelibrary.wiley.com/journal/1600065X</t>
  </si>
  <si>
    <t>IMT2</t>
  </si>
  <si>
    <t>2770-596X</t>
  </si>
  <si>
    <t>IMETA</t>
  </si>
  <si>
    <t>iMeta Science Communication Co., Ltd</t>
  </si>
  <si>
    <t>This journal waives APCs for the following article types: Editorial, Correspondence, Announcement, Abstracts.</t>
  </si>
  <si>
    <t>10.1002/(ISSN)2770-596X</t>
  </si>
  <si>
    <t>https://onlinelibrary.wiley.com/journal/2770596X</t>
  </si>
  <si>
    <t>INA</t>
  </si>
  <si>
    <t>1600-0668</t>
  </si>
  <si>
    <t>0905-6947</t>
  </si>
  <si>
    <t>INDOOR AIR</t>
  </si>
  <si>
    <t>10.1111/(ISSN)1600-0668</t>
  </si>
  <si>
    <t>https://onlinelibrary.wiley.com/journal/ina</t>
  </si>
  <si>
    <t>INC2</t>
  </si>
  <si>
    <t>2769-5883</t>
  </si>
  <si>
    <t>INFOSCIENCE</t>
  </si>
  <si>
    <t>University of Electronic Science and Technology of China (UESTC); Wiley</t>
  </si>
  <si>
    <t>10.1002/(ISSN)2769-5883</t>
  </si>
  <si>
    <t>https://onlinelibrary.wiley.com/journal/27695883</t>
  </si>
  <si>
    <t>INC3</t>
  </si>
  <si>
    <t>2770-9329</t>
  </si>
  <si>
    <t>INTEGRATIVE CONSERVATION</t>
  </si>
  <si>
    <t>Chinese Academy of Sciences</t>
  </si>
  <si>
    <t>APCs waived until 2026 or until the journal receives its impact factor (under consideration of ESCI).</t>
  </si>
  <si>
    <t>10.1002/(ISSN)2770-9329</t>
  </si>
  <si>
    <t>https://onlinelibrary.wiley.com/journal/27709329</t>
  </si>
  <si>
    <t>INF2</t>
  </si>
  <si>
    <t>2567-3165</t>
  </si>
  <si>
    <t>INFOMAT</t>
  </si>
  <si>
    <t>Uni of Electronic Sci and Tech of China and Wiley</t>
  </si>
  <si>
    <t>10.1002/(ISSN)2567-3165</t>
  </si>
  <si>
    <t>https://onlinelibrary.wiley.com/journal/25673165</t>
  </si>
  <si>
    <t>INFA</t>
  </si>
  <si>
    <t>1532-7078</t>
  </si>
  <si>
    <t>1525-0008</t>
  </si>
  <si>
    <t>INFANCY</t>
  </si>
  <si>
    <t>International Congress of Infant Studies</t>
  </si>
  <si>
    <t>10.1111/(ISSN)1532-7078</t>
  </si>
  <si>
    <t>https://onlinelibrary.wiley.com/journal/15327078</t>
  </si>
  <si>
    <t>INFI</t>
  </si>
  <si>
    <t>1468-2362</t>
  </si>
  <si>
    <t>1367-0271</t>
  </si>
  <si>
    <t>INTERNATIONAL FINANCE</t>
  </si>
  <si>
    <t>10.1111/(ISSN)1468-2362</t>
  </si>
  <si>
    <t>https://onlinelibrary.wiley.com/journal/14682362</t>
  </si>
  <si>
    <t>International Finance</t>
  </si>
  <si>
    <t>INM</t>
  </si>
  <si>
    <t>1447-0349</t>
  </si>
  <si>
    <t>1445-8330</t>
  </si>
  <si>
    <t>INTERNATIONAL JOURNAL OF MENTAL HEALTH NURSING</t>
  </si>
  <si>
    <t>Australian College of Mental Health Nursing</t>
  </si>
  <si>
    <t>10.1111/(ISSN)1447-0349</t>
  </si>
  <si>
    <t>https://onlinelibrary.wiley.com/journal/14470349</t>
  </si>
  <si>
    <t>Mental Health Nursing</t>
  </si>
  <si>
    <t>INMD</t>
  </si>
  <si>
    <t>E575</t>
  </si>
  <si>
    <t>2832-6245</t>
  </si>
  <si>
    <t>INTERDISCIPLINARY MEDICINE</t>
  </si>
  <si>
    <t>Nanfang Hospital, Southern Medical University</t>
  </si>
  <si>
    <t>10.1002/(ISSN)2832-6245</t>
  </si>
  <si>
    <t>https://onlinelibrary.wiley.com/journal/28326245</t>
  </si>
  <si>
    <t>INPR</t>
  </si>
  <si>
    <t>2042-7689</t>
  </si>
  <si>
    <t>IN PRACTICE</t>
  </si>
  <si>
    <t>British Veterinary Association</t>
  </si>
  <si>
    <t>10.1002/(ISSN)2042-7689</t>
  </si>
  <si>
    <t>https://onlinelibrary.wiley.com/journal/20427689</t>
  </si>
  <si>
    <t>INR</t>
  </si>
  <si>
    <t>1466-7657</t>
  </si>
  <si>
    <t>0020-8132</t>
  </si>
  <si>
    <t>INTERNATIONAL NURSING REVIEW</t>
  </si>
  <si>
    <t>International Council of Nurses</t>
  </si>
  <si>
    <t>10.1111/(ISSN)1466-7657</t>
  </si>
  <si>
    <t>https://onlinelibrary.wiley.com/journal/14667657</t>
  </si>
  <si>
    <t>INS</t>
  </si>
  <si>
    <t>1744-7917</t>
  </si>
  <si>
    <t>1672-9609</t>
  </si>
  <si>
    <t>INSECT SCIENCE</t>
  </si>
  <si>
    <t>CAS Institute of Zoology</t>
  </si>
  <si>
    <t>10.1111/(ISSN)1744-7917</t>
  </si>
  <si>
    <t>https://onlinelibrary.wiley.com/journal/17447917</t>
  </si>
  <si>
    <t>INSR</t>
  </si>
  <si>
    <t>1751-5823</t>
  </si>
  <si>
    <t>0306-7734</t>
  </si>
  <si>
    <t>INTERNATIONAL STATISTICAL REVIEW</t>
  </si>
  <si>
    <t>International Statistical Institute</t>
  </si>
  <si>
    <t>10.1111/(ISSN)1751-5823</t>
  </si>
  <si>
    <t>https://onlinelibrary.wiley.com/journal/17515823</t>
  </si>
  <si>
    <t>Applied Probability &amp; Statistics</t>
  </si>
  <si>
    <t>INST</t>
  </si>
  <si>
    <t>2156-4868</t>
  </si>
  <si>
    <t>2156-485X</t>
  </si>
  <si>
    <t>INSIGHT</t>
  </si>
  <si>
    <t>International Council on Systems Engineering</t>
  </si>
  <si>
    <t>10.1002/(ISSN)2156-4868</t>
  </si>
  <si>
    <t>https://onlinelibrary.wiley.com/journal/21564868</t>
  </si>
  <si>
    <t>INT</t>
  </si>
  <si>
    <t>1098-111X</t>
  </si>
  <si>
    <t>0884-8173</t>
  </si>
  <si>
    <t>INTERNATIONAL JOURNAL OF INTELLIGENT SYSTEMS</t>
  </si>
  <si>
    <t>10.1002/(ISSN)1098-111X</t>
  </si>
  <si>
    <t>https://onlinelibrary.wiley.com/journal/ijis</t>
  </si>
  <si>
    <t>INZ2</t>
  </si>
  <si>
    <t>1749-4877</t>
  </si>
  <si>
    <t>INTEGRATIVE ZOOLOGY</t>
  </si>
  <si>
    <t>Wiley &amp; International Society of Zoological Sciences, Institute of Zoology/Chinese Academy of Sciences</t>
  </si>
  <si>
    <t>10.1111/(ISSN)1749-4877</t>
  </si>
  <si>
    <t>https://onlinelibrary.wiley.com/journal/17494877</t>
  </si>
  <si>
    <t>IOA</t>
  </si>
  <si>
    <t>1687-8167</t>
  </si>
  <si>
    <t>1687-8159</t>
  </si>
  <si>
    <t>INTERNATIONAL JOURNAL OF AGRONOMY</t>
  </si>
  <si>
    <t>10.1155/2960</t>
  </si>
  <si>
    <t>https://onlinelibrary.wiley.com/journal/2960</t>
  </si>
  <si>
    <t>IPD</t>
  </si>
  <si>
    <t>1365-263X</t>
  </si>
  <si>
    <t>0960-7439</t>
  </si>
  <si>
    <t>INTERNATIONAL JOURNAL OF PAEDIATRIC DENTISTRY</t>
  </si>
  <si>
    <t>Blackwell &amp; British Society of Paediatric Dentistry</t>
  </si>
  <si>
    <t>10.1111/(ISSN)1365-263X</t>
  </si>
  <si>
    <t>https://onlinelibrary.wiley.com/journal/1365263X</t>
  </si>
  <si>
    <t>Pediatric Dentistry</t>
  </si>
  <si>
    <t>IPID</t>
  </si>
  <si>
    <t>1687-7098</t>
  </si>
  <si>
    <t>1687-708X</t>
  </si>
  <si>
    <t>INTERDISCIPLINARY PERSPECTIVES ON INFECTIOUS DISEASES</t>
  </si>
  <si>
    <t>10.1155/7475</t>
  </si>
  <si>
    <t>https://onlinelibrary.wiley.com/journal/7475</t>
  </si>
  <si>
    <t>IPR2</t>
  </si>
  <si>
    <t>1751-9667</t>
  </si>
  <si>
    <t>IET IMAGE PROCESSING</t>
  </si>
  <si>
    <t>10.1002/(ISSN)1751-9667</t>
  </si>
  <si>
    <t>https://onlinelibrary.wiley.com/journal/17519667</t>
  </si>
  <si>
    <t>IRD</t>
  </si>
  <si>
    <t>1531-0361</t>
  </si>
  <si>
    <t>1531-0353</t>
  </si>
  <si>
    <t>IRRIGATION AND DRAINAGE</t>
  </si>
  <si>
    <t>Mr S P Gopal</t>
  </si>
  <si>
    <t>10.1002/(ISSN)1531-0361</t>
  </si>
  <si>
    <t>https://onlinelibrary.wiley.com/journal/15310361</t>
  </si>
  <si>
    <t>IRD3</t>
  </si>
  <si>
    <t>2834-2879</t>
  </si>
  <si>
    <t>iRADIOLOGY</t>
  </si>
  <si>
    <t>There will be no APC charges from the year 2023 through 2025.</t>
  </si>
  <si>
    <t>10.1002/(ISSN)2834-2879</t>
  </si>
  <si>
    <t>https://onlinelibrary.wiley.com/journal/28342879</t>
  </si>
  <si>
    <t>IREL</t>
  </si>
  <si>
    <t>1468-232X</t>
  </si>
  <si>
    <t>0019-8676</t>
  </si>
  <si>
    <t>INDUSTRIAL RELATIONS</t>
  </si>
  <si>
    <t>Regents of the University of California</t>
  </si>
  <si>
    <t>10.1111/(ISSN)1468-232X</t>
  </si>
  <si>
    <t>https://onlinelibrary.wiley.com/journal/1468232X</t>
  </si>
  <si>
    <t>IRFI</t>
  </si>
  <si>
    <t>1468-2443</t>
  </si>
  <si>
    <t>1369-412X</t>
  </si>
  <si>
    <t>INTERNATIONAL REVIEW OF FINANCE</t>
  </si>
  <si>
    <t>International Review of Finance Ltd</t>
  </si>
  <si>
    <t>10.1111/(ISSN)1468-2443</t>
  </si>
  <si>
    <t>https://onlinelibrary.wiley.com/journal/14682443</t>
  </si>
  <si>
    <t>IRJ</t>
  </si>
  <si>
    <t>1468-2338</t>
  </si>
  <si>
    <t>0019-8692</t>
  </si>
  <si>
    <t>INDUSTRIAL RELATIONS JOURNAL</t>
  </si>
  <si>
    <t>10.1111/(ISSN)1468-2338</t>
  </si>
  <si>
    <t>https://onlinelibrary.wiley.com/journal/14682338</t>
  </si>
  <si>
    <t>IROH</t>
  </si>
  <si>
    <t>2246</t>
  </si>
  <si>
    <t>1522-2632</t>
  </si>
  <si>
    <t>1434-2944</t>
  </si>
  <si>
    <t>INTERNATIONAL REVIEW OF HYDROBIOLOGY</t>
  </si>
  <si>
    <t>10.1002/(ISSN)1522-2632</t>
  </si>
  <si>
    <t>https://onlinelibrary.wiley.com/journal/15222632</t>
  </si>
  <si>
    <t>Freshwater Ecology</t>
  </si>
  <si>
    <t>IROM</t>
  </si>
  <si>
    <t>1758-6631</t>
  </si>
  <si>
    <t>0020-8582</t>
  </si>
  <si>
    <t>INTERNATIONAL REVIEW OF MISSION</t>
  </si>
  <si>
    <t>10.1002/(ISSN)1758-6631</t>
  </si>
  <si>
    <t>https://onlinelibrary.wiley.com/journal/17586631</t>
  </si>
  <si>
    <t>IRV</t>
  </si>
  <si>
    <t>1750-2659</t>
  </si>
  <si>
    <t>1750-2640</t>
  </si>
  <si>
    <t>INFLUENZA AND OTHER RESPIRATORY VIRUSES</t>
  </si>
  <si>
    <t>See APC page for participating society. APC waived for Editorial, Invited Review and letter to the editor</t>
  </si>
  <si>
    <t>10.1111/(ISSN)1750-2659</t>
  </si>
  <si>
    <t>https://onlinelibrary.wiley.com/journal/17502659</t>
  </si>
  <si>
    <t>ISAF</t>
  </si>
  <si>
    <t>2160-0074</t>
  </si>
  <si>
    <t xml:space="preserve">1550-1949 </t>
  </si>
  <si>
    <t>INTELLIGENT SYSTEMS IN ACCOUNTING, FINANCE AND MANAGEMENT</t>
  </si>
  <si>
    <t>10.1002/(ISSN)1099-1174</t>
  </si>
  <si>
    <t>https://onlinelibrary.wiley.com/journal/21600074</t>
  </si>
  <si>
    <t>Management Science/Operational Research</t>
  </si>
  <si>
    <t>ISD2</t>
  </si>
  <si>
    <t>1681-4835</t>
  </si>
  <si>
    <t>THE ELECTRONIC JOURNAL OF INFORMATION SYSTEMS IN DEVELOPING COUNTRIES</t>
  </si>
  <si>
    <t>10.1002/(ISSN)1681-4835</t>
  </si>
  <si>
    <t>https://onlinelibrary.wiley.com/journal/16814835</t>
  </si>
  <si>
    <t>Information &amp; Library Science</t>
  </si>
  <si>
    <t>ISE2</t>
  </si>
  <si>
    <t>1751-8717</t>
  </si>
  <si>
    <t>IET INFORMATION SECURITY</t>
  </si>
  <si>
    <t>10.1002/(ISSN)1751-8717</t>
  </si>
  <si>
    <t>https://ietresearch.onlinelibrary.wiley.com/journal/ietis</t>
  </si>
  <si>
    <t>ISE3</t>
  </si>
  <si>
    <t>2831-3224</t>
  </si>
  <si>
    <t>INTERNATIONAL STUDIES OF ECONOMICS</t>
  </si>
  <si>
    <t>Shanghai University of Finance and Economics</t>
  </si>
  <si>
    <t>10.1002/(ISSN)2831-3224</t>
  </si>
  <si>
    <t>https://onlinelibrary.wiley.com/journal/28313224</t>
  </si>
  <si>
    <t>ISJ</t>
  </si>
  <si>
    <t>1365-2575</t>
  </si>
  <si>
    <t>1350-1917</t>
  </si>
  <si>
    <t>INFORMATION SYSTEMS JOURNAL</t>
  </si>
  <si>
    <t>10.1111/(ISSN)1365-2575</t>
  </si>
  <si>
    <t>https://onlinelibrary.wiley.com/journal/13652575</t>
  </si>
  <si>
    <t>ISSJ</t>
  </si>
  <si>
    <t>1468-2451</t>
  </si>
  <si>
    <t>0020-8701</t>
  </si>
  <si>
    <t>INTERNATIONAL SOCIAL SCIENCE JOURNAL</t>
  </si>
  <si>
    <t>10.1111/(ISSN)1468-2451</t>
  </si>
  <si>
    <t>https://onlinelibrary.wiley.com/journal/14682451</t>
  </si>
  <si>
    <t>ISSR</t>
  </si>
  <si>
    <t>1468-246X</t>
  </si>
  <si>
    <t>0020-871X</t>
  </si>
  <si>
    <t>INTERNATIONAL SOCIAL SECURITY REVIEW</t>
  </si>
  <si>
    <t>International Social Security Association</t>
  </si>
  <si>
    <t>10.1111/(ISSN)1468-246X</t>
  </si>
  <si>
    <t>https://onlinelibrary.wiley.com/journal/1468246X</t>
  </si>
  <si>
    <t>ITL2</t>
  </si>
  <si>
    <t>2476-1508</t>
  </si>
  <si>
    <t>INTERNET TECHNOLOGY LETTERS</t>
  </si>
  <si>
    <t>10.1002/(ISSN)2476-1508</t>
  </si>
  <si>
    <t>https://onlinelibrary.wiley.com/journal/24761508</t>
  </si>
  <si>
    <t>ITOR</t>
  </si>
  <si>
    <t>1475-3995</t>
  </si>
  <si>
    <t>0969-6016</t>
  </si>
  <si>
    <t>INTERNATIONAL TRANSACTIONS IN OPERATIONAL RESEARCH</t>
  </si>
  <si>
    <t>International Federation of Operational Research Societies</t>
  </si>
  <si>
    <t>10.1111/(ISSN)1475-3995</t>
  </si>
  <si>
    <t>https://onlinelibrary.wiley.com/journal/14753995</t>
  </si>
  <si>
    <t>ITR2</t>
  </si>
  <si>
    <t>ITS</t>
  </si>
  <si>
    <t>1751-9578</t>
  </si>
  <si>
    <t>IET INTELLIGENT TRANSPORT SYSTEMS</t>
  </si>
  <si>
    <t>10.1002/(ISSN)1751-9578</t>
  </si>
  <si>
    <t>https://onlinelibrary.wiley.com/journal/17519578</t>
  </si>
  <si>
    <t>IUB</t>
  </si>
  <si>
    <t>1521-6551</t>
  </si>
  <si>
    <t>1521-6543</t>
  </si>
  <si>
    <t>IUBMB LIFE</t>
  </si>
  <si>
    <t>10.1002/(ISSN)1521-6551</t>
  </si>
  <si>
    <t>https://iubmb.onlinelibrary.wiley.com/journal/15216551</t>
  </si>
  <si>
    <t>IWJ</t>
  </si>
  <si>
    <t>1742-481X</t>
  </si>
  <si>
    <t>1742-4801</t>
  </si>
  <si>
    <t>INTERNATIONAL WOUND JOURNAL</t>
  </si>
  <si>
    <t>Blackwell/Medicalhelplines.com Inc</t>
  </si>
  <si>
    <t>EEO flipped on 11/08/2020; Full OA from 01/01/2021</t>
  </si>
  <si>
    <t>10.1111/(ISSN)1742-481X</t>
  </si>
  <si>
    <t>https://onlinelibrary.wiley.com/journal/1742481X</t>
  </si>
  <si>
    <t>JAA2</t>
  </si>
  <si>
    <t>2769-2485</t>
  </si>
  <si>
    <t>JOURNAL OF THE AGRICULTURAL AND APPLIED ECONOMICS ASSOCIATION</t>
  </si>
  <si>
    <t>Agricultural &amp; Applied Economics Association</t>
  </si>
  <si>
    <t>10.1002/(ISSN)2769-2485</t>
  </si>
  <si>
    <t>https://onlinelibrary.wiley.com/journal/27692485</t>
  </si>
  <si>
    <t>JAAL</t>
  </si>
  <si>
    <t>1936-2706</t>
  </si>
  <si>
    <t>1081-3004</t>
  </si>
  <si>
    <t>JOURNAL OF ADOLESCENT &amp; ADULT LITERACY</t>
  </si>
  <si>
    <t>International Literacy Association</t>
  </si>
  <si>
    <t>10.1002/(ISSN)1936-2706</t>
  </si>
  <si>
    <t>https://ila.onlinelibrary.wiley.com/journal/19362706</t>
  </si>
  <si>
    <t>Literacy &amp; Reading</t>
  </si>
  <si>
    <t>JABA</t>
  </si>
  <si>
    <t>1938-3703</t>
  </si>
  <si>
    <t>0021-8855</t>
  </si>
  <si>
    <t>JOURNAL OF APPLIED BEHAVIOR ANALYSIS</t>
  </si>
  <si>
    <t>Society for the Experimental Analysis of Behavior</t>
  </si>
  <si>
    <t>10.1002/(ISSN)1938-3703</t>
  </si>
  <si>
    <t>https://onlinelibrary.wiley.com/journal/19383703</t>
  </si>
  <si>
    <t>JAC</t>
  </si>
  <si>
    <t>1439-037X</t>
  </si>
  <si>
    <t>0931-2250</t>
  </si>
  <si>
    <t>JOURNAL OF AGRONOMY AND CROP SCIENCE</t>
  </si>
  <si>
    <t>10.1111/(ISSN)1439-037X</t>
  </si>
  <si>
    <t>https://onlinelibrary.wiley.com/journal/1439037X</t>
  </si>
  <si>
    <t>JAC5</t>
  </si>
  <si>
    <t>2574-9870</t>
  </si>
  <si>
    <t>JACCP: JOURNAL OF THE AMERICAN COLLEGE OF CLINICAL PHARMACY</t>
  </si>
  <si>
    <t>Pharmacotherapy Publications, Inc.</t>
  </si>
  <si>
    <t>10.1002/(ISSN)2574-9870</t>
  </si>
  <si>
    <t>https://onlinelibrary.wiley.com/journal/25749870</t>
  </si>
  <si>
    <t>JACC</t>
  </si>
  <si>
    <t>1542-734X</t>
  </si>
  <si>
    <t>1542-7331</t>
  </si>
  <si>
    <t>THE JOURNAL OF AMERICAN CULTURE</t>
  </si>
  <si>
    <t>10.1111/(ISSN)1542-734X</t>
  </si>
  <si>
    <t>https://onlinelibrary.wiley.com/journal/1542734X</t>
  </si>
  <si>
    <t>American Studies</t>
  </si>
  <si>
    <t>JACE</t>
  </si>
  <si>
    <t>1551-2916</t>
  </si>
  <si>
    <t>0002-7820</t>
  </si>
  <si>
    <t>JOURNAL OF THE AMERICAN CERAMIC SOCIETY</t>
  </si>
  <si>
    <t>10.1111/(ISSN)1551-2916</t>
  </si>
  <si>
    <t>https://onlinelibrary.wiley.com/journal/15512916</t>
  </si>
  <si>
    <t>JACF</t>
  </si>
  <si>
    <t>1745-6622</t>
  </si>
  <si>
    <t>1078-1196</t>
  </si>
  <si>
    <t>JOURNAL OF APPLIED CORPORATE FINANCE</t>
  </si>
  <si>
    <t>Cantillon &amp; Mann, LLC</t>
  </si>
  <si>
    <t>10.1111/(ISSN)1745-6622</t>
  </si>
  <si>
    <t>https://onlinelibrary.wiley.com/journal/17456622</t>
  </si>
  <si>
    <t>JAD</t>
  </si>
  <si>
    <t>1095-9254</t>
  </si>
  <si>
    <t>0140-1971</t>
  </si>
  <si>
    <t>JOURNAL OF ADOLESCENCE</t>
  </si>
  <si>
    <t>Foundation for Professionals in Services to Adolescents</t>
  </si>
  <si>
    <t>10.1002/(ISSN)1095-9254</t>
  </si>
  <si>
    <t>https://onlinelibrary.wiley.com/journal/10959254</t>
  </si>
  <si>
    <t>JADE</t>
  </si>
  <si>
    <t>1476-8070</t>
  </si>
  <si>
    <t>1476-8062</t>
  </si>
  <si>
    <t>INTERNATIONAL JOURNAL OF ART &amp; DESIGN EDUCATION</t>
  </si>
  <si>
    <t>Blackwell &amp; National Society for Education in Art and Design</t>
  </si>
  <si>
    <t>10.1111/(ISSN)1476-8070</t>
  </si>
  <si>
    <t>https://onlinelibrary.wiley.com/journal/14768070</t>
  </si>
  <si>
    <t>Art &amp; Design Education</t>
  </si>
  <si>
    <t>JAE</t>
  </si>
  <si>
    <t>1099-1255</t>
  </si>
  <si>
    <t>0883-7252</t>
  </si>
  <si>
    <t>JOURNAL OF APPLIED ECONOMETRICS</t>
  </si>
  <si>
    <t>10.1002/(ISSN)1099-1255</t>
  </si>
  <si>
    <t>https://onlinelibrary.wiley.com/journal/10991255</t>
  </si>
  <si>
    <t>JAGE</t>
  </si>
  <si>
    <t>1477-9552</t>
  </si>
  <si>
    <t>0021-857X</t>
  </si>
  <si>
    <t>JOURNAL OF AGRICULTURAL ECONOMICS</t>
  </si>
  <si>
    <t>10.1111/(ISSN)1477-9552</t>
  </si>
  <si>
    <t>https://onlinelibrary.wiley.com/journal/14779552</t>
  </si>
  <si>
    <t>JAH3</t>
  </si>
  <si>
    <t>2047-9980</t>
  </si>
  <si>
    <t>JOURNAL OF THE AMERICAN HEART ASSOCIATION</t>
  </si>
  <si>
    <t>American Heart Association</t>
  </si>
  <si>
    <t>APCs will be waived for Corrigendum. See APC page for participating society</t>
  </si>
  <si>
    <t>10.1002/(ISSN)2047-9980</t>
  </si>
  <si>
    <t>https://onlinelibrary.wiley.com/journal/20479980</t>
  </si>
  <si>
    <t>JAI</t>
  </si>
  <si>
    <t>1439-0426</t>
  </si>
  <si>
    <t>0175-8659</t>
  </si>
  <si>
    <t>JOURNAL OF APPLIED ICHTHYOLOGY</t>
  </si>
  <si>
    <t>10.1111/(ISSN)1439-0426</t>
  </si>
  <si>
    <t>https://onlinelibrary.wiley.com/journal/jai</t>
  </si>
  <si>
    <t>JAMA</t>
  </si>
  <si>
    <t>1687-0042</t>
  </si>
  <si>
    <t>1110-757X</t>
  </si>
  <si>
    <t>JOURNAL OF APPLIED MATHEMATICS</t>
  </si>
  <si>
    <t>10.1155/4185</t>
  </si>
  <si>
    <t>https://onlinelibrary.wiley.com/journal/4185</t>
  </si>
  <si>
    <t>JAMC</t>
  </si>
  <si>
    <t>2090-8873</t>
  </si>
  <si>
    <t>2090-8865</t>
  </si>
  <si>
    <t>JOURNAL OF ANALYTICAL METHODS IN CHEMISTRY</t>
  </si>
  <si>
    <t>10.1155/1471</t>
  </si>
  <si>
    <t>https://onlinelibrary.wiley.com/journal/1471</t>
  </si>
  <si>
    <t>JAME</t>
  </si>
  <si>
    <t>1942-2466</t>
  </si>
  <si>
    <t>JOURNAL OF ADVANCES IN MODELING EARTH SYSTEMS</t>
  </si>
  <si>
    <t xml:space="preserve">APC waived for Editorial, Commentary, Comment, Intro to Special Issue, and Reply. Special pricing for Technical Reports </t>
  </si>
  <si>
    <t>10.1002/(ISSN)1942-2466</t>
  </si>
  <si>
    <t>https://agupubs.onlinelibrary.wiley.com/journal/19422466</t>
  </si>
  <si>
    <t>JAN</t>
  </si>
  <si>
    <t>1365-2648</t>
  </si>
  <si>
    <t>0309-2402</t>
  </si>
  <si>
    <t>JOURNAL OF ADVANCED NURSING</t>
  </si>
  <si>
    <t>10.1111/(ISSN)1365-2648</t>
  </si>
  <si>
    <t>https://onlinelibrary.wiley.com/journal/13652648</t>
  </si>
  <si>
    <t>JANE</t>
  </si>
  <si>
    <t>1365-2656</t>
  </si>
  <si>
    <t>0021-8790</t>
  </si>
  <si>
    <t>JOURNAL OF ANIMAL ECOLOGY</t>
  </si>
  <si>
    <t>10.1111/(ISSN)1365-2656</t>
  </si>
  <si>
    <t>https://besjournals.onlinelibrary.wiley.com/journal/13652656</t>
  </si>
  <si>
    <t>Animal Ecology</t>
  </si>
  <si>
    <t>JAOC</t>
  </si>
  <si>
    <t>2161-1874</t>
  </si>
  <si>
    <t>1055-3835</t>
  </si>
  <si>
    <t>JOURNAL OF ADDICTIONS &amp; OFFENDER COUNSELING</t>
  </si>
  <si>
    <t>10.1002/(ISSN)2161-1874</t>
  </si>
  <si>
    <t>https://onlinelibrary.wiley.com/journal/21611874</t>
  </si>
  <si>
    <t>JAPP</t>
  </si>
  <si>
    <t>1468-5930</t>
  </si>
  <si>
    <t>0264-3758</t>
  </si>
  <si>
    <t>JOURNAL OF APPLIED PHILOSOPHY</t>
  </si>
  <si>
    <t>Society for Applied Philosophy</t>
  </si>
  <si>
    <t>10.1111/(ISSN)1468-5930</t>
  </si>
  <si>
    <t>https://onlinelibrary.wiley.com/journal/14685930</t>
  </si>
  <si>
    <t>Applied Ethics</t>
  </si>
  <si>
    <t>JAPR</t>
  </si>
  <si>
    <t>2090-0031</t>
  </si>
  <si>
    <t>2090-0023</t>
  </si>
  <si>
    <t>JOURNAL OF PARASITOLOGY RESEARCH</t>
  </si>
  <si>
    <t>10.1155/9582</t>
  </si>
  <si>
    <t>https://onlinelibrary.wiley.com/journal/9582</t>
  </si>
  <si>
    <t>Parasitology</t>
  </si>
  <si>
    <t>JAR</t>
  </si>
  <si>
    <t>1468-3148</t>
  </si>
  <si>
    <t>1360-2322</t>
  </si>
  <si>
    <t>JOURNAL OF APPLIED RESEARCH IN INTELLECTUAL DISABILITIES</t>
  </si>
  <si>
    <t>10.1111/(ISSN)1468-3148</t>
  </si>
  <si>
    <t>https://onlinelibrary.wiley.com/journal/14683148</t>
  </si>
  <si>
    <t>JAR3</t>
  </si>
  <si>
    <t>2475-8876</t>
  </si>
  <si>
    <t>JAPAN ARCHITECTURAL REVIEW</t>
  </si>
  <si>
    <t>Architectural Institute of Japan</t>
  </si>
  <si>
    <t>See APC page for society member discounts. APC waived for Editorial</t>
  </si>
  <si>
    <t>10.1002/(ISSN)2475-8876</t>
  </si>
  <si>
    <t>https://onlinelibrary.wiley.com/journal/24758876</t>
  </si>
  <si>
    <t>Architecture &amp; Planning</t>
  </si>
  <si>
    <t>General &amp; Introductory Architecture</t>
  </si>
  <si>
    <t>JARE</t>
  </si>
  <si>
    <t>2090-2212</t>
  </si>
  <si>
    <t>2090-2204</t>
  </si>
  <si>
    <t>JOURNAL OF AGING RESEARCH</t>
  </si>
  <si>
    <t>10.1155/9025</t>
  </si>
  <si>
    <t>https://onlinelibrary.wiley.com/journal/9025</t>
  </si>
  <si>
    <t>JASP</t>
  </si>
  <si>
    <t>1559-1816</t>
  </si>
  <si>
    <t>0021-9029</t>
  </si>
  <si>
    <t>JOURNAL OF APPLIED SOCIAL PSYCHOLOGY</t>
  </si>
  <si>
    <t>10.1111/(ISSN)1559-1816</t>
  </si>
  <si>
    <t>https://onlinelibrary.wiley.com/journal/15591816</t>
  </si>
  <si>
    <t>JAT</t>
  </si>
  <si>
    <t>1099-1263</t>
  </si>
  <si>
    <t>0260-437X</t>
  </si>
  <si>
    <t>JOURNAL OF APPLIED TOXICOLOGY</t>
  </si>
  <si>
    <t>10.1002/(ISSN)1099-1263</t>
  </si>
  <si>
    <t>https://onlinelibrary.wiley.com/journal/10991263</t>
  </si>
  <si>
    <t>JAV</t>
  </si>
  <si>
    <t>1600-048X</t>
  </si>
  <si>
    <t>0908-8857</t>
  </si>
  <si>
    <t>JOURNAL OF AVIAN BIOLOGY</t>
  </si>
  <si>
    <t>EEO flipped on 15/07/2021; Full OA from 01/01/2022</t>
  </si>
  <si>
    <t>10.1111/(ISSN)1600-048X</t>
  </si>
  <si>
    <t>https://onlinelibrary.wiley.com/journal/1600048X</t>
  </si>
  <si>
    <t>JAWR</t>
  </si>
  <si>
    <t>1752-1688</t>
  </si>
  <si>
    <t>1093-474X</t>
  </si>
  <si>
    <t>JOURNAL OF THE AMERICAN WATER RESOURCES ASSOCIATION</t>
  </si>
  <si>
    <t>American Water Resources Association</t>
  </si>
  <si>
    <t>10.1111/(ISSN)1752-1688</t>
  </si>
  <si>
    <t>https://onlinelibrary.wiley.com/journal/17521688</t>
  </si>
  <si>
    <t>Environmental Science</t>
  </si>
  <si>
    <t>JBFA</t>
  </si>
  <si>
    <t>1468-5957</t>
  </si>
  <si>
    <t>0306-686X</t>
  </si>
  <si>
    <t>JOURNAL OF BUSINESS FINANCE &amp; ACCOUNTING</t>
  </si>
  <si>
    <t>10.1111/(ISSN)1468-5957</t>
  </si>
  <si>
    <t>https://onlinelibrary.wiley.com/journal/14685957</t>
  </si>
  <si>
    <t>Corporate Finance</t>
  </si>
  <si>
    <t>JBG</t>
  </si>
  <si>
    <t>1439-0388</t>
  </si>
  <si>
    <t>0931-2668</t>
  </si>
  <si>
    <t>JOURNAL OF ANIMAL BREEDING AND GENETICS</t>
  </si>
  <si>
    <t>10.1111/(ISSN)1439-0388</t>
  </si>
  <si>
    <t>https://onlinelibrary.wiley.com/journal/14390388</t>
  </si>
  <si>
    <t>JBI</t>
  </si>
  <si>
    <t>1365-2699</t>
  </si>
  <si>
    <t>0305-0270</t>
  </si>
  <si>
    <t>JOURNAL OF BIOGEOGRAPHY</t>
  </si>
  <si>
    <t>10.1111/(ISSN)1365-2699</t>
  </si>
  <si>
    <t>https://onlinelibrary.wiley.com/journal/13652699</t>
  </si>
  <si>
    <t>JBIO</t>
  </si>
  <si>
    <t>2475</t>
  </si>
  <si>
    <t>1864-0648</t>
  </si>
  <si>
    <t>1864-063X</t>
  </si>
  <si>
    <t>JOURNAL OF BIOPHOTONICS</t>
  </si>
  <si>
    <t>10.1002/(ISSN)1864-0648</t>
  </si>
  <si>
    <t>https://onlinelibrary.wiley.com/journal/18640648</t>
  </si>
  <si>
    <t>JBL</t>
  </si>
  <si>
    <t>2158-1592</t>
  </si>
  <si>
    <t>0735-3766</t>
  </si>
  <si>
    <t>JOURNAL OF BUSINESS LOGISTICS</t>
  </si>
  <si>
    <t>Council of Supply Chain Management Professionals</t>
  </si>
  <si>
    <t>10.1002/(ISSN)2158-1592</t>
  </si>
  <si>
    <t>https://onlinelibrary.wiley.com/journal/21581592</t>
  </si>
  <si>
    <t>JBM</t>
  </si>
  <si>
    <t>1552-4965</t>
  </si>
  <si>
    <t>1549-3296</t>
  </si>
  <si>
    <t>JOURNAL OF BIOMEDICAL MATERIALS RESEARCH PART A</t>
  </si>
  <si>
    <t>10.1002/(ISSN)1552-4965</t>
  </si>
  <si>
    <t>https://onlinelibrary.wiley.com/journal/15524965</t>
  </si>
  <si>
    <t>JBMB</t>
  </si>
  <si>
    <t>1552-4981</t>
  </si>
  <si>
    <t>1552-4973</t>
  </si>
  <si>
    <t>JOURNAL OF BIOMEDICAL MATERIALS RESEARCH PART B: APPLIED BIOMATERIALS</t>
  </si>
  <si>
    <t>10.1002/(ISSN)1552-4981</t>
  </si>
  <si>
    <t>https://onlinelibrary.wiley.com/journal/15524981</t>
  </si>
  <si>
    <t>JBT</t>
  </si>
  <si>
    <t>1099-0461</t>
  </si>
  <si>
    <t>1095-6670</t>
  </si>
  <si>
    <t>JOURNAL OF BIOCHEMICAL AND MOLECULAR TOXICOLOGY</t>
  </si>
  <si>
    <t>10.1002/(ISSN)1099-0461</t>
  </si>
  <si>
    <t>https://onlinelibrary.wiley.com/journal/10990461</t>
  </si>
  <si>
    <t>JC</t>
  </si>
  <si>
    <t>2090-1976</t>
  </si>
  <si>
    <t>2090-1968</t>
  </si>
  <si>
    <t>JOURNAL OF COMBUSTION</t>
  </si>
  <si>
    <t>10.1155/1736</t>
  </si>
  <si>
    <t>https://onlinelibrary.wiley.com/journal/1736</t>
  </si>
  <si>
    <t>Explosives and Propellants</t>
  </si>
  <si>
    <t>JCA</t>
  </si>
  <si>
    <t>1098-1101</t>
  </si>
  <si>
    <t>0733-2459</t>
  </si>
  <si>
    <t>JOURNAL OF CLINICAL APHERESIS</t>
  </si>
  <si>
    <t>10.1002/(ISSN)1098-1101</t>
  </si>
  <si>
    <t>https://onlinelibrary.wiley.com/journal/10981101</t>
  </si>
  <si>
    <t>JCAD</t>
  </si>
  <si>
    <t>1556-6676</t>
  </si>
  <si>
    <t>0748-9633</t>
  </si>
  <si>
    <t>JOURNAL OF COUNSELING &amp; DEVELOPMENT</t>
  </si>
  <si>
    <t>10.1002/(ISSN)1556-6676</t>
  </si>
  <si>
    <t>https://onlinelibrary.wiley.com/journal/15566676</t>
  </si>
  <si>
    <t>JCAF</t>
  </si>
  <si>
    <t>1097-0053</t>
  </si>
  <si>
    <t>1044-8136</t>
  </si>
  <si>
    <t>JOURNAL OF CORPORATE ACCOUNTING &amp; FINANCE</t>
  </si>
  <si>
    <t>10.1002/(ISSN)1097-0053</t>
  </si>
  <si>
    <t>https://onlinelibrary.wiley.com/journal/10970053</t>
  </si>
  <si>
    <t>JCAL</t>
  </si>
  <si>
    <t>1365-2729</t>
  </si>
  <si>
    <t>0266-4909</t>
  </si>
  <si>
    <t>JOURNAL OF COMPUTER ASSISTED LEARNING</t>
  </si>
  <si>
    <t>10.1111/(ISSN)1365-2729</t>
  </si>
  <si>
    <t>https://onlinelibrary.wiley.com/journal/13652729</t>
  </si>
  <si>
    <t>JCAP</t>
  </si>
  <si>
    <t>1744-6171</t>
  </si>
  <si>
    <t>1073-6077</t>
  </si>
  <si>
    <t>JOURNAL OF CHILD AND ADOLESCENT PSYCHIATRIC NURSING</t>
  </si>
  <si>
    <t>10.1111/(ISSN)1744-6171</t>
  </si>
  <si>
    <t>https://onlinelibrary.wiley.com/journal/17446171</t>
  </si>
  <si>
    <t>JCB</t>
  </si>
  <si>
    <t>1097-4644</t>
  </si>
  <si>
    <t>0730-2312</t>
  </si>
  <si>
    <t>JOURNAL OF CELLULAR BIOCHEMISTRY</t>
  </si>
  <si>
    <t>10.1002/(ISSN)1097-4644</t>
  </si>
  <si>
    <t>https://onlinelibrary.wiley.com/journal/10974644</t>
  </si>
  <si>
    <t>Cell Biology (Life Sciences)</t>
  </si>
  <si>
    <t>JCC</t>
  </si>
  <si>
    <t>1096-987X</t>
  </si>
  <si>
    <t>0192-8651</t>
  </si>
  <si>
    <t>JOURNAL OF COMPUTATIONAL CHEMISTRY</t>
  </si>
  <si>
    <t>10.1002/(ISSN)1096-987X</t>
  </si>
  <si>
    <t>https://onlinelibrary.wiley.com/journal/1096987X</t>
  </si>
  <si>
    <t>Computational Chemistry &amp; Molecular Modeling</t>
  </si>
  <si>
    <t>JCCM</t>
  </si>
  <si>
    <t>1468-5973</t>
  </si>
  <si>
    <t>0966-0879</t>
  </si>
  <si>
    <t>JOURNAL OF CONTINGENCIES AND CRISIS MANAGEMENT</t>
  </si>
  <si>
    <t>Blackwell/Editor</t>
  </si>
  <si>
    <t>10.1111/(ISSN)1468-5973</t>
  </si>
  <si>
    <t>https://onlinelibrary.wiley.com/journal/14685973</t>
  </si>
  <si>
    <t>JCCS</t>
  </si>
  <si>
    <t>2600</t>
  </si>
  <si>
    <t>2192-6549</t>
  </si>
  <si>
    <t>0009-4536</t>
  </si>
  <si>
    <t>JOURNAL OF THE CHINESE CHEMICAL SOCIETY</t>
  </si>
  <si>
    <t>Wiley-VCH, Chemical Society located in Taipei</t>
  </si>
  <si>
    <t>10.1002/(ISSN)2192-6549</t>
  </si>
  <si>
    <t>https://onlinelibrary.wiley.com/journal/21926549</t>
  </si>
  <si>
    <t>JCD</t>
  </si>
  <si>
    <t>1520-6610</t>
  </si>
  <si>
    <t>1063-8539</t>
  </si>
  <si>
    <t>JOURNAL OF COMBINATORIAL DESIGNS</t>
  </si>
  <si>
    <t>10.1002/(ISSN)1520-6610</t>
  </si>
  <si>
    <t>https://onlinelibrary.wiley.com/journal/15206610</t>
  </si>
  <si>
    <t>JCE</t>
  </si>
  <si>
    <t>1540-8167</t>
  </si>
  <si>
    <t>1045-3873</t>
  </si>
  <si>
    <t>JOURNAL OF CARDIOVASCULAR ELECTROPHYSIOLOGY</t>
  </si>
  <si>
    <t>10.1111/(ISSN)1540-8167</t>
  </si>
  <si>
    <t>https://onlinelibrary.wiley.com/journal/15408167</t>
  </si>
  <si>
    <t>JCH</t>
  </si>
  <si>
    <t>1751-7176</t>
  </si>
  <si>
    <t>THE JOURNAL OF CLINICAL HYPERTENSION</t>
  </si>
  <si>
    <t>EEO flipped on 22/10/2020; Full OA from 01/01/2021</t>
  </si>
  <si>
    <t>10.1111/(ISSN)1751-7176</t>
  </si>
  <si>
    <t>https://onlinelibrary.wiley.com/journal/17517176</t>
  </si>
  <si>
    <t>JCI3</t>
  </si>
  <si>
    <t>2693-3101</t>
  </si>
  <si>
    <t>JOURNAL OF CRITICAL INFRASTRUCTURE POLICY</t>
  </si>
  <si>
    <t>10.1002/(ISSN)2693-3101</t>
  </si>
  <si>
    <t>https://onlinelibrary.wiley.com/journal/26933101</t>
  </si>
  <si>
    <t>Urban Development</t>
  </si>
  <si>
    <t>JCLA</t>
  </si>
  <si>
    <t>1098-2825</t>
  </si>
  <si>
    <t>0887-8013</t>
  </si>
  <si>
    <t>JOURNAL OF CLINICAL LABORATORY ANALYSIS</t>
  </si>
  <si>
    <t>10.1002/(ISSN)1098-2825</t>
  </si>
  <si>
    <t>https://onlinelibrary.wiley.com/journal/10982825</t>
  </si>
  <si>
    <t>JCLP</t>
  </si>
  <si>
    <t>1097-4679</t>
  </si>
  <si>
    <t>0021-9762</t>
  </si>
  <si>
    <t>JOURNAL OF CLINICAL PSYCHOLOGY</t>
  </si>
  <si>
    <t>10.1002/(ISSN)1097-4679</t>
  </si>
  <si>
    <t>https://onlinelibrary.wiley.com/journal/10974679</t>
  </si>
  <si>
    <t>JCMM</t>
  </si>
  <si>
    <t>1582-4934</t>
  </si>
  <si>
    <t>1582-1838</t>
  </si>
  <si>
    <t>JOURNAL OF CELLULAR AND MOLECULAR MEDICINE</t>
  </si>
  <si>
    <t>APCs will be waived for Corrigendum. Letters to the Editor will be discounted by 50%.</t>
  </si>
  <si>
    <t>10.1111/(ISSN)1582-4934</t>
  </si>
  <si>
    <t>https://onlinelibrary.wiley.com/journal/15824934</t>
  </si>
  <si>
    <t>Cellular &amp; Molecular Medicine</t>
  </si>
  <si>
    <t>JCMS</t>
  </si>
  <si>
    <t>1468-5965</t>
  </si>
  <si>
    <t>0021-9886</t>
  </si>
  <si>
    <t>JCMS: JOURNAL OF COMMON MARKET STUDIES</t>
  </si>
  <si>
    <t>Blackwell &amp; University Association for Contemporary European Studies</t>
  </si>
  <si>
    <t>10.1111/(ISSN)1468-5965</t>
  </si>
  <si>
    <t>https://onlinelibrary.wiley.com/journal/14685965</t>
  </si>
  <si>
    <t>JCNC</t>
  </si>
  <si>
    <t>2090-715X</t>
  </si>
  <si>
    <t>2090-7141</t>
  </si>
  <si>
    <t>JOURNAL OF COMPUTER NETWORKS AND COMMUNICATIONS</t>
  </si>
  <si>
    <t>10.1155/9613</t>
  </si>
  <si>
    <t>https://onlinelibrary.wiley.com/journal/9613</t>
  </si>
  <si>
    <t>Communication Technology - Networks</t>
  </si>
  <si>
    <t>JCOP</t>
  </si>
  <si>
    <t>1520-6629</t>
  </si>
  <si>
    <t>0090-4392</t>
  </si>
  <si>
    <t>JOURNAL OF COMMUNITY PSYCHOLOGY</t>
  </si>
  <si>
    <t>10.1002/(ISSN)1520-6629</t>
  </si>
  <si>
    <t>https://onlinelibrary.wiley.com/journal/15206629</t>
  </si>
  <si>
    <t>JCP</t>
  </si>
  <si>
    <t>1097-4652</t>
  </si>
  <si>
    <t>0021-9541</t>
  </si>
  <si>
    <t>JOURNAL OF CELLULAR PHYSIOLOGY</t>
  </si>
  <si>
    <t>10.1002/(ISSN)1097-4652</t>
  </si>
  <si>
    <t>https://onlinelibrary.wiley.com/journal/10974652</t>
  </si>
  <si>
    <t>Genomics &amp; Proteomics</t>
  </si>
  <si>
    <t>JCPE</t>
  </si>
  <si>
    <t>1600-051X</t>
  </si>
  <si>
    <t>0303-6979</t>
  </si>
  <si>
    <t>JOURNAL OF CLINICAL PERIODONTOLOGY</t>
  </si>
  <si>
    <t>10.1111/(ISSN)1600-051X</t>
  </si>
  <si>
    <t>https://onlinelibrary.wiley.com/journal/1600051X</t>
  </si>
  <si>
    <t>Periodontology</t>
  </si>
  <si>
    <t>JCPH</t>
  </si>
  <si>
    <t>JCP6</t>
  </si>
  <si>
    <t>1552-4604</t>
  </si>
  <si>
    <t>0091-2700</t>
  </si>
  <si>
    <t>THE JOURNAL OF CLINICAL PHARMACOLOGY</t>
  </si>
  <si>
    <t>10.1002/(ISSN)1552-4604</t>
  </si>
  <si>
    <t>https://accp1.onlinelibrary.wiley.com/journal/15524604</t>
  </si>
  <si>
    <t>JCPP</t>
  </si>
  <si>
    <t>1469-7610</t>
  </si>
  <si>
    <t>0021-9630</t>
  </si>
  <si>
    <t>JOURNAL OF CHILD PSYCHOLOGY AND PSYCHIATRY</t>
  </si>
  <si>
    <t>10.1111/(ISSN)1469-7610</t>
  </si>
  <si>
    <t>https://onlinelibrary.wiley.com/journal/14697610</t>
  </si>
  <si>
    <t>JCPT</t>
  </si>
  <si>
    <t>1365-2710</t>
  </si>
  <si>
    <t>0269-4727</t>
  </si>
  <si>
    <t>JOURNAL OF CLINICAL PHARMACY AND THERAPEUTICS</t>
  </si>
  <si>
    <t>10.1111/(ISSN)1365-2710</t>
  </si>
  <si>
    <t>https://onlinelibrary.wiley.com/journal/jcpt</t>
  </si>
  <si>
    <t>JCPY</t>
  </si>
  <si>
    <t>1532-7663</t>
  </si>
  <si>
    <t>1057-7408</t>
  </si>
  <si>
    <t>JOURNAL OF CONSUMER PSYCHOLOGY</t>
  </si>
  <si>
    <t>10.1002/(ISSN)1532-7663</t>
  </si>
  <si>
    <t>https://onlinelibrary.wiley.com/journal/15327663</t>
  </si>
  <si>
    <t>JCR</t>
  </si>
  <si>
    <t>1600-5767</t>
  </si>
  <si>
    <t>0021-8898</t>
  </si>
  <si>
    <t>JOURNAL OF APPLIED CRYSTALLOGRAPHY</t>
  </si>
  <si>
    <t>10.1107/S16005767</t>
  </si>
  <si>
    <t>https://onlinelibrary.wiley.com/journal/S16005767</t>
  </si>
  <si>
    <t>JCSE</t>
  </si>
  <si>
    <t>1687-5257</t>
  </si>
  <si>
    <t>1687-5249</t>
  </si>
  <si>
    <t>JOURNAL OF CONTROL SCIENCE AND ENGINEERING</t>
  </si>
  <si>
    <t>10.1155/5197</t>
  </si>
  <si>
    <t>https://onlinelibrary.wiley.com/journal/5197</t>
  </si>
  <si>
    <t>JCSM</t>
  </si>
  <si>
    <t>JCS2</t>
  </si>
  <si>
    <t>2190-6009</t>
  </si>
  <si>
    <t>2190-5991</t>
  </si>
  <si>
    <t>JOURNAL OF CACHEXIA, SARCOPENIA AND MUSCLE</t>
  </si>
  <si>
    <t>Society on Sarcopenia, Cachexia and Wasting Disorders</t>
  </si>
  <si>
    <t>See APC page for Letters to the Editor and Editorials.</t>
  </si>
  <si>
    <t>10.1007/13539.2190-6009</t>
  </si>
  <si>
    <t>https://onlinelibrary.wiley.com/journal/1353921906009</t>
  </si>
  <si>
    <t>JCTB</t>
  </si>
  <si>
    <t>1097-4660</t>
  </si>
  <si>
    <t>0268-2575</t>
  </si>
  <si>
    <t>JOURNAL OF CHEMICAL TECHNOLOGY AND BIOTECHNOLOGY</t>
  </si>
  <si>
    <t>10.1002/(ISSN)1097-4660</t>
  </si>
  <si>
    <t>https://onlinelibrary.wiley.com/journal/10974660</t>
  </si>
  <si>
    <t>JCU</t>
  </si>
  <si>
    <t>1097-0096</t>
  </si>
  <si>
    <t>0091-2751</t>
  </si>
  <si>
    <t>JOURNAL OF CLINICAL ULTRASOUND</t>
  </si>
  <si>
    <t>10.1002/(ISSN)1097-0096</t>
  </si>
  <si>
    <t>https://onlinelibrary.wiley.com/journal/10970096</t>
  </si>
  <si>
    <t>JCV2</t>
  </si>
  <si>
    <t>2692-9384</t>
  </si>
  <si>
    <t>JCPP ADVANCES</t>
  </si>
  <si>
    <t>10.1002/(ISSN)2692-9384</t>
  </si>
  <si>
    <t>https://onlinelibrary.wiley.com/journal/26929384</t>
  </si>
  <si>
    <t>JDB</t>
  </si>
  <si>
    <t>1753-0407</t>
  </si>
  <si>
    <t>1753-0393</t>
  </si>
  <si>
    <t>JOURNAL OF DIABETES</t>
  </si>
  <si>
    <t>Blackwell/Shanghai JiaoTong University</t>
  </si>
  <si>
    <t>10.1111/(ISSN)1753-0407</t>
  </si>
  <si>
    <t>https://onlinelibrary.wiley.com/journal/17530407</t>
  </si>
  <si>
    <t>JDD</t>
  </si>
  <si>
    <t>1930-7837</t>
  </si>
  <si>
    <t>0022-0337</t>
  </si>
  <si>
    <t>JOURNAL OF DENTAL EDUCATION</t>
  </si>
  <si>
    <t>American Dental Education Association</t>
  </si>
  <si>
    <t>10.1002/(ISSN)1930-7837</t>
  </si>
  <si>
    <t>https://onlinelibrary.wiley.com/journal/19307837</t>
  </si>
  <si>
    <t>Dental Professional Practice</t>
  </si>
  <si>
    <t>JDE</t>
  </si>
  <si>
    <t>1346-8138</t>
  </si>
  <si>
    <t>0385-2407</t>
  </si>
  <si>
    <t>THE JOURNAL OF DERMATOLOGY</t>
  </si>
  <si>
    <t>Japanese Dermatological Association</t>
  </si>
  <si>
    <t>10.1111/(ISSN)1346-8138</t>
  </si>
  <si>
    <t>https://onlinelibrary.wiley.com/journal/13468138</t>
  </si>
  <si>
    <t>JDI</t>
  </si>
  <si>
    <t>2040-1124</t>
  </si>
  <si>
    <t>2040-1116</t>
  </si>
  <si>
    <t>JOURNAL OF DIABETES INVESTIGATION</t>
  </si>
  <si>
    <t>Wiley &amp; Asian Association for the Study of Diabetes</t>
  </si>
  <si>
    <t xml:space="preserve">See APC page. APC waived for Commentary, Corrigendum, Editorial, JDI Updates and Supplement articles  </t>
  </si>
  <si>
    <t>10.1111/(ISSN)2040-1124</t>
  </si>
  <si>
    <t>https://onlinelibrary.wiley.com/journal/20401124</t>
  </si>
  <si>
    <t>JDN</t>
  </si>
  <si>
    <t>1873-474X</t>
  </si>
  <si>
    <t>0736-5748</t>
  </si>
  <si>
    <t>INTERNATIONAL JOURNAL OF DEVELOPMENTAL NEUROSCIENCE</t>
  </si>
  <si>
    <t>International Society for Developmental Neuroscience</t>
  </si>
  <si>
    <t>10.1002/(ISSN)1873-474X</t>
  </si>
  <si>
    <t>https://onlinelibrary.wiley.com/journal/1873474X</t>
  </si>
  <si>
    <t>JDR</t>
  </si>
  <si>
    <t>2314-6753</t>
  </si>
  <si>
    <t>2314-6745</t>
  </si>
  <si>
    <t>JOURNAL OF DIABETES RESEARCH</t>
  </si>
  <si>
    <t>10.1155/1485</t>
  </si>
  <si>
    <t>https://onlinelibrary.wiley.com/journal/1485</t>
  </si>
  <si>
    <t>JDV</t>
  </si>
  <si>
    <t>1468-3083</t>
  </si>
  <si>
    <t>0926-9959</t>
  </si>
  <si>
    <t>JOURNAL OF THE EUROPEAN ACADEMY OF DERMATOLOGY AND VENEREOLOGY</t>
  </si>
  <si>
    <t>European Academy of Dermatology and Venereology</t>
  </si>
  <si>
    <t>10.1111/(ISSN)1468-3083</t>
  </si>
  <si>
    <t>https://onlinelibrary.wiley.com/journal/14683083</t>
  </si>
  <si>
    <t>JE</t>
  </si>
  <si>
    <t>2314-4912</t>
  </si>
  <si>
    <t>2314-4904</t>
  </si>
  <si>
    <t>JOURNAL OF ENGINEERING</t>
  </si>
  <si>
    <t>10.1155/3962</t>
  </si>
  <si>
    <t>https://onlinelibrary.wiley.com/journal/3962</t>
  </si>
  <si>
    <t>JEAB</t>
  </si>
  <si>
    <t>1938-3711</t>
  </si>
  <si>
    <t>0022-5002</t>
  </si>
  <si>
    <t>JOURNAL OF THE EXPERIMENTAL ANALYSIS OF BEHAVIOR</t>
  </si>
  <si>
    <t>10.1002/(ISSN)1938-3711</t>
  </si>
  <si>
    <t>https://onlinelibrary.wiley.com/journal/19383711</t>
  </si>
  <si>
    <t>JEBM</t>
  </si>
  <si>
    <t>1756-5391</t>
  </si>
  <si>
    <t>1756-5383</t>
  </si>
  <si>
    <t>JOURNAL OF EVIDENCE-BASED MEDICINE</t>
  </si>
  <si>
    <t>Wiley &amp; Chinese Cochrane Center, West China Hospital of Sichuan University</t>
  </si>
  <si>
    <t>10.1111/(ISSN)1756-5391</t>
  </si>
  <si>
    <t>https://onlinelibrary.wiley.com/journal/17565391</t>
  </si>
  <si>
    <t>JEC</t>
  </si>
  <si>
    <t>1365-2745</t>
  </si>
  <si>
    <t>0022-0477</t>
  </si>
  <si>
    <t>JOURNAL OF ECOLOGY</t>
  </si>
  <si>
    <t>10.1111/(ISSN)1365-2745</t>
  </si>
  <si>
    <t>https://besjournals.onlinelibrary.wiley.com/journal/13652745</t>
  </si>
  <si>
    <t>Plant Ecology</t>
  </si>
  <si>
    <t>JECE</t>
  </si>
  <si>
    <t>2090-0155</t>
  </si>
  <si>
    <t>2090-0147</t>
  </si>
  <si>
    <t>JOURNAL OF ELECTRICAL AND COMPUTER ENGINEERING</t>
  </si>
  <si>
    <t>10.1155/1742</t>
  </si>
  <si>
    <t>https://onlinelibrary.wiley.com/journal/1742</t>
  </si>
  <si>
    <t>Computer Engineering</t>
  </si>
  <si>
    <t>JECS</t>
  </si>
  <si>
    <t>1754-0208</t>
  </si>
  <si>
    <t>1754-0194</t>
  </si>
  <si>
    <t>JOURNAL FOR EIGHTEENTH-CENTURY STUDIES</t>
  </si>
  <si>
    <t>British Society for Eighteenth-Century Studies</t>
  </si>
  <si>
    <t>10.1111/(ISSN)1754-0208</t>
  </si>
  <si>
    <t>https://onlinelibrary.wiley.com/journal/17540208</t>
  </si>
  <si>
    <t>Modern History (1780-1900)</t>
  </si>
  <si>
    <t>JEDM</t>
  </si>
  <si>
    <t>1745-3984</t>
  </si>
  <si>
    <t>0022-0655</t>
  </si>
  <si>
    <t>JOURNAL OF EDUCATIONAL MEASUREMENT</t>
  </si>
  <si>
    <t>10.1111/(ISSN)1745-3984</t>
  </si>
  <si>
    <t>https://onlinelibrary.wiley.com/journal/17453984</t>
  </si>
  <si>
    <t>JEE</t>
  </si>
  <si>
    <t>2168-9830</t>
  </si>
  <si>
    <t>1069-4730</t>
  </si>
  <si>
    <t>JOURNAL OF ENGINEERING EDUCATION</t>
  </si>
  <si>
    <t>American Society for Engineering Education</t>
  </si>
  <si>
    <t>10.1002/(ISSN)2168-9830</t>
  </si>
  <si>
    <t>https://onlinelibrary.wiley.com/journal/21689830</t>
  </si>
  <si>
    <t>JELS</t>
  </si>
  <si>
    <t>1740-1461</t>
  </si>
  <si>
    <t>1740-1453</t>
  </si>
  <si>
    <t>JOURNAL OF EMPIRICAL LEGAL STUDIES</t>
  </si>
  <si>
    <t>Wiley/Cornell Law School</t>
  </si>
  <si>
    <t>10.1111/(ISSN)1740-1461</t>
  </si>
  <si>
    <t>https://onlinelibrary.wiley.com/journal/17401461</t>
  </si>
  <si>
    <t>JEMS</t>
  </si>
  <si>
    <t>1530-9134</t>
  </si>
  <si>
    <t>1058-6407</t>
  </si>
  <si>
    <t>JOURNAL OF ECONOMICS &amp; MANAGEMENT STRATEGY</t>
  </si>
  <si>
    <t>10.1111/(ISSN)1530-9134</t>
  </si>
  <si>
    <t>https://onlinelibrary.wiley.com/journal/15309134</t>
  </si>
  <si>
    <t>JEMT</t>
  </si>
  <si>
    <t>1097-0029</t>
  </si>
  <si>
    <t>1059-910X</t>
  </si>
  <si>
    <t>MICROSCOPY RESEARCH AND TECHNIQUE</t>
  </si>
  <si>
    <t>10.1002/(ISSN)1097-0029</t>
  </si>
  <si>
    <t>https://onlinelibrary.wiley.com/journal/10970029</t>
  </si>
  <si>
    <t>Microscopy</t>
  </si>
  <si>
    <t>JEN</t>
  </si>
  <si>
    <t>1439-0418</t>
  </si>
  <si>
    <t>0931-2048</t>
  </si>
  <si>
    <t>JOURNAL OF APPLIED ENTOMOLOGY</t>
  </si>
  <si>
    <t>10.1111/(ISSN)1439-0418</t>
  </si>
  <si>
    <t>https://onlinelibrary.wiley.com/journal/14390418</t>
  </si>
  <si>
    <t>JEO2</t>
  </si>
  <si>
    <t>2197-1153</t>
  </si>
  <si>
    <t>JOURNAL OF EXPERIMENTAL ORTHOPAEDICS</t>
  </si>
  <si>
    <t>European Society of Sports Traumatology, Knee Surgery &amp; Arthroscopy</t>
  </si>
  <si>
    <t>10.1002/(ISSN)2197-1153</t>
  </si>
  <si>
    <t>https://onlinelibrary.wiley.com/journal/21971153</t>
  </si>
  <si>
    <t>JEP</t>
  </si>
  <si>
    <t>1365-2753</t>
  </si>
  <si>
    <t>1356-1294</t>
  </si>
  <si>
    <t>JOURNAL OF EVALUATION IN CLINICAL PRACTICE</t>
  </si>
  <si>
    <t>10.1111/(ISSN)1365-2753</t>
  </si>
  <si>
    <t>https://onlinelibrary.wiley.com/journal/13652753</t>
  </si>
  <si>
    <t>JEQ2</t>
  </si>
  <si>
    <t>1537-2537</t>
  </si>
  <si>
    <t>JOURNAL OF ENVIRONMENTAL QUALITY</t>
  </si>
  <si>
    <t>American Society of Agronomy, Crop Science Society of America, Soil Science Society of America</t>
  </si>
  <si>
    <t>10.1002/(ISSN)1537-2537</t>
  </si>
  <si>
    <t>https://onlinelibrary.wiley.com/journal/15372537</t>
  </si>
  <si>
    <t>JERD</t>
  </si>
  <si>
    <t>1708-8240</t>
  </si>
  <si>
    <t>1496-4155</t>
  </si>
  <si>
    <t>JOURNAL OF ESTHETIC AND RESTORATIVE DENTISTRY</t>
  </si>
  <si>
    <t>10.1111/(ISSN)1708-8240</t>
  </si>
  <si>
    <t>https://onlinelibrary.wiley.com/journal/17088240</t>
  </si>
  <si>
    <t>Esthetic Dentistry</t>
  </si>
  <si>
    <t>JEU</t>
  </si>
  <si>
    <t>1550-7408</t>
  </si>
  <si>
    <t>1066-5234</t>
  </si>
  <si>
    <t>JOURNAL OF EUKARYOTIC MICROBIOLOGY</t>
  </si>
  <si>
    <t>International Society of Protistologists</t>
  </si>
  <si>
    <t>10.1111/(ISSN)1550-7408</t>
  </si>
  <si>
    <t>https://onlinelibrary.wiley.com/journal/15507408</t>
  </si>
  <si>
    <t>JEV2</t>
  </si>
  <si>
    <t>2001-3078</t>
  </si>
  <si>
    <t>JOURNAL OF EXTRACELLULAR VESICLES</t>
  </si>
  <si>
    <t>International Society for Extracellular Vesicles</t>
  </si>
  <si>
    <t>10.1002/(ISSN)2001-3078</t>
  </si>
  <si>
    <t>https://onlinelibrary.wiley.com/journal/20013078</t>
  </si>
  <si>
    <t>JEX2</t>
  </si>
  <si>
    <t>2768-2811</t>
  </si>
  <si>
    <t>JOURNAL OF EXTRACELLULAR BIOLOGY</t>
  </si>
  <si>
    <t>10.1002/(ISSN)2768-2811</t>
  </si>
  <si>
    <t>https://onlinelibrary.wiley.com/journal/27682811</t>
  </si>
  <si>
    <t>JEY2</t>
  </si>
  <si>
    <t>2767-7451</t>
  </si>
  <si>
    <t>JOURNAL OF ELDER POLICY</t>
  </si>
  <si>
    <t>10.1002/(ISSN)2767-7451</t>
  </si>
  <si>
    <t>https://onlinelibrary.wiley.com/journal/27677451</t>
  </si>
  <si>
    <t>Social Policy</t>
  </si>
  <si>
    <t>JEZ</t>
  </si>
  <si>
    <t>2471-5646</t>
  </si>
  <si>
    <t>2471-5638</t>
  </si>
  <si>
    <t>JOURNAL OF EXPERIMENTAL ZOOLOGY PART A: ECOLOGICAL AND INTEGRATIVE PHYSIOLOGY</t>
  </si>
  <si>
    <t>10.1002/(ISSN)2471-5646</t>
  </si>
  <si>
    <t>https://onlinelibrary.wiley.com/journal/24715646</t>
  </si>
  <si>
    <t>JEZB</t>
  </si>
  <si>
    <t>1552-5015</t>
  </si>
  <si>
    <t>1552-5007</t>
  </si>
  <si>
    <t>JOURNAL OF EXPERIMENTAL ZOOLOGY PART B: MOLECULAR AND DEVELOPMENTAL EVOLUTION</t>
  </si>
  <si>
    <t>10.1002/(ISSN)1552-5015</t>
  </si>
  <si>
    <t>https://onlinelibrary.wiley.com/journal/15525015</t>
  </si>
  <si>
    <t>JFA2</t>
  </si>
  <si>
    <t>1757-1146</t>
  </si>
  <si>
    <t>Journal of Foot and Ankle Research</t>
  </si>
  <si>
    <t>Australian Podiatry Association, The Royal College of Podiatry (UK)</t>
  </si>
  <si>
    <t>10.1002/(ISSN)1757-1146</t>
  </si>
  <si>
    <t>https://onlinelibrary.wiley.com/journal/17571146</t>
  </si>
  <si>
    <t>JFB</t>
  </si>
  <si>
    <t>1095-8649</t>
  </si>
  <si>
    <t>0022-1112</t>
  </si>
  <si>
    <t>JOURNAL OF FISH BIOLOGY</t>
  </si>
  <si>
    <t>Fisheries Society of the British Isles</t>
  </si>
  <si>
    <t>10.1111/(ISSN)1095-8649</t>
  </si>
  <si>
    <t>https://onlinelibrary.wiley.com/journal/10958649</t>
  </si>
  <si>
    <t>JFBC</t>
  </si>
  <si>
    <t>1745-4514</t>
  </si>
  <si>
    <t>0145-8884</t>
  </si>
  <si>
    <t>JOURNAL OF FOOD BIOCHEMISTRY</t>
  </si>
  <si>
    <t>10.1111/(ISSN)1745-4514</t>
  </si>
  <si>
    <t>https://onlinelibrary.wiley.com/journal/jfbc</t>
  </si>
  <si>
    <t>JFCJ</t>
  </si>
  <si>
    <t>1755-6988</t>
  </si>
  <si>
    <t>0161-7109</t>
  </si>
  <si>
    <t>JUVENILE AND FAMILY COURT JOURNAL</t>
  </si>
  <si>
    <t>National Council of Juvenile and Family Court Judges</t>
  </si>
  <si>
    <t>10.1111/(ISSN)1755-6988</t>
  </si>
  <si>
    <t>https://onlinelibrary.wiley.com/journal/17556988</t>
  </si>
  <si>
    <t>JFD</t>
  </si>
  <si>
    <t>1365-2761</t>
  </si>
  <si>
    <t>0140-7775</t>
  </si>
  <si>
    <t>JOURNAL OF FISH DISEASES</t>
  </si>
  <si>
    <t>10.1111/(ISSN)1365-2761</t>
  </si>
  <si>
    <t>https://onlinelibrary.wiley.com/journal/13652761</t>
  </si>
  <si>
    <t>JFDS</t>
  </si>
  <si>
    <t>1750-3841</t>
  </si>
  <si>
    <t>0022-1147</t>
  </si>
  <si>
    <t>JOURNAL OF FOOD SCIENCE</t>
  </si>
  <si>
    <t>10.1111/(ISSN)1750-3841</t>
  </si>
  <si>
    <t>https://onlinelibrary.wiley.com/journal/17503841</t>
  </si>
  <si>
    <t>JFIR</t>
  </si>
  <si>
    <t>1475-6803</t>
  </si>
  <si>
    <t>0270-2592</t>
  </si>
  <si>
    <t>JOURNAL OF FINANCIAL RESEARCH</t>
  </si>
  <si>
    <t>Southern Finance Association and the Southwestern Finance Association</t>
  </si>
  <si>
    <t>10.1111/(ISSN)1475-6803</t>
  </si>
  <si>
    <t>https://onlinelibrary.wiley.com/journal/14756803</t>
  </si>
  <si>
    <t>JFO</t>
  </si>
  <si>
    <t>1556-4029</t>
  </si>
  <si>
    <t>0022-1198</t>
  </si>
  <si>
    <t>JOURNAL OF FORENSIC SCIENCES</t>
  </si>
  <si>
    <t>American Academy of Forensic Sciences</t>
  </si>
  <si>
    <t>10.1111/(ISSN)1556-4029</t>
  </si>
  <si>
    <t>https://onlinelibrary.wiley.com/journal/15564029</t>
  </si>
  <si>
    <t>Forensic Science</t>
  </si>
  <si>
    <t>JFPE</t>
  </si>
  <si>
    <t>1745-4530</t>
  </si>
  <si>
    <t>0145-8876</t>
  </si>
  <si>
    <t>JOURNAL OF FOOD PROCESS ENGINEERING</t>
  </si>
  <si>
    <t>10.1111/(ISSN)1745-4530</t>
  </si>
  <si>
    <t>https://onlinelibrary.wiley.com/journal/17454530</t>
  </si>
  <si>
    <t>JFPP</t>
  </si>
  <si>
    <t>1745-4549</t>
  </si>
  <si>
    <t>0145-8892</t>
  </si>
  <si>
    <t>JOURNAL OF FOOD PROCESSING AND PRESERVATION</t>
  </si>
  <si>
    <t>10.1111/(ISSN)1745-4549</t>
  </si>
  <si>
    <t>https://ifst.onlinelibrary.wiley.com/journal/jfpp</t>
  </si>
  <si>
    <t>JFQ2</t>
  </si>
  <si>
    <t>JFQ</t>
  </si>
  <si>
    <t>1745-4557</t>
  </si>
  <si>
    <t>JOURNAL OF FOOD QUALITY</t>
  </si>
  <si>
    <t>10.1111/(ISSN)1745-4557</t>
  </si>
  <si>
    <t>https://onlinelibrary.wiley.com/journal/6095</t>
  </si>
  <si>
    <t>JFR3</t>
  </si>
  <si>
    <t>1753-318X</t>
  </si>
  <si>
    <t>JOURNAL OF FLOOD RISK MANAGEMENT</t>
  </si>
  <si>
    <t>Wiley and CIWEM</t>
  </si>
  <si>
    <t>EEO flipped on 08/08/2019; Full OA from 01/01/2020</t>
  </si>
  <si>
    <t>10.1111/(ISSN)1753-318X</t>
  </si>
  <si>
    <t>https://onlinelibrary.wiley.com/journal/1753318X</t>
  </si>
  <si>
    <t>JFS</t>
  </si>
  <si>
    <t>1745-4565</t>
  </si>
  <si>
    <t>0149-6085</t>
  </si>
  <si>
    <t>JOURNAL OF FOOD SAFETY</t>
  </si>
  <si>
    <t>10.1111/(ISSN)1745-4565</t>
  </si>
  <si>
    <t>https://onlinelibrary.wiley.com/journal/17454565</t>
  </si>
  <si>
    <t>JFTR</t>
  </si>
  <si>
    <t>1756-2589</t>
  </si>
  <si>
    <t>1756-2570</t>
  </si>
  <si>
    <t>JOURNAL OF FAMILY THEORY &amp; REVIEW</t>
  </si>
  <si>
    <t>National Council for Family Relations</t>
  </si>
  <si>
    <t>10.1111/(ISSN)1756-2589</t>
  </si>
  <si>
    <t>https://onlinelibrary.wiley.com/journal/17562589</t>
  </si>
  <si>
    <t>JGC4</t>
  </si>
  <si>
    <t>1573-3599</t>
  </si>
  <si>
    <t>JOURNAL OF GENETIC COUNSELING</t>
  </si>
  <si>
    <t>National Society of Genetic Counselors</t>
  </si>
  <si>
    <t>10.1002/(ISSN)1573-3599</t>
  </si>
  <si>
    <t>https://onlinelibrary.wiley.com/journal/15733599</t>
  </si>
  <si>
    <t>JGF2</t>
  </si>
  <si>
    <t>2189-7948</t>
  </si>
  <si>
    <t>JOURNAL OF GENERAL AND FAMILY MEDICINE</t>
  </si>
  <si>
    <t>Japan Primary Care Association</t>
  </si>
  <si>
    <t xml:space="preserve">See APC page for discounted rates for various article types. </t>
  </si>
  <si>
    <t>10.1002/(ISSN)2189-7948</t>
  </si>
  <si>
    <t>https://onlinelibrary.wiley.com/journal/21897948</t>
  </si>
  <si>
    <t>General Practice/Family Practice</t>
  </si>
  <si>
    <t>JGH</t>
  </si>
  <si>
    <t>1440-1746</t>
  </si>
  <si>
    <t>0815-9319</t>
  </si>
  <si>
    <t>JOURNAL OF GASTROENTEROLOGY AND HEPATOLOGY</t>
  </si>
  <si>
    <t>Wiley &amp; Journal of Gastroenterology and Hepatology Foundation</t>
  </si>
  <si>
    <t>10.1111/(ISSN)1440-1746</t>
  </si>
  <si>
    <t>https://onlinelibrary.wiley.com/journal/14401746</t>
  </si>
  <si>
    <t>JGH3</t>
  </si>
  <si>
    <t>2397-9070</t>
  </si>
  <si>
    <t>JGH OPEN</t>
  </si>
  <si>
    <t>See APC page for waivers for selected countries</t>
  </si>
  <si>
    <t>10.1002/(ISSN)2397-9070</t>
  </si>
  <si>
    <t>https://onlinelibrary.wiley.com/journal/23979070</t>
  </si>
  <si>
    <t>JGM</t>
  </si>
  <si>
    <t>1521-2254</t>
  </si>
  <si>
    <t>1099-498X</t>
  </si>
  <si>
    <t>THE JOURNAL OF GENE MEDICINE</t>
  </si>
  <si>
    <t>10.1002/(ISSN)1521-2254</t>
  </si>
  <si>
    <t>https://onlinelibrary.wiley.com/journal/15212254</t>
  </si>
  <si>
    <t>DNA &amp; RNA Therapies</t>
  </si>
  <si>
    <t>JGR1</t>
  </si>
  <si>
    <t>2993-5210</t>
  </si>
  <si>
    <t>Journal of Geophysical Research: Machine Learning and Computation</t>
  </si>
  <si>
    <t>10.1002/(ISSN)2993-5210</t>
  </si>
  <si>
    <t>https://onlinelibrary.wiley.com/journal/29935210</t>
  </si>
  <si>
    <t>JGRA</t>
  </si>
  <si>
    <t>2169-9402</t>
  </si>
  <si>
    <t>2169-9380</t>
  </si>
  <si>
    <t>JOURNAL OF GEOPHYSICAL RESEARCH: SPACE PHYSICS</t>
  </si>
  <si>
    <t>10.1002/(ISSN)2169-9402</t>
  </si>
  <si>
    <t>https://agupubs.onlinelibrary.wiley.com/journal/21699402</t>
  </si>
  <si>
    <t>Space and Planetary Sciences</t>
  </si>
  <si>
    <t>JGRB</t>
  </si>
  <si>
    <t>2169-9356</t>
  </si>
  <si>
    <t>2169-9313</t>
  </si>
  <si>
    <t>JOURNAL OF GEOPHYSICAL RESEARCH: SOLID EARTH</t>
  </si>
  <si>
    <t>10.1002/(ISSN)2169-9356</t>
  </si>
  <si>
    <t>https://agupubs.onlinelibrary.wiley.com/journal/21699356</t>
  </si>
  <si>
    <t>JGRC</t>
  </si>
  <si>
    <t>2169-9291</t>
  </si>
  <si>
    <t>2169-9275</t>
  </si>
  <si>
    <t>JOURNAL OF GEOPHYSICAL RESEARCH: OCEANS</t>
  </si>
  <si>
    <t>10.1002/(ISSN)2169-9291</t>
  </si>
  <si>
    <t>https://agupubs.onlinelibrary.wiley.com/journal/21699291</t>
  </si>
  <si>
    <t>Oceanography &amp; Paleoceanography</t>
  </si>
  <si>
    <t>JGRD</t>
  </si>
  <si>
    <t>2169-8996</t>
  </si>
  <si>
    <t>2169-897X</t>
  </si>
  <si>
    <t>JOURNAL OF GEOPHYSICAL RESEARCH: ATMOSPHERES</t>
  </si>
  <si>
    <t>10.1002/(ISSN)2169-8996</t>
  </si>
  <si>
    <t>https://agupubs.onlinelibrary.wiley.com/journal/21698996</t>
  </si>
  <si>
    <t>JGRE</t>
  </si>
  <si>
    <t>2169-9100</t>
  </si>
  <si>
    <t>2169-9097</t>
  </si>
  <si>
    <t>JOURNAL OF GEOPHYSICAL RESEARCH: PLANETS</t>
  </si>
  <si>
    <t>10.1002/(ISSN)2169-9100</t>
  </si>
  <si>
    <t>https://agupubs.onlinelibrary.wiley.com/journal/21699100</t>
  </si>
  <si>
    <t>JGRF</t>
  </si>
  <si>
    <t>2169-9011</t>
  </si>
  <si>
    <t>2169-9003</t>
  </si>
  <si>
    <t>JOURNAL OF GEOPHYSICAL RESEARCH: EARTH SURFACE</t>
  </si>
  <si>
    <t>10.1002/(ISSN)2169-9011</t>
  </si>
  <si>
    <t>https://agupubs.onlinelibrary.wiley.com/journal/21699011</t>
  </si>
  <si>
    <t>JGRG</t>
  </si>
  <si>
    <t>2169-8961</t>
  </si>
  <si>
    <t>2169-8953</t>
  </si>
  <si>
    <t>JOURNAL OF GEOPHYSICAL RESEARCH: BIOGEOSCIENCES</t>
  </si>
  <si>
    <t>10.1002/(ISSN)2169-8961</t>
  </si>
  <si>
    <t>https://agupubs.onlinelibrary.wiley.com/journal/21698961</t>
  </si>
  <si>
    <t>JGS</t>
  </si>
  <si>
    <t>1532-5415</t>
  </si>
  <si>
    <t>0002-8614</t>
  </si>
  <si>
    <t>JOURNAL OF THE AMERICAN GERIATRICS SOCIETY</t>
  </si>
  <si>
    <t>American Geriatrics Society</t>
  </si>
  <si>
    <t>10.1111/(ISSN)1532-5415</t>
  </si>
  <si>
    <t>https://onlinelibrary.wiley.com/journal/15325415</t>
  </si>
  <si>
    <t>JGT</t>
  </si>
  <si>
    <t>1097-0118</t>
  </si>
  <si>
    <t>0364-9024</t>
  </si>
  <si>
    <t>JOURNAL OF GRAPH THEORY</t>
  </si>
  <si>
    <t>10.1002/(ISSN)1097-0118</t>
  </si>
  <si>
    <t>https://onlinelibrary.wiley.com/journal/10970118</t>
  </si>
  <si>
    <t>Graph Theory</t>
  </si>
  <si>
    <t>JHA2</t>
  </si>
  <si>
    <t>2688-6146</t>
  </si>
  <si>
    <t>EJHAEM</t>
  </si>
  <si>
    <t>10.1002/(ISSN)2688-6146</t>
  </si>
  <si>
    <t>https://onlinelibrary.wiley.com/journal/26886146</t>
  </si>
  <si>
    <t>JHBP</t>
  </si>
  <si>
    <t>1868-6982</t>
  </si>
  <si>
    <t>1868-6974</t>
  </si>
  <si>
    <t>JOURNAL OF HEPATO-BILIARY-PANCREATIC SCIENCES</t>
  </si>
  <si>
    <t>Japanese Society of Hepato-Biliary-Pancreatic Surgery</t>
  </si>
  <si>
    <t>10.1002/(ISSN)1868-6982</t>
  </si>
  <si>
    <t>https://onlinelibrary.wiley.com/journal/18686982</t>
  </si>
  <si>
    <t>JHBS</t>
  </si>
  <si>
    <t>1520-6696</t>
  </si>
  <si>
    <t>0022-5061</t>
  </si>
  <si>
    <t>JOURNAL OF THE HISTORY OF THE BEHAVIORAL SCIENCES</t>
  </si>
  <si>
    <t>10.1002/(ISSN)1520-6696</t>
  </si>
  <si>
    <t>https://onlinelibrary.wiley.com/journal/15206696</t>
  </si>
  <si>
    <t>JHET</t>
  </si>
  <si>
    <t>1943-5193</t>
  </si>
  <si>
    <t>0022-152X</t>
  </si>
  <si>
    <t>JOURNAL OF HETEROCYCLIC CHEMISTRY</t>
  </si>
  <si>
    <t>10.1002/(ISSN)1943-5193</t>
  </si>
  <si>
    <t>https://onlinelibrary.wiley.com/journal/19435193</t>
  </si>
  <si>
    <t>JHM</t>
  </si>
  <si>
    <t>1553-5606</t>
  </si>
  <si>
    <t>JOURNAL OF HOSPITAL MEDICINE</t>
  </si>
  <si>
    <t>Society of Hospital Medicine</t>
  </si>
  <si>
    <t>10.1002/(ISSN)1553-5606</t>
  </si>
  <si>
    <t>https://onlinelibrary.wiley.com/journal/15535606</t>
  </si>
  <si>
    <t>JHN</t>
  </si>
  <si>
    <t>1365-277X</t>
  </si>
  <si>
    <t>0952-3871</t>
  </si>
  <si>
    <t>JOURNAL OF HUMAN NUTRITION AND DIETETICS</t>
  </si>
  <si>
    <t>British Dietetic Association</t>
  </si>
  <si>
    <t>10.1111/(ISSN)1365-277X</t>
  </si>
  <si>
    <t>https://onlinelibrary.wiley.com/journal/1365277X</t>
  </si>
  <si>
    <t>Nutrition</t>
  </si>
  <si>
    <t>JHRM</t>
  </si>
  <si>
    <t>2040-0861</t>
  </si>
  <si>
    <t>1074-4797</t>
  </si>
  <si>
    <t>JOURNAL HEALTH CARE RISK MANAGEMENT</t>
  </si>
  <si>
    <t>American Society for Healthcare Risk Management</t>
  </si>
  <si>
    <t>10.1002/(ISSN)2040-0861</t>
  </si>
  <si>
    <t>https://onlinelibrary.wiley.com/journal/20400861</t>
  </si>
  <si>
    <t>Law &amp; Ethics in Health &amp; Social Care</t>
  </si>
  <si>
    <t>JIA2</t>
  </si>
  <si>
    <t>1758-2652</t>
  </si>
  <si>
    <t>JOURNAL OF THE INTERNATIONAL AIDS SOCIETY</t>
  </si>
  <si>
    <t>International AIDS Society</t>
  </si>
  <si>
    <t xml:space="preserve">See APC page for additional discount information. </t>
  </si>
  <si>
    <t>10.7448/(ISSN)1758-2652</t>
  </si>
  <si>
    <t>https://onlinelibrary.wiley.com/journal/17582652</t>
  </si>
  <si>
    <t>JID</t>
  </si>
  <si>
    <t>1099-1328</t>
  </si>
  <si>
    <t>0954-1748</t>
  </si>
  <si>
    <t>JOURNAL OF INTERNATIONAL DEVELOPMENT</t>
  </si>
  <si>
    <t>10.1002/(ISSN)1099-1328</t>
  </si>
  <si>
    <t>https://onlinelibrary.wiley.com/journal/10991328</t>
  </si>
  <si>
    <t>JIEC</t>
  </si>
  <si>
    <t>1530-9290</t>
  </si>
  <si>
    <t>1088-1980</t>
  </si>
  <si>
    <t>JOURNAL OF INDUSTRIAL ECOLOGY</t>
  </si>
  <si>
    <t>Yale University</t>
  </si>
  <si>
    <t>10.1111/(ISSN)1530-9290</t>
  </si>
  <si>
    <t>https://onlinelibrary.wiley.com/journal/15309290</t>
  </si>
  <si>
    <t>JIFM</t>
  </si>
  <si>
    <t>1467-646X</t>
  </si>
  <si>
    <t>0954-1314</t>
  </si>
  <si>
    <t>JOURNAL OF INTERNATIONAL FINANCIAL MANAGEMENT &amp; ACCOUNTING</t>
  </si>
  <si>
    <t>10.1111/(ISSN)1467-646X</t>
  </si>
  <si>
    <t>https://onlinelibrary.wiley.com/journal/1467646X</t>
  </si>
  <si>
    <t>JIM4</t>
  </si>
  <si>
    <t>2837-6757</t>
  </si>
  <si>
    <t>JOURNAL OF INTELLIGENT MEDICINE</t>
  </si>
  <si>
    <t>Tianjin University</t>
  </si>
  <si>
    <t>Please note: APCs are waived until further notice</t>
  </si>
  <si>
    <t>10.1002/(ISSN)2837-6757</t>
  </si>
  <si>
    <t>https://onlinelibrary.wiley.com/journal/28376757</t>
  </si>
  <si>
    <t>Cell Therapies &amp; Tissue Engineering</t>
  </si>
  <si>
    <t>JIMD</t>
  </si>
  <si>
    <t>1573-2665</t>
  </si>
  <si>
    <t>0141-8955</t>
  </si>
  <si>
    <t>JOURNAL OF INHERITED METABOLIC DISEASE</t>
  </si>
  <si>
    <t>Society for the Study of Inborn Errors of Metabolism</t>
  </si>
  <si>
    <t>10.1002/(ISSN)1573-2665</t>
  </si>
  <si>
    <t>https://onlinelibrary.wiley.com/journal/15732665</t>
  </si>
  <si>
    <t>Metabolic Disease</t>
  </si>
  <si>
    <t>JIMR</t>
  </si>
  <si>
    <t>2314-7156</t>
  </si>
  <si>
    <t>2314-8861</t>
  </si>
  <si>
    <t>JOURNAL OF IMMUNOLOGY RESEARCH</t>
  </si>
  <si>
    <t>10.1155/1607</t>
  </si>
  <si>
    <t>https://onlinelibrary.wiley.com/journal/1607</t>
  </si>
  <si>
    <t>JIP</t>
  </si>
  <si>
    <t>1544-4767</t>
  </si>
  <si>
    <t>1544-4759</t>
  </si>
  <si>
    <t>JOURNAL OF INVESTIGATIVE PSYCHOLOGY AND OFFENDER PROFILING</t>
  </si>
  <si>
    <t>10.1002/(ISSN)1544-4767</t>
  </si>
  <si>
    <t>https://onlinelibrary.wiley.com/journal/15444767</t>
  </si>
  <si>
    <t>JIPB</t>
  </si>
  <si>
    <t>1744-7909</t>
  </si>
  <si>
    <t>1672-9072</t>
  </si>
  <si>
    <t>JOURNAL OF INTEGRATIVE PLANT BIOLOGY</t>
  </si>
  <si>
    <t>CAS Institute of Botany</t>
  </si>
  <si>
    <t>10.1111/(ISSN)1744-7909</t>
  </si>
  <si>
    <t>https://onlinelibrary.wiley.com/journal/17447909</t>
  </si>
  <si>
    <t>JIR</t>
  </si>
  <si>
    <t>1365-2788</t>
  </si>
  <si>
    <t>0964-2633</t>
  </si>
  <si>
    <t>JOURNAL OF INTELLECTUAL DISABILITY RESEARCH</t>
  </si>
  <si>
    <t>Blackwell &amp; International Association of the Scientific Study of Intellectual Disabilities</t>
  </si>
  <si>
    <t>10.1111/(ISSN)1365-2788</t>
  </si>
  <si>
    <t>https://onlinelibrary.wiley.com/journal/13652788</t>
  </si>
  <si>
    <t>JJNS</t>
  </si>
  <si>
    <t>1742-7924</t>
  </si>
  <si>
    <t>1742-7932</t>
  </si>
  <si>
    <t>JAPAN JOURNAL OF NURSING SCIENCE</t>
  </si>
  <si>
    <t>Japan Academy of Nursing Science</t>
  </si>
  <si>
    <t>10.1111/(ISSN)1742-7924</t>
  </si>
  <si>
    <t>https://onlinelibrary.wiley.com/journal/17427924</t>
  </si>
  <si>
    <t>JLC</t>
  </si>
  <si>
    <t>JLCR</t>
  </si>
  <si>
    <t>1099-1344</t>
  </si>
  <si>
    <t>0362-4803</t>
  </si>
  <si>
    <t>JOURNAL OF LABELLED COMPOUNDS AND RADIOPHARMACEUTICALS</t>
  </si>
  <si>
    <t>10.1002/(ISSN)1099-1344</t>
  </si>
  <si>
    <t>https://onlinelibrary.wiley.com/journal/10991344</t>
  </si>
  <si>
    <t>Methods - Synthesis &amp; Techniques</t>
  </si>
  <si>
    <t>JLCA</t>
  </si>
  <si>
    <t>1935-4940</t>
  </si>
  <si>
    <t>1935-4932</t>
  </si>
  <si>
    <t>THE JOURNAL OF LATIN AMERICAN AND CARIBBEAN ANTHROPOLOGY</t>
  </si>
  <si>
    <t>10.1111/(ISSN)1935-4940</t>
  </si>
  <si>
    <t>https://anthrosource.onlinelibrary.wiley.com/journal/19354940</t>
  </si>
  <si>
    <t>Latin- &amp; Meso-American Anthropology</t>
  </si>
  <si>
    <t>JLCD</t>
  </si>
  <si>
    <t>1460-6984</t>
  </si>
  <si>
    <t>1368-2822</t>
  </si>
  <si>
    <t>INTERNATIONAL JOURNAL OF LANGUAGE &amp; COMMUNICATION DISORDERS</t>
  </si>
  <si>
    <t>Royal College of Speech and Language Therapists (RCSLT)</t>
  </si>
  <si>
    <t>10.1111/(ISSN)1460-6984</t>
  </si>
  <si>
    <t>https://onlinelibrary.wiley.com/journal/14606984</t>
  </si>
  <si>
    <t>Speech Science</t>
  </si>
  <si>
    <t>JLMS</t>
  </si>
  <si>
    <t>1469-7750</t>
  </si>
  <si>
    <t>0024-6107</t>
  </si>
  <si>
    <t>JOURNAL OF THE LONDON MATHEMATICAL SOCIETY</t>
  </si>
  <si>
    <t>10.1112/(ISSN)1469-7750</t>
  </si>
  <si>
    <t>https://londmathsoc.onlinelibrary.wiley.com/journal/14697750</t>
  </si>
  <si>
    <t>JLS</t>
  </si>
  <si>
    <t>1935-262X</t>
  </si>
  <si>
    <t>1935-2611</t>
  </si>
  <si>
    <t>JOURNAL OF LEADERSHIP STUDIES</t>
  </si>
  <si>
    <t>University of Phoenix</t>
  </si>
  <si>
    <t>10.1002/(ISSN)1935-262X</t>
  </si>
  <si>
    <t>https://onlinelibrary.wiley.com/journal/1935262X</t>
  </si>
  <si>
    <t>Organization &amp; Management Theory</t>
  </si>
  <si>
    <t>JLSE</t>
  </si>
  <si>
    <t>1744-1722</t>
  </si>
  <si>
    <t>0896-5811</t>
  </si>
  <si>
    <t>JOURNAL OF LEGAL STUDIES EDUCATION</t>
  </si>
  <si>
    <t>10.1111/(ISSN)1744-1722</t>
  </si>
  <si>
    <t>https://onlinelibrary.wiley.com/journal/17441722</t>
  </si>
  <si>
    <t>JMCB</t>
  </si>
  <si>
    <t>1538-4616</t>
  </si>
  <si>
    <t>0022-2879</t>
  </si>
  <si>
    <t>JOURNAL OF MONEY, CREDIT AND BANKING</t>
  </si>
  <si>
    <t>Ohio State University Dept of Economics</t>
  </si>
  <si>
    <t>10.1111/(ISSN)1538-4616</t>
  </si>
  <si>
    <t>https://onlinelibrary.wiley.com/journal/15384616</t>
  </si>
  <si>
    <t>Macroeconomics</t>
  </si>
  <si>
    <t>JMCD</t>
  </si>
  <si>
    <t>2161-1912</t>
  </si>
  <si>
    <t>0883-8534</t>
  </si>
  <si>
    <t>JOURNAL OF MULTICULTURAL COUNSELING AND DEVELOPMENT</t>
  </si>
  <si>
    <t>10.1002/(ISSN)2161-1912</t>
  </si>
  <si>
    <t>https://onlinelibrary.wiley.com/journal/21611912</t>
  </si>
  <si>
    <t>JMD2</t>
  </si>
  <si>
    <t>2192-8312</t>
  </si>
  <si>
    <t>JIMD REPORTS</t>
  </si>
  <si>
    <t xml:space="preserve">50% discount for Images in Metabolic Medicine and Case Report </t>
  </si>
  <si>
    <t>10.1002/(ISSN)2192-8312</t>
  </si>
  <si>
    <t>https://onlinelibrary.wiley.com/journal/21928312</t>
  </si>
  <si>
    <t>JMFT</t>
  </si>
  <si>
    <t>1752-0606</t>
  </si>
  <si>
    <t>0194-472X</t>
  </si>
  <si>
    <t>JOURNAL OF MARITAL AND FAMILY THERAPY</t>
  </si>
  <si>
    <t>American Association for Marriage and Family Therapy</t>
  </si>
  <si>
    <t>10.1111/(ISSN)1752-0606</t>
  </si>
  <si>
    <t>https://onlinelibrary.wiley.com/journal/17520606</t>
  </si>
  <si>
    <t>JMG</t>
  </si>
  <si>
    <t>1525-1314</t>
  </si>
  <si>
    <t>0263-4929</t>
  </si>
  <si>
    <t>JOURNAL OF METAMORPHIC GEOLOGY</t>
  </si>
  <si>
    <t>10.1111/(ISSN)1525-1314</t>
  </si>
  <si>
    <t>https://onlinelibrary.wiley.com/journal/15251314</t>
  </si>
  <si>
    <t>JMI</t>
  </si>
  <si>
    <t>1365-2818</t>
  </si>
  <si>
    <t>0022-2720</t>
  </si>
  <si>
    <t>JOURNAL OF MICROSCOPY</t>
  </si>
  <si>
    <t>Royal Microscopical Society</t>
  </si>
  <si>
    <t>10.1111/(ISSN)1365-2818</t>
  </si>
  <si>
    <t>https://onlinelibrary.wiley.com/journal/13652818</t>
  </si>
  <si>
    <t>JMOR</t>
  </si>
  <si>
    <t>1097-4687</t>
  </si>
  <si>
    <t>0362-2525</t>
  </si>
  <si>
    <t>JOURNAL OF MORPHOLOGY</t>
  </si>
  <si>
    <t>10.1002/(ISSN)1097-4687</t>
  </si>
  <si>
    <t>https://onlinelibrary.wiley.com/journal/10974687</t>
  </si>
  <si>
    <t>JMP</t>
  </si>
  <si>
    <t>1600-0684</t>
  </si>
  <si>
    <t>0047-2565</t>
  </si>
  <si>
    <t>JOURNAL OF MEDICAL PRIMATOLOGY</t>
  </si>
  <si>
    <t>10.1111/(ISSN)1600-0684</t>
  </si>
  <si>
    <t>https://onlinelibrary.wiley.com/journal/16000684</t>
  </si>
  <si>
    <t>JMR</t>
  </si>
  <si>
    <t>1099-1352</t>
  </si>
  <si>
    <t>0952-3499</t>
  </si>
  <si>
    <t>JOURNAL OF MOLECULAR RECOGNITION</t>
  </si>
  <si>
    <t>10.1002/(ISSN)1099-1352</t>
  </si>
  <si>
    <t>https://onlinelibrary.wiley.com/journal/10991352</t>
  </si>
  <si>
    <t>JMRI</t>
  </si>
  <si>
    <t>1522-2586</t>
  </si>
  <si>
    <t>1053-1807</t>
  </si>
  <si>
    <t>JOURNAL OF MAGNETIC RESONANCE IMAGING</t>
  </si>
  <si>
    <t>International Society for Magnetic Resonance in Medicine</t>
  </si>
  <si>
    <t>10.1002/(ISSN)1522-2586</t>
  </si>
  <si>
    <t>https://onlinelibrary.wiley.com/journal/15222586</t>
  </si>
  <si>
    <t>JMRS</t>
  </si>
  <si>
    <t>2051-3909</t>
  </si>
  <si>
    <t>2051-3895</t>
  </si>
  <si>
    <t>JOURNAL OF MEDICAL RADIATION SCIENCES</t>
  </si>
  <si>
    <t>Australian Society of Medical Imaging and Radiation Therapy</t>
  </si>
  <si>
    <t>APCs will be waived for Book Review, Correspondence, Corrigenda, Editorial, Errata, and Letter to the Editor
Society members are eligible for an APC waiver.</t>
  </si>
  <si>
    <t>10.1002/(ISSN)2051-3909</t>
  </si>
  <si>
    <t>https://onlinelibrary.wiley.com/journal/20513909</t>
  </si>
  <si>
    <t>JMS</t>
  </si>
  <si>
    <t>1096-9888</t>
  </si>
  <si>
    <t>1076-5174</t>
  </si>
  <si>
    <t>JOURNAL OF MASS SPECTROMETRY</t>
  </si>
  <si>
    <t>10.1002/(ISSN)1096-9888c</t>
  </si>
  <si>
    <t>https://onlinelibrary.wiley.com/journal/10969888c</t>
  </si>
  <si>
    <t>Mass Spectrometry</t>
  </si>
  <si>
    <t>JMV</t>
  </si>
  <si>
    <t>1096-9071</t>
  </si>
  <si>
    <t>0146-6615</t>
  </si>
  <si>
    <t>JOURNAL OF MEDICAL VIROLOGY</t>
  </si>
  <si>
    <t>10.1002/(ISSN)1096-9071</t>
  </si>
  <si>
    <t>https://onlinelibrary.wiley.com/journal/10969071</t>
  </si>
  <si>
    <t>JMWH</t>
  </si>
  <si>
    <t>1542-2011</t>
  </si>
  <si>
    <t>1526-9523</t>
  </si>
  <si>
    <t>JOURNAL OF MIDWIFERY &amp; WOMEN'S HEALTH</t>
  </si>
  <si>
    <t>American College of Nurse Midwives (ACNM)</t>
  </si>
  <si>
    <t>10.1111/(ISSN)1542-2011</t>
  </si>
  <si>
    <t>https://onlinelibrary.wiley.com/journal/15422011</t>
  </si>
  <si>
    <t>JNA</t>
  </si>
  <si>
    <t>2090-021X</t>
  </si>
  <si>
    <t>2090-0201</t>
  </si>
  <si>
    <t>JOURNAL OF NUCLEIC ACIDS</t>
  </si>
  <si>
    <t>10.1155/4260</t>
  </si>
  <si>
    <t>https://onlinelibrary.wiley.com/journal/4260</t>
  </si>
  <si>
    <t>Biomolecules (DNA, RNA, Peptides, etc.)</t>
  </si>
  <si>
    <t>JNC</t>
  </si>
  <si>
    <t>1471-4159</t>
  </si>
  <si>
    <t>0022-3042</t>
  </si>
  <si>
    <t>JOURNAL OF NEUROCHEMISTRY</t>
  </si>
  <si>
    <t>International Society for Neurochemistry</t>
  </si>
  <si>
    <t>10.1111/(ISSN)1471-4159</t>
  </si>
  <si>
    <t>https://onlinelibrary.wiley.com/journal/14714159</t>
  </si>
  <si>
    <t>JNE</t>
  </si>
  <si>
    <t>1365-2826</t>
  </si>
  <si>
    <t>0953-8194</t>
  </si>
  <si>
    <t>JOURNAL OF NEUROENDOCRINOLOGY</t>
  </si>
  <si>
    <t>British Society for Neuroendocrinology</t>
  </si>
  <si>
    <t>10.1111/(ISSN)1365-2826</t>
  </si>
  <si>
    <t>https://onlinelibrary.wiley.com/journal/13652826</t>
  </si>
  <si>
    <t>Neuroendocrinology</t>
  </si>
  <si>
    <t>JNM</t>
  </si>
  <si>
    <t>1099-1204</t>
  </si>
  <si>
    <t>0894-3370</t>
  </si>
  <si>
    <t>INTERNATIONAL JOURNAL OF NUMERICAL MODELLING: ELECTRONIC NETWORKS, DEVICES AND FIELDS</t>
  </si>
  <si>
    <t>10.1002/(ISSN)1099-1204</t>
  </si>
  <si>
    <t>https://onlinelibrary.wiley.com/journal/10991204</t>
  </si>
  <si>
    <t>JNME</t>
  </si>
  <si>
    <t>2090-0732</t>
  </si>
  <si>
    <t>2090-0724</t>
  </si>
  <si>
    <t>JOURNAL OF NUTRITION AND METABOLISM</t>
  </si>
  <si>
    <t>10.1155/9097</t>
  </si>
  <si>
    <t>https://onlinelibrary.wiley.com/journal/9097</t>
  </si>
  <si>
    <t>Metabolism &amp; Biochemistry of Nutrition</t>
  </si>
  <si>
    <t>JNP</t>
  </si>
  <si>
    <t>1748-6653</t>
  </si>
  <si>
    <t>1748-6645</t>
  </si>
  <si>
    <t>JOURNAL OF NEUROPSYCHOLOGY</t>
  </si>
  <si>
    <t>10.1111/(ISSN)1748-6653</t>
  </si>
  <si>
    <t>https://onlinelibrary.wiley.com/journal/17486653</t>
  </si>
  <si>
    <t>Clinical Neuropsychology</t>
  </si>
  <si>
    <t>JNR</t>
  </si>
  <si>
    <t>1097-4547</t>
  </si>
  <si>
    <t>0360-4012</t>
  </si>
  <si>
    <t>JOURNAL OF NEUROSCIENCE RESEARCH</t>
  </si>
  <si>
    <t>10.1002/(ISSN)1097-4547</t>
  </si>
  <si>
    <t>https://onlinelibrary.wiley.com/journal/10974547</t>
  </si>
  <si>
    <t>JNS</t>
  </si>
  <si>
    <t>1529-8027</t>
  </si>
  <si>
    <t>1085-9489</t>
  </si>
  <si>
    <t>JOURNAL OF THE PERIPHERAL NERVOUS SYSTEM</t>
  </si>
  <si>
    <t>Peripheral Nerve Society</t>
  </si>
  <si>
    <t>10.1111/(ISSN)1529-8027</t>
  </si>
  <si>
    <t>https://onlinelibrary.wiley.com/journal/15298027</t>
  </si>
  <si>
    <t>JNT</t>
  </si>
  <si>
    <t>1687-9511</t>
  </si>
  <si>
    <t>1687-9503</t>
  </si>
  <si>
    <t>JOURNAL OF NANOTECHNOLOGY</t>
  </si>
  <si>
    <t>10.1155/8384</t>
  </si>
  <si>
    <t>https://onlinelibrary.wiley.com/journal/8384</t>
  </si>
  <si>
    <t>Nanotechnology General</t>
  </si>
  <si>
    <t>JNU</t>
  </si>
  <si>
    <t>1547-5069</t>
  </si>
  <si>
    <t>1527-6546</t>
  </si>
  <si>
    <t>JOURNAL OF NURSING SCHOLARSHIP</t>
  </si>
  <si>
    <t>Sigma Theta Tau International The Honor Society of Nursing</t>
  </si>
  <si>
    <t>10.1111/(ISSN)1547-5069</t>
  </si>
  <si>
    <t>https://sigmapubs.onlinelibrary.wiley.com/journal/15475069</t>
  </si>
  <si>
    <t>JOA</t>
  </si>
  <si>
    <t>1469-7580</t>
  </si>
  <si>
    <t>0021-8782</t>
  </si>
  <si>
    <t>JOURNAL OF ANATOMY</t>
  </si>
  <si>
    <t>Anatomical Society</t>
  </si>
  <si>
    <t>10.1111/(ISSN)1469-7580</t>
  </si>
  <si>
    <t>https://onlinelibrary.wiley.com/journal/14697580</t>
  </si>
  <si>
    <t>JOA3</t>
  </si>
  <si>
    <t>1883-2148</t>
  </si>
  <si>
    <t>JOURNAL OF ARRHYTHMIA</t>
  </si>
  <si>
    <t>Japanese Heart Rhythm Society</t>
  </si>
  <si>
    <t xml:space="preserve">APCs will be covered by a third party </t>
  </si>
  <si>
    <t>10.1002/(ISSN)1883-2148</t>
  </si>
  <si>
    <t>https://onlinelibrary.wiley.com/journal/18832148</t>
  </si>
  <si>
    <t>JOAC</t>
  </si>
  <si>
    <t>1471-0366</t>
  </si>
  <si>
    <t>1471-0358</t>
  </si>
  <si>
    <t>JOURNAL OF AGRARIAN CHANGE</t>
  </si>
  <si>
    <t>10.1111/(ISSN)1471-0366</t>
  </si>
  <si>
    <t>https://onlinelibrary.wiley.com/journal/14710366</t>
  </si>
  <si>
    <t>JOAP</t>
  </si>
  <si>
    <t>1468-5922</t>
  </si>
  <si>
    <t>0021-8774</t>
  </si>
  <si>
    <t>JOURNAL OF ANALYTICAL PSYCHOLOGY</t>
  </si>
  <si>
    <t>The Society of Analytical Psychology</t>
  </si>
  <si>
    <t>10.1111/(ISSN)1468-5922</t>
  </si>
  <si>
    <t>https://onlinelibrary.wiley.com/journal/14685922</t>
  </si>
  <si>
    <t>JOAR</t>
  </si>
  <si>
    <t>1475-679X</t>
  </si>
  <si>
    <t>0021-8456</t>
  </si>
  <si>
    <t>JOURNAL OF ACCOUNTING RESEARCH</t>
  </si>
  <si>
    <t>The Accounting Research Center at the University of Chicago Booth School of Business</t>
  </si>
  <si>
    <t>10.1111/(ISSN)1475-679X</t>
  </si>
  <si>
    <t>https://onlinelibrary.wiley.com/journal/1475679X</t>
  </si>
  <si>
    <t>JOB</t>
  </si>
  <si>
    <t>1099-1379</t>
  </si>
  <si>
    <t>0894-3796</t>
  </si>
  <si>
    <t>JOURNAL OF ORGANIZATIONAL BEHAVIOR</t>
  </si>
  <si>
    <t>10.1002/(ISSN)1099-1379</t>
  </si>
  <si>
    <t>https://onlinelibrary.wiley.com/journal/10991379</t>
  </si>
  <si>
    <t>Organizational Behavior</t>
  </si>
  <si>
    <t>JOBE</t>
  </si>
  <si>
    <t>2090-0716</t>
  </si>
  <si>
    <t>2090-0708</t>
  </si>
  <si>
    <t>JOURNAL OF OBESITY</t>
  </si>
  <si>
    <t>10.1155/8572</t>
  </si>
  <si>
    <t>https://onlinelibrary.wiley.com/journal/8572</t>
  </si>
  <si>
    <t>JOBM</t>
  </si>
  <si>
    <t>2248</t>
  </si>
  <si>
    <t>1521-4028</t>
  </si>
  <si>
    <t>0233-111X</t>
  </si>
  <si>
    <t>JOURNAL OF BASIC MICROBIOLOGY</t>
  </si>
  <si>
    <t>10.1002/(ISSN)1521-4028</t>
  </si>
  <si>
    <t>https://onlinelibrary.wiley.com/journal/15214028</t>
  </si>
  <si>
    <t>JOC</t>
  </si>
  <si>
    <t>1097-0088</t>
  </si>
  <si>
    <t>0899-8418</t>
  </si>
  <si>
    <t>INTERNATIONAL JOURNAL OF CLIMATOLOGY</t>
  </si>
  <si>
    <t>10.1002/(ISSN)1097-0088</t>
  </si>
  <si>
    <t>https://rmets.onlinelibrary.wiley.com/journal/10970088</t>
  </si>
  <si>
    <t>JOCA</t>
  </si>
  <si>
    <t>1745-6606</t>
  </si>
  <si>
    <t>0022-0078</t>
  </si>
  <si>
    <t>JOURNAL OF CONSUMER AFFAIRS</t>
  </si>
  <si>
    <t>American Council on Consumer Interests</t>
  </si>
  <si>
    <t>10.1111/(ISSN)1745-6606</t>
  </si>
  <si>
    <t>https://onlinelibrary.wiley.com/journal/17456606</t>
  </si>
  <si>
    <t>Introductory Marketing</t>
  </si>
  <si>
    <t>JOCB</t>
  </si>
  <si>
    <t>2162-6057</t>
  </si>
  <si>
    <t>0022-0175</t>
  </si>
  <si>
    <t>THE JOURNAL OF CREATIVE BEHAVIOR</t>
  </si>
  <si>
    <t>Creative Education Foundation (CEF)</t>
  </si>
  <si>
    <t>10.1002/(ISSN)2162-6057</t>
  </si>
  <si>
    <t>https://onlinelibrary.wiley.com/journal/21626057</t>
  </si>
  <si>
    <t>JOCD</t>
  </si>
  <si>
    <t>1473-2165</t>
  </si>
  <si>
    <t>1473-2130</t>
  </si>
  <si>
    <t>JOURNAL OF COSMETIC DERMATOLOGY</t>
  </si>
  <si>
    <t>EEO flipped on 12/10/2022; Full OA from 01/01/2023</t>
  </si>
  <si>
    <t>10.1111/(ISSN)1473-2165</t>
  </si>
  <si>
    <t>https://onlinelibrary.wiley.com/journal/14732165</t>
  </si>
  <si>
    <t>JOCH</t>
  </si>
  <si>
    <t>2090-9071</t>
  </si>
  <si>
    <t>2090-9063</t>
  </si>
  <si>
    <t>JOURNAL OF CHEMISTRY</t>
  </si>
  <si>
    <t>10.1155/2962</t>
  </si>
  <si>
    <t>https://onlinelibrary.wiley.com/journal/2962</t>
  </si>
  <si>
    <t>JOCN</t>
  </si>
  <si>
    <t>1365-2702</t>
  </si>
  <si>
    <t>0962-1067</t>
  </si>
  <si>
    <t>JOURNAL OF CLINICAL NURSING</t>
  </si>
  <si>
    <t>10.1111/(ISSN)1365-2702</t>
  </si>
  <si>
    <t>https://onlinelibrary.wiley.com/journal/13652702</t>
  </si>
  <si>
    <t>JOCS</t>
  </si>
  <si>
    <t>1540-8191</t>
  </si>
  <si>
    <t>0886-0440</t>
  </si>
  <si>
    <t>JOURNAL OF CARDIAC SURGERY</t>
  </si>
  <si>
    <t>10.1111/(ISSN)1540-8191</t>
  </si>
  <si>
    <t>https://onlinelibrary.wiley.com/journal/jocs</t>
  </si>
  <si>
    <t>Cardiovascular Surgery</t>
  </si>
  <si>
    <t>JOE</t>
  </si>
  <si>
    <t>1932-2062</t>
  </si>
  <si>
    <t>1932-2054</t>
  </si>
  <si>
    <t>GLOBAL BUSINESS AND ORGANIZATIONAL EXCELLENCE</t>
  </si>
  <si>
    <t>10.1002/(ISSN)1932-2062</t>
  </si>
  <si>
    <t>https://onlinelibrary.wiley.com/journal/19322062</t>
  </si>
  <si>
    <t>JOEC</t>
  </si>
  <si>
    <t>2161-1920</t>
  </si>
  <si>
    <t>0022-0787</t>
  </si>
  <si>
    <t>JOURNAL OF EMPLOYMENT COUNSELING</t>
  </si>
  <si>
    <t>10.1002/(ISSN)2161-1920</t>
  </si>
  <si>
    <t>https://onlinelibrary.wiley.com/journal/21611920</t>
  </si>
  <si>
    <t>JOES</t>
  </si>
  <si>
    <t>1467-6419</t>
  </si>
  <si>
    <t>0950-0804</t>
  </si>
  <si>
    <t>JOURNAL OF ECONOMIC SURVEYS</t>
  </si>
  <si>
    <t>10.1111/(ISSN)1467-6419</t>
  </si>
  <si>
    <t>https://onlinelibrary.wiley.com/journal/14676419</t>
  </si>
  <si>
    <t>JOFI</t>
  </si>
  <si>
    <t>1540-6261</t>
  </si>
  <si>
    <t>0022-1082</t>
  </si>
  <si>
    <t>THE JOURNAL OF FINANCE</t>
  </si>
  <si>
    <t>American Finance Association</t>
  </si>
  <si>
    <t>10.1111/(ISSN)1540-6261</t>
  </si>
  <si>
    <t>https://onlinelibrary.wiley.com/journal/15406261</t>
  </si>
  <si>
    <t>JOFS</t>
  </si>
  <si>
    <t>2314-8888</t>
  </si>
  <si>
    <t>2314-8896</t>
  </si>
  <si>
    <t>JOURNAL OF FUNCTION SPACES</t>
  </si>
  <si>
    <t>10.1155/9303</t>
  </si>
  <si>
    <t>https://onlinelibrary.wiley.com/journal/9303</t>
  </si>
  <si>
    <t>Complex &amp; Functional Analysis</t>
  </si>
  <si>
    <t>JOFT</t>
  </si>
  <si>
    <t>1467-6427</t>
  </si>
  <si>
    <t>0163-4445</t>
  </si>
  <si>
    <t>JOURNAL OF FAMILY THERAPY</t>
  </si>
  <si>
    <t>Association for Family Therapy and Systemic Practice</t>
  </si>
  <si>
    <t>10.1111/(ISSN)1467-6427</t>
  </si>
  <si>
    <t>https://onlinelibrary.wiley.com/journal/14676427</t>
  </si>
  <si>
    <t>JOG</t>
  </si>
  <si>
    <t>1447-0756</t>
  </si>
  <si>
    <t>1341-8076</t>
  </si>
  <si>
    <t>JOURNAL OF OBSTETRICS AND GYNAECOLOGY RESEARCH</t>
  </si>
  <si>
    <t>Japan Society of Obstetrics and Gynecology</t>
  </si>
  <si>
    <t>10.1111/(ISSN)1447-0756</t>
  </si>
  <si>
    <t>https://obgyn.onlinelibrary.wiley.com/journal/14470756</t>
  </si>
  <si>
    <t>JOHC</t>
  </si>
  <si>
    <t>2161-1939</t>
  </si>
  <si>
    <t>2159-0311</t>
  </si>
  <si>
    <t>THE JOURNAL OF HUMANISTIC COUNSELING</t>
  </si>
  <si>
    <t>10.1002/(ISSN)2161-1939</t>
  </si>
  <si>
    <t>https://onlinelibrary.wiley.com/journal/21611939</t>
  </si>
  <si>
    <t>JOHS</t>
  </si>
  <si>
    <t>1467-6443</t>
  </si>
  <si>
    <t>0952-1909</t>
  </si>
  <si>
    <t>SOCIOLOGY LENS</t>
  </si>
  <si>
    <t>10.1111/(ISSN)1467-6443</t>
  </si>
  <si>
    <t>https://onlinelibrary.wiley.com/journal/2832580X</t>
  </si>
  <si>
    <t>Political Sociology</t>
  </si>
  <si>
    <t>JOIC</t>
  </si>
  <si>
    <t>1540-8183</t>
  </si>
  <si>
    <t>JOURNAL OF INTERVENTIONAL CARDIOLOGY</t>
  </si>
  <si>
    <t>10.1111/(ISSN)1540-8183</t>
  </si>
  <si>
    <t>https://onlinelibrary.wiley.com/journal/5040</t>
  </si>
  <si>
    <t>JOIE</t>
  </si>
  <si>
    <t>1467-6451</t>
  </si>
  <si>
    <t>0022-1821</t>
  </si>
  <si>
    <t>THE JOURNAL OF INDUSTRIAL ECONOMICS</t>
  </si>
  <si>
    <t>Blackwell/JOURNAL OF INDUSTRIAL ECONOMICS ( EDITORIAL BOARD) LIMITED</t>
  </si>
  <si>
    <t>10.1111/(ISSN)1467-6451</t>
  </si>
  <si>
    <t>https://onlinelibrary.wiley.com/journal/14676451</t>
  </si>
  <si>
    <t>JOIM</t>
  </si>
  <si>
    <t>1365-2796</t>
  </si>
  <si>
    <t>0954-6820</t>
  </si>
  <si>
    <t>JOURNAL OF INTERNAL MEDICINE</t>
  </si>
  <si>
    <t>Association for the Publication of the Journal of</t>
  </si>
  <si>
    <t>10.1111/(ISSN)1365-2796</t>
  </si>
  <si>
    <t>https://onlinelibrary.wiley.com/journal/13652796</t>
  </si>
  <si>
    <t>JOLA</t>
  </si>
  <si>
    <t>1548-1395</t>
  </si>
  <si>
    <t>1055-1360</t>
  </si>
  <si>
    <t>JOURNAL OF LINGUISTIC ANTHROPOLOGY</t>
  </si>
  <si>
    <t>10.1111/(ISSN)1548-1395</t>
  </si>
  <si>
    <t>https://anthrosource.onlinelibrary.wiley.com/journal/15481395</t>
  </si>
  <si>
    <t>Linguistic Anthropology</t>
  </si>
  <si>
    <t>JOLS</t>
  </si>
  <si>
    <t>1467-6478</t>
  </si>
  <si>
    <t>0263-323X</t>
  </si>
  <si>
    <t>JOURNAL OF LAW AND SOCIETY</t>
  </si>
  <si>
    <t>Cardiff University</t>
  </si>
  <si>
    <t>10.1111/(ISSN)1467-6478</t>
  </si>
  <si>
    <t>https://onlinelibrary.wiley.com/journal/14676478</t>
  </si>
  <si>
    <t>JOM</t>
  </si>
  <si>
    <t>2314-4785</t>
  </si>
  <si>
    <t>2314-4629</t>
  </si>
  <si>
    <t>JOURNAL OF MATHEMATICS</t>
  </si>
  <si>
    <t>10.1155/1469</t>
  </si>
  <si>
    <t>https://onlinelibrary.wiley.com/journal/1469</t>
  </si>
  <si>
    <t>JOMF</t>
  </si>
  <si>
    <t>1741-3737</t>
  </si>
  <si>
    <t>0022-2445</t>
  </si>
  <si>
    <t>JOURNAL OF MARRIAGE AND FAMILY</t>
  </si>
  <si>
    <t>10.1111/(ISSN)1741-3737</t>
  </si>
  <si>
    <t>https://onlinelibrary.wiley.com/journal/17413737</t>
  </si>
  <si>
    <t>JOMS</t>
  </si>
  <si>
    <t>1467-6486</t>
  </si>
  <si>
    <t>0022-2380</t>
  </si>
  <si>
    <t>JOURNAL OF MANAGEMENT STUDIES</t>
  </si>
  <si>
    <t>Blackwell &amp; Society for the Advancement of Managment Studies</t>
  </si>
  <si>
    <t>10.1111/(ISSN)1467-6486</t>
  </si>
  <si>
    <t>https://onlinelibrary.wiley.com/journal/14676486</t>
  </si>
  <si>
    <t>JON</t>
  </si>
  <si>
    <t>1552-6569</t>
  </si>
  <si>
    <t>1051-2284</t>
  </si>
  <si>
    <t>JOURNAL OF NEUROIMAGING</t>
  </si>
  <si>
    <t>American Society of Neuroimaging</t>
  </si>
  <si>
    <t>10.1111/(ISSN)1552-6569</t>
  </si>
  <si>
    <t>https://onlinelibrary.wiley.com/journal/15526569</t>
  </si>
  <si>
    <t>JONM</t>
  </si>
  <si>
    <t>1365-2834</t>
  </si>
  <si>
    <t>0966-0429</t>
  </si>
  <si>
    <t>JOURNAL OF NURSING MANAGEMENT</t>
  </si>
  <si>
    <t>EEO flipped on 30/09/2022; Full OA from 01/01/2023 via Hindawi</t>
  </si>
  <si>
    <t>10.1111/(ISSN)1365-2834</t>
  </si>
  <si>
    <t>https://onlinelibrary.wiley.com/journal/jonm</t>
  </si>
  <si>
    <t>JOOM</t>
  </si>
  <si>
    <t>1873-1317</t>
  </si>
  <si>
    <t>0272-6963</t>
  </si>
  <si>
    <t>JOURNAL OF OPERATIONS MANAGEMENT</t>
  </si>
  <si>
    <t>APICS, Inc.</t>
  </si>
  <si>
    <t>10.1002/(ISSN)1873-1317</t>
  </si>
  <si>
    <t>https://onlinelibrary.wiley.com/journal/18731317</t>
  </si>
  <si>
    <t>JOOP</t>
  </si>
  <si>
    <t>2044-8325</t>
  </si>
  <si>
    <t>0963-1798</t>
  </si>
  <si>
    <t>JOURNAL OF OCCUPATIONAL AND ORGANIZATIONAL PSYCHOLOGY</t>
  </si>
  <si>
    <t>CC-BY-NC-ND</t>
  </si>
  <si>
    <t>10.1111/(ISSN)2044-8325</t>
  </si>
  <si>
    <t>https://onlinelibrary.wiley.com/journal/20448325</t>
  </si>
  <si>
    <t>Organizational &amp; Industrial Psychology</t>
  </si>
  <si>
    <t>JOOR</t>
  </si>
  <si>
    <t>1365-2842</t>
  </si>
  <si>
    <t>0305-182X</t>
  </si>
  <si>
    <t>JOURNAL OF ORAL REHABILITATION</t>
  </si>
  <si>
    <t>10.1111/(ISSN)1365-2842</t>
  </si>
  <si>
    <t>https://onlinelibrary.wiley.com/journal/13652842</t>
  </si>
  <si>
    <t>Restorative Dentistry</t>
  </si>
  <si>
    <t>JOOS</t>
  </si>
  <si>
    <t>2042-0064</t>
  </si>
  <si>
    <t>2090-8059</t>
  </si>
  <si>
    <t>JOURNAL OF OSTEOPOROSIS</t>
  </si>
  <si>
    <t>10.1155/1384</t>
  </si>
  <si>
    <t>https://onlinelibrary.wiley.com/journal/1384</t>
  </si>
  <si>
    <t>JOOT</t>
  </si>
  <si>
    <t>2090-0015</t>
  </si>
  <si>
    <t>2090-0007</t>
  </si>
  <si>
    <t>JOURNAL OF TRANSPLANTATION</t>
  </si>
  <si>
    <t>10.1155/9626</t>
  </si>
  <si>
    <t>https://onlinelibrary.wiley.com/journal/9626</t>
  </si>
  <si>
    <t>JOP</t>
  </si>
  <si>
    <t>1600-0714</t>
  </si>
  <si>
    <t>0904-2512</t>
  </si>
  <si>
    <t>JOURNAL OF ORAL PATHOLOGY &amp; MEDICINE</t>
  </si>
  <si>
    <t>10.1111/(ISSN)1600-0714</t>
  </si>
  <si>
    <t>https://onlinelibrary.wiley.com/journal/16000714</t>
  </si>
  <si>
    <t>Oral Pathology</t>
  </si>
  <si>
    <t>JOPH</t>
  </si>
  <si>
    <t>2090-0058</t>
  </si>
  <si>
    <t>2090-004X</t>
  </si>
  <si>
    <t>JOURNAL OF OPHTHALMOLOGY</t>
  </si>
  <si>
    <t>10.1155/3846</t>
  </si>
  <si>
    <t>https://onlinelibrary.wiley.com/journal/3846</t>
  </si>
  <si>
    <t>JOPP</t>
  </si>
  <si>
    <t>1467-9760</t>
  </si>
  <si>
    <t>0963-8016</t>
  </si>
  <si>
    <t>THE JOURNAL OF POLITICAL PHILOSOPHY</t>
  </si>
  <si>
    <t>10.1111/(ISSN)1467-9760</t>
  </si>
  <si>
    <t>https://onlinelibrary.wiley.com/journal/14679760</t>
  </si>
  <si>
    <t>Political &amp; Economic Philosophy</t>
  </si>
  <si>
    <t>JOPR</t>
  </si>
  <si>
    <t>1532-849X</t>
  </si>
  <si>
    <t>1059-941X</t>
  </si>
  <si>
    <t>JOURNAL OF PROSTHODONTICS</t>
  </si>
  <si>
    <t>American College of Prosthodontists</t>
  </si>
  <si>
    <t>10.1111/(ISSN)1532-849X</t>
  </si>
  <si>
    <t>https://onlinelibrary.wiley.com/journal/1532849X</t>
  </si>
  <si>
    <t>Prosthodontics</t>
  </si>
  <si>
    <t>JOPY</t>
  </si>
  <si>
    <t>1467-6494</t>
  </si>
  <si>
    <t>0022-3506</t>
  </si>
  <si>
    <t>JOURNAL OF PERSONALITY</t>
  </si>
  <si>
    <t>10.1111/(ISSN)1467-6494</t>
  </si>
  <si>
    <t>https://onlinelibrary.wiley.com/journal/14676494</t>
  </si>
  <si>
    <t>Personality &amp; Individual Differences</t>
  </si>
  <si>
    <t>JOR</t>
  </si>
  <si>
    <t>1554-527X</t>
  </si>
  <si>
    <t>0736-0266</t>
  </si>
  <si>
    <t>JOURNAL OF ORTHOPAEDIC RESEARCH</t>
  </si>
  <si>
    <t>Orthopaedic Research Society</t>
  </si>
  <si>
    <t>10.1002/(ISSN)1554-527X</t>
  </si>
  <si>
    <t>https://onlinelibrary.wiley.com/journal/1554527X</t>
  </si>
  <si>
    <t>JORA</t>
  </si>
  <si>
    <t>1532-7795</t>
  </si>
  <si>
    <t>1050-8392</t>
  </si>
  <si>
    <t>JOURNAL OF RESEARCH ON ADOLESCENCE</t>
  </si>
  <si>
    <t>Society for Research on Adolescence</t>
  </si>
  <si>
    <t>10.1111/(ISSN)1532-7795</t>
  </si>
  <si>
    <t>https://onlinelibrary.wiley.com/journal/15327795</t>
  </si>
  <si>
    <t>JORC</t>
  </si>
  <si>
    <t>1755-6686</t>
  </si>
  <si>
    <t>1755-6678</t>
  </si>
  <si>
    <t>JOURNAL OF RENAL CARE</t>
  </si>
  <si>
    <t>European Dialysis &amp; Transplant Nurses Association/European Renal Care Association</t>
  </si>
  <si>
    <t>10.1111/(ISSN)1755-6686</t>
  </si>
  <si>
    <t>https://onlinelibrary.wiley.com/journal/17556686</t>
  </si>
  <si>
    <t>JORE</t>
  </si>
  <si>
    <t>1467-9795</t>
  </si>
  <si>
    <t>0384-9694</t>
  </si>
  <si>
    <t>JOURNAL OF RELIGIOUS ETHICS</t>
  </si>
  <si>
    <t>10.1111/(ISSN)1467-9795</t>
  </si>
  <si>
    <t>https://onlinelibrary.wiley.com/journal/14679795</t>
  </si>
  <si>
    <t>Religious Ethics</t>
  </si>
  <si>
    <t>JORH</t>
  </si>
  <si>
    <t>1467-9809</t>
  </si>
  <si>
    <t>0022-4227</t>
  </si>
  <si>
    <t>JOURNAL OF RELIGIOUS HISTORY</t>
  </si>
  <si>
    <t>Religious History Society</t>
  </si>
  <si>
    <t>10.1111/(ISSN)1467-9809</t>
  </si>
  <si>
    <t>https://onlinelibrary.wiley.com/journal/14679809</t>
  </si>
  <si>
    <t>History of Religion</t>
  </si>
  <si>
    <t>JORI</t>
  </si>
  <si>
    <t>1539-6975</t>
  </si>
  <si>
    <t>0022-4367</t>
  </si>
  <si>
    <t>JOURNAL OF RISK AND INSURANCE</t>
  </si>
  <si>
    <t>American Risk and Insurance Association</t>
  </si>
  <si>
    <t>10.1111/(ISSN)1539-6975</t>
  </si>
  <si>
    <t>https://onlinelibrary.wiley.com/journal/15396975</t>
  </si>
  <si>
    <t>Insurance &amp; Risk Management</t>
  </si>
  <si>
    <t>JORO</t>
  </si>
  <si>
    <t>1687-9619</t>
  </si>
  <si>
    <t>1687-9600</t>
  </si>
  <si>
    <t>JOURNAL OF ROBOTICS</t>
  </si>
  <si>
    <t>10.1155/9140</t>
  </si>
  <si>
    <t>https://onlinelibrary.wiley.com/journal/9140</t>
  </si>
  <si>
    <t>JORS</t>
  </si>
  <si>
    <t>1467-9787</t>
  </si>
  <si>
    <t>0022-4146</t>
  </si>
  <si>
    <t>JOURNAL OF REGIONAL SCIENCE</t>
  </si>
  <si>
    <t>10.1111/(ISSN)1467-9787</t>
  </si>
  <si>
    <t>https://onlinelibrary.wiley.com/journal/14679787</t>
  </si>
  <si>
    <t>JOSH</t>
  </si>
  <si>
    <t>1746-1561</t>
  </si>
  <si>
    <t>0022-4391</t>
  </si>
  <si>
    <t>JOURNAL OF SCHOOL HEALTH</t>
  </si>
  <si>
    <t>American School Health Association</t>
  </si>
  <si>
    <t>10.1111/(ISSN)1746-1561</t>
  </si>
  <si>
    <t>https://onlinelibrary.wiley.com/journal/17461561</t>
  </si>
  <si>
    <t>Child &amp; Family Health &amp; Social Care</t>
  </si>
  <si>
    <t>JOSI</t>
  </si>
  <si>
    <t>1540-4560</t>
  </si>
  <si>
    <t>0022-4537</t>
  </si>
  <si>
    <t>JOURNAL OF SOCIAL ISSUES</t>
  </si>
  <si>
    <t>10.1111/(ISSN)1540-4560</t>
  </si>
  <si>
    <t>https://spssi.onlinelibrary.wiley.com/journal/15404560</t>
  </si>
  <si>
    <t>JOSL</t>
  </si>
  <si>
    <t>1467-9841</t>
  </si>
  <si>
    <t>1360-6441</t>
  </si>
  <si>
    <t>JOURNAL OF SOCIOLINGUISTICS</t>
  </si>
  <si>
    <t>10.1111/(ISSN)1467-9841</t>
  </si>
  <si>
    <t>https://onlinelibrary.wiley.com/journal/14679841</t>
  </si>
  <si>
    <t>JOSP</t>
  </si>
  <si>
    <t>1467-9833</t>
  </si>
  <si>
    <t>0047-2786</t>
  </si>
  <si>
    <t>JOURNAL OF SOCIAL PHILOSOPHY</t>
  </si>
  <si>
    <t>10.1111/(ISSN)1467-9833</t>
  </si>
  <si>
    <t>https://onlinelibrary.wiley.com/journal/14679833</t>
  </si>
  <si>
    <t>Social Philosophy</t>
  </si>
  <si>
    <t>JOSS</t>
  </si>
  <si>
    <t>1745-459X</t>
  </si>
  <si>
    <t>0887-8250</t>
  </si>
  <si>
    <t>JOURNAL OF SENSORY STUDIES</t>
  </si>
  <si>
    <t>10.1111/(ISSN)1745-459X</t>
  </si>
  <si>
    <t>https://onlinelibrary.wiley.com/journal/1745459X</t>
  </si>
  <si>
    <t>JOTM</t>
  </si>
  <si>
    <t>1687-9694</t>
  </si>
  <si>
    <t>1687-9686</t>
  </si>
  <si>
    <t>JOURNAL OF TROPICAL MEDICINE</t>
  </si>
  <si>
    <t>10.1155/2720</t>
  </si>
  <si>
    <t>https://onlinelibrary.wiley.com/journal/2720</t>
  </si>
  <si>
    <t>Travel / Tropical Medicine</t>
  </si>
  <si>
    <t>JP</t>
  </si>
  <si>
    <t>2090-2735</t>
  </si>
  <si>
    <t>2090-2727</t>
  </si>
  <si>
    <t>JOURNAL OF PREGNANCY</t>
  </si>
  <si>
    <t>10.1155/7097</t>
  </si>
  <si>
    <t>https://onlinelibrary.wiley.com/journal/7097</t>
  </si>
  <si>
    <t>JPAS</t>
  </si>
  <si>
    <t>1687-9538</t>
  </si>
  <si>
    <t>1687-952X</t>
  </si>
  <si>
    <t>JOURNAL OF PROBABILITY AND STATISTICS</t>
  </si>
  <si>
    <t>10.1155/5139</t>
  </si>
  <si>
    <t>https://onlinelibrary.wiley.com/journal/5139</t>
  </si>
  <si>
    <t>Probability &amp; Mathematical Statistics</t>
  </si>
  <si>
    <t>JPC</t>
  </si>
  <si>
    <t>1440-1754</t>
  </si>
  <si>
    <t>1034-4810</t>
  </si>
  <si>
    <t>JOURNAL OF PAEDIATRICS AND CHILD HEALTH</t>
  </si>
  <si>
    <t>10.1111/(ISSN)1440-1754</t>
  </si>
  <si>
    <t>https://onlinelibrary.wiley.com/journal/14401754</t>
  </si>
  <si>
    <t>JPCU</t>
  </si>
  <si>
    <t>1540-5931</t>
  </si>
  <si>
    <t>0022-3840</t>
  </si>
  <si>
    <t>THE JOURNAL OF POPULAR CULTURE</t>
  </si>
  <si>
    <t>10.1111/(ISSN)1540-5931</t>
  </si>
  <si>
    <t>https://onlinelibrary.wiley.com/journal/15405931</t>
  </si>
  <si>
    <t>Popular Culture</t>
  </si>
  <si>
    <t>JPE</t>
  </si>
  <si>
    <t>1365-2664</t>
  </si>
  <si>
    <t>0021-8901</t>
  </si>
  <si>
    <t>JOURNAL OF APPLIED ECOLOGY</t>
  </si>
  <si>
    <t>10.1111/(ISSN)1365-2664</t>
  </si>
  <si>
    <t>https://besjournals.onlinelibrary.wiley.com/journal/13652664</t>
  </si>
  <si>
    <t>JPEN</t>
  </si>
  <si>
    <t>1941-2444</t>
  </si>
  <si>
    <t>0148-6071</t>
  </si>
  <si>
    <t>JOURNAL OF PARENTERAL AND ENTERAL NUTRITION</t>
  </si>
  <si>
    <t>American Society for Parenteral and Enteral Nutrition</t>
  </si>
  <si>
    <t>10.1002/(ISSN)1941-2444</t>
  </si>
  <si>
    <t>https://onlinelibrary.wiley.com/journal/19412444</t>
  </si>
  <si>
    <t>Nutrition &amp; Dietetics General</t>
  </si>
  <si>
    <t>JPER</t>
  </si>
  <si>
    <t>1943-3670</t>
  </si>
  <si>
    <t>0022-3492</t>
  </si>
  <si>
    <t>JOURNAL OF PERIODONTOLOGY</t>
  </si>
  <si>
    <t>10.1002/(ISSN)1943-3670</t>
  </si>
  <si>
    <t>https://onlinelibrary.wiley.com/journal/19433670</t>
  </si>
  <si>
    <t>JPET</t>
  </si>
  <si>
    <t>1467-9779</t>
  </si>
  <si>
    <t>1097-3923</t>
  </si>
  <si>
    <t>JOURNAL OF PUBLIC ECONOMIC THEORY</t>
  </si>
  <si>
    <t>10.1111/(ISSN)1467-9779</t>
  </si>
  <si>
    <t>https://onlinelibrary.wiley.com/journal/14679779</t>
  </si>
  <si>
    <t>JPG</t>
  </si>
  <si>
    <t>1747-5457</t>
  </si>
  <si>
    <t>0141-6421</t>
  </si>
  <si>
    <t>JOURNAL OF PETROLEUM GEOLOGY</t>
  </si>
  <si>
    <t>Scientific Press</t>
  </si>
  <si>
    <t>10.1111/(ISSN)1747-5457</t>
  </si>
  <si>
    <t>https://onlinelibrary.wiley.com/journal/17475457</t>
  </si>
  <si>
    <t>Economic &amp; Applied Geology</t>
  </si>
  <si>
    <t>JPH</t>
  </si>
  <si>
    <t>1439-0434</t>
  </si>
  <si>
    <t>0931-1785</t>
  </si>
  <si>
    <t>JOURNAL OF PHYTOPATHOLOGY</t>
  </si>
  <si>
    <t>10.1111/(ISSN)1439-0434</t>
  </si>
  <si>
    <t>https://onlinelibrary.wiley.com/journal/14390434</t>
  </si>
  <si>
    <t>JPHD</t>
  </si>
  <si>
    <t>1752-7325</t>
  </si>
  <si>
    <t>0022-4006</t>
  </si>
  <si>
    <t>JOURNAL OF PUBLIC HEALTH DENTISTRY</t>
  </si>
  <si>
    <t>American Association of Public Health Dentistry</t>
  </si>
  <si>
    <t>10.1111/(ISSN)1752-7325</t>
  </si>
  <si>
    <t>https://onlinelibrary.wiley.com/journal/17527325</t>
  </si>
  <si>
    <t>JPI</t>
  </si>
  <si>
    <t>1600-079X</t>
  </si>
  <si>
    <t>0742-3098</t>
  </si>
  <si>
    <t>JOURNAL OF PINEAL RESEARCH</t>
  </si>
  <si>
    <t>10.1111/(ISSN)1600-079X</t>
  </si>
  <si>
    <t>https://onlinelibrary.wiley.com/journal/1600079X</t>
  </si>
  <si>
    <t>JPIM</t>
  </si>
  <si>
    <t>1540-5885</t>
  </si>
  <si>
    <t>0737-6782</t>
  </si>
  <si>
    <t>JOURNAL OF PRODUCT INNOVATION MANAGEMENT</t>
  </si>
  <si>
    <t>Product Development &amp; Management Association</t>
  </si>
  <si>
    <t>10.1111/(ISSN)1540-5885</t>
  </si>
  <si>
    <t>https://onlinelibrary.wiley.com/journal/15405885</t>
  </si>
  <si>
    <t>JPLN</t>
  </si>
  <si>
    <t>2045</t>
  </si>
  <si>
    <t>1522-2624</t>
  </si>
  <si>
    <t>1436-8730</t>
  </si>
  <si>
    <t>JOURNAL OF PLANT NUTRITION AND SOIL SCIENCE</t>
  </si>
  <si>
    <t>10.1002/(ISSN)1522-2624</t>
  </si>
  <si>
    <t>https://onlinelibrary.wiley.com/journal/15222624</t>
  </si>
  <si>
    <t>Soil</t>
  </si>
  <si>
    <t>JPM</t>
  </si>
  <si>
    <t>1365-2850</t>
  </si>
  <si>
    <t>1351-0126</t>
  </si>
  <si>
    <t>JOURNAL OF PSYCHIATRIC AND MENTAL HEALTH NURSING</t>
  </si>
  <si>
    <t>10.1111/(ISSN)1365-2850</t>
  </si>
  <si>
    <t>https://onlinelibrary.wiley.com/journal/13652850</t>
  </si>
  <si>
    <t>JPN</t>
  </si>
  <si>
    <t>1439-0396</t>
  </si>
  <si>
    <t>0931-2439</t>
  </si>
  <si>
    <t>JOURNAL OF ANIMAL PHYSIOLOGY AND ANIMAL NUTRITION</t>
  </si>
  <si>
    <t>10.1111/(ISSN)1439-0396</t>
  </si>
  <si>
    <t>https://onlinelibrary.wiley.com/journal/14390396</t>
  </si>
  <si>
    <t>Feed</t>
  </si>
  <si>
    <t>JPN3</t>
  </si>
  <si>
    <t>1536-4801</t>
  </si>
  <si>
    <t>0277-2116</t>
  </si>
  <si>
    <t>JOURNAL OF PEDIATRIC GASTROENTEROLOGY AND NUTRITION</t>
  </si>
  <si>
    <t>European Society of Pediatric Gastroenterology, Hepatology and Nutrition (ESPGHAN) AND North American Society for Pediatric Gastroenterology, Hepatology and Nutrition (NASPGHAN)</t>
  </si>
  <si>
    <t>10.1002/(ISSN)1536-4801</t>
  </si>
  <si>
    <t>https://onlinelibrary.wiley.com/journal/15364801</t>
  </si>
  <si>
    <t>JPPI</t>
  </si>
  <si>
    <t>1741-1130</t>
  </si>
  <si>
    <t>1741-1122</t>
  </si>
  <si>
    <t>JOURNAL OF POLICY AND PRACTICE IN INTELLECTUAL DISABILITIES</t>
  </si>
  <si>
    <t>10.1111/(ISSN)1741-1130</t>
  </si>
  <si>
    <t>https://onlinelibrary.wiley.com/journal/17411130</t>
  </si>
  <si>
    <t>JPPR</t>
  </si>
  <si>
    <t>2055-2335</t>
  </si>
  <si>
    <t>1445-937X</t>
  </si>
  <si>
    <t>JOURNAL OF PHARMACY PRACTICE AND RESEARCH</t>
  </si>
  <si>
    <t>Society of Hospital Pharmacists of Australia (SHPA)</t>
  </si>
  <si>
    <t>10.1002/(ISSN)2055-2335</t>
  </si>
  <si>
    <t>https://onlinelibrary.wiley.com/journal/20552335</t>
  </si>
  <si>
    <t>Pharmacy</t>
  </si>
  <si>
    <t>JPR3</t>
  </si>
  <si>
    <t>2691-171X</t>
  </si>
  <si>
    <t>JPGN REPORTS</t>
  </si>
  <si>
    <t>10.1002/(ISSN)2691-171X</t>
  </si>
  <si>
    <t>https://onlinelibrary.wiley.com/journal/2691171X</t>
  </si>
  <si>
    <t>JPY</t>
  </si>
  <si>
    <t>1529-8817</t>
  </si>
  <si>
    <t>0022-3646</t>
  </si>
  <si>
    <t>JOURNAL OF PHYCOLOGY</t>
  </si>
  <si>
    <t>Phycological Society of America</t>
  </si>
  <si>
    <t>10.1111/(ISSN)1529-8817</t>
  </si>
  <si>
    <t>https://onlinelibrary.wiley.com/journal/15298817</t>
  </si>
  <si>
    <t>Phycology</t>
  </si>
  <si>
    <t>JQS</t>
  </si>
  <si>
    <t>1099-1417</t>
  </si>
  <si>
    <t>0267-8179</t>
  </si>
  <si>
    <t>JOURNAL OF QUATERNARY SCIENCE</t>
  </si>
  <si>
    <t>Quaternary Research Association</t>
  </si>
  <si>
    <t>10.1002/(ISSN)1099-1417</t>
  </si>
  <si>
    <t>https://onlinelibrary.wiley.com/journal/10991417</t>
  </si>
  <si>
    <t>JRAI</t>
  </si>
  <si>
    <t>1467-9655</t>
  </si>
  <si>
    <t>1359-0987</t>
  </si>
  <si>
    <t>JOURNAL OF THE ROYAL ANTHROPOLOGICAL INSTITUTE</t>
  </si>
  <si>
    <t>10.1111/(ISSN)1467-9655</t>
  </si>
  <si>
    <t>https://onlinelibrary.wiley.com/journal/14679655</t>
  </si>
  <si>
    <t>JRE</t>
  </si>
  <si>
    <t>1600-0765</t>
  </si>
  <si>
    <t>0022-3484</t>
  </si>
  <si>
    <t>JOURNAL OF PERIODONTAL RESEARCH</t>
  </si>
  <si>
    <t>10.1111/(ISSN)1600-0765</t>
  </si>
  <si>
    <t>https://onlinelibrary.wiley.com/journal/16000765</t>
  </si>
  <si>
    <t>JRH</t>
  </si>
  <si>
    <t>1748-0361</t>
  </si>
  <si>
    <t>0890-765X</t>
  </si>
  <si>
    <t>THE JOURNAL OF RURAL HEALTH</t>
  </si>
  <si>
    <t>National Rural Health Association</t>
  </si>
  <si>
    <t>10.1111/(ISSN)1748-0361</t>
  </si>
  <si>
    <t>https://onlinelibrary.wiley.com/journal/17480361</t>
  </si>
  <si>
    <t>JRIR</t>
  </si>
  <si>
    <t>1467-9817</t>
  </si>
  <si>
    <t>0141-0423</t>
  </si>
  <si>
    <t>JOURNAL OF RESEARCH IN READING</t>
  </si>
  <si>
    <t>United Kingdom Literacy Association</t>
  </si>
  <si>
    <t>10.1111/(ISSN)1467-9817</t>
  </si>
  <si>
    <t>https://onlinelibrary.wiley.com/journal/14679817</t>
  </si>
  <si>
    <t>JRS</t>
  </si>
  <si>
    <t>1097-4555</t>
  </si>
  <si>
    <t>0377-0486</t>
  </si>
  <si>
    <t>JOURNAL OF RAMAN SPECTROSCOPY</t>
  </si>
  <si>
    <t>10.1002/(ISSN)1097-4555</t>
  </si>
  <si>
    <t>https://onlinelibrary.wiley.com/journal/10974555</t>
  </si>
  <si>
    <t>Spectroscopy</t>
  </si>
  <si>
    <t>JRS3</t>
  </si>
  <si>
    <t>1471-3802</t>
  </si>
  <si>
    <t>JOURNAL OF RESEARCH IN SPECIAL EDUCATIONAL NEEDS</t>
  </si>
  <si>
    <t>10.1111/(ISSN)1471-3802</t>
  </si>
  <si>
    <t>https://onlinelibrary.wiley.com/journal/14713802</t>
  </si>
  <si>
    <t>JS</t>
  </si>
  <si>
    <t>1687-7268</t>
  </si>
  <si>
    <t>1687-725X</t>
  </si>
  <si>
    <t>JOURNAL OF SENSORS</t>
  </si>
  <si>
    <t>10.1155/9161</t>
  </si>
  <si>
    <t>https://onlinelibrary.wiley.com/journal/9161</t>
  </si>
  <si>
    <t>Sensors, Instrumentation &amp; Measurement</t>
  </si>
  <si>
    <t>JSAP</t>
  </si>
  <si>
    <t>1748-5827</t>
  </si>
  <si>
    <t>0022-4510</t>
  </si>
  <si>
    <t>JOURNAL OF SMALL ANIMAL PRACTICE</t>
  </si>
  <si>
    <t>British Small Animal Veterinary Association</t>
  </si>
  <si>
    <t>10.1111/(ISSN)1748-5827</t>
  </si>
  <si>
    <t>https://onlinelibrary.wiley.com/journal/17485827</t>
  </si>
  <si>
    <t>Veterinary Medicine - Small Animal General</t>
  </si>
  <si>
    <t>JSC</t>
  </si>
  <si>
    <t>1099-1697</t>
  </si>
  <si>
    <t>1086-1718</t>
  </si>
  <si>
    <t>STRATEGIC CHANGE: BRIEFINGS IN ENTREPRENEURIAL FINANCE</t>
  </si>
  <si>
    <t>10.1002/(ISSN)1099-1697</t>
  </si>
  <si>
    <t>https://onlinelibrary.wiley.com/journal/10991697</t>
  </si>
  <si>
    <t>JSCM</t>
  </si>
  <si>
    <t>1745-493X</t>
  </si>
  <si>
    <t>1523-2409</t>
  </si>
  <si>
    <t>JOURNAL OF SUPPLY CHAIN MANAGEMENT</t>
  </si>
  <si>
    <t>10.1111/(ISSN)1745-493X</t>
  </si>
  <si>
    <t>https://onlinelibrary.wiley.com/journal/1745493X</t>
  </si>
  <si>
    <t>Production Operations Management</t>
  </si>
  <si>
    <t>JSDE</t>
  </si>
  <si>
    <t>1558-9293</t>
  </si>
  <si>
    <t>1097-3958</t>
  </si>
  <si>
    <t>JOURNAL OF SURFACTANTS AND DETERGENTS</t>
  </si>
  <si>
    <t>10.1002/(ISSN)1558-9293</t>
  </si>
  <si>
    <t>https://onlinelibrary.wiley.com/journal/15589293</t>
  </si>
  <si>
    <t>Petrochemistry / Fuel</t>
  </si>
  <si>
    <t>JSE</t>
  </si>
  <si>
    <t>1759-6831</t>
  </si>
  <si>
    <t>1674-4918</t>
  </si>
  <si>
    <t>JOURNAL OF SYSTEMATICS AND EVOLUTION</t>
  </si>
  <si>
    <t>Botanical Society of China</t>
  </si>
  <si>
    <t>10.1111/(ISSN)1759-6831</t>
  </si>
  <si>
    <t>https://onlinelibrary.wiley.com/journal/17596831</t>
  </si>
  <si>
    <t>JSF2</t>
  </si>
  <si>
    <t>2573-5098</t>
  </si>
  <si>
    <t>JSFA REPORTS</t>
  </si>
  <si>
    <t>EEO flipped on 2023-11-01; Full OA from 2025-01-01</t>
  </si>
  <si>
    <t>10.1002/(ISSN)2573-5098</t>
  </si>
  <si>
    <t>https://onlinelibrary.wiley.com/journal/25735098</t>
  </si>
  <si>
    <t>JSFA</t>
  </si>
  <si>
    <t>1097-0010</t>
  </si>
  <si>
    <t>0022-5142</t>
  </si>
  <si>
    <t>JOURNAL OF THE SCIENCE OF FOOD AND AGRICULTURE</t>
  </si>
  <si>
    <t>10.1002/(ISSN)1097-0010</t>
  </si>
  <si>
    <t>https://onlinelibrary.wiley.com/journal/10970010</t>
  </si>
  <si>
    <t>JSID</t>
  </si>
  <si>
    <t>1938-3657</t>
  </si>
  <si>
    <t>1071-0922</t>
  </si>
  <si>
    <t>JOURNAL OF THE SOCIETY FOR INFORMATION DISPLAY</t>
  </si>
  <si>
    <t>Society for Information Display</t>
  </si>
  <si>
    <t>10.1002/(ISSN)1938-3657</t>
  </si>
  <si>
    <t>https://onlinelibrary.wiley.com/journal/19383657</t>
  </si>
  <si>
    <t>Electrical Engineering - Displays</t>
  </si>
  <si>
    <t>JSKC</t>
  </si>
  <si>
    <t>2090-2913</t>
  </si>
  <si>
    <t>2090-2905</t>
  </si>
  <si>
    <t>JOURNAL OF SKIN CANCER</t>
  </si>
  <si>
    <t>10.1155/9158</t>
  </si>
  <si>
    <t>https://onlinelibrary.wiley.com/journal/9158</t>
  </si>
  <si>
    <t>JSO</t>
  </si>
  <si>
    <t>1096-9098</t>
  </si>
  <si>
    <t>0022-4790</t>
  </si>
  <si>
    <t>JOURNAL OF SURGICAL ONCOLOGY</t>
  </si>
  <si>
    <t>10.1002/(ISSN)1096-9098</t>
  </si>
  <si>
    <t>https://onlinelibrary.wiley.com/journal/10969098</t>
  </si>
  <si>
    <t>JSP2</t>
  </si>
  <si>
    <t>2572-1143</t>
  </si>
  <si>
    <t>JOR SPINE</t>
  </si>
  <si>
    <t>APC waived for Corrigendum</t>
  </si>
  <si>
    <t>10.1002/(ISSN)2572-1143</t>
  </si>
  <si>
    <t>https://onlinelibrary.wiley.com/journal/25721143</t>
  </si>
  <si>
    <t>JSPE</t>
  </si>
  <si>
    <t>2314-4939</t>
  </si>
  <si>
    <t>2314-4920</t>
  </si>
  <si>
    <t>JOURNAL OF SPECTROSCOPY</t>
  </si>
  <si>
    <t>10.1155/9169</t>
  </si>
  <si>
    <t>https://onlinelibrary.wiley.com/journal/9169</t>
  </si>
  <si>
    <t>JSPN</t>
  </si>
  <si>
    <t>1744-6155</t>
  </si>
  <si>
    <t>1539-0136</t>
  </si>
  <si>
    <t>JOURNAL FOR SPECIALISTS IN PEDIATRIC NURSING</t>
  </si>
  <si>
    <t>10.1111/(ISSN)1744-6155</t>
  </si>
  <si>
    <t>https://onlinelibrary.wiley.com/journal/17446155</t>
  </si>
  <si>
    <t>Clinical Specialties</t>
  </si>
  <si>
    <t>JSR</t>
  </si>
  <si>
    <t>1365-2869</t>
  </si>
  <si>
    <t>0962-1105</t>
  </si>
  <si>
    <t>JOURNAL OF SLEEP RESEARCH</t>
  </si>
  <si>
    <t>European Sleep Research Society</t>
  </si>
  <si>
    <t>10.1111/(ISSN)1365-2869</t>
  </si>
  <si>
    <t>https://onlinelibrary.wiley.com/journal/13652869</t>
  </si>
  <si>
    <t>JSSC</t>
  </si>
  <si>
    <t>2259</t>
  </si>
  <si>
    <t>1615-9314</t>
  </si>
  <si>
    <t>1615-9306</t>
  </si>
  <si>
    <t>JOURNAL OF SEPARATION SCIENCE</t>
  </si>
  <si>
    <t>10.1002/(ISSN)1615-9314</t>
  </si>
  <si>
    <t>https://onlinelibrary.wiley.com/journal/16159314</t>
  </si>
  <si>
    <t>JSSR</t>
  </si>
  <si>
    <t>1468-5906</t>
  </si>
  <si>
    <t>0021-8294</t>
  </si>
  <si>
    <t>JOURNAL FOR THE SCIENTIFIC STUDY OF RELIGION</t>
  </si>
  <si>
    <t>Society for the Scientific Study of Religion</t>
  </si>
  <si>
    <t>10.1111/(ISSN)1468-5906</t>
  </si>
  <si>
    <t>https://onlinelibrary.wiley.com/journal/14685906</t>
  </si>
  <si>
    <t>Sociology of Religion</t>
  </si>
  <si>
    <t>JSY</t>
  </si>
  <si>
    <t>1600-5775</t>
  </si>
  <si>
    <t>0909-0495</t>
  </si>
  <si>
    <t>JOURNAL OF SYNCHROTRON RADIATION</t>
  </si>
  <si>
    <t>EEO flipped on 01/10/2021; Full OA from 01/01/2022</t>
  </si>
  <si>
    <t>10.1107/S16005775</t>
  </si>
  <si>
    <t>https://onlinelibrary.wiley.com/journal/S16005775</t>
  </si>
  <si>
    <t>JT</t>
  </si>
  <si>
    <t>1687-8205</t>
  </si>
  <si>
    <t>1687-8191</t>
  </si>
  <si>
    <t>JOURNAL OF TOXICOLOGY</t>
  </si>
  <si>
    <t>10.1155/8241</t>
  </si>
  <si>
    <t>https://onlinelibrary.wiley.com/journal/8241</t>
  </si>
  <si>
    <t>JTR</t>
  </si>
  <si>
    <t>1522-1970</t>
  </si>
  <si>
    <t>1099-2340</t>
  </si>
  <si>
    <t>INTERNATIONAL JOURNAL OF TOURISM RESEARCH</t>
  </si>
  <si>
    <t>10.1002/(ISSN)1522-1970</t>
  </si>
  <si>
    <t>https://onlinelibrary.wiley.com/journal/15221970</t>
  </si>
  <si>
    <t>JTS</t>
  </si>
  <si>
    <t>1573-6598</t>
  </si>
  <si>
    <t>0894-9867</t>
  </si>
  <si>
    <t>JOURNAL OF TRAUMATIC STRESS</t>
  </si>
  <si>
    <t>International Society for Traumatic Stress Studies</t>
  </si>
  <si>
    <t>10.1002/(ISSN)1573-6598</t>
  </si>
  <si>
    <t>https://onlinelibrary.wiley.com/journal/15736598</t>
  </si>
  <si>
    <t>JTS5</t>
  </si>
  <si>
    <t>2475-0387</t>
  </si>
  <si>
    <t>JOURNAL OF THEORETICAL SOCIAL PSYCHOLOGY</t>
  </si>
  <si>
    <t>10.1002/(ISSN)2475-0387</t>
  </si>
  <si>
    <t>https://onlinelibrary.wiley.com/journal/jtsp</t>
  </si>
  <si>
    <t>JTSA</t>
  </si>
  <si>
    <t>1467-9892</t>
  </si>
  <si>
    <t>0143-9782</t>
  </si>
  <si>
    <t>JOURNAL OF TIME SERIES ANALYSIS</t>
  </si>
  <si>
    <t>10.1111/(ISSN)1467-9892</t>
  </si>
  <si>
    <t>https://onlinelibrary.wiley.com/journal/14679892</t>
  </si>
  <si>
    <t>Time Series</t>
  </si>
  <si>
    <t>JTSB</t>
  </si>
  <si>
    <t>1468-5914</t>
  </si>
  <si>
    <t>0021-8308</t>
  </si>
  <si>
    <t>JOURNAL FOR THE THEORY OF SOCIAL BEHAVIOUR</t>
  </si>
  <si>
    <t>10.1111/(ISSN)1468-5914</t>
  </si>
  <si>
    <t>https://onlinelibrary.wiley.com/journal/14685914</t>
  </si>
  <si>
    <t>JTXS</t>
  </si>
  <si>
    <t>1745-4603</t>
  </si>
  <si>
    <t>0022-4901</t>
  </si>
  <si>
    <t>JOURNAL OF TEXTURE STUDIES</t>
  </si>
  <si>
    <t>10.1111/(ISSN)1745-4603</t>
  </si>
  <si>
    <t>https://onlinelibrary.wiley.com/journal/17454603</t>
  </si>
  <si>
    <t>JUM</t>
  </si>
  <si>
    <t>1550-9613</t>
  </si>
  <si>
    <t>0278-4297</t>
  </si>
  <si>
    <t>JOURNAL OF ULTRASOUND IN MEDICINE</t>
  </si>
  <si>
    <t>American Institute of Ultrasound in Medicine</t>
  </si>
  <si>
    <t>10.1002/(ISSN)1550-9613</t>
  </si>
  <si>
    <t>https://onlinelibrary.wiley.com/journal/15509613</t>
  </si>
  <si>
    <t>JVC2</t>
  </si>
  <si>
    <t>2768-6566</t>
  </si>
  <si>
    <t>JEADV CLINICAL PRACTICE</t>
  </si>
  <si>
    <t>10.1002/(ISSN)2768-6566</t>
  </si>
  <si>
    <t>https://onlinelibrary.wiley.com/journal/27686566</t>
  </si>
  <si>
    <t>JVH</t>
  </si>
  <si>
    <t>1365-2893</t>
  </si>
  <si>
    <t>1352-0504</t>
  </si>
  <si>
    <t>JOURNAL OF VIRAL HEPATITIS</t>
  </si>
  <si>
    <t>10.1111/(ISSN)1365-2893</t>
  </si>
  <si>
    <t>https://onlinelibrary.wiley.com/journal/13652893</t>
  </si>
  <si>
    <t>JVIM</t>
  </si>
  <si>
    <t>1939-1676</t>
  </si>
  <si>
    <t>0891-6640</t>
  </si>
  <si>
    <t>JOURNAL OF VETERINARY INTERNAL MEDICINE</t>
  </si>
  <si>
    <t>American College of Veterinary Internal Medicine</t>
  </si>
  <si>
    <t>See APC page for more society discount information. Waivers only (Abstracts, Consensus Statement, Editorial, Erratum, Invited Review, List of Reviewers, Letter to the Editor, Retraction)</t>
  </si>
  <si>
    <t>10.1111/(ISSN)1939-1676</t>
  </si>
  <si>
    <t>https://onlinelibrary.wiley.com/journal/19391676</t>
  </si>
  <si>
    <t>JVP</t>
  </si>
  <si>
    <t>1365-2885</t>
  </si>
  <si>
    <t>0140-7783</t>
  </si>
  <si>
    <t>JOURNAL OF VETERINARY PHARMACOLOGY AND THERAPEUTICS</t>
  </si>
  <si>
    <t>10.1111/(ISSN)1365-2885</t>
  </si>
  <si>
    <t>https://onlinelibrary.wiley.com/journal/13652885</t>
  </si>
  <si>
    <t>JVS</t>
  </si>
  <si>
    <t>1654-1103</t>
  </si>
  <si>
    <t>1100-9233</t>
  </si>
  <si>
    <t>JOURNAL OF VEGETATION SCIENCE</t>
  </si>
  <si>
    <t>International Association for Vegetation Science</t>
  </si>
  <si>
    <t>10.1111/(ISSN)1654-1103</t>
  </si>
  <si>
    <t>https://onlinelibrary.wiley.com/journal/16541103</t>
  </si>
  <si>
    <t>JWAS</t>
  </si>
  <si>
    <t>1749-7345</t>
  </si>
  <si>
    <t>0893-8849</t>
  </si>
  <si>
    <t>JOURNAL OF THE WORLD AQUACULTURE SOCIETY</t>
  </si>
  <si>
    <t>World Aquaculture Society</t>
  </si>
  <si>
    <t>EEO flipped on 01/10/2020; Full OA from 01/01/2021</t>
  </si>
  <si>
    <t>10.1111/(ISSN)1749-7345</t>
  </si>
  <si>
    <t>https://onlinelibrary.wiley.com/journal/17497345</t>
  </si>
  <si>
    <t>JWIP</t>
  </si>
  <si>
    <t>1747-1796</t>
  </si>
  <si>
    <t>1422-2213</t>
  </si>
  <si>
    <t>THE JOURNAL OF WORLD INTELLECTUAL PROPERTY</t>
  </si>
  <si>
    <t>10.1111/(ISSN)1747-1796</t>
  </si>
  <si>
    <t>https://onlinelibrary.wiley.com/journal/17471796</t>
  </si>
  <si>
    <t>JWMG</t>
  </si>
  <si>
    <t>1937-2817</t>
  </si>
  <si>
    <t>0022-541X</t>
  </si>
  <si>
    <t>THE JOURNAL OF WILDLIFE MANAGEMENT</t>
  </si>
  <si>
    <t>The Wildlife Society</t>
  </si>
  <si>
    <t>10.1002/(ISSN)1937-2817</t>
  </si>
  <si>
    <t>https://onlinelibrary.wiley.com/journal/19372817</t>
  </si>
  <si>
    <t>JZO</t>
  </si>
  <si>
    <t>1469-7998</t>
  </si>
  <si>
    <t>0952-8369</t>
  </si>
  <si>
    <t>JOURNAL OF ZOOLOGY</t>
  </si>
  <si>
    <t>10.1111/(ISSN)1469-7998</t>
  </si>
  <si>
    <t>https://zslpublications.onlinelibrary.wiley.com/journal/14697998</t>
  </si>
  <si>
    <t>JZS</t>
  </si>
  <si>
    <t>1439-0469</t>
  </si>
  <si>
    <t>0947-5745</t>
  </si>
  <si>
    <t>JOURNAL OF ZOOLOGICAL SYSTEMATICS AND EVOLUTIONARY RESEARCH</t>
  </si>
  <si>
    <t>10.1111/(ISSN)1439-0469</t>
  </si>
  <si>
    <t>https://onlinelibrary.wiley.com/journal/jzs</t>
  </si>
  <si>
    <t>KIN</t>
  </si>
  <si>
    <t>1097-4601</t>
  </si>
  <si>
    <t>0538-8066</t>
  </si>
  <si>
    <t>INTERNATIONAL JOURNAL OF CHEMICAL KINETICS</t>
  </si>
  <si>
    <t>10.1002/(ISSN)1097-4601</t>
  </si>
  <si>
    <t>https://onlinelibrary.wiley.com/journal/10974601</t>
  </si>
  <si>
    <t>Chemical Kinetics</t>
  </si>
  <si>
    <t>KJM2</t>
  </si>
  <si>
    <t>2410-8650</t>
  </si>
  <si>
    <t>THE KAOHSIUNG JOURNAL OF MEDICAL SCIENCES</t>
  </si>
  <si>
    <t>Kaohsiung Medical University</t>
  </si>
  <si>
    <t>10.1002/(ISSN)2410-8650</t>
  </si>
  <si>
    <t>https://onlinelibrary.wiley.com/journal/24108650</t>
  </si>
  <si>
    <t>KPM</t>
  </si>
  <si>
    <t>1099-1441</t>
  </si>
  <si>
    <t>1092-4604</t>
  </si>
  <si>
    <t>KNOWLEDGE AND PROCESS MANAGEMENT</t>
  </si>
  <si>
    <t>10.1002/(ISSN)1099-1441</t>
  </si>
  <si>
    <t>https://onlinelibrary.wiley.com/journal/10991441</t>
  </si>
  <si>
    <t>Organizational Development</t>
  </si>
  <si>
    <t>KSA</t>
  </si>
  <si>
    <t>1433-7347</t>
  </si>
  <si>
    <t>0942-2056</t>
  </si>
  <si>
    <t>KNEE SURGERY, SPORTS TRAUMATOLOGY, ARTHROSCOPY</t>
  </si>
  <si>
    <t>European Society of Knee Surgery, Sports Traumatology &amp; Arthroscopy</t>
  </si>
  <si>
    <t>10.1002/(ISSN)1433-7347</t>
  </si>
  <si>
    <t>https://onlinelibrary.wiley.com/journal/14337347</t>
  </si>
  <si>
    <t>KYKL</t>
  </si>
  <si>
    <t>1467-6435</t>
  </si>
  <si>
    <t>0023-5962</t>
  </si>
  <si>
    <t>KYKLOS</t>
  </si>
  <si>
    <t>10.1111/(ISSN)1467-6435</t>
  </si>
  <si>
    <t>https://onlinelibrary.wiley.com/journal/14676435</t>
  </si>
  <si>
    <t>LABR</t>
  </si>
  <si>
    <t>1467-9914</t>
  </si>
  <si>
    <t>1121-7081</t>
  </si>
  <si>
    <t>LABOUR</t>
  </si>
  <si>
    <t>Fondazione Giacomo Brodolini and John Wiley &amp; Sons Ltd</t>
  </si>
  <si>
    <t>10.1111/(ISSN)1467-9914</t>
  </si>
  <si>
    <t>https://onlinelibrary.wiley.com/journal/14679914</t>
  </si>
  <si>
    <t>LAMP</t>
  </si>
  <si>
    <t>2041-7373</t>
  </si>
  <si>
    <t>2041-7365</t>
  </si>
  <si>
    <t>LATIN AMERICAN POLICY</t>
  </si>
  <si>
    <t>10.1111/(ISSN)2041-7373</t>
  </si>
  <si>
    <t>https://onlinelibrary.wiley.com/journal/20417373</t>
  </si>
  <si>
    <t>Latin American Politics</t>
  </si>
  <si>
    <t>LANG</t>
  </si>
  <si>
    <t>1467-9922</t>
  </si>
  <si>
    <t>0023-8333</t>
  </si>
  <si>
    <t>LANGUAGE LEARNING</t>
  </si>
  <si>
    <t>Language Learning Research Club</t>
  </si>
  <si>
    <t>10.1111/(ISSN)1467-9922</t>
  </si>
  <si>
    <t>https://onlinelibrary.wiley.com/journal/14679922</t>
  </si>
  <si>
    <t>LAPO</t>
  </si>
  <si>
    <t>1467-9930</t>
  </si>
  <si>
    <t>0265-8240</t>
  </si>
  <si>
    <t>LAW &amp; POLICY</t>
  </si>
  <si>
    <t>Blackwell/University of Denver</t>
  </si>
  <si>
    <t>10.1111/(ISSN)1467-9930</t>
  </si>
  <si>
    <t>https://onlinelibrary.wiley.com/journal/14679930</t>
  </si>
  <si>
    <t>LARY</t>
  </si>
  <si>
    <t>1531-4995</t>
  </si>
  <si>
    <t>0023-852X</t>
  </si>
  <si>
    <t>THE LARYNGOSCOPE</t>
  </si>
  <si>
    <t>The Triological Society</t>
  </si>
  <si>
    <t>10.1002/(ISSN)1531-4995</t>
  </si>
  <si>
    <t>https://onlinelibrary.wiley.com/journal/15314995</t>
  </si>
  <si>
    <t>LCI2</t>
  </si>
  <si>
    <t>2994-1393</t>
  </si>
  <si>
    <t>LIVER INTERNATIONAL COMMUNICATIONS</t>
  </si>
  <si>
    <t>10.1002/(ISSN)2642-3561</t>
  </si>
  <si>
    <t>https://onlinelibrary.wiley.com/journal/29941393</t>
  </si>
  <si>
    <t>LCRP</t>
  </si>
  <si>
    <t>2044-8333</t>
  </si>
  <si>
    <t>1355-3259</t>
  </si>
  <si>
    <t>LEGAL AND CRIMINOLOGICAL PSYCHOLOGY</t>
  </si>
  <si>
    <t>10.1111/(ISSN)2044-8333</t>
  </si>
  <si>
    <t>https://onlinelibrary.wiley.com/journal/20448333</t>
  </si>
  <si>
    <t>LDR</t>
  </si>
  <si>
    <t>1099-145X</t>
  </si>
  <si>
    <t>1085-3278</t>
  </si>
  <si>
    <t>LAND DEGRADATION &amp; DEVELOPMENT</t>
  </si>
  <si>
    <t>10.1002/(ISSN)1099-145X</t>
  </si>
  <si>
    <t>https://onlinelibrary.wiley.com/journal/1099145X</t>
  </si>
  <si>
    <t>Environmental Geoscience</t>
  </si>
  <si>
    <t>LEAP</t>
  </si>
  <si>
    <t>1741-4857</t>
  </si>
  <si>
    <t>0953-1513</t>
  </si>
  <si>
    <t>LEARNED PUBLISHING</t>
  </si>
  <si>
    <t>Association of Learned and Professional Society Publishers</t>
  </si>
  <si>
    <t>EEO flipped on 2024-08-20; Full OA from 2025-01-01</t>
  </si>
  <si>
    <t>10.1002/(ISSN)1741-4857</t>
  </si>
  <si>
    <t>https://onlinelibrary.wiley.com/journal/17414857</t>
  </si>
  <si>
    <t>LEG3</t>
  </si>
  <si>
    <t>2639-6181</t>
  </si>
  <si>
    <t>LEGUME SCIENCE</t>
  </si>
  <si>
    <t>See APC page for discount APC rates for Short Communication and Technical Notes</t>
  </si>
  <si>
    <t>10.1002/(ISSN)2639-6181</t>
  </si>
  <si>
    <t>https://onlinelibrary.wiley.com/journal/26396181</t>
  </si>
  <si>
    <t>LEMI</t>
  </si>
  <si>
    <t>2090</t>
  </si>
  <si>
    <t>1521-3811</t>
  </si>
  <si>
    <t>0937-1478</t>
  </si>
  <si>
    <t>LEBENSMITTELCHEMIE</t>
  </si>
  <si>
    <t>10.1002/(ISSN)1521-3811</t>
  </si>
  <si>
    <t>https://onlinelibrary.wiley.com/journal/15213811</t>
  </si>
  <si>
    <t>LIC3</t>
  </si>
  <si>
    <t>1741-4113</t>
  </si>
  <si>
    <t>LITERATURE COMPASS</t>
  </si>
  <si>
    <t>10.1111/(ISSN)1741-4113</t>
  </si>
  <si>
    <t>https://onlinelibrary.wiley.com/journal/17414113</t>
  </si>
  <si>
    <t>LIM2</t>
  </si>
  <si>
    <t>2688-3740</t>
  </si>
  <si>
    <t>LIFESTYLE MEDICINE</t>
  </si>
  <si>
    <t>10.1111/(ISSN)2688-3740</t>
  </si>
  <si>
    <t>https://onlinelibrary.wiley.com/journal/26883740</t>
  </si>
  <si>
    <t>LIO2</t>
  </si>
  <si>
    <t>2378-8038</t>
  </si>
  <si>
    <t>LARYNGOSCOPE INVESTIGATIVE OTOLARYNGOLOGY</t>
  </si>
  <si>
    <t>APCs will be waived for Editorial and Otopathology Report</t>
  </si>
  <si>
    <t>10.1002/(ISSN)2378-8038</t>
  </si>
  <si>
    <t>https://onlinelibrary.wiley.com/journal/23788038</t>
  </si>
  <si>
    <t>LIPD</t>
  </si>
  <si>
    <t>1558-9307</t>
  </si>
  <si>
    <t>0024-4201</t>
  </si>
  <si>
    <t>LIPIDS</t>
  </si>
  <si>
    <t>10.1002/(ISSN)1558-9307</t>
  </si>
  <si>
    <t>https://onlinelibrary.wiley.com/journal/15589307</t>
  </si>
  <si>
    <t>LIT</t>
  </si>
  <si>
    <t>1741-4369</t>
  </si>
  <si>
    <t>1741-4350</t>
  </si>
  <si>
    <t>LITERACY</t>
  </si>
  <si>
    <t>10.1111/(ISSN)1741-4369</t>
  </si>
  <si>
    <t>https://onlinelibrary.wiley.com/journal/17414369</t>
  </si>
  <si>
    <t>LIV</t>
  </si>
  <si>
    <t>1478-3231</t>
  </si>
  <si>
    <t>1478-3223</t>
  </si>
  <si>
    <t>LIVER INTERNATIONAL</t>
  </si>
  <si>
    <t>10.1111/(ISSN)1478-3231</t>
  </si>
  <si>
    <t>https://onlinelibrary.wiley.com/journal/14783231</t>
  </si>
  <si>
    <t>LNC3</t>
  </si>
  <si>
    <t>1749-818X</t>
  </si>
  <si>
    <t>LANGUAGE AND LINGUISTICS COMPASS</t>
  </si>
  <si>
    <t>10.1111/(ISSN)1749-818X</t>
  </si>
  <si>
    <t>https://onlinelibrary.wiley.com/journal/1749818X</t>
  </si>
  <si>
    <t>General &amp; Introductory Linguistics</t>
  </si>
  <si>
    <t>LNO</t>
  </si>
  <si>
    <t>1939-5590</t>
  </si>
  <si>
    <t>0024-3590</t>
  </si>
  <si>
    <t>LIMNOLOGY AND OCEANOGRAPHY</t>
  </si>
  <si>
    <t>Association for the Sciences of Limnology and Oceanography</t>
  </si>
  <si>
    <t>10.1002/(ISSN)1939-5590</t>
  </si>
  <si>
    <t>https://aslopubs.onlinelibrary.wiley.com/journal/19395590</t>
  </si>
  <si>
    <t>LOB</t>
  </si>
  <si>
    <t>1539-6088</t>
  </si>
  <si>
    <t>1539-607X</t>
  </si>
  <si>
    <t>LIMNOLOGY AND OCEANOGRAPHY BULLETIN</t>
  </si>
  <si>
    <t>10.1002/(ISSN)1539-6088</t>
  </si>
  <si>
    <t>https://aslopubs.onlinelibrary.wiley.com/journal/15396088</t>
  </si>
  <si>
    <t>LOL2</t>
  </si>
  <si>
    <t>2378-2242</t>
  </si>
  <si>
    <t>LIMNOLOGY AND OCEANOGRAPHY LETTERS</t>
  </si>
  <si>
    <t>APCs will be waived for Reply and Editorial</t>
  </si>
  <si>
    <t>10.1002/(ISSN)2378-2242</t>
  </si>
  <si>
    <t>https://aslopubs.onlinelibrary.wiley.com/journal/23782242</t>
  </si>
  <si>
    <t>Biological Oceanography</t>
  </si>
  <si>
    <t>LOM3</t>
  </si>
  <si>
    <t>1541-5856</t>
  </si>
  <si>
    <t>LIMNOLOGY AND OCEANOGRAPHY: METHODS</t>
  </si>
  <si>
    <t>10.1002/(ISSN)1541-5856</t>
  </si>
  <si>
    <t>https://aslopubs.onlinelibrary.wiley.com/journal/15415856</t>
  </si>
  <si>
    <t>LPOR</t>
  </si>
  <si>
    <t>2414</t>
  </si>
  <si>
    <t>1863-8899</t>
  </si>
  <si>
    <t>1863-8880</t>
  </si>
  <si>
    <t>LASER &amp; PHOTONICS REVIEWS</t>
  </si>
  <si>
    <t>10.1002/(ISSN)1863-8899</t>
  </si>
  <si>
    <t>https://onlinelibrary.wiley.com/journal/18638899</t>
  </si>
  <si>
    <t>LRE</t>
  </si>
  <si>
    <t>1440-1770</t>
  </si>
  <si>
    <t>1320-5331</t>
  </si>
  <si>
    <t>LAKES &amp; RESERVOIRS: SCIENCE, POLICY AND MANAGEMENT FOR SUSTAINABLE USE</t>
  </si>
  <si>
    <t>10.1111/(ISSN)1440-1770</t>
  </si>
  <si>
    <t>https://onlinelibrary.wiley.com/journal/14401770</t>
  </si>
  <si>
    <t>Environmental Management, Policy &amp; Planning</t>
  </si>
  <si>
    <t>LRH2</t>
  </si>
  <si>
    <t>2379-6146</t>
  </si>
  <si>
    <t>LEARNING HEALTH SYSTEMS</t>
  </si>
  <si>
    <t>University of Michigan</t>
  </si>
  <si>
    <t>10.1002/(ISSN)2379-6146</t>
  </si>
  <si>
    <t>https://onlinelibrary.wiley.com/journal/23796146</t>
  </si>
  <si>
    <t>Medical Informatics &amp; Biomedical Information Technology</t>
  </si>
  <si>
    <t>LS</t>
  </si>
  <si>
    <t>1557-6833</t>
  </si>
  <si>
    <t>0954-0075</t>
  </si>
  <si>
    <t>LUBRICATION SCIENCE</t>
  </si>
  <si>
    <t>10.1002/(ISSN)1557-6833</t>
  </si>
  <si>
    <t>https://onlinelibrary.wiley.com/journal/15576833</t>
  </si>
  <si>
    <t>LSM</t>
  </si>
  <si>
    <t>1096-9101</t>
  </si>
  <si>
    <t>0196-8092</t>
  </si>
  <si>
    <t>LASERS IN SURGERY AND MEDICINE</t>
  </si>
  <si>
    <t>10.1002/(ISSN)1096-9101</t>
  </si>
  <si>
    <t>https://onlinelibrary.wiley.com/journal/10969101</t>
  </si>
  <si>
    <t>LSQ</t>
  </si>
  <si>
    <t>1939-9162</t>
  </si>
  <si>
    <t>0362-9805</t>
  </si>
  <si>
    <t>LEGISLATIVE STUDIES QUARTERLY</t>
  </si>
  <si>
    <t>Washington University in St. Louis</t>
  </si>
  <si>
    <t>10.1002/(ISSN)1939-9162</t>
  </si>
  <si>
    <t>https://onlinelibrary.wiley.com/journal/19399162</t>
  </si>
  <si>
    <t>LTL</t>
  </si>
  <si>
    <t>1531-5355</t>
  </si>
  <si>
    <t>1087-8149</t>
  </si>
  <si>
    <t>LEADER TO LEADER</t>
  </si>
  <si>
    <t>University of Pittsburgh</t>
  </si>
  <si>
    <t>10.1002/(ISSN)1531-5355</t>
  </si>
  <si>
    <t>https://onlinelibrary.wiley.com/journal/15315355</t>
  </si>
  <si>
    <t>LUTS</t>
  </si>
  <si>
    <t>1757-5672</t>
  </si>
  <si>
    <t>1757-5664</t>
  </si>
  <si>
    <t>LUTS: LOWER URINARY TRACT SYMPTOMS</t>
  </si>
  <si>
    <t>Blackwell Publishing Asia Pty Ltd</t>
  </si>
  <si>
    <t>10.1111/(ISSN)1757-5672</t>
  </si>
  <si>
    <t>https://onlinelibrary.wiley.com/journal/17575672</t>
  </si>
  <si>
    <t>MABI</t>
  </si>
  <si>
    <t>2127</t>
  </si>
  <si>
    <t>1616-5195</t>
  </si>
  <si>
    <t>1616-5187</t>
  </si>
  <si>
    <t>MACROMOLECULAR BIOSCIENCE</t>
  </si>
  <si>
    <t>10.1002/(ISSN)1616-5195</t>
  </si>
  <si>
    <t>https://onlinelibrary.wiley.com/journal/16165195</t>
  </si>
  <si>
    <t>MACO</t>
  </si>
  <si>
    <t>2010</t>
  </si>
  <si>
    <t>1521-4176</t>
  </si>
  <si>
    <t>0947-5117</t>
  </si>
  <si>
    <t>MATERIALS AND CORROSION</t>
  </si>
  <si>
    <t>10.1002/(ISSN)1521-4176</t>
  </si>
  <si>
    <t>https://onlinelibrary.wiley.com/journal/15214176</t>
  </si>
  <si>
    <t>Corrosion</t>
  </si>
  <si>
    <t>MACP</t>
  </si>
  <si>
    <t>2261</t>
  </si>
  <si>
    <t>1521-3935</t>
  </si>
  <si>
    <t>1022-1352</t>
  </si>
  <si>
    <t>MACROMOLECULAR CHEMISTRY AND PHYSICS</t>
  </si>
  <si>
    <t>10.1002/(ISSN)1521-3935</t>
  </si>
  <si>
    <t>https://onlinelibrary.wiley.com/journal/15213935</t>
  </si>
  <si>
    <t>MAEC</t>
  </si>
  <si>
    <t>1439-0485</t>
  </si>
  <si>
    <t>0173-9565</t>
  </si>
  <si>
    <t>MARINE ECOLOGY</t>
  </si>
  <si>
    <t>10.1111/(ISSN)1439-0485</t>
  </si>
  <si>
    <t>https://onlinelibrary.wiley.com/journal/14390485</t>
  </si>
  <si>
    <t>MAFI</t>
  </si>
  <si>
    <t>1467-9965</t>
  </si>
  <si>
    <t>0960-1627</t>
  </si>
  <si>
    <t>MATHEMATICAL FINANCE</t>
  </si>
  <si>
    <t>10.1111/(ISSN)1467-9965</t>
  </si>
  <si>
    <t>https://onlinelibrary.wiley.com/journal/14679965</t>
  </si>
  <si>
    <t>Business &amp; Finance</t>
  </si>
  <si>
    <t>MALQ</t>
  </si>
  <si>
    <t>2256</t>
  </si>
  <si>
    <t>1521-3870</t>
  </si>
  <si>
    <t>0942-5616</t>
  </si>
  <si>
    <t>MATHEMATICAL LOGIC QUARTERLY</t>
  </si>
  <si>
    <t>10.1002/(ISSN)1521-3870</t>
  </si>
  <si>
    <t>https://onlinelibrary.wiley.com/journal/15213870</t>
  </si>
  <si>
    <t>Logic &amp; Foundations</t>
  </si>
  <si>
    <t>MAM</t>
  </si>
  <si>
    <t>1365-2907</t>
  </si>
  <si>
    <t>0305-1838</t>
  </si>
  <si>
    <t>MAMMAL REVIEW</t>
  </si>
  <si>
    <t>Blackwell &amp; The Mammal Society</t>
  </si>
  <si>
    <t>10.1111/(ISSN)1365-2907</t>
  </si>
  <si>
    <t>https://onlinelibrary.wiley.com/journal/13652907</t>
  </si>
  <si>
    <t>MAME</t>
  </si>
  <si>
    <t>2264</t>
  </si>
  <si>
    <t>1439-2054</t>
  </si>
  <si>
    <t>1438-7492</t>
  </si>
  <si>
    <t>MACROMOLECULAR MATERIALS AND ENGINEERING</t>
  </si>
  <si>
    <t>EEO flipped on 01/09/2022; Full OA from 01/01/2023</t>
  </si>
  <si>
    <t xml:space="preserve">There will be 30 waivers for the first year (reduced to 25 for the second and third years and 15 from year four and on). </t>
  </si>
  <si>
    <t>10.1002/(ISSN)1439-2054</t>
  </si>
  <si>
    <t>https://onlinelibrary.wiley.com/journal/14392054</t>
  </si>
  <si>
    <t>MANA</t>
  </si>
  <si>
    <t>2239</t>
  </si>
  <si>
    <t>1522-2616</t>
  </si>
  <si>
    <t>0025-584X</t>
  </si>
  <si>
    <t>MATHEMATISCHE NACHRICHTEN</t>
  </si>
  <si>
    <t>10.1002/(ISSN)1522-2616</t>
  </si>
  <si>
    <t>https://onlinelibrary.wiley.com/journal/15222616</t>
  </si>
  <si>
    <t>MANC</t>
  </si>
  <si>
    <t>1467-9957</t>
  </si>
  <si>
    <t>1463-6786</t>
  </si>
  <si>
    <t>THE MANCHESTER SCHOOL</t>
  </si>
  <si>
    <t>Blackwell &amp; The University of Manchester</t>
  </si>
  <si>
    <t>10.1111/(ISSN)1467-9957</t>
  </si>
  <si>
    <t>https://onlinelibrary.wiley.com/journal/14679957</t>
  </si>
  <si>
    <t>MAPS</t>
  </si>
  <si>
    <t>1945-5100</t>
  </si>
  <si>
    <t>1086-9379</t>
  </si>
  <si>
    <t>METEORITICS &amp; PLANETARY SCIENCE</t>
  </si>
  <si>
    <t>The Meteoritical Society</t>
  </si>
  <si>
    <t>10.1111/(ISSN)1945-5100</t>
  </si>
  <si>
    <t>https://onlinelibrary.wiley.com/journal/19455100</t>
  </si>
  <si>
    <t>MAQ</t>
  </si>
  <si>
    <t>1548-1387</t>
  </si>
  <si>
    <t>0745-5194</t>
  </si>
  <si>
    <t>MEDICAL ANTHROPOLOGY QUARTERLY</t>
  </si>
  <si>
    <t>10.1111/(ISSN)1548-1387</t>
  </si>
  <si>
    <t>https://anthrosource.onlinelibrary.wiley.com/journal/15481387</t>
  </si>
  <si>
    <t>Medical Anthropology</t>
  </si>
  <si>
    <t>MAR</t>
  </si>
  <si>
    <t>1520-6793</t>
  </si>
  <si>
    <t>0742-6046</t>
  </si>
  <si>
    <t>PSYCHOLOGY &amp; MARKETING</t>
  </si>
  <si>
    <t>10.1002/(ISSN)1520-6793</t>
  </si>
  <si>
    <t>https://onlinelibrary.wiley.com/journal/15206793</t>
  </si>
  <si>
    <t>MARC</t>
  </si>
  <si>
    <t>2263</t>
  </si>
  <si>
    <t>1521-3927</t>
  </si>
  <si>
    <t>1022-1336</t>
  </si>
  <si>
    <t>MACROMOLECULAR RAPID COMMUNICATIONS</t>
  </si>
  <si>
    <t>10.1002/(ISSN)1521-3927</t>
  </si>
  <si>
    <t>https://onlinelibrary.wiley.com/journal/15213927</t>
  </si>
  <si>
    <t>MARE</t>
  </si>
  <si>
    <t>1530-8286</t>
  </si>
  <si>
    <t>0745-4880</t>
  </si>
  <si>
    <t>MANAGEMENT REPORT FOR NONUNION ORGANIZATIONS</t>
  </si>
  <si>
    <t>10.1002/(ISSN)1530-8286</t>
  </si>
  <si>
    <t>https://onlinelibrary.wiley.com/journal/15308286</t>
  </si>
  <si>
    <t>MAS</t>
  </si>
  <si>
    <t>1098-2787</t>
  </si>
  <si>
    <t>0277-7037</t>
  </si>
  <si>
    <t>MASS SPECTROMETRY REVIEWS</t>
  </si>
  <si>
    <t>10.1002/(ISSN)1098-2787</t>
  </si>
  <si>
    <t>https://onlinelibrary.wiley.com/journal/10982787</t>
  </si>
  <si>
    <t>MASY</t>
  </si>
  <si>
    <t>2265</t>
  </si>
  <si>
    <t>1521-3900</t>
  </si>
  <si>
    <t>1022-1360</t>
  </si>
  <si>
    <t>MACROMOLECULAR SYMPOSIA</t>
  </si>
  <si>
    <t>10.1002/(ISSN)1521-3900</t>
  </si>
  <si>
    <t>https://onlinelibrary.wiley.com/journal/15213900</t>
  </si>
  <si>
    <t>MATS</t>
  </si>
  <si>
    <t>2262</t>
  </si>
  <si>
    <t>1521-3919</t>
  </si>
  <si>
    <t>1022-1344</t>
  </si>
  <si>
    <t>MACROMOLECULAR THEORY AND SIMULATIONS</t>
  </si>
  <si>
    <t>10.1002/(ISSN)1521-3919</t>
  </si>
  <si>
    <t>https://onlinelibrary.wiley.com/journal/15213919</t>
  </si>
  <si>
    <t>MAWE</t>
  </si>
  <si>
    <t>2012</t>
  </si>
  <si>
    <t>1521-4052</t>
  </si>
  <si>
    <t>0933-5137</t>
  </si>
  <si>
    <t>MATERIALWISSENSCHAFT UND WERKSTOFFTECHNIK</t>
  </si>
  <si>
    <t>10.1002/(ISSN)1521-4052</t>
  </si>
  <si>
    <t>https://onlinelibrary.wiley.com/journal/15214052</t>
  </si>
  <si>
    <t>MBA2</t>
  </si>
  <si>
    <t>2769-643X</t>
  </si>
  <si>
    <t>MEDCOMM - BIOMATERIALS AND APPLICATIONS</t>
  </si>
  <si>
    <t>Sichuan HuiSu Technology Co. Ltd.</t>
  </si>
  <si>
    <t>10.1002/(ISSN)2769-643X</t>
  </si>
  <si>
    <t>https://onlinelibrary.wiley.com/journal/2769643X</t>
  </si>
  <si>
    <t>MBE</t>
  </si>
  <si>
    <t>1751-228X</t>
  </si>
  <si>
    <t>1751-2271</t>
  </si>
  <si>
    <t>MIND, BRAIN, AND EDUCATION</t>
  </si>
  <si>
    <t>Blackwell &amp; International Mind, Brain, and Education Society</t>
  </si>
  <si>
    <t>10.1111/(ISSN)1751-228X</t>
  </si>
  <si>
    <t>https://onlinelibrary.wiley.com/journal/1751228X</t>
  </si>
  <si>
    <t>MBO3</t>
  </si>
  <si>
    <t>2045-8827</t>
  </si>
  <si>
    <t>MICROBIOLOGYOPEN</t>
  </si>
  <si>
    <t>See APC page for participating societies</t>
  </si>
  <si>
    <t>10.1002/(ISSN)2045-8827</t>
  </si>
  <si>
    <t>https://onlinelibrary.wiley.com/journal/20458827</t>
  </si>
  <si>
    <t>MBT2</t>
  </si>
  <si>
    <t>1751-7915</t>
  </si>
  <si>
    <t>MICROBIAL BIOTECHNOLOGY</t>
  </si>
  <si>
    <t>See APC Page for discount APC rate for Brief Reports and participating society</t>
  </si>
  <si>
    <t>10.1111/(ISSN)1751-7915</t>
  </si>
  <si>
    <t>https://onlinelibrary.wiley.com/journal/17517915</t>
  </si>
  <si>
    <t>MC</t>
  </si>
  <si>
    <t>1098-2744</t>
  </si>
  <si>
    <t>0899-1987</t>
  </si>
  <si>
    <t>MOLECULAR CARCINOGENESIS</t>
  </si>
  <si>
    <t>10.1002/(ISSN)1098-2744</t>
  </si>
  <si>
    <t>https://onlinelibrary.wiley.com/journal/10982744</t>
  </si>
  <si>
    <t>MCDA</t>
  </si>
  <si>
    <t>1099-1360</t>
  </si>
  <si>
    <t>1057-9214</t>
  </si>
  <si>
    <t>JOURNAL OF MULTI-CRITERIA DECISION ANALYSIS</t>
  </si>
  <si>
    <t>10.1002/(ISSN)1099-1360</t>
  </si>
  <si>
    <t>https://onlinelibrary.wiley.com/journal/10991360</t>
  </si>
  <si>
    <t>MCN</t>
  </si>
  <si>
    <t>1740-8709</t>
  </si>
  <si>
    <t>1740-8695</t>
  </si>
  <si>
    <t>MATERNAL &amp; CHILD NUTRITION</t>
  </si>
  <si>
    <t>EEO flipped on 25/07/2019; Full OA from 01/01/2020</t>
  </si>
  <si>
    <t>10.1111/(ISSN)1740-8709</t>
  </si>
  <si>
    <t>https://onlinelibrary.wiley.com/journal/17408709</t>
  </si>
  <si>
    <t>MCO2</t>
  </si>
  <si>
    <t>2688-2663</t>
  </si>
  <si>
    <t>MEDCOMM</t>
  </si>
  <si>
    <t>Wiley &amp; Sichuan International Medical Exchange &amp; Promotion Association</t>
  </si>
  <si>
    <t>10.1002/(ISSN)2688-2663</t>
  </si>
  <si>
    <t>https://onlinelibrary.wiley.com/journal/26882663</t>
  </si>
  <si>
    <t>MDC3</t>
  </si>
  <si>
    <t>2330-1619</t>
  </si>
  <si>
    <t>MOVEMENT DISORDERS CLINICAL PRACTICE</t>
  </si>
  <si>
    <t>International Parkinson and Movement Disorder Society</t>
  </si>
  <si>
    <t>10.1002/(ISSN)2330-1619</t>
  </si>
  <si>
    <t>https://onlinelibrary.wiley.com/journal/23301619</t>
  </si>
  <si>
    <t>MDE</t>
  </si>
  <si>
    <t>1099-1468</t>
  </si>
  <si>
    <t>0143-6570</t>
  </si>
  <si>
    <t>MANAGERIAL AND DECISION ECONOMICS</t>
  </si>
  <si>
    <t>10.1002/(ISSN)1099-1468</t>
  </si>
  <si>
    <t>https://onlinelibrary.wiley.com/journal/10991468</t>
  </si>
  <si>
    <t>MDP2</t>
  </si>
  <si>
    <t>2577-6576</t>
  </si>
  <si>
    <t>MATERIAL DESIGN &amp; PROCESSING COMMUNICATIONS</t>
  </si>
  <si>
    <t>10.1002/(ISSN)2577-6576</t>
  </si>
  <si>
    <t>https://onlinelibrary.wiley.com/journal/mdp</t>
  </si>
  <si>
    <t>Mechanical Engineering - Design</t>
  </si>
  <si>
    <t>MDR2</t>
  </si>
  <si>
    <t>2998-4971</t>
  </si>
  <si>
    <t>MED RESEARCH</t>
  </si>
  <si>
    <t>Changsha Baiyiyuan Biotechnology Co., Ltd.</t>
  </si>
  <si>
    <t>No Discount in APC's</t>
  </si>
  <si>
    <t>10.1002/(ISSN)2998-4971</t>
  </si>
  <si>
    <t>https://onlinelibrary.wiley.com/journal/29984971</t>
  </si>
  <si>
    <t>MDS</t>
  </si>
  <si>
    <t>1531-8257</t>
  </si>
  <si>
    <t>0885-3185</t>
  </si>
  <si>
    <t>MOVEMENT DISORDERS</t>
  </si>
  <si>
    <t>10.1002/(ISSN)1531-8257</t>
  </si>
  <si>
    <t>https://onlinelibrary.wiley.com/journal/15318257</t>
  </si>
  <si>
    <t>MEC</t>
  </si>
  <si>
    <t>1365-294X</t>
  </si>
  <si>
    <t>0962-1083</t>
  </si>
  <si>
    <t>MOLECULAR ECOLOGY</t>
  </si>
  <si>
    <t>10.1111/(ISSN)1365-294X</t>
  </si>
  <si>
    <t>https://onlinelibrary.wiley.com/journal/1365294X</t>
  </si>
  <si>
    <t>MECA</t>
  </si>
  <si>
    <t>1467-999X</t>
  </si>
  <si>
    <t>0026-1386</t>
  </si>
  <si>
    <t>METROECONOMICA</t>
  </si>
  <si>
    <t>10.1111/(ISSN)1467-999X</t>
  </si>
  <si>
    <t>https://onlinelibrary.wiley.com/journal/1467999X</t>
  </si>
  <si>
    <t>MED</t>
  </si>
  <si>
    <t>1098-1128</t>
  </si>
  <si>
    <t>0198-6325</t>
  </si>
  <si>
    <t>MEDICINAL RESEARCH REVIEWS</t>
  </si>
  <si>
    <t>10.1002/(ISSN)1098-1128</t>
  </si>
  <si>
    <t>https://onlinelibrary.wiley.com/journal/10981128</t>
  </si>
  <si>
    <t>MED4</t>
  </si>
  <si>
    <t>2834-4405</t>
  </si>
  <si>
    <t>MEDICINE ADVANCES</t>
  </si>
  <si>
    <t>No APCs for first three years (until end of 2025)</t>
  </si>
  <si>
    <t>10.1002/(ISSN)2834-4405</t>
  </si>
  <si>
    <t>https://onlinelibrary.wiley.com/journal/28344405</t>
  </si>
  <si>
    <t>MEDU</t>
  </si>
  <si>
    <t>1365-2923</t>
  </si>
  <si>
    <t>0308-0110</t>
  </si>
  <si>
    <t>MEDICAL EDUCATION</t>
  </si>
  <si>
    <t>Wiley and The Association for the Study of Medical Education</t>
  </si>
  <si>
    <t>10.1111/(ISSN)1365-2923</t>
  </si>
  <si>
    <t>https://onlinelibrary.wiley.com/journal/13652923</t>
  </si>
  <si>
    <t>Medical Professional Development</t>
  </si>
  <si>
    <t>MEE3</t>
  </si>
  <si>
    <t>2041-210X</t>
  </si>
  <si>
    <t>METHODS IN ECOLOGY AND EVOLUTION</t>
  </si>
  <si>
    <t>EEO flipped on 06/07/2022; Full OA from 01/01/2023</t>
  </si>
  <si>
    <t>10.1111/(ISSN)2041-210X</t>
  </si>
  <si>
    <t>https://besjournals.onlinelibrary.wiley.com/journal/2041210X</t>
  </si>
  <si>
    <t>Methods &amp; Statistics in Ecology</t>
  </si>
  <si>
    <t>MEF2</t>
  </si>
  <si>
    <t>2769-6456</t>
  </si>
  <si>
    <t>MEDCOMM - FUTURE MEDICINE</t>
  </si>
  <si>
    <t>The Article Publication Charge are waived until further notice.</t>
  </si>
  <si>
    <t>10.1002/(ISSN)2769-6456</t>
  </si>
  <si>
    <t>https://onlinelibrary.wiley.com/journal/27696456</t>
  </si>
  <si>
    <t>MEN</t>
  </si>
  <si>
    <t>1755-0998</t>
  </si>
  <si>
    <t>1755-098X</t>
  </si>
  <si>
    <t>MOLECULAR ECOLOGY RESOURCES</t>
  </si>
  <si>
    <t>10.1111/(ISSN)1755-0998</t>
  </si>
  <si>
    <t>https://onlinelibrary.wiley.com/journal/17550998</t>
  </si>
  <si>
    <t>MEPO</t>
  </si>
  <si>
    <t>1475-4967</t>
  </si>
  <si>
    <t>1061-1924</t>
  </si>
  <si>
    <t>MIDDLE EAST POLICY</t>
  </si>
  <si>
    <t>Middle East Policy Council</t>
  </si>
  <si>
    <t>10.1111/(ISSN)1475-4967</t>
  </si>
  <si>
    <t>https://onlinelibrary.wiley.com/journal/14754967</t>
  </si>
  <si>
    <t>MET</t>
  </si>
  <si>
    <t>1469-8080</t>
  </si>
  <si>
    <t>1350-4827</t>
  </si>
  <si>
    <t>METEOROLOGICAL APPLICATIONS</t>
  </si>
  <si>
    <t>Royal Meteorological Society</t>
  </si>
  <si>
    <t>EEO flipped on 31/07/2019; Full OA from 01/01/2020</t>
  </si>
  <si>
    <t>10.1002/(ISSN)1469-8080</t>
  </si>
  <si>
    <t>https://rmets.onlinelibrary.wiley.com/journal/14698080</t>
  </si>
  <si>
    <t>META</t>
  </si>
  <si>
    <t>1467-9973</t>
  </si>
  <si>
    <t>0026-1068</t>
  </si>
  <si>
    <t>METAPHILOSOPHY</t>
  </si>
  <si>
    <t>Metaphilosophy LLC and Blackwell Publishing Ltd</t>
  </si>
  <si>
    <t>10.1111/(ISSN)1467-9973</t>
  </si>
  <si>
    <t>https://onlinelibrary.wiley.com/journal/14679973</t>
  </si>
  <si>
    <t>Metaphysics</t>
  </si>
  <si>
    <t>METM</t>
  </si>
  <si>
    <t>E562</t>
  </si>
  <si>
    <t>2940-1402</t>
  </si>
  <si>
    <t>METALMAT</t>
  </si>
  <si>
    <t>Wiley-VCH GmbH</t>
  </si>
  <si>
    <t>10.1002/(ISSN)2940-1402</t>
  </si>
  <si>
    <t>https://onlinelibrary.wiley.com/journal/29401402</t>
  </si>
  <si>
    <t>Metals &amp; Alloys</t>
  </si>
  <si>
    <t>MGEA</t>
  </si>
  <si>
    <t>E572</t>
  </si>
  <si>
    <t>2940-9497</t>
  </si>
  <si>
    <t>MATERIALS GENOME ENGINEERING ADVANCES</t>
  </si>
  <si>
    <t>University of Science and Technology Beijing</t>
  </si>
  <si>
    <t>10.1002/(ISSN)2940-9497</t>
  </si>
  <si>
    <t>https://onlinelibrary.wiley.com/journal/29409497</t>
  </si>
  <si>
    <t>MGG3</t>
  </si>
  <si>
    <t>2324-9269</t>
  </si>
  <si>
    <t>MOLECULAR GENETICS &amp; GENOMIC MEDICINE</t>
  </si>
  <si>
    <t>APCs will be waived for Commentary, Corrigendum, Editorial, Erratum, Invited Commentary, Genetics and Genomic Medicine around the World</t>
  </si>
  <si>
    <t>10.1002/(ISSN)2324-9269</t>
  </si>
  <si>
    <t>https://onlinelibrary.wiley.com/journal/23249269</t>
  </si>
  <si>
    <t>MGR</t>
  </si>
  <si>
    <t>2325-8608</t>
  </si>
  <si>
    <t>1527-7712</t>
  </si>
  <si>
    <t>THE MAJOR GIFTS REPORT</t>
  </si>
  <si>
    <t>10.1002/(ISSN)2325-8608</t>
  </si>
  <si>
    <t>https://onlinelibrary.wiley.com/journal/23258608</t>
  </si>
  <si>
    <t>MHS2</t>
  </si>
  <si>
    <t>2642-3588</t>
  </si>
  <si>
    <t>MENTAL HEALTH SCIENCE</t>
  </si>
  <si>
    <t>10.1002/(ISSN)2642-3588</t>
  </si>
  <si>
    <t>https://onlinelibrary.wiley.com/journal/26423588</t>
  </si>
  <si>
    <t>MHW</t>
  </si>
  <si>
    <t>1556-7583</t>
  </si>
  <si>
    <t>1058-1103</t>
  </si>
  <si>
    <t>MENTAL HEALTH WEEKLY</t>
  </si>
  <si>
    <t>10.1002/(ISSN)1556-7583</t>
  </si>
  <si>
    <t>https://onlinelibrary.wiley.com/journal/15567583</t>
  </si>
  <si>
    <t>Mental Health</t>
  </si>
  <si>
    <t>MI</t>
  </si>
  <si>
    <t>1466-1861</t>
  </si>
  <si>
    <t>0962-9351</t>
  </si>
  <si>
    <t>MEDIATORS OF INFLAMMATION</t>
  </si>
  <si>
    <t>10.1155/4792</t>
  </si>
  <si>
    <t>https://onlinelibrary.wiley.com/journal/4792</t>
  </si>
  <si>
    <t>MIA2</t>
  </si>
  <si>
    <t>1751-8733</t>
  </si>
  <si>
    <t>IET MICROWAVES, ANTENNAS &amp; PROPAGATION</t>
  </si>
  <si>
    <t>10.1002/(ISSN)1751-8733</t>
  </si>
  <si>
    <t>https://onlinelibrary.wiley.com/journal/17518733</t>
  </si>
  <si>
    <t>MICC</t>
  </si>
  <si>
    <t>1549-8719</t>
  </si>
  <si>
    <t>1073-9688</t>
  </si>
  <si>
    <t>MICROCIRCULATION</t>
  </si>
  <si>
    <t>10.1111/(ISSN)1549-8719</t>
  </si>
  <si>
    <t>https://onlinelibrary.wiley.com/journal/15498719</t>
  </si>
  <si>
    <t>MICE</t>
  </si>
  <si>
    <t>1467-8667</t>
  </si>
  <si>
    <t>1093-9687</t>
  </si>
  <si>
    <t>COMPUTER-AIDED CIVIL AND INFRASTRUCTURE ENGINEERING</t>
  </si>
  <si>
    <t>Editor</t>
  </si>
  <si>
    <t>10.1111/(ISSN)1467-8667</t>
  </si>
  <si>
    <t>https://onlinelibrary.wiley.com/journal/14678667</t>
  </si>
  <si>
    <t>MICR</t>
  </si>
  <si>
    <t>1098-2752</t>
  </si>
  <si>
    <t>0738-1085</t>
  </si>
  <si>
    <t>MICROSURGERY</t>
  </si>
  <si>
    <t>10.1002/(ISSN)1098-2752</t>
  </si>
  <si>
    <t>https://onlinelibrary.wiley.com/journal/10982752</t>
  </si>
  <si>
    <t>MILA</t>
  </si>
  <si>
    <t>1468-0017</t>
  </si>
  <si>
    <t>0268-1064</t>
  </si>
  <si>
    <t>MIND &amp; LANGUAGE</t>
  </si>
  <si>
    <t>10.1111/(ISSN)1468-0017</t>
  </si>
  <si>
    <t>https://onlinelibrary.wiley.com/journal/14680017</t>
  </si>
  <si>
    <t>Philosophy of Mind</t>
  </si>
  <si>
    <t>MILQ</t>
  </si>
  <si>
    <t>1468-0009</t>
  </si>
  <si>
    <t>0887-378X</t>
  </si>
  <si>
    <t>THE MILBANK QUARTERLY</t>
  </si>
  <si>
    <t>The Millbank Memorial Fund</t>
  </si>
  <si>
    <t>10.1111/(ISSN)1468-0009</t>
  </si>
  <si>
    <t>https://onlinelibrary.wiley.com/journal/14680009</t>
  </si>
  <si>
    <t>MILT</t>
  </si>
  <si>
    <t>1094-348X</t>
  </si>
  <si>
    <t>0026-4326</t>
  </si>
  <si>
    <t>MILTON QUARTERLY</t>
  </si>
  <si>
    <t>10.1111/(ISSN)1094-348X</t>
  </si>
  <si>
    <t>https://onlinelibrary.wiley.com/journal/1094348X</t>
  </si>
  <si>
    <t>English Literature</t>
  </si>
  <si>
    <t>MIM</t>
  </si>
  <si>
    <t>1348-0421</t>
  </si>
  <si>
    <t>0385-5600</t>
  </si>
  <si>
    <t>MICROBIOLOGY AND IMMUNOLOGY</t>
  </si>
  <si>
    <t>Blackwell &amp; Japanese Societies for Bacteriology/Virology/Host-Defence Research</t>
  </si>
  <si>
    <t>10.1111/(ISSN)1348-0421</t>
  </si>
  <si>
    <t>https://onlinelibrary.wiley.com/journal/13480421</t>
  </si>
  <si>
    <t>MINF</t>
  </si>
  <si>
    <t>2022</t>
  </si>
  <si>
    <t>1868-1751</t>
  </si>
  <si>
    <t>1868-1743</t>
  </si>
  <si>
    <t>MOLECULAR INFORMATICS</t>
  </si>
  <si>
    <t>10.1002/(ISSN)1868-1751</t>
  </si>
  <si>
    <t>https://onlinelibrary.wiley.com/journal/18681751</t>
  </si>
  <si>
    <t>MJA2</t>
  </si>
  <si>
    <t>1326-5377</t>
  </si>
  <si>
    <t>MEDICAL JOURNAL OF AUSTRALIA</t>
  </si>
  <si>
    <t>Australian Medical Publishing Company</t>
  </si>
  <si>
    <t>10.5694/(ISSN)1326-5377</t>
  </si>
  <si>
    <t>https://onlinelibrary.wiley.com/journal/13265377</t>
  </si>
  <si>
    <t>MLF2</t>
  </si>
  <si>
    <t>2770-100X</t>
  </si>
  <si>
    <t>MLIFE</t>
  </si>
  <si>
    <t>Institute of Microbiology, Chinese Academy of Science</t>
  </si>
  <si>
    <t>This journal waives APCs for the following article types: Editorial, Highlight, News and Views, Correspondence, Meeting Report</t>
  </si>
  <si>
    <t>10.1002/(ISSN)2770-100X</t>
  </si>
  <si>
    <t>https://onlinelibrary.wiley.com/journal/2770100X</t>
  </si>
  <si>
    <t>Applied Microbiology</t>
  </si>
  <si>
    <t>MLR</t>
  </si>
  <si>
    <t>1468-2230</t>
  </si>
  <si>
    <t>0026-7961</t>
  </si>
  <si>
    <t>THE MODERN LAW REVIEW</t>
  </si>
  <si>
    <t>Modern Law Review Ltd</t>
  </si>
  <si>
    <t>10.1111/(ISSN)1468-2230</t>
  </si>
  <si>
    <t>https://onlinelibrary.wiley.com/journal/14682230</t>
  </si>
  <si>
    <t>MMA</t>
  </si>
  <si>
    <t>1099-1476</t>
  </si>
  <si>
    <t>0170-4214</t>
  </si>
  <si>
    <t>MATHEMATICAL METHODS IN THE APPLIED SCIENCES</t>
  </si>
  <si>
    <t>10.1002/(ISSN)1099-1476</t>
  </si>
  <si>
    <t>https://onlinelibrary.wiley.com/journal/10991476</t>
  </si>
  <si>
    <t>Mathematical Modeling</t>
  </si>
  <si>
    <t>MMCE</t>
  </si>
  <si>
    <t>1099-047X</t>
  </si>
  <si>
    <t>1096-4290</t>
  </si>
  <si>
    <t>INTERNATIONAL JOURNAL OF RF AND MICROWAVE COMPUTER-AIDED ENGINEERING</t>
  </si>
  <si>
    <t>10.1002/(ISSN)1099-047X</t>
  </si>
  <si>
    <t>https://onlinelibrary.wiley.com/journal/ijmce</t>
  </si>
  <si>
    <t>MMI</t>
  </si>
  <si>
    <t>1365-2958</t>
  </si>
  <si>
    <t>0950-382X</t>
  </si>
  <si>
    <t>MOLECULAR MICROBIOLOGY</t>
  </si>
  <si>
    <t>10.1111/(ISSN)1365-2958</t>
  </si>
  <si>
    <t>https://onlinelibrary.wiley.com/journal/13652958</t>
  </si>
  <si>
    <t>Molecular Microbiology</t>
  </si>
  <si>
    <t>MMS</t>
  </si>
  <si>
    <t>1748-7692</t>
  </si>
  <si>
    <t>0824-0469</t>
  </si>
  <si>
    <t>MARINE MAMMAL SCIENCE</t>
  </si>
  <si>
    <t>Society for Marine Mammalogy</t>
  </si>
  <si>
    <t>10.1111/(ISSN)1748-7692</t>
  </si>
  <si>
    <t>https://onlinelibrary.wiley.com/journal/17487692</t>
  </si>
  <si>
    <t>MNA2</t>
  </si>
  <si>
    <t>1750-0443</t>
  </si>
  <si>
    <t>MICRO &amp; NANO LETTERS</t>
  </si>
  <si>
    <t>10.1002/(ISSN)1750-0443</t>
  </si>
  <si>
    <t>https://onlinelibrary.wiley.com/journal/17500443</t>
  </si>
  <si>
    <t>MNFR</t>
  </si>
  <si>
    <t>2216</t>
  </si>
  <si>
    <t>1613-4133</t>
  </si>
  <si>
    <t>1613-4125</t>
  </si>
  <si>
    <t>MOLECULAR NUTRITION &amp; FOOD RESEARCH</t>
  </si>
  <si>
    <t>10.1002/(ISSN)1613-4133</t>
  </si>
  <si>
    <t>https://onlinelibrary.wiley.com/journal/16134133</t>
  </si>
  <si>
    <t>MODA</t>
  </si>
  <si>
    <t>E580</t>
  </si>
  <si>
    <t>2751-4102</t>
  </si>
  <si>
    <t>MODERN AGRICULTURE</t>
  </si>
  <si>
    <t>There will be Special Issue waivers.</t>
  </si>
  <si>
    <t>10.1002/(ISSN)2751-4102</t>
  </si>
  <si>
    <t>https://onlinelibrary.wiley.com/journal/27514102</t>
  </si>
  <si>
    <t>MODL</t>
  </si>
  <si>
    <t>1540-4781</t>
  </si>
  <si>
    <t>0026-7902</t>
  </si>
  <si>
    <t>THE MODERN LANGUAGE JOURNAL</t>
  </si>
  <si>
    <t>National Federation of Modern Language Teachers Associations, Inc.</t>
  </si>
  <si>
    <t>10.1111/(ISSN)1540-4781</t>
  </si>
  <si>
    <t>https://onlinelibrary.wiley.com/journal/15404781</t>
  </si>
  <si>
    <t>MOG2</t>
  </si>
  <si>
    <t>2769-6448</t>
  </si>
  <si>
    <t>MEDCOMM - ONCOLOGY</t>
  </si>
  <si>
    <t>Sichuan HuiSu Technology Co Ltd</t>
  </si>
  <si>
    <t>10.1002/(ISSN)2769-6448</t>
  </si>
  <si>
    <t>https://onlinelibrary.wiley.com/journal/27696448</t>
  </si>
  <si>
    <t>MOL2</t>
  </si>
  <si>
    <t>1878-0261</t>
  </si>
  <si>
    <t>MOLECULAR ONCOLOGY</t>
  </si>
  <si>
    <t xml:space="preserve">APCs will be waived for Editorial, Policy Article, and Review </t>
  </si>
  <si>
    <t>10.1002/(ISSN)1878-0261</t>
  </si>
  <si>
    <t>https://febs.onlinelibrary.wiley.com/journal/18780261</t>
  </si>
  <si>
    <t>MONO</t>
  </si>
  <si>
    <t>1540-5834</t>
  </si>
  <si>
    <t>0037-976X</t>
  </si>
  <si>
    <t>MONOGRAPHS OF THE SOCIETY FOR RESEARCH IN CHILD DEVELOPMENT</t>
  </si>
  <si>
    <t>10.1111/(ISSN)1540-5834</t>
  </si>
  <si>
    <t>https://onlinelibrary.wiley.com/journal/15405834</t>
  </si>
  <si>
    <t>MOP</t>
  </si>
  <si>
    <t>1098-2760</t>
  </si>
  <si>
    <t>0895-2477</t>
  </si>
  <si>
    <t>MICROWAVE AND OPTICAL TECHNOLOGY LETTERS</t>
  </si>
  <si>
    <t>10.1002/(ISSN)1098-2760</t>
  </si>
  <si>
    <t>https://onlinelibrary.wiley.com/journal/10982760</t>
  </si>
  <si>
    <t>MOTH</t>
  </si>
  <si>
    <t>1468-0025</t>
  </si>
  <si>
    <t>0266-7177</t>
  </si>
  <si>
    <t>MODERN THEOLOGY</t>
  </si>
  <si>
    <t>10.1111/(ISSN)1468-0025</t>
  </si>
  <si>
    <t>https://onlinelibrary.wiley.com/journal/14680025</t>
  </si>
  <si>
    <t>MP</t>
  </si>
  <si>
    <t>2473-4209</t>
  </si>
  <si>
    <t>0094-2405</t>
  </si>
  <si>
    <t>MEDICAL PHYSICS</t>
  </si>
  <si>
    <t>10.1002/(ISSN)2473-4209</t>
  </si>
  <si>
    <t>https://aapm.onlinelibrary.wiley.com/journal/24734209</t>
  </si>
  <si>
    <t>MPO</t>
  </si>
  <si>
    <t>1545-5017</t>
  </si>
  <si>
    <t>1545-5009</t>
  </si>
  <si>
    <t>PEDIATRIC BLOOD &amp; CANCER</t>
  </si>
  <si>
    <t>10.1002/(ISSN)1545-5017</t>
  </si>
  <si>
    <t>https://onlinelibrary.wiley.com/journal/15455017</t>
  </si>
  <si>
    <t>MPP</t>
  </si>
  <si>
    <t>1364-3703</t>
  </si>
  <si>
    <t>1464-6722</t>
  </si>
  <si>
    <t>MOLECULAR PLANT PATHOLOGY</t>
  </si>
  <si>
    <t>Blackwell &amp; British Society for Plant Pathology</t>
  </si>
  <si>
    <t>APCs will be waived for Editorial and Short Communication</t>
  </si>
  <si>
    <t>10.1111/(ISSN)1364-3703</t>
  </si>
  <si>
    <t>https://onlinelibrary.wiley.com/journal/13643703</t>
  </si>
  <si>
    <t>MPR</t>
  </si>
  <si>
    <t>1557-0657</t>
  </si>
  <si>
    <t>1049-8931</t>
  </si>
  <si>
    <t>INTERNATIONAL JOURNAL OF METHODS IN PSYCHIATRIC RESEARCH</t>
  </si>
  <si>
    <t>EEO flipped on 10/07/2019; Full OA from 01/01/2020</t>
  </si>
  <si>
    <t>10.1002/(ISSN)1557-0657</t>
  </si>
  <si>
    <t>https://onlinelibrary.wiley.com/journal/15570657</t>
  </si>
  <si>
    <t>MRC</t>
  </si>
  <si>
    <t>1097-458X</t>
  </si>
  <si>
    <t>0749-1581</t>
  </si>
  <si>
    <t>MAGNETIC RESONANCE IN CHEMISTRY</t>
  </si>
  <si>
    <t>10.1002/(ISSN)1097-458Xa</t>
  </si>
  <si>
    <t>https://onlinelibrary.wiley.com/journal/1097458X</t>
  </si>
  <si>
    <t>NMR Spectroscopy / MRI / Imaging</t>
  </si>
  <si>
    <t>MRD</t>
  </si>
  <si>
    <t>1098-2795</t>
  </si>
  <si>
    <t>1040-452X</t>
  </si>
  <si>
    <t>MOLECULAR REPRODUCTION AND DEVELOPMENT</t>
  </si>
  <si>
    <t>10.1002/(ISSN)1098-2795</t>
  </si>
  <si>
    <t>https://onlinelibrary.wiley.com/journal/10982795</t>
  </si>
  <si>
    <t>MREN</t>
  </si>
  <si>
    <t>2465</t>
  </si>
  <si>
    <t>1862-8338</t>
  </si>
  <si>
    <t>1862-832X</t>
  </si>
  <si>
    <t>MACROMOLECULAR REACTION ENGINEERING</t>
  </si>
  <si>
    <t>10.1002/(ISSN)1862-8338</t>
  </si>
  <si>
    <t>https://onlinelibrary.wiley.com/journal/18628338</t>
  </si>
  <si>
    <t>MRM</t>
  </si>
  <si>
    <t>1522-2594</t>
  </si>
  <si>
    <t>0740-3194</t>
  </si>
  <si>
    <t>MAGNETIC RESONANCE IN MEDICINE</t>
  </si>
  <si>
    <t>10.1002/(ISSN)1522-2594</t>
  </si>
  <si>
    <t>https://onlinelibrary.wiley.com/journal/15222594</t>
  </si>
  <si>
    <t>MSC</t>
  </si>
  <si>
    <t>1557-0681</t>
  </si>
  <si>
    <t>1478-2189</t>
  </si>
  <si>
    <t>MUSCULOSKELETAL CARE</t>
  </si>
  <si>
    <t>10.1002/(ISSN)1557-0681</t>
  </si>
  <si>
    <t>https://onlinelibrary.wiley.com/journal/15570681</t>
  </si>
  <si>
    <t>MSD2</t>
  </si>
  <si>
    <t>2767-1402</t>
  </si>
  <si>
    <t>INTERNATIONAL JOURNAL OF MECHANICAL SYSTEM DYNAMICS</t>
  </si>
  <si>
    <t>Nanjing University of Science and Technology</t>
  </si>
  <si>
    <t>This journal waives APCs for the following article types: Editorials, News</t>
  </si>
  <si>
    <t>10.1002/(ISSN)2767-1402</t>
  </si>
  <si>
    <t>https://www.onlinelibrary.wiley.com/journal/27671402</t>
  </si>
  <si>
    <t>Engineering, Mathematics and Statistics</t>
  </si>
  <si>
    <t>MSE</t>
  </si>
  <si>
    <t>1687-5605</t>
  </si>
  <si>
    <t>1687-5591</t>
  </si>
  <si>
    <t>MODELLING AND SIMULATION IN ENGINEERING</t>
  </si>
  <si>
    <t>10.1155/8203</t>
  </si>
  <si>
    <t>https://onlinelibrary.wiley.com/journal/8203</t>
  </si>
  <si>
    <t>MSP2</t>
  </si>
  <si>
    <t>2770-9140</t>
  </si>
  <si>
    <t>MALIGNANCY SPECTRUM</t>
  </si>
  <si>
    <t>10.1002/(ISSN)2770-9140</t>
  </si>
  <si>
    <t>https://onlinelibrary.wiley.com/journal/27709140</t>
  </si>
  <si>
    <t>MTK</t>
  </si>
  <si>
    <t>2041-7942</t>
  </si>
  <si>
    <t>0025-5793</t>
  </si>
  <si>
    <t>MATHEMATIKA</t>
  </si>
  <si>
    <t>University College London</t>
  </si>
  <si>
    <t>10.1002/(ISSN)2041-7942</t>
  </si>
  <si>
    <t>https://onlinelibrary.wiley.com/journal/20417942</t>
  </si>
  <si>
    <t>Mathematics</t>
  </si>
  <si>
    <t>MUAN</t>
  </si>
  <si>
    <t>1548-1379</t>
  </si>
  <si>
    <t>0892-8339</t>
  </si>
  <si>
    <t>MUSEUM ANTHROPOLOGY</t>
  </si>
  <si>
    <t>10.1111/(ISSN)1548-1379</t>
  </si>
  <si>
    <t>https://anthrosource.onlinelibrary.wiley.com/journal/15481379</t>
  </si>
  <si>
    <t>Anthropology of Art &amp; Media</t>
  </si>
  <si>
    <t>MUS</t>
  </si>
  <si>
    <t>1097-4598</t>
  </si>
  <si>
    <t>0148-639X</t>
  </si>
  <si>
    <t>MUSCLE &amp; NERVE</t>
  </si>
  <si>
    <t>10.1002/(ISSN)1097-4598</t>
  </si>
  <si>
    <t>https://onlinelibrary.wiley.com/journal/10974598</t>
  </si>
  <si>
    <t>MUSA</t>
  </si>
  <si>
    <t>1468-2249</t>
  </si>
  <si>
    <t>0262-5245</t>
  </si>
  <si>
    <t>MUSIC ANALYSIS</t>
  </si>
  <si>
    <t>Blackwell &amp; Society for Musical Analysis (SMA)</t>
  </si>
  <si>
    <t>10.1111/(ISSN)1468-2249</t>
  </si>
  <si>
    <t>https://onlinelibrary.wiley.com/journal/14682249</t>
  </si>
  <si>
    <t>Music</t>
  </si>
  <si>
    <t>MUWO</t>
  </si>
  <si>
    <t>1478-1913</t>
  </si>
  <si>
    <t>0027-4909</t>
  </si>
  <si>
    <t>THE MUSLIM WORLD</t>
  </si>
  <si>
    <t>Hartford Seminary</t>
  </si>
  <si>
    <t>10.1111/(ISSN)1478-1913</t>
  </si>
  <si>
    <t>https://onlinelibrary.wiley.com/journal/14781913</t>
  </si>
  <si>
    <t>Islam</t>
  </si>
  <si>
    <t>MVE</t>
  </si>
  <si>
    <t>1365-2915</t>
  </si>
  <si>
    <t>0269-283X</t>
  </si>
  <si>
    <t>MEDICAL AND VETERINARY ENTOMOLOGY</t>
  </si>
  <si>
    <t>10.1111/(ISSN)1365-2915</t>
  </si>
  <si>
    <t>https://onlinelibrary.wiley.com/journal/13652915</t>
  </si>
  <si>
    <t>MYC</t>
  </si>
  <si>
    <t>1439-0507</t>
  </si>
  <si>
    <t>0933-7407</t>
  </si>
  <si>
    <t>MYCOSES</t>
  </si>
  <si>
    <t>10.1111/(ISSN)1439-0507</t>
  </si>
  <si>
    <t>https://onlinelibrary.wiley.com/journal/14390507</t>
  </si>
  <si>
    <t>NAD</t>
  </si>
  <si>
    <t>NAD2</t>
  </si>
  <si>
    <t>2475-5389</t>
  </si>
  <si>
    <t>JOURNAL FOR THE ANTHROPOLOGY OF NORTH AMERICA</t>
  </si>
  <si>
    <t>10.1002/(ISSN)1556-4819</t>
  </si>
  <si>
    <t>https://anthrosource.onlinelibrary.wiley.com/journal/24755389</t>
  </si>
  <si>
    <t>North American Anthropology</t>
  </si>
  <si>
    <t>NAG</t>
  </si>
  <si>
    <t>1096-9853</t>
  </si>
  <si>
    <t>0363-9061</t>
  </si>
  <si>
    <t>INTERNATIONAL JOURNAL FOR NUMERICAL AND ANALYTICAL METHODS IN GEOMECHANICS</t>
  </si>
  <si>
    <t>10.1002/(ISSN)1096-9853</t>
  </si>
  <si>
    <t>https://onlinelibrary.wiley.com/journal/10969853</t>
  </si>
  <si>
    <t>NAN</t>
  </si>
  <si>
    <t>1365-2990</t>
  </si>
  <si>
    <t>0305-1846</t>
  </si>
  <si>
    <t>NEUROPATHOLOGY AND APPLIED NEUROBIOLOGY</t>
  </si>
  <si>
    <t>British Neuropathological Society</t>
  </si>
  <si>
    <t>10.1111/(ISSN)1365-2990</t>
  </si>
  <si>
    <t>https://onlinelibrary.wiley.com/journal/13652990</t>
  </si>
  <si>
    <t>NANA</t>
  </si>
  <si>
    <t>1469-8129</t>
  </si>
  <si>
    <t>1354-5078</t>
  </si>
  <si>
    <t>NATIONS AND NATIONALISM</t>
  </si>
  <si>
    <t>Blackwell &amp; Association for the Study of Ethnicity and Nationalism</t>
  </si>
  <si>
    <t>10.1111/(ISSN)1469-8129</t>
  </si>
  <si>
    <t>https://onlinelibrary.wiley.com/journal/14698129</t>
  </si>
  <si>
    <t>NANO</t>
  </si>
  <si>
    <t>E502</t>
  </si>
  <si>
    <t>2688-4011</t>
  </si>
  <si>
    <t>NANO SELECT</t>
  </si>
  <si>
    <t>10.1002/(ISSN)2688-4011</t>
  </si>
  <si>
    <t>https://onlinelibrary.wiley.com/journal/26884011</t>
  </si>
  <si>
    <t>NAPA</t>
  </si>
  <si>
    <t>2153-9588</t>
  </si>
  <si>
    <t>2153-957X</t>
  </si>
  <si>
    <t>ANNALS OF ANTHROPOLOGICAL PRACTICE</t>
  </si>
  <si>
    <t>10.1111/(ISSN)2153-9588</t>
  </si>
  <si>
    <t>https://anthrosource.onlinelibrary.wiley.com/journal/21539588</t>
  </si>
  <si>
    <t>NARF</t>
  </si>
  <si>
    <t>1477-8947</t>
  </si>
  <si>
    <t>0165-0203</t>
  </si>
  <si>
    <t>NATURAL RESOURCES FORUM</t>
  </si>
  <si>
    <t>International Council of Museums</t>
  </si>
  <si>
    <t>10.1111/(ISSN)1477-8947</t>
  </si>
  <si>
    <t>https://onlinelibrary.wiley.com/journal/14778947</t>
  </si>
  <si>
    <t>NAU</t>
  </si>
  <si>
    <t>1520-6777</t>
  </si>
  <si>
    <t>0733-2467</t>
  </si>
  <si>
    <t>NEUROUROLOGY AND URODYNAMICS</t>
  </si>
  <si>
    <t>10.1002/(ISSN)1520-6777</t>
  </si>
  <si>
    <t>https://onlinelibrary.wiley.com/journal/15206777</t>
  </si>
  <si>
    <t>NAV</t>
  </si>
  <si>
    <t>1520-6750</t>
  </si>
  <si>
    <t>0894-069X</t>
  </si>
  <si>
    <t>NAVAL RESEARCH LOGISTICS</t>
  </si>
  <si>
    <t>10.1002/(ISSN)1520-6750</t>
  </si>
  <si>
    <t>https://onlinelibrary.wiley.com/journal/15206750</t>
  </si>
  <si>
    <t>NBA</t>
  </si>
  <si>
    <t>1949-3193</t>
  </si>
  <si>
    <t>1531-5428</t>
  </si>
  <si>
    <t>NONPROFIT BUSINESS ADVISOR</t>
  </si>
  <si>
    <t>10.1002/(ISSN)1949-3193</t>
  </si>
  <si>
    <t>https://onlinelibrary.wiley.com/journal/19493193</t>
  </si>
  <si>
    <t>NBM</t>
  </si>
  <si>
    <t>1099-1492</t>
  </si>
  <si>
    <t>0952-3480</t>
  </si>
  <si>
    <t>NMR IN BIOMEDICINE</t>
  </si>
  <si>
    <t>10.1002/(ISSN)1099-1492</t>
  </si>
  <si>
    <t>https://onlinelibrary.wiley.com/journal/10991492</t>
  </si>
  <si>
    <t>NBT2</t>
  </si>
  <si>
    <t>1751-875X</t>
  </si>
  <si>
    <t>IET NANOBIOTECHNOLOGY</t>
  </si>
  <si>
    <t>10.1002/(ISSN)1751-875X</t>
  </si>
  <si>
    <t>https://ietresearch.onlinelibrary.wiley.com/journal/ietnbt</t>
  </si>
  <si>
    <t>NBU</t>
  </si>
  <si>
    <t>1467-3010</t>
  </si>
  <si>
    <t>1471-9827</t>
  </si>
  <si>
    <t>NUTRITION BULLETIN</t>
  </si>
  <si>
    <t>British Nutrition Foundation</t>
  </si>
  <si>
    <t>10.1111/(ISSN)1467-3010</t>
  </si>
  <si>
    <t>https://onlinelibrary.wiley.com/journal/14673010</t>
  </si>
  <si>
    <t>NCN3</t>
  </si>
  <si>
    <t>2049-4173</t>
  </si>
  <si>
    <t>NEUROLOGY AND CLINICAL NEUROSCIENCE</t>
  </si>
  <si>
    <t>Wiley &amp; Societas Neurologica Japonica (Japanese Society of Neurology)</t>
  </si>
  <si>
    <t>10.1002/(ISSN)2049-4173</t>
  </si>
  <si>
    <t>https://onlinelibrary.wiley.com/journal/20494173</t>
  </si>
  <si>
    <t>NCP</t>
  </si>
  <si>
    <t>1941-2452</t>
  </si>
  <si>
    <t>0884-5336</t>
  </si>
  <si>
    <t>NUTRITION IN CLINICAL PRACTICE</t>
  </si>
  <si>
    <t>American Society for Parentera and Enteral Nutrition</t>
  </si>
  <si>
    <t>10.1002/(ISSN)1941-2452</t>
  </si>
  <si>
    <t>https://onlinelibrary.wiley.com/journal/19412452</t>
  </si>
  <si>
    <t>NDE2</t>
  </si>
  <si>
    <t>2514-3255</t>
  </si>
  <si>
    <t>IET NANODIELECTRICS</t>
  </si>
  <si>
    <t>10.1002/(ISSN)2514-3255</t>
  </si>
  <si>
    <t>https://onlinelibrary.wiley.com/journal/25143255</t>
  </si>
  <si>
    <t>NDI</t>
  </si>
  <si>
    <t>1747-0080</t>
  </si>
  <si>
    <t>1446-6368</t>
  </si>
  <si>
    <t>NUTRITION &amp; DIETETICS</t>
  </si>
  <si>
    <t>Dietitians Association of Australia</t>
  </si>
  <si>
    <t>10.1111/(ISSN)1747-0080</t>
  </si>
  <si>
    <t>https://onlinelibrary.wiley.com/journal/17470080</t>
  </si>
  <si>
    <t>NDR2</t>
  </si>
  <si>
    <t>2044-0588</t>
  </si>
  <si>
    <t>NEW DISEASE REPORTS</t>
  </si>
  <si>
    <t>British Society for Plant Pathology</t>
  </si>
  <si>
    <t>No Article Processing Charges</t>
  </si>
  <si>
    <t>10.1002/(ISSN)2044-0588</t>
  </si>
  <si>
    <t>https://onlinelibrary.wiley.com/journal/20440588</t>
  </si>
  <si>
    <t>NEM</t>
  </si>
  <si>
    <t>1099-1190</t>
  </si>
  <si>
    <t>1055-7148</t>
  </si>
  <si>
    <t>INTERNATIONAL JOURNAL OF NETWORK MANAGEMENT</t>
  </si>
  <si>
    <t>10.1002/(ISSN)1099-1190</t>
  </si>
  <si>
    <t>https://onlinelibrary.wiley.com/journal/10991190</t>
  </si>
  <si>
    <t>NEO2</t>
  </si>
  <si>
    <t>2837-3219</t>
  </si>
  <si>
    <t>CLINICAL NEUROIMAGING</t>
  </si>
  <si>
    <t>10.1002/(ISSN)2837-3219</t>
  </si>
  <si>
    <t>https://onlinelibrary.wiley.com/journal/28373219</t>
  </si>
  <si>
    <t>NEP</t>
  </si>
  <si>
    <t>1440-1797</t>
  </si>
  <si>
    <t>1320-5358</t>
  </si>
  <si>
    <t>NEPHROLOGY</t>
  </si>
  <si>
    <t>Asian Pacific Society of Nephrology</t>
  </si>
  <si>
    <t>10.1111/(ISSN)1440-1797</t>
  </si>
  <si>
    <t>https://onlinelibrary.wiley.com/journal/14401797</t>
  </si>
  <si>
    <t>NEP3</t>
  </si>
  <si>
    <t>2770-730X</t>
  </si>
  <si>
    <t>NEUROPROTECTION</t>
  </si>
  <si>
    <t>10.1002/(ISSN)2770-730X</t>
  </si>
  <si>
    <t>https://onlinelibrary.wiley.com/journal/2770730X</t>
  </si>
  <si>
    <t>NET</t>
  </si>
  <si>
    <t>1097-0037</t>
  </si>
  <si>
    <t>0028-3045</t>
  </si>
  <si>
    <t>NETWORKS</t>
  </si>
  <si>
    <t>10.1002/(ISSN)1097-0037</t>
  </si>
  <si>
    <t>https://onlinelibrary.wiley.com/journal/10970037</t>
  </si>
  <si>
    <t>NEU</t>
  </si>
  <si>
    <t>DNEU</t>
  </si>
  <si>
    <t>1932-846X</t>
  </si>
  <si>
    <t>1932-8451</t>
  </si>
  <si>
    <t>DEVELOPMENTAL NEUROBIOLOGY</t>
  </si>
  <si>
    <t>10.1002/(ISSN)1932-846X</t>
  </si>
  <si>
    <t>https://onlinelibrary.wiley.com/journal/1932846X</t>
  </si>
  <si>
    <t>NEUP</t>
  </si>
  <si>
    <t>1440-1789</t>
  </si>
  <si>
    <t>0919-6544</t>
  </si>
  <si>
    <t>NEUROPATHOLOGY</t>
  </si>
  <si>
    <t>Japanese Society of Neuropathology</t>
  </si>
  <si>
    <t>10.1111/(ISSN)1440-1789</t>
  </si>
  <si>
    <t>https://onlinelibrary.wiley.com/journal/14401789</t>
  </si>
  <si>
    <t>NEWE</t>
  </si>
  <si>
    <t>2573-2331</t>
  </si>
  <si>
    <t>2573-2323</t>
  </si>
  <si>
    <t>IPPR PROGRESSIVE REVIEW</t>
  </si>
  <si>
    <t>Institute of Public Policy Research</t>
  </si>
  <si>
    <t>10.1111/(ISSN)2573-2331</t>
  </si>
  <si>
    <t>https://onlinelibrary.wiley.com/journal/25732331</t>
  </si>
  <si>
    <t>NHS</t>
  </si>
  <si>
    <t>1442-2018</t>
  </si>
  <si>
    <t>1441-0745</t>
  </si>
  <si>
    <t>NURSING &amp; HEALTH SCIENCES</t>
  </si>
  <si>
    <t>10.1111/(ISSN)1442-2018</t>
  </si>
  <si>
    <t>https://onlinelibrary.wiley.com/journal/14422018</t>
  </si>
  <si>
    <t>NICC</t>
  </si>
  <si>
    <t>1478-5153</t>
  </si>
  <si>
    <t>1362-1017</t>
  </si>
  <si>
    <t>NURSING IN CRITICAL CARE</t>
  </si>
  <si>
    <t>British Association of Critical Care Nurses</t>
  </si>
  <si>
    <t>10.1111/(ISSN)1478-5153</t>
  </si>
  <si>
    <t>https://onlinelibrary.wiley.com/journal/14785153</t>
  </si>
  <si>
    <t>NIN</t>
  </si>
  <si>
    <t>1440-1800</t>
  </si>
  <si>
    <t>1320-7881</t>
  </si>
  <si>
    <t>NURSING INQUIRY</t>
  </si>
  <si>
    <t>10.1111/(ISSN)1440-1800</t>
  </si>
  <si>
    <t>https://onlinelibrary.wiley.com/journal/14401800</t>
  </si>
  <si>
    <t>NJB</t>
  </si>
  <si>
    <t>1756-1051</t>
  </si>
  <si>
    <t>0107-055X</t>
  </si>
  <si>
    <t>NORDIC JOURNAL OF BOTANY</t>
  </si>
  <si>
    <t>10.1111/(ISSN)1756-1051</t>
  </si>
  <si>
    <t>https://onlinelibrary.wiley.com/journal/17561051</t>
  </si>
  <si>
    <t>NLA</t>
  </si>
  <si>
    <t>1099-1506</t>
  </si>
  <si>
    <t>1070-5325</t>
  </si>
  <si>
    <t>NUMERICAL LINEAR ALGEBRA WITH APPLICATIONS</t>
  </si>
  <si>
    <t>10.1002/(ISSN)1099-1506</t>
  </si>
  <si>
    <t>https://onlinelibrary.wiley.com/journal/10991506</t>
  </si>
  <si>
    <t>Linear Algebra</t>
  </si>
  <si>
    <t>NME</t>
  </si>
  <si>
    <t>1097-0207</t>
  </si>
  <si>
    <t>0029-5981</t>
  </si>
  <si>
    <t>INTERNATIONAL JOURNAL FOR NUMERICAL METHODS IN ENGINEERING</t>
  </si>
  <si>
    <t>10.1002/(ISSN)1097-0207</t>
  </si>
  <si>
    <t>https://onlinelibrary.wiley.com/journal/10970207</t>
  </si>
  <si>
    <t>NML</t>
  </si>
  <si>
    <t>1542-7854</t>
  </si>
  <si>
    <t>1048-6682</t>
  </si>
  <si>
    <t>NONPROFIT MANAGEMENT &amp; LEADERSHIP</t>
  </si>
  <si>
    <t>10.1002/(ISSN)1542-7854</t>
  </si>
  <si>
    <t>https://onlinelibrary.wiley.com/journal/15427854</t>
  </si>
  <si>
    <t>NMO</t>
  </si>
  <si>
    <t>1365-2982</t>
  </si>
  <si>
    <t>1350-1925</t>
  </si>
  <si>
    <t>NEUROGASTROENTEROLOGY &amp; MOTILITY</t>
  </si>
  <si>
    <t>10.1111/(ISSN)1365-2982</t>
  </si>
  <si>
    <t>https://onlinelibrary.wiley.com/journal/13652982</t>
  </si>
  <si>
    <t>NOP2</t>
  </si>
  <si>
    <t>2054-1058</t>
  </si>
  <si>
    <t>NURSING OPEN</t>
  </si>
  <si>
    <t>10.1002/(ISSN)2054-1058</t>
  </si>
  <si>
    <t>https://onlinelibrary.wiley.com/journal/20541058</t>
  </si>
  <si>
    <t>NOUS</t>
  </si>
  <si>
    <t>1468-0068</t>
  </si>
  <si>
    <t>0029-4624</t>
  </si>
  <si>
    <t>10.1111/(ISSN)1468-0068</t>
  </si>
  <si>
    <t>https://onlinelibrary.wiley.com/journal/14680068</t>
  </si>
  <si>
    <t>General Philosophy</t>
  </si>
  <si>
    <t>NP</t>
  </si>
  <si>
    <t>1687-5443</t>
  </si>
  <si>
    <t>2090-5904</t>
  </si>
  <si>
    <t>NEURAL PLASTICITY</t>
  </si>
  <si>
    <t>10.1155/6020</t>
  </si>
  <si>
    <t>https://onlinelibrary.wiley.com/journal/6020</t>
  </si>
  <si>
    <t>NPH</t>
  </si>
  <si>
    <t>1469-8137</t>
  </si>
  <si>
    <t>0028-646X</t>
  </si>
  <si>
    <t>NEW PHYTOLOGIST</t>
  </si>
  <si>
    <t>New Phytologist Trust</t>
  </si>
  <si>
    <t>10.1111/(ISSN)1469-8137</t>
  </si>
  <si>
    <t>https://nph.onlinelibrary.wiley.com/journal/14698137</t>
  </si>
  <si>
    <t>NPL3</t>
  </si>
  <si>
    <t>2771-179X</t>
  </si>
  <si>
    <t>NURSING PLUS</t>
  </si>
  <si>
    <t>10.1002/(ISSN)2771-179X</t>
  </si>
  <si>
    <t>https://onlinelibrary.wiley.com/journal/2771179X</t>
  </si>
  <si>
    <t>NPP2</t>
  </si>
  <si>
    <t>2994-9890</t>
  </si>
  <si>
    <t>NEW PLANT PROTECTION</t>
  </si>
  <si>
    <t>Institute of Plant Protection, Chinese Academy of Agricultural Sciences</t>
  </si>
  <si>
    <t>10.1002/(ISSN)2994-9890</t>
  </si>
  <si>
    <t>https://onlinelibrary.wiley.com/journal/29949890</t>
  </si>
  <si>
    <t>NPR2</t>
  </si>
  <si>
    <t>2574-173X</t>
  </si>
  <si>
    <t>NEUROPSYCHOPHARMACOLOGY REPORTS</t>
  </si>
  <si>
    <t>The Japanese Society of Neuropsychopharmacology</t>
  </si>
  <si>
    <t xml:space="preserve">APC waived for Commentary, editorial, and invited review </t>
  </si>
  <si>
    <t>10.1002/(ISSN)2574-173X</t>
  </si>
  <si>
    <t>https://onlinelibrary.wiley.com/journal/2574173X</t>
  </si>
  <si>
    <t>NRI</t>
  </si>
  <si>
    <t>2090-1860</t>
  </si>
  <si>
    <t>2090-1852</t>
  </si>
  <si>
    <t>NEUROLOGY RESEARCH INTERNATIONAL</t>
  </si>
  <si>
    <t>10.1155/7507</t>
  </si>
  <si>
    <t>https://onlinelibrary.wiley.com/journal/7507</t>
  </si>
  <si>
    <t>NRM</t>
  </si>
  <si>
    <t>1939-7445</t>
  </si>
  <si>
    <t>0890-8575</t>
  </si>
  <si>
    <t>NATURAL RESOURCE MODELING</t>
  </si>
  <si>
    <t>EEO flipped on 04/08/2020; Full OA from 01/01/2021</t>
  </si>
  <si>
    <t>10.1111/(ISSN)1939-7445</t>
  </si>
  <si>
    <t>https://onlinelibrary.wiley.com/journal/19397445</t>
  </si>
  <si>
    <t>NRP</t>
  </si>
  <si>
    <t>2090-1437</t>
  </si>
  <si>
    <t>2090-1429</t>
  </si>
  <si>
    <t>NURSING RESEARCH AND PRACTICE</t>
  </si>
  <si>
    <t>10.1155/7053</t>
  </si>
  <si>
    <t>https://onlinelibrary.wiley.com/journal/7053</t>
  </si>
  <si>
    <t>NSE2</t>
  </si>
  <si>
    <t>2168-8281</t>
  </si>
  <si>
    <t>NATURAL SCIENCES EDUCATION</t>
  </si>
  <si>
    <t>10.1002/(ISSN)2168-8281</t>
  </si>
  <si>
    <t>https://onlinelibrary.wiley.com/journal/21688281</t>
  </si>
  <si>
    <t>Education Special Topics</t>
  </si>
  <si>
    <t>NSG</t>
  </si>
  <si>
    <t>1873-0604</t>
  </si>
  <si>
    <t>1569-4445</t>
  </si>
  <si>
    <t>NEAR SURFACE GEOPHYSICS</t>
  </si>
  <si>
    <t>European Association of Geoscientists and Engineers</t>
  </si>
  <si>
    <t>10.1002/(ISSN)1873-0604</t>
  </si>
  <si>
    <t>https://onlinelibrary.wiley.com/journal/18730604</t>
  </si>
  <si>
    <t>NSR</t>
  </si>
  <si>
    <t>2155-6458</t>
  </si>
  <si>
    <t>2155-644X</t>
  </si>
  <si>
    <t>RECRUITING &amp; RETAINING ADULT LEARNERS</t>
  </si>
  <si>
    <t>10.1002/(ISSN)2155-6458</t>
  </si>
  <si>
    <t>https://onlinelibrary.wiley.com/journal/21556458</t>
  </si>
  <si>
    <t>NTLF</t>
  </si>
  <si>
    <t>2166-3327</t>
  </si>
  <si>
    <t>1057-2880</t>
  </si>
  <si>
    <t>THE NATIONAL TEACHING &amp; LEARNING FORUM</t>
  </si>
  <si>
    <t>10.1002/(ISSN)2166-3327</t>
  </si>
  <si>
    <t>https://onlinelibrary.wiley.com/journal/21663327</t>
  </si>
  <si>
    <t>Teaching &amp; Learning (Higher Education)</t>
  </si>
  <si>
    <t>NTLS</t>
  </si>
  <si>
    <t>E409</t>
  </si>
  <si>
    <t>2698-6248</t>
  </si>
  <si>
    <t>NATURAL SCIENCES</t>
  </si>
  <si>
    <t>10.1002/(ISSN)2698-6248</t>
  </si>
  <si>
    <t>https://onlinelibrary.wiley.com/journal/26986248</t>
  </si>
  <si>
    <t>NTW2</t>
  </si>
  <si>
    <t>2047-4962</t>
  </si>
  <si>
    <t>IET NETWORKS</t>
  </si>
  <si>
    <t>10.1002/(ISSN)2047-4962</t>
  </si>
  <si>
    <t>https://onlinelibrary.wiley.com/journal/20474962</t>
  </si>
  <si>
    <t>NTWE</t>
  </si>
  <si>
    <t>1468-005X</t>
  </si>
  <si>
    <t>0268-1072</t>
  </si>
  <si>
    <t>NEW TECHNOLOGY, WORK AND EMPLOYMENT</t>
  </si>
  <si>
    <t>10.1111/(ISSN)1468-005X</t>
  </si>
  <si>
    <t>https://onlinelibrary.wiley.com/journal/1468005X</t>
  </si>
  <si>
    <t>Business Technology</t>
  </si>
  <si>
    <t>NUF</t>
  </si>
  <si>
    <t>1744-6198</t>
  </si>
  <si>
    <t>0029-6473</t>
  </si>
  <si>
    <t>NURSING FORUM</t>
  </si>
  <si>
    <t>10.1111/(ISSN)1744-6198</t>
  </si>
  <si>
    <t>https://onlinelibrary.wiley.com/journal/nuf</t>
  </si>
  <si>
    <t>NUM</t>
  </si>
  <si>
    <t>1098-2426</t>
  </si>
  <si>
    <t>0749-159X</t>
  </si>
  <si>
    <t>NUMERICAL METHODS FOR PARTIAL DIFFERENTIAL EQUATIONS</t>
  </si>
  <si>
    <t>10.1002/(ISSN)1098-2426</t>
  </si>
  <si>
    <t>https://onlinelibrary.wiley.com/journal/10982426</t>
  </si>
  <si>
    <t>NUP</t>
  </si>
  <si>
    <t>1466-769X</t>
  </si>
  <si>
    <t>1466-7681</t>
  </si>
  <si>
    <t>NURSING PHILOSOPHY</t>
  </si>
  <si>
    <t>10.1111/(ISSN)1466-769X</t>
  </si>
  <si>
    <t>https://onlinelibrary.wiley.com/journal/1466769X</t>
  </si>
  <si>
    <t>NUR</t>
  </si>
  <si>
    <t>1098-240X</t>
  </si>
  <si>
    <t>0160-6891</t>
  </si>
  <si>
    <t>RESEARCH IN NURSING &amp; HEALTH</t>
  </si>
  <si>
    <t>10.1002/(ISSN)1098-240X</t>
  </si>
  <si>
    <t>https://onlinelibrary.wiley.com/journal/1098240X</t>
  </si>
  <si>
    <t>NVSM</t>
  </si>
  <si>
    <t>3064-7878</t>
  </si>
  <si>
    <t>JOURNAL OF PHILANTHROPY</t>
  </si>
  <si>
    <t>10.1002/(ISSN)1479-103X</t>
  </si>
  <si>
    <t>https://onlinelibrary.wiley.com/journal/26911361</t>
  </si>
  <si>
    <t>Non-Profit Organizations / Marketing &amp; Communications</t>
  </si>
  <si>
    <t>NYAS</t>
  </si>
  <si>
    <t>1749-6632</t>
  </si>
  <si>
    <t>0077-8923</t>
  </si>
  <si>
    <t>ANNALS OF THE NEW YORK ACADEMY OF SCIENCES</t>
  </si>
  <si>
    <t>New York Academy of Sciences</t>
  </si>
  <si>
    <t>10.1111/(ISSN)1749-6632</t>
  </si>
  <si>
    <t>https://nyaspubs.onlinelibrary.wiley.com/journal/17496632</t>
  </si>
  <si>
    <t>NZG</t>
  </si>
  <si>
    <t>1745-7939</t>
  </si>
  <si>
    <t>0028-8144</t>
  </si>
  <si>
    <t>NEW ZEALAND GEOGRAPHER</t>
  </si>
  <si>
    <t>New Zealand Geographical Society</t>
  </si>
  <si>
    <t>10.1111/(ISSN)1745-7939a</t>
  </si>
  <si>
    <t>https://onlinelibrary.wiley.com/journal/17457939a</t>
  </si>
  <si>
    <t>1099-1212</t>
  </si>
  <si>
    <t>1047-482X</t>
  </si>
  <si>
    <t>INTERNATIONAL JOURNAL OF OSTEOARCHAEOLOGY</t>
  </si>
  <si>
    <t>10.1002/(ISSN)1099-1212</t>
  </si>
  <si>
    <t>https://onlinelibrary.wiley.com/journal/10991212</t>
  </si>
  <si>
    <t>OBES</t>
  </si>
  <si>
    <t>1468-0084</t>
  </si>
  <si>
    <t>0305-9049</t>
  </si>
  <si>
    <t>OXFORD BULLETIN OF ECONOMICS AND STATISTICS</t>
  </si>
  <si>
    <t>Blackwell/University of Oxford</t>
  </si>
  <si>
    <t>10.1111/(ISSN)1468-0084</t>
  </si>
  <si>
    <t>https://onlinelibrary.wiley.com/journal/14680084</t>
  </si>
  <si>
    <t>OBR</t>
  </si>
  <si>
    <t>1467-789X</t>
  </si>
  <si>
    <t>1467-7881</t>
  </si>
  <si>
    <t>OBESITY REVIEWS</t>
  </si>
  <si>
    <t>10.1111/(ISSN)1467-789X</t>
  </si>
  <si>
    <t>https://onlinelibrary.wiley.com/journal/1467789X</t>
  </si>
  <si>
    <t>OBY</t>
  </si>
  <si>
    <t>1930-739X</t>
  </si>
  <si>
    <t>1930-7381</t>
  </si>
  <si>
    <t>OBESITY</t>
  </si>
  <si>
    <t>The Obesity Society</t>
  </si>
  <si>
    <t>10.1002/(ISSN)1930-739X</t>
  </si>
  <si>
    <t>https://onlinelibrary.wiley.com/journal/1930739X</t>
  </si>
  <si>
    <t>OCA</t>
  </si>
  <si>
    <t>1099-1514</t>
  </si>
  <si>
    <t>0143-2087</t>
  </si>
  <si>
    <t>OPTIMAL CONTROL APPLICATIONS AND METHODS</t>
  </si>
  <si>
    <t>10.1002/(ISSN)1099-1514</t>
  </si>
  <si>
    <t>https://onlinelibrary.wiley.com/journal/10991514</t>
  </si>
  <si>
    <t>OCEA</t>
  </si>
  <si>
    <t>1834-4461</t>
  </si>
  <si>
    <t>0029-8077</t>
  </si>
  <si>
    <t>OCEANIA</t>
  </si>
  <si>
    <t>10.1002/(ISSN)1834-4461</t>
  </si>
  <si>
    <t>https://onlinelibrary.wiley.com/journal/18344461</t>
  </si>
  <si>
    <t>OCR</t>
  </si>
  <si>
    <t>1601-6343</t>
  </si>
  <si>
    <t>1601-6335</t>
  </si>
  <si>
    <t>ORTHODONTICS &amp; CRANIOFACIAL RESEARCH</t>
  </si>
  <si>
    <t>10.1111/(ISSN)1601-6343</t>
  </si>
  <si>
    <t>https://onlinelibrary.wiley.com/journal/16016343</t>
  </si>
  <si>
    <t>Orthodontics</t>
  </si>
  <si>
    <t>ODI</t>
  </si>
  <si>
    <t>1601-0825</t>
  </si>
  <si>
    <t>1354-523X</t>
  </si>
  <si>
    <t>ORAL DISEASES</t>
  </si>
  <si>
    <t>10.1111/(ISSN)1601-0825</t>
  </si>
  <si>
    <t>https://onlinelibrary.wiley.com/journal/16010825</t>
  </si>
  <si>
    <t>OET</t>
  </si>
  <si>
    <t>1744-7992</t>
  </si>
  <si>
    <t>0950-1045</t>
  </si>
  <si>
    <t>OIL AND ENERGY TRENDS</t>
  </si>
  <si>
    <t>10.1111/(ISSN)1744-7992</t>
  </si>
  <si>
    <t>https://onlinelibrary.wiley.com/journal/17447992</t>
  </si>
  <si>
    <t>OETS</t>
  </si>
  <si>
    <t>1746-9066</t>
  </si>
  <si>
    <t>0953-1033</t>
  </si>
  <si>
    <t>OIL AND ENERGY TRENDS: ANNUAL STATISTICAL REVIEW</t>
  </si>
  <si>
    <t>10.1111/(ISSN)1746-9066</t>
  </si>
  <si>
    <t>https://onlinelibrary.wiley.com/journal/17469066</t>
  </si>
  <si>
    <t>OGI</t>
  </si>
  <si>
    <t>1687-9597</t>
  </si>
  <si>
    <t>1687-9589</t>
  </si>
  <si>
    <t>OBSTETRICS AND GYNECOLOGY INTERNATIONAL</t>
  </si>
  <si>
    <t>10.1155/8272</t>
  </si>
  <si>
    <t>https://onlinelibrary.wiley.com/journal/8272</t>
  </si>
  <si>
    <t>OHN</t>
  </si>
  <si>
    <t>1097-6817</t>
  </si>
  <si>
    <t>OTOLARYNGOLOGY-HEAD AND NECK SURGERY</t>
  </si>
  <si>
    <t>American Association of Otolaryngology-Head and Neck Surgery Foundation</t>
  </si>
  <si>
    <t>10.1002/(ISSN)1097-6817</t>
  </si>
  <si>
    <t>https://onlinelibrary.wiley.com/journal/10976817</t>
  </si>
  <si>
    <t>OIK</t>
  </si>
  <si>
    <t>1600-0706</t>
  </si>
  <si>
    <t>0030-1299</t>
  </si>
  <si>
    <t>OIKOS</t>
  </si>
  <si>
    <t>Nordic Society OIKOS</t>
  </si>
  <si>
    <t>10.1111/(ISSN)1600-0706</t>
  </si>
  <si>
    <t>https://onlinelibrary.wiley.com/journal/16000706</t>
  </si>
  <si>
    <t>OJOA</t>
  </si>
  <si>
    <t>1468-0092</t>
  </si>
  <si>
    <t>0262-5253</t>
  </si>
  <si>
    <t>OXFORD JOURNAL OF ARCHAEOLOGY</t>
  </si>
  <si>
    <t>10.1111/(ISSN)1468-0092</t>
  </si>
  <si>
    <t>https://onlinelibrary.wiley.com/journal/14680092</t>
  </si>
  <si>
    <t>General &amp; Introductory Archaeology</t>
  </si>
  <si>
    <t>OLI</t>
  </si>
  <si>
    <t>1600-0730</t>
  </si>
  <si>
    <t>0105-7510</t>
  </si>
  <si>
    <t>ORBIS LITTERARUM</t>
  </si>
  <si>
    <t>10.1111/(ISSN)1600-0730</t>
  </si>
  <si>
    <t>https://onlinelibrary.wiley.com/journal/16000730</t>
  </si>
  <si>
    <t>OMCL</t>
  </si>
  <si>
    <t>1942-0994</t>
  </si>
  <si>
    <t>1942-0900</t>
  </si>
  <si>
    <t>OXIDATIVE MEDICINE AND CELLULAR LONGEVITY</t>
  </si>
  <si>
    <t>10.1155/2572</t>
  </si>
  <si>
    <t>https://onlinelibrary.wiley.com/journal/2572</t>
  </si>
  <si>
    <t>OMI</t>
  </si>
  <si>
    <t>2041-1014</t>
  </si>
  <si>
    <t>2041-1006</t>
  </si>
  <si>
    <t>MOLECULAR ORAL MICROBIOLOGY</t>
  </si>
  <si>
    <t>10.1111/(ISSN)2041-1014</t>
  </si>
  <si>
    <t>https://onlinelibrary.wiley.com/journal/1399302X</t>
  </si>
  <si>
    <t>Oral Biology</t>
  </si>
  <si>
    <t>OPEC</t>
  </si>
  <si>
    <t>1753-0237</t>
  </si>
  <si>
    <t>1753-0229</t>
  </si>
  <si>
    <t>OPEC ENERGY REVIEW</t>
  </si>
  <si>
    <t>Organization of the Petroleum Exporting Countries</t>
  </si>
  <si>
    <t>10.1111/(ISSN)1753-0237</t>
  </si>
  <si>
    <t>https://onlinelibrary.wiley.com/journal/17530237</t>
  </si>
  <si>
    <t>OPEN</t>
  </si>
  <si>
    <t>2011</t>
  </si>
  <si>
    <t>2191-1363</t>
  </si>
  <si>
    <t>CHEMISTRYOPEN</t>
  </si>
  <si>
    <t>See APC page for discounted rate for Thesis Summaries and participating societies</t>
  </si>
  <si>
    <t>10.1002/(ISSN)2191-1363</t>
  </si>
  <si>
    <t>https://onlinelibrary.wiley.com/journal/21911363</t>
  </si>
  <si>
    <t>OPFL</t>
  </si>
  <si>
    <t>1551-8701</t>
  </si>
  <si>
    <t>0149-8029</t>
  </si>
  <si>
    <t>OPFLOW</t>
  </si>
  <si>
    <t>10.1002/(ISSN)1551-8701</t>
  </si>
  <si>
    <t>https://onlinelibrary.wiley.com/journal/15518701</t>
  </si>
  <si>
    <t>OPN</t>
  </si>
  <si>
    <t>1748-3743</t>
  </si>
  <si>
    <t>1748-3735</t>
  </si>
  <si>
    <t>INTERNATIONAL JOURNAL OF OLDER PEOPLE NURSING</t>
  </si>
  <si>
    <t>10.1111/(ISSN)1748-3743</t>
  </si>
  <si>
    <t>https://onlinelibrary.wiley.com/journal/17483743</t>
  </si>
  <si>
    <t>OPO</t>
  </si>
  <si>
    <t>1475-1313</t>
  </si>
  <si>
    <t>0275-5408</t>
  </si>
  <si>
    <t>OPHTHALMIC AND PHYSIOLOGICAL OPTICS</t>
  </si>
  <si>
    <t>College of Optometrists</t>
  </si>
  <si>
    <t>10.1111/(ISSN)1475-1313</t>
  </si>
  <si>
    <t>https://onlinelibrary.wiley.com/journal/14751313</t>
  </si>
  <si>
    <t>Vision Sciences</t>
  </si>
  <si>
    <t>ORM2</t>
  </si>
  <si>
    <t>2994-175X</t>
  </si>
  <si>
    <t>ORGAN MEDICINE</t>
  </si>
  <si>
    <t>10.1002/(ISSN)2994-175X</t>
  </si>
  <si>
    <t>https://onlinelibrary.wiley.com/journal/2994175X</t>
  </si>
  <si>
    <t>ORS</t>
  </si>
  <si>
    <t>1752-248X</t>
  </si>
  <si>
    <t>1752-2471</t>
  </si>
  <si>
    <t>ORAL SURGERY</t>
  </si>
  <si>
    <t>Blackwell &amp; British Association of Oral Surgeons</t>
  </si>
  <si>
    <t>10.1111/(ISSN)1752-248X</t>
  </si>
  <si>
    <t>https://onlinelibrary.wiley.com/journal/1752248X</t>
  </si>
  <si>
    <t>Oral &amp; Maxillofacial Surgery</t>
  </si>
  <si>
    <t>OS</t>
  </si>
  <si>
    <t>1757-7861</t>
  </si>
  <si>
    <t>1757-7853</t>
  </si>
  <si>
    <t>ORTHOPAEDIC SURGERY</t>
  </si>
  <si>
    <t>Tianjin Hospital and John Wiley &amp; Sons Australia, Ltd</t>
  </si>
  <si>
    <t>APCs will be waived for Editorial and Commentary</t>
  </si>
  <si>
    <t>10.1111/(ISSN)1757-7861</t>
  </si>
  <si>
    <t>https://onlinelibrary.wiley.com/journal/17577861</t>
  </si>
  <si>
    <t>OSI2</t>
  </si>
  <si>
    <t>1881-4204</t>
  </si>
  <si>
    <t>ORAL SCIENCE INTERNATIONAL</t>
  </si>
  <si>
    <t>Japanese Stomatological Society</t>
  </si>
  <si>
    <t>10.1002/(ISSN)1881-4204</t>
  </si>
  <si>
    <t>https://onlinelibrary.wiley.com/journal/18814204</t>
  </si>
  <si>
    <t>OSP4</t>
  </si>
  <si>
    <t>2055-2238</t>
  </si>
  <si>
    <t>OBESITY SCIENCE &amp; PRACTICE</t>
  </si>
  <si>
    <t>Wiley; World Obesity Federations; The Obesity Society</t>
  </si>
  <si>
    <t>APCs will be waived for Corrigendum</t>
  </si>
  <si>
    <t>10.1002/(ISSN)2055-2238</t>
  </si>
  <si>
    <t>https://onlinelibrary.wiley.com/journal/20552238</t>
  </si>
  <si>
    <t>OTE2</t>
  </si>
  <si>
    <t>OPT</t>
  </si>
  <si>
    <t>1751-8776</t>
  </si>
  <si>
    <t>IET OPTOELECTRONICS</t>
  </si>
  <si>
    <t>10.1002/(ISSN)1751-8776</t>
  </si>
  <si>
    <t>https://onlinelibrary.wiley.com/journal/17518776</t>
  </si>
  <si>
    <t>OTI</t>
  </si>
  <si>
    <t>OTI2</t>
  </si>
  <si>
    <t>1557-0703</t>
  </si>
  <si>
    <t>OCCUPATIONAL THERAPY INTERNATIONAL</t>
  </si>
  <si>
    <t>10.1002/(ISSN)1557-0703</t>
  </si>
  <si>
    <t>https://onlinelibrary.wiley.com/journal/2618</t>
  </si>
  <si>
    <t>OTO2</t>
  </si>
  <si>
    <t>2473-974X</t>
  </si>
  <si>
    <t>OTO OPEN</t>
  </si>
  <si>
    <t>10.1002/(ISSN)2473-974X</t>
  </si>
  <si>
    <t>https://onlinelibrary.wiley.com/journal/2473974X</t>
  </si>
  <si>
    <t>PA</t>
  </si>
  <si>
    <t>1479-1854</t>
  </si>
  <si>
    <t>1472-3891</t>
  </si>
  <si>
    <t>JOURNAL OF PUBLIC AFFAIRS</t>
  </si>
  <si>
    <t>10.1002/(ISSN)1479-1854</t>
  </si>
  <si>
    <t>https://onlinelibrary.wiley.com/journal/14791854</t>
  </si>
  <si>
    <t>PACE</t>
  </si>
  <si>
    <t>1540-8159</t>
  </si>
  <si>
    <t>0147-8389</t>
  </si>
  <si>
    <t>PACING AND CLINICAL ELECTROPHYSIOLOGY</t>
  </si>
  <si>
    <t>10.1111/(ISSN)1540-8159</t>
  </si>
  <si>
    <t>https://onlinelibrary.wiley.com/journal/15408159</t>
  </si>
  <si>
    <t>PAD</t>
  </si>
  <si>
    <t>1099-162X</t>
  </si>
  <si>
    <t>0271-2075</t>
  </si>
  <si>
    <t>PUBLIC ADMINISTRATION AND DEVELOPMENT</t>
  </si>
  <si>
    <t>10.1002/(ISSN)1099-162X</t>
  </si>
  <si>
    <t>https://onlinelibrary.wiley.com/journal/1099162X</t>
  </si>
  <si>
    <t>PADI</t>
  </si>
  <si>
    <t>2042-0080</t>
  </si>
  <si>
    <t>2090-8083</t>
  </si>
  <si>
    <t>PARKINSON'S DISEASE</t>
  </si>
  <si>
    <t>10.1155/1618</t>
  </si>
  <si>
    <t>https://onlinelibrary.wiley.com/journal/1618</t>
  </si>
  <si>
    <t>PADM</t>
  </si>
  <si>
    <t>1467-9299</t>
  </si>
  <si>
    <t>0033-3298</t>
  </si>
  <si>
    <t>PUBLIC ADMINISTRATION</t>
  </si>
  <si>
    <t>10.1111/(ISSN)1467-9299</t>
  </si>
  <si>
    <t>https://onlinelibrary.wiley.com/journal/14679299</t>
  </si>
  <si>
    <t>PADR</t>
  </si>
  <si>
    <t>1728-4457</t>
  </si>
  <si>
    <t>0098-7921</t>
  </si>
  <si>
    <t>POPULATION AND DEVELOPMENT REVIEW</t>
  </si>
  <si>
    <t>Population Council</t>
  </si>
  <si>
    <t>10.1111/(ISSN)1728-4457</t>
  </si>
  <si>
    <t>https://onlinelibrary.wiley.com/journal/17284457</t>
  </si>
  <si>
    <t>Population &amp; Demography</t>
  </si>
  <si>
    <t>PAER</t>
  </si>
  <si>
    <t>1468-0106</t>
  </si>
  <si>
    <t>1361-374X</t>
  </si>
  <si>
    <t>PACIFIC ECONOMIC REVIEW</t>
  </si>
  <si>
    <t>Wiley and Hong Kong Economic Association</t>
  </si>
  <si>
    <t>10.1111/(ISSN)1468-0106</t>
  </si>
  <si>
    <t>https://onlinelibrary.wiley.com/journal/14680106</t>
  </si>
  <si>
    <t>PAFO</t>
  </si>
  <si>
    <t>1976-5118</t>
  </si>
  <si>
    <t>1225-4657</t>
  </si>
  <si>
    <t>PACIFIC FOCUS</t>
  </si>
  <si>
    <t>Center for International Studies Inha University</t>
  </si>
  <si>
    <t>10.1111/(ISSN)1976-5118</t>
  </si>
  <si>
    <t>https://onlinelibrary.wiley.com/journal/19765118</t>
  </si>
  <si>
    <t>PAI</t>
  </si>
  <si>
    <t>1399-3038</t>
  </si>
  <si>
    <t>0905-6157</t>
  </si>
  <si>
    <t>PEDIATRIC ALLERGY AND IMMUNOLOGY</t>
  </si>
  <si>
    <t>10.1111/(ISSN)1399-3038</t>
  </si>
  <si>
    <t>https://onlinelibrary.wiley.com/journal/13993038</t>
  </si>
  <si>
    <t>PALA</t>
  </si>
  <si>
    <t>1475-4983</t>
  </si>
  <si>
    <t>0031-0239</t>
  </si>
  <si>
    <t>PALAEONTOLOGY</t>
  </si>
  <si>
    <t>Palaeontological Association</t>
  </si>
  <si>
    <t>10.1111/(ISSN)1475-4983</t>
  </si>
  <si>
    <t>https://onlinelibrary.wiley.com/journal/14754983</t>
  </si>
  <si>
    <t>PALO</t>
  </si>
  <si>
    <t>2572-4525</t>
  </si>
  <si>
    <t xml:space="preserve">2572-4517 </t>
  </si>
  <si>
    <t>PALEOCEANOGRAPHY AND PALEOCLIMATOLOGY</t>
  </si>
  <si>
    <t>10.1002/(ISSN)2572-4525</t>
  </si>
  <si>
    <t>https://agupubs.onlinelibrary.wiley.com/journal/19449186</t>
  </si>
  <si>
    <t>PAM</t>
  </si>
  <si>
    <t>1520-6688</t>
  </si>
  <si>
    <t>0276-8739</t>
  </si>
  <si>
    <t>JOURNAL OF POLICY ANALYSIS AND MANAGEMENT</t>
  </si>
  <si>
    <t>Association for Public Policy and Management</t>
  </si>
  <si>
    <t>10.1002/(ISSN)1520-6688</t>
  </si>
  <si>
    <t>https://onlinelibrary.wiley.com/journal/15206688</t>
  </si>
  <si>
    <t>PAMM</t>
  </si>
  <si>
    <t>2130</t>
  </si>
  <si>
    <t>1617-7061</t>
  </si>
  <si>
    <t>PROCEEDINGS IN APPLIED MATHEMATICS &amp; MECHANICS</t>
  </si>
  <si>
    <t>10.1002/(ISSN)1617-7061</t>
  </si>
  <si>
    <t>https://onlinelibrary.wiley.com/journal/16177061</t>
  </si>
  <si>
    <t>PAN</t>
  </si>
  <si>
    <t>1460-9592</t>
  </si>
  <si>
    <t>1155-5645</t>
  </si>
  <si>
    <t>PEDIATRIC ANESTHESIA</t>
  </si>
  <si>
    <t>10.1111/(ISSN)1460-9592</t>
  </si>
  <si>
    <t>https://onlinelibrary.wiley.com/journal/14609592</t>
  </si>
  <si>
    <t>PAN3</t>
  </si>
  <si>
    <t>2575-8314</t>
  </si>
  <si>
    <t>PEOPLE AND NATURE</t>
  </si>
  <si>
    <t>APC waived for Correspondence</t>
  </si>
  <si>
    <t>10.1002/(ISSN)2575-8314</t>
  </si>
  <si>
    <t>https://onlinelibrary.wiley.com/journal/25758314</t>
  </si>
  <si>
    <t>PAPA</t>
  </si>
  <si>
    <t>1088-4963</t>
  </si>
  <si>
    <t>0048-3915</t>
  </si>
  <si>
    <t>PHILOSOPHY &amp; PUBLIC AFFAIRS</t>
  </si>
  <si>
    <t>10.1111/(ISSN)1088-4963</t>
  </si>
  <si>
    <t>https://onlinelibrary.wiley.com/journal/10884963</t>
  </si>
  <si>
    <t>PAPQ</t>
  </si>
  <si>
    <t>1468-0114</t>
  </si>
  <si>
    <t>0279-0750</t>
  </si>
  <si>
    <t>PACIFIC PHILOSOPHICAL QUARTERLY</t>
  </si>
  <si>
    <t>Wiley and University of Southern California</t>
  </si>
  <si>
    <t>10.1111/(ISSN)1468-0114</t>
  </si>
  <si>
    <t>https://onlinelibrary.wiley.com/journal/14680114</t>
  </si>
  <si>
    <t>PAPR</t>
  </si>
  <si>
    <t>1533-2500</t>
  </si>
  <si>
    <t>1530-7085</t>
  </si>
  <si>
    <t>PAIN PRACTICE</t>
  </si>
  <si>
    <t>World Institute of Pain</t>
  </si>
  <si>
    <t>10.1111/(ISSN)1533-2500</t>
  </si>
  <si>
    <t>https://onlinelibrary.wiley.com/journal/15332500</t>
  </si>
  <si>
    <t>PAPT</t>
  </si>
  <si>
    <t>2044-8341</t>
  </si>
  <si>
    <t>1476-0835</t>
  </si>
  <si>
    <t>PSYCHOLOGY AND PSYCHOTHERAPY: THEORY, RESEARCH AND PRACTICE</t>
  </si>
  <si>
    <t>10.1111/(ISSN)2044-8341</t>
  </si>
  <si>
    <t>https://onlinelibrary.wiley.com/journal/20448341</t>
  </si>
  <si>
    <t>PARH</t>
  </si>
  <si>
    <t>1750-0206</t>
  </si>
  <si>
    <t>0264-2824</t>
  </si>
  <si>
    <t>PARLIAMENTARY HISTORY</t>
  </si>
  <si>
    <t>Parlimentary History Yearbook Trust</t>
  </si>
  <si>
    <t>10.1111/(ISSN)1750-0206</t>
  </si>
  <si>
    <t>https://onlinelibrary.wiley.com/journal/17500206</t>
  </si>
  <si>
    <t>Modern British History</t>
  </si>
  <si>
    <t>PAT</t>
  </si>
  <si>
    <t>1099-1581</t>
  </si>
  <si>
    <t>1042-7147</t>
  </si>
  <si>
    <t>POLYMERS FOR ADVANCED TECHNOLOGIES</t>
  </si>
  <si>
    <t>10.1002/(ISSN)1099-1581</t>
  </si>
  <si>
    <t>https://onlinelibrary.wiley.com/journal/10991581</t>
  </si>
  <si>
    <t>PATH</t>
  </si>
  <si>
    <t>1096-9896</t>
  </si>
  <si>
    <t>0022-3417</t>
  </si>
  <si>
    <t>THE JOURNAL OF PATHOLOGY</t>
  </si>
  <si>
    <t>Pathological Society</t>
  </si>
  <si>
    <t>10.1002/(ISSN)1096-9896</t>
  </si>
  <si>
    <t>https://onlinelibrary.wiley.com/journal/10969896</t>
  </si>
  <si>
    <t>PBAF</t>
  </si>
  <si>
    <t>1540-5850</t>
  </si>
  <si>
    <t>0275-1100</t>
  </si>
  <si>
    <t>PUBLIC BUDGETING &amp; FINANCE</t>
  </si>
  <si>
    <t>Public Financial Publications, Inc.</t>
  </si>
  <si>
    <t>10.1111/(ISSN)1540-5850</t>
  </si>
  <si>
    <t>https://onlinelibrary.wiley.com/journal/15405850</t>
  </si>
  <si>
    <t>PBI</t>
  </si>
  <si>
    <t>1467-7652</t>
  </si>
  <si>
    <t>1467-7644</t>
  </si>
  <si>
    <t>PLANT BIOTECHNOLOGY JOURNAL</t>
  </si>
  <si>
    <t>Blackwell/Society for Experimental Biology</t>
  </si>
  <si>
    <t>60% discount for Letters and Commentary</t>
  </si>
  <si>
    <t>10.1111/(ISSN)1467-7652</t>
  </si>
  <si>
    <t>https://onlinelibrary.wiley.com/journal/14677652</t>
  </si>
  <si>
    <t>PBR</t>
  </si>
  <si>
    <t>1439-0523</t>
  </si>
  <si>
    <t>0179-9541</t>
  </si>
  <si>
    <t>PLANT BREEDING</t>
  </si>
  <si>
    <t>10.1111/(ISSN)1439-0523</t>
  </si>
  <si>
    <t>https://onlinelibrary.wiley.com/journal/14390523</t>
  </si>
  <si>
    <t>PC</t>
  </si>
  <si>
    <t>1548-0569</t>
  </si>
  <si>
    <t>0272-8397</t>
  </si>
  <si>
    <t>POLYMER COMPOSITES</t>
  </si>
  <si>
    <t>Society of Plastics Engineers</t>
  </si>
  <si>
    <t>10.1002/(ISSN)1548-0569</t>
  </si>
  <si>
    <t>https://onlinelibrary.wiley.com/journal/15480569</t>
  </si>
  <si>
    <t>PCA</t>
  </si>
  <si>
    <t>1099-1565</t>
  </si>
  <si>
    <t>0958-0344</t>
  </si>
  <si>
    <t>PHYTOCHEMICAL ANALYSIS</t>
  </si>
  <si>
    <t>10.1002/(ISSN)1099-1565</t>
  </si>
  <si>
    <t>https://onlinelibrary.wiley.com/journal/10991565</t>
  </si>
  <si>
    <t>PCE</t>
  </si>
  <si>
    <t>1365-3040</t>
  </si>
  <si>
    <t>0140-7791</t>
  </si>
  <si>
    <t>PLANT, CELL &amp; ENVIRONMENT</t>
  </si>
  <si>
    <t>10.1111/(ISSN)1365-3040</t>
  </si>
  <si>
    <t>https://onlinelibrary.wiley.com/journal/13653040</t>
  </si>
  <si>
    <t>PCHJ</t>
  </si>
  <si>
    <t>2046-0260</t>
  </si>
  <si>
    <t>2046-0252</t>
  </si>
  <si>
    <t>PSYCH JOURNAL</t>
  </si>
  <si>
    <t>Wiley &amp; Institute of Psychology, Chinese Academy of Sciences</t>
  </si>
  <si>
    <t>EEO flipped on 01/08/2023; Full OA from 01/01/2024</t>
  </si>
  <si>
    <t>10.1002/(ISSN)2046-0260</t>
  </si>
  <si>
    <t>https://onlinelibrary.wiley.com/journal/20460260</t>
  </si>
  <si>
    <t>PCMR</t>
  </si>
  <si>
    <t>1755-148X</t>
  </si>
  <si>
    <t>1755-1471</t>
  </si>
  <si>
    <t>PIGMENT CELL &amp; MELANOMA RESEARCH</t>
  </si>
  <si>
    <t>10.1111/(ISSN)1755-148X</t>
  </si>
  <si>
    <t>https://onlinelibrary.wiley.com/journal/1755148X</t>
  </si>
  <si>
    <t>PCN</t>
  </si>
  <si>
    <t>1440-1819</t>
  </si>
  <si>
    <t>1323-1316</t>
  </si>
  <si>
    <t>PSYCHIATRY AND CLINICAL NEUROSCIENCES</t>
  </si>
  <si>
    <t>Folia Publishing Society</t>
  </si>
  <si>
    <t>10.1111/(ISSN)1440-1819</t>
  </si>
  <si>
    <t>https://onlinelibrary.wiley.com/journal/14401819</t>
  </si>
  <si>
    <t>PCN5</t>
  </si>
  <si>
    <t>2769-2558</t>
  </si>
  <si>
    <t>PSYCHIATRY AND CLINICAL NEUROSCIENCES REPORTS</t>
  </si>
  <si>
    <t>Japanese Society of Psychiatry and Neurology</t>
  </si>
  <si>
    <t>10.1002/(ISSN)2769-2558</t>
  </si>
  <si>
    <t>https://onlinelibrary.wiley.com/journal/27692558</t>
  </si>
  <si>
    <t>PCR4</t>
  </si>
  <si>
    <t>2831-865X</t>
  </si>
  <si>
    <t>POPULAR CULTURE REVIEW</t>
  </si>
  <si>
    <t>10.1002/(ISSN)2831-865X</t>
  </si>
  <si>
    <t>https://onlinelibrary.wiley.com/journal/2831865X</t>
  </si>
  <si>
    <t>PD</t>
  </si>
  <si>
    <t>1097-0223</t>
  </si>
  <si>
    <t>0197-3851</t>
  </si>
  <si>
    <t>PRENATAL DIAGNOSIS</t>
  </si>
  <si>
    <t>10.1002/(ISSN)1097-0223</t>
  </si>
  <si>
    <t>https://obgyn.onlinelibrary.wiley.com/journal/10970223</t>
  </si>
  <si>
    <t>PDE</t>
  </si>
  <si>
    <t>1525-1470</t>
  </si>
  <si>
    <t>0736-8046</t>
  </si>
  <si>
    <t>PEDIATRIC DERMATOLOGY</t>
  </si>
  <si>
    <t>10.1111/(ISSN)1525-1470</t>
  </si>
  <si>
    <t>https://onlinelibrary.wiley.com/journal/15251470</t>
  </si>
  <si>
    <t>PDI3</t>
  </si>
  <si>
    <t>2835-5598</t>
  </si>
  <si>
    <t>PEDIATRIC DISCOVERY</t>
  </si>
  <si>
    <t>Children's Hospital of Chongqing Medical University</t>
  </si>
  <si>
    <t>APCs are currently waived until the end of 2025.</t>
  </si>
  <si>
    <t>10.1002/(ISSN)2835-5598</t>
  </si>
  <si>
    <t>https://onlinelibrary.wiley.com/journal/28355598</t>
  </si>
  <si>
    <t>PDS</t>
  </si>
  <si>
    <t>1099-1557</t>
  </si>
  <si>
    <t>1053-8569</t>
  </si>
  <si>
    <t>PHARMACOEPIDEMIOLOGY AND DRUG SAFETY</t>
  </si>
  <si>
    <t>10.1002/(ISSN)1099-1557</t>
  </si>
  <si>
    <t>https://onlinelibrary.wiley.com/journal/10991557</t>
  </si>
  <si>
    <t>PECH</t>
  </si>
  <si>
    <t>1468-0130</t>
  </si>
  <si>
    <t>0149-0508</t>
  </si>
  <si>
    <t>PEACE &amp; CHANGE</t>
  </si>
  <si>
    <t>Wiley &amp; Peace History Society</t>
  </si>
  <si>
    <t>10.1111/(ISSN)1468-0130</t>
  </si>
  <si>
    <t>https://onlinelibrary.wiley.com/journal/14680130</t>
  </si>
  <si>
    <t>War &amp; Peace Studies</t>
  </si>
  <si>
    <t>PED</t>
  </si>
  <si>
    <t>1442-200X</t>
  </si>
  <si>
    <t>1328-8067</t>
  </si>
  <si>
    <t>PEDIATRICS INTERNATIONAL</t>
  </si>
  <si>
    <t>Japan Pediatric Society</t>
  </si>
  <si>
    <t>10.1111/(ISSN)1442-200X</t>
  </si>
  <si>
    <t>https://onlinelibrary.wiley.com/journal/1442200X</t>
  </si>
  <si>
    <t>PED4</t>
  </si>
  <si>
    <t>2574-2272</t>
  </si>
  <si>
    <t>PEDIATRIC INVESTIGATION</t>
  </si>
  <si>
    <t>Futang Research Center of Pediatric Development</t>
  </si>
  <si>
    <t>10.1002/(ISSN)2574-2272</t>
  </si>
  <si>
    <t>https://onlinelibrary.wiley.com/journal/25742272</t>
  </si>
  <si>
    <t>PEDI</t>
  </si>
  <si>
    <t>1399-5448</t>
  </si>
  <si>
    <t>1399-543X</t>
  </si>
  <si>
    <t>PEDIATRIC DIABETES</t>
  </si>
  <si>
    <t>10.1111/(ISSN)1399-5448</t>
  </si>
  <si>
    <t>https://onlinelibrary.wiley.com/journal/pedi</t>
  </si>
  <si>
    <t>PEI3</t>
  </si>
  <si>
    <t>2575-6265</t>
  </si>
  <si>
    <t>PLANT-ENVIRONMENT INTERACTIONS</t>
  </si>
  <si>
    <t>Wiley and New Phytologist Trust</t>
  </si>
  <si>
    <t>10.1002/(ISSN)2575-6265</t>
  </si>
  <si>
    <t>https://onlinelibrary.wiley.com/journal/25756265</t>
  </si>
  <si>
    <t>M063</t>
  </si>
  <si>
    <t>PEL2</t>
  </si>
  <si>
    <t>1755-4543</t>
  </si>
  <si>
    <t>IET POWER ELECTRONICS</t>
  </si>
  <si>
    <t>10.1002/(ISSN)1755-4543</t>
  </si>
  <si>
    <t>https://onlinelibrary.wiley.com/journal/17554543</t>
  </si>
  <si>
    <t>PEN</t>
  </si>
  <si>
    <t>1548-2634</t>
  </si>
  <si>
    <t>0032-3888</t>
  </si>
  <si>
    <t>POLYMER ENGINEERING &amp; SCIENCE</t>
  </si>
  <si>
    <t>10.1002/(ISSN)1548-2634</t>
  </si>
  <si>
    <t>https://onlinelibrary.wiley.com/journal/15482634</t>
  </si>
  <si>
    <t>PEP2</t>
  </si>
  <si>
    <t>2475-8817</t>
  </si>
  <si>
    <t>PEPTIDE SCIENCE</t>
  </si>
  <si>
    <t>10.1002/(ISSN)2475-8817</t>
  </si>
  <si>
    <t>https://onlinelibrary.wiley.com/journal/24758817</t>
  </si>
  <si>
    <t>PEPS</t>
  </si>
  <si>
    <t>1744-6570</t>
  </si>
  <si>
    <t>0031-5826</t>
  </si>
  <si>
    <t>PERSONNEL PSYCHOLOGY</t>
  </si>
  <si>
    <t>10.1111/(ISSN)1744-6570</t>
  </si>
  <si>
    <t>https://onlinelibrary.wiley.com/journal/17446570</t>
  </si>
  <si>
    <t>PERE</t>
  </si>
  <si>
    <t>1475-6811</t>
  </si>
  <si>
    <t>1350-4126</t>
  </si>
  <si>
    <t>PERSONAL RELATIONSHIPS</t>
  </si>
  <si>
    <t>International Association for Relationship Research</t>
  </si>
  <si>
    <t>10.1111/(ISSN)1475-6811</t>
  </si>
  <si>
    <t>https://onlinelibrary.wiley.com/journal/14756811</t>
  </si>
  <si>
    <t>PES2</t>
  </si>
  <si>
    <t>2637-6989</t>
  </si>
  <si>
    <t>PERSPECTIVES OF EARTH AND SPACE SCIENTISTS</t>
  </si>
  <si>
    <t>AGU covers all Article Publication Charges for authors; authors are not responsible for payment</t>
  </si>
  <si>
    <t>10.1029/(ISSN)2637-6989</t>
  </si>
  <si>
    <t>https://onlinelibrary.wiley.com/journal/26376989</t>
  </si>
  <si>
    <t>PETR</t>
  </si>
  <si>
    <t>1399-3046</t>
  </si>
  <si>
    <t>1397-3142</t>
  </si>
  <si>
    <t>PEDIATRIC TRANSPLANTATION</t>
  </si>
  <si>
    <t>10.1111/(ISSN)1399-3046</t>
  </si>
  <si>
    <t>https://onlinelibrary.wiley.com/journal/13993046</t>
  </si>
  <si>
    <t>PGR2</t>
  </si>
  <si>
    <t>2832-3556</t>
  </si>
  <si>
    <t>PROTEOGLYCAN RESEARCH</t>
  </si>
  <si>
    <t>10.1002/(ISSN)2832-3556</t>
  </si>
  <si>
    <t>https://onlinelibrary.wiley.com/journal/28323556</t>
  </si>
  <si>
    <t>PHAR</t>
  </si>
  <si>
    <t>1875-9114</t>
  </si>
  <si>
    <t>0277-0008</t>
  </si>
  <si>
    <t>PHARMACOTHERAPY: THE JOURNAL OF HUMAN PHARMACOLOGY AND DRUG THERAPY</t>
  </si>
  <si>
    <t>10.1002/(ISSN)1875-9114</t>
  </si>
  <si>
    <t>https://onlinelibrary.wiley.com/journal/18759114</t>
  </si>
  <si>
    <t>PHC3</t>
  </si>
  <si>
    <t>1747-9991</t>
  </si>
  <si>
    <t>PHILOSOPHY COMPASS</t>
  </si>
  <si>
    <t>10.1111/(ISSN)1747-9991</t>
  </si>
  <si>
    <t>https://onlinelibrary.wiley.com/journal/17479991</t>
  </si>
  <si>
    <t>PHEN</t>
  </si>
  <si>
    <t>1365-3032</t>
  </si>
  <si>
    <t>0307-6962</t>
  </si>
  <si>
    <t>PHYSIOLOGICAL ENTOMOLOGY</t>
  </si>
  <si>
    <t>10.1111/(ISSN)1365-3032</t>
  </si>
  <si>
    <t>https://onlinelibrary.wiley.com/journal/13653032</t>
  </si>
  <si>
    <t>PHIB</t>
  </si>
  <si>
    <t>2153-960X</t>
  </si>
  <si>
    <t>2153-9596</t>
  </si>
  <si>
    <t>ANALYTIC PHILOSOPHY</t>
  </si>
  <si>
    <t>10.1111/(ISSN)2153-960X</t>
  </si>
  <si>
    <t>https://onlinelibrary.wiley.com/journal/2153960X</t>
  </si>
  <si>
    <t>Analytic Philosophy</t>
  </si>
  <si>
    <t>PHIL</t>
  </si>
  <si>
    <t>1467-9191</t>
  </si>
  <si>
    <t>0031-806X</t>
  </si>
  <si>
    <t>THE PHILOSOPHICAL FORUM</t>
  </si>
  <si>
    <t>10.1111/(ISSN)1467-9191</t>
  </si>
  <si>
    <t>https://onlinelibrary.wiley.com/journal/14679191</t>
  </si>
  <si>
    <t>PHIN</t>
  </si>
  <si>
    <t>1467-9205</t>
  </si>
  <si>
    <t>0190-0536</t>
  </si>
  <si>
    <t>PHILOSOPHICAL INVESTIGATIONS</t>
  </si>
  <si>
    <t>10.1111/(ISSN)1467-9205</t>
  </si>
  <si>
    <t>https://onlinelibrary.wiley.com/journal/14679205</t>
  </si>
  <si>
    <t>PHIS</t>
  </si>
  <si>
    <t>1758-2237</t>
  </si>
  <si>
    <t>1533-6077</t>
  </si>
  <si>
    <t>PHILOSOPHICAL ISSUES</t>
  </si>
  <si>
    <t>10.1111/(ISSN)1758-2237</t>
  </si>
  <si>
    <t>https://onlinelibrary.wiley.com/journal/17582237</t>
  </si>
  <si>
    <t>PHMT</t>
  </si>
  <si>
    <t>E582</t>
  </si>
  <si>
    <t>2771-3164</t>
  </si>
  <si>
    <t>PHOTOMAT</t>
  </si>
  <si>
    <t>University of Shanghai for Science and Technology &amp; Wiley-VCH GmbH</t>
  </si>
  <si>
    <t>10.1002/(ISSN)2771-3164</t>
  </si>
  <si>
    <t>https://onlinelibrary.wiley.com/journal/27713164</t>
  </si>
  <si>
    <t>PHN</t>
  </si>
  <si>
    <t>1525-1446</t>
  </si>
  <si>
    <t>0737-1209</t>
  </si>
  <si>
    <t>PUBLIC HEALTH NURSING</t>
  </si>
  <si>
    <t>10.1111/(ISSN)1525-1446</t>
  </si>
  <si>
    <t>https://onlinelibrary.wiley.com/journal/15251446</t>
  </si>
  <si>
    <t>Public Health Nursing &amp; Health Visiting</t>
  </si>
  <si>
    <t>PHOR</t>
  </si>
  <si>
    <t>1477-9730</t>
  </si>
  <si>
    <t>0031-868X</t>
  </si>
  <si>
    <t>THE PHOTOGRAMMETRIC RECORD</t>
  </si>
  <si>
    <t>Blackwell &amp; Remote Sensing and Photogrammetry Society</t>
  </si>
  <si>
    <t>10.1111/(ISSN)1477-9730</t>
  </si>
  <si>
    <t>https://onlinelibrary.wiley.com/journal/14779730</t>
  </si>
  <si>
    <t>GIS &amp; Remote Sensing</t>
  </si>
  <si>
    <t>PHP</t>
  </si>
  <si>
    <t>1751-1097</t>
  </si>
  <si>
    <t>0031-8655</t>
  </si>
  <si>
    <t>PHOTOCHEMISTRY AND PHOTOBIOLOGY</t>
  </si>
  <si>
    <t>American Society for Photobiology</t>
  </si>
  <si>
    <t>10.1111/(ISSN)1751-1097</t>
  </si>
  <si>
    <t>https://onlinelibrary.wiley.com/journal/17511097</t>
  </si>
  <si>
    <t>PHPE</t>
  </si>
  <si>
    <t>1758-2245</t>
  </si>
  <si>
    <t>1520-8583</t>
  </si>
  <si>
    <t>PHILOSOPHICAL PERSPECTIVES</t>
  </si>
  <si>
    <t>10.1111/(ISSN)1520-8583</t>
  </si>
  <si>
    <t>https://onlinelibrary.wiley.com/journal/15208583</t>
  </si>
  <si>
    <t>PHPP</t>
  </si>
  <si>
    <t>1600-0781</t>
  </si>
  <si>
    <t>0905-4383</t>
  </si>
  <si>
    <t>PHOTODERMATOLOGY, PHOTOIMMUNOLOGY &amp; PHOTOMEDICINE</t>
  </si>
  <si>
    <t>10.1111/(ISSN)1600-0781</t>
  </si>
  <si>
    <t>https://onlinelibrary.wiley.com/journal/16000781</t>
  </si>
  <si>
    <t>PHPR</t>
  </si>
  <si>
    <t>1933-1592</t>
  </si>
  <si>
    <t>0031-8205</t>
  </si>
  <si>
    <t>PHILOSOPHY AND PHENOMENOLOGICAL RESEARCH</t>
  </si>
  <si>
    <t>Philosophy and Phenomenological Research LLC</t>
  </si>
  <si>
    <t>10.1111/(ISSN)1933-1592</t>
  </si>
  <si>
    <t>https://onlinelibrary.wiley.com/journal/19331592</t>
  </si>
  <si>
    <t>Phenomenology</t>
  </si>
  <si>
    <t>PHVS</t>
  </si>
  <si>
    <t>2405</t>
  </si>
  <si>
    <t>2626-1308</t>
  </si>
  <si>
    <t>2626-1294</t>
  </si>
  <si>
    <t>PHOTONICSVIEWS</t>
  </si>
  <si>
    <t>10.1002/(ISSN)2626-1308</t>
  </si>
  <si>
    <t>https://onlinelibrary.wiley.com/journal/26261308</t>
  </si>
  <si>
    <t>Photonics &amp; Lasers</t>
  </si>
  <si>
    <t>PHY2</t>
  </si>
  <si>
    <t>2051-817X</t>
  </si>
  <si>
    <t>PHYSIOLOGICAL REPORTS</t>
  </si>
  <si>
    <t>American Physiological Society and The Physiological Society</t>
  </si>
  <si>
    <t>APCs will be waived for Editorial, Short Commentary and Invited Review. Special pricing for Case Report and Short Review</t>
  </si>
  <si>
    <t>10.1002/(ISSN)2051-817X</t>
  </si>
  <si>
    <t>https://physoc.onlinelibrary.wiley.com/journal/2051817X</t>
  </si>
  <si>
    <t>PI</t>
  </si>
  <si>
    <t>1097-0126</t>
  </si>
  <si>
    <t>0959-8103</t>
  </si>
  <si>
    <t>POLYMER INTERNATIONAL</t>
  </si>
  <si>
    <t>10.1002/(ISSN)1097-0126</t>
  </si>
  <si>
    <t>https://onlinelibrary.wiley.com/journal/10970126</t>
  </si>
  <si>
    <t>PIM</t>
  </si>
  <si>
    <t>1365-3024</t>
  </si>
  <si>
    <t>0141-9838</t>
  </si>
  <si>
    <t>PARASITE IMMUNOLOGY</t>
  </si>
  <si>
    <t>10.1111/(ISSN)1365-3024</t>
  </si>
  <si>
    <t>https://onlinelibrary.wiley.com/journal/13653024</t>
  </si>
  <si>
    <t>PIN</t>
  </si>
  <si>
    <t>1440-1827</t>
  </si>
  <si>
    <t>1320-5463</t>
  </si>
  <si>
    <t>PATHOLOGY INTERNATIONAL</t>
  </si>
  <si>
    <t>Wiley &amp; Japanese Society of Pathology</t>
  </si>
  <si>
    <t>10.1111/(ISSN)1440-1827</t>
  </si>
  <si>
    <t>https://onlinelibrary.wiley.com/journal/14401827</t>
  </si>
  <si>
    <t>PIP</t>
  </si>
  <si>
    <t>1099-159X</t>
  </si>
  <si>
    <t>1062-7995</t>
  </si>
  <si>
    <t>PROGRESS IN PHOTOVOLTAICS: RESEARCH AND APPLICATIONS</t>
  </si>
  <si>
    <t>10.1002/(ISSN)1099-159X</t>
  </si>
  <si>
    <t>https://onlinelibrary.wiley.com/journal/1099159X</t>
  </si>
  <si>
    <t>PITS</t>
  </si>
  <si>
    <t>1520-6807</t>
  </si>
  <si>
    <t>0033-3085</t>
  </si>
  <si>
    <t>PSYCHOLOGY IN THE SCHOOLS</t>
  </si>
  <si>
    <t>10.1002/(ISSN)1520-6807</t>
  </si>
  <si>
    <t>https://onlinelibrary.wiley.com/journal/15206807</t>
  </si>
  <si>
    <t>PIUZ</t>
  </si>
  <si>
    <t>2007</t>
  </si>
  <si>
    <t>1521-3943</t>
  </si>
  <si>
    <t>0031-9252</t>
  </si>
  <si>
    <t>PHYSIK IN UNSERER ZEIT</t>
  </si>
  <si>
    <t>10.1002/(ISSN)1521-3943</t>
  </si>
  <si>
    <t>https://onlinelibrary.wiley.com/journal/15213943</t>
  </si>
  <si>
    <t>PLAR</t>
  </si>
  <si>
    <t>1555-2934</t>
  </si>
  <si>
    <t>1081-6976</t>
  </si>
  <si>
    <t>POLAR: POLITICAL AND LEGAL ANTHROPOLOGY REVIEW</t>
  </si>
  <si>
    <t>10.1111/(ISSN)1555-2934</t>
  </si>
  <si>
    <t>https://anthrosource.onlinelibrary.wiley.com/journal/15552934</t>
  </si>
  <si>
    <t>PLB</t>
  </si>
  <si>
    <t>1438-8677</t>
  </si>
  <si>
    <t>1435-8603</t>
  </si>
  <si>
    <t>PLANT BIOLOGY</t>
  </si>
  <si>
    <t>German Botanical Society</t>
  </si>
  <si>
    <t>10.1111/(ISSN)1438-8677</t>
  </si>
  <si>
    <t>https://onlinelibrary.wiley.com/journal/14388677</t>
  </si>
  <si>
    <t>PLD3</t>
  </si>
  <si>
    <t>2475-4455</t>
  </si>
  <si>
    <t>PLANT DIRECT</t>
  </si>
  <si>
    <t>Wiley &amp; American Society of Plant Biologists and Society for Experimental Biology</t>
  </si>
  <si>
    <t>See APC page for additional discount information.</t>
  </si>
  <si>
    <t>10.1002/(ISSN)2475-4455</t>
  </si>
  <si>
    <t>https://onlinelibrary.wiley.com/journal/24754455</t>
  </si>
  <si>
    <t>PLMS</t>
  </si>
  <si>
    <t>1460-244X</t>
  </si>
  <si>
    <t>0024-6115</t>
  </si>
  <si>
    <t>PROCEEDINGS OF THE LONDON MATHEMATICAL SOCIETY</t>
  </si>
  <si>
    <t>10.1112/(ISSN)1460-244X</t>
  </si>
  <si>
    <t>https://londmathsoc.onlinelibrary.wiley.com/journal/1460244X</t>
  </si>
  <si>
    <t>PLR2</t>
  </si>
  <si>
    <t>1940-3496</t>
  </si>
  <si>
    <t>JOURNAL OF PLANT REGISTRATIONS</t>
  </si>
  <si>
    <t>10.1002/(ISSN)1940-3496</t>
  </si>
  <si>
    <t>https://onlinelibrary.wiley.com/journal/19403496</t>
  </si>
  <si>
    <t>PLS2</t>
  </si>
  <si>
    <t>2690-3857</t>
  </si>
  <si>
    <t>SPE POLYMERS</t>
  </si>
  <si>
    <t>10.1002/(ISSN)2690-3857</t>
  </si>
  <si>
    <t>https://onlinelibrary.wiley.com/journal/26903857</t>
  </si>
  <si>
    <t>PM</t>
  </si>
  <si>
    <t>2090-1844</t>
  </si>
  <si>
    <t>2090-1836</t>
  </si>
  <si>
    <t>PULMONARY MEDICINE</t>
  </si>
  <si>
    <t>10.1155/8140</t>
  </si>
  <si>
    <t>https://onlinelibrary.wiley.com/journal/8140</t>
  </si>
  <si>
    <t>PMF2</t>
  </si>
  <si>
    <t>2997-9684</t>
  </si>
  <si>
    <t>PREGNANCY</t>
  </si>
  <si>
    <t>Society for Maternal-Fetal Medicine</t>
  </si>
  <si>
    <t>10.1002/(ISSN)2997-9684</t>
  </si>
  <si>
    <t>https://onlinelibrary.wiley.com/journal/29979684</t>
  </si>
  <si>
    <t>Obstetrics</t>
  </si>
  <si>
    <t>PMH</t>
  </si>
  <si>
    <t>1932-863X</t>
  </si>
  <si>
    <t>1932-8621</t>
  </si>
  <si>
    <t>PERSONALITY AND MENTAL HEALTH</t>
  </si>
  <si>
    <t>Nottingham Healthcare NHS Foundation Trust</t>
  </si>
  <si>
    <t>10.1002/(ISSN)1932-863X</t>
  </si>
  <si>
    <t>https://onlinelibrary.wiley.com/journal/1932863X</t>
  </si>
  <si>
    <t>PMIC</t>
  </si>
  <si>
    <t>2120</t>
  </si>
  <si>
    <t>1615-9861</t>
  </si>
  <si>
    <t>1615-9853</t>
  </si>
  <si>
    <t>PROTEOMICS</t>
  </si>
  <si>
    <t>10.1002/(ISSN)1615-9861</t>
  </si>
  <si>
    <t>https://onlinelibrary.wiley.com/journal/16159861</t>
  </si>
  <si>
    <t>PMRJ</t>
  </si>
  <si>
    <t>1934-1563</t>
  </si>
  <si>
    <t>1934-1482</t>
  </si>
  <si>
    <t>PM&amp;R</t>
  </si>
  <si>
    <t>American Academy of Physical Medicine and Rehabilitation</t>
  </si>
  <si>
    <t>10.1002/(ISSN)1934-1563</t>
  </si>
  <si>
    <t>https://onlinelibrary.wiley.com/journal/19341563</t>
  </si>
  <si>
    <t>Physical Rehabilitation</t>
  </si>
  <si>
    <t>PNE2</t>
  </si>
  <si>
    <t>2637-3807</t>
  </si>
  <si>
    <t>PAEDIATRIC AND NEONATAL PAIN</t>
  </si>
  <si>
    <t>APC waived for Letter to the Editor and Corrigendum. Registered Reports have a 50% discount.</t>
  </si>
  <si>
    <t>https://onlinelibrary.wiley.com/journal/26373807</t>
  </si>
  <si>
    <t>PNP</t>
  </si>
  <si>
    <t>1931-227X</t>
  </si>
  <si>
    <t>1367-7543</t>
  </si>
  <si>
    <t>PROGRESS IN NEUROLOGY AND PSYCHIATRY</t>
  </si>
  <si>
    <t>Relaunch as an online-only Gold Open Access from Partner Solutions/Corporate Sales</t>
  </si>
  <si>
    <t>10.1002/(ISSN)1931-227X</t>
  </si>
  <si>
    <t>https://onlinelibrary.wiley.com/journal/1931227X</t>
  </si>
  <si>
    <t>POC</t>
  </si>
  <si>
    <t>1099-1395</t>
  </si>
  <si>
    <t>0894-3230</t>
  </si>
  <si>
    <t>JOURNAL OF PHYSICAL ORGANIC CHEMISTRY</t>
  </si>
  <si>
    <t>10.1002/(ISSN)1099-1395</t>
  </si>
  <si>
    <t>https://onlinelibrary.wiley.com/journal/10991395</t>
  </si>
  <si>
    <t>Physical Organic Chemistry</t>
  </si>
  <si>
    <t>POH2</t>
  </si>
  <si>
    <t>2770-5846</t>
  </si>
  <si>
    <t>PORTAL HYPERTENSION &amp; CIRRHOSIS</t>
  </si>
  <si>
    <t>10.1002/(ISSN)2770-5846</t>
  </si>
  <si>
    <t>https://onlinelibrary.wiley.com/journal/27705846</t>
  </si>
  <si>
    <t>POI3</t>
  </si>
  <si>
    <t>1944-2866</t>
  </si>
  <si>
    <t>POLICY &amp; INTERNET</t>
  </si>
  <si>
    <t>Policy Studies Organization (PSO)</t>
  </si>
  <si>
    <t>10.1002/(ISSN)1944-2866</t>
  </si>
  <si>
    <t>https://onlinelibrary.wiley.com/journal/19442866</t>
  </si>
  <si>
    <t>Public Policy &amp; Administration</t>
  </si>
  <si>
    <t>POL</t>
  </si>
  <si>
    <t>2642-4169</t>
  </si>
  <si>
    <t>2642-4150</t>
  </si>
  <si>
    <t>JOURNAL OF POLYMER SCIENCE</t>
  </si>
  <si>
    <t>10.1002/(ISSN)2642-4169</t>
  </si>
  <si>
    <t>https://onlinelibrary.wiley.com/journal/26424169</t>
  </si>
  <si>
    <t>Polymer Synthesis</t>
  </si>
  <si>
    <t>POLP</t>
  </si>
  <si>
    <t>1747-1346</t>
  </si>
  <si>
    <t>1555-5623</t>
  </si>
  <si>
    <t>POLITICS &amp; POLICY</t>
  </si>
  <si>
    <t>10.1111/(ISSN)1747-1346</t>
  </si>
  <si>
    <t>https://onlinelibrary.wiley.com/journal/17471346</t>
  </si>
  <si>
    <t>PON</t>
  </si>
  <si>
    <t>1099-1611</t>
  </si>
  <si>
    <t>1057-9249</t>
  </si>
  <si>
    <t>PSYCHO-ONCOLOGY</t>
  </si>
  <si>
    <t>10.1002/(ISSN)1099-1611</t>
  </si>
  <si>
    <t>https://onlinelibrary.wiley.com/journal/10991611</t>
  </si>
  <si>
    <t>Psycho-Oncology</t>
  </si>
  <si>
    <t>POP4</t>
  </si>
  <si>
    <t>1944-2858</t>
  </si>
  <si>
    <t>POVERTY &amp; PUBLIC POLICY</t>
  </si>
  <si>
    <t>10.1002/(ISSN)1944-2858</t>
  </si>
  <si>
    <t>https://onlinelibrary.wiley.com/journal/19442858</t>
  </si>
  <si>
    <t>POPE</t>
  </si>
  <si>
    <t>1438-390X</t>
  </si>
  <si>
    <t>1438-3896</t>
  </si>
  <si>
    <t>POPULATION ECOLOGY</t>
  </si>
  <si>
    <t>The Society of Polulation Ecology</t>
  </si>
  <si>
    <t>10.1002/(ISSN)1438-390X</t>
  </si>
  <si>
    <t>https://onlinelibrary.wiley.com/journal/1438390X</t>
  </si>
  <si>
    <t>POPS</t>
  </si>
  <si>
    <t>1467-9221</t>
  </si>
  <si>
    <t>0162-895X</t>
  </si>
  <si>
    <t>POLITICAL PSYCHOLOGY</t>
  </si>
  <si>
    <t>International Society of Political Psychology</t>
  </si>
  <si>
    <t>10.1111/(ISSN)1467-9221</t>
  </si>
  <si>
    <t>https://onlinelibrary.wiley.com/journal/14679221</t>
  </si>
  <si>
    <t>POQU</t>
  </si>
  <si>
    <t>1467-923X</t>
  </si>
  <si>
    <t>0032-3179</t>
  </si>
  <si>
    <t>THE POLITICAL QUARTERLY</t>
  </si>
  <si>
    <t>Political Quarterly Publishing Co</t>
  </si>
  <si>
    <t>10.1111/(ISSN)1467-923X</t>
  </si>
  <si>
    <t>https://onlinelibrary.wiley.com/journal/1467923X</t>
  </si>
  <si>
    <t>PPA</t>
  </si>
  <si>
    <t>1365-3059</t>
  </si>
  <si>
    <t>0032-0862</t>
  </si>
  <si>
    <t>PLANT PATHOLOGY</t>
  </si>
  <si>
    <t>10.1111/(ISSN)1365-3059</t>
  </si>
  <si>
    <t>https://onlinelibrary.wiley.com/journal/13653059</t>
  </si>
  <si>
    <t>PPAP</t>
  </si>
  <si>
    <t>2410</t>
  </si>
  <si>
    <t>1612-8869</t>
  </si>
  <si>
    <t>1612-8850</t>
  </si>
  <si>
    <t>PLASMA PROCESSES AND POLYMERS</t>
  </si>
  <si>
    <t>10.1002/(ISSN)1612-8869</t>
  </si>
  <si>
    <t>https://onlinelibrary.wiley.com/journal/16128869</t>
  </si>
  <si>
    <t>PPAR</t>
  </si>
  <si>
    <t>1687-4765</t>
  </si>
  <si>
    <t>1687-4757</t>
  </si>
  <si>
    <t>PPAR RESEARCH</t>
  </si>
  <si>
    <t>10.1155/1751</t>
  </si>
  <si>
    <t>https://onlinelibrary.wiley.com/journal/1751</t>
  </si>
  <si>
    <t>PPC</t>
  </si>
  <si>
    <t>1744-6163</t>
  </si>
  <si>
    <t>0031-5990</t>
  </si>
  <si>
    <t>PERSPECTIVES IN PSYCHIATRIC CARE</t>
  </si>
  <si>
    <t>10.1111/(ISSN)1744-6163</t>
  </si>
  <si>
    <t>https://onlinelibrary.wiley.com/journal/ppc</t>
  </si>
  <si>
    <t>PPE</t>
  </si>
  <si>
    <t>1365-3016</t>
  </si>
  <si>
    <t>0269-5022</t>
  </si>
  <si>
    <t>PAEDIATRIC AND PERINATAL EPIDEMIOLOGY</t>
  </si>
  <si>
    <t>10.1111/(ISSN)1365-3016</t>
  </si>
  <si>
    <t>https://onlinelibrary.wiley.com/journal/13653016</t>
  </si>
  <si>
    <t>PPJ2</t>
  </si>
  <si>
    <t>2578-2703</t>
  </si>
  <si>
    <t>THE PLANT PHENOME JOURNAL</t>
  </si>
  <si>
    <t>APC waived for Editorial, Corrigendum, and Erratum</t>
  </si>
  <si>
    <t>10.1002/(ISSN)2578-2703</t>
  </si>
  <si>
    <t>https://onlinelibrary.wiley.com/journal/25782703</t>
  </si>
  <si>
    <t>PPL</t>
  </si>
  <si>
    <t>1399-3054</t>
  </si>
  <si>
    <t>0031-9317</t>
  </si>
  <si>
    <t>PHYSIOLOGIA PLANTARUM</t>
  </si>
  <si>
    <t>Scandinavian Society for Plant Physiology</t>
  </si>
  <si>
    <t>10.1111/(ISSN)1399-3054</t>
  </si>
  <si>
    <t>https://onlinelibrary.wiley.com/journal/13993054</t>
  </si>
  <si>
    <t>PPP</t>
  </si>
  <si>
    <t>1099-1530</t>
  </si>
  <si>
    <t>1045-6740</t>
  </si>
  <si>
    <t>PERMAFROST AND PERIGLACIAL PROCESSES</t>
  </si>
  <si>
    <t>10.1002/(ISSN)1099-1530</t>
  </si>
  <si>
    <t>https://onlinelibrary.wiley.com/journal/10991530</t>
  </si>
  <si>
    <t>PPP3</t>
  </si>
  <si>
    <t>2572-2611</t>
  </si>
  <si>
    <t>PLANTS, PEOPLE, PLANET</t>
  </si>
  <si>
    <t>APCs will be waived for invited articles. Please note that invited articles applies to invited Reviews, Opinions, Brief Reports, Flora Obscura and Commentary articles. APCs will be waived for Letters to the Editor.</t>
  </si>
  <si>
    <t>10.1002/(ISSN)2572-2611</t>
  </si>
  <si>
    <t>https://nph.onlinelibrary.wiley.com/journal/25722611</t>
  </si>
  <si>
    <t>PPSC</t>
  </si>
  <si>
    <t>2056</t>
  </si>
  <si>
    <t>1521-4117</t>
  </si>
  <si>
    <t>0934-0866</t>
  </si>
  <si>
    <t>PARTICLE &amp; PARTICLE SYSTEMS CHARACTERIZATION</t>
  </si>
  <si>
    <t>10.1002/(ISSN)1521-4117</t>
  </si>
  <si>
    <t>https://onlinelibrary.wiley.com/journal/15214117</t>
  </si>
  <si>
    <t>PPUL</t>
  </si>
  <si>
    <t>1099-0496</t>
  </si>
  <si>
    <t>8755-6863</t>
  </si>
  <si>
    <t>PEDIATRIC PULMONOLOGY</t>
  </si>
  <si>
    <t>10.1002/(ISSN)1099-0496</t>
  </si>
  <si>
    <t>https://onlinelibrary.wiley.com/journal/10990496</t>
  </si>
  <si>
    <t>PRA2</t>
  </si>
  <si>
    <t>2373-9231</t>
  </si>
  <si>
    <t>PROCEEDINGS OF THE ASSOCIATION FOR INFORMATION SCIENCE AND TECHNOLOGY</t>
  </si>
  <si>
    <t>10.1002/(ISSN)2373-9231</t>
  </si>
  <si>
    <t>https://onlinelibrary.wiley.com/journal/23739231</t>
  </si>
  <si>
    <t>PRCA</t>
  </si>
  <si>
    <t>2456</t>
  </si>
  <si>
    <t>1862-8354</t>
  </si>
  <si>
    <t>1862-8346</t>
  </si>
  <si>
    <t>PROTEOMICS - CLINICAL APPLICATIONS</t>
  </si>
  <si>
    <t>10.1002/(ISSN)1862-8354</t>
  </si>
  <si>
    <t>https://onlinelibrary.wiley.com/journal/18628354</t>
  </si>
  <si>
    <t>PRD</t>
  </si>
  <si>
    <t>1600-0757</t>
  </si>
  <si>
    <t>0906-6713</t>
  </si>
  <si>
    <t>PERIODONTOLOGY 2000</t>
  </si>
  <si>
    <t>10.1111/(ISSN)1600-0757</t>
  </si>
  <si>
    <t>https://onlinelibrary.wiley.com/journal/16000757</t>
  </si>
  <si>
    <t>PRE</t>
  </si>
  <si>
    <t>1440-1835</t>
  </si>
  <si>
    <t>1322-0829</t>
  </si>
  <si>
    <t>PHYCOLOGICAL RESEARCH</t>
  </si>
  <si>
    <t>Japanese Society of Phycology (JSPH)</t>
  </si>
  <si>
    <t>10.1111/(ISSN)1440-1835</t>
  </si>
  <si>
    <t>https://onlinelibrary.wiley.com/journal/14401835</t>
  </si>
  <si>
    <t>PREP</t>
  </si>
  <si>
    <t>2014</t>
  </si>
  <si>
    <t>1521-4087</t>
  </si>
  <si>
    <t>0721-3115</t>
  </si>
  <si>
    <t>PROPELLANTS, EXPLOSIVES, PYROTECHNICS</t>
  </si>
  <si>
    <t>10.1002/(ISSN)1521-4087</t>
  </si>
  <si>
    <t>https://onlinelibrary.wiley.com/journal/15214087</t>
  </si>
  <si>
    <t>PRI</t>
  </si>
  <si>
    <t>1471-2865</t>
  </si>
  <si>
    <t>1358-2267</t>
  </si>
  <si>
    <t>PHYSIOTHERAPY RESEARCH INTERNATIONAL</t>
  </si>
  <si>
    <t>10.1002/(ISSN)1471-2865</t>
  </si>
  <si>
    <t>https://onlinelibrary.wiley.com/journal/14712865</t>
  </si>
  <si>
    <t>Physiotherapy</t>
  </si>
  <si>
    <t>PRM</t>
  </si>
  <si>
    <t>1918-1523</t>
  </si>
  <si>
    <t>1203-6765</t>
  </si>
  <si>
    <t>PAIN RESEARCH AND MANAGEMENT</t>
  </si>
  <si>
    <t>10.1155/7040</t>
  </si>
  <si>
    <t>https://onlinelibrary.wiley.com/journal/7040</t>
  </si>
  <si>
    <t>PRM2</t>
  </si>
  <si>
    <t>2642-2514</t>
  </si>
  <si>
    <t>PRECISION MEDICAL SCIENCES</t>
  </si>
  <si>
    <t>Jiangsu Cancer Hospital</t>
  </si>
  <si>
    <t>10.1002/(ISSN)2642-2514</t>
  </si>
  <si>
    <t>https://onlinelibrary.wiley.com/journal/26422514</t>
  </si>
  <si>
    <t>PRO</t>
  </si>
  <si>
    <t>1469-896X</t>
  </si>
  <si>
    <t>0961-8368</t>
  </si>
  <si>
    <t>PROTEIN SCIENCE</t>
  </si>
  <si>
    <t>The Protein Society</t>
  </si>
  <si>
    <t>10.1002/(ISSN)1469-896X</t>
  </si>
  <si>
    <t>https://onlinelibrary.wiley.com/journal/1469896X</t>
  </si>
  <si>
    <t>Protein Science</t>
  </si>
  <si>
    <t>PRO6</t>
  </si>
  <si>
    <t>2398-7324</t>
  </si>
  <si>
    <t>PRECISION RADIATION ONCOLOGY</t>
  </si>
  <si>
    <t>Shandong Cancer Hospital &amp; Institute</t>
  </si>
  <si>
    <t>All APCs are currently waived for manuscripts submitted to Precision Radiation Oncology</t>
  </si>
  <si>
    <t>10.1002/(ISSN)2398-7324</t>
  </si>
  <si>
    <t>https://onlinelibrary.wiley.com/journal/23987324</t>
  </si>
  <si>
    <t>PROC</t>
  </si>
  <si>
    <t>2090-312X</t>
  </si>
  <si>
    <t>2090-3111</t>
  </si>
  <si>
    <t>PROSTATE CANCER</t>
  </si>
  <si>
    <t>10.1155/4757</t>
  </si>
  <si>
    <t>https://onlinelibrary.wiley.com/journal/4757</t>
  </si>
  <si>
    <t>PROP</t>
  </si>
  <si>
    <t>2244</t>
  </si>
  <si>
    <t>1521-3978</t>
  </si>
  <si>
    <t>0015-8208</t>
  </si>
  <si>
    <t>FORTSCHRITTE DER PHYSIK</t>
  </si>
  <si>
    <t>10.1002/(ISSN)1521-3978</t>
  </si>
  <si>
    <t>https://onlinelibrary.wiley.com/journal/15213978</t>
  </si>
  <si>
    <t>PROS</t>
  </si>
  <si>
    <t>1097-0045</t>
  </si>
  <si>
    <t>0270-4137</t>
  </si>
  <si>
    <t>THE PROSTATE</t>
  </si>
  <si>
    <t>10.1002/(ISSN)1097-0045</t>
  </si>
  <si>
    <t>https://onlinelibrary.wiley.com/journal/10970045</t>
  </si>
  <si>
    <t>PROT</t>
  </si>
  <si>
    <t>1097-0134</t>
  </si>
  <si>
    <t>0887-3585</t>
  </si>
  <si>
    <t>PROTEINS: STRUCTURE, FUNCTION, AND BIOINFORMATICS</t>
  </si>
  <si>
    <t>10.1002/(ISSN)1097-0134</t>
  </si>
  <si>
    <t>https://onlinelibrary.wiley.com/journal/10970134</t>
  </si>
  <si>
    <t>PRP2</t>
  </si>
  <si>
    <t>2052-1707</t>
  </si>
  <si>
    <t>PHARMACOLOGY RESEARCH &amp; PERSPECTIVES</t>
  </si>
  <si>
    <t>Wiley / British Pharmacological Society / American Society for Pharmacology and Experimental Therapeutics</t>
  </si>
  <si>
    <t>10.1002/(ISSN)2052-1707</t>
  </si>
  <si>
    <t>https://bpspubs.onlinelibrary.wiley.com/journal/20521707</t>
  </si>
  <si>
    <t>PRS</t>
  </si>
  <si>
    <t>1547-5913</t>
  </si>
  <si>
    <t>1066-8527</t>
  </si>
  <si>
    <t>PROCESS SAFETY PROGRESS</t>
  </si>
  <si>
    <t>10.1002/(ISSN)1547-5913</t>
  </si>
  <si>
    <t>https://onlinelibrary.wiley.com/journal/15475913</t>
  </si>
  <si>
    <t>Process Safety</t>
  </si>
  <si>
    <t>PS</t>
  </si>
  <si>
    <t>1526-4998</t>
  </si>
  <si>
    <t>1526-498X</t>
  </si>
  <si>
    <t>PEST MANAGEMENT SCIENCE</t>
  </si>
  <si>
    <t>10.1002/(ISSN)1526-4998</t>
  </si>
  <si>
    <t>https://onlinelibrary.wiley.com/journal/15264998</t>
  </si>
  <si>
    <t>Pests, Diseases &amp; Weeds</t>
  </si>
  <si>
    <t>PSBI</t>
  </si>
  <si>
    <t>1442-1984</t>
  </si>
  <si>
    <t>0913-557X</t>
  </si>
  <si>
    <t>PLANT SPECIES BIOLOGY</t>
  </si>
  <si>
    <t>Society for the Study of Species Biology</t>
  </si>
  <si>
    <t>10.1111/(ISSN)1442-1984</t>
  </si>
  <si>
    <t>https://onlinelibrary.wiley.com/journal/14421984</t>
  </si>
  <si>
    <t>PSC</t>
  </si>
  <si>
    <t>1099-1387</t>
  </si>
  <si>
    <t>1075-2617</t>
  </si>
  <si>
    <t>JOURNAL OF PEPTIDE SCIENCE</t>
  </si>
  <si>
    <t>Wiley &amp; European Peptide Society</t>
  </si>
  <si>
    <t>10.1002/(ISSN)1099-1387</t>
  </si>
  <si>
    <t>https://onlinelibrary.wiley.com/journal/10991387</t>
  </si>
  <si>
    <t>PSJ</t>
  </si>
  <si>
    <t>1541-0072</t>
  </si>
  <si>
    <t>0190-292X</t>
  </si>
  <si>
    <t>POLICY STUDIES JOURNAL</t>
  </si>
  <si>
    <t>10.1111/(ISSN)1541-0072</t>
  </si>
  <si>
    <t>https://onlinelibrary.wiley.com/journal/15410072</t>
  </si>
  <si>
    <t>PSP</t>
  </si>
  <si>
    <t>1544-8452</t>
  </si>
  <si>
    <t>1544-8444</t>
  </si>
  <si>
    <t>POPULATION, SPACE AND PLACE</t>
  </si>
  <si>
    <t>10.1002/(ISSN)1544-8452</t>
  </si>
  <si>
    <t>https://onlinelibrary.wiley.com/journal/15448452</t>
  </si>
  <si>
    <t>PSP4</t>
  </si>
  <si>
    <t>2163-8306</t>
  </si>
  <si>
    <t>CPT: PHARMACOMETRICS &amp; SYSTEMS PHARMACOLOGY</t>
  </si>
  <si>
    <t>APCs will be waived for Book Review, Commentary, Editorial, Letter to the Editor, Perspective, Response to Letter, Tutorial and White Paper. See APC page for participating society for society discount.</t>
  </si>
  <si>
    <t>10.1002/(ISSN)2163-8306</t>
  </si>
  <si>
    <t>https://ascpt.onlinelibrary.wiley.com/journal/21638306</t>
  </si>
  <si>
    <t>PSQ</t>
  </si>
  <si>
    <t>1741-5705</t>
  </si>
  <si>
    <t>0360-4918</t>
  </si>
  <si>
    <t>PRESIDENTIAL STUDIES QUARTERLY</t>
  </si>
  <si>
    <t>Center for the Study of the Presidency and Congress</t>
  </si>
  <si>
    <t>10.1111/(ISSN)1741-5705</t>
  </si>
  <si>
    <t>https://onlinelibrary.wiley.com/journal/17415705</t>
  </si>
  <si>
    <t>American Politics</t>
  </si>
  <si>
    <t>PSRH</t>
  </si>
  <si>
    <t>1931-2393</t>
  </si>
  <si>
    <t>1538-6341</t>
  </si>
  <si>
    <t>PERSPECTIVES ON SEXUAL AND REPRODUCTIVE HEALTH</t>
  </si>
  <si>
    <t>The Guttmacher Institute</t>
  </si>
  <si>
    <t>10.1111/(ISSN)1931-2393</t>
  </si>
  <si>
    <t>https://onlinelibrary.wiley.com/journal/19312393</t>
  </si>
  <si>
    <t>PSSA</t>
  </si>
  <si>
    <t>2231</t>
  </si>
  <si>
    <t>1862-6319</t>
  </si>
  <si>
    <t>1862-6300</t>
  </si>
  <si>
    <t>PHYSICA STATUS SOLIDI (A) APPLICATIONS AND MATERIALS SCIENCE</t>
  </si>
  <si>
    <t>10.1002/(ISSN)1862-6319</t>
  </si>
  <si>
    <t>https://onlinelibrary.wiley.com/journal/18626319</t>
  </si>
  <si>
    <t>Solid State Physics</t>
  </si>
  <si>
    <t>PSSB</t>
  </si>
  <si>
    <t>2232</t>
  </si>
  <si>
    <t>1521-3951</t>
  </si>
  <si>
    <t>0370-1972</t>
  </si>
  <si>
    <t>PHYSICA STATUS SOLIDI (B) BASIC SOLID STATE PHYSICS</t>
  </si>
  <si>
    <t>10.1002/(ISSN)1521-3951</t>
  </si>
  <si>
    <t>https://onlinelibrary.wiley.com/journal/15213951</t>
  </si>
  <si>
    <t>PSSR</t>
  </si>
  <si>
    <t>2139</t>
  </si>
  <si>
    <t>1862-6270</t>
  </si>
  <si>
    <t>1862-6254</t>
  </si>
  <si>
    <t>PHYSICA STATUS SOLIDI (RRL) RAPID RESEARCH LETTERS</t>
  </si>
  <si>
    <t>10.1002/(ISSN)1862-6270</t>
  </si>
  <si>
    <t>https://onlinelibrary.wiley.com/journal/18626270</t>
  </si>
  <si>
    <t>PST</t>
  </si>
  <si>
    <t>1539-1612</t>
  </si>
  <si>
    <t>1539-1604</t>
  </si>
  <si>
    <t>PHARMACEUTICAL STATISTICS</t>
  </si>
  <si>
    <t>10.1002/(ISSN)1539-1612</t>
  </si>
  <si>
    <t>https://onlinelibrary.wiley.com/journal/15391612</t>
  </si>
  <si>
    <t>Clinical Trials</t>
  </si>
  <si>
    <t>PSYC</t>
  </si>
  <si>
    <t>1687-7438</t>
  </si>
  <si>
    <t>0033-2615</t>
  </si>
  <si>
    <t>PSYCHE: A JOURNAL OF ENTOMOLOGY</t>
  </si>
  <si>
    <t>10.1155/6152</t>
  </si>
  <si>
    <t>https://onlinelibrary.wiley.com/journal/6152</t>
  </si>
  <si>
    <t>PSYG</t>
  </si>
  <si>
    <t>1479-8301</t>
  </si>
  <si>
    <t>1346-3500</t>
  </si>
  <si>
    <t>PSYCHOGERIATRICS</t>
  </si>
  <si>
    <t>Japanese Psychogeriatrics Society (JPSG)</t>
  </si>
  <si>
    <t>10.1111/(ISSN)1479-8301</t>
  </si>
  <si>
    <t>https://onlinelibrary.wiley.com/journal/14798301</t>
  </si>
  <si>
    <t>PSYP</t>
  </si>
  <si>
    <t>1469-8986</t>
  </si>
  <si>
    <t>0048-5772</t>
  </si>
  <si>
    <t>PSYCHOPHYSIOLOGY</t>
  </si>
  <si>
    <t>Society for Psychophysiological Research</t>
  </si>
  <si>
    <t>10.1111/(ISSN)1469-8986</t>
  </si>
  <si>
    <t>https://onlinelibrary.wiley.com/journal/14698986</t>
  </si>
  <si>
    <t>PTR</t>
  </si>
  <si>
    <t>1099-1573</t>
  </si>
  <si>
    <t>0951-418X</t>
  </si>
  <si>
    <t>PHYTOTHERAPY RESEARCH</t>
  </si>
  <si>
    <t>10.1002/(ISSN)1099-1573</t>
  </si>
  <si>
    <t>https://onlinelibrary.wiley.com/journal/10991573</t>
  </si>
  <si>
    <t>PTS</t>
  </si>
  <si>
    <t>1099-1522</t>
  </si>
  <si>
    <t>0894-3214</t>
  </si>
  <si>
    <t>PACKAGING TECHNOLOGY AND SCIENCE</t>
  </si>
  <si>
    <t>10.1002/(ISSN)1099-1522</t>
  </si>
  <si>
    <t>https://onlinelibrary.wiley.com/journal/10991522</t>
  </si>
  <si>
    <t>Industrial Engineering / Manufacturing</t>
  </si>
  <si>
    <t>PU</t>
  </si>
  <si>
    <t>1556-7532</t>
  </si>
  <si>
    <t>1068-5308</t>
  </si>
  <si>
    <t>THE BROWN UNIVERSITY PSYCHOPHARMACOLOGY UPDATE</t>
  </si>
  <si>
    <t>10.1002/(ISSN)1556-7532</t>
  </si>
  <si>
    <t>https://onlinelibrary.wiley.com/journal/15567532</t>
  </si>
  <si>
    <t>PUAR</t>
  </si>
  <si>
    <t>1540-6210</t>
  </si>
  <si>
    <t>0033-3352</t>
  </si>
  <si>
    <t>PUBLIC ADMINISTRATION REVIEW</t>
  </si>
  <si>
    <t>American Society for Public Administration</t>
  </si>
  <si>
    <t>10.1111/(ISSN)1540-6210</t>
  </si>
  <si>
    <t>https://onlinelibrary.wiley.com/journal/15406210</t>
  </si>
  <si>
    <t>PUH2</t>
  </si>
  <si>
    <t>2769-2450</t>
  </si>
  <si>
    <t>PUBLIC HEALTH CHALLENGES</t>
  </si>
  <si>
    <t>10.1002/(ISSN)2769-2450</t>
  </si>
  <si>
    <t>https://onlinelibrary.wiley.com/journal/27692450</t>
  </si>
  <si>
    <t>PUL2</t>
  </si>
  <si>
    <t>2045-8940</t>
  </si>
  <si>
    <t>PULMONARY CIRCULATION</t>
  </si>
  <si>
    <t>Pulmonary Vascular Research Institute</t>
  </si>
  <si>
    <t>10.1002/(ISSN)2045-8940</t>
  </si>
  <si>
    <t>https://onlinelibrary.wiley.com/journal/20458940</t>
  </si>
  <si>
    <t>QJ</t>
  </si>
  <si>
    <t>1477-870X</t>
  </si>
  <si>
    <t>0035-9009</t>
  </si>
  <si>
    <t>QUARTERLY JOURNAL OF THE ROYAL METEOROLOGICAL SOCIETY</t>
  </si>
  <si>
    <t>10.1002/(ISSN)1477-870X</t>
  </si>
  <si>
    <t>https://rmets.onlinelibrary.wiley.com/journal/1477870X</t>
  </si>
  <si>
    <t>QRE</t>
  </si>
  <si>
    <t>1099-1638</t>
  </si>
  <si>
    <t>0748-8017</t>
  </si>
  <si>
    <t>QUALITY AND RELIABILITY ENGINEERING INTERNATIONAL</t>
  </si>
  <si>
    <t>10.1002/(ISSN)1099-1638</t>
  </si>
  <si>
    <t>https://onlinelibrary.wiley.com/journal/10991638</t>
  </si>
  <si>
    <t>Engineering Statistics</t>
  </si>
  <si>
    <t>QTC2</t>
  </si>
  <si>
    <t>2632-8925</t>
  </si>
  <si>
    <t>IET QUANTUM COMMUNICATION</t>
  </si>
  <si>
    <t>10.1002/(ISSN)2632-8925</t>
  </si>
  <si>
    <t>https://onlinelibrary.wiley.com/journal/26328925</t>
  </si>
  <si>
    <t>QUA</t>
  </si>
  <si>
    <t>1097-461X</t>
  </si>
  <si>
    <t>0020-7608</t>
  </si>
  <si>
    <t>INTERNATIONAL JOURNAL OF QUANTUM CHEMISTRY</t>
  </si>
  <si>
    <t>10.1002/(ISSN)1097-461X</t>
  </si>
  <si>
    <t>https://onlinelibrary.wiley.com/journal/1097461X</t>
  </si>
  <si>
    <t>Quantum Chemistry</t>
  </si>
  <si>
    <t>QUAN</t>
  </si>
  <si>
    <t>1759-7331</t>
  </si>
  <si>
    <t>1759-7323</t>
  </si>
  <si>
    <t>QUANTITATIVE ECONOMICS</t>
  </si>
  <si>
    <t>10.1111/(ISSN)1759-7331</t>
  </si>
  <si>
    <t>https://onlinelibrary.wiley.com/journal/17597331</t>
  </si>
  <si>
    <t>QUB2</t>
  </si>
  <si>
    <t>2095-4697</t>
  </si>
  <si>
    <t>QUANTITATIVE BIOLOGY</t>
  </si>
  <si>
    <t>Higher Education Press</t>
  </si>
  <si>
    <t>10.1002/(ISSN)2095-4697</t>
  </si>
  <si>
    <t>https://onlinelibrary.wiley.com/journal/20954697</t>
  </si>
  <si>
    <t>QUE2</t>
  </si>
  <si>
    <t>2577-0470</t>
  </si>
  <si>
    <t>QUANTUM ENGINEERING</t>
  </si>
  <si>
    <t>10.1002/(ISSN)2577-0470</t>
  </si>
  <si>
    <t>https://onlinelibrary.wiley.com/journal/que</t>
  </si>
  <si>
    <t>Quantum Computing</t>
  </si>
  <si>
    <t>QUTE</t>
  </si>
  <si>
    <t>E820</t>
  </si>
  <si>
    <t>2511-9044</t>
  </si>
  <si>
    <t>ADVANCED QUANTUM TECHNOLOGIES</t>
  </si>
  <si>
    <t>10.1002/(ISSN)2511-9044</t>
  </si>
  <si>
    <t>https://onlinelibrary.wiley.com/journal/25119044</t>
  </si>
  <si>
    <t>Quantum Physics &amp; Field Theory</t>
  </si>
  <si>
    <t>RADM</t>
  </si>
  <si>
    <t>1467-9310</t>
  </si>
  <si>
    <t>0033-6807</t>
  </si>
  <si>
    <t>R&amp;D MANAGEMENT</t>
  </si>
  <si>
    <t>Blackwell/R &amp; D Management Society</t>
  </si>
  <si>
    <t>10.1111/(ISSN)1467-9310</t>
  </si>
  <si>
    <t>https://onlinelibrary.wiley.com/journal/14679310</t>
  </si>
  <si>
    <t>RAI2</t>
  </si>
  <si>
    <t>2767-1429</t>
  </si>
  <si>
    <t>RHEUMATOLOGY &amp; AUTOIMMUNITY</t>
  </si>
  <si>
    <t>Chinese Medical Association Publishing House and Chinese Medical Association</t>
  </si>
  <si>
    <t>10.1002/(ISSN)2767-1429</t>
  </si>
  <si>
    <t>https://onlinelibrary.wiley.com/journal/27671429</t>
  </si>
  <si>
    <t>Medical Sciences</t>
  </si>
  <si>
    <t>RAJU</t>
  </si>
  <si>
    <t>1467-9337</t>
  </si>
  <si>
    <t>0952-1917</t>
  </si>
  <si>
    <t>RATIO JURIS</t>
  </si>
  <si>
    <t>Blackwell and University of Bologna</t>
  </si>
  <si>
    <t>10.1111/(ISSN)1467-9337</t>
  </si>
  <si>
    <t>https://onlinelibrary.wiley.com/journal/14679337</t>
  </si>
  <si>
    <t>RAND</t>
  </si>
  <si>
    <t>1756-2171</t>
  </si>
  <si>
    <t>0741-6261</t>
  </si>
  <si>
    <t>THE RAND JOURNAL OF ECONOMICS</t>
  </si>
  <si>
    <t>The RAND Corporation</t>
  </si>
  <si>
    <t>10.1111/(ISSN)1756-2171</t>
  </si>
  <si>
    <t>https://onlinelibrary.wiley.com/journal/17562171</t>
  </si>
  <si>
    <t>RAQ</t>
  </si>
  <si>
    <t>1753-5131</t>
  </si>
  <si>
    <t>1753-5123</t>
  </si>
  <si>
    <t>REVIEWS IN AQUACULTURE</t>
  </si>
  <si>
    <t>10.1111/(ISSN)1753-5131</t>
  </si>
  <si>
    <t>https://onlinelibrary.wiley.com/journal/17535131</t>
  </si>
  <si>
    <t>RATI</t>
  </si>
  <si>
    <t>1467-9329</t>
  </si>
  <si>
    <t>0034-0006</t>
  </si>
  <si>
    <t>RATIO</t>
  </si>
  <si>
    <t>10.1111/(ISSN)1467-9329</t>
  </si>
  <si>
    <t>https://onlinelibrary.wiley.com/journal/14679329</t>
  </si>
  <si>
    <t>RCM</t>
  </si>
  <si>
    <t>1097-0231</t>
  </si>
  <si>
    <t>0951-4198</t>
  </si>
  <si>
    <t>RAPID COMMUNICATIONS IN MASS SPECTROMETRY</t>
  </si>
  <si>
    <t>10.1002/(ISSN)1097-0231</t>
  </si>
  <si>
    <t>https://onlinelibrary.wiley.com/journal/10970231</t>
  </si>
  <si>
    <t>RCO2</t>
  </si>
  <si>
    <t>2617-1619</t>
  </si>
  <si>
    <t>JCSM COMMUNICATIONS</t>
  </si>
  <si>
    <t>10.1002/(ISSN)2617-1619</t>
  </si>
  <si>
    <t>https://onlinelibrary.wiley.com/journal/29961394</t>
  </si>
  <si>
    <t>RCP2</t>
  </si>
  <si>
    <t>2575-5609</t>
  </si>
  <si>
    <t>PSYCHIATRIC RESEARCH AND CLINICAL PRACTICE</t>
  </si>
  <si>
    <t>American Psychiatric Association</t>
  </si>
  <si>
    <t>10.1176/(ISSN)2575-5609</t>
  </si>
  <si>
    <t>https://onlinelibrary.wiley.com/journal/25755609</t>
  </si>
  <si>
    <t>RCR2</t>
  </si>
  <si>
    <t>2051-3380</t>
  </si>
  <si>
    <t>RESPIROLOGY CASE REPORTS</t>
  </si>
  <si>
    <t>Asian Pacific Society of Respirology</t>
  </si>
  <si>
    <t xml:space="preserve">See APC page for participating societies. Video and Image article types discounted by 65%. </t>
  </si>
  <si>
    <t>10.1002/(ISSN)2051-3380</t>
  </si>
  <si>
    <t>https://onlinelibrary.wiley.com/journal/20513380</t>
  </si>
  <si>
    <t>RCS</t>
  </si>
  <si>
    <t>1478-596X</t>
  </si>
  <si>
    <t>1478-5951</t>
  </si>
  <si>
    <t>THE INTERNATIONAL JOURNAL OF MEDICAL ROBOTICS AND COMPUTER ASSISTED SURGERY</t>
  </si>
  <si>
    <t>10.1002/(ISSN)1478-596X</t>
  </si>
  <si>
    <t>https://onlinelibrary.wiley.com/journal/1478596X</t>
  </si>
  <si>
    <t>RDA</t>
  </si>
  <si>
    <t>1439-0531</t>
  </si>
  <si>
    <t>0936-6768</t>
  </si>
  <si>
    <t>REPRODUCTION IN DOMESTIC ANIMALS</t>
  </si>
  <si>
    <t>10.1111/(ISSN)1439-0531</t>
  </si>
  <si>
    <t>https://onlinelibrary.wiley.com/journal/14390531</t>
  </si>
  <si>
    <t>RDS</t>
  </si>
  <si>
    <t>1944-799X</t>
  </si>
  <si>
    <t>0048-6604</t>
  </si>
  <si>
    <t>RADIO SCIENCE</t>
  </si>
  <si>
    <t>10.1002/(ISSN)1944-799X</t>
  </si>
  <si>
    <t>https://agupubs.onlinelibrary.wiley.com/journal/1944799X</t>
  </si>
  <si>
    <t>Electromagnetic Theory</t>
  </si>
  <si>
    <t>REC</t>
  </si>
  <si>
    <t>1526-100X</t>
  </si>
  <si>
    <t>1061-2971</t>
  </si>
  <si>
    <t>RESTORATION ECOLOGY</t>
  </si>
  <si>
    <t>Society for Ecological Restoration</t>
  </si>
  <si>
    <t>10.1111/(ISSN)1526-100X</t>
  </si>
  <si>
    <t>https://onlinelibrary.wiley.com/journal/1526100X</t>
  </si>
  <si>
    <t>Population &amp; Community Ecology</t>
  </si>
  <si>
    <t>REC3</t>
  </si>
  <si>
    <t>1749-8171</t>
  </si>
  <si>
    <t>RELIGION COMPASS</t>
  </si>
  <si>
    <t>10.1111/(ISSN)1749-8171</t>
  </si>
  <si>
    <t>https://onlinelibrary.wiley.com/journal/17498171</t>
  </si>
  <si>
    <t>REEC</t>
  </si>
  <si>
    <t>1540-6229</t>
  </si>
  <si>
    <t>1080-8620</t>
  </si>
  <si>
    <t>REAL ESTATE ECONOMICS</t>
  </si>
  <si>
    <t>American Real Estate and Urban Economics Association</t>
  </si>
  <si>
    <t>10.1111/(ISSN)1540-6229</t>
  </si>
  <si>
    <t>https://onlinelibrary.wiley.com/journal/15406229</t>
  </si>
  <si>
    <t>Property &amp; Real Estate</t>
  </si>
  <si>
    <t>REEL</t>
  </si>
  <si>
    <t>2050-0394</t>
  </si>
  <si>
    <t>2050-0386</t>
  </si>
  <si>
    <t>REVIEW OF EUROPEAN, COMPARATIVE &amp; INTERNATIONAL ENVIRONMENTAL LAW</t>
  </si>
  <si>
    <t>10.1002/(ISSN)2050-0394</t>
  </si>
  <si>
    <t>https://onlinelibrary.wiley.com/journal/20500394</t>
  </si>
  <si>
    <t>REGO</t>
  </si>
  <si>
    <t>1748-5991</t>
  </si>
  <si>
    <t>1748-5983</t>
  </si>
  <si>
    <t>REGULATION &amp; GOVERNANCE</t>
  </si>
  <si>
    <t>10.1111/(ISSN)1748-5991</t>
  </si>
  <si>
    <t>https://onlinelibrary.wiley.com/journal/17485991</t>
  </si>
  <si>
    <t>REM</t>
  </si>
  <si>
    <t>1520-6831</t>
  </si>
  <si>
    <t>1051-5658</t>
  </si>
  <si>
    <t>REMEDIATION</t>
  </si>
  <si>
    <t>10.1002/(ISSN)1520-6831</t>
  </si>
  <si>
    <t>https://onlinelibrary.wiley.com/journal/15206831</t>
  </si>
  <si>
    <t>RESP</t>
  </si>
  <si>
    <t>1440-1843</t>
  </si>
  <si>
    <t>1323-7799</t>
  </si>
  <si>
    <t>RESPIROLOGY</t>
  </si>
  <si>
    <t>10.1111/(ISSN)1440-1843</t>
  </si>
  <si>
    <t>https://onlinelibrary.wiley.com/journal/14401843</t>
  </si>
  <si>
    <t>REST</t>
  </si>
  <si>
    <t>1477-4658</t>
  </si>
  <si>
    <t>0269-1213</t>
  </si>
  <si>
    <t>RENAISSANCE STUDIES</t>
  </si>
  <si>
    <t>Blackwell &amp; Society for Renaissance Studies</t>
  </si>
  <si>
    <t>10.1111/(ISSN)1477-4658</t>
  </si>
  <si>
    <t>https://onlinelibrary.wiley.com/journal/14774658</t>
  </si>
  <si>
    <t>Renaissance History</t>
  </si>
  <si>
    <t>REV3</t>
  </si>
  <si>
    <t>2049-6613</t>
  </si>
  <si>
    <t>REVIEW OF EDUCATION</t>
  </si>
  <si>
    <t>10.1002/(ISSN)2049-6613</t>
  </si>
  <si>
    <t>https://onlinelibrary.wiley.com/journal/20496613</t>
  </si>
  <si>
    <t>RFC2</t>
  </si>
  <si>
    <t>2768-7228</t>
  </si>
  <si>
    <t>REPRODUCTIVE, FEMALE AND CHILD HEALTH</t>
  </si>
  <si>
    <t>10.1002/(ISSN)2768-7228</t>
  </si>
  <si>
    <t>https://onlinelibrary.wiley.com/journal/27687228</t>
  </si>
  <si>
    <t>RFE</t>
  </si>
  <si>
    <t>1873-5924</t>
  </si>
  <si>
    <t>1058-3300</t>
  </si>
  <si>
    <t>REVIEW OF FINANCIAL ECONOMICS</t>
  </si>
  <si>
    <t>The University of New Orleans</t>
  </si>
  <si>
    <t>10.1002/(ISSN)1873-5924</t>
  </si>
  <si>
    <t>https://onlinelibrary.wiley.com/journal/18735924</t>
  </si>
  <si>
    <t>RGE</t>
  </si>
  <si>
    <t>1751-3928</t>
  </si>
  <si>
    <t>1344-1698</t>
  </si>
  <si>
    <t>RESOURCE GEOLOGY</t>
  </si>
  <si>
    <t>The Society of Resource Geology</t>
  </si>
  <si>
    <t>10.1111/(ISSN)1751-3928</t>
  </si>
  <si>
    <t>https://onlinelibrary.wiley.com/journal/17513928</t>
  </si>
  <si>
    <t>RHC3</t>
  </si>
  <si>
    <t>1944-4079</t>
  </si>
  <si>
    <t>RISK, HAZARDS &amp; CRISIS IN PUBLIC POLICY</t>
  </si>
  <si>
    <t>10.1002/(ISSN)1944-4079</t>
  </si>
  <si>
    <t>https://onlinelibrary.wiley.com/journal/19444079</t>
  </si>
  <si>
    <t>RIRT</t>
  </si>
  <si>
    <t>1467-9418</t>
  </si>
  <si>
    <t>1350-7303</t>
  </si>
  <si>
    <t>REVIEWS IN RELIGION &amp; THEOLOGY</t>
  </si>
  <si>
    <t>10.1111/(ISSN)1467-9418</t>
  </si>
  <si>
    <t>https://onlinelibrary.wiley.com/journal/14679418</t>
  </si>
  <si>
    <t>RISA</t>
  </si>
  <si>
    <t>1539-6924</t>
  </si>
  <si>
    <t>0272-4332</t>
  </si>
  <si>
    <t>RISK ANALYSIS</t>
  </si>
  <si>
    <t>Society for Risk Analysis</t>
  </si>
  <si>
    <t>10.1111/(ISSN)1539-6924</t>
  </si>
  <si>
    <t>https://onlinelibrary.wiley.com/journal/15396924</t>
  </si>
  <si>
    <t>RMB</t>
  </si>
  <si>
    <t>RMB2</t>
  </si>
  <si>
    <t>1447-0578</t>
  </si>
  <si>
    <t>1445-5781</t>
  </si>
  <si>
    <t>REPRODUCTIVE MEDICINE AND BIOLOGY</t>
  </si>
  <si>
    <t>Japan Society for Reproductive Medicine</t>
  </si>
  <si>
    <t xml:space="preserve">APCs will be waived for society members, Editorials, and Corrigendum. </t>
  </si>
  <si>
    <t>10.1111/(ISSN)1447-0578</t>
  </si>
  <si>
    <t>https://onlinelibrary.wiley.com/journal/14470578</t>
  </si>
  <si>
    <t>RMIR</t>
  </si>
  <si>
    <t>1540-6296</t>
  </si>
  <si>
    <t>1098-1616</t>
  </si>
  <si>
    <t>RISK MANAGEMENT AND INSURANCE REVIEW</t>
  </si>
  <si>
    <t>10.1111/(ISSN)1540-6296</t>
  </si>
  <si>
    <t>https://onlinelibrary.wiley.com/journal/15406296</t>
  </si>
  <si>
    <t>RMV</t>
  </si>
  <si>
    <t>1099-1654</t>
  </si>
  <si>
    <t>1052-9276</t>
  </si>
  <si>
    <t>REVIEWS IN MEDICAL VIROLOGY</t>
  </si>
  <si>
    <t>10.1002/(ISSN)1099-1654</t>
  </si>
  <si>
    <t>https://onlinelibrary.wiley.com/journal/10991654</t>
  </si>
  <si>
    <t>RNC</t>
  </si>
  <si>
    <t>1099-1239</t>
  </si>
  <si>
    <t>1049-8923</t>
  </si>
  <si>
    <t>INTERNATIONAL JOURNAL OF ROBUST AND NONLINEAR CONTROL</t>
  </si>
  <si>
    <t>10.1002/(ISSN)1099-1239</t>
  </si>
  <si>
    <t>https://onlinelibrary.wiley.com/journal/10991239</t>
  </si>
  <si>
    <t>ROB</t>
  </si>
  <si>
    <t>1556-4967</t>
  </si>
  <si>
    <t>1556-4959</t>
  </si>
  <si>
    <t>JOURNAL OF FIELD ROBOTICS</t>
  </si>
  <si>
    <t>10.1002/(ISSN)1556-4967</t>
  </si>
  <si>
    <t>https://onlinelibrary.wiley.com/journal/15564967</t>
  </si>
  <si>
    <t>RODE</t>
  </si>
  <si>
    <t>1467-9361</t>
  </si>
  <si>
    <t>1363-6669</t>
  </si>
  <si>
    <t>REVIEW OF DEVELOPMENT ECONOMICS</t>
  </si>
  <si>
    <t>10.1111/(ISSN)1467-9361</t>
  </si>
  <si>
    <t>https://onlinelibrary.wiley.com/journal/14679361</t>
  </si>
  <si>
    <t>ROG</t>
  </si>
  <si>
    <t>1944-9208</t>
  </si>
  <si>
    <t>8755-1209</t>
  </si>
  <si>
    <t>REVIEWS OF GEOPHYSICS</t>
  </si>
  <si>
    <t>10.1002/(ISSN)1944-9208</t>
  </si>
  <si>
    <t>https://agupubs.onlinelibrary.wiley.com/journal/19449208</t>
  </si>
  <si>
    <t>Environmental Physics</t>
  </si>
  <si>
    <t>ROIE</t>
  </si>
  <si>
    <t>1467-9396</t>
  </si>
  <si>
    <t>0965-7576</t>
  </si>
  <si>
    <t>REVIEW OF INTERNATIONAL ECONOMICS</t>
  </si>
  <si>
    <t>10.1111/(ISSN)1467-9396</t>
  </si>
  <si>
    <t>https://onlinelibrary.wiley.com/journal/14679396</t>
  </si>
  <si>
    <t>ROIW</t>
  </si>
  <si>
    <t>1475-4991</t>
  </si>
  <si>
    <t>0034-6586</t>
  </si>
  <si>
    <t>REVIEW OF INCOME AND WEALTH</t>
  </si>
  <si>
    <t>International Association for Research in Income and Wealth</t>
  </si>
  <si>
    <t>10.1111/(ISSN)1475-4991</t>
  </si>
  <si>
    <t>https://onlinelibrary.wiley.com/journal/14754991</t>
  </si>
  <si>
    <t>ROPR</t>
  </si>
  <si>
    <t>1541-1338</t>
  </si>
  <si>
    <t>1541-132X</t>
  </si>
  <si>
    <t>REVIEW OF POLICY RESEARCH</t>
  </si>
  <si>
    <t>10.1111/(ISSN)1541-1338</t>
  </si>
  <si>
    <t>https://onlinelibrary.wiley.com/journal/15411338</t>
  </si>
  <si>
    <t>RPG2</t>
  </si>
  <si>
    <t>1752-1424</t>
  </si>
  <si>
    <t>IET RENEWABLE POWER GENERATION</t>
  </si>
  <si>
    <t>10.1002/(ISSN)1752-1424</t>
  </si>
  <si>
    <t>https://onlinelibrary.wiley.com/journal/17521424</t>
  </si>
  <si>
    <t>RPM2</t>
  </si>
  <si>
    <t>2834-8966</t>
  </si>
  <si>
    <t>RESPONSIVE MATERIALS</t>
  </si>
  <si>
    <t>Southeast University</t>
  </si>
  <si>
    <t>10.1002/(ISSN)2834-8966</t>
  </si>
  <si>
    <t>https://onlinelibrary.wiley.com/journal/28348966</t>
  </si>
  <si>
    <t>Soft Matter</t>
  </si>
  <si>
    <t>RRA</t>
  </si>
  <si>
    <t>1535-1467</t>
  </si>
  <si>
    <t>1535-1459</t>
  </si>
  <si>
    <t>RIVER RESEARCH AND APPLICATIONS</t>
  </si>
  <si>
    <t>10.1002/(ISSN)1535-1467</t>
  </si>
  <si>
    <t>https://onlinelibrary.wiley.com/journal/15351467</t>
  </si>
  <si>
    <t>RRP</t>
  </si>
  <si>
    <t>2090-195X</t>
  </si>
  <si>
    <t>2090-1941</t>
  </si>
  <si>
    <t>RADIOLOGY RESEARCH AND PRACTICE</t>
  </si>
  <si>
    <t>10.1155/9463</t>
  </si>
  <si>
    <t>https://onlinelibrary.wiley.com/journal/9463</t>
  </si>
  <si>
    <t>RRQ</t>
  </si>
  <si>
    <t>1936-2722</t>
  </si>
  <si>
    <t>0034-0553</t>
  </si>
  <si>
    <t>READING RESEARCH QUARTERLY</t>
  </si>
  <si>
    <t>10.1002/(ISSN)1936-2722</t>
  </si>
  <si>
    <t>https://ila.onlinelibrary.wiley.com/journal/19362722</t>
  </si>
  <si>
    <t>RSA</t>
  </si>
  <si>
    <t>1098-2418</t>
  </si>
  <si>
    <t>1042-9832</t>
  </si>
  <si>
    <t>RANDOM STRUCTURES &amp; ALGORITHMS</t>
  </si>
  <si>
    <t>10.1002/(ISSN)1098-2418</t>
  </si>
  <si>
    <t>https://onlinelibrary.wiley.com/journal/10982418</t>
  </si>
  <si>
    <t>Discrete Mathematics</t>
  </si>
  <si>
    <t>RSE2</t>
  </si>
  <si>
    <t>2056-3485</t>
  </si>
  <si>
    <t>REMOTE SENSING IN ECOLOGY AND CONSERVATION</t>
  </si>
  <si>
    <t>10.1002/(ISSN)2056-3485</t>
  </si>
  <si>
    <t>https://zslpublications.onlinelibrary.wiley.com/journal/20563485</t>
  </si>
  <si>
    <t>RSN2</t>
  </si>
  <si>
    <t>1751-8792</t>
  </si>
  <si>
    <t>IET RADAR, SONAR &amp; NAVIGATION</t>
  </si>
  <si>
    <t>10.1002/(ISSN)1751-8792</t>
  </si>
  <si>
    <t>https://onlinelibrary.wiley.com/journal/17518792</t>
  </si>
  <si>
    <t>RSR</t>
  </si>
  <si>
    <t>1748-0922</t>
  </si>
  <si>
    <t>0319-485X</t>
  </si>
  <si>
    <t>RELIGIOUS STUDIES REVIEW</t>
  </si>
  <si>
    <t>Rice University, Department of Religious Studies</t>
  </si>
  <si>
    <t>10.1111/(ISSN)1748-0922</t>
  </si>
  <si>
    <t>https://onlinelibrary.wiley.com/journal/17480922</t>
  </si>
  <si>
    <t>Religious Studies</t>
  </si>
  <si>
    <t>RUSO</t>
  </si>
  <si>
    <t>1549-0831</t>
  </si>
  <si>
    <t>0036-0112</t>
  </si>
  <si>
    <t>RURAL SOCIOLOGY</t>
  </si>
  <si>
    <t>Rural Sociological Society (RSS)</t>
  </si>
  <si>
    <t>10.1111/(ISSN)1549-0831</t>
  </si>
  <si>
    <t>https://onlinelibrary.wiley.com/journal/15490831</t>
  </si>
  <si>
    <t>RUSS</t>
  </si>
  <si>
    <t>1467-9434</t>
  </si>
  <si>
    <t>0036-0341</t>
  </si>
  <si>
    <t>THE RUSSIAN REVIEW</t>
  </si>
  <si>
    <t>Board of Trustees of The Russian Review</t>
  </si>
  <si>
    <t>10.1111/(ISSN)1467-9434</t>
  </si>
  <si>
    <t>https://onlinelibrary.wiley.com/journal/14679434</t>
  </si>
  <si>
    <t>RVR2</t>
  </si>
  <si>
    <t>E547</t>
  </si>
  <si>
    <t>2750-4867</t>
  </si>
  <si>
    <t>RIVER</t>
  </si>
  <si>
    <t>China Institute of Water Resources and Hydropower Research</t>
  </si>
  <si>
    <t>10.1002/(ISSN)2750-4867</t>
  </si>
  <si>
    <t>https://onlinelibrary.wiley.com/journal/27504867</t>
  </si>
  <si>
    <t>SAE2</t>
  </si>
  <si>
    <t>2767-035X</t>
  </si>
  <si>
    <t>JOURNAL OF SUSTAINABLE AGRICULTURE AND ENVIRONMENT</t>
  </si>
  <si>
    <t>Wiley and Global Initiative of Crop Microbiome and Sustainable Agriculture</t>
  </si>
  <si>
    <t>10.1002/(ISSN)2767-035X</t>
  </si>
  <si>
    <t>https://onlinelibrary.wiley.com/journal/2767035X</t>
  </si>
  <si>
    <t>Agriculture Special Topics</t>
  </si>
  <si>
    <t>SAJ2</t>
  </si>
  <si>
    <t>1435-0661</t>
  </si>
  <si>
    <t>SOIL SCIENCE SOCIETY OF AMERICA JOURNAL</t>
  </si>
  <si>
    <t>Soil Science Society of America</t>
  </si>
  <si>
    <t>10.1002/(ISSN)1435-0661</t>
  </si>
  <si>
    <t>https://onlinelibrary.wiley.com/journal/14350661</t>
  </si>
  <si>
    <t>SAJE</t>
  </si>
  <si>
    <t>1813-6982</t>
  </si>
  <si>
    <t>0038-2280</t>
  </si>
  <si>
    <t>SOUTH AFRICAN JOURNAL OF ECONOMICS</t>
  </si>
  <si>
    <t>Economic Society of South Africa</t>
  </si>
  <si>
    <t>10.1111/(ISSN)1813-6982</t>
  </si>
  <si>
    <t>https://onlinelibrary.wiley.com/journal/18136982</t>
  </si>
  <si>
    <t>SAM</t>
  </si>
  <si>
    <t>1932-1872</t>
  </si>
  <si>
    <t>1932-1864</t>
  </si>
  <si>
    <t>STATISTICAL ANALYSIS AND DATA MINING</t>
  </si>
  <si>
    <t>10.1002/(ISSN)1932-1872</t>
  </si>
  <si>
    <t>https://onlinelibrary.wiley.com/journal/19321872</t>
  </si>
  <si>
    <t>Data Analysis</t>
  </si>
  <si>
    <t>SAPM</t>
  </si>
  <si>
    <t>1467-9590</t>
  </si>
  <si>
    <t>0022-2526</t>
  </si>
  <si>
    <t>STUDIES IN APPLIED MATHEMATICS</t>
  </si>
  <si>
    <t>10.1111/(ISSN)1467-9590</t>
  </si>
  <si>
    <t>https://onlinelibrary.wiley.com/journal/14679590</t>
  </si>
  <si>
    <t>SAT</t>
  </si>
  <si>
    <t>1542-0981</t>
  </si>
  <si>
    <t>1542-0973</t>
  </si>
  <si>
    <t>INTERNATIONAL JOURNAL OF SATELLITE COMMUNICATIONS AND NETWORKING</t>
  </si>
  <si>
    <t>10.1002/(ISSN)1542-0981</t>
  </si>
  <si>
    <t>https://onlinelibrary.wiley.com/journal/15420981</t>
  </si>
  <si>
    <t>Satellite Communications</t>
  </si>
  <si>
    <t>SAY</t>
  </si>
  <si>
    <t>1943-7552</t>
  </si>
  <si>
    <t>1098-5166</t>
  </si>
  <si>
    <t>STUDENT AFFAIRS TODAY</t>
  </si>
  <si>
    <t>10.1002/(ISSN)1943-7552</t>
  </si>
  <si>
    <t>https://onlinelibrary.wiley.com/journal/19437552</t>
  </si>
  <si>
    <t>SCD</t>
  </si>
  <si>
    <t>1754-4505</t>
  </si>
  <si>
    <t>0275-1879</t>
  </si>
  <si>
    <t>SPECIAL CARE IN DENTISTRY</t>
  </si>
  <si>
    <t>Blackwell &amp; Special Care Dentistry Association</t>
  </si>
  <si>
    <t>10.1111/(ISSN)1754-4505</t>
  </si>
  <si>
    <t>https://onlinelibrary.wiley.com/journal/17544505</t>
  </si>
  <si>
    <t>Dentistry Special Topics</t>
  </si>
  <si>
    <t>SCE</t>
  </si>
  <si>
    <t>1098-237X</t>
  </si>
  <si>
    <t>0036-8326</t>
  </si>
  <si>
    <t>SCIENCE EDUCATION</t>
  </si>
  <si>
    <t>10.1002/(ISSN)1098-237X</t>
  </si>
  <si>
    <t>https://onlinelibrary.wiley.com/journal/1098237X</t>
  </si>
  <si>
    <t>Science</t>
  </si>
  <si>
    <t>SCI</t>
  </si>
  <si>
    <t>1687-9678</t>
  </si>
  <si>
    <t>1687-966X</t>
  </si>
  <si>
    <t>STEM CELLS INTERNATIONAL</t>
  </si>
  <si>
    <t>10.1155/4162</t>
  </si>
  <si>
    <t>https://onlinelibrary.wiley.com/journal/4162</t>
  </si>
  <si>
    <t>SCI5</t>
  </si>
  <si>
    <t>2090-908X</t>
  </si>
  <si>
    <t>SCIENTIFICA</t>
  </si>
  <si>
    <t>10.1155/6168</t>
  </si>
  <si>
    <t>https://onlinelibrary.wiley.com/journal/6168</t>
  </si>
  <si>
    <t>SCPS</t>
  </si>
  <si>
    <t>1467-9477</t>
  </si>
  <si>
    <t>0080-6757</t>
  </si>
  <si>
    <t>SCANDINAVIAN POLITICAL STUDIES</t>
  </si>
  <si>
    <t>Nordic Political Science Association</t>
  </si>
  <si>
    <t>10.1111/(ISSN)1467-9477</t>
  </si>
  <si>
    <t>https://onlinelibrary.wiley.com/journal/14679477</t>
  </si>
  <si>
    <t>SCS</t>
  </si>
  <si>
    <t>1471-6712</t>
  </si>
  <si>
    <t>0283-9318</t>
  </si>
  <si>
    <t>SCANDINAVIAN JOURNAL OF CARING SCIENCES</t>
  </si>
  <si>
    <t>Nordic College of Caring Science</t>
  </si>
  <si>
    <t>10.1111/(ISSN)1471-6712</t>
  </si>
  <si>
    <t>https://onlinelibrary.wiley.com/journal/14716712</t>
  </si>
  <si>
    <t>SD</t>
  </si>
  <si>
    <t>1099-1719</t>
  </si>
  <si>
    <t>0968-0802</t>
  </si>
  <si>
    <t>SUSTAINABLE DEVELOPMENT</t>
  </si>
  <si>
    <t>10.1002/(ISSN)1099-1719</t>
  </si>
  <si>
    <t>https://onlinelibrary.wiley.com/journal/10991719</t>
  </si>
  <si>
    <t>SDI</t>
  </si>
  <si>
    <t>1525-139X</t>
  </si>
  <si>
    <t>0894-0959</t>
  </si>
  <si>
    <t>SEMINARS IN DIALYSIS</t>
  </si>
  <si>
    <t>10.1111/(ISSN)1525-139X</t>
  </si>
  <si>
    <t>https://onlinelibrary.wiley.com/journal/1525139X</t>
  </si>
  <si>
    <t>SDR</t>
  </si>
  <si>
    <t>1099-1727</t>
  </si>
  <si>
    <t>0883-7066</t>
  </si>
  <si>
    <t>SYSTEM DYNAMICS REVIEW</t>
  </si>
  <si>
    <t>System Dynamics Society</t>
  </si>
  <si>
    <t>10.1002/(ISSN)1099-1727</t>
  </si>
  <si>
    <t>https://onlinelibrary.wiley.com/journal/10991727</t>
  </si>
  <si>
    <t>SDTP</t>
  </si>
  <si>
    <t>2168-0159</t>
  </si>
  <si>
    <t>0097-966X</t>
  </si>
  <si>
    <t>SID SYMPOSIUM DIGEST OF TECHNICAL PAPERS</t>
  </si>
  <si>
    <t>10.1002/(ISSN)2168-0159</t>
  </si>
  <si>
    <t>https://onlinelibrary.wiley.com/journal/21680159</t>
  </si>
  <si>
    <t>SEA2</t>
  </si>
  <si>
    <t>2330-4847</t>
  </si>
  <si>
    <t>ECONOMIC ANTHROPOLOGY</t>
  </si>
  <si>
    <t>10.1002/(ISSN)2330-4847</t>
  </si>
  <si>
    <t>https://anthrosource.onlinelibrary.wiley.com/journal/23304847</t>
  </si>
  <si>
    <t>SEC</t>
  </si>
  <si>
    <t>1939-0122</t>
  </si>
  <si>
    <t>SECURITY AND COMMUNICATION NETWORKS</t>
  </si>
  <si>
    <t>10.1002/(ISSN)1939-0122</t>
  </si>
  <si>
    <t>https://onlinelibrary.wiley.com/journal/2037</t>
  </si>
  <si>
    <t>Communication System Security</t>
  </si>
  <si>
    <t>SED</t>
  </si>
  <si>
    <t>1365-3091</t>
  </si>
  <si>
    <t>0037-0746</t>
  </si>
  <si>
    <t>SEDIMENTOLOGY</t>
  </si>
  <si>
    <t>International Association of Sedimentologists</t>
  </si>
  <si>
    <t>10.1111/(ISSN)1365-3091</t>
  </si>
  <si>
    <t>https://onlinelibrary.wiley.com/journal/13653091</t>
  </si>
  <si>
    <t>SEJ</t>
  </si>
  <si>
    <t>1932-443X</t>
  </si>
  <si>
    <t>1932-4391</t>
  </si>
  <si>
    <t>STRATEGIC ENTREPRENEURSHIP JOURNAL</t>
  </si>
  <si>
    <t>10.1002/(ISSN)1932-443X</t>
  </si>
  <si>
    <t>https://onlinelibrary.wiley.com/journal/1932443X</t>
  </si>
  <si>
    <t>Small Business &amp; Entrepreneurship</t>
  </si>
  <si>
    <t>SEN2</t>
  </si>
  <si>
    <t>2997-8874</t>
  </si>
  <si>
    <t>SENSORY NEUROSCIENCE</t>
  </si>
  <si>
    <t>Shandong Institute of Otorhinolaryngology</t>
  </si>
  <si>
    <t>10.1002/(ISSN)2997-8874</t>
  </si>
  <si>
    <t>https://onlinelibrary.wiley.com/journal/29978874</t>
  </si>
  <si>
    <t>SENA</t>
  </si>
  <si>
    <t>1754-9469</t>
  </si>
  <si>
    <t>1473-8481</t>
  </si>
  <si>
    <t>STUDIES IN ETHNICITY AND NATIONALISM</t>
  </si>
  <si>
    <t>10.1111/(ISSN)1754-9469</t>
  </si>
  <si>
    <t>https://onlinelibrary.wiley.com/journal/17549469</t>
  </si>
  <si>
    <t>SFP2</t>
  </si>
  <si>
    <t>2771-9693</t>
  </si>
  <si>
    <t>SUSTAINABLE FOOD PROTEINS</t>
  </si>
  <si>
    <t>Wiley and American Oil Chemists' Society</t>
  </si>
  <si>
    <t>All commissioned/invited content until the end of 2025 will be waived</t>
  </si>
  <si>
    <t>10.1002/(ISSN)2771-9693</t>
  </si>
  <si>
    <t>https://onlinelibrary.wiley.com/journal/27719693</t>
  </si>
  <si>
    <t>SFW2</t>
  </si>
  <si>
    <t>SEN</t>
  </si>
  <si>
    <t>1751-8814</t>
  </si>
  <si>
    <t>IET SOFTWARE</t>
  </si>
  <si>
    <t>10.1002/(ISSN)1751-8814</t>
  </si>
  <si>
    <t>https://ietresearch.onlinelibrary.wiley.com/journal/ietsfw</t>
  </si>
  <si>
    <t>SGP2</t>
  </si>
  <si>
    <t>2639-5355</t>
  </si>
  <si>
    <t>SEXUALITY, GENDER &amp; POLICY</t>
  </si>
  <si>
    <t>10.1002/(ISSN)2639-5355</t>
  </si>
  <si>
    <t>https://onlinelibrary.wiley.com/journal/26395355</t>
  </si>
  <si>
    <t>Gender &amp; Politics</t>
  </si>
  <si>
    <t>SHIL</t>
  </si>
  <si>
    <t>1467-9566</t>
  </si>
  <si>
    <t>0141-9889</t>
  </si>
  <si>
    <t>SOCIOLOGY OF HEALTH &amp; ILLNESS</t>
  </si>
  <si>
    <t>Foundation for Sociology of Health and Illness</t>
  </si>
  <si>
    <t>10.1111/(ISSN)1467-9566</t>
  </si>
  <si>
    <t>https://onlinelibrary.wiley.com/journal/14679566</t>
  </si>
  <si>
    <t>Sociology of Health &amp; Illness</t>
  </si>
  <si>
    <t>SIA</t>
  </si>
  <si>
    <t>1096-9918</t>
  </si>
  <si>
    <t>0142-2421</t>
  </si>
  <si>
    <t>SURFACE AND INTERFACE ANALYSIS</t>
  </si>
  <si>
    <t>10.1002/(ISSN)1096-9918</t>
  </si>
  <si>
    <t>https://onlinelibrary.wiley.com/journal/10969918</t>
  </si>
  <si>
    <t>SIFP</t>
  </si>
  <si>
    <t>1728-4465</t>
  </si>
  <si>
    <t>0039-3665</t>
  </si>
  <si>
    <t>STUDIES IN FAMILY PLANNING</t>
  </si>
  <si>
    <t>10.1111/(ISSN)1728-4465</t>
  </si>
  <si>
    <t>https://onlinelibrary.wiley.com/journal/17284465</t>
  </si>
  <si>
    <t>SIL2</t>
  </si>
  <si>
    <t>SPR</t>
  </si>
  <si>
    <t>1751-9683</t>
  </si>
  <si>
    <t>IET SIGNAL PROCESSING</t>
  </si>
  <si>
    <t>10.1002/(ISSN)1751-9683</t>
  </si>
  <si>
    <t>https://ietresearch.onlinelibrary.wiley.com/journal/ietsp</t>
  </si>
  <si>
    <t>SIM</t>
  </si>
  <si>
    <t>1097-0258</t>
  </si>
  <si>
    <t>0277-6715</t>
  </si>
  <si>
    <t>STATISTICS IN MEDICINE</t>
  </si>
  <si>
    <t>10.1002/(ISSN)1097-0258</t>
  </si>
  <si>
    <t>https://onlinelibrary.wiley.com/journal/10970258</t>
  </si>
  <si>
    <t>Experimental Design</t>
  </si>
  <si>
    <t>SIPR</t>
  </si>
  <si>
    <t>1751-2409</t>
  </si>
  <si>
    <t>1751-2395</t>
  </si>
  <si>
    <t>SOCIAL ISSUES AND POLICY REVIEW</t>
  </si>
  <si>
    <t>10.1111/(ISSN)1751-2409</t>
  </si>
  <si>
    <t>https://spssi.onlinelibrary.wiley.com/journal/17512409</t>
  </si>
  <si>
    <t>SJI</t>
  </si>
  <si>
    <t>1365-3083</t>
  </si>
  <si>
    <t>0300-9475</t>
  </si>
  <si>
    <t>SCANDINAVIAN JOURNAL OF IMMUNOLOGY</t>
  </si>
  <si>
    <t>Scandinavian Foundation for Immunology</t>
  </si>
  <si>
    <t>10.1111/(ISSN)1365-3083</t>
  </si>
  <si>
    <t>https://onlinelibrary.wiley.com/journal/13653083</t>
  </si>
  <si>
    <t>SJOE</t>
  </si>
  <si>
    <t>1467-9442</t>
  </si>
  <si>
    <t>0347-0520</t>
  </si>
  <si>
    <t>THE SCANDINAVIAN JOURNAL OF ECONOMICS</t>
  </si>
  <si>
    <t>Scandinavian Journal of Economics Editorial Board</t>
  </si>
  <si>
    <t>10.1111/(ISSN)1467-9442</t>
  </si>
  <si>
    <t>https://onlinelibrary.wiley.com/journal/14679442</t>
  </si>
  <si>
    <t>SJOP</t>
  </si>
  <si>
    <t>1467-9450</t>
  </si>
  <si>
    <t>0036-5564</t>
  </si>
  <si>
    <t>SCANDINAVIAN JOURNAL OF PSYCHOLOGY</t>
  </si>
  <si>
    <t>Blackwell &amp; Scandanavian Psychological Associations</t>
  </si>
  <si>
    <t>10.1111/(ISSN)1467-9450</t>
  </si>
  <si>
    <t>https://onlinelibrary.wiley.com/journal/14679450</t>
  </si>
  <si>
    <t>SJOS</t>
  </si>
  <si>
    <t>1467-9469</t>
  </si>
  <si>
    <t>0303-6898</t>
  </si>
  <si>
    <t>SCANDINAVIAN JOURNAL OF STATISTICS</t>
  </si>
  <si>
    <t>Danish Society for Theoretical Statistics (DSTS)</t>
  </si>
  <si>
    <t>10.1111/(ISSN)1467-9469</t>
  </si>
  <si>
    <t>https://onlinelibrary.wiley.com/journal/14679469</t>
  </si>
  <si>
    <t>SJP</t>
  </si>
  <si>
    <t>2041-6962</t>
  </si>
  <si>
    <t>0038-4283</t>
  </si>
  <si>
    <t>THE SOUTHERN JOURNAL OF PHILOSOPHY</t>
  </si>
  <si>
    <t>University of Memphis</t>
  </si>
  <si>
    <t>10.1111/(ISSN)2041-6962</t>
  </si>
  <si>
    <t>https://onlinelibrary.wiley.com/journal/20416962</t>
  </si>
  <si>
    <t>SJPE</t>
  </si>
  <si>
    <t>1467-9485</t>
  </si>
  <si>
    <t>0036-9292</t>
  </si>
  <si>
    <t>SCOTTISH JOURNAL OF POLITICAL ECONOMY</t>
  </si>
  <si>
    <t>Scottish Economic Society</t>
  </si>
  <si>
    <t>10.1111/(ISSN)1467-9485</t>
  </si>
  <si>
    <t>https://onlinelibrary.wiley.com/journal/14679485</t>
  </si>
  <si>
    <t>SJTG</t>
  </si>
  <si>
    <t>1467-9493</t>
  </si>
  <si>
    <t>0129-7619</t>
  </si>
  <si>
    <t>SINGAPORE JOURNAL OF TROPICAL GEOGRAPHY</t>
  </si>
  <si>
    <t>Wiley &amp; Department of Geography, National University of Singapore</t>
  </si>
  <si>
    <t>10.1111/(ISSN)1467-9493</t>
  </si>
  <si>
    <t>https://onlinelibrary.wiley.com/journal/14679493</t>
  </si>
  <si>
    <t>SLCT</t>
  </si>
  <si>
    <t>E766</t>
  </si>
  <si>
    <t>2365-6549</t>
  </si>
  <si>
    <t>CHEMISTRYSELECT</t>
  </si>
  <si>
    <t>10.1002/(ISSN)2365-6549</t>
  </si>
  <si>
    <t>https://onlinelibrary.wiley.com/journal/23656549</t>
  </si>
  <si>
    <t>SLP2</t>
  </si>
  <si>
    <t>2994-4155</t>
  </si>
  <si>
    <t>Sleep Research</t>
  </si>
  <si>
    <t>Chinese Sleep Research Society; The First Affiliated Hospital of Wannan Medical College</t>
  </si>
  <si>
    <t>10.1002/(ISSN)2994-4155</t>
  </si>
  <si>
    <t>https://onlinelibrary.wiley.com/journal/29944155</t>
  </si>
  <si>
    <t>SLTB</t>
  </si>
  <si>
    <t>1943-278X</t>
  </si>
  <si>
    <t>0363-0234</t>
  </si>
  <si>
    <t>SUICIDE AND LIFE-THREATENING BEHAVIOR</t>
  </si>
  <si>
    <t>American Association of Suicidology</t>
  </si>
  <si>
    <t>10.1111/(ISSN)1943-278X</t>
  </si>
  <si>
    <t>https://onlinelibrary.wiley.com/journal/1943278X</t>
  </si>
  <si>
    <t>SMB2</t>
  </si>
  <si>
    <t>2998-1891</t>
  </si>
  <si>
    <t>SMARTBOT</t>
  </si>
  <si>
    <t>Harbin Institute of Technology</t>
  </si>
  <si>
    <t>10.1002/(ISSN)2998-1891</t>
  </si>
  <si>
    <t>https://onlinelibrary.wiley.com/journal/29981891</t>
  </si>
  <si>
    <t>SMC2</t>
  </si>
  <si>
    <t>2631-7680</t>
  </si>
  <si>
    <t>IET SMART CITIES</t>
  </si>
  <si>
    <t>10.1002/(ISSN)2631-7680</t>
  </si>
  <si>
    <t>https://onlinelibrary.wiley.com/journal/26317680</t>
  </si>
  <si>
    <t>SMI</t>
  </si>
  <si>
    <t>1532-2998</t>
  </si>
  <si>
    <t>1532-3005</t>
  </si>
  <si>
    <t>STRESS AND HEALTH</t>
  </si>
  <si>
    <t>10.1002/(ISSN)1532-2998</t>
  </si>
  <si>
    <t>https://onlinelibrary.wiley.com/journal/15322998</t>
  </si>
  <si>
    <t>SMJ</t>
  </si>
  <si>
    <t>1097-0266</t>
  </si>
  <si>
    <t>0143-2095</t>
  </si>
  <si>
    <t>STRATEGIC MANAGEMENT JOURNAL</t>
  </si>
  <si>
    <t>10.1002/(ISSN)1097-0266</t>
  </si>
  <si>
    <t>https://onlinelibrary.wiley.com/journal/10970266</t>
  </si>
  <si>
    <t>SMLL</t>
  </si>
  <si>
    <t>2296</t>
  </si>
  <si>
    <t>1613-6829</t>
  </si>
  <si>
    <t>1613-6810</t>
  </si>
  <si>
    <t>SMALL</t>
  </si>
  <si>
    <t>10.1002/(ISSN)1613-6829</t>
  </si>
  <si>
    <t>https://onlinelibrary.wiley.com/journal/16136829</t>
  </si>
  <si>
    <t>General Nanotechnology</t>
  </si>
  <si>
    <t>SMM2</t>
  </si>
  <si>
    <t>2688-819X</t>
  </si>
  <si>
    <t>SMARTMAT</t>
  </si>
  <si>
    <t>10.1002/(ISSN)2688-819X</t>
  </si>
  <si>
    <t>https://onlinelibrary.wiley.com/journal/2688819X</t>
  </si>
  <si>
    <t>SMMD</t>
  </si>
  <si>
    <t>E571</t>
  </si>
  <si>
    <t>2751-1871</t>
  </si>
  <si>
    <t>SMART MEDICINE</t>
  </si>
  <si>
    <t>APCs are waived during 2022-2025, the journal will start to charge APCs as of Year 2026</t>
  </si>
  <si>
    <t>10.1002/(ISSN)2751-1871</t>
  </si>
  <si>
    <t>https://onlinelibrary.wiley.com/journal/27511871</t>
  </si>
  <si>
    <t>SMO2</t>
  </si>
  <si>
    <t>2751-4595</t>
  </si>
  <si>
    <t>SMART MOLECULES</t>
  </si>
  <si>
    <t>Dalian University of Technology</t>
  </si>
  <si>
    <t>10.1002/(ISSN)2751-4595</t>
  </si>
  <si>
    <t>https://onlinelibrary.wiley.com/journal/27514595</t>
  </si>
  <si>
    <t>SMO3</t>
  </si>
  <si>
    <t>2993-3439</t>
  </si>
  <si>
    <t>SCULPTURE, MONUMENTS AND OPEN SPACE</t>
  </si>
  <si>
    <t>10.1002/(ISSN)2993-3439</t>
  </si>
  <si>
    <t>https://onlinelibrary.wiley.com/journal/29933439</t>
  </si>
  <si>
    <t>Art &amp; Applied Arts Special Topics</t>
  </si>
  <si>
    <t>SMR</t>
  </si>
  <si>
    <t>2047-7481</t>
  </si>
  <si>
    <t>2047-7473</t>
  </si>
  <si>
    <t>JOURNAL OF SOFTWARE: EVOLUTION AND PROCESS</t>
  </si>
  <si>
    <t>10.1002/(ISSN)2047-7481</t>
  </si>
  <si>
    <t>https://onlinelibrary.wiley.com/journal/20477481</t>
  </si>
  <si>
    <t>SMS</t>
  </si>
  <si>
    <t>1600-0838</t>
  </si>
  <si>
    <t>0905-7188</t>
  </si>
  <si>
    <t>SCANDINAVIAN JOURNAL OF MEDICINE &amp; SCIENCE IN SPORTS</t>
  </si>
  <si>
    <t>10.1111/(ISSN)1600-0838</t>
  </si>
  <si>
    <t>https://onlinelibrary.wiley.com/journal/16000838</t>
  </si>
  <si>
    <t>Sports Medicine</t>
  </si>
  <si>
    <t>SMSC</t>
  </si>
  <si>
    <t>E504</t>
  </si>
  <si>
    <t>2688-4046</t>
  </si>
  <si>
    <t>SMALL SCIENCE</t>
  </si>
  <si>
    <t>10.1002/(ISSN)2688-4046</t>
  </si>
  <si>
    <t>https://onlinelibrary.wiley.com/journal/26884046</t>
  </si>
  <si>
    <t>SMT2</t>
  </si>
  <si>
    <t>1751-8830</t>
  </si>
  <si>
    <t>IET SCIENCE, MEASUREMENT &amp; TECHNOLOGY</t>
  </si>
  <si>
    <t>10.1002/(ISSN)1751-8830</t>
  </si>
  <si>
    <t>https://onlinelibrary.wiley.com/journal/17518830</t>
  </si>
  <si>
    <t>SMTD</t>
  </si>
  <si>
    <t>E770</t>
  </si>
  <si>
    <t>2366-9608</t>
  </si>
  <si>
    <t>SMALL METHODS</t>
  </si>
  <si>
    <t>10.1002/(ISSN)2366-9608</t>
  </si>
  <si>
    <t>https://onlinelibrary.wiley.com/journal/23669608</t>
  </si>
  <si>
    <t>SOC4</t>
  </si>
  <si>
    <t>1751-9020</t>
  </si>
  <si>
    <t>SOCIOLOGY COMPASS</t>
  </si>
  <si>
    <t>10.1111/(ISSN)1751-9020</t>
  </si>
  <si>
    <t>https://onlinelibrary.wiley.com/journal/17519020</t>
  </si>
  <si>
    <t>SOCF</t>
  </si>
  <si>
    <t>1573-7861</t>
  </si>
  <si>
    <t>0884-8971</t>
  </si>
  <si>
    <t>SOCIOLOGICAL FORUM</t>
  </si>
  <si>
    <t>Eastern Sociological Society</t>
  </si>
  <si>
    <t>10.1111/(ISSN)1573-7861</t>
  </si>
  <si>
    <t>https://onlinelibrary.wiley.com/journal/15737861</t>
  </si>
  <si>
    <t>SODE</t>
  </si>
  <si>
    <t>1467-9507</t>
  </si>
  <si>
    <t>0961-205X</t>
  </si>
  <si>
    <t>SOCIAL DEVELOPMENT</t>
  </si>
  <si>
    <t>10.1111/(ISSN)1467-9507</t>
  </si>
  <si>
    <t>https://onlinelibrary.wiley.com/journal/14679507</t>
  </si>
  <si>
    <t>SOEJ</t>
  </si>
  <si>
    <t>2325-8012</t>
  </si>
  <si>
    <t>0038-4038</t>
  </si>
  <si>
    <t>SOUTHERN ECONOMIC JOURNAL</t>
  </si>
  <si>
    <t>Southern Economic Association</t>
  </si>
  <si>
    <t>10.1002/(ISSN)2325-8012</t>
  </si>
  <si>
    <t>https://onlinelibrary.wiley.com/journal/23258012</t>
  </si>
  <si>
    <t>SOIN</t>
  </si>
  <si>
    <t>1475-682X</t>
  </si>
  <si>
    <t>0038-0245</t>
  </si>
  <si>
    <t>SOCIOLOGICAL INQUIRY</t>
  </si>
  <si>
    <t>Alpha Kappa Delta: The International Sociology Honor Society</t>
  </si>
  <si>
    <t>10.1111/(ISSN)1475-682X</t>
  </si>
  <si>
    <t>https://onlinelibrary.wiley.com/journal/1475682X</t>
  </si>
  <si>
    <t>SOLR</t>
  </si>
  <si>
    <t>E772</t>
  </si>
  <si>
    <t>2367-198X</t>
  </si>
  <si>
    <t>SOLAR RRL</t>
  </si>
  <si>
    <t>10.1002/(ISSN)2367-198X</t>
  </si>
  <si>
    <t>https://onlinelibrary.wiley.com/journal/2367198X</t>
  </si>
  <si>
    <t>SONO</t>
  </si>
  <si>
    <t>2054-6750</t>
  </si>
  <si>
    <t>2202-8323</t>
  </si>
  <si>
    <t>SONOGRAPHY</t>
  </si>
  <si>
    <t>Australasian Sonographers Association</t>
  </si>
  <si>
    <t>10.1002/(ISSN)2054-6750</t>
  </si>
  <si>
    <t>https://onlinelibrary.wiley.com/journal/20546750</t>
  </si>
  <si>
    <t>SORU</t>
  </si>
  <si>
    <t>1467-9523</t>
  </si>
  <si>
    <t>0038-0199</t>
  </si>
  <si>
    <t>SOCIOLOGIA RURALIS</t>
  </si>
  <si>
    <t>European Society for Rural Sociology</t>
  </si>
  <si>
    <t>10.1111/(ISSN)1467-9523</t>
  </si>
  <si>
    <t>https://onlinelibrary.wiley.com/journal/14679523</t>
  </si>
  <si>
    <t>SPC3</t>
  </si>
  <si>
    <t>1751-9004</t>
  </si>
  <si>
    <t>SOCIAL AND PERSONALITY PSYCHOLOGY COMPASS</t>
  </si>
  <si>
    <t>10.1111/(ISSN)1751-9004</t>
  </si>
  <si>
    <t>https://onlinelibrary.wiley.com/journal/17519004</t>
  </si>
  <si>
    <t>SPE</t>
  </si>
  <si>
    <t>1097-024X</t>
  </si>
  <si>
    <t>0038-0644</t>
  </si>
  <si>
    <t>SOFTWARE: PRACTICE AND EXPERIENCE</t>
  </si>
  <si>
    <t>10.1002/(ISSN)1097-024X</t>
  </si>
  <si>
    <t>https://onlinelibrary.wiley.com/journal/1097024X</t>
  </si>
  <si>
    <t>SPOL</t>
  </si>
  <si>
    <t>1467-9515</t>
  </si>
  <si>
    <t>0144-5596</t>
  </si>
  <si>
    <t>SOCIAL POLICY &amp; ADMINISTRATION</t>
  </si>
  <si>
    <t>10.1111/(ISSN)1467-9515</t>
  </si>
  <si>
    <t>https://onlinelibrary.wiley.com/journal/14679515</t>
  </si>
  <si>
    <t>SPP2</t>
  </si>
  <si>
    <t>2056-2802</t>
  </si>
  <si>
    <t>PAPERS IN PALAEONTOLOGY</t>
  </si>
  <si>
    <t>The Palaeontological Association</t>
  </si>
  <si>
    <t>10.1002/(ISSN)2056-2802</t>
  </si>
  <si>
    <t>https://onlinelibrary.wiley.com/journal/20562802</t>
  </si>
  <si>
    <t>SPSR</t>
  </si>
  <si>
    <t>1662-6370</t>
  </si>
  <si>
    <t>1424-7755</t>
  </si>
  <si>
    <t>SWISS POLITICAL SCIENCE REVIEW</t>
  </si>
  <si>
    <t>Swiss Political Science Association</t>
  </si>
  <si>
    <t>10.1002/(ISSN)1662-6370</t>
  </si>
  <si>
    <t>https://onlinelibrary.wiley.com/journal/16626370</t>
  </si>
  <si>
    <t>SPY2</t>
  </si>
  <si>
    <t>2475-6725</t>
  </si>
  <si>
    <t>SECURITY AND PRIVACY</t>
  </si>
  <si>
    <t>10.1002/(ISSN)2475-6725</t>
  </si>
  <si>
    <t>https://onlinelibrary.wiley.com/journal/24756725</t>
  </si>
  <si>
    <t>SRAT</t>
  </si>
  <si>
    <t>2042-0056</t>
  </si>
  <si>
    <t>2090-8105</t>
  </si>
  <si>
    <t>STROKE RESEARCH AND TREATMENT</t>
  </si>
  <si>
    <t>10.1155/2705</t>
  </si>
  <si>
    <t>https://onlinelibrary.wiley.com/journal/2705</t>
  </si>
  <si>
    <t>SRBS</t>
  </si>
  <si>
    <t>1099-1743</t>
  </si>
  <si>
    <t>1092-7026</t>
  </si>
  <si>
    <t>SYSTEMS RESEARCH AND BEHAVIORAL SCIENCE</t>
  </si>
  <si>
    <t>Wiley &amp; International Federation for Systems Research</t>
  </si>
  <si>
    <t>10.1002/(ISSN)1099-1743a</t>
  </si>
  <si>
    <t>https://onlinelibrary.wiley.com/journal/10991743a</t>
  </si>
  <si>
    <t>SRIN</t>
  </si>
  <si>
    <t>2520</t>
  </si>
  <si>
    <t>1869-344X</t>
  </si>
  <si>
    <t>1611-3683</t>
  </si>
  <si>
    <t>STEEL RESEARCH INTERNATIONAL</t>
  </si>
  <si>
    <t>10.1002/(ISSN)1869-344X</t>
  </si>
  <si>
    <t>https://onlinelibrary.wiley.com/journal/1869344X</t>
  </si>
  <si>
    <t>SRT</t>
  </si>
  <si>
    <t>1600-0846</t>
  </si>
  <si>
    <t>0909-752X</t>
  </si>
  <si>
    <t>SKIN RESEARCH AND TECHNOLOGY</t>
  </si>
  <si>
    <t>EEO flipped on 04/08/2021; Full OA from 01/01/2022</t>
  </si>
  <si>
    <t>10.1111/(ISSN)1600-0846</t>
  </si>
  <si>
    <t>https://onlinelibrary.wiley.com/journal/16000846</t>
  </si>
  <si>
    <t>SS</t>
  </si>
  <si>
    <t>1536-0695</t>
  </si>
  <si>
    <t>0164-7970</t>
  </si>
  <si>
    <t>NEW DIRECTIONS FOR STUDENT SERVICES</t>
  </si>
  <si>
    <t>10.1002/(ISSN)1536-0695</t>
  </si>
  <si>
    <t>https://onlinelibrary.wiley.com/journal/15360695</t>
  </si>
  <si>
    <t>Student Services &amp; Counseling (Higher Education)</t>
  </si>
  <si>
    <t>SSCP</t>
  </si>
  <si>
    <t>E555</t>
  </si>
  <si>
    <t>2573-1815</t>
  </si>
  <si>
    <t>SEPARATION SCIENCE PLUS</t>
  </si>
  <si>
    <t>10.1002/(ISSN)2573-1815</t>
  </si>
  <si>
    <t>https://onlinelibrary.wiley.com/journal/25731815</t>
  </si>
  <si>
    <t>SSM</t>
  </si>
  <si>
    <t>1949-8594</t>
  </si>
  <si>
    <t>0036-6803</t>
  </si>
  <si>
    <t>SCHOOL SCIENCE AND MATHEMATICS</t>
  </si>
  <si>
    <t>School Science and Mathematics Association (SSMA)</t>
  </si>
  <si>
    <t>10.1111/(ISSN)1949-8594</t>
  </si>
  <si>
    <t>https://onlinelibrary.wiley.com/journal/19498594</t>
  </si>
  <si>
    <t>SSQU</t>
  </si>
  <si>
    <t>1540-6237</t>
  </si>
  <si>
    <t>0038-4941</t>
  </si>
  <si>
    <t>SOCIAL SCIENCE QUARTERLY</t>
  </si>
  <si>
    <t>Southwestern Social Science Association</t>
  </si>
  <si>
    <t>10.1111/(ISSN)1540-6237</t>
  </si>
  <si>
    <t>https://onlinelibrary.wiley.com/journal/15406237</t>
  </si>
  <si>
    <t>SST2</t>
  </si>
  <si>
    <t>2997-6286</t>
  </si>
  <si>
    <t>SCI SUSTAINABILITY</t>
  </si>
  <si>
    <t>10.1002/(ISSN)2997-6286</t>
  </si>
  <si>
    <t>https://onlinelibrary.wiley.com/journal/29976286</t>
  </si>
  <si>
    <t>SSTR</t>
  </si>
  <si>
    <t>E506</t>
  </si>
  <si>
    <t>2688-4062</t>
  </si>
  <si>
    <t>SMALL STRUCTURES</t>
  </si>
  <si>
    <t>EEO flipped on 15/09/2022; Full OA from 01/01/2023</t>
  </si>
  <si>
    <t>There will be waivers offered for Invited Articles and Editorials with no annual limit.</t>
  </si>
  <si>
    <t>2020, 2021, 2022</t>
  </si>
  <si>
    <t>10.1002/(ISSN)2688-4062</t>
  </si>
  <si>
    <t>https://onlinelibrary.wiley.com/journal/26884062</t>
  </si>
  <si>
    <t>STA4</t>
  </si>
  <si>
    <t>2049-1573</t>
  </si>
  <si>
    <t>STAT</t>
  </si>
  <si>
    <t>10.1002/(ISSN)2049-1573</t>
  </si>
  <si>
    <t>https://onlinelibrary.wiley.com/journal/20491573</t>
  </si>
  <si>
    <t>STAB</t>
  </si>
  <si>
    <t>2092</t>
  </si>
  <si>
    <t>1437-1049</t>
  </si>
  <si>
    <t>0038-9145</t>
  </si>
  <si>
    <t>STAHLBAU</t>
  </si>
  <si>
    <t>10.1002/(ISSN)1437-1049</t>
  </si>
  <si>
    <t>https://onlinelibrary.wiley.com/journal/14371049</t>
  </si>
  <si>
    <t>STAN</t>
  </si>
  <si>
    <t>1467-9574</t>
  </si>
  <si>
    <t>0039-0402</t>
  </si>
  <si>
    <t>STATISTICA NEERLANDICA</t>
  </si>
  <si>
    <t>Netherlands Society for Statistics and Operations Research</t>
  </si>
  <si>
    <t>10.1111/(ISSN)1467-9574</t>
  </si>
  <si>
    <t>https://onlinelibrary.wiley.com/journal/14679574</t>
  </si>
  <si>
    <t>STAR</t>
  </si>
  <si>
    <t>2041</t>
  </si>
  <si>
    <t>1521-379X</t>
  </si>
  <si>
    <t>0038-9056</t>
  </si>
  <si>
    <t>STARCH - STÄRKE</t>
  </si>
  <si>
    <t>10.1002/(ISSN)1521-379X</t>
  </si>
  <si>
    <t>https://onlinelibrary.wiley.com/journal/1521379X</t>
  </si>
  <si>
    <t>STC</t>
  </si>
  <si>
    <t>1545-2263</t>
  </si>
  <si>
    <t>1545-2255</t>
  </si>
  <si>
    <t>STRUCTURAL CONTROL AND HEALTH MONITORING</t>
  </si>
  <si>
    <t>10.1002/(ISSN)1545-2263</t>
  </si>
  <si>
    <t>https://onlinelibrary.wiley.com/journal/schm</t>
  </si>
  <si>
    <t>STCO</t>
  </si>
  <si>
    <t>2489</t>
  </si>
  <si>
    <t>1867-0539</t>
  </si>
  <si>
    <t>1867-0520</t>
  </si>
  <si>
    <t>STEEL CONSTRUCTION: DESIGN AND RESEARCH</t>
  </si>
  <si>
    <t>10.1002/(ISSN)1867-0539</t>
  </si>
  <si>
    <t>https://onlinelibrary.wiley.com/journal/18670539</t>
  </si>
  <si>
    <t>STG2</t>
  </si>
  <si>
    <t>2515-2947</t>
  </si>
  <si>
    <t>IET SMART GRID</t>
  </si>
  <si>
    <t>10.1002/(ISSN)2515-2947</t>
  </si>
  <si>
    <t>https://onlinelibrary.wiley.com/journal/25152947</t>
  </si>
  <si>
    <t>STNI</t>
  </si>
  <si>
    <t>1687-6083</t>
  </si>
  <si>
    <t>1687-6075</t>
  </si>
  <si>
    <t>SCIENCE AND TECHNOLOGY OF NUCLEAR INSTALLATIONS</t>
  </si>
  <si>
    <t>10.1155/4262</t>
  </si>
  <si>
    <t>https://onlinelibrary.wiley.com/journal/4262</t>
  </si>
  <si>
    <t>Nuclear Energy</t>
  </si>
  <si>
    <t>STR</t>
  </si>
  <si>
    <t>1475-1305</t>
  </si>
  <si>
    <t>0039-2103</t>
  </si>
  <si>
    <t>STRAIN</t>
  </si>
  <si>
    <t>10.1111/(ISSN)1475-1305</t>
  </si>
  <si>
    <t>https://onlinelibrary.wiley.com/journal/14751305</t>
  </si>
  <si>
    <t>Materials Characterization</t>
  </si>
  <si>
    <t>STUL</t>
  </si>
  <si>
    <t>1467-9582</t>
  </si>
  <si>
    <t>0039-3193</t>
  </si>
  <si>
    <t>STUDIA LINGUISTICA</t>
  </si>
  <si>
    <t>The Editorial Board of Studia Linguistica</t>
  </si>
  <si>
    <t>10.1111/(ISSN)1467-9582</t>
  </si>
  <si>
    <t>https://onlinelibrary.wiley.com/journal/14679582</t>
  </si>
  <si>
    <t>STVR</t>
  </si>
  <si>
    <t>1099-1689</t>
  </si>
  <si>
    <t>0960-0833</t>
  </si>
  <si>
    <t>SOFTWARE TESTING, VERIFICATION &amp; RELIABILITY</t>
  </si>
  <si>
    <t>10.1002/(ISSN)1099-1689</t>
  </si>
  <si>
    <t>https://onlinelibrary.wiley.com/journal/10991689</t>
  </si>
  <si>
    <t>SUCO</t>
  </si>
  <si>
    <t>2084</t>
  </si>
  <si>
    <t>1751-7648</t>
  </si>
  <si>
    <t>1464-4177</t>
  </si>
  <si>
    <t>STRUCTURAL CONCRETE</t>
  </si>
  <si>
    <t>Féderation Internationale du Béton</t>
  </si>
  <si>
    <t>10.1002/(ISSN)1751-7648</t>
  </si>
  <si>
    <t>https://onlinelibrary.wiley.com/journal/17517648</t>
  </si>
  <si>
    <t>SUFL</t>
  </si>
  <si>
    <t>1467-9604</t>
  </si>
  <si>
    <t>0268-2141</t>
  </si>
  <si>
    <t>SUPPORT FOR LEARNING</t>
  </si>
  <si>
    <t>10.1111/(ISSN)1467-9604</t>
  </si>
  <si>
    <t>https://onlinelibrary.wiley.com/journal/14679604</t>
  </si>
  <si>
    <t>SUM</t>
  </si>
  <si>
    <t>1475-2743</t>
  </si>
  <si>
    <t>0266-0032</t>
  </si>
  <si>
    <t>SOIL USE AND MANAGEMENT</t>
  </si>
  <si>
    <t>10.1111/(ISSN)1475-2743</t>
  </si>
  <si>
    <t>https://onlinelibrary.wiley.com/journal/14752743</t>
  </si>
  <si>
    <t>SUS2</t>
  </si>
  <si>
    <t>2692-4552</t>
  </si>
  <si>
    <t>SUSMAT</t>
  </si>
  <si>
    <t>Wiley and Sichuan University</t>
  </si>
  <si>
    <t>10.1002/(ISSN)2692-4552</t>
  </si>
  <si>
    <t>https://onlinelibrary.wiley.com/journal/26924552</t>
  </si>
  <si>
    <t>SVI2</t>
  </si>
  <si>
    <t>2694-5746</t>
  </si>
  <si>
    <t>STROKE: VASCULAR AND INTERVENTIONAL NEUROLOGY</t>
  </si>
  <si>
    <t>American Heart Association and The Society of Vascular and Interventional Neurology</t>
  </si>
  <si>
    <t>10.1161/(ISSN)2694-5746</t>
  </si>
  <si>
    <t>https://onlinelibrary.wiley.com/journal/26945746</t>
  </si>
  <si>
    <t>SWE3</t>
  </si>
  <si>
    <t>SWE</t>
  </si>
  <si>
    <t>1542-7390</t>
  </si>
  <si>
    <t>SPACE WEATHER</t>
  </si>
  <si>
    <t>EEO flipped on 17/10/2019; Full OA from 01/01/2020</t>
  </si>
  <si>
    <t>APC waived for Commentary, Commnet, Meeting Report, Editorial, News Article and Intro to a Special Section</t>
  </si>
  <si>
    <t>10.1002/(ISSN)1542-7390</t>
  </si>
  <si>
    <t>https://agupubs.onlinelibrary.wiley.com/journal/15427390</t>
  </si>
  <si>
    <t>SYB2</t>
  </si>
  <si>
    <t>SYB</t>
  </si>
  <si>
    <t>1751-8857</t>
  </si>
  <si>
    <t>IET SYSTEMS BIOLOGY</t>
  </si>
  <si>
    <t>10.1002/(ISSN)1751-8857</t>
  </si>
  <si>
    <t>https://onlinelibrary.wiley.com/journal/17518857</t>
  </si>
  <si>
    <t>SYEN</t>
  </si>
  <si>
    <t>1365-3113</t>
  </si>
  <si>
    <t>0307-6970</t>
  </si>
  <si>
    <t>SYSTEMATIC ENTOMOLOGY</t>
  </si>
  <si>
    <t>10.1111/(ISSN)1365-3113</t>
  </si>
  <si>
    <t>https://onlinelibrary.wiley.com/journal/13653113</t>
  </si>
  <si>
    <t>SYMB</t>
  </si>
  <si>
    <t>1533-8665</t>
  </si>
  <si>
    <t>0195-6086</t>
  </si>
  <si>
    <t>SYMBOLIC INTERACTION</t>
  </si>
  <si>
    <t>Society for the Study of Symbolic Interaction</t>
  </si>
  <si>
    <t>10.1002/(ISSN)1533-8665</t>
  </si>
  <si>
    <t>https://onlinelibrary.wiley.com/journal/15338665</t>
  </si>
  <si>
    <t>SYN</t>
  </si>
  <si>
    <t>1098-2396</t>
  </si>
  <si>
    <t>0887-4476</t>
  </si>
  <si>
    <t>SYNAPSE</t>
  </si>
  <si>
    <t>10.1002/(ISSN)1098-2396</t>
  </si>
  <si>
    <t>https://onlinelibrary.wiley.com/journal/10982396</t>
  </si>
  <si>
    <t>SYNT</t>
  </si>
  <si>
    <t>1467-9612</t>
  </si>
  <si>
    <t>1368-0005</t>
  </si>
  <si>
    <t>SYNTAX</t>
  </si>
  <si>
    <t>10.1111/(ISSN)1467-9612</t>
  </si>
  <si>
    <t>https://onlinelibrary.wiley.com/journal/14679612</t>
  </si>
  <si>
    <t>Syntax</t>
  </si>
  <si>
    <t>SYS</t>
  </si>
  <si>
    <t>1520-6858</t>
  </si>
  <si>
    <t>1098-1241</t>
  </si>
  <si>
    <t>SYSTEMS ENGINEERING</t>
  </si>
  <si>
    <t>10.1002/(ISSN)1520-6858</t>
  </si>
  <si>
    <t>https://onlinelibrary.wiley.com/journal/15206858</t>
  </si>
  <si>
    <t>SYS3</t>
  </si>
  <si>
    <t>2097-5430</t>
  </si>
  <si>
    <t>SMARTSYS</t>
  </si>
  <si>
    <t>Youke Publishing Co Ltd</t>
  </si>
  <si>
    <t>10.1002/(ISSN)2097-5430</t>
  </si>
  <si>
    <t>https://onlinelibrary.wiley.com/journal/20975430</t>
  </si>
  <si>
    <t>SYST</t>
  </si>
  <si>
    <t>E570</t>
  </si>
  <si>
    <t>2570-4206</t>
  </si>
  <si>
    <t>CHEMSYSTEMSCHEM</t>
  </si>
  <si>
    <t>10.1002/(ISSN)2570-4206</t>
  </si>
  <si>
    <t>https://onlinelibrary.wiley.com/journal/25704206</t>
  </si>
  <si>
    <t>TAJA</t>
  </si>
  <si>
    <t>1757-6547</t>
  </si>
  <si>
    <t>1035-8811</t>
  </si>
  <si>
    <t>THE AUSTRALIAN JOURNAL OF ANTHROPOLOGY</t>
  </si>
  <si>
    <t>Australian Anthropological Society</t>
  </si>
  <si>
    <t>10.1111/(ISSN)1757-6547</t>
  </si>
  <si>
    <t>https://onlinelibrary.wiley.com/journal/17576547</t>
  </si>
  <si>
    <t>TAL</t>
  </si>
  <si>
    <t>1541-7808</t>
  </si>
  <si>
    <t>1541-7794</t>
  </si>
  <si>
    <t>THE STRUCTURAL DESIGN OF TALL AND SPECIAL BUILDINGS</t>
  </si>
  <si>
    <t>10.1002/(ISSN)1541-7808</t>
  </si>
  <si>
    <t>https://onlinelibrary.wiley.com/journal/15417808</t>
  </si>
  <si>
    <t>TAN</t>
  </si>
  <si>
    <t>2059-2310</t>
  </si>
  <si>
    <t>2059-2302</t>
  </si>
  <si>
    <t>HLA: IMMUNE RESPONSE GENETICS</t>
  </si>
  <si>
    <t>10.1111/(ISSN)2059-2310</t>
  </si>
  <si>
    <t>https://onlinelibrary.wiley.com/journal/20592310</t>
  </si>
  <si>
    <t>TAP</t>
  </si>
  <si>
    <t>1744-9987</t>
  </si>
  <si>
    <t>1744-9979</t>
  </si>
  <si>
    <t>THERAPEUTIC APHERESIS AND DIALYSIS</t>
  </si>
  <si>
    <t>International Society for Apheresis (ISA)</t>
  </si>
  <si>
    <t>10.1111/(ISSN)1744-9987</t>
  </si>
  <si>
    <t>https://onlinelibrary.wiley.com/journal/17449987</t>
  </si>
  <si>
    <t>TAX</t>
  </si>
  <si>
    <t>1996-8175</t>
  </si>
  <si>
    <t>0040-0262</t>
  </si>
  <si>
    <t>TAXON</t>
  </si>
  <si>
    <t>International Association for Plant Taxonomy</t>
  </si>
  <si>
    <t>10.1002/(ISSN)1996-8175</t>
  </si>
  <si>
    <t>https://onlinelibrary.wiley.com/journal/19968175</t>
  </si>
  <si>
    <t>TBED</t>
  </si>
  <si>
    <t>1865-1682</t>
  </si>
  <si>
    <t>1865-1674</t>
  </si>
  <si>
    <t>TRANSBOUNDARY AND EMERGING DISEASES</t>
  </si>
  <si>
    <t>10.1111/(ISSN)1865-1682</t>
  </si>
  <si>
    <t>https://onlinelibrary.wiley.com/journal/tbed</t>
  </si>
  <si>
    <t>Veterinary Medicine - Zoo &amp; Wildlife</t>
  </si>
  <si>
    <t>TBIO</t>
  </si>
  <si>
    <t>E510</t>
  </si>
  <si>
    <t>2627-1850</t>
  </si>
  <si>
    <t>TRANSLATIONAL BIOPHOTONICS</t>
  </si>
  <si>
    <t>50% discount for Tutorial Review. 20% discount for Preclinical Studies</t>
  </si>
  <si>
    <t>10.1002/(ISSN)2627-1850</t>
  </si>
  <si>
    <t>https://onlinelibrary.wiley.com/journal/26271850</t>
  </si>
  <si>
    <t>TBJ</t>
  </si>
  <si>
    <t>1524-4741</t>
  </si>
  <si>
    <t>1075-122X</t>
  </si>
  <si>
    <t>THE BREAST JOURNAL</t>
  </si>
  <si>
    <t>10.1111/(ISSN)1524-4741</t>
  </si>
  <si>
    <t>https://onlinelibrary.wiley.com/journal/tbj</t>
  </si>
  <si>
    <t>TCA</t>
  </si>
  <si>
    <t>1759-7714</t>
  </si>
  <si>
    <t>1759-7706</t>
  </si>
  <si>
    <t>THORACIC CANCER</t>
  </si>
  <si>
    <t>Wiley &amp; China Lung Oncology Group</t>
  </si>
  <si>
    <t>APCs will be waived for Commentary, Clinical Guideline, Invited Review, Editorial, and Letter to the Editor</t>
  </si>
  <si>
    <t>10.1111/(ISSN)1759-7714</t>
  </si>
  <si>
    <t>https://onlinelibrary.wiley.com/journal/17597714</t>
  </si>
  <si>
    <t>TCR</t>
  </si>
  <si>
    <t>1528-0691</t>
  </si>
  <si>
    <t>1527-8999</t>
  </si>
  <si>
    <t>THE CHEMICAL RECORD</t>
  </si>
  <si>
    <t>Wiley-VCH, Chemical Society of Japan</t>
  </si>
  <si>
    <t>10.1002/(ISSN)1528-0691</t>
  </si>
  <si>
    <t>https://onlinelibrary.wiley.com/journal/15280691</t>
  </si>
  <si>
    <t>TCT</t>
  </si>
  <si>
    <t>1743-498X</t>
  </si>
  <si>
    <t>1743-4971</t>
  </si>
  <si>
    <t>THE CLINICAL TEACHER</t>
  </si>
  <si>
    <t>10.1111/(ISSN)1743-498X</t>
  </si>
  <si>
    <t>https://onlinelibrary.wiley.com/journal/1743498X</t>
  </si>
  <si>
    <t>TEA</t>
  </si>
  <si>
    <t>1098-2736</t>
  </si>
  <si>
    <t>0022-4308</t>
  </si>
  <si>
    <t>JOURNAL OF RESEARCH IN SCIENCE TEACHING</t>
  </si>
  <si>
    <t>National Association for Research in Science Teaching</t>
  </si>
  <si>
    <t>10.1002/(ISSN)1098-2736</t>
  </si>
  <si>
    <t>https://onlinelibrary.wiley.com/journal/10982736</t>
  </si>
  <si>
    <t>TECT</t>
  </si>
  <si>
    <t>1944-9194</t>
  </si>
  <si>
    <t>0278-7407</t>
  </si>
  <si>
    <t>TECTONICS</t>
  </si>
  <si>
    <t>10.1002/(ISSN)1944-9194</t>
  </si>
  <si>
    <t>https://agupubs.onlinelibrary.wiley.com/journal/19449194</t>
  </si>
  <si>
    <t>Structural Geology &amp; Tectonics</t>
  </si>
  <si>
    <t>TEE</t>
  </si>
  <si>
    <t>1931-4981</t>
  </si>
  <si>
    <t>1931-4973</t>
  </si>
  <si>
    <t>IEEJ TRANSACTIONS ON ELECTRICAL AND ELECTRONIC ENGINEERING</t>
  </si>
  <si>
    <t>Wiley &amp; Institute of Electrical Engineers of Japan</t>
  </si>
  <si>
    <t>10.1002/(ISSN)1931-4981</t>
  </si>
  <si>
    <t>https://onlinelibrary.wiley.com/journal/19314981</t>
  </si>
  <si>
    <t>TER</t>
  </si>
  <si>
    <t>1365-3121</t>
  </si>
  <si>
    <t>0954-4879</t>
  </si>
  <si>
    <t>TERRA NOVA</t>
  </si>
  <si>
    <t>10.1111/(ISSN)1365-3121</t>
  </si>
  <si>
    <t>https://onlinelibrary.wiley.com/journal/13653121</t>
  </si>
  <si>
    <t>TERM</t>
  </si>
  <si>
    <t>1932-7005</t>
  </si>
  <si>
    <t>1932-6254</t>
  </si>
  <si>
    <t>JOURNAL OF TISSUE ENGINEERING AND REGENERATIVE MEDICINE</t>
  </si>
  <si>
    <t>10.1002/(ISSN)1932-7005</t>
  </si>
  <si>
    <t>https://onlinelibrary.wiley.com/journal/jterm</t>
  </si>
  <si>
    <t>TESG</t>
  </si>
  <si>
    <t>1467-9663</t>
  </si>
  <si>
    <t>0040-747X</t>
  </si>
  <si>
    <t>TIJDSCHRIFT VOOR ECONOMISCHE EN SOCIALE GEOGRAFIE</t>
  </si>
  <si>
    <t>Royal Dutch Geographical Society / Koninklijk Nederlands Aardrijkskundig</t>
  </si>
  <si>
    <t>10.1111/(ISSN)1467-9663</t>
  </si>
  <si>
    <t>https://onlinelibrary.wiley.com/journal/14679663</t>
  </si>
  <si>
    <t>TESJ</t>
  </si>
  <si>
    <t>TES5</t>
  </si>
  <si>
    <t>1949-3533</t>
  </si>
  <si>
    <t>1056-7941</t>
  </si>
  <si>
    <t>TESOL JOURNAL</t>
  </si>
  <si>
    <t>TESOL International Association</t>
  </si>
  <si>
    <t>10.1002/(ISSN)1949-3533</t>
  </si>
  <si>
    <t>https://onlinelibrary.wiley.com/journal/19493533</t>
  </si>
  <si>
    <t>Educational Linguistics</t>
  </si>
  <si>
    <t>TESQ</t>
  </si>
  <si>
    <t>1545-7249</t>
  </si>
  <si>
    <t>0039-8322</t>
  </si>
  <si>
    <t>TESOL QUARTERLY</t>
  </si>
  <si>
    <t>Teachers of English to Speakers of Other Languages, Inc. (TESOLTeachers of English to Speakers of Other Languages, Inc. (TESOL).</t>
  </si>
  <si>
    <t>10.1002/(ISSN)1545-7249</t>
  </si>
  <si>
    <t>https://onlinelibrary.wiley.com/journal/15457249</t>
  </si>
  <si>
    <t>TEST</t>
  </si>
  <si>
    <t>1467-9639</t>
  </si>
  <si>
    <t>0141-982X</t>
  </si>
  <si>
    <t>TEACHING STATISTICS</t>
  </si>
  <si>
    <t>Teaching Statistics Trust</t>
  </si>
  <si>
    <t>10.1111/(ISSN)1467-9639</t>
  </si>
  <si>
    <t>https://onlinelibrary.wiley.com/journal/14679639</t>
  </si>
  <si>
    <t>TETH</t>
  </si>
  <si>
    <t>1467-9647</t>
  </si>
  <si>
    <t>1368-4868</t>
  </si>
  <si>
    <t>TEACHING THEOLOGY &amp; RELIGION</t>
  </si>
  <si>
    <t>10.1111/(ISSN)1467-9647</t>
  </si>
  <si>
    <t>https://onlinelibrary.wiley.com/journal/14679647</t>
  </si>
  <si>
    <t>TGER</t>
  </si>
  <si>
    <t>1756-1221</t>
  </si>
  <si>
    <t>0042-062X</t>
  </si>
  <si>
    <t>DIE UNTERRICHTSPRAXIS/TEACHING GERMAN</t>
  </si>
  <si>
    <t>10.1111/(ISSN)1756-1221</t>
  </si>
  <si>
    <t>https://onlinelibrary.wiley.com/journal/17561221</t>
  </si>
  <si>
    <t>TGIS</t>
  </si>
  <si>
    <t>1467-9671</t>
  </si>
  <si>
    <t>1361-1682</t>
  </si>
  <si>
    <t>TRANSACTIONS IN GIS</t>
  </si>
  <si>
    <t>10.1111/(ISSN)1467-9671</t>
  </si>
  <si>
    <t>https://onlinelibrary.wiley.com/journal/14679671</t>
  </si>
  <si>
    <t>THEC</t>
  </si>
  <si>
    <t>1555-7561</t>
  </si>
  <si>
    <t>1933-6837</t>
  </si>
  <si>
    <t>THEORETICAL ECONOMICS</t>
  </si>
  <si>
    <t>10.1111/(ISSN)1555-7561</t>
  </si>
  <si>
    <t>https://onlinelibrary.wiley.com/journal/15557561</t>
  </si>
  <si>
    <t>THEO</t>
  </si>
  <si>
    <t>1755-2567</t>
  </si>
  <si>
    <t>0040-5825</t>
  </si>
  <si>
    <t>THEORIA</t>
  </si>
  <si>
    <t>Stifielsen Theoria</t>
  </si>
  <si>
    <t>10.1111/(ISSN)1755-2567</t>
  </si>
  <si>
    <t>https://onlinelibrary.wiley.com/journal/17552567</t>
  </si>
  <si>
    <t>TID</t>
  </si>
  <si>
    <t>1399-3062</t>
  </si>
  <si>
    <t>1398-2273</t>
  </si>
  <si>
    <t>TRANSPLANT INFECTIOUS DISEASE</t>
  </si>
  <si>
    <t>10.1111/(ISSN)1399-3062</t>
  </si>
  <si>
    <t>https://onlinelibrary.wiley.com/journal/13993062</t>
  </si>
  <si>
    <t>TIE</t>
  </si>
  <si>
    <t>1520-6874</t>
  </si>
  <si>
    <t>1096-4762</t>
  </si>
  <si>
    <t>THUNDERBIRD INTERNATIONAL BUSINESS REVIEW</t>
  </si>
  <si>
    <t>10.1002/(ISSN)1520-6874</t>
  </si>
  <si>
    <t>https://onlinelibrary.wiley.com/journal/15206874</t>
  </si>
  <si>
    <t>TJE2</t>
  </si>
  <si>
    <t>2051-3305</t>
  </si>
  <si>
    <t>THE JOURNAL OF ENGINEERING</t>
  </si>
  <si>
    <t>10.1002/(ISSN)2051-3305</t>
  </si>
  <si>
    <t>https://onlinelibrary.wiley.com/journal/20513305</t>
  </si>
  <si>
    <t>TJO3</t>
  </si>
  <si>
    <t>2157-328X</t>
  </si>
  <si>
    <t>TRANSPORTATION JOURNAL</t>
  </si>
  <si>
    <t>Association for Supply Chain Management (ASCM)</t>
  </si>
  <si>
    <t>2024</t>
  </si>
  <si>
    <t>10.1002/(ISSN)2157-328X</t>
  </si>
  <si>
    <t>https://onlinelibrary.wiley.com/journal/2157328X</t>
  </si>
  <si>
    <t>TJP</t>
  </si>
  <si>
    <t>1469-7793</t>
  </si>
  <si>
    <t>0022-3751</t>
  </si>
  <si>
    <t>THE JOURNAL OF PHYSIOLOGY</t>
  </si>
  <si>
    <t>10.1111/(ISSN)1469-7793</t>
  </si>
  <si>
    <t>https://physoc.onlinelibrary.wiley.com/journal/14697793</t>
  </si>
  <si>
    <t>TKM2</t>
  </si>
  <si>
    <t>2053-4515</t>
  </si>
  <si>
    <t>TRADITIONAL &amp; KAMPO MEDICINE</t>
  </si>
  <si>
    <t>Japan Society for Oriental Medicine &amp; Medical and Pharmaceutical Society for WAKAN-YAKU</t>
  </si>
  <si>
    <t>10.1002/(ISSN)2053-4515</t>
  </si>
  <si>
    <t>https://onlinelibrary.wiley.com/journal/20534515</t>
  </si>
  <si>
    <t>TL</t>
  </si>
  <si>
    <t>1536-0768</t>
  </si>
  <si>
    <t>0271-0633</t>
  </si>
  <si>
    <t>NEW DIRECTIONS FOR TEACHING AND LEARNING</t>
  </si>
  <si>
    <t>10.1002/(ISSN)1536-0768</t>
  </si>
  <si>
    <t>https://onlinelibrary.wiley.com/journal/15360768</t>
  </si>
  <si>
    <t>TLM3</t>
  </si>
  <si>
    <t>2052-4986</t>
  </si>
  <si>
    <t>TRANSACTIONS OF THE LONDON MATHEMATICAL SOCIETY</t>
  </si>
  <si>
    <t xml:space="preserve">APC varies depending on manuscript length. See APC page for more details. </t>
  </si>
  <si>
    <t>10.1112/(ISSN)2052-4986</t>
  </si>
  <si>
    <t>https://londmathsoc.onlinelibrary.wiley.com/journal/20524986</t>
  </si>
  <si>
    <t>TME</t>
  </si>
  <si>
    <t>1365-3148</t>
  </si>
  <si>
    <t>0958-7578</t>
  </si>
  <si>
    <t>TRANSFUSION MEDICINE</t>
  </si>
  <si>
    <t>British Blood Transfusion Society</t>
  </si>
  <si>
    <t>10.1111/(ISSN)1365-3148</t>
  </si>
  <si>
    <t>https://onlinelibrary.wiley.com/journal/13653148</t>
  </si>
  <si>
    <t>Blood Transfusion</t>
  </si>
  <si>
    <t>TMI</t>
  </si>
  <si>
    <t>1365-3156</t>
  </si>
  <si>
    <t>1360-2276</t>
  </si>
  <si>
    <t>TROPICAL MEDICINE &amp; INTERNATIONAL HEALTH</t>
  </si>
  <si>
    <t>Founding Council of Tropical Medicine and International Health</t>
  </si>
  <si>
    <t>10.1111/(ISSN)1365-3156</t>
  </si>
  <si>
    <t>https://onlinelibrary.wiley.com/journal/13653156</t>
  </si>
  <si>
    <t>TOG</t>
  </si>
  <si>
    <t>1744-4667</t>
  </si>
  <si>
    <t>1467-2561</t>
  </si>
  <si>
    <t>THE OBSTETRICIAN &amp; GYNAECOLOGIST</t>
  </si>
  <si>
    <t>Royal College of Obstetricians and Gynaecologists</t>
  </si>
  <si>
    <t>10.1111/(ISSN)1744-4667</t>
  </si>
  <si>
    <t>https://obgyn.onlinelibrary.wiley.com/journal/17444667</t>
  </si>
  <si>
    <t>TOPO</t>
  </si>
  <si>
    <t>1753-8424</t>
  </si>
  <si>
    <t>1753-8416</t>
  </si>
  <si>
    <t>JOURNAL OF TOPOLOGY</t>
  </si>
  <si>
    <t>10.1112/(ISSN)1753-8424</t>
  </si>
  <si>
    <t>https://londmathsoc.onlinelibrary.wiley.com/journal/17538424</t>
  </si>
  <si>
    <t>TOPS</t>
  </si>
  <si>
    <t>1756-8765</t>
  </si>
  <si>
    <t>1756-8757</t>
  </si>
  <si>
    <t>TOPICS IN COGNITIVE SCIENCE</t>
  </si>
  <si>
    <t>Cognitive Science Society</t>
  </si>
  <si>
    <t>10.1111/(ISSN)1756-8765</t>
  </si>
  <si>
    <t>https://onlinelibrary.wiley.com/journal/17568765</t>
  </si>
  <si>
    <t>TOX</t>
  </si>
  <si>
    <t>1522-7278</t>
  </si>
  <si>
    <t>1520-4081</t>
  </si>
  <si>
    <t>ENVIRONMENTAL TOXICOLOGY</t>
  </si>
  <si>
    <t>10.1002/(ISSN)1522-7278</t>
  </si>
  <si>
    <t>https://onlinelibrary.wiley.com/journal/15227278</t>
  </si>
  <si>
    <t>TPG2</t>
  </si>
  <si>
    <t>1940-3372</t>
  </si>
  <si>
    <t>THE PLANT GENOME</t>
  </si>
  <si>
    <t>10.1002/(ISSN)1940-3372</t>
  </si>
  <si>
    <t>https://onlinelibrary.wiley.com/journal/19403372</t>
  </si>
  <si>
    <t>TPJ</t>
  </si>
  <si>
    <t>1365-313X</t>
  </si>
  <si>
    <t>0960-7412</t>
  </si>
  <si>
    <t>THE PLANT JOURNAL</t>
  </si>
  <si>
    <t>Blackwell &amp; Society for Experimental Biology</t>
  </si>
  <si>
    <t>10.1111/(ISSN)1365-313X</t>
  </si>
  <si>
    <t>https://onlinelibrary.wiley.com/journal/1365313X</t>
  </si>
  <si>
    <t>TQEM</t>
  </si>
  <si>
    <t>1520-6483</t>
  </si>
  <si>
    <t>1088-1913</t>
  </si>
  <si>
    <t>ENVIRONMENTAL QUALITY MANAGEMENT</t>
  </si>
  <si>
    <t>10.1002/(ISSN)1520-6483</t>
  </si>
  <si>
    <t>https://onlinelibrary.wiley.com/journal/15206483</t>
  </si>
  <si>
    <t>TRA</t>
  </si>
  <si>
    <t>1600-0854</t>
  </si>
  <si>
    <t>1398-9219</t>
  </si>
  <si>
    <t>TRAFFIC</t>
  </si>
  <si>
    <t>10.1111/(ISSN)1600-0854</t>
  </si>
  <si>
    <t>https://onlinelibrary.wiley.com/journal/16000854</t>
  </si>
  <si>
    <t>TRAN</t>
  </si>
  <si>
    <t>1475-5661</t>
  </si>
  <si>
    <t>0020-2754</t>
  </si>
  <si>
    <t>TRANSACTIONS OF THE INSTITUTE OF BRITISH GEOGRAPHERS</t>
  </si>
  <si>
    <t>Royal Geographical Society (with The Institute of British Geographers)</t>
  </si>
  <si>
    <t>10.1111/(ISSN)1475-5661</t>
  </si>
  <si>
    <t>https://onlinelibrary.wiley.com/journal/14755661</t>
  </si>
  <si>
    <t>TRC2</t>
  </si>
  <si>
    <t>2352-8737</t>
  </si>
  <si>
    <t>ALZHEIMER'S &amp; DEMENTIA: TRANSLATIONAL RESEARCH &amp; CLINICAL INTERVENTIONS</t>
  </si>
  <si>
    <t>10.1002/(ISSN)2352-8737</t>
  </si>
  <si>
    <t>https://onlinelibrary.wiley.com/journal/23528737</t>
  </si>
  <si>
    <t>TRE</t>
  </si>
  <si>
    <t>2044-3749</t>
  </si>
  <si>
    <t>2044-3730</t>
  </si>
  <si>
    <t>TRENDS IN UROLOGY &amp; MEN'S HEALTH</t>
  </si>
  <si>
    <t>10.1002/(ISSN)2044-3749</t>
  </si>
  <si>
    <t>https://onlinelibrary.wiley.com/journal/20443749</t>
  </si>
  <si>
    <t>TRF</t>
  </si>
  <si>
    <t>1537-2995</t>
  </si>
  <si>
    <t>0041-1132</t>
  </si>
  <si>
    <t>TRANSFUSION</t>
  </si>
  <si>
    <t>AABB</t>
  </si>
  <si>
    <t>10.1111/(ISSN)1537-2995</t>
  </si>
  <si>
    <t>https://onlinelibrary.wiley.com/journal/15372995</t>
  </si>
  <si>
    <t>TRPS</t>
  </si>
  <si>
    <t>1467-968X</t>
  </si>
  <si>
    <t>0079-1636</t>
  </si>
  <si>
    <t>TRANSACTIONS OF THE PHILOLOGICAL SOCIETY</t>
  </si>
  <si>
    <t>Philological Society</t>
  </si>
  <si>
    <t>10.1111/(ISSN)1467-968X</t>
  </si>
  <si>
    <t>https://onlinelibrary.wiley.com/journal/1467968X</t>
  </si>
  <si>
    <t>TRTR</t>
  </si>
  <si>
    <t>1936-2714</t>
  </si>
  <si>
    <t>0034-0561</t>
  </si>
  <si>
    <t>THE READING TEACHER</t>
  </si>
  <si>
    <t>10.1002/(ISSN)1936-2714</t>
  </si>
  <si>
    <t>https://ila.onlinelibrary.wiley.com/journal/19362714</t>
  </si>
  <si>
    <t>TSM2</t>
  </si>
  <si>
    <t>2573-8488</t>
  </si>
  <si>
    <t>TRANSLATIONAL SPORTS MEDICINE</t>
  </si>
  <si>
    <t>10.1002/(ISSN)2573-8488</t>
  </si>
  <si>
    <t>https://onlinelibrary.wiley.com/journal/tsmed</t>
  </si>
  <si>
    <t>TSR</t>
  </si>
  <si>
    <t>1943-7560</t>
  </si>
  <si>
    <t>1534-7710</t>
  </si>
  <si>
    <t>THE SUCCESSFUL REGISTRAR</t>
  </si>
  <si>
    <t>10.1002/(ISSN)1943-7560</t>
  </si>
  <si>
    <t>https://onlinelibrary.wiley.com/journal/19437560</t>
  </si>
  <si>
    <t>TSWJ</t>
  </si>
  <si>
    <t>1537-744X</t>
  </si>
  <si>
    <t>2356-6140</t>
  </si>
  <si>
    <t>THE SCIENTIFIC WORLD JOURNAL</t>
  </si>
  <si>
    <t>10.1155/8086</t>
  </si>
  <si>
    <t>https://onlinelibrary.wiley.com/journal/8086</t>
  </si>
  <si>
    <t>TWEC</t>
  </si>
  <si>
    <t>1467-9701</t>
  </si>
  <si>
    <t>0378-5920</t>
  </si>
  <si>
    <t>THE WORLD ECONOMY</t>
  </si>
  <si>
    <t>10.1111/(ISSN)1467-9701</t>
  </si>
  <si>
    <t>https://onlinelibrary.wiley.com/journal/14679701</t>
  </si>
  <si>
    <t>UAR2</t>
  </si>
  <si>
    <t>2575-1220</t>
  </si>
  <si>
    <t>URBAN AGRICULTURE &amp; REGIONAL FOOD SYSTEMS</t>
  </si>
  <si>
    <t>10.1002/(ISSN)2575-1220</t>
  </si>
  <si>
    <t>https://onlinelibrary.wiley.com/journal/25751220</t>
  </si>
  <si>
    <t>UEG2</t>
  </si>
  <si>
    <t>2050-6414</t>
  </si>
  <si>
    <t>UNITED EUROPEAN GASTROENTEROLOGY JOURNAL</t>
  </si>
  <si>
    <t>United European Gastroenterology</t>
  </si>
  <si>
    <t>10.1002/(ISSN)2050-6414</t>
  </si>
  <si>
    <t>https://onlinelibrary.wiley.com/journal/20506414</t>
  </si>
  <si>
    <t>UOG</t>
  </si>
  <si>
    <t>1469-0705</t>
  </si>
  <si>
    <t>0960-7692</t>
  </si>
  <si>
    <t>ULTRASOUND IN OBSTETRICS &amp; GYNECOLOGY</t>
  </si>
  <si>
    <t>International Society of Ultrasound in Obstetrics and Gynecology</t>
  </si>
  <si>
    <t>10.1002/(ISSN)1469-0705</t>
  </si>
  <si>
    <t>https://obgyn.onlinelibrary.wiley.com/journal/14690705</t>
  </si>
  <si>
    <t>URO2</t>
  </si>
  <si>
    <t>2835-1053</t>
  </si>
  <si>
    <t>UROPRECISION</t>
  </si>
  <si>
    <t>There will be no APC charges from the year 2023 through 2025. APC charges will begin in 2026.</t>
  </si>
  <si>
    <t>10.1002/(ISSN)2835-1053</t>
  </si>
  <si>
    <t>https://onlinelibrary.wiley.com/journal/28351053</t>
  </si>
  <si>
    <t>VAR</t>
  </si>
  <si>
    <t>1548-7458</t>
  </si>
  <si>
    <t>1058-7187</t>
  </si>
  <si>
    <t>VISUAL ANTHROPOLOGY REVIEW</t>
  </si>
  <si>
    <t>10.1111/(ISSN)1548-7458</t>
  </si>
  <si>
    <t>https://anthrosource.onlinelibrary.wiley.com/journal/15487458</t>
  </si>
  <si>
    <t>VCO</t>
  </si>
  <si>
    <t>1476-5829</t>
  </si>
  <si>
    <t>1476-5810</t>
  </si>
  <si>
    <t>VETERINARY AND COMPARATIVE ONCOLOGY</t>
  </si>
  <si>
    <t>10.1111/(ISSN)1476-5829</t>
  </si>
  <si>
    <t>https://onlinelibrary.wiley.com/journal/14765829</t>
  </si>
  <si>
    <t>VCP</t>
  </si>
  <si>
    <t>1939-165X</t>
  </si>
  <si>
    <t>0275-6382</t>
  </si>
  <si>
    <t>VETERINARY CLINICAL PATHOLOGY</t>
  </si>
  <si>
    <t>American Society for Veterinary Clinical Pathology</t>
  </si>
  <si>
    <t>10.1111/(ISSN)1939-165X</t>
  </si>
  <si>
    <t>https://onlinelibrary.wiley.com/journal/1939165X</t>
  </si>
  <si>
    <t>VDE</t>
  </si>
  <si>
    <t>1365-3164</t>
  </si>
  <si>
    <t>0959-4493</t>
  </si>
  <si>
    <t>VETERINARY DERMATOLOGY</t>
  </si>
  <si>
    <t>European Society of Veterinary Dermatology</t>
  </si>
  <si>
    <t>10.1111/(ISSN)1365-3164</t>
  </si>
  <si>
    <t>https://onlinelibrary.wiley.com/journal/13653164</t>
  </si>
  <si>
    <t>Veterinary Dermatology</t>
  </si>
  <si>
    <t>VEC</t>
  </si>
  <si>
    <t>1476-4431</t>
  </si>
  <si>
    <t>1479-3261</t>
  </si>
  <si>
    <t>JOURNAL OF VETERINARY EMERGENCY AND CRITICAL CARE</t>
  </si>
  <si>
    <t>Veterinary Emergency and Critical Care Society</t>
  </si>
  <si>
    <t>10.1111/(ISSN)1476-4431</t>
  </si>
  <si>
    <t>https://onlinelibrary.wiley.com/journal/14764431</t>
  </si>
  <si>
    <t>VETR</t>
  </si>
  <si>
    <t>2042-7670</t>
  </si>
  <si>
    <t>VETERINARY RECORD</t>
  </si>
  <si>
    <t>10.1002/(ISSN)2042-7670</t>
  </si>
  <si>
    <t>https://onlinelibrary.wiley.com/journal/20427670</t>
  </si>
  <si>
    <t>VIB</t>
  </si>
  <si>
    <t>SV</t>
  </si>
  <si>
    <t>1875-9203</t>
  </si>
  <si>
    <t>1070-9622</t>
  </si>
  <si>
    <t>SHOCK AND VIBRATION</t>
  </si>
  <si>
    <t>10.1155/3148</t>
  </si>
  <si>
    <t>https://onlinelibrary.wiley.com/journal/3148</t>
  </si>
  <si>
    <t>VIW2</t>
  </si>
  <si>
    <t>2688-268X</t>
  </si>
  <si>
    <t>VIEW</t>
  </si>
  <si>
    <t>Wiley, Professional Community of Experimental Medicine</t>
  </si>
  <si>
    <t>10.1002/(ISSN)2688-268X</t>
  </si>
  <si>
    <t>https://onlinelibrary.wiley.com/journal/2688268X</t>
  </si>
  <si>
    <t>Biomedical Engineering Special Topics</t>
  </si>
  <si>
    <t>VJCH</t>
  </si>
  <si>
    <t>E278</t>
  </si>
  <si>
    <t>2572-8288</t>
  </si>
  <si>
    <t>VIETNAM JOURNAL OF CHEMISTRY</t>
  </si>
  <si>
    <t>Vietnam Acadamy of Science and Technology / Wiley VCH</t>
  </si>
  <si>
    <t>10.1002/(ISSN)2572-8288</t>
  </si>
  <si>
    <t>https://onlinelibrary.wiley.com/journal/25728288</t>
  </si>
  <si>
    <t>VMI</t>
  </si>
  <si>
    <t>2042-0048</t>
  </si>
  <si>
    <t>2090-8113</t>
  </si>
  <si>
    <t>VETERINARY MEDICINE INTERNATIONAL</t>
  </si>
  <si>
    <t>10.1155/7461</t>
  </si>
  <si>
    <t>https://onlinelibrary.wiley.com/journal/7461</t>
  </si>
  <si>
    <t>VMS3</t>
  </si>
  <si>
    <t>2053-1095</t>
  </si>
  <si>
    <t>VETERINARY MEDICINE AND SCIENCE</t>
  </si>
  <si>
    <t>APCs will be waived for Invited Review and Corrigendum, Case report and Editorial</t>
  </si>
  <si>
    <t>10.1002/(ISSN)2053-1095</t>
  </si>
  <si>
    <t>https://onlinelibrary.wiley.com/journal/20531095</t>
  </si>
  <si>
    <t>VNL</t>
  </si>
  <si>
    <t>1548-0585</t>
  </si>
  <si>
    <t>1083-5601</t>
  </si>
  <si>
    <t>JOURNAL OF VINYL &amp; ADDITIVE TECHNOLOGY</t>
  </si>
  <si>
    <t>10.1002/(ISSN)1548-0585</t>
  </si>
  <si>
    <t>https://onlinelibrary.wiley.com/journal/15480585</t>
  </si>
  <si>
    <t>VOP</t>
  </si>
  <si>
    <t>1463-5224</t>
  </si>
  <si>
    <t>1463-5216</t>
  </si>
  <si>
    <t>VETERINARY OPHTHALMOLOGY</t>
  </si>
  <si>
    <t>American College of Veterinary Ophthalmologists</t>
  </si>
  <si>
    <t>10.1111/(ISSN)1463-5224</t>
  </si>
  <si>
    <t>https://onlinelibrary.wiley.com/journal/14635224</t>
  </si>
  <si>
    <t>VOX</t>
  </si>
  <si>
    <t>1423-0410</t>
  </si>
  <si>
    <t>0042-9007</t>
  </si>
  <si>
    <t>VOX SANGUINIS</t>
  </si>
  <si>
    <t>International Society of Blood Transfusion</t>
  </si>
  <si>
    <t>10.1111/(ISSN)1423-0410</t>
  </si>
  <si>
    <t>https://onlinelibrary.wiley.com/journal/14230410</t>
  </si>
  <si>
    <t>VRC2</t>
  </si>
  <si>
    <t>2052-6121</t>
  </si>
  <si>
    <t>VETERINARY RECORD CASE REPORTS</t>
  </si>
  <si>
    <t>10.1002/(ISSN)2052-6121</t>
  </si>
  <si>
    <t>https://onlinelibrary.wiley.com/journal/20526121</t>
  </si>
  <si>
    <t>VRO2</t>
  </si>
  <si>
    <t>2052-6113</t>
  </si>
  <si>
    <t>VETERINARY RECORD OPEN</t>
  </si>
  <si>
    <t>10.1002/(ISSN)2052-6113</t>
  </si>
  <si>
    <t>https://onlinelibrary.wiley.com/journal/20526113</t>
  </si>
  <si>
    <t>VRU</t>
  </si>
  <si>
    <t>1740-8261</t>
  </si>
  <si>
    <t>1058-8183</t>
  </si>
  <si>
    <t>VETERINARY RADIOLOGY &amp; ULTRASOUND</t>
  </si>
  <si>
    <t>American College of Veterinary Radiology</t>
  </si>
  <si>
    <t>10.1111/(ISSN)1740-8261</t>
  </si>
  <si>
    <t>https://onlinelibrary.wiley.com/journal/17408261</t>
  </si>
  <si>
    <t>Veterinary Imaging</t>
  </si>
  <si>
    <t>VSU</t>
  </si>
  <si>
    <t>1532-950X</t>
  </si>
  <si>
    <t>0161-3499</t>
  </si>
  <si>
    <t>VETERINARY SURGERY</t>
  </si>
  <si>
    <t>American College of Veterinary Surgeons</t>
  </si>
  <si>
    <t>10.1111/(ISSN)1532-950X</t>
  </si>
  <si>
    <t>https://onlinelibrary.wiley.com/journal/1532950X</t>
  </si>
  <si>
    <t>VZJ2</t>
  </si>
  <si>
    <t>1539-1663</t>
  </si>
  <si>
    <t>VADOSE ZONE JOURNAL</t>
  </si>
  <si>
    <t>10.1002/(ISSN)1539-1663</t>
  </si>
  <si>
    <t>https://onlinelibrary.wiley.com/journal/15391663</t>
  </si>
  <si>
    <t>WAF2</t>
  </si>
  <si>
    <t>1940-1582</t>
  </si>
  <si>
    <t>WORLD AFFAIRS</t>
  </si>
  <si>
    <t>10.1002/(ISSN)1940-1582</t>
  </si>
  <si>
    <t>https://onlinelibrary.wiley.com/journal/19401582</t>
  </si>
  <si>
    <t>International Relations</t>
  </si>
  <si>
    <t>WAT2</t>
  </si>
  <si>
    <t>2049-1948</t>
  </si>
  <si>
    <t>WILEY INTERDISCIPLINARY REVIEWS: WATER</t>
  </si>
  <si>
    <t>10.1002/(ISSN)2049-1948</t>
  </si>
  <si>
    <t>https://onlinelibrary.wiley.com/journal/20491948</t>
  </si>
  <si>
    <t>WBM</t>
  </si>
  <si>
    <t>1445-6664</t>
  </si>
  <si>
    <t>1444-6162</t>
  </si>
  <si>
    <t>WEED BIOLOGY AND MANAGEMENT</t>
  </si>
  <si>
    <t>Weed Science Society of Japan</t>
  </si>
  <si>
    <t>10.1111/(ISSN)1445-6664</t>
  </si>
  <si>
    <t>https://onlinelibrary.wiley.com/journal/14456664</t>
  </si>
  <si>
    <t>WCC</t>
  </si>
  <si>
    <t>1757-7799</t>
  </si>
  <si>
    <t>1757-7780</t>
  </si>
  <si>
    <t>WILEY INTERDISCIPLINARY REVIEWS: CLIMATE CHANGE</t>
  </si>
  <si>
    <t>10.1002/(ISSN)1757-7799</t>
  </si>
  <si>
    <t>https://onlinelibrary.wiley.com/journal/17577799</t>
  </si>
  <si>
    <t>WCMS</t>
  </si>
  <si>
    <t>1759-0884</t>
  </si>
  <si>
    <t>1759-0876</t>
  </si>
  <si>
    <t>WILEY INTERDISCIPLINARY REVIEWS: COMPUTATIONAL MOLECULAR SCIENCE</t>
  </si>
  <si>
    <t>10.1111/(ISSN)1759-0884</t>
  </si>
  <si>
    <t>https://onlinelibrary.wiley.com/journal/17590884</t>
  </si>
  <si>
    <t>WCS</t>
  </si>
  <si>
    <t>1939-5086</t>
  </si>
  <si>
    <t>1939-5078</t>
  </si>
  <si>
    <t>WILEY INTERDISCIPLINARY REVIEWS: COGNITIVE SCIENCE</t>
  </si>
  <si>
    <t>10.1002/(ISSN)1939-5086</t>
  </si>
  <si>
    <t>https://onlinelibrary.wiley.com/journal/19395086</t>
  </si>
  <si>
    <t>WE</t>
  </si>
  <si>
    <t>1099-1824</t>
  </si>
  <si>
    <t>1095-4244</t>
  </si>
  <si>
    <t>WIND ENERGY</t>
  </si>
  <si>
    <t>EEO flipped on 01/07/2020; Full OA from 01/01/2021</t>
  </si>
  <si>
    <t>10.1002/(ISSN)1099-1824</t>
  </si>
  <si>
    <t>https://onlinelibrary.wiley.com/journal/10991824</t>
  </si>
  <si>
    <t>Wind Energy</t>
  </si>
  <si>
    <t>WEA</t>
  </si>
  <si>
    <t>1477-8696</t>
  </si>
  <si>
    <t>0043-1656</t>
  </si>
  <si>
    <t>WEATHER</t>
  </si>
  <si>
    <t>10.1002/(ISSN)1477-8696</t>
  </si>
  <si>
    <t>https://rmets.onlinelibrary.wiley.com/journal/14778696</t>
  </si>
  <si>
    <t>WEJ</t>
  </si>
  <si>
    <t>1747-6593</t>
  </si>
  <si>
    <t>1747-6585</t>
  </si>
  <si>
    <t>WATER AND ENVIRONMENT JOURNAL</t>
  </si>
  <si>
    <t>Chartered Institution of Water and Environmental Management</t>
  </si>
  <si>
    <t>10.1111/(ISSN)1747-6593</t>
  </si>
  <si>
    <t>https://onlinelibrary.wiley.com/journal/17476593</t>
  </si>
  <si>
    <t>WENE</t>
  </si>
  <si>
    <t>2041-840X</t>
  </si>
  <si>
    <t>2041-8396</t>
  </si>
  <si>
    <t>WILEY INTERDISCIPLINARY REVIEWS: ENERGY AND ENVIRONMENT</t>
  </si>
  <si>
    <t>10.1002/(ISSN)2041-840X</t>
  </si>
  <si>
    <t>https://onlinelibrary.wiley.com/journal/2041840X</t>
  </si>
  <si>
    <t>WENG</t>
  </si>
  <si>
    <t>1467-971X</t>
  </si>
  <si>
    <t>0883-2919</t>
  </si>
  <si>
    <t>WORLD ENGLISHES</t>
  </si>
  <si>
    <t>10.1111/(ISSN)1467-971X</t>
  </si>
  <si>
    <t>https://onlinelibrary.wiley.com/journal/1467971X</t>
  </si>
  <si>
    <t>Modern &amp; World English</t>
  </si>
  <si>
    <t>WER</t>
  </si>
  <si>
    <t>1554-7531</t>
  </si>
  <si>
    <t>1061-4303</t>
  </si>
  <si>
    <t>WATER ENVIRONMENT RESEARCH</t>
  </si>
  <si>
    <t>Water Environment Federation</t>
  </si>
  <si>
    <t>10.1002/(ISSN)1554-7531</t>
  </si>
  <si>
    <t>https://onlinelibrary.wiley.com/journal/15547531</t>
  </si>
  <si>
    <t>WFP2</t>
  </si>
  <si>
    <t>2372-8639</t>
  </si>
  <si>
    <t>WORLD FOOD POLICY</t>
  </si>
  <si>
    <t>10.1002/(ISSN)2372-8639</t>
  </si>
  <si>
    <t>https://onlinelibrary.wiley.com/journal/23728639</t>
  </si>
  <si>
    <t>WFS2</t>
  </si>
  <si>
    <t>2573-9468</t>
  </si>
  <si>
    <t>WILEY INTERDISCIPLINARY REVIEWS: FORENSIC SCIENCE</t>
  </si>
  <si>
    <t>10.1002/(ISSN)2573-9468</t>
  </si>
  <si>
    <t>https://onlinelibrary.wiley.com/journal/25739468</t>
  </si>
  <si>
    <t>WHE</t>
  </si>
  <si>
    <t>2331-5466</t>
  </si>
  <si>
    <t>1060-8303</t>
  </si>
  <si>
    <t>WOMEN IN HIGHER EDUCATION</t>
  </si>
  <si>
    <t>10.1002/(ISSN)2331-5466</t>
  </si>
  <si>
    <t>https://onlinelibrary.wiley.com/journal/23315466</t>
  </si>
  <si>
    <t>WICS</t>
  </si>
  <si>
    <t>1939-0068</t>
  </si>
  <si>
    <t>1939-5108</t>
  </si>
  <si>
    <t>WILEY INTERDISCIPLINARY REVIEWS: COMPUTATIONAL STATISTICS</t>
  </si>
  <si>
    <t>10.1002/(ISSN)1939-0068</t>
  </si>
  <si>
    <t>https://onlinelibrary.wiley.com/journal/19390068</t>
  </si>
  <si>
    <t>Computational &amp; Graphical Statistics</t>
  </si>
  <si>
    <t>WIDM</t>
  </si>
  <si>
    <t>1942-4795</t>
  </si>
  <si>
    <t>1942-4787</t>
  </si>
  <si>
    <t>WILEY INTERDISCIPLINARY REVIEWS: DATA MINING AND KNOWLEDGE DISCOVERY</t>
  </si>
  <si>
    <t>10.1002/(ISSN)1942-4795</t>
  </si>
  <si>
    <t>https://onlinelibrary.wiley.com/journal/19424795</t>
  </si>
  <si>
    <t>Data Mining &amp; Knowledge Discovery</t>
  </si>
  <si>
    <t>WJO2</t>
  </si>
  <si>
    <t>2589-1081</t>
  </si>
  <si>
    <t>2095-8811</t>
  </si>
  <si>
    <t>WORLD JOURNAL OF OTORHINOLARYNGOLOGY - HEAD AND NECK SURGERY</t>
  </si>
  <si>
    <t>APCs are currently waived</t>
  </si>
  <si>
    <t>10.1002/(ISSN)2589-1081</t>
  </si>
  <si>
    <t>https://onlinelibrary.wiley.com/journal/25891081</t>
  </si>
  <si>
    <t>Audiology</t>
  </si>
  <si>
    <t>WJS</t>
  </si>
  <si>
    <t>1432-2323</t>
  </si>
  <si>
    <t>0364-2313</t>
  </si>
  <si>
    <t>WORLD JOURNAL OF SURGERY</t>
  </si>
  <si>
    <t>International Society of Surgery</t>
  </si>
  <si>
    <t>10.1002/(ISSN)1432-2323</t>
  </si>
  <si>
    <t>https://onlinelibrary.wiley.com/journal/14322323</t>
  </si>
  <si>
    <t>WLB3</t>
  </si>
  <si>
    <t>1903-220X</t>
  </si>
  <si>
    <t>WILDLIFE BIOLOGY</t>
  </si>
  <si>
    <t>10.1002/(ISSN)1903-220X</t>
  </si>
  <si>
    <t>https://onlinelibrary.wiley.com/journal/1903220X</t>
  </si>
  <si>
    <t>WLL2</t>
  </si>
  <si>
    <t>2832-5869</t>
  </si>
  <si>
    <t>WILDLIFE LETTERS</t>
  </si>
  <si>
    <t>Northeast Forestry University; Wiley</t>
  </si>
  <si>
    <t>APCs are currently waived until 31/12/2025</t>
  </si>
  <si>
    <t>10.1002/(ISSN)2832-5869</t>
  </si>
  <si>
    <t>https://onlinelibrary.wiley.com/journal/28325869</t>
  </si>
  <si>
    <t>WMH3</t>
  </si>
  <si>
    <t>1948-4682</t>
  </si>
  <si>
    <t>WORLD MEDICAL &amp; HEALTH POLICY</t>
  </si>
  <si>
    <t>10.1002/(ISSN)1948-4682</t>
  </si>
  <si>
    <t>https://onlinelibrary.wiley.com/journal/19484682</t>
  </si>
  <si>
    <t>WMON</t>
  </si>
  <si>
    <t>1938-5455</t>
  </si>
  <si>
    <t>0084-0173</t>
  </si>
  <si>
    <t>WILDLIFE MONOGRAPHS</t>
  </si>
  <si>
    <t>10.1002/(ISSN)1938-5455</t>
  </si>
  <si>
    <t>https://onlinelibrary.wiley.com/journal/19385455</t>
  </si>
  <si>
    <t>WNAN</t>
  </si>
  <si>
    <t>1939-0041</t>
  </si>
  <si>
    <t>1939-5116</t>
  </si>
  <si>
    <t>WILEY INTERDISCIPLINARY REVIEWS: NANOMEDICINE AND NANOBIOTECHNOLOGY</t>
  </si>
  <si>
    <t>10.1002/(ISSN)1939-0041</t>
  </si>
  <si>
    <t>https://onlinelibrary.wiley.com/journal/19390041</t>
  </si>
  <si>
    <t>Nanobiotechnology</t>
  </si>
  <si>
    <t>WOT</t>
  </si>
  <si>
    <t>1467-9728</t>
  </si>
  <si>
    <t>0950-1029</t>
  </si>
  <si>
    <t>WORLD OIL TRADE</t>
  </si>
  <si>
    <t>10.1002/(ISSN)1467-9728</t>
  </si>
  <si>
    <t>https://onlinelibrary.wiley.com/journal/14679728</t>
  </si>
  <si>
    <t>WRCR</t>
  </si>
  <si>
    <t>1944-7973</t>
  </si>
  <si>
    <t>0043-1397</t>
  </si>
  <si>
    <t>WATER RESOURCES RESEARCH</t>
  </si>
  <si>
    <t>EEO will flip on 01/11/2023; Full OA from 01/01/2024</t>
  </si>
  <si>
    <t>10.1002/(ISSN)1944-7973</t>
  </si>
  <si>
    <t>https://agupubs.onlinelibrary.wiley.com/journal/19447973</t>
  </si>
  <si>
    <t>WRE</t>
  </si>
  <si>
    <t>1365-3180</t>
  </si>
  <si>
    <t>0043-1737</t>
  </si>
  <si>
    <t>WEED RESEARCH</t>
  </si>
  <si>
    <t>European Weed Research Society</t>
  </si>
  <si>
    <t>10.1111/(ISSN)1365-3180</t>
  </si>
  <si>
    <t>https://onlinelibrary.wiley.com/journal/13653180</t>
  </si>
  <si>
    <t>WRNA</t>
  </si>
  <si>
    <t>1757-7012</t>
  </si>
  <si>
    <t>1757-7004</t>
  </si>
  <si>
    <t>WILEY INTERDISCIPLINARY REVIEWS: RNA</t>
  </si>
  <si>
    <t>10.1002/(ISSN)1757-7012</t>
  </si>
  <si>
    <t>https://onlinelibrary.wiley.com/journal/17577012</t>
  </si>
  <si>
    <t>WRR</t>
  </si>
  <si>
    <t>1524-475X</t>
  </si>
  <si>
    <t>1067-1927</t>
  </si>
  <si>
    <t>WOUND REPAIR AND REGENERATION</t>
  </si>
  <si>
    <t>Wound Healing Society</t>
  </si>
  <si>
    <t>10.1111/(ISSN)1524-475X</t>
  </si>
  <si>
    <t>https://onlinelibrary.wiley.com/journal/1524475X</t>
  </si>
  <si>
    <t>WSB4</t>
  </si>
  <si>
    <t>WSB</t>
  </si>
  <si>
    <t>2328-5540</t>
  </si>
  <si>
    <t>WILDLIFE SOCIETY BULLETIN</t>
  </si>
  <si>
    <t>EEO flipped on 19/07/2022; Full OA from 01/01/2023</t>
  </si>
  <si>
    <t>10.1002/(ISSN)1938-5463a</t>
  </si>
  <si>
    <t>https://onlinelibrary.wiley.com/journal/23285540</t>
  </si>
  <si>
    <t>WSBM</t>
  </si>
  <si>
    <t>2692-9368</t>
  </si>
  <si>
    <t>WILEY INTERDISCIPLINARY REVIEWS: MECHANISMS OF DISEASE</t>
  </si>
  <si>
    <t>10.1002/(ISSN)2692-9368</t>
  </si>
  <si>
    <t>https://onlinelibrary.wiley.com/journal/26929368</t>
  </si>
  <si>
    <t>WSS2</t>
  </si>
  <si>
    <t>2043-6394</t>
  </si>
  <si>
    <t>IET WIRELESS SENSOR SYSTEMS</t>
  </si>
  <si>
    <t>10.1002/(ISSN)2043-6394</t>
  </si>
  <si>
    <t>https://onlinelibrary.wiley.com/journal/20436394</t>
  </si>
  <si>
    <t>WVN</t>
  </si>
  <si>
    <t>1741-6787</t>
  </si>
  <si>
    <t>1545-102X</t>
  </si>
  <si>
    <t>WORLDVIEWS ON EVIDENCE-BASED NURSING</t>
  </si>
  <si>
    <t>10.1111/(ISSN)1741-6787</t>
  </si>
  <si>
    <t>https://sigmapubs.onlinelibrary.wiley.com/journal/17416787</t>
  </si>
  <si>
    <t>Evidence-based Practice</t>
  </si>
  <si>
    <t>WWP2</t>
  </si>
  <si>
    <t>2639-541X</t>
  </si>
  <si>
    <t>WORLD WATER POLICY</t>
  </si>
  <si>
    <t>10.1002/(ISSN)2639-541X</t>
  </si>
  <si>
    <t>https://onlinelibrary.wiley.com/journal/2639541X</t>
  </si>
  <si>
    <t>XEN</t>
  </si>
  <si>
    <t>1399-3089</t>
  </si>
  <si>
    <t>0908-665X</t>
  </si>
  <si>
    <t>XENOTRANSPLANTATION</t>
  </si>
  <si>
    <t>10.1111/(ISSN)1399-3089</t>
  </si>
  <si>
    <t>https://onlinelibrary.wiley.com/journal/13993089</t>
  </si>
  <si>
    <t>XRS</t>
  </si>
  <si>
    <t>1097-4539</t>
  </si>
  <si>
    <t>0049-8246</t>
  </si>
  <si>
    <t>X-RAY SPECTROMETRY</t>
  </si>
  <si>
    <t>10.1002/(ISSN)1097-4539</t>
  </si>
  <si>
    <t>https://onlinelibrary.wiley.com/journal/10974539</t>
  </si>
  <si>
    <t>YD</t>
  </si>
  <si>
    <t>2373-3357</t>
  </si>
  <si>
    <t>2373-3349</t>
  </si>
  <si>
    <t>NEW DIRECTIONS FOR STUDENT LEADERSHIP</t>
  </si>
  <si>
    <t>10.1002/(ISSN)2373-3357</t>
  </si>
  <si>
    <t>https://onlinelibrary.wiley.com/journal/23733357</t>
  </si>
  <si>
    <t>Student Affairs &amp; Development (Higher Education)</t>
  </si>
  <si>
    <t>YEA</t>
  </si>
  <si>
    <t>1097-0061</t>
  </si>
  <si>
    <t>0749-503X</t>
  </si>
  <si>
    <t>YEAST</t>
  </si>
  <si>
    <t>10.1002/(ISSN)1097-0061</t>
  </si>
  <si>
    <t>https://onlinelibrary.wiley.com/journal/10970061</t>
  </si>
  <si>
    <t>YGH2</t>
  </si>
  <si>
    <t>1478-1239</t>
  </si>
  <si>
    <t>GASTROHEP</t>
  </si>
  <si>
    <t>10.1002/(ISSN)1478-1239</t>
  </si>
  <si>
    <t>https://onlinelibrary.wiley.com/journal/ghep</t>
  </si>
  <si>
    <t>ZAAC</t>
  </si>
  <si>
    <t>2260</t>
  </si>
  <si>
    <t>1521-3749</t>
  </si>
  <si>
    <t>0044-2313</t>
  </si>
  <si>
    <t>ZEITSCHRIFT FUR ANORGANISCHE UND ALLGEMEINE CHEMIE</t>
  </si>
  <si>
    <t>10.1002/(ISSN)1521-3749</t>
  </si>
  <si>
    <t>https://onlinelibrary.wiley.com/journal/15213749</t>
  </si>
  <si>
    <t>ZAMM</t>
  </si>
  <si>
    <t>2233</t>
  </si>
  <si>
    <t>1521-4001</t>
  </si>
  <si>
    <t>0044-2267</t>
  </si>
  <si>
    <t>ZAMM - JOURNAL OF APPLIED MATHEMATICS AND MECHANICS</t>
  </si>
  <si>
    <t>10.1002/(ISSN)1521-4001</t>
  </si>
  <si>
    <t>https://onlinelibrary.wiley.com/journal/15214001</t>
  </si>
  <si>
    <t>ZOO</t>
  </si>
  <si>
    <t>1098-2361</t>
  </si>
  <si>
    <t>0733-3188</t>
  </si>
  <si>
    <t>ZOO BIOLOGY</t>
  </si>
  <si>
    <t>10.1002/(ISSN)1098-2361</t>
  </si>
  <si>
    <t>https://onlinelibrary.wiley.com/journal/10982361</t>
  </si>
  <si>
    <t>ZPH</t>
  </si>
  <si>
    <t>1863-2378</t>
  </si>
  <si>
    <t>1863-1959</t>
  </si>
  <si>
    <t>ZOONOSES AND PUBLIC HEALTH</t>
  </si>
  <si>
    <t>10.1111/(ISSN)1863-2378</t>
  </si>
  <si>
    <t>https://onlinelibrary.wiley.com/journal/18632378</t>
  </si>
  <si>
    <t>ZSC</t>
  </si>
  <si>
    <t>1463-6409</t>
  </si>
  <si>
    <t>0300-3256</t>
  </si>
  <si>
    <t>ZOOLOGICA SCRIPTA</t>
  </si>
  <si>
    <t>Norwegian Academy of Sciences</t>
  </si>
  <si>
    <t>10.1111/(ISSN)1463-6409</t>
  </si>
  <si>
    <t>https://onlinelibrary.wiley.com/journal/14636409</t>
  </si>
  <si>
    <t>EFS2</t>
  </si>
  <si>
    <t>1831-4732</t>
  </si>
  <si>
    <t>EFSA JOURNAL</t>
  </si>
  <si>
    <t>European Food Safety Authority</t>
  </si>
  <si>
    <t>No APCs for Sponsored journals.</t>
  </si>
  <si>
    <t>10.1002/(ISSN)1831-4732</t>
  </si>
  <si>
    <t>https://efsa.onlinelibrary.wiley.com/journal/18314732</t>
  </si>
  <si>
    <t>EFS3</t>
  </si>
  <si>
    <t>2397-8325</t>
  </si>
  <si>
    <t>EFSA SUPPORTING PUBLICATIONS</t>
  </si>
  <si>
    <t>10.1002/(ISSN)2397-8325</t>
  </si>
  <si>
    <t>https://efsa.onlinelibrary.wiley.com/journal/23978325</t>
  </si>
  <si>
    <t>EFS4</t>
  </si>
  <si>
    <t>E548</t>
  </si>
  <si>
    <t>2940-1399</t>
  </si>
  <si>
    <t>FOOD RISK ASSESS EUROPE</t>
  </si>
  <si>
    <t>10.1002/(ISSN)2940-1399</t>
  </si>
  <si>
    <t>https://onlinelibrary.wiley.com/journal/29401399</t>
  </si>
  <si>
    <t>JFI2</t>
  </si>
  <si>
    <t>2993-3153</t>
  </si>
  <si>
    <t>JOURNAL OF FINANCE: INSIGHTS AND PERSPECTIVES</t>
  </si>
  <si>
    <t>10.1002/(ISSN)2993-3153</t>
  </si>
  <si>
    <t>https://onlinelibrary.wiley.com/journal/29933153</t>
  </si>
  <si>
    <t>SES2</t>
  </si>
  <si>
    <t>3065-9655</t>
  </si>
  <si>
    <t>IET SMART ENERGY SYSTEMS</t>
  </si>
  <si>
    <t xml:space="preserve">The Institution of Engineering and Technology (IET) </t>
  </si>
  <si>
    <t>10.1049/(ISSN)3065-9655</t>
  </si>
  <si>
    <t>https://onlinelibrary.wiley.com/journal/30659655</t>
  </si>
  <si>
    <t>Electric Power Systems</t>
  </si>
  <si>
    <t xml:space="preserve"> Alternative Journal Group Code</t>
  </si>
  <si>
    <t>On WOL</t>
  </si>
  <si>
    <t>Product</t>
  </si>
  <si>
    <t>Perpetual Access for Transferred/Ceased Titles, or For Titles Leaving the Database</t>
  </si>
  <si>
    <t>New Publisher (for Transferred Titles)</t>
  </si>
  <si>
    <t>Comments</t>
  </si>
  <si>
    <t>2003</t>
  </si>
  <si>
    <t>NADC</t>
  </si>
  <si>
    <t>1868-0054</t>
  </si>
  <si>
    <t>1439-9598</t>
  </si>
  <si>
    <t>NACHRICHTEN AUS DER CHEMIE</t>
  </si>
  <si>
    <t>Yes</t>
  </si>
  <si>
    <t>10.1002/(ISSN)1868-0054</t>
  </si>
  <si>
    <t>https://onlinelibrary.wiley.com/journal/18680054</t>
  </si>
  <si>
    <t>Newsletter/Magazine</t>
  </si>
  <si>
    <t>N/A</t>
  </si>
  <si>
    <t>Magazine which is a society member benefit; not perpetual access</t>
  </si>
  <si>
    <t>2008</t>
  </si>
  <si>
    <t>BIUZ</t>
  </si>
  <si>
    <t>1521-415X</t>
  </si>
  <si>
    <t>0045-205X</t>
  </si>
  <si>
    <t>BIOLOGIE IN UNSERER ZEIT (BIUZ)</t>
  </si>
  <si>
    <t>10.1002/(ISSN)1521-415X</t>
  </si>
  <si>
    <t>https://onlinelibrary.wiley.com/journal/1521415X</t>
  </si>
  <si>
    <t>Journal</t>
  </si>
  <si>
    <t>VBIO Society with Bielefeld University (BieJournals)</t>
  </si>
  <si>
    <t>Last issue by Wiley is Vol 50, issue 6, published December 2020. Transferred to other publisher.</t>
  </si>
  <si>
    <t>2018</t>
  </si>
  <si>
    <t>0005-9021</t>
  </si>
  <si>
    <t>BERICHTE DER BUNSENGESELLSCHAFT FUR PHYSIKALISCHE CHEMIE</t>
  </si>
  <si>
    <t>10.1002/(ISSN)0005-9021e</t>
  </si>
  <si>
    <t>https://onlinelibrary.wiley.com/journal/00059021e</t>
  </si>
  <si>
    <t>N/A (Ceased)</t>
  </si>
  <si>
    <t>Ceased end of 1998</t>
  </si>
  <si>
    <t>2050</t>
  </si>
  <si>
    <t>1521-3722</t>
  </si>
  <si>
    <t>1617-9439</t>
  </si>
  <si>
    <t>PHYSIK JOURNAL</t>
  </si>
  <si>
    <t>https://www.pro-physik.de/physik-journal</t>
  </si>
  <si>
    <t>Member magazine of the German Physical Society; was originally listed on historical exclusion list; not perpetual access</t>
  </si>
  <si>
    <t>2057</t>
  </si>
  <si>
    <t>FORS</t>
  </si>
  <si>
    <t>1522-2357</t>
  </si>
  <si>
    <t>0172-1518</t>
  </si>
  <si>
    <t>FORSCHUNG</t>
  </si>
  <si>
    <t>10.1002/(ISSN)1522-2357</t>
  </si>
  <si>
    <t>https://onlinelibrary.wiley.com/journal/15222357</t>
  </si>
  <si>
    <t>DFG</t>
  </si>
  <si>
    <t>Transferred to other published end 2019</t>
  </si>
  <si>
    <t>2058</t>
  </si>
  <si>
    <t>GERM</t>
  </si>
  <si>
    <t>1522-2322</t>
  </si>
  <si>
    <t>0172-1526</t>
  </si>
  <si>
    <t>GERMAN RESEARCH</t>
  </si>
  <si>
    <t>10.1002/(ISSN)1522-2322</t>
  </si>
  <si>
    <t>https://onlinelibrary.wiley.com/journal/15222322</t>
  </si>
  <si>
    <t>2073</t>
  </si>
  <si>
    <t>1522-2667</t>
  </si>
  <si>
    <t>CHEMINFORM</t>
  </si>
  <si>
    <t>10.1002/(ISSN)1522-2667</t>
  </si>
  <si>
    <t>https://onlinelibrary.wiley.com/journal/15222667</t>
  </si>
  <si>
    <t>Ceased end of 2016</t>
  </si>
  <si>
    <t>2081</t>
  </si>
  <si>
    <t>1616-8984</t>
  </si>
  <si>
    <t>SENSORS UPDATE</t>
  </si>
  <si>
    <t>10.1002/(ISSN)1616-8984</t>
  </si>
  <si>
    <t>https://onlinelibrary.wiley.com/journal/16168984</t>
  </si>
  <si>
    <t>Ceased end of 2003</t>
  </si>
  <si>
    <t>2116</t>
  </si>
  <si>
    <t>DAMA</t>
  </si>
  <si>
    <t>1437-1022</t>
  </si>
  <si>
    <t>1432-3427</t>
  </si>
  <si>
    <t>MAUERWERK - EUROPEAN JOURNAL OF MASONRY</t>
  </si>
  <si>
    <t>10.1002/(ISSN)1437-1022</t>
  </si>
  <si>
    <t>https://onlinelibrary.wiley.com/journal/14371022</t>
  </si>
  <si>
    <t>On WOL and Ernst and Sohn</t>
  </si>
  <si>
    <t>Ceased end of 2022</t>
  </si>
  <si>
    <t>2133</t>
  </si>
  <si>
    <t>1610-1642</t>
  </si>
  <si>
    <t>PHYSICA STATUS SOLIDI (C) CURRENT TOPICS IN SOLID STATE PHYSICS</t>
  </si>
  <si>
    <t>10.1002/(ISSN)1610-1642a</t>
  </si>
  <si>
    <t>https://onlinelibrary.wiley.com/journal/16101642</t>
  </si>
  <si>
    <t>Ceased end of 2017</t>
  </si>
  <si>
    <t>2135</t>
  </si>
  <si>
    <t>1611-8189</t>
  </si>
  <si>
    <t>APPLIED NUMERICAL ANALYSIS &amp; COMPUTATIONAL MATHEMATICS</t>
  </si>
  <si>
    <t>10.1002/(ISSN)1611-8189</t>
  </si>
  <si>
    <t>https://onlinelibrary.wiley.com/journal/16118189</t>
  </si>
  <si>
    <t>Ceased end of 2012</t>
  </si>
  <si>
    <t>2209</t>
  </si>
  <si>
    <t>1521-4044</t>
  </si>
  <si>
    <t>ACTA POLYMERICA</t>
  </si>
  <si>
    <t>10.1002/(ISSN)1521-4044</t>
  </si>
  <si>
    <t>https://onlinelibrary.wiley.com/journal/15214044</t>
  </si>
  <si>
    <t>Ceased end of 1999</t>
  </si>
  <si>
    <t>2219</t>
  </si>
  <si>
    <t>1438-5171</t>
  </si>
  <si>
    <t>SINGLE MOLECULES</t>
  </si>
  <si>
    <t>10.1002/(ISSN)1438-5171</t>
  </si>
  <si>
    <t>https://onlinelibrary.wiley.com/journal/14385171</t>
  </si>
  <si>
    <t>Ceased end of 2002</t>
  </si>
  <si>
    <t>2270</t>
  </si>
  <si>
    <t>1615-4061</t>
  </si>
  <si>
    <t>SIGNAL TRANSDUCTION</t>
  </si>
  <si>
    <t>10.1002/(ISSN)1615-4061</t>
  </si>
  <si>
    <t>https://onlinelibrary.wiley.com/journal/16154061</t>
  </si>
  <si>
    <t>Ceased end of 2007</t>
  </si>
  <si>
    <t>2404</t>
  </si>
  <si>
    <t>CITP</t>
  </si>
  <si>
    <t>1436-2597</t>
  </si>
  <si>
    <t>CITPLUS</t>
  </si>
  <si>
    <t>FREE</t>
  </si>
  <si>
    <t>10.1002/(ISSN)1439-0663</t>
  </si>
  <si>
    <t>https://onlinelibrary.wiley.com/journal/14390663</t>
  </si>
  <si>
    <t>N/A (Free to access)</t>
  </si>
  <si>
    <t>Free to access</t>
  </si>
  <si>
    <t>2421</t>
  </si>
  <si>
    <t>1863-9119</t>
  </si>
  <si>
    <t>LASER TECHNIK JOURNAL</t>
  </si>
  <si>
    <t>10.1002/(ISSN)1863-9119</t>
  </si>
  <si>
    <t>https://onlinelibrary.wiley.com/journal/18639119</t>
  </si>
  <si>
    <t>N/A (Merged)</t>
  </si>
  <si>
    <t>2462 and 2421 Merged end of 2018 to form 2405</t>
  </si>
  <si>
    <t>2462</t>
  </si>
  <si>
    <t>2191-1975</t>
  </si>
  <si>
    <t>OPTIK &amp; PHOTONIK</t>
  </si>
  <si>
    <t>10.1002/(ISSN)2191-1975</t>
  </si>
  <si>
    <t>https://onlinelibrary.wiley.com/journal/21911975</t>
  </si>
  <si>
    <t>2527</t>
  </si>
  <si>
    <t>2190-4618</t>
  </si>
  <si>
    <t>WILEY INTERDISCIPLINARY REVIEWS: MEMBRANE TRANSPORT AND SIGNALING</t>
  </si>
  <si>
    <t>10.1002/(ISSN)2190-4618</t>
  </si>
  <si>
    <t>https://onlinelibrary.wiley.com/journal/21904618</t>
  </si>
  <si>
    <t>Ceased end of 2014</t>
  </si>
  <si>
    <t>2741</t>
  </si>
  <si>
    <t>1863-9526</t>
  </si>
  <si>
    <t>HUMAN_ONTOGENETICS</t>
  </si>
  <si>
    <t>10.1002/(ISSN)1863-9526</t>
  </si>
  <si>
    <t>https://onlinelibrary.wiley.com/journal/18639526</t>
  </si>
  <si>
    <t>Ceased end of 2010</t>
  </si>
  <si>
    <t>AAP</t>
  </si>
  <si>
    <t>1474-8673</t>
  </si>
  <si>
    <t>AUTONOMIC &amp; AUTACOID PHARMACOLOGY</t>
  </si>
  <si>
    <t>10.1111/(ISSN)1474-8673</t>
  </si>
  <si>
    <t>https://onlinelibrary.wiley.com/journal/14748673</t>
  </si>
  <si>
    <t>AAR</t>
  </si>
  <si>
    <t>1600-0390</t>
  </si>
  <si>
    <t>0065-101X</t>
  </si>
  <si>
    <t>ACTA ARCHAEOLOGICA</t>
  </si>
  <si>
    <t>10.1111/(ISSN)1600-0390</t>
  </si>
  <si>
    <t>https://onlinelibrary.wiley.com/journal/16000390</t>
  </si>
  <si>
    <t>Brill</t>
  </si>
  <si>
    <t>Last issue published is Vol 91 Issue 2 in December 2020.</t>
  </si>
  <si>
    <t>ABHL</t>
  </si>
  <si>
    <t>1467-8314</t>
  </si>
  <si>
    <t>ANNUAL BULLETIN OF HISTORICAL LITERATURE</t>
  </si>
  <si>
    <t>10.1111/(ISSN)1467-8314</t>
  </si>
  <si>
    <t>https://onlinelibrary.wiley.com/journal/14678314</t>
  </si>
  <si>
    <t>1530-0277</t>
  </si>
  <si>
    <t>ALCOHOLISM: CLINICAL AND EXPERIMENTAL RESEARCH</t>
  </si>
  <si>
    <t>https://onlinelibrary.wiley.com/journal/15300277</t>
  </si>
  <si>
    <t>N/A (Name change)</t>
  </si>
  <si>
    <t>Journal changed names ("ALCOHOLISM: CLINICAL AND EXPERIMENTAL RESEARCH" to "ALCOHOL: CLINICAL AND EXPERIMENTAL RESEARCH") and ISSN (1530-0277 to 2993-7175)</t>
  </si>
  <si>
    <t>ACN</t>
  </si>
  <si>
    <t>1601-5215</t>
  </si>
  <si>
    <t>ACTA NEUROPSYCHIATRICA</t>
  </si>
  <si>
    <t>10.1111/(ISSN)1601-5215</t>
  </si>
  <si>
    <t>https://onlinelibrary.wiley.com/journal/16015215</t>
  </si>
  <si>
    <t>Cambridge University Press</t>
  </si>
  <si>
    <t>Transferred out at the end of 2012 / New URL: https://www.cambridge.org/core/journals/acta-neuropsychiatrica</t>
  </si>
  <si>
    <t>ADSP</t>
  </si>
  <si>
    <t>2161-0029</t>
  </si>
  <si>
    <t>1524-6817</t>
  </si>
  <si>
    <t>ADULTSPAN JOURNAL</t>
  </si>
  <si>
    <t>10.1002/(ISSN)2161-0029</t>
  </si>
  <si>
    <t>https://onlinelibrary.wiley.com/journal/21610029</t>
  </si>
  <si>
    <t>Association for Adult Development and Aging</t>
  </si>
  <si>
    <t>Title transferred out at the end of 2021. Last issue by Wiley is Vol 20, Issue 2, published October 2020 (https://www.aadadivision.org/copy-of-resources)</t>
  </si>
  <si>
    <t>AEHE</t>
  </si>
  <si>
    <t>1554-6306</t>
  </si>
  <si>
    <t>ASHE HIGHER EDUCATION REPORT</t>
  </si>
  <si>
    <t>10.1002/(ISSN)1554-6306</t>
  </si>
  <si>
    <t>https://onlinelibrary.wiley.com/journal/15546306</t>
  </si>
  <si>
    <t>AUSTRALIAN ECONOMIC HISTORY REVIEW</t>
  </si>
  <si>
    <t>https://onlinelibrary.wiley.com/journal/14678446</t>
  </si>
  <si>
    <t>Journal changed their name to ASIA-PACIFIC ECONOMIC HISTORY REVIEW</t>
  </si>
  <si>
    <t>AGMR</t>
  </si>
  <si>
    <t>2755-1652</t>
  </si>
  <si>
    <t>ADVANCED GUT &amp; MICROBIOME RESEARCH</t>
  </si>
  <si>
    <t>10.1155/(ISSN)2755-1652</t>
  </si>
  <si>
    <t>https://www.hindawi.com/journals/agmr/</t>
  </si>
  <si>
    <t>Hangzhou Aimeida BioTech Co., Ltd</t>
  </si>
  <si>
    <t>Not Wiley-owned. This is a Hindawi title published on behalf of other publisher (please see column K).</t>
  </si>
  <si>
    <t>AID2</t>
  </si>
  <si>
    <t>2351-9800</t>
  </si>
  <si>
    <t>ADVANCES IN DIGESTIVE MEDICINE</t>
  </si>
  <si>
    <t>10.1002/(ISSN)2351-9800</t>
  </si>
  <si>
    <t>https://onlinelibrary.wiley.com/journal/23519800</t>
  </si>
  <si>
    <t>AJGW</t>
  </si>
  <si>
    <t>1755-0238</t>
  </si>
  <si>
    <t>1322-7130</t>
  </si>
  <si>
    <t>AUSTRALIAN JOURNAL OF GRAPE AND WINE RESEARCH</t>
  </si>
  <si>
    <t>10.1111/(ISSN)1755-0238</t>
  </si>
  <si>
    <t>https://www.hindawi.com/journals/ajgwr/</t>
  </si>
  <si>
    <t>Hindawi/ASVO (Australian Society of Viticulture and Oenology)</t>
  </si>
  <si>
    <t>As of January 2023, the title is no longer published by Wiley. The journal is now published by Hindawi (https://www.hindawi.com/journals/ajgwr/) on behalf of ASVO</t>
  </si>
  <si>
    <t>1096-8644</t>
  </si>
  <si>
    <t>AMERICAN JOURNAL OF PHYSICAL ANTHROPOLOGY</t>
  </si>
  <si>
    <t>10.1002/(ISSN)1096-8644</t>
  </si>
  <si>
    <t>https://onlinelibrary.wiley.com/journal/10968644</t>
  </si>
  <si>
    <t>American Journal of Physical Anthropology' changed its title to 'American Journal of Biological Anthropology' on January 2022</t>
  </si>
  <si>
    <t>AJPY</t>
  </si>
  <si>
    <t>1742-9536</t>
  </si>
  <si>
    <t>0004-9530</t>
  </si>
  <si>
    <t>AUSTRALIAN JOURNAL OF PSYCHOLOGY</t>
  </si>
  <si>
    <t>10.1111/(ISSN)1742-9536</t>
  </si>
  <si>
    <t>https://onlinelibrary.wiley.com/journal/17429536</t>
  </si>
  <si>
    <t>Taylor &amp; Francis</t>
  </si>
  <si>
    <t>Last issue by Wiley is Vol 72, Issue 4, published December 2020. Transferred to other publisher (https://www.tandfonline.com/toc/raup20/current)</t>
  </si>
  <si>
    <t>AJT</t>
  </si>
  <si>
    <t>1600-6143</t>
  </si>
  <si>
    <t>1600-6135</t>
  </si>
  <si>
    <t>AMERICAN JOURNAL OF TRANSPLANTATION</t>
  </si>
  <si>
    <t>10.1111/(ISSN)1600-6143</t>
  </si>
  <si>
    <t>https://onlinelibrary.wiley.com/journal/16006143</t>
  </si>
  <si>
    <t>As of January 1st 2023, the journal is no longer published by Wiley. Last issue published by Wiley is vol. 22, issue 12, Dec 2022. (New URL: https://www.amjtransplant.org/)</t>
  </si>
  <si>
    <t>ANNE</t>
  </si>
  <si>
    <t>1556-3502</t>
  </si>
  <si>
    <t>1541-6151</t>
  </si>
  <si>
    <t>ANTHROPOLOGY NEWS</t>
  </si>
  <si>
    <t>10.1002/(ISSN)1556-3502</t>
  </si>
  <si>
    <t>https://anthrosource.onlinelibrary.wiley.com/journal/15563502</t>
  </si>
  <si>
    <t>Subscription based Magazine; was originally listed on historical exclusion list; not perpetual access</t>
  </si>
  <si>
    <t>AP</t>
  </si>
  <si>
    <t>1742-9544</t>
  </si>
  <si>
    <t>0005-0067</t>
  </si>
  <si>
    <t>AUSTRALIAN PSYCHOLOGIST</t>
  </si>
  <si>
    <t>10.1111/(ISSN)1742-9544</t>
  </si>
  <si>
    <t>https://onlinelibrary.wiley.com/journal/17429544</t>
  </si>
  <si>
    <t>Last issue by Wiley is Vol 55, Issue 6, published December 2020. Transferred to other publisher (https://www.tandfonline.com/toc/rapy20/current)</t>
  </si>
  <si>
    <t>APTS</t>
  </si>
  <si>
    <t>1746-6342</t>
  </si>
  <si>
    <t>ALIMENTARY PHARMACOLOGY &amp; THERAPEUTICS SYMPOSIUM SERIES</t>
  </si>
  <si>
    <t>10.1111/(ISSN)1746-6342</t>
  </si>
  <si>
    <t>https://onlinelibrary.wiley.com/journal/17466342</t>
  </si>
  <si>
    <t>ARTB</t>
  </si>
  <si>
    <t>1467-8357</t>
  </si>
  <si>
    <t>THE ART BOOK</t>
  </si>
  <si>
    <t>10.1111/(ISSN)1467-8357</t>
  </si>
  <si>
    <t>https://onlinelibrary.wiley.com/journal/14678357</t>
  </si>
  <si>
    <t>AST</t>
  </si>
  <si>
    <t>2048-4038</t>
  </si>
  <si>
    <t>ADSORPTION SCIENCE &amp; TECHNOLOGY</t>
  </si>
  <si>
    <t>No DOI information to use</t>
  </si>
  <si>
    <t>https://www.hindawi.com/journals/ast/</t>
  </si>
  <si>
    <t>Sage UK</t>
  </si>
  <si>
    <t>AZPH</t>
  </si>
  <si>
    <t>1753-6405</t>
  </si>
  <si>
    <t>1326-0200</t>
  </si>
  <si>
    <t>AUSTRALIAN AND NEW ZEALAND JOURNAL OF PUBLIC HEALTH</t>
  </si>
  <si>
    <t>10.1111/(ISSN)1753-6405</t>
  </si>
  <si>
    <t>https://onlinelibrary.wiley.com/journal/17536405</t>
  </si>
  <si>
    <t>Elsevier</t>
  </si>
  <si>
    <t>As of January 1st 2023, the journal is no longer published by Wiley. Last issue published by Wiley is vol. 46, issue 6, Dec 2022 (new URL: https://www.sciencedirect.com/journal/australian-and-new-zealand-journal-of-public-health)</t>
  </si>
  <si>
    <t>BAA3</t>
  </si>
  <si>
    <t>1755-9294</t>
  </si>
  <si>
    <t>BASIC AND APPLIED PATHOLOGY</t>
  </si>
  <si>
    <t>10.1111/(ISSN)1755-9294</t>
  </si>
  <si>
    <t>https://onlinelibrary.wiley.com/journal/17559294</t>
  </si>
  <si>
    <t>BAP</t>
  </si>
  <si>
    <t>1556-9160</t>
  </si>
  <si>
    <t>THE JOURNAL OF THE BRITISH ASSOCIATION OF PSYCHOTHERAPISTS</t>
  </si>
  <si>
    <t>10.1002/(ISSN)1556-9160</t>
  </si>
  <si>
    <t>https://onlinelibrary.wiley.com/journal/15569160</t>
  </si>
  <si>
    <t>Ceased end of 2005</t>
  </si>
  <si>
    <t>1467-8608</t>
  </si>
  <si>
    <t>0962-8770</t>
  </si>
  <si>
    <t>BUSINESS ETHICS: A EUROPEAN REVIEW</t>
  </si>
  <si>
    <t>10.1111/(ISSN)1467-8608</t>
  </si>
  <si>
    <t>https://onlinelibrary.wiley.com/journal/14678608</t>
  </si>
  <si>
    <t>BUSINESS ETHICS: A EUROPEAN REVIEW' changed its title to 'BUSINESS ETHICS, THE ENVIRONMENT &amp; RESPONSIBILITY'. New title, eISSN, pISSN and journal code can be found in the included list (under BEE3).</t>
  </si>
  <si>
    <t>BICS</t>
  </si>
  <si>
    <t>2041-5370</t>
  </si>
  <si>
    <t>0076-0730</t>
  </si>
  <si>
    <t>BULLETIN OF THE INSTITUTE OF CLASSICAL STUDIES</t>
  </si>
  <si>
    <t>10.1111/(ISSN)2041-5370</t>
  </si>
  <si>
    <t>https://onlinelibrary.wiley.com/journal/20415370</t>
  </si>
  <si>
    <t>Oxford University Press</t>
  </si>
  <si>
    <t>Transferred to other published end 2019; https://academic.oup.com/bics</t>
  </si>
  <si>
    <t>BIOM</t>
  </si>
  <si>
    <t>1541-0420</t>
  </si>
  <si>
    <t>0006-341X</t>
  </si>
  <si>
    <t>BIOMETRICS</t>
  </si>
  <si>
    <t>10.1111/(ISSN)1541-0420</t>
  </si>
  <si>
    <t>https://onlinelibrary.wiley.com/journal/15410420</t>
  </si>
  <si>
    <t>Transferred to Oxford University Press from 1st January 2024</t>
  </si>
  <si>
    <t>BIR</t>
  </si>
  <si>
    <t>1530-9991</t>
  </si>
  <si>
    <t>BANKS IN INSURANCE REPORT</t>
  </si>
  <si>
    <t>10.1002/(ISSN)1530-9991</t>
  </si>
  <si>
    <t>https://onlinelibrary.wiley.com/journal/15309991</t>
  </si>
  <si>
    <t>BJD</t>
  </si>
  <si>
    <t>1365-2133</t>
  </si>
  <si>
    <t>0007-0963</t>
  </si>
  <si>
    <t>BRITISH JOURNAL OF DERMATOLOGY</t>
  </si>
  <si>
    <t>10.1111/(ISSN)1365-2133</t>
  </si>
  <si>
    <t>https://onlinelibrary.wiley.com/journal/13652133</t>
  </si>
  <si>
    <t>As of January 1st 2023, the journal is no longer published by Wiley. Last issue published by Wiley is vol. 187, issue 6, Dec 2022. (New URL: https://academic.oup.com/bjd?login=false)</t>
  </si>
  <si>
    <t>BJR</t>
  </si>
  <si>
    <t>1748-880X</t>
  </si>
  <si>
    <t>0007-1285</t>
  </si>
  <si>
    <t>BRITISH JOURNAL OF RADIOLOGY</t>
  </si>
  <si>
    <t>10.1259/(ISSN)1748-880X</t>
  </si>
  <si>
    <t>https://www.birpublications.org</t>
  </si>
  <si>
    <t>BJS</t>
  </si>
  <si>
    <t>1365-2168</t>
  </si>
  <si>
    <t>0007-1323</t>
  </si>
  <si>
    <t>BRITISH JOURNAL OF SURGERY</t>
  </si>
  <si>
    <t>10.1002/(ISSN)1365-2168</t>
  </si>
  <si>
    <t>https://onlinelibrary.wiley.com/journal/13652168</t>
  </si>
  <si>
    <t>Last issue by Wiley is Vol 107, Issue 13, published November 2020. Transferred to other publisher (https://academic.oup.com/bjs)</t>
  </si>
  <si>
    <t>BJS5</t>
  </si>
  <si>
    <t>2474-9842</t>
  </si>
  <si>
    <t>BJS OPEN</t>
  </si>
  <si>
    <t>10.1002/(ISSN)2474-9842</t>
  </si>
  <si>
    <t>https://onlinelibrary.wiley.com/journal/24749842</t>
  </si>
  <si>
    <t>Last issue by Wiley is Vol 4, Issue 6, published November 2020. Transferred to other publisher (https://academic.oup.com/bjsopen)</t>
  </si>
  <si>
    <t>BREF</t>
  </si>
  <si>
    <t>1555-0990</t>
  </si>
  <si>
    <t>BRIEFINGS IN REAL ESTATE FINANCE</t>
  </si>
  <si>
    <t>10.1002/(ISSN)1555-0990</t>
  </si>
  <si>
    <t>https://onlinelibrary.wiley.com/journal/15550990</t>
  </si>
  <si>
    <t>BUL2</t>
  </si>
  <si>
    <t>2373-9223</t>
  </si>
  <si>
    <t>BULLETIN OF THE ASSOCIATION FOR INFORMATION SCIENCE &amp; TECHNOLOGY</t>
  </si>
  <si>
    <t>10.1002/(ISSN)2373-9223</t>
  </si>
  <si>
    <t>https://onlinelibrary.wiley.com/journal/23739223</t>
  </si>
  <si>
    <t>N/A (Dormant)</t>
  </si>
  <si>
    <t>Title is dormant rather than ceased</t>
  </si>
  <si>
    <t>BUSR</t>
  </si>
  <si>
    <t>2057-1615</t>
  </si>
  <si>
    <t>2057-1607</t>
  </si>
  <si>
    <t>LONDON BUSINESS SCHOOL REVIEW</t>
  </si>
  <si>
    <t>10.1111/(ISSN)2057-1615</t>
  </si>
  <si>
    <t>https://onlinelibrary.wiley.com/journal/20571615</t>
  </si>
  <si>
    <t>London Business School</t>
  </si>
  <si>
    <t>CAAC</t>
  </si>
  <si>
    <t>1542-4863</t>
  </si>
  <si>
    <t>0007-9235</t>
  </si>
  <si>
    <t>CA: A CANCER JOURNAL FOR CLINICIANS</t>
  </si>
  <si>
    <t>10.3322/(ISSN)1542-4863</t>
  </si>
  <si>
    <t>https://onlinelibrary.wiley.com/journal/15424863</t>
  </si>
  <si>
    <t>THE CANADIAN GEOGRAPHER</t>
  </si>
  <si>
    <t>Journal changed their name from THE CANADIAN GEOGRAPHER to CANADIAN GEOGRAPHIES on 28/04/2023</t>
  </si>
  <si>
    <t>CBE2</t>
  </si>
  <si>
    <t>2379-6154</t>
  </si>
  <si>
    <t>THE JOURNAL OF COMPETENCY-BASED EDUCATION</t>
  </si>
  <si>
    <t>10.1002/(ISSN)2379-6154</t>
  </si>
  <si>
    <t>https://onlinelibrary.wiley.com/journal/23796154</t>
  </si>
  <si>
    <t>Bepress (Digital Commons)</t>
  </si>
  <si>
    <t>The last issue published by Wiley is vol 6 issue 4 in 2021.											CBE2 is in the middle of contract negotiations with its new publisher and is not comfortable</t>
  </si>
  <si>
    <t>CCE2</t>
  </si>
  <si>
    <t>2059-1594</t>
  </si>
  <si>
    <t>CONTINUING CARDIOLOGY EDUCATION</t>
  </si>
  <si>
    <t>10.1002/(ISSN)2059-1594</t>
  </si>
  <si>
    <t>https://onlinelibrary.wiley.com/journal/20591594</t>
  </si>
  <si>
    <t>Ceased end of 2018 - Free to Access</t>
  </si>
  <si>
    <t>CED</t>
  </si>
  <si>
    <t>1365-2230</t>
  </si>
  <si>
    <t>0307-6938</t>
  </si>
  <si>
    <t>CLINICAL AND EXPERIMENTAL DERMATOLOGY</t>
  </si>
  <si>
    <t>10.1111/(ISSN)1365-2230</t>
  </si>
  <si>
    <t>https://onlinelibrary.wiley.com/journal/13652230</t>
  </si>
  <si>
    <t>As of January 1st 2023, the journal is published by OUP (https://academic.oup.com/bjd?login=false). Last issue published by Wiley is vol. 47, issue 12, Dec 2022.</t>
  </si>
  <si>
    <t>CEI</t>
  </si>
  <si>
    <t>1365-2249</t>
  </si>
  <si>
    <t>0009-9104</t>
  </si>
  <si>
    <t>CLINICAL &amp; EXPERIMENTAL IMMUNOLOGY</t>
  </si>
  <si>
    <t>10.1111/(ISSN)1365-2249</t>
  </si>
  <si>
    <t>https://onlinelibrary.wiley.com/journal/13652249</t>
  </si>
  <si>
    <t xml:space="preserve">Title transferred out to OUP at the end of 2021. </t>
  </si>
  <si>
    <t>CER</t>
  </si>
  <si>
    <t>1472-9733</t>
  </si>
  <si>
    <t>CLINICAL &amp; EXPERIMENTAL ALLERGY REVIEWS</t>
  </si>
  <si>
    <t>10.1111/(ISSN)1472-9733</t>
  </si>
  <si>
    <t>https://onlinelibrary.wiley.com/journal/14729733</t>
  </si>
  <si>
    <t>CHD</t>
  </si>
  <si>
    <t>1747-0803</t>
  </si>
  <si>
    <t>1747-079X</t>
  </si>
  <si>
    <t>CONGENITAL HEART DISEASE</t>
  </si>
  <si>
    <t>10.1111/(ISSN)1747-0803</t>
  </si>
  <si>
    <t>https://onlinelibrary.wiley.com/journal/17470803</t>
  </si>
  <si>
    <t>Tech Science Press</t>
  </si>
  <si>
    <t>Transferred out at the end of 2019 / New URL: https://www.techscience.com/journal/chd</t>
  </si>
  <si>
    <t>CHF</t>
  </si>
  <si>
    <t>1751-7133</t>
  </si>
  <si>
    <t>CONGESTIVE HEART FAILURE</t>
  </si>
  <si>
    <t>10.1111/(ISSN)1751-7133</t>
  </si>
  <si>
    <t>https://onlinelibrary.wiley.com/journal/17517133</t>
  </si>
  <si>
    <t>Ceased end of 2013</t>
  </si>
  <si>
    <t>CICO</t>
  </si>
  <si>
    <t>1540-6040</t>
  </si>
  <si>
    <t>1535-6841</t>
  </si>
  <si>
    <t>CITY &amp; COMMUNITY</t>
  </si>
  <si>
    <t>10.1111/(ISSN)1540-6040</t>
  </si>
  <si>
    <t>https://onlinelibrary.wiley.com/journal/15406040</t>
  </si>
  <si>
    <t>SAGE</t>
  </si>
  <si>
    <t>Last issue by Wiley is Vol 19, Issue 4, published December 2020.  Transferred to other publisher (https://journals.sagepub.com/home/cty)</t>
  </si>
  <si>
    <t>CIR</t>
  </si>
  <si>
    <t>1520-6386</t>
  </si>
  <si>
    <t>COMPETITIVE INTELLIGENCE REVIEW</t>
  </si>
  <si>
    <t>10.1002/(ISSN)1520-6386</t>
  </si>
  <si>
    <t>https://onlinelibrary.wiley.com/journal/15206386</t>
  </si>
  <si>
    <t>Ceased end of 2001</t>
  </si>
  <si>
    <t>CJE2</t>
  </si>
  <si>
    <t>2075-5597</t>
  </si>
  <si>
    <t>CHINESE JOURNAL OF ELECTRONICS</t>
  </si>
  <si>
    <t>10.1049/(ISSN)2075-5597</t>
  </si>
  <si>
    <t>https://onlinelibrary.wiley.com/journal/20755597</t>
  </si>
  <si>
    <t>New publisher: The Institution of Engineering and Technology (IET)</t>
  </si>
  <si>
    <t>Last issue by Wiley is Vol 31, Issue 6, published November 2022.</t>
  </si>
  <si>
    <t>CLD3</t>
  </si>
  <si>
    <t>CLD</t>
  </si>
  <si>
    <t>2046-2484</t>
  </si>
  <si>
    <t>CLINICAL LIVER DISEASE</t>
  </si>
  <si>
    <t>10.1002/(ISSN)2046-2484</t>
  </si>
  <si>
    <t>https://aasldpubs.onlinelibrary.wiley.com/journal/20462484</t>
  </si>
  <si>
    <t>CMMM</t>
  </si>
  <si>
    <t>1748-6718</t>
  </si>
  <si>
    <t>1748-670X</t>
  </si>
  <si>
    <t>COMPUTATIONAL AND MATHEMATICAL METHODS IN MEDICINE</t>
  </si>
  <si>
    <t>10.1155/7396</t>
  </si>
  <si>
    <t>https://www.hindawi.com/journals/CMMM/</t>
  </si>
  <si>
    <t>N/A - Journal ceased</t>
  </si>
  <si>
    <t>Ceased end of 2023</t>
  </si>
  <si>
    <t>CNT</t>
  </si>
  <si>
    <t>1600-0498</t>
  </si>
  <si>
    <t>0008-8994</t>
  </si>
  <si>
    <t>CENTAURUS</t>
  </si>
  <si>
    <t>10.1111/(ISSN)1600-0498</t>
  </si>
  <si>
    <t>https://onlinelibrary.wiley.com/journal/16000498</t>
  </si>
  <si>
    <t>Ceased end of 2021</t>
  </si>
  <si>
    <t>CP</t>
  </si>
  <si>
    <t>1742-9552</t>
  </si>
  <si>
    <t>1328-4207</t>
  </si>
  <si>
    <t>CLINICAL PSYCHOLOGIST</t>
  </si>
  <si>
    <t>10.1111/(ISSN)1742-9552</t>
  </si>
  <si>
    <t>https://onlinelibrary.wiley.com/journal/17429552</t>
  </si>
  <si>
    <t>Last issue by Wiley is Vol 24, Issue 3, published November 2020. Transferred to other publisher (https://www.tandfonline.com/toc/rcnp20/current).</t>
  </si>
  <si>
    <t>CPFA</t>
  </si>
  <si>
    <t>2572-5602</t>
  </si>
  <si>
    <t>CURRENT PROTOCOLS IN FOOD ANALYTICAL CHEMISTRY</t>
  </si>
  <si>
    <t>10.1002/0471142913</t>
  </si>
  <si>
    <t>https://currentprotocols.onlinelibrary.wiley.com/journal/25725602</t>
  </si>
  <si>
    <t>CPMI</t>
  </si>
  <si>
    <t>2572-5637</t>
  </si>
  <si>
    <t>CURRENT PROTOCOLS IN MAGNETIC RESONANCE IMAGING</t>
  </si>
  <si>
    <t>10.1002/0471142719</t>
  </si>
  <si>
    <t>https://currentprotocols.onlinelibrary.wiley.com/journal/25725637</t>
  </si>
  <si>
    <t>Ceased in 2008</t>
  </si>
  <si>
    <t>CPSP</t>
  </si>
  <si>
    <t>1468-2850</t>
  </si>
  <si>
    <t>0969-5893</t>
  </si>
  <si>
    <t>CLINICAL PSYCHOLOGY: SCIENCE AND PRACTICE</t>
  </si>
  <si>
    <t>10.1111/(ISSN)1468-2850</t>
  </si>
  <si>
    <t>https://onlinelibrary.wiley.com/journal/14682850</t>
  </si>
  <si>
    <t>American Psychological Association</t>
  </si>
  <si>
    <t>Last issue by Wiley is Vol 27, Issue 4, published December 2020. Transferred to other publisher (https://www.apa.org/pubs/journals/cps)</t>
  </si>
  <si>
    <t>CROS</t>
  </si>
  <si>
    <t>1939-3881</t>
  </si>
  <si>
    <t>0011-1953</t>
  </si>
  <si>
    <t>CROSSCURRENTS</t>
  </si>
  <si>
    <t>10.1111/(ISSN)1939-3881</t>
  </si>
  <si>
    <t>https://onlinelibrary.wiley.com/journal/19393881</t>
  </si>
  <si>
    <t>The University of North Carolina Press</t>
  </si>
  <si>
    <t>Last issue by Wiley is Vol 70, Iss 3, published September 2020. Transferred to other publisher (https://uncpress.org/journals/crosscurrents/)</t>
  </si>
  <si>
    <t>CRT2</t>
  </si>
  <si>
    <t>2521-3555</t>
  </si>
  <si>
    <t>JCSM CLINICAL REPORTS</t>
  </si>
  <si>
    <t>10.1002/(ISSN)2521-3555</t>
  </si>
  <si>
    <t>https://onlinelibrary.wiley.com/journal/25213555</t>
  </si>
  <si>
    <t>CUAN</t>
  </si>
  <si>
    <t>1548-1360</t>
  </si>
  <si>
    <t>CULTURAL ANTHROPOLOGY</t>
  </si>
  <si>
    <t>10.1111/(ISSN)1548-1360</t>
  </si>
  <si>
    <t>https://anthrosource.onlinelibrary.wiley.com/journal/15481360</t>
  </si>
  <si>
    <t>Wiley hosts content for Anthrosource customers (who buy the Anthropology collection), but we do not sell this title individually</t>
  </si>
  <si>
    <t>CVJ</t>
  </si>
  <si>
    <t>2161-007X</t>
  </si>
  <si>
    <t>0160-7960</t>
  </si>
  <si>
    <t>COUNSELING AND VALUES</t>
  </si>
  <si>
    <t>10.1002/(ISSN)2161-007X</t>
  </si>
  <si>
    <t>https://onlinelibrary.wiley.com/journal/2161007X</t>
  </si>
  <si>
    <t>Association for Spiritual, Ethical, and Religious Values in Counseling</t>
  </si>
  <si>
    <t>Title transferred out at the end of 2021. Last issue published by Wiley is Vol 66, issue 2, published October 2021 (https://aservic.org/counseling-values-journal/)</t>
  </si>
  <si>
    <t>CXO</t>
  </si>
  <si>
    <t>1444-0938</t>
  </si>
  <si>
    <t>0816-4622</t>
  </si>
  <si>
    <t>CLINICAL AND EXPERIMENTAL OPTOMETRY</t>
  </si>
  <si>
    <t>10.1111/(ISSN)1444-0938</t>
  </si>
  <si>
    <t>https://onlinelibrary.wiley.com/journal/14440938</t>
  </si>
  <si>
    <t xml:space="preserve">Last issue by Wiley is Vol 103, Issue 6, published October 2020. Transferred to other publisher (https://www.tandfonline.com/action/showAxaArticles?journalCode=tceo20&amp;). </t>
  </si>
  <si>
    <t>CYO2</t>
  </si>
  <si>
    <t>1804-3194</t>
  </si>
  <si>
    <t>CYBERORIENT</t>
  </si>
  <si>
    <t>10.1002/(ISSN)1804-3194</t>
  </si>
  <si>
    <t>https://onlinelibrary.wiley.com/journal/18043194</t>
  </si>
  <si>
    <t xml:space="preserve">Free to access. The title will continue to be published by AAA but hosted by Wiley on AnthroSource. </t>
  </si>
  <si>
    <t>1097-0320</t>
  </si>
  <si>
    <t>0196-4763</t>
  </si>
  <si>
    <t>CYTOMETRY</t>
  </si>
  <si>
    <t>Cytometry' changed its title to 'Cytometry Part A', event noted on 26/07/2019. New info added to the 'included' tab. Journal code remains the same.</t>
  </si>
  <si>
    <t>DAT</t>
  </si>
  <si>
    <t>1932-6920</t>
  </si>
  <si>
    <t>DIALYSIS &amp; TRANSPLANTATION</t>
  </si>
  <si>
    <t>10.1002/(ISSN)1932-6920</t>
  </si>
  <si>
    <t>https://onlinelibrary.wiley.com/journal/19326920</t>
  </si>
  <si>
    <t>Ceased end of 2011</t>
  </si>
  <si>
    <t>DLTC</t>
  </si>
  <si>
    <t>1746-8361</t>
  </si>
  <si>
    <t>0012-2017</t>
  </si>
  <si>
    <t>DIALECTICA</t>
  </si>
  <si>
    <t>10.1111/(ISSN)1746-8361</t>
  </si>
  <si>
    <t>https://onlinelibrary.wiley.com/journal/17468361</t>
  </si>
  <si>
    <t>DMFR</t>
  </si>
  <si>
    <t>1476-542X</t>
  </si>
  <si>
    <t>0250-832X</t>
  </si>
  <si>
    <t>DENTOMAXILLOFACIAL RADIOLOGY</t>
  </si>
  <si>
    <t>10.1259/(ISSN)1476-542X</t>
  </si>
  <si>
    <t>DSN</t>
  </si>
  <si>
    <t>1550-1329</t>
  </si>
  <si>
    <t>INTERNATIONAL JOURNAL OF DISTRIBUTED SENSOR NETWORKS</t>
  </si>
  <si>
    <t>10.1155/(ISSN)1550-1477</t>
  </si>
  <si>
    <t>https://www.hindawi.com/journals/dsn/</t>
  </si>
  <si>
    <t>2366-7478</t>
  </si>
  <si>
    <t>ADVANCED BIOSYSTEMS</t>
  </si>
  <si>
    <t>https://onlinelibrary.wiley.com/journal/23667478</t>
  </si>
  <si>
    <t>Advanced Biosystems' changed its title to 'Advanced Biology' on 01/01/2021. Old entry moved to the 'excluded' list, new info added to the 'included' tab.</t>
  </si>
  <si>
    <t>EBC2</t>
  </si>
  <si>
    <t>1557-6272</t>
  </si>
  <si>
    <t>EVIDENCE-BASED CHILD HEALTH: A COCHRANE REVIEW JOURNAL</t>
  </si>
  <si>
    <t>10.1002/(ISSN)1557-6272</t>
  </si>
  <si>
    <t>https://onlinelibrary.wiley.com/journal/15576272</t>
  </si>
  <si>
    <t>EBM2</t>
  </si>
  <si>
    <t>2054-703X</t>
  </si>
  <si>
    <t>EVIDENCE-BASED PRECLINICAL MEDICINE</t>
  </si>
  <si>
    <t>10.1002/(ISSN)2054-703X</t>
  </si>
  <si>
    <t>https://onlinelibrary.wiley.com/journal/2054703X</t>
  </si>
  <si>
    <t>1468-0351</t>
  </si>
  <si>
    <t>0967-0750</t>
  </si>
  <si>
    <t>ECONOMICS OF TRANSITION</t>
  </si>
  <si>
    <t>https://onlinelibrary.wiley.com/journal/14680351</t>
  </si>
  <si>
    <t>Economics of Transition' changed its title to 'Economics of Transition and Institutional Change', event noted on 02/09/2020. New info added to the 'included' tab. Journal code remains the same.</t>
  </si>
  <si>
    <t>EHFS</t>
  </si>
  <si>
    <t>1878-1314</t>
  </si>
  <si>
    <t>1567-4215</t>
  </si>
  <si>
    <t>EUROPEAN JOURNAL OF HEART FAILURE SUPPLEMENTS</t>
  </si>
  <si>
    <t>10.1002/(ISSN)1878-1314</t>
  </si>
  <si>
    <t>https://onlinelibrary.wiley.com/journal/18781314</t>
  </si>
  <si>
    <t>EJT</t>
  </si>
  <si>
    <t>1082-4928</t>
  </si>
  <si>
    <t>ELECTRONIC JOURNAL OF THEORETICAL CHEMISTRY</t>
  </si>
  <si>
    <t>10.1002/(ISSN)1082-4928</t>
  </si>
  <si>
    <t>https://onlinelibrary.wiley.com/journal/10824928</t>
  </si>
  <si>
    <t>EPIC</t>
  </si>
  <si>
    <t>1559-8918</t>
  </si>
  <si>
    <t>ETHNOGRAPHIC PRAXIS IN INDUSTRY CONFERENCE PROCEEDINGS</t>
  </si>
  <si>
    <t>10.1111/(ISSN)1559-8918</t>
  </si>
  <si>
    <t>https://anthrosource.onlinelibrary.wiley.com/journal/15598918</t>
  </si>
  <si>
    <t>Wiley hosts content for Anthrosource customers (who buy the Anthropology collection), but we do not sell this title individually; not perpetual access</t>
  </si>
  <si>
    <t>EPP3</t>
  </si>
  <si>
    <t>2096-3955</t>
  </si>
  <si>
    <t>EARTH AND PLANETARY PHYSICS</t>
  </si>
  <si>
    <t>10.1002/(ISSN)2096-3955</t>
  </si>
  <si>
    <t>https://onlinelibrary.wiley.com/journal/20963955</t>
  </si>
  <si>
    <t>Title moved to 'free to read' in 2022.</t>
  </si>
  <si>
    <t>ERT</t>
  </si>
  <si>
    <t>1520-6459</t>
  </si>
  <si>
    <t>0745-7790</t>
  </si>
  <si>
    <t>EMPLOYMENT RELATIONS TODAY</t>
  </si>
  <si>
    <t>10.1002/(ISSN)1520-6459</t>
  </si>
  <si>
    <t>https://onlinelibrary.wiley.com/journal/15206459</t>
  </si>
  <si>
    <t>Ceased in 2019</t>
  </si>
  <si>
    <t>ETP</t>
  </si>
  <si>
    <t>1601-1546</t>
  </si>
  <si>
    <t>ENDODONTIC TOPICS</t>
  </si>
  <si>
    <t>10.1111/(ISSN)1601-1546</t>
  </si>
  <si>
    <t>https://onlinelibrary.wiley.com/journal/16011546</t>
  </si>
  <si>
    <t>ETR2</t>
  </si>
  <si>
    <t>2233-7326</t>
  </si>
  <si>
    <t>ETRI JOURNAL</t>
  </si>
  <si>
    <t>10.4218/(ISSN)2233-7326</t>
  </si>
  <si>
    <t>https://onlinelibrary.wiley.com/journal/22337326</t>
  </si>
  <si>
    <t>ETS2</t>
  </si>
  <si>
    <t>2330-8516</t>
  </si>
  <si>
    <t>ETS RESEARCH REPORT SERIES</t>
  </si>
  <si>
    <t>10.1002/(ISSN)2330-8516</t>
  </si>
  <si>
    <t>https://onlinelibrary.wiley.com/journal/23308516</t>
  </si>
  <si>
    <t>EVL3</t>
  </si>
  <si>
    <t>2056-3744</t>
  </si>
  <si>
    <t>EVOLUTION LETTERS</t>
  </si>
  <si>
    <t>10.1002/(ISSN)2056-3744</t>
  </si>
  <si>
    <t>https://onlinelibrary.wiley.com/journal/20563744</t>
  </si>
  <si>
    <t>As of January 1st 2023, the journal is no longer published by Wiley. Last issue published by Wiley is vol. 6, issue 6, Dec 2022. New URL: https://academic.oup.com/evlett?login=false</t>
  </si>
  <si>
    <t>EVO</t>
  </si>
  <si>
    <t>1558-5646</t>
  </si>
  <si>
    <t>0014-3820</t>
  </si>
  <si>
    <t>EVOLUTION</t>
  </si>
  <si>
    <t>10.1111/(ISSN)1558-5646</t>
  </si>
  <si>
    <t>https://onlinelibrary.wiley.com/journal/15585646</t>
  </si>
  <si>
    <t>As of January 1st 2023, the journal is no longer published by Wiley. Last issue published by Wiley is vol. 76, issue 12, Dec 2022. (New URL: https://academic.oup.com/evolut?login=false)</t>
  </si>
  <si>
    <t>FACT</t>
  </si>
  <si>
    <t>1520-6521</t>
  </si>
  <si>
    <t>FIELD ANALYTICAL CHEMISTRY AND TECHNOLOGY</t>
  </si>
  <si>
    <t>10.1002/(ISSN)1520-6521</t>
  </si>
  <si>
    <t>https://onlinelibrary.wiley.com/journal/15206521</t>
  </si>
  <si>
    <t>FFEJ</t>
  </si>
  <si>
    <t>1520-6513</t>
  </si>
  <si>
    <t>FEDERAL FACILITIES ENVIRONMENTAL JOURNAL</t>
  </si>
  <si>
    <t>10.1002/(ISSN)1520-6513</t>
  </si>
  <si>
    <t>https://onlinelibrary.wiley.com/journal/15206513</t>
  </si>
  <si>
    <t>Ceased end of 2006</t>
  </si>
  <si>
    <t>FPS</t>
  </si>
  <si>
    <t>1931-2261</t>
  </si>
  <si>
    <t>FUTURE PRESCRIBER</t>
  </si>
  <si>
    <t>10.1002/(ISSN)1931-2261</t>
  </si>
  <si>
    <t>https://onlinelibrary.wiley.com/journal/19312261</t>
  </si>
  <si>
    <t>FRI</t>
  </si>
  <si>
    <t>1748-0159</t>
  </si>
  <si>
    <t>JOURNAL OF FOODSERVICE</t>
  </si>
  <si>
    <t>10.1111/(ISSN)1748-0159</t>
  </si>
  <si>
    <t>https://onlinelibrary.wiley.com/journal/17480159</t>
  </si>
  <si>
    <t>Ceased end of 2009</t>
  </si>
  <si>
    <t>GAF</t>
  </si>
  <si>
    <t>1365-4624</t>
  </si>
  <si>
    <t>GENES AND FUNCTION</t>
  </si>
  <si>
    <t>10.1111/(ISSN)1365-4624</t>
  </si>
  <si>
    <t>https://onlinelibrary.wiley.com/journal/13654624</t>
  </si>
  <si>
    <t>Ceased end of 2008</t>
  </si>
  <si>
    <t>1545-7907</t>
  </si>
  <si>
    <t>1545-7893</t>
  </si>
  <si>
    <t>NATURAL GAS &amp; ELECTRICITY</t>
  </si>
  <si>
    <t>https://onlinelibrary.wiley.com/journal/15457907</t>
  </si>
  <si>
    <t>Natural Gas &amp; Electricity' changed its title to 'Climate and Energy', event noted on 28/07/2020. New info added to the 'included' tab. Journal code remains the same.</t>
  </si>
  <si>
    <t>GEER</t>
  </si>
  <si>
    <t>1468-0475</t>
  </si>
  <si>
    <t>1465-6485</t>
  </si>
  <si>
    <t>GERMAN ECONOMIC REVIEW</t>
  </si>
  <si>
    <t>10.1111/(ISSN)1468-0475</t>
  </si>
  <si>
    <t>https://onlinelibrary.wiley.com/journal/14680475</t>
  </si>
  <si>
    <t>DeGruyter</t>
  </si>
  <si>
    <t>Transferred to other published end 2019; https://www.degruyter.com/view/j/ger</t>
  </si>
  <si>
    <t>GEN</t>
  </si>
  <si>
    <t>1365-2508</t>
  </si>
  <si>
    <t>GYNAECOLOGICAL ENDOSCOPY</t>
  </si>
  <si>
    <t>10.1111/(ISSN)1365-2508</t>
  </si>
  <si>
    <t>https://onlinelibrary.wiley.com/journal/13652508</t>
  </si>
  <si>
    <t>GERE</t>
  </si>
  <si>
    <t>1931-0846</t>
  </si>
  <si>
    <t>0016-7428</t>
  </si>
  <si>
    <t>GEOGRAPHICAL REVIEW</t>
  </si>
  <si>
    <t>10.1001/(ISSN)1931-0846</t>
  </si>
  <si>
    <t>https://onlinelibrary.wiley.com/journal/19310846</t>
  </si>
  <si>
    <t>Transferred to other published end 2019; https://www.tandfonline.com/toc/utgr20/current</t>
  </si>
  <si>
    <t>GENETICS AND GENOMICS NEXT</t>
  </si>
  <si>
    <t>Genetics and Genomics Next' changed its title to 'Advanced Genetics', event noted on 29/07/2020. New info added to the 'included' tab. Journal code remains the same.</t>
  </si>
  <si>
    <t>GHE3</t>
  </si>
  <si>
    <t>GHEG</t>
  </si>
  <si>
    <t>2054-4200</t>
  </si>
  <si>
    <t>GLOBAL HEALTH, EPIDEMIOLOGY AND GENOMICS</t>
  </si>
  <si>
    <t>10.1155/(ISSN)2054-4200</t>
  </si>
  <si>
    <t>https://www.hindawi.com/journals/gheg/</t>
  </si>
  <si>
    <t>GENR</t>
  </si>
  <si>
    <t>GR</t>
  </si>
  <si>
    <t>1469-5073</t>
  </si>
  <si>
    <t>GENETICS RESEARCH</t>
  </si>
  <si>
    <t>10.1155/(ISSN)1469-5073</t>
  </si>
  <si>
    <t>https://www.hindawi.com/journals/gr/</t>
  </si>
  <si>
    <t>GSC</t>
  </si>
  <si>
    <t>1466-9218</t>
  </si>
  <si>
    <t>GENESCREEN</t>
  </si>
  <si>
    <t>10.1111/(ISSN)1466-9218</t>
  </si>
  <si>
    <t>https://onlinelibrary.wiley.com/journal/14669218</t>
  </si>
  <si>
    <t>HCN</t>
  </si>
  <si>
    <t>2375-8139</t>
  </si>
  <si>
    <t>ASH CLINICAL NEWS</t>
  </si>
  <si>
    <t>https://www.ashclinicalnews.org/</t>
  </si>
  <si>
    <t xml:space="preserve">Free to access. HCN is a controlled circulation newsmagazine to be published by US Corporate Solutions at Wiley. </t>
  </si>
  <si>
    <t>HEA</t>
  </si>
  <si>
    <t>2150-1092</t>
  </si>
  <si>
    <t>0748-4364</t>
  </si>
  <si>
    <t>HIGHER EDUCATION ABSTRACTS</t>
  </si>
  <si>
    <t>10.1111/(ISSN)2150-1092</t>
  </si>
  <si>
    <t>https://onlinelibrary.wiley.com/journal/21501092</t>
  </si>
  <si>
    <t>HEP</t>
  </si>
  <si>
    <t>1527-3350</t>
  </si>
  <si>
    <t>0270-9139</t>
  </si>
  <si>
    <t>HEPATOLOGY</t>
  </si>
  <si>
    <t>10.1002/(ISSN)1527-3350</t>
  </si>
  <si>
    <t>https://aasldpubs.onlinelibrary.wiley.com/journal/15273350</t>
  </si>
  <si>
    <t>Wolters Kluwer</t>
  </si>
  <si>
    <t>As of January 1st 2023, the journal is published by Wolters Kluwer (https://www.wolterskluwer.com/en/news/aasld-collaboration). Last issue published by Wiley is vol. 76, issue 6, Dec 2022.</t>
  </si>
  <si>
    <t>HEP4</t>
  </si>
  <si>
    <t>2471-254X</t>
  </si>
  <si>
    <t>HEPATOLOGY COMMUNICATIONS</t>
  </si>
  <si>
    <t>10.1002/(ISSN)2471-254X</t>
  </si>
  <si>
    <t>https://aasldpubs.onlinelibrary.wiley.com/journal/2471254X</t>
  </si>
  <si>
    <t>LWW</t>
  </si>
  <si>
    <t>As of January 1st 2023, the journal is published by LWW (https://journals.lww.com/hepcomm/Pages/default.aspx). Last issue published by Wiley is vol. 6, issue 12, Dec 2022.</t>
  </si>
  <si>
    <t>HF2</t>
  </si>
  <si>
    <t>2470-6981</t>
  </si>
  <si>
    <t>HIGH FREQUENCY</t>
  </si>
  <si>
    <t>10.1002/(ISSN)2470-6981</t>
  </si>
  <si>
    <t>https://onlinelibrary.wiley.com/journal/24706981</t>
  </si>
  <si>
    <t>Ceased end of 2019</t>
  </si>
  <si>
    <t>HISN</t>
  </si>
  <si>
    <t>1540-6563</t>
  </si>
  <si>
    <t>0018-2370</t>
  </si>
  <si>
    <t>THE HISTORIAN</t>
  </si>
  <si>
    <t>10.1111/(ISSN)1540-6563</t>
  </si>
  <si>
    <t>https://onlinelibrary.wiley.com/journal/15406563</t>
  </si>
  <si>
    <t>Transferred to other published end 2019; https://www.tandfonline.com/action/showAxaArticles?journalCode=rhis20</t>
  </si>
  <si>
    <t>HISR</t>
  </si>
  <si>
    <t>1468-2281</t>
  </si>
  <si>
    <t>0950-3471</t>
  </si>
  <si>
    <t>HISTORICAL RESEARCH</t>
  </si>
  <si>
    <t>10.1111/(ISSN)1468-2281</t>
  </si>
  <si>
    <t>https://onlinelibrary.wiley.com/journal/14682281</t>
  </si>
  <si>
    <t>Transferred to other published end 2019; https://academic.oup.com/histres</t>
  </si>
  <si>
    <t>1523-1496</t>
  </si>
  <si>
    <t>1099-2871</t>
  </si>
  <si>
    <t>HEAT TRANSFER - ASIAN RESEARCH</t>
  </si>
  <si>
    <t>10.1002/(ISSN)1523-1496</t>
  </si>
  <si>
    <t>https://onlinelibrary.wiley.com/journal/15231496</t>
  </si>
  <si>
    <t>HEAT TRANSFER - ASIAN RESEARCH' changed its title to 'HEAT TRANSFER'. New title, eISSN, pISSN and journal code can be found in the included list (under HTJ2).</t>
  </si>
  <si>
    <t>HYPA</t>
  </si>
  <si>
    <t>1527-2001</t>
  </si>
  <si>
    <t>0887-5367</t>
  </si>
  <si>
    <t>HYPATIA</t>
  </si>
  <si>
    <t>10.1111/(ISSN)1527-2001</t>
  </si>
  <si>
    <t>https://onlinelibrary.wiley.com/journal/15272001</t>
  </si>
  <si>
    <t>Transferred to other published end 2019; https://www.cambridge.org/core/journals/hypatia</t>
  </si>
  <si>
    <t>ICL3</t>
  </si>
  <si>
    <t>2375-2920</t>
  </si>
  <si>
    <t>INSIDE THE CELL</t>
  </si>
  <si>
    <t>10.1002/(ISSN)2375-2920</t>
  </si>
  <si>
    <t>https://onlinelibrary.wiley.com/journal/23752920</t>
  </si>
  <si>
    <t>ICP2</t>
  </si>
  <si>
    <t>2732-4494</t>
  </si>
  <si>
    <t>IET CONFERENCE PROCEEDINGS</t>
  </si>
  <si>
    <t>10.1002/(ISSN)2732-4494</t>
  </si>
  <si>
    <t>https://onlinelibrary.wiley.com/journal/27324494</t>
  </si>
  <si>
    <t>Journal added to excluded list until more information is available (not yet published currently)</t>
  </si>
  <si>
    <t>IDJ</t>
  </si>
  <si>
    <t>1875-595X</t>
  </si>
  <si>
    <t>0020-6539</t>
  </si>
  <si>
    <t>INTERNATIONAL DENTAL JOURNAL</t>
  </si>
  <si>
    <t>10.1002/(ISSN)1875-595X</t>
  </si>
  <si>
    <t>https://onlinelibrary.wiley.com/journal/1875595X</t>
  </si>
  <si>
    <t>Last issue by Wiley is Vol 70, Issue 6, published December 2020. Transferred to other publisher (https://www.sciencedirect.com/journal/international-dental-journal).</t>
  </si>
  <si>
    <t>IGS</t>
  </si>
  <si>
    <t>1097-0150</t>
  </si>
  <si>
    <t>COMPUTER AIDED SURGERY</t>
  </si>
  <si>
    <t>10.1002/(ISSN)1097-0150</t>
  </si>
  <si>
    <t>https://onlinelibrary.wiley.com/journal/10970150</t>
  </si>
  <si>
    <t>Transferred out at the end of 2002 (New URL: https://www.tandfonline.com/journals/icsu21)</t>
  </si>
  <si>
    <t>1475-6781</t>
  </si>
  <si>
    <t>0918-7545</t>
  </si>
  <si>
    <t>INTERNATIONAL JOURNAL OF JAPANESE SOCIOLOGY</t>
  </si>
  <si>
    <t>10.1111/(ISSN)1475-6781</t>
  </si>
  <si>
    <t>https://onlinelibrary.wiley.com/journal/14756781</t>
  </si>
  <si>
    <t>International Journal of Japanese Sociology' changed its title to 'Japanese Journal of Sociology' on March 2022</t>
  </si>
  <si>
    <t>IJNA</t>
  </si>
  <si>
    <t>1095-9270</t>
  </si>
  <si>
    <t>1057-2414</t>
  </si>
  <si>
    <t>INTERNATIONAL JOURNAL OF NAUTICAL ARCHAEOLOGY</t>
  </si>
  <si>
    <t>10.1111/(ISSN)1095-9270</t>
  </si>
  <si>
    <t>https://onlinelibrary.wiley.com/journal/10959270</t>
  </si>
  <si>
    <t>Last issue by Wiley is Vol 49, issue 2, published 2020. Transferred to other publisher (https://www.tandfonline.com/action/showAxaArticles?journalCode=rjna20)</t>
  </si>
  <si>
    <t>IJPP</t>
  </si>
  <si>
    <t>2042-7174</t>
  </si>
  <si>
    <t>0961-7671</t>
  </si>
  <si>
    <t>INTERNATIONAL JOURNAL OF PHARMACY PRACTICE</t>
  </si>
  <si>
    <t>10.1111/(ISSN)2042-7174</t>
  </si>
  <si>
    <t>https://onlinelibrary.wiley.com/journal/20427174</t>
  </si>
  <si>
    <t>Last issue by Wiley is Vol 28, Issue 6, published November 2020. Transferred to other publisher (https://academic.oup.com/ijpp)</t>
  </si>
  <si>
    <t>IMP</t>
  </si>
  <si>
    <t>2048-416X</t>
  </si>
  <si>
    <t>2048-4151</t>
  </si>
  <si>
    <t>IMPACT</t>
  </si>
  <si>
    <t>10.1111/(ISSN)2048-416X</t>
  </si>
  <si>
    <t>https://onlinelibrary.wiley.com/journal/2048416X</t>
  </si>
  <si>
    <t>INBI</t>
  </si>
  <si>
    <t>1520-6602</t>
  </si>
  <si>
    <t>INTEGRATIVE BIOLOGY: ISSUES, NEWS, AND REVIEWS</t>
  </si>
  <si>
    <t>10.1002/(ISSN)1520-6602</t>
  </si>
  <si>
    <t>https://onlinelibrary.wiley.com/journal/15206602</t>
  </si>
  <si>
    <t>IR</t>
  </si>
  <si>
    <t>1536-075X</t>
  </si>
  <si>
    <t>0271-0579</t>
  </si>
  <si>
    <t>NEW DIRECTIONS FOR INSTITUTIONAL RESEARCH</t>
  </si>
  <si>
    <t>10.1002/(ISSN)1536-075X</t>
  </si>
  <si>
    <t>https://onlinelibrary.wiley.com/journal/1536075X</t>
  </si>
  <si>
    <t>ITS2</t>
  </si>
  <si>
    <t>2573-1513</t>
  </si>
  <si>
    <t xml:space="preserve">INTERNATIONAL TURFGRASS SOCIETY RESEARCH JOURNAL </t>
  </si>
  <si>
    <t>10.1002/(ISSN)2573-1513</t>
  </si>
  <si>
    <t>https://onlinelibrary.wiley.com/journal/25731513</t>
  </si>
  <si>
    <t>IZY</t>
  </si>
  <si>
    <t>1748-1090</t>
  </si>
  <si>
    <t>0074-9664</t>
  </si>
  <si>
    <t>INTERNATIONAL ZOO YEARBOOK</t>
  </si>
  <si>
    <t>10.1111/(ISSN)1748-1090</t>
  </si>
  <si>
    <t>https://zslpublications.onlinelibrary.wiley.com/journal/17481090</t>
  </si>
  <si>
    <t>Last issue by Wiley is Vol 54, Iss 1, published December 2020.</t>
  </si>
  <si>
    <t>JAAC</t>
  </si>
  <si>
    <t>1540-6245</t>
  </si>
  <si>
    <t>0021-8529</t>
  </si>
  <si>
    <t>JOURNAL OF AESTHETICS AND ART CRITICISM</t>
  </si>
  <si>
    <t>10.1111/(ISSN)1540-6245</t>
  </si>
  <si>
    <t>https://onlinelibrary.wiley.com/journal/15406245</t>
  </si>
  <si>
    <t>Last issue by Wiley is Vol 78, Issue 2, published Spring 2020. Transferred to other publisher (https://academic.oup.com/jaac)</t>
  </si>
  <si>
    <t>JABR</t>
  </si>
  <si>
    <t>1751-9861</t>
  </si>
  <si>
    <t>1071-2089</t>
  </si>
  <si>
    <t>JOURNAL OF APPLIED BIOBEHAVIORAL RESEARCH</t>
  </si>
  <si>
    <t>10.1111/(ISSN)1751-9861</t>
  </si>
  <si>
    <t>https://onlinelibrary.wiley.com/journal/17519861</t>
  </si>
  <si>
    <t>JAM</t>
  </si>
  <si>
    <t>1365-2672</t>
  </si>
  <si>
    <t>1364-5072</t>
  </si>
  <si>
    <t>JOURNAL OF APPLIED MICROBIOLOGY</t>
  </si>
  <si>
    <t>10.1111/(ISSN)1365-2672</t>
  </si>
  <si>
    <t>https://onlinelibrary.wiley.com/journal/13652672</t>
  </si>
  <si>
    <t>As of January 1st 2023, the journal is published by OUP (https://academic.oup.com/jambio?login=false). Last issue published by Wiley is vol. 133, issue 6, Dec 2022.</t>
  </si>
  <si>
    <t>JCC4</t>
  </si>
  <si>
    <t>1083-6101</t>
  </si>
  <si>
    <t>JOURNAL OF COMPUTER-MEDIATED COMMUNICATION</t>
  </si>
  <si>
    <t>10.1111/(ISSN)1083-6101</t>
  </si>
  <si>
    <t>https://onlinelibrary.wiley.com/journal/10836101</t>
  </si>
  <si>
    <t>JCI</t>
  </si>
  <si>
    <t>1752-9824</t>
  </si>
  <si>
    <t>JOURNAL OF NURSING AND HEALTHCARE OF CHRONIC ILLNESS</t>
  </si>
  <si>
    <t>10.1111/(ISSN)1752-9824</t>
  </si>
  <si>
    <t>https://onlinelibrary.wiley.com/journal/17529824</t>
  </si>
  <si>
    <t>JCWR</t>
  </si>
  <si>
    <t>1936-704X</t>
  </si>
  <si>
    <t>1936-7031</t>
  </si>
  <si>
    <t>JOURNAL OF CONTEMPORARY WATER RESEARCH &amp; EDUCATION</t>
  </si>
  <si>
    <t>10.1111/(ISSN)1936-704X</t>
  </si>
  <si>
    <t>https://onlinelibrary.wiley.com/journal/1936704X</t>
  </si>
  <si>
    <t>JEB</t>
  </si>
  <si>
    <t>1420-9101</t>
  </si>
  <si>
    <t>1010-061X</t>
  </si>
  <si>
    <t>JOURNAL OF EVOLUTIONARY BIOLOGY</t>
  </si>
  <si>
    <t>10.1111/(ISSN)1420-9101</t>
  </si>
  <si>
    <t>https://onlinelibrary.wiley.com/journal/14209101</t>
  </si>
  <si>
    <t>JEPH</t>
  </si>
  <si>
    <t>1687-9813</t>
  </si>
  <si>
    <t>1687-9805</t>
  </si>
  <si>
    <t>JOURNAL OF ENVIRONMENTAL AND PUBLIC HEALTH</t>
  </si>
  <si>
    <t>10.1155/4642</t>
  </si>
  <si>
    <t>https://www.hindawi.com/journals/JEPH/</t>
  </si>
  <si>
    <t>JERE</t>
  </si>
  <si>
    <t>1468-5876</t>
  </si>
  <si>
    <t>1352-4739</t>
  </si>
  <si>
    <t>THE JAPANESE ECONOMIC REVIEW</t>
  </si>
  <si>
    <t>10.1111/(ISSN)1468-5876</t>
  </si>
  <si>
    <t>https://onlinelibrary.wiley.com/journal/14685876</t>
  </si>
  <si>
    <t>Springer</t>
  </si>
  <si>
    <t>Transferred to other published end 2019; https://www.springer.com/economics/journal/42973</t>
  </si>
  <si>
    <t>JET</t>
  </si>
  <si>
    <t>1533-869X</t>
  </si>
  <si>
    <t>JOURNAL OF EXPERIMENTAL THERAPEUTICS AND ONCOLOGY</t>
  </si>
  <si>
    <t>10.1111/(ISSN)1533-869X</t>
  </si>
  <si>
    <t>https://onlinelibrary.wiley.com/journal/1533869X</t>
  </si>
  <si>
    <t>JFS3</t>
  </si>
  <si>
    <t>1541-4329</t>
  </si>
  <si>
    <t>JOURNAL OF FOOD SCIENCE EDUCATION</t>
  </si>
  <si>
    <t>10.1111/(ISSN)1541-4329</t>
  </si>
  <si>
    <t>https://onlinelibrary.wiley.com/journal/15414329</t>
  </si>
  <si>
    <t>JGE5</t>
  </si>
  <si>
    <t>JGE</t>
  </si>
  <si>
    <t>2976-5501</t>
  </si>
  <si>
    <t>JOURNAL OF GEOENERGY</t>
  </si>
  <si>
    <t>10.1155/(ISSN)2976-5501</t>
  </si>
  <si>
    <t>https://www.hindawi.com/journals/jge/</t>
  </si>
  <si>
    <t>Northeast Petroleum University</t>
  </si>
  <si>
    <t>JHIS</t>
  </si>
  <si>
    <t>1540-5923</t>
  </si>
  <si>
    <t>THE JOURNAL OF THE HISTORICAL SOCIETY</t>
  </si>
  <si>
    <t>10.1111/(ISSN)1540-5923</t>
  </si>
  <si>
    <t>https://onlinelibrary.wiley.com/journal/15405923</t>
  </si>
  <si>
    <t>JIB</t>
  </si>
  <si>
    <t>2050-0416</t>
  </si>
  <si>
    <t>0046-9750</t>
  </si>
  <si>
    <t>JOURNAL OF THE INSTITUTE OF BREWING</t>
  </si>
  <si>
    <t>10.1002/(ISSN)2050-0416</t>
  </si>
  <si>
    <t>https://onlinelibrary.wiley.com/journal/20500416</t>
  </si>
  <si>
    <t>Institute of Brewing &amp; Distilling</t>
  </si>
  <si>
    <t>As of January 1st 2023, the journal is no longer published by Wiley. Last issue published by Wiley is vol. 128, issue 4, 2022. (New URL: https://www.ibd.org.uk/resources/ibd-publications/journal-of-the-institute-of-brewing/)</t>
  </si>
  <si>
    <t>JICD</t>
  </si>
  <si>
    <t>2041-1626</t>
  </si>
  <si>
    <t>2041-1618</t>
  </si>
  <si>
    <t>JOURNAL OF INVESTIGATIVE AND CLINICAL DENTISTRY</t>
  </si>
  <si>
    <t>10.1111/(ISSN)2041-1626</t>
  </si>
  <si>
    <t>https://onlinelibrary.wiley.com/journal/20411626</t>
  </si>
  <si>
    <t>JIN2</t>
  </si>
  <si>
    <t>2058-3273</t>
  </si>
  <si>
    <t>JOURNAL OF INTERDISCIPLINARY NANOMEDICINE</t>
  </si>
  <si>
    <t>10.1002/(ISSN)2058-3273</t>
  </si>
  <si>
    <t>https://onlinelibrary.wiley.com/journal/20583273</t>
  </si>
  <si>
    <t>JJA2</t>
  </si>
  <si>
    <t>1883-3772</t>
  </si>
  <si>
    <t>NIHON KYUKYU IGAKUKAI ZASSHI</t>
  </si>
  <si>
    <t>10.1002/(ISSN)1883-3772</t>
  </si>
  <si>
    <t>https://onlinelibrary.wiley.com/journal/18833772</t>
  </si>
  <si>
    <t>Free to access; was part of 2019 DB collection</t>
  </si>
  <si>
    <t>JLB</t>
  </si>
  <si>
    <t>1938-3673</t>
  </si>
  <si>
    <t>0741-5400</t>
  </si>
  <si>
    <t>JOURNAL OF LEUKOCYTE BIOLOGY</t>
  </si>
  <si>
    <t>10.1002/(ISSN)1938-3673</t>
  </si>
  <si>
    <t>https://jlb.onlinelibrary.wiley.com/journal/19383673</t>
  </si>
  <si>
    <t>As of January 1st 2023, the journal is published by OUP (https://academic.oup.com/jleukbio?login=false). Last issue published by Wiley is vol. 112, issue 6, Dec 2022.</t>
  </si>
  <si>
    <t>JMF</t>
  </si>
  <si>
    <t>1745-4573</t>
  </si>
  <si>
    <t>JOURNAL OF MUSCLE FOODS</t>
  </si>
  <si>
    <t>10.1111/(ISSN)1745-4573</t>
  </si>
  <si>
    <t>https://onlinelibrary.wiley.com/journal/17454573</t>
  </si>
  <si>
    <t>JOCC</t>
  </si>
  <si>
    <t>2161-1882</t>
  </si>
  <si>
    <t>1099-0399</t>
  </si>
  <si>
    <t>JOURNAL OF COLLEGE COUNSELING</t>
  </si>
  <si>
    <t>10.1002/(ISSN)2161-1882</t>
  </si>
  <si>
    <t>https://onlinelibrary.wiley.com/journal/21611882</t>
  </si>
  <si>
    <t>American College Counseling Association</t>
  </si>
  <si>
    <t xml:space="preserve">Title transferred out at the end of 2021. Last issue is Vol 24, issue 3, published October 2021.  </t>
  </si>
  <si>
    <t>JOCP</t>
  </si>
  <si>
    <t>1540-6253</t>
  </si>
  <si>
    <t>0301-8121</t>
  </si>
  <si>
    <t>JOURNAL OF CHINESE PHILOSOPHY</t>
  </si>
  <si>
    <t>10.1111/(ISSN)1540-6253</t>
  </si>
  <si>
    <t>https://onlinelibrary.wiley.com/journal/15406253</t>
  </si>
  <si>
    <t>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t>
  </si>
  <si>
    <t>JOFO</t>
  </si>
  <si>
    <t>1557-9263</t>
  </si>
  <si>
    <t>0273-8570</t>
  </si>
  <si>
    <t>JOURNAL OF FIELD ORNITHOLOGY</t>
  </si>
  <si>
    <t>10.1111/(ISSN)1557-9263</t>
  </si>
  <si>
    <t>https://onlinelibrary.wiley.com/journal/15579263</t>
  </si>
  <si>
    <t>Journal of Field Ornithology</t>
  </si>
  <si>
    <t>Title transferred out at the end of 2021. Last issue by Wiley is Vol 92, Issue 4, published December 2021 (https://journal.afonet.org/)</t>
  </si>
  <si>
    <t>JOH2</t>
  </si>
  <si>
    <t>1348-9585</t>
  </si>
  <si>
    <t>JOURNAL OF OCCUPATIONAL HEALTH</t>
  </si>
  <si>
    <t>10.1002/(ISSN)1348-9585</t>
  </si>
  <si>
    <t>https://onlinelibrary.wiley.com/journal/13489585</t>
  </si>
  <si>
    <t>JOHE</t>
  </si>
  <si>
    <t>2040-2309</t>
  </si>
  <si>
    <t>2040-2295</t>
  </si>
  <si>
    <t>JOURNAL OF HEALTHCARE ENGINEERING</t>
  </si>
  <si>
    <t>10.1155/7158</t>
  </si>
  <si>
    <t>https://www.hindawi.com/journals/JHE/</t>
  </si>
  <si>
    <t>JOURNAL OF HISTORICAL SOCIOLOGY</t>
  </si>
  <si>
    <t>https://onlinelibrary.wiley.com/journal/14676443</t>
  </si>
  <si>
    <t>Journal name changed to SOCIOLOGY LENS</t>
  </si>
  <si>
    <t>JOID</t>
  </si>
  <si>
    <t>1939-1668</t>
  </si>
  <si>
    <t>1071-7641</t>
  </si>
  <si>
    <t>JOURNAL OF INTERIOR DESIGN</t>
  </si>
  <si>
    <t>10.1111/(ISSN)1939-1668</t>
  </si>
  <si>
    <t>https://onlinelibrary.wiley.com/journal/19391668</t>
  </si>
  <si>
    <t>As of January 1st 2023, the journal is no longer published by Wiley. Last issue published by Wiley is vol. 47, issue 4, Dec 2022. (New URL: https://journals.sagepub.com/home/idx)</t>
  </si>
  <si>
    <t>JOPE</t>
  </si>
  <si>
    <t>1467-9752</t>
  </si>
  <si>
    <t>0309-8249</t>
  </si>
  <si>
    <t>JOURNAL OF PHILOSOPHY OF EDUCATION</t>
  </si>
  <si>
    <t>10.1111/(ISSN)1467-9752</t>
  </si>
  <si>
    <t>https://onlinelibrary.wiley.com/journal/14679752</t>
  </si>
  <si>
    <t>As of January 1st 2023, the journal is no longer published by Wiley. Last issue published by Wiley is vol. 56, issue 6 December 2022. (New URL: https://academic.oup.com/jope)</t>
  </si>
  <si>
    <t>JOSC</t>
  </si>
  <si>
    <t>1834-2612</t>
  </si>
  <si>
    <t>JOURNAL OF SMOKING CESSATION</t>
  </si>
  <si>
    <t>https://www.hindawi.com/journals/josc/</t>
  </si>
  <si>
    <t>JPHP</t>
  </si>
  <si>
    <t>2042-7158</t>
  </si>
  <si>
    <t>0022-3573</t>
  </si>
  <si>
    <t>JOURNAL OF PHARMACY AND PHARMACOLOGY: AN INTERNATIONAL JOURNAL OF PHARMACEUTICAL SCIENCE</t>
  </si>
  <si>
    <t>10.1111/(ISSN)2042-7158</t>
  </si>
  <si>
    <t>https://onlinelibrary.wiley.com/journal/20427158</t>
  </si>
  <si>
    <t>Last issue by Wiley is Vol 72, Issue 12, published November 2020. Transferred to other publisher (https://academic.oup.com/jpp)</t>
  </si>
  <si>
    <t>JPHS</t>
  </si>
  <si>
    <t>1759-8893</t>
  </si>
  <si>
    <t>1759-8885</t>
  </si>
  <si>
    <t>JOURNAL OF PHARMACEUTICAL HEALTH SERVICES RESEARCH</t>
  </si>
  <si>
    <t>10.1111/(ISSN)1759-8893</t>
  </si>
  <si>
    <t>https://onlinelibrary.wiley.com/journal/17598893</t>
  </si>
  <si>
    <t>Last issue by Wiley is Vol 11, Issue 4, published November 2020. Transferred to other publisher (https://academic.oup.com/jphsr)</t>
  </si>
  <si>
    <t>JPOC</t>
  </si>
  <si>
    <t>2041-8426</t>
  </si>
  <si>
    <t>JOURNAL OF PSYCHOLOGICAL ISSUES IN ORGANIZATIONAL CULTURE</t>
  </si>
  <si>
    <t>10.1002/(ISSN)2041-8426</t>
  </si>
  <si>
    <t>https://onlinelibrary.wiley.com/journal/20418426</t>
  </si>
  <si>
    <t>JPR</t>
  </si>
  <si>
    <t>1468-5884</t>
  </si>
  <si>
    <t>0021-5368</t>
  </si>
  <si>
    <t>JAPANESE PSYCHOLOGICAL RESEARCH</t>
  </si>
  <si>
    <t>10.1111/(ISSN)1468-5884</t>
  </si>
  <si>
    <t>https://onlinelibrary.wiley.com/journal/14685884</t>
  </si>
  <si>
    <t>JRAAS</t>
  </si>
  <si>
    <t>1752-8976</t>
  </si>
  <si>
    <t>JOURNAL OF THE RENIN-ANGIOTENSIN-ALDOSTERONE SYSTEM</t>
  </si>
  <si>
    <t>https://www.hindawi.com/journals/jraas/</t>
  </si>
  <si>
    <t>JSBM</t>
  </si>
  <si>
    <t>1540-627X</t>
  </si>
  <si>
    <t>0047-2778</t>
  </si>
  <si>
    <t>JOURNAL OF SMALL BUSINESS MANAGEMENT</t>
  </si>
  <si>
    <t>10.1111/(ISSN)1540-627X</t>
  </si>
  <si>
    <t>https://onlinelibrary.wiley.com/journal/1540627X</t>
  </si>
  <si>
    <t>Transferred to other published end 2019; https://www.tandfonline.com/toc/ujbm20/current</t>
  </si>
  <si>
    <t>JSCH</t>
  </si>
  <si>
    <t>1540-5818</t>
  </si>
  <si>
    <t>1059-4329</t>
  </si>
  <si>
    <t>JOURNAL OF SUPREME COURT HISTORY</t>
  </si>
  <si>
    <t>10.1111/(ISSN)1540-5818</t>
  </si>
  <si>
    <t>https://onlinelibrary.wiley.com/journal/15405818</t>
  </si>
  <si>
    <t>Johns Hopkins University Press</t>
  </si>
  <si>
    <t>As of January 1st 2023, the journal is no longer published by Wiley. Last issue published by Wiley is vol. 47, issue 3, Nov 2022. (New URL: https://www.press.jhu.edu/journals/journal-supreme-court-history)</t>
  </si>
  <si>
    <t>JTH</t>
  </si>
  <si>
    <t>1538-7836</t>
  </si>
  <si>
    <t>1538-7933</t>
  </si>
  <si>
    <t>JOURNAL OF THROMBOSIS AND HAEMOSTASIS</t>
  </si>
  <si>
    <t>10.1111/(ISSN)1538-7836</t>
  </si>
  <si>
    <t>https://onlinelibrary.wiley.com/journal/15387836</t>
  </si>
  <si>
    <t>As of January 1st 2023, the journal is no longer published by Wiley (transferred to Elsevier). Last issue published by Wiley is vol. 20, issue 12, Dec 2022.</t>
  </si>
  <si>
    <t>JTRA</t>
  </si>
  <si>
    <t>1520-670X</t>
  </si>
  <si>
    <t>THE JOURNAL OF TRACE ELEMENTS IN EXPERIMENTAL MEDICINE</t>
  </si>
  <si>
    <t>10.1002/(ISSN)1520-670X</t>
  </si>
  <si>
    <t>https://onlinelibrary.wiley.com/journal/1520670X</t>
  </si>
  <si>
    <t>Ceased end of 2004</t>
  </si>
  <si>
    <t>JVE4</t>
  </si>
  <si>
    <t>JVEC</t>
  </si>
  <si>
    <t>1948-7134</t>
  </si>
  <si>
    <t>JOURNAL OF VECTOR ECOLOGY</t>
  </si>
  <si>
    <t>10.1111/(ISSN)1948-7134</t>
  </si>
  <si>
    <t>https://onlinelibrary.wiley.com/journal/19487134</t>
  </si>
  <si>
    <t>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t>
  </si>
  <si>
    <t>LAM</t>
  </si>
  <si>
    <t>1472-765X</t>
  </si>
  <si>
    <t>0266-8254</t>
  </si>
  <si>
    <t>LETTERS IN APPLIED MICROBIOLOGY</t>
  </si>
  <si>
    <t>10.1111/(ISSN)1472-765X</t>
  </si>
  <si>
    <t>https://onlinelibrary.wiley.com/journal/1472765X</t>
  </si>
  <si>
    <t>As of January 1st 2023, the journal is no longer published by Wiley (transferred to Oxford University Press). Last issue published by Wiley is vol. 75, issue 6, Dec 2022.</t>
  </si>
  <si>
    <t>LASR</t>
  </si>
  <si>
    <t>1540-5893</t>
  </si>
  <si>
    <t>0023-9216</t>
  </si>
  <si>
    <t>LAW &amp; SOCIETY REVIEW</t>
  </si>
  <si>
    <t>10.1111/(ISSN)1540-5893</t>
  </si>
  <si>
    <t>https://onlinelibrary.wiley.com/journal/15405893</t>
  </si>
  <si>
    <t>Transferred to Cambridge University Press from 1st January 2024</t>
  </si>
  <si>
    <t>LDRP</t>
  </si>
  <si>
    <t>1540-5826</t>
  </si>
  <si>
    <t>0938-8982</t>
  </si>
  <si>
    <t>LEARNING DISABILITIES RESEARCH &amp; PRACTICE</t>
  </si>
  <si>
    <t>10.1111/(ISSN)1540-5826</t>
  </si>
  <si>
    <t>https://onlinelibrary.wiley.com/journal/15405826</t>
  </si>
  <si>
    <t>Transferred to SAGE from 1st January 2024</t>
  </si>
  <si>
    <t>LET</t>
  </si>
  <si>
    <t>1502-3931</t>
  </si>
  <si>
    <t>0024-1164</t>
  </si>
  <si>
    <t>LETHAIA</t>
  </si>
  <si>
    <t>10.1111/(ISSN)1502-3931</t>
  </si>
  <si>
    <t>https://onlinelibrary.wiley.com/journal/15023931</t>
  </si>
  <si>
    <t>Scandinavian University Press</t>
  </si>
  <si>
    <t>Title transferrred out at the end of 2021 (https://www.idunn.no/journal/let)</t>
  </si>
  <si>
    <t>LHS</t>
  </si>
  <si>
    <t>1473-6861</t>
  </si>
  <si>
    <t>LEARNING IN HEALTH AND SOCIAL CARE</t>
  </si>
  <si>
    <t>10.1111/(ISSN)1473-6861</t>
  </si>
  <si>
    <t>https://onlinelibrary.wiley.com/journal/14736861</t>
  </si>
  <si>
    <t>LPB</t>
  </si>
  <si>
    <t>1469-803X</t>
  </si>
  <si>
    <t>LASER AND PARTICLE BEAMS</t>
  </si>
  <si>
    <t>https://www.hindawi.com/journals/lpb/</t>
  </si>
  <si>
    <t>LRA</t>
  </si>
  <si>
    <t>1098-2728</t>
  </si>
  <si>
    <t>LABORATORY ROBOTICS AND AUTOMATION</t>
  </si>
  <si>
    <t>10.1002/(ISSN)1098-2728</t>
  </si>
  <si>
    <t>https://onlinelibrary.wiley.com/journal/10982728</t>
  </si>
  <si>
    <t>Ceased end of 2000</t>
  </si>
  <si>
    <t>LT</t>
  </si>
  <si>
    <t>1527-6473</t>
  </si>
  <si>
    <t>1527-6465</t>
  </si>
  <si>
    <t>LIVER TRANSPLANTATION</t>
  </si>
  <si>
    <t>10.1002/(ISSN)1527-6473</t>
  </si>
  <si>
    <t>https://aasldpubs.onlinelibrary.wiley.com/journal/15276473</t>
  </si>
  <si>
    <t>As of January 1st 2023, the journal is published by Wolters Kluwer (https://www.wolterskluwer.com/en/news/aasld-collaboration). Last issue published by Wiley is vol. 28, issue 12, Dec 2022.</t>
  </si>
  <si>
    <t>MDS3</t>
  </si>
  <si>
    <t>2573-802X</t>
  </si>
  <si>
    <t>MEDICAL DEVICES &amp; SENSORS</t>
  </si>
  <si>
    <t>10.1002/(ISSN)2573-802X</t>
  </si>
  <si>
    <t>https://onlinelibrary.wiley.com/journal/2573802X</t>
  </si>
  <si>
    <t>Ceased in 2021</t>
  </si>
  <si>
    <t>MIJ</t>
  </si>
  <si>
    <t>2036-7465</t>
  </si>
  <si>
    <t>MENTAL ILLNESS</t>
  </si>
  <si>
    <t>10.1155/(ISSN)2036-7465</t>
  </si>
  <si>
    <t>https://www.hindawi.com/journals/mij/</t>
  </si>
  <si>
    <t>Emerald Publishing</t>
  </si>
  <si>
    <t>MISP</t>
  </si>
  <si>
    <t>1475-4975</t>
  </si>
  <si>
    <t>0363-6550</t>
  </si>
  <si>
    <t>MIDWEST STUDIES IN PHILOSOPHY</t>
  </si>
  <si>
    <t>10.1111/(ISSN)1475-4975</t>
  </si>
  <si>
    <t>https://onlinelibrary.wiley.com/journal/14754975</t>
  </si>
  <si>
    <t>MOI</t>
  </si>
  <si>
    <t>1536-0121</t>
  </si>
  <si>
    <t>MOLECULAR IMAGING</t>
  </si>
  <si>
    <t>https://www.hindawi.com/journals/moi/</t>
  </si>
  <si>
    <t>Sage US</t>
  </si>
  <si>
    <t>MRI</t>
  </si>
  <si>
    <t>1617-0830</t>
  </si>
  <si>
    <t>IMAGING DECISIONS MRI</t>
  </si>
  <si>
    <t>10.1111/(ISSN)1617-0830</t>
  </si>
  <si>
    <t>https://onlinelibrary.wiley.com/journal/16170830</t>
  </si>
  <si>
    <t>MSID</t>
  </si>
  <si>
    <t>2637-496X</t>
  </si>
  <si>
    <t>0362-0972</t>
  </si>
  <si>
    <t>INFORMATION DISPLAY</t>
  </si>
  <si>
    <t>10.1002/(ISSN)2637-496X</t>
  </si>
  <si>
    <t>https://onlinelibrary.wiley.com/journal/2637496X</t>
  </si>
  <si>
    <t>NAE2</t>
  </si>
  <si>
    <t>1750-4910</t>
  </si>
  <si>
    <t>NURSE AUTHOR &amp; EDITOR</t>
  </si>
  <si>
    <t>10.1111/(ISSN)1750-4910</t>
  </si>
  <si>
    <t>https://onlinelibrary.wiley.com/journal/17504910</t>
  </si>
  <si>
    <t>Website</t>
  </si>
  <si>
    <t xml:space="preserve">Free to access. Website previously hosted on WordPress and now on WOL. </t>
  </si>
  <si>
    <t>NAVI</t>
  </si>
  <si>
    <t>2161-4296</t>
  </si>
  <si>
    <t>0028-1522</t>
  </si>
  <si>
    <t>NAVIGATION</t>
  </si>
  <si>
    <t>10.1002/(ISSN)2161-4296</t>
  </si>
  <si>
    <t>https://onlinelibrary.wiley.com/journal/21614296</t>
  </si>
  <si>
    <t>Institute of Navigation</t>
  </si>
  <si>
    <t>Title transferred out at the end of 2021. Last issue is Vol 68, Issue 4, published in Winter 2021 (https://www.ion.org/navi/index.cfm)</t>
  </si>
  <si>
    <t>NBFR</t>
  </si>
  <si>
    <t>1741-2005</t>
  </si>
  <si>
    <t>0028-4289</t>
  </si>
  <si>
    <t>NEW BLACKFRIARS</t>
  </si>
  <si>
    <t>10.1111/(ISSN)1741-2005</t>
  </si>
  <si>
    <t>https://onlinelibrary.wiley.com/journal/17412005</t>
  </si>
  <si>
    <t>NCMR</t>
  </si>
  <si>
    <t>1750-4716</t>
  </si>
  <si>
    <t>1750-4708</t>
  </si>
  <si>
    <t>NEGOTIATION AND CONFLICT MANAGEMENT RESEARCH</t>
  </si>
  <si>
    <t>10.1111/(ISSN)1750-4716</t>
  </si>
  <si>
    <t>https://onlinelibrary.wiley.com/journal/17504716</t>
  </si>
  <si>
    <t>International Association for Conflict Management (IACM)/Carnegie Mellon University Libraries Publishing Service (CMU LPS)</t>
  </si>
  <si>
    <t>Last issue by Wiley is Vol 13, Issue 4, published November 2020. Transferred to other publisher (Carnegie Mellon University Library Publishing Service).</t>
  </si>
  <si>
    <t>NCR</t>
  </si>
  <si>
    <t>1542-7811</t>
  </si>
  <si>
    <t>0027-9013</t>
  </si>
  <si>
    <t>NATIONAL CIVIC REVIEW</t>
  </si>
  <si>
    <t>10.1002/(ISSN)1542-7811</t>
  </si>
  <si>
    <t>https://onlinelibrary.wiley.com/journal/15427811</t>
  </si>
  <si>
    <t>National Civic League</t>
  </si>
  <si>
    <t>Transferred to another publisher during 2019: https://www.nationalcivicleague.org/national-civic-review/. Content from 1910-2018 remains on WOL</t>
  </si>
  <si>
    <t>NER</t>
  </si>
  <si>
    <t>1525-1403</t>
  </si>
  <si>
    <t>1094-7159</t>
  </si>
  <si>
    <t>NEUROMODULATION: TECHNOLOGY AT THE NEURAL INTERFACE</t>
  </si>
  <si>
    <t>10.1111/(ISSN)1525-1403</t>
  </si>
  <si>
    <t>https://onlinelibrary.wiley.com/journal/15251403</t>
  </si>
  <si>
    <t>Title transferred out at the end of 2021. Last issue is Vol 24, Issue 8, published December 2021. New publisher is Elsevier (www.journals.elsevier.com/neuromodulation-technology-at-the-neural-interface)</t>
  </si>
  <si>
    <t>NHA3</t>
  </si>
  <si>
    <t>1939-4225</t>
  </si>
  <si>
    <t>NEW HORIZONS IN ADULT EDUCATION AND HUMAN RESOURCE DEVELOPMENT</t>
  </si>
  <si>
    <t>10.1002/(ISSN)1939-4225</t>
  </si>
  <si>
    <t>https://onlinelibrary.wiley.com/journal/19394225</t>
  </si>
  <si>
    <t>As of January 1st 2023, the journal is no longer published by Wiley. Last issue published by Wiley is vol. 34, issue 1 Winter 2022. (New URL: https://us.sagepub.com)</t>
  </si>
  <si>
    <t>NNX2</t>
  </si>
  <si>
    <t>2641-6557</t>
  </si>
  <si>
    <t>NEUROSCIENCE NEXT</t>
  </si>
  <si>
    <t>10.1002/(ISSN)2641-6557</t>
  </si>
  <si>
    <t>https://onlinelibrary.wiley.com/journal/26416557</t>
  </si>
  <si>
    <t>Ceased in 2019, WOL page removed</t>
  </si>
  <si>
    <t>NPC</t>
  </si>
  <si>
    <t>1542-8427</t>
  </si>
  <si>
    <t>1542-8419</t>
  </si>
  <si>
    <t>BRUCE R. HOPKINS' NONPROFIT COUNSEL</t>
  </si>
  <si>
    <t>10.1002/(ISSN)1542-8427</t>
  </si>
  <si>
    <t>https://onlinelibrary.wiley.com/journal/15428427</t>
  </si>
  <si>
    <t>Ceased in 2022</t>
  </si>
  <si>
    <t>NPQU</t>
  </si>
  <si>
    <t>1540-5842</t>
  </si>
  <si>
    <t>0893-7850</t>
  </si>
  <si>
    <t>NEW PERSPECTIVES QUARTERLY</t>
  </si>
  <si>
    <t>10.1111/(ISSN)1540-5842</t>
  </si>
  <si>
    <t>https://onlinelibrary.wiley.com/journal/15405842</t>
  </si>
  <si>
    <t>NRC</t>
  </si>
  <si>
    <t>1520-6769</t>
  </si>
  <si>
    <t>NEUROSCIENCE RESEARCH COMMUNICATIONS</t>
  </si>
  <si>
    <t>10.1002/(ISSN)1520-6769</t>
  </si>
  <si>
    <t>https://onlinelibrary.wiley.com/journal/15206769</t>
  </si>
  <si>
    <t>NT</t>
  </si>
  <si>
    <t>1522-7189</t>
  </si>
  <si>
    <t>NATURAL TOXINS</t>
  </si>
  <si>
    <t>10.1002/(ISSN)1522-7189</t>
  </si>
  <si>
    <t>https://onlinelibrary.wiley.com/journal/15227189</t>
  </si>
  <si>
    <t>1479-103X</t>
  </si>
  <si>
    <t>1360-8576</t>
  </si>
  <si>
    <t>INTERNATIONAL JOURNAL OF NONPROFIT AND VOLUNTARY SECTOR MARKETING</t>
  </si>
  <si>
    <t>https://onlinelibrary.wiley.com/journal/1479103X</t>
  </si>
  <si>
    <t>International Journal of Nonprofit and Voluntary Sector Marketing' changed its title to 'Journal of Philanthropy and Marketing', event noted on 28/07/2020. New info added to the 'included' tab. Journal code remains the same.</t>
  </si>
  <si>
    <t>ONCO</t>
  </si>
  <si>
    <t>1549-490X</t>
  </si>
  <si>
    <t>1083-7159</t>
  </si>
  <si>
    <t>THE ONCOLOGIST</t>
  </si>
  <si>
    <t>10.1002/(ISSN)1549-490X</t>
  </si>
  <si>
    <t>https://onlinelibrary.wiley.com/journal/1549490X</t>
  </si>
  <si>
    <t xml:space="preserve">Title transferred out to OUP at the end of 2021. The last issue published by Wiley was vol 26, issue 12 in 2021. </t>
  </si>
  <si>
    <t>PAF2</t>
  </si>
  <si>
    <t>2573-508X</t>
  </si>
  <si>
    <t>PROCEEDINGS OF THE AFRICAN FUTURES CONFERENCE</t>
  </si>
  <si>
    <t>10.1002/(ISSN)2573-508X</t>
  </si>
  <si>
    <t>https://anthrosource.onlinelibrary.wiley.com/journal/2573508X</t>
  </si>
  <si>
    <t>PAG2</t>
  </si>
  <si>
    <t>2689-4114</t>
  </si>
  <si>
    <t>JOURNAL OF PRODUCTION AGRICULTURE</t>
  </si>
  <si>
    <t>10.1111/(ISSN)2689-4114</t>
  </si>
  <si>
    <t>https://acsess.onlinelibrary.wiley.com/journal/26894114</t>
  </si>
  <si>
    <t>PCV</t>
  </si>
  <si>
    <t>1751-7117</t>
  </si>
  <si>
    <t>PROGRESS IN CARDIOVASCULAR NURSING</t>
  </si>
  <si>
    <t>10.1111/(ISSN)1751-7117</t>
  </si>
  <si>
    <t>https://onlinelibrary.wiley.com/journal/17517117</t>
  </si>
  <si>
    <t>PDH</t>
  </si>
  <si>
    <t>1557-105X</t>
  </si>
  <si>
    <t>PRACTICE DEVELOPMENT IN HEALTH CARE</t>
  </si>
  <si>
    <t>10.1002/(ISSN)1557-105X</t>
  </si>
  <si>
    <t>https://onlinelibrary.wiley.com/journal/1557105X</t>
  </si>
  <si>
    <t>PDI</t>
  </si>
  <si>
    <t>2047-2900</t>
  </si>
  <si>
    <t>2047-2897</t>
  </si>
  <si>
    <t>PRACTICAL DIABETES</t>
  </si>
  <si>
    <t>10.1002/(ISSN)2047-2900</t>
  </si>
  <si>
    <t>https://onlinelibrary.wiley.com/journal/1528252X</t>
  </si>
  <si>
    <t>Wiley, Chichester</t>
  </si>
  <si>
    <t>N/A - Free to Access</t>
  </si>
  <si>
    <t>PENG</t>
  </si>
  <si>
    <t>1941-9635</t>
  </si>
  <si>
    <t>0091-9578</t>
  </si>
  <si>
    <t>PLASTICS ENGINEERING</t>
  </si>
  <si>
    <t>10.1002/peng.20001</t>
  </si>
  <si>
    <t>https://onlinelibrary.wiley.com/journal/19419635</t>
  </si>
  <si>
    <t>Society of Plastics Engineering</t>
  </si>
  <si>
    <t>Title transferred out to Society of Plastics Engineering for 2022. Last issue to be published by Wiley is Volume 77, Issue 10, November-December 2021.</t>
  </si>
  <si>
    <t>PER</t>
  </si>
  <si>
    <t>1099-0984</t>
  </si>
  <si>
    <t>0890-2070</t>
  </si>
  <si>
    <t>EUROPEAN JOURNAL OF PERSONALITY</t>
  </si>
  <si>
    <t>10.1002/(ISSN)1099-0984</t>
  </si>
  <si>
    <t>https://onlinelibrary.wiley.com/journal/10990984</t>
  </si>
  <si>
    <t>Last issue by Wiley is Vol 34, Issue 6, published December 2020. Transferred to other publisher (https://journals.sagepub.com/home/erp).</t>
  </si>
  <si>
    <t>PF</t>
  </si>
  <si>
    <t>1542-7846</t>
  </si>
  <si>
    <t>NEW DIRECTIONS FOR PHILANTHROPIC FUNDRAISING</t>
  </si>
  <si>
    <t>10.1002/(ISSN)1542-7846</t>
  </si>
  <si>
    <t>https://onlinelibrary.wiley.com/journal/15427846</t>
  </si>
  <si>
    <t>PFI</t>
  </si>
  <si>
    <t>1930-8272</t>
  </si>
  <si>
    <t>1090-8811</t>
  </si>
  <si>
    <t>PERFORMANCE IMPROVEMENT</t>
  </si>
  <si>
    <t>10.1002/(ISSN)1930-8272</t>
  </si>
  <si>
    <t>https://onlinelibrary.wiley.com/journal/19308272</t>
  </si>
  <si>
    <t>Title transferred out at the end of 2021. The last issue published by Wiley is Vol 60, Issue 9-10, Oct/Nov/Dec 2021.</t>
  </si>
  <si>
    <t>PIQ</t>
  </si>
  <si>
    <t>1937-8327</t>
  </si>
  <si>
    <t>0898-5952</t>
  </si>
  <si>
    <t>PERFORMANCE IMPROVEMENT QUARTERLY</t>
  </si>
  <si>
    <t>10.1002/(ISSN)1937-8327</t>
  </si>
  <si>
    <t>https://onlinelibrary.wiley.com/journal/19378327</t>
  </si>
  <si>
    <t>Title transferred out at the beginning of 2022. The last issue published by Wiley is Vol 34, Issue 4, 2022.</t>
  </si>
  <si>
    <t>PIRS</t>
  </si>
  <si>
    <t>1435-5957</t>
  </si>
  <si>
    <t>1056-8190</t>
  </si>
  <si>
    <t>PAPERS IN REGIONAL SCIENCE</t>
  </si>
  <si>
    <t>10.1111/(ISSN)1435-5957</t>
  </si>
  <si>
    <t>https://onlinelibrary.wiley.com/journal/14355957</t>
  </si>
  <si>
    <t>Transferred to Elsevier from 1st January 2024</t>
  </si>
  <si>
    <t>PISM</t>
  </si>
  <si>
    <t>1557-3672</t>
  </si>
  <si>
    <t>PROCEEDINGS OF THE INTERNATIONAL SOCIETY FOR MAGNETIC RESONANCE IN MEDICINE</t>
  </si>
  <si>
    <t>10.1002/(ISSN)1557-3672</t>
  </si>
  <si>
    <t>https://onlinelibrary.wiley.com/journal/15573672</t>
  </si>
  <si>
    <t>1099-0518</t>
  </si>
  <si>
    <t>0887-624X</t>
  </si>
  <si>
    <t>JOURNAL OF POLYMER SCIENCE PART A: POLYMER CHEMISTRY</t>
  </si>
  <si>
    <t>10.1002/(ISSN)1099-0518</t>
  </si>
  <si>
    <t>https://onlinelibrary.wiley.com/journal/10990518</t>
  </si>
  <si>
    <t>Merged with JOURNAL OF POLYMER SCIENCE PART B into JOURNAL OF POLYMER SCIENCE (Jan 2020)</t>
  </si>
  <si>
    <t>POLB</t>
  </si>
  <si>
    <t>1099-0488</t>
  </si>
  <si>
    <t>0887-6266</t>
  </si>
  <si>
    <t>JOURNAL OF POLYMER SCIENCE PART B: POLYMER PHYSICS</t>
  </si>
  <si>
    <t>10.1002/(ISSN)1099-0488</t>
  </si>
  <si>
    <t>Merged with JOURNAL OF POLYMER SCIENCE PART A into JOURNAL OF POLYMER SCIENCE (Jan 2020)</t>
  </si>
  <si>
    <t>POLQ</t>
  </si>
  <si>
    <t>1538-165X</t>
  </si>
  <si>
    <t>0032-3195</t>
  </si>
  <si>
    <t>POLITICAL SCIENCE QUARTERLY</t>
  </si>
  <si>
    <t>10.1002/(ISSN)1538-165X</t>
  </si>
  <si>
    <t>https://onlinelibrary.wiley.com/journal/1538165X</t>
  </si>
  <si>
    <t>As of January 1st 2023, the journal is no longer published by Wiley. Last issue published by Wiley is vol. 137, issue 4 Winter 2022. (New URL: https://academic.oup.com/psq?login=false)</t>
  </si>
  <si>
    <t>POMS</t>
  </si>
  <si>
    <t>1937-5956</t>
  </si>
  <si>
    <t>1059-1478</t>
  </si>
  <si>
    <t>PRODUCTION AND OPERATIONS MANAGEMENT</t>
  </si>
  <si>
    <t>10.1111/(ISSN)1937-5956</t>
  </si>
  <si>
    <t>https://onlinelibrary.wiley.com/journal/19375956</t>
  </si>
  <si>
    <t>PPI</t>
  </si>
  <si>
    <t>1556-9195</t>
  </si>
  <si>
    <t>1476-9263</t>
  </si>
  <si>
    <t>PSYCHOTHERAPY AND POLITICS INTERNATIONAL</t>
  </si>
  <si>
    <t>10.1002/(ISSN)1556-9195</t>
  </si>
  <si>
    <t>https://onlinelibrary.wiley.com/journal/15569195</t>
  </si>
  <si>
    <t>PPR</t>
  </si>
  <si>
    <t>1520-6815</t>
  </si>
  <si>
    <t>P2: POLLUTION PREVENTION REVIEW</t>
  </si>
  <si>
    <t>10.1002/(ISSN)1520-6815</t>
  </si>
  <si>
    <t>https://onlinelibrary.wiley.com/journal/15206815</t>
  </si>
  <si>
    <t>PRC</t>
  </si>
  <si>
    <t>1751-7141</t>
  </si>
  <si>
    <t>PREVENTIVE CARDIOLOGY</t>
  </si>
  <si>
    <t>10.1111/(ISSN)1751-7141</t>
  </si>
  <si>
    <t>https://onlinelibrary.wiley.com/journal/17517141</t>
  </si>
  <si>
    <t>PSB</t>
  </si>
  <si>
    <t>1931-2253</t>
  </si>
  <si>
    <t>0959-6682</t>
  </si>
  <si>
    <t>PRESCRIBER</t>
  </si>
  <si>
    <t>10.1002/(ISSN)1931-2253</t>
  </si>
  <si>
    <t>https://onlinelibrary.wiley.com/journal/19312253</t>
  </si>
  <si>
    <t>QAJ</t>
  </si>
  <si>
    <t>1099-1786</t>
  </si>
  <si>
    <t>THE QUALITY ASSURANCE JOURNAL</t>
  </si>
  <si>
    <t>10.1002/(ISSN)1099-1786</t>
  </si>
  <si>
    <t>https://onlinelibrary.wiley.com/journal/10991786</t>
  </si>
  <si>
    <t>RBF</t>
  </si>
  <si>
    <t>1940-5987</t>
  </si>
  <si>
    <t>REVIEW OF BEHAVIORAL FINANCE</t>
  </si>
  <si>
    <t>10.1002/(ISSN)1940-5987</t>
  </si>
  <si>
    <t>https://onlinelibrary.wiley.com/journal/19405987</t>
  </si>
  <si>
    <t>Transferred out at the end of 2011 / New URL: https://www.emeraldgrouppublishing.com/journal/rbf</t>
  </si>
  <si>
    <t>REG2</t>
  </si>
  <si>
    <t>2052-4412</t>
  </si>
  <si>
    <t>REGENERATION</t>
  </si>
  <si>
    <t>10.1002/(ISSN)2052-4412</t>
  </si>
  <si>
    <t>https://onlinelibrary.wiley.com/journal/20524412</t>
  </si>
  <si>
    <t>Ceased end of 2018</t>
  </si>
  <si>
    <t>RSP3</t>
  </si>
  <si>
    <t>1757-7802</t>
  </si>
  <si>
    <t>REGIONAL SCIENCE POLICY &amp; PRACTICE</t>
  </si>
  <si>
    <t>10.1111/(ISSN)1757-7802</t>
  </si>
  <si>
    <t>https://onlinelibrary.wiley.com/journal/17577802</t>
  </si>
  <si>
    <t>RSSA</t>
  </si>
  <si>
    <t>1467-985X</t>
  </si>
  <si>
    <t>0964-1998</t>
  </si>
  <si>
    <t>JOURNAL OF THE ROYAL STATISTICAL SOCIETY: SERIES A (STATISTICS IN SOCIETY)</t>
  </si>
  <si>
    <t>10.1111/(ISSN)1467-985X</t>
  </si>
  <si>
    <t>https://rss.onlinelibrary.wiley.com/journal/1467985X</t>
  </si>
  <si>
    <t>As of January 1st 2023, the journal is no longer published by Wiley. Last issue published by Wiley is vol. 185, issue 52 Dec 2022. (New URL: https://academic.oup.com/jrsssa?login=false)</t>
  </si>
  <si>
    <t>RSSB</t>
  </si>
  <si>
    <t>1467-9868</t>
  </si>
  <si>
    <t>1369-7412</t>
  </si>
  <si>
    <t>JOURNAL OF THE ROYAL STATISTICAL SOCIETY: SERIES B (STATISTICAL METHODOLOGY)</t>
  </si>
  <si>
    <t>10.1111/(ISSN)1467-9868</t>
  </si>
  <si>
    <t>https://rss.onlinelibrary.wiley.com/journal/14679868</t>
  </si>
  <si>
    <t>As of January 1st 2023, the journal is no longer published by Wiley. Last issue published by Wiley is vol. 84, issue 5 Nov 2022. (New URL: https://academic.oup.com/jrsssb?login=false)</t>
  </si>
  <si>
    <t>RSSC</t>
  </si>
  <si>
    <t>1467-9876</t>
  </si>
  <si>
    <t>0035-9254</t>
  </si>
  <si>
    <t>JOURNAL OF THE ROYAL STATISTICAL SOCIETY: SERIES C (APPLIED STATISTICS)</t>
  </si>
  <si>
    <t>10.1111/(ISSN)1467-9876</t>
  </si>
  <si>
    <t>https://rss.onlinelibrary.wiley.com/journal/14679876</t>
  </si>
  <si>
    <t>As of January 1st 2023, the journal is published by OUP (https://academic.oup.com/jrsssc?login=false). Last issue published by Wiley is vol. 71, issue 5, Nov 2022.</t>
  </si>
  <si>
    <t>RTH2</t>
  </si>
  <si>
    <t>2475-0379</t>
  </si>
  <si>
    <t>RESEARCH AND PRACTICE IN THROMBOSIS AND HAEMOSTASIS</t>
  </si>
  <si>
    <t>10.1002/(ISSN)2475-0379</t>
  </si>
  <si>
    <t>https://onlinelibrary.wiley.com/journal/24750379</t>
  </si>
  <si>
    <t>As of January 1st 2023, the journal is no longer published by Wiley. Last issue published by Wiley is vol. 6, issue 8, Nov 2022. New URL: https://www.sciencedirect.com/journal/research-and-practice-in-thrombosis-and-haemostasis</t>
  </si>
  <si>
    <t>RURD</t>
  </si>
  <si>
    <t>1467-940X</t>
  </si>
  <si>
    <t>0917-0553</t>
  </si>
  <si>
    <t>REVIEW OF URBAN &amp; REGIONAL DEVELOPMENT STUDIES</t>
  </si>
  <si>
    <t>10.1111/(ISSN)1467-940X</t>
  </si>
  <si>
    <t>https://onlinelibrary.wiley.com/journal/1467940X</t>
  </si>
  <si>
    <t>SAN</t>
  </si>
  <si>
    <t>1943-751X</t>
  </si>
  <si>
    <t>STUDENT AID NEWS</t>
  </si>
  <si>
    <t>10.1002/(ISSN)1943-751X</t>
  </si>
  <si>
    <t>https://onlinelibrary.wiley.com/journal/1943751X</t>
  </si>
  <si>
    <t>SCJ</t>
  </si>
  <si>
    <t>1520-684X</t>
  </si>
  <si>
    <t>SYSTEMS AND COMPUTERS IN JAPAN</t>
  </si>
  <si>
    <t>10.1002/(ISSN)1520-684X</t>
  </si>
  <si>
    <t>https://onlinelibrary.wiley.com/journal/1520684X</t>
  </si>
  <si>
    <t>SCT3</t>
  </si>
  <si>
    <t>2157-6580</t>
  </si>
  <si>
    <t>STEM CELLS TRANSLATIONAL MEDICINE</t>
  </si>
  <si>
    <t>10.1002/(ISSN)2157-6580</t>
  </si>
  <si>
    <t>https://stemcellsjournals.onlinelibrary.wiley.com/journal/21576580</t>
  </si>
  <si>
    <t>Title transferred out to OUP at the end of 2021. Last issue published by Wiley is Vol 10, Issue 12, December 2021.</t>
  </si>
  <si>
    <t>SDA2</t>
  </si>
  <si>
    <t>2330-7625</t>
  </si>
  <si>
    <t>STUDENT ANTHROPOLOGIST</t>
  </si>
  <si>
    <t>10.1002/(ISSN)2330-7625</t>
  </si>
  <si>
    <t>https://onlinelibrary.wiley.com/journal/23307625</t>
  </si>
  <si>
    <t>SHI</t>
  </si>
  <si>
    <t>1557-0665</t>
  </si>
  <si>
    <t>SPIRITUALITY AND HEALTH INTERNATIONAL</t>
  </si>
  <si>
    <t>10.1002/(ISSN)1557-0665</t>
  </si>
  <si>
    <t>https://onlinelibrary.wiley.com/journal/15570665</t>
  </si>
  <si>
    <t>SHM</t>
  </si>
  <si>
    <t>1554-8309</t>
  </si>
  <si>
    <t>THE HOSPITALIST</t>
  </si>
  <si>
    <t>http://www.the-hospitalist.org</t>
  </si>
  <si>
    <t>Free to access, controlled circulation newsmagazine. Previously published by Wiley and now back for 2022.</t>
  </si>
  <si>
    <t>SHO</t>
  </si>
  <si>
    <t>1099-1182</t>
  </si>
  <si>
    <t>INTERNATIONAL JOURNAL OF INTENSIVE SHORT-TERM DYNAMIC PSYCHOTHERAPY</t>
  </si>
  <si>
    <t>10.1002/(ISSN)1099-1182</t>
  </si>
  <si>
    <t>https://onlinelibrary.wiley.com/journal/10991182</t>
  </si>
  <si>
    <t>SIGN</t>
  </si>
  <si>
    <t>1740-9713</t>
  </si>
  <si>
    <t>1740-9705</t>
  </si>
  <si>
    <t>SIGNIFICANCE</t>
  </si>
  <si>
    <t>10.1111/(ISSN)1740-9713</t>
  </si>
  <si>
    <t>https://rss.onlinelibrary.wiley.com/journal/17409713</t>
  </si>
  <si>
    <t>As of January 1st 2023, the journal is no longer published by Wiley. Last issue published by Wiley is vol. 19, issue 6 Dec 2022. (New URL: https://academic.oup.com/jrssig?login=false)</t>
  </si>
  <si>
    <t>SOCA</t>
  </si>
  <si>
    <t>1469-8676</t>
  </si>
  <si>
    <t>0964-0282</t>
  </si>
  <si>
    <t>SOCIAL ANTHROPOLOGY</t>
  </si>
  <si>
    <t>10.1111/(ISSN)1469-8676</t>
  </si>
  <si>
    <t>https://onlinelibrary.wiley.com/journal/14698676</t>
  </si>
  <si>
    <t>Berghahn Books</t>
  </si>
  <si>
    <t>Title transferred out to Berghahn Books at the end of 2021. Last issue published by Wiley is Vol 29, Issue 4, in November 2021 (New publisher: www.berghahnjournals.com/view/journals/saas/saas-overview.xml).</t>
  </si>
  <si>
    <t>SOH2</t>
  </si>
  <si>
    <t>2163-2812</t>
  </si>
  <si>
    <t>SOIL HORIZONS</t>
  </si>
  <si>
    <t>10.1111/(ISSN)2163-2812</t>
  </si>
  <si>
    <t>https://acsess.onlinelibrary.wiley.com/journal/21632812</t>
  </si>
  <si>
    <t>Ceased end of 2015</t>
  </si>
  <si>
    <t>SOP2</t>
  </si>
  <si>
    <t>2379-3988</t>
  </si>
  <si>
    <t>SOCIAL POLICY REPORT</t>
  </si>
  <si>
    <t>10.1002/(ISSN)2379-3988</t>
  </si>
  <si>
    <t>https://onlinelibrary.wiley.com/journal/23793988</t>
  </si>
  <si>
    <t>STEM</t>
  </si>
  <si>
    <t>1549-4918</t>
  </si>
  <si>
    <t>1066-5099</t>
  </si>
  <si>
    <t>STEM CELLS</t>
  </si>
  <si>
    <t>10.1002/(ISSN)1549-4918</t>
  </si>
  <si>
    <t>https://stemcellsjournals.onlinelibrary.wiley.com/journal/15494918</t>
  </si>
  <si>
    <t>Title transferred out to OUP at the end of 2021. The last issue published by Wiley will be vol 39, issue 12, 2021.</t>
  </si>
  <si>
    <t>SWF</t>
  </si>
  <si>
    <t>1529-7950</t>
  </si>
  <si>
    <t>SOFTWARE FOCUS</t>
  </si>
  <si>
    <t>10.1002/(ISSN)1529-7950</t>
  </si>
  <si>
    <t>https://onlinelibrary.wiley.com/journal/15297950</t>
  </si>
  <si>
    <t>SWQ</t>
  </si>
  <si>
    <t>2325-4432</t>
  </si>
  <si>
    <t>1539-4964</t>
  </si>
  <si>
    <t>SPACE WEATHER QUARTERLY</t>
  </si>
  <si>
    <t>10.1002/(ISSN)2325-4432</t>
  </si>
  <si>
    <t>https://agupubs.onlinelibrary.wiley.com/journal/23254432</t>
  </si>
  <si>
    <t>Derived from content published in Space Weather</t>
  </si>
  <si>
    <t>TCL</t>
  </si>
  <si>
    <t>1465-1858</t>
  </si>
  <si>
    <t>COCHRANE LIBRARY</t>
  </si>
  <si>
    <t>https://www.cochranelibrary.com</t>
  </si>
  <si>
    <t>Database</t>
  </si>
  <si>
    <t>A database of systematic reviews</t>
  </si>
  <si>
    <t>THT3</t>
  </si>
  <si>
    <t>2161-2234</t>
  </si>
  <si>
    <t>THOUGHT: A JOURNAL OF PHILOSOPHY</t>
  </si>
  <si>
    <t>10.1002/(ISSN)2161-2234</t>
  </si>
  <si>
    <t>https://onlinelibrary.wiley.com/journal/21612234</t>
  </si>
  <si>
    <t>Title transferred out at the end of 2021. The last issue published by Wiley was vol 10, issue 4.</t>
  </si>
  <si>
    <t>TIA2</t>
  </si>
  <si>
    <t>2334-4822</t>
  </si>
  <si>
    <t>TO IMPROVE THE ACADEMY</t>
  </si>
  <si>
    <t>10.1002/(ISSN)2334-4822</t>
  </si>
  <si>
    <t>https://onlinelibrary.wiley.com/journal/23344822</t>
  </si>
  <si>
    <t>Michigan Publishing Services</t>
  </si>
  <si>
    <t>Transferred to other published end 2019;https://podnetwork.org/publications/to-improve-the-academy/</t>
  </si>
  <si>
    <t>TPR</t>
  </si>
  <si>
    <t>1525-1411</t>
  </si>
  <si>
    <t>THE PROSTATE JOURNAL</t>
  </si>
  <si>
    <t>10.1111/(ISSN)1525-1411</t>
  </si>
  <si>
    <t>https://onlinelibrary.wiley.com/journal/15251411</t>
  </si>
  <si>
    <t>TRAA</t>
  </si>
  <si>
    <t>1548-7466</t>
  </si>
  <si>
    <t>1051-0559</t>
  </si>
  <si>
    <t>TRANSFORMING ANTHROPOLOGY</t>
  </si>
  <si>
    <t>10.1111/(ISSN)1548-7466</t>
  </si>
  <si>
    <t>https://anthrosource.onlinelibrary.wiley.com/journal/15487466</t>
  </si>
  <si>
    <t>University of Chicago Press</t>
  </si>
  <si>
    <t>Transferred to University of Chicago Press from 1st January 2024</t>
  </si>
  <si>
    <t>TRI</t>
  </si>
  <si>
    <t>1432-2277</t>
  </si>
  <si>
    <t>0934-0874</t>
  </si>
  <si>
    <t>TRANSPLANT INTERNATIONAL</t>
  </si>
  <si>
    <t>10.1111/(ISSN)1432-2277</t>
  </si>
  <si>
    <t>https://onlinelibrary.wiley.com/journal/14322277</t>
  </si>
  <si>
    <t>Frontiers</t>
  </si>
  <si>
    <t>Title sold at the end of 2021, new publisher is Frontiers. The last issue published by Wiley is vol 34, issue 12, 2021.</t>
  </si>
  <si>
    <t>TS</t>
  </si>
  <si>
    <t>1556-9179</t>
  </si>
  <si>
    <t>TROPICAL SCIENCE</t>
  </si>
  <si>
    <t>10.1002/(ISSN)1556-9179</t>
  </si>
  <si>
    <t>https://onlinelibrary.wiley.com/journal/15569179</t>
  </si>
  <si>
    <t>VCD2</t>
  </si>
  <si>
    <t>2640-2122</t>
  </si>
  <si>
    <t>VETERINARY CLINICAL DIGEST</t>
  </si>
  <si>
    <t>10.1002/(ISSN)2640-2122</t>
  </si>
  <si>
    <t>https://onlinelibrary.wiley.com/journal/26402122</t>
  </si>
  <si>
    <t>VOIC</t>
  </si>
  <si>
    <t>1548-7423</t>
  </si>
  <si>
    <t>VOICES :: A PUBLICATION OF AFA, THE ASSOCIATION FOR FEMINIST ANTHROPOLOGY</t>
  </si>
  <si>
    <t>10.1111/(ISSN)1548-7423</t>
  </si>
  <si>
    <t>https://anthrosource.onlinelibrary.wiley.com/journal/15487423</t>
  </si>
  <si>
    <t>VOXS</t>
  </si>
  <si>
    <t>1751-2824</t>
  </si>
  <si>
    <t>1751-2816</t>
  </si>
  <si>
    <t>ISBT SCIENCE SERIES</t>
  </si>
  <si>
    <t>10.1111/(ISSN)1751-2824</t>
  </si>
  <si>
    <t>https://onlinelibrary.wiley.com/journal/17512824</t>
  </si>
  <si>
    <t>Ceased at the end of 2021. The last issue was Nov 2021, vol 16, issue 4.</t>
  </si>
  <si>
    <t>WDEV</t>
  </si>
  <si>
    <t>1759-7692</t>
  </si>
  <si>
    <t>1759-7684</t>
  </si>
  <si>
    <t>WILEY INTERDISCIPLINARY REVIEWS: DEVELOPMENTAL BIOLOGY</t>
  </si>
  <si>
    <t>10.1111/(ISSN)1759-7692</t>
  </si>
  <si>
    <t>https://onlinelibrary.wiley.com/journal/17597692</t>
  </si>
  <si>
    <t>Title ceased on 31 December 2021 and merged with existing journal WIREs Mechanisms of Disease (WSBM) on 1 January 2022.</t>
  </si>
  <si>
    <t>WILM</t>
  </si>
  <si>
    <t>1541-8286</t>
  </si>
  <si>
    <t>1540-6962</t>
  </si>
  <si>
    <t>WILMOTT MAGAZINE</t>
  </si>
  <si>
    <t>10.1002/(ISSN)1541-8286</t>
  </si>
  <si>
    <t>https://onlinelibrary.wiley.com/journal/15418286</t>
  </si>
  <si>
    <t>Wilmott</t>
  </si>
  <si>
    <t>Title transferred out at the end of 2021. The last issue published by Wiley is Vol 2021, Issue 116, November 2021 (New publisher: https://wilmott.com/).</t>
  </si>
  <si>
    <t>WOBA</t>
  </si>
  <si>
    <t>1467-9698</t>
  </si>
  <si>
    <t>0265-9484</t>
  </si>
  <si>
    <t>WORLD BANKING ABSTRACTS</t>
  </si>
  <si>
    <t>10.1111/(ISSN)1467-9698</t>
  </si>
  <si>
    <t>https://onlinelibrary.wiley.com/journal/14679698</t>
  </si>
  <si>
    <t>Ceased</t>
  </si>
  <si>
    <t>As of January 1st 2023, the journal is no longer published by Wiley. Last issue published by Wiley is vol. 39, issue 5-6, Dec 2022.</t>
  </si>
  <si>
    <t>WOM3</t>
  </si>
  <si>
    <t>1561-5502</t>
  </si>
  <si>
    <t>WORLD MIGRATION REPORT</t>
  </si>
  <si>
    <t>10.1002/(ISSN)1561-5502</t>
  </si>
  <si>
    <t>https://onlinelibrary.wiley.com/journal/15615502</t>
  </si>
  <si>
    <t>Report</t>
  </si>
  <si>
    <t>Free to access; society report</t>
  </si>
  <si>
    <t>WOW</t>
  </si>
  <si>
    <t>2059-3031</t>
  </si>
  <si>
    <t>WORLD EMPLOYMENT AND SOCIAL OUTLOOK</t>
  </si>
  <si>
    <t>10.1002/(ISSN)2059-3031</t>
  </si>
  <si>
    <t>https://onlinelibrary.wiley.com/journal/20593031</t>
  </si>
  <si>
    <t>WPS</t>
  </si>
  <si>
    <t>2051-5545</t>
  </si>
  <si>
    <t>1723-8617</t>
  </si>
  <si>
    <t>WORLD PSYCHIATRY</t>
  </si>
  <si>
    <t>10.1002/(ISSN)2051-5545</t>
  </si>
  <si>
    <t>https://onlinelibrary.wiley.com/journal/20515545</t>
  </si>
  <si>
    <t>WPT</t>
  </si>
  <si>
    <t>2052-8418</t>
  </si>
  <si>
    <t>WIRELESS POWER TRANSFER</t>
  </si>
  <si>
    <t>This uses ISBN not ISSN, would not fit the Wiley DOI formatting</t>
  </si>
  <si>
    <t>https://www.hindawi.com/journals/wpt/</t>
  </si>
  <si>
    <t>1939-005X</t>
  </si>
  <si>
    <t>1939-5094</t>
  </si>
  <si>
    <t>WILEY INTERDISCIPLINARY REVIEWS: SYSTEMS BIOLOGY AND MEDICINE</t>
  </si>
  <si>
    <t>10.1002/(ISSN)1939-005X</t>
  </si>
  <si>
    <t>https://onlinelibrary.wiley.com/journal/1939005X</t>
  </si>
  <si>
    <t>WILEY INTERDISCIPLINARY REVIEWS: SYSTEMS BIOLOGY AND MEDICINE' changed its title to 'WILEY INTERDISCIPLINARY REVIEWS: MECHANISMS OF DISEASE'. New title, eISSN and journal code can be found in the included list (under WSB3).</t>
  </si>
  <si>
    <t>WUSA</t>
  </si>
  <si>
    <t>2471-4607</t>
  </si>
  <si>
    <t>JOURNAL OF LABOR AND SOCIETY</t>
  </si>
  <si>
    <t>10.1111/(ISSN)2471-4607</t>
  </si>
  <si>
    <t>https://onlinelibrary.wiley.com/journal/24714607</t>
  </si>
  <si>
    <t>Last issue by Wiley is Vol 23, Issue 4, published December 2020. Transferred to other publisher (https://brill.com/view/journals/jlso/jlso-overview.xml)</t>
  </si>
  <si>
    <t>YREV</t>
  </si>
  <si>
    <t>1467-9736</t>
  </si>
  <si>
    <t>0044-0124</t>
  </si>
  <si>
    <t>THE YALE REVIEW</t>
  </si>
  <si>
    <t>10.1111/(ISSN)1467-9736</t>
  </si>
  <si>
    <t>https://onlinelibrary.wiley.com/journal/14679736</t>
  </si>
  <si>
    <t>Last issue by Wiley is Vol 108, Issue 4, published December 2020.</t>
  </si>
  <si>
    <t>ZYGO</t>
  </si>
  <si>
    <t>1467-9744</t>
  </si>
  <si>
    <t>0591-2385</t>
  </si>
  <si>
    <t>ZYGON®</t>
  </si>
  <si>
    <t>10.1111/(ISSN)1467-9744</t>
  </si>
  <si>
    <t>https://onlinelibrary.wiley.com/journal/14679744</t>
  </si>
  <si>
    <t>Open Library of Humanities</t>
  </si>
  <si>
    <t>Transferred to Open Library of Humanities from 1st January 2024</t>
  </si>
  <si>
    <t>NAX2</t>
  </si>
  <si>
    <t>1847-9804</t>
  </si>
  <si>
    <t>NANOMATERIALS AND NANOTECHNOLOGY</t>
  </si>
  <si>
    <t>10.1155/nax</t>
  </si>
  <si>
    <t>https://www.hindawi.com/journals/nax/</t>
  </si>
  <si>
    <t>EMBJ</t>
  </si>
  <si>
    <t>2328</t>
  </si>
  <si>
    <t>1460-2075</t>
  </si>
  <si>
    <t>0261-4189</t>
  </si>
  <si>
    <t>THE EMBO JOURNAL</t>
  </si>
  <si>
    <t>10.1002/(ISSN)1460-2075</t>
  </si>
  <si>
    <t>https://onlinelibrary.wiley.com/journal/14602075</t>
  </si>
  <si>
    <t>Springer Nature</t>
  </si>
  <si>
    <t>Transferred to Springer Nature from 1st January 2024</t>
  </si>
  <si>
    <t>EMBR</t>
  </si>
  <si>
    <t>2327</t>
  </si>
  <si>
    <t>1469-3178</t>
  </si>
  <si>
    <t>1469-221X</t>
  </si>
  <si>
    <t>EMBO REPORTS</t>
  </si>
  <si>
    <t>10.1002/(ISSN)1469-3178</t>
  </si>
  <si>
    <t>https://onlinelibrary.wiley.com/journal/14693178</t>
  </si>
  <si>
    <t>EMMM</t>
  </si>
  <si>
    <t>1757-4684</t>
  </si>
  <si>
    <t>1757-4676</t>
  </si>
  <si>
    <t>EMBO MOLECULAR MEDICINE</t>
  </si>
  <si>
    <t>10.1002/(ISSN)1757-4684</t>
  </si>
  <si>
    <t>https://onlinelibrary.wiley.com/journal/17574684</t>
  </si>
  <si>
    <t>MSB</t>
  </si>
  <si>
    <t>E705</t>
  </si>
  <si>
    <t>1744-4292</t>
  </si>
  <si>
    <t>MOLECULAR SYSTEMS BIOLOGY</t>
  </si>
  <si>
    <t>10.1002/(ISSN)1744-4292</t>
  </si>
  <si>
    <t>https://onlinelibrary.wiley.com/journal/17444292</t>
  </si>
  <si>
    <t>AHIS</t>
  </si>
  <si>
    <t>1467-8365</t>
  </si>
  <si>
    <t>0141-6790</t>
  </si>
  <si>
    <t>ART HISTORY</t>
  </si>
  <si>
    <t>10.1111/(ISSN)1467-8365</t>
  </si>
  <si>
    <t>https://onlinelibrary.wiley.com/journal/14678365</t>
  </si>
  <si>
    <t>JBMR</t>
  </si>
  <si>
    <t>1523-4681</t>
  </si>
  <si>
    <t>0884-0431</t>
  </si>
  <si>
    <t>JOURNAL OF BONE AND MINERAL RESEARCH</t>
  </si>
  <si>
    <t>10.1002/(ISSN)1523-4681</t>
  </si>
  <si>
    <t>https://onlinelibrary.wiley.com/journal/15234681</t>
  </si>
  <si>
    <t>NEJO</t>
  </si>
  <si>
    <t>1571-9979</t>
  </si>
  <si>
    <t>0748-4526</t>
  </si>
  <si>
    <t>NEGOTIATION JOURNAL</t>
  </si>
  <si>
    <t>10.1111/(ISSN)1571-9979</t>
  </si>
  <si>
    <t>https://onlinelibrary.wiley.com/journal/15719979</t>
  </si>
  <si>
    <t>MIT Press</t>
  </si>
  <si>
    <t>Transferred to MIT Press from 1st January 2024</t>
  </si>
  <si>
    <t>ALT</t>
  </si>
  <si>
    <t>1549-4381</t>
  </si>
  <si>
    <t>1549-4373</t>
  </si>
  <si>
    <t>ALTERNATIVES TO THE HIGH COST OF LITIGATION</t>
  </si>
  <si>
    <t>10.1002/(ISSN)1549-4381</t>
  </si>
  <si>
    <t>https://onlinelibrary.wiley.com/journal/15494381</t>
  </si>
  <si>
    <t>News Letter</t>
  </si>
  <si>
    <t>International Institute for Conflict Prevention &amp; Resolution (self-publisher)</t>
  </si>
  <si>
    <t>Transferred to International Institute for Conflict Prevention &amp; Resolution (self-publisher) from 1st January 2024</t>
  </si>
  <si>
    <t>CIA2</t>
  </si>
  <si>
    <t>2574-4593</t>
  </si>
  <si>
    <t>JOURNAL OF CUTANEOUS IMMUNOLOGY AND ALLERGY</t>
  </si>
  <si>
    <t>10.1002/(ISSN)2574-4593</t>
  </si>
  <si>
    <t>https://onlinelibrary.wiley.com/journal/25744593</t>
  </si>
  <si>
    <t>Transferred to Frontiers from 1st January 2024</t>
  </si>
  <si>
    <t>CONE</t>
  </si>
  <si>
    <t>1687-5273</t>
  </si>
  <si>
    <t>1687-5265</t>
  </si>
  <si>
    <t>COMPUTATIONAL INTELLIGENCE AND NEUROSCIENCE</t>
  </si>
  <si>
    <t>10.1155/8483</t>
  </si>
  <si>
    <t>https://www.hindawi.com/journals/CIN/</t>
  </si>
  <si>
    <t>JBM4</t>
  </si>
  <si>
    <t>2473-4039</t>
  </si>
  <si>
    <t>JBMR PLUS</t>
  </si>
  <si>
    <t>10.1002/(ISSN)2473-4039</t>
  </si>
  <si>
    <t>https://onlinelibrary.wiley.com/journal/24734039</t>
  </si>
  <si>
    <t>Wiley New York</t>
  </si>
  <si>
    <t>Transferred to OUP from 1st January 2024</t>
  </si>
  <si>
    <t>ADPM</t>
  </si>
  <si>
    <t>2090-3499</t>
  </si>
  <si>
    <t>2090-3480</t>
  </si>
  <si>
    <t>ADVANCES IN PREVENTIVE MEDICINE</t>
  </si>
  <si>
    <t>10.1155/5085</t>
  </si>
  <si>
    <t>https://onlinelibrary.wiley.com/journal/5085</t>
  </si>
  <si>
    <t>Ceased in 2024</t>
  </si>
  <si>
    <t>AURT</t>
  </si>
  <si>
    <t>2090-1933</t>
  </si>
  <si>
    <t>2090-1925</t>
  </si>
  <si>
    <t>AUTISM RESEARCH AND TREATMENT</t>
  </si>
  <si>
    <t>10.1155/4862</t>
  </si>
  <si>
    <t>https://onlinelibrary.wiley.com/journal/4862</t>
  </si>
  <si>
    <t>CMMI</t>
  </si>
  <si>
    <t>1555-4317</t>
  </si>
  <si>
    <t>1555-4309</t>
  </si>
  <si>
    <t>CONTRAST MEDIA &amp; MOLECULAR IMAGING</t>
  </si>
  <si>
    <t>10.1155/8028</t>
  </si>
  <si>
    <t>https://onlinelibrary.wiley.com/journal/8028</t>
  </si>
  <si>
    <t>DIM</t>
  </si>
  <si>
    <t>1875-8630</t>
  </si>
  <si>
    <t>0278-0240</t>
  </si>
  <si>
    <t>DISEASE MARKERS</t>
  </si>
  <si>
    <t>10.1155/4242</t>
  </si>
  <si>
    <t>https://onlinelibrary.wiley.com/journal/4242</t>
  </si>
  <si>
    <t>ECAM</t>
  </si>
  <si>
    <t>1741-4288</t>
  </si>
  <si>
    <t>1741-427X</t>
  </si>
  <si>
    <t>EVIDENCE-BASED COMPLEMENTARY AND ALTERNATIVE MEDICINE</t>
  </si>
  <si>
    <t>10.1155/4747</t>
  </si>
  <si>
    <t>https://onlinelibrary.wiley.com/journal/4747</t>
  </si>
  <si>
    <t>EDRI</t>
  </si>
  <si>
    <t>2090-4010</t>
  </si>
  <si>
    <t>2090-4002</t>
  </si>
  <si>
    <t>EDUCATION RESEARCH INTERNATIONAL</t>
  </si>
  <si>
    <t>10.1155/7592</t>
  </si>
  <si>
    <t>https://onlinelibrary.wiley.com/journal/7592</t>
  </si>
  <si>
    <t>IJCD</t>
  </si>
  <si>
    <t>2314-5749</t>
  </si>
  <si>
    <t>2356-6981</t>
  </si>
  <si>
    <t>INTERNATIONAL JOURNAL OF CHRONIC DISEASES</t>
  </si>
  <si>
    <t>10.1155/9596</t>
  </si>
  <si>
    <t>https://onlinelibrary.wiley.com/journal/9596</t>
  </si>
  <si>
    <t>IJOT</t>
  </si>
  <si>
    <t>1687-921X</t>
  </si>
  <si>
    <t>1687-9201</t>
  </si>
  <si>
    <t>INTERNATIONAL JOURNAL OF OTOLARYNGOLOGY</t>
  </si>
  <si>
    <t>10.1155/7269</t>
  </si>
  <si>
    <t>https://onlinelibrary.wiley.com/journal/7269</t>
  </si>
  <si>
    <t>JADD</t>
  </si>
  <si>
    <t>2090-7850</t>
  </si>
  <si>
    <t>2090-7834</t>
  </si>
  <si>
    <t>JOURNAL OF ADDICTION</t>
  </si>
  <si>
    <t>10.1155/1971</t>
  </si>
  <si>
    <t>https://onlinelibrary.wiley.com/journal/1971</t>
  </si>
  <si>
    <t>JO</t>
  </si>
  <si>
    <t>1687-8469</t>
  </si>
  <si>
    <t>1687-8450</t>
  </si>
  <si>
    <t>JOURNAL OF ONCOLOGY</t>
  </si>
  <si>
    <t>10.1155/4818</t>
  </si>
  <si>
    <t>https://onlinelibrary.wiley.com/journal/4818</t>
  </si>
  <si>
    <t>JONA</t>
  </si>
  <si>
    <t>1687-4129</t>
  </si>
  <si>
    <t>1687-4110</t>
  </si>
  <si>
    <t>JOURNAL OF NANOMATERIALS</t>
  </si>
  <si>
    <t>10.1155/9182</t>
  </si>
  <si>
    <t>https://onlinelibrary.wiley.com/journal/9182</t>
  </si>
  <si>
    <t>JOSM</t>
  </si>
  <si>
    <t>2314-6176</t>
  </si>
  <si>
    <t>2356-7651</t>
  </si>
  <si>
    <t>JOURNAL OF SPORTS MEDICINE</t>
  </si>
  <si>
    <t>10.1155/5363</t>
  </si>
  <si>
    <t>https://onlinelibrary.wiley.com/journal/5363</t>
  </si>
  <si>
    <t>MISY</t>
  </si>
  <si>
    <t>1875-905X</t>
  </si>
  <si>
    <t>1574-017X</t>
  </si>
  <si>
    <t>MOBILE INFORMATION SYSTEMS</t>
  </si>
  <si>
    <t>10.1155/9071</t>
  </si>
  <si>
    <t>https://onlinelibrary.wiley.com/journal/9071</t>
  </si>
  <si>
    <t>MPE</t>
  </si>
  <si>
    <t>1563-5147</t>
  </si>
  <si>
    <t>1024-123X</t>
  </si>
  <si>
    <t>MATHEMATICAL PROBLEMS IN ENGINEERING</t>
  </si>
  <si>
    <t>10.1155/2629</t>
  </si>
  <si>
    <t>https://onlinelibrary.wiley.com/journal/2629</t>
  </si>
  <si>
    <t>PSYJ</t>
  </si>
  <si>
    <t>2314-4335</t>
  </si>
  <si>
    <t>2314-4327</t>
  </si>
  <si>
    <t>PSYCHIATRY JOURNAL</t>
  </si>
  <si>
    <t>10.1155/1819</t>
  </si>
  <si>
    <t>https://onlinelibrary.wiley.com/journal/1819</t>
  </si>
  <si>
    <t>SCA</t>
  </si>
  <si>
    <t>1932-8745</t>
  </si>
  <si>
    <t>0161-0457</t>
  </si>
  <si>
    <t>SCANNING</t>
  </si>
  <si>
    <t>10.1155/6268</t>
  </si>
  <si>
    <t>https://onlinelibrary.wiley.com/journal/6268</t>
  </si>
  <si>
    <t>SCPR</t>
  </si>
  <si>
    <t>1875-919X</t>
  </si>
  <si>
    <t>1058-9244</t>
  </si>
  <si>
    <t>SCIENTIFIC PROGRAMMING: TOOLS &amp; TECHNIQUES</t>
  </si>
  <si>
    <t>10.1155/5192</t>
  </si>
  <si>
    <t>https://onlinelibrary.wiley.com/journal/5192</t>
  </si>
  <si>
    <t>SLD</t>
  </si>
  <si>
    <t>2090-3553</t>
  </si>
  <si>
    <t>2090-3545</t>
  </si>
  <si>
    <t>SLEEP DISORDERS</t>
  </si>
  <si>
    <t>10.1155/3717</t>
  </si>
  <si>
    <t>https://onlinelibrary.wiley.com/journal/3717</t>
  </si>
  <si>
    <t>WCM</t>
  </si>
  <si>
    <t>1530-8677</t>
  </si>
  <si>
    <t>1530-8669</t>
  </si>
  <si>
    <t>WIRELESS COMMUNICATIONS AND MOBILE COMPUTING</t>
  </si>
  <si>
    <t>10.1155/6302</t>
  </si>
  <si>
    <t>https://onlinelibrary.wiley.com/journal/6302</t>
  </si>
  <si>
    <t>AMED</t>
  </si>
  <si>
    <t>2314-758X</t>
  </si>
  <si>
    <t>2356-6752</t>
  </si>
  <si>
    <t>ADVANCES IN MEDICINE</t>
  </si>
  <si>
    <t>10.1155/3584</t>
  </si>
  <si>
    <t>https://onlinelibrary.wiley.com/journal/3584</t>
  </si>
  <si>
    <t>Ceased in Jan, 2025</t>
  </si>
  <si>
    <t>ADOR</t>
  </si>
  <si>
    <t>1687-9155</t>
  </si>
  <si>
    <t>1687-9147</t>
  </si>
  <si>
    <t>ADVANCES IN OPERATIONS RESEARCH</t>
  </si>
  <si>
    <t>10.1155/9374</t>
  </si>
  <si>
    <t>https://onlinelibrary.wiley.com/journal/9374</t>
  </si>
  <si>
    <t>AT</t>
  </si>
  <si>
    <t>1687-5923</t>
  </si>
  <si>
    <t>1687-5915</t>
  </si>
  <si>
    <t>ADVANCES IN TRIBOLOGY</t>
  </si>
  <si>
    <t>10.1155/7274</t>
  </si>
  <si>
    <t>https://onlinelibrary.wiley.com/journal/7274</t>
  </si>
  <si>
    <t>ARC</t>
  </si>
  <si>
    <t>1472-3654</t>
  </si>
  <si>
    <t>1472-3646</t>
  </si>
  <si>
    <t>ARCHAEA</t>
  </si>
  <si>
    <t>10.1155/8264</t>
  </si>
  <si>
    <t>https://onlinelibrary.wiley.com/journal/8264</t>
  </si>
  <si>
    <t>AUDI</t>
  </si>
  <si>
    <t>2090-0430</t>
  </si>
  <si>
    <t>2090-0422</t>
  </si>
  <si>
    <t>AUTOIMMUNE DISEASES</t>
  </si>
  <si>
    <t>10.1155/2091</t>
  </si>
  <si>
    <t>https://onlinelibrary.wiley.com/journal/2091</t>
  </si>
  <si>
    <t>CREM</t>
  </si>
  <si>
    <t>2090-6498</t>
  </si>
  <si>
    <t>2090-648X</t>
  </si>
  <si>
    <t>CASE REPORTS IN EMERGENCY MEDICINE</t>
  </si>
  <si>
    <t>10.1155/6058</t>
  </si>
  <si>
    <t>https://onlinelibrary.wiley.com/journal/6058</t>
  </si>
  <si>
    <t>CMRB</t>
  </si>
  <si>
    <t>1552-504X</t>
  </si>
  <si>
    <t>CONCEPTS IN MAGNETIC RESONANCE PART B: MAGNETIC RESONANCE ENGINEERING</t>
  </si>
  <si>
    <t>10.1002/(ISSN)1552-504X</t>
  </si>
  <si>
    <t>https://onlinelibrary.wiley.com/journal/7258</t>
  </si>
  <si>
    <t>CGGR</t>
  </si>
  <si>
    <t>1687-7071</t>
  </si>
  <si>
    <t>1687-7063</t>
  </si>
  <si>
    <t>CURRENT GERONTOLOGY AND GERIATRICS RESEARCH</t>
  </si>
  <si>
    <t>10.1155/3035</t>
  </si>
  <si>
    <t>https://onlinelibrary.wiley.com/journal/3035</t>
  </si>
  <si>
    <t>DRT</t>
  </si>
  <si>
    <t>2090-133X</t>
  </si>
  <si>
    <t>2090-1321</t>
  </si>
  <si>
    <t>DEPRESSION RESEARCH AND TREATMENT</t>
  </si>
  <si>
    <t>10.1155/1958</t>
  </si>
  <si>
    <t>https://onlinelibrary.wiley.com/journal/1958</t>
  </si>
  <si>
    <t>IDOG</t>
  </si>
  <si>
    <t>1098-0997</t>
  </si>
  <si>
    <t>1064-7449</t>
  </si>
  <si>
    <t>INFECTIOUS DISEASES IN OBSTETRICS AND GYNECOLOGY</t>
  </si>
  <si>
    <t>10.1155/7281</t>
  </si>
  <si>
    <t>https://onlinelibrary.wiley.com/journal/7281</t>
  </si>
  <si>
    <t>IJAD</t>
  </si>
  <si>
    <t>2090-0252</t>
  </si>
  <si>
    <t>2090-8024</t>
  </si>
  <si>
    <t>INTERNATIONAL JOURNAL OF ALZHEIMER'S DISEASE</t>
  </si>
  <si>
    <t>10.1155/9730</t>
  </si>
  <si>
    <t>https://onlinelibrary.wiley.com/journal/9730</t>
  </si>
  <si>
    <t>IJCO</t>
  </si>
  <si>
    <t>1687-9333</t>
  </si>
  <si>
    <t>1687-9325</t>
  </si>
  <si>
    <t>INTERNATIONAL JOURNAL OF CORROSION</t>
  </si>
  <si>
    <t>10.1155/7572</t>
  </si>
  <si>
    <t>https://onlinelibrary.wiley.com/journal/7572</t>
  </si>
  <si>
    <t>IJEC</t>
  </si>
  <si>
    <t>1687-9716</t>
  </si>
  <si>
    <t>1687-9708</t>
  </si>
  <si>
    <t>INTERNATIONAL JOURNAL OF ECOLOGY</t>
  </si>
  <si>
    <t>10.1155/2829</t>
  </si>
  <si>
    <t>https://onlinelibrary.wiley.com/journal/2829</t>
  </si>
  <si>
    <t>IREM</t>
  </si>
  <si>
    <t>2314-5757</t>
  </si>
  <si>
    <t>2356-7104</t>
  </si>
  <si>
    <t>INTERNATIONAL JOURNAL OF REPRODUCTIVE MEDICINE</t>
  </si>
  <si>
    <t>10.1155/3804</t>
  </si>
  <si>
    <t>https://onlinelibrary.wiley.com/journal/3804</t>
  </si>
  <si>
    <t>IJR</t>
  </si>
  <si>
    <t>1687-9279</t>
  </si>
  <si>
    <t>1687-9260</t>
  </si>
  <si>
    <t>INTERNATIONAL JOURNAL OF RHEUMATOLOGY</t>
  </si>
  <si>
    <t>10.1155/4936</t>
  </si>
  <si>
    <t>https://onlinelibrary.wiley.com/journal/4936</t>
  </si>
  <si>
    <t>IJSO</t>
  </si>
  <si>
    <t>2090-1410</t>
  </si>
  <si>
    <t>2090-1402</t>
  </si>
  <si>
    <t>INTERNATIONAL JOURNAL OF SURGICAL ONCOLOGY</t>
  </si>
  <si>
    <t>10.1155/3581</t>
  </si>
  <si>
    <t>https://onlinelibrary.wiley.com/journal/3581</t>
  </si>
  <si>
    <t>JCEP</t>
  </si>
  <si>
    <t>1687-8566</t>
  </si>
  <si>
    <t>1687-8558</t>
  </si>
  <si>
    <t>JOURNAL OF CANCER EPIDEMIOLOGY</t>
  </si>
  <si>
    <t>10.1155/3061</t>
  </si>
  <si>
    <t>https://onlinelibrary.wiley.com/journal/3061</t>
  </si>
  <si>
    <t>JOEN</t>
  </si>
  <si>
    <t>2314-615X</t>
  </si>
  <si>
    <t>2356-735X</t>
  </si>
  <si>
    <t>JOURNAL OF ENERGY</t>
  </si>
  <si>
    <t>10.1155/6953</t>
  </si>
  <si>
    <t>https://onlinelibrary.wiley.com/journal/6953</t>
  </si>
  <si>
    <t>JL</t>
  </si>
  <si>
    <t>2090-3049</t>
  </si>
  <si>
    <t>2090-3030</t>
  </si>
  <si>
    <t>JOURNAL OF LIPIDS</t>
  </si>
  <si>
    <t>10.1155/8093</t>
  </si>
  <si>
    <t>https://onlinelibrary.wiley.com/journal/8093</t>
  </si>
  <si>
    <t>JMB</t>
  </si>
  <si>
    <t>2633-4674</t>
  </si>
  <si>
    <t>2633-4666</t>
  </si>
  <si>
    <t>JOURNAL OF MARINE SCIENCES</t>
  </si>
  <si>
    <t>10.1155/9514</t>
  </si>
  <si>
    <t>https://onlinelibrary.wiley.com/journal/9514</t>
  </si>
  <si>
    <t>JOPT</t>
  </si>
  <si>
    <t>2314-6486</t>
  </si>
  <si>
    <t>2356-752X</t>
  </si>
  <si>
    <t>JOURNAL OF OPTIMIZATION</t>
  </si>
  <si>
    <t>10.1155/7179</t>
  </si>
  <si>
    <t>https://onlinelibrary.wiley.com/journal/7179</t>
  </si>
  <si>
    <t>JPAT</t>
  </si>
  <si>
    <t>2090-3065</t>
  </si>
  <si>
    <t>2090-3057</t>
  </si>
  <si>
    <t>JOURNAL OF PATHOGENS</t>
  </si>
  <si>
    <t>10.1155/9135</t>
  </si>
  <si>
    <t>https://onlinelibrary.wiley.com/journal/9135</t>
  </si>
  <si>
    <t>JREE</t>
  </si>
  <si>
    <t>2314-4394</t>
  </si>
  <si>
    <t>2314-4386</t>
  </si>
  <si>
    <t>JOURNAL OF RENEWABLE ENERGY</t>
  </si>
  <si>
    <t>10.1155/2974</t>
  </si>
  <si>
    <t>https://onlinelibrary.wiley.com/journal/2974</t>
  </si>
  <si>
    <t>JOTR</t>
  </si>
  <si>
    <t>2042-0072</t>
  </si>
  <si>
    <t>2090-8067</t>
  </si>
  <si>
    <t>JOURNAL OF THYROID RESEARCH</t>
  </si>
  <si>
    <t>10.1155/7359</t>
  </si>
  <si>
    <t>https://onlinelibrary.wiley.com/journal/7359</t>
  </si>
  <si>
    <t>MIS</t>
  </si>
  <si>
    <t>2090-1453</t>
  </si>
  <si>
    <t>2090-1445</t>
  </si>
  <si>
    <t>MINIMALLY INVASIVE SURGERY</t>
  </si>
  <si>
    <t>10.1155/9095</t>
  </si>
  <si>
    <t>https://onlinelibrary.wiley.com/journal/9095</t>
  </si>
  <si>
    <t>MSI</t>
  </si>
  <si>
    <t>2090-2662</t>
  </si>
  <si>
    <t>2090-2654</t>
  </si>
  <si>
    <t>MULTIPLE SCLEROSIS INTERNATIONAL</t>
  </si>
  <si>
    <t>10.1155/7940</t>
  </si>
  <si>
    <t>https://onlinelibrary.wiley.com/journal/7940</t>
  </si>
  <si>
    <t>PCR2</t>
  </si>
  <si>
    <t>2573-7619</t>
  </si>
  <si>
    <t>POLYMER CRYSTALLIZATION</t>
  </si>
  <si>
    <t>10.1002/(ISSN)2573-7619</t>
  </si>
  <si>
    <t>https://onlinelibrary.wiley.com/journal/pcrys</t>
  </si>
  <si>
    <t>RERP</t>
  </si>
  <si>
    <t>2090-2875</t>
  </si>
  <si>
    <t>2090-2867</t>
  </si>
  <si>
    <t>REHABILITATION RESEARCH AND PRACTICE</t>
  </si>
  <si>
    <t>10.1155/8095</t>
  </si>
  <si>
    <t>https://onlinelibrary.wiley.com/journal/8095</t>
  </si>
  <si>
    <t>SARC</t>
  </si>
  <si>
    <t>1369-1643</t>
  </si>
  <si>
    <t>1357-714X</t>
  </si>
  <si>
    <t>SARCOMA</t>
  </si>
  <si>
    <t>10.1155/5805</t>
  </si>
  <si>
    <t>https://onlinelibrary.wiley.com/journal/5805</t>
  </si>
  <si>
    <t>SCRT</t>
  </si>
  <si>
    <t>2090-2093</t>
  </si>
  <si>
    <t>2090-2085</t>
  </si>
  <si>
    <t>SCHIZOPHRENIA RESEARCH AND TREATMENT</t>
  </si>
  <si>
    <t>10.1155/8604</t>
  </si>
  <si>
    <t>https://onlinelibrary.wiley.com/journal/8604</t>
  </si>
  <si>
    <t>SRP</t>
  </si>
  <si>
    <t>2356-6124</t>
  </si>
  <si>
    <t>2356-7759</t>
  </si>
  <si>
    <t>SURGERY RESEARCH AND PRACTICE</t>
  </si>
  <si>
    <t>10.1155/9702</t>
  </si>
  <si>
    <t>https://onlinelibrary.wiley.com/journal/9702</t>
  </si>
  <si>
    <t>TRT</t>
  </si>
  <si>
    <t>2090-1518</t>
  </si>
  <si>
    <t>2090-150X</t>
  </si>
  <si>
    <t>TUBERCULOSIS RESEARCH AND TREATMENT</t>
  </si>
  <si>
    <t>10.1155/3838</t>
  </si>
  <si>
    <t>https://onlinelibrary.wiley.com/journal/3838</t>
  </si>
  <si>
    <t>MMR</t>
  </si>
  <si>
    <t>2325-8640</t>
  </si>
  <si>
    <t>1932-2739</t>
  </si>
  <si>
    <t>THE MEMBERSHIP MANAGEMENT REPORT</t>
  </si>
  <si>
    <t>10.1002/(ISSN)2325-8640</t>
  </si>
  <si>
    <t>https://onlinelibrary.wiley.com/journal/23258640</t>
  </si>
  <si>
    <t>NPCR</t>
  </si>
  <si>
    <t>2325-8616</t>
  </si>
  <si>
    <t>1549-778X</t>
  </si>
  <si>
    <t>NONPROFIT COMMUNICATIONS REPORT</t>
  </si>
  <si>
    <t>10.1002/(ISSN)2325-8616</t>
  </si>
  <si>
    <t>https://onlinelibrary.wiley.com/journal/23258616</t>
  </si>
  <si>
    <t>SFR</t>
  </si>
  <si>
    <t>2325-8624</t>
  </si>
  <si>
    <t>1070-9061</t>
  </si>
  <si>
    <t>SUCCESSFUL FUNDRAISING</t>
  </si>
  <si>
    <t>10.1002/(ISSN)2325-8624</t>
  </si>
  <si>
    <t>https://onlinelibrary.wiley.com/journal/23258624</t>
  </si>
  <si>
    <t>SPEG</t>
  </si>
  <si>
    <t>2325-8586</t>
  </si>
  <si>
    <t>1538-1625</t>
  </si>
  <si>
    <t>SPECIAL EVENTS GALORE</t>
  </si>
  <si>
    <t>10.1002/(ISSN)2325-8586</t>
  </si>
  <si>
    <t>https://onlinelibrary.wiley.com/journal/23258586</t>
  </si>
  <si>
    <t>VMR</t>
  </si>
  <si>
    <t>2325-8578</t>
  </si>
  <si>
    <t>1091-3777</t>
  </si>
  <si>
    <t>THE VOLUNTEER MANAGEMENT REPORT</t>
  </si>
  <si>
    <t>10.1002/(ISSN)2325-8578</t>
  </si>
  <si>
    <t>https://onlinelibrary.wiley.com/journal/23258578</t>
  </si>
  <si>
    <t>AAH</t>
  </si>
  <si>
    <t>1548-8667</t>
  </si>
  <si>
    <t>0899-7659</t>
  </si>
  <si>
    <t>JOURNAL OF AQUATIC ANIMAL HEALTH</t>
  </si>
  <si>
    <t>10.1002/(ISSN)1548-8667</t>
  </si>
  <si>
    <t>https://onlinelibrary.wiley.com/journal/15488667</t>
  </si>
  <si>
    <t>Ceased in Feb, 2025</t>
  </si>
  <si>
    <t>CRSO</t>
  </si>
  <si>
    <t>2325-3606</t>
  </si>
  <si>
    <t>0162-5098</t>
  </si>
  <si>
    <t>CROPS &amp; SOILS</t>
  </si>
  <si>
    <t>10.1002/(ISSN)2325-3606</t>
  </si>
  <si>
    <t>https://onlinelibrary.wiley.com/journal/23253606</t>
  </si>
  <si>
    <t>CSAN</t>
  </si>
  <si>
    <t>2325-3584</t>
  </si>
  <si>
    <t>1529-9163</t>
  </si>
  <si>
    <t>CSA NEWS</t>
  </si>
  <si>
    <t>10.1002/(ISSN)2325-3584</t>
  </si>
  <si>
    <t>https://onlinelibrary.wiley.com/journal/23253584</t>
  </si>
  <si>
    <t>DMJ</t>
  </si>
  <si>
    <t>1948-7177</t>
  </si>
  <si>
    <t>1942-5074</t>
  </si>
  <si>
    <t>DESIGN MANAGEMENT JOURNAL</t>
  </si>
  <si>
    <t>10.1111/(ISSN)1948-7177</t>
  </si>
  <si>
    <t>https://onlinelibrary.wiley.com/journal/19487177</t>
  </si>
  <si>
    <t>DREV</t>
  </si>
  <si>
    <t>1948-7169</t>
  </si>
  <si>
    <t>1557-0614</t>
  </si>
  <si>
    <t>DESIGN MANAGEMENT REVIEW</t>
  </si>
  <si>
    <t>10.1111/(ISSN)1948-7169</t>
  </si>
  <si>
    <t>https://onlinelibrary.wiley.com/journal/19487169</t>
  </si>
  <si>
    <t>EMP2</t>
  </si>
  <si>
    <t>2688-1152</t>
  </si>
  <si>
    <t>JOURNAL OF THE AMERICAN COLLEGE OF EMERGENCY PHYSICIANS OPEN</t>
  </si>
  <si>
    <t>10.1002/(ISSN)2688-1152</t>
  </si>
  <si>
    <t>https://onlinelibrary.wiley.com/journal/26881152</t>
  </si>
  <si>
    <t>ETC</t>
  </si>
  <si>
    <t>1552-8618</t>
  </si>
  <si>
    <t>0730-7268</t>
  </si>
  <si>
    <t>ENVIRONMENTAL TOXICOLOGY AND CHEMISTRY</t>
  </si>
  <si>
    <t>10.1002/(ISSN)1552-8618</t>
  </si>
  <si>
    <t>https://setac.onlinelibrary.wiley.com/journal/15528618</t>
  </si>
  <si>
    <t>FSH</t>
  </si>
  <si>
    <t>1548-8446</t>
  </si>
  <si>
    <t>0363-2415</t>
  </si>
  <si>
    <t>FISHERIES</t>
  </si>
  <si>
    <t>10.1002/(ISSN)1548-8446</t>
  </si>
  <si>
    <t>https://onlinelibrary.wiley.com/journal/15488446</t>
  </si>
  <si>
    <t>IEAM</t>
  </si>
  <si>
    <t>1551-3793</t>
  </si>
  <si>
    <t>1551-3777</t>
  </si>
  <si>
    <t>INTEGRATED ENVIRONMENTAL ASSESSMENT AND MANAGEMENT</t>
  </si>
  <si>
    <t>10.1002/(ISSN)1551-3793</t>
  </si>
  <si>
    <t>https://setac.onlinelibrary.wiley.com/journal/15513793</t>
  </si>
  <si>
    <t>IJFS</t>
  </si>
  <si>
    <t>1365-2621</t>
  </si>
  <si>
    <t>0950-5423</t>
  </si>
  <si>
    <t>INTERNATIONAL JOURNAL OF FOOD SCIENCE &amp; TECHNOLOGY</t>
  </si>
  <si>
    <t>10.1111/(ISSN)1365-2621</t>
  </si>
  <si>
    <t>https://onlinelibrary.wiley.com/journal/13652621</t>
  </si>
  <si>
    <t>ILR</t>
  </si>
  <si>
    <t>1564-913X</t>
  </si>
  <si>
    <t>0020-7780</t>
  </si>
  <si>
    <t>INTERNATIONAL LABOUR REVIEW</t>
  </si>
  <si>
    <t>10.1111/(ISSN)1564-913X</t>
  </si>
  <si>
    <t>https://onlinelibrary.wiley.com/journal/1564913X</t>
  </si>
  <si>
    <t>ILRF</t>
  </si>
  <si>
    <t>1564-9121</t>
  </si>
  <si>
    <t>0378-5599</t>
  </si>
  <si>
    <t>REVUE INTERNATIONALE DU TRAVAIL</t>
  </si>
  <si>
    <t>10.1111/(ISSN)1564-9121</t>
  </si>
  <si>
    <t>https://onlinelibrary.wiley.com/journal/15649121</t>
  </si>
  <si>
    <t>ILRS</t>
  </si>
  <si>
    <t>1564-9148</t>
  </si>
  <si>
    <t>0378-5548</t>
  </si>
  <si>
    <t>REVISTA INTERNACIONAL DEL TRABAJO</t>
  </si>
  <si>
    <t>10.1111/(ISSN)1564-9148</t>
  </si>
  <si>
    <t>https://onlinelibrary.wiley.com/journal/15649148</t>
  </si>
  <si>
    <t>IVB</t>
  </si>
  <si>
    <t>1744-7410</t>
  </si>
  <si>
    <t>1077-8306</t>
  </si>
  <si>
    <t>INVERTEBRATE BIOLOGY</t>
  </si>
  <si>
    <t>10.1111/(ISSN)1744-7410</t>
  </si>
  <si>
    <t>https://onlinelibrary.wiley.com/journal/17447410</t>
  </si>
  <si>
    <t>JRSM</t>
  </si>
  <si>
    <t>1759-2887</t>
  </si>
  <si>
    <t>1759-2879</t>
  </si>
  <si>
    <t>RESEARCH SYNTHESIS METHODS</t>
  </si>
  <si>
    <t>10.1002/(ISSN)1759-2887</t>
  </si>
  <si>
    <t>https://onlinelibrary.wiley.com/journal/17592887</t>
  </si>
  <si>
    <t>MCF2</t>
  </si>
  <si>
    <t>1942-5120</t>
  </si>
  <si>
    <t>MARINE AND COASTAL FISHERIES</t>
  </si>
  <si>
    <t>10.1002/(ISSN)1942-5120</t>
  </si>
  <si>
    <t>https://onlinelibrary.wiley.com/journal/19425120</t>
  </si>
  <si>
    <t>NAAQ</t>
  </si>
  <si>
    <t>1548-8454</t>
  </si>
  <si>
    <t>1522-2055</t>
  </si>
  <si>
    <t>NORTH AMERICAN JOURNAL OF AQUACULTURE</t>
  </si>
  <si>
    <t>10.1002/(ISSN)1548-8454</t>
  </si>
  <si>
    <t>https://onlinelibrary.wiley.com/journal/15488454</t>
  </si>
  <si>
    <t>NAFM</t>
  </si>
  <si>
    <t>1548-8675</t>
  </si>
  <si>
    <t>0275-5947</t>
  </si>
  <si>
    <t>NORTH AMERICAN JOURNAL OF FISHERIES MANAGEMENT</t>
  </si>
  <si>
    <t>10.1002/(ISSN)1548-8675</t>
  </si>
  <si>
    <t>https://onlinelibrary.wiley.com/journal/15488675</t>
  </si>
  <si>
    <t>SKI2</t>
  </si>
  <si>
    <t>2690-442X</t>
  </si>
  <si>
    <t>SKIN HEALTH AND DISEASE</t>
  </si>
  <si>
    <t>10.1002/(ISSN)2690-442X</t>
  </si>
  <si>
    <t>https://onlinelibrary.wiley.com/journal/2690442X</t>
  </si>
  <si>
    <t>TAFS</t>
  </si>
  <si>
    <t>1548-8659</t>
  </si>
  <si>
    <t>0002-8487</t>
  </si>
  <si>
    <t>TRANSACTIONS OF THE AMERICAN FISHERIES SOCIETY</t>
  </si>
  <si>
    <t>10.1002/(ISSN)1548-8659</t>
  </si>
  <si>
    <t>https://onlinelibrary.wiley.com/journal/15488659</t>
  </si>
  <si>
    <t>VIPR</t>
  </si>
  <si>
    <t>2035</t>
  </si>
  <si>
    <t>1522-2454</t>
  </si>
  <si>
    <t>0947-076X</t>
  </si>
  <si>
    <t>VAKUUM IN FORSCHUNG UND PRAXIS</t>
  </si>
  <si>
    <t>10.1002/(ISSN)1522-2454</t>
  </si>
  <si>
    <t>https://onlinelibrary.wiley.com/journal/15222454</t>
  </si>
  <si>
    <t>AD</t>
  </si>
  <si>
    <t>1554-2769</t>
  </si>
  <si>
    <t>0003-8504</t>
  </si>
  <si>
    <t>ARCHITECTURAL DESIGN</t>
  </si>
  <si>
    <t>10.1002/(ISSN)1554-2769</t>
  </si>
  <si>
    <t>https://onlinelibrary.wiley.com/journal/15542769</t>
  </si>
  <si>
    <t>2691-1361</t>
  </si>
  <si>
    <t>JOURNAL OF PHILANTHROPY AND MARKETING</t>
  </si>
  <si>
    <t>Journal Title</t>
  </si>
  <si>
    <t>OA Type</t>
  </si>
  <si>
    <t>APC Type</t>
  </si>
  <si>
    <t>Display Article Type</t>
  </si>
  <si>
    <t>Base Article Type</t>
  </si>
  <si>
    <t>Wiley List Price (EUR)</t>
  </si>
  <si>
    <t>DEAL List Price (EUR)</t>
  </si>
  <si>
    <t>Start Date</t>
  </si>
  <si>
    <t>End Date</t>
  </si>
  <si>
    <t>Full OA</t>
  </si>
  <si>
    <t>Default APC</t>
  </si>
  <si>
    <t>Additional APC</t>
  </si>
  <si>
    <t>Letter to the Editor</t>
  </si>
  <si>
    <t>Correspondence</t>
  </si>
  <si>
    <t>Column</t>
  </si>
  <si>
    <t>Opinion</t>
  </si>
  <si>
    <t>Referral OA</t>
  </si>
  <si>
    <t>Invited Review</t>
  </si>
  <si>
    <t>Review Article</t>
  </si>
  <si>
    <t>Editorial</t>
  </si>
  <si>
    <t>Perspective</t>
  </si>
  <si>
    <t>Commentary</t>
  </si>
  <si>
    <t>Review</t>
  </si>
  <si>
    <t>Obituary</t>
  </si>
  <si>
    <t>Parallel Opposed Editorial (Debate)</t>
  </si>
  <si>
    <t>Book Review</t>
  </si>
  <si>
    <t>Media Review</t>
  </si>
  <si>
    <t>Announcement</t>
  </si>
  <si>
    <t>Case Study</t>
  </si>
  <si>
    <t>Viewpoint</t>
  </si>
  <si>
    <t>Brief Communication</t>
  </si>
  <si>
    <t>Short Communication</t>
  </si>
  <si>
    <t>Letter</t>
  </si>
  <si>
    <t>Comment &amp; Critique</t>
  </si>
  <si>
    <t>Reply to Letter</t>
  </si>
  <si>
    <t>Reply</t>
  </si>
  <si>
    <t>ANA Educational Summary</t>
  </si>
  <si>
    <t>Education</t>
  </si>
  <si>
    <t>interACTN Case</t>
  </si>
  <si>
    <t>Clinical Image</t>
  </si>
  <si>
    <t>Case Study Media</t>
  </si>
  <si>
    <t>Journal Club</t>
  </si>
  <si>
    <t>Invited Editorial</t>
  </si>
  <si>
    <t>Video Abstract</t>
  </si>
  <si>
    <t>Reply to Letter to the Editor</t>
  </si>
  <si>
    <t>Errata</t>
  </si>
  <si>
    <t>Erratum</t>
  </si>
  <si>
    <t>Commentaries</t>
  </si>
  <si>
    <t>Comment</t>
  </si>
  <si>
    <t>Guest Editorial</t>
  </si>
  <si>
    <t>Invited Article</t>
  </si>
  <si>
    <t>Research Article</t>
  </si>
  <si>
    <t>Annual Report</t>
  </si>
  <si>
    <t>Award Winners</t>
  </si>
  <si>
    <t>Thanks to Reviewers</t>
  </si>
  <si>
    <t>Corrigendum</t>
  </si>
  <si>
    <t>Short Commentary</t>
  </si>
  <si>
    <t>Introduction</t>
  </si>
  <si>
    <t>Introduction to a Special Section</t>
  </si>
  <si>
    <t>Letters to the Editor</t>
  </si>
  <si>
    <t>Case Report</t>
  </si>
  <si>
    <t>Consensus</t>
  </si>
  <si>
    <t>Practice and Policy</t>
  </si>
  <si>
    <t>Guidelines</t>
  </si>
  <si>
    <t>Clinical Guideline</t>
  </si>
  <si>
    <t>JSGS Paper</t>
  </si>
  <si>
    <t>Interview</t>
  </si>
  <si>
    <t>Research Highlights</t>
  </si>
  <si>
    <t>Essay</t>
  </si>
  <si>
    <t>Profile</t>
  </si>
  <si>
    <t>Policy Forum</t>
  </si>
  <si>
    <t>Association Update</t>
  </si>
  <si>
    <t>News</t>
  </si>
  <si>
    <t>Meeting Report</t>
  </si>
  <si>
    <t>Technical Note</t>
  </si>
  <si>
    <t>Invited Commentary</t>
  </si>
  <si>
    <t>Original Article</t>
  </si>
  <si>
    <t>Mini Review</t>
  </si>
  <si>
    <t>Case Image</t>
  </si>
  <si>
    <t>Letter to Editor</t>
  </si>
  <si>
    <t>Updated Systematic Review</t>
  </si>
  <si>
    <t>List of Reviewers</t>
  </si>
  <si>
    <t>Annual Reviewer List</t>
  </si>
  <si>
    <t>Special Issue Introduction</t>
  </si>
  <si>
    <t>Images in Urology</t>
  </si>
  <si>
    <t>Step-by-Step</t>
  </si>
  <si>
    <t>Research Letter</t>
  </si>
  <si>
    <t>Research Communication</t>
  </si>
  <si>
    <t>Cases of the Month</t>
  </si>
  <si>
    <t>Mini-Symposium</t>
  </si>
  <si>
    <t>Data Article</t>
  </si>
  <si>
    <t>Registered Report Stage 1</t>
  </si>
  <si>
    <t>Method and Protocol</t>
  </si>
  <si>
    <t>Registered Report Stage 2</t>
  </si>
  <si>
    <t>Registered Report Stage 1: Study Design</t>
  </si>
  <si>
    <t>Registered Report Stage 2: Completed Study</t>
  </si>
  <si>
    <t>Short Report</t>
  </si>
  <si>
    <t>Letter to the Journal</t>
  </si>
  <si>
    <t>News and Views</t>
  </si>
  <si>
    <t>Research Highlight</t>
  </si>
  <si>
    <t>Guideline and Consensus</t>
  </si>
  <si>
    <t>Study Protocols</t>
  </si>
  <si>
    <t>Technical Report</t>
  </si>
  <si>
    <t>Correction</t>
  </si>
  <si>
    <t>Authors' Replies</t>
  </si>
  <si>
    <t>In This Issue</t>
  </si>
  <si>
    <t>Case Video</t>
  </si>
  <si>
    <t>Clinical Video</t>
  </si>
  <si>
    <t>Events</t>
  </si>
  <si>
    <t>Industry Article</t>
  </si>
  <si>
    <t>Original Research</t>
  </si>
  <si>
    <t>Correction, Comment, or Reply</t>
  </si>
  <si>
    <t>Short Review</t>
  </si>
  <si>
    <t>Tutorial</t>
  </si>
  <si>
    <t>Methods Article</t>
  </si>
  <si>
    <t>Methods</t>
  </si>
  <si>
    <t>Brief Report</t>
  </si>
  <si>
    <t>Letters</t>
  </si>
  <si>
    <t>Response to Letter to the Editor</t>
  </si>
  <si>
    <t>Response Letter to the Editor</t>
  </si>
  <si>
    <t>Highlight</t>
  </si>
  <si>
    <t>News Article</t>
  </si>
  <si>
    <t>Editorial Commentary</t>
  </si>
  <si>
    <t>Clinical Letter</t>
  </si>
  <si>
    <t>Visual Diagnosis</t>
  </si>
  <si>
    <t>Research Article Short</t>
  </si>
  <si>
    <t>Project Report</t>
  </si>
  <si>
    <t>Regional Case Study</t>
  </si>
  <si>
    <t>abstract</t>
  </si>
  <si>
    <t>Abstract</t>
  </si>
  <si>
    <t>Forum</t>
  </si>
  <si>
    <t>In Memoriam</t>
  </si>
  <si>
    <t>Letters and Comments</t>
  </si>
  <si>
    <t>Scientific Impact</t>
  </si>
  <si>
    <t>Innovations in Practice</t>
  </si>
  <si>
    <t>Phase Forward</t>
  </si>
  <si>
    <t>Open Peer Commentary</t>
  </si>
  <si>
    <t>Author Response</t>
  </si>
  <si>
    <t>Biodiversity Letter</t>
  </si>
  <si>
    <t>Techniques and Innovation</t>
  </si>
  <si>
    <t>Editorials</t>
  </si>
  <si>
    <t>Reviews</t>
  </si>
  <si>
    <t>Brevia</t>
  </si>
  <si>
    <t>Ten Minute Tutorial</t>
  </si>
  <si>
    <t>Registered Report</t>
  </si>
  <si>
    <t>Clinical Correspondence</t>
  </si>
  <si>
    <t>Letter to the Editor - Reply</t>
  </si>
  <si>
    <t>Feature Article</t>
  </si>
  <si>
    <t>In Brief</t>
  </si>
  <si>
    <t>Data Sheet</t>
  </si>
  <si>
    <t>Addendum</t>
  </si>
  <si>
    <t>Clarification</t>
  </si>
  <si>
    <t>Reappraisal</t>
  </si>
  <si>
    <t>Registered Report Protocol</t>
  </si>
  <si>
    <t>Registered Report Results</t>
  </si>
  <si>
    <t>Connections</t>
  </si>
  <si>
    <t>Multicenter Research: Site-Specific Research Study</t>
  </si>
  <si>
    <t>Short Research Article</t>
  </si>
  <si>
    <t>Narrative Review</t>
  </si>
  <si>
    <t>Preliminary Report</t>
  </si>
  <si>
    <t>Critical Review</t>
  </si>
  <si>
    <t>Practice Insights</t>
  </si>
  <si>
    <t>Practical Tools</t>
  </si>
  <si>
    <t>Method</t>
  </si>
  <si>
    <t>Invited Article-Special Issue</t>
  </si>
  <si>
    <t>Meeting Abstract</t>
  </si>
  <si>
    <t>Reviewer Acknowledgment</t>
  </si>
  <si>
    <t>Insight</t>
  </si>
  <si>
    <t>Retraction Notice</t>
  </si>
  <si>
    <t>Retraction</t>
  </si>
  <si>
    <t>Personal Reflection</t>
  </si>
  <si>
    <t>FLEXTECH</t>
  </si>
  <si>
    <t>Meeting</t>
  </si>
  <si>
    <t>Preview</t>
  </si>
  <si>
    <t>Response to the Editor</t>
  </si>
  <si>
    <t>Guideline Protocol</t>
  </si>
  <si>
    <t>Research Protocol</t>
  </si>
  <si>
    <t>News &amp; Views</t>
  </si>
  <si>
    <t>HemaPolicy</t>
  </si>
  <si>
    <t>HemaTopics</t>
  </si>
  <si>
    <t>HONG KONG JOURNAL OF EMERGENCY MEDICINE</t>
  </si>
  <si>
    <t>Supplemental Abstract</t>
  </si>
  <si>
    <t>Response</t>
  </si>
  <si>
    <t>Editorial Comments</t>
  </si>
  <si>
    <t>Patient Perspectives</t>
  </si>
  <si>
    <t>Calendar</t>
  </si>
  <si>
    <t>Editor's Note</t>
  </si>
  <si>
    <t>EIC Editorial</t>
  </si>
  <si>
    <t>Point Counter-Point</t>
  </si>
  <si>
    <t>Update</t>
  </si>
  <si>
    <t>Position Paper</t>
  </si>
  <si>
    <t>JOURNAL OF FOOT AND ANKLE RESEARCH</t>
  </si>
  <si>
    <t>Images in Clinical Medicine</t>
  </si>
  <si>
    <t>JOURNAL OF GEOPHYSICAL RESEARCH: MACHINE LEARNING AND COMPUTATION</t>
  </si>
  <si>
    <t>Haematology Images</t>
  </si>
  <si>
    <t>Supplement: Letter to the Editor</t>
  </si>
  <si>
    <t>Field Notes</t>
  </si>
  <si>
    <t>Supplement: Commentary</t>
  </si>
  <si>
    <t>Supplement: Editorial</t>
  </si>
  <si>
    <t>Supplement: Debate</t>
  </si>
  <si>
    <t>Supplement: Viewpoint</t>
  </si>
  <si>
    <t>Supplement: Research Article</t>
  </si>
  <si>
    <t>Supplement: Review</t>
  </si>
  <si>
    <t>Supplement: Short Report</t>
  </si>
  <si>
    <t>Educational Image</t>
  </si>
  <si>
    <t>Rapid Communication</t>
  </si>
  <si>
    <t>Rapid Publication</t>
  </si>
  <si>
    <t>Clinical Commentary</t>
  </si>
  <si>
    <t>Practical Application</t>
  </si>
  <si>
    <t>Image</t>
  </si>
  <si>
    <t>Video</t>
  </si>
  <si>
    <t>other</t>
  </si>
  <si>
    <t>discussion</t>
  </si>
  <si>
    <t>book-review</t>
  </si>
  <si>
    <t>product-review</t>
  </si>
  <si>
    <t>meeting-report</t>
  </si>
  <si>
    <t>Quiz Cases</t>
  </si>
  <si>
    <t>Imaging Diagnosis</t>
  </si>
  <si>
    <t>Techniques and Procedures</t>
  </si>
  <si>
    <t>Patient Page</t>
  </si>
  <si>
    <t>Abstracts</t>
  </si>
  <si>
    <t>Abstract Supplement</t>
  </si>
  <si>
    <t>Consensus Statement</t>
  </si>
  <si>
    <t>Images in Hepatology</t>
  </si>
  <si>
    <t>Research Letters</t>
  </si>
  <si>
    <t>Data Insight</t>
  </si>
  <si>
    <t>Otopathology Report</t>
  </si>
  <si>
    <t>Application</t>
  </si>
  <si>
    <t>Genetics and Genomic Medicine around the World</t>
  </si>
  <si>
    <t>Expression of Concern</t>
  </si>
  <si>
    <t>Concern</t>
  </si>
  <si>
    <t>Patent</t>
  </si>
  <si>
    <t>Issue Highlights</t>
  </si>
  <si>
    <t>Index</t>
  </si>
  <si>
    <t>Research News</t>
  </si>
  <si>
    <t>Policy Paper</t>
  </si>
  <si>
    <t>In Conversation With...</t>
  </si>
  <si>
    <t>Long Didactic Paper</t>
  </si>
  <si>
    <t>Nurse Education Report</t>
  </si>
  <si>
    <t>Micro Review</t>
  </si>
  <si>
    <t>Micro Report</t>
  </si>
  <si>
    <t>Cover Profile</t>
  </si>
  <si>
    <t>Meet the Board</t>
  </si>
  <si>
    <t>PARKINSON’S DISEASE</t>
  </si>
  <si>
    <t>Invited Articles</t>
  </si>
  <si>
    <t>Flora Obscura</t>
  </si>
  <si>
    <t>White Paper</t>
  </si>
  <si>
    <t>Response to Letter</t>
  </si>
  <si>
    <t>Protocol</t>
  </si>
  <si>
    <t>Right of Reply</t>
  </si>
  <si>
    <t>Special Report</t>
  </si>
  <si>
    <t>Cover</t>
  </si>
  <si>
    <t>Information</t>
  </si>
  <si>
    <t>Imaging</t>
  </si>
  <si>
    <t>Preclinical Study</t>
  </si>
  <si>
    <t>UEG News</t>
  </si>
  <si>
    <t>Fellows</t>
  </si>
  <si>
    <t>Updates</t>
  </si>
  <si>
    <t>From the Field</t>
  </si>
  <si>
    <t>In My Opinion</t>
  </si>
  <si>
    <t>Tools and Technology</t>
  </si>
  <si>
    <t>Sum of Wiley List Price (EUR)</t>
  </si>
  <si>
    <t>Sum of DEAL List Price (EUR)</t>
  </si>
  <si>
    <t>Journal Code</t>
  </si>
  <si>
    <t>Journal Name</t>
  </si>
  <si>
    <t>Tier</t>
  </si>
  <si>
    <t>Record updated</t>
  </si>
  <si>
    <t>PAR Fee</t>
  </si>
  <si>
    <t>Name</t>
  </si>
  <si>
    <t>High Impact</t>
  </si>
  <si>
    <t>Remainder</t>
  </si>
  <si>
    <t>JOURNAL OF HEALTHCARE RISK MANAGEMENT</t>
  </si>
  <si>
    <t>Referral</t>
  </si>
  <si>
    <t>Full</t>
  </si>
  <si>
    <t>Referral, Discounted</t>
  </si>
  <si>
    <t>Latest Date per Journal and type?</t>
  </si>
  <si>
    <t>TRUE</t>
  </si>
  <si>
    <t>Value After Update (EUR)</t>
  </si>
  <si>
    <t>CMRA</t>
  </si>
  <si>
    <t>Value Prior to Update (EUR)</t>
  </si>
  <si>
    <t>Timestamp Update</t>
  </si>
  <si>
    <t>Full, Discounted</t>
  </si>
  <si>
    <t>null</t>
  </si>
  <si>
    <t>Covered by 3rd Party</t>
  </si>
  <si>
    <t>Currently Waived</t>
  </si>
  <si>
    <t>Included</t>
  </si>
  <si>
    <t>Excluded</t>
  </si>
  <si>
    <t>(Multiple Items)</t>
  </si>
  <si>
    <t>Row Labels</t>
  </si>
  <si>
    <t>inExcluded</t>
  </si>
  <si>
    <t>inIncluded</t>
  </si>
  <si>
    <t>Grand Total</t>
  </si>
  <si>
    <t>READ ME:</t>
  </si>
  <si>
    <t>Fully OA articles in New Start, Flip or Take-over journals that are submitted before the start date are charged with the APC valid for the first entry in the APC history</t>
  </si>
  <si>
    <t>Field</t>
  </si>
  <si>
    <t>Description</t>
  </si>
  <si>
    <t>The 2-4 digit code to represent the journal.</t>
  </si>
  <si>
    <t>The title of the journal.</t>
  </si>
  <si>
    <r>
      <rPr>
        <i/>
        <sz val="11"/>
        <color rgb="FF000000"/>
        <rFont val="Calibri"/>
        <family val="2"/>
        <scheme val="minor"/>
      </rPr>
      <t>Full OA</t>
    </r>
    <r>
      <rPr>
        <sz val="11"/>
        <color rgb="FF000000"/>
        <rFont val="Calibri"/>
        <family val="2"/>
        <scheme val="minor"/>
      </rPr>
      <t xml:space="preserve">: APCs charged for direct submissions to a journal.
</t>
    </r>
    <r>
      <rPr>
        <i/>
        <sz val="11"/>
        <color rgb="FF000000"/>
        <rFont val="Calibri"/>
        <family val="2"/>
        <scheme val="minor"/>
      </rPr>
      <t>Referral OA</t>
    </r>
    <r>
      <rPr>
        <sz val="11"/>
        <color rgb="FF000000"/>
        <rFont val="Calibri"/>
        <family val="2"/>
        <scheme val="minor"/>
      </rPr>
      <t>: APCs charged after being referred to another journal.</t>
    </r>
  </si>
  <si>
    <r>
      <rPr>
        <i/>
        <sz val="11"/>
        <color rgb="FF000000"/>
        <rFont val="Calibri"/>
        <family val="2"/>
        <scheme val="minor"/>
      </rPr>
      <t>Default APC</t>
    </r>
    <r>
      <rPr>
        <sz val="11"/>
        <color rgb="FF000000"/>
        <rFont val="Calibri"/>
        <family val="2"/>
        <scheme val="minor"/>
      </rPr>
      <t xml:space="preserve">: This is the default APC that a journal charges for most articles that are published. These are usually Original Articles and/or Reviews. There is one Default APC per OA Type and Journal.
</t>
    </r>
    <r>
      <rPr>
        <i/>
        <sz val="11"/>
        <color rgb="FF000000"/>
        <rFont val="Calibri"/>
        <family val="2"/>
        <scheme val="minor"/>
      </rPr>
      <t>Additional APC</t>
    </r>
    <r>
      <rPr>
        <sz val="11"/>
        <color rgb="FF000000"/>
        <rFont val="Calibri"/>
        <family val="2"/>
        <scheme val="minor"/>
      </rPr>
      <t>: This is the APC that a journal charges for other article types, which are reported as exceptions to the default APC. Each journal may set discounts for certain article types (specific to the journal). Full discounts (i.e. 100%) are represented in the list with a price of 0, this is where an article has no associated APC.</t>
    </r>
  </si>
  <si>
    <t>The article type as defined for a specific journal. Whilst display article types can be the same among different journals, these are set at a journal level.</t>
  </si>
  <si>
    <t>A standardised set of article types across the Wiley portfolio. Except for the "Default APC",  other display article types will roll up into one of the base article types (as per the Article Type Harmonization initiative).
Please note that the Base Article Type classification will also be reported in our monthly APC reports going forward so that you can compare between the two datasets as easily as possible. You'll find it in column N, "Classification".</t>
  </si>
  <si>
    <r>
      <rPr>
        <sz val="11"/>
        <color rgb="FF000000"/>
        <rFont val="Calibri"/>
        <scheme val="minor"/>
      </rPr>
      <t>EUR price that Wiley charges for a given Display Article Type.
The latest</t>
    </r>
    <r>
      <rPr>
        <b/>
        <sz val="11"/>
        <color rgb="FF000000"/>
        <rFont val="Calibri"/>
        <scheme val="minor"/>
      </rPr>
      <t xml:space="preserve"> Default APC</t>
    </r>
    <r>
      <rPr>
        <sz val="11"/>
        <color rgb="FF000000"/>
        <rFont val="Calibri"/>
        <scheme val="minor"/>
      </rPr>
      <t xml:space="preserve"> per OA type and journal feeds into the "EUR APC" and "EUR Referral APC" fields in Included tab.</t>
    </r>
  </si>
  <si>
    <r>
      <rPr>
        <sz val="11"/>
        <color rgb="FF000000"/>
        <rFont val="Calibri"/>
        <scheme val="minor"/>
      </rPr>
      <t xml:space="preserve">EUR price relevant for DEAL, i.e. 80% (20% discount) of the Wiley List Price.
The latest </t>
    </r>
    <r>
      <rPr>
        <b/>
        <sz val="11"/>
        <color rgb="FF000000"/>
        <rFont val="Calibri"/>
        <scheme val="minor"/>
      </rPr>
      <t>Default APC</t>
    </r>
    <r>
      <rPr>
        <sz val="11"/>
        <color rgb="FF000000"/>
        <rFont val="Calibri"/>
        <scheme val="minor"/>
      </rPr>
      <t xml:space="preserve"> per OA type and journal feeds into the "EUR APC, Discounted (20%)" and "EUR Referral APC, Discounted (20%)" fields in Included tab.</t>
    </r>
  </si>
  <si>
    <t>The date from which the record is active, derived from the date the record is updated in the source system.</t>
  </si>
  <si>
    <t>The final date by which the record is active (i.e. inclusive range), in sets grouped by journal, OA Type, APC Type and Display Article Type. If the record is still active (i.e. the latest record in a given set), this has been set to an "end-of-time" date: 9999-12-31.</t>
  </si>
  <si>
    <t>On this tab you will find some additional information regarding selected data elements and its values used.</t>
  </si>
  <si>
    <t>Element:</t>
  </si>
  <si>
    <r>
      <rPr>
        <b/>
        <sz val="11"/>
        <color theme="1"/>
        <rFont val="Calibri"/>
        <family val="2"/>
        <scheme val="minor"/>
      </rPr>
      <t>CC-BY for all</t>
    </r>
    <r>
      <rPr>
        <sz val="11"/>
        <color theme="1"/>
        <rFont val="Calibri"/>
        <family val="2"/>
        <scheme val="minor"/>
      </rPr>
      <t xml:space="preserve"> - CC-BY and other more restricted licenses (CC-BY-NC, and CC-BY-NC-ND) are offered to all authors.</t>
    </r>
  </si>
  <si>
    <r>
      <rPr>
        <b/>
        <sz val="11"/>
        <color theme="1"/>
        <rFont val="Calibri"/>
        <family val="2"/>
        <scheme val="minor"/>
      </rPr>
      <t>CC-BY by mandate</t>
    </r>
    <r>
      <rPr>
        <sz val="11"/>
        <color theme="1"/>
        <rFont val="Calibri"/>
        <family val="2"/>
        <scheme val="minor"/>
      </rPr>
      <t xml:space="preserve"> - CC-BY is offered to corresponding authors with funder mandates to publish CC-BY.  Where there is no mandate, more restrictive licenses (CC-BY-NC, and CC-BY-NC-ND) are offered.</t>
    </r>
  </si>
  <si>
    <r>
      <rPr>
        <b/>
        <sz val="11"/>
        <color theme="1"/>
        <rFont val="Calibri"/>
        <family val="2"/>
        <scheme val="minor"/>
      </rPr>
      <t xml:space="preserve">CC-BY only - </t>
    </r>
    <r>
      <rPr>
        <sz val="11"/>
        <color theme="1"/>
        <rFont val="Calibri"/>
        <family val="2"/>
        <scheme val="minor"/>
      </rPr>
      <t xml:space="preserve">CC-BY is offered to all authors. No other licenses are available. </t>
    </r>
  </si>
  <si>
    <r>
      <rPr>
        <b/>
        <sz val="11"/>
        <color theme="1"/>
        <rFont val="Calibri"/>
        <family val="2"/>
        <scheme val="minor"/>
      </rPr>
      <t xml:space="preserve">CC-BY exceptions - </t>
    </r>
    <r>
      <rPr>
        <sz val="11"/>
        <color theme="1"/>
        <rFont val="Calibri"/>
        <family val="2"/>
        <scheme val="minor"/>
      </rPr>
      <t>A limited number of society-owned journals have opted out of this license policy. For further information please visit the link below:</t>
    </r>
  </si>
  <si>
    <t>Access Without a Creative Commons License</t>
  </si>
  <si>
    <r>
      <rPr>
        <b/>
        <sz val="11"/>
        <color theme="1"/>
        <rFont val="Calibri"/>
        <family val="2"/>
        <scheme val="minor"/>
      </rPr>
      <t xml:space="preserve">CTA - </t>
    </r>
    <r>
      <rPr>
        <sz val="11"/>
        <color theme="1"/>
        <rFont val="Calibri"/>
        <family val="2"/>
        <scheme val="minor"/>
      </rPr>
      <t>Copyright Transfer Agreement, i.e. published under an exclusive license</t>
    </r>
  </si>
  <si>
    <r>
      <rPr>
        <b/>
        <sz val="11"/>
        <color rgb="FF000000"/>
        <rFont val="Calibri"/>
        <family val="2"/>
        <scheme val="minor"/>
      </rPr>
      <t>TBD</t>
    </r>
    <r>
      <rPr>
        <sz val="11"/>
        <color rgb="FF000000"/>
        <rFont val="Calibri"/>
        <family val="2"/>
        <scheme val="minor"/>
      </rPr>
      <t xml:space="preserve"> - To Be Decided. The license hasn't yet been set.</t>
    </r>
  </si>
  <si>
    <t>Click here to read more about Creative Commons License</t>
  </si>
  <si>
    <r>
      <rPr>
        <b/>
        <sz val="11"/>
        <color theme="1"/>
        <rFont val="Calibri"/>
        <family val="2"/>
        <scheme val="minor"/>
      </rPr>
      <t>SUBS</t>
    </r>
    <r>
      <rPr>
        <sz val="11"/>
        <color theme="1"/>
        <rFont val="Calibri"/>
        <family val="2"/>
        <scheme val="minor"/>
      </rPr>
      <t xml:space="preserve"> - denotes a journal available via subscription only; no Hybrid Open Access option is offered. All journals with this designation are available to read by signed-up DEAL members</t>
    </r>
  </si>
  <si>
    <r>
      <rPr>
        <b/>
        <sz val="11"/>
        <color theme="1"/>
        <rFont val="Calibri"/>
        <family val="2"/>
        <scheme val="minor"/>
      </rPr>
      <t>HOA -</t>
    </r>
    <r>
      <rPr>
        <sz val="11"/>
        <color theme="1"/>
        <rFont val="Calibri"/>
        <family val="2"/>
        <scheme val="minor"/>
      </rPr>
      <t xml:space="preserve"> Hybrid Open Access was previously referred to as Online Open (OO); the journal is available by subscription and also offers an option for individual articles to be made open access. All articles eligible via the DEAL agreement will be made open access for all to read, download, and share immediately upon publication. All articles within journals with this designation are available to read by signed-up DEAL members </t>
    </r>
  </si>
  <si>
    <r>
      <rPr>
        <b/>
        <sz val="11"/>
        <color theme="1"/>
        <rFont val="Calibri"/>
        <family val="2"/>
        <scheme val="minor"/>
      </rPr>
      <t>OA</t>
    </r>
    <r>
      <rPr>
        <sz val="11"/>
        <color theme="1"/>
        <rFont val="Calibri"/>
        <family val="2"/>
        <scheme val="minor"/>
      </rPr>
      <t xml:space="preserve"> - All articles within the journal are freely available online for all to read, download, and share with individual articles eligible via the DEAL agreement being made open access immediately upon publication.</t>
    </r>
  </si>
  <si>
    <r>
      <rPr>
        <b/>
        <sz val="11"/>
        <color theme="1"/>
        <rFont val="Calibri"/>
        <family val="2"/>
        <scheme val="minor"/>
      </rPr>
      <t>HOA/FREE</t>
    </r>
    <r>
      <rPr>
        <sz val="11"/>
        <color theme="1"/>
        <rFont val="Calibri"/>
        <family val="2"/>
        <scheme val="minor"/>
      </rPr>
      <t xml:space="preserve"> - a handful of journals are free to read but also offer a Hybrid Open Access option to allow authors to publish under a creative commons license</t>
    </r>
  </si>
  <si>
    <r>
      <rPr>
        <b/>
        <sz val="11"/>
        <color theme="1"/>
        <rFont val="Calibri"/>
        <family val="2"/>
        <scheme val="minor"/>
      </rPr>
      <t>HOA/EEO flipped (or flipping)</t>
    </r>
    <r>
      <rPr>
        <sz val="11"/>
        <color theme="1"/>
        <rFont val="Calibri"/>
        <family val="2"/>
        <scheme val="minor"/>
      </rPr>
      <t xml:space="preserve"> - denotes a transitional status of a SUBS or HOA title which is flipping to a fully OA title. The submission system (the Electronic Editorial Office (EEO)) has been re-configured to an OA workflow, but the content on WOL has yet to be made freely available – this typically occurs at the beginning of the calendar year.See [DEAL-OA-ADMIN:69] for further information</t>
    </r>
  </si>
  <si>
    <t>Status (formerly: Publication Status)</t>
  </si>
  <si>
    <r>
      <rPr>
        <b/>
        <sz val="11"/>
        <color theme="1"/>
        <rFont val="Calibri"/>
        <family val="2"/>
        <scheme val="minor"/>
      </rPr>
      <t>Not yet published</t>
    </r>
    <r>
      <rPr>
        <sz val="11"/>
        <color theme="1"/>
        <rFont val="Calibri"/>
        <family val="2"/>
        <scheme val="minor"/>
      </rPr>
      <t xml:space="preserve"> - A title has been internally approved for launch but is not yet accepting submissions, or in the case of a takeover title has yet to fully transition to Wiley</t>
    </r>
  </si>
  <si>
    <r>
      <rPr>
        <b/>
        <sz val="11"/>
        <color theme="1"/>
        <rFont val="Calibri"/>
        <family val="2"/>
        <scheme val="minor"/>
      </rPr>
      <t xml:space="preserve">Accepting Submissions - </t>
    </r>
    <r>
      <rPr>
        <sz val="11"/>
        <color theme="1"/>
        <rFont val="Calibri"/>
        <family val="2"/>
        <scheme val="minor"/>
      </rPr>
      <t>A new launch title which is accepting submissions but has yet to publish any content on WOL</t>
    </r>
  </si>
  <si>
    <r>
      <rPr>
        <b/>
        <sz val="11"/>
        <color theme="1"/>
        <rFont val="Calibri"/>
        <family val="2"/>
        <scheme val="minor"/>
      </rPr>
      <t>Current Publication</t>
    </r>
    <r>
      <rPr>
        <sz val="11"/>
        <color theme="1"/>
        <rFont val="Calibri"/>
        <family val="2"/>
        <scheme val="minor"/>
      </rPr>
      <t xml:space="preserve"> - An active title receiving submissions and publishing content on WOL</t>
    </r>
  </si>
  <si>
    <r>
      <rPr>
        <b/>
        <sz val="11"/>
        <color theme="1"/>
        <rFont val="Calibri"/>
        <family val="2"/>
        <scheme val="minor"/>
      </rPr>
      <t>To be ceased</t>
    </r>
    <r>
      <rPr>
        <sz val="11"/>
        <color theme="1"/>
        <rFont val="Calibri"/>
        <family val="2"/>
        <scheme val="minor"/>
      </rPr>
      <t xml:space="preserve"> - A decision has been made to cease the title or merge the title with another. This typically happens at the end of the volume year</t>
    </r>
  </si>
  <si>
    <r>
      <rPr>
        <b/>
        <sz val="11"/>
        <color theme="1"/>
        <rFont val="Calibri"/>
        <family val="2"/>
        <scheme val="minor"/>
      </rPr>
      <t xml:space="preserve">To be sold/Transfrd - </t>
    </r>
    <r>
      <rPr>
        <sz val="11"/>
        <color theme="1"/>
        <rFont val="Calibri"/>
        <family val="2"/>
        <scheme val="minor"/>
      </rPr>
      <t>A decision has been taken that the title will transfer to another publisher or back to the society/owner. This typically happens at the end of the volume year</t>
    </r>
  </si>
  <si>
    <r>
      <t>To be outsourced -</t>
    </r>
    <r>
      <rPr>
        <sz val="11"/>
        <color theme="1"/>
        <rFont val="Calibri"/>
        <family val="2"/>
        <scheme val="minor"/>
      </rPr>
      <t xml:space="preserve"> A decision has been made that the title, while owned by Wiley, is going to be published Open Access under the Hindawi brand (usually from the start of the next calendar year). </t>
    </r>
  </si>
  <si>
    <t>Generic:</t>
  </si>
  <si>
    <t>Frontfile/Backfile Access and Perpetual Access</t>
  </si>
  <si>
    <t>Journal content is provided on the basis of a frontfile only. Backfile content, which is typically from 1996/1997 and earlier, is not included in the access.</t>
  </si>
  <si>
    <t>Journals that have been ceased or transferred to another publisher within the terms of the DEAL agreement will be moved from the "Included" the "Excluded" tab. 
The data element "Perpetual Access" will be used to mark all journals for which the full texts remain accessible on the Wiley Online Library platform.</t>
  </si>
  <si>
    <t>Date the new value first appeared in the Author Services OA APC price list.</t>
  </si>
  <si>
    <t>OA APC Prices</t>
  </si>
  <si>
    <t>Definition of 'APC Referral': The APC price offered to authors whose articles have been referred from different journal. </t>
  </si>
  <si>
    <t>Unless otherwise stated, prices given have not been discounted and exclude VAT. All prices are subject to change without prior notice. While we make every effort to provide you with the most accurate and up-to-date information, it may be possible that one or more items on the title list may be incorrect. We reserve the right to refuse to honour any incorrect prices.</t>
  </si>
  <si>
    <t>Note:</t>
  </si>
  <si>
    <t>Supplements</t>
  </si>
  <si>
    <t xml:space="preserve">Content published in a supplement falls under the same journal ownership and ISSN; therefore, DEAL institutions have the same access to a supplement as they do to a regular issue.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</si>
</sst>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6" x14ac:knownFonts="1">
    <font>
      <sz val="11"/>
      <color theme="1"/>
      <name val="Calibri"/>
      <family val="2"/>
      <scheme val="minor"/>
    </font>
    <font>
      <sz val="11"/>
      <color theme="1"/>
      <name val="Calibri"/>
      <scheme val="minor"/>
    </font>
    <font>
      <sz val="11"/>
      <color theme="1"/>
      <name val="Calibri"/>
      <scheme val="minor"/>
    </font>
    <font>
      <sz val="8"/>
      <color indexed="8"/>
      <name val="Arial"/>
      <family val="2"/>
    </font>
    <font>
      <b/>
      <sz val="11"/>
      <color indexed="9"/>
      <name val="Calibri"/>
      <family val="2"/>
      <scheme val="minor"/>
    </font>
    <font>
      <sz val="10"/>
      <name val="Arial"/>
      <family val="2"/>
    </font>
    <font>
      <b/>
      <sz val="11"/>
      <color theme="1"/>
      <name val="Calibri"/>
      <family val="2"/>
      <scheme val="minor"/>
    </font>
    <font>
      <sz val="11"/>
      <name val="Calibri"/>
      <family val="2"/>
    </font>
    <font>
      <sz val="11"/>
      <color rgb="FF000000"/>
      <name val="Calibri"/>
      <family val="2"/>
      <scheme val="minor"/>
    </font>
    <font>
      <sz val="8"/>
      <name val="Calibri"/>
      <family val="2"/>
      <scheme val="minor"/>
    </font>
    <font>
      <u/>
      <sz val="11"/>
      <color theme="10"/>
      <name val="Calibri"/>
      <family val="2"/>
      <scheme val="minor"/>
    </font>
    <font>
      <sz val="9"/>
      <color theme="1"/>
      <name val="Segoe UI"/>
      <family val="2"/>
    </font>
    <font>
      <sz val="9"/>
      <color indexed="81"/>
      <name val="Tahoma"/>
      <family val="2"/>
    </font>
    <font>
      <b/>
      <sz val="9"/>
      <color indexed="81"/>
      <name val="Tahoma"/>
      <family val="2"/>
    </font>
    <font>
      <sz val="11"/>
      <color rgb="FF000000"/>
      <name val="Calibri"/>
      <family val="2"/>
    </font>
    <font>
      <i/>
      <sz val="11"/>
      <color rgb="FF000000"/>
      <name val="Calibri"/>
      <family val="2"/>
      <scheme val="minor"/>
    </font>
    <font>
      <b/>
      <sz val="11"/>
      <color rgb="FF000000"/>
      <name val="Calibri"/>
      <family val="2"/>
      <scheme val="minor"/>
    </font>
    <font>
      <sz val="11"/>
      <color theme="1"/>
      <name val="Calibri"/>
    </font>
    <font>
      <sz val="11"/>
      <color rgb="FF000000"/>
      <name val="Calibri"/>
    </font>
    <font>
      <sz val="11"/>
      <color rgb="FF000000"/>
      <name val="Calibri"/>
      <scheme val="minor"/>
    </font>
    <font>
      <b/>
      <sz val="11"/>
      <color theme="0"/>
      <name val="Calibri"/>
      <scheme val="minor"/>
    </font>
    <font>
      <b/>
      <sz val="11"/>
      <color rgb="FF000000"/>
      <name val="Calibri"/>
      <scheme val="minor"/>
    </font>
    <font>
      <sz val="11"/>
      <color rgb="FF000000"/>
      <name val="Aptos Narrow"/>
      <family val="2"/>
    </font>
    <font>
      <b/>
      <sz val="11"/>
      <color theme="1"/>
      <name val="Calibri"/>
      <scheme val="minor"/>
    </font>
    <font>
      <b/>
      <sz val="12"/>
      <color rgb="FF00B050"/>
      <name val="Calibri"/>
      <scheme val="minor"/>
    </font>
    <font>
      <sz val="8"/>
      <color indexed="8"/>
      <name val="Calibri"/>
      <scheme val="minor"/>
    </font>
    <font>
      <b/>
      <sz val="11"/>
      <color indexed="9"/>
      <name val="Calibri"/>
      <scheme val="minor"/>
    </font>
    <font>
      <sz val="11"/>
      <name val="Calibri"/>
      <scheme val="minor"/>
    </font>
    <font>
      <u/>
      <sz val="11"/>
      <color theme="10"/>
      <name val="Calibri"/>
      <scheme val="minor"/>
    </font>
    <font>
      <sz val="10"/>
      <name val="Calibri"/>
      <scheme val="minor"/>
    </font>
    <font>
      <sz val="11"/>
      <color rgb="FF313131"/>
      <name val="Calibri"/>
      <scheme val="minor"/>
    </font>
    <font>
      <sz val="11"/>
      <color rgb="FF323130"/>
      <name val="Calibri"/>
      <scheme val="minor"/>
    </font>
    <font>
      <sz val="12"/>
      <color rgb="FF313131"/>
      <name val="Calibri"/>
      <scheme val="minor"/>
    </font>
    <font>
      <sz val="11"/>
      <color rgb="FF242424"/>
      <name val="Aptos Narrow"/>
      <charset val="1"/>
    </font>
    <font>
      <sz val="11"/>
      <color rgb="FF000000"/>
      <name val="Aptos Narrow"/>
      <family val="2"/>
      <charset val="1"/>
    </font>
    <font>
      <sz val="11"/>
      <color rgb="FF000000"/>
      <name val="Aptos Narrow"/>
    </font>
  </fonts>
  <fills count="6">
    <fill>
      <patternFill patternType="none"/>
    </fill>
    <fill>
      <patternFill patternType="gray125"/>
    </fill>
    <fill>
      <patternFill patternType="solid">
        <fgColor rgb="FF92D050"/>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5" tint="0.79998168889431442"/>
        <bgColor indexed="64"/>
      </patternFill>
    </fill>
  </fills>
  <borders count="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0" fontId="3" fillId="0" borderId="0">
      <alignment horizontal="left"/>
    </xf>
    <xf numFmtId="0" fontId="7" fillId="0" borderId="0"/>
    <xf numFmtId="0" fontId="5" fillId="0" borderId="0"/>
    <xf numFmtId="0" fontId="10" fillId="0" borderId="0" applyNumberFormat="0" applyFill="0" applyBorder="0" applyAlignment="0" applyProtection="0"/>
  </cellStyleXfs>
  <cellXfs count="99">
    <xf numFmtId="0" fontId="0" fillId="0" borderId="0" xfId="0"/>
    <xf numFmtId="0" fontId="4" fillId="2" borderId="0" xfId="1" applyFont="1" applyFill="1" applyAlignment="1">
      <alignment horizontal="left" vertical="top" wrapText="1"/>
    </xf>
    <xf numFmtId="0" fontId="4" fillId="3" borderId="0" xfId="1" applyFont="1" applyFill="1" applyAlignment="1">
      <alignment horizontal="left" vertical="top"/>
    </xf>
    <xf numFmtId="14" fontId="0" fillId="0" borderId="0" xfId="0" applyNumberFormat="1"/>
    <xf numFmtId="0" fontId="0" fillId="0" borderId="0" xfId="0" applyAlignment="1">
      <alignment horizontal="left"/>
    </xf>
    <xf numFmtId="0" fontId="0" fillId="0" borderId="0" xfId="0" quotePrefix="1"/>
    <xf numFmtId="0" fontId="0" fillId="0" borderId="0" xfId="0" applyAlignment="1">
      <alignment wrapText="1"/>
    </xf>
    <xf numFmtId="0" fontId="6" fillId="0" borderId="0" xfId="0" applyFont="1" applyAlignment="1">
      <alignment wrapText="1"/>
    </xf>
    <xf numFmtId="0" fontId="6" fillId="0" borderId="0" xfId="0" applyFont="1" applyAlignment="1">
      <alignment horizontal="left" vertical="center" wrapText="1"/>
    </xf>
    <xf numFmtId="0" fontId="0" fillId="0" borderId="0" xfId="0" applyAlignment="1">
      <alignment horizontal="left" vertical="center" wrapText="1" indent="1"/>
    </xf>
    <xf numFmtId="0" fontId="0" fillId="0" borderId="0" xfId="0" applyAlignment="1">
      <alignment horizontal="left" wrapText="1" indent="1"/>
    </xf>
    <xf numFmtId="0" fontId="6" fillId="0" borderId="0" xfId="0" applyFont="1" applyAlignment="1">
      <alignment horizontal="left" vertical="center" wrapText="1" indent="1"/>
    </xf>
    <xf numFmtId="14" fontId="0" fillId="0" borderId="0" xfId="0" applyNumberFormat="1" applyAlignment="1">
      <alignment horizontal="left"/>
    </xf>
    <xf numFmtId="1" fontId="0" fillId="0" borderId="0" xfId="0" applyNumberFormat="1" applyAlignment="1">
      <alignment horizontal="left"/>
    </xf>
    <xf numFmtId="0" fontId="10" fillId="0" borderId="0" xfId="4" applyAlignment="1">
      <alignment horizontal="left" vertical="center" wrapText="1" indent="1"/>
    </xf>
    <xf numFmtId="0" fontId="0" fillId="0" borderId="0" xfId="0" quotePrefix="1" applyAlignment="1">
      <alignment horizontal="left"/>
    </xf>
    <xf numFmtId="0" fontId="11" fillId="0" borderId="0" xfId="0" applyFont="1" applyAlignment="1">
      <alignment vertical="center"/>
    </xf>
    <xf numFmtId="0" fontId="14" fillId="0" borderId="0" xfId="0" applyFont="1"/>
    <xf numFmtId="0" fontId="14" fillId="0" borderId="0" xfId="0" applyFont="1" applyAlignment="1">
      <alignment horizontal="left"/>
    </xf>
    <xf numFmtId="0" fontId="0" fillId="0" borderId="0" xfId="0" pivotButton="1"/>
    <xf numFmtId="49" fontId="0" fillId="0" borderId="0" xfId="0" applyNumberFormat="1"/>
    <xf numFmtId="0" fontId="6" fillId="0" borderId="0" xfId="0" applyFont="1"/>
    <xf numFmtId="164" fontId="0" fillId="0" borderId="0" xfId="0" applyNumberFormat="1" applyAlignment="1">
      <alignment horizontal="left"/>
    </xf>
    <xf numFmtId="164" fontId="0" fillId="0" borderId="0" xfId="0" applyNumberFormat="1"/>
    <xf numFmtId="0" fontId="6" fillId="5" borderId="1" xfId="0" applyFont="1" applyFill="1" applyBorder="1" applyAlignment="1">
      <alignment horizontal="right" vertical="center"/>
    </xf>
    <xf numFmtId="0" fontId="6" fillId="5" borderId="2" xfId="0" applyFont="1" applyFill="1" applyBorder="1" applyAlignment="1">
      <alignment wrapText="1"/>
    </xf>
    <xf numFmtId="0" fontId="8" fillId="0" borderId="0" xfId="0" applyFont="1" applyAlignment="1">
      <alignment wrapText="1"/>
    </xf>
    <xf numFmtId="0" fontId="8" fillId="0" borderId="0" xfId="0" applyFont="1" applyAlignment="1">
      <alignment horizontal="left" vertical="center" wrapText="1" indent="1"/>
    </xf>
    <xf numFmtId="0" fontId="20" fillId="4" borderId="0" xfId="0" applyFont="1" applyFill="1" applyAlignment="1" applyProtection="1">
      <alignment horizontal="left" vertical="top" wrapText="1"/>
      <protection locked="0"/>
    </xf>
    <xf numFmtId="0" fontId="19" fillId="0" borderId="0" xfId="0" applyFont="1" applyAlignment="1">
      <alignment wrapText="1"/>
    </xf>
    <xf numFmtId="0" fontId="23" fillId="0" borderId="0" xfId="0" applyFont="1"/>
    <xf numFmtId="0" fontId="2" fillId="0" borderId="0" xfId="0" applyFont="1"/>
    <xf numFmtId="0" fontId="24" fillId="0" borderId="0" xfId="1" applyFont="1" applyAlignment="1">
      <alignment horizontal="centerContinuous" vertical="center" wrapText="1"/>
    </xf>
    <xf numFmtId="0" fontId="24" fillId="0" borderId="0" xfId="1" applyFont="1" applyAlignment="1">
      <alignment horizontal="centerContinuous" vertical="center"/>
    </xf>
    <xf numFmtId="14" fontId="24" fillId="0" borderId="0" xfId="1" applyNumberFormat="1" applyFont="1" applyAlignment="1">
      <alignment horizontal="center" vertical="center" wrapText="1"/>
    </xf>
    <xf numFmtId="14" fontId="24" fillId="0" borderId="0" xfId="1" applyNumberFormat="1" applyFont="1" applyAlignment="1">
      <alignment horizontal="left" vertical="center" wrapText="1"/>
    </xf>
    <xf numFmtId="0" fontId="25" fillId="0" borderId="0" xfId="1" applyFont="1">
      <alignment horizontal="left"/>
    </xf>
    <xf numFmtId="0" fontId="24" fillId="0" borderId="0" xfId="1" applyFont="1" applyAlignment="1">
      <alignment horizontal="center" vertical="center" wrapText="1"/>
    </xf>
    <xf numFmtId="0" fontId="24" fillId="0" borderId="0" xfId="1" applyFont="1" applyAlignment="1">
      <alignment horizontal="center" vertical="center"/>
    </xf>
    <xf numFmtId="0" fontId="24" fillId="0" borderId="0" xfId="1" applyFont="1" applyAlignment="1">
      <alignment horizontal="left" vertical="center" wrapText="1"/>
    </xf>
    <xf numFmtId="0" fontId="26" fillId="2" borderId="0" xfId="1" applyFont="1" applyFill="1" applyAlignment="1">
      <alignment horizontal="left" vertical="top" wrapText="1"/>
    </xf>
    <xf numFmtId="0" fontId="26" fillId="3" borderId="0" xfId="1" applyFont="1" applyFill="1" applyAlignment="1">
      <alignment horizontal="left" vertical="top"/>
    </xf>
    <xf numFmtId="0" fontId="26" fillId="4" borderId="0" xfId="1" applyFont="1" applyFill="1" applyAlignment="1">
      <alignment horizontal="left" vertical="top" wrapText="1"/>
    </xf>
    <xf numFmtId="0" fontId="25" fillId="0" borderId="0" xfId="1" applyFont="1" applyAlignment="1">
      <alignment horizontal="left" wrapText="1"/>
    </xf>
    <xf numFmtId="0" fontId="28" fillId="0" borderId="0" xfId="4" applyFont="1" applyFill="1"/>
    <xf numFmtId="0" fontId="28" fillId="0" borderId="0" xfId="4" applyFont="1" applyFill="1" applyAlignment="1"/>
    <xf numFmtId="0" fontId="19" fillId="0" borderId="0" xfId="4" applyFont="1" applyFill="1" applyBorder="1" applyAlignment="1"/>
    <xf numFmtId="0" fontId="19" fillId="0" borderId="0" xfId="4" applyFont="1" applyFill="1" applyBorder="1"/>
    <xf numFmtId="0" fontId="19" fillId="0" borderId="4" xfId="0" applyFont="1" applyBorder="1"/>
    <xf numFmtId="0" fontId="19" fillId="0" borderId="4" xfId="0" applyFont="1" applyBorder="1" applyAlignment="1">
      <alignment horizontal="left"/>
    </xf>
    <xf numFmtId="0" fontId="19" fillId="0" borderId="0" xfId="0" applyFont="1"/>
    <xf numFmtId="0" fontId="19" fillId="0" borderId="4" xfId="0" applyFont="1" applyBorder="1" applyAlignment="1">
      <alignment vertical="top"/>
    </xf>
    <xf numFmtId="0" fontId="27" fillId="0" borderId="0" xfId="0" applyFont="1"/>
    <xf numFmtId="0" fontId="22" fillId="0" borderId="8" xfId="0" applyFont="1" applyBorder="1" applyAlignment="1">
      <alignment wrapText="1"/>
    </xf>
    <xf numFmtId="0" fontId="22" fillId="0" borderId="8" xfId="0" applyFont="1" applyBorder="1" applyAlignment="1">
      <alignment horizontal="left" wrapText="1"/>
    </xf>
    <xf numFmtId="0" fontId="19" fillId="0" borderId="0" xfId="0" applyFont="1" applyAlignment="1">
      <alignment vertical="center"/>
    </xf>
    <xf numFmtId="0" fontId="29" fillId="0" borderId="0" xfId="0" applyFont="1" applyAlignment="1" applyProtection="1">
      <alignment horizontal="left" vertical="center"/>
      <protection locked="0"/>
    </xf>
    <xf numFmtId="0" fontId="30" fillId="0" borderId="0" xfId="0" applyFont="1"/>
    <xf numFmtId="164" fontId="33" fillId="0" borderId="0" xfId="0" applyNumberFormat="1" applyFont="1"/>
    <xf numFmtId="0" fontId="31" fillId="0" borderId="0" xfId="0" applyFont="1"/>
    <xf numFmtId="0" fontId="19" fillId="0" borderId="0" xfId="0" quotePrefix="1" applyFont="1"/>
    <xf numFmtId="0" fontId="32" fillId="0" borderId="0" xfId="0" applyFont="1"/>
    <xf numFmtId="0" fontId="2" fillId="0" borderId="0" xfId="0" applyFont="1" applyAlignment="1">
      <alignment horizontal="left"/>
    </xf>
    <xf numFmtId="0" fontId="17" fillId="0" borderId="0" xfId="0" applyFont="1"/>
    <xf numFmtId="164" fontId="17" fillId="0" borderId="0" xfId="0" applyNumberFormat="1" applyFont="1"/>
    <xf numFmtId="17" fontId="17" fillId="0" borderId="0" xfId="0" applyNumberFormat="1" applyFont="1"/>
    <xf numFmtId="0" fontId="17" fillId="0" borderId="0" xfId="0" quotePrefix="1" applyFont="1"/>
    <xf numFmtId="0" fontId="34" fillId="0" borderId="0" xfId="0" applyFont="1"/>
    <xf numFmtId="0" fontId="17" fillId="0" borderId="0" xfId="0" applyFont="1" applyAlignment="1">
      <alignment horizontal="left"/>
    </xf>
    <xf numFmtId="0" fontId="35" fillId="0" borderId="0" xfId="0" applyFont="1"/>
    <xf numFmtId="164" fontId="17" fillId="0" borderId="0" xfId="0" applyNumberFormat="1" applyFont="1" applyAlignment="1">
      <alignment horizontal="left"/>
    </xf>
    <xf numFmtId="14" fontId="17" fillId="0" borderId="0" xfId="0" applyNumberFormat="1" applyFont="1"/>
    <xf numFmtId="0" fontId="33" fillId="0" borderId="0" xfId="0" applyFont="1"/>
    <xf numFmtId="3" fontId="17" fillId="0" borderId="0" xfId="0" quotePrefix="1" applyNumberFormat="1" applyFont="1" applyAlignment="1">
      <alignment horizontal="left"/>
    </xf>
    <xf numFmtId="0" fontId="18" fillId="0" borderId="0" xfId="0" applyFont="1"/>
    <xf numFmtId="0" fontId="18" fillId="0" borderId="0" xfId="0" quotePrefix="1" applyFont="1"/>
    <xf numFmtId="0" fontId="22" fillId="0" borderId="0" xfId="0" applyFont="1"/>
    <xf numFmtId="14" fontId="22" fillId="0" borderId="0" xfId="0" applyNumberFormat="1" applyFont="1"/>
    <xf numFmtId="16" fontId="22" fillId="0" borderId="0" xfId="0" quotePrefix="1" applyNumberFormat="1" applyFont="1"/>
    <xf numFmtId="1" fontId="0" fillId="0" borderId="0" xfId="0" applyNumberFormat="1"/>
    <xf numFmtId="164" fontId="1" fillId="0" borderId="0" xfId="0" applyNumberFormat="1" applyFont="1"/>
    <xf numFmtId="0" fontId="1" fillId="0" borderId="0" xfId="0" applyFont="1"/>
    <xf numFmtId="0" fontId="1" fillId="0" borderId="0" xfId="0" applyFont="1" applyAlignment="1">
      <alignment horizontal="left"/>
    </xf>
    <xf numFmtId="0" fontId="1" fillId="0" borderId="0" xfId="0" applyFont="1" applyAlignment="1">
      <alignment horizontal="left" wrapText="1"/>
    </xf>
    <xf numFmtId="1" fontId="1" fillId="0" borderId="0" xfId="0" applyNumberFormat="1" applyFont="1" applyAlignment="1">
      <alignment horizontal="left"/>
    </xf>
    <xf numFmtId="164" fontId="1" fillId="0" borderId="0" xfId="0" applyNumberFormat="1" applyFont="1" applyAlignment="1">
      <alignment horizontal="right"/>
    </xf>
    <xf numFmtId="0" fontId="1" fillId="0" borderId="0" xfId="0" quotePrefix="1" applyFont="1" applyAlignment="1">
      <alignment horizontal="left"/>
    </xf>
    <xf numFmtId="14" fontId="1" fillId="0" borderId="0" xfId="0" applyNumberFormat="1" applyFont="1" applyAlignment="1">
      <alignment horizontal="left"/>
    </xf>
    <xf numFmtId="3" fontId="1" fillId="0" borderId="0" xfId="0" quotePrefix="1" applyNumberFormat="1" applyFont="1" applyAlignment="1">
      <alignment horizontal="left"/>
    </xf>
    <xf numFmtId="0" fontId="1" fillId="0" borderId="4" xfId="0" applyFont="1" applyBorder="1"/>
    <xf numFmtId="3" fontId="1" fillId="0" borderId="0" xfId="0" applyNumberFormat="1" applyFont="1" applyAlignment="1">
      <alignment horizontal="left"/>
    </xf>
    <xf numFmtId="0" fontId="1" fillId="0" borderId="0" xfId="0" applyFont="1" applyAlignment="1">
      <alignment wrapText="1"/>
    </xf>
    <xf numFmtId="0" fontId="1" fillId="0" borderId="0" xfId="4" applyFont="1" applyFill="1"/>
    <xf numFmtId="0" fontId="1" fillId="0" borderId="0" xfId="0" quotePrefix="1" applyFont="1"/>
    <xf numFmtId="0" fontId="1" fillId="0" borderId="6" xfId="0" applyFont="1" applyBorder="1"/>
    <xf numFmtId="0" fontId="1" fillId="0" borderId="5" xfId="0" applyFont="1" applyBorder="1"/>
    <xf numFmtId="16" fontId="1" fillId="0" borderId="0" xfId="0" quotePrefix="1" applyNumberFormat="1" applyFont="1"/>
    <xf numFmtId="0" fontId="1" fillId="0" borderId="7" xfId="0" applyFont="1" applyBorder="1"/>
    <xf numFmtId="0" fontId="1" fillId="0" borderId="3" xfId="0" applyFont="1" applyBorder="1"/>
  </cellXfs>
  <cellStyles count="5">
    <cellStyle name="Link" xfId="4" builtinId="8"/>
    <cellStyle name="Normal 2" xfId="1" xr:uid="{00000000-0005-0000-0000-000000000000}"/>
    <cellStyle name="Normal 2 3 7" xfId="3" xr:uid="{00000000-0005-0000-0000-000001000000}"/>
    <cellStyle name="Normal 3" xfId="2" xr:uid="{00000000-0005-0000-0000-000002000000}"/>
    <cellStyle name="Standard" xfId="0" builtinId="0"/>
  </cellStyles>
  <dxfs count="1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numFmt numFmtId="164" formatCode="yyyy\-mm\-dd;@"/>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indexed="9"/>
        <name val="Calibri"/>
        <family val="2"/>
        <scheme val="minor"/>
      </font>
      <fill>
        <patternFill patternType="solid">
          <fgColor indexed="64"/>
          <bgColor rgb="FF92D050"/>
        </patternFill>
      </fill>
      <alignment horizontal="left" vertical="top" textRotation="0" wrapText="1" indent="0" justifyLastLine="0" shrinkToFit="0" readingOrder="0"/>
    </dxf>
    <dxf>
      <numFmt numFmtId="0" formatCode="General"/>
    </dxf>
    <dxf>
      <numFmt numFmtId="0" formatCode="General"/>
    </dxf>
    <dxf>
      <numFmt numFmtId="30" formatCode="@"/>
    </dxf>
    <dxf>
      <font>
        <b/>
        <i val="0"/>
        <strike val="0"/>
        <condense val="0"/>
        <extend val="0"/>
        <outline val="0"/>
        <shadow val="0"/>
        <u val="none"/>
        <vertAlign val="baseline"/>
        <sz val="11"/>
        <color indexed="9"/>
        <name val="Calibri"/>
        <family val="2"/>
        <scheme val="minor"/>
      </font>
      <fill>
        <patternFill patternType="solid">
          <fgColor indexed="64"/>
          <bgColor rgb="FF92D050"/>
        </patternFill>
      </fill>
      <alignment horizontal="left" vertical="top" textRotation="0" wrapText="1" indent="0" justifyLastLine="0" shrinkToFit="0" readingOrder="0"/>
    </dxf>
    <dxf>
      <fill>
        <patternFill patternType="none"/>
      </fill>
    </dxf>
    <dxf>
      <fill>
        <patternFill patternType="none"/>
      </fill>
    </dxf>
    <dxf>
      <numFmt numFmtId="164" formatCode="yyyy\-mm\-dd;@"/>
      <fill>
        <patternFill patternType="none"/>
      </fill>
    </dxf>
    <dxf>
      <numFmt numFmtId="164" formatCode="yyyy\-mm\-dd;@"/>
      <fill>
        <patternFill patternType="none"/>
      </fill>
    </dxf>
    <dxf>
      <numFmt numFmtId="164" formatCode="yyyy\-mm\-dd;@"/>
      <fill>
        <patternFill patternType="none"/>
      </fill>
    </dxf>
    <dxf>
      <numFmt numFmtId="164" formatCode="yyyy\-mm\-dd;@"/>
      <fill>
        <patternFill patternType="none"/>
      </fill>
    </dxf>
    <dxf>
      <numFmt numFmtId="1" formatCode="0"/>
      <fill>
        <patternFill patternType="none"/>
      </fill>
    </dxf>
    <dxf>
      <numFmt numFmtId="1" formatCode="0"/>
      <fill>
        <patternFill patternType="none"/>
      </fill>
    </dxf>
    <dxf>
      <numFmt numFmtId="1" formatCode="0"/>
      <fill>
        <patternFill patternType="none"/>
      </fill>
    </dxf>
    <dxf>
      <numFmt numFmtId="1" formatCode="0"/>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b/>
      </font>
    </dxf>
    <dxf>
      <font>
        <name val="Calibri"/>
        <scheme val="minor"/>
      </font>
      <numFmt numFmtId="164" formatCode="yyyy\-mm\-dd;@"/>
      <fill>
        <patternFill patternType="none"/>
      </fill>
      <alignment horizontal="right" vertical="bottom" textRotation="0" wrapText="0" indent="0" justifyLastLine="0" shrinkToFit="0" readingOrder="0"/>
    </dxf>
    <dxf>
      <font>
        <name val="Calibri"/>
        <scheme val="minor"/>
      </font>
      <numFmt numFmtId="164" formatCode="yyyy\-mm\-dd;@"/>
      <fill>
        <patternFill patternType="none"/>
      </fill>
      <alignment horizontal="right" vertical="bottom" textRotation="0" wrapText="0" indent="0" justifyLastLine="0" shrinkToFit="0" readingOrder="0"/>
    </dxf>
    <dxf>
      <font>
        <name val="Calibri"/>
        <scheme val="minor"/>
      </font>
      <fill>
        <patternFill patternType="none"/>
      </fill>
    </dxf>
    <dxf>
      <font>
        <name val="Calibri"/>
        <scheme val="minor"/>
      </font>
      <numFmt numFmtId="164" formatCode="yyyy\-mm\-dd;@"/>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numFmt numFmtId="0" formatCode="General"/>
      <fill>
        <patternFill patternType="none"/>
      </fill>
      <alignment horizontal="left" vertical="bottom" textRotation="0" wrapText="0" indent="0" justifyLastLine="0" shrinkToFit="0" readingOrder="0"/>
    </dxf>
    <dxf>
      <font>
        <name val="Calibri"/>
        <scheme val="minor"/>
      </font>
      <numFmt numFmtId="0" formatCode="General"/>
      <fill>
        <patternFill patternType="none"/>
      </fill>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dxf>
    <dxf>
      <font>
        <color rgb="FF000000"/>
        <name val="Calibri"/>
        <scheme val="minor"/>
      </font>
      <fill>
        <patternFill patternType="none">
          <fgColor indexed="64"/>
          <bgColor theme="0"/>
        </patternFill>
      </fill>
      <border diagonalUp="0" diagonalDown="0">
        <left style="thin">
          <color theme="2"/>
        </left>
        <right style="thin">
          <color theme="2"/>
        </right>
        <top style="thin">
          <color theme="2"/>
        </top>
        <bottom style="thin">
          <color theme="2"/>
        </bottom>
        <vertical/>
        <horizontal/>
      </border>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2023NewStarts" id="{3295915D-6E33-4883-8292-0E753DCA8106}"/>
  <namedSheetView name="CeasedTransferred" id="{D90ECEBF-A599-4FBD-BF52-338E7C277845}"/>
  <namedSheetView name="Flipped_title_check" id="{66E05F32-9622-47EA-A8E9-65C14DE8EDF3}"/>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723.492102777775" createdVersion="8" refreshedVersion="8" minRefreshableVersion="3" recordCount="291" xr:uid="{D3994FC4-0BC4-4ACF-B60B-4FB46F7B0A39}">
  <cacheSource type="worksheet">
    <worksheetSource ref="A4:O295" sheet="Excluded"/>
  </cacheSource>
  <cacheFields count="15">
    <cacheField name="Journal Group Code" numFmtId="0">
      <sharedItems count="292">
        <s v="2003"/>
        <s v="2008"/>
        <s v="2018"/>
        <s v="2050"/>
        <s v="2057"/>
        <s v="2058"/>
        <s v="2073"/>
        <s v="2081"/>
        <s v="2116"/>
        <s v="2133"/>
        <s v="2135"/>
        <s v="2209"/>
        <s v="2219"/>
        <s v="2270"/>
        <s v="2404"/>
        <s v="2421"/>
        <s v="2462"/>
        <s v="2527"/>
        <s v="2741"/>
        <s v="AAP"/>
        <s v="AAR"/>
        <s v="ABHL"/>
        <s v="ACER"/>
        <s v="ACN"/>
        <s v="ADSP"/>
        <s v="AEHE"/>
        <s v="AEHR"/>
        <s v="AGM3"/>
        <s v="AID2"/>
        <s v="AJGW"/>
        <s v="AJPA"/>
        <s v="AJPY"/>
        <s v="AJT"/>
        <s v="ANNE"/>
        <s v="AP"/>
        <s v="APTS"/>
        <s v="ARTB"/>
        <s v="AST"/>
        <s v="AZPH"/>
        <s v="BAA3"/>
        <s v="BAP"/>
        <s v="BEER"/>
        <s v="BICS"/>
        <s v="BIOM"/>
        <s v="BIR"/>
        <s v="BJD"/>
        <s v="BJR"/>
        <s v="BJS"/>
        <s v="BJS5"/>
        <s v="BREF"/>
        <s v="BUL2"/>
        <s v="BUSR"/>
        <s v="CAAC"/>
        <s v="CAG"/>
        <s v="CBE2"/>
        <s v="CCE2"/>
        <s v="CED"/>
        <s v="CEI"/>
        <s v="CER"/>
        <s v="CHD"/>
        <s v="CHF"/>
        <s v="CICO"/>
        <s v="CIR"/>
        <s v="CJE2"/>
        <s v="CLD3"/>
        <s v="CMMM"/>
        <s v="CNT"/>
        <s v="CP"/>
        <s v="CPFA"/>
        <s v="CPMI"/>
        <s v="CPSP"/>
        <s v="CROS"/>
        <s v="CRT2"/>
        <s v="CUAN"/>
        <s v="CVJ"/>
        <s v="CXO"/>
        <s v="CYO2"/>
        <s v="CYTO"/>
        <s v="DAT"/>
        <s v="DLTC"/>
        <s v="DMFR"/>
        <s v="DSN"/>
        <s v="E771"/>
        <s v="EBC2"/>
        <s v="EBM2"/>
        <s v="ECOT"/>
        <s v="EHFS"/>
        <s v="EJT"/>
        <s v="EPIC"/>
        <s v="EPP3"/>
        <s v="ERT"/>
        <s v="ETP"/>
        <s v="ETR2"/>
        <s v="ETS2"/>
        <s v="EVL3"/>
        <s v="EVO"/>
        <s v="FACT"/>
        <s v="FFEJ"/>
        <s v="FPS"/>
        <s v="FRI"/>
        <s v="GAF"/>
        <s v="GAS"/>
        <s v="GEER"/>
        <s v="GEN"/>
        <s v="GERE"/>
        <s v="GGN2"/>
        <s v="GHE3"/>
        <s v="GENR"/>
        <s v="GSC"/>
        <s v="HCN"/>
        <s v="HEA"/>
        <s v="HEP"/>
        <s v="HEP4"/>
        <s v="HF2"/>
        <s v="HISN"/>
        <s v="HISR"/>
        <s v="HTJ"/>
        <s v="HYPA"/>
        <s v="ICL3"/>
        <s v="ICP2"/>
        <s v="IDJ"/>
        <s v="IGS"/>
        <s v="IJJS"/>
        <s v="IJNA"/>
        <s v="IJPP"/>
        <s v="IMP"/>
        <s v="INBI"/>
        <s v="IR"/>
        <s v="ITS2"/>
        <s v="IZY"/>
        <s v="JAAC"/>
        <s v="JABR"/>
        <s v="JAM"/>
        <s v="JCC4"/>
        <s v="JCI"/>
        <s v="JCWR"/>
        <s v="JEB"/>
        <s v="JEPH"/>
        <s v="JERE"/>
        <s v="JET"/>
        <s v="JFS3"/>
        <s v="JGE5"/>
        <s v="JHIS"/>
        <s v="JIB"/>
        <s v="JICD"/>
        <s v="JIN2"/>
        <s v="JJA2"/>
        <s v="JLB"/>
        <s v="JMF"/>
        <s v="JOCC"/>
        <s v="JOCP"/>
        <s v="JOFO"/>
        <s v="JOH2"/>
        <s v="JOHE"/>
        <s v="JOHS"/>
        <s v="JOID"/>
        <s v="JOPE"/>
        <s v="JOSC"/>
        <s v="JPHP"/>
        <s v="JPHS"/>
        <s v="JPOC"/>
        <s v="JPR"/>
        <s v="JRAAS"/>
        <s v="JSBM"/>
        <s v="JSCH"/>
        <s v="JTH"/>
        <s v="JTRA"/>
        <s v="JVE4"/>
        <s v="LAM"/>
        <s v="LASR"/>
        <s v="LDRP"/>
        <s v="LET"/>
        <s v="LHS"/>
        <s v="LPB"/>
        <s v="LRA"/>
        <s v="LT"/>
        <s v="MDS3"/>
        <s v="MIJ"/>
        <s v="MISP"/>
        <s v="MOI"/>
        <s v="MRI"/>
        <s v="MSID"/>
        <s v="NAE2"/>
        <s v="NAVI"/>
        <s v="NBFR"/>
        <s v="NCMR"/>
        <s v="NCR"/>
        <s v="NER"/>
        <s v="NHA3"/>
        <s v="NNX2"/>
        <s v="NPC"/>
        <s v="NPQU"/>
        <s v="NRC"/>
        <s v="NT"/>
        <s v="NVSM"/>
        <s v="ONCO"/>
        <s v="PAF2"/>
        <s v="PAG2"/>
        <s v="PCV"/>
        <s v="PDH"/>
        <s v="PDI"/>
        <s v="PENG"/>
        <s v="PER"/>
        <s v="PF"/>
        <s v="PFI"/>
        <s v="PIQ"/>
        <s v="PIRS"/>
        <s v="PISM"/>
        <s v="POL"/>
        <s v="POLB"/>
        <s v="POLQ"/>
        <s v="POMS"/>
        <s v="PPI"/>
        <s v="PPR"/>
        <s v="PRC"/>
        <s v="PSB"/>
        <s v="QAJ"/>
        <s v="RBF"/>
        <s v="REG2"/>
        <s v="RSP3"/>
        <s v="RSSA"/>
        <s v="RSSB"/>
        <s v="RSSC"/>
        <s v="RTH2"/>
        <s v="RURD"/>
        <s v="SAN"/>
        <s v="SCJ"/>
        <s v="SCT3"/>
        <s v="SDA2"/>
        <s v="SHI"/>
        <s v="SHM"/>
        <s v="SHO"/>
        <s v="SIGN"/>
        <s v="SOCA"/>
        <s v="SOH2"/>
        <s v="SOP2"/>
        <s v="STEM"/>
        <s v="SWF"/>
        <s v="SWQ"/>
        <s v="TCL"/>
        <s v="THT3"/>
        <s v="TIA2"/>
        <s v="TPR"/>
        <s v="TRAA"/>
        <s v="TRI"/>
        <s v="TS"/>
        <s v="VCD2"/>
        <s v="VOIC"/>
        <s v="VOXS"/>
        <s v="WDEV"/>
        <s v="WILM"/>
        <s v="WOBA"/>
        <s v="WOM3"/>
        <s v="WOW"/>
        <s v="WPS"/>
        <s v="WPT"/>
        <s v="WSBM"/>
        <s v="WUSA"/>
        <s v="YREV"/>
        <s v="ZYGO"/>
        <s v="NAX2"/>
        <s v="EMBJ"/>
        <s v="EMBR"/>
        <s v="EMMM"/>
        <s v="MSB"/>
        <s v="AHIS"/>
        <s v="JBMR"/>
        <s v="NEJO"/>
        <s v="ALT"/>
        <s v="CIA2"/>
        <s v="CONE"/>
        <s v="JBM4"/>
        <s v="ADPM"/>
        <s v="AURT"/>
        <s v="CMMI"/>
        <s v="DIM"/>
        <s v="ECAM"/>
        <s v="EDRI"/>
        <s v="IJCD"/>
        <s v="IJOT"/>
        <s v="JADD"/>
        <s v="JO"/>
        <s v="JONA"/>
        <s v="JOSM"/>
        <s v="MISY"/>
        <s v="MPE"/>
        <s v="PSYJ"/>
        <s v="SCA"/>
        <s v="SCPR"/>
        <s v="SLD"/>
        <s v="WCM"/>
        <s v="PNP" u="1"/>
      </sharedItems>
    </cacheField>
    <cacheField name=" Alternative Journal Group Code" numFmtId="0">
      <sharedItems containsBlank="1"/>
    </cacheField>
    <cacheField name="eISSN" numFmtId="0">
      <sharedItems containsBlank="1"/>
    </cacheField>
    <cacheField name="pISSN" numFmtId="0">
      <sharedItems containsBlank="1"/>
    </cacheField>
    <cacheField name="Publication Title" numFmtId="0">
      <sharedItems/>
    </cacheField>
    <cacheField name="On WOL" numFmtId="0">
      <sharedItems/>
    </cacheField>
    <cacheField name="Revenue Model" numFmtId="0">
      <sharedItems/>
    </cacheField>
    <cacheField name="Primary Journal DOI" numFmtId="0">
      <sharedItems/>
    </cacheField>
    <cacheField name="Journal Homepage URL" numFmtId="0">
      <sharedItems/>
    </cacheField>
    <cacheField name="Product" numFmtId="0">
      <sharedItems/>
    </cacheField>
    <cacheField name="Perpetual Access for Transferred/Ceased Titles, or For Titles Leaving the Database" numFmtId="0">
      <sharedItems containsBlank="1"/>
    </cacheField>
    <cacheField name="New Publisher (for Transferred Titles)" numFmtId="0">
      <sharedItems containsBlank="1" count="58">
        <s v="N/A"/>
        <s v="VBIO Society with Bielefeld University (BieJournals)"/>
        <s v="N/A (Ceased)"/>
        <s v="DFG"/>
        <s v="N/A (Free to access)"/>
        <s v="N/A (Merged)"/>
        <s v="Brill"/>
        <s v="N/A (Name change)"/>
        <s v="Cambridge University Press"/>
        <s v="Association for Adult Development and Aging"/>
        <s v="Hangzhou Aimeida BioTech Co., Ltd"/>
        <s v="Hindawi/ASVO (Australian Society of Viticulture and Oenology)"/>
        <s v="Taylor &amp; Francis"/>
        <s v="Sage UK"/>
        <s v="Elsevier"/>
        <s v="Oxford University Press"/>
        <s v="N/A (Dormant)"/>
        <s v="London Business School"/>
        <s v="Bepress (Digital Commons)"/>
        <s v="Tech Science Press"/>
        <s v="SAGE"/>
        <s v="New publisher: The Institution of Engineering and Technology (IET)"/>
        <s v="N/A - Journal ceased"/>
        <s v="American Psychological Association"/>
        <s v="The University of North Carolina Press"/>
        <s v="American Anthropological Association"/>
        <s v="Association for Spiritual, Ethical, and Religious Values in Counseling"/>
        <s v="TBD"/>
        <s v="DeGruyter"/>
        <s v="Wolters Kluwer"/>
        <s v="LWW"/>
        <s v="Springer"/>
        <s v="Northeast Petroleum University"/>
        <s v="Institute of Brewing &amp; Distilling"/>
        <s v="American College Counseling Association"/>
        <s v="Journal of Field Ornithology"/>
        <s v="Johns Hopkins University Press"/>
        <s v="Scandinavian University Press"/>
        <s v="Emerald Publishing"/>
        <s v="Sage US"/>
        <s v="Institute of Navigation"/>
        <s v="International Association for Conflict Management (IACM)/Carnegie Mellon University Libraries Publishing Service (CMU LPS)"/>
        <s v="National Civic League"/>
        <s v="Wiley, Chichester"/>
        <s v="Society of Plastics Engineering"/>
        <s v="Berghahn Books"/>
        <s v="Michigan Publishing Services"/>
        <s v="University of Chicago Press"/>
        <s v="Frontiers"/>
        <s v="Wilmott"/>
        <s v="Ceased"/>
        <s v="Open Library of Humanities"/>
        <m/>
        <s v="Springer Nature"/>
        <s v="MIT Press"/>
        <s v="International Institute for Conflict Prevention &amp; Resolution (self-publisher)"/>
        <s v="Wiley"/>
        <s v="Wiley New York"/>
      </sharedItems>
    </cacheField>
    <cacheField name="Comments" numFmtId="0">
      <sharedItems containsBlank="1" longText="1"/>
    </cacheField>
    <cacheField name="Date Record Added" numFmtId="164">
      <sharedItems containsNonDate="0" containsDate="1" containsString="0" containsBlank="1" minDate="2019-09-26T00:00:00" maxDate="2024-06-06T00:00:00"/>
    </cacheField>
    <cacheField name="Date Last Edited" numFmtId="0">
      <sharedItems containsNonDate="0" containsDate="1" containsString="0" containsBlank="1" minDate="2020-01-14T00:00:00" maxDate="2024-05-23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723.492103240744" createdVersion="8" refreshedVersion="8" minRefreshableVersion="3" recordCount="1925" xr:uid="{6A74DBB2-EE94-48E3-8464-AE630A794C82}">
  <cacheSource type="worksheet">
    <worksheetSource name="included"/>
  </cacheSource>
  <cacheFields count="28">
    <cacheField name="Journal Group Code" numFmtId="0">
      <sharedItems containsBlank="1" count="1989">
        <s v="AA"/>
        <s v="AAA"/>
        <s v="AAAI"/>
        <s v="AAB"/>
        <s v="AAC2"/>
        <s v="AAE"/>
        <s v="AAS"/>
        <s v="AB"/>
        <s v="ABAC"/>
        <s v="ABB"/>
        <s v="ABLJ"/>
        <s v="ACE"/>
        <s v="ACEL"/>
        <s v="ACEM"/>
        <s v="ACER"/>
        <s v="ACFI"/>
        <s v="ACG2"/>
        <s v="ACGS"/>
        <s v="ACIS"/>
        <s v="ACM2"/>
        <s v="ACM4"/>
        <s v="ACMP"/>
        <s v="ACN3"/>
        <s v="ACP"/>
        <s v="ACPS"/>
        <s v="ACR"/>
        <s v="ACR2"/>
        <s v="ACS"/>
        <s v="ACV"/>
        <s v="ADAW"/>
        <s v="ADB"/>
        <s v="ADBI"/>
        <s v="ADC2"/>
        <s v="ADCE"/>
        <s v="ADD"/>
        <s v="ADEM"/>
        <s v="ADFM"/>
        <s v="ADFS"/>
        <s v="ADHM"/>
        <s v="ADJ"/>
        <s v="ADMA"/>
        <s v="ADME"/>
        <s v="ADMI"/>
        <s v="ADMP"/>
        <s v="ADMT"/>
        <s v="ADOM"/>
        <s v="ADPH"/>
        <s v="ADPP"/>
        <s v="ADPR"/>
        <s v="ADRR"/>
        <s v="ADSC"/>
        <s v="ADSR"/>
        <s v="ADSU"/>
        <s v="ADTP"/>
        <s v="ADTS"/>
        <s v="ADV"/>
        <s v="ADVS"/>
        <s v="AEC"/>
        <s v="AEHR"/>
        <s v="AEJ"/>
        <s v="AEL2"/>
        <s v="AELM"/>
        <s v="AEN"/>
        <s v="AENM"/>
        <s v="AEPA"/>
        <s v="AEPP"/>
        <s v="AEPR"/>
        <s v="AEQ"/>
        <s v="AERE"/>
        <s v="AESR"/>
        <s v="AESS"/>
        <s v="AET2"/>
        <s v="AFDR"/>
        <s v="AFE"/>
        <s v="AFF2"/>
        <s v="AGA2"/>
        <s v="AGE"/>
        <s v="AGEC"/>
        <s v="AGG2"/>
        <s v="AGJ2"/>
        <s v="AGM2"/>
        <s v="AGR"/>
        <s v="AGS3"/>
        <s v="AGT2"/>
        <s v="AH"/>
        <s v="AHCI"/>
        <s v="AHE"/>
        <s v="AHEP"/>
        <s v="AHG"/>
        <s v="AIA"/>
        <s v="AIC"/>
        <s v="AIDI"/>
        <s v="AIL2"/>
        <s v="AISY"/>
        <s v="AIU"/>
        <s v="AJAD"/>
        <s v="AJAE"/>
        <s v="AJAG"/>
        <s v="AJAR"/>
        <s v="AJB2"/>
        <s v="AJCO"/>
        <s v="AJCP"/>
        <s v="AJD"/>
        <s v="AJE"/>
        <s v="AJES"/>
        <s v="AJFS"/>
        <s v="AJH"/>
        <s v="AJHB"/>
        <s v="AJI"/>
        <s v="AJIM"/>
        <s v="AJMB"/>
        <s v="AJMC"/>
        <s v="AJMG"/>
        <s v="AJO"/>
        <s v="AJOC"/>
        <s v="AJP"/>
        <s v="AJPA"/>
        <s v="AJPH"/>
        <s v="AJPS"/>
        <s v="AJR"/>
        <s v="AJS4"/>
        <s v="AJSP"/>
        <s v="AJUM"/>
        <s v="ALL"/>
        <s v="ALR"/>
        <s v="ALZ"/>
        <s v="AM"/>
        <s v="AMAN"/>
        <s v="AME2"/>
        <s v="AMET"/>
        <s v="AMP2"/>
        <s v="AMS2"/>
        <s v="AMSE"/>
        <s v="ANA"/>
        <s v="ANAE"/>
        <s v="ANBR"/>
        <s v="ANCP"/>
        <s v="AND"/>
        <s v="ANDP"/>
        <s v="ANDR"/>
        <s v="ANE"/>
        <s v="ANEC"/>
        <s v="ANEM"/>
        <s v="ANFO"/>
        <s v="ANGE"/>
        <s v="ANHU"/>
        <s v="ANIE"/>
        <s v="ANOC"/>
        <s v="ANOV"/>
        <s v="ANR3"/>
        <s v="ANRP"/>
        <s v="ANS"/>
        <s v="ANSA"/>
        <s v="ANSE"/>
        <s v="ANTH"/>
        <s v="ANTI"/>
        <s v="ANU"/>
        <s v="ANZF"/>
        <s v="ANZS"/>
        <s v="AOC"/>
        <s v="AOCS"/>
        <s v="AOGS"/>
        <s v="AOR"/>
        <s v="AORN"/>
        <s v="AORT"/>
        <s v="AOS"/>
        <s v="AOT"/>
        <s v="APA"/>
        <s v="APAA"/>
        <s v="APCE"/>
        <s v="APEC"/>
        <s v="APEL"/>
        <s v="APHA"/>
        <s v="APHR"/>
        <s v="APHW"/>
        <s v="APJ"/>
        <s v="APL"/>
        <s v="APM"/>
        <s v="APP"/>
        <s v="APP5"/>
        <s v="APPL"/>
        <s v="APPS"/>
        <s v="APPY"/>
        <s v="APR"/>
        <s v="APS"/>
        <s v="APS3"/>
        <s v="APT"/>
        <s v="APV"/>
        <s v="APXR"/>
        <s v="AQC"/>
        <s v="AR"/>
        <s v="ARA"/>
        <s v="ARAT"/>
        <s v="ARBE"/>
        <s v="ARBP"/>
        <s v="ARCH"/>
        <s v="ARCM"/>
        <s v="ARCO"/>
        <s v="ARCP"/>
        <s v="ARDP"/>
        <s v="ARE"/>
        <s v="AREA"/>
        <s v="ARO2"/>
        <s v="ARP"/>
        <s v="ART"/>
        <s v="ASAP"/>
        <s v="ASE"/>
        <s v="ASEJ"/>
        <s v="ASES"/>
        <s v="ASH"/>
        <s v="ASI"/>
        <s v="ASIA"/>
        <s v="ASJ"/>
        <s v="ASJC"/>
        <s v="ASL2"/>
        <s v="ASMB"/>
        <s v="ASNA"/>
        <s v="ASPP"/>
        <s v="ASWP"/>
        <s v="ATR"/>
        <s v="AU"/>
        <s v="AUAR"/>
        <s v="AUPA"/>
        <s v="AUR"/>
        <s v="AV"/>
        <s v="AVJ"/>
        <s v="AVSC"/>
        <s v="AWR"/>
        <s v="AWS2"/>
        <s v="AWWA"/>
        <s v="AYA"/>
        <s v="AYB"/>
        <s v="AYC"/>
        <s v="AYD"/>
        <s v="AYF2"/>
        <s v="AZO"/>
        <s v="BAB"/>
        <s v="BAN"/>
        <s v="BAPI"/>
        <s v="BASR"/>
        <s v="BATE"/>
        <s v="BATT"/>
        <s v="BBB"/>
        <s v="BCA"/>
        <s v="BCO2"/>
        <s v="BCP"/>
        <s v="BCPT"/>
        <s v="BDD"/>
        <s v="BDI"/>
        <s v="BDM"/>
        <s v="BDR"/>
        <s v="BEER"/>
        <s v="BEM"/>
        <s v="BERJ"/>
        <s v="BES2"/>
        <s v="BEST"/>
        <s v="BEWI"/>
        <s v="BIES"/>
        <s v="BIMJ"/>
        <s v="BIN"/>
        <s v="BIO"/>
        <s v="BIOE"/>
        <s v="BIOF"/>
        <s v="BIOT"/>
        <s v="BIP"/>
        <s v="BIRT"/>
        <s v="BIT"/>
        <s v="BJC"/>
        <s v="BJDP"/>
        <s v="BJEP"/>
        <s v="BJET"/>
        <s v="BJH"/>
        <s v="BJHP"/>
        <s v="BJIR"/>
        <s v="BJO"/>
        <s v="BJOM"/>
        <s v="BJOP"/>
        <s v="BJOS"/>
        <s v="BJP"/>
        <s v="BJSO"/>
        <s v="BJSP"/>
        <s v="BJU"/>
        <s v="BKCS"/>
        <s v="BL"/>
        <s v="BLAR"/>
        <s v="BLC2"/>
        <s v="BLD"/>
        <s v="BLMS"/>
        <s v="BMB"/>
        <s v="BMC"/>
        <s v="BME2"/>
        <s v="BMM2"/>
        <s v="BMRI"/>
        <s v="BMSP"/>
        <s v="BN"/>
        <s v="BOC"/>
        <s v="BOD2"/>
        <s v="BOER"/>
        <s v="BOR"/>
        <s v="BPA"/>
        <s v="BPH"/>
        <s v="BRB3"/>
        <s v="BRE"/>
        <s v="BRI"/>
        <s v="BRV"/>
        <s v="BRX2"/>
        <s v="BSA3"/>
        <s v="BSB2"/>
        <s v="BSD2"/>
        <s v="BSE"/>
        <s v="BSL"/>
        <s v="BTE2"/>
        <s v="BTM2"/>
        <s v="BTP"/>
        <s v="BTPR"/>
        <s v="CA"/>
        <s v="CAC2"/>
        <s v="CAD"/>
        <s v="CAE"/>
        <s v="CAG"/>
        <s v="CAI2"/>
        <s v="CAIM"/>
        <s v="CAJE"/>
        <s v="CALA"/>
        <s v="CAM4"/>
        <s v="CAMH"/>
        <s v="CAP"/>
        <s v="CAPA"/>
        <s v="CAPP"/>
        <s v="CAPR"/>
        <s v="CAR"/>
        <s v="CARE"/>
        <s v="CARJ"/>
        <s v="CARM"/>
        <s v="CARS"/>
        <s v="CAS"/>
        <s v="CASP"/>
        <s v="CASR"/>
        <s v="CATL"/>
        <s v="CAV"/>
        <s v="CB"/>
        <s v="CBDD"/>
        <s v="CBDV"/>
        <s v="CBEN"/>
        <s v="CBF"/>
        <s v="CBIC"/>
        <s v="CBIN"/>
        <s v="CBL"/>
        <s v="CBM"/>
        <s v="CC"/>
        <s v="CCD"/>
        <s v="CCH"/>
        <s v="CCHE"/>
        <s v="CCR3"/>
        <s v="CCRP"/>
        <s v="CCS2"/>
        <s v="CCS3"/>
        <s v="CCTC"/>
        <s v="CDD"/>
        <s v="CDEP"/>
        <s v="CDEV"/>
        <s v="CDOE"/>
        <s v="CDQ"/>
        <s v="CDR"/>
        <s v="CDS2"/>
        <s v="CDT2"/>
        <s v="CDT3"/>
        <s v="CEA"/>
        <s v="CEAS"/>
        <s v="CEAT"/>
        <s v="CELC"/>
        <s v="CEM"/>
        <s v="CEN"/>
        <s v="CEN3"/>
        <s v="CEND"/>
        <s v="CEO"/>
        <s v="CEP"/>
        <s v="CEP4"/>
        <s v="CEPA"/>
        <s v="CES2"/>
        <s v="CESM"/>
        <s v="CEUR"/>
        <s v="CEY2"/>
        <s v="CFCH"/>
        <s v="CFP2"/>
        <s v="CFS"/>
        <s v="CFT2"/>
        <s v="CGA"/>
        <s v="CGE"/>
        <s v="CGF"/>
        <s v="CHEM"/>
        <s v="CHIR"/>
        <s v="CHSO"/>
        <s v="CID"/>
        <s v="CIM2"/>
        <s v="CIND"/>
        <s v="CISO"/>
        <s v="CIT2"/>
        <s v="CITE"/>
        <s v="CIUZ"/>
        <s v="CJAG"/>
        <s v="CJAS"/>
        <s v="CJCE"/>
        <s v="CJGH"/>
        <s v="CJID"/>
        <s v="CJOC"/>
        <s v="CJP2"/>
        <s v="CJS"/>
        <s v="CKON"/>
        <s v="CL2"/>
        <s v="CLA"/>
        <s v="CLC"/>
        <s v="CLEM"/>
        <s v="CLEN"/>
        <s v="CLI2"/>
        <s v="CLR"/>
        <s v="CLT2"/>
        <s v="CM"/>
        <s v="CMDC"/>
        <s v="CMI"/>
        <s v="CMM4"/>
        <s v="CMR"/>
        <s v="CMT2"/>
        <s v="CMTD"/>
        <s v="CMU2"/>
        <s v="CNCR"/>
        <s v="CNCY"/>
        <s v="CNE"/>
        <s v="CNL2"/>
        <s v="CNM"/>
        <s v="CNMA"/>
        <s v="CNR2"/>
        <s v="CNS"/>
        <s v="CNS3"/>
        <s v="CNX2"/>
        <s v="COA"/>
        <s v="COB"/>
        <s v="COBI"/>
        <s v="COD"/>
        <s v="CODI"/>
        <s v="COEP"/>
        <s v="COGS"/>
        <s v="COIN"/>
        <s v="COL"/>
        <s v="COM2"/>
        <s v="CON4"/>
        <s v="CONS"/>
        <s v="CORG"/>
        <s v="COTE"/>
        <s v="CPA"/>
        <s v="CPBI"/>
        <s v="CPCB"/>
        <s v="CPCH"/>
        <s v="CPCY"/>
        <s v="CPD3"/>
        <s v="CPE"/>
        <s v="CPET"/>
        <s v="CPF"/>
        <s v="CPH4"/>
        <s v="CPHC"/>
        <s v="CPHG"/>
        <s v="CPIM"/>
        <s v="CPLU"/>
        <s v="CPLX"/>
        <s v="CPMB"/>
        <s v="CPMC"/>
        <s v="CPMO"/>
        <s v="CPNC"/>
        <s v="CPNS"/>
        <s v="CPP"/>
        <s v="CPPB"/>
        <s v="CPPH"/>
        <s v="CPPS"/>
        <s v="CPR"/>
        <s v="CPRT"/>
        <s v="CPS2"/>
        <s v="CPSC"/>
        <s v="CPT"/>
        <s v="CPTC"/>
        <s v="CPTX"/>
        <s v="CPU"/>
        <s v="CPZ1"/>
        <s v="CRAT"/>
        <s v="CRCC"/>
        <s v="CRDI"/>
        <s v="CRDM"/>
        <s v="CRE2"/>
        <s v="CRF3"/>
        <s v="CRGM"/>
        <s v="CRH"/>
        <s v="CRHE"/>
        <s v="CRIA"/>
        <s v="CRIC"/>
        <s v="CRID"/>
        <s v="CRIE"/>
        <s v="CRIG"/>
        <s v="CRII"/>
        <s v="CRIM"/>
        <s v="CRIN"/>
        <s v="CRIP"/>
        <s v="CRIQ"/>
        <s v="CRIS"/>
        <s v="CRIT"/>
        <s v="CRIU"/>
        <s v="CRJ"/>
        <s v="CRNM"/>
        <s v="CRO"/>
        <s v="CROG"/>
        <s v="CROM"/>
        <s v="CROP"/>
        <s v="CROT"/>
        <s v="CRP"/>
        <s v="CRPE"/>
        <s v="CRPS"/>
        <s v="CRPU"/>
        <s v="CRQ"/>
        <s v="CRRA"/>
        <s v="CRRH"/>
        <s v="CRVE"/>
        <s v="CRVM"/>
        <s v="CSC2"/>
        <s v="CSO2"/>
        <s v="CSP2"/>
        <s v="CSR"/>
        <s v="CSSC"/>
        <s v="CSY2"/>
        <s v="CTA"/>
        <s v="CTD2"/>
        <s v="CTH2"/>
        <s v="CTI2"/>
        <s v="CTM2"/>
        <s v="CTPP"/>
        <s v="CTR"/>
        <s v="CTS"/>
        <s v="CUAG"/>
        <s v="CUP"/>
        <s v="CURA"/>
        <s v="CURJ"/>
        <s v="CURT"/>
        <s v="CVI2"/>
        <s v="CWE"/>
        <s v="CYT"/>
        <s v="CYTB"/>
        <s v="CYTO"/>
        <s v="DA"/>
        <s v="DAC"/>
        <s v="DAD2"/>
        <s v="DAP"/>
        <s v="DAR"/>
        <s v="DC"/>
        <s v="DCH"/>
        <s v="DDG"/>
        <s v="DDI"/>
        <s v="DDNS"/>
        <s v="DDR"/>
        <s v="DECH"/>
        <s v="DECI"/>
        <s v="DEN"/>
        <s v="DEO2"/>
        <s v="DEP2"/>
        <s v="DER2"/>
        <s v="DESC"/>
        <s v="DEV"/>
        <s v="DEVE"/>
        <s v="DEWB"/>
        <s v="DGD"/>
        <s v="DGT2"/>
        <s v="DHE"/>
        <s v="DIAL"/>
        <s v="DISA"/>
        <s v="DMCN"/>
        <s v="DME"/>
        <s v="DMRR"/>
        <s v="DNI2"/>
        <s v="DOM"/>
        <s v="DOME"/>
        <s v="DPR"/>
        <s v="DRO2"/>
        <s v="DRP"/>
        <s v="DSJI"/>
        <s v="DTA"/>
        <s v="DTH"/>
        <s v="DUG2"/>
        <s v="DVDY"/>
        <s v="DVG"/>
        <s v="DVR2"/>
        <s v="DYS"/>
        <s v="EAHR"/>
        <s v="EAP"/>
        <s v="EAS2"/>
        <s v="EAT"/>
        <s v="ECAF"/>
        <s v="ECC"/>
        <s v="ECCA"/>
        <s v="ECE2"/>
        <s v="ECE3"/>
        <s v="ECHO"/>
        <s v="ECI"/>
        <s v="ECIN"/>
        <s v="ECJ"/>
        <s v="ECM"/>
        <s v="ECNO"/>
        <s v="ECO"/>
        <s v="ECOG"/>
        <s v="ECOL"/>
        <s v="ECOR"/>
        <s v="ECOT"/>
        <s v="ECPA"/>
        <s v="ECPO"/>
        <s v="ECS2"/>
        <s v="ECTA"/>
        <s v="ECY"/>
        <s v="EDE"/>
        <s v="EDM2"/>
        <s v="EDN3"/>
        <s v="EDT"/>
        <s v="EDTH"/>
        <s v="EEA"/>
        <s v="EEJ"/>
        <s v="EEM2"/>
        <s v="EEN"/>
        <s v="EER2"/>
        <s v="EER3"/>
        <s v="EET"/>
        <s v="EFD2"/>
        <s v="EFF"/>
        <s v="EFP"/>
        <s v="EFT2"/>
        <s v="EHF2"/>
        <s v="EHR"/>
        <s v="EIN2"/>
        <s v="EIP"/>
        <s v="EJE"/>
        <s v="EJED"/>
        <s v="EJH"/>
        <s v="EJHF"/>
        <s v="EJI"/>
        <s v="EJIC"/>
        <s v="EJLT"/>
        <s v="EJN"/>
        <s v="EJOC"/>
        <s v="EJOP"/>
        <s v="EJP"/>
        <s v="EJPR"/>
        <s v="EJSC"/>
        <s v="EJSP"/>
        <s v="EJSS"/>
        <s v="ELAN"/>
        <s v="ELE"/>
        <s v="ELL2"/>
        <s v="ELP2"/>
        <s v="ELPS"/>
        <s v="ELS2"/>
        <s v="ELSA"/>
        <s v="ELSC"/>
        <s v="ELT2"/>
        <s v="EM"/>
        <s v="EMA3"/>
        <s v="EMED"/>
        <s v="EMI"/>
        <s v="EMI4"/>
        <s v="EMIP"/>
        <s v="EMM"/>
        <s v="EMMI"/>
        <s v="EMR"/>
        <s v="EMRE"/>
        <s v="EMT"/>
        <s v="ENB2"/>
        <s v="ENC2"/>
        <s v="ENE"/>
        <s v="ENG2"/>
        <s v="ENR"/>
        <s v="ENS"/>
        <s v="ENTE"/>
        <s v="ENV"/>
        <s v="EOM2"/>
        <s v="EOS"/>
        <s v="EP"/>
        <s v="EPA2"/>
        <s v="EPD2"/>
        <s v="EPDY"/>
        <s v="EPH"/>
        <s v="EPI"/>
        <s v="EPI4"/>
        <s v="EPP"/>
        <s v="EQE"/>
        <s v="ER"/>
        <s v="ERE"/>
        <s v="EREV"/>
        <s v="ERV"/>
        <s v="ESE3"/>
        <s v="ESI2"/>
        <s v="ESO3"/>
        <s v="ESP"/>
        <s v="ESS2"/>
        <s v="EST2"/>
        <s v="ETEP"/>
        <s v="ETH"/>
        <s v="ETHO"/>
        <s v="ETT"/>
        <s v="EUCH"/>
        <s v="EUFM"/>
        <s v="EULJ"/>
        <s v="EV"/>
        <s v="EVA"/>
        <s v="EVAN"/>
        <s v="EVE"/>
        <s v="EVJ"/>
        <s v="EXD"/>
        <s v="EXP2"/>
        <s v="EXSY"/>
        <s v="FAAM"/>
        <s v="FAF"/>
        <s v="FAM"/>
        <s v="FAMP"/>
        <s v="FARE"/>
        <s v="FBA2"/>
        <s v="FBE2"/>
        <s v="FCI2"/>
        <s v="FCP"/>
        <s v="FCRE"/>
        <s v="FCSR"/>
        <s v="FEA2"/>
        <s v="FEB2"/>
        <s v="FEB4"/>
        <s v="FEBS"/>
        <s v="FEC"/>
        <s v="FEDR"/>
        <s v="FEE"/>
        <s v="FER3"/>
        <s v="FES3"/>
        <s v="FFE"/>
        <s v="FFJ"/>
        <s v="FFO2"/>
        <s v="FFT2"/>
        <s v="FGC"/>
        <s v="FHU2"/>
        <s v="FIMA"/>
        <s v="FIRE"/>
        <s v="FISC"/>
        <s v="FLAN"/>
        <s v="FLD"/>
        <s v="FLE2"/>
        <s v="FLM2"/>
        <s v="FME"/>
        <s v="FMII"/>
        <s v="FOB2"/>
        <s v="FOG"/>
        <s v="FOR"/>
        <s v="FPF2"/>
        <s v="FSB2"/>
        <s v="FSH3"/>
        <s v="FSN3"/>
        <s v="FUCE"/>
        <s v="FUT"/>
        <s v="FWB"/>
        <s v="GAMM"/>
        <s v="GAS"/>
        <s v="GBB"/>
        <s v="GBC"/>
        <s v="GBI"/>
        <s v="GCB"/>
        <s v="GCBB"/>
        <s v="GCC"/>
        <s v="GCH2"/>
        <s v="GDJ3"/>
        <s v="GEA"/>
        <s v="GEAN"/>
        <s v="GEB"/>
        <s v="GEC3"/>
        <s v="GENA"/>
        <s v="GEND"/>
        <s v="GEO2"/>
        <s v="GEOJ"/>
        <s v="GEOR"/>
        <s v="GEOT"/>
        <s v="GEPI"/>
        <s v="GEQU"/>
        <s v="GER"/>
        <s v="GETE"/>
        <s v="GFL"/>
        <s v="GFS"/>
        <s v="GGG3"/>
        <s v="GGI"/>
        <s v="GGN2"/>
        <s v="GGR"/>
        <s v="GH2"/>
        <s v="GHG3"/>
        <s v="GIN2"/>
        <s v="GJ"/>
        <s v="GLAL"/>
        <s v="GLIA"/>
        <s v="GLOB"/>
        <s v="GLR2"/>
        <s v="GOVE"/>
        <s v="GPOL"/>
        <s v="GPR"/>
        <s v="GPS"/>
        <s v="GRL"/>
        <s v="GROW"/>
        <s v="GRP"/>
        <s v="GRS"/>
        <s v="GSJ"/>
        <s v="GTC"/>
        <s v="GTD2"/>
        <s v="GTO"/>
        <s v="GWAO"/>
        <s v="GWAT"/>
        <s v="GWMR"/>
        <s v="HAE"/>
        <s v="HAST"/>
        <s v="HBE2"/>
        <s v="HBM"/>
        <s v="HC"/>
        <s v="HCS2"/>
        <s v="HDI"/>
        <s v="HE"/>
        <s v="HEAD"/>
        <s v="HEC"/>
        <s v="HED"/>
        <s v="HEL"/>
        <s v="HEM3"/>
        <s v="HEPR"/>
        <s v="HEQU"/>
        <s v="HESR"/>
        <s v="HEX"/>
        <s v="HEYJ"/>
        <s v="HFM"/>
        <s v="HIC3"/>
        <s v="HIPO"/>
        <s v="HIR"/>
        <s v="HIS"/>
        <s v="HIST"/>
        <s v="HITH"/>
        <s v="HIV"/>
        <s v="HKJ2"/>
        <s v="HLCA"/>
        <s v="HOJO"/>
        <s v="HON"/>
        <s v="HPJA"/>
        <s v="HPM"/>
        <s v="HRDQ"/>
        <s v="HRM"/>
        <s v="HRMJ"/>
        <s v="HSC"/>
        <s v="HSR2"/>
        <s v="HTJ"/>
        <s v="HTL2"/>
        <s v="HUMU"/>
        <s v="HUP"/>
        <s v="HVE2"/>
        <s v="HYP"/>
        <s v="IANC"/>
        <s v="IAR"/>
        <s v="IBI"/>
        <s v="IBRA"/>
        <s v="ICAD"/>
        <s v="ICD"/>
        <s v="ICS"/>
        <s v="IDH"/>
        <s v="IDM2"/>
        <s v="IDT"/>
        <s v="IEJ"/>
        <s v="IEP"/>
        <s v="IERE"/>
        <s v="IFM2"/>
        <s v="IID3"/>
        <s v="IIR"/>
        <s v="IIS2"/>
        <s v="IJAC"/>
        <s v="IJAE"/>
        <s v="IJAG"/>
        <s v="IJAL"/>
        <s v="IJAP"/>
        <s v="IJAU"/>
        <s v="IJBC"/>
        <s v="IJBI"/>
        <s v="IJBM"/>
        <s v="IJC"/>
        <s v="IJCB"/>
        <s v="IJCE"/>
        <s v="IJCG"/>
        <s v="IJCH"/>
        <s v="IJCP"/>
        <s v="IJCS"/>
        <s v="IJD"/>
        <s v="IJDE"/>
        <s v="IJDM"/>
        <s v="IJE"/>
        <s v="IJEL"/>
        <s v="IJET"/>
        <s v="IJFE"/>
        <s v="IJFO"/>
        <s v="IJFR"/>
        <s v="IJGE"/>
        <s v="IJGO"/>
        <s v="IJH"/>
        <s v="IJHY"/>
        <s v="IJI"/>
        <s v="IJIN"/>
        <s v="IJJS"/>
        <s v="IJLH"/>
        <s v="IJM"/>
        <s v="IJMM"/>
        <s v="IJMR"/>
        <s v="IJN"/>
        <s v="IJNE"/>
        <s v="IJNT"/>
        <s v="IJO"/>
        <s v="IJOD"/>
        <s v="IJOG"/>
        <s v="IJOP"/>
        <s v="IJPE"/>
        <s v="IJPH"/>
        <s v="IJPO"/>
        <s v="IJPS"/>
        <s v="IJRC"/>
        <s v="IJRM"/>
        <s v="IJSA"/>
        <s v="IJST"/>
        <s v="IJSW"/>
        <s v="IJTA"/>
        <s v="IJTD"/>
        <s v="IJU"/>
        <s v="IJU5"/>
        <s v="IJUN"/>
        <s v="IJUR"/>
        <s v="IJVM"/>
        <s v="IJZ"/>
        <s v="ILA2"/>
        <s v="IMA"/>
        <s v="IMB"/>
        <s v="IMCB"/>
        <s v="IMED"/>
        <s v="IMHJ"/>
        <s v="IMIG"/>
        <s v="IMJ"/>
        <s v="IMM"/>
        <s v="IMO2"/>
        <s v="IMR"/>
        <s v="IMT2"/>
        <s v="INA"/>
        <s v="INC2"/>
        <s v="INC3"/>
        <s v="INF2"/>
        <s v="INFA"/>
        <s v="INFI"/>
        <s v="INM"/>
        <s v="INMD"/>
        <s v="INPR"/>
        <s v="INR"/>
        <s v="INS"/>
        <s v="INSR"/>
        <s v="INST"/>
        <s v="INT"/>
        <s v="INZ2"/>
        <s v="IOA"/>
        <s v="IPD"/>
        <s v="IPID"/>
        <s v="IPR2"/>
        <s v="IRD"/>
        <s v="IRD3"/>
        <s v="IREL"/>
        <s v="IRFI"/>
        <s v="IRJ"/>
        <s v="IROH"/>
        <s v="IROM"/>
        <s v="IRV"/>
        <s v="ISAF"/>
        <s v="ISD2"/>
        <s v="ISE2"/>
        <s v="ISE3"/>
        <s v="ISJ"/>
        <s v="ISSJ"/>
        <s v="ISSR"/>
        <s v="ITL2"/>
        <s v="ITOR"/>
        <s v="ITR2"/>
        <s v="IUB"/>
        <s v="IWJ"/>
        <s v="JAA2"/>
        <s v="JAAL"/>
        <s v="JABA"/>
        <s v="JAC"/>
        <s v="JAC5"/>
        <s v="JACC"/>
        <s v="JACE"/>
        <s v="JACF"/>
        <s v="JAD"/>
        <s v="JADE"/>
        <s v="JAE"/>
        <s v="JAGE"/>
        <s v="JAH3"/>
        <s v="JAI"/>
        <s v="JAMA"/>
        <s v="JAMC"/>
        <s v="JAME"/>
        <s v="JAN"/>
        <s v="JANE"/>
        <s v="JAOC"/>
        <s v="JAPP"/>
        <s v="JAPR"/>
        <s v="JAR"/>
        <s v="JAR3"/>
        <s v="JARE"/>
        <s v="JASP"/>
        <s v="JAT"/>
        <s v="JAV"/>
        <s v="JAWR"/>
        <s v="JBFA"/>
        <s v="JBG"/>
        <s v="JBI"/>
        <s v="JBIO"/>
        <s v="JBL"/>
        <s v="JBM"/>
        <s v="JBMB"/>
        <s v="JBT"/>
        <s v="JC"/>
        <s v="JCA"/>
        <s v="JCAD"/>
        <s v="JCAF"/>
        <s v="JCAL"/>
        <s v="JCAP"/>
        <s v="JCB"/>
        <s v="JCC"/>
        <s v="JCCM"/>
        <s v="JCCS"/>
        <s v="JCD"/>
        <s v="JCE"/>
        <s v="JCH"/>
        <s v="JCI3"/>
        <s v="JCLA"/>
        <s v="JCLP"/>
        <s v="JCMM"/>
        <s v="JCMS"/>
        <s v="JCNC"/>
        <s v="JCOP"/>
        <s v="JCP"/>
        <s v="JCPE"/>
        <s v="JCPH"/>
        <s v="JCPP"/>
        <s v="JCPT"/>
        <s v="JCPY"/>
        <s v="JCR"/>
        <s v="JCSE"/>
        <s v="JCSM"/>
        <s v="JCTB"/>
        <s v="JCU"/>
        <s v="JCV2"/>
        <s v="JDB"/>
        <s v="JDD"/>
        <s v="JDE"/>
        <s v="JDI"/>
        <s v="JDN"/>
        <s v="JDR"/>
        <s v="JDV"/>
        <s v="JE"/>
        <s v="JEAB"/>
        <s v="JEBM"/>
        <s v="JEC"/>
        <s v="JECE"/>
        <s v="JECS"/>
        <s v="JEDM"/>
        <s v="JEE"/>
        <s v="JELS"/>
        <s v="JEMS"/>
        <s v="JEMT"/>
        <s v="JEN"/>
        <s v="JEO2"/>
        <s v="JEP"/>
        <s v="JEQ2"/>
        <s v="JERD"/>
        <s v="JEU"/>
        <s v="JEV2"/>
        <s v="JEX2"/>
        <s v="JEY2"/>
        <s v="JEZ"/>
        <s v="JEZB"/>
        <s v="JFA2"/>
        <s v="JFB"/>
        <s v="JFBC"/>
        <s v="JFCJ"/>
        <s v="JFD"/>
        <s v="JFDS"/>
        <s v="JFIR"/>
        <s v="JFO"/>
        <s v="JFPE"/>
        <s v="JFPP"/>
        <s v="JFQ2"/>
        <s v="JFR3"/>
        <s v="JFS"/>
        <s v="JFTR"/>
        <s v="JGC4"/>
        <s v="JGF2"/>
        <s v="JGH"/>
        <s v="JGH3"/>
        <s v="JGM"/>
        <s v="JGR1"/>
        <s v="JGRA"/>
        <s v="JGRB"/>
        <s v="JGRC"/>
        <s v="JGRD"/>
        <s v="JGRE"/>
        <s v="JGRF"/>
        <s v="JGRG"/>
        <s v="JGS"/>
        <s v="JGT"/>
        <s v="JHA2"/>
        <s v="JHBP"/>
        <s v="JHBS"/>
        <s v="JHET"/>
        <s v="JHM"/>
        <s v="JHN"/>
        <s v="JHRM"/>
        <s v="JIA2"/>
        <s v="JID"/>
        <s v="JIEC"/>
        <s v="JIFM"/>
        <s v="JIM4"/>
        <s v="JIMD"/>
        <s v="JIMR"/>
        <s v="JIP"/>
        <s v="JIPB"/>
        <s v="JIR"/>
        <s v="JJNS"/>
        <s v="JLC"/>
        <s v="JLCA"/>
        <s v="JLCD"/>
        <s v="JLMS"/>
        <s v="JLS"/>
        <s v="JLSE"/>
        <s v="JMCB"/>
        <s v="JMCD"/>
        <s v="JMD2"/>
        <s v="JMFT"/>
        <s v="JMG"/>
        <s v="JMI"/>
        <s v="JMOR"/>
        <s v="JMP"/>
        <s v="JMR"/>
        <s v="JMRI"/>
        <s v="JMRS"/>
        <s v="JMS"/>
        <s v="JMV"/>
        <s v="JMWH"/>
        <s v="JNA"/>
        <s v="JNC"/>
        <s v="JNE"/>
        <s v="JNM"/>
        <s v="JNME"/>
        <s v="JNP"/>
        <s v="JNR"/>
        <s v="JNS"/>
        <s v="JNT"/>
        <s v="JNU"/>
        <s v="JOA"/>
        <s v="JOA3"/>
        <s v="JOAC"/>
        <s v="JOAP"/>
        <s v="JOAR"/>
        <s v="JOB"/>
        <s v="JOBE"/>
        <s v="JOBM"/>
        <s v="JOC"/>
        <s v="JOCA"/>
        <s v="JOCB"/>
        <s v="JOCD"/>
        <s v="JOCH"/>
        <s v="JOCN"/>
        <s v="JOCS"/>
        <s v="JOE"/>
        <s v="JOEC"/>
        <s v="JOES"/>
        <s v="JOFI"/>
        <s v="JOFS"/>
        <s v="JOFT"/>
        <s v="JOG"/>
        <s v="JOHC"/>
        <s v="JOHS"/>
        <s v="JOIC"/>
        <s v="JOIE"/>
        <s v="JOIM"/>
        <s v="JOLA"/>
        <s v="JOLS"/>
        <s v="JOM"/>
        <s v="JOMF"/>
        <s v="JOMS"/>
        <s v="JON"/>
        <s v="JONM"/>
        <s v="JOOM"/>
        <s v="JOOP"/>
        <s v="JOOR"/>
        <s v="JOOS"/>
        <s v="JOOT"/>
        <s v="JOP"/>
        <s v="JOPH"/>
        <s v="JOPP"/>
        <s v="JOPR"/>
        <s v="JOPY"/>
        <s v="JOR"/>
        <s v="JORA"/>
        <s v="JORC"/>
        <s v="JORE"/>
        <s v="JORH"/>
        <s v="JORI"/>
        <s v="JORO"/>
        <s v="JORS"/>
        <s v="JOSH"/>
        <s v="JOSI"/>
        <s v="JOSL"/>
        <s v="JOSP"/>
        <s v="JOSS"/>
        <s v="JOTM"/>
        <s v="JP"/>
        <s v="JPAS"/>
        <s v="JPC"/>
        <s v="JPCU"/>
        <s v="JPE"/>
        <s v="JPEN"/>
        <s v="JPER"/>
        <s v="JPET"/>
        <s v="JPG"/>
        <s v="JPH"/>
        <s v="JPHD"/>
        <s v="JPI"/>
        <s v="JPIM"/>
        <s v="JPLN"/>
        <s v="JPM"/>
        <s v="JPN"/>
        <s v="JPN3"/>
        <s v="JPPI"/>
        <s v="JPPR"/>
        <s v="JPR3"/>
        <s v="JPY"/>
        <s v="JQS"/>
        <s v="JRAI"/>
        <s v="JRE"/>
        <s v="JRH"/>
        <s v="JRIR"/>
        <s v="JRS"/>
        <s v="JRS3"/>
        <s v="JS"/>
        <s v="JSAP"/>
        <s v="JSC"/>
        <s v="JSCM"/>
        <s v="JSDE"/>
        <s v="JSE"/>
        <s v="JSF2"/>
        <s v="JSFA"/>
        <s v="JSID"/>
        <s v="JSKC"/>
        <s v="JSO"/>
        <s v="JSP2"/>
        <s v="JSPE"/>
        <s v="JSPN"/>
        <s v="JSR"/>
        <s v="JSSC"/>
        <s v="JSSR"/>
        <s v="JSY"/>
        <s v="JT"/>
        <s v="JTR"/>
        <s v="JTS"/>
        <s v="JTS5"/>
        <s v="JTSA"/>
        <s v="JTSB"/>
        <s v="JTXS"/>
        <s v="JUM"/>
        <s v="JVC2"/>
        <s v="JVH"/>
        <s v="JVIM"/>
        <s v="JVP"/>
        <s v="JVS"/>
        <s v="JWAS"/>
        <s v="JWIP"/>
        <s v="JWMG"/>
        <s v="JZO"/>
        <s v="JZS"/>
        <s v="KIN"/>
        <s v="KJM2"/>
        <s v="KPM"/>
        <s v="KSA"/>
        <s v="KYKL"/>
        <s v="LABR"/>
        <s v="LAMP"/>
        <s v="LANG"/>
        <s v="LAPO"/>
        <s v="LARY"/>
        <s v="LCI2"/>
        <s v="LCRP"/>
        <s v="LDR"/>
        <s v="LEAP"/>
        <s v="LEG3"/>
        <s v="LEMI"/>
        <s v="LIC3"/>
        <s v="LIM2"/>
        <s v="LIO2"/>
        <s v="LIPD"/>
        <s v="LIT"/>
        <s v="LIV"/>
        <s v="LNC3"/>
        <s v="LNO"/>
        <s v="LOB"/>
        <s v="LOL2"/>
        <s v="LOM3"/>
        <s v="LPOR"/>
        <s v="LRE"/>
        <s v="LRH2"/>
        <s v="LS"/>
        <s v="LSM"/>
        <s v="LSQ"/>
        <s v="LTL"/>
        <s v="LUTS"/>
        <s v="MABI"/>
        <s v="MACO"/>
        <s v="MACP"/>
        <s v="MAEC"/>
        <s v="MAFI"/>
        <s v="MALQ"/>
        <s v="MAM"/>
        <s v="MAME"/>
        <s v="MANA"/>
        <s v="MANC"/>
        <s v="MAPS"/>
        <s v="MAQ"/>
        <s v="MAR"/>
        <s v="MARC"/>
        <s v="MARE"/>
        <s v="MAS"/>
        <s v="MASY"/>
        <s v="MATS"/>
        <s v="MAWE"/>
        <s v="MBA2"/>
        <s v="MBE"/>
        <s v="MBO3"/>
        <s v="MBT2"/>
        <s v="MC"/>
        <s v="MCDA"/>
        <s v="MCN"/>
        <s v="MCO2"/>
        <s v="MDC3"/>
        <s v="MDE"/>
        <s v="MDP2"/>
        <s v="MDR2"/>
        <s v="MDS"/>
        <s v="MEC"/>
        <s v="MECA"/>
        <s v="MED"/>
        <s v="MED4"/>
        <s v="MEDU"/>
        <s v="MEE3"/>
        <s v="MEF2"/>
        <s v="MEN"/>
        <s v="MEPO"/>
        <s v="MET"/>
        <s v="META"/>
        <s v="METM"/>
        <s v="MGEA"/>
        <s v="MGG3"/>
        <s v="MGR"/>
        <s v="MHS2"/>
        <s v="MHW"/>
        <s v="MI"/>
        <s v="MIA2"/>
        <s v="MICC"/>
        <s v="MICE"/>
        <s v="MICR"/>
        <s v="MILA"/>
        <s v="MILQ"/>
        <s v="MILT"/>
        <s v="MIM"/>
        <s v="MINF"/>
        <s v="MJA2"/>
        <s v="MLF2"/>
        <s v="MLR"/>
        <s v="MMA"/>
        <s v="MMCE"/>
        <s v="MMI"/>
        <s v="MMS"/>
        <s v="MNA2"/>
        <s v="MNFR"/>
        <s v="MODA"/>
        <s v="MODL"/>
        <s v="MOG2"/>
        <s v="MOL2"/>
        <s v="MONO"/>
        <s v="MOP"/>
        <s v="MOTH"/>
        <s v="MP"/>
        <s v="MPO"/>
        <s v="MPP"/>
        <s v="MPR"/>
        <s v="MRC"/>
        <s v="MRD"/>
        <s v="MREN"/>
        <s v="MRM"/>
        <s v="MSC"/>
        <s v="MSD2"/>
        <s v="MSE"/>
        <s v="MSP2"/>
        <s v="MTK"/>
        <s v="MUAN"/>
        <s v="MUS"/>
        <s v="MUSA"/>
        <s v="MUWO"/>
        <s v="MVE"/>
        <s v="MYC"/>
        <s v="NAD"/>
        <s v="NAG"/>
        <s v="NAN"/>
        <s v="NANA"/>
        <s v="NANO"/>
        <s v="NAPA"/>
        <s v="NARF"/>
        <s v="NAU"/>
        <s v="NAV"/>
        <s v="NBA"/>
        <s v="NBM"/>
        <s v="NBT2"/>
        <s v="NBU"/>
        <s v="NCN3"/>
        <s v="NCP"/>
        <s v="NDE2"/>
        <s v="NDI"/>
        <s v="NDR2"/>
        <s v="NEM"/>
        <s v="NEO2"/>
        <s v="NEP"/>
        <s v="NEP3"/>
        <s v="NET"/>
        <s v="NEU"/>
        <s v="NEUP"/>
        <s v="NEWE"/>
        <s v="NHS"/>
        <s v="NICC"/>
        <s v="NIN"/>
        <s v="NJB"/>
        <s v="NLA"/>
        <s v="NME"/>
        <s v="NML"/>
        <s v="NMO"/>
        <s v="NOP2"/>
        <s v="NOUS"/>
        <s v="NP"/>
        <s v="NPH"/>
        <s v="NPL3"/>
        <s v="NPP2"/>
        <s v="NPR2"/>
        <s v="NRI"/>
        <s v="NRM"/>
        <s v="NRP"/>
        <s v="NSE2"/>
        <s v="NSG"/>
        <s v="NSR"/>
        <s v="NTLF"/>
        <s v="NTLS"/>
        <s v="NTW2"/>
        <s v="NTWE"/>
        <s v="NUF"/>
        <s v="NUM"/>
        <s v="NUP"/>
        <s v="NUR"/>
        <s v="NVSM"/>
        <s v="NYAS"/>
        <s v="NZG"/>
        <s v="OA"/>
        <s v="OBES"/>
        <s v="OBR"/>
        <s v="OBY"/>
        <s v="OCA"/>
        <s v="OCEA"/>
        <s v="OCR"/>
        <s v="ODI"/>
        <s v="OET"/>
        <s v="OETS"/>
        <s v="OGI"/>
        <s v="OHN"/>
        <s v="OIK"/>
        <s v="OJOA"/>
        <s v="OLI"/>
        <s v="OMCL"/>
        <s v="OMI"/>
        <s v="OPEC"/>
        <s v="OPEN"/>
        <s v="OPFL"/>
        <s v="OPN"/>
        <s v="OPO"/>
        <s v="ORM2"/>
        <s v="ORS"/>
        <s v="OS"/>
        <s v="OSI2"/>
        <s v="OSP4"/>
        <s v="OTE2"/>
        <s v="OTI"/>
        <s v="OTO2"/>
        <s v="PA"/>
        <s v="PACE"/>
        <s v="PAD"/>
        <s v="PADI"/>
        <s v="PADM"/>
        <s v="PADR"/>
        <s v="PAER"/>
        <s v="PAFO"/>
        <s v="PAI"/>
        <s v="PALA"/>
        <s v="PALO"/>
        <s v="PAM"/>
        <s v="PAMM"/>
        <s v="PAN"/>
        <s v="PAN3"/>
        <s v="PAPA"/>
        <s v="PAPQ"/>
        <s v="PAPR"/>
        <s v="PAPT"/>
        <s v="PARH"/>
        <s v="PAT"/>
        <s v="PATH"/>
        <s v="PBAF"/>
        <s v="PBI"/>
        <s v="PBR"/>
        <s v="PC"/>
        <s v="PCA"/>
        <s v="PCE"/>
        <s v="PCHJ"/>
        <s v="PCMR"/>
        <s v="PCN"/>
        <s v="PCN5"/>
        <s v="PCR4"/>
        <s v="PD"/>
        <s v="PDE"/>
        <s v="PDI3"/>
        <s v="PDS"/>
        <s v="PECH"/>
        <s v="PED"/>
        <s v="PED4"/>
        <s v="PEDI"/>
        <s v="PEI3"/>
        <s v="PEL2"/>
        <s v="PEN"/>
        <s v="PEP2"/>
        <s v="PEPS"/>
        <s v="PERE"/>
        <s v="PES2"/>
        <s v="PETR"/>
        <s v="PGR2"/>
        <s v="PHAR"/>
        <s v="PHC3"/>
        <s v="PHEN"/>
        <s v="PHIB"/>
        <s v="PHIL"/>
        <s v="PHIN"/>
        <s v="PHIS"/>
        <s v="PHMT"/>
        <s v="PHN"/>
        <s v="PHOR"/>
        <s v="PHP"/>
        <s v="PHPE"/>
        <s v="PHPP"/>
        <s v="PHPR"/>
        <s v="PHVS"/>
        <s v="PHY2"/>
        <s v="PI"/>
        <s v="PIM"/>
        <s v="PIN"/>
        <s v="PIP"/>
        <s v="PITS"/>
        <s v="PIUZ"/>
        <s v="PLAR"/>
        <s v="PLB"/>
        <s v="PLD3"/>
        <s v="PLMS"/>
        <s v="PLR2"/>
        <s v="PLS2"/>
        <s v="PM"/>
        <s v="PMF2"/>
        <s v="PMH"/>
        <s v="PMIC"/>
        <s v="PMRJ"/>
        <s v="PNE2"/>
        <s v="PNP"/>
        <s v="POC"/>
        <s v="POH2"/>
        <s v="POI3"/>
        <s v="POL"/>
        <s v="POLP"/>
        <s v="PON"/>
        <s v="POP4"/>
        <s v="POPE"/>
        <s v="POPS"/>
        <s v="POQU"/>
        <s v="PPA"/>
        <s v="PPAP"/>
        <s v="PPAR"/>
        <s v="PPC"/>
        <s v="PPE"/>
        <s v="PPJ2"/>
        <s v="PPL"/>
        <s v="PPP"/>
        <s v="PPP3"/>
        <s v="PPSC"/>
        <s v="PPUL"/>
        <s v="PRA2"/>
        <s v="PRCA"/>
        <s v="PRD"/>
        <s v="PRE"/>
        <s v="PREP"/>
        <s v="PRI"/>
        <s v="PRM"/>
        <s v="PRM2"/>
        <s v="PRO"/>
        <s v="PRO6"/>
        <s v="PROC"/>
        <s v="PROP"/>
        <s v="PROS"/>
        <s v="PROT"/>
        <s v="PRP2"/>
        <s v="PRS"/>
        <s v="PS"/>
        <s v="PSBI"/>
        <s v="PSC"/>
        <s v="PSJ"/>
        <s v="PSP"/>
        <s v="PSP4"/>
        <s v="PSQ"/>
        <s v="PSRH"/>
        <s v="PSSA"/>
        <s v="PSSB"/>
        <s v="PSSR"/>
        <s v="PST"/>
        <s v="PSYC"/>
        <s v="PSYG"/>
        <s v="PSYP"/>
        <s v="PTR"/>
        <s v="PTS"/>
        <s v="PU"/>
        <s v="PUAR"/>
        <s v="PUH2"/>
        <s v="PUL2"/>
        <s v="QJ"/>
        <s v="QRE"/>
        <s v="QTC2"/>
        <s v="QUA"/>
        <s v="QUAN"/>
        <s v="QUB2"/>
        <s v="QUE2"/>
        <s v="QUTE"/>
        <s v="RADM"/>
        <s v="RAI2"/>
        <s v="RAJU"/>
        <s v="RAND"/>
        <s v="RAQ"/>
        <s v="RATI"/>
        <s v="RCM"/>
        <s v="RCO2"/>
        <s v="RCP2"/>
        <s v="RCR2"/>
        <s v="RCS"/>
        <s v="RDA"/>
        <s v="RDS"/>
        <s v="REC"/>
        <s v="REC3"/>
        <s v="REEC"/>
        <s v="REEL"/>
        <s v="REGO"/>
        <s v="REM"/>
        <s v="RESP"/>
        <s v="REST"/>
        <s v="REV3"/>
        <s v="RFC2"/>
        <s v="RFE"/>
        <s v="RGE"/>
        <s v="RHC3"/>
        <s v="RIRT"/>
        <s v="RISA"/>
        <s v="RMB"/>
        <s v="RMIR"/>
        <s v="RMV"/>
        <s v="RNC"/>
        <s v="ROB"/>
        <s v="RODE"/>
        <s v="ROG"/>
        <s v="ROIE"/>
        <s v="ROIW"/>
        <s v="ROPR"/>
        <s v="RPG2"/>
        <s v="RPM2"/>
        <s v="RRA"/>
        <s v="RRP"/>
        <s v="RRQ"/>
        <s v="RSA"/>
        <s v="RSE2"/>
        <s v="RSN2"/>
        <s v="RSR"/>
        <s v="RUSO"/>
        <s v="RUSS"/>
        <s v="RVR2"/>
        <s v="SAE2"/>
        <s v="SAJ2"/>
        <s v="SAJE"/>
        <s v="SAM"/>
        <s v="SAPM"/>
        <s v="SAT"/>
        <s v="SAY"/>
        <s v="SCD"/>
        <s v="SCE"/>
        <s v="SCI"/>
        <s v="SCI5"/>
        <s v="SCPS"/>
        <s v="SCS"/>
        <s v="SD"/>
        <s v="SDI"/>
        <s v="SDR"/>
        <s v="SDTP"/>
        <s v="SEA2"/>
        <s v="SEC"/>
        <s v="SED"/>
        <s v="SEJ"/>
        <s v="SEN2"/>
        <s v="SENA"/>
        <s v="SFP2"/>
        <s v="SFW2"/>
        <s v="SGP2"/>
        <s v="SHIL"/>
        <s v="SIA"/>
        <s v="SIFP"/>
        <s v="SIL2"/>
        <s v="SIM"/>
        <s v="SIPR"/>
        <s v="SJI"/>
        <s v="SJOE"/>
        <s v="SJOP"/>
        <s v="SJOS"/>
        <s v="SJP"/>
        <s v="SJPE"/>
        <s v="SJTG"/>
        <s v="SLCT"/>
        <s v="SLP2"/>
        <s v="SLTB"/>
        <s v="SMB2"/>
        <s v="SMC2"/>
        <s v="SMI"/>
        <s v="SMJ"/>
        <s v="SMLL"/>
        <s v="SMM2"/>
        <s v="SMMD"/>
        <s v="SMO2"/>
        <s v="SMO3"/>
        <s v="SMR"/>
        <s v="SMS"/>
        <s v="SMSC"/>
        <s v="SMT2"/>
        <s v="SMTD"/>
        <s v="SOC4"/>
        <s v="SOCF"/>
        <s v="SODE"/>
        <s v="SOEJ"/>
        <s v="SOIN"/>
        <s v="SOLR"/>
        <s v="SONO"/>
        <s v="SORU"/>
        <s v="SPC3"/>
        <s v="SPE"/>
        <s v="SPOL"/>
        <s v="SPP2"/>
        <s v="SPSR"/>
        <s v="SPY2"/>
        <s v="SRAT"/>
        <s v="SRBS"/>
        <s v="SRIN"/>
        <s v="SRT"/>
        <s v="SS"/>
        <s v="SSCP"/>
        <s v="SSM"/>
        <s v="SSQU"/>
        <s v="SST2"/>
        <s v="SSTR"/>
        <s v="STA4"/>
        <s v="STAB"/>
        <s v="STAN"/>
        <s v="STAR"/>
        <s v="STC"/>
        <s v="STCO"/>
        <s v="STG2"/>
        <s v="STNI"/>
        <s v="STR"/>
        <s v="STUL"/>
        <s v="STVR"/>
        <s v="SUCO"/>
        <s v="SUFL"/>
        <s v="SUM"/>
        <s v="SUS2"/>
        <s v="SVI2"/>
        <s v="SWE3"/>
        <s v="SYB2"/>
        <s v="SYEN"/>
        <s v="SYMB"/>
        <s v="SYN"/>
        <s v="SYNT"/>
        <s v="SYS"/>
        <s v="SYS3"/>
        <s v="SYST"/>
        <s v="TAJA"/>
        <s v="TAL"/>
        <s v="TAN"/>
        <s v="TAP"/>
        <s v="TAX"/>
        <s v="TBED"/>
        <s v="TBIO"/>
        <s v="TBJ"/>
        <s v="TCA"/>
        <s v="TCR"/>
        <s v="TCT"/>
        <s v="TEA"/>
        <s v="TECT"/>
        <s v="TEE"/>
        <s v="TER"/>
        <s v="TERM"/>
        <s v="TESG"/>
        <s v="TESJ"/>
        <s v="TESQ"/>
        <s v="TEST"/>
        <s v="TETH"/>
        <s v="TGER"/>
        <s v="TGIS"/>
        <s v="THEC"/>
        <s v="THEO"/>
        <s v="TID"/>
        <s v="TIE"/>
        <s v="TJE2"/>
        <s v="TJO3"/>
        <s v="TJP"/>
        <s v="TKM2"/>
        <s v="TL"/>
        <s v="TLM3"/>
        <s v="TME"/>
        <s v="TMI"/>
        <s v="TOG"/>
        <s v="TOPO"/>
        <s v="TOPS"/>
        <s v="TOX"/>
        <s v="TPG2"/>
        <s v="TPJ"/>
        <s v="TQEM"/>
        <s v="TRA"/>
        <s v="TRAN"/>
        <s v="TRC2"/>
        <s v="TRE"/>
        <s v="TRF"/>
        <s v="TRPS"/>
        <s v="TRTR"/>
        <s v="TSM2"/>
        <s v="TSR"/>
        <s v="TSWJ"/>
        <s v="TWEC"/>
        <s v="UAR2"/>
        <s v="UEG2"/>
        <s v="UOG"/>
        <s v="URO2"/>
        <s v="VAR"/>
        <s v="VCO"/>
        <s v="VCP"/>
        <s v="VDE"/>
        <s v="VEC"/>
        <s v="VETR"/>
        <s v="VIB"/>
        <s v="VIW2"/>
        <s v="VJCH"/>
        <s v="VMI"/>
        <s v="VMS3"/>
        <s v="VNL"/>
        <s v="VOP"/>
        <s v="VOX"/>
        <s v="VRC2"/>
        <s v="VRO2"/>
        <s v="VRU"/>
        <s v="VSU"/>
        <s v="VZJ2"/>
        <s v="WAF2"/>
        <s v="WAT2"/>
        <s v="WBM"/>
        <s v="WCC"/>
        <s v="WCMS"/>
        <s v="WCS"/>
        <s v="WE"/>
        <s v="WEA"/>
        <s v="WEJ"/>
        <s v="WENE"/>
        <s v="WENG"/>
        <s v="WER"/>
        <s v="WFP2"/>
        <s v="WFS2"/>
        <s v="WHE"/>
        <s v="WICS"/>
        <s v="WIDM"/>
        <s v="WJO2"/>
        <s v="WJS"/>
        <s v="WLB3"/>
        <s v="WLL2"/>
        <s v="WMH3"/>
        <s v="WMON"/>
        <s v="WNAN"/>
        <s v="WOT"/>
        <s v="WRCR"/>
        <s v="WRE"/>
        <s v="WRNA"/>
        <s v="WRR"/>
        <s v="WSB4"/>
        <s v="WSBM"/>
        <s v="WSS2"/>
        <s v="WVN"/>
        <s v="WWP2"/>
        <s v="XEN"/>
        <s v="XRS"/>
        <s v="YD"/>
        <s v="YEA"/>
        <s v="YGH2"/>
        <s v="ZAAC"/>
        <s v="ZAMM"/>
        <s v="ZOO"/>
        <s v="ZPH"/>
        <s v="ZSC"/>
        <s v="EFS2"/>
        <s v="EFS3"/>
        <s v="EFS4"/>
        <s v="JFI2"/>
        <s v="SES2"/>
        <m u="1"/>
        <s v="AD" u="1"/>
        <s v="CMRA" u="1"/>
        <s v="MDB2" u="1"/>
        <s v="VMD2" u="1"/>
        <s v="CIN4" u="1"/>
        <s v="AAH" u="1"/>
        <s v="CRSO" u="1"/>
        <s v="CSAN" u="1"/>
        <s v="DMJ" u="1"/>
        <s v="DREV" u="1"/>
        <s v="EMP2" u="1"/>
        <s v="ETC" u="1"/>
        <s v="FSH" u="1"/>
        <s v="IEAM" u="1"/>
        <s v="IJFS" u="1"/>
        <s v="ILR" u="1"/>
        <s v="ILRF" u="1"/>
        <s v="ILRS" u="1"/>
        <s v="IVB" u="1"/>
        <s v="JRSM" u="1"/>
        <s v="MCF2" u="1"/>
        <s v="NAAQ" u="1"/>
        <s v="NAFM" u="1"/>
        <s v="SKI2" u="1"/>
        <s v="TAFS" u="1"/>
        <s v="VIPR" u="1"/>
        <s v="MMR" u="1"/>
        <s v="NPCR" u="1"/>
        <s v="SFR" u="1"/>
        <s v="SPEG" u="1"/>
        <s v="VMR" u="1"/>
        <s v="AMED" u="1"/>
        <s v="ADOR" u="1"/>
        <s v="AT" u="1"/>
        <s v="ARC" u="1"/>
        <s v="AUDI" u="1"/>
        <s v="CREM" u="1"/>
        <s v="CMRB" u="1"/>
        <s v="CGGR" u="1"/>
        <s v="DRT" u="1"/>
        <s v="IDOG" u="1"/>
        <s v="IJAD" u="1"/>
        <s v="IJCO" u="1"/>
        <s v="IJEC" u="1"/>
        <s v="IREM" u="1"/>
        <s v="IJR" u="1"/>
        <s v="IJSO" u="1"/>
        <s v="JCEP" u="1"/>
        <s v="JOEN" u="1"/>
        <s v="JL" u="1"/>
        <s v="JMB" u="1"/>
        <s v="JOPT" u="1"/>
        <s v="JPAT" u="1"/>
        <s v="JREE" u="1"/>
        <s v="JOTR" u="1"/>
        <s v="MIS" u="1"/>
        <s v="MSI" u="1"/>
        <s v="PCR2" u="1"/>
        <s v="RERP" u="1"/>
        <s v="SARC" u="1"/>
        <s v="SCRT" u="1"/>
        <s v="SRP" u="1"/>
        <s v="TRT" u="1"/>
      </sharedItems>
    </cacheField>
    <cacheField name="Alt Journal Group Code" numFmtId="0">
      <sharedItems containsBlank="1"/>
    </cacheField>
    <cacheField name="eISSN" numFmtId="0">
      <sharedItems/>
    </cacheField>
    <cacheField name="pISSN" numFmtId="0">
      <sharedItems containsBlank="1"/>
    </cacheField>
    <cacheField name="Publication Title" numFmtId="0">
      <sharedItems/>
    </cacheField>
    <cacheField name="Status" numFmtId="0">
      <sharedItems/>
    </cacheField>
    <cacheField name="Revenue Model" numFmtId="0">
      <sharedItems/>
    </cacheField>
    <cacheField name="Ownership" numFmtId="0">
      <sharedItems/>
    </cacheField>
    <cacheField name="Workflow" numFmtId="0">
      <sharedItems/>
    </cacheField>
    <cacheField name="Owned By" numFmtId="0">
      <sharedItems/>
    </cacheField>
    <cacheField name="Flip Status" numFmtId="0">
      <sharedItems containsBlank="1"/>
    </cacheField>
    <cacheField name="EUR PAR Fee" numFmtId="0">
      <sharedItems containsBlank="1" containsMixedTypes="1" containsNumber="1" containsInteger="1" minValue="1575" maxValue="3150"/>
    </cacheField>
    <cacheField name="EUR APC" numFmtId="0">
      <sharedItems containsBlank="1" containsMixedTypes="1" containsNumber="1" containsInteger="1" minValue="680" maxValue="5640"/>
    </cacheField>
    <cacheField name="EUR Referral APC" numFmtId="0">
      <sharedItems containsBlank="1" containsMixedTypes="1" containsNumber="1" containsInteger="1" minValue="810" maxValue="5640"/>
    </cacheField>
    <cacheField name="EUR APC, Discounted (20%)" numFmtId="0">
      <sharedItems containsBlank="1" containsMixedTypes="1" containsNumber="1" minValue="544" maxValue="4512"/>
    </cacheField>
    <cacheField name="EUR Referral APC, Discounted (20%)" numFmtId="0">
      <sharedItems containsBlank="1" containsMixedTypes="1" containsNumber="1" minValue="648" maxValue="4512"/>
    </cacheField>
    <cacheField name="APC Notes" numFmtId="0">
      <sharedItems containsBlank="1"/>
    </cacheField>
    <cacheField name="License Type Offered" numFmtId="0">
      <sharedItems containsBlank="1"/>
    </cacheField>
    <cacheField name="Database Model" numFmtId="0">
      <sharedItems containsMixedTypes="1" containsNumber="1" containsInteger="1" minValue="2019" maxValue="2025"/>
    </cacheField>
    <cacheField name="Primary Journal DOI" numFmtId="0">
      <sharedItems/>
    </cacheField>
    <cacheField name="Journal Homepage URL" numFmtId="0">
      <sharedItems/>
    </cacheField>
    <cacheField name="Perpetual Access for Transferred/Ceased Titles" numFmtId="0">
      <sharedItems containsBlank="1"/>
    </cacheField>
    <cacheField name="General Subject Category" numFmtId="0">
      <sharedItems/>
    </cacheField>
    <cacheField name="Primary Subject Area" numFmtId="0">
      <sharedItems containsBlank="1"/>
    </cacheField>
    <cacheField name="Date Record Added" numFmtId="164">
      <sharedItems containsNonDate="0" containsDate="1" containsString="0" containsBlank="1" minDate="2019-06-26T00:00:00" maxDate="2025-03-04T00:00:00"/>
    </cacheField>
    <cacheField name="Date Last Edited" numFmtId="164">
      <sharedItems containsDate="1" containsBlank="1" containsMixedTypes="1" minDate="2020-02-28T00:00:00" maxDate="2025-03-06T00:00:00"/>
    </cacheField>
    <cacheField name="Latest APC Update (auto)" numFmtId="164">
      <sharedItems containsDate="1" containsBlank="1" containsMixedTypes="1" minDate="2019-08-13T00:00:00" maxDate="2025-03-06T00:00:00"/>
    </cacheField>
    <cacheField name="Latest Record Update Date" numFmtId="164">
      <sharedItems containsSemiMixedTypes="0" containsNonDate="0" containsDate="1" containsString="0" minDate="2020-08-11T00:00:00" maxDate="2025-03-06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723.492103356482" createdVersion="8" refreshedVersion="8" minRefreshableVersion="3" recordCount="3562" xr:uid="{FCC0320C-B42A-4CA4-8D47-DCE36C13391A}">
  <cacheSource type="worksheet">
    <worksheetSource name="OA_APC_Changes"/>
  </cacheSource>
  <cacheFields count="7">
    <cacheField name="Journal Code" numFmtId="0">
      <sharedItems containsMixedTypes="1" containsNumber="1" containsInteger="1" minValue="2129" maxValue="2129" count="628">
        <s v="AAA"/>
        <s v="ACR2"/>
        <s v="ANE"/>
        <s v="AOGS"/>
        <s v="APEC"/>
        <s v="AMS2"/>
        <s v="ADB"/>
        <s v="ACM4"/>
        <s v="AELM"/>
        <s v="AESR"/>
        <s v="GGN2"/>
        <s v="AISY"/>
        <s v="ADMI"/>
        <s v="ANBR"/>
        <s v="ADPR"/>
        <s v="APXR"/>
        <s v="ADVS"/>
        <s v="ADSR"/>
        <s v="AIA"/>
        <s v="AA"/>
        <s v="ACG2"/>
        <s v="ADCE"/>
        <s v="ACMP"/>
        <s v="ADFS"/>
        <s v="AH"/>
        <s v="AHEP"/>
        <s v="AHCI"/>
        <s v="AMSE"/>
        <s v="ADMP"/>
        <s v="AMED"/>
        <s v="ADME"/>
        <s v="AM"/>
        <s v="ADOR"/>
        <s v="AORT"/>
        <s v="ADPP"/>
        <s v="ADV"/>
        <s v="ADPM"/>
        <s v="ADPH"/>
        <s v="AT"/>
        <s v="AIU"/>
        <s v="AV"/>
        <s v="AGT2"/>
        <s v="AAC2"/>
        <s v="ACEL"/>
        <s v="AGM2"/>
        <s v="AEL2"/>
        <s v="AGG2"/>
        <s v="AGA2"/>
        <s v="AAAI"/>
        <s v="ARAT"/>
        <s v="ALZ"/>
        <s v="BSA3"/>
        <s v="DAD2"/>
        <s v="TRC2"/>
        <s v="ANCP"/>
        <s v="ANSA"/>
        <s v="AND"/>
        <s v="ANEM"/>
        <s v="ANRP"/>
        <s v="AME2"/>
        <s v="ARO2"/>
        <s v="ACN3"/>
        <s v="AGS3"/>
        <s v="ANEC"/>
        <s v="CNS3"/>
        <s v="APS3"/>
        <s v="AIL2"/>
        <s v="AESS"/>
        <s v="ABB"/>
        <s v="ACIS"/>
        <s v="ANU"/>
        <s v="ARE"/>
        <s v="AFF2"/>
        <s v="ARC"/>
        <s v="APP5"/>
        <s v="ASL2"/>
        <s v="AURT"/>
        <s v="AUDI"/>
        <s v="BTE2"/>
        <s v="BN"/>
        <s v="BRI"/>
        <s v="BTM2"/>
        <s v="BCA"/>
        <s v="BOD2"/>
        <s v="BMRI"/>
        <s v="BSB2"/>
        <s v="BCO2"/>
        <s v="BMM2"/>
        <s v="BOR"/>
        <s v="BRB3"/>
        <s v="BPA"/>
        <s v="BRX2"/>
        <s v="CIT2"/>
        <s v="CL2"/>
        <s v="CJGH"/>
        <s v="CJID"/>
        <s v="CARJ"/>
        <s v="CAC2"/>
        <s v="CAI2"/>
        <s v="CAM4"/>
        <s v="CNR2"/>
        <s v="CAS"/>
        <s v="CEY2"/>
        <s v="CNL2"/>
        <s v="CRP"/>
        <s v="CDR"/>
        <s v="CRIA"/>
        <s v="CRIC"/>
        <s v="CRCC"/>
        <s v="CRID"/>
        <s v="CRDM"/>
        <s v="CREM"/>
        <s v="CRIE"/>
        <s v="CRGM"/>
        <s v="CRIG"/>
        <s v="CRH"/>
        <s v="CRHE"/>
        <s v="CRII"/>
        <s v="CRDI"/>
        <s v="CARM"/>
        <s v="CRIN"/>
        <s v="CRNM"/>
        <s v="CROG"/>
        <s v="CROM"/>
        <s v="CROP"/>
        <s v="CRO"/>
        <s v="CROT"/>
        <s v="CRIP"/>
        <s v="CRPE"/>
        <s v="CRPS"/>
        <s v="CRPU"/>
        <s v="CRRA"/>
        <s v="CRRH"/>
        <s v="CRIS"/>
        <s v="CRIT"/>
        <s v="CRIU"/>
        <s v="CRVM"/>
        <s v="CRVE"/>
        <s v="CPR"/>
        <s v="CMI"/>
        <s v="CELC"/>
        <s v="CMTD"/>
        <s v="CEUR"/>
        <s v="OPEN"/>
        <s v="CDT3"/>
        <s v="CLEM"/>
        <s v="CLI2"/>
        <s v="CTI2"/>
        <s v="CRE2"/>
        <s v="GIN2"/>
        <s v="CLT2"/>
        <s v="CTD2"/>
        <s v="CTM2"/>
        <s v="CTS"/>
        <s v="CLC"/>
        <s v="CCR3"/>
        <s v="CMT2"/>
        <s v="CNS"/>
        <s v="CESM"/>
        <s v="CCS2"/>
        <s v="COM2"/>
        <s v="CPLX"/>
        <s v="CMM4"/>
        <s v="CMMM"/>
        <s v="CSO2"/>
        <s v="CONE"/>
        <s v="CMRB"/>
        <s v="CMRA"/>
        <s v="CON4"/>
        <s v="CSP2"/>
        <s v="CEP4"/>
        <s v="CMMI"/>
        <s v="PSP4"/>
        <s v="CCRP"/>
        <s v="CGGR"/>
        <s v="DUG2"/>
        <s v="DEO2"/>
        <s v="DA"/>
        <s v="DRT"/>
        <s v="DTH"/>
        <s v="DRP"/>
        <s v="DNI2"/>
        <s v="DGT2"/>
        <s v="DDNS"/>
        <s v="DIM"/>
        <s v="DVR2"/>
        <s v="DDI"/>
        <s v="DRO2"/>
        <s v="ESS2"/>
        <s v="EAS2"/>
        <s v="EFT2"/>
        <s v="ECE2"/>
        <s v="ECOG"/>
        <s v="ESO3"/>
        <s v="ECE3"/>
        <s v="EOM2"/>
        <s v="ECS2"/>
        <s v="EDRI"/>
        <s v="EFD2"/>
        <s v="EFS2"/>
        <s v="EFS3"/>
        <s v="JHA2"/>
        <s v="EMA3"/>
        <s v="ELSA"/>
        <s v="ELT2"/>
        <s v="ELL2"/>
        <s v="EMMM"/>
        <s v="EMMI"/>
        <s v="EDM2"/>
        <s v="EEM2"/>
        <s v="ENC2"/>
        <s v="EIN2"/>
        <s v="ESE3"/>
        <s v="ENB2"/>
        <s v="ELSC"/>
        <s v="ENG2"/>
        <s v="EDN3"/>
        <s v="EMI4"/>
        <s v="EPI4"/>
        <s v="EHF2"/>
        <s v="ECC"/>
        <s v="ENE"/>
        <s v="EJSC"/>
        <s v="ECAM"/>
        <s v="EVL3"/>
        <s v="EVA"/>
        <s v="EPH"/>
        <s v="EXP2"/>
        <s v="EER3"/>
        <s v="FBA2"/>
        <s v="FEB4"/>
        <s v="FLM2"/>
        <s v="FLE2"/>
        <s v="FES3"/>
        <s v="FBE2"/>
        <s v="FOB2"/>
        <s v="FFT2"/>
        <s v="EFS4"/>
        <s v="FSH3"/>
        <s v="FSN3"/>
        <s v="FHU2"/>
        <s v="FER3"/>
        <s v="FPF2"/>
        <s v="GRP"/>
        <s v="YGH2"/>
        <s v="GCBB"/>
        <s v="GBB"/>
        <s v="GEO2"/>
        <s v="GGG3"/>
        <s v="GFL"/>
        <s v="GH2"/>
        <s v="GRL"/>
        <s v="GDJ3"/>
        <s v="GCH2"/>
        <s v="GLR2"/>
        <s v="HSC"/>
        <s v="HCS2"/>
        <s v="HEX"/>
        <s v="HSR2"/>
        <s v="HTL2"/>
        <s v="HEM3"/>
        <s v="HEP4"/>
        <s v="HC"/>
        <s v="HVE2"/>
        <s v="HKJ2"/>
        <s v="HBE2"/>
        <s v="HBM"/>
        <s v="HUMU"/>
        <s v="IBRA"/>
        <s v="BME2"/>
        <s v="BLC2"/>
        <s v="CDS2"/>
        <s v="CIM2"/>
        <s v="CMU2"/>
        <s v="CVI2"/>
        <s v="CDT2"/>
        <s v="CTH2"/>
        <s v="CPS2"/>
        <s v="CSY2"/>
        <s v="ELP2"/>
        <s v="ELS2"/>
        <s v="ESI2"/>
        <s v="GTD2"/>
        <s v="IPR2"/>
        <s v="ISE2"/>
        <s v="ITR2"/>
        <s v="MIA2"/>
        <s v="NBT2"/>
        <s v="NDE2"/>
        <s v="NTW2"/>
        <s v="OTE2"/>
        <s v="PEL2"/>
        <s v="QTC2"/>
        <s v="RSN2"/>
        <s v="RPG2"/>
        <s v="SMT2"/>
        <s v="SIL2"/>
        <s v="SMC2"/>
        <s v="STG2"/>
        <s v="SFW2"/>
        <s v="SYB2"/>
        <s v="WSS2"/>
        <s v="IJU5"/>
        <s v="ILA2"/>
        <s v="IMT2"/>
        <s v="IMO2"/>
        <s v="IID3"/>
        <s v="IMED"/>
        <s v="INA"/>
        <s v="IDOG"/>
        <s v="IRV"/>
        <s v="INF2"/>
        <s v="IFM2"/>
        <s v="INC2"/>
        <s v="INC3"/>
        <s v="IDM2"/>
        <s v="INMD"/>
        <s v="IPID"/>
        <s v="IJAE"/>
        <s v="IOA"/>
        <s v="IJAD"/>
        <s v="IANC"/>
        <s v="IJAP"/>
        <s v="IJBM"/>
        <s v="IJBI"/>
        <s v="IJBC"/>
        <s v="IJCB"/>
        <s v="CES2"/>
        <s v="IJCE"/>
        <s v="IJCD"/>
        <s v="IJCP"/>
        <s v="IJCG"/>
        <s v="IJCO"/>
        <s v="IJOD"/>
        <s v="IJDE"/>
        <s v="IJDM"/>
        <s v="IJEC"/>
        <s v="IJEL"/>
        <s v="IJE"/>
        <s v="ER"/>
        <s v="IJFO"/>
        <s v="IJFR"/>
        <s v="IJOG"/>
        <s v="IJGE"/>
        <s v="IJH"/>
        <s v="IJHY"/>
        <s v="IJIN"/>
        <s v="INT"/>
        <s v="IJMM"/>
        <s v="MSD2"/>
        <s v="MPR"/>
        <s v="IJM"/>
        <s v="IJNE"/>
        <s v="IJO"/>
        <s v="IJOT"/>
        <s v="IJPE"/>
        <s v="IJPH"/>
        <s v="IJPS"/>
        <s v="IJRC"/>
        <s v="IREM"/>
        <s v="MMCE"/>
        <s v="IJR"/>
        <s v="IJRM"/>
        <s v="IJSO"/>
        <s v="IJTA"/>
        <s v="IJVM"/>
        <s v="IJZ"/>
        <s v="ISE3"/>
        <s v="ETEP"/>
        <s v="IWJ"/>
        <s v="IRD3"/>
        <s v="JAR3"/>
        <s v="JBM4"/>
        <s v="JCV2"/>
        <s v="CRT2"/>
        <s v="RCO2"/>
        <s v="JVC2"/>
        <s v="JGH3"/>
        <s v="JMD2"/>
        <s v="JSP2"/>
        <s v="JADD"/>
        <s v="ATR"/>
        <s v="JAME"/>
        <s v="JARE"/>
        <s v="JAMC"/>
        <s v="ACM2"/>
        <s v="JAI"/>
        <s v="JAMA"/>
        <s v="JOA3"/>
        <s v="JAV"/>
        <s v="JCSM"/>
        <s v="JCEP"/>
        <s v="JOCS"/>
        <s v="CCS3"/>
        <s v="JCMM"/>
        <s v="JOCH"/>
        <s v="JCLA"/>
        <s v="JCPT"/>
        <s v="JC"/>
        <s v="JCNC"/>
        <s v="JCSE"/>
        <s v="JOCD"/>
        <s v="CIA2"/>
        <s v="JDB"/>
        <s v="JDI"/>
        <s v="JDR"/>
        <s v="JECE"/>
        <s v="JOEN"/>
        <s v="JE"/>
        <s v="JEPH"/>
        <s v="JEO2"/>
        <s v="JEX2"/>
        <s v="JEV2"/>
        <s v="JFR3"/>
        <s v="JFBC"/>
        <s v="JFPP"/>
        <s v="JFQ2"/>
        <s v="JFA2"/>
        <s v="JOFS"/>
        <s v="JGF2"/>
        <s v="JGR1"/>
        <s v="JOHE"/>
        <s v="JIMR"/>
        <s v="JIM4"/>
        <s v="JOIC"/>
        <s v="JL"/>
        <s v="JMB"/>
        <s v="JOM"/>
        <s v="JMRS"/>
        <s v="JONA"/>
        <s v="JNT"/>
        <s v="JNA"/>
        <s v="JONM"/>
        <s v="JNME"/>
        <s v="JOBE"/>
        <s v="JOH2"/>
        <s v="JO"/>
        <s v="JOPH"/>
        <s v="JOPT"/>
        <s v="JOOS"/>
        <s v="JAPR"/>
        <s v="JPAT"/>
        <s v="JP"/>
        <s v="JPAS"/>
        <s v="JREE"/>
        <s v="JORO"/>
        <s v="JS"/>
        <s v="JSKC"/>
        <s v="JSPE"/>
        <s v="JOSM"/>
        <s v="SAE2"/>
        <s v="JSY"/>
        <s v="JAA2"/>
        <s v="EMP2"/>
        <s v="JAH3"/>
        <s v="JIA2"/>
        <s v="JWAS"/>
        <s v="JTS5"/>
        <s v="JOTR"/>
        <s v="TERM"/>
        <s v="JT"/>
        <s v="JOOT"/>
        <s v="JOTM"/>
        <s v="JVIM"/>
        <s v="JZS"/>
        <s v="JPR3"/>
        <s v="LIO2"/>
        <s v="LRH2"/>
        <s v="LEG3"/>
        <s v="LIM2"/>
        <s v="LOL2"/>
        <s v="LCI2"/>
        <s v="MAME"/>
        <s v="MSP2"/>
        <s v="MCF2"/>
        <s v="MDP2"/>
        <s v="MGEA"/>
        <s v="MCN"/>
        <s v="MPE"/>
        <s v="MCO2"/>
        <s v="MBA2"/>
        <s v="MEF2"/>
        <s v="MOG2"/>
        <s v="MI"/>
        <s v="MED4"/>
        <s v="MHS2"/>
        <s v="METM"/>
        <s v="MET"/>
        <s v="MEE3"/>
        <s v="MNA2"/>
        <s v="MBT2"/>
        <s v="MBO3"/>
        <s v="MIS"/>
        <s v="MLF2"/>
        <s v="MISY"/>
        <s v="MSE"/>
        <s v="MODA"/>
        <s v="MGG3"/>
        <s v="MOL2"/>
        <s v="MPP"/>
        <s v="MSB"/>
        <s v="MSI"/>
        <s v="NANO"/>
        <s v="NRM"/>
        <s v="NTLS"/>
        <s v="NP"/>
        <s v="NEO2"/>
        <s v="NRI"/>
        <s v="NEP3"/>
        <s v="NPR2"/>
        <s v="CAD"/>
        <s v="NDR2"/>
        <s v="NPP2"/>
        <s v="NUF"/>
        <s v="NOP2"/>
        <s v="NPL3"/>
        <s v="NRP"/>
        <s v="OSP4"/>
        <s v="OGI"/>
        <s v="OTI"/>
        <s v="OS"/>
        <s v="OTO2"/>
        <s v="OMCL"/>
        <s v="PNE2"/>
        <s v="PRM"/>
        <s v="PADI"/>
        <s v="PEDI"/>
        <s v="PDI3"/>
        <s v="PED4"/>
        <s v="PAN3"/>
        <s v="PPC"/>
        <s v="PES2"/>
        <s v="PRP2"/>
        <s v="PHMT"/>
        <s v="PHY2"/>
        <s v="PBI"/>
        <s v="PLD3"/>
        <s v="PEI3"/>
        <s v="PPP3"/>
        <s v="PCR2"/>
        <s v="POH2"/>
        <s v="PPAR"/>
        <s v="PRM2"/>
        <s v="PRO6"/>
        <s v="PROC"/>
        <s v="PGR2"/>
        <s v="PCHJ"/>
        <s v="PSYC"/>
        <s v="RCP2"/>
        <s v="PCN5"/>
        <s v="PSYJ"/>
        <s v="PUH2"/>
        <s v="PUL2"/>
        <s v="PM"/>
        <s v="QUB2"/>
        <s v="QUAN"/>
        <s v="QUE2"/>
        <s v="RRP"/>
        <s v="RERP"/>
        <s v="RSE2"/>
        <s v="RMB"/>
        <s v="RFC2"/>
        <s v="RTH2"/>
        <s v="RCR2"/>
        <s v="RPM2"/>
        <s v="RAI2"/>
        <s v="RVR2"/>
        <s v="SARC"/>
        <s v="SCA"/>
        <s v="SCRT"/>
        <s v="STNI"/>
        <s v="SCPR"/>
        <s v="SCI5"/>
        <s v="SEC"/>
        <s v="VIB"/>
        <s v="SKI2"/>
        <s v="SRT"/>
        <s v="SLD"/>
        <s v="SLP2"/>
        <s v="SMSC"/>
        <s v="SSTR"/>
        <s v="SMMD"/>
        <s v="SMO2"/>
        <s v="SMM2"/>
        <s v="SWE3"/>
        <s v="PLS2"/>
        <s v="SCI"/>
        <s v="SRAT"/>
        <s v="SVI2"/>
        <s v="STC"/>
        <s v="SRP"/>
        <s v="SUS2"/>
        <s v="SFP2"/>
        <s v="TBJ"/>
        <s v="BES2"/>
        <s v="CRJ"/>
        <s v="DEP2"/>
        <s v="JCH"/>
        <s v="TJE2"/>
        <s v="CJP2"/>
        <s v="KJM2"/>
        <s v="TPG2"/>
        <s v="PPJ2"/>
        <s v="TSWJ"/>
        <s v="THEC"/>
        <s v="TCA"/>
        <s v="TLM3"/>
        <s v="TBED"/>
        <s v="TBIO"/>
        <s v="TSM2"/>
        <s v="TRT"/>
        <s v="UEG2"/>
        <s v="UAR2"/>
        <s v="URO2"/>
        <s v="VZJ2"/>
        <s v="VMS3"/>
        <s v="VMI"/>
        <s v="VRO2"/>
        <s v="VIW2"/>
        <s v="WRCR"/>
        <s v="WLB3"/>
        <s v="WLL2"/>
        <s v="WSB4"/>
        <s v="WE"/>
        <s v="WCM"/>
        <s v="WJO2"/>
        <s v="JSF2"/>
        <n v="2129" u="1"/>
      </sharedItems>
    </cacheField>
    <cacheField name="Journal Name" numFmtId="0">
      <sharedItems/>
    </cacheField>
    <cacheField name="APC Type" numFmtId="0">
      <sharedItems count="4">
        <s v="Full"/>
        <s v="Full, Discounted"/>
        <s v="Referral"/>
        <s v="Referral, Discounted"/>
      </sharedItems>
    </cacheField>
    <cacheField name="Value Prior to Update (EUR)" numFmtId="0">
      <sharedItems containsMixedTypes="1" containsNumber="1" minValue="0" maxValue="4800"/>
    </cacheField>
    <cacheField name="Value After Update (EUR)" numFmtId="0">
      <sharedItems containsMixedTypes="1" containsNumber="1" minValue="0" maxValue="5200" count="646">
        <n v="911"/>
        <n v="940"/>
        <n v="729"/>
        <n v="752"/>
        <n v="2155"/>
        <n v="2116"/>
        <n v="2300"/>
        <n v="2400"/>
        <n v="2640"/>
        <n v="2770"/>
        <n v="1724"/>
        <n v="1693"/>
        <n v="1840"/>
        <n v="1920"/>
        <n v="2112"/>
        <n v="2216"/>
        <n v="1354"/>
        <n v="1472"/>
        <n v="1995"/>
        <n v="2060"/>
        <n v="1596"/>
        <n v="1648"/>
        <n v="2520"/>
        <n v="2016"/>
        <n v="803"/>
        <n v="830"/>
        <n v="642"/>
        <n v="664"/>
        <n v="2029"/>
        <n v="1623"/>
        <n v="2650"/>
        <n v="2120"/>
        <s v="TBD"/>
        <n v="2600"/>
        <n v="2080"/>
        <n v="2680"/>
        <n v="2950"/>
        <n v="2144"/>
        <n v="2360"/>
        <n v="4250"/>
        <n v="4400"/>
        <n v="2110"/>
        <n v="3400"/>
        <n v="3520"/>
        <n v="1688"/>
        <s v="N/A"/>
        <n v="2816"/>
        <n v="2057"/>
        <n v="2327"/>
        <n v="2450"/>
        <n v="2700"/>
        <n v="2970"/>
        <n v="1646"/>
        <n v="1862"/>
        <n v="1960"/>
        <n v="2160"/>
        <n v="2376"/>
        <n v="2094"/>
        <n v="2205"/>
        <n v="1675"/>
        <n v="1764"/>
        <n v="2900"/>
        <n v="2990"/>
        <n v="3200"/>
        <n v="2320"/>
        <n v="2392"/>
        <n v="2560"/>
        <n v="2350"/>
        <n v="2500"/>
        <n v="2630"/>
        <n v="1880"/>
        <n v="2000"/>
        <n v="2104"/>
        <n v="2115"/>
        <n v="1692"/>
        <n v="2050"/>
        <n v="1640"/>
        <n v="4163"/>
        <n v="4350"/>
        <n v="4790"/>
        <n v="5130"/>
        <n v="3330"/>
        <n v="3480"/>
        <n v="3832"/>
        <n v="4104"/>
        <n v="3747"/>
        <n v="3915"/>
        <n v="2998"/>
        <n v="3132"/>
        <n v="2100"/>
        <n v="1680"/>
        <n v="694"/>
        <n v="710"/>
        <n v="555"/>
        <n v="568"/>
        <n v="672"/>
        <n v="690"/>
        <n v="538"/>
        <n v="552"/>
        <n v="2211"/>
        <n v="2280"/>
        <n v="1769"/>
        <n v="1824"/>
        <n v="1301"/>
        <n v="1340"/>
        <n v="1041"/>
        <n v="1072"/>
        <n v="1696"/>
        <n v="1735"/>
        <n v="1388"/>
        <n v="3519"/>
        <n v="3500"/>
        <n v="2815"/>
        <n v="2800"/>
        <n v="2550"/>
        <n v="2810"/>
        <n v="2040"/>
        <n v="2248"/>
        <n v="2690"/>
        <n v="2048"/>
        <n v="2152"/>
        <n v="1835"/>
        <n v="1468"/>
        <n v="960"/>
        <n v="1050"/>
        <n v="1210"/>
        <n v="1390"/>
        <n v="1530"/>
        <n v="768"/>
        <n v="840"/>
        <n v="968"/>
        <n v="1112"/>
        <n v="1224"/>
        <n v="1250"/>
        <n v="1480"/>
        <n v="1670"/>
        <n v="1000"/>
        <n v="1184"/>
        <n v="1336"/>
        <n v="2310"/>
        <n v="1490"/>
        <n v="1848"/>
        <n v="1354.4"/>
        <n v="1083"/>
        <n v="1192"/>
        <n v="1344"/>
        <n v="1478"/>
        <n v="1613"/>
        <n v="2150"/>
        <n v="1600"/>
        <n v="1720"/>
        <n v="2720"/>
        <n v="1800"/>
        <n v="1890"/>
        <n v="1440"/>
        <n v="1512"/>
        <n v="1790"/>
        <n v="1432"/>
        <n v="2200"/>
        <n v="2420"/>
        <n v="2540"/>
        <n v="1760"/>
        <n v="1936"/>
        <n v="2032"/>
        <n v="2168"/>
        <n v="2230"/>
        <n v="1734"/>
        <n v="1784"/>
        <n v="2190"/>
        <n v="2910"/>
        <n v="1752"/>
        <n v="2328"/>
        <n v="1669"/>
        <n v="1850"/>
        <n v="1335"/>
        <n v="1955"/>
        <n v="1950"/>
        <n v="2860"/>
        <n v="3000"/>
        <n v="1564"/>
        <n v="1560"/>
        <n v="2288"/>
        <n v="1285"/>
        <n v="1350"/>
        <n v="1028"/>
        <n v="1080"/>
        <n v="1280"/>
        <n v="1408"/>
        <n v="1820"/>
        <n v="1456"/>
        <n v="1474"/>
        <n v="1520"/>
        <n v="1179"/>
        <n v="1216"/>
        <n v="1886"/>
        <n v="1940"/>
        <n v="1509"/>
        <n v="1552"/>
        <n v="1400"/>
        <n v="1120"/>
        <n v="1200"/>
        <n v="1450"/>
        <n v="1700"/>
        <n v="1500"/>
        <n v="1650"/>
        <n v="1910"/>
        <n v="1160"/>
        <n v="1360"/>
        <n v="1320"/>
        <n v="1528"/>
        <n v="1088"/>
        <n v="1056"/>
        <n v="1165"/>
        <n v="1222"/>
        <n v="3150"/>
        <n v="1444"/>
        <n v="1900"/>
        <n v="2260"/>
        <n v="1155"/>
        <n v="1808"/>
        <n v="924"/>
        <n v="2210"/>
        <n v="1768"/>
        <n v="1750"/>
        <n v="1842"/>
        <n v="2570"/>
        <n v="2056"/>
        <n v="2052"/>
        <n v="2250"/>
        <n v="2480"/>
        <n v="1642"/>
        <n v="1984"/>
        <n v="1314"/>
        <n v="3350"/>
        <n v="3700"/>
        <n v="2960"/>
        <n v="2430"/>
        <n v="1888"/>
        <n v="1944"/>
        <n v="2125"/>
        <n v="2076"/>
        <n v="3080"/>
        <n v="3230"/>
        <n v="1661"/>
        <n v="2240"/>
        <n v="2464"/>
        <n v="2584"/>
        <n v="1329"/>
        <n v="3041"/>
        <n v="2433"/>
        <n v="629"/>
        <n v="650"/>
        <n v="503"/>
        <n v="520"/>
        <n v="3100"/>
        <n v="1536"/>
        <n v="1152"/>
        <n v="2238"/>
        <n v="2020"/>
        <n v="1616"/>
        <n v="1708"/>
        <n v="2370"/>
        <n v="1366"/>
        <n v="1896"/>
        <n v="1367"/>
        <n v="1094"/>
        <n v="1248"/>
        <n v="2920"/>
        <n v="3070"/>
        <n v="2336"/>
        <n v="2456"/>
        <n v="1943"/>
        <n v="1554"/>
        <n v="1632"/>
        <n v="2850"/>
        <n v="2750"/>
        <n v="3800"/>
        <n v="3990"/>
        <n v="2940"/>
        <n v="3040"/>
        <n v="3192"/>
        <n v="2352"/>
        <n v="2438"/>
        <n v="2681"/>
        <n v="3705"/>
        <n v="2145"/>
        <n v="2964"/>
        <n v="792"/>
        <n v="850"/>
        <n v="1220"/>
        <n v="634"/>
        <n v="680"/>
        <n v="928"/>
        <n v="976"/>
        <n v="507"/>
        <n v="544"/>
        <n v="1729.41"/>
        <n v="1384"/>
        <n v="2590"/>
        <n v="2072"/>
        <n v="2176"/>
        <n v="1375"/>
        <n v="1705"/>
        <n v="1100"/>
        <n v="1364"/>
        <n v="1238"/>
        <n v="1535"/>
        <n v="990"/>
        <n v="1228"/>
        <n v="1570"/>
        <n v="1730"/>
        <n v="1256"/>
        <n v="1413"/>
        <n v="1130"/>
        <n v="1300"/>
        <n v="1040"/>
        <n v="4300"/>
        <n v="4520"/>
        <n v="3310"/>
        <n v="3440"/>
        <n v="3616"/>
        <n v="2648"/>
        <n v="4193"/>
        <n v="3354"/>
        <n v="1125"/>
        <n v="900"/>
        <n v="1860"/>
        <n v="2530"/>
        <n v="2660"/>
        <n v="1488"/>
        <n v="2024"/>
        <n v="2128"/>
        <n v="1190"/>
        <n v="1337"/>
        <n v="1710"/>
        <n v="1070"/>
        <n v="1368"/>
        <n v="856"/>
        <n v="998"/>
        <n v="1606"/>
        <n v="1980"/>
        <n v="1051"/>
        <n v="1584"/>
        <n v="1664"/>
        <n v="979"/>
        <n v="1229"/>
        <n v="1293"/>
        <n v="1550"/>
        <n v="1240"/>
        <n v="1785"/>
        <n v="1428"/>
        <n v="1142"/>
        <n v="3300"/>
        <n v="3850"/>
        <n v="4500"/>
        <n v="4800"/>
        <n v="5200"/>
        <n v="3600"/>
        <n v="3840"/>
        <n v="4160"/>
        <n v="973"/>
        <n v="1429"/>
        <n v="1930"/>
        <n v="1143"/>
        <n v="1544"/>
        <n v="914"/>
        <n v="1540"/>
        <n v="1660"/>
        <n v="1232"/>
        <n v="1328"/>
        <n v="896"/>
        <n v="1777"/>
        <n v="1422"/>
        <n v="1312"/>
        <n v="1376"/>
        <n v="4020"/>
        <n v="4220"/>
        <n v="3216"/>
        <n v="3376"/>
        <n v="2573"/>
        <n v="2701"/>
        <n v="3050"/>
        <n v="2440"/>
        <n v="2254"/>
        <n v="1803"/>
        <n v="1442"/>
        <n v="1831"/>
        <n v="3010"/>
        <n v="1465"/>
        <n v="2408"/>
        <n v="1568"/>
        <n v="4050"/>
        <n v="3240"/>
        <n v="2019"/>
        <n v="2221"/>
        <n v="1615"/>
        <n v="2930"/>
        <n v="1292"/>
        <n v="2344"/>
        <n v="1260"/>
        <n v="1485"/>
        <n v="1305"/>
        <n v="1008"/>
        <n v="1188"/>
        <n v="1044"/>
        <n v="2775"/>
        <n v="2220"/>
        <n v="4340"/>
        <n v="3550"/>
        <n v="3472"/>
        <n v="2840"/>
        <n v="1631"/>
        <n v="2760"/>
        <n v="2208"/>
        <n v="1859"/>
        <n v="2140"/>
        <n v="1487"/>
        <n v="1712"/>
        <n v="2730"/>
        <n v="2184"/>
        <n v="947"/>
        <n v="1625"/>
        <n v="2170"/>
        <n v="2470"/>
        <n v="1517"/>
        <n v="1736"/>
        <n v="1976"/>
        <n v="1516"/>
        <n v="1213"/>
        <n v="1389"/>
        <n v="1504"/>
        <n v="1024"/>
        <n v="1075"/>
        <n v="2333"/>
        <n v="2917"/>
        <n v="1866"/>
        <n v="2334"/>
        <n v="2123"/>
        <n v="3190"/>
        <n v="1698"/>
        <n v="2552"/>
        <n v="1358"/>
        <n v="1672"/>
        <n v="1338"/>
        <n v="2270"/>
        <n v="1816"/>
        <n v="2380"/>
        <n v="1904"/>
        <n v="2580"/>
        <n v="2064"/>
        <n v="3180"/>
        <n v="2544"/>
        <n v="918"/>
        <n v="734"/>
        <n v="880"/>
        <n v="1636"/>
        <n v="1881"/>
        <n v="1309"/>
        <n v="1505"/>
        <n v="1856"/>
        <n v="1047"/>
        <n v="1204"/>
        <n v="2410"/>
        <n v="1928"/>
        <n v="2097"/>
        <n v="3410"/>
        <n v="3580"/>
        <n v="1678"/>
        <n v="2728"/>
        <n v="2864"/>
        <n v="1523"/>
        <n v="1218"/>
        <n v="1371"/>
        <n v="1097"/>
        <n v="1258"/>
        <n v="1006"/>
        <n v="2880"/>
        <n v="2592"/>
        <n v="1792"/>
        <n v="2466"/>
        <n v="1973"/>
        <n v="2148"/>
        <n v="1718"/>
        <n v="1374"/>
        <n v="1377"/>
        <n v="1102"/>
        <n v="2252"/>
        <n v="1802"/>
        <n v="1725"/>
        <n v="1380"/>
        <n v="1587"/>
        <n v="1270"/>
        <n v="1016"/>
        <n v="1267"/>
        <n v="1443"/>
        <n v="1154"/>
        <n v="2065"/>
        <n v="1652"/>
        <n v="2180"/>
        <n v="1744"/>
        <n v="550"/>
        <n v="600"/>
        <n v="660"/>
        <n v="440"/>
        <n v="480"/>
        <n v="528"/>
        <n v="1414"/>
        <n v="1131"/>
        <n v="3740"/>
        <n v="3920"/>
        <n v="2992"/>
        <n v="3136"/>
        <n v="2585"/>
        <n v="4180"/>
        <n v="4390"/>
        <n v="2068"/>
        <n v="3344"/>
        <n v="3512"/>
        <n v="2805"/>
        <n v="2244"/>
        <n v="2780"/>
        <n v="2224"/>
        <n v="2695"/>
        <n v="3450"/>
        <n v="3780"/>
        <n v="3970"/>
        <n v="2156"/>
        <n v="3024"/>
        <n v="3176"/>
        <n v="2272"/>
        <n v="2255"/>
        <n v="1804"/>
        <n v="677"/>
        <n v="542"/>
        <n v="2132"/>
        <n v="1706"/>
        <n v="1912"/>
        <n v="2206"/>
        <n v="1765"/>
        <n v="1604"/>
        <n v="1283"/>
        <n v="1555"/>
        <n v="1068"/>
        <n v="1565"/>
        <n v="2090"/>
        <n v="1252"/>
        <n v="1002"/>
        <n v="1728"/>
        <n v="2285"/>
        <n v="1828"/>
        <n v="1462"/>
        <n v="1953"/>
        <n v="2490"/>
        <n v="1562"/>
        <n v="1992"/>
        <n v="2006"/>
        <n v="1605"/>
        <n v="2890"/>
        <n v="2312"/>
        <n v="1322"/>
        <n v="3140"/>
        <n v="2512"/>
        <n v="2025"/>
        <n v="1620"/>
        <n v="2705"/>
        <n v="3250"/>
        <n v="2164"/>
        <n v="950"/>
        <n v="760"/>
        <n v="2534"/>
        <n v="2027"/>
        <n v="2093"/>
        <n v="1395"/>
        <n v="1674"/>
        <n v="2341"/>
        <n v="1873"/>
        <n v="1203"/>
        <n v="962"/>
        <n v="2039"/>
        <n v="1174"/>
        <n v="1825"/>
        <n v="2099"/>
        <n v="1460"/>
        <n v="1679"/>
        <n v="1168"/>
        <n v="1343"/>
        <n v="1205"/>
        <n v="964"/>
        <n v="3470"/>
        <n v="3640"/>
        <n v="2776"/>
        <n v="2912"/>
        <n v="1138"/>
        <n v="2085"/>
        <n v="1668"/>
        <n v="1818"/>
        <n v="0"/>
        <n v="1624"/>
        <n v="1299"/>
        <n v="1020"/>
        <n v="816"/>
        <n v="2752"/>
        <n v="2202"/>
        <n v="1909"/>
        <n v="1527"/>
        <n v="2165"/>
        <n v="1732"/>
        <n v="4150"/>
        <n v="4570"/>
        <n v="3320"/>
        <n v="3656"/>
        <n v="2664"/>
        <n v="2656"/>
        <n v="3167"/>
        <n v="2332"/>
        <n v="1611"/>
        <n v="1289"/>
        <n v="1296"/>
        <n v="1897"/>
        <n v="1518"/>
        <n v="2304"/>
        <n v="3060"/>
        <n v="2448"/>
        <n v="1889"/>
        <n v="1511"/>
        <n v="1952"/>
        <n v="1085"/>
        <n v="1430"/>
        <n v="868"/>
        <n v="1144"/>
        <n v="1421"/>
        <n v="1137"/>
        <n v="1104"/>
        <n v="1844"/>
        <n v="1475"/>
        <n v="1575.5"/>
        <n v="1489" u="1"/>
        <n v="1084" u="1"/>
        <n v="1191" u="1"/>
        <n v="1370.7" u="1"/>
        <n v="1582" u="1"/>
        <n v="1266" u="1"/>
        <n v="3167.1" u="1"/>
        <n v="1702" u="1"/>
        <n v="3746" u="1"/>
        <n v="2997" u="1"/>
      </sharedItems>
    </cacheField>
    <cacheField name="Timestamp Update" numFmtId="164">
      <sharedItems containsSemiMixedTypes="0" containsNonDate="0" containsDate="1" containsString="0" minDate="2014-05-29T00:00:00" maxDate="2024-06-06T00:00:00"/>
    </cacheField>
    <cacheField name="Latest Date per Journal and type?" numFmtId="0">
      <sharedItems count="2">
        <b v="0"/>
        <b v="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723.492103935183" createdVersion="8" refreshedVersion="8" minRefreshableVersion="3" recordCount="6190" xr:uid="{2BC20FCB-25F9-4DE0-980F-A14ACB25D285}">
  <cacheSource type="worksheet">
    <worksheetSource name="OAAPCChangesNew"/>
  </cacheSource>
  <cacheFields count="10">
    <cacheField name="Journal Group Code" numFmtId="0">
      <sharedItems containsDate="1" containsBlank="1" containsMixedTypes="1" minDate="2024-02-04T00:00:00" maxDate="2025-02-05T00:00:00" count="568">
        <s v="AA"/>
        <s v="AAA"/>
        <s v="AAAI"/>
        <s v="AAC2"/>
        <s v="ABB"/>
        <s v="ACEL"/>
        <s v="ACG2"/>
        <s v="ACIS"/>
        <s v="ACM2"/>
        <s v="ACMP"/>
        <s v="ACN3"/>
        <s v="ACR2"/>
        <s v="ADB"/>
        <s v="ADCE"/>
        <s v="ADFS"/>
        <s v="ADME"/>
        <s v="ADMI"/>
        <s v="ADMP"/>
        <s v="ADPH"/>
        <s v="ADPP"/>
        <s v="ADPR"/>
        <s v="ADSR"/>
        <s v="ADV"/>
        <s v="ADVS"/>
        <s v="AEL2"/>
        <s v="AELM"/>
        <s v="AESR"/>
        <s v="AESS"/>
        <s v="AFF2"/>
        <s v="AGA2"/>
        <s v="AGG2"/>
        <s v="AGM2"/>
        <s v="AGS3"/>
        <s v="AGT2"/>
        <s v="AH"/>
        <s v="AHCI"/>
        <s v="AHEP"/>
        <s v="AIA"/>
        <s v="AIL2"/>
        <s v="AISY"/>
        <s v="AIU"/>
        <s v="ALZ"/>
        <s v="AM"/>
        <s v="AME2"/>
        <s v="AMS2"/>
        <s v="AMSE"/>
        <s v="ANBR"/>
        <s v="ANCP"/>
        <s v="AND"/>
        <s v="ANE"/>
        <s v="ANEC"/>
        <s v="ANEM"/>
        <s v="ANRP"/>
        <s v="ANSA"/>
        <s v="ANU"/>
        <s v="AOGS"/>
        <s v="AORT"/>
        <s v="APEC"/>
        <s v="APP5"/>
        <s v="APS3"/>
        <s v="APXR"/>
        <s v="ARAT"/>
        <s v="ARE"/>
        <s v="ARO2"/>
        <s v="ASL2"/>
        <s v="ATR"/>
        <s v="AV"/>
        <s v="BCA"/>
        <s v="BCO2"/>
        <s v="BME2"/>
        <s v="BMRI"/>
        <s v="BN"/>
        <s v="BOR"/>
        <s v="BPA"/>
        <s v="BRB3"/>
        <s v="BRI"/>
        <s v="BRX2"/>
        <s v="BSA3"/>
        <s v="BSB2"/>
        <s v="BTE2"/>
        <s v="BTM2"/>
        <s v="CAC2"/>
        <s v="CAD"/>
        <s v="CAI2"/>
        <s v="CAM4"/>
        <s v="CARJ"/>
        <s v="CARM"/>
        <s v="CAS"/>
        <s v="CCR3"/>
        <s v="CCRP"/>
        <s v="CCS2"/>
        <s v="CCS3"/>
        <s v="CDR"/>
        <s v="CDS2"/>
        <s v="CDT2"/>
        <s v="CELC"/>
        <s v="CEP4"/>
        <s v="CES2"/>
        <s v="CESM"/>
        <s v="CEY2"/>
        <s v="CIM2"/>
        <s v="CIT2"/>
        <s v="CJGH"/>
        <s v="CJID"/>
        <s v="CJP2"/>
        <s v="CLC"/>
        <s v="CLEM"/>
        <s v="CLI2"/>
        <s v="CLT2"/>
        <s v="CMI"/>
        <s v="CMM4"/>
        <s v="CMR"/>
        <s v="CMTD"/>
        <s v="CMU2"/>
        <s v="CNR2"/>
        <s v="CNS"/>
        <s v="CNS3"/>
        <s v="COM2"/>
        <s v="CON4"/>
        <s v="CPLX"/>
        <s v="CPR"/>
        <s v="CPS2"/>
        <s v="CRCC"/>
        <s v="CRDI"/>
        <s v="CRDM"/>
        <s v="CRE2"/>
        <s v="CRGM"/>
        <s v="CRH"/>
        <s v="CRHE"/>
        <s v="CRIA"/>
        <s v="CRIC"/>
        <s v="CRID"/>
        <s v="CRIE"/>
        <s v="CRIG"/>
        <s v="CRII"/>
        <s v="CRIN"/>
        <s v="CRIP"/>
        <s v="CRIS"/>
        <s v="CRIT"/>
        <s v="CRIU"/>
        <s v="CRJ"/>
        <s v="CRNM"/>
        <s v="CRO"/>
        <s v="CROG"/>
        <s v="CROM"/>
        <s v="CROP"/>
        <s v="CROT"/>
        <s v="CRP"/>
        <s v="CRPE"/>
        <s v="CRPS"/>
        <s v="CRPU"/>
        <s v="CRRA"/>
        <s v="CRRH"/>
        <s v="CRVE"/>
        <s v="CRVM"/>
        <s v="CSO2"/>
        <s v="CSP2"/>
        <s v="CTD2"/>
        <s v="CTH2"/>
        <s v="CTI2"/>
        <s v="CTM2"/>
        <s v="CTS"/>
        <s v="CVI2"/>
        <s v="DA"/>
        <s v="DAD2"/>
        <s v="DDI"/>
        <s v="DDNS"/>
        <s v="DEO2"/>
        <s v="DEP2"/>
        <s v="DNI2"/>
        <s v="DRP"/>
        <s v="DTH"/>
        <s v="DVR2"/>
        <s v="EAS2"/>
        <s v="ECC"/>
        <s v="ECE3"/>
        <s v="ECOG"/>
        <s v="ECS2"/>
        <s v="EDM2"/>
        <s v="EDN3"/>
        <s v="EEM2"/>
        <s v="EFD2"/>
        <s v="EFS2"/>
        <s v="EFT2"/>
        <s v="EHF2"/>
        <s v="EJSC"/>
        <s v="ELL2"/>
        <s v="ELP2"/>
        <s v="ELS2"/>
        <s v="ELSA"/>
        <s v="ELSC"/>
        <s v="EMI4"/>
        <s v="EMMI"/>
        <s v="ENB2"/>
        <s v="ENE"/>
        <s v="ENG2"/>
        <s v="EOM2"/>
        <s v="EPH"/>
        <s v="EPI4"/>
        <s v="ER"/>
        <s v="ESE3"/>
        <s v="ESI2"/>
        <s v="ESO3"/>
        <s v="ESS2"/>
        <s v="ETEP"/>
        <s v="EVA"/>
        <s v="EXP2"/>
        <s v="FBA2"/>
        <s v="FEB4"/>
        <s v="FEC"/>
        <s v="FES3"/>
        <s v="FFT2"/>
        <s v="FHU2"/>
        <s v="FLE2"/>
        <s v="FPF2"/>
        <s v="FSH3"/>
        <s v="FSN3"/>
        <s v="GBB"/>
        <s v="GCBB"/>
        <s v="GCH2"/>
        <s v="GDJ3"/>
        <s v="GEO2"/>
        <s v="GFL"/>
        <s v="GGG3"/>
        <s v="GGN2"/>
        <s v="GH2"/>
        <s v="GIN2"/>
        <s v="GRL"/>
        <s v="GRP"/>
        <s v="GTD2"/>
        <s v="HBE2"/>
        <s v="HBM"/>
        <s v="HC"/>
        <s v="HCS2"/>
        <s v="HEM3"/>
        <s v="HEX"/>
        <s v="HKJ2"/>
        <s v="HSC"/>
        <s v="HSR2"/>
        <s v="HTL2"/>
        <s v="HUMU"/>
        <s v="HVE2"/>
        <s v="IANC"/>
        <s v="IBRA"/>
        <s v="IDM2"/>
        <s v="IFM2"/>
        <s v="IID3"/>
        <s v="IJAE"/>
        <s v="IJAP"/>
        <s v="IJBC"/>
        <s v="IJBI"/>
        <s v="IJBM"/>
        <s v="IJCB"/>
        <s v="IJCE"/>
        <s v="IJCG"/>
        <s v="IJCP"/>
        <s v="IJDE"/>
        <s v="IJDM"/>
        <s v="IJE"/>
        <s v="IJEL"/>
        <s v="IJFO"/>
        <s v="IJFR"/>
        <s v="IJGE"/>
        <s v="IJH"/>
        <s v="IJHY"/>
        <s v="IJIN"/>
        <s v="IJM"/>
        <s v="IJMM"/>
        <s v="IJNE"/>
        <s v="IJO"/>
        <s v="IJOD"/>
        <s v="IJOG"/>
        <s v="IJPE"/>
        <s v="IJPH"/>
        <s v="IJPS"/>
        <s v="IJRC"/>
        <s v="IJRM"/>
        <s v="IJTA"/>
        <s v="IJU5"/>
        <s v="IJVM"/>
        <s v="IJZ"/>
        <s v="IMED"/>
        <s v="INA"/>
        <s v="INC2"/>
        <s v="INF2"/>
        <s v="INT"/>
        <s v="IOA"/>
        <s v="IPID"/>
        <s v="IPR2"/>
        <s v="IRV"/>
        <s v="ISE2"/>
        <s v="ISE3"/>
        <s v="ITR2"/>
        <s v="IWJ"/>
        <s v="JAA2"/>
        <s v="JAH3"/>
        <s v="JAI"/>
        <s v="JAMA"/>
        <s v="JAMC"/>
        <s v="JAME"/>
        <s v="JAPR"/>
        <s v="JAR3"/>
        <s v="JARE"/>
        <s v="JAV"/>
        <s v="JC"/>
        <s v="JCH"/>
        <s v="JCLA"/>
        <s v="JCMM"/>
        <s v="JCNC"/>
        <s v="JCPT"/>
        <s v="JCSE"/>
        <s v="JCSM"/>
        <s v="JCV2"/>
        <s v="JDB"/>
        <s v="JDI"/>
        <s v="JDR"/>
        <s v="JE"/>
        <s v="JECE"/>
        <s v="JEO2"/>
        <s v="JEV2"/>
        <s v="JEX2"/>
        <s v="JFA2"/>
        <s v="JFBC"/>
        <s v="JFPP"/>
        <s v="JFR3"/>
        <s v="JGF2"/>
        <s v="JGH3"/>
        <s v="JGR1"/>
        <s v="JHA2"/>
        <s v="JIA2"/>
        <s v="JIMR"/>
        <s v="JMD2"/>
        <s v="JMRS"/>
        <s v="JNA"/>
        <s v="JNME"/>
        <s v="JNT"/>
        <s v="JOA3"/>
        <s v="JOBE"/>
        <s v="JOCD"/>
        <s v="JOCH"/>
        <s v="JOCS"/>
        <s v="JOFS"/>
        <s v="JOIC"/>
        <s v="JOM"/>
        <s v="JONM"/>
        <s v="JOOS"/>
        <s v="JOOT"/>
        <s v="JOPH"/>
        <s v="JORO"/>
        <s v="JOTM"/>
        <s v="JP"/>
        <s v="JPAS"/>
        <s v="JPR3"/>
        <s v="JS"/>
        <s v="JSF2"/>
        <s v="JSKC"/>
        <s v="JSP2"/>
        <s v="JSPE"/>
        <s v="JSY"/>
        <s v="JT"/>
        <s v="JTS5"/>
        <s v="JVC2"/>
        <s v="JVIM"/>
        <s v="JWAS"/>
        <s v="JZS"/>
        <s v="KJM2"/>
        <s v="LCI2"/>
        <s v="LEAP"/>
        <s v="LEG3"/>
        <s v="LIM2"/>
        <s v="LIO2"/>
        <s v="LOL2"/>
        <s v="LRH2"/>
        <s v="MAME"/>
        <s v="MBO3"/>
        <s v="MBT2"/>
        <s v="MCN"/>
        <s v="MCO2"/>
        <s v="MDP2"/>
        <s v="MEE3"/>
        <s v="MET"/>
        <s v="METM"/>
        <s v="MGEA"/>
        <s v="MGG3"/>
        <s v="MHS2"/>
        <s v="MI"/>
        <s v="MIA2"/>
        <s v="MLF2"/>
        <s v="MMCE"/>
        <s v="MNA2"/>
        <s v="MODA"/>
        <s v="MOL2"/>
        <s v="MPP"/>
        <s v="MPR"/>
        <s v="MSD2"/>
        <s v="MSE"/>
        <s v="NANO"/>
        <s v="NBT2"/>
        <s v="NDE2"/>
        <s v="NEO2"/>
        <s v="NEP3"/>
        <s v="NOP2"/>
        <s v="NP"/>
        <s v="NPP2"/>
        <s v="NPR2"/>
        <s v="NRI"/>
        <s v="NRM"/>
        <s v="NRP"/>
        <s v="NTLS"/>
        <s v="NTW2"/>
        <s v="NUF"/>
        <s v="OGI"/>
        <s v="OMCL"/>
        <s v="OPEN"/>
        <s v="OS"/>
        <s v="OSP4"/>
        <s v="OTE2"/>
        <s v="OTI"/>
        <s v="OTO2"/>
        <s v="PADI"/>
        <s v="PAN3"/>
        <s v="PBI"/>
        <s v="PCHJ"/>
        <s v="PCN5"/>
        <s v="PED4"/>
        <s v="PEDI"/>
        <s v="PEI3"/>
        <s v="PEL2"/>
        <s v="PGR2"/>
        <s v="PHY2"/>
        <s v="PLD3"/>
        <s v="PLS2"/>
        <s v="PM"/>
        <s v="PNE2"/>
        <s v="PNP"/>
        <s v="PPAR"/>
        <s v="PPC"/>
        <s v="PPJ2"/>
        <s v="PPP3"/>
        <s v="PRM"/>
        <s v="PRM2"/>
        <s v="PRO6"/>
        <s v="PROC"/>
        <s v="PRP2"/>
        <s v="PSP4"/>
        <s v="PSYC"/>
        <s v="PUH2"/>
        <s v="PUL2"/>
        <s v="QUB2"/>
        <s v="QUE2"/>
        <s v="RAI2"/>
        <s v="RCO2"/>
        <s v="RCP2"/>
        <s v="RCR2"/>
        <s v="RFC2"/>
        <s v="RMB"/>
        <s v="RPG2"/>
        <s v="RRP"/>
        <s v="RSE2"/>
        <s v="RSN2"/>
        <s v="RVR2"/>
        <s v="SAE2"/>
        <s v="SCI"/>
        <s v="SCI5"/>
        <s v="SEC"/>
        <s v="SFP2"/>
        <s v="SFW2"/>
        <s v="SIL2"/>
        <s v="SMC2"/>
        <s v="SMM2"/>
        <s v="SMMD"/>
        <s v="SMSC"/>
        <s v="SMT2"/>
        <s v="SRAT"/>
        <s v="SRT"/>
        <s v="SST2"/>
        <s v="SSTR"/>
        <s v="STC"/>
        <s v="STG2"/>
        <s v="STNI"/>
        <s v="SUS2"/>
        <s v="SVI2"/>
        <s v="SWE3"/>
        <s v="SYB2"/>
        <s v="TBED"/>
        <s v="TBIO"/>
        <s v="TBJ"/>
        <s v="TCA"/>
        <s v="TERM"/>
        <s v="TJE2"/>
        <s v="TLM3"/>
        <s v="TPG2"/>
        <s v="TRC2"/>
        <s v="TRE"/>
        <s v="TSM2"/>
        <s v="TSWJ"/>
        <s v="UAR2"/>
        <s v="UEG2"/>
        <s v="VIB"/>
        <s v="VIW2"/>
        <s v="VMI"/>
        <s v="VMS3"/>
        <s v="VRO2"/>
        <s v="VZJ2"/>
        <s v="WE"/>
        <s v="WLB3"/>
        <s v="WLL2"/>
        <s v="WRCR"/>
        <s v="WSB4"/>
        <s v="WSS2"/>
        <s v="YGH2"/>
        <m/>
        <d v="2025-02-04T00:00:00" u="1"/>
        <s v="EMP2" u="1"/>
        <s v="MCF2" u="1"/>
        <s v="SKI2" u="1"/>
        <s v="ADOR" u="1"/>
        <s v="AMED" u="1"/>
        <s v="ARC" u="1"/>
        <s v="AT" u="1"/>
        <s v="AUDI" u="1"/>
        <s v="CGGR" u="1"/>
        <s v="CMRB" u="1"/>
        <s v="CREM" u="1"/>
        <s v="DRT" u="1"/>
        <s v="IDOG" u="1"/>
        <s v="IJAD" u="1"/>
        <s v="IJCO" u="1"/>
        <s v="IJEC" u="1"/>
        <s v="IJR" u="1"/>
        <s v="IJSO" u="1"/>
        <s v="IREM" u="1"/>
        <s v="JCEP" u="1"/>
        <s v="JL" u="1"/>
        <s v="JMB" u="1"/>
        <s v="JOEN" u="1"/>
        <s v="JOPT" u="1"/>
        <s v="JOTR" u="1"/>
        <s v="JPAT" u="1"/>
        <s v="JREE" u="1"/>
        <s v="MIS" u="1"/>
        <s v="MSI" u="1"/>
        <s v="PCR2" u="1"/>
        <s v="RERP" u="1"/>
        <s v="SARC" u="1"/>
        <s v="SCRT" u="1"/>
        <s v="SRP" u="1"/>
        <s v="TRT" u="1"/>
        <d v="2024-02-04T00:00:00" u="1"/>
        <s v="IJOT" u="1"/>
        <s v="ADPM" u="1"/>
        <s v="AURT" u="1"/>
        <s v="CMMI" u="1"/>
        <s v="DIM" u="1"/>
        <s v="ECAM" u="1"/>
        <s v="EDRI" u="1"/>
        <s v="IJCD" u="1"/>
        <s v="JADD" u="1"/>
        <s v="JO" u="1"/>
        <s v="JONA" u="1"/>
        <s v="JOSM" u="1"/>
        <s v="MISY" u="1"/>
        <s v="MPE" u="1"/>
        <s v="PSYJ" u="1"/>
        <s v="SCA" u="1"/>
        <s v="SCPR" u="1"/>
        <s v="SLD" u="1"/>
        <s v="WCM" u="1"/>
      </sharedItems>
    </cacheField>
    <cacheField name="Journal Title" numFmtId="0">
      <sharedItems containsBlank="1"/>
    </cacheField>
    <cacheField name="OA Type" numFmtId="0">
      <sharedItems containsBlank="1" count="3">
        <s v="Full OA"/>
        <s v="Referral OA"/>
        <m/>
      </sharedItems>
    </cacheField>
    <cacheField name="APC Type" numFmtId="0">
      <sharedItems containsBlank="1" count="3">
        <s v="Default APC"/>
        <s v="Additional APC"/>
        <m/>
      </sharedItems>
    </cacheField>
    <cacheField name="Display Article Type" numFmtId="0">
      <sharedItems containsBlank="1"/>
    </cacheField>
    <cacheField name="Base Article Type" numFmtId="0">
      <sharedItems containsBlank="1"/>
    </cacheField>
    <cacheField name="Wiley List Price (EUR)" numFmtId="0">
      <sharedItems containsString="0" containsBlank="1" containsNumber="1" containsInteger="1" minValue="0" maxValue="5640"/>
    </cacheField>
    <cacheField name="DEAL List Price (EUR)" numFmtId="0">
      <sharedItems containsString="0" containsBlank="1" containsNumber="1" containsInteger="1" minValue="0" maxValue="4512"/>
    </cacheField>
    <cacheField name="Start Date" numFmtId="0">
      <sharedItems containsNonDate="0" containsDate="1" containsString="0" containsBlank="1" minDate="2011-08-31T00:00:00" maxDate="2025-02-25T00:00:00"/>
    </cacheField>
    <cacheField name="End Date" numFmtId="0">
      <sharedItems containsNonDate="0" containsDate="1" containsString="0" containsBlank="1" minDate="2014-06-22T00:00:00" maxDate="9999-12-31T00:00:00" count="273">
        <d v="9999-12-31T00:00:00"/>
        <d v="2024-10-13T00:00:00"/>
        <d v="2024-02-22T00:00:00"/>
        <d v="2021-11-30T00:00:00"/>
        <d v="2024-08-28T00:00:00"/>
        <d v="2022-09-19T00:00:00"/>
        <d v="2024-11-11T00:00:00"/>
        <d v="2023-11-01T00:00:00"/>
        <d v="2022-11-08T00:00:00"/>
        <d v="2016-01-03T00:00:00"/>
        <d v="2024-09-10T00:00:00"/>
        <d v="2024-09-09T00:00:00"/>
        <d v="2023-11-30T00:00:00"/>
        <d v="2021-07-13T00:00:00"/>
        <d v="2019-01-01T00:00:00"/>
        <d v="2024-12-03T00:00:00"/>
        <d v="2023-11-02T00:00:00"/>
        <d v="2023-01-04T00:00:00"/>
        <d v="2022-03-06T00:00:00"/>
        <d v="2021-04-15T00:00:00"/>
        <d v="2020-12-02T00:00:00"/>
        <d v="2022-11-07T00:00:00"/>
        <d v="2021-08-18T00:00:00"/>
        <d v="2019-08-25T00:00:00"/>
        <d v="2024-10-14T00:00:00"/>
        <d v="2023-08-31T00:00:00"/>
        <d v="2021-11-03T00:00:00"/>
        <d v="2021-10-24T00:00:00"/>
        <d v="2016-10-31T00:00:00"/>
        <d v="2016-09-20T00:00:00"/>
        <d v="2025-01-01T00:00:00"/>
        <d v="2021-12-02T00:00:00"/>
        <d v="2021-01-03T00:00:00"/>
        <d v="2020-01-01T00:00:00"/>
        <d v="2019-12-05T00:00:00"/>
        <d v="2021-05-04T00:00:00"/>
        <d v="2025-02-02T00:00:00"/>
        <d v="2023-06-19T00:00:00"/>
        <d v="2022-05-15T00:00:00"/>
        <d v="2021-07-08T00:00:00"/>
        <d v="2024-08-15T00:00:00"/>
        <d v="2024-08-14T00:00:00"/>
        <d v="2022-01-03T00:00:00"/>
        <d v="2023-11-16T00:00:00"/>
        <d v="2023-09-19T00:00:00"/>
        <d v="2024-05-13T00:00:00"/>
        <d v="2023-08-10T00:00:00"/>
        <d v="2023-02-22T00:00:00"/>
        <d v="2024-01-01T00:00:00"/>
        <d v="2022-11-30T00:00:00"/>
        <d v="2021-11-04T00:00:00"/>
        <d v="2022-09-29T00:00:00"/>
        <d v="2021-12-19T00:00:00"/>
        <d v="2024-01-02T00:00:00"/>
        <d v="2020-12-03T00:00:00"/>
        <d v="2021-01-21T00:00:00"/>
        <d v="2019-10-09T00:00:00"/>
        <d v="2016-02-11T00:00:00"/>
        <d v="2016-02-10T00:00:00"/>
        <d v="2015-12-28T00:00:00"/>
        <d v="2024-02-26T00:00:00"/>
        <d v="2024-02-25T00:00:00"/>
        <d v="2024-11-12T00:00:00"/>
        <d v="2023-01-19T00:00:00"/>
        <d v="2024-02-27T00:00:00"/>
        <d v="2022-12-07T00:00:00"/>
        <d v="2014-12-31T00:00:00"/>
        <d v="2025-01-08T00:00:00"/>
        <d v="2023-12-26T00:00:00"/>
        <d v="2023-12-06T00:00:00"/>
        <d v="2021-09-01T00:00:00"/>
        <d v="2021-02-03T00:00:00"/>
        <d v="2018-03-06T00:00:00"/>
        <d v="2016-09-13T00:00:00"/>
        <d v="2023-10-19T00:00:00"/>
        <d v="2022-12-26T00:00:00"/>
        <d v="2022-02-01T00:00:00"/>
        <d v="2024-05-28T00:00:00"/>
        <d v="2022-08-10T00:00:00"/>
        <d v="2021-02-11T00:00:00"/>
        <d v="2021-04-12T00:00:00"/>
        <d v="2016-10-12T00:00:00"/>
        <d v="2021-09-28T00:00:00"/>
        <d v="2021-02-22T00:00:00"/>
        <d v="2021-02-08T00:00:00"/>
        <d v="2021-01-18T00:00:00"/>
        <d v="2023-02-21T00:00:00"/>
        <d v="2021-08-16T00:00:00"/>
        <d v="2021-02-10T00:00:00"/>
        <d v="2022-12-25T00:00:00"/>
        <d v="2023-11-08T00:00:00"/>
        <d v="2022-02-23T00:00:00"/>
        <d v="2017-09-07T00:00:00"/>
        <d v="2022-03-31T00:00:00"/>
        <d v="2024-12-04T00:00:00"/>
        <d v="2023-12-13T00:00:00"/>
        <d v="2022-08-31T00:00:00"/>
        <d v="2022-08-21T00:00:00"/>
        <d v="2019-03-21T00:00:00"/>
        <d v="2023-01-05T00:00:00"/>
        <d v="2022-12-27T00:00:00"/>
        <d v="2023-07-31T00:00:00"/>
        <d v="2020-06-07T00:00:00"/>
        <d v="2024-09-16T00:00:00"/>
        <d v="2016-10-26T00:00:00"/>
        <d v="2018-10-21T00:00:00"/>
        <d v="2018-10-17T00:00:00"/>
        <d v="2015-12-16T00:00:00"/>
        <d v="2020-08-26T00:00:00"/>
        <d v="2019-09-02T00:00:00"/>
        <d v="2023-12-25T00:00:00"/>
        <d v="2023-07-11T00:00:00"/>
        <d v="2023-06-27T00:00:00"/>
        <d v="2017-02-01T00:00:00"/>
        <d v="2022-09-20T00:00:00"/>
        <d v="2022-09-11T00:00:00"/>
        <d v="2020-01-20T00:00:00"/>
        <d v="2019-10-16T00:00:00"/>
        <d v="2019-08-28T00:00:00"/>
        <d v="2021-08-08T00:00:00"/>
        <d v="2023-01-18T00:00:00"/>
        <d v="2024-01-11T00:00:00"/>
        <d v="2021-10-20T00:00:00"/>
        <d v="2021-10-13T00:00:00"/>
        <d v="2017-06-15T00:00:00"/>
        <d v="2016-10-17T00:00:00"/>
        <d v="2022-11-14T00:00:00"/>
        <d v="2021-10-19T00:00:00"/>
        <d v="2021-12-05T00:00:00"/>
        <d v="2021-01-13T00:00:00"/>
        <d v="2025-01-14T00:00:00"/>
        <d v="2024-02-01T00:00:00"/>
        <d v="2021-03-31T00:00:00"/>
        <d v="2022-01-06T00:00:00"/>
        <d v="2018-09-16T00:00:00"/>
        <d v="2017-06-07T00:00:00"/>
        <d v="2018-11-12T00:00:00"/>
        <d v="2023-10-25T00:00:00"/>
        <d v="2023-09-04T00:00:00"/>
        <d v="2021-10-28T00:00:00"/>
        <d v="2020-01-07T00:00:00"/>
        <d v="2017-02-05T00:00:00"/>
        <d v="2023-08-07T00:00:00"/>
        <d v="2023-03-15T00:00:00"/>
        <d v="2019-04-07T00:00:00"/>
        <d v="2023-09-13T00:00:00"/>
        <d v="2024-05-19T00:00:00"/>
        <d v="2018-03-27T00:00:00"/>
        <d v="2020-03-10T00:00:00"/>
        <d v="2020-03-03T00:00:00"/>
        <d v="2020-12-13T00:00:00"/>
        <d v="2020-03-02T00:00:00"/>
        <d v="2017-08-07T00:00:00"/>
        <d v="2024-05-09T00:00:00"/>
        <d v="2022-12-28T00:00:00"/>
        <d v="2023-01-29T00:00:00"/>
        <d v="2022-04-12T00:00:00"/>
        <d v="2019-06-03T00:00:00"/>
        <d v="2022-07-25T00:00:00"/>
        <d v="2019-10-07T00:00:00"/>
        <d v="2022-08-18T00:00:00"/>
        <d v="2021-12-01T00:00:00"/>
        <d v="2019-05-30T00:00:00"/>
        <d v="2023-10-02T00:00:00"/>
        <d v="2019-03-20T00:00:00"/>
        <d v="2017-02-06T00:00:00"/>
        <d v="2018-03-22T00:00:00"/>
        <d v="2023-12-14T00:00:00"/>
        <d v="2022-06-08T00:00:00"/>
        <d v="2018-02-05T00:00:00"/>
        <d v="2017-07-06T00:00:00"/>
        <d v="2017-07-05T00:00:00"/>
        <d v="2016-10-19T00:00:00"/>
        <d v="2016-01-05T00:00:00"/>
        <d v="2020-10-08T00:00:00"/>
        <d v="2022-01-25T00:00:00"/>
        <d v="2021-05-05T00:00:00"/>
        <d v="2020-03-15T00:00:00"/>
        <d v="2019-03-13T00:00:00"/>
        <d v="2017-10-15T00:00:00"/>
        <d v="2023-02-09T00:00:00"/>
        <d v="2023-07-12T00:00:00"/>
        <d v="2022-12-15T00:00:00"/>
        <d v="2022-02-03T00:00:00"/>
        <d v="2020-06-30T00:00:00"/>
        <d v="2019-11-07T00:00:00"/>
        <d v="2021-06-23T00:00:00"/>
        <d v="2017-09-18T00:00:00"/>
        <d v="2023-02-01T00:00:00"/>
        <d v="2022-04-24T00:00:00"/>
        <d v="2019-02-27T00:00:00"/>
        <d v="2018-01-29T00:00:00"/>
        <d v="2017-01-17T00:00:00"/>
        <d v="2024-03-03T00:00:00"/>
        <d v="2024-01-29T00:00:00"/>
        <d v="2024-01-09T00:00:00"/>
        <d v="2024-02-15T00:00:00"/>
        <d v="2021-04-20T00:00:00"/>
        <d v="2021-01-24T00:00:00"/>
        <d v="2018-08-08T00:00:00"/>
        <d v="2018-08-02T00:00:00"/>
        <d v="2022-09-27T00:00:00"/>
        <d v="2014-09-03T00:00:00"/>
        <d v="2014-08-27T00:00:00"/>
        <d v="2023-07-24T00:00:00"/>
        <d v="2022-03-10T00:00:00"/>
        <d v="2015-01-21T00:00:00"/>
        <d v="2023-02-15T00:00:00"/>
        <d v="2022-01-30T00:00:00"/>
        <d v="2025-01-13T00:00:00"/>
        <d v="2021-10-25T00:00:00"/>
        <d v="2014-06-22T00:00:00"/>
        <d v="2021-11-08T00:00:00"/>
        <d v="2017-11-08T00:00:00"/>
        <d v="2017-11-07T00:00:00"/>
        <d v="2023-01-11T00:00:00"/>
        <d v="2018-08-13T00:00:00"/>
        <d v="2018-07-04T00:00:00"/>
        <d v="2016-11-06T00:00:00"/>
        <d v="2021-12-15T00:00:00"/>
        <d v="2022-04-04T00:00:00"/>
        <d v="2015-11-02T00:00:00"/>
        <d v="2017-02-15T00:00:00"/>
        <d v="2017-03-14T00:00:00"/>
        <d v="2017-03-15T00:00:00"/>
        <d v="2019-02-14T00:00:00"/>
        <d v="2018-07-12T00:00:00"/>
        <d v="2018-06-12T00:00:00"/>
        <d v="2018-07-11T00:00:00"/>
        <d v="2017-10-18T00:00:00"/>
        <d v="2021-03-30T00:00:00"/>
        <d v="2020-08-19T00:00:00"/>
        <d v="2022-09-01T00:00:00"/>
        <d v="2021-11-07T00:00:00"/>
        <d v="2023-01-02T00:00:00"/>
        <d v="2022-11-09T00:00:00"/>
        <d v="2020-03-04T00:00:00"/>
        <d v="2024-03-27T00:00:00"/>
        <d v="2016-10-03T00:00:00"/>
        <d v="2021-11-14T00:00:00"/>
        <d v="2023-03-27T00:00:00"/>
        <d v="2021-12-16T00:00:00"/>
        <d v="2019-03-17T00:00:00"/>
        <d v="2023-02-07T00:00:00"/>
        <d v="2020-03-05T00:00:00"/>
        <d v="2023-02-08T00:00:00"/>
        <d v="2023-10-26T00:00:00"/>
        <d v="2016-02-17T00:00:00"/>
        <d v="2019-11-21T00:00:00"/>
        <m/>
        <d v="2024-06-25T00:00:00" u="1"/>
        <d v="2022-02-09T00:00:00" u="1"/>
        <d v="2022-02-08T00:00:00" u="1"/>
        <d v="2022-01-19T00:00:00" u="1"/>
        <d v="2023-01-16T00:00:00" u="1"/>
        <d v="2023-07-25T00:00:00" u="1"/>
        <d v="2023-11-29T00:00:00" u="1"/>
        <d v="2023-04-10T00:00:00" u="1"/>
        <d v="2020-04-28T00:00:00" u="1"/>
        <d v="2023-08-14T00:00:00" u="1"/>
        <d v="2022-08-30T00:00:00" u="1"/>
        <d v="2021-04-07T00:00:00" u="1"/>
        <d v="2021-09-14T00:00:00" u="1"/>
        <d v="2017-08-01T00:00:00" u="1"/>
        <d v="2017-10-22T00:00:00" u="1"/>
        <d v="2022-10-11T00:00:00" u="1"/>
        <d v="2017-11-06T00:00:00" u="1"/>
        <d v="2019-07-09T00:00:00" u="1"/>
        <d v="2018-02-08T00:00:00" u="1"/>
        <d v="2022-07-18T00:00:00" u="1"/>
        <d v="2020-10-13T00:00:00" u="1"/>
        <d v="2020-02-12T00:00:00" u="1"/>
        <d v="2023-11-05T00:00:0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
  <r>
    <x v="0"/>
    <s v="NADC"/>
    <s v="1868-0054"/>
    <s v="1439-9598"/>
    <s v="NACHRICHTEN AUS DER CHEMIE"/>
    <s v="Yes"/>
    <s v="SUBS"/>
    <s v="10.1002/(ISSN)1868-0054"/>
    <s v="https://onlinelibrary.wiley.com/journal/18680054"/>
    <s v="Newsletter/Magazine"/>
    <m/>
    <x v="0"/>
    <s v="Magazine which is a society member benefit; not perpetual access"/>
    <m/>
    <m/>
  </r>
  <r>
    <x v="1"/>
    <s v="BIUZ"/>
    <s v="1521-415X"/>
    <s v="0045-205X"/>
    <s v="BIOLOGIE IN UNSERER ZEIT (BIUZ)"/>
    <s v="Yes"/>
    <s v="HOA"/>
    <s v="10.1002/(ISSN)1521-415X"/>
    <s v="https://onlinelibrary.wiley.com/journal/1521415X"/>
    <s v="Journal"/>
    <s v="On WOL"/>
    <x v="1"/>
    <s v="Last issue by Wiley is Vol 50, issue 6, published December 2020. Transferred to other publisher."/>
    <d v="2021-01-11T00:00:00"/>
    <m/>
  </r>
  <r>
    <x v="2"/>
    <m/>
    <s v="0005-9021"/>
    <m/>
    <s v="BERICHTE DER BUNSENGESELLSCHAFT FUR PHYSIKALISCHE CHEMIE"/>
    <s v="Yes"/>
    <s v="SUBS"/>
    <s v="10.1002/(ISSN)0005-9021e"/>
    <s v="https://onlinelibrary.wiley.com/journal/00059021e"/>
    <s v="Journal"/>
    <s v="On WOL"/>
    <x v="2"/>
    <s v="Ceased end of 1998"/>
    <d v="2019-09-26T00:00:00"/>
    <m/>
  </r>
  <r>
    <x v="3"/>
    <m/>
    <s v="1521-3722"/>
    <s v="1617-9439"/>
    <s v="PHYSIK JOURNAL"/>
    <s v="No"/>
    <s v="SUBS"/>
    <s v="10.1002/(ISSN)1521-3889"/>
    <s v="https://www.pro-physik.de/physik-journal"/>
    <s v="Newsletter/Magazine"/>
    <m/>
    <x v="0"/>
    <s v="Member magazine of the German Physical Society; was originally listed on historical exclusion list; not perpetual access"/>
    <d v="2020-02-04T00:00:00"/>
    <m/>
  </r>
  <r>
    <x v="4"/>
    <s v="FORS"/>
    <s v="1522-2357"/>
    <s v="0172-1518"/>
    <s v="FORSCHUNG"/>
    <s v="Yes"/>
    <s v="SUBS"/>
    <s v="10.1002/(ISSN)1522-2357"/>
    <s v="https://onlinelibrary.wiley.com/journal/15222357"/>
    <s v="Journal"/>
    <s v="On WOL"/>
    <x v="3"/>
    <s v="Transferred to other published end 2019"/>
    <d v="2020-01-06T00:00:00"/>
    <m/>
  </r>
  <r>
    <x v="5"/>
    <s v="GERM"/>
    <s v="1522-2322"/>
    <s v="0172-1526"/>
    <s v="GERMAN RESEARCH"/>
    <s v="Yes"/>
    <s v="SUBS"/>
    <s v="10.1002/(ISSN)1522-2322"/>
    <s v="https://onlinelibrary.wiley.com/journal/15222322"/>
    <s v="Journal"/>
    <s v="On WOL"/>
    <x v="3"/>
    <s v="Transferred to other published end 2019"/>
    <d v="2020-01-06T00:00:00"/>
    <m/>
  </r>
  <r>
    <x v="6"/>
    <m/>
    <s v="1522-2667"/>
    <m/>
    <s v="CHEMINFORM"/>
    <s v="Yes"/>
    <s v="SUBS"/>
    <s v="10.1002/(ISSN)1522-2667"/>
    <s v="https://onlinelibrary.wiley.com/journal/15222667"/>
    <s v="Journal"/>
    <s v="On WOL"/>
    <x v="2"/>
    <s v="Ceased end of 2016"/>
    <d v="2019-09-26T00:00:00"/>
    <m/>
  </r>
  <r>
    <x v="7"/>
    <m/>
    <s v="1616-8984"/>
    <m/>
    <s v="SENSORS UPDATE"/>
    <s v="Yes"/>
    <s v="SUBS"/>
    <s v="10.1002/(ISSN)1616-8984"/>
    <s v="https://onlinelibrary.wiley.com/journal/16168984"/>
    <s v="Journal"/>
    <s v="On WOL"/>
    <x v="2"/>
    <s v="Ceased end of 2003"/>
    <d v="2019-09-26T00:00:00"/>
    <m/>
  </r>
  <r>
    <x v="8"/>
    <s v="DAMA"/>
    <s v="1437-1022"/>
    <s v="1432-3427"/>
    <s v="MAUERWERK - EUROPEAN JOURNAL OF MASONRY"/>
    <s v="Yes"/>
    <s v="SUBS"/>
    <s v="10.1002/(ISSN)1437-1022"/>
    <s v="https://onlinelibrary.wiley.com/journal/14371022"/>
    <s v="Journal"/>
    <s v="On WOL and Ernst and Sohn"/>
    <x v="2"/>
    <s v="Ceased end of 2022"/>
    <d v="2023-01-16T00:00:00"/>
    <m/>
  </r>
  <r>
    <x v="9"/>
    <m/>
    <s v="1610-1642"/>
    <m/>
    <s v="PHYSICA STATUS SOLIDI (C) CURRENT TOPICS IN SOLID STATE PHYSICS"/>
    <s v="Yes"/>
    <s v="HOA"/>
    <s v="10.1002/(ISSN)1610-1642a"/>
    <s v="https://onlinelibrary.wiley.com/journal/16101642"/>
    <s v="Journal"/>
    <s v="On WOL"/>
    <x v="2"/>
    <s v="Ceased end of 2017"/>
    <d v="2019-09-26T00:00:00"/>
    <m/>
  </r>
  <r>
    <x v="10"/>
    <m/>
    <s v="1611-8189"/>
    <m/>
    <s v="APPLIED NUMERICAL ANALYSIS &amp; COMPUTATIONAL MATHEMATICS"/>
    <s v="Yes"/>
    <s v="SUBS"/>
    <s v="10.1002/(ISSN)1611-8189"/>
    <s v="https://onlinelibrary.wiley.com/journal/16118189"/>
    <s v="Journal"/>
    <s v="On WOL"/>
    <x v="2"/>
    <s v="Ceased end of 2012"/>
    <d v="2019-09-26T00:00:00"/>
    <m/>
  </r>
  <r>
    <x v="11"/>
    <m/>
    <s v="1521-4044"/>
    <m/>
    <s v="ACTA POLYMERICA"/>
    <s v="Yes"/>
    <s v="SUBS"/>
    <s v="10.1002/(ISSN)1521-4044"/>
    <s v="https://onlinelibrary.wiley.com/journal/15214044"/>
    <s v="Journal"/>
    <s v="On WOL"/>
    <x v="2"/>
    <s v="Ceased end of 1999"/>
    <d v="2019-09-26T00:00:00"/>
    <m/>
  </r>
  <r>
    <x v="12"/>
    <m/>
    <s v="1438-5171"/>
    <m/>
    <s v="SINGLE MOLECULES"/>
    <s v="Yes"/>
    <s v="SUBS"/>
    <s v="10.1002/(ISSN)1438-5171"/>
    <s v="https://onlinelibrary.wiley.com/journal/14385171"/>
    <s v="Journal"/>
    <s v="On WOL"/>
    <x v="2"/>
    <s v="Ceased end of 2002"/>
    <d v="2019-09-26T00:00:00"/>
    <m/>
  </r>
  <r>
    <x v="13"/>
    <m/>
    <s v="1615-4061"/>
    <m/>
    <s v="SIGNAL TRANSDUCTION"/>
    <s v="Yes"/>
    <s v="SUBS"/>
    <s v="10.1002/(ISSN)1615-4061"/>
    <s v="https://onlinelibrary.wiley.com/journal/16154061"/>
    <s v="Journal"/>
    <s v="On WOL"/>
    <x v="2"/>
    <s v="Ceased end of 2007"/>
    <d v="2019-09-26T00:00:00"/>
    <m/>
  </r>
  <r>
    <x v="14"/>
    <s v="CITP"/>
    <s v="1436-2597"/>
    <s v="1436-2597"/>
    <s v="CITPLUS"/>
    <s v="Yes"/>
    <s v="FREE"/>
    <s v="10.1002/(ISSN)1439-0663"/>
    <s v="https://onlinelibrary.wiley.com/journal/14390663"/>
    <s v="Journal"/>
    <m/>
    <x v="4"/>
    <s v="Free to access"/>
    <m/>
    <m/>
  </r>
  <r>
    <x v="15"/>
    <m/>
    <s v="1863-9119"/>
    <m/>
    <s v="LASER TECHNIK JOURNAL"/>
    <s v="Yes"/>
    <s v="FREE"/>
    <s v="10.1002/(ISSN)1863-9119"/>
    <s v="https://onlinelibrary.wiley.com/journal/18639119"/>
    <s v="Journal"/>
    <s v="On WOL"/>
    <x v="5"/>
    <s v="2462 and 2421 Merged end of 2018 to form 2405"/>
    <d v="2019-09-26T00:00:00"/>
    <m/>
  </r>
  <r>
    <x v="16"/>
    <m/>
    <s v="2191-1975"/>
    <m/>
    <s v="OPTIK &amp; PHOTONIK"/>
    <s v="Yes"/>
    <s v="SUBS"/>
    <s v="10.1002/(ISSN)2191-1975"/>
    <s v="https://onlinelibrary.wiley.com/journal/21911975"/>
    <s v="Journal"/>
    <s v="On WOL"/>
    <x v="5"/>
    <s v="2462 and 2421 Merged end of 2018 to form 2405"/>
    <d v="2019-09-26T00:00:00"/>
    <m/>
  </r>
  <r>
    <x v="17"/>
    <m/>
    <s v="2190-4618"/>
    <m/>
    <s v="WILEY INTERDISCIPLINARY REVIEWS: MEMBRANE TRANSPORT AND SIGNALING"/>
    <s v="Yes"/>
    <s v="SUBS"/>
    <s v="10.1002/(ISSN)2190-4618"/>
    <s v="https://onlinelibrary.wiley.com/journal/21904618"/>
    <s v="Journal"/>
    <s v="On WOL"/>
    <x v="2"/>
    <s v="Ceased end of 2014"/>
    <d v="2019-09-26T00:00:00"/>
    <m/>
  </r>
  <r>
    <x v="18"/>
    <m/>
    <s v="1863-9526"/>
    <m/>
    <s v="HUMAN_ONTOGENETICS"/>
    <s v="Yes"/>
    <s v="FREE"/>
    <s v="10.1002/(ISSN)1863-9526"/>
    <s v="https://onlinelibrary.wiley.com/journal/18639526"/>
    <s v="Journal"/>
    <s v="On WOL"/>
    <x v="2"/>
    <s v="Ceased end of 2010"/>
    <d v="2019-09-26T00:00:00"/>
    <m/>
  </r>
  <r>
    <x v="19"/>
    <m/>
    <s v="1474-8673"/>
    <m/>
    <s v="AUTONOMIC &amp; AUTACOID PHARMACOLOGY"/>
    <s v="Yes"/>
    <s v="HOA"/>
    <s v="10.1111/(ISSN)1474-8673"/>
    <s v="https://onlinelibrary.wiley.com/journal/14748673"/>
    <s v="Journal"/>
    <s v="On WOL"/>
    <x v="2"/>
    <s v="Ceased end of 2017"/>
    <d v="2019-09-26T00:00:00"/>
    <m/>
  </r>
  <r>
    <x v="20"/>
    <m/>
    <s v="1600-0390"/>
    <s v="0065-101X"/>
    <s v="ACTA ARCHAEOLOGICA"/>
    <s v="Yes"/>
    <s v="HOA"/>
    <s v="10.1111/(ISSN)1600-0390"/>
    <s v="https://onlinelibrary.wiley.com/journal/16000390"/>
    <s v="Journal"/>
    <s v="On WOL"/>
    <x v="6"/>
    <s v="Last issue published is Vol 91 Issue 2 in December 2020."/>
    <d v="2021-01-11T00:00:00"/>
    <m/>
  </r>
  <r>
    <x v="21"/>
    <m/>
    <s v="1467-8314"/>
    <m/>
    <s v="ANNUAL BULLETIN OF HISTORICAL LITERATURE"/>
    <s v="Yes"/>
    <s v="SUBS"/>
    <s v="10.1111/(ISSN)1467-8314"/>
    <s v="https://onlinelibrary.wiley.com/journal/14678314"/>
    <s v="Journal"/>
    <s v="On WOL"/>
    <x v="2"/>
    <s v="Ceased end of 2012"/>
    <d v="2019-09-26T00:00:00"/>
    <m/>
  </r>
  <r>
    <x v="22"/>
    <m/>
    <s v="1530-0277"/>
    <s v="0145-6008"/>
    <s v="ALCOHOLISM: CLINICAL AND EXPERIMENTAL RESEARCH"/>
    <s v="Yes"/>
    <s v="HOA"/>
    <s v="10.1111/(ISSN)1530-0277"/>
    <s v="https://onlinelibrary.wiley.com/journal/15300277"/>
    <s v="Journal"/>
    <s v="On WOL"/>
    <x v="7"/>
    <s v="Journal changed names (&quot;ALCOHOLISM: CLINICAL AND EXPERIMENTAL RESEARCH&quot; to &quot;ALCOHOL: CLINICAL AND EXPERIMENTAL RESEARCH&quot;) and ISSN (1530-0277 to 2993-7175)"/>
    <d v="2023-08-04T00:00:00"/>
    <m/>
  </r>
  <r>
    <x v="23"/>
    <m/>
    <s v="1601-5215"/>
    <m/>
    <s v="ACTA NEUROPSYCHIATRICA"/>
    <s v="Yes"/>
    <s v="SUBS"/>
    <s v="10.1111/(ISSN)1601-5215"/>
    <s v="https://onlinelibrary.wiley.com/journal/16015215"/>
    <s v="Journal"/>
    <s v="On WOL"/>
    <x v="8"/>
    <s v="Transferred out at the end of 2012 / New URL: https://www.cambridge.org/core/journals/acta-neuropsychiatrica"/>
    <d v="2019-09-26T00:00:00"/>
    <d v="2023-02-08T00:00:00"/>
  </r>
  <r>
    <x v="24"/>
    <m/>
    <s v="2161-0029"/>
    <s v="1524-6817"/>
    <s v="ADULTSPAN JOURNAL"/>
    <s v="Yes"/>
    <s v="HOA"/>
    <s v="10.1002/(ISSN)2161-0029"/>
    <s v="https://onlinelibrary.wiley.com/journal/21610029"/>
    <s v="Journal"/>
    <s v="On WOL"/>
    <x v="9"/>
    <s v="Title transferred out at the end of 2021. Last issue by Wiley is Vol 20, Issue 2, published October 2020 (https://www.aadadivision.org/copy-of-resources)"/>
    <d v="2022-04-20T00:00:00"/>
    <m/>
  </r>
  <r>
    <x v="25"/>
    <m/>
    <s v="1554-6306"/>
    <m/>
    <s v="ASHE HIGHER EDUCATION REPORT"/>
    <s v="Yes"/>
    <s v="SUBS"/>
    <s v="10.1002/(ISSN)1554-6306"/>
    <s v="https://onlinelibrary.wiley.com/journal/15546306"/>
    <s v="Journal"/>
    <s v="On WOL"/>
    <x v="2"/>
    <s v="Ceased end of 2017"/>
    <d v="2019-09-26T00:00:00"/>
    <m/>
  </r>
  <r>
    <x v="26"/>
    <m/>
    <m/>
    <m/>
    <s v="AUSTRALIAN ECONOMIC HISTORY REVIEW"/>
    <s v="Yes"/>
    <s v="HOA"/>
    <s v="10.1111/(ISSN)1467-8446"/>
    <s v="https://onlinelibrary.wiley.com/journal/14678446"/>
    <s v="Journal"/>
    <s v="On WOL"/>
    <x v="7"/>
    <s v="Journal changed their name to ASIA-PACIFIC ECONOMIC HISTORY REVIEW"/>
    <d v="2023-05-16T00:00:00"/>
    <m/>
  </r>
  <r>
    <x v="27"/>
    <s v="AGMR"/>
    <s v="2755-1652"/>
    <m/>
    <s v="ADVANCED GUT &amp; MICROBIOME RESEARCH"/>
    <s v="No"/>
    <s v="OA"/>
    <s v="10.1155/(ISSN)2755-1652"/>
    <s v="https://www.hindawi.com/journals/agmr/"/>
    <s v="Journal"/>
    <m/>
    <x v="10"/>
    <s v="Not Wiley-owned. This is a Hindawi title published on behalf of other publisher (please see column K)."/>
    <d v="2023-01-31T00:00:00"/>
    <d v="2024-01-10T00:00:00"/>
  </r>
  <r>
    <x v="28"/>
    <m/>
    <s v="2351-9800"/>
    <m/>
    <s v="ADVANCES IN DIGESTIVE MEDICINE"/>
    <s v="Yes"/>
    <s v="HOA"/>
    <s v="10.1002/(ISSN)2351-9800"/>
    <s v="https://onlinelibrary.wiley.com/journal/23519800"/>
    <s v="Journal"/>
    <m/>
    <x v="4"/>
    <s v="Free to access"/>
    <d v="2022-10-04T00:00:00"/>
    <m/>
  </r>
  <r>
    <x v="29"/>
    <m/>
    <s v="1755-0238"/>
    <s v="1322-7130"/>
    <s v="AUSTRALIAN JOURNAL OF GRAPE AND WINE RESEARCH"/>
    <s v="Yes"/>
    <s v="OA"/>
    <s v="10.1111/(ISSN)1755-0238"/>
    <s v="https://www.hindawi.com/journals/ajgwr/"/>
    <s v="Journal"/>
    <m/>
    <x v="11"/>
    <s v="As of January 2023, the title is no longer published by Wiley. The journal is now published by Hindawi (https://www.hindawi.com/journals/ajgwr/) on behalf of ASVO"/>
    <d v="2023-01-26T00:00:00"/>
    <m/>
  </r>
  <r>
    <x v="30"/>
    <m/>
    <s v="1096-8644"/>
    <m/>
    <s v="AMERICAN JOURNAL OF PHYSICAL ANTHROPOLOGY"/>
    <s v="Yes"/>
    <s v="HOA"/>
    <s v="10.1002/(ISSN)1096-8644"/>
    <s v="https://onlinelibrary.wiley.com/journal/10968644"/>
    <s v="Journal"/>
    <s v="On WOL"/>
    <x v="7"/>
    <s v="American Journal of Physical Anthropology' changed its title to 'American Journal of Biological Anthropology' on January 2022"/>
    <d v="2022-07-05T00:00:00"/>
    <m/>
  </r>
  <r>
    <x v="31"/>
    <m/>
    <s v="1742-9536"/>
    <s v="0004-9530"/>
    <s v="AUSTRALIAN JOURNAL OF PSYCHOLOGY"/>
    <s v="Yes"/>
    <s v="HOA"/>
    <s v="10.1111/(ISSN)1742-9536"/>
    <s v="https://onlinelibrary.wiley.com/journal/17429536"/>
    <s v="Journal"/>
    <s v="On WOL"/>
    <x v="12"/>
    <s v="Last issue by Wiley is Vol 72, Issue 4, published December 2020. Transferred to other publisher (https://www.tandfonline.com/toc/raup20/current)"/>
    <d v="2021-01-11T00:00:00"/>
    <m/>
  </r>
  <r>
    <x v="32"/>
    <m/>
    <s v="1600-6143"/>
    <s v="1600-6135"/>
    <s v="AMERICAN JOURNAL OF TRANSPLANTATION"/>
    <s v="Yes"/>
    <s v="HOA"/>
    <s v="10.1111/(ISSN)1600-6143"/>
    <s v="https://onlinelibrary.wiley.com/journal/16006143"/>
    <s v="Journal"/>
    <s v="On WOL"/>
    <x v="0"/>
    <s v="As of January 1st 2023, the journal is no longer published by Wiley. Last issue published by Wiley is vol. 22, issue 12, Dec 2022. (New URL: https://www.amjtransplant.org/)"/>
    <d v="2023-02-03T00:00:00"/>
    <m/>
  </r>
  <r>
    <x v="33"/>
    <m/>
    <s v="1556-3502"/>
    <s v="1541-6151"/>
    <s v="ANTHROPOLOGY NEWS"/>
    <s v="Yes"/>
    <s v="SUBS"/>
    <s v="10.1002/(ISSN)1556-3502"/>
    <s v="https://anthrosource.onlinelibrary.wiley.com/journal/15563502"/>
    <s v="Newsletter/Magazine"/>
    <m/>
    <x v="0"/>
    <s v="Subscription based Magazine; was originally listed on historical exclusion list; not perpetual access"/>
    <d v="2020-01-17T00:00:00"/>
    <m/>
  </r>
  <r>
    <x v="34"/>
    <m/>
    <s v="1742-9544"/>
    <s v="0005-0067"/>
    <s v="AUSTRALIAN PSYCHOLOGIST"/>
    <s v="Yes"/>
    <s v="HOA"/>
    <s v="10.1111/(ISSN)1742-9544"/>
    <s v="https://onlinelibrary.wiley.com/journal/17429544"/>
    <s v="Journal"/>
    <s v="On WOL"/>
    <x v="12"/>
    <s v="Last issue by Wiley is Vol 55, Issue 6, published December 2020. Transferred to other publisher (https://www.tandfonline.com/toc/rapy20/current)"/>
    <d v="2021-01-11T00:00:00"/>
    <m/>
  </r>
  <r>
    <x v="35"/>
    <m/>
    <s v="1746-6342"/>
    <m/>
    <s v="ALIMENTARY PHARMACOLOGY &amp; THERAPEUTICS SYMPOSIUM SERIES"/>
    <s v="Yes"/>
    <s v="SUBS"/>
    <s v="10.1111/(ISSN)1746-6342"/>
    <s v="https://onlinelibrary.wiley.com/journal/17466342"/>
    <s v="Journal"/>
    <s v="On WOL"/>
    <x v="2"/>
    <s v="Ceased end of 2007"/>
    <d v="2019-09-26T00:00:00"/>
    <m/>
  </r>
  <r>
    <x v="36"/>
    <m/>
    <s v="1467-8357"/>
    <m/>
    <s v="THE ART BOOK"/>
    <s v="Yes"/>
    <s v="SUBS"/>
    <s v="10.1111/(ISSN)1467-8357"/>
    <s v="https://onlinelibrary.wiley.com/journal/14678357"/>
    <s v="Journal"/>
    <s v="On WOL"/>
    <x v="2"/>
    <s v="Ceased end of 2010"/>
    <d v="2019-09-26T00:00:00"/>
    <m/>
  </r>
  <r>
    <x v="37"/>
    <m/>
    <s v="2048-4038"/>
    <m/>
    <s v="ADSORPTION SCIENCE &amp; TECHNOLOGY"/>
    <s v="No"/>
    <s v="OA"/>
    <s v="No DOI information to use"/>
    <s v="https://www.hindawi.com/journals/ast/"/>
    <s v="Journal"/>
    <m/>
    <x v="13"/>
    <s v="Not Wiley-owned. This is a Hindawi title published on behalf of other publisher (please see column K)."/>
    <d v="2023-01-31T00:00:00"/>
    <m/>
  </r>
  <r>
    <x v="38"/>
    <m/>
    <s v="1753-6405"/>
    <s v="1326-0200"/>
    <s v="AUSTRALIAN AND NEW ZEALAND JOURNAL OF PUBLIC HEALTH"/>
    <s v="Yes"/>
    <s v="OA"/>
    <s v="10.1111/(ISSN)1753-6405"/>
    <s v="https://onlinelibrary.wiley.com/journal/17536405"/>
    <s v="Journal"/>
    <s v="On WOL"/>
    <x v="14"/>
    <s v="As of January 1st 2023, the journal is no longer published by Wiley. Last issue published by Wiley is vol. 46, issue 6, Dec 2022 (new URL: https://www.sciencedirect.com/journal/australian-and-new-zealand-journal-of-public-health)"/>
    <d v="2023-04-05T00:00:00"/>
    <m/>
  </r>
  <r>
    <x v="39"/>
    <m/>
    <s v="1755-9294"/>
    <m/>
    <s v="BASIC AND APPLIED PATHOLOGY"/>
    <s v="Yes"/>
    <s v="FREE"/>
    <s v="10.1111/(ISSN)1755-9294"/>
    <s v="https://onlinelibrary.wiley.com/journal/17559294"/>
    <s v="Journal"/>
    <s v="On WOL"/>
    <x v="2"/>
    <s v="Ceased end of 2012"/>
    <d v="2019-09-26T00:00:00"/>
    <m/>
  </r>
  <r>
    <x v="40"/>
    <m/>
    <s v="1556-9160"/>
    <m/>
    <s v="THE JOURNAL OF THE BRITISH ASSOCIATION OF PSYCHOTHERAPISTS"/>
    <s v="Yes"/>
    <s v="SUBS"/>
    <s v="10.1002/(ISSN)1556-9160"/>
    <s v="https://onlinelibrary.wiley.com/journal/15569160"/>
    <s v="Journal"/>
    <s v="On WOL"/>
    <x v="2"/>
    <s v="Ceased end of 2005"/>
    <d v="2019-09-26T00:00:00"/>
    <m/>
  </r>
  <r>
    <x v="41"/>
    <m/>
    <s v="1467-8608"/>
    <s v="0962-8770"/>
    <s v="BUSINESS ETHICS: A EUROPEAN REVIEW"/>
    <s v="Yes"/>
    <s v="HOA"/>
    <s v="10.1111/(ISSN)1467-8608"/>
    <s v="https://onlinelibrary.wiley.com/journal/14678608"/>
    <s v="Journal"/>
    <s v="On WOL"/>
    <x v="7"/>
    <s v="BUSINESS ETHICS: A EUROPEAN REVIEW' changed its title to 'BUSINESS ETHICS, THE ENVIRONMENT &amp; RESPONSIBILITY'. New title, eISSN, pISSN and journal code can be found in the included list (under BEE3)."/>
    <d v="2021-06-30T00:00:00"/>
    <m/>
  </r>
  <r>
    <x v="42"/>
    <m/>
    <s v="2041-5370"/>
    <s v="0076-0730"/>
    <s v="BULLETIN OF THE INSTITUTE OF CLASSICAL STUDIES"/>
    <s v="Yes"/>
    <s v="HOA"/>
    <s v="10.1111/(ISSN)2041-5370"/>
    <s v="https://onlinelibrary.wiley.com/journal/20415370"/>
    <s v="Journal"/>
    <s v="On WOL"/>
    <x v="15"/>
    <s v="Transferred to other published end 2019; https://academic.oup.com/bics"/>
    <d v="2020-01-06T00:00:00"/>
    <m/>
  </r>
  <r>
    <x v="43"/>
    <m/>
    <s v="1541-0420"/>
    <s v="0006-341X"/>
    <s v="BIOMETRICS"/>
    <s v="Yes"/>
    <s v="HOA"/>
    <s v="10.1111/(ISSN)1541-0420"/>
    <s v="https://onlinelibrary.wiley.com/journal/15410420"/>
    <s v="Journal"/>
    <s v="On WOL"/>
    <x v="15"/>
    <s v="Transferred to Oxford University Press from 1st January 2024"/>
    <m/>
    <d v="2024-01-15T00:00:00"/>
  </r>
  <r>
    <x v="44"/>
    <m/>
    <s v="1530-9991"/>
    <m/>
    <s v="BANKS IN INSURANCE REPORT"/>
    <s v="Yes"/>
    <s v="SUBS"/>
    <s v="10.1002/(ISSN)1530-9991"/>
    <s v="https://onlinelibrary.wiley.com/journal/15309991"/>
    <s v="Journal"/>
    <s v="On WOL"/>
    <x v="2"/>
    <s v="Ceased end of 2002"/>
    <d v="2019-09-26T00:00:00"/>
    <m/>
  </r>
  <r>
    <x v="45"/>
    <m/>
    <s v="1365-2133"/>
    <s v="0007-0963"/>
    <s v="BRITISH JOURNAL OF DERMATOLOGY"/>
    <s v="Yes"/>
    <s v="HOA"/>
    <s v="10.1111/(ISSN)1365-2133"/>
    <s v="https://onlinelibrary.wiley.com/journal/13652133"/>
    <s v="Journal"/>
    <s v="On WOL"/>
    <x v="15"/>
    <s v="As of January 1st 2023, the journal is no longer published by Wiley. Last issue published by Wiley is vol. 187, issue 6, Dec 2022. (New URL: https://academic.oup.com/bjd?login=false)"/>
    <d v="2023-02-03T00:00:00"/>
    <m/>
  </r>
  <r>
    <x v="46"/>
    <m/>
    <s v="1748-880X"/>
    <s v="0007-1285"/>
    <s v="BRITISH JOURNAL OF RADIOLOGY"/>
    <s v="No"/>
    <s v="HOA"/>
    <s v="10.1259/(ISSN)1748-880X"/>
    <s v="https://www.birpublications.org"/>
    <s v="Journal"/>
    <s v="Yes"/>
    <x v="15"/>
    <s v="Transferred to Oxford University Press from 1st January 2024"/>
    <m/>
    <d v="2024-01-09T00:00:00"/>
  </r>
  <r>
    <x v="47"/>
    <m/>
    <s v="1365-2168"/>
    <s v="0007-1323"/>
    <s v="BRITISH JOURNAL OF SURGERY"/>
    <s v="Yes"/>
    <s v="HOA"/>
    <s v="10.1002/(ISSN)1365-2168"/>
    <s v="https://onlinelibrary.wiley.com/journal/13652168"/>
    <s v="Journal"/>
    <s v="On WOL"/>
    <x v="15"/>
    <s v="Last issue by Wiley is Vol 107, Issue 13, published November 2020. Transferred to other publisher (https://academic.oup.com/bjs)"/>
    <d v="2021-01-11T00:00:00"/>
    <m/>
  </r>
  <r>
    <x v="48"/>
    <m/>
    <s v="2474-9842"/>
    <m/>
    <s v="BJS OPEN"/>
    <s v="Yes"/>
    <s v="OA"/>
    <s v="10.1002/(ISSN)2474-9842"/>
    <s v="https://onlinelibrary.wiley.com/journal/24749842"/>
    <s v="Journal"/>
    <s v="On WOL"/>
    <x v="15"/>
    <s v="Last issue by Wiley is Vol 4, Issue 6, published November 2020. Transferred to other publisher (https://academic.oup.com/bjsopen)"/>
    <d v="2021-01-11T00:00:00"/>
    <m/>
  </r>
  <r>
    <x v="49"/>
    <m/>
    <s v="1555-0990"/>
    <m/>
    <s v="BRIEFINGS IN REAL ESTATE FINANCE"/>
    <s v="Yes"/>
    <s v="SUBS"/>
    <s v="10.1002/(ISSN)1555-0990"/>
    <s v="https://onlinelibrary.wiley.com/journal/15550990"/>
    <s v="Journal"/>
    <s v="On WOL"/>
    <x v="2"/>
    <s v="Ceased end of 2005"/>
    <d v="2019-09-26T00:00:00"/>
    <m/>
  </r>
  <r>
    <x v="50"/>
    <m/>
    <s v="2373-9223"/>
    <m/>
    <s v="BULLETIN OF THE ASSOCIATION FOR INFORMATION SCIENCE &amp; TECHNOLOGY"/>
    <s v="Yes"/>
    <s v="FREE"/>
    <s v="10.1002/(ISSN)2373-9223"/>
    <s v="https://onlinelibrary.wiley.com/journal/23739223"/>
    <s v="Journal"/>
    <m/>
    <x v="16"/>
    <s v="Title is dormant rather than ceased"/>
    <m/>
    <m/>
  </r>
  <r>
    <x v="51"/>
    <m/>
    <s v="2057-1615"/>
    <s v="2057-1607"/>
    <s v="LONDON BUSINESS SCHOOL REVIEW"/>
    <s v="Yes"/>
    <s v="HOA"/>
    <s v="10.1111/(ISSN)2057-1615"/>
    <s v="https://onlinelibrary.wiley.com/journal/20571615"/>
    <s v="Journal"/>
    <s v="On WOL"/>
    <x v="17"/>
    <s v="Transferred to other published end 2019"/>
    <d v="2020-01-06T00:00:00"/>
    <m/>
  </r>
  <r>
    <x v="52"/>
    <m/>
    <s v="1542-4863"/>
    <s v="0007-9235"/>
    <s v="CA: A CANCER JOURNAL FOR CLINICIANS"/>
    <s v="Yes"/>
    <s v="FREE"/>
    <s v="10.3322/(ISSN)1542-4863"/>
    <s v="https://onlinelibrary.wiley.com/journal/15424863"/>
    <s v="Journal"/>
    <m/>
    <x v="4"/>
    <s v="Free to access"/>
    <d v="2023-02-23T00:00:00"/>
    <m/>
  </r>
  <r>
    <x v="53"/>
    <m/>
    <m/>
    <m/>
    <s v="THE CANADIAN GEOGRAPHER"/>
    <s v="Yes"/>
    <s v="HOA"/>
    <s v="10.1111/(ISSN)1541-0064"/>
    <s v="https://onlinelibrary.wiley.com/journal/15410064"/>
    <s v="Journal"/>
    <s v="On WOL"/>
    <x v="7"/>
    <s v="Journal changed their name from THE CANADIAN GEOGRAPHER to CANADIAN GEOGRAPHIES on 28/04/2023"/>
    <d v="2023-04-19T00:00:00"/>
    <d v="2023-05-11T00:00:00"/>
  </r>
  <r>
    <x v="54"/>
    <m/>
    <s v="2379-6154"/>
    <m/>
    <s v="THE JOURNAL OF COMPETENCY-BASED EDUCATION"/>
    <s v="Yes"/>
    <s v="HOA"/>
    <s v="10.1002/(ISSN)2379-6154"/>
    <s v="https://onlinelibrary.wiley.com/journal/23796154"/>
    <s v="Journal"/>
    <s v="On WOL"/>
    <x v="18"/>
    <s v="The last issue published by Wiley is vol 6 issue 4 in 2021._x0009__x0009__x0009__x0009__x0009__x0009__x0009__x0009__x0009__x0009__x0009_CBE2 is in the middle of contract negotiations with its new publisher and is not comfortable"/>
    <d v="2022-01-10T00:00:00"/>
    <d v="2022-05-31T00:00:00"/>
  </r>
  <r>
    <x v="55"/>
    <m/>
    <s v="2059-1594"/>
    <m/>
    <s v="CONTINUING CARDIOLOGY EDUCATION"/>
    <s v="Yes"/>
    <s v="FREE"/>
    <s v="10.1002/(ISSN)2059-1594"/>
    <s v="https://onlinelibrary.wiley.com/journal/20591594"/>
    <s v="Journal"/>
    <m/>
    <x v="2"/>
    <s v="Ceased end of 2018 - Free to Access"/>
    <d v="2021-07-01T00:00:00"/>
    <m/>
  </r>
  <r>
    <x v="56"/>
    <m/>
    <s v="1365-2230"/>
    <s v="0307-6938"/>
    <s v="CLINICAL AND EXPERIMENTAL DERMATOLOGY"/>
    <s v="Yes"/>
    <s v="HOA"/>
    <s v="10.1111/(ISSN)1365-2230"/>
    <s v="https://onlinelibrary.wiley.com/journal/13652230"/>
    <s v="Journal"/>
    <s v="On WOL"/>
    <x v="15"/>
    <s v="As of January 1st 2023, the journal is published by OUP (https://academic.oup.com/bjd?login=false). Last issue published by Wiley is vol. 47, issue 12, Dec 2022."/>
    <d v="2023-01-05T00:00:00"/>
    <d v="2024-05-22T00:00:00"/>
  </r>
  <r>
    <x v="57"/>
    <m/>
    <s v="1365-2249"/>
    <s v="0009-9104"/>
    <s v="CLINICAL &amp; EXPERIMENTAL IMMUNOLOGY"/>
    <s v="Yes"/>
    <s v="HOA"/>
    <s v="10.1111/(ISSN)1365-2249"/>
    <s v="https://onlinelibrary.wiley.com/journal/13652249"/>
    <s v="Journal"/>
    <s v="On WOL"/>
    <x v="15"/>
    <s v="Title transferred out to OUP at the end of 2021. "/>
    <d v="2022-01-10T00:00:00"/>
    <m/>
  </r>
  <r>
    <x v="58"/>
    <m/>
    <s v="1472-9733"/>
    <m/>
    <s v="CLINICAL &amp; EXPERIMENTAL ALLERGY REVIEWS"/>
    <s v="Yes"/>
    <s v="SUBS"/>
    <s v="10.1111/(ISSN)1472-9733"/>
    <s v="https://onlinelibrary.wiley.com/journal/14729733"/>
    <s v="Journal"/>
    <s v="On WOL"/>
    <x v="2"/>
    <s v="Ceased end of 2012"/>
    <d v="2019-09-26T00:00:00"/>
    <d v="2022-05-31T00:00:00"/>
  </r>
  <r>
    <x v="59"/>
    <m/>
    <s v="1747-0803"/>
    <s v="1747-079X"/>
    <s v="CONGENITAL HEART DISEASE"/>
    <s v="Yes"/>
    <s v="HOA"/>
    <s v="10.1111/(ISSN)1747-0803"/>
    <s v="https://onlinelibrary.wiley.com/journal/17470803"/>
    <s v="Journal"/>
    <s v="On WOL"/>
    <x v="19"/>
    <s v="Transferred out at the end of 2019 / New URL: https://www.techscience.com/journal/chd"/>
    <d v="2020-01-06T00:00:00"/>
    <d v="2023-02-08T00:00:00"/>
  </r>
  <r>
    <x v="60"/>
    <m/>
    <s v="1751-7133"/>
    <m/>
    <s v="CONGESTIVE HEART FAILURE"/>
    <s v="Yes"/>
    <s v="SUBS"/>
    <s v="10.1111/(ISSN)1751-7133"/>
    <s v="https://onlinelibrary.wiley.com/journal/17517133"/>
    <s v="Journal"/>
    <s v="On WOL"/>
    <x v="2"/>
    <s v="Ceased end of 2013"/>
    <d v="2019-09-26T00:00:00"/>
    <m/>
  </r>
  <r>
    <x v="61"/>
    <m/>
    <s v="1540-6040"/>
    <s v="1535-6841"/>
    <s v="CITY &amp; COMMUNITY"/>
    <s v="Yes"/>
    <s v="HOA"/>
    <s v="10.1111/(ISSN)1540-6040"/>
    <s v="https://onlinelibrary.wiley.com/journal/15406040"/>
    <s v="Journal"/>
    <s v="On WOL"/>
    <x v="20"/>
    <s v="Last issue by Wiley is Vol 19, Issue 4, published December 2020.  Transferred to other publisher (https://journals.sagepub.com/home/cty)"/>
    <d v="2021-01-11T00:00:00"/>
    <m/>
  </r>
  <r>
    <x v="62"/>
    <m/>
    <s v="1520-6386"/>
    <m/>
    <s v="COMPETITIVE INTELLIGENCE REVIEW"/>
    <s v="Yes"/>
    <s v="SUBS"/>
    <s v="10.1002/(ISSN)1520-6386"/>
    <s v="https://onlinelibrary.wiley.com/journal/15206386"/>
    <s v="Journal"/>
    <s v="On WOL"/>
    <x v="2"/>
    <s v="Ceased end of 2001"/>
    <d v="2019-09-26T00:00:00"/>
    <m/>
  </r>
  <r>
    <x v="63"/>
    <m/>
    <s v="2075-5597"/>
    <m/>
    <s v="CHINESE JOURNAL OF ELECTRONICS"/>
    <s v="Yes"/>
    <s v="OA"/>
    <s v="10.1049/(ISSN)2075-5597"/>
    <s v="https://onlinelibrary.wiley.com/journal/20755597"/>
    <s v="Journal"/>
    <m/>
    <x v="21"/>
    <s v="Last issue by Wiley is Vol 31, Issue 6, published November 2022."/>
    <d v="2023-04-28T00:00:00"/>
    <m/>
  </r>
  <r>
    <x v="64"/>
    <s v="CLD"/>
    <s v="2046-2484"/>
    <m/>
    <s v="CLINICAL LIVER DISEASE"/>
    <s v="Yes"/>
    <s v="FREE"/>
    <s v="10.1002/(ISSN)2046-2484"/>
    <s v="https://aasldpubs.onlinelibrary.wiley.com/journal/20462484"/>
    <s v="Journal"/>
    <m/>
    <x v="4"/>
    <s v="Free to access"/>
    <m/>
    <d v="2020-01-14T00:00:00"/>
  </r>
  <r>
    <x v="65"/>
    <m/>
    <s v="1748-6718"/>
    <s v="1748-670X"/>
    <s v="COMPUTATIONAL AND MATHEMATICAL METHODS IN MEDICINE"/>
    <s v="No"/>
    <s v="OA"/>
    <s v="10.1155/7396"/>
    <s v="https://www.hindawi.com/journals/CMMM/"/>
    <s v="Journal"/>
    <m/>
    <x v="22"/>
    <s v="Ceased end of 2023"/>
    <m/>
    <d v="2024-01-09T00:00:00"/>
  </r>
  <r>
    <x v="66"/>
    <m/>
    <s v="1600-0498"/>
    <s v="0008-8994"/>
    <s v="CENTAURUS"/>
    <s v="Yes"/>
    <s v="HOA"/>
    <s v="10.1111/(ISSN)1600-0498"/>
    <s v="https://onlinelibrary.wiley.com/journal/16000498"/>
    <s v="Journal"/>
    <s v="On WOL"/>
    <x v="2"/>
    <s v="Ceased end of 2021"/>
    <d v="2022-02-07T00:00:00"/>
    <d v="2022-05-31T00:00:00"/>
  </r>
  <r>
    <x v="67"/>
    <m/>
    <s v="1742-9552"/>
    <s v="1328-4207"/>
    <s v="CLINICAL PSYCHOLOGIST"/>
    <s v="Yes"/>
    <s v="HOA"/>
    <s v="10.1111/(ISSN)1742-9552"/>
    <s v="https://onlinelibrary.wiley.com/journal/17429552"/>
    <s v="Journal"/>
    <s v="On WOL"/>
    <x v="12"/>
    <s v="Last issue by Wiley is Vol 24, Issue 3, published November 2020. Transferred to other publisher (https://www.tandfonline.com/toc/rcnp20/current)."/>
    <d v="2021-01-11T00:00:00"/>
    <m/>
  </r>
  <r>
    <x v="68"/>
    <m/>
    <s v="2572-5602"/>
    <m/>
    <s v="CURRENT PROTOCOLS IN FOOD ANALYTICAL CHEMISTRY"/>
    <s v="Yes"/>
    <s v="HOA"/>
    <s v="10.1002/0471142913"/>
    <s v="https://currentprotocols.onlinelibrary.wiley.com/journal/25725602"/>
    <s v="Journal"/>
    <s v="On WOL"/>
    <x v="2"/>
    <s v="Ceased end of 2003"/>
    <d v="2020-08-18T00:00:00"/>
    <m/>
  </r>
  <r>
    <x v="69"/>
    <m/>
    <s v="2572-5637"/>
    <m/>
    <s v="CURRENT PROTOCOLS IN MAGNETIC RESONANCE IMAGING"/>
    <s v="Yes"/>
    <s v="SUBS"/>
    <s v="10.1002/0471142719"/>
    <s v="https://currentprotocols.onlinelibrary.wiley.com/journal/25725637"/>
    <s v="Journal"/>
    <s v="On WOL"/>
    <x v="2"/>
    <s v="Ceased in 2008"/>
    <d v="2020-08-18T00:00:00"/>
    <m/>
  </r>
  <r>
    <x v="70"/>
    <m/>
    <s v="1468-2850"/>
    <s v="0969-5893"/>
    <s v="CLINICAL PSYCHOLOGY: SCIENCE AND PRACTICE"/>
    <s v="Yes"/>
    <s v="HOA"/>
    <s v="10.1111/(ISSN)1468-2850"/>
    <s v="https://onlinelibrary.wiley.com/journal/14682850"/>
    <s v="Journal"/>
    <s v="On WOL"/>
    <x v="23"/>
    <s v="Last issue by Wiley is Vol 27, Issue 4, published December 2020. Transferred to other publisher (https://www.apa.org/pubs/journals/cps)"/>
    <d v="2021-01-11T00:00:00"/>
    <m/>
  </r>
  <r>
    <x v="71"/>
    <m/>
    <s v="1939-3881"/>
    <s v="0011-1953"/>
    <s v="CROSSCURRENTS"/>
    <s v="Yes"/>
    <s v="HOA"/>
    <s v="10.1111/(ISSN)1939-3881"/>
    <s v="https://onlinelibrary.wiley.com/journal/19393881"/>
    <s v="Journal"/>
    <s v="On WOL"/>
    <x v="24"/>
    <s v="Last issue by Wiley is Vol 70, Iss 3, published September 2020. Transferred to other publisher (https://uncpress.org/journals/crosscurrents/)"/>
    <d v="2021-03-08T00:00:00"/>
    <m/>
  </r>
  <r>
    <x v="72"/>
    <m/>
    <s v="2521-3555"/>
    <m/>
    <s v="JCSM CLINICAL REPORTS"/>
    <s v="Yes"/>
    <s v="OA"/>
    <s v="10.1002/(ISSN)2521-3555"/>
    <s v="https://onlinelibrary.wiley.com/journal/25213555"/>
    <s v="Journal"/>
    <s v="On WOL"/>
    <x v="22"/>
    <s v="Ceased end of 2023"/>
    <m/>
    <d v="2024-01-09T00:00:00"/>
  </r>
  <r>
    <x v="73"/>
    <m/>
    <s v="1548-1360"/>
    <m/>
    <s v="CULTURAL ANTHROPOLOGY"/>
    <s v="Yes"/>
    <s v="SUBS"/>
    <s v="10.1111/(ISSN)1548-1360"/>
    <s v="https://anthrosource.onlinelibrary.wiley.com/journal/15481360"/>
    <s v="Journal"/>
    <s v="On WOL"/>
    <x v="25"/>
    <s v="Wiley hosts content for Anthrosource customers (who buy the Anthropology collection), but we do not sell this title individually"/>
    <m/>
    <d v="2024-05-22T00:00:00"/>
  </r>
  <r>
    <x v="74"/>
    <m/>
    <s v="2161-007X"/>
    <s v="0160-7960"/>
    <s v="COUNSELING AND VALUES"/>
    <s v="Yes"/>
    <s v="HOA"/>
    <s v="10.1002/(ISSN)2161-007X"/>
    <s v="https://onlinelibrary.wiley.com/journal/2161007X"/>
    <s v="Journal"/>
    <s v="On WOL"/>
    <x v="26"/>
    <s v="Title transferred out at the end of 2021. Last issue published by Wiley is Vol 66, issue 2, published October 2021 (https://aservic.org/counseling-values-journal/)"/>
    <d v="2022-02-07T00:00:00"/>
    <m/>
  </r>
  <r>
    <x v="75"/>
    <m/>
    <s v="1444-0938"/>
    <s v="0816-4622"/>
    <s v="CLINICAL AND EXPERIMENTAL OPTOMETRY"/>
    <s v="Yes"/>
    <s v="HOA"/>
    <s v="10.1111/(ISSN)1444-0938"/>
    <s v="https://onlinelibrary.wiley.com/journal/14440938"/>
    <s v="Journal"/>
    <s v="On WOL"/>
    <x v="12"/>
    <s v="Last issue by Wiley is Vol 103, Issue 6, published October 2020. Transferred to other publisher (https://www.tandfonline.com/action/showAxaArticles?journalCode=tceo20&amp;). "/>
    <d v="2021-01-11T00:00:00"/>
    <m/>
  </r>
  <r>
    <x v="76"/>
    <m/>
    <s v="1804-3194"/>
    <m/>
    <s v="CYBERORIENT"/>
    <s v="Yes"/>
    <s v="SUBS"/>
    <s v="10.1002/(ISSN)1804-3194"/>
    <s v="https://onlinelibrary.wiley.com/journal/18043194"/>
    <s v="Journal"/>
    <m/>
    <x v="4"/>
    <s v="Free to access. The title will continue to be published by AAA but hosted by Wiley on AnthroSource. "/>
    <d v="2020-12-07T00:00:00"/>
    <m/>
  </r>
  <r>
    <x v="77"/>
    <m/>
    <s v="1097-0320"/>
    <s v="0196-4763"/>
    <s v="CYTOMETRY"/>
    <s v="Yes"/>
    <s v="HOA"/>
    <s v="10.1002/(ISSN)1552-4930"/>
    <s v="https://onlinelibrary.wiley.com/journal/15524930"/>
    <s v="Journal"/>
    <s v="On WOL"/>
    <x v="7"/>
    <s v="Cytometry' changed its title to 'Cytometry Part A', event noted on 26/07/2019. New info added to the 'included' tab. Journal code remains the same."/>
    <d v="2021-02-08T00:00:00"/>
    <d v="2021-03-26T00:00:00"/>
  </r>
  <r>
    <x v="78"/>
    <m/>
    <s v="1932-6920"/>
    <m/>
    <s v="DIALYSIS &amp; TRANSPLANTATION"/>
    <s v="Yes"/>
    <s v="SUBS"/>
    <s v="10.1002/(ISSN)1932-6920"/>
    <s v="https://onlinelibrary.wiley.com/journal/19326920"/>
    <s v="Journal"/>
    <s v="On WOL"/>
    <x v="2"/>
    <s v="Ceased end of 2011"/>
    <d v="2019-09-26T00:00:00"/>
    <m/>
  </r>
  <r>
    <x v="79"/>
    <m/>
    <s v="1746-8361"/>
    <s v="0012-2017"/>
    <s v="DIALECTICA"/>
    <s v="Yes"/>
    <s v="HOA"/>
    <s v="10.1111/(ISSN)1746-8361"/>
    <s v="https://onlinelibrary.wiley.com/journal/17468361"/>
    <s v="Journal"/>
    <s v="On WOL"/>
    <x v="27"/>
    <s v="Transferred to other published end 2019"/>
    <d v="2020-01-06T00:00:00"/>
    <m/>
  </r>
  <r>
    <x v="80"/>
    <m/>
    <s v="1476-542X"/>
    <s v="0250-832X"/>
    <s v="DENTOMAXILLOFACIAL RADIOLOGY"/>
    <s v="No"/>
    <s v="HOA"/>
    <s v="10.1259/(ISSN)1476-542X"/>
    <s v="https://www.birpublications.org"/>
    <s v="Journal"/>
    <s v="Yes"/>
    <x v="15"/>
    <s v="Transferred to Oxford University Press from 1st January 2024"/>
    <m/>
    <d v="2024-01-09T00:00:00"/>
  </r>
  <r>
    <x v="81"/>
    <m/>
    <s v="1550-1329"/>
    <m/>
    <s v="INTERNATIONAL JOURNAL OF DISTRIBUTED SENSOR NETWORKS"/>
    <s v="No"/>
    <s v="OA"/>
    <s v="10.1155/(ISSN)1550-1477"/>
    <s v="https://www.hindawi.com/journals/dsn/"/>
    <s v="Journal"/>
    <m/>
    <x v="13"/>
    <s v="Not Wiley-owned. This is a Hindawi title published on behalf of other publisher (please see column K)."/>
    <d v="2023-01-31T00:00:00"/>
    <m/>
  </r>
  <r>
    <x v="82"/>
    <s v="ADBI"/>
    <s v="2366-7478"/>
    <m/>
    <s v="ADVANCED BIOSYSTEMS"/>
    <s v="Yes"/>
    <s v="HOA"/>
    <s v="10.1002/(ISSN)2366-7478"/>
    <s v="https://onlinelibrary.wiley.com/journal/23667478"/>
    <s v="Journal"/>
    <s v="On WOL"/>
    <x v="7"/>
    <s v="Advanced Biosystems' changed its title to 'Advanced Biology' on 01/01/2021. Old entry moved to the 'excluded' list, new info added to the 'included' tab."/>
    <d v="2020-12-02T00:00:00"/>
    <m/>
  </r>
  <r>
    <x v="83"/>
    <m/>
    <s v="1557-6272"/>
    <m/>
    <s v="EVIDENCE-BASED CHILD HEALTH: A COCHRANE REVIEW JOURNAL"/>
    <s v="Yes"/>
    <s v="SUBS"/>
    <s v="10.1002/(ISSN)1557-6272"/>
    <s v="https://onlinelibrary.wiley.com/journal/15576272"/>
    <s v="Journal"/>
    <s v="On WOL"/>
    <x v="2"/>
    <s v="Ceased end of 2014"/>
    <d v="2019-09-26T00:00:00"/>
    <m/>
  </r>
  <r>
    <x v="84"/>
    <m/>
    <s v="2054-703X"/>
    <m/>
    <s v="EVIDENCE-BASED PRECLINICAL MEDICINE"/>
    <s v="Yes"/>
    <s v="OA"/>
    <s v="10.1002/(ISSN)2054-703X"/>
    <s v="https://onlinelibrary.wiley.com/journal/2054703X"/>
    <s v="Journal"/>
    <s v="On WOL"/>
    <x v="2"/>
    <s v="Ceased end of 2017"/>
    <d v="2019-09-26T00:00:00"/>
    <m/>
  </r>
  <r>
    <x v="85"/>
    <m/>
    <s v="1468-0351"/>
    <s v="0967-0750"/>
    <s v="ECONOMICS OF TRANSITION"/>
    <s v="Yes"/>
    <s v="HOA"/>
    <s v="10.1111/(ISSN)1468-0351"/>
    <s v="https://onlinelibrary.wiley.com/journal/14680351"/>
    <s v="Journal"/>
    <s v="On WOL"/>
    <x v="7"/>
    <s v="Economics of Transition' changed its title to 'Economics of Transition and Institutional Change', event noted on 02/09/2020. New info added to the 'included' tab. Journal code remains the same."/>
    <d v="2021-02-08T00:00:00"/>
    <d v="2021-09-06T00:00:00"/>
  </r>
  <r>
    <x v="86"/>
    <m/>
    <s v="1878-1314"/>
    <s v="1567-4215"/>
    <s v="EUROPEAN JOURNAL OF HEART FAILURE SUPPLEMENTS"/>
    <s v="Yes"/>
    <s v="FREE"/>
    <s v="10.1002/(ISSN)1878-1314"/>
    <s v="https://onlinelibrary.wiley.com/journal/18781314"/>
    <s v="Journal"/>
    <m/>
    <x v="16"/>
    <s v="Title is dormant rather than ceased"/>
    <m/>
    <m/>
  </r>
  <r>
    <x v="87"/>
    <m/>
    <s v="1082-4928"/>
    <m/>
    <s v="ELECTRONIC JOURNAL OF THEORETICAL CHEMISTRY"/>
    <s v="Yes"/>
    <s v="FREE"/>
    <s v="10.1002/(ISSN)1082-4928"/>
    <s v="https://onlinelibrary.wiley.com/journal/10824928"/>
    <s v="Journal"/>
    <s v="On WOL"/>
    <x v="2"/>
    <s v="Ceased end of 2005"/>
    <d v="2019-09-26T00:00:00"/>
    <m/>
  </r>
  <r>
    <x v="88"/>
    <m/>
    <s v="1559-8918"/>
    <m/>
    <s v="ETHNOGRAPHIC PRAXIS IN INDUSTRY CONFERENCE PROCEEDINGS"/>
    <s v="Yes"/>
    <s v="SUBS"/>
    <s v="10.1111/(ISSN)1559-8918"/>
    <s v="https://anthrosource.onlinelibrary.wiley.com/journal/15598918"/>
    <s v="Journal"/>
    <m/>
    <x v="0"/>
    <s v="Wiley hosts content for Anthrosource customers (who buy the Anthropology collection), but we do not sell this title individually; not perpetual access"/>
    <m/>
    <d v="2021-09-06T00:00:00"/>
  </r>
  <r>
    <x v="89"/>
    <m/>
    <s v="2096-3955"/>
    <m/>
    <s v="EARTH AND PLANETARY PHYSICS"/>
    <s v="Yes"/>
    <s v="SUBS"/>
    <s v="10.1002/(ISSN)2096-3955"/>
    <s v="https://onlinelibrary.wiley.com/journal/20963955"/>
    <s v="Journal"/>
    <s v="On WOL"/>
    <x v="4"/>
    <s v="Title moved to 'free to read' in 2022."/>
    <d v="2022-04-25T00:00:00"/>
    <m/>
  </r>
  <r>
    <x v="90"/>
    <m/>
    <s v="1520-6459"/>
    <s v="0745-7790"/>
    <s v="EMPLOYMENT RELATIONS TODAY"/>
    <s v="Yes"/>
    <s v="HOA"/>
    <s v="10.1002/(ISSN)1520-6459"/>
    <s v="https://onlinelibrary.wiley.com/journal/15206459"/>
    <s v="Journal"/>
    <s v="On WOL"/>
    <x v="2"/>
    <s v="Ceased in 2019"/>
    <m/>
    <m/>
  </r>
  <r>
    <x v="91"/>
    <m/>
    <s v="1601-1546"/>
    <m/>
    <s v="ENDODONTIC TOPICS"/>
    <s v="Yes"/>
    <s v="HOA"/>
    <s v="10.1111/(ISSN)1601-1546"/>
    <s v="https://onlinelibrary.wiley.com/journal/16011546"/>
    <s v="Journal"/>
    <s v="On WOL"/>
    <x v="2"/>
    <s v="Ceased end of 2016"/>
    <d v="2019-09-26T00:00:00"/>
    <m/>
  </r>
  <r>
    <x v="92"/>
    <m/>
    <s v="2233-7326"/>
    <m/>
    <s v="ETRI JOURNAL"/>
    <s v="Yes"/>
    <s v="FREE"/>
    <s v="10.4218/(ISSN)2233-7326"/>
    <s v="https://onlinelibrary.wiley.com/journal/22337326"/>
    <s v="Journal"/>
    <m/>
    <x v="4"/>
    <s v="Free to access"/>
    <m/>
    <m/>
  </r>
  <r>
    <x v="93"/>
    <m/>
    <s v="2330-8516"/>
    <m/>
    <s v="ETS RESEARCH REPORT SERIES"/>
    <s v="Yes"/>
    <s v="FREE"/>
    <s v="10.1002/(ISSN)2330-8516"/>
    <s v="https://onlinelibrary.wiley.com/journal/23308516"/>
    <s v="Journal"/>
    <m/>
    <x v="4"/>
    <s v="Free to access"/>
    <m/>
    <m/>
  </r>
  <r>
    <x v="94"/>
    <m/>
    <s v="2056-3744"/>
    <m/>
    <s v="EVOLUTION LETTERS"/>
    <s v="Yes"/>
    <s v="OA"/>
    <s v="10.1002/(ISSN)2056-3744"/>
    <s v="https://onlinelibrary.wiley.com/journal/20563744"/>
    <s v="Journal"/>
    <m/>
    <x v="15"/>
    <s v="As of January 1st 2023, the journal is no longer published by Wiley. Last issue published by Wiley is vol. 6, issue 6, Dec 2022. New URL: https://academic.oup.com/evlett?login=false"/>
    <d v="2023-04-28T00:00:00"/>
    <m/>
  </r>
  <r>
    <x v="95"/>
    <m/>
    <s v="1558-5646"/>
    <s v="0014-3820"/>
    <s v="EVOLUTION"/>
    <s v="Yes"/>
    <s v="HOA"/>
    <s v="10.1111/(ISSN)1558-5646"/>
    <s v="https://onlinelibrary.wiley.com/journal/15585646"/>
    <s v="Journal"/>
    <s v="On WOL"/>
    <x v="15"/>
    <s v="As of January 1st 2023, the journal is no longer published by Wiley. Last issue published by Wiley is vol. 76, issue 12, Dec 2022. (New URL: https://academic.oup.com/evolut?login=false)"/>
    <d v="2023-02-03T00:00:00"/>
    <m/>
  </r>
  <r>
    <x v="96"/>
    <m/>
    <s v="1520-6521"/>
    <m/>
    <s v="FIELD ANALYTICAL CHEMISTRY AND TECHNOLOGY"/>
    <s v="Yes"/>
    <s v="SUBS"/>
    <s v="10.1002/(ISSN)1520-6521"/>
    <s v="https://onlinelibrary.wiley.com/journal/15206521"/>
    <s v="Journal"/>
    <s v="On WOL"/>
    <x v="2"/>
    <s v="Ceased end of 2001"/>
    <d v="2019-09-26T00:00:00"/>
    <m/>
  </r>
  <r>
    <x v="97"/>
    <m/>
    <s v="1520-6513"/>
    <m/>
    <s v="FEDERAL FACILITIES ENVIRONMENTAL JOURNAL"/>
    <s v="Yes"/>
    <s v="SUBS"/>
    <s v="10.1002/(ISSN)1520-6513"/>
    <s v="https://onlinelibrary.wiley.com/journal/15206513"/>
    <s v="Journal"/>
    <s v="On WOL"/>
    <x v="2"/>
    <s v="Ceased end of 2006"/>
    <d v="2019-09-26T00:00:00"/>
    <m/>
  </r>
  <r>
    <x v="98"/>
    <m/>
    <s v="1931-2261"/>
    <m/>
    <s v="FUTURE PRESCRIBER"/>
    <s v="Yes"/>
    <s v="HOA"/>
    <s v="10.1002/(ISSN)1931-2261"/>
    <s v="https://onlinelibrary.wiley.com/journal/19312261"/>
    <s v="Journal"/>
    <s v="On WOL"/>
    <x v="2"/>
    <s v="Ceased end of 2013"/>
    <d v="2019-09-26T00:00:00"/>
    <m/>
  </r>
  <r>
    <x v="99"/>
    <m/>
    <s v="1748-0159"/>
    <m/>
    <s v="JOURNAL OF FOODSERVICE"/>
    <s v="Yes"/>
    <s v="SUBS"/>
    <s v="10.1111/(ISSN)1748-0159"/>
    <s v="https://onlinelibrary.wiley.com/journal/17480159"/>
    <s v="Journal"/>
    <s v="On WOL"/>
    <x v="2"/>
    <s v="Ceased end of 2009"/>
    <d v="2019-09-26T00:00:00"/>
    <m/>
  </r>
  <r>
    <x v="100"/>
    <m/>
    <s v="1365-4624"/>
    <m/>
    <s v="GENES AND FUNCTION"/>
    <s v="Yes"/>
    <s v="SUBS"/>
    <s v="10.1111/(ISSN)1365-4624"/>
    <s v="https://onlinelibrary.wiley.com/journal/13654624"/>
    <s v="Journal"/>
    <s v="On WOL"/>
    <x v="2"/>
    <s v="Ceased end of 2008"/>
    <d v="2019-09-26T00:00:00"/>
    <m/>
  </r>
  <r>
    <x v="101"/>
    <m/>
    <s v="1545-7907"/>
    <s v="1545-7893"/>
    <s v="NATURAL GAS &amp; ELECTRICITY"/>
    <s v="Yes"/>
    <s v="SUBS"/>
    <s v="10.1002/(ISSN)1545-7907"/>
    <s v="https://onlinelibrary.wiley.com/journal/15457907"/>
    <s v="Journal"/>
    <s v="On WOL"/>
    <x v="7"/>
    <s v="Natural Gas &amp; Electricity' changed its title to 'Climate and Energy', event noted on 28/07/2020. New info added to the 'included' tab. Journal code remains the same."/>
    <d v="2021-02-08T00:00:00"/>
    <d v="2021-08-31T00:00:00"/>
  </r>
  <r>
    <x v="102"/>
    <m/>
    <s v="1468-0475"/>
    <s v="1465-6485"/>
    <s v="GERMAN ECONOMIC REVIEW"/>
    <s v="Yes"/>
    <s v="HOA"/>
    <s v="10.1111/(ISSN)1468-0475"/>
    <s v="https://onlinelibrary.wiley.com/journal/14680475"/>
    <s v="Journal"/>
    <s v="On WOL"/>
    <x v="28"/>
    <s v="Transferred to other published end 2019; https://www.degruyter.com/view/j/ger"/>
    <d v="2020-01-06T00:00:00"/>
    <m/>
  </r>
  <r>
    <x v="103"/>
    <m/>
    <s v="1365-2508"/>
    <m/>
    <s v="GYNAECOLOGICAL ENDOSCOPY"/>
    <s v="Yes"/>
    <s v="SUBS"/>
    <s v="10.1111/(ISSN)1365-2508"/>
    <s v="https://onlinelibrary.wiley.com/journal/13652508"/>
    <s v="Journal"/>
    <s v="On WOL"/>
    <x v="2"/>
    <s v="Ceased end of 2002"/>
    <d v="2019-09-26T00:00:00"/>
    <m/>
  </r>
  <r>
    <x v="104"/>
    <m/>
    <s v="1931-0846"/>
    <s v="0016-7428"/>
    <s v="GEOGRAPHICAL REVIEW"/>
    <s v="Yes"/>
    <s v="HOA"/>
    <s v="10.1001/(ISSN)1931-0846"/>
    <s v="https://onlinelibrary.wiley.com/journal/19310846"/>
    <s v="Journal"/>
    <s v="On WOL"/>
    <x v="12"/>
    <s v="Transferred to other published end 2019; https://www.tandfonline.com/toc/utgr20/current"/>
    <d v="2020-01-06T00:00:00"/>
    <m/>
  </r>
  <r>
    <x v="105"/>
    <m/>
    <s v="2641-6573"/>
    <m/>
    <s v="GENETICS AND GENOMICS NEXT"/>
    <s v="Yes"/>
    <s v="OA"/>
    <s v="10.1002/(ISSN)2641-6573"/>
    <s v="https://onlinelibrary.wiley.com/journal/26416573"/>
    <s v="Journal"/>
    <s v="On WOL"/>
    <x v="7"/>
    <s v="Genetics and Genomics Next' changed its title to 'Advanced Genetics', event noted on 29/07/2020. New info added to the 'included' tab. Journal code remains the same."/>
    <d v="2021-02-08T00:00:00"/>
    <m/>
  </r>
  <r>
    <x v="106"/>
    <s v="GHEG"/>
    <s v="2054-4200"/>
    <m/>
    <s v="GLOBAL HEALTH, EPIDEMIOLOGY AND GENOMICS"/>
    <s v="No"/>
    <s v="OA"/>
    <s v="10.1155/(ISSN)2054-4200"/>
    <s v="https://www.hindawi.com/journals/gheg/"/>
    <s v="Journal"/>
    <m/>
    <x v="8"/>
    <s v="Not Wiley-owned. This is a Hindawi title published on behalf of other publisher (please see column K)."/>
    <d v="2023-01-31T00:00:00"/>
    <m/>
  </r>
  <r>
    <x v="107"/>
    <s v="GR"/>
    <s v="1469-5073"/>
    <m/>
    <s v="GENETICS RESEARCH"/>
    <s v="No"/>
    <s v="OA"/>
    <s v="10.1155/(ISSN)1469-5073"/>
    <s v="https://www.hindawi.com/journals/gr/"/>
    <s v="Journal"/>
    <m/>
    <x v="8"/>
    <s v="Not Wiley-owned. This is a Hindawi title published on behalf of other publisher (please see column K)."/>
    <d v="2023-01-31T00:00:00"/>
    <d v="2024-04-15T00:00:00"/>
  </r>
  <r>
    <x v="108"/>
    <m/>
    <s v="1466-9218"/>
    <m/>
    <s v="GENESCREEN"/>
    <s v="Yes"/>
    <s v="SUBS"/>
    <s v="10.1111/(ISSN)1466-9218"/>
    <s v="https://onlinelibrary.wiley.com/journal/14669218"/>
    <s v="Journal"/>
    <s v="On WOL"/>
    <x v="2"/>
    <s v="Ceased end of 2001"/>
    <d v="2019-09-26T00:00:00"/>
    <m/>
  </r>
  <r>
    <x v="109"/>
    <m/>
    <s v="2375-8139"/>
    <m/>
    <s v="ASH CLINICAL NEWS"/>
    <s v="No"/>
    <s v="FREE"/>
    <s v="TBD"/>
    <s v="https://www.ashclinicalnews.org/"/>
    <s v="Journal"/>
    <m/>
    <x v="4"/>
    <s v="Free to access. HCN is a controlled circulation newsmagazine to be published by US Corporate Solutions at Wiley. "/>
    <d v="2021-06-28T00:00:00"/>
    <m/>
  </r>
  <r>
    <x v="110"/>
    <m/>
    <s v="2150-1092"/>
    <s v="0748-4364"/>
    <s v="HIGHER EDUCATION ABSTRACTS"/>
    <s v="Yes"/>
    <s v="SUBS"/>
    <s v="10.1111/(ISSN)2150-1092"/>
    <s v="https://onlinelibrary.wiley.com/journal/21501092"/>
    <s v="Journal"/>
    <s v="On WOL"/>
    <x v="2"/>
    <s v="Ceased end of 2021"/>
    <d v="2022-02-07T00:00:00"/>
    <d v="2022-05-31T00:00:00"/>
  </r>
  <r>
    <x v="111"/>
    <m/>
    <s v="1527-3350"/>
    <s v="0270-9139"/>
    <s v="HEPATOLOGY"/>
    <s v="Yes"/>
    <s v="HOA"/>
    <s v="10.1002/(ISSN)1527-3350"/>
    <s v="https://aasldpubs.onlinelibrary.wiley.com/journal/15273350"/>
    <s v="Journal"/>
    <s v="On WOL"/>
    <x v="29"/>
    <s v="As of January 1st 2023, the journal is published by Wolters Kluwer (https://www.wolterskluwer.com/en/news/aasld-collaboration). Last issue published by Wiley is vol. 76, issue 6, Dec 2022."/>
    <d v="2023-01-05T00:00:00"/>
    <d v="2024-05-22T00:00:00"/>
  </r>
  <r>
    <x v="112"/>
    <m/>
    <s v="2471-254X"/>
    <m/>
    <s v="HEPATOLOGY COMMUNICATIONS"/>
    <s v="Yes"/>
    <s v="OA"/>
    <s v="10.1002/(ISSN)2471-254X"/>
    <s v="https://aasldpubs.onlinelibrary.wiley.com/journal/2471254X"/>
    <s v="Journal"/>
    <m/>
    <x v="30"/>
    <s v="As of January 1st 2023, the journal is published by LWW (https://journals.lww.com/hepcomm/Pages/default.aspx). Last issue published by Wiley is vol. 6, issue 12, Dec 2022."/>
    <d v="2023-01-12T00:00:00"/>
    <m/>
  </r>
  <r>
    <x v="113"/>
    <m/>
    <s v="2470-6981"/>
    <m/>
    <s v="HIGH FREQUENCY"/>
    <s v="Yes"/>
    <s v="HOA"/>
    <s v="10.1002/(ISSN)2470-6981"/>
    <s v="https://onlinelibrary.wiley.com/journal/24706981"/>
    <s v="Journal"/>
    <s v="On WOL"/>
    <x v="2"/>
    <s v="Ceased end of 2019"/>
    <d v="2020-01-06T00:00:00"/>
    <m/>
  </r>
  <r>
    <x v="114"/>
    <m/>
    <s v="1540-6563"/>
    <s v="0018-2370"/>
    <s v="THE HISTORIAN"/>
    <s v="Yes"/>
    <s v="HOA"/>
    <s v="10.1111/(ISSN)1540-6563"/>
    <s v="https://onlinelibrary.wiley.com/journal/15406563"/>
    <s v="Journal"/>
    <s v="On WOL"/>
    <x v="12"/>
    <s v="Transferred to other published end 2019; https://www.tandfonline.com/action/showAxaArticles?journalCode=rhis20"/>
    <d v="2020-01-06T00:00:00"/>
    <m/>
  </r>
  <r>
    <x v="115"/>
    <m/>
    <s v="1468-2281"/>
    <s v="0950-3471"/>
    <s v="HISTORICAL RESEARCH"/>
    <s v="Yes"/>
    <s v="HOA"/>
    <s v="10.1111/(ISSN)1468-2281"/>
    <s v="https://onlinelibrary.wiley.com/journal/14682281"/>
    <s v="Journal"/>
    <s v="On WOL"/>
    <x v="15"/>
    <s v="Transferred to other published end 2019; https://academic.oup.com/histres"/>
    <d v="2020-01-06T00:00:00"/>
    <m/>
  </r>
  <r>
    <x v="116"/>
    <m/>
    <s v="1523-1496"/>
    <s v="1099-2871"/>
    <s v="HEAT TRANSFER - ASIAN RESEARCH"/>
    <s v="Yes"/>
    <s v="HOA"/>
    <s v="10.1002/(ISSN)1523-1496"/>
    <s v="https://onlinelibrary.wiley.com/journal/15231496"/>
    <s v="Journal"/>
    <s v="On WOL"/>
    <x v="7"/>
    <s v="HEAT TRANSFER - ASIAN RESEARCH' changed its title to 'HEAT TRANSFER'. New title, eISSN, pISSN and journal code can be found in the included list (under HTJ2)."/>
    <d v="2021-06-30T00:00:00"/>
    <m/>
  </r>
  <r>
    <x v="117"/>
    <m/>
    <s v="1527-2001"/>
    <s v="0887-5367"/>
    <s v="HYPATIA"/>
    <s v="Yes"/>
    <s v="HOA"/>
    <s v="10.1111/(ISSN)1527-2001"/>
    <s v="https://onlinelibrary.wiley.com/journal/15272001"/>
    <s v="Journal"/>
    <s v="On WOL"/>
    <x v="8"/>
    <s v="Transferred to other published end 2019; https://www.cambridge.org/core/journals/hypatia"/>
    <d v="2020-01-06T00:00:00"/>
    <m/>
  </r>
  <r>
    <x v="118"/>
    <m/>
    <s v="2375-2920"/>
    <m/>
    <s v="INSIDE THE CELL"/>
    <s v="Yes"/>
    <s v="OA"/>
    <s v="10.1002/(ISSN)2375-2920"/>
    <s v="https://onlinelibrary.wiley.com/journal/23752920"/>
    <s v="Journal"/>
    <s v="On WOL"/>
    <x v="2"/>
    <s v="Ceased end of 2016"/>
    <d v="2019-09-26T00:00:00"/>
    <m/>
  </r>
  <r>
    <x v="119"/>
    <m/>
    <s v="2732-4494"/>
    <m/>
    <s v="IET CONFERENCE PROCEEDINGS"/>
    <s v="No"/>
    <s v="OA"/>
    <s v="10.1002/(ISSN)2732-4494"/>
    <s v="https://onlinelibrary.wiley.com/journal/27324494"/>
    <s v="Journal"/>
    <m/>
    <x v="0"/>
    <s v="Journal added to excluded list until more information is available (not yet published currently)"/>
    <d v="2023-05-16T00:00:00"/>
    <m/>
  </r>
  <r>
    <x v="120"/>
    <m/>
    <s v="1875-595X"/>
    <s v="0020-6539"/>
    <s v="INTERNATIONAL DENTAL JOURNAL"/>
    <s v="Yes"/>
    <s v="HOA"/>
    <s v="10.1002/(ISSN)1875-595X"/>
    <s v="https://onlinelibrary.wiley.com/journal/1875595X"/>
    <s v="Journal"/>
    <s v="On WOL"/>
    <x v="14"/>
    <s v="Last issue by Wiley is Vol 70, Issue 6, published December 2020. Transferred to other publisher (https://www.sciencedirect.com/journal/international-dental-journal)."/>
    <d v="2021-01-11T00:00:00"/>
    <m/>
  </r>
  <r>
    <x v="121"/>
    <m/>
    <s v="1097-0150"/>
    <m/>
    <s v="COMPUTER AIDED SURGERY"/>
    <s v="Yes"/>
    <s v="SUBS"/>
    <s v="10.1002/(ISSN)1097-0150"/>
    <s v="https://onlinelibrary.wiley.com/journal/10970150"/>
    <s v="Journal"/>
    <s v="On WOL"/>
    <x v="12"/>
    <s v="Transferred out at the end of 2002 (New URL: https://www.tandfonline.com/journals/icsu21)"/>
    <d v="2019-09-26T00:00:00"/>
    <d v="2023-03-06T00:00:00"/>
  </r>
  <r>
    <x v="122"/>
    <m/>
    <s v="1475-6781"/>
    <s v="0918-7545"/>
    <s v="INTERNATIONAL JOURNAL OF JAPANESE SOCIOLOGY"/>
    <s v="Yes"/>
    <s v="HOA"/>
    <s v="10.1111/(ISSN)1475-6781"/>
    <s v="https://onlinelibrary.wiley.com/journal/14756781"/>
    <s v="Journal"/>
    <s v="On WOL"/>
    <x v="7"/>
    <s v="International Journal of Japanese Sociology' changed its title to 'Japanese Journal of Sociology' on March 2022"/>
    <d v="2022-07-05T00:00:00"/>
    <m/>
  </r>
  <r>
    <x v="123"/>
    <m/>
    <s v="1095-9270"/>
    <s v="1057-2414"/>
    <s v="INTERNATIONAL JOURNAL OF NAUTICAL ARCHAEOLOGY"/>
    <s v="Yes"/>
    <s v="HOA"/>
    <s v="10.1111/(ISSN)1095-9270"/>
    <s v="https://onlinelibrary.wiley.com/journal/10959270"/>
    <s v="Journal"/>
    <s v="On WOL"/>
    <x v="12"/>
    <s v="Last issue by Wiley is Vol 49, issue 2, published 2020. Transferred to other publisher (https://www.tandfonline.com/action/showAxaArticles?journalCode=rjna20)"/>
    <d v="2021-01-11T00:00:00"/>
    <m/>
  </r>
  <r>
    <x v="124"/>
    <m/>
    <s v="2042-7174"/>
    <s v="0961-7671"/>
    <s v="INTERNATIONAL JOURNAL OF PHARMACY PRACTICE"/>
    <s v="Yes"/>
    <s v="HOA"/>
    <s v="10.1111/(ISSN)2042-7174"/>
    <s v="https://onlinelibrary.wiley.com/journal/20427174"/>
    <s v="Journal"/>
    <s v="On WOL"/>
    <x v="15"/>
    <s v="Last issue by Wiley is Vol 28, Issue 6, published November 2020. Transferred to other publisher (https://academic.oup.com/ijpp)"/>
    <d v="2021-01-11T00:00:00"/>
    <m/>
  </r>
  <r>
    <x v="125"/>
    <m/>
    <s v="2048-416X"/>
    <s v="2048-4151"/>
    <s v="IMPACT"/>
    <s v="Yes"/>
    <s v="FREE"/>
    <s v="10.1111/(ISSN)2048-416X"/>
    <s v="https://onlinelibrary.wiley.com/journal/2048416X"/>
    <s v="Journal"/>
    <m/>
    <x v="4"/>
    <s v="Free to access"/>
    <m/>
    <m/>
  </r>
  <r>
    <x v="126"/>
    <m/>
    <s v="1520-6602"/>
    <m/>
    <s v="INTEGRATIVE BIOLOGY: ISSUES, NEWS, AND REVIEWS"/>
    <s v="Yes"/>
    <s v="SUBS"/>
    <s v="10.1002/(ISSN)1520-6602"/>
    <s v="https://onlinelibrary.wiley.com/journal/15206602"/>
    <s v="Journal"/>
    <s v="On WOL"/>
    <x v="2"/>
    <s v="Ceased end of 1999"/>
    <d v="2019-09-26T00:00:00"/>
    <m/>
  </r>
  <r>
    <x v="127"/>
    <m/>
    <s v="1536-075X"/>
    <s v="0271-0579"/>
    <s v="NEW DIRECTIONS FOR INSTITUTIONAL RESEARCH"/>
    <s v="Yes"/>
    <s v="HOA"/>
    <s v="10.1002/(ISSN)1536-075X"/>
    <s v="https://onlinelibrary.wiley.com/journal/1536075X"/>
    <s v="Journal"/>
    <s v="On WOL"/>
    <x v="2"/>
    <s v="Ceased end of 2021"/>
    <d v="2022-04-20T00:00:00"/>
    <d v="2022-05-31T00:00:00"/>
  </r>
  <r>
    <x v="128"/>
    <m/>
    <s v="2573-1513"/>
    <m/>
    <s v="INTERNATIONAL TURFGRASS SOCIETY RESEARCH JOURNAL "/>
    <s v="Yes"/>
    <s v="FREE"/>
    <s v="10.1002/(ISSN)2573-1513"/>
    <s v="https://onlinelibrary.wiley.com/journal/25731513"/>
    <s v="Journal"/>
    <m/>
    <x v="4"/>
    <s v="Free to access"/>
    <d v="2020-10-01T00:00:00"/>
    <m/>
  </r>
  <r>
    <x v="129"/>
    <m/>
    <s v="1748-1090"/>
    <s v="0074-9664"/>
    <s v="INTERNATIONAL ZOO YEARBOOK"/>
    <s v="Yes"/>
    <s v="HOA"/>
    <s v="10.1111/(ISSN)1748-1090"/>
    <s v="https://zslpublications.onlinelibrary.wiley.com/journal/17481090"/>
    <s v="Journal"/>
    <s v="On WOL"/>
    <x v="27"/>
    <s v="Last issue by Wiley is Vol 54, Iss 1, published December 2020."/>
    <d v="2021-02-23T00:00:00"/>
    <m/>
  </r>
  <r>
    <x v="130"/>
    <m/>
    <s v="1540-6245"/>
    <s v="0021-8529"/>
    <s v="JOURNAL OF AESTHETICS AND ART CRITICISM"/>
    <s v="Yes"/>
    <s v="HOA"/>
    <s v="10.1111/(ISSN)1540-6245"/>
    <s v="https://onlinelibrary.wiley.com/journal/15406245"/>
    <s v="Journal"/>
    <s v="On WOL"/>
    <x v="15"/>
    <s v="Last issue by Wiley is Vol 78, Issue 2, published Spring 2020. Transferred to other publisher (https://academic.oup.com/jaac)"/>
    <d v="2021-01-11T00:00:00"/>
    <m/>
  </r>
  <r>
    <x v="131"/>
    <m/>
    <s v="1751-9861"/>
    <s v="1071-2089"/>
    <s v="JOURNAL OF APPLIED BIOBEHAVIORAL RESEARCH"/>
    <s v="Yes"/>
    <s v="HOA"/>
    <s v="10.1111/(ISSN)1751-9861"/>
    <s v="https://onlinelibrary.wiley.com/journal/17519861"/>
    <s v="Journal"/>
    <s v="On WOL"/>
    <x v="2"/>
    <s v="Ceased end of 2019"/>
    <d v="2020-01-06T00:00:00"/>
    <m/>
  </r>
  <r>
    <x v="132"/>
    <m/>
    <s v="1365-2672"/>
    <s v="1364-5072"/>
    <s v="JOURNAL OF APPLIED MICROBIOLOGY"/>
    <s v="Yes"/>
    <s v="HOA"/>
    <s v="10.1111/(ISSN)1365-2672"/>
    <s v="https://onlinelibrary.wiley.com/journal/13652672"/>
    <s v="Journal"/>
    <s v="On WOL"/>
    <x v="15"/>
    <s v="As of January 1st 2023, the journal is published by OUP (https://academic.oup.com/jambio?login=false). Last issue published by Wiley is vol. 133, issue 6, Dec 2022."/>
    <d v="2023-01-05T00:00:00"/>
    <d v="2024-05-22T00:00:00"/>
  </r>
  <r>
    <x v="133"/>
    <m/>
    <s v="1083-6101"/>
    <m/>
    <s v="JOURNAL OF COMPUTER-MEDIATED COMMUNICATION"/>
    <s v="Yes"/>
    <s v="FREE"/>
    <s v="10.1111/(ISSN)1083-6101"/>
    <s v="https://onlinelibrary.wiley.com/journal/10836101"/>
    <s v="Journal"/>
    <m/>
    <x v="4"/>
    <s v="Free to access"/>
    <m/>
    <m/>
  </r>
  <r>
    <x v="134"/>
    <m/>
    <s v="1752-9824"/>
    <m/>
    <s v="JOURNAL OF NURSING AND HEALTHCARE OF CHRONIC ILLNESS"/>
    <s v="Yes"/>
    <s v="FREE"/>
    <s v="10.1111/(ISSN)1752-9824"/>
    <s v="https://onlinelibrary.wiley.com/journal/17529824"/>
    <s v="Journal"/>
    <s v="On WOL"/>
    <x v="2"/>
    <s v="Ceased end of 2011"/>
    <d v="2019-09-26T00:00:00"/>
    <m/>
  </r>
  <r>
    <x v="135"/>
    <m/>
    <s v="1936-704X"/>
    <s v="1936-7031"/>
    <s v="JOURNAL OF CONTEMPORARY WATER RESEARCH &amp; EDUCATION"/>
    <s v="Yes"/>
    <s v="FREE"/>
    <s v="10.1111/(ISSN)1936-704X"/>
    <s v="https://onlinelibrary.wiley.com/journal/1936704X"/>
    <s v="Journal"/>
    <m/>
    <x v="4"/>
    <s v="Free to access"/>
    <m/>
    <m/>
  </r>
  <r>
    <x v="136"/>
    <m/>
    <s v="1420-9101"/>
    <s v="1010-061X"/>
    <s v="JOURNAL OF EVOLUTIONARY BIOLOGY"/>
    <s v="Yes"/>
    <s v="HOA"/>
    <s v="10.1111/(ISSN)1420-9101"/>
    <s v="https://onlinelibrary.wiley.com/journal/14209101"/>
    <s v="Journal"/>
    <s v="On WOL"/>
    <x v="15"/>
    <s v="Transferred to Oxford University Press from 1st January 2024"/>
    <m/>
    <d v="2024-01-15T00:00:00"/>
  </r>
  <r>
    <x v="137"/>
    <m/>
    <s v="1687-9813"/>
    <s v="1687-9805"/>
    <s v="JOURNAL OF ENVIRONMENTAL AND PUBLIC HEALTH"/>
    <s v="No"/>
    <s v="OA"/>
    <s v="10.1155/4642"/>
    <s v="https://www.hindawi.com/journals/JEPH/"/>
    <s v="Journal"/>
    <m/>
    <x v="22"/>
    <s v="Ceased end of 2023"/>
    <m/>
    <d v="2024-01-09T00:00:00"/>
  </r>
  <r>
    <x v="138"/>
    <m/>
    <s v="1468-5876"/>
    <s v="1352-4739"/>
    <s v="THE JAPANESE ECONOMIC REVIEW"/>
    <s v="Yes"/>
    <s v="SUBS"/>
    <s v="10.1111/(ISSN)1468-5876"/>
    <s v="https://onlinelibrary.wiley.com/journal/14685876"/>
    <s v="Journal"/>
    <s v="On WOL"/>
    <x v="31"/>
    <s v="Transferred to other published end 2019; https://www.springer.com/economics/journal/42973"/>
    <d v="2020-01-06T00:00:00"/>
    <m/>
  </r>
  <r>
    <x v="139"/>
    <m/>
    <s v="1533-869X"/>
    <m/>
    <s v="JOURNAL OF EXPERIMENTAL THERAPEUTICS AND ONCOLOGY"/>
    <s v="Yes"/>
    <s v="SUBS"/>
    <s v="10.1111/(ISSN)1533-869X"/>
    <s v="https://onlinelibrary.wiley.com/journal/1533869X"/>
    <s v="Journal"/>
    <s v="On WOL"/>
    <x v="2"/>
    <s v="Ceased end of 2003"/>
    <d v="2019-09-26T00:00:00"/>
    <m/>
  </r>
  <r>
    <x v="140"/>
    <m/>
    <s v="1541-4329"/>
    <m/>
    <s v="JOURNAL OF FOOD SCIENCE EDUCATION"/>
    <s v="Yes"/>
    <s v="FREE"/>
    <s v="10.1111/(ISSN)1541-4329"/>
    <s v="https://onlinelibrary.wiley.com/journal/15414329"/>
    <s v="Journal"/>
    <m/>
    <x v="4"/>
    <s v="Free to access"/>
    <m/>
    <m/>
  </r>
  <r>
    <x v="141"/>
    <s v="JGE"/>
    <s v="2976-5501"/>
    <m/>
    <s v="JOURNAL OF GEOENERGY"/>
    <s v="No"/>
    <s v="OA"/>
    <s v="10.1155/(ISSN)2976-5501"/>
    <s v="https://www.hindawi.com/journals/jge/"/>
    <s v="Journal"/>
    <m/>
    <x v="32"/>
    <s v="Not Wiley-owned. This is a Hindawi title published on behalf of other publisher (please see column K)."/>
    <d v="2023-01-31T00:00:00"/>
    <d v="2024-01-10T00:00:00"/>
  </r>
  <r>
    <x v="142"/>
    <m/>
    <s v="1540-5923"/>
    <m/>
    <s v="THE JOURNAL OF THE HISTORICAL SOCIETY"/>
    <s v="Yes"/>
    <s v="SUBS"/>
    <s v="10.1111/(ISSN)1540-5923"/>
    <s v="https://onlinelibrary.wiley.com/journal/15405923"/>
    <s v="Journal"/>
    <s v="On WOL"/>
    <x v="2"/>
    <s v="Ceased end of 2013"/>
    <d v="2019-09-26T00:00:00"/>
    <m/>
  </r>
  <r>
    <x v="143"/>
    <m/>
    <s v="2050-0416"/>
    <s v="0046-9750"/>
    <s v="JOURNAL OF THE INSTITUTE OF BREWING"/>
    <s v="Yes"/>
    <s v="HOA"/>
    <s v="10.1002/(ISSN)2050-0416"/>
    <s v="https://onlinelibrary.wiley.com/journal/20500416"/>
    <s v="Journal"/>
    <s v="On WOL"/>
    <x v="33"/>
    <s v="As of January 1st 2023, the journal is no longer published by Wiley. Last issue published by Wiley is vol. 128, issue 4, 2022. (New URL: https://www.ibd.org.uk/resources/ibd-publications/journal-of-the-institute-of-brewing/)"/>
    <d v="2023-02-23T00:00:00"/>
    <d v="2024-05-22T00:00:00"/>
  </r>
  <r>
    <x v="144"/>
    <m/>
    <s v="2041-1626"/>
    <s v="2041-1618"/>
    <s v="JOURNAL OF INVESTIGATIVE AND CLINICAL DENTISTRY"/>
    <s v="Yes"/>
    <s v="HOA"/>
    <s v="10.1111/(ISSN)2041-1626"/>
    <s v="https://onlinelibrary.wiley.com/journal/20411626"/>
    <s v="Journal"/>
    <s v="On WOL"/>
    <x v="2"/>
    <s v="Ceased end of 2019"/>
    <d v="2020-01-06T00:00:00"/>
    <m/>
  </r>
  <r>
    <x v="145"/>
    <m/>
    <s v="2058-3273"/>
    <m/>
    <s v="JOURNAL OF INTERDISCIPLINARY NANOMEDICINE"/>
    <s v="Yes"/>
    <s v="OA"/>
    <s v="10.1002/(ISSN)2058-3273"/>
    <s v="https://onlinelibrary.wiley.com/journal/20583273"/>
    <s v="Journal"/>
    <s v="On WOL"/>
    <x v="2"/>
    <s v="Ceased end of 2019"/>
    <d v="2020-08-18T00:00:00"/>
    <m/>
  </r>
  <r>
    <x v="146"/>
    <m/>
    <s v="1883-3772"/>
    <m/>
    <s v="NIHON KYUKYU IGAKUKAI ZASSHI"/>
    <s v="Yes"/>
    <s v="FREE"/>
    <s v="10.1002/(ISSN)1883-3772"/>
    <s v="https://onlinelibrary.wiley.com/journal/18833772"/>
    <s v="Journal"/>
    <m/>
    <x v="4"/>
    <s v="Free to access; was part of 2019 DB collection"/>
    <d v="2020-01-06T00:00:00"/>
    <m/>
  </r>
  <r>
    <x v="147"/>
    <m/>
    <s v="1938-3673"/>
    <s v="0741-5400"/>
    <s v="JOURNAL OF LEUKOCYTE BIOLOGY"/>
    <s v="Yes"/>
    <s v="HOA"/>
    <s v="10.1002/(ISSN)1938-3673"/>
    <s v="https://jlb.onlinelibrary.wiley.com/journal/19383673"/>
    <s v="Journal"/>
    <s v="On WOL"/>
    <x v="15"/>
    <s v="As of January 1st 2023, the journal is published by OUP (https://academic.oup.com/jleukbio?login=false). Last issue published by Wiley is vol. 112, issue 6, Dec 2022."/>
    <d v="2023-01-05T00:00:00"/>
    <d v="2024-05-22T00:00:00"/>
  </r>
  <r>
    <x v="148"/>
    <m/>
    <s v="1745-4573"/>
    <m/>
    <s v="JOURNAL OF MUSCLE FOODS"/>
    <s v="Yes"/>
    <s v="SUBS"/>
    <s v="10.1111/(ISSN)1745-4573"/>
    <s v="https://onlinelibrary.wiley.com/journal/17454573"/>
    <s v="Journal"/>
    <s v="On WOL"/>
    <x v="2"/>
    <s v="Ceased end of 2010"/>
    <d v="2019-09-26T00:00:00"/>
    <m/>
  </r>
  <r>
    <x v="149"/>
    <m/>
    <s v="2161-1882"/>
    <s v="1099-0399"/>
    <s v="JOURNAL OF COLLEGE COUNSELING"/>
    <s v="Yes"/>
    <s v="HOA"/>
    <s v="10.1002/(ISSN)2161-1882"/>
    <s v="https://onlinelibrary.wiley.com/journal/21611882"/>
    <s v="Journal"/>
    <s v="On WOL"/>
    <x v="34"/>
    <s v="Title transferred out at the end of 2021. Last issue is Vol 24, issue 3, published October 2021.  "/>
    <d v="2022-02-07T00:00:00"/>
    <m/>
  </r>
  <r>
    <x v="150"/>
    <m/>
    <s v="1540-6253"/>
    <s v="0301-8121"/>
    <s v="JOURNAL OF CHINESE PHILOSOPHY"/>
    <s v="Yes"/>
    <s v="HOA"/>
    <s v="10.1111/(ISSN)1540-6253"/>
    <s v="https://onlinelibrary.wiley.com/journal/15406253"/>
    <s v="Journal"/>
    <s v="On WOL"/>
    <x v="6"/>
    <s v="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
    <d v="2021-01-11T00:00:00"/>
    <m/>
  </r>
  <r>
    <x v="151"/>
    <m/>
    <s v="1557-9263"/>
    <s v="0273-8570"/>
    <s v="JOURNAL OF FIELD ORNITHOLOGY"/>
    <s v="Yes"/>
    <s v="HOA"/>
    <s v="10.1111/(ISSN)1557-9263"/>
    <s v="https://onlinelibrary.wiley.com/journal/15579263"/>
    <s v="Journal"/>
    <s v="On WOL"/>
    <x v="35"/>
    <s v="Title transferred out at the end of 2021. Last issue by Wiley is Vol 92, Issue 4, published December 2021 (https://journal.afonet.org/)"/>
    <d v="2022-05-16T00:00:00"/>
    <m/>
  </r>
  <r>
    <x v="152"/>
    <m/>
    <s v="1348-9585"/>
    <m/>
    <s v="JOURNAL OF OCCUPATIONAL HEALTH"/>
    <s v="Yes"/>
    <s v="OA"/>
    <s v="10.1002/(ISSN)1348-9585"/>
    <s v="https://onlinelibrary.wiley.com/journal/13489585"/>
    <s v="Journal"/>
    <s v="On WOL"/>
    <x v="15"/>
    <s v="Transferred to Oxford University Press from 1st January 2024"/>
    <m/>
    <d v="2024-01-09T00:00:00"/>
  </r>
  <r>
    <x v="153"/>
    <m/>
    <s v="2040-2309"/>
    <s v="2040-2295"/>
    <s v="JOURNAL OF HEALTHCARE ENGINEERING"/>
    <s v="No"/>
    <s v="OA"/>
    <s v="10.1155/7158"/>
    <s v="https://www.hindawi.com/journals/JHE/"/>
    <s v="Journal"/>
    <m/>
    <x v="22"/>
    <s v="Ceased end of 2023"/>
    <m/>
    <d v="2024-01-09T00:00:00"/>
  </r>
  <r>
    <x v="154"/>
    <m/>
    <m/>
    <m/>
    <s v="JOURNAL OF HISTORICAL SOCIOLOGY"/>
    <s v="Yes"/>
    <s v="HOA"/>
    <s v="10.1111/(ISSN)1467-6443"/>
    <s v="https://onlinelibrary.wiley.com/journal/14676443"/>
    <s v="Journal"/>
    <s v="On WOL"/>
    <x v="7"/>
    <s v="Journal name changed to SOCIOLOGY LENS"/>
    <d v="2023-05-16T00:00:00"/>
    <m/>
  </r>
  <r>
    <x v="155"/>
    <m/>
    <s v="1939-1668"/>
    <s v="1071-7641"/>
    <s v="JOURNAL OF INTERIOR DESIGN"/>
    <s v="Yes"/>
    <s v="HOA"/>
    <s v="10.1111/(ISSN)1939-1668"/>
    <s v="https://onlinelibrary.wiley.com/journal/19391668"/>
    <s v="Journal"/>
    <s v="On WOL"/>
    <x v="20"/>
    <s v="As of January 1st 2023, the journal is no longer published by Wiley. Last issue published by Wiley is vol. 47, issue 4, Dec 2022. (New URL: https://journals.sagepub.com/home/idx)"/>
    <d v="2023-02-23T00:00:00"/>
    <d v="2024-05-22T00:00:00"/>
  </r>
  <r>
    <x v="156"/>
    <m/>
    <s v="1467-9752"/>
    <s v="0309-8249"/>
    <s v="JOURNAL OF PHILOSOPHY OF EDUCATION"/>
    <s v="Yes"/>
    <s v="HOA"/>
    <s v="10.1111/(ISSN)1467-9752"/>
    <s v="https://onlinelibrary.wiley.com/journal/14679752"/>
    <s v="Journal"/>
    <s v="On WOL"/>
    <x v="15"/>
    <s v="As of January 1st 2023, the journal is no longer published by Wiley. Last issue published by Wiley is vol. 56, issue 6 December 2022. (New URL: https://academic.oup.com/jope)"/>
    <d v="2023-02-10T00:00:00"/>
    <d v="2024-05-22T00:00:00"/>
  </r>
  <r>
    <x v="157"/>
    <m/>
    <s v="1834-2612"/>
    <m/>
    <s v="JOURNAL OF SMOKING CESSATION"/>
    <s v="No"/>
    <s v="OA"/>
    <s v="No DOI information to use"/>
    <s v="https://www.hindawi.com/journals/josc/"/>
    <s v="Journal"/>
    <m/>
    <x v="8"/>
    <s v="Not Wiley-owned. This is a Hindawi title published on behalf of other publisher (please see column K)."/>
    <d v="2023-01-31T00:00:00"/>
    <m/>
  </r>
  <r>
    <x v="158"/>
    <m/>
    <s v="2042-7158"/>
    <s v="0022-3573"/>
    <s v="JOURNAL OF PHARMACY AND PHARMACOLOGY: AN INTERNATIONAL JOURNAL OF PHARMACEUTICAL SCIENCE"/>
    <s v="Yes"/>
    <s v="HOA"/>
    <s v="10.1111/(ISSN)2042-7158"/>
    <s v="https://onlinelibrary.wiley.com/journal/20427158"/>
    <s v="Journal"/>
    <s v="On WOL"/>
    <x v="15"/>
    <s v="Last issue by Wiley is Vol 72, Issue 12, published November 2020. Transferred to other publisher (https://academic.oup.com/jpp)"/>
    <d v="2021-01-11T00:00:00"/>
    <m/>
  </r>
  <r>
    <x v="159"/>
    <m/>
    <s v="1759-8893"/>
    <s v="1759-8885"/>
    <s v="JOURNAL OF PHARMACEUTICAL HEALTH SERVICES RESEARCH"/>
    <s v="Yes"/>
    <s v="HOA"/>
    <s v="10.1111/(ISSN)1759-8893"/>
    <s v="https://onlinelibrary.wiley.com/journal/17598893"/>
    <s v="Journal"/>
    <s v="On WOL"/>
    <x v="15"/>
    <s v="Last issue by Wiley is Vol 11, Issue 4, published November 2020. Transferred to other publisher (https://academic.oup.com/jphsr)"/>
    <d v="2021-01-11T00:00:00"/>
    <m/>
  </r>
  <r>
    <x v="160"/>
    <m/>
    <s v="2041-8426"/>
    <m/>
    <s v="JOURNAL OF PSYCHOLOGICAL ISSUES IN ORGANIZATIONAL CULTURE"/>
    <s v="Yes"/>
    <s v="SUBS"/>
    <s v="10.1002/(ISSN)2041-8426"/>
    <s v="https://onlinelibrary.wiley.com/journal/20418426"/>
    <s v="Journal"/>
    <s v="On WOL"/>
    <x v="2"/>
    <s v="Ceased end of 2016"/>
    <d v="2019-09-26T00:00:00"/>
    <m/>
  </r>
  <r>
    <x v="161"/>
    <m/>
    <s v="1468-5884"/>
    <s v="0021-5368"/>
    <s v="JAPANESE PSYCHOLOGICAL RESEARCH"/>
    <s v="Yes"/>
    <s v="FREE"/>
    <s v="10.1111/(ISSN)1468-5884"/>
    <s v="https://onlinelibrary.wiley.com/journal/14685884"/>
    <s v="Journal"/>
    <m/>
    <x v="4"/>
    <s v="Free to access"/>
    <m/>
    <m/>
  </r>
  <r>
    <x v="162"/>
    <m/>
    <s v="1752-8976"/>
    <m/>
    <s v="JOURNAL OF THE RENIN-ANGIOTENSIN-ALDOSTERONE SYSTEM"/>
    <s v="No"/>
    <s v="OA"/>
    <s v="No DOI information to use"/>
    <s v="https://www.hindawi.com/journals/jraas/"/>
    <s v="Journal"/>
    <m/>
    <x v="13"/>
    <s v="Not Wiley-owned. This is a Hindawi title published on behalf of other publisher (please see column K)."/>
    <d v="2023-01-31T00:00:00"/>
    <m/>
  </r>
  <r>
    <x v="163"/>
    <m/>
    <s v="1540-627X"/>
    <s v="0047-2778"/>
    <s v="JOURNAL OF SMALL BUSINESS MANAGEMENT"/>
    <s v="Yes"/>
    <s v="HOA"/>
    <s v="10.1111/(ISSN)1540-627X"/>
    <s v="https://onlinelibrary.wiley.com/journal/1540627X"/>
    <s v="Journal"/>
    <s v="On WOL"/>
    <x v="12"/>
    <s v="Transferred to other published end 2019; https://www.tandfonline.com/toc/ujbm20/current"/>
    <d v="2020-01-06T00:00:00"/>
    <m/>
  </r>
  <r>
    <x v="164"/>
    <m/>
    <s v="1540-5818"/>
    <s v="1059-4329"/>
    <s v="JOURNAL OF SUPREME COURT HISTORY"/>
    <s v="Yes"/>
    <s v="HOA"/>
    <s v="10.1111/(ISSN)1540-5818"/>
    <s v="https://onlinelibrary.wiley.com/journal/15405818"/>
    <s v="Journal"/>
    <s v="On WOL"/>
    <x v="36"/>
    <s v="As of January 1st 2023, the journal is no longer published by Wiley. Last issue published by Wiley is vol. 47, issue 3, Nov 2022. (New URL: https://www.press.jhu.edu/journals/journal-supreme-court-history)"/>
    <d v="2023-02-03T00:00:00"/>
    <m/>
  </r>
  <r>
    <x v="165"/>
    <m/>
    <s v="1538-7836"/>
    <s v="1538-7933"/>
    <s v="JOURNAL OF THROMBOSIS AND HAEMOSTASIS"/>
    <s v="Yes"/>
    <s v="HOA"/>
    <s v="10.1111/(ISSN)1538-7836"/>
    <s v="https://onlinelibrary.wiley.com/journal/15387836"/>
    <s v="Journal"/>
    <s v="On WOL"/>
    <x v="14"/>
    <s v="As of January 1st 2023, the journal is no longer published by Wiley (transferred to Elsevier). Last issue published by Wiley is vol. 20, issue 12, Dec 2022."/>
    <d v="2023-01-05T00:00:00"/>
    <d v="2024-05-22T00:00:00"/>
  </r>
  <r>
    <x v="166"/>
    <m/>
    <s v="1520-670X"/>
    <m/>
    <s v="THE JOURNAL OF TRACE ELEMENTS IN EXPERIMENTAL MEDICINE"/>
    <s v="Yes"/>
    <s v="SUBS"/>
    <s v="10.1002/(ISSN)1520-670X"/>
    <s v="https://onlinelibrary.wiley.com/journal/1520670X"/>
    <s v="Journal"/>
    <s v="On WOL"/>
    <x v="2"/>
    <s v="Ceased end of 2004"/>
    <d v="2019-09-26T00:00:00"/>
    <m/>
  </r>
  <r>
    <x v="167"/>
    <s v="JVEC"/>
    <s v="1948-7134"/>
    <m/>
    <s v="JOURNAL OF VECTOR ECOLOGY"/>
    <s v="Yes"/>
    <s v="FREE"/>
    <s v="10.1111/(ISSN)1948-7134"/>
    <s v="https://onlinelibrary.wiley.com/journal/19487134"/>
    <s v="Journal"/>
    <m/>
    <x v="4"/>
    <s v="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
    <m/>
    <d v="2021-04-19T00:00:00"/>
  </r>
  <r>
    <x v="168"/>
    <m/>
    <s v="1472-765X"/>
    <s v="0266-8254"/>
    <s v="LETTERS IN APPLIED MICROBIOLOGY"/>
    <s v="Yes"/>
    <s v="HOA"/>
    <s v="10.1111/(ISSN)1472-765X"/>
    <s v="https://onlinelibrary.wiley.com/journal/1472765X"/>
    <s v="Journal"/>
    <s v="On WOL"/>
    <x v="15"/>
    <s v="As of January 1st 2023, the journal is no longer published by Wiley (transferred to Oxford University Press). Last issue published by Wiley is vol. 75, issue 6, Dec 2022."/>
    <d v="2023-01-05T00:00:00"/>
    <d v="2024-05-22T00:00:00"/>
  </r>
  <r>
    <x v="169"/>
    <m/>
    <s v="1540-5893"/>
    <s v="0023-9216"/>
    <s v="LAW &amp; SOCIETY REVIEW"/>
    <s v="Yes"/>
    <s v="HOA"/>
    <s v="10.1111/(ISSN)1540-5893"/>
    <s v="https://onlinelibrary.wiley.com/journal/15405893"/>
    <s v="Journal"/>
    <s v="On WOL"/>
    <x v="8"/>
    <s v="Transferred to Cambridge University Press from 1st January 2024"/>
    <m/>
    <d v="2024-01-09T00:00:00"/>
  </r>
  <r>
    <x v="170"/>
    <m/>
    <s v="1540-5826"/>
    <s v="0938-8982"/>
    <s v="LEARNING DISABILITIES RESEARCH &amp; PRACTICE"/>
    <s v="Yes"/>
    <s v="HOA"/>
    <s v="10.1111/(ISSN)1540-5826"/>
    <s v="https://onlinelibrary.wiley.com/journal/15405826"/>
    <s v="Journal"/>
    <s v="On WOL"/>
    <x v="20"/>
    <s v="Transferred to SAGE from 1st January 2024"/>
    <m/>
    <d v="2024-01-09T00:00:00"/>
  </r>
  <r>
    <x v="171"/>
    <m/>
    <s v="1502-3931"/>
    <s v="0024-1164"/>
    <s v="LETHAIA"/>
    <s v="Yes"/>
    <s v="HOA"/>
    <s v="10.1111/(ISSN)1502-3931"/>
    <s v="https://onlinelibrary.wiley.com/journal/15023931"/>
    <s v="Journal"/>
    <s v="On WOL"/>
    <x v="37"/>
    <s v="Title transferrred out at the end of 2021 (https://www.idunn.no/journal/let)"/>
    <d v="2022-01-10T00:00:00"/>
    <m/>
  </r>
  <r>
    <x v="172"/>
    <m/>
    <s v="1473-6861"/>
    <m/>
    <s v="LEARNING IN HEALTH AND SOCIAL CARE"/>
    <s v="Yes"/>
    <s v="SUBS"/>
    <s v="10.1111/(ISSN)1473-6861"/>
    <s v="https://onlinelibrary.wiley.com/journal/14736861"/>
    <s v="Journal"/>
    <s v="On WOL"/>
    <x v="2"/>
    <s v="Ceased end of 2009"/>
    <d v="2019-09-26T00:00:00"/>
    <m/>
  </r>
  <r>
    <x v="173"/>
    <m/>
    <s v="1469-803X"/>
    <m/>
    <s v="LASER AND PARTICLE BEAMS"/>
    <s v="No"/>
    <s v="OA"/>
    <s v="No DOI information to use"/>
    <s v="https://www.hindawi.com/journals/lpb/"/>
    <s v="Journal"/>
    <m/>
    <x v="8"/>
    <s v="Not Wiley-owned. This is a Hindawi title published on behalf of other publisher (please see column K)."/>
    <d v="2023-01-31T00:00:00"/>
    <m/>
  </r>
  <r>
    <x v="174"/>
    <m/>
    <s v="1098-2728"/>
    <m/>
    <s v="LABORATORY ROBOTICS AND AUTOMATION"/>
    <s v="Yes"/>
    <s v="SUBS"/>
    <s v="10.1002/(ISSN)1098-2728"/>
    <s v="https://onlinelibrary.wiley.com/journal/10982728"/>
    <s v="Journal"/>
    <s v="On WOL"/>
    <x v="2"/>
    <s v="Ceased end of 2000"/>
    <d v="2019-09-26T00:00:00"/>
    <m/>
  </r>
  <r>
    <x v="175"/>
    <m/>
    <s v="1527-6473"/>
    <s v="1527-6465"/>
    <s v="LIVER TRANSPLANTATION"/>
    <s v="Yes"/>
    <s v="HOA"/>
    <s v="10.1002/(ISSN)1527-6473"/>
    <s v="https://aasldpubs.onlinelibrary.wiley.com/journal/15276473"/>
    <s v="Journal"/>
    <s v="On WOL"/>
    <x v="29"/>
    <s v="As of January 1st 2023, the journal is published by Wolters Kluwer (https://www.wolterskluwer.com/en/news/aasld-collaboration). Last issue published by Wiley is vol. 28, issue 12, Dec 2022."/>
    <d v="2023-01-05T00:00:00"/>
    <d v="2024-05-22T00:00:00"/>
  </r>
  <r>
    <x v="176"/>
    <m/>
    <s v="2573-802X"/>
    <m/>
    <s v="MEDICAL DEVICES &amp; SENSORS"/>
    <s v="Yes"/>
    <s v="HOA"/>
    <s v="10.1002/(ISSN)2573-802X"/>
    <s v="https://onlinelibrary.wiley.com/journal/2573802X"/>
    <s v="Journal"/>
    <s v="On WOL"/>
    <x v="2"/>
    <s v="Ceased in 2021"/>
    <d v="2022-01-31T00:00:00"/>
    <d v="2022-05-31T00:00:00"/>
  </r>
  <r>
    <x v="177"/>
    <m/>
    <s v="2036-7465"/>
    <m/>
    <s v="MENTAL ILLNESS"/>
    <s v="No"/>
    <s v="OA"/>
    <s v="10.1155/(ISSN)2036-7465"/>
    <s v="https://www.hindawi.com/journals/mij/"/>
    <s v="Journal"/>
    <m/>
    <x v="38"/>
    <s v="Not Wiley-owned. This is a Hindawi title published on behalf of other publisher (please see column K)."/>
    <d v="2023-01-31T00:00:00"/>
    <m/>
  </r>
  <r>
    <x v="178"/>
    <m/>
    <s v="1475-4975"/>
    <s v="0363-6550"/>
    <s v="MIDWEST STUDIES IN PHILOSOPHY"/>
    <s v="Yes"/>
    <s v="HOA"/>
    <s v="10.1111/(ISSN)1475-4975"/>
    <s v="https://onlinelibrary.wiley.com/journal/14754975"/>
    <s v="Journal"/>
    <s v="On WOL"/>
    <x v="2"/>
    <s v="Ceased end of 2019"/>
    <d v="2020-01-06T00:00:00"/>
    <m/>
  </r>
  <r>
    <x v="179"/>
    <m/>
    <s v="1536-0121"/>
    <m/>
    <s v="MOLECULAR IMAGING"/>
    <s v="No"/>
    <s v="OA"/>
    <s v="No DOI information to use"/>
    <s v="https://www.hindawi.com/journals/moi/"/>
    <s v="Journal"/>
    <m/>
    <x v="39"/>
    <s v="Not Wiley-owned. This is a Hindawi title published on behalf of other publisher (please see column K)."/>
    <d v="2023-01-31T00:00:00"/>
    <m/>
  </r>
  <r>
    <x v="180"/>
    <m/>
    <s v="1617-0830"/>
    <m/>
    <s v="IMAGING DECISIONS MRI"/>
    <s v="Yes"/>
    <s v="SUBS"/>
    <s v="10.1111/(ISSN)1617-0830"/>
    <s v="https://onlinelibrary.wiley.com/journal/16170830"/>
    <s v="Journal"/>
    <s v="On WOL"/>
    <x v="2"/>
    <s v="Ceased end of 2009"/>
    <d v="2019-09-26T00:00:00"/>
    <m/>
  </r>
  <r>
    <x v="181"/>
    <m/>
    <s v="2637-496X"/>
    <s v="0362-0972"/>
    <s v="INFORMATION DISPLAY"/>
    <s v="Yes"/>
    <s v="SUBS"/>
    <s v="10.1002/(ISSN)2637-496X"/>
    <s v="https://onlinelibrary.wiley.com/journal/2637496X"/>
    <s v="Journal"/>
    <m/>
    <x v="4"/>
    <s v="Free to access; was part of 2019 DB collection"/>
    <d v="2020-01-06T00:00:00"/>
    <m/>
  </r>
  <r>
    <x v="182"/>
    <m/>
    <s v="1750-4910"/>
    <m/>
    <s v="NURSE AUTHOR &amp; EDITOR"/>
    <s v="Yes"/>
    <s v="FREE"/>
    <s v="10.1111/(ISSN)1750-4910"/>
    <s v="https://onlinelibrary.wiley.com/journal/17504910"/>
    <s v="Website"/>
    <m/>
    <x v="4"/>
    <s v="Free to access. Website previously hosted on WordPress and now on WOL. "/>
    <d v="2021-07-01T00:00:00"/>
    <m/>
  </r>
  <r>
    <x v="183"/>
    <m/>
    <s v="2161-4296"/>
    <s v="0028-1522"/>
    <s v="NAVIGATION"/>
    <s v="Yes"/>
    <s v="HOA"/>
    <s v="10.1002/(ISSN)2161-4296"/>
    <s v="https://onlinelibrary.wiley.com/journal/21614296"/>
    <s v="Journal"/>
    <s v="On WOL"/>
    <x v="40"/>
    <s v="Title transferred out at the end of 2021. Last issue is Vol 68, Issue 4, published in Winter 2021 (https://www.ion.org/navi/index.cfm)"/>
    <d v="2022-02-07T00:00:00"/>
    <m/>
  </r>
  <r>
    <x v="184"/>
    <m/>
    <s v="1741-2005"/>
    <s v="0028-4289"/>
    <s v="NEW BLACKFRIARS"/>
    <s v="Yes"/>
    <s v="HOA"/>
    <s v="10.1111/(ISSN)1741-2005"/>
    <s v="https://onlinelibrary.wiley.com/journal/17412005"/>
    <s v="Journal"/>
    <s v="On WOL"/>
    <x v="8"/>
    <s v="Transferred to Cambridge University Press from 1st January 2024"/>
    <m/>
    <d v="2024-01-09T00:00:00"/>
  </r>
  <r>
    <x v="185"/>
    <m/>
    <s v="1750-4716"/>
    <s v="1750-4708"/>
    <s v="NEGOTIATION AND CONFLICT MANAGEMENT RESEARCH"/>
    <s v="Yes"/>
    <s v="HOA"/>
    <s v="10.1111/(ISSN)1750-4716"/>
    <s v="https://onlinelibrary.wiley.com/journal/17504716"/>
    <s v="Journal"/>
    <s v="On WOL"/>
    <x v="41"/>
    <s v="Last issue by Wiley is Vol 13, Issue 4, published November 2020. Transferred to other publisher (Carnegie Mellon University Library Publishing Service)."/>
    <d v="2021-01-11T00:00:00"/>
    <m/>
  </r>
  <r>
    <x v="186"/>
    <m/>
    <s v="1542-7811"/>
    <s v="0027-9013"/>
    <s v="NATIONAL CIVIC REVIEW"/>
    <s v="No"/>
    <s v="SUBS"/>
    <s v="10.1002/(ISSN)1542-7811"/>
    <s v="https://onlinelibrary.wiley.com/journal/15427811"/>
    <s v="Journal"/>
    <s v="On WOL"/>
    <x v="42"/>
    <s v="Transferred to another publisher during 2019: https://www.nationalcivicleague.org/national-civic-review/. Content from 1910-2018 remains on WOL"/>
    <m/>
    <m/>
  </r>
  <r>
    <x v="187"/>
    <m/>
    <s v="1525-1403"/>
    <s v="1094-7159"/>
    <s v="NEUROMODULATION: TECHNOLOGY AT THE NEURAL INTERFACE"/>
    <s v="Yes"/>
    <s v="HOA"/>
    <s v="10.1111/(ISSN)1525-1403"/>
    <s v="https://onlinelibrary.wiley.com/journal/15251403"/>
    <s v="Journal"/>
    <s v="On WOL"/>
    <x v="14"/>
    <s v="Title transferred out at the end of 2021. Last issue is Vol 24, Issue 8, published December 2021. New publisher is Elsevier (www.journals.elsevier.com/neuromodulation-technology-at-the-neural-interface)"/>
    <d v="2022-02-07T00:00:00"/>
    <m/>
  </r>
  <r>
    <x v="188"/>
    <m/>
    <s v="1939-4225"/>
    <m/>
    <s v="NEW HORIZONS IN ADULT EDUCATION AND HUMAN RESOURCE DEVELOPMENT"/>
    <s v="Yes"/>
    <s v="SUBS"/>
    <s v="10.1002/(ISSN)1939-4225"/>
    <s v="https://onlinelibrary.wiley.com/journal/19394225"/>
    <s v="Journal"/>
    <s v="On WOL"/>
    <x v="20"/>
    <s v="As of January 1st 2023, the journal is no longer published by Wiley. Last issue published by Wiley is vol. 34, issue 1 Winter 2022. (New URL: https://us.sagepub.com)"/>
    <d v="2023-02-03T00:00:00"/>
    <m/>
  </r>
  <r>
    <x v="189"/>
    <m/>
    <s v="2641-6557"/>
    <m/>
    <s v="NEUROSCIENCE NEXT"/>
    <s v="No"/>
    <s v="OA"/>
    <s v="10.1002/(ISSN)2641-6557"/>
    <s v="https://onlinelibrary.wiley.com/journal/26416557"/>
    <s v="Journal"/>
    <m/>
    <x v="2"/>
    <s v="Ceased in 2019, WOL page removed"/>
    <d v="2020-08-18T00:00:00"/>
    <d v="2022-05-31T00:00:00"/>
  </r>
  <r>
    <x v="190"/>
    <m/>
    <s v="1542-8427"/>
    <s v="1542-8419"/>
    <s v="BRUCE R. HOPKINS' NONPROFIT COUNSEL"/>
    <s v="Yes"/>
    <s v="SUBS"/>
    <s v="10.1002/(ISSN)1542-8427"/>
    <s v="https://onlinelibrary.wiley.com/journal/15428427"/>
    <s v="Journal"/>
    <s v="On WOL"/>
    <x v="2"/>
    <s v="Ceased in 2022"/>
    <d v="2022-04-25T00:00:00"/>
    <d v="2022-05-31T00:00:00"/>
  </r>
  <r>
    <x v="191"/>
    <m/>
    <s v="1540-5842"/>
    <s v="0893-7850"/>
    <s v="NEW PERSPECTIVES QUARTERLY"/>
    <s v="Yes"/>
    <s v="SUBS"/>
    <s v="10.1111/(ISSN)1540-5842"/>
    <s v="https://onlinelibrary.wiley.com/journal/15405842"/>
    <s v="Journal"/>
    <s v="On WOL"/>
    <x v="2"/>
    <s v="Ceased end of 2019"/>
    <d v="2020-01-06T00:00:00"/>
    <m/>
  </r>
  <r>
    <x v="192"/>
    <m/>
    <s v="1520-6769"/>
    <m/>
    <s v="NEUROSCIENCE RESEARCH COMMUNICATIONS"/>
    <s v="Yes"/>
    <s v="SUBS"/>
    <s v="10.1002/(ISSN)1520-6769"/>
    <s v="https://onlinelibrary.wiley.com/journal/15206769"/>
    <s v="Journal"/>
    <s v="On WOL"/>
    <x v="2"/>
    <s v="Ceased end of 2004"/>
    <d v="2019-09-26T00:00:00"/>
    <m/>
  </r>
  <r>
    <x v="193"/>
    <m/>
    <s v="1522-7189"/>
    <m/>
    <s v="NATURAL TOXINS"/>
    <s v="Yes"/>
    <s v="SUBS"/>
    <s v="10.1002/(ISSN)1522-7189"/>
    <s v="https://onlinelibrary.wiley.com/journal/15227189"/>
    <s v="Journal"/>
    <s v="On WOL"/>
    <x v="2"/>
    <s v="Ceased end of 1999"/>
    <d v="2019-09-26T00:00:00"/>
    <m/>
  </r>
  <r>
    <x v="194"/>
    <m/>
    <s v="1479-103X"/>
    <s v="1360-8576"/>
    <s v="INTERNATIONAL JOURNAL OF NONPROFIT AND VOLUNTARY SECTOR MARKETING"/>
    <s v="Yes"/>
    <s v="HOA"/>
    <s v="10.1002/(ISSN)1479-103X"/>
    <s v="https://onlinelibrary.wiley.com/journal/1479103X"/>
    <s v="Journal"/>
    <s v="On WOL"/>
    <x v="7"/>
    <s v="International Journal of Nonprofit and Voluntary Sector Marketing' changed its title to 'Journal of Philanthropy and Marketing', event noted on 28/07/2020. New info added to the 'included' tab. Journal code remains the same."/>
    <d v="2021-02-08T00:00:00"/>
    <d v="2021-03-26T00:00:00"/>
  </r>
  <r>
    <x v="195"/>
    <m/>
    <s v="1549-490X"/>
    <s v="1083-7159"/>
    <s v="THE ONCOLOGIST"/>
    <s v="Yes"/>
    <s v="HOA"/>
    <s v="10.1002/(ISSN)1549-490X"/>
    <s v="https://onlinelibrary.wiley.com/journal/1549490X"/>
    <s v="Journal"/>
    <s v="On WOL"/>
    <x v="15"/>
    <s v="Title transferred out to OUP at the end of 2021. The last issue published by Wiley was vol 26, issue 12 in 2021. "/>
    <d v="2022-01-10T00:00:00"/>
    <m/>
  </r>
  <r>
    <x v="196"/>
    <m/>
    <s v="2573-508X"/>
    <m/>
    <s v="PROCEEDINGS OF THE AFRICAN FUTURES CONFERENCE"/>
    <s v="Yes"/>
    <s v="FREE"/>
    <s v="10.1002/(ISSN)2573-508X"/>
    <s v="https://anthrosource.onlinelibrary.wiley.com/journal/2573508X"/>
    <s v="Journal"/>
    <m/>
    <x v="4"/>
    <s v="Wiley hosts content for Anthrosource customers (who buy the Anthropology collection), but we do not sell this title individually"/>
    <m/>
    <m/>
  </r>
  <r>
    <x v="197"/>
    <m/>
    <s v="2689-4114"/>
    <m/>
    <s v="JOURNAL OF PRODUCTION AGRICULTURE"/>
    <s v="Yes"/>
    <s v="SUBS"/>
    <s v="10.1111/(ISSN)2689-4114"/>
    <s v="https://acsess.onlinelibrary.wiley.com/journal/26894114"/>
    <s v="Journal"/>
    <s v="On WOL"/>
    <x v="2"/>
    <s v="Ceased end of 1999"/>
    <d v="2021-02-08T00:00:00"/>
    <m/>
  </r>
  <r>
    <x v="198"/>
    <m/>
    <s v="1751-7117"/>
    <m/>
    <s v="PROGRESS IN CARDIOVASCULAR NURSING"/>
    <s v="Yes"/>
    <s v="SUBS"/>
    <s v="10.1111/(ISSN)1751-7117"/>
    <s v="https://onlinelibrary.wiley.com/journal/17517117"/>
    <s v="Journal"/>
    <s v="On WOL"/>
    <x v="2"/>
    <s v="Ceased end of 2009"/>
    <d v="2019-09-26T00:00:00"/>
    <m/>
  </r>
  <r>
    <x v="199"/>
    <m/>
    <s v="1557-105X"/>
    <m/>
    <s v="PRACTICE DEVELOPMENT IN HEALTH CARE"/>
    <s v="Yes"/>
    <s v="SUBS"/>
    <s v="10.1002/(ISSN)1557-105X"/>
    <s v="https://onlinelibrary.wiley.com/journal/1557105X"/>
    <s v="Journal"/>
    <s v="On WOL"/>
    <x v="2"/>
    <s v="Ceased end of 2009"/>
    <d v="2019-09-26T00:00:00"/>
    <m/>
  </r>
  <r>
    <x v="200"/>
    <m/>
    <s v="2047-2900"/>
    <s v="2047-2897"/>
    <s v="PRACTICAL DIABETES"/>
    <s v="Yes"/>
    <s v="FREE"/>
    <s v="10.1002/(ISSN)2047-2900"/>
    <s v="https://onlinelibrary.wiley.com/journal/1528252X"/>
    <s v="Journal"/>
    <m/>
    <x v="43"/>
    <s v="N/A - Free to Access"/>
    <m/>
    <d v="2024-01-15T00:00:00"/>
  </r>
  <r>
    <x v="201"/>
    <m/>
    <s v="1941-9635"/>
    <s v="0091-9578"/>
    <s v="PLASTICS ENGINEERING"/>
    <s v="Yes"/>
    <s v="SUBS"/>
    <s v="10.1002/peng.20001"/>
    <s v="https://onlinelibrary.wiley.com/journal/19419635"/>
    <s v="Journal"/>
    <s v="On WOL"/>
    <x v="44"/>
    <s v="Title transferred out to Society of Plastics Engineering for 2022. Last issue to be published by Wiley is Volume 77, Issue 10, November-December 2021."/>
    <d v="2022-02-07T00:00:00"/>
    <m/>
  </r>
  <r>
    <x v="202"/>
    <m/>
    <s v="1099-0984"/>
    <s v="0890-2070"/>
    <s v="EUROPEAN JOURNAL OF PERSONALITY"/>
    <s v="Yes"/>
    <s v="HOA"/>
    <s v="10.1002/(ISSN)1099-0984"/>
    <s v="https://onlinelibrary.wiley.com/journal/10990984"/>
    <s v="Journal"/>
    <s v="On WOL"/>
    <x v="20"/>
    <s v="Last issue by Wiley is Vol 34, Issue 6, published December 2020. Transferred to other publisher (https://journals.sagepub.com/home/erp)."/>
    <d v="2021-01-11T00:00:00"/>
    <m/>
  </r>
  <r>
    <x v="203"/>
    <m/>
    <s v="1542-7846"/>
    <m/>
    <s v="NEW DIRECTIONS FOR PHILANTHROPIC FUNDRAISING"/>
    <s v="Yes"/>
    <s v="SUBS"/>
    <s v="10.1002/(ISSN)1542-7846"/>
    <s v="https://onlinelibrary.wiley.com/journal/15427846"/>
    <s v="Journal"/>
    <s v="On WOL"/>
    <x v="2"/>
    <s v="Ceased end of 2005"/>
    <d v="2019-09-26T00:00:00"/>
    <m/>
  </r>
  <r>
    <x v="204"/>
    <m/>
    <s v="1930-8272"/>
    <s v="1090-8811"/>
    <s v="PERFORMANCE IMPROVEMENT"/>
    <s v="Yes"/>
    <s v="HOA"/>
    <s v="10.1002/(ISSN)1930-8272"/>
    <s v="https://onlinelibrary.wiley.com/journal/19308272"/>
    <s v="Journal"/>
    <s v="On WOL"/>
    <x v="27"/>
    <s v="Title transferred out at the end of 2021. The last issue published by Wiley is Vol 60, Issue 9-10, Oct/Nov/Dec 2021."/>
    <d v="2022-02-07T00:00:00"/>
    <m/>
  </r>
  <r>
    <x v="205"/>
    <m/>
    <s v="1937-8327"/>
    <s v="0898-5952"/>
    <s v="PERFORMANCE IMPROVEMENT QUARTERLY"/>
    <s v="Yes"/>
    <s v="HOA"/>
    <s v="10.1002/(ISSN)1937-8327"/>
    <s v="https://onlinelibrary.wiley.com/journal/19378327"/>
    <s v="Journal"/>
    <s v="On WOL"/>
    <x v="27"/>
    <s v="Title transferred out at the beginning of 2022. The last issue published by Wiley is Vol 34, Issue 4, 2022."/>
    <d v="2022-02-07T00:00:00"/>
    <m/>
  </r>
  <r>
    <x v="206"/>
    <m/>
    <s v="1435-5957"/>
    <s v="1056-8190"/>
    <s v="PAPERS IN REGIONAL SCIENCE"/>
    <s v="Yes"/>
    <s v="HOA"/>
    <s v="10.1111/(ISSN)1435-5957"/>
    <s v="https://onlinelibrary.wiley.com/journal/14355957"/>
    <s v="Journal"/>
    <s v="On WOL"/>
    <x v="14"/>
    <s v="Transferred to Elsevier from 1st January 2024"/>
    <m/>
    <d v="2024-01-09T00:00:00"/>
  </r>
  <r>
    <x v="207"/>
    <m/>
    <s v="1557-3672"/>
    <m/>
    <s v="PROCEEDINGS OF THE INTERNATIONAL SOCIETY FOR MAGNETIC RESONANCE IN MEDICINE"/>
    <s v="Yes"/>
    <s v="SUBS"/>
    <s v="10.1002/(ISSN)1557-3672"/>
    <s v="https://onlinelibrary.wiley.com/journal/15573672"/>
    <s v="Journal"/>
    <s v="On WOL"/>
    <x v="2"/>
    <s v="Ceased end of 1998"/>
    <d v="2019-09-26T00:00:00"/>
    <m/>
  </r>
  <r>
    <x v="208"/>
    <m/>
    <s v="1099-0518"/>
    <s v="0887-624X"/>
    <s v="JOURNAL OF POLYMER SCIENCE PART A: POLYMER CHEMISTRY"/>
    <s v="Yes"/>
    <s v="HOA"/>
    <s v="10.1002/(ISSN)1099-0518"/>
    <s v="https://onlinelibrary.wiley.com/journal/10990518"/>
    <s v="Journal"/>
    <s v="On WOL"/>
    <x v="5"/>
    <s v="Merged with JOURNAL OF POLYMER SCIENCE PART B into JOURNAL OF POLYMER SCIENCE (Jan 2020)"/>
    <d v="2021-07-08T00:00:00"/>
    <m/>
  </r>
  <r>
    <x v="209"/>
    <m/>
    <s v="1099-0488"/>
    <s v="0887-6266"/>
    <s v="JOURNAL OF POLYMER SCIENCE PART B: POLYMER PHYSICS"/>
    <s v="Yes"/>
    <s v="HOA"/>
    <s v="10.1002/(ISSN)1099-0488"/>
    <s v="https://onlinelibrary.wiley.com/journal/10990518"/>
    <s v="Journal"/>
    <s v="On WOL"/>
    <x v="5"/>
    <s v="Merged with JOURNAL OF POLYMER SCIENCE PART A into JOURNAL OF POLYMER SCIENCE (Jan 2020)"/>
    <d v="2020-01-06T00:00:00"/>
    <d v="2021-07-08T00:00:00"/>
  </r>
  <r>
    <x v="210"/>
    <m/>
    <s v="1538-165X"/>
    <s v="0032-3195"/>
    <s v="POLITICAL SCIENCE QUARTERLY"/>
    <s v="Yes"/>
    <s v="HOA"/>
    <s v="10.1002/(ISSN)1538-165X"/>
    <s v="https://onlinelibrary.wiley.com/journal/1538165X"/>
    <s v="Journal"/>
    <s v="On WOL"/>
    <x v="15"/>
    <s v="As of January 1st 2023, the journal is no longer published by Wiley. Last issue published by Wiley is vol. 137, issue 4 Winter 2022. (New URL: https://academic.oup.com/psq?login=false)"/>
    <d v="2023-02-03T00:00:00"/>
    <m/>
  </r>
  <r>
    <x v="211"/>
    <m/>
    <s v="1937-5956"/>
    <s v="1059-1478"/>
    <s v="PRODUCTION AND OPERATIONS MANAGEMENT"/>
    <s v="Yes"/>
    <s v="HOA"/>
    <s v="10.1111/(ISSN)1937-5956"/>
    <s v="https://onlinelibrary.wiley.com/journal/19375956"/>
    <s v="Journal"/>
    <s v="On WOL"/>
    <x v="20"/>
    <s v="Transferred to SAGE from 1st January 2024"/>
    <m/>
    <d v="2024-01-09T00:00:00"/>
  </r>
  <r>
    <x v="212"/>
    <m/>
    <s v="1556-9195"/>
    <s v="1476-9263"/>
    <s v="PSYCHOTHERAPY AND POLITICS INTERNATIONAL"/>
    <s v="Yes"/>
    <s v="HOA"/>
    <s v="10.1002/(ISSN)1556-9195"/>
    <s v="https://onlinelibrary.wiley.com/journal/15569195"/>
    <s v="Journal"/>
    <s v="On WOL"/>
    <x v="2"/>
    <s v="Ceased end of 2021"/>
    <d v="2022-01-10T00:00:00"/>
    <d v="2022-05-31T00:00:00"/>
  </r>
  <r>
    <x v="213"/>
    <m/>
    <s v="1520-6815"/>
    <m/>
    <s v="P2: POLLUTION PREVENTION REVIEW"/>
    <s v="Yes"/>
    <s v="SUBS"/>
    <s v="10.1002/(ISSN)1520-6815"/>
    <s v="https://onlinelibrary.wiley.com/journal/15206815"/>
    <s v="Journal"/>
    <s v="On WOL"/>
    <x v="2"/>
    <s v="Ceased end of 1998"/>
    <d v="2019-09-26T00:00:00"/>
    <m/>
  </r>
  <r>
    <x v="214"/>
    <m/>
    <s v="1751-7141"/>
    <m/>
    <s v="PREVENTIVE CARDIOLOGY"/>
    <s v="Yes"/>
    <s v="FREE"/>
    <s v="10.1111/(ISSN)1751-7141"/>
    <s v="https://onlinelibrary.wiley.com/journal/17517141"/>
    <s v="Journal"/>
    <s v="On WOL"/>
    <x v="2"/>
    <s v="Ceased end of 2010"/>
    <d v="2019-09-26T00:00:00"/>
    <m/>
  </r>
  <r>
    <x v="215"/>
    <m/>
    <s v="1931-2253"/>
    <s v="0959-6682"/>
    <s v="PRESCRIBER"/>
    <s v="Yes"/>
    <s v="FREE"/>
    <s v="10.1002/(ISSN)1931-2253"/>
    <s v="https://onlinelibrary.wiley.com/journal/19312253"/>
    <s v="Journal"/>
    <m/>
    <x v="43"/>
    <s v="N/A - Free to Access"/>
    <m/>
    <d v="2024-01-15T00:00:00"/>
  </r>
  <r>
    <x v="216"/>
    <m/>
    <s v="1099-1786"/>
    <m/>
    <s v="THE QUALITY ASSURANCE JOURNAL"/>
    <s v="Yes"/>
    <s v="SUBS"/>
    <s v="10.1002/(ISSN)1099-1786"/>
    <s v="https://onlinelibrary.wiley.com/journal/10991786"/>
    <s v="Journal"/>
    <s v="On WOL"/>
    <x v="2"/>
    <s v="Ceased end of 2011"/>
    <d v="2019-09-26T00:00:00"/>
    <m/>
  </r>
  <r>
    <x v="217"/>
    <m/>
    <s v="1940-5987"/>
    <m/>
    <s v="REVIEW OF BEHAVIORAL FINANCE"/>
    <s v="Yes"/>
    <s v="SUBS"/>
    <s v="10.1002/(ISSN)1940-5987"/>
    <s v="https://onlinelibrary.wiley.com/journal/19405987"/>
    <s v="Journal"/>
    <s v="On WOL"/>
    <x v="38"/>
    <s v="Transferred out at the end of 2011 / New URL: https://www.emeraldgrouppublishing.com/journal/rbf"/>
    <d v="2019-09-26T00:00:00"/>
    <d v="2023-02-08T00:00:00"/>
  </r>
  <r>
    <x v="218"/>
    <m/>
    <s v="2052-4412"/>
    <m/>
    <s v="REGENERATION"/>
    <s v="Yes"/>
    <s v="OA"/>
    <s v="10.1002/(ISSN)2052-4412"/>
    <s v="https://onlinelibrary.wiley.com/journal/20524412"/>
    <s v="Journal"/>
    <s v="On WOL"/>
    <x v="2"/>
    <s v="Ceased end of 2018"/>
    <d v="2019-09-26T00:00:00"/>
    <m/>
  </r>
  <r>
    <x v="219"/>
    <m/>
    <s v="1757-7802"/>
    <m/>
    <s v="REGIONAL SCIENCE POLICY &amp; PRACTICE"/>
    <s v="Yes"/>
    <s v="HOA"/>
    <s v="10.1111/(ISSN)1757-7802"/>
    <s v="https://onlinelibrary.wiley.com/journal/17577802"/>
    <s v="Journal"/>
    <s v="On WOL"/>
    <x v="14"/>
    <s v="Transferred to Elsevier from 1st January 2024"/>
    <m/>
    <d v="2024-01-09T00:00:00"/>
  </r>
  <r>
    <x v="220"/>
    <m/>
    <s v="1467-985X"/>
    <s v="0964-1998"/>
    <s v="JOURNAL OF THE ROYAL STATISTICAL SOCIETY: SERIES A (STATISTICS IN SOCIETY)"/>
    <s v="Yes"/>
    <s v="HOA"/>
    <s v="10.1111/(ISSN)1467-985X"/>
    <s v="https://rss.onlinelibrary.wiley.com/journal/1467985X"/>
    <s v="Journal"/>
    <s v="On WOL"/>
    <x v="15"/>
    <s v="As of January 1st 2023, the journal is no longer published by Wiley. Last issue published by Wiley is vol. 185, issue 52 Dec 2022. (New URL: https://academic.oup.com/jrsssa?login=false)"/>
    <d v="2023-02-03T00:00:00"/>
    <m/>
  </r>
  <r>
    <x v="221"/>
    <m/>
    <s v="1467-9868"/>
    <s v="1369-7412"/>
    <s v="JOURNAL OF THE ROYAL STATISTICAL SOCIETY: SERIES B (STATISTICAL METHODOLOGY)"/>
    <s v="Yes"/>
    <s v="HOA"/>
    <s v="10.1111/(ISSN)1467-9868"/>
    <s v="https://rss.onlinelibrary.wiley.com/journal/14679868"/>
    <s v="Journal"/>
    <s v="On WOL"/>
    <x v="15"/>
    <s v="As of January 1st 2023, the journal is no longer published by Wiley. Last issue published by Wiley is vol. 84, issue 5 Nov 2022. (New URL: https://academic.oup.com/jrsssb?login=false)"/>
    <d v="2023-02-03T00:00:00"/>
    <m/>
  </r>
  <r>
    <x v="222"/>
    <m/>
    <s v="1467-9876"/>
    <s v="0035-9254"/>
    <s v="JOURNAL OF THE ROYAL STATISTICAL SOCIETY: SERIES C (APPLIED STATISTICS)"/>
    <s v="Yes"/>
    <s v="HOA"/>
    <s v="10.1111/(ISSN)1467-9876"/>
    <s v="https://rss.onlinelibrary.wiley.com/journal/14679876"/>
    <s v="Journal"/>
    <s v="On WOL"/>
    <x v="15"/>
    <s v="As of January 1st 2023, the journal is published by OUP (https://academic.oup.com/jrsssc?login=false). Last issue published by Wiley is vol. 71, issue 5, Nov 2022."/>
    <d v="2023-01-05T00:00:00"/>
    <d v="2024-05-22T00:00:00"/>
  </r>
  <r>
    <x v="223"/>
    <m/>
    <s v="2475-0379"/>
    <m/>
    <s v="RESEARCH AND PRACTICE IN THROMBOSIS AND HAEMOSTASIS"/>
    <s v="Yes"/>
    <s v="OA"/>
    <s v="10.1002/(ISSN)2475-0379"/>
    <s v="https://onlinelibrary.wiley.com/journal/24750379"/>
    <s v="Journal"/>
    <m/>
    <x v="14"/>
    <s v="As of January 1st 2023, the journal is no longer published by Wiley. Last issue published by Wiley is vol. 6, issue 8, Nov 2022. New URL: https://www.sciencedirect.com/journal/research-and-practice-in-thrombosis-and-haemostasis"/>
    <d v="2023-03-27T00:00:00"/>
    <m/>
  </r>
  <r>
    <x v="224"/>
    <m/>
    <s v="1467-940X"/>
    <s v="0917-0553"/>
    <s v="REVIEW OF URBAN &amp; REGIONAL DEVELOPMENT STUDIES"/>
    <s v="Yes"/>
    <s v="HOA"/>
    <s v="10.1111/(ISSN)1467-940X"/>
    <s v="https://onlinelibrary.wiley.com/journal/1467940X"/>
    <s v="Journal"/>
    <s v="On WOL"/>
    <x v="2"/>
    <s v="Ceased end of 2019"/>
    <d v="2020-01-06T00:00:00"/>
    <m/>
  </r>
  <r>
    <x v="225"/>
    <m/>
    <s v="1943-751X"/>
    <m/>
    <s v="STUDENT AID NEWS"/>
    <s v="Yes"/>
    <s v="SUBS"/>
    <s v="10.1002/(ISSN)1943-751X"/>
    <s v="https://onlinelibrary.wiley.com/journal/1943751X"/>
    <s v="Journal"/>
    <s v="On WOL"/>
    <x v="2"/>
    <s v="Ceased end of 2010"/>
    <d v="2019-09-26T00:00:00"/>
    <m/>
  </r>
  <r>
    <x v="226"/>
    <m/>
    <s v="1520-684X"/>
    <m/>
    <s v="SYSTEMS AND COMPUTERS IN JAPAN"/>
    <s v="Yes"/>
    <s v="SUBS"/>
    <s v="10.1002/(ISSN)1520-684X"/>
    <s v="https://onlinelibrary.wiley.com/journal/1520684X"/>
    <s v="Journal"/>
    <s v="On WOL"/>
    <x v="2"/>
    <s v="Ceased end of 2007"/>
    <d v="2019-09-26T00:00:00"/>
    <m/>
  </r>
  <r>
    <x v="227"/>
    <m/>
    <s v="2157-6580"/>
    <m/>
    <s v="STEM CELLS TRANSLATIONAL MEDICINE"/>
    <s v="Yes"/>
    <s v="OA"/>
    <s v="10.1002/(ISSN)2157-6580"/>
    <s v="https://stemcellsjournals.onlinelibrary.wiley.com/journal/21576580"/>
    <s v="Journal"/>
    <s v="On WOL"/>
    <x v="15"/>
    <s v="Title transferred out to OUP at the end of 2021. Last issue published by Wiley is Vol 10, Issue 12, December 2021."/>
    <d v="2022-02-07T00:00:00"/>
    <m/>
  </r>
  <r>
    <x v="228"/>
    <m/>
    <s v="2330-7625"/>
    <m/>
    <s v="STUDENT ANTHROPOLOGIST"/>
    <s v="Yes"/>
    <s v="FREE"/>
    <s v="10.1002/(ISSN)2330-7625"/>
    <s v="https://onlinelibrary.wiley.com/journal/23307625"/>
    <s v="Journal"/>
    <m/>
    <x v="4"/>
    <s v="Free to access. The title will continue to be published by AAA but hosted by Wiley on AnthroSource. "/>
    <d v="2020-12-07T00:00:00"/>
    <m/>
  </r>
  <r>
    <x v="229"/>
    <m/>
    <s v="1557-0665"/>
    <m/>
    <s v="SPIRITUALITY AND HEALTH INTERNATIONAL"/>
    <s v="Yes"/>
    <s v="SUBS"/>
    <s v="10.1002/(ISSN)1557-0665"/>
    <s v="https://onlinelibrary.wiley.com/journal/15570665"/>
    <s v="Journal"/>
    <s v="On WOL"/>
    <x v="2"/>
    <s v="Ceased end of 2008"/>
    <d v="2019-09-26T00:00:00"/>
    <m/>
  </r>
  <r>
    <x v="230"/>
    <m/>
    <s v="1554-8309"/>
    <m/>
    <s v="THE HOSPITALIST"/>
    <s v="No"/>
    <s v="FREE"/>
    <s v="No DOI information to use"/>
    <s v="http://www.the-hospitalist.org"/>
    <s v="Newsletter/Magazine"/>
    <m/>
    <x v="4"/>
    <s v="Free to access, controlled circulation newsmagazine. Previously published by Wiley and now back for 2022."/>
    <d v="2021-08-24T00:00:00"/>
    <m/>
  </r>
  <r>
    <x v="231"/>
    <m/>
    <s v="1099-1182"/>
    <m/>
    <s v="INTERNATIONAL JOURNAL OF INTENSIVE SHORT-TERM DYNAMIC PSYCHOTHERAPY"/>
    <s v="Yes"/>
    <s v="SUBS"/>
    <s v="10.1002/(ISSN)1099-1182"/>
    <s v="https://onlinelibrary.wiley.com/journal/10991182"/>
    <s v="Journal"/>
    <s v="On WOL"/>
    <x v="2"/>
    <s v="Ceased end of 2000"/>
    <d v="2019-09-26T00:00:00"/>
    <m/>
  </r>
  <r>
    <x v="232"/>
    <m/>
    <s v="1740-9713"/>
    <s v="1740-9705"/>
    <s v="SIGNIFICANCE"/>
    <s v="Yes"/>
    <s v="SUBS"/>
    <s v="10.1111/(ISSN)1740-9713"/>
    <s v="https://rss.onlinelibrary.wiley.com/journal/17409713"/>
    <s v="Journal"/>
    <s v="On WOL"/>
    <x v="15"/>
    <s v="As of January 1st 2023, the journal is no longer published by Wiley. Last issue published by Wiley is vol. 19, issue 6 Dec 2022. (New URL: https://academic.oup.com/jrssig?login=false)"/>
    <d v="2023-02-03T00:00:00"/>
    <m/>
  </r>
  <r>
    <x v="233"/>
    <m/>
    <s v="1469-8676"/>
    <s v="0964-0282"/>
    <s v="SOCIAL ANTHROPOLOGY"/>
    <s v="Yes"/>
    <s v="HOA"/>
    <s v="10.1111/(ISSN)1469-8676"/>
    <s v="https://onlinelibrary.wiley.com/journal/14698676"/>
    <s v="Journal"/>
    <s v="On WOL"/>
    <x v="45"/>
    <s v="Title transferred out to Berghahn Books at the end of 2021. Last issue published by Wiley is Vol 29, Issue 4, in November 2021 (New publisher: www.berghahnjournals.com/view/journals/saas/saas-overview.xml)."/>
    <d v="2022-02-07T00:00:00"/>
    <m/>
  </r>
  <r>
    <x v="234"/>
    <m/>
    <s v="2163-2812"/>
    <m/>
    <s v="SOIL HORIZONS"/>
    <s v="Yes"/>
    <s v="SUBS"/>
    <s v="10.1111/(ISSN)2163-2812"/>
    <s v="https://acsess.onlinelibrary.wiley.com/journal/21632812"/>
    <s v="Journal"/>
    <s v="On WOL"/>
    <x v="2"/>
    <s v="Ceased end of 2015"/>
    <d v="2021-02-08T00:00:00"/>
    <m/>
  </r>
  <r>
    <x v="235"/>
    <m/>
    <s v="2379-3988"/>
    <m/>
    <s v="SOCIAL POLICY REPORT"/>
    <s v="Yes"/>
    <s v="FREE"/>
    <s v="10.1002/(ISSN)2379-3988"/>
    <s v="https://onlinelibrary.wiley.com/journal/23793988"/>
    <s v="Journal"/>
    <m/>
    <x v="4"/>
    <s v="Free to access"/>
    <m/>
    <m/>
  </r>
  <r>
    <x v="236"/>
    <m/>
    <s v="1549-4918"/>
    <s v="1066-5099"/>
    <s v="STEM CELLS"/>
    <s v="Yes"/>
    <s v="HOA"/>
    <s v="10.1002/(ISSN)1549-4918"/>
    <s v="https://stemcellsjournals.onlinelibrary.wiley.com/journal/15494918"/>
    <s v="Journal"/>
    <s v="On WOL"/>
    <x v="15"/>
    <s v="Title transferred out to OUP at the end of 2021. The last issue published by Wiley will be vol 39, issue 12, 2021."/>
    <d v="2022-01-10T00:00:00"/>
    <m/>
  </r>
  <r>
    <x v="237"/>
    <m/>
    <s v="1529-7950"/>
    <m/>
    <s v="SOFTWARE FOCUS"/>
    <s v="Yes"/>
    <s v="SUBS"/>
    <s v="10.1002/(ISSN)1529-7950"/>
    <s v="https://onlinelibrary.wiley.com/journal/15297950"/>
    <s v="Journal"/>
    <s v="On WOL"/>
    <x v="2"/>
    <s v="Ceased end of 2002"/>
    <d v="2019-09-26T00:00:00"/>
    <m/>
  </r>
  <r>
    <x v="238"/>
    <m/>
    <s v="2325-4432"/>
    <s v="1539-4964"/>
    <s v="SPACE WEATHER QUARTERLY"/>
    <s v="Yes"/>
    <s v="FREE"/>
    <s v="10.1002/(ISSN)2325-4432"/>
    <s v="https://agupubs.onlinelibrary.wiley.com/journal/23254432"/>
    <s v="Newsletter/Magazine"/>
    <m/>
    <x v="2"/>
    <s v="Derived from content published in Space Weather"/>
    <m/>
    <m/>
  </r>
  <r>
    <x v="239"/>
    <m/>
    <s v="1465-1858"/>
    <m/>
    <s v="COCHRANE LIBRARY"/>
    <s v="No"/>
    <s v="HOA"/>
    <s v="No DOI information to use"/>
    <s v="https://www.cochranelibrary.com"/>
    <s v="Database"/>
    <m/>
    <x v="0"/>
    <s v="A database of systematic reviews"/>
    <m/>
    <m/>
  </r>
  <r>
    <x v="240"/>
    <m/>
    <s v="2161-2234"/>
    <m/>
    <s v="THOUGHT: A JOURNAL OF PHILOSOPHY"/>
    <s v="Yes"/>
    <s v="HOA"/>
    <s v="10.1002/(ISSN)2161-2234"/>
    <s v="https://onlinelibrary.wiley.com/journal/21612234"/>
    <s v="Journal"/>
    <s v="On WOL"/>
    <x v="27"/>
    <s v="Title transferred out at the end of 2021. The last issue published by Wiley was vol 10, issue 4."/>
    <d v="2022-01-10T00:00:00"/>
    <m/>
  </r>
  <r>
    <x v="241"/>
    <m/>
    <s v="2334-4822"/>
    <m/>
    <s v="TO IMPROVE THE ACADEMY"/>
    <s v="Yes"/>
    <s v="SUBS"/>
    <s v="10.1002/(ISSN)2334-4822"/>
    <s v="https://onlinelibrary.wiley.com/journal/23344822"/>
    <s v="Journal"/>
    <s v="On WOL"/>
    <x v="46"/>
    <s v="Transferred to other published end 2019;https://podnetwork.org/publications/to-improve-the-academy/"/>
    <d v="2020-01-06T00:00:00"/>
    <m/>
  </r>
  <r>
    <x v="242"/>
    <m/>
    <s v="1525-1411"/>
    <m/>
    <s v="THE PROSTATE JOURNAL"/>
    <s v="Yes"/>
    <s v="SUBS"/>
    <s v="10.1111/(ISSN)1525-1411"/>
    <s v="https://onlinelibrary.wiley.com/journal/15251411"/>
    <s v="Journal"/>
    <s v="On WOL"/>
    <x v="2"/>
    <s v="Ceased end of 2001"/>
    <d v="2019-09-26T00:00:00"/>
    <m/>
  </r>
  <r>
    <x v="243"/>
    <m/>
    <s v="1548-7466"/>
    <s v="1051-0559"/>
    <s v="TRANSFORMING ANTHROPOLOGY"/>
    <s v="Yes"/>
    <s v="HOA"/>
    <s v="10.1111/(ISSN)1548-7466"/>
    <s v="https://anthrosource.onlinelibrary.wiley.com/journal/15487466"/>
    <s v="Journal"/>
    <s v="On WOL"/>
    <x v="47"/>
    <s v="Transferred to University of Chicago Press from 1st January 2024"/>
    <m/>
    <d v="2024-01-09T00:00:00"/>
  </r>
  <r>
    <x v="244"/>
    <m/>
    <s v="1432-2277"/>
    <s v="0934-0874"/>
    <s v="TRANSPLANT INTERNATIONAL"/>
    <s v="Yes"/>
    <s v="HOA"/>
    <s v="10.1111/(ISSN)1432-2277"/>
    <s v="https://onlinelibrary.wiley.com/journal/14322277"/>
    <s v="Journal"/>
    <s v="On WOL"/>
    <x v="48"/>
    <s v="Title sold at the end of 2021, new publisher is Frontiers. The last issue published by Wiley is vol 34, issue 12, 2021."/>
    <d v="2022-01-21T00:00:00"/>
    <m/>
  </r>
  <r>
    <x v="245"/>
    <m/>
    <s v="1556-9179"/>
    <m/>
    <s v="TROPICAL SCIENCE"/>
    <s v="Yes"/>
    <s v="SUBS"/>
    <s v="10.1002/(ISSN)1556-9179"/>
    <s v="https://onlinelibrary.wiley.com/journal/15569179"/>
    <s v="Journal"/>
    <s v="On WOL"/>
    <x v="2"/>
    <s v="Ceased end of 2007"/>
    <d v="2019-09-26T00:00:00"/>
    <m/>
  </r>
  <r>
    <x v="246"/>
    <m/>
    <s v="2640-2122"/>
    <m/>
    <s v="VETERINARY CLINICAL DIGEST"/>
    <s v="Yes"/>
    <s v="FREE"/>
    <s v="10.1002/(ISSN)2640-2122"/>
    <s v="https://onlinelibrary.wiley.com/journal/26402122"/>
    <s v="Journal"/>
    <m/>
    <x v="4"/>
    <s v="Free to access"/>
    <m/>
    <m/>
  </r>
  <r>
    <x v="247"/>
    <m/>
    <s v="1548-7423"/>
    <m/>
    <s v="VOICES :: A PUBLICATION OF AFA, THE ASSOCIATION FOR FEMINIST ANTHROPOLOGY"/>
    <s v="Yes"/>
    <s v="SUBS"/>
    <s v="10.1111/(ISSN)1548-7423"/>
    <s v="https://anthrosource.onlinelibrary.wiley.com/journal/15487423"/>
    <s v="Journal"/>
    <m/>
    <x v="0"/>
    <s v="Wiley hosts content for Anthrosource customers (who buy the Anthropology collection), but we do not sell this title individually; not perpetual access"/>
    <m/>
    <m/>
  </r>
  <r>
    <x v="248"/>
    <m/>
    <s v="1751-2824"/>
    <s v="1751-2816"/>
    <s v="ISBT SCIENCE SERIES"/>
    <s v="Yes"/>
    <s v="HOA"/>
    <s v="10.1111/(ISSN)1751-2824"/>
    <s v="https://onlinelibrary.wiley.com/journal/17512824"/>
    <s v="Journal"/>
    <s v="On WOL"/>
    <x v="2"/>
    <s v="Ceased at the end of 2021. The last issue was Nov 2021, vol 16, issue 4."/>
    <d v="2022-01-10T00:00:00"/>
    <m/>
  </r>
  <r>
    <x v="249"/>
    <m/>
    <s v="1759-7692"/>
    <s v="1759-7684"/>
    <s v="WILEY INTERDISCIPLINARY REVIEWS: DEVELOPMENTAL BIOLOGY"/>
    <s v="Yes"/>
    <s v="HOA"/>
    <s v="10.1111/(ISSN)1759-7692"/>
    <s v="https://onlinelibrary.wiley.com/journal/17597692"/>
    <s v="Journal"/>
    <s v="On WOL"/>
    <x v="2"/>
    <s v="Title ceased on 31 December 2021 and merged with existing journal WIREs Mechanisms of Disease (WSBM) on 1 January 2022."/>
    <d v="2022-01-10T00:00:00"/>
    <m/>
  </r>
  <r>
    <x v="250"/>
    <m/>
    <s v="1541-8286"/>
    <s v="1540-6962"/>
    <s v="WILMOTT MAGAZINE"/>
    <s v="Yes"/>
    <s v="SUBS"/>
    <s v="10.1002/(ISSN)1541-8286"/>
    <s v="https://onlinelibrary.wiley.com/journal/15418286"/>
    <s v="Journal"/>
    <s v="On WOL"/>
    <x v="49"/>
    <s v="Title transferred out at the end of 2021. The last issue published by Wiley is Vol 2021, Issue 116, November 2021 (New publisher: https://wilmott.com/)."/>
    <d v="2022-02-07T00:00:00"/>
    <m/>
  </r>
  <r>
    <x v="251"/>
    <m/>
    <s v="1467-9698"/>
    <s v="0265-9484"/>
    <s v="WORLD BANKING ABSTRACTS"/>
    <s v="Yes"/>
    <s v="SUBS"/>
    <s v="10.1111/(ISSN)1467-9698"/>
    <s v="https://onlinelibrary.wiley.com/journal/14679698"/>
    <s v="Journal"/>
    <s v="On WOL"/>
    <x v="50"/>
    <s v="As of January 1st 2023, the journal is no longer published by Wiley. Last issue published by Wiley is vol. 39, issue 5-6, Dec 2022."/>
    <d v="2023-04-28T00:00:00"/>
    <d v="2024-05-22T00:00:00"/>
  </r>
  <r>
    <x v="252"/>
    <m/>
    <s v="1561-5502"/>
    <m/>
    <s v="WORLD MIGRATION REPORT"/>
    <s v="Yes"/>
    <s v="FREE"/>
    <s v="10.1002/(ISSN)1561-5502"/>
    <s v="https://onlinelibrary.wiley.com/journal/15615502"/>
    <s v="Report"/>
    <m/>
    <x v="4"/>
    <s v="Free to access; society report"/>
    <d v="2020-01-14T00:00:00"/>
    <d v="2021-06-28T00:00:00"/>
  </r>
  <r>
    <x v="253"/>
    <m/>
    <s v="2059-3031"/>
    <s v="2059-3031"/>
    <s v="WORLD EMPLOYMENT AND SOCIAL OUTLOOK"/>
    <s v="Yes"/>
    <s v="FREE"/>
    <s v="10.1002/(ISSN)2059-3031"/>
    <s v="https://onlinelibrary.wiley.com/journal/20593031"/>
    <s v="Journal"/>
    <m/>
    <x v="4"/>
    <s v="Free to access"/>
    <m/>
    <d v="2021-08-31T00:00:00"/>
  </r>
  <r>
    <x v="254"/>
    <m/>
    <s v="2051-5545"/>
    <s v="1723-8617"/>
    <s v="WORLD PSYCHIATRY"/>
    <s v="Yes"/>
    <s v="FREE"/>
    <s v="10.1002/(ISSN)2051-5545"/>
    <s v="https://onlinelibrary.wiley.com/journal/20515545"/>
    <s v="Journal"/>
    <m/>
    <x v="4"/>
    <s v="Free to access"/>
    <m/>
    <m/>
  </r>
  <r>
    <x v="255"/>
    <m/>
    <s v="2052-8418"/>
    <m/>
    <s v="WIRELESS POWER TRANSFER"/>
    <s v="No"/>
    <s v="OA"/>
    <s v="This uses ISBN not ISSN, would not fit the Wiley DOI formatting"/>
    <s v="https://www.hindawi.com/journals/wpt/"/>
    <s v="Journal"/>
    <m/>
    <x v="8"/>
    <s v="Not Wiley-owned. This is a Hindawi title published on behalf of other publisher (please see column K)."/>
    <d v="2023-01-31T00:00:00"/>
    <m/>
  </r>
  <r>
    <x v="256"/>
    <m/>
    <s v="1939-005X"/>
    <s v="1939-5094"/>
    <s v="WILEY INTERDISCIPLINARY REVIEWS: SYSTEMS BIOLOGY AND MEDICINE"/>
    <s v="Yes"/>
    <s v="HOA"/>
    <s v="10.1002/(ISSN)1939-005X"/>
    <s v="https://onlinelibrary.wiley.com/journal/1939005X"/>
    <s v="Journal"/>
    <s v="On WOL"/>
    <x v="7"/>
    <s v="WILEY INTERDISCIPLINARY REVIEWS: SYSTEMS BIOLOGY AND MEDICINE' changed its title to 'WILEY INTERDISCIPLINARY REVIEWS: MECHANISMS OF DISEASE'. New title, eISSN and journal code can be found in the included list (under WSB3)."/>
    <d v="2021-06-30T00:00:00"/>
    <m/>
  </r>
  <r>
    <x v="257"/>
    <m/>
    <s v="2471-4607"/>
    <m/>
    <s v="JOURNAL OF LABOR AND SOCIETY"/>
    <s v="Yes"/>
    <s v="HOA"/>
    <s v="10.1111/(ISSN)2471-4607"/>
    <s v="https://onlinelibrary.wiley.com/journal/24714607"/>
    <s v="Journal"/>
    <s v="On WOL"/>
    <x v="6"/>
    <s v="Last issue by Wiley is Vol 23, Issue 4, published December 2020. Transferred to other publisher (https://brill.com/view/journals/jlso/jlso-overview.xml)"/>
    <d v="2021-01-11T00:00:00"/>
    <m/>
  </r>
  <r>
    <x v="258"/>
    <m/>
    <s v="1467-9736"/>
    <s v="0044-0124"/>
    <s v="THE YALE REVIEW"/>
    <s v="Yes"/>
    <s v="SUBS"/>
    <s v="10.1111/(ISSN)1467-9736"/>
    <s v="https://onlinelibrary.wiley.com/journal/14679736"/>
    <s v="Journal"/>
    <s v="On WOL"/>
    <x v="36"/>
    <s v="Last issue by Wiley is Vol 108, Issue 4, published December 2020."/>
    <d v="2021-01-18T00:00:00"/>
    <m/>
  </r>
  <r>
    <x v="259"/>
    <m/>
    <s v="1467-9744"/>
    <s v="0591-2385"/>
    <s v="ZYGON®"/>
    <s v="Yes"/>
    <s v="HOA"/>
    <s v="10.1111/(ISSN)1467-9744"/>
    <s v="https://onlinelibrary.wiley.com/journal/14679744"/>
    <s v="Journal"/>
    <s v="On WOL"/>
    <x v="51"/>
    <s v="Transferred to Open Library of Humanities from 1st January 2024"/>
    <m/>
    <d v="2024-01-09T00:00:00"/>
  </r>
  <r>
    <x v="260"/>
    <m/>
    <s v="1847-9804"/>
    <m/>
    <s v="NANOMATERIALS AND NANOTECHNOLOGY"/>
    <s v="No"/>
    <s v="OA"/>
    <s v="10.1155/nax"/>
    <s v="https://www.hindawi.com/journals/nax/"/>
    <s v="Journal"/>
    <m/>
    <x v="52"/>
    <s v="Not Wiley-owned. This is a Hindawi title published on behalf of other publisher (please see column K)."/>
    <d v="2024-02-13T00:00:00"/>
    <d v="2024-02-13T00:00:00"/>
  </r>
  <r>
    <x v="261"/>
    <s v="2328"/>
    <s v="1460-2075"/>
    <s v="0261-4189"/>
    <s v="THE EMBO JOURNAL"/>
    <s v="Yes"/>
    <s v="HOA"/>
    <s v="10.1002/(ISSN)1460-2075"/>
    <s v="https://onlinelibrary.wiley.com/journal/14602075"/>
    <s v="Journal"/>
    <s v="On WOL"/>
    <x v="53"/>
    <s v="Transferred to Springer Nature from 1st January 2024"/>
    <d v="2024-02-13T00:00:00"/>
    <d v="2024-02-13T00:00:00"/>
  </r>
  <r>
    <x v="262"/>
    <s v="2327"/>
    <s v="1469-3178"/>
    <s v="1469-221X"/>
    <s v="EMBO REPORTS"/>
    <s v="Yes"/>
    <s v="HOA"/>
    <s v="10.1002/(ISSN)1469-3178"/>
    <s v="https://onlinelibrary.wiley.com/journal/14693178"/>
    <s v="Journal"/>
    <s v="On WOL"/>
    <x v="53"/>
    <s v="Transferred to Springer Nature from 1st January 2024"/>
    <d v="2024-02-13T00:00:00"/>
    <d v="2024-02-13T00:00:00"/>
  </r>
  <r>
    <x v="263"/>
    <m/>
    <s v="1757-4684"/>
    <s v="1757-4676"/>
    <s v="EMBO MOLECULAR MEDICINE"/>
    <s v="Yes"/>
    <s v="OA"/>
    <s v="10.1002/(ISSN)1757-4684"/>
    <s v="https://onlinelibrary.wiley.com/journal/17574684"/>
    <s v="Journal"/>
    <s v="On WOL"/>
    <x v="53"/>
    <s v="Transferred to Springer Nature from 1st January 2024"/>
    <d v="2024-02-13T00:00:00"/>
    <d v="2024-02-13T00:00:00"/>
  </r>
  <r>
    <x v="264"/>
    <s v="E705"/>
    <s v="1744-4292"/>
    <m/>
    <s v="MOLECULAR SYSTEMS BIOLOGY"/>
    <s v="Yes"/>
    <s v="OA"/>
    <s v="10.1002/(ISSN)1744-4292"/>
    <s v="https://onlinelibrary.wiley.com/journal/17444292"/>
    <s v="Journal"/>
    <s v="On WOL"/>
    <x v="53"/>
    <s v="Transferred to Springer Nature from 1st January 2024"/>
    <d v="2024-02-13T00:00:00"/>
    <d v="2024-02-13T00:00:00"/>
  </r>
  <r>
    <x v="265"/>
    <m/>
    <s v="1467-8365"/>
    <s v="0141-6790"/>
    <s v="ART HISTORY"/>
    <s v="Yes"/>
    <s v="HOA"/>
    <s v="10.1111/(ISSN)1467-8365"/>
    <s v="https://onlinelibrary.wiley.com/journal/14678365"/>
    <s v="Journal"/>
    <s v="On WOL"/>
    <x v="52"/>
    <m/>
    <d v="2024-03-14T00:00:00"/>
    <d v="2024-03-14T00:00:00"/>
  </r>
  <r>
    <x v="266"/>
    <m/>
    <s v="1523-4681"/>
    <s v="0884-0431"/>
    <s v="JOURNAL OF BONE AND MINERAL RESEARCH"/>
    <s v="Yes"/>
    <s v="HOA"/>
    <s v="10.1002/(ISSN)1523-4681"/>
    <s v="https://onlinelibrary.wiley.com/journal/15234681"/>
    <s v="Journal"/>
    <s v="On WOL"/>
    <x v="52"/>
    <m/>
    <d v="2024-03-14T00:00:00"/>
    <d v="2024-03-14T00:00:00"/>
  </r>
  <r>
    <x v="267"/>
    <m/>
    <s v="1571-9979"/>
    <s v="0748-4526"/>
    <s v="NEGOTIATION JOURNAL"/>
    <s v="Yes"/>
    <s v="HOA"/>
    <s v="10.1111/(ISSN)1571-9979"/>
    <s v="https://onlinelibrary.wiley.com/journal/15719979"/>
    <s v="Journal"/>
    <s v="On WOL"/>
    <x v="54"/>
    <s v="Transferred to MIT Press from 1st January 2024"/>
    <d v="2024-03-14T00:00:00"/>
    <d v="2024-03-14T00:00:00"/>
  </r>
  <r>
    <x v="268"/>
    <m/>
    <s v="1549-4381"/>
    <s v="1549-4373"/>
    <s v="ALTERNATIVES TO THE HIGH COST OF LITIGATION"/>
    <s v="Yes"/>
    <s v="SUBS"/>
    <s v="10.1002/(ISSN)1549-4381"/>
    <s v="https://onlinelibrary.wiley.com/journal/15494381"/>
    <s v="News Letter"/>
    <s v="On WOL"/>
    <x v="55"/>
    <s v="Transferred to International Institute for Conflict Prevention &amp; Resolution (self-publisher) from 1st January 2024"/>
    <d v="2024-04-15T00:00:00"/>
    <d v="2024-05-22T00:00:00"/>
  </r>
  <r>
    <x v="269"/>
    <m/>
    <s v="2574-4593"/>
    <m/>
    <s v="JOURNAL OF CUTANEOUS IMMUNOLOGY AND ALLERGY"/>
    <s v="Yes"/>
    <s v="OA"/>
    <s v="10.1002/(ISSN)2574-4593"/>
    <s v="https://onlinelibrary.wiley.com/journal/25744593"/>
    <s v="Journal"/>
    <s v="On WOL"/>
    <x v="56"/>
    <s v="Transferred to Frontiers from 1st January 2024"/>
    <d v="2024-04-15T00:00:00"/>
    <d v="2024-04-15T00:00:00"/>
  </r>
  <r>
    <x v="270"/>
    <m/>
    <s v="1687-5273"/>
    <s v="1687-5265"/>
    <s v="COMPUTATIONAL INTELLIGENCE AND NEUROSCIENCE"/>
    <s v="No"/>
    <s v="OA"/>
    <s v="10.1155/8483"/>
    <s v="https://www.hindawi.com/journals/CIN/"/>
    <s v="Journal"/>
    <m/>
    <x v="22"/>
    <s v="Ceased end of 2023"/>
    <d v="2024-04-15T00:00:00"/>
    <d v="2024-04-15T00:00:00"/>
  </r>
  <r>
    <x v="271"/>
    <m/>
    <s v="2473-4039"/>
    <m/>
    <s v="JBMR PLUS"/>
    <s v="Yes"/>
    <s v="OA"/>
    <s v="10.1002/(ISSN)2473-4039"/>
    <s v="https://onlinelibrary.wiley.com/journal/24734039"/>
    <s v="Journal"/>
    <s v="On WOL"/>
    <x v="57"/>
    <s v="Transferred to OUP from 1st January 2024"/>
    <d v="2024-04-15T00:00:00"/>
    <d v="2024-04-15T00:00:00"/>
  </r>
  <r>
    <x v="272"/>
    <m/>
    <s v="2090-3499"/>
    <s v="2090-3480"/>
    <s v="ADVANCES IN PREVENTIVE MEDICINE"/>
    <s v="Yes"/>
    <s v="OA"/>
    <s v="10.1155/5085"/>
    <s v="https://onlinelibrary.wiley.com/journal/5085"/>
    <s v="Journal"/>
    <s v="On WOL"/>
    <x v="2"/>
    <s v="Ceased in 2024"/>
    <d v="2024-06-05T00:00:00"/>
    <m/>
  </r>
  <r>
    <x v="273"/>
    <m/>
    <s v="2090-1933"/>
    <s v="2090-1925"/>
    <s v="AUTISM RESEARCH AND TREATMENT"/>
    <s v="Yes"/>
    <s v="OA"/>
    <s v="10.1155/4862"/>
    <s v="https://onlinelibrary.wiley.com/journal/4862"/>
    <s v="Journal"/>
    <s v="On WOL"/>
    <x v="2"/>
    <s v="Ceased in 2024"/>
    <d v="2024-06-05T00:00:00"/>
    <m/>
  </r>
  <r>
    <x v="274"/>
    <m/>
    <s v="1555-4317"/>
    <s v="1555-4309"/>
    <s v="CONTRAST MEDIA &amp; MOLECULAR IMAGING"/>
    <s v="Yes"/>
    <s v="OA"/>
    <s v="10.1155/8028"/>
    <s v="https://onlinelibrary.wiley.com/journal/8028"/>
    <s v="Journal"/>
    <s v="On WOL"/>
    <x v="2"/>
    <s v="Ceased in 2024"/>
    <d v="2024-06-05T00:00:00"/>
    <m/>
  </r>
  <r>
    <x v="275"/>
    <m/>
    <s v="1875-8630"/>
    <s v="0278-0240"/>
    <s v="DISEASE MARKERS"/>
    <s v="Yes"/>
    <s v="OA"/>
    <s v="10.1155/4242"/>
    <s v="https://onlinelibrary.wiley.com/journal/4242"/>
    <s v="Journal"/>
    <s v="On WOL"/>
    <x v="2"/>
    <s v="Ceased in 2024"/>
    <d v="2024-06-05T00:00:00"/>
    <m/>
  </r>
  <r>
    <x v="276"/>
    <m/>
    <s v="1741-4288"/>
    <s v="1741-427X"/>
    <s v="EVIDENCE-BASED COMPLEMENTARY AND ALTERNATIVE MEDICINE"/>
    <s v="Yes"/>
    <s v="OA"/>
    <s v="10.1155/4747"/>
    <s v="https://onlinelibrary.wiley.com/journal/4747"/>
    <s v="Journal"/>
    <s v="On WOL"/>
    <x v="2"/>
    <s v="Ceased in 2024"/>
    <d v="2024-06-05T00:00:00"/>
    <m/>
  </r>
  <r>
    <x v="277"/>
    <m/>
    <s v="2090-4010"/>
    <s v="2090-4002"/>
    <s v="EDUCATION RESEARCH INTERNATIONAL"/>
    <s v="Yes"/>
    <s v="OA"/>
    <s v="10.1155/7592"/>
    <s v="https://onlinelibrary.wiley.com/journal/7592"/>
    <s v="Journal"/>
    <s v="On WOL"/>
    <x v="2"/>
    <s v="Ceased in 2024"/>
    <d v="2024-06-05T00:00:00"/>
    <m/>
  </r>
  <r>
    <x v="278"/>
    <m/>
    <s v="2314-5749"/>
    <s v="2356-6981"/>
    <s v="INTERNATIONAL JOURNAL OF CHRONIC DISEASES"/>
    <s v="Yes"/>
    <s v="OA"/>
    <s v="10.1155/9596"/>
    <s v="https://onlinelibrary.wiley.com/journal/9596"/>
    <s v="Journal"/>
    <s v="On WOL"/>
    <x v="2"/>
    <s v="Ceased in 2024"/>
    <d v="2024-06-05T00:00:00"/>
    <m/>
  </r>
  <r>
    <x v="279"/>
    <m/>
    <s v="1687-921X"/>
    <s v="1687-9201"/>
    <s v="INTERNATIONAL JOURNAL OF OTOLARYNGOLOGY"/>
    <s v="Yes"/>
    <s v="OA"/>
    <s v="10.1155/7269"/>
    <s v="https://onlinelibrary.wiley.com/journal/7269"/>
    <s v="Journal"/>
    <s v="On WOL"/>
    <x v="2"/>
    <s v="Ceased in 2024"/>
    <d v="2024-06-05T00:00:00"/>
    <m/>
  </r>
  <r>
    <x v="280"/>
    <m/>
    <s v="2090-7850"/>
    <s v="2090-7834"/>
    <s v="JOURNAL OF ADDICTION"/>
    <s v="Yes"/>
    <s v="OA"/>
    <s v="10.1155/1971"/>
    <s v="https://onlinelibrary.wiley.com/journal/1971"/>
    <s v="Journal"/>
    <s v="On WOL"/>
    <x v="2"/>
    <s v="Ceased in 2024"/>
    <d v="2024-06-05T00:00:00"/>
    <m/>
  </r>
  <r>
    <x v="281"/>
    <m/>
    <s v="1687-8469"/>
    <s v="1687-8450"/>
    <s v="JOURNAL OF ONCOLOGY"/>
    <s v="Yes"/>
    <s v="OA"/>
    <s v="10.1155/4818"/>
    <s v="https://onlinelibrary.wiley.com/journal/4818"/>
    <s v="Journal"/>
    <s v="On WOL"/>
    <x v="2"/>
    <s v="Ceased in 2024"/>
    <d v="2024-06-05T00:00:00"/>
    <m/>
  </r>
  <r>
    <x v="282"/>
    <m/>
    <s v="1687-4129"/>
    <s v="1687-4110"/>
    <s v="JOURNAL OF NANOMATERIALS"/>
    <s v="Yes"/>
    <s v="OA"/>
    <s v="10.1155/9182"/>
    <s v="https://onlinelibrary.wiley.com/journal/9182"/>
    <s v="Journal"/>
    <s v="On WOL"/>
    <x v="2"/>
    <s v="Ceased in 2024"/>
    <d v="2024-06-05T00:00:00"/>
    <m/>
  </r>
  <r>
    <x v="283"/>
    <m/>
    <s v="2314-6176"/>
    <s v="2356-7651"/>
    <s v="JOURNAL OF SPORTS MEDICINE"/>
    <s v="Yes"/>
    <s v="OA"/>
    <s v="10.1155/5363"/>
    <s v="https://onlinelibrary.wiley.com/journal/5363"/>
    <s v="Journal"/>
    <s v="On WOL"/>
    <x v="2"/>
    <s v="Ceased in 2024"/>
    <d v="2024-06-05T00:00:00"/>
    <m/>
  </r>
  <r>
    <x v="284"/>
    <m/>
    <s v="1875-905X"/>
    <s v="1574-017X"/>
    <s v="MOBILE INFORMATION SYSTEMS"/>
    <s v="Yes"/>
    <s v="OA"/>
    <s v="10.1155/9071"/>
    <s v="https://onlinelibrary.wiley.com/journal/9071"/>
    <s v="Journal"/>
    <s v="On WOL"/>
    <x v="2"/>
    <s v="Ceased in 2024"/>
    <d v="2024-06-05T00:00:00"/>
    <m/>
  </r>
  <r>
    <x v="285"/>
    <m/>
    <s v="1563-5147"/>
    <s v="1024-123X"/>
    <s v="MATHEMATICAL PROBLEMS IN ENGINEERING"/>
    <s v="Yes"/>
    <s v="OA"/>
    <s v="10.1155/2629"/>
    <s v="https://onlinelibrary.wiley.com/journal/2629"/>
    <s v="Journal"/>
    <s v="On WOL"/>
    <x v="2"/>
    <s v="Ceased in 2024"/>
    <d v="2024-06-05T00:00:00"/>
    <m/>
  </r>
  <r>
    <x v="286"/>
    <m/>
    <s v="2314-4335"/>
    <s v="2314-4327"/>
    <s v="PSYCHIATRY JOURNAL"/>
    <s v="Yes"/>
    <s v="OA"/>
    <s v="10.1155/1819"/>
    <s v="https://onlinelibrary.wiley.com/journal/1819"/>
    <s v="Journal"/>
    <s v="On WOL"/>
    <x v="2"/>
    <s v="Ceased in 2024"/>
    <d v="2024-06-05T00:00:00"/>
    <m/>
  </r>
  <r>
    <x v="287"/>
    <m/>
    <s v="1932-8745"/>
    <s v="0161-0457"/>
    <s v="SCANNING"/>
    <s v="Yes"/>
    <s v="OA"/>
    <s v="10.1155/6268"/>
    <s v="https://onlinelibrary.wiley.com/journal/6268"/>
    <s v="Journal"/>
    <s v="On WOL"/>
    <x v="2"/>
    <s v="Ceased in 2024"/>
    <d v="2024-06-05T00:00:00"/>
    <m/>
  </r>
  <r>
    <x v="288"/>
    <m/>
    <s v="1875-919X"/>
    <s v="1058-9244"/>
    <s v="SCIENTIFIC PROGRAMMING: TOOLS &amp; TECHNIQUES"/>
    <s v="Yes"/>
    <s v="OA"/>
    <s v="10.1155/5192"/>
    <s v="https://onlinelibrary.wiley.com/journal/5192"/>
    <s v="Journal"/>
    <s v="On WOL"/>
    <x v="2"/>
    <s v="Ceased in 2024"/>
    <d v="2024-06-05T00:00:00"/>
    <m/>
  </r>
  <r>
    <x v="289"/>
    <m/>
    <s v="2090-3553"/>
    <s v="2090-3545"/>
    <s v="SLEEP DISORDERS"/>
    <s v="Yes"/>
    <s v="OA"/>
    <s v="10.1155/3717"/>
    <s v="https://onlinelibrary.wiley.com/journal/3717"/>
    <s v="Journal"/>
    <s v="On WOL"/>
    <x v="2"/>
    <s v="Ceased in 2024"/>
    <d v="2024-06-05T00:00:00"/>
    <m/>
  </r>
  <r>
    <x v="290"/>
    <m/>
    <s v="1530-8677"/>
    <s v="1530-8669"/>
    <s v="WIRELESS COMMUNICATIONS AND MOBILE COMPUTING"/>
    <s v="Yes"/>
    <s v="OA"/>
    <s v="10.1155/6302"/>
    <s v="https://onlinelibrary.wiley.com/journal/6302"/>
    <s v="Journal"/>
    <s v="On WOL"/>
    <x v="2"/>
    <s v="Ceased in 2024"/>
    <d v="2024-06-05T00:00:0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5">
  <r>
    <x v="0"/>
    <m/>
    <s v="1687-7977"/>
    <s v="1687-7969"/>
    <s v="ADVANCES IN ASTRONOMY"/>
    <s v="P-Current publication"/>
    <s v="OA"/>
    <s v="O-Proprietary Owned"/>
    <s v="Standard Workflow"/>
    <s v="Hindawi"/>
    <m/>
    <s v=""/>
    <n v="980"/>
    <m/>
    <n v="784"/>
    <m/>
    <m/>
    <s v="CC-BY for all"/>
    <s v="No"/>
    <s v="10.1155/5081"/>
    <s v="https://onlinelibrary.wiley.com/journal/5081"/>
    <m/>
    <s v="Physical Sciences &amp; Engineering"/>
    <s v="Astronomy &amp; Astrophysics"/>
    <d v="2023-01-05T00:00:00"/>
    <d v="2024-04-15T00:00:00"/>
    <d v="2024-02-26T00:00:00"/>
    <d v="2024-04-15T00:00:00"/>
  </r>
  <r>
    <x v="1"/>
    <m/>
    <s v="1687-0409"/>
    <s v="1085-3375"/>
    <s v="ABSTRACT AND APPLIED ANALYSIS"/>
    <s v="P-Current publication"/>
    <s v="OA"/>
    <s v="O-Proprietary Owned"/>
    <s v="Standard Workflow"/>
    <s v="Hindawi"/>
    <m/>
    <s v=""/>
    <n v="980"/>
    <m/>
    <n v="784"/>
    <s v=""/>
    <m/>
    <s v="CC-BY for all"/>
    <s v="No"/>
    <s v="10.1155/4058"/>
    <s v="https://onlinelibrary.wiley.com/journal/4058"/>
    <m/>
    <s v="Physical Sciences &amp; Engineering"/>
    <s v="Mathematical Analysis"/>
    <d v="2023-01-05T00:00:00"/>
    <d v="2024-04-15T00:00:00"/>
    <d v="2024-02-26T00:00:00"/>
    <d v="2024-04-15T00:00:00"/>
  </r>
  <r>
    <x v="2"/>
    <m/>
    <s v="2371-9621"/>
    <m/>
    <s v="AI MAGAZINE"/>
    <s v="P-Current publication"/>
    <s v="OA"/>
    <s v="N-Society Owned"/>
    <s v="Standard Workflow"/>
    <s v="Association for the Advancement of Artificial Intelligence (AAAI)"/>
    <m/>
    <s v=""/>
    <n v="2150"/>
    <n v="2100"/>
    <n v="1720"/>
    <n v="1680"/>
    <m/>
    <s v="CC-BY for all"/>
    <s v="No"/>
    <s v="10.1002/(ISSN)2371-9621"/>
    <s v="https://onlinelibrary.wiley.com/journal/23719621"/>
    <m/>
    <s v="Physical Sciences &amp; Engineering"/>
    <s v="Artificial Intelligence"/>
    <d v="2021-11-16T00:00:00"/>
    <d v="2025-02-11T00:00:00"/>
    <d v="2021-12-01T00:00:01"/>
    <d v="2025-02-11T00:00:00"/>
  </r>
  <r>
    <x v="3"/>
    <m/>
    <s v="1744-7348"/>
    <s v="0003-4746"/>
    <s v="ANNALS OF APPLIED BIOLOGY"/>
    <s v="P-Current publication"/>
    <s v="HOA"/>
    <s v="N-Society Owned"/>
    <s v="Standard Workflow"/>
    <s v="Association of Applied Biologists"/>
    <m/>
    <n v="2700"/>
    <s v=""/>
    <s v=""/>
    <s v=""/>
    <s v=""/>
    <m/>
    <s v="CC-BY for all"/>
    <s v="2019, 2020, 2021, 2022, 2023"/>
    <s v="10.1111/(ISSN)1744-7348"/>
    <s v="https://onlinelibrary.wiley.com/journal/17447348"/>
    <m/>
    <s v="Life Sciences"/>
    <s v="Plant Science"/>
    <m/>
    <d v="2023-01-06T00:00:00"/>
    <s v=""/>
    <d v="2023-01-06T00:00:00"/>
  </r>
  <r>
    <x v="4"/>
    <m/>
    <s v="2643-8909"/>
    <m/>
    <s v="AGING AND CANCER"/>
    <s v="P-Current publication"/>
    <s v="OA"/>
    <s v="O-Proprietary Owned"/>
    <s v="Standard Workflow"/>
    <s v="Wiley"/>
    <m/>
    <s v=""/>
    <n v="2810"/>
    <n v="2810"/>
    <n v="2248"/>
    <n v="2248"/>
    <s v="APC waived for Editorial"/>
    <s v="CC-BY for all"/>
    <s v="No"/>
    <s v="10.1002/(ISSN)2643-8909"/>
    <s v="https://onlinelibrary.wiley.com/journal/26438909"/>
    <m/>
    <s v="Medicine"/>
    <s v="Medical Oncology"/>
    <d v="2019-09-09T00:00:00"/>
    <d v="2025-02-11T00:00:00"/>
    <d v="2022-11-16T00:00:00"/>
    <d v="2025-02-11T00:00:00"/>
  </r>
  <r>
    <x v="5"/>
    <m/>
    <s v="1600-0471"/>
    <s v="0905-7196"/>
    <s v="ARABIAN ARCHAEOLOGY AND EPIGRAPHY"/>
    <s v="P-Current publication"/>
    <s v="HOA"/>
    <s v="O-Proprietary Owned"/>
    <s v="Standard Workflow"/>
    <s v="Blackwell"/>
    <m/>
    <n v="2200"/>
    <s v=""/>
    <s v=""/>
    <s v=""/>
    <s v=""/>
    <m/>
    <s v="CC-BY for all"/>
    <s v="2019, 2020, 2021, 2022, 2023"/>
    <s v="10.1111/(ISSN)1600-0471"/>
    <s v="https://onlinelibrary.wiley.com/journal/16000471"/>
    <m/>
    <s v="Social &amp; Behavioral Sciences"/>
    <s v="Middle &amp; Near Eastern Archaeology"/>
    <m/>
    <d v="2023-01-06T00:00:00"/>
    <s v=""/>
    <d v="2023-01-06T00:00:00"/>
  </r>
  <r>
    <x v="6"/>
    <m/>
    <s v="1399-6576"/>
    <s v="0001-5172"/>
    <s v="ACTA ANAESTHESIOLOGICA SCANDINAVICA"/>
    <s v="P-Current publication"/>
    <s v="HOA"/>
    <s v="N-Society Owned"/>
    <s v="Standard Workflow"/>
    <s v="Scandinavian Society of Anaesthesiology and Intensive Care Medicine"/>
    <m/>
    <n v="2700"/>
    <s v=""/>
    <s v=""/>
    <s v=""/>
    <s v=""/>
    <m/>
    <s v="CC-BY for all"/>
    <s v="2019, 2020, 2021, 2022, 2023"/>
    <s v="10.1111/(ISSN)1399-6576"/>
    <s v="https://onlinelibrary.wiley.com/journal/13996576"/>
    <m/>
    <s v="Medicine"/>
    <s v="Anesthesia &amp; Pain Management"/>
    <m/>
    <d v="2023-05-03T00:00:00"/>
    <s v=""/>
    <d v="2023-05-03T00:00:00"/>
  </r>
  <r>
    <x v="7"/>
    <m/>
    <s v="1098-2337"/>
    <s v="0096-140X"/>
    <s v="AGGRESSIVE BEHAVIOR"/>
    <s v="P-Current publication"/>
    <s v="HOA"/>
    <s v="O-Proprietary Owned"/>
    <s v="Standard Workflow"/>
    <s v="Wiley"/>
    <m/>
    <n v="2200"/>
    <s v=""/>
    <s v=""/>
    <s v=""/>
    <s v=""/>
    <m/>
    <s v="CC-BY for all"/>
    <s v="2019, 2020, 2021, 2022, 2023"/>
    <s v="10.1002/(ISSN)1098-2337"/>
    <s v="https://onlinelibrary.wiley.com/journal/10982337"/>
    <m/>
    <s v="Psychology"/>
    <s v="Brain &amp; Behavior: Physiological Psychology"/>
    <m/>
    <d v="2023-01-06T00:00:00"/>
    <s v=""/>
    <d v="2023-01-06T00:00:00"/>
  </r>
  <r>
    <x v="8"/>
    <m/>
    <s v="1467-6281"/>
    <s v="0001-3072"/>
    <s v="ABACUS"/>
    <s v="P-Current publication"/>
    <s v="HOA"/>
    <s v="N-Society Owned"/>
    <s v="Standard Workflow"/>
    <s v="The Accounting Foundation, The University of Sydney"/>
    <m/>
    <n v="2700"/>
    <s v=""/>
    <s v=""/>
    <s v=""/>
    <s v=""/>
    <m/>
    <s v="CC-BY for all"/>
    <s v="2019, 2020, 2021, 2022, 2023"/>
    <s v="10.1111/(ISSN)1467-6281"/>
    <s v="https://onlinelibrary.wiley.com/journal/14676281"/>
    <m/>
    <s v="Business, Economics, Finance &amp; Accounting"/>
    <s v="General &amp; Introductory Accounting"/>
    <m/>
    <d v="2023-01-06T00:00:00"/>
    <s v=""/>
    <d v="2023-01-06T00:00:00"/>
  </r>
  <r>
    <x v="9"/>
    <m/>
    <s v="1754-2103"/>
    <s v="1176-2322"/>
    <s v="APPLIED BIONICS AND BIOMECHANICS"/>
    <s v="P-Current publication"/>
    <s v="OA"/>
    <s v="O-Proprietary Owned"/>
    <s v="Standard Workflow"/>
    <s v="Hindawi"/>
    <m/>
    <s v=""/>
    <n v="1600"/>
    <m/>
    <n v="1280"/>
    <s v=""/>
    <m/>
    <s v="CC-BY for all"/>
    <s v="No"/>
    <s v="10.1155/9309"/>
    <s v="https://onlinelibrary.wiley.com/journal/9309"/>
    <m/>
    <s v="Physical Sciences &amp; Engineering"/>
    <s v="Biomechanics"/>
    <d v="2023-01-05T00:00:00"/>
    <d v="2024-04-15T00:00:00"/>
    <d v="2024-02-26T00:00:00"/>
    <d v="2024-04-15T00:00:00"/>
  </r>
  <r>
    <x v="10"/>
    <m/>
    <s v="1744-1714"/>
    <s v="0002-7766"/>
    <s v="AMERICAN BUSINESS LAW JOURNAL"/>
    <s v="P-Current publication"/>
    <s v="HOA"/>
    <s v="N-Society Owned"/>
    <s v="Standard Workflow"/>
    <s v="Academy of Legal Studies in Business"/>
    <m/>
    <n v="2700"/>
    <s v=""/>
    <s v=""/>
    <s v=""/>
    <s v=""/>
    <m/>
    <s v="CC-BY for all"/>
    <s v="2019, 2020, 2021, 2022, 2023"/>
    <s v="10.1111/(ISSN)1744-1714"/>
    <s v="https://onlinelibrary.wiley.com/journal/17441714"/>
    <m/>
    <s v="Law &amp; Criminology"/>
    <s v="Commercial Law"/>
    <m/>
    <d v="2023-05-03T00:00:00"/>
    <s v=""/>
    <d v="2023-05-03T00:00:00"/>
  </r>
  <r>
    <x v="11"/>
    <m/>
    <s v="1536-0717"/>
    <s v="1052-2891"/>
    <s v="NEW DIRECTIONS FOR ADULT AND CONTINUING EDUCATION"/>
    <s v="P-Current publication"/>
    <s v="HOA"/>
    <s v="O-Proprietary Owned"/>
    <s v="Standard Workflow"/>
    <s v="Wiley"/>
    <m/>
    <n v="2200"/>
    <s v=""/>
    <s v=""/>
    <s v=""/>
    <s v=""/>
    <m/>
    <s v="CC-BY for all"/>
    <s v="2019, 2020, 2021, 2022, 2023"/>
    <s v="10.1002/(ISSN)1536-0717"/>
    <s v="https://onlinelibrary.wiley.com/journal/15360717"/>
    <m/>
    <s v="Social &amp; Behavioral Sciences"/>
    <s v="Adult &amp; Continuing Education"/>
    <m/>
    <d v="2023-01-06T00:00:00"/>
    <s v=""/>
    <d v="2023-01-06T00:00:00"/>
  </r>
  <r>
    <x v="12"/>
    <m/>
    <s v="1474-9726"/>
    <s v="1474-9718"/>
    <s v="AGING CELL"/>
    <s v="P-Current publication"/>
    <s v="OA"/>
    <s v="J-Joint Owned"/>
    <s v="Standard Workflow"/>
    <s v="Blackwell/Anatomical Society"/>
    <m/>
    <s v=""/>
    <n v="3040"/>
    <s v=""/>
    <n v="2432"/>
    <m/>
    <s v="APCs will be waived for Commentary and Review articles"/>
    <s v="CC-BY only"/>
    <s v="No"/>
    <s v="10.1111/(ISSN)1474-9726"/>
    <s v="https://onlinelibrary.wiley.com/journal/14749726"/>
    <m/>
    <s v="Life Sciences"/>
    <s v="Cell Biology"/>
    <m/>
    <d v="2022-11-21T00:00:00"/>
    <d v="2023-11-06T00:00:00"/>
    <d v="2023-11-06T00:00:00"/>
  </r>
  <r>
    <x v="13"/>
    <m/>
    <s v="1553-2712"/>
    <s v="1069-6563"/>
    <s v="ACADEMIC EMERGENCY MEDICINE"/>
    <s v="P-Current publication"/>
    <s v="HOA"/>
    <s v="N-Society Owned"/>
    <s v="Standard Workflow"/>
    <s v="Society for Academic Emergency Medicine"/>
    <m/>
    <n v="2700"/>
    <s v=""/>
    <s v=""/>
    <s v=""/>
    <s v=""/>
    <m/>
    <s v="CC-BY for all"/>
    <s v="2019, 2020, 2021, 2022, 2023"/>
    <s v="10.1111/(ISSN)1553-2712"/>
    <s v="https://onlinelibrary.wiley.com/journal/15532712"/>
    <m/>
    <s v="Medicine"/>
    <s v="Emergency Medicine &amp; Trauma"/>
    <m/>
    <d v="2023-05-03T00:00:00"/>
    <s v=""/>
    <d v="2023-05-03T00:00:00"/>
  </r>
  <r>
    <x v="14"/>
    <m/>
    <s v="2993-7175"/>
    <s v="0145-6008"/>
    <s v="ALCOHOL: CLINICAL AND EXPERIMENTAL RESEARCH"/>
    <s v="P-Current publication"/>
    <s v="HOA"/>
    <s v="N-Society Owned"/>
    <s v="Standard Workflow"/>
    <s v="Research Society on Alcoholism"/>
    <m/>
    <n v="2700"/>
    <s v=""/>
    <s v=""/>
    <s v=""/>
    <s v=""/>
    <m/>
    <s v="CC-BY for all"/>
    <s v="2019, 2020, 2021, 2022, 2023"/>
    <s v="10.1111/(ISSN)1530-0277"/>
    <s v="https://onlinelibrary.wiley.com/journal/29937175"/>
    <m/>
    <s v="Nursing, Dentistry &amp; Healthcare"/>
    <s v="Alcoholism"/>
    <m/>
    <d v="2023-08-04T00:00:00"/>
    <s v=""/>
    <d v="2023-08-04T00:00:00"/>
  </r>
  <r>
    <x v="15"/>
    <m/>
    <s v="1467-629X"/>
    <s v="0810-5391"/>
    <s v="ACCOUNTING &amp; FINANCE"/>
    <s v="P-Current publication"/>
    <s v="HOA"/>
    <s v="N-Society Owned"/>
    <s v="Standard Workflow"/>
    <s v="Accounting and Finance Association of Australia and New Zealand"/>
    <m/>
    <n v="2700"/>
    <s v=""/>
    <s v=""/>
    <s v=""/>
    <s v=""/>
    <m/>
    <s v="CC-BY for all"/>
    <s v="2019, 2020, 2021, 2022, 2023"/>
    <s v="10.1111/(ISSN)1467-629X"/>
    <s v="https://onlinelibrary.wiley.com/journal/1467629X"/>
    <m/>
    <s v="Business, Economics, Finance &amp; Accounting"/>
    <s v="General &amp; Introductory Accounting"/>
    <m/>
    <d v="2023-01-06T00:00:00"/>
    <s v=""/>
    <d v="2023-01-06T00:00:00"/>
  </r>
  <r>
    <x v="16"/>
    <m/>
    <s v="2573-8461"/>
    <m/>
    <s v="ADVANCES IN CELL AND GENE THERAPY"/>
    <s v="P-Current publication"/>
    <s v="OA"/>
    <s v="O-Proprietary Owned"/>
    <s v="Standard Workflow"/>
    <s v="Wiley/Hindawi"/>
    <s v="EEO flipped on 15/09/2021; Full OA from 01/01/2022 via Hindawi"/>
    <s v=""/>
    <n v="720"/>
    <s v=""/>
    <n v="576"/>
    <s v=""/>
    <m/>
    <s v="CC-BY for all"/>
    <s v="2019, 2020, 2021"/>
    <s v="10.1002/(ISSN)2573-8461"/>
    <s v="https://onlinelibrary.wiley.com/journal/acgt"/>
    <m/>
    <s v="Medicine"/>
    <s v="Hematology"/>
    <d v="2023-01-05T00:00:00"/>
    <d v="2023-01-19T00:00:00"/>
    <d v="2024-02-26T00:00:00"/>
    <d v="2024-02-26T00:00:00"/>
  </r>
  <r>
    <x v="17"/>
    <m/>
    <s v="1755-6724"/>
    <s v="1000-9515"/>
    <s v="ACTA GEOLOGICA SINICA (ENGLISH EDITION)"/>
    <s v="P-Current publication"/>
    <s v="HOA"/>
    <s v="N-Society Owned"/>
    <s v="Standard Workflow"/>
    <s v="Geological Society of China"/>
    <m/>
    <n v="2700"/>
    <s v=""/>
    <s v=""/>
    <s v=""/>
    <s v=""/>
    <m/>
    <s v="CC-BY for all"/>
    <s v="2019, 2020, 2021, 2022, 2023"/>
    <s v="10.1111/(ISSN)1755-6724"/>
    <s v="https://onlinelibrary.wiley.com/journal/17556724"/>
    <m/>
    <s v="Earth, Space &amp; Environmental Sciences"/>
    <s v="General &amp; Introductory Earth Sciences"/>
    <m/>
    <d v="2023-01-06T00:00:00"/>
    <s v=""/>
    <d v="2023-01-06T00:00:00"/>
  </r>
  <r>
    <x v="18"/>
    <m/>
    <s v="1687-9732"/>
    <s v="1687-9724"/>
    <s v="APPLIED COMPUTATIONAL INTELLIGENCE AND SOFT COMPUTING"/>
    <s v="P-Current publication"/>
    <s v="OA"/>
    <s v="O-Proprietary Owned"/>
    <s v="Standard Workflow"/>
    <s v="Hindawi"/>
    <m/>
    <s v=""/>
    <n v="870"/>
    <s v=""/>
    <n v="696"/>
    <s v=""/>
    <m/>
    <s v="CC-BY for all"/>
    <s v="No"/>
    <s v="10.1155/4795"/>
    <s v="https://onlinelibrary.wiley.com/journal/4795"/>
    <m/>
    <s v="Physical Sciences &amp; Engineering"/>
    <s v="Intelligent Systems &amp; Agents"/>
    <d v="2023-01-05T00:00:00"/>
    <d v="2024-04-15T00:00:00"/>
    <d v="2023-01-01T00:00:00"/>
    <d v="2024-04-15T00:00:00"/>
  </r>
  <r>
    <x v="19"/>
    <m/>
    <s v="1526-9914"/>
    <m/>
    <s v="JOURNAL OF APPLIED CLINICAL MEDICAL PHYSICS"/>
    <s v="P-Current publication"/>
    <s v="OA"/>
    <s v="N-Society Owned"/>
    <s v="Standard Workflow"/>
    <s v="American Association of Physicists in Medicine (AAPM)"/>
    <m/>
    <s v=""/>
    <n v="810"/>
    <n v="810"/>
    <n v="648"/>
    <n v="648"/>
    <s v="APCs will be waived for Editorial and Parallel Opposed Editorial, Book Review, Letter to the Editor and Announcement"/>
    <s v="CC-BY only"/>
    <s v="No"/>
    <s v="10.1002/(ISSN)1526-9914"/>
    <s v="https://aapm.onlinelibrary.wiley.com/journal/15269914"/>
    <m/>
    <s v="Physical Sciences &amp; Engineering"/>
    <s v="Medical &amp; Health Physics"/>
    <m/>
    <d v="2025-02-11T00:00:00"/>
    <d v="2023-12-12T00:00:00"/>
    <d v="2025-02-11T00:00:00"/>
  </r>
  <r>
    <x v="20"/>
    <m/>
    <s v="2836-8886"/>
    <m/>
    <s v="ADVANCED CHINESE MEDICINE"/>
    <s v="P-Current publication"/>
    <s v="OA"/>
    <s v="N-Society Owned"/>
    <s v="Standard Workflow"/>
    <s v="Higher Education Press Limited Company"/>
    <m/>
    <s v=""/>
    <s v=""/>
    <s v=""/>
    <s v=""/>
    <s v=""/>
    <s v="APCs are waived until further notice."/>
    <s v="CC-BY only"/>
    <s v="No"/>
    <s v="10.1002/(ISSN)2836-8886"/>
    <s v="https://onlinelibrary.wiley.com/journal/28368886"/>
    <m/>
    <s v="Health Sciences"/>
    <s v="Basic Pharmacology"/>
    <d v="2023-04-24T00:00:00"/>
    <d v="2024-09-05T00:00:00"/>
    <d v="2023-05-10T00:00:00"/>
    <d v="2024-09-05T00:00:00"/>
  </r>
  <r>
    <x v="21"/>
    <m/>
    <s v="1687-8124"/>
    <s v="1687-8108"/>
    <s v="ADVANCES IN CONDENSED MATTER PHYSICS"/>
    <s v="P-Current publication"/>
    <s v="OA"/>
    <s v="O-Proprietary Owned"/>
    <s v="Standard Workflow"/>
    <s v="Hindawi"/>
    <m/>
    <s v=""/>
    <n v="1410"/>
    <s v=""/>
    <n v="1128"/>
    <s v=""/>
    <m/>
    <s v="CC-BY for all"/>
    <s v="No"/>
    <s v="10.1155/4042"/>
    <s v="https://onlinelibrary.wiley.com/journal/4042"/>
    <m/>
    <s v="Physical Sciences &amp; Engineering"/>
    <s v="Condensed Matter"/>
    <d v="2023-01-05T00:00:00"/>
    <d v="2024-04-15T00:00:00"/>
    <d v="2024-02-26T00:00:00"/>
    <d v="2024-04-15T00:00:00"/>
  </r>
  <r>
    <x v="22"/>
    <m/>
    <s v="2328-9503"/>
    <m/>
    <s v="ANNALS OF CLINICAL AND TRANSLATIONAL NEUROLOGY"/>
    <s v="P-Current publication"/>
    <s v="OA"/>
    <s v="N-Society Owned"/>
    <s v="Standard Workflow"/>
    <s v="American Neurological Association"/>
    <m/>
    <s v=""/>
    <n v="2990"/>
    <n v="2990"/>
    <n v="2392"/>
    <n v="2392"/>
    <s v="See APC page for discounted rate for Case Studies and participating society"/>
    <s v="CC-BY exceptions"/>
    <s v="No"/>
    <s v="10.1002/(ISSN)2328-9503"/>
    <s v="https://onlinelibrary.wiley.com/journal/23289503"/>
    <m/>
    <s v="Medicine"/>
    <s v="Neurology"/>
    <m/>
    <d v="2025-02-11T00:00:00"/>
    <d v="2023-11-03T00:00:00"/>
    <d v="2025-02-11T00:00:00"/>
  </r>
  <r>
    <x v="23"/>
    <m/>
    <s v="1099-0720"/>
    <s v="0888-4080"/>
    <s v="APPLIED COGNITIVE PSYCHOLOGY"/>
    <s v="P-Current publication"/>
    <s v="HOA"/>
    <s v="O-Proprietary Owned"/>
    <s v="Standard Workflow"/>
    <s v="Wiley"/>
    <m/>
    <n v="2200"/>
    <s v=""/>
    <s v=""/>
    <s v=""/>
    <s v=""/>
    <m/>
    <s v="CC-BY for all"/>
    <s v="2019, 2020, 2021, 2022, 2023"/>
    <s v="10.1002/(ISSN)1099-0720"/>
    <s v="https://onlinelibrary.wiley.com/journal/10990720"/>
    <m/>
    <s v="Psychology"/>
    <s v="Cognitive Psychology"/>
    <m/>
    <d v="2023-01-06T00:00:00"/>
    <s v=""/>
    <d v="2023-01-06T00:00:00"/>
  </r>
  <r>
    <x v="24"/>
    <m/>
    <s v="1600-0447"/>
    <s v="0001-690X"/>
    <s v="ACTA PSYCHIATRICA SCANDINAVICA"/>
    <s v="P-Current publication"/>
    <s v="HOA"/>
    <s v="O-Proprietary Owned"/>
    <s v="Standard Workflow"/>
    <s v="Blackwell"/>
    <m/>
    <n v="3150"/>
    <s v=""/>
    <s v=""/>
    <s v=""/>
    <s v=""/>
    <m/>
    <s v="CC-BY for all"/>
    <s v="2019, 2020, 2021, 2022, 2023"/>
    <s v="10.1111/(ISSN)1600-0447"/>
    <s v="https://onlinelibrary.wiley.com/journal/16000447"/>
    <m/>
    <s v="Medicine"/>
    <s v="Psychiatry"/>
    <m/>
    <d v="2023-01-06T00:00:00"/>
    <s v=""/>
    <d v="2023-01-06T00:00:00"/>
  </r>
  <r>
    <x v="25"/>
    <m/>
    <s v="2151-4658"/>
    <s v="2151-464X"/>
    <s v="ARTHRITIS CARE &amp; RESEARCH"/>
    <s v="P-Current publication"/>
    <s v="HOA"/>
    <s v="N-Society Owned"/>
    <s v="Standard Workflow"/>
    <s v="American College of Rheumatology"/>
    <m/>
    <n v="3150"/>
    <s v=""/>
    <s v=""/>
    <s v=""/>
    <s v=""/>
    <m/>
    <s v="CC-BY by mandate only"/>
    <s v="2019, 2020, 2021, 2022, 2023"/>
    <s v="10.1002/(ISSN)2151-4658"/>
    <s v="https://onlinelibrary.wiley.com/journal/21514658"/>
    <m/>
    <s v="Medicine"/>
    <s v="Rheumatology"/>
    <m/>
    <d v="2023-01-06T00:00:00"/>
    <s v=""/>
    <d v="2023-01-06T00:00:00"/>
  </r>
  <r>
    <x v="26"/>
    <m/>
    <s v="2578-5745"/>
    <m/>
    <s v="ACR OPEN RHEUMATOLOGY"/>
    <s v="P-Current publication"/>
    <s v="OA"/>
    <s v="N-Society Owned"/>
    <s v="Standard Workflow"/>
    <s v="American College of Rheumatology"/>
    <m/>
    <s v=""/>
    <n v="3050"/>
    <n v="3050"/>
    <n v="2440"/>
    <n v="2440"/>
    <s v="APC will be waived for Errata, Reply to Letter to the Editor, Video Abstracts, Letter to the Editor. Clinical Image article type will be priced at: 350 USD/324 EUR/295 GBP."/>
    <s v="CC-BY by mandate only"/>
    <s v="No"/>
    <s v="10.1002/(ISSN)2578-5745"/>
    <s v="https://onlinelibrary.wiley.com/journal/25785745"/>
    <m/>
    <s v="Medicine"/>
    <s v="Rheumatology"/>
    <m/>
    <d v="2025-02-11T00:00:00"/>
    <d v="2023-11-06T00:00:00"/>
    <d v="2025-02-11T00:00:00"/>
  </r>
  <r>
    <x v="27"/>
    <m/>
    <s v="1099-1115"/>
    <s v="0890-6327"/>
    <s v="INTERNATIONAL JOURNAL OF ADAPTIVE CONTROL AND SIGNAL PROCESSING"/>
    <s v="P-Current publication"/>
    <s v="HOA"/>
    <s v="O-Proprietary Owned"/>
    <s v="Standard Workflow"/>
    <s v="Wiley"/>
    <m/>
    <n v="2200"/>
    <s v=""/>
    <s v=""/>
    <s v=""/>
    <s v=""/>
    <m/>
    <s v="CC-BY for all"/>
    <s v="2019, 2020, 2021, 2022, 2023"/>
    <s v="10.1002/(ISSN)1099-1115"/>
    <s v="https://onlinelibrary.wiley.com/journal/10991115"/>
    <m/>
    <s v="Physical Sciences &amp; Engineering"/>
    <s v="Control Systems Technology"/>
    <m/>
    <d v="2023-01-06T00:00:00"/>
    <s v=""/>
    <d v="2023-01-06T00:00:00"/>
  </r>
  <r>
    <x v="28"/>
    <m/>
    <s v="1469-1795"/>
    <s v="1367-9430"/>
    <s v="ANIMAL CONSERVATION"/>
    <s v="P-Current publication"/>
    <s v="HOA"/>
    <s v="N-Society Owned"/>
    <s v="Standard Workflow"/>
    <s v="Zoological Society of London"/>
    <m/>
    <n v="2700"/>
    <s v=""/>
    <s v=""/>
    <s v=""/>
    <s v=""/>
    <m/>
    <s v="CC-BY for all"/>
    <s v="2019, 2020, 2021, 2022, 2023"/>
    <s v="10.1111/(ISSN)1469-1795"/>
    <s v="https://zslpublications.onlinelibrary.wiley.com/journal/14691795"/>
    <m/>
    <s v="Life Sciences"/>
    <s v="Conservation Science"/>
    <m/>
    <d v="2023-01-06T00:00:00"/>
    <s v=""/>
    <d v="2023-01-06T00:00:00"/>
  </r>
  <r>
    <x v="29"/>
    <m/>
    <s v="1556-7591"/>
    <s v="1042-1394"/>
    <s v="ALCOHOLISM &amp; DRUG ABUSE WEEKLY"/>
    <s v="P-Current publication"/>
    <s v="SUBS"/>
    <s v="O-Proprietary Owned"/>
    <s v="Standard Workflow"/>
    <s v="Wiley"/>
    <m/>
    <s v=""/>
    <s v=""/>
    <s v=""/>
    <s v=""/>
    <s v=""/>
    <m/>
    <s v="CTA"/>
    <s v="2019, 2020, 2021, 2022, 2023"/>
    <s v="10.1002/(ISSN)1556-7591"/>
    <s v="https://onlinelibrary.wiley.com/journal/15567591"/>
    <m/>
    <s v="Nursing, Dentistry &amp; Healthcare"/>
    <s v="Addiction"/>
    <m/>
    <d v="2023-01-06T00:00:00"/>
    <s v=""/>
    <d v="2023-01-06T00:00:00"/>
  </r>
  <r>
    <x v="30"/>
    <m/>
    <s v="1369-1600"/>
    <s v="1355-6215"/>
    <s v="ADDICTION BIOLOGY"/>
    <s v="P-Current publication"/>
    <s v="OA"/>
    <s v="N-Society Owned"/>
    <s v="Standard Workflow"/>
    <s v="Society for the Study of Addiction"/>
    <s v="EEO flipped on 12/07/2023; Full OA from 01/01/2024"/>
    <s v=""/>
    <n v="2650"/>
    <n v="2650"/>
    <n v="2120"/>
    <n v="2120"/>
    <m/>
    <s v="CC-BY for all"/>
    <s v="2019, 2020, 2021, 2022, 2023"/>
    <s v="10.1111/(ISSN)1369-1600"/>
    <s v="https://onlinelibrary.wiley.com/journal/13691600"/>
    <m/>
    <s v="Life Sciences"/>
    <s v="Neuroscience"/>
    <m/>
    <d v="2025-02-11T00:00:00"/>
    <d v="2023-10-24T00:00:00"/>
    <d v="2025-02-11T00:00:00"/>
  </r>
  <r>
    <x v="31"/>
    <s v="E771"/>
    <s v="2701-0198"/>
    <m/>
    <s v="ADVANCED BIOLOGY"/>
    <s v="P-Current publication"/>
    <s v="HOA"/>
    <s v="O-Proprietary Owned"/>
    <s v="Standard Workflow"/>
    <s v="Wiley-VCH"/>
    <m/>
    <n v="2200"/>
    <s v=""/>
    <s v=""/>
    <s v=""/>
    <s v=""/>
    <m/>
    <s v="CC-BY for all"/>
    <s v="2019, 2020, 2021, 2022, 2023"/>
    <s v="10.1002/(ISSN)2366-7478"/>
    <s v="https://onlinelibrary.wiley.com/journal/27010198"/>
    <m/>
    <s v="Life Sciences"/>
    <s v="General &amp; Introductory Life Sciences"/>
    <d v="2020-12-02T00:00:00"/>
    <d v="2024-03-14T00:00:00"/>
    <s v=""/>
    <d v="2024-03-14T00:00:00"/>
  </r>
  <r>
    <x v="32"/>
    <m/>
    <s v="2578-0727"/>
    <m/>
    <s v="ADVANCED CONTROL FOR APPLICATIONS: ENGINEERING AND INDUSTRIAL SYSTEMS "/>
    <s v="P-Current publication"/>
    <s v="HOA"/>
    <s v="O-Proprietary Owned"/>
    <s v="Standard Workflow"/>
    <s v="Wiley"/>
    <m/>
    <n v="2200"/>
    <s v=""/>
    <s v=""/>
    <s v=""/>
    <s v=""/>
    <m/>
    <s v="CC-BY for all"/>
    <s v="2019, 2020, 2021, 2022, 2023"/>
    <s v="10.1002/(ISSN)2578-0727"/>
    <s v="https://onlinelibrary.wiley.com/journal/25780727"/>
    <m/>
    <s v="Physical Sciences &amp; Engineering"/>
    <s v="Control Systems Technology"/>
    <m/>
    <d v="2023-05-16T00:00:00"/>
    <s v=""/>
    <d v="2023-05-16T00:00:00"/>
  </r>
  <r>
    <x v="33"/>
    <m/>
    <s v="1687-8094"/>
    <s v="1687-8086"/>
    <s v="ADVANCES IN CIVIL ENGINEERING"/>
    <s v="P-Current publication"/>
    <s v="OA"/>
    <s v="O-Proprietary Owned"/>
    <s v="Standard Workflow"/>
    <s v="Hindawi"/>
    <m/>
    <s v=""/>
    <n v="2390"/>
    <s v=""/>
    <n v="1912"/>
    <s v=""/>
    <m/>
    <s v="CC-BY for all"/>
    <s v="No"/>
    <s v="10.1155/7074"/>
    <s v="https://onlinelibrary.wiley.com/journal/7074"/>
    <m/>
    <s v="Physical Sciences &amp; Engineering"/>
    <s v="General &amp; Introductory Civil Engineering &amp; Construction"/>
    <d v="2023-01-05T00:00:00"/>
    <d v="2024-04-15T00:00:00"/>
    <d v="2024-02-26T00:00:00"/>
    <d v="2024-04-15T00:00:00"/>
  </r>
  <r>
    <x v="34"/>
    <m/>
    <s v="1360-0443"/>
    <s v="0965-2140"/>
    <s v="ADDICTION"/>
    <s v="P-Current publication"/>
    <s v="HOA"/>
    <s v="N-Society Owned"/>
    <s v="Standard Workflow"/>
    <s v="Society for the Study of Addiction"/>
    <m/>
    <n v="3150"/>
    <s v=""/>
    <s v=""/>
    <s v=""/>
    <s v=""/>
    <m/>
    <s v="CC-BY by mandate only"/>
    <s v="2019, 2020, 2021, 2022, 2023"/>
    <s v="10.1111/(ISSN)1360-0443"/>
    <s v="https://onlinelibrary.wiley.com/journal/13600443"/>
    <m/>
    <s v="Social &amp; Behavioral Sciences"/>
    <s v="Psychology"/>
    <m/>
    <d v="2023-01-06T00:00:00"/>
    <s v=""/>
    <d v="2023-01-06T00:00:00"/>
  </r>
  <r>
    <x v="35"/>
    <s v="2266"/>
    <s v="1527-2648"/>
    <s v="1438-1656"/>
    <s v="ADVANCED ENGINEERING MATERIALS"/>
    <s v="P-Current publication"/>
    <s v="HOA"/>
    <s v="O-Proprietary Owned"/>
    <s v="Standard Workflow"/>
    <s v="Wiley-VCH"/>
    <m/>
    <n v="3150"/>
    <s v=""/>
    <s v=""/>
    <s v=""/>
    <s v=""/>
    <m/>
    <s v="CC-BY for all"/>
    <s v="2019, 2020, 2021, 2022, 2023"/>
    <s v="10.1002/(ISSN)1527-2648"/>
    <s v="https://onlinelibrary.wiley.com/journal/15272648"/>
    <m/>
    <s v="Physical Sciences &amp; Engineering"/>
    <s v="General &amp; Introductory Materials Science"/>
    <m/>
    <d v="2024-03-14T00:00:00"/>
    <s v=""/>
    <d v="2024-03-14T00:00:00"/>
  </r>
  <r>
    <x v="36"/>
    <s v="2126"/>
    <s v="1616-3028"/>
    <s v="1616-301X"/>
    <s v="ADVANCED FUNCTIONAL MATERIALS"/>
    <s v="P-Current publication"/>
    <s v="HOA"/>
    <s v="O-Proprietary Owned"/>
    <s v="Standard Workflow"/>
    <s v="Wiley-VCH"/>
    <m/>
    <n v="3150"/>
    <s v=""/>
    <s v=""/>
    <s v=""/>
    <s v=""/>
    <m/>
    <s v="CC-BY for all"/>
    <s v="2019, 2020, 2021, 2022, 2023"/>
    <s v="10.1002/(ISSN)1616-3028"/>
    <s v="https://onlinelibrary.wiley.com/journal/16163028"/>
    <m/>
    <s v="Physical Sciences &amp; Engineering"/>
    <s v="General &amp; Introductory Materials Science"/>
    <m/>
    <d v="2024-03-14T00:00:00"/>
    <s v=""/>
    <d v="2024-03-14T00:00:00"/>
  </r>
  <r>
    <x v="37"/>
    <m/>
    <s v="1687-711X"/>
    <s v="1687-7101"/>
    <s v="ADVANCES IN FUZZY SYSTEMS"/>
    <s v="P-Current publication"/>
    <s v="OA"/>
    <s v="O-Proprietary Owned"/>
    <s v="Standard Workflow"/>
    <s v="Hindawi"/>
    <m/>
    <s v=""/>
    <n v="870"/>
    <s v=""/>
    <n v="696"/>
    <s v=""/>
    <m/>
    <s v="CC-BY for all"/>
    <s v="No"/>
    <s v="10.1155/4713"/>
    <s v="https://onlinelibrary.wiley.com/journal/4713"/>
    <m/>
    <s v="Physical Sciences &amp; Engineering"/>
    <s v="Fuzzy Systems"/>
    <d v="2023-01-05T00:00:00"/>
    <d v="2024-04-15T00:00:00"/>
    <d v="2024-02-26T00:00:00"/>
    <d v="2024-04-15T00:00:00"/>
  </r>
  <r>
    <x v="38"/>
    <s v="2087"/>
    <s v="2192-2659"/>
    <s v="2192-2640"/>
    <s v="ADVANCED HEALTHCARE MATERIALS"/>
    <s v="P-Current publication"/>
    <s v="HOA"/>
    <s v="O-Proprietary Owned"/>
    <s v="Standard Workflow"/>
    <s v="Wiley-VCH"/>
    <m/>
    <n v="3150"/>
    <s v=""/>
    <s v=""/>
    <s v=""/>
    <s v=""/>
    <m/>
    <s v="CC-BY for all"/>
    <s v="2019, 2020, 2021, 2022, 2023"/>
    <s v="10.1002/(ISSN)2192-2659"/>
    <s v="https://onlinelibrary.wiley.com/journal/21922659"/>
    <m/>
    <s v="Physical Sciences &amp; Engineering"/>
    <s v="General &amp; Introductory Materials Science"/>
    <m/>
    <d v="2024-03-14T00:00:00"/>
    <s v=""/>
    <d v="2024-03-14T00:00:00"/>
  </r>
  <r>
    <x v="39"/>
    <m/>
    <s v="1834-7819"/>
    <s v="0045-0421"/>
    <s v="AUSTRALIAN DENTAL JOURNAL"/>
    <s v="P-Current publication"/>
    <s v="HOA"/>
    <s v="N-Society Owned"/>
    <s v="Standard Workflow"/>
    <s v="Australian Dental Association"/>
    <m/>
    <n v="2700"/>
    <s v=""/>
    <s v=""/>
    <s v=""/>
    <s v=""/>
    <m/>
    <s v="CC-BY only"/>
    <s v="2019, 2020, 2021, 2022, 2023"/>
    <s v="10.1111/(ISSN)1834-7819"/>
    <s v="https://onlinelibrary.wiley.com/journal/18347819"/>
    <m/>
    <s v="Nursing, Dentistry &amp; Healthcare"/>
    <s v="General Dentistry"/>
    <m/>
    <d v="2023-05-03T00:00:00"/>
    <s v=""/>
    <d v="2023-05-03T00:00:00"/>
  </r>
  <r>
    <x v="40"/>
    <s v="2089"/>
    <s v="1521-4095"/>
    <s v="0935-9648"/>
    <s v="ADVANCED MATERIALS"/>
    <s v="P-Current publication"/>
    <s v="HOA"/>
    <s v="O-Proprietary Owned"/>
    <s v="Standard Workflow"/>
    <s v="Wiley-VCH"/>
    <m/>
    <n v="3150"/>
    <s v=""/>
    <s v=""/>
    <s v=""/>
    <s v=""/>
    <m/>
    <s v="CC-BY for all"/>
    <s v="2019, 2020, 2021, 2022, 2023"/>
    <s v="10.1002/(ISSN)1521-4095"/>
    <s v="https://onlinelibrary.wiley.com/journal/15214095"/>
    <m/>
    <s v="Physical Sciences &amp; Engineering"/>
    <s v="General &amp; Introductory Materials Science"/>
    <m/>
    <d v="2024-03-14T00:00:00"/>
    <s v=""/>
    <d v="2024-03-14T00:00:00"/>
  </r>
  <r>
    <x v="41"/>
    <m/>
    <s v="1687-9317"/>
    <s v="1687-9309"/>
    <s v="ADVANCES IN METEOROLOGY"/>
    <s v="P-Current publication"/>
    <s v="OA"/>
    <s v="O-Proprietary Owned"/>
    <s v="Standard Workflow"/>
    <s v="Hindawi"/>
    <m/>
    <s v=""/>
    <n v="1410"/>
    <s v=""/>
    <n v="1128"/>
    <s v=""/>
    <m/>
    <s v="CC-BY for all"/>
    <s v="No"/>
    <s v="10.1155/1306"/>
    <s v="https://onlinelibrary.wiley.com/journal/1306"/>
    <m/>
    <s v="Physical Sciences &amp; Engineering"/>
    <s v="Meteorology"/>
    <d v="2023-01-05T00:00:00"/>
    <d v="2024-04-15T00:00:00"/>
    <d v="2024-02-26T00:00:00"/>
    <d v="2024-04-15T00:00:00"/>
  </r>
  <r>
    <x v="42"/>
    <s v="E706"/>
    <s v="2196-7350"/>
    <m/>
    <s v="ADVANCED MATERIALS INTERFACES"/>
    <s v="P-Current publication"/>
    <s v="OA"/>
    <s v="O-Proprietary Owned"/>
    <s v="Non-Standard Workflow"/>
    <s v="Wiley"/>
    <s v="EEO flipped on 04/10/2022; Full OA from 01/01/2023"/>
    <s v=""/>
    <n v="2600"/>
    <s v=""/>
    <n v="2080"/>
    <s v=""/>
    <s v="This journal has a budget for commissioned content."/>
    <s v="CC-BY for all"/>
    <s v="2019, 2020, 2021, 2022"/>
    <s v="10.1002/(ISSN)2196-7350"/>
    <s v="https://onlinelibrary.wiley.com/journal/21967350"/>
    <m/>
    <s v="Physical Sciences &amp; Engineering"/>
    <s v="Thin Films, Surfaces &amp; Interfaces"/>
    <m/>
    <d v="2024-03-14T00:00:00"/>
    <d v="2022-10-04T00:00:00"/>
    <d v="2024-03-14T00:00:00"/>
  </r>
  <r>
    <x v="43"/>
    <m/>
    <s v="1687-9139"/>
    <s v="1687-9120"/>
    <s v="ADVANCES IN MATHEMATICAL PHYSICS"/>
    <s v="P-Current publication"/>
    <s v="OA"/>
    <s v="O-Proprietary Owned"/>
    <s v="Standard Workflow"/>
    <s v="Hindawi"/>
    <m/>
    <s v=""/>
    <n v="2220"/>
    <s v=""/>
    <n v="1776"/>
    <s v=""/>
    <m/>
    <s v="CC-BY for all"/>
    <s v="No"/>
    <s v="10.1155/3197"/>
    <s v="https://onlinelibrary.wiley.com/journal/3197"/>
    <m/>
    <s v="Physical Sciences &amp; Engineering"/>
    <s v="Mathematical &amp; Computational Physics"/>
    <d v="2023-01-05T00:00:00"/>
    <d v="2024-04-15T00:00:00"/>
    <d v="2024-02-26T00:00:00"/>
    <d v="2024-04-15T00:00:00"/>
  </r>
  <r>
    <x v="44"/>
    <s v="E767"/>
    <s v="2365-709X"/>
    <m/>
    <s v="ADVANCED MATERIALS TECHNOLOGIES"/>
    <s v="P-Current publication"/>
    <s v="HOA"/>
    <s v="O-Proprietary Owned"/>
    <s v="Standard Workflow"/>
    <s v="Wiley-VCH"/>
    <m/>
    <n v="3150"/>
    <s v=""/>
    <s v=""/>
    <s v=""/>
    <s v=""/>
    <m/>
    <s v="CC-BY for all"/>
    <s v="2019, 2020, 2021, 2022, 2023"/>
    <s v="10.1002/(ISSN)2365-709X"/>
    <s v="https://onlinelibrary.wiley.com/journal/2365709X"/>
    <m/>
    <s v="Physical Sciences &amp; Engineering"/>
    <s v="General &amp; Introductory Materials Science"/>
    <m/>
    <d v="2024-03-14T00:00:00"/>
    <s v=""/>
    <d v="2024-03-14T00:00:00"/>
  </r>
  <r>
    <x v="45"/>
    <s v="E298"/>
    <s v="2195-1071"/>
    <m/>
    <s v="ADVANCED OPTICAL MATERIALS"/>
    <s v="P-Current publication"/>
    <s v="HOA"/>
    <s v="O-Proprietary Owned"/>
    <s v="Standard Workflow"/>
    <s v="Wiley"/>
    <m/>
    <n v="3150"/>
    <s v=""/>
    <s v=""/>
    <s v=""/>
    <s v=""/>
    <m/>
    <s v="CC-BY for all"/>
    <s v="2019, 2020, 2021, 2022, 2023"/>
    <s v="10.1002/(ISSN)2195-1071"/>
    <s v="https://onlinelibrary.wiley.com/journal/21951071"/>
    <m/>
    <s v="Physical Sciences &amp; Engineering"/>
    <s v="General &amp; Introductory Materials Science"/>
    <m/>
    <d v="2024-03-14T00:00:00"/>
    <s v=""/>
    <d v="2024-03-14T00:00:00"/>
  </r>
  <r>
    <x v="46"/>
    <m/>
    <s v="2314-7784"/>
    <s v="2356-6868"/>
    <s v="ADVANCES IN PUBLIC HEALTH"/>
    <s v="P-Current publication"/>
    <s v="OA"/>
    <s v="O-Proprietary Owned"/>
    <s v="Standard Workflow"/>
    <s v="Hindawi"/>
    <m/>
    <s v=""/>
    <n v="870"/>
    <s v=""/>
    <n v="696"/>
    <s v=""/>
    <m/>
    <s v="CC-BY for all"/>
    <s v="No"/>
    <s v="10.1155/2714"/>
    <s v="https://onlinelibrary.wiley.com/journal/2714"/>
    <m/>
    <s v="Health Sciences"/>
    <s v="Public Health General"/>
    <d v="2023-01-05T00:00:00"/>
    <d v="2024-04-15T00:00:00"/>
    <d v="2024-02-26T00:00:00"/>
    <d v="2024-04-15T00:00:00"/>
  </r>
  <r>
    <x v="47"/>
    <m/>
    <s v="2633-4690"/>
    <s v="2633-4682"/>
    <s v="ADVANCES IN PHARMACOLOGICAL AND PHARMACEUTICAL SCIENCES"/>
    <s v="P-Current publication"/>
    <s v="OA"/>
    <s v="O-Proprietary Owned"/>
    <s v="Standard Workflow"/>
    <s v="Hindawi"/>
    <m/>
    <s v=""/>
    <n v="870"/>
    <s v=""/>
    <n v="696"/>
    <s v=""/>
    <m/>
    <s v="CC-BY for all"/>
    <s v="No"/>
    <s v="10.1155/3152"/>
    <s v="https://onlinelibrary.wiley.com/journal/3152"/>
    <m/>
    <s v="Health Sciences"/>
    <s v="Pharmacology &amp; Pharmaceutical Medicine"/>
    <d v="2023-01-05T00:00:00"/>
    <d v="2024-04-15T00:00:00"/>
    <d v="2023-01-01T00:00:00"/>
    <d v="2024-04-15T00:00:00"/>
  </r>
  <r>
    <x v="48"/>
    <s v="E514"/>
    <s v="2699-9293"/>
    <m/>
    <s v="ADVANCED PHOTONICS RESEARCH"/>
    <s v="P-Current publication"/>
    <s v="OA"/>
    <s v="O-Proprietary Owned"/>
    <s v="Standard Workflow"/>
    <s v="Wiley-VCH"/>
    <m/>
    <s v=""/>
    <n v="2630"/>
    <n v="2630"/>
    <n v="2104"/>
    <n v="2104"/>
    <m/>
    <s v="CC-BY only"/>
    <s v="No"/>
    <s v="10.1002/(ISSN)2699-9293"/>
    <s v="https://onlinelibrary.wiley.com/journal/26999293"/>
    <m/>
    <s v="Physical Sciences &amp; Engineering"/>
    <s v="Optics &amp; Photonics"/>
    <d v="2020-04-21T00:00:00"/>
    <d v="2025-02-11T00:00:00"/>
    <d v="2023-10-23T00:00:00"/>
    <d v="2025-02-11T00:00:00"/>
  </r>
  <r>
    <x v="49"/>
    <s v="E674"/>
    <s v="2943-9973"/>
    <s v=""/>
    <s v="ADVANCED ROBOTICS RESEARCH"/>
    <s v="P-Current publication"/>
    <s v="OA"/>
    <s v="Proprietary Owned"/>
    <s v="Standard Workflow"/>
    <s v="Wiley"/>
    <s v=""/>
    <s v=""/>
    <n v="2500"/>
    <s v=""/>
    <n v="2000"/>
    <s v=""/>
    <s v=""/>
    <s v="CC-BY"/>
    <s v="No"/>
    <s v="10.1002/(ISSN)2943-9973"/>
    <s v="https://onlinelibrary.wiley.com/journal/29439973"/>
    <s v=""/>
    <s v="Physical Sciences &amp; Engineering"/>
    <s v="Robotics"/>
    <d v="2024-09-05T00:00:00"/>
    <d v="2025-03-05T00:00:00"/>
    <d v="2025-02-06T00:00:00"/>
    <d v="2025-03-05T00:00:00"/>
  </r>
  <r>
    <x v="50"/>
    <s v="2258"/>
    <s v="1615-4169"/>
    <s v="1615-4150"/>
    <s v="ADVANCED SYNTHESIS &amp; CATALYSIS"/>
    <s v="P-Current publication"/>
    <s v="HOA"/>
    <s v="O-Proprietary Owned"/>
    <s v="Standard Workflow"/>
    <s v="Wiley-VCH"/>
    <m/>
    <n v="3150"/>
    <s v=""/>
    <s v=""/>
    <s v=""/>
    <s v=""/>
    <m/>
    <s v="CC-BY for all"/>
    <s v="2019, 2020, 2021, 2022, 2023"/>
    <s v="10.1002/(ISSN)1615-4169"/>
    <s v="https://onlinelibrary.wiley.com/journal/16154169"/>
    <m/>
    <s v="Chemistry"/>
    <s v="Organic Chemistry"/>
    <m/>
    <d v="2024-03-14T00:00:00"/>
    <s v=""/>
    <d v="2024-03-14T00:00:00"/>
  </r>
  <r>
    <x v="51"/>
    <s v="E564"/>
    <s v="2751-1219"/>
    <m/>
    <s v="ADVANCED SENSOR RESEARCH"/>
    <s v="P-Current publication"/>
    <s v="OA"/>
    <s v="O-Proprietary Owned"/>
    <s v="Standard Workflow"/>
    <s v="Wiley"/>
    <m/>
    <s v=""/>
    <n v="2310"/>
    <s v=""/>
    <n v="1848"/>
    <s v=""/>
    <s v="Invited articles will receive waivers."/>
    <s v="CC-BY only"/>
    <s v="No"/>
    <s v="10.1002/(ISSN)2751-1219"/>
    <s v="https://onlinelibrary.wiley.com/journal/27511219"/>
    <m/>
    <s v="Physical Sciences &amp; Engineering"/>
    <s v="Sensor Materials"/>
    <d v="2022-06-20T00:00:00"/>
    <s v="9/18/2023"/>
    <d v="2022-06-15T00:00:00"/>
    <d v="2022-06-20T00:00:00"/>
  </r>
  <r>
    <x v="52"/>
    <s v="E769"/>
    <s v="2366-7486"/>
    <m/>
    <s v="ADVANCED SUSTAINABLE SYSTEMS"/>
    <s v="P-Current publication"/>
    <s v="HOA"/>
    <s v="O-Proprietary Owned"/>
    <s v="Standard Workflow"/>
    <s v="Wiley"/>
    <m/>
    <n v="2200"/>
    <s v=""/>
    <s v=""/>
    <s v=""/>
    <s v=""/>
    <m/>
    <s v="CC-BY for all"/>
    <s v="2019, 2020, 2021, 2022, 2023"/>
    <s v="10.1002/(ISSN)2366-7486"/>
    <s v="https://onlinelibrary.wiley.com/journal/23667486"/>
    <m/>
    <s v="Earth, Space &amp; Environmental Sciences"/>
    <s v="General &amp; Introductory Environmental Studies"/>
    <m/>
    <d v="2024-03-14T00:00:00"/>
    <s v=""/>
    <d v="2024-03-14T00:00:00"/>
  </r>
  <r>
    <x v="53"/>
    <s v="E313"/>
    <s v="2366-3987"/>
    <m/>
    <s v="ADVANCED THERAPEUTICS"/>
    <s v="P-Current publication"/>
    <s v="HOA"/>
    <s v="O-Proprietary Owned"/>
    <s v="Standard Workflow"/>
    <s v="Wiley-VCH"/>
    <m/>
    <n v="2200"/>
    <s v=""/>
    <s v=""/>
    <s v=""/>
    <s v=""/>
    <m/>
    <s v="CC-BY for all"/>
    <s v="2019, 2020, 2021, 2022, 2023"/>
    <s v="10.1002/(ISSN)2366-3987"/>
    <s v="https://onlinelibrary.wiley.com/journal/23663987"/>
    <m/>
    <s v="Medicine"/>
    <s v="Pharmacology &amp; Pharmaceutical Medicine"/>
    <m/>
    <d v="2024-03-14T00:00:00"/>
    <s v=""/>
    <d v="2024-03-14T00:00:00"/>
  </r>
  <r>
    <x v="54"/>
    <s v="E343"/>
    <s v="2513-0390"/>
    <m/>
    <s v="ADVANCED THEORY AND SIMULATIONS"/>
    <s v="P-Current publication"/>
    <s v="HOA"/>
    <s v="O-Proprietary Owned"/>
    <s v="Standard Workflow"/>
    <s v="Wiley-VCH"/>
    <m/>
    <n v="2200"/>
    <s v=""/>
    <s v=""/>
    <s v=""/>
    <s v=""/>
    <m/>
    <s v="CC-BY for all"/>
    <s v="2019, 2020, 2021, 2022, 2023"/>
    <s v="10.1002/(ISSN)2513-0390"/>
    <s v="https://onlinelibrary.wiley.com/journal/25130390"/>
    <m/>
    <s v="Physical Sciences &amp; Engineering"/>
    <s v="Theory, Modeling &amp; Simulation"/>
    <m/>
    <d v="2024-03-14T00:00:00"/>
    <s v=""/>
    <d v="2024-03-14T00:00:00"/>
  </r>
  <r>
    <x v="55"/>
    <m/>
    <s v="1098-2329"/>
    <m/>
    <s v="ADVANCES IN POLYMER TECHNOLOGY"/>
    <s v="P-Current publication"/>
    <s v="OA"/>
    <s v="O-Proprietary Owned"/>
    <s v="Standard Workflow"/>
    <s v="Wiley/Hindawi"/>
    <m/>
    <s v=""/>
    <n v="1880"/>
    <s v=""/>
    <n v="1504"/>
    <s v=""/>
    <m/>
    <s v="CC-BY for all"/>
    <s v="No"/>
    <s v="10.1002/(ISSN)1098-2329"/>
    <s v="https://onlinelibrary.wiley.com/journal/1631"/>
    <m/>
    <s v="Physical Sciences &amp; Engineering"/>
    <s v="Polymer processing"/>
    <d v="2023-01-05T00:00:00"/>
    <d v="2024-03-14T00:00:00"/>
    <d v="2023-01-01T00:00:00"/>
    <d v="2024-03-14T00:00:00"/>
  </r>
  <r>
    <x v="56"/>
    <s v="E749"/>
    <s v="2198-3844"/>
    <m/>
    <s v="ADVANCED SCIENCE"/>
    <s v="P-Current publication"/>
    <s v="OA"/>
    <s v="O-Proprietary Owned"/>
    <s v="Standard Workflow"/>
    <s v="Wiley"/>
    <m/>
    <s v=""/>
    <n v="5640"/>
    <n v="5640"/>
    <n v="4512"/>
    <n v="4512"/>
    <m/>
    <s v="CC-BY only"/>
    <s v="No"/>
    <s v="10.1002/(ISSN)2198-3844"/>
    <s v="https://onlinelibrary.wiley.com/journal/21983844"/>
    <m/>
    <s v="Physical Sciences &amp; Engineering"/>
    <s v="General &amp; Introductory Materials Science"/>
    <m/>
    <d v="2025-02-11T00:00:00"/>
    <d v="2023-09-18T00:00:00"/>
    <d v="2025-02-11T00:00:00"/>
  </r>
  <r>
    <x v="57"/>
    <m/>
    <s v="1442-9993"/>
    <s v="1442-9985"/>
    <s v="AUSTRAL ECOLOGY"/>
    <s v="P-Current publication"/>
    <s v="HOA"/>
    <s v="N-Society Owned"/>
    <s v="Standard Workflow"/>
    <s v="Ecological Society of Australia"/>
    <m/>
    <n v="2700"/>
    <s v=""/>
    <s v=""/>
    <s v=""/>
    <s v=""/>
    <m/>
    <s v="CC-BY for all"/>
    <s v="2019, 2020, 2021, 2022, 2023"/>
    <s v="10.1111/(ISSN)1442-9993"/>
    <s v="https://onlinelibrary.wiley.com/journal/14429993"/>
    <m/>
    <s v="Life Sciences"/>
    <s v="Ecology &amp; Organismal Biology"/>
    <m/>
    <d v="2023-01-06T00:00:00"/>
    <s v=""/>
    <d v="2023-01-06T00:00:00"/>
  </r>
  <r>
    <x v="58"/>
    <m/>
    <s v="1467-8446"/>
    <s v="0004-8992"/>
    <s v="ASIA-PACIFIC ECONOMIC HISTORY REVIEW"/>
    <s v="P-Current publication"/>
    <s v="HOA"/>
    <s v="J-Joint Owned"/>
    <s v="Standard Workflow"/>
    <s v="Wiley &amp; Economic History Society of Australia and New Zealand"/>
    <m/>
    <n v="2200"/>
    <s v=""/>
    <s v=""/>
    <s v=""/>
    <s v=""/>
    <m/>
    <s v="CC-BY for all"/>
    <s v="2019, 2020, 2021, 2022, 2023"/>
    <s v="10.1111/(ISSN)1467-8446"/>
    <s v="https://onlinelibrary.wiley.com/journal/2832157X"/>
    <m/>
    <s v="Business, Economics, Finance &amp; Accounting"/>
    <s v="Economic History"/>
    <m/>
    <d v="2023-05-16T00:00:00"/>
    <s v=""/>
    <d v="2023-05-16T00:00:00"/>
  </r>
  <r>
    <x v="59"/>
    <m/>
    <s v="1747-4477"/>
    <s v="1329-1947"/>
    <s v="AUSTRALIAN ENDODONTIC JOURNAL"/>
    <s v="P-Current publication"/>
    <s v="HOA"/>
    <s v="N-Society Owned"/>
    <s v="Standard Workflow"/>
    <s v="Australian Society of Endodontology Inc"/>
    <m/>
    <n v="2700"/>
    <s v=""/>
    <s v=""/>
    <s v=""/>
    <s v=""/>
    <m/>
    <s v="CC-BY only"/>
    <s v="2019, 2020, 2021, 2022, 2023"/>
    <s v="10.1111/(ISSN)1747-4477"/>
    <s v="https://onlinelibrary.wiley.com/journal/17474477"/>
    <m/>
    <s v="Nursing, Dentistry &amp; Healthcare"/>
    <s v="Endodontics"/>
    <m/>
    <d v="2023-05-03T00:00:00"/>
    <s v=""/>
    <d v="2023-05-03T00:00:00"/>
  </r>
  <r>
    <x v="60"/>
    <m/>
    <s v="2471-9625"/>
    <s v=""/>
    <s v="AGRICULTURAL &amp; ENVIRONMENTAL LETTERS"/>
    <s v="P-Current publication"/>
    <s v="OA"/>
    <s v="N-Society Owned"/>
    <s v="Standard Workflow"/>
    <s v="American Society of Agronomy , Crop Science of America, Soil Science Society of America"/>
    <m/>
    <s v=""/>
    <n v="1740"/>
    <n v="1740"/>
    <n v="1392"/>
    <n v="1392"/>
    <s v="APC waived for Editorial, Erratum, and Corrigendum"/>
    <s v="CC-BY exceptions"/>
    <s v="No"/>
    <s v="10.1002/(ISSN)2471-9625"/>
    <s v="https://onlinelibrary.wiley.com/journal/24719625"/>
    <m/>
    <s v="Agriculture, Aquaculture &amp; Food Science"/>
    <s v="General &amp; Introductory Agriculture"/>
    <d v="2019-08-19T00:00:00"/>
    <d v="2025-02-11T00:00:00"/>
    <d v="2023-12-12T00:00:00"/>
    <d v="2025-02-11T00:00:00"/>
  </r>
  <r>
    <x v="61"/>
    <s v="E707"/>
    <s v="2199-160X"/>
    <m/>
    <s v="ADVANCED ELECTRONIC MATERIALS"/>
    <s v="P-Current publication"/>
    <s v="OA"/>
    <s v="O-Proprietary Owned"/>
    <s v="Non-Standard Workflow"/>
    <s v="Wiley-VCH"/>
    <s v="EEO flipped on 13/09/2022; Full OA from 01/01/2023"/>
    <s v=""/>
    <n v="2990"/>
    <s v=""/>
    <n v="2392"/>
    <s v=""/>
    <s v="This journal has a budget for commissioned content."/>
    <s v="CC-BY for all"/>
    <s v="2019, 2020, 2021, 2022"/>
    <s v="10.1002/(ISSN)2199-160X"/>
    <s v="https://onlinelibrary.wiley.com/journal/2199160X"/>
    <m/>
    <s v="Physical Sciences &amp; Engineering"/>
    <s v="Electronic Materials"/>
    <m/>
    <d v="2023-05-03T00:00:00"/>
    <d v="2022-09-13T00:00:00"/>
    <d v="2023-05-03T00:00:00"/>
  </r>
  <r>
    <x v="62"/>
    <m/>
    <s v="2052-1758"/>
    <s v="2052-174X"/>
    <s v="AUSTRAL ENTOMOLOGY"/>
    <s v="P-Current publication"/>
    <s v="HOA"/>
    <s v="N-Society Owned"/>
    <s v="Standard Workflow"/>
    <s v="Australian Entomological Society"/>
    <m/>
    <n v="2700"/>
    <s v=""/>
    <s v=""/>
    <s v=""/>
    <s v=""/>
    <m/>
    <s v="CC-BY for all"/>
    <s v="2019, 2020, 2021, 2022, 2023"/>
    <s v="10.1111/(ISSN)2052-1758"/>
    <s v="https://onlinelibrary.wiley.com/journal/20521758"/>
    <m/>
    <s v="Life Sciences"/>
    <s v="Entomology"/>
    <m/>
    <d v="2023-01-06T00:00:00"/>
    <s v=""/>
    <d v="2023-01-06T00:00:00"/>
  </r>
  <r>
    <x v="63"/>
    <s v="2528"/>
    <s v="1614-6840"/>
    <s v="1614-6832"/>
    <s v="ADVANCED ENERGY MATERIALS"/>
    <s v="P-Current publication"/>
    <s v="HOA"/>
    <s v="O-Proprietary Owned"/>
    <s v="Standard Workflow"/>
    <s v="Wiley"/>
    <m/>
    <n v="3150"/>
    <s v=""/>
    <s v=""/>
    <s v=""/>
    <s v=""/>
    <m/>
    <s v="CC-BY for all"/>
    <s v="2019, 2020, 2021, 2022, 2023"/>
    <s v="10.1002/(ISSN)1614-6840"/>
    <s v="https://onlinelibrary.wiley.com/journal/16146840"/>
    <m/>
    <s v="Physical Sciences &amp; Engineering"/>
    <s v="General &amp; Introductory Materials Science"/>
    <m/>
    <d v="2024-03-14T00:00:00"/>
    <s v=""/>
    <d v="2024-03-14T00:00:00"/>
  </r>
  <r>
    <x v="64"/>
    <m/>
    <s v="1467-8454"/>
    <s v="0004-900X"/>
    <s v="AUSTRALIAN ECONOMIC PAPERS"/>
    <s v="P-Current publication"/>
    <s v="HOA"/>
    <s v="O-Proprietary Owned"/>
    <s v="Standard Workflow"/>
    <s v="Wiley Australia"/>
    <m/>
    <n v="2200"/>
    <s v=""/>
    <s v=""/>
    <s v=""/>
    <s v=""/>
    <m/>
    <s v="CC-BY for all"/>
    <s v="2019, 2020, 2021, 2022, 2023"/>
    <s v="10.1111/(ISSN)1467-8454"/>
    <s v="https://onlinelibrary.wiley.com/journal/14678454"/>
    <m/>
    <s v="Business, Economics, Finance &amp; Accounting"/>
    <s v="General &amp; Introductory Economics"/>
    <m/>
    <d v="2023-01-06T00:00:00"/>
    <s v=""/>
    <d v="2023-01-06T00:00:00"/>
  </r>
  <r>
    <x v="65"/>
    <m/>
    <s v="2040-5804"/>
    <s v="2040-5790"/>
    <s v="APPLIED ECONOMIC PERSPECTIVES AND POLICY"/>
    <s v="P-Current publication"/>
    <s v="HOA"/>
    <s v="N-Society Owned"/>
    <s v="Standard Workflow"/>
    <s v="Agricultural and Applied Economics Association"/>
    <m/>
    <n v="2700"/>
    <s v=""/>
    <s v=""/>
    <s v=""/>
    <s v=""/>
    <m/>
    <s v="CC-BY for all"/>
    <s v="2020, 2021, 2022, 2023"/>
    <s v="10.1002/(ISSN)2040-5804"/>
    <s v="https://onlinelibrary.wiley.com/journal/20405804"/>
    <m/>
    <s v="Agriculture, Aquaculture &amp; Food Science"/>
    <s v="Agricultural Economics &amp; Resource Management"/>
    <d v="2019-08-19T00:00:00"/>
    <d v="2023-01-06T00:00:00"/>
    <s v=""/>
    <d v="2023-01-06T00:00:00"/>
  </r>
  <r>
    <x v="66"/>
    <m/>
    <s v="1748-3131"/>
    <s v="1832-8105"/>
    <s v="ASIAN ECONOMIC POLICY REVIEW"/>
    <s v="P-Current publication"/>
    <s v="HOA"/>
    <s v="N-Society Owned"/>
    <s v="Standard Workflow"/>
    <s v="Japan Center for Economic Research"/>
    <m/>
    <n v="2700"/>
    <s v=""/>
    <s v=""/>
    <s v=""/>
    <s v=""/>
    <m/>
    <s v="CC-BY for all"/>
    <s v="2019, 2020, 2021, 2022, 2023"/>
    <s v="10.1111/(ISSN)1748-3131"/>
    <s v="https://onlinelibrary.wiley.com/journal/17483131"/>
    <m/>
    <s v="Business, Economics, Finance &amp; Accounting"/>
    <s v="General &amp; Introductory Economics"/>
    <m/>
    <d v="2023-05-03T00:00:00"/>
    <s v=""/>
    <d v="2023-05-03T00:00:00"/>
  </r>
  <r>
    <x v="67"/>
    <m/>
    <s v="1548-1492"/>
    <s v="0161-7761"/>
    <s v="ANTHROPOLOGY &amp; EDUCATION QUARTERLY"/>
    <s v="P-Current publication"/>
    <s v="HOA"/>
    <s v="N-Society Owned"/>
    <s v="Standard Workflow"/>
    <s v="American Anthropological Association"/>
    <m/>
    <n v="2700"/>
    <s v=""/>
    <s v=""/>
    <s v=""/>
    <s v=""/>
    <m/>
    <s v="CC-BY for all"/>
    <s v="2019, 2020, 2021, 2022, 2023"/>
    <s v="10.1111/(ISSN)1548-1492"/>
    <s v="https://anthrosource.onlinelibrary.wiley.com/journal/15481492"/>
    <m/>
    <s v="Social &amp; Behavioral Sciences"/>
    <s v="Social &amp; Cultural Anthropology"/>
    <m/>
    <d v="2023-01-06T00:00:00"/>
    <s v=""/>
    <d v="2023-01-06T00:00:00"/>
  </r>
  <r>
    <x v="68"/>
    <m/>
    <s v="1467-8462"/>
    <s v="0004-9018"/>
    <s v="THE AUSTRALIAN ECONOMIC REVIEW"/>
    <s v="P-Current publication"/>
    <s v="HOA"/>
    <s v="N-Society Owned"/>
    <s v="Standard Workflow"/>
    <s v="Melbourne Institute: Applied Economic &amp; Social Research, The University of Melbourne"/>
    <m/>
    <n v="2700"/>
    <s v=""/>
    <s v=""/>
    <s v=""/>
    <s v=""/>
    <m/>
    <s v="CC-BY for all"/>
    <s v="2019, 2020, 2021, 2022, 2023"/>
    <s v="10.1111/(ISSN)1467-8462"/>
    <s v="https://onlinelibrary.wiley.com/journal/14678462"/>
    <m/>
    <s v="Business, Economics, Finance &amp; Accounting"/>
    <s v="General &amp; Introductory Economics"/>
    <m/>
    <d v="2023-01-06T00:00:00"/>
    <s v=""/>
    <d v="2023-01-06T00:00:00"/>
  </r>
  <r>
    <x v="69"/>
    <s v="E516"/>
    <s v="2699-9412"/>
    <m/>
    <s v="ADVANCED ENERGY AND SUSTAINABILITY RESEARCH"/>
    <s v="P-Current publication"/>
    <s v="OA"/>
    <s v="O-Proprietary Owned"/>
    <s v="Non-Standard Workflow"/>
    <s v="Wiley-VCH"/>
    <m/>
    <s v=""/>
    <n v="3390"/>
    <n v="3390"/>
    <n v="2712"/>
    <n v="2712"/>
    <m/>
    <s v="CC-BY only"/>
    <s v="No"/>
    <s v="10.1002/(ISSN)2699-9412"/>
    <s v="https://onlinelibrary.wiley.com/journal/26999412"/>
    <m/>
    <s v="Physical Sciences &amp; Engineering"/>
    <s v="Materials for Energy Systems"/>
    <d v="2020-04-21T00:00:00"/>
    <d v="2025-02-11T00:00:00"/>
    <d v="2023-09-01T00:00:00"/>
    <d v="2025-02-11T00:00:00"/>
  </r>
  <r>
    <x v="70"/>
    <m/>
    <s v="1687-7675"/>
    <s v="1687-7667"/>
    <s v="APPLIED AND ENVIRONMENTAL SOIL SCIENCE"/>
    <s v="P-Current publication"/>
    <s v="OA"/>
    <s v="O-Proprietary Owned"/>
    <s v="Standard Workflow"/>
    <s v="Hindawi"/>
    <m/>
    <s v=""/>
    <n v="870"/>
    <s v=""/>
    <n v="696"/>
    <s v=""/>
    <m/>
    <s v="CC-BY for all"/>
    <s v="No"/>
    <s v="10.1155/9248"/>
    <s v="https://onlinelibrary.wiley.com/journal/9248"/>
    <m/>
    <s v="Physical Sciences &amp; Engineering"/>
    <s v="Soil Science &amp; Geoarchaeology"/>
    <d v="2023-01-05T00:00:00"/>
    <d v="2024-04-15T00:00:00"/>
    <d v="2024-02-26T00:00:00"/>
    <d v="2024-04-15T00:00:00"/>
  </r>
  <r>
    <x v="71"/>
    <m/>
    <s v="2472-5390"/>
    <m/>
    <s v="AEM EDUCATION AND TRAINING"/>
    <s v="P-Current publication"/>
    <s v="HOA"/>
    <s v="N-Society Owned"/>
    <s v="Standard Workflow"/>
    <s v="Society for Academic Emergency Medicine"/>
    <m/>
    <n v="2700"/>
    <s v=""/>
    <s v=""/>
    <s v=""/>
    <s v=""/>
    <m/>
    <s v="CC-BY for all"/>
    <s v="2019, 2020, 2021, 2022, 2023"/>
    <s v="10.1002/(ISSN)2472-5390"/>
    <s v="https://onlinelibrary.wiley.com/journal/24725390"/>
    <m/>
    <s v="Medicine"/>
    <s v="Emergency Medicine &amp; Trauma"/>
    <m/>
    <d v="2023-05-03T00:00:00"/>
    <s v=""/>
    <d v="2023-05-03T00:00:00"/>
  </r>
  <r>
    <x v="72"/>
    <m/>
    <s v="1467-8268"/>
    <s v="1017-6772"/>
    <s v="AFRICAN DEVELOPMENT REVIEW"/>
    <s v="P-Current publication"/>
    <s v="HOA"/>
    <s v="N-Society Owned"/>
    <s v="Standard Workflow"/>
    <s v="African Development Bank"/>
    <m/>
    <n v="2700"/>
    <s v=""/>
    <s v=""/>
    <s v=""/>
    <s v=""/>
    <m/>
    <s v="CC-BY for all"/>
    <s v="2019, 2020, 2021, 2022, 2023"/>
    <s v="10.1111/(ISSN)1467-8268"/>
    <s v="https://onlinelibrary.wiley.com/journal/14678268"/>
    <m/>
    <s v="Social &amp; Behavioral Sciences"/>
    <s v="General &amp; Introductory Development Studies"/>
    <m/>
    <d v="2023-01-06T00:00:00"/>
    <s v=""/>
    <d v="2023-01-06T00:00:00"/>
  </r>
  <r>
    <x v="73"/>
    <m/>
    <s v="1461-9563"/>
    <s v="1461-9555"/>
    <s v="AGRICULTURAL AND FOREST ENTOMOLOGY"/>
    <s v="P-Current publication"/>
    <s v="HOA"/>
    <s v="N-Society Owned"/>
    <s v="Standard Workflow"/>
    <s v="Royal Entomological Society"/>
    <m/>
    <n v="2700"/>
    <s v=""/>
    <s v=""/>
    <s v=""/>
    <s v=""/>
    <m/>
    <s v="CC-BY for all"/>
    <s v="2019, 2020, 2021, 2022, 2023"/>
    <s v="10.1111/(ISSN)1461-9563"/>
    <s v="https://onlinelibrary.wiley.com/journal/14619563"/>
    <m/>
    <s v="Life Sciences"/>
    <s v="Entomology"/>
    <m/>
    <d v="2023-01-06T00:00:00"/>
    <s v=""/>
    <d v="2023-01-06T00:00:00"/>
  </r>
  <r>
    <x v="74"/>
    <m/>
    <s v="2693-8847"/>
    <m/>
    <s v="AQUACULTURE, FISH AND FISHERIES"/>
    <s v="P-Current publication"/>
    <s v="OA"/>
    <s v="O-Proprietary Owned"/>
    <s v="Standard Workflow"/>
    <s v="Wiley"/>
    <m/>
    <s v=""/>
    <n v="1980"/>
    <n v="1980"/>
    <n v="1584"/>
    <n v="1584"/>
    <m/>
    <s v="CC-BY only"/>
    <s v="No"/>
    <s v="10.1002/(ISSN)2693-8847"/>
    <s v="https://onlinelibrary.wiley.com/journal/26938847"/>
    <m/>
    <s v="Life Sciences"/>
    <s v="Aquaculture"/>
    <d v="2020-10-26T00:00:00"/>
    <d v="2025-02-11T00:00:00"/>
    <d v="2023-09-18T00:00:00"/>
    <d v="2025-02-11T00:00:00"/>
  </r>
  <r>
    <x v="75"/>
    <m/>
    <s v="2576-604X"/>
    <m/>
    <s v="AGU ADVANCES"/>
    <s v="P-Current publication"/>
    <s v="OA"/>
    <s v="N-Society Owned"/>
    <s v="Standard Workflow"/>
    <s v="American Geophysical Union"/>
    <m/>
    <s v=""/>
    <n v="2910"/>
    <n v="2328"/>
    <n v="2328"/>
    <n v="1862.4"/>
    <s v="50% discount at the discretion of the AGU. APC waived for Editorial, Commentary, Comment, Introduction to a Special Section, and Reply "/>
    <s v="CC-BY for all"/>
    <s v="No"/>
    <s v="10.1002/(ISSN)2576-604X"/>
    <s v="https://onlinelibrary.wiley.com/journal/2576604X"/>
    <m/>
    <s v="Earth, Space &amp; Environmental Sciences"/>
    <s v="Geophysics"/>
    <m/>
    <d v="2025-02-11T00:00:00"/>
    <d v="2023-11-06T00:00:00"/>
    <d v="2025-02-11T00:00:00"/>
  </r>
  <r>
    <x v="76"/>
    <m/>
    <s v="1365-2052"/>
    <s v="0268-9146"/>
    <s v="ANIMAL GENETICS"/>
    <s v="P-Current publication"/>
    <s v="HOA"/>
    <s v="N-Society Owned"/>
    <s v="Standard Workflow"/>
    <s v="International Society for Animal Genetics"/>
    <m/>
    <n v="2700"/>
    <s v=""/>
    <s v=""/>
    <s v=""/>
    <s v=""/>
    <m/>
    <s v="CC-BY for all"/>
    <s v="2019, 2020, 2021, 2022, 2023"/>
    <s v="10.1111/(ISSN)1365-2052"/>
    <s v="https://onlinelibrary.wiley.com/journal/13652052"/>
    <m/>
    <s v="Life Sciences"/>
    <s v="Animal Genetics"/>
    <m/>
    <d v="2023-01-06T00:00:00"/>
    <s v=""/>
    <d v="2023-01-06T00:00:00"/>
  </r>
  <r>
    <x v="77"/>
    <m/>
    <s v="1574-0862"/>
    <s v="0169-5150"/>
    <s v="AGRICULTURAL ECONOMICS"/>
    <s v="P-Current publication"/>
    <s v="HOA"/>
    <s v="N-Society Owned"/>
    <s v="Standard Workflow"/>
    <s v="International Association of Agricultural Economists"/>
    <m/>
    <n v="2700"/>
    <s v=""/>
    <s v=""/>
    <s v=""/>
    <s v=""/>
    <m/>
    <s v="CC-BY for all"/>
    <s v="2019, 2020, 2021, 2022, 2023"/>
    <s v="10.1111/(ISSN)1574-0862"/>
    <s v="https://onlinelibrary.wiley.com/journal/15740862"/>
    <m/>
    <s v="Agriculture, Aquaculture &amp; Food Science"/>
    <s v="Agricultural Economics &amp; Resource Management"/>
    <m/>
    <d v="2023-01-06T00:00:00"/>
    <s v=""/>
    <d v="2023-01-06T00:00:00"/>
  </r>
  <r>
    <x v="78"/>
    <m/>
    <s v="2639-6696"/>
    <s v=""/>
    <s v="AGROSYSTEMS, GEOSCIENCES &amp; ENVIRONMENT"/>
    <s v="P-Current publication"/>
    <s v="OA"/>
    <s v="N-Society Owned"/>
    <s v="Standard Workflow"/>
    <s v="American Society of Agronomy, Crop Science Society of America"/>
    <m/>
    <s v=""/>
    <n v="1880"/>
    <n v="1880"/>
    <n v="1504"/>
    <n v="1504"/>
    <s v="Waivers only (Book Review, Corrigendum, Editorial, Erratum, Letters to the Editor)"/>
    <s v="CC-BY exceptions"/>
    <s v="No"/>
    <s v="10.1002/(ISSN)2639-6696"/>
    <s v="https://onlinelibrary.wiley.com/journal/26396696"/>
    <m/>
    <s v="Agriculture, Aquaculture &amp; Food Science"/>
    <s v="General &amp; Introductory Agriculture"/>
    <d v="2019-08-19T00:00:00"/>
    <d v="2025-02-11T00:00:00"/>
    <d v="2023-12-12T00:00:00"/>
    <d v="2025-02-11T00:00:00"/>
  </r>
  <r>
    <x v="79"/>
    <m/>
    <s v="1435-0645"/>
    <s v=""/>
    <s v="AGRONOMY JOURNAL"/>
    <s v="P-Current publication"/>
    <s v="HOA"/>
    <s v="N-Society Owned"/>
    <s v="Standard Workflow"/>
    <s v="American Society of Agronomy"/>
    <m/>
    <n v="2700"/>
    <s v=""/>
    <s v=""/>
    <s v=""/>
    <s v=""/>
    <m/>
    <s v="CC-BY for all"/>
    <s v="2020, 2021, 2022, 2023"/>
    <s v="10.1002/(ISSN)1435-0645"/>
    <s v="https://onlinelibrary.wiley.com/journal/14350645"/>
    <m/>
    <s v="Agriculture, Aquaculture &amp; Food Science"/>
    <s v="Crops"/>
    <d v="2019-08-19T00:00:00"/>
    <d v="2023-05-03T00:00:00"/>
    <s v=""/>
    <d v="2023-05-03T00:00:00"/>
  </r>
  <r>
    <x v="80"/>
    <s v="AGM3"/>
    <s v="2475-0360"/>
    <m/>
    <s v="AGING MEDICINE"/>
    <s v="P-Current publication"/>
    <s v="OA"/>
    <s v="J-Joint Owned"/>
    <s v="Non-Standard Workflow"/>
    <s v="Wiley and Beijing Hospital"/>
    <m/>
    <s v=""/>
    <n v="2110"/>
    <s v=""/>
    <n v="1688"/>
    <s v=""/>
    <m/>
    <s v="CC-BY for all"/>
    <s v="No"/>
    <s v="10.1002/(ISSN)2475-0360"/>
    <s v="https://onlinelibrary.wiley.com/journal/24750360"/>
    <m/>
    <s v="Medicine"/>
    <s v="Geriatric Medicine"/>
    <m/>
    <d v="2021-02-26T00:00:00"/>
    <d v="2019-09-05T00:00:00"/>
    <d v="2021-02-26T00:00:00"/>
  </r>
  <r>
    <x v="81"/>
    <m/>
    <s v="1520-6297"/>
    <s v="0742-4477"/>
    <s v="AGRIBUSINESS"/>
    <s v="P-Current publication"/>
    <s v="HOA"/>
    <s v="O-Proprietary Owned"/>
    <s v="Standard Workflow"/>
    <s v="Wiley"/>
    <m/>
    <n v="2200"/>
    <s v=""/>
    <s v=""/>
    <s v=""/>
    <s v=""/>
    <m/>
    <s v="CC-BY for all"/>
    <s v="2019, 2020, 2021, 2022, 2023"/>
    <s v="10.1002/(ISSN)1520-6297"/>
    <s v="https://onlinelibrary.wiley.com/journal/15206297"/>
    <m/>
    <s v="Agriculture, Aquaculture &amp; Food Science"/>
    <s v="Agricultural Economics &amp; Resource Management"/>
    <m/>
    <d v="2023-01-06T00:00:00"/>
    <s v=""/>
    <d v="2023-01-06T00:00:00"/>
  </r>
  <r>
    <x v="82"/>
    <m/>
    <s v="2475-0328"/>
    <m/>
    <s v="ANNALS OF GASTROENTEROLOGICAL SURGERY"/>
    <s v="P-Current publication"/>
    <s v="OA"/>
    <s v="N-Society Owned"/>
    <s v="Non-Standard Workflow"/>
    <s v="The Japanese Society of Gastroenterological Surgery"/>
    <m/>
    <s v=""/>
    <n v="2140"/>
    <s v=""/>
    <n v="1712"/>
    <s v=""/>
    <s v="APCs will be waived for Guidelines and Editorial articles. See APC page for member discount. "/>
    <s v="CC-BY for all"/>
    <s v="No"/>
    <s v="10.1002/(ISSN)2475-0328"/>
    <s v="https://onlinelibrary.wiley.com/journal/24750328"/>
    <m/>
    <s v="Medicine"/>
    <s v="Surgery &amp; Surgical Specialties"/>
    <m/>
    <d v="2022-01-14T00:00:00"/>
    <d v="2022-01-07T00:00:01"/>
    <d v="2022-01-14T00:00:00"/>
  </r>
  <r>
    <x v="83"/>
    <m/>
    <s v="2692-4560"/>
    <m/>
    <s v="AGGREGATE"/>
    <s v="P-Current publication"/>
    <s v="OA"/>
    <s v="J-Joint Owned"/>
    <s v="Non-Standard Workflow"/>
    <s v="Wiley, AIE Institute and South China University of Technology"/>
    <m/>
    <s v=""/>
    <n v="2600"/>
    <n v="2600"/>
    <n v="2080"/>
    <n v="2080"/>
    <m/>
    <s v="CC-BY only"/>
    <s v="No"/>
    <s v="10.1002/(ISSN)2692-4560"/>
    <s v="https://onlinelibrary.wiley.com/journal/26924560"/>
    <m/>
    <s v="Physical Sciences &amp; Engineering"/>
    <s v="General &amp; Introductory Materials Science"/>
    <d v="2020-10-05T00:00:00"/>
    <d v="2025-02-11T00:00:00"/>
    <d v="2023-12-12T00:00:00"/>
    <d v="2025-02-11T00:00:00"/>
  </r>
  <r>
    <x v="84"/>
    <m/>
    <s v="1687-9112"/>
    <s v="1687-9104"/>
    <s v="ADVANCES IN HEMATOLOGY"/>
    <s v="P-Current publication"/>
    <s v="OA"/>
    <s v="O-Proprietary Owned"/>
    <s v="Standard Workflow"/>
    <s v="Hindawi"/>
    <m/>
    <s v=""/>
    <n v="740"/>
    <s v=""/>
    <n v="592"/>
    <s v=""/>
    <m/>
    <s v="CC-BY for all"/>
    <s v="No"/>
    <s v="10.1155/3793"/>
    <s v="https://onlinelibrary.wiley.com/journal/3793"/>
    <m/>
    <s v="Health Sciences"/>
    <s v="Hematology"/>
    <d v="2023-01-05T00:00:00"/>
    <d v="2024-04-15T00:00:00"/>
    <d v="2024-02-26T00:00:00"/>
    <d v="2024-04-15T00:00:00"/>
  </r>
  <r>
    <x v="85"/>
    <m/>
    <s v="1687-5907"/>
    <s v="1687-5893"/>
    <s v="ADVANCES IN HUMAN-COMPUTER INTERACTION"/>
    <s v="P-Current publication"/>
    <s v="OA"/>
    <s v="O-Proprietary Owned"/>
    <s v="Standard Workflow"/>
    <s v="Hindawi"/>
    <m/>
    <s v=""/>
    <n v="870"/>
    <s v=""/>
    <n v="696"/>
    <s v=""/>
    <m/>
    <s v="CC-BY for all"/>
    <s v="No"/>
    <s v="10.1155/3637"/>
    <s v="https://onlinelibrary.wiley.com/journal/3637"/>
    <m/>
    <s v="Physical Sciences &amp; Engineering"/>
    <s v="Programming / User Interface Design"/>
    <d v="2023-01-05T00:00:00"/>
    <d v="2024-04-15T00:00:00"/>
    <d v="2024-02-26T00:00:00"/>
    <d v="2024-04-15T00:00:00"/>
  </r>
  <r>
    <x v="86"/>
    <m/>
    <s v="1439-0264"/>
    <s v="0340-2096"/>
    <s v="ANATOMIA, HISTOLOGIA, EMBRYOLOGIA"/>
    <s v="P-Current publication"/>
    <s v="HOA"/>
    <s v="O-Proprietary Owned"/>
    <s v="Standard Workflow"/>
    <s v="Blackwell"/>
    <m/>
    <n v="2200"/>
    <s v=""/>
    <s v=""/>
    <s v=""/>
    <s v=""/>
    <m/>
    <s v="CC-BY for all"/>
    <s v="2019, 2020, 2021, 2022, 2023"/>
    <s v="10.1111/(ISSN)1439-0264"/>
    <s v="https://onlinelibrary.wiley.com/journal/14390264"/>
    <m/>
    <s v="Life Sciences"/>
    <s v="Anatomy &amp; Physiology"/>
    <m/>
    <d v="2023-01-06T00:00:00"/>
    <s v=""/>
    <d v="2023-01-06T00:00:00"/>
  </r>
  <r>
    <x v="87"/>
    <m/>
    <s v="1687-7365"/>
    <s v="1687-7357"/>
    <s v="ADVANCES IN HIGH ENERGY PHYSICS"/>
    <s v="P-Current publication"/>
    <s v="OA"/>
    <s v="O-Proprietary Owned"/>
    <s v="Standard Workflow"/>
    <s v="Hindawi"/>
    <m/>
    <s v=""/>
    <n v="1340"/>
    <s v=""/>
    <n v="1072"/>
    <s v=""/>
    <m/>
    <s v="CC-BY for all"/>
    <s v="No"/>
    <s v="10.1155/1682"/>
    <s v="https://onlinelibrary.wiley.com/journal/1682"/>
    <m/>
    <s v="Physical Sciences &amp; Engineering"/>
    <s v="Nuclear &amp; High Energy Physics"/>
    <d v="2023-01-05T00:00:00"/>
    <d v="2024-04-15T00:00:00"/>
    <d v="2024-02-26T00:00:00"/>
    <d v="2024-04-15T00:00:00"/>
  </r>
  <r>
    <x v="88"/>
    <m/>
    <s v="1469-1809"/>
    <s v="0003-4800"/>
    <s v="ANNALS OF HUMAN GENETICS"/>
    <s v="P-Current publication"/>
    <s v="HOA"/>
    <s v="J-Joint Owned"/>
    <s v="Standard Workflow"/>
    <s v="Wiley/University College London"/>
    <m/>
    <n v="2200"/>
    <s v=""/>
    <s v=""/>
    <s v=""/>
    <s v=""/>
    <m/>
    <s v="CC-BY for all"/>
    <s v="2019, 2020, 2021, 2022, 2023"/>
    <s v="10.1111/(ISSN)1469-1809"/>
    <s v="https://onlinelibrary.wiley.com/journal/14691809"/>
    <m/>
    <s v="Life Sciences"/>
    <s v="Human Genetics"/>
    <m/>
    <d v="2023-01-06T00:00:00"/>
    <s v=""/>
    <d v="2023-01-06T00:00:00"/>
  </r>
  <r>
    <x v="89"/>
    <m/>
    <s v="2314-7539"/>
    <s v="2356-654X"/>
    <s v="ADVANCES IN AGRICULTURE"/>
    <s v="P-Current publication"/>
    <s v="OA"/>
    <s v="O-Proprietary Owned"/>
    <s v="Standard Workflow"/>
    <s v="Hindawi"/>
    <m/>
    <s v=""/>
    <n v="740"/>
    <s v=""/>
    <n v="592"/>
    <s v=""/>
    <m/>
    <s v="CC-BY for all"/>
    <s v="No"/>
    <s v="10.1155/9403"/>
    <s v="https://onlinelibrary.wiley.com/journal/9403"/>
    <m/>
    <s v="Physical Sciences &amp; Engineering"/>
    <s v="General &amp; Introductory Agriculture"/>
    <d v="2023-01-05T00:00:00"/>
    <d v="2024-04-15T00:00:00"/>
    <d v="2024-02-26T00:00:00"/>
    <d v="2024-04-15T00:00:00"/>
  </r>
  <r>
    <x v="90"/>
    <m/>
    <s v="1547-5905"/>
    <s v="0001-1541"/>
    <s v="AICHE JOURNAL"/>
    <s v="P-Current publication"/>
    <s v="HOA"/>
    <s v="N-Society Owned"/>
    <s v="Standard Workflow"/>
    <s v="American Institute of Chemical Engineers (AIChE)"/>
    <m/>
    <n v="3150"/>
    <s v=""/>
    <s v=""/>
    <s v=""/>
    <s v=""/>
    <m/>
    <s v="CC-BY for all"/>
    <s v="2019, 2020, 2021, 2022, 2023"/>
    <s v="10.1002/(ISSN)1547-5905"/>
    <s v="https://onlinelibrary.wiley.com/journal/15475905"/>
    <m/>
    <s v="Chemistry"/>
    <s v="General &amp; Introductory Chemical Engineering"/>
    <m/>
    <d v="2023-05-03T00:00:00"/>
    <s v=""/>
    <d v="2023-05-03T00:00:00"/>
  </r>
  <r>
    <x v="91"/>
    <s v="E677"/>
    <s v="2943-9981"/>
    <s v=""/>
    <s v="ADVANCED INTELLIGENT DISCOVERY"/>
    <s v="P-Current publication"/>
    <s v="OA"/>
    <s v="Proprietary Owned"/>
    <s v="Standard Workflow"/>
    <s v="Wiley"/>
    <s v=""/>
    <s v=""/>
    <n v="870"/>
    <s v=""/>
    <n v="784"/>
    <s v=""/>
    <s v=""/>
    <s v="CC-BY"/>
    <s v="No"/>
    <s v="10.1002/(ISSN)2943-9981"/>
    <s v="https://onlinelibrary.wiley.com/journal/29439981"/>
    <s v=""/>
    <s v="Physical Sciences &amp; Engineering"/>
    <s v="Artificial Intelligence"/>
    <d v="2024-09-05T00:00:00"/>
    <d v="2025-03-05T00:00:00"/>
    <d v="2025-02-06T00:00:00"/>
    <d v="2025-03-05T00:00:00"/>
  </r>
  <r>
    <x v="92"/>
    <m/>
    <s v="2689-5595"/>
    <m/>
    <s v="APPLIED AI LETTERS"/>
    <s v="P-Current publication"/>
    <s v="OA"/>
    <s v="O-Proprietary Owned"/>
    <s v="Standard Workflow"/>
    <s v="Wiley"/>
    <m/>
    <s v=""/>
    <n v="2080"/>
    <s v=""/>
    <n v="1664"/>
    <s v=""/>
    <m/>
    <s v="CC-BY only"/>
    <s v="No"/>
    <s v="10.1002/(ISSN)2689-5595"/>
    <s v="https://onlinelibrary.wiley.com/journal/26895595"/>
    <m/>
    <s v="Chemistry"/>
    <s v="Artificial Intelligence"/>
    <d v="2020-01-17T00:00:00"/>
    <s v="9/18/2023"/>
    <d v="2023-09-18T00:00:00"/>
    <d v="2023-09-18T00:00:00"/>
  </r>
  <r>
    <x v="93"/>
    <s v="E501"/>
    <s v="2640-4567"/>
    <m/>
    <s v="ADVANCED INTELLIGENT SYSTEMS"/>
    <s v="P-Current publication"/>
    <s v="OA"/>
    <s v="O-Proprietary Owned"/>
    <s v="Standard Workflow"/>
    <s v="Wiley-VCH"/>
    <m/>
    <s v=""/>
    <n v="3360"/>
    <n v="3360"/>
    <n v="2688"/>
    <n v="2688"/>
    <m/>
    <s v="CC-BY only"/>
    <s v="No"/>
    <s v="10.1002/(ISSN)2640-4567"/>
    <s v="https://onlinelibrary.wiley.com/journal/26404567"/>
    <m/>
    <s v="Physical Sciences &amp; Engineering"/>
    <s v="Intelligent Systems &amp; Agents"/>
    <m/>
    <d v="2025-02-11T00:00:00"/>
    <d v="2023-10-23T00:00:00"/>
    <d v="2025-02-11T00:00:00"/>
  </r>
  <r>
    <x v="94"/>
    <m/>
    <s v="1687-6377"/>
    <s v="1687-6369"/>
    <s v="ADVANCES IN UROLOGY"/>
    <s v="P-Current publication"/>
    <s v="OA"/>
    <s v="O-Proprietary Owned"/>
    <s v="Standard Workflow"/>
    <s v="Hindawi"/>
    <m/>
    <s v=""/>
    <n v="870"/>
    <s v=""/>
    <n v="696"/>
    <s v=""/>
    <m/>
    <s v="CC-BY for all"/>
    <s v="No"/>
    <s v="10.1155/9204"/>
    <s v="https://onlinelibrary.wiley.com/journal/9204"/>
    <m/>
    <s v="Health Sciences"/>
    <s v="Urology"/>
    <d v="2023-01-05T00:00:00"/>
    <d v="2024-04-15T00:00:00"/>
    <d v="2024-02-26T00:00:00"/>
    <d v="2024-04-15T00:00:00"/>
  </r>
  <r>
    <x v="95"/>
    <m/>
    <s v="1521-0391"/>
    <s v="1055-0496"/>
    <s v="THE AMERICAN JOURNAL ON ADDICTIONS"/>
    <s v="P-Current publication"/>
    <s v="HOA"/>
    <s v="N-Society Owned"/>
    <s v="Standard Workflow"/>
    <s v="The American Academy of Addiction Psychiatry (AAAP)"/>
    <m/>
    <n v="2700"/>
    <s v=""/>
    <s v=""/>
    <s v=""/>
    <s v=""/>
    <m/>
    <s v="CC-BY for all"/>
    <s v="2019, 2020, 2021, 2022, 2023"/>
    <s v="10.1111/(ISSN)1521-0391"/>
    <s v="https://onlinelibrary.wiley.com/journal/15210391"/>
    <m/>
    <s v="Nursing, Dentistry &amp; Healthcare"/>
    <s v="Addiction"/>
    <m/>
    <d v="2023-05-03T00:00:00"/>
    <s v=""/>
    <d v="2023-05-03T00:00:00"/>
  </r>
  <r>
    <x v="96"/>
    <m/>
    <s v="1467-8276"/>
    <s v="0002-9092"/>
    <s v="AMERICAN JOURNAL OF AGRICULTURAL ECONOMICS"/>
    <s v="P-Current publication"/>
    <s v="HOA"/>
    <s v="N-Society Owned"/>
    <s v="Standard Workflow"/>
    <s v="Agricultural and Applied Economics Association"/>
    <m/>
    <n v="2700"/>
    <s v=""/>
    <s v=""/>
    <s v=""/>
    <s v=""/>
    <m/>
    <s v="CC-BY for all"/>
    <s v="2020, 2021, 2022, 2023"/>
    <s v="10.1111/(ISSN)1467-8276"/>
    <s v="https://onlinelibrary.wiley.com/journal/14678276"/>
    <m/>
    <s v="Agriculture, Aquaculture &amp; Food Science"/>
    <s v="Agricultural Economics &amp; Resource Management"/>
    <d v="2019-08-19T00:00:00"/>
    <d v="2023-01-06T00:00:00"/>
    <s v=""/>
    <d v="2023-01-06T00:00:00"/>
  </r>
  <r>
    <x v="97"/>
    <m/>
    <s v="1741-6612"/>
    <s v="1440-6381"/>
    <s v="AUSTRALASIAN JOURNAL ON AGEING"/>
    <s v="P-Current publication"/>
    <s v="HOA"/>
    <s v="N-Society Owned"/>
    <s v="Standard Workflow"/>
    <s v="AJA Inc."/>
    <m/>
    <n v="2700"/>
    <s v=""/>
    <s v=""/>
    <s v=""/>
    <s v=""/>
    <m/>
    <s v="CC-BY for all"/>
    <s v="2019, 2020, 2021, 2022, 2023"/>
    <s v="10.1111/(ISSN)1741-6612"/>
    <s v="https://onlinelibrary.wiley.com/journal/17416612"/>
    <m/>
    <s v="Medicine"/>
    <s v="Geriatric Medicine"/>
    <m/>
    <d v="2023-01-06T00:00:00"/>
    <s v=""/>
    <d v="2023-01-06T00:00:00"/>
  </r>
  <r>
    <x v="98"/>
    <m/>
    <s v="1467-8489"/>
    <s v="1364-985X"/>
    <s v="THE AUSTRALIAN JOURNAL OF AGRICULTURAL AND RESOURCE ECONOMICS"/>
    <s v="P-Current publication"/>
    <s v="HOA"/>
    <s v="N-Society Owned"/>
    <s v="Standard Workflow"/>
    <s v="Australasian Agricultural and Resource Economics Society"/>
    <m/>
    <n v="2700"/>
    <s v=""/>
    <s v=""/>
    <s v=""/>
    <s v=""/>
    <m/>
    <s v="CC-BY for all"/>
    <s v="2019, 2020, 2021, 2022, 2023"/>
    <s v="10.1111/(ISSN)1467-8489"/>
    <s v="https://onlinelibrary.wiley.com/journal/14678489"/>
    <m/>
    <s v="Agriculture, Aquaculture &amp; Food Science"/>
    <s v="Agricultural Economics &amp; Resource Management"/>
    <m/>
    <d v="2023-01-06T00:00:00"/>
    <s v=""/>
    <d v="2023-01-06T00:00:00"/>
  </r>
  <r>
    <x v="99"/>
    <m/>
    <s v="1537-2197"/>
    <m/>
    <s v="AMERICAN JOURNAL OF BOTANY"/>
    <s v="P-Current publication"/>
    <s v="HOA"/>
    <s v="N-Society Owned"/>
    <s v="Standard Workflow"/>
    <s v="Botanical Society of America"/>
    <m/>
    <n v="2700"/>
    <s v=""/>
    <s v=""/>
    <s v=""/>
    <s v=""/>
    <m/>
    <s v="CC-BY for all"/>
    <s v="2019, 2020, 2021, 2022, 2023"/>
    <s v="10.1002/(ISSN)1537-2197"/>
    <s v="https://onlinelibrary.wiley.com/journal/15372197"/>
    <m/>
    <s v="Life Sciences"/>
    <s v="Plant Science"/>
    <m/>
    <d v="2023-01-06T00:00:00"/>
    <s v=""/>
    <d v="2023-01-06T00:00:00"/>
  </r>
  <r>
    <x v="100"/>
    <m/>
    <s v="1743-7563"/>
    <s v="1743-7555"/>
    <s v="ASIA-PACIFIC JOURNAL OF CLINICAL ONCOLOGY"/>
    <s v="P-Current publication"/>
    <s v="HOA"/>
    <s v="O-Proprietary Owned"/>
    <s v="Standard Workflow"/>
    <s v="Blackwell"/>
    <m/>
    <n v="2200"/>
    <s v=""/>
    <s v=""/>
    <s v=""/>
    <s v=""/>
    <m/>
    <s v="CC-BY by mandate only"/>
    <s v="2019, 2020, 2021, 2022, 2023"/>
    <s v="10.1111/(ISSN)1743-7563"/>
    <s v="https://onlinelibrary.wiley.com/journal/17437563"/>
    <m/>
    <s v="Medicine"/>
    <s v="Oncology &amp; Radiotherapy"/>
    <m/>
    <d v="2023-05-03T00:00:00"/>
    <s v=""/>
    <d v="2023-05-03T00:00:00"/>
  </r>
  <r>
    <x v="101"/>
    <m/>
    <s v="1573-2770"/>
    <s v="0091-0562"/>
    <s v="AMERICAN JOURNAL OF COMMUNITY PSYCHOLOGY"/>
    <s v="P-Current publication"/>
    <s v="HOA"/>
    <s v="N-Society Owned"/>
    <s v="Standard Workflow"/>
    <s v="Society for Community Research and Action"/>
    <m/>
    <n v="2700"/>
    <s v=""/>
    <s v=""/>
    <s v=""/>
    <s v=""/>
    <m/>
    <s v="CC-BY for all"/>
    <s v="2019, 2020, 2021, 2022, 2023"/>
    <s v="10.1002/(ISSN)1573-2770"/>
    <s v="https://onlinelibrary.wiley.com/journal/15732770"/>
    <m/>
    <s v="Psychology"/>
    <s v="General Psychology"/>
    <m/>
    <d v="2023-01-06T00:00:00"/>
    <s v=""/>
    <d v="2023-01-06T00:00:00"/>
  </r>
  <r>
    <x v="102"/>
    <m/>
    <s v="1440-0960"/>
    <s v="0004-8380"/>
    <s v="AUSTRALASIAN JOURNAL OF DERMATOLOGY"/>
    <s v="P-Current publication"/>
    <s v="HOA"/>
    <s v="N-Society Owned"/>
    <s v="Standard Workflow"/>
    <s v="Australasian College of Dermatologists"/>
    <m/>
    <n v="2700"/>
    <s v=""/>
    <s v=""/>
    <s v=""/>
    <s v=""/>
    <m/>
    <s v="CC-BY only"/>
    <s v="2019, 2020, 2021, 2022, 2023"/>
    <s v="10.1111/(ISSN)1440-0960"/>
    <s v="https://onlinelibrary.wiley.com/journal/14400960"/>
    <m/>
    <s v="Medicine"/>
    <s v="Dermatology"/>
    <m/>
    <d v="2023-05-03T00:00:00"/>
    <s v=""/>
    <d v="2023-05-03T00:00:00"/>
  </r>
  <r>
    <x v="103"/>
    <m/>
    <s v="1365-2028"/>
    <s v="0141-6707"/>
    <s v="AFRICAN JOURNAL OF ECOLOGY"/>
    <s v="P-Current publication"/>
    <s v="HOA"/>
    <s v="O-Proprietary Owned"/>
    <s v="Standard Workflow"/>
    <s v="Blackwell"/>
    <m/>
    <n v="2200"/>
    <s v=""/>
    <s v=""/>
    <s v=""/>
    <s v=""/>
    <m/>
    <s v="CC-BY for all"/>
    <s v="2019, 2020, 2021, 2022, 2023"/>
    <s v="10.1111/(ISSN)1365-2028"/>
    <s v="https://onlinelibrary.wiley.com/journal/13652028"/>
    <m/>
    <s v="Life Sciences"/>
    <s v="Ecology &amp; Organismal Biology"/>
    <m/>
    <d v="2023-01-06T00:00:00"/>
    <s v=""/>
    <d v="2023-01-06T00:00:00"/>
  </r>
  <r>
    <x v="104"/>
    <m/>
    <s v="1536-7150"/>
    <s v="0002-9246"/>
    <s v="THE AMERICAN JOURNAL OF ECONOMICS AND SOCIOLOGY"/>
    <s v="P-Current publication"/>
    <s v="HOA"/>
    <s v="N-Society Owned"/>
    <s v="Standard Workflow"/>
    <s v="Editorial Board"/>
    <m/>
    <n v="2700"/>
    <s v=""/>
    <s v=""/>
    <s v=""/>
    <s v=""/>
    <m/>
    <s v="CC-BY for all"/>
    <s v="2019, 2020, 2021, 2022, 2023"/>
    <s v="10.1111/(ISSN)1536-7150"/>
    <s v="https://onlinelibrary.wiley.com/journal/15367150"/>
    <m/>
    <s v="Business, Economics, Finance &amp; Accounting"/>
    <s v="Economic History"/>
    <m/>
    <d v="2023-01-06T00:00:00"/>
    <s v=""/>
    <d v="2023-01-06T00:00:00"/>
  </r>
  <r>
    <x v="105"/>
    <m/>
    <s v="2041-6156"/>
    <s v="2041-9945"/>
    <s v="ASIA-PACIFIC JOURNAL OF FINANCIAL STUDIES"/>
    <s v="P-Current publication"/>
    <s v="HOA"/>
    <s v="N-Society Owned"/>
    <s v="Standard Workflow"/>
    <s v="Wiley &amp; Korean Securities Association"/>
    <m/>
    <n v="2700"/>
    <s v=""/>
    <s v=""/>
    <s v=""/>
    <s v=""/>
    <m/>
    <s v="CC-BY for all"/>
    <s v="2019, 2020, 2021, 2022, 2023"/>
    <s v="10.1111/(ISSN)2041-6156"/>
    <s v="https://onlinelibrary.wiley.com/journal/20416156"/>
    <m/>
    <s v="Business, Economics, Finance &amp; Accounting"/>
    <s v="General Finance &amp; Investments"/>
    <m/>
    <d v="2023-01-06T00:00:00"/>
    <s v=""/>
    <d v="2023-01-06T00:00:00"/>
  </r>
  <r>
    <x v="106"/>
    <m/>
    <s v="1096-8652"/>
    <s v="0361-8609"/>
    <s v="AMERICAN JOURNAL OF HEMATOLOGY"/>
    <s v="P-Current publication"/>
    <s v="HOA"/>
    <s v="O-Proprietary Owned"/>
    <s v="Standard Workflow"/>
    <s v="Wiley"/>
    <m/>
    <n v="3150"/>
    <s v=""/>
    <s v=""/>
    <s v=""/>
    <s v=""/>
    <m/>
    <s v="CC-BY for all"/>
    <s v="2019, 2020, 2021, 2022, 2023"/>
    <s v="10.1002/(ISSN)1096-8652"/>
    <s v="https://onlinelibrary.wiley.com/journal/10968652"/>
    <m/>
    <s v="Medicine"/>
    <s v="Hematology"/>
    <m/>
    <d v="2023-01-06T00:00:00"/>
    <s v=""/>
    <d v="2023-01-06T00:00:00"/>
  </r>
  <r>
    <x v="107"/>
    <m/>
    <s v="1520-6300"/>
    <s v="1042-0533"/>
    <s v="AMERICAN JOURNAL OF HUMAN BIOLOGY"/>
    <s v="P-Current publication"/>
    <s v="HOA"/>
    <s v="O-Proprietary Owned"/>
    <s v="Standard Workflow"/>
    <s v="Wiley"/>
    <m/>
    <n v="2200"/>
    <s v=""/>
    <s v=""/>
    <s v=""/>
    <s v=""/>
    <m/>
    <s v="CC-BY for all"/>
    <s v="2019, 2020, 2021, 2022, 2023"/>
    <s v="10.1002/(ISSN)1520-6300"/>
    <s v="https://onlinelibrary.wiley.com/journal/15206300"/>
    <m/>
    <s v="Life Sciences"/>
    <s v="Human Biology"/>
    <m/>
    <d v="2023-01-06T00:00:00"/>
    <s v=""/>
    <d v="2023-01-06T00:00:00"/>
  </r>
  <r>
    <x v="108"/>
    <m/>
    <s v="1600-0897"/>
    <s v="1046-7408"/>
    <s v="AMERICAN JOURNAL OF REPRODUCTIVE IMMUNOLOGY"/>
    <s v="P-Current publication"/>
    <s v="HOA"/>
    <s v="O-Proprietary Owned"/>
    <s v="Standard Workflow"/>
    <s v="Blackwell"/>
    <m/>
    <n v="2200"/>
    <s v=""/>
    <s v=""/>
    <s v=""/>
    <s v=""/>
    <m/>
    <s v="CC-BY for all"/>
    <s v="2019, 2020, 2021, 2022, 2023"/>
    <s v="10.1111/(ISSN)1600-0897"/>
    <s v="https://onlinelibrary.wiley.com/journal/16000897"/>
    <m/>
    <s v="Medicine"/>
    <s v="Allergy &amp; Clinical Immunology"/>
    <m/>
    <d v="2023-01-06T00:00:00"/>
    <s v=""/>
    <d v="2023-01-06T00:00:00"/>
  </r>
  <r>
    <x v="109"/>
    <m/>
    <s v="1097-0274"/>
    <s v="0271-3586"/>
    <s v="AMERICAN JOURNAL OF INDUSTRIAL MEDICINE"/>
    <s v="P-Current publication"/>
    <s v="HOA"/>
    <s v="O-Proprietary Owned"/>
    <s v="Standard Workflow"/>
    <s v="Wiley"/>
    <m/>
    <n v="2200"/>
    <s v=""/>
    <s v=""/>
    <s v=""/>
    <s v=""/>
    <m/>
    <s v="CC-BY for all"/>
    <s v="2019, 2020, 2021, 2022, 2023"/>
    <s v="10.1002/(ISSN)1097-0274"/>
    <s v="https://onlinelibrary.wiley.com/journal/10970274"/>
    <m/>
    <s v="Nursing, Dentistry &amp; Healthcare"/>
    <s v="Environmental &amp; Occupational Health"/>
    <m/>
    <d v="2023-01-06T00:00:00"/>
    <s v=""/>
    <d v="2023-01-06T00:00:00"/>
  </r>
  <r>
    <x v="110"/>
    <m/>
    <s v="1552-485X"/>
    <s v="1552-4841"/>
    <s v="AMERICAN JOURNAL OF MEDICAL GENETICS PART B: NEUROPSYCHIATRIC GENETICS"/>
    <s v="P-Current publication"/>
    <s v="HOA"/>
    <s v="O-Proprietary Owned"/>
    <s v="Standard Workflow"/>
    <s v="Wiley"/>
    <m/>
    <n v="2200"/>
    <s v=""/>
    <s v=""/>
    <s v=""/>
    <s v=""/>
    <m/>
    <s v="CC-BY for all"/>
    <s v="2019, 2020, 2021, 2022, 2023"/>
    <s v="10.1002/(ISSN)1552-485X"/>
    <s v="https://onlinelibrary.wiley.com/journal/1552485X"/>
    <m/>
    <s v="Life Sciences"/>
    <s v="Medical Genetics"/>
    <m/>
    <d v="2023-01-06T00:00:00"/>
    <s v=""/>
    <d v="2023-01-06T00:00:00"/>
  </r>
  <r>
    <x v="111"/>
    <m/>
    <s v="1552-4876"/>
    <s v="1552-4868"/>
    <s v="AMERICAN JOURNAL OF MEDICAL GENETICS PART C: SEMINARS IN MEDICAL GENETICS"/>
    <s v="P-Current publication"/>
    <s v="HOA"/>
    <s v="O-Proprietary Owned"/>
    <s v="Standard Workflow"/>
    <s v="Wiley"/>
    <m/>
    <n v="2200"/>
    <s v=""/>
    <s v=""/>
    <s v=""/>
    <s v=""/>
    <m/>
    <s v="CC-BY for all"/>
    <s v="2019, 2020, 2021, 2022, 2023"/>
    <s v="10.1002/(ISSN)1552-4876"/>
    <s v="https://onlinelibrary.wiley.com/journal/15524876"/>
    <m/>
    <s v="Life Sciences"/>
    <s v="Medical Genetics"/>
    <m/>
    <d v="2023-01-06T00:00:00"/>
    <s v=""/>
    <d v="2023-01-06T00:00:00"/>
  </r>
  <r>
    <x v="112"/>
    <m/>
    <s v="1552-4833"/>
    <s v="1552-4825"/>
    <s v="AMERICAN JOURNAL OF MEDICAL GENETICS PART A"/>
    <s v="P-Current publication"/>
    <s v="HOA"/>
    <s v="O-Proprietary Owned"/>
    <s v="Standard Workflow"/>
    <s v="Wiley"/>
    <m/>
    <n v="2200"/>
    <s v=""/>
    <s v=""/>
    <s v=""/>
    <s v=""/>
    <m/>
    <s v="CC-BY for all"/>
    <s v="2019, 2020, 2021, 2022, 2023"/>
    <s v="10.1002/(ISSN)1552-4833"/>
    <s v="https://onlinelibrary.wiley.com/journal/15524833"/>
    <m/>
    <s v="Life Sciences"/>
    <s v="Medical Genetics"/>
    <m/>
    <d v="2023-01-06T00:00:00"/>
    <s v=""/>
    <d v="2023-01-06T00:00:00"/>
  </r>
  <r>
    <x v="113"/>
    <m/>
    <s v="1479-828X"/>
    <s v="0004-8666"/>
    <s v="AUSTRALIAN AND NEW ZEALAND JOURNAL OF OBSTETRICS AND GYNAECOLOGY"/>
    <s v="P-Current publication"/>
    <s v="HOA"/>
    <s v="N-Society Owned"/>
    <s v="Standard Workflow"/>
    <s v="Royal Australian and New Zealand College of Obstetricians and Gynaecologists"/>
    <m/>
    <n v="2700"/>
    <s v=""/>
    <s v=""/>
    <s v=""/>
    <s v=""/>
    <m/>
    <s v="CC-BY only"/>
    <s v="2019, 2020, 2021, 2022, 2023"/>
    <s v="10.1111/(ISSN)1479-828X"/>
    <s v="https://obgyn.onlinelibrary.wiley.com/journal/1479828X"/>
    <m/>
    <s v="Medicine"/>
    <s v="Obstetrics &amp; Gynecology"/>
    <m/>
    <d v="2023-05-03T00:00:00"/>
    <s v=""/>
    <d v="2023-05-03T00:00:00"/>
  </r>
  <r>
    <x v="114"/>
    <s v="2157"/>
    <s v="2193-5815"/>
    <s v="2193-5807"/>
    <s v="ASIAN JOURNAL OF ORGANIC CHEMISTRY"/>
    <s v="P-Current publication"/>
    <s v="HOA"/>
    <s v="J-Joint Owned"/>
    <s v="Standard Workflow"/>
    <s v="Wiley-VCH, Asian Chemical Editorial Society"/>
    <m/>
    <n v="2200"/>
    <s v=""/>
    <s v=""/>
    <s v=""/>
    <s v=""/>
    <m/>
    <s v="CC-BY for all"/>
    <s v="2019, 2020, 2021, 2022, 2023"/>
    <s v="10.1002/(ISSN)2193-5815"/>
    <s v="https://onlinelibrary.wiley.com/journal/21935815"/>
    <m/>
    <s v="Chemistry"/>
    <s v="Organic Chemistry"/>
    <m/>
    <d v="2024-03-14T00:00:00"/>
    <s v=""/>
    <d v="2024-03-14T00:00:00"/>
  </r>
  <r>
    <x v="115"/>
    <m/>
    <s v="1098-2345"/>
    <s v="0275-2565"/>
    <s v="AMERICAN JOURNAL OF PRIMATOLOGY"/>
    <s v="P-Current publication"/>
    <s v="HOA"/>
    <s v="O-Proprietary Owned"/>
    <s v="Standard Workflow"/>
    <s v="Wiley"/>
    <m/>
    <n v="3150"/>
    <s v=""/>
    <s v=""/>
    <s v=""/>
    <s v=""/>
    <m/>
    <s v="CC-BY for all"/>
    <s v="2019, 2020, 2021, 2022, 2023"/>
    <s v="10.1002/(ISSN)1098-2345"/>
    <s v="https://onlinelibrary.wiley.com/journal/10982345"/>
    <m/>
    <s v="Life Sciences"/>
    <s v="Comparative Biology (Botany &amp; Zoology)"/>
    <m/>
    <d v="2023-01-06T00:00:00"/>
    <s v=""/>
    <d v="2023-01-06T00:00:00"/>
  </r>
  <r>
    <x v="116"/>
    <m/>
    <s v="2692-7691"/>
    <m/>
    <s v="AMERICAN JOURNAL OF BIOLOGICAL ANTHROPOLOGY"/>
    <s v="P-Current publication"/>
    <s v="HOA"/>
    <s v="O-Proprietary Owned"/>
    <s v="Standard Workflow"/>
    <s v="Wiley"/>
    <m/>
    <n v="3150"/>
    <s v=""/>
    <s v=""/>
    <s v=""/>
    <s v=""/>
    <m/>
    <s v="CC-BY for all"/>
    <s v="2019, 2020, 2021, 2022, 2023"/>
    <s v="10.1002/(ISSN)2692-7691"/>
    <s v="https://onlinelibrary.wiley.com/journal/26927691"/>
    <m/>
    <s v="Social &amp; Behavioral Sciences"/>
    <s v="Biological Anthropology"/>
    <m/>
    <d v="2023-01-06T00:00:00"/>
    <s v=""/>
    <d v="2023-01-06T00:00:00"/>
  </r>
  <r>
    <x v="117"/>
    <m/>
    <s v="1467-8497"/>
    <s v="0004-9522"/>
    <s v="AUSTRALIAN JOURNAL OF POLITICS AND HISTORY"/>
    <s v="P-Current publication"/>
    <s v="HOA"/>
    <s v="J-Joint Owned"/>
    <s v="Standard Workflow"/>
    <s v="The University of Queensland and John Wiley &amp; Sons Australia"/>
    <m/>
    <n v="2200"/>
    <s v=""/>
    <s v=""/>
    <s v=""/>
    <s v=""/>
    <m/>
    <s v="CC-BY for all"/>
    <s v="2019, 2020, 2021, 2022, 2023"/>
    <s v="10.1111/(ISSN)1467-8497"/>
    <s v="https://onlinelibrary.wiley.com/journal/14678497"/>
    <m/>
    <s v="Social &amp; Behavioral Sciences"/>
    <s v="General &amp; Introductory Political Science"/>
    <m/>
    <d v="2023-01-06T00:00:00"/>
    <s v=""/>
    <d v="2023-01-06T00:00:00"/>
  </r>
  <r>
    <x v="118"/>
    <m/>
    <s v="1540-5907"/>
    <s v="0092-5853"/>
    <s v="AMERICAN JOURNAL OF POLITICAL SCIENCE"/>
    <s v="P-Current publication"/>
    <s v="HOA"/>
    <s v="N-Society Owned"/>
    <s v="Standard Workflow"/>
    <s v="Midwest Political Science Association"/>
    <m/>
    <n v="2700"/>
    <s v=""/>
    <s v=""/>
    <s v=""/>
    <s v=""/>
    <m/>
    <s v="CC-BY for all"/>
    <s v="2019, 2020, 2021, 2022, 2023"/>
    <s v="10.1111/(ISSN)1540-5907"/>
    <s v="https://onlinelibrary.wiley.com/journal/15405907"/>
    <m/>
    <s v="Social &amp; Behavioral Sciences"/>
    <s v="General &amp; Introductory Political Science"/>
    <m/>
    <d v="2023-05-03T00:00:00"/>
    <s v=""/>
    <d v="2023-05-03T00:00:00"/>
  </r>
  <r>
    <x v="119"/>
    <m/>
    <s v="1440-1584"/>
    <s v="1038-5282"/>
    <s v="AUSTRALIAN JOURNAL OF RURAL HEALTH"/>
    <s v="P-Current publication"/>
    <s v="HOA"/>
    <s v="N-Society Owned"/>
    <s v="Standard Workflow"/>
    <s v="National Rural Health Alliance"/>
    <m/>
    <n v="2700"/>
    <s v=""/>
    <s v=""/>
    <s v=""/>
    <s v=""/>
    <m/>
    <s v="CC-BY for all"/>
    <s v="2019, 2020, 2021, 2022, 2023"/>
    <s v="10.1111/(ISSN)1440-1584"/>
    <s v="https://onlinelibrary.wiley.com/journal/14401584"/>
    <m/>
    <s v="Nursing, Dentistry &amp; Healthcare"/>
    <s v="Health &amp; Health Care Special Topics"/>
    <m/>
    <d v="2023-01-06T00:00:00"/>
    <s v=""/>
    <d v="2023-01-06T00:00:00"/>
  </r>
  <r>
    <x v="120"/>
    <m/>
    <s v="1839-4655"/>
    <m/>
    <s v="AUSTRALIAN JOURNAL OF SOCIAL ISSUES"/>
    <s v="P-Current publication"/>
    <s v="HOA"/>
    <s v="N-Society Owned"/>
    <s v="Standard Workflow"/>
    <s v="Australian Social Policy Association"/>
    <m/>
    <n v="2700"/>
    <s v=""/>
    <s v=""/>
    <s v=""/>
    <s v=""/>
    <m/>
    <s v="CC-BY for all"/>
    <s v="2019, 2020, 2021, 2022, 2023"/>
    <s v="10.1002/(ISSN)1839-4655"/>
    <s v="https://onlinelibrary.wiley.com/journal/18394655"/>
    <m/>
    <s v="Social &amp; Behavioral Sciences"/>
    <s v="General &amp; Introductory Social Policy &amp; Welfare"/>
    <m/>
    <d v="2023-01-06T00:00:00"/>
    <s v=""/>
    <d v="2023-01-06T00:00:00"/>
  </r>
  <r>
    <x v="121"/>
    <m/>
    <s v="1467-839X"/>
    <s v="1367-2223"/>
    <s v="ASIAN JOURNAL OF SOCIAL PSYCHOLOGY"/>
    <s v="P-Current publication"/>
    <s v="HOA"/>
    <s v="J-Joint Owned"/>
    <s v="Standard Workflow"/>
    <s v="Blackwell/Asian Association of Social Psychology"/>
    <m/>
    <n v="2200"/>
    <s v=""/>
    <s v=""/>
    <s v=""/>
    <s v=""/>
    <m/>
    <s v="CC-BY for all"/>
    <s v="2019, 2020, 2021, 2022, 2023"/>
    <s v="10.1111/(ISSN)1467-839X"/>
    <s v="https://onlinelibrary.wiley.com/journal/1467839X"/>
    <m/>
    <s v="Psychology"/>
    <s v="Social Psychology"/>
    <m/>
    <d v="2023-01-06T00:00:00"/>
    <s v=""/>
    <d v="2023-01-06T00:00:00"/>
  </r>
  <r>
    <x v="122"/>
    <m/>
    <s v="2205-0140"/>
    <s v="1836-6864"/>
    <s v="AUSTRALASIAN JOURNAL OF ULTRASOUND IN MEDICINE"/>
    <s v="P-Current publication"/>
    <s v="HOA"/>
    <s v="N-Society Owned"/>
    <s v="Standard Workflow"/>
    <s v="Australasian Society for Ultrasound in Medicine"/>
    <m/>
    <n v="2700"/>
    <s v=""/>
    <s v=""/>
    <s v=""/>
    <s v=""/>
    <m/>
    <s v="CC-BY only"/>
    <s v="2019, 2020, 2021, 2022, 2023"/>
    <s v="10.1002/(ISSN)2205-0140"/>
    <s v="https://onlinelibrary.wiley.com/journal/22050140"/>
    <m/>
    <s v="Medicine"/>
    <s v="Radiology &amp; Imaging"/>
    <m/>
    <d v="2023-05-03T00:00:00"/>
    <s v=""/>
    <d v="2023-05-03T00:00:00"/>
  </r>
  <r>
    <x v="123"/>
    <m/>
    <s v="1398-9995"/>
    <s v="0105-4538"/>
    <s v="ALLERGY"/>
    <s v="P-Current publication"/>
    <s v="HOA"/>
    <s v="J-Joint Owned"/>
    <s v="Standard Workflow"/>
    <s v="Wiley and European Academy of Allergy and Clinical Immunology"/>
    <m/>
    <n v="3150"/>
    <s v=""/>
    <s v=""/>
    <s v=""/>
    <s v=""/>
    <m/>
    <s v="CC-BY by mandate only"/>
    <s v="2019, 2020, 2021, 2022, 2023"/>
    <s v="10.1111/(ISSN)1398-9995"/>
    <s v="https://onlinelibrary.wiley.com/journal/13989995"/>
    <m/>
    <s v="Medicine"/>
    <s v="Allergy &amp; Clinical Immunology"/>
    <m/>
    <d v="2023-05-03T00:00:00"/>
    <s v=""/>
    <d v="2023-05-03T00:00:00"/>
  </r>
  <r>
    <x v="124"/>
    <m/>
    <s v="2042-6984"/>
    <s v="2042-6976"/>
    <s v="INTERNATIONAL FORUM OF ALLERGY &amp; RHINOLOGY"/>
    <s v="P-Current publication"/>
    <s v="HOA"/>
    <s v="N-Society Owned"/>
    <s v="Standard Workflow"/>
    <s v="American Academy of Otolaryngic Allergy"/>
    <m/>
    <n v="2700"/>
    <s v=""/>
    <s v=""/>
    <s v=""/>
    <s v=""/>
    <m/>
    <s v="CC-BY by mandate only"/>
    <s v="2019, 2020, 2021, 2022, 2023"/>
    <s v="10.1002/(ISSN)2042-6984"/>
    <s v="https://onlinelibrary.wiley.com/journal/20426984"/>
    <m/>
    <s v="Medicine"/>
    <s v="Allergy &amp; Clinical Immunology"/>
    <m/>
    <d v="2023-01-06T00:00:00"/>
    <s v=""/>
    <d v="2023-01-06T00:00:00"/>
  </r>
  <r>
    <x v="125"/>
    <m/>
    <s v="1552-5279"/>
    <s v="1552-5260"/>
    <s v="ALZHEIMER'S &amp; DEMENTIA"/>
    <s v="P-Current publication"/>
    <s v="OA"/>
    <s v="N-Society Owned"/>
    <s v="Standard Workflow"/>
    <s v="The Alzheimer's Association"/>
    <s v="EEO flipped on 25/07/2023; Full OA from 01/01/2024"/>
    <s v=""/>
    <n v="3570"/>
    <s v=""/>
    <n v="2856"/>
    <s v=""/>
    <m/>
    <s v="CC-BY by mandate only"/>
    <s v="2020, 2021, 2022, 2023"/>
    <s v="10.1002/(ISSN)1552-5279"/>
    <s v="https://onlinelibrary.wiley.com/journal/15525279"/>
    <m/>
    <s v="Medicine"/>
    <s v="Neurology"/>
    <d v="2019-08-19T00:00:00"/>
    <d v="2024-01-12T00:00:00"/>
    <d v="2023-10-24T00:00:00"/>
    <d v="2024-01-12T00:00:00"/>
  </r>
  <r>
    <x v="126"/>
    <m/>
    <s v="1687-5699"/>
    <s v="1687-5680"/>
    <s v="ADVANCES IN MULTIMEDIA"/>
    <s v="P-Current publication"/>
    <s v="OA"/>
    <s v="O-Proprietary Owned"/>
    <s v="Standard Workflow"/>
    <s v="Hindawi"/>
    <m/>
    <s v=""/>
    <n v="870"/>
    <s v=""/>
    <n v="696"/>
    <s v=""/>
    <m/>
    <s v="CC-BY for all"/>
    <s v="No"/>
    <s v="10.1155/6048"/>
    <s v="https://onlinelibrary.wiley.com/journal/6048"/>
    <m/>
    <s v="Physical Sciences &amp; Engineering"/>
    <s v="Information Technologies"/>
    <d v="2023-01-05T00:00:00"/>
    <d v="2024-04-15T00:00:00"/>
    <d v="2024-02-26T00:00:00"/>
    <d v="2024-04-15T00:00:00"/>
  </r>
  <r>
    <x v="127"/>
    <m/>
    <s v="1548-1433"/>
    <s v="0002-7294"/>
    <s v="AMERICAN ANTHROPOLOGIST"/>
    <s v="P-Current publication"/>
    <s v="HOA"/>
    <s v="N-Society Owned"/>
    <s v="Standard Workflow"/>
    <s v="American Anthropological Association"/>
    <m/>
    <n v="2700"/>
    <s v=""/>
    <s v=""/>
    <s v=""/>
    <s v=""/>
    <m/>
    <s v="CC-BY for all"/>
    <s v="2019, 2020, 2021, 2022, 2023"/>
    <s v="10.1111/(ISSN)1548-1433"/>
    <s v="https://anthrosource.onlinelibrary.wiley.com/journal/15481433"/>
    <m/>
    <s v="Social &amp; Behavioral Sciences"/>
    <s v="General &amp; Introductory Anthropology"/>
    <m/>
    <d v="2023-01-06T00:00:00"/>
    <s v=""/>
    <d v="2023-01-06T00:00:00"/>
  </r>
  <r>
    <x v="128"/>
    <m/>
    <s v="2576-2095"/>
    <m/>
    <s v="ANIMAL MODELS AND EXPERIMENTAL MEDICINE"/>
    <s v="P-Current publication"/>
    <s v="OA"/>
    <s v="N-Society Owned"/>
    <s v="Non-Standard Workflow"/>
    <s v="The Chinese Association for Laboratory Animal Sciences"/>
    <m/>
    <s v=""/>
    <n v="1835"/>
    <s v=""/>
    <n v="1468"/>
    <s v=""/>
    <m/>
    <s v="CC-BY for all"/>
    <s v="No"/>
    <s v="10.1002/(ISSN)2576-2095"/>
    <s v="https://onlinelibrary.wiley.com/journal/25762095"/>
    <m/>
    <s v="Medicine"/>
    <s v="General &amp; Introductory Medical Science"/>
    <m/>
    <d v="2023-05-03T00:00:00"/>
    <d v="2019-09-05T00:00:00"/>
    <d v="2023-05-03T00:00:00"/>
  </r>
  <r>
    <x v="129"/>
    <m/>
    <s v="1548-1425"/>
    <s v="0094-0496"/>
    <s v="AMERICAN ETHNOLOGIST"/>
    <s v="P-Current publication"/>
    <s v="HOA"/>
    <s v="N-Society Owned"/>
    <s v="Standard Workflow"/>
    <s v="American Anthropological Association"/>
    <m/>
    <n v="2700"/>
    <s v=""/>
    <s v=""/>
    <s v=""/>
    <s v=""/>
    <m/>
    <s v="CC-BY for all"/>
    <s v="2019, 2020, 2021, 2022, 2023"/>
    <s v="10.1111/(ISSN)1548-1425"/>
    <s v="https://anthrosource.onlinelibrary.wiley.com/journal/15481425"/>
    <m/>
    <s v="Social &amp; Behavioral Sciences"/>
    <s v="Anthropological Theory &amp; Methods/Ethnography"/>
    <m/>
    <d v="2023-01-06T00:00:00"/>
    <s v=""/>
    <d v="2023-01-06T00:00:00"/>
  </r>
  <r>
    <x v="130"/>
    <m/>
    <s v="2637-403X"/>
    <m/>
    <s v="JOURNAL OF ADVANCED MANUFACTURING AND PROCESSING"/>
    <s v="P-Current publication"/>
    <s v="HOA"/>
    <s v="N-Society Owned"/>
    <s v="Standard Workflow"/>
    <s v="American Institute of Chemical Engineers"/>
    <m/>
    <n v="2700"/>
    <s v=""/>
    <s v=""/>
    <s v=""/>
    <s v=""/>
    <m/>
    <s v="CC-BY for all"/>
    <s v="2019, 2020, 2021, 2022, 2023"/>
    <s v="10.1002/(ISSN)2637-403X"/>
    <s v="https://onlinelibrary.wiley.com/journal/2637403X"/>
    <m/>
    <s v="Physical Sciences &amp; Engineering"/>
    <s v="Chemical Engineering"/>
    <m/>
    <d v="2023-01-06T00:00:00"/>
    <s v=""/>
    <d v="2023-01-06T00:00:00"/>
  </r>
  <r>
    <x v="131"/>
    <m/>
    <s v="2052-8817"/>
    <m/>
    <s v="ACUTE MEDICINE &amp; SURGERY"/>
    <s v="P-Current publication"/>
    <s v="OA"/>
    <s v="N-Society Owned"/>
    <s v="Non-Standard Workflow"/>
    <s v="Japanese Association for Acute Medicine"/>
    <m/>
    <s v=""/>
    <n v="2029"/>
    <s v=""/>
    <n v="1623.2"/>
    <s v=""/>
    <s v="APCs vary by manuscript type and will be waived for society members, editorial articles, and invited articles."/>
    <s v="CC-BY by mandate only"/>
    <s v="No"/>
    <s v="10.1002/(ISSN)2052-8817"/>
    <s v="https://onlinelibrary.wiley.com/journal/20528817"/>
    <m/>
    <s v="Medicine"/>
    <s v="Emergency Medicine &amp; Trauma"/>
    <m/>
    <d v="2023-05-03T00:00:00"/>
    <d v="2019-08-13T00:00:00"/>
    <d v="2023-05-03T00:00:00"/>
  </r>
  <r>
    <x v="132"/>
    <m/>
    <s v="1687-8442"/>
    <s v="1687-8434"/>
    <s v="ADVANCES IN MATERIALS SCIENCE AND ENGINEERING"/>
    <s v="P-Current publication"/>
    <s v="OA"/>
    <s v="O-Proprietary Owned"/>
    <s v="Standard Workflow"/>
    <s v="Hindawi"/>
    <m/>
    <s v=""/>
    <n v="2320"/>
    <s v=""/>
    <n v="1856"/>
    <s v=""/>
    <m/>
    <s v="CC-BY for all"/>
    <s v="No"/>
    <s v="10.1155/5928"/>
    <s v="https://onlinelibrary.wiley.com/journal/5928"/>
    <m/>
    <s v="Physical Sciences &amp; Engineering"/>
    <s v="General &amp; Introductory Materials Science"/>
    <d v="2023-01-05T00:00:00"/>
    <d v="2024-04-15T00:00:00"/>
    <d v="2023-01-01T00:00:00"/>
    <d v="2024-04-15T00:00:00"/>
  </r>
  <r>
    <x v="133"/>
    <m/>
    <s v="1531-8249"/>
    <s v="0364-5134"/>
    <s v="ANNALS OF NEUROLOGY"/>
    <s v="P-Current publication"/>
    <s v="HOA"/>
    <s v="N-Society Owned"/>
    <s v="Standard Workflow"/>
    <s v="American Neurological Association"/>
    <m/>
    <n v="2700"/>
    <s v=""/>
    <s v=""/>
    <s v=""/>
    <s v=""/>
    <m/>
    <s v="CC-BY by mandate only"/>
    <s v="2019, 2020, 2021, 2022, 2023"/>
    <s v="10.1002/(ISSN)1531-8249"/>
    <s v="https://onlinelibrary.wiley.com/journal/15318249"/>
    <m/>
    <s v="Medicine"/>
    <s v="Neurology"/>
    <m/>
    <d v="2023-01-06T00:00:00"/>
    <s v=""/>
    <d v="2023-01-06T00:00:00"/>
  </r>
  <r>
    <x v="134"/>
    <m/>
    <s v="1365-2044"/>
    <s v="0003-2409"/>
    <s v="ANAESTHESIA"/>
    <s v="P-Current publication"/>
    <s v="HOA"/>
    <s v="N-Society Owned"/>
    <s v="Standard Workflow"/>
    <s v="Association of Anaesthetists"/>
    <m/>
    <n v="3150"/>
    <s v=""/>
    <s v=""/>
    <s v=""/>
    <s v=""/>
    <m/>
    <s v="CC-BY by mandate only"/>
    <s v="2019, 2020, 2021, 2022, 2023"/>
    <s v="10.1111/(ISSN)1365-2044"/>
    <s v="https://onlinelibrary.wiley.com/journal/13652044"/>
    <m/>
    <s v="Medicine"/>
    <s v="Anesthesia &amp; Pain Management"/>
    <m/>
    <d v="2023-01-06T00:00:00"/>
    <s v=""/>
    <d v="2023-01-06T00:00:00"/>
  </r>
  <r>
    <x v="135"/>
    <s v="E515"/>
    <s v="2699-9307"/>
    <m/>
    <s v="ADVANCED NANOBIOMED RESEARCH"/>
    <s v="P-Current publication"/>
    <s v="OA"/>
    <s v="O-Proprietary Owned"/>
    <s v="Standard Workflow"/>
    <s v="Wiley-VCH"/>
    <m/>
    <s v=""/>
    <n v="3270"/>
    <n v="3270"/>
    <n v="2616"/>
    <n v="2616"/>
    <m/>
    <s v="CC-BY only"/>
    <s v="No"/>
    <s v="10.1002/(ISSN)2699-9307"/>
    <s v="https://onlinelibrary.wiley.com/journal/26999307"/>
    <m/>
    <s v="Physical Sciences &amp; Engineering"/>
    <s v="Nanomedicine"/>
    <d v="2020-04-21T00:00:00"/>
    <d v="2025-02-11T00:00:00"/>
    <d v="2023-09-18T00:00:00"/>
    <d v="2025-02-11T00:00:00"/>
  </r>
  <r>
    <x v="136"/>
    <m/>
    <s v="2210-7185"/>
    <s v="2210-7177"/>
    <s v="ANALYTICAL CELLULAR PATHOLOGY"/>
    <s v="P-Current publication"/>
    <s v="OA"/>
    <s v="O-Proprietary Owned"/>
    <s v="Standard Workflow"/>
    <s v="Hindawi"/>
    <m/>
    <s v=""/>
    <n v="1880"/>
    <s v=""/>
    <n v="1504"/>
    <s v=""/>
    <m/>
    <s v="CC-BY for all"/>
    <s v="No"/>
    <s v="10.1155/2641"/>
    <s v="https://onlinelibrary.wiley.com/journal/2641"/>
    <m/>
    <s v="Health Sciences"/>
    <s v="Pathology"/>
    <d v="2023-01-05T00:00:00"/>
    <d v="2024-04-15T00:00:00"/>
    <d v="2024-02-26T00:00:00"/>
    <d v="2024-04-15T00:00:00"/>
  </r>
  <r>
    <x v="137"/>
    <m/>
    <s v="1439-0272"/>
    <s v="0303-4569"/>
    <s v="ANDROLOGIA"/>
    <s v="P-Current publication"/>
    <s v="OA"/>
    <s v="O-Proprietary Owned"/>
    <s v="Standard Workflow"/>
    <s v="Blackwell/Hindawi"/>
    <s v="EEO flipped on 21/09/2022; Full OA from 01/01/2023 via Hindawi"/>
    <s v=""/>
    <n v="2340"/>
    <s v=""/>
    <n v="1872"/>
    <s v=""/>
    <m/>
    <s v="CC-BY for all"/>
    <s v="2019, 2020, 2021, 2022"/>
    <s v="10.1111/(ISSN)1439-0272"/>
    <s v="https://onlinelibrary.wiley.com/journal/and"/>
    <m/>
    <s v="Medicine"/>
    <s v="Andrology"/>
    <d v="2023-01-05T00:00:00"/>
    <d v="2023-01-19T00:00:00"/>
    <d v="2024-02-26T00:00:00"/>
    <d v="2024-02-26T00:00:00"/>
  </r>
  <r>
    <x v="138"/>
    <s v="2257"/>
    <s v="1521-3889"/>
    <s v="0003-3804"/>
    <s v="ANNALEN DER PHYSIK"/>
    <s v="P-Current publication"/>
    <s v="HOA"/>
    <s v="O-Proprietary Owned"/>
    <s v="Standard Workflow"/>
    <s v="Wiley-VCH"/>
    <m/>
    <n v="2200"/>
    <s v=""/>
    <s v=""/>
    <s v=""/>
    <s v=""/>
    <m/>
    <s v="CC-BY for all"/>
    <s v="2019, 2020, 2021, 2022, 2023"/>
    <s v="10.1002/(ISSN)1521-3889"/>
    <s v="https://onlinelibrary.wiley.com/journal/15213889"/>
    <m/>
    <s v="Physical Sciences &amp; Engineering"/>
    <s v="General &amp; Introductory Physics"/>
    <m/>
    <d v="2024-03-14T00:00:00"/>
    <s v=""/>
    <d v="2024-03-14T00:00:00"/>
  </r>
  <r>
    <x v="139"/>
    <m/>
    <s v="2047-2927"/>
    <s v="2047-2919"/>
    <s v="ANDROLOGY"/>
    <s v="P-Current publication"/>
    <s v="HOA"/>
    <s v="N-Society Owned"/>
    <s v="Standard Workflow"/>
    <s v="American Society of Andrology and European Academy of Andrology"/>
    <m/>
    <n v="2700"/>
    <s v=""/>
    <s v=""/>
    <s v=""/>
    <s v=""/>
    <m/>
    <s v="CC-BY for all"/>
    <s v="2019, 2020, 2021, 2022, 2023"/>
    <s v="10.1111/(ISSN)2047-2927"/>
    <s v="https://onlinelibrary.wiley.com/journal/20472927"/>
    <m/>
    <s v="Medicine"/>
    <s v="Andrology"/>
    <m/>
    <d v="2023-01-06T00:00:00"/>
    <s v=""/>
    <d v="2023-01-06T00:00:00"/>
  </r>
  <r>
    <x v="140"/>
    <m/>
    <s v="1600-0404"/>
    <s v="0001-6314"/>
    <s v="ACTA NEUROLOGICA SCANDINAVICA"/>
    <s v="P-Current publication"/>
    <s v="OA"/>
    <s v="O-Proprietary Owned"/>
    <s v="Standard Workflow"/>
    <s v="Blackwell/Hindawi"/>
    <s v="EEO flipped on 16/08/2022; Full OA from 01/01/2023 via Hindawi"/>
    <s v=""/>
    <n v="2160"/>
    <s v=""/>
    <n v="1728"/>
    <s v=""/>
    <m/>
    <s v="CC-BY for all"/>
    <s v="2019, 2020, 2021, 2022"/>
    <s v="10.1111/(ISSN)1600-0404"/>
    <s v="https://onlinelibrary.wiley.com/journal/ans"/>
    <m/>
    <s v="Medicine"/>
    <s v="Neurology"/>
    <d v="2023-01-05T00:00:00"/>
    <d v="2024-04-15T00:00:00"/>
    <d v="2024-02-26T00:00:00"/>
    <d v="2024-04-15T00:00:00"/>
  </r>
  <r>
    <x v="141"/>
    <m/>
    <s v="1542-474X"/>
    <s v="1082-720X"/>
    <s v="ANNALS OF NONINVASIVE ELECTROCARDIOLOGY"/>
    <s v="P-Current publication"/>
    <s v="OA"/>
    <s v="O-Proprietary Owned"/>
    <s v="Standard Workflow"/>
    <s v="Blackwell"/>
    <s v="EEO flipped on 05/09/2019; Full OA from 01/01/2020"/>
    <s v=""/>
    <n v="2460"/>
    <s v=""/>
    <n v="1968"/>
    <s v=""/>
    <s v="APC waived for Editorial and Letter to the Editor. Special pricing for Case Report. "/>
    <s v="CC-BY for all"/>
    <n v="2019"/>
    <s v="10.1111/(ISSN)1542-474X"/>
    <s v="https://onlinelibrary.wiley.com/journal/1542474X"/>
    <m/>
    <s v="Medicine"/>
    <s v="Cardiovascular Disease"/>
    <m/>
    <d v="2023-09-18T00:00:00"/>
    <d v="2023-09-18T00:00:00"/>
    <d v="2023-09-18T00:00:00"/>
  </r>
  <r>
    <x v="142"/>
    <m/>
    <s v="2090-1275"/>
    <s v="2090-1267"/>
    <s v="ANEMIA"/>
    <s v="P-Current publication"/>
    <s v="OA"/>
    <s v="O-Proprietary Owned"/>
    <s v="Standard Workflow"/>
    <s v="Hindawi"/>
    <m/>
    <s v=""/>
    <n v="870"/>
    <s v=""/>
    <n v="696"/>
    <s v=""/>
    <m/>
    <s v="CC-BY for all"/>
    <s v="No"/>
    <s v="10.1155/6819"/>
    <s v="https://onlinelibrary.wiley.com/journal/6819"/>
    <m/>
    <s v="Health Sciences"/>
    <s v="Hematology"/>
    <d v="2023-01-05T00:00:00"/>
    <d v="2024-04-15T00:00:00"/>
    <d v="2024-02-26T00:00:00"/>
    <d v="2024-04-15T00:00:00"/>
  </r>
  <r>
    <x v="143"/>
    <s v=""/>
    <s v="2510-9529"/>
    <s v=""/>
    <s v="ANGEWANDTE CHEMIE FORUM"/>
    <s v="N-Not Yet Published"/>
    <s v="OA"/>
    <s v="Society Owned"/>
    <s v="Standard Workflow"/>
    <s v="Gesellschaft Deutscher Chemiker e. V. (GDCh)"/>
    <s v=""/>
    <s v=""/>
    <s v=""/>
    <s v=""/>
    <m/>
    <m/>
    <s v="The launch of ANFO has been postponed and will not take place in 2025. The APC will be revisited at a later stage, so ANFO is currently on hold."/>
    <s v="CC-BY"/>
    <s v="No"/>
    <s v="10.1002/(ISSN)2510-9529"/>
    <s v="https://onlinelibrary.wiley.com/journal/25109529"/>
    <s v=""/>
    <s v="Physical Sciences &amp; Engineering"/>
    <s v="General Chemistry"/>
    <d v="2024-08-06T00:00:00"/>
    <m/>
    <s v=""/>
    <d v="2024-08-06T00:00:00"/>
  </r>
  <r>
    <x v="144"/>
    <s v="2001"/>
    <s v="1521-3757"/>
    <s v="0044-8249"/>
    <s v="ANGEWANDTE CHEMIE"/>
    <s v="P-Current publication"/>
    <s v="HOA"/>
    <s v="N-Society Owned"/>
    <s v="Standard Workflow"/>
    <s v="GDCh  Gesellschaft Deutscher Chemiker"/>
    <m/>
    <n v="1575"/>
    <s v=""/>
    <s v=""/>
    <s v=""/>
    <s v=""/>
    <m/>
    <s v="CC-BY by mandate only"/>
    <s v="2019, 2020, 2021, 2022, 2023"/>
    <s v="10.1002/(ISSN)1521-3757"/>
    <s v="https://onlinelibrary.wiley.com/journal/15213757"/>
    <m/>
    <s v="Chemistry"/>
    <s v="General &amp; Introductory Chemistry"/>
    <m/>
    <d v="2024-03-14T00:00:00"/>
    <s v=""/>
    <d v="2024-03-14T00:00:00"/>
  </r>
  <r>
    <x v="145"/>
    <m/>
    <s v="1548-1409"/>
    <s v="1559-9167"/>
    <s v="ANTHROPOLOGY AND HUMANISM"/>
    <s v="P-Current publication"/>
    <s v="HOA"/>
    <s v="N-Society Owned"/>
    <s v="Standard Workflow"/>
    <s v="American Anthropological Association"/>
    <m/>
    <n v="2700"/>
    <s v=""/>
    <s v=""/>
    <s v=""/>
    <s v=""/>
    <m/>
    <s v="CC-BY for all"/>
    <s v="2019, 2020, 2021, 2022, 2023"/>
    <s v="10.1111/(ISSN)1548-1409"/>
    <s v="https://anthrosource.onlinelibrary.wiley.com/journal/15481409"/>
    <m/>
    <s v="Social &amp; Behavioral Sciences"/>
    <s v="Anthropology Special Topics"/>
    <m/>
    <d v="2023-01-06T00:00:00"/>
    <s v=""/>
    <d v="2023-01-06T00:00:00"/>
  </r>
  <r>
    <x v="146"/>
    <s v="2002"/>
    <s v="1521-3773"/>
    <s v="1433-7851"/>
    <s v="ANGEWANDTE CHEMIE INTERNATIONAL EDITION"/>
    <s v="P-Current publication"/>
    <s v="HOA"/>
    <s v="N-Society Owned"/>
    <s v="Standard Workflow"/>
    <s v="GDCh  Gesellschaft Deutscher Chemiker"/>
    <m/>
    <n v="3150"/>
    <s v=""/>
    <s v=""/>
    <s v=""/>
    <s v=""/>
    <m/>
    <s v="CC-BY for all"/>
    <s v="2019, 2020, 2021, 2022, 2023"/>
    <s v="10.1002/(ISSN)1521-3773"/>
    <s v="https://onlinelibrary.wiley.com/journal/15213773"/>
    <m/>
    <s v="Chemistry"/>
    <s v="General &amp; Introductory Chemistry"/>
    <m/>
    <d v="2024-03-14T00:00:00"/>
    <s v=""/>
    <d v="2024-03-14T00:00:00"/>
  </r>
  <r>
    <x v="147"/>
    <m/>
    <s v="1556-3537"/>
    <s v="1053-4202"/>
    <s v="ANTHROPOLOGY OF CONSCIOUSNESS"/>
    <s v="P-Current publication"/>
    <s v="HOA"/>
    <s v="N-Society Owned"/>
    <s v="Standard Workflow"/>
    <s v="American Anthropological Association"/>
    <m/>
    <n v="2700"/>
    <s v=""/>
    <s v=""/>
    <s v=""/>
    <s v=""/>
    <m/>
    <s v="CC-BY for all"/>
    <s v="2019, 2020, 2021, 2022, 2023"/>
    <s v="10.1111/(ISSN)1556-3537"/>
    <s v="https://anthrosource.onlinelibrary.wiley.com/journal/15563537"/>
    <m/>
    <s v="Social &amp; Behavioral Sciences"/>
    <s v="Anthropology of Religion"/>
    <m/>
    <d v="2023-01-06T00:00:00"/>
    <s v=""/>
    <d v="2023-01-06T00:00:00"/>
  </r>
  <r>
    <x v="148"/>
    <s v=""/>
    <s v="2510-9537"/>
    <s v=""/>
    <s v="ANGEWANDTE CHEMIE NOVIT"/>
    <s v="N-Not Yet Published"/>
    <s v="OA"/>
    <s v="Society Owned"/>
    <s v="Standard Workflow"/>
    <s v="Gesellschaft Deutscher Chemiker e. V. (GDCh)"/>
    <s v=""/>
    <s v=""/>
    <s v=""/>
    <s v=""/>
    <m/>
    <m/>
    <s v="APC waiver period from 2025 to 2027, in alignment with the GDCh grant/sponsorship."/>
    <s v="CC-BY"/>
    <s v="No"/>
    <s v="10.1002/(ISSN)2510-9537"/>
    <s v="https://onlinelibrary.wiley.com/journal/25109537"/>
    <s v=""/>
    <s v="Physical Sciences &amp; Engineering"/>
    <s v="General Chemistry"/>
    <d v="2024-08-06T00:00:00"/>
    <m/>
    <s v=""/>
    <d v="2025-02-06T00:00:00"/>
  </r>
  <r>
    <x v="149"/>
    <m/>
    <s v="2637-3726"/>
    <m/>
    <s v="ANAESTHESIA REPORTS"/>
    <s v="P-Current publication"/>
    <s v="HOA"/>
    <s v="N-Society Owned"/>
    <s v="Standard Workflow"/>
    <s v="Association of Anaesthetists"/>
    <m/>
    <n v="2700"/>
    <s v=""/>
    <s v=""/>
    <s v=""/>
    <s v=""/>
    <m/>
    <s v="CC-BY for all"/>
    <s v="2021, 2022, 2023"/>
    <s v="10.1002/(ISSN)2637-3726"/>
    <s v="https://onlinelibrary.wiley.com/journal/26373726"/>
    <m/>
    <s v="Medicine"/>
    <s v="Anaesthesia &amp; Pain Management"/>
    <m/>
    <d v="2023-01-06T00:00:00"/>
    <s v=""/>
    <d v="2023-01-06T00:00:00"/>
  </r>
  <r>
    <x v="150"/>
    <m/>
    <s v="1687-6970"/>
    <s v="1687-6962"/>
    <s v="ANESTHESIOLOGY RESEARCH AND PRACTICE"/>
    <s v="P-Current publication"/>
    <s v="OA"/>
    <s v="O-Proprietary Owned"/>
    <s v="Standard Workflow"/>
    <s v="Hindawi"/>
    <m/>
    <s v=""/>
    <n v="870"/>
    <s v=""/>
    <n v="696"/>
    <s v=""/>
    <m/>
    <s v="CC-BY for all"/>
    <s v="No"/>
    <s v="10.1155/3575"/>
    <s v="https://onlinelibrary.wiley.com/journal/3575"/>
    <m/>
    <s v="Health Sciences"/>
    <s v="Anesthesia"/>
    <d v="2023-01-05T00:00:00"/>
    <d v="2024-04-15T00:00:00"/>
    <d v="2024-02-26T00:00:00"/>
    <d v="2024-04-15T00:00:00"/>
  </r>
  <r>
    <x v="151"/>
    <m/>
    <s v="1445-2197"/>
    <s v="1445-1433"/>
    <s v="ANZ JOURNAL OF SURGERY"/>
    <s v="P-Current publication"/>
    <s v="HOA"/>
    <s v="N-Society Owned"/>
    <s v="Standard Workflow"/>
    <s v="Royal Australasian College of Surgeons"/>
    <m/>
    <n v="2700"/>
    <s v=""/>
    <s v=""/>
    <s v=""/>
    <s v=""/>
    <m/>
    <s v="CC-BY for all"/>
    <s v="2019, 2020, 2021, 2022, 2023"/>
    <s v="10.1111/(ISSN)1445-2197"/>
    <s v="https://anzjsurg.onlinelibrary.wiley.com/journal/14452197"/>
    <m/>
    <s v="Medicine"/>
    <s v="Surgery &amp; Surgical Specialties"/>
    <m/>
    <d v="2023-01-06T00:00:00"/>
    <s v=""/>
    <d v="2023-01-06T00:00:00"/>
  </r>
  <r>
    <x v="152"/>
    <s v="E408"/>
    <s v="2628-5452"/>
    <m/>
    <s v="ANALYTICAL SCIENCE ADVANCES"/>
    <s v="P-Current publication"/>
    <s v="OA"/>
    <s v="O-Proprietary Owned"/>
    <s v="Standard Workflow"/>
    <s v="Wiley-VCH"/>
    <m/>
    <s v=""/>
    <n v="2790"/>
    <n v="2790"/>
    <n v="2232"/>
    <n v="2232"/>
    <m/>
    <s v="CC-BY for all"/>
    <s v="No"/>
    <s v="10.1111/(ISSN)2628-5452"/>
    <s v="https://onlinelibrary.wiley.com/journal/26285452"/>
    <m/>
    <s v="Physical Sciences &amp; Engineering"/>
    <s v="Analytical Chemistry"/>
    <d v="2019-06-26T00:00:00"/>
    <d v="2025-02-11T00:00:00"/>
    <d v="2023-09-18T00:00:00"/>
    <d v="2025-02-11T00:00:00"/>
  </r>
  <r>
    <x v="153"/>
    <s v="E474"/>
    <s v="2629-2742"/>
    <m/>
    <s v="ANALYSIS &amp; SENSING"/>
    <s v="P-Current publication"/>
    <s v="HOA"/>
    <s v="J-Joint Owned"/>
    <s v="Standard Workflow"/>
    <s v="Wiley-VCH and Chemistry Europe"/>
    <m/>
    <n v="2200"/>
    <s v=""/>
    <s v=""/>
    <s v=""/>
    <s v=""/>
    <m/>
    <s v="CC-BY by mandate only"/>
    <s v="2020, 2021, 2023"/>
    <s v="10.1002/(ISSN)2629-2742"/>
    <s v="https://onlinelibrary.wiley.com/journal/26292742"/>
    <m/>
    <s v="Physical Sciences &amp; Engineering"/>
    <s v="Analytical Chemistry"/>
    <d v="2021-07-01T00:00:00"/>
    <d v="2024-03-14T00:00:00"/>
    <s v=""/>
    <d v="2024-03-14T00:00:00"/>
  </r>
  <r>
    <x v="154"/>
    <m/>
    <s v="1467-8322"/>
    <s v="0268-540X"/>
    <s v="ANTHROPOLOGY TODAY"/>
    <s v="P-Current publication"/>
    <s v="HOA"/>
    <s v="N-Society Owned"/>
    <s v="Standard Workflow"/>
    <s v="Royal Anthropological Institute"/>
    <m/>
    <n v="2700"/>
    <s v=""/>
    <s v=""/>
    <s v=""/>
    <s v=""/>
    <m/>
    <s v="CC-BY for all"/>
    <s v="2019, 2020, 2021, 2022, 2023"/>
    <s v="10.1111/(ISSN)1467-8322"/>
    <s v="https://anthrosource.onlinelibrary.wiley.com/journal/14678322"/>
    <m/>
    <s v="Social &amp; Behavioral Sciences"/>
    <s v="General &amp; Introductory Anthropology"/>
    <m/>
    <d v="2023-01-06T00:00:00"/>
    <s v=""/>
    <d v="2023-01-06T00:00:00"/>
  </r>
  <r>
    <x v="155"/>
    <m/>
    <s v="1467-8330"/>
    <s v="0066-4812"/>
    <s v="ANTIPODE"/>
    <s v="P-Current publication"/>
    <s v="HOA"/>
    <s v="N-Society Owned"/>
    <s v="Standard Workflow"/>
    <s v="Editorial Board"/>
    <m/>
    <n v="2700"/>
    <s v=""/>
    <s v=""/>
    <s v=""/>
    <s v=""/>
    <m/>
    <s v="CC-BY for all"/>
    <s v="2019, 2020, 2021, 2022, 2023"/>
    <s v="10.1111/(ISSN)1467-8330"/>
    <s v="https://onlinelibrary.wiley.com/journal/14678330"/>
    <m/>
    <s v="Social &amp; Behavioral Sciences"/>
    <s v="General &amp; Introductory Geography"/>
    <m/>
    <d v="2023-01-06T00:00:00"/>
    <s v=""/>
    <d v="2023-01-06T00:00:00"/>
  </r>
  <r>
    <x v="156"/>
    <m/>
    <s v="1365-2095"/>
    <s v="1353-5773"/>
    <s v="AQUACULTURE NUTRITION"/>
    <s v="P-Current publication"/>
    <s v="OA"/>
    <s v="O-Proprietary Owned"/>
    <s v="Standard Workflow"/>
    <s v="Blackwell/Hindawi"/>
    <s v="EEO flipped on 29/09/2021; Full OA from 01/01/2022 via Hindawi"/>
    <s v=""/>
    <n v="2040"/>
    <s v=""/>
    <n v="1632"/>
    <s v=""/>
    <m/>
    <s v="CC-BY for all"/>
    <s v="2019, 2020, 2021"/>
    <s v="10.1111/(ISSN)1365-2095"/>
    <s v="https://onlinelibrary.wiley.com/journal/anu"/>
    <m/>
    <s v="Agriculture, Aquaculture &amp; Food Science"/>
    <s v="General Aquaculture, Fisheries &amp; Fish Science"/>
    <d v="2023-01-05T00:00:00"/>
    <d v="2023-01-19T00:00:00"/>
    <d v="2024-02-26T00:00:00"/>
    <d v="2024-02-26T00:00:00"/>
  </r>
  <r>
    <x v="157"/>
    <m/>
    <s v="1467-8438"/>
    <s v="0814-723X"/>
    <s v="AUSTRALIAN AND NEW ZEALAND JOURNAL OF FAMILY THERAPY"/>
    <s v="P-Current publication"/>
    <s v="HOA"/>
    <s v="N-Society Owned"/>
    <s v="Standard Workflow"/>
    <s v="Australian Association of Family Therapy"/>
    <m/>
    <n v="2700"/>
    <s v=""/>
    <s v=""/>
    <s v=""/>
    <s v=""/>
    <m/>
    <s v="CC-BY for all"/>
    <s v="2019, 2020, 2021, 2022, 2023"/>
    <s v="10.1002/(ISSN)1467-8438"/>
    <s v="https://onlinelibrary.wiley.com/journal/14678438"/>
    <m/>
    <s v="Psychology"/>
    <s v="Family Therapy"/>
    <m/>
    <d v="2023-05-03T00:00:00"/>
    <s v=""/>
    <d v="2023-05-03T00:00:00"/>
  </r>
  <r>
    <x v="158"/>
    <m/>
    <s v="1467-842X"/>
    <s v="1369-1473"/>
    <s v="AUSTRALIAN &amp; NEW ZEALAND JOURNAL OF STATISTICS"/>
    <s v="P-Current publication"/>
    <s v="HOA"/>
    <s v="N-Society Owned"/>
    <s v="Standard Workflow"/>
    <s v="Statistical Society of Australia"/>
    <m/>
    <n v="2700"/>
    <s v=""/>
    <s v=""/>
    <s v=""/>
    <s v=""/>
    <m/>
    <s v="CC-BY for all"/>
    <s v="2019, 2020, 2021, 2022, 2023"/>
    <s v="10.1111/(ISSN)1467-842X"/>
    <s v="https://onlinelibrary.wiley.com/journal/1467842X"/>
    <m/>
    <s v="Mathematics &amp; Statistics"/>
    <s v="General &amp; Introductory Statistics"/>
    <m/>
    <d v="2023-01-06T00:00:00"/>
    <s v=""/>
    <d v="2023-01-06T00:00:00"/>
  </r>
  <r>
    <x v="159"/>
    <m/>
    <s v="1099-0739"/>
    <s v="0268-2605"/>
    <s v="APPLIED ORGANOMETALLIC CHEMISTRY"/>
    <s v="P-Current publication"/>
    <s v="HOA"/>
    <s v="O-Proprietary Owned"/>
    <s v="Standard Workflow"/>
    <s v="Wiley"/>
    <m/>
    <n v="2200"/>
    <s v=""/>
    <s v=""/>
    <s v=""/>
    <s v=""/>
    <m/>
    <s v="CC-BY for all"/>
    <s v="2019, 2020, 2021, 2022, 2023"/>
    <s v="10.1002/(ISSN)1099-0739"/>
    <s v="https://onlinelibrary.wiley.com/journal/10990739"/>
    <m/>
    <s v="Chemistry"/>
    <s v="Organic Chemistry"/>
    <m/>
    <d v="2023-01-06T00:00:00"/>
    <s v=""/>
    <d v="2023-01-06T00:00:00"/>
  </r>
  <r>
    <x v="160"/>
    <m/>
    <s v="1558-9331"/>
    <s v="0003-021X"/>
    <s v="JOURNAL OF THE AMERICAN OIL CHEMISTS' SOCIETY"/>
    <s v="P-Current publication"/>
    <s v="HOA"/>
    <s v="N-Society Owned"/>
    <s v="Standard Workflow"/>
    <s v="American Oil Chemists' Society"/>
    <m/>
    <n v="2700"/>
    <s v=""/>
    <s v=""/>
    <s v=""/>
    <s v=""/>
    <m/>
    <s v="CC-BY for all"/>
    <s v="2019, 2020, 2021, 2022, 2023"/>
    <s v="10.1002/(ISSN)1558-9331"/>
    <s v="https://onlinelibrary.wiley.com/journal/15589331"/>
    <m/>
    <s v="Chemistry"/>
    <s v="Industrial Chemistry"/>
    <m/>
    <d v="2023-01-06T00:00:00"/>
    <s v=""/>
    <d v="2023-01-06T00:00:00"/>
  </r>
  <r>
    <x v="161"/>
    <m/>
    <s v="1600-0412"/>
    <s v="0001-6349"/>
    <s v="ACTA OBSTETRICIA ET GYNECOLOGICA SCANDINAVICA"/>
    <s v="P-Current publication"/>
    <s v="OA"/>
    <s v="N-Society Owned"/>
    <s v="Standard Workflow"/>
    <s v="Nordic Federation of Societies of Obstetrics and Gynecology (NFOG)"/>
    <s v="EEO flipped on 02/08/2021; Full OA from 01/01/2022"/>
    <s v=""/>
    <n v="2770"/>
    <n v="2770"/>
    <n v="2216"/>
    <n v="2216"/>
    <m/>
    <s v="CC-BY by mandate only"/>
    <s v="2019, 2020, 2021"/>
    <s v="10.1111/(ISSN)1600-0412"/>
    <s v="https://obgyn.onlinelibrary.wiley.com/journal/16000412"/>
    <m/>
    <s v="Medicine"/>
    <s v="Obstetrics &amp; Gynecology"/>
    <m/>
    <d v="2025-02-11T00:00:00"/>
    <d v="2023-11-06T00:00:00"/>
    <d v="2025-02-11T00:00:00"/>
  </r>
  <r>
    <x v="162"/>
    <m/>
    <s v="1525-1594"/>
    <s v="0160-564X"/>
    <s v="ARTIFICIAL ORGANS"/>
    <s v="P-Current publication"/>
    <s v="HOA"/>
    <s v="J-Joint Owned"/>
    <s v="Standard Workflow"/>
    <s v="International Federation for Artificial Organs (IFAO) and Wiley Periodicals, Inc."/>
    <m/>
    <n v="2200"/>
    <s v=""/>
    <s v=""/>
    <s v=""/>
    <s v=""/>
    <m/>
    <s v="CC-BY for all"/>
    <s v="2019, 2020, 2021, 2022, 2023"/>
    <s v="10.1111/(ISSN)1525-1594"/>
    <s v="https://onlinelibrary.wiley.com/journal/15251594"/>
    <m/>
    <s v="Physical Sciences &amp; Engineering"/>
    <s v="Design of Artificial Organs"/>
    <m/>
    <d v="2023-05-03T00:00:00"/>
    <s v=""/>
    <d v="2023-05-03T00:00:00"/>
  </r>
  <r>
    <x v="163"/>
    <m/>
    <s v="1878-0369"/>
    <s v="0001-2092"/>
    <s v="AORN JOURNAL"/>
    <s v="P-Current publication"/>
    <s v="HOA"/>
    <s v="N-Society Owned"/>
    <s v="Standard Workflow"/>
    <s v="Association of periOperative Registered Nurses"/>
    <m/>
    <n v="2700"/>
    <s v=""/>
    <s v=""/>
    <s v=""/>
    <s v=""/>
    <m/>
    <s v="CC-BY by mandate only"/>
    <s v="2019, 2020, 2021, 2022, 2023"/>
    <s v="10.1002/(ISSN)1878-0369"/>
    <s v="https://onlinelibrary.wiley.com/journal/18780369"/>
    <m/>
    <s v="Nursing, Dentistry &amp; Healthcare"/>
    <s v="Nursing General"/>
    <m/>
    <d v="2023-01-06T00:00:00"/>
    <s v=""/>
    <d v="2023-01-06T00:00:00"/>
  </r>
  <r>
    <x v="164"/>
    <m/>
    <s v="2090-3472"/>
    <s v="2090-3464"/>
    <s v="ADVANCES IN ORTHOPEDICS"/>
    <s v="P-Current publication"/>
    <s v="OA"/>
    <s v="O-Proprietary Owned"/>
    <s v="Standard Workflow"/>
    <s v="Hindawi"/>
    <m/>
    <s v=""/>
    <n v="870"/>
    <s v=""/>
    <n v="696"/>
    <s v=""/>
    <m/>
    <s v="CC-BY for all"/>
    <s v="No"/>
    <s v="10.1155/2638"/>
    <s v="https://onlinelibrary.wiley.com/journal/2638"/>
    <m/>
    <s v="Health Sciences"/>
    <s v="Orthopedics"/>
    <d v="2023-01-05T00:00:00"/>
    <d v="2024-04-15T00:00:00"/>
    <d v="2024-02-26T00:00:00"/>
    <d v="2024-04-15T00:00:00"/>
  </r>
  <r>
    <x v="165"/>
    <m/>
    <s v="1755-3768"/>
    <s v="1755-375X"/>
    <s v="ACTA OPHTHALMOLOGICA"/>
    <s v="P-Current publication"/>
    <s v="HOA"/>
    <s v="N-Society Owned"/>
    <s v="Standard Workflow"/>
    <s v="Institution Acta Ophthalmologica Scandinavica"/>
    <m/>
    <n v="3150"/>
    <s v=""/>
    <s v=""/>
    <s v=""/>
    <s v=""/>
    <m/>
    <s v="CC-BY for all"/>
    <s v="2019, 2020, 2021, 2022, 2023"/>
    <s v="10.1111/(ISSN)1755-3768"/>
    <s v="https://onlinelibrary.wiley.com/journal/17553768"/>
    <m/>
    <s v="Medicine"/>
    <s v="Ophthalmology"/>
    <m/>
    <d v="2023-05-03T00:00:00"/>
    <s v=""/>
    <d v="2023-05-03T00:00:00"/>
  </r>
  <r>
    <x v="166"/>
    <m/>
    <s v="1440-1630"/>
    <s v="0045-0766"/>
    <s v="AUSTRALIAN OCCUPATIONAL THERAPY JOURNAL"/>
    <s v="P-Current publication"/>
    <s v="HOA"/>
    <s v="N-Society Owned"/>
    <s v="Standard Workflow"/>
    <s v="Occupational Therapy Australia"/>
    <m/>
    <n v="2700"/>
    <s v=""/>
    <s v=""/>
    <s v=""/>
    <s v=""/>
    <m/>
    <s v="CC-BY for all"/>
    <s v="2019, 2020, 2021, 2022, 2023"/>
    <s v="10.1111/(ISSN)1440-1630"/>
    <s v="https://onlinelibrary.wiley.com/journal/14401630"/>
    <m/>
    <s v="Nursing, Dentistry &amp; Healthcare"/>
    <s v="Occupational Therapy"/>
    <m/>
    <d v="2023-01-06T00:00:00"/>
    <s v=""/>
    <d v="2023-01-06T00:00:00"/>
  </r>
  <r>
    <x v="167"/>
    <m/>
    <s v="1651-2227"/>
    <s v="0803-5253"/>
    <s v="ACTA PAEDIATRICA"/>
    <s v="P-Current publication"/>
    <s v="HOA"/>
    <s v="N-Society Owned"/>
    <s v="Standard Workflow"/>
    <s v="Foundation Acta Paediatrica"/>
    <m/>
    <n v="2700"/>
    <s v=""/>
    <s v=""/>
    <s v=""/>
    <s v=""/>
    <m/>
    <s v="CC-BY by mandate only"/>
    <s v="2019, 2020, 2021, 2022, 2023"/>
    <s v="10.1111/(ISSN)1651-2227"/>
    <s v="https://onlinelibrary.wiley.com/journal/16512227"/>
    <m/>
    <s v="Medicine"/>
    <s v="Pediatrics"/>
    <m/>
    <d v="2023-01-06T00:00:00"/>
    <s v=""/>
    <d v="2023-01-06T00:00:00"/>
  </r>
  <r>
    <x v="168"/>
    <m/>
    <s v="1551-8248"/>
    <s v="1551-823X"/>
    <s v="ARCHAEOLOGICAL PAPERS OF THE AMERICAN ANTHROPOLOGICAL ASSOCIATION"/>
    <s v="P-Current publication"/>
    <s v="HOA"/>
    <s v="N-Society Owned"/>
    <s v="Standard Workflow"/>
    <s v="American Anthropological Association"/>
    <m/>
    <n v="2700"/>
    <s v=""/>
    <s v=""/>
    <s v=""/>
    <s v=""/>
    <m/>
    <s v="CC-BY for all"/>
    <s v="2019, 2020, 2021, 2022, 2023"/>
    <s v="10.1111/(ISSN)1551-8248"/>
    <s v="https://anthrosource.onlinelibrary.wiley.com/journal/15518248"/>
    <m/>
    <s v="Social &amp; Behavioral Sciences"/>
    <s v="Archaeological Methods &amp; Theory"/>
    <m/>
    <d v="2023-01-06T00:00:00"/>
    <s v=""/>
    <d v="2023-01-06T00:00:00"/>
  </r>
  <r>
    <x v="169"/>
    <m/>
    <s v="1467-8292"/>
    <s v="1370-4788"/>
    <s v="ANNALS OF PUBLIC AND COOPERATIVE ECONOMICS"/>
    <s v="P-Current publication"/>
    <s v="HOA"/>
    <s v="N-Society Owned"/>
    <s v="Standard Workflow"/>
    <s v="Edgard Milhaud Foundation"/>
    <m/>
    <n v="2700"/>
    <s v=""/>
    <s v=""/>
    <s v=""/>
    <s v=""/>
    <m/>
    <s v="CC-BY for all"/>
    <s v="2019, 2020, 2021, 2022, 2023"/>
    <s v="10.1111/(ISSN)1467-8292"/>
    <s v="https://onlinelibrary.wiley.com/journal/14678292"/>
    <m/>
    <s v="Business, Economics, Finance &amp; Accounting"/>
    <s v="Public Economics"/>
    <m/>
    <d v="2023-01-06T00:00:00"/>
    <s v=""/>
    <d v="2023-01-06T00:00:00"/>
  </r>
  <r>
    <x v="170"/>
    <m/>
    <s v="1563-5031"/>
    <s v="0882-7516"/>
    <s v="ACTIVE AND PASSIVE ELECTRONIC COMPONENTS"/>
    <s v="P-Current publication"/>
    <s v="OA"/>
    <s v="O-Proprietary Owned"/>
    <s v="Standard Workflow"/>
    <s v="Hindawi"/>
    <m/>
    <s v=""/>
    <n v="870"/>
    <s v=""/>
    <n v="696"/>
    <s v=""/>
    <m/>
    <s v="CC-BY for all"/>
    <s v="No"/>
    <s v="10.1155/5080"/>
    <s v="https://onlinelibrary.wiley.com/journal/5080"/>
    <m/>
    <s v="Physical Sciences &amp; Engineering"/>
    <s v="Components &amp; Devices"/>
    <d v="2023-01-05T00:00:00"/>
    <d v="2024-04-15T00:00:00"/>
    <d v="2024-02-26T00:00:00"/>
    <d v="2024-04-15T00:00:00"/>
  </r>
  <r>
    <x v="171"/>
    <m/>
    <s v="1467-8411"/>
    <s v="0818-9935"/>
    <s v="ASIAN-PACIFIC ECONOMIC LITERATURE"/>
    <s v="P-Current publication"/>
    <s v="HOA"/>
    <s v="J-Joint Owned"/>
    <s v="Standard Workflow"/>
    <s v="Australian National University/Wiley"/>
    <m/>
    <n v="2200"/>
    <s v=""/>
    <s v=""/>
    <s v=""/>
    <s v=""/>
    <m/>
    <s v="CC-BY for all"/>
    <s v="2019, 2020, 2021, 2022, 2023"/>
    <s v="10.1111/(ISSN)1467-8411"/>
    <s v="https://onlinelibrary.wiley.com/journal/14678411"/>
    <m/>
    <s v="Business, Economics, Finance &amp; Accounting"/>
    <s v="General &amp; Introductory Economics"/>
    <m/>
    <d v="2023-01-06T00:00:00"/>
    <s v=""/>
    <d v="2023-01-06T00:00:00"/>
  </r>
  <r>
    <x v="172"/>
    <m/>
    <s v="1748-1716"/>
    <s v="1748-1708"/>
    <s v="ACTA PHYSIOLOGICA"/>
    <s v="P-Current publication"/>
    <s v="HOA"/>
    <s v="N-Society Owned"/>
    <s v="Standard Workflow"/>
    <s v="Federation of European Physiological Societies"/>
    <m/>
    <n v="3150"/>
    <s v=""/>
    <s v=""/>
    <s v=""/>
    <s v=""/>
    <m/>
    <s v="CC-BY only"/>
    <s v="2019, 2020, 2021, 2022, 2023"/>
    <s v="10.1111/(ISSN)1748-1716"/>
    <s v="https://onlinelibrary.wiley.com/journal/17481716"/>
    <m/>
    <s v="Medicine"/>
    <s v="Physiology"/>
    <m/>
    <d v="2023-05-03T00:00:00"/>
    <s v=""/>
    <d v="2023-05-03T00:00:00"/>
  </r>
  <r>
    <x v="173"/>
    <m/>
    <s v="1744-7941"/>
    <s v="1038-4111"/>
    <s v="ASIA PACIFIC JOURNAL OF HUMAN RESOURCES"/>
    <s v="P-Current publication"/>
    <s v="HOA"/>
    <s v="N-Society Owned"/>
    <s v="Standard Workflow"/>
    <s v="Australian Human Resources Institute (AHRI)"/>
    <m/>
    <n v="2200"/>
    <s v=""/>
    <s v=""/>
    <s v=""/>
    <s v=""/>
    <m/>
    <s v="CC-BY for all"/>
    <s v="2019, 2020, 2021, 2022, 2023"/>
    <s v="10.1111/(ISSN)1744-7941"/>
    <s v="https://onlinelibrary.wiley.com/journal/17447941"/>
    <m/>
    <s v="Business, Economics, Finance &amp; Accounting"/>
    <s v="General &amp; Introductory Business &amp; Management"/>
    <m/>
    <d v="2023-05-03T00:00:00"/>
    <s v=""/>
    <d v="2023-05-03T00:00:00"/>
  </r>
  <r>
    <x v="174"/>
    <m/>
    <s v="1758-0854"/>
    <s v="1758-0846"/>
    <s v="APPLIED PSYCHOLOGY: HEALTH AND WELL-BEING"/>
    <s v="P-Current publication"/>
    <s v="HOA"/>
    <s v="N-Society Owned"/>
    <s v="Standard Workflow"/>
    <s v="International Association of Applied Psychology"/>
    <m/>
    <n v="2700"/>
    <s v=""/>
    <s v=""/>
    <s v=""/>
    <s v=""/>
    <m/>
    <s v="CC-BY for all"/>
    <s v="2019, 2020, 2021, 2022, 2023"/>
    <s v="10.1111/(ISSN)1758-0854"/>
    <s v="https://onlinelibrary.wiley.com/journal/17580854"/>
    <m/>
    <s v="Psychology"/>
    <s v="Applied Psychology"/>
    <m/>
    <d v="2023-01-06T00:00:00"/>
    <s v=""/>
    <d v="2023-01-06T00:00:00"/>
  </r>
  <r>
    <x v="175"/>
    <m/>
    <s v="1932-2143"/>
    <s v="1932-2135"/>
    <s v="ASIA-PACIFIC JOURNAL OF CHEMICAL ENGINEERING"/>
    <s v="P-Current publication"/>
    <s v="HOA"/>
    <s v="J-Joint Owned"/>
    <s v="Standard Workflow"/>
    <s v="Wiley / Curtin University"/>
    <m/>
    <n v="2200"/>
    <s v=""/>
    <s v=""/>
    <s v=""/>
    <s v=""/>
    <m/>
    <s v="CC-BY for all"/>
    <s v="2019, 2020, 2021, 2022, 2023"/>
    <s v="10.1002/(ISSN)1932-2143"/>
    <s v="https://onlinelibrary.wiley.com/journal/19322143"/>
    <m/>
    <s v="Chemistry"/>
    <s v="General &amp; Introductory Chemical Engineering"/>
    <m/>
    <d v="2023-01-06T00:00:00"/>
    <s v=""/>
    <d v="2023-01-06T00:00:00"/>
  </r>
  <r>
    <x v="176"/>
    <m/>
    <s v="1756-185X"/>
    <s v="1756-1841"/>
    <s v="INTERNATIONAL JOURNAL OF RHEUMATIC DISEASES"/>
    <s v="P-Current publication"/>
    <s v="HOA"/>
    <s v="J-Joint Owned"/>
    <s v="Standard Workflow"/>
    <s v="Blackwell/Asia Pacific League of Associations for Rheumatology"/>
    <m/>
    <n v="2200"/>
    <s v=""/>
    <s v=""/>
    <s v=""/>
    <s v=""/>
    <m/>
    <s v="CC-BY for all"/>
    <s v="2019, 2020, 2021, 2022, 2023"/>
    <s v="10.1111/(ISSN)1756-185X"/>
    <s v="https://onlinelibrary.wiley.com/journal/1756185X"/>
    <m/>
    <s v="Medicine"/>
    <s v="Rheumatology"/>
    <m/>
    <d v="2023-01-06T00:00:00"/>
    <s v=""/>
    <d v="2023-01-06T00:00:00"/>
  </r>
  <r>
    <x v="177"/>
    <m/>
    <s v="1600-0463"/>
    <s v="0903-4641"/>
    <s v="APMIS"/>
    <s v="P-Current publication"/>
    <s v="HOA"/>
    <s v="N-Society Owned"/>
    <s v="Standard Workflow"/>
    <s v="Scandinavian Societies for Medical Microbiology and Pathology"/>
    <m/>
    <n v="2700"/>
    <s v=""/>
    <s v=""/>
    <s v=""/>
    <s v=""/>
    <m/>
    <s v="CC-BY for all"/>
    <s v="2019, 2020, 2021, 2022, 2023"/>
    <s v="10.1111/(ISSN)1600-0463"/>
    <s v="https://onlinelibrary.wiley.com/journal/16000463"/>
    <m/>
    <s v="Medicine"/>
    <s v="Immunology"/>
    <m/>
    <d v="2023-01-06T00:00:00"/>
    <s v=""/>
    <d v="2023-01-06T00:00:00"/>
  </r>
  <r>
    <x v="178"/>
    <m/>
    <s v="1097-4628"/>
    <s v="0021-8995"/>
    <s v="JOURNAL OF APPLIED POLYMER SCIENCE"/>
    <s v="P-Current publication"/>
    <s v="HOA"/>
    <s v="O-Proprietary Owned"/>
    <s v="Standard Workflow"/>
    <s v="Wiley"/>
    <m/>
    <n v="3150"/>
    <s v=""/>
    <s v=""/>
    <s v=""/>
    <s v=""/>
    <m/>
    <s v="CC-BY for all"/>
    <s v="2019, 2020, 2021, 2022, 2023"/>
    <s v="10.1002/(ISSN)1097-4628"/>
    <s v="https://onlinelibrary.wiley.com/journal/10974628"/>
    <m/>
    <s v="Physical Sciences &amp; Engineering"/>
    <s v="Polymer Science &amp; Technology General"/>
    <m/>
    <d v="2023-01-06T00:00:00"/>
    <s v=""/>
    <d v="2023-01-06T00:00:00"/>
  </r>
  <r>
    <x v="179"/>
    <m/>
    <s v="2050-2680"/>
    <m/>
    <s v="ASIA &amp; THE PACIFIC POLICY STUDIES"/>
    <s v="P-Current publication"/>
    <s v="OA"/>
    <s v="J-Joint Owned"/>
    <s v="Non-Standard Workflow"/>
    <s v="Wiley &amp; Crawford School of Public Policy of the Australian National University"/>
    <m/>
    <s v=""/>
    <n v="1540"/>
    <s v=""/>
    <n v="1232"/>
    <s v=""/>
    <m/>
    <s v="CC-BY for all"/>
    <s v="No"/>
    <s v="10.1002/(ISSN)2050-2680"/>
    <s v="https://onlinelibrary.wiley.com/journal/20502680"/>
    <m/>
    <s v="Business, Economics, Finance &amp; Accounting"/>
    <s v="General &amp; Introductory Economics"/>
    <m/>
    <d v="2023-03-22T00:00:00"/>
    <d v="2023-01-24T00:00:00"/>
    <d v="2023-03-22T00:00:00"/>
  </r>
  <r>
    <x v="180"/>
    <s v="E512"/>
    <s v="2702-4288"/>
    <m/>
    <s v="APPLIED RESEARCH"/>
    <s v="P-Current publication"/>
    <s v="HOA"/>
    <s v="O-Proprietary Owned"/>
    <s v="Standard Workflow"/>
    <s v="Wiley-VCH"/>
    <m/>
    <n v="2200"/>
    <s v=""/>
    <s v=""/>
    <s v=""/>
    <s v=""/>
    <m/>
    <s v="CC-BY for all"/>
    <s v="2022, 2023"/>
    <s v="10.1002/(ISSN)2702-4288"/>
    <s v="https://onlinelibrary.wiley.com/journal/27024288"/>
    <m/>
    <s v="Physical Sciences &amp; Engineering"/>
    <s v="General &amp; Introductory Materials Science"/>
    <d v="2021-08-24T00:00:00"/>
    <d v="2024-03-14T00:00:00"/>
    <s v=""/>
    <d v="2024-03-14T00:00:00"/>
  </r>
  <r>
    <x v="181"/>
    <m/>
    <s v="1464-0597"/>
    <s v="0269-994X"/>
    <s v="APPLIED PSYCHOLOGY"/>
    <s v="P-Current publication"/>
    <s v="HOA"/>
    <s v="N-Society Owned"/>
    <s v="Standard Workflow"/>
    <s v="International Association of Applied Psychology"/>
    <m/>
    <n v="2700"/>
    <s v=""/>
    <s v=""/>
    <s v=""/>
    <s v=""/>
    <m/>
    <s v="CC-BY for all"/>
    <s v="2019, 2020, 2021, 2022, 2023"/>
    <s v="10.1111/(ISSN)1464-0597"/>
    <s v="https://onlinelibrary.wiley.com/journal/14640597"/>
    <m/>
    <s v="Psychology"/>
    <s v="Applied Psychology"/>
    <m/>
    <d v="2023-01-06T00:00:00"/>
    <s v=""/>
    <d v="2023-01-06T00:00:00"/>
  </r>
  <r>
    <x v="182"/>
    <m/>
    <s v="1758-5872"/>
    <s v="1758-5864"/>
    <s v="ASIA-PACIFIC PSYCHIATRY"/>
    <s v="P-Current publication"/>
    <s v="HOA"/>
    <s v="O-Proprietary Owned"/>
    <s v="Standard Workflow"/>
    <s v="Wiley"/>
    <m/>
    <n v="2200"/>
    <s v=""/>
    <s v=""/>
    <s v=""/>
    <s v=""/>
    <m/>
    <s v="CC-BY for all"/>
    <s v="2019, 2020, 2021, 2022, 2023"/>
    <s v="10.1111/(ISSN)1758-5872"/>
    <s v="https://onlinelibrary.wiley.com/journal/17585872"/>
    <m/>
    <s v="Medicine"/>
    <s v="Psychiatry"/>
    <m/>
    <d v="2023-01-06T00:00:00"/>
    <s v=""/>
    <d v="2023-01-06T00:00:00"/>
  </r>
  <r>
    <x v="183"/>
    <m/>
    <s v="1911-3838"/>
    <s v="1911-382X"/>
    <s v="ACCOUNTING PERSPECTIVES"/>
    <s v="P-Current publication"/>
    <s v="HOA"/>
    <s v="N-Society Owned"/>
    <s v="Standard Workflow"/>
    <s v="Canadian Academic Accounting Association"/>
    <m/>
    <n v="2700"/>
    <s v=""/>
    <s v=""/>
    <s v=""/>
    <s v=""/>
    <m/>
    <s v="CC-BY for all"/>
    <s v="2019, 2020, 2021, 2022, 2023"/>
    <s v="10.1111/(ISSN)1911-3838"/>
    <s v="https://onlinelibrary.wiley.com/journal/19113838"/>
    <m/>
    <s v="Business, Economics, Finance &amp; Accounting"/>
    <s v="Financial Accounting"/>
    <m/>
    <d v="2023-01-06T00:00:00"/>
    <s v=""/>
    <d v="2023-01-06T00:00:00"/>
  </r>
  <r>
    <x v="184"/>
    <m/>
    <s v="1556-9187"/>
    <s v="1742-3341"/>
    <s v="INTERNATIONAL JOURNAL OF APPLIED PSYCHOANALYTIC STUDIES"/>
    <s v="P-Current publication"/>
    <s v="HOA"/>
    <s v="O-Proprietary Owned"/>
    <s v="Standard Workflow"/>
    <s v="Wiley"/>
    <m/>
    <n v="2200"/>
    <s v=""/>
    <s v=""/>
    <s v=""/>
    <s v=""/>
    <m/>
    <s v="CC-BY for all"/>
    <s v="2019, 2020, 2021, 2022, 2023"/>
    <s v="10.1002/(ISSN)1556-9187"/>
    <s v="https://onlinelibrary.wiley.com/journal/15569187"/>
    <m/>
    <s v="Psychology"/>
    <s v="Psychoanalysis"/>
    <m/>
    <d v="2023-01-06T00:00:00"/>
    <s v=""/>
    <d v="2023-01-06T00:00:00"/>
  </r>
  <r>
    <x v="185"/>
    <m/>
    <s v="2168-0450"/>
    <m/>
    <s v="APPLICATIONS IN PLANT SCIENCES"/>
    <s v="P-Current publication"/>
    <s v="OA"/>
    <s v="N-Society Owned"/>
    <s v="Non-Standard Workflow"/>
    <s v="Botanical Society of America"/>
    <m/>
    <s v=""/>
    <n v="2090"/>
    <s v=""/>
    <n v="1672"/>
    <s v=""/>
    <s v="APC waived for Editorial, Erratum, Annual Reviewer List, and Special Issue Introduction._x000a__x000a_For Botanical Society of America members: New members receive 42% discount, members longer than 2 years receive 67% discount."/>
    <s v="CC-BY for all"/>
    <s v="No"/>
    <s v="10.3732/(ISSN)2168-0450"/>
    <s v="https://onlinelibrary.wiley.com/journal/21680450"/>
    <m/>
    <s v="Life Sciences"/>
    <s v="Plant Science"/>
    <m/>
    <d v="2023-02-10T00:00:00"/>
    <d v="2024-01-09T00:00:00"/>
    <d v="2024-01-09T00:00:00"/>
  </r>
  <r>
    <x v="186"/>
    <m/>
    <s v="1365-2036"/>
    <s v="0269-2813"/>
    <s v="ALIMENTARY PHARMACOLOGY &amp; THERAPEUTICS"/>
    <s v="P-Current publication"/>
    <s v="HOA"/>
    <s v="O-Proprietary Owned"/>
    <s v="Standard Workflow"/>
    <s v="Blackwell"/>
    <m/>
    <n v="3150"/>
    <s v=""/>
    <s v=""/>
    <s v=""/>
    <s v=""/>
    <m/>
    <s v="CC-BY by mandate only"/>
    <s v="2019, 2020, 2021, 2022, 2023"/>
    <s v="10.1111/(ISSN)1365-2036"/>
    <s v="https://onlinelibrary.wiley.com/journal/13652036"/>
    <m/>
    <s v="Medicine"/>
    <s v="Gastroenterology &amp; Hepatology"/>
    <m/>
    <d v="2023-05-03T00:00:00"/>
    <s v=""/>
    <d v="2023-05-03T00:00:00"/>
  </r>
  <r>
    <x v="187"/>
    <m/>
    <s v="1467-8373"/>
    <s v="1360-7456"/>
    <s v="ASIA PACIFIC VIEWPOINT"/>
    <s v="P-Current publication"/>
    <s v="HOA"/>
    <s v="J-Joint Owned"/>
    <s v="Standard Workflow"/>
    <s v="Blackwell/Victoria University of Wellington"/>
    <m/>
    <n v="2200"/>
    <s v=""/>
    <s v=""/>
    <s v=""/>
    <s v=""/>
    <m/>
    <s v="CC-BY for all"/>
    <s v="2019, 2020, 2021, 2022, 2023"/>
    <s v="10.1111/(ISSN)1467-8373"/>
    <s v="https://onlinelibrary.wiley.com/journal/14678373"/>
    <m/>
    <s v="Social &amp; Behavioral Sciences"/>
    <s v="General &amp; Introductory Geography"/>
    <m/>
    <d v="2023-01-06T00:00:00"/>
    <s v=""/>
    <d v="2023-01-06T00:00:00"/>
  </r>
  <r>
    <x v="188"/>
    <s v="E561"/>
    <s v="2751-1200"/>
    <m/>
    <s v="ADVANCED PHYSICS RESEARCH"/>
    <s v="P-Current publication"/>
    <s v="OA"/>
    <s v="O-Proprietary Owned"/>
    <s v="Standard Workflow"/>
    <s v="Wiley"/>
    <m/>
    <s v=""/>
    <n v="2250"/>
    <s v=""/>
    <n v="1800"/>
    <s v=""/>
    <s v="Invited articles will receive waivers."/>
    <s v="CC-BY only"/>
    <s v="No"/>
    <s v="10.1002/(ISSN)2751-1200"/>
    <s v="https://onlinelibrary.wiley.com/journal/27511200"/>
    <m/>
    <s v="Physical Sciences &amp; Engineering"/>
    <s v="Condensed Matter"/>
    <d v="2022-06-20T00:00:00"/>
    <s v="9/18/2023"/>
    <d v="2022-06-15T00:00:00"/>
    <d v="2022-06-20T00:00:00"/>
  </r>
  <r>
    <x v="189"/>
    <m/>
    <s v="1099-0755"/>
    <s v="1052-7613"/>
    <s v="AQUATIC CONSERVATION: MARINE AND FRESHWATER ECOSYSTEMS"/>
    <s v="P-Current publication"/>
    <s v="HOA"/>
    <s v="O-Proprietary Owned"/>
    <s v="Standard Workflow"/>
    <s v="Wiley"/>
    <m/>
    <n v="2200"/>
    <s v=""/>
    <s v=""/>
    <s v=""/>
    <s v=""/>
    <m/>
    <s v="CC-BY for all"/>
    <s v="2019, 2020, 2021, 2022, 2023"/>
    <s v="10.1002/(ISSN)1099-0755"/>
    <s v="https://onlinelibrary.wiley.com/journal/10990755"/>
    <m/>
    <s v="Life Sciences"/>
    <s v="Aquatic Ecology"/>
    <m/>
    <d v="2023-01-06T00:00:00"/>
    <s v=""/>
    <d v="2023-01-06T00:00:00"/>
  </r>
  <r>
    <x v="190"/>
    <m/>
    <s v="1932-8494"/>
    <s v="1932-8486"/>
    <s v="THE ANATOMICAL RECORD"/>
    <s v="P-Current publication"/>
    <s v="HOA"/>
    <s v="N-Society Owned"/>
    <s v="Standard Workflow"/>
    <s v="American Association for Anatomy"/>
    <m/>
    <n v="2700"/>
    <s v=""/>
    <s v=""/>
    <s v=""/>
    <s v=""/>
    <m/>
    <s v="CC-BY for all"/>
    <s v="2019, 2020, 2021, 2022, 2023"/>
    <s v="10.1002/(ISSN)1932-8494"/>
    <s v="https://onlinelibrary.wiley.com/journal/19328494"/>
    <m/>
    <s v="Life Sciences"/>
    <s v="Anatomy &amp; Physiology"/>
    <m/>
    <d v="2023-01-06T00:00:00"/>
    <s v=""/>
    <d v="2023-01-06T00:00:00"/>
  </r>
  <r>
    <x v="191"/>
    <m/>
    <s v="1754-9485"/>
    <s v="1754-9477"/>
    <s v="JOURNAL OF MEDICAL IMAGING AND RADIATION ONCOLOGY"/>
    <s v="P-Current publication"/>
    <s v="HOA"/>
    <s v="N-Society Owned"/>
    <s v="Standard Workflow"/>
    <s v="The Royal Australian and New Zealand College of Radiologists"/>
    <m/>
    <n v="2700"/>
    <s v=""/>
    <s v=""/>
    <s v=""/>
    <s v=""/>
    <m/>
    <s v="CC-BY only"/>
    <s v="2019, 2020, 2021, 2022, 2023"/>
    <s v="10.1111/(ISSN)1754-9485"/>
    <s v="https://onlinelibrary.wiley.com/journal/17549485"/>
    <m/>
    <s v="Medicine"/>
    <s v="Radiology &amp; Imaging"/>
    <m/>
    <d v="2023-05-03T00:00:00"/>
    <s v=""/>
    <d v="2023-05-03T00:00:00"/>
  </r>
  <r>
    <x v="192"/>
    <m/>
    <s v="2090-1259"/>
    <s v="2090-1240"/>
    <s v="AIDS RESEARCH AND TREATMENT"/>
    <s v="P-Current publication"/>
    <s v="OA"/>
    <s v="O-Proprietary Owned"/>
    <s v="Standard Workflow"/>
    <s v="Hindawi"/>
    <m/>
    <s v=""/>
    <n v="870"/>
    <s v=""/>
    <n v="696"/>
    <s v=""/>
    <m/>
    <s v="CC-BY for all"/>
    <s v="No"/>
    <s v="10.1155/9351"/>
    <s v="https://onlinelibrary.wiley.com/journal/9351"/>
    <m/>
    <s v="Health Sciences"/>
    <s v="General Chemistry"/>
    <d v="2023-01-05T00:00:00"/>
    <d v="2024-04-15T00:00:00"/>
    <d v="2024-02-26T00:00:00"/>
    <d v="2024-04-15T00:00:00"/>
  </r>
  <r>
    <x v="193"/>
    <m/>
    <s v="1467-6346"/>
    <s v="0001-9852"/>
    <s v="AFRICA RESEARCH BULLETIN: ECONOMIC, FINANCIAL AND TECHNICAL SERIES"/>
    <s v="P-Current publication"/>
    <s v="SUBS"/>
    <s v="O-Proprietary Owned"/>
    <s v="Standard Workflow"/>
    <s v="Blackwell"/>
    <m/>
    <s v=""/>
    <s v=""/>
    <s v=""/>
    <s v=""/>
    <s v=""/>
    <m/>
    <s v="CTA"/>
    <s v="2019, 2020, 2021, 2022, 2023"/>
    <s v="10.1111/(ISSN)1467-6346"/>
    <s v="https://onlinelibrary.wiley.com/journal/14676346"/>
    <m/>
    <s v="Social &amp; Behavioral Sciences"/>
    <s v="General &amp; Introductory Development Studies"/>
    <m/>
    <d v="2023-01-06T00:00:00"/>
    <s v=""/>
    <d v="2023-01-06T00:00:00"/>
  </r>
  <r>
    <x v="194"/>
    <m/>
    <s v="1467-825X"/>
    <s v="0001-9844"/>
    <s v="AFRICA RESEARCH BULLETIN: POLITICAL, SOCIAL AND CULTURAL SERIES"/>
    <s v="P-Current publication"/>
    <s v="SUBS"/>
    <s v="O-Proprietary Owned"/>
    <s v="Standard Workflow"/>
    <s v="Blackwell"/>
    <m/>
    <s v=""/>
    <s v=""/>
    <s v=""/>
    <s v=""/>
    <s v=""/>
    <m/>
    <s v="CTA"/>
    <s v="2019, 2020, 2021, 2022, 2023"/>
    <s v="10.1111/(ISSN)1467-825X"/>
    <s v="https://onlinelibrary.wiley.com/journal/1467825X"/>
    <m/>
    <s v="Social &amp; Behavioral Sciences"/>
    <s v="General &amp; Introductory Development Studies"/>
    <m/>
    <d v="2023-01-06T00:00:00"/>
    <s v=""/>
    <d v="2023-01-06T00:00:00"/>
  </r>
  <r>
    <x v="195"/>
    <m/>
    <s v="1520-6327"/>
    <s v="0739-4462"/>
    <s v="ARCHIVES OF INSECT BIOCHEMISTRY AND PHYSIOLOGY"/>
    <s v="P-Current publication"/>
    <s v="HOA"/>
    <s v="O-Proprietary Owned"/>
    <s v="Standard Workflow"/>
    <s v="Wiley"/>
    <m/>
    <n v="2200"/>
    <s v=""/>
    <s v=""/>
    <s v=""/>
    <s v=""/>
    <m/>
    <s v="CC-BY for all"/>
    <s v="2019, 2020, 2021, 2022, 2023"/>
    <s v="10.1002/(ISSN)1520-6327"/>
    <s v="https://onlinelibrary.wiley.com/journal/15206327"/>
    <m/>
    <s v="Life Sciences"/>
    <s v="Animal Science Methods"/>
    <m/>
    <d v="2023-01-06T00:00:00"/>
    <s v=""/>
    <d v="2023-01-06T00:00:00"/>
  </r>
  <r>
    <x v="196"/>
    <m/>
    <s v="1475-4754"/>
    <s v="0003-813X"/>
    <s v="ARCHAEOMETRY"/>
    <s v="P-Current publication"/>
    <s v="HOA"/>
    <s v="N-Society Owned"/>
    <s v="Standard Workflow"/>
    <s v="University of Oxford"/>
    <m/>
    <n v="2700"/>
    <s v=""/>
    <s v=""/>
    <s v=""/>
    <s v=""/>
    <m/>
    <s v="CC-BY for all"/>
    <s v="2019, 2020, 2021, 2022, 2023"/>
    <s v="10.1111/(ISSN)1475-4754"/>
    <s v="https://onlinelibrary.wiley.com/journal/14754754"/>
    <m/>
    <s v="Social &amp; Behavioral Sciences"/>
    <s v="Archaeological Methods &amp; Theory"/>
    <m/>
    <d v="2023-01-06T00:00:00"/>
    <s v=""/>
    <d v="2023-01-06T00:00:00"/>
  </r>
  <r>
    <x v="197"/>
    <m/>
    <s v="1834-4453"/>
    <s v="0728-4896"/>
    <s v="ARCHAEOLOGY IN OCEANIA"/>
    <s v="P-Current publication"/>
    <s v="HOA"/>
    <s v="N-Society Owned"/>
    <s v="Standard Workflow"/>
    <s v="Oceania Publications"/>
    <m/>
    <n v="2700"/>
    <s v=""/>
    <s v=""/>
    <s v=""/>
    <s v=""/>
    <m/>
    <s v="CC-BY for all"/>
    <s v="2019, 2020, 2021, 2022, 2023"/>
    <s v="10.1002/(ISSN)1834-4453"/>
    <s v="https://onlinelibrary.wiley.com/journal/18344453"/>
    <m/>
    <s v="Social &amp; Behavioral Sciences"/>
    <s v="General &amp; Introductory Anthropology"/>
    <m/>
    <d v="2023-01-06T00:00:00"/>
    <s v=""/>
    <d v="2023-01-06T00:00:00"/>
  </r>
  <r>
    <x v="198"/>
    <m/>
    <s v="2476-1281"/>
    <s v="2476-1273"/>
    <s v="CONSUMER PSYCHOLOGY REVIEW"/>
    <s v="P-Current publication"/>
    <s v="HOA"/>
    <s v="N-Society Owned"/>
    <s v="Standard Workflow"/>
    <s v="Society for Consumer Psychology"/>
    <m/>
    <n v="2700"/>
    <s v=""/>
    <s v=""/>
    <s v=""/>
    <s v=""/>
    <m/>
    <s v="CC-BY for all"/>
    <s v="2019, 2020, 2021, 2022, 2023"/>
    <s v="10.1002/(ISSN)2476-1281"/>
    <s v="https://onlinelibrary.wiley.com/journal/24761281"/>
    <m/>
    <s v="Business, Economics, Finance &amp; Accounting"/>
    <s v="Business &amp; Management Special Topics"/>
    <m/>
    <d v="2023-01-06T00:00:00"/>
    <s v=""/>
    <d v="2023-01-06T00:00:00"/>
  </r>
  <r>
    <x v="199"/>
    <s v="2019"/>
    <s v="1521-4184"/>
    <s v="0365-6233"/>
    <s v="ARCHIV DER PHARMAZIE"/>
    <s v="P-Current publication"/>
    <s v="HOA"/>
    <s v="N-Society Owned"/>
    <s v="Standard Workflow"/>
    <s v="Deutsche Pharmazeutische Gesellschaft"/>
    <m/>
    <n v="2700"/>
    <s v=""/>
    <s v=""/>
    <s v=""/>
    <s v=""/>
    <m/>
    <s v="CC-BY for all"/>
    <s v="2019, 2020, 2021, 2022, 2023"/>
    <s v="10.1002/(ISSN)1521-4184"/>
    <s v="https://onlinelibrary.wiley.com/journal/15214184"/>
    <m/>
    <s v="Chemistry"/>
    <s v="Pharmaceutical &amp; Medicinal Chemistry"/>
    <m/>
    <d v="2024-03-14T00:00:00"/>
    <s v=""/>
    <d v="2024-03-14T00:00:00"/>
  </r>
  <r>
    <x v="200"/>
    <m/>
    <s v="1365-2109"/>
    <s v="1355-557X"/>
    <s v="AQUACULTURE RESEARCH"/>
    <s v="P-Current publication"/>
    <s v="OA"/>
    <s v="O-Proprietary Owned"/>
    <s v="Standard Workflow"/>
    <s v="Blackwell/Hindawi"/>
    <s v="EEO flipped on 16/08/2022; Full OA from 01/01/2023 via Hindawi"/>
    <s v=""/>
    <n v="2340"/>
    <s v=""/>
    <n v="1872"/>
    <s v=""/>
    <m/>
    <s v="CC-BY for all"/>
    <s v="2019, 2020, 2021, 2022"/>
    <s v="10.1111/(ISSN)1365-2109"/>
    <s v="https://onlinelibrary.wiley.com/journal/are"/>
    <m/>
    <s v="Agriculture, Aquaculture &amp; Food Science"/>
    <s v="General Aquaculture, Fisheries &amp; Fish Science"/>
    <d v="2023-01-05T00:00:00"/>
    <d v="2023-01-19T00:00:00"/>
    <d v="2024-02-26T00:00:00"/>
    <d v="2024-02-26T00:00:00"/>
  </r>
  <r>
    <x v="201"/>
    <m/>
    <s v="1475-4762"/>
    <s v="0004-0894"/>
    <s v="AREA"/>
    <s v="P-Current publication"/>
    <s v="HOA"/>
    <s v="N-Society Owned"/>
    <s v="Standard Workflow"/>
    <s v="Royal Geographical Society (with the Institute of British Geographers)"/>
    <m/>
    <n v="2700"/>
    <s v=""/>
    <s v=""/>
    <s v=""/>
    <s v=""/>
    <m/>
    <s v="CC-BY for all"/>
    <s v="2019, 2020, 2021, 2022, 2023"/>
    <s v="10.1111/(ISSN)1475-4762"/>
    <s v="https://onlinelibrary.wiley.com/journal/14754762"/>
    <m/>
    <s v="Social &amp; Behavioral Sciences"/>
    <s v="General &amp; Introductory Geography"/>
    <m/>
    <d v="2023-01-06T00:00:00"/>
    <s v=""/>
    <d v="2023-01-06T00:00:00"/>
  </r>
  <r>
    <x v="202"/>
    <m/>
    <s v="2835-5075"/>
    <m/>
    <s v="ANIMAL RESEARCH AND ONE HEALTH"/>
    <s v="P-Current publication"/>
    <s v="OA"/>
    <s v="N-Society Owned"/>
    <s v="Non-Standard Workflow"/>
    <s v="Institute of Animal Sciences, Chinese Academy of Agricultural Sciences"/>
    <m/>
    <s v=""/>
    <n v="2600"/>
    <s v=""/>
    <n v="2080"/>
    <s v=""/>
    <m/>
    <s v="CC-BY only"/>
    <s v="No"/>
    <s v="10.1002/(ISSN)2835-5075"/>
    <s v="https://onlinelibrary.wiley.com/journal/28355075"/>
    <m/>
    <s v="Life Sciences"/>
    <s v="Animal Genetics"/>
    <d v="2023-01-16T00:00:00"/>
    <d v="2023-05-12T00:00:00"/>
    <d v="2023-03-30T00:00:00"/>
    <d v="2023-05-12T00:00:00"/>
  </r>
  <r>
    <x v="203"/>
    <m/>
    <s v="1099-0763"/>
    <s v="1075-2196"/>
    <s v="ARCHAEOLOGICAL PROSPECTION"/>
    <s v="P-Current publication"/>
    <s v="HOA"/>
    <s v="O-Proprietary Owned"/>
    <s v="Standard Workflow"/>
    <s v="Wiley"/>
    <m/>
    <n v="2200"/>
    <s v=""/>
    <s v=""/>
    <s v=""/>
    <s v=""/>
    <m/>
    <s v="CC-BY for all"/>
    <s v="2019, 2020, 2021, 2022, 2023"/>
    <s v="10.1002/(ISSN)1099-0763"/>
    <s v="https://onlinelibrary.wiley.com/journal/10990763"/>
    <m/>
    <s v="Earth, Space &amp; Environmental Sciences"/>
    <s v="General &amp; Introductory Earth Sciences"/>
    <m/>
    <d v="2023-01-06T00:00:00"/>
    <s v=""/>
    <d v="2023-01-06T00:00:00"/>
  </r>
  <r>
    <x v="204"/>
    <m/>
    <s v="2326-5205"/>
    <s v="2326-5191"/>
    <s v="ARTHRITIS &amp; RHEUMATOLOGY"/>
    <s v="P-Current publication"/>
    <s v="HOA"/>
    <s v="N-Society Owned"/>
    <s v="Standard Workflow"/>
    <s v="Society"/>
    <m/>
    <n v="3150"/>
    <s v=""/>
    <s v=""/>
    <s v=""/>
    <s v=""/>
    <m/>
    <s v="CC-BY by mandate only"/>
    <s v="2019, 2020, 2021, 2022, 2023"/>
    <s v="10.1002/(ISSN)2326-5205"/>
    <s v="https://onlinelibrary.wiley.com/journal/23265205"/>
    <m/>
    <s v="Medicine"/>
    <s v="Rheumatology"/>
    <m/>
    <d v="2023-01-06T00:00:00"/>
    <s v=""/>
    <d v="2023-01-06T00:00:00"/>
  </r>
  <r>
    <x v="205"/>
    <m/>
    <s v="1530-2415"/>
    <s v="1529-7489"/>
    <s v="ANALYSES OF SOCIAL ISSUES AND PUBLIC POLICY"/>
    <s v="P-Current publication"/>
    <s v="HOA"/>
    <s v="N-Society Owned"/>
    <s v="Standard Workflow"/>
    <s v="Society for the Psychological Study of Social Issues"/>
    <m/>
    <n v="2700"/>
    <s v=""/>
    <s v=""/>
    <s v=""/>
    <s v=""/>
    <m/>
    <s v="CC-BY for all"/>
    <s v="2019, 2020, 2021, 2022, 2023"/>
    <s v="10.1111/(ISSN)1530-2415"/>
    <s v="https://spssi.onlinelibrary.wiley.com/journal/15302415"/>
    <m/>
    <s v="Psychology"/>
    <s v="Social Psychology"/>
    <m/>
    <d v="2023-01-06T00:00:00"/>
    <s v=""/>
    <d v="2023-01-06T00:00:00"/>
  </r>
  <r>
    <x v="206"/>
    <m/>
    <s v="1935-9780"/>
    <s v="1935-9772"/>
    <s v="ANATOMICAL SCIENCES EDUCATION"/>
    <s v="P-Current publication"/>
    <s v="HOA"/>
    <s v="N-Society Owned"/>
    <s v="Standard Workflow"/>
    <s v="American Association for Anatomy"/>
    <m/>
    <n v="2700"/>
    <s v=""/>
    <s v=""/>
    <s v=""/>
    <s v=""/>
    <m/>
    <s v="CC-BY for all"/>
    <s v="2019, 2020, 2021, 2022, 2023"/>
    <s v="10.1002/(ISSN)1935-9780"/>
    <s v="https://onlinelibrary.wiley.com/journal/19359780"/>
    <m/>
    <s v="Life Sciences"/>
    <s v="Anatomy &amp; Physiology"/>
    <m/>
    <d v="2023-01-06T00:00:00"/>
    <s v=""/>
    <d v="2023-01-06T00:00:00"/>
  </r>
  <r>
    <x v="207"/>
    <m/>
    <s v="1467-8381"/>
    <s v="1351-3958"/>
    <s v="ASIAN ECONOMIC JOURNAL"/>
    <s v="P-Current publication"/>
    <s v="HOA"/>
    <s v="J-Joint Owned"/>
    <s v="Standard Workflow"/>
    <s v="Blackwell/East Asian Economic Association"/>
    <m/>
    <n v="2200"/>
    <s v=""/>
    <s v=""/>
    <s v=""/>
    <s v=""/>
    <m/>
    <s v="CC-BY for all"/>
    <s v="2019, 2020, 2021, 2022, 2023"/>
    <s v="10.1111/(ISSN)1467-8381"/>
    <s v="https://onlinelibrary.wiley.com/journal/14678381"/>
    <m/>
    <s v="Business, Economics, Finance &amp; Accounting"/>
    <s v="General &amp; Introductory Economics"/>
    <m/>
    <d v="2023-01-06T00:00:00"/>
    <s v=""/>
    <d v="2023-01-06T00:00:00"/>
  </r>
  <r>
    <x v="208"/>
    <m/>
    <s v="1758-5910"/>
    <s v="1758-5902"/>
    <s v="ASIAN JOURNAL OF ENDOSCOPIC SURGERY"/>
    <s v="P-Current publication"/>
    <s v="HOA"/>
    <s v="J-Joint Owned"/>
    <s v="Standard Workflow"/>
    <s v="Asia Endosurgery Task Force, Japan Society for Endoscopic Surgery and Wiley"/>
    <m/>
    <n v="2200"/>
    <s v=""/>
    <s v=""/>
    <s v=""/>
    <s v=""/>
    <m/>
    <s v="CC-BY for all"/>
    <s v="2019, 2020, 2021, 2022, 2023"/>
    <s v="10.1111/(ISSN)1758-5910"/>
    <s v="https://onlinelibrary.wiley.com/journal/17585910"/>
    <m/>
    <s v="Medicine"/>
    <s v="Surgery &amp; Surgical Specialties"/>
    <m/>
    <d v="2023-01-06T00:00:00"/>
    <s v=""/>
    <d v="2023-01-06T00:00:00"/>
  </r>
  <r>
    <x v="209"/>
    <m/>
    <s v="1744-1633"/>
    <s v="1744-1625"/>
    <s v="SURGICAL PRACTICE"/>
    <s v="P-Current publication"/>
    <s v="HOA"/>
    <s v="N-Society Owned"/>
    <s v="Standard Workflow"/>
    <s v="Society"/>
    <m/>
    <n v="2700"/>
    <s v=""/>
    <s v=""/>
    <s v=""/>
    <s v=""/>
    <m/>
    <s v="CC-BY for all"/>
    <s v="2019, 2020, 2021, 2022, 2023"/>
    <s v="10.1111/(ISSN)1744-1633"/>
    <s v="https://onlinelibrary.wiley.com/journal/17441633"/>
    <m/>
    <s v="Medicine"/>
    <s v="Surgery &amp; Surgical Specialties"/>
    <m/>
    <d v="2023-01-06T00:00:00"/>
    <s v=""/>
    <d v="2023-01-06T00:00:00"/>
  </r>
  <r>
    <x v="210"/>
    <m/>
    <s v="2330-1643"/>
    <s v="2330-1635"/>
    <s v="JOURNAL OF THE ASSOCIATION FOR INFORMATION SCIENCE AND TECHNOLOGY"/>
    <s v="P-Current publication"/>
    <s v="HOA"/>
    <s v="N-Society Owned"/>
    <s v="Standard Workflow"/>
    <s v="Association for Information Science and Technology"/>
    <m/>
    <n v="2700"/>
    <s v=""/>
    <s v=""/>
    <s v=""/>
    <s v=""/>
    <m/>
    <s v="CC-BY for all"/>
    <s v="2019, 2020, 2021, 2022, 2023"/>
    <s v="10.1002/(ISSN)2330-1643"/>
    <s v="https://onlinelibrary.wiley.com/journal/23301643"/>
    <m/>
    <s v="Computer Science  &amp; Information Technology"/>
    <s v="General &amp; Introductory Computer Science"/>
    <m/>
    <d v="2023-01-06T00:00:00"/>
    <s v=""/>
    <d v="2023-01-06T00:00:00"/>
  </r>
  <r>
    <x v="211"/>
    <s v="2451"/>
    <s v="1861-471X"/>
    <s v="1861-4728"/>
    <s v="CHEMISTRY - AN ASIAN JOURNAL"/>
    <s v="P-Current publication"/>
    <s v="HOA"/>
    <s v="J-Joint Owned"/>
    <s v="Standard Workflow"/>
    <s v="Wiley-VCH, Asian Chemical Editorial Society"/>
    <m/>
    <n v="3150"/>
    <s v=""/>
    <s v=""/>
    <s v=""/>
    <s v=""/>
    <m/>
    <s v="CC-BY for all"/>
    <s v="2019, 2020, 2021, 2022, 2023"/>
    <s v="10.1002/(ISSN)1861-471X"/>
    <s v="https://onlinelibrary.wiley.com/journal/1861471X"/>
    <m/>
    <s v="Chemistry"/>
    <s v="General &amp; Introductory Chemistry"/>
    <m/>
    <d v="2024-03-14T00:00:00"/>
    <s v=""/>
    <d v="2024-03-14T00:00:00"/>
  </r>
  <r>
    <x v="212"/>
    <m/>
    <s v="1740-0929"/>
    <s v="1344-3941"/>
    <s v="ANIMAL SCIENCE JOURNAL"/>
    <s v="P-Current publication"/>
    <s v="HOA"/>
    <s v="N-Society Owned"/>
    <s v="Standard Workflow"/>
    <s v="Japanese Society of Animal Science"/>
    <m/>
    <n v="2700"/>
    <s v=""/>
    <s v=""/>
    <s v=""/>
    <s v=""/>
    <m/>
    <s v="CC-BY for all"/>
    <s v="2019, 2020, 2021, 2022, 2023"/>
    <s v="10.1111/(ISSN)1740-0929"/>
    <s v="https://onlinelibrary.wiley.com/journal/17400929"/>
    <m/>
    <s v="Agriculture, Aquaculture &amp; Food Science"/>
    <s v="Animal Breeding &amp; Genetics"/>
    <m/>
    <d v="2023-01-06T00:00:00"/>
    <s v=""/>
    <d v="2023-01-06T00:00:00"/>
  </r>
  <r>
    <x v="213"/>
    <m/>
    <s v="1934-6093"/>
    <s v="1561-8625"/>
    <s v="ASIAN JOURNAL OF CONTROL"/>
    <s v="P-Current publication"/>
    <s v="HOA"/>
    <s v="N-Society Owned"/>
    <s v="Standard Workflow"/>
    <s v="Chinese Automatic Control Society"/>
    <m/>
    <n v="2700"/>
    <s v=""/>
    <s v=""/>
    <s v=""/>
    <s v=""/>
    <m/>
    <s v="CC-BY for all"/>
    <s v="2019, 2020, 2021, 2022, 2023"/>
    <s v="10.1002/(ISSN)1934-6093"/>
    <s v="https://onlinelibrary.wiley.com/journal/19346093"/>
    <m/>
    <s v="Physical Sciences &amp; Engineering"/>
    <s v="Control Systems Technology"/>
    <m/>
    <d v="2023-01-06T00:00:00"/>
    <s v=""/>
    <d v="2023-01-06T00:00:00"/>
  </r>
  <r>
    <x v="214"/>
    <m/>
    <s v="1530-261X"/>
    <m/>
    <s v="ATMOSPHERIC SCIENCE LETTERS"/>
    <s v="P-Current publication"/>
    <s v="OA"/>
    <s v="N-Society Owned"/>
    <s v="Standard Workflow"/>
    <s v="Society"/>
    <m/>
    <s v=""/>
    <n v="2100"/>
    <n v="1680"/>
    <n v="1680"/>
    <n v="1344"/>
    <s v="The 20% member discount can be applied to the increased APC. APC waived for Invited Review"/>
    <s v="CC-BY only"/>
    <s v="No"/>
    <s v="10.1002/(ISSN)1530-261X"/>
    <s v="https://rmets.onlinelibrary.wiley.com/journal/1530261X"/>
    <m/>
    <s v="Earth, Space &amp; Environmental Sciences"/>
    <s v="Atmospheric Sciences"/>
    <m/>
    <d v="2025-02-11T00:00:00"/>
    <d v="2023-12-12T00:00:00"/>
    <d v="2025-02-11T00:00:00"/>
  </r>
  <r>
    <x v="215"/>
    <m/>
    <s v="1526-4025"/>
    <s v="1524-1904"/>
    <s v="APPLIED STOCHASTIC MODELS IN BUSINESS AND INDUSTRY"/>
    <s v="P-Current publication"/>
    <s v="HOA"/>
    <s v="O-Proprietary Owned"/>
    <s v="Standard Workflow"/>
    <s v="Wiley"/>
    <m/>
    <n v="2200"/>
    <s v=""/>
    <s v=""/>
    <s v=""/>
    <s v=""/>
    <m/>
    <s v="CC-BY for all"/>
    <s v="2019, 2020, 2021, 2022, 2023"/>
    <s v="10.1002/(ISSN)1526-4025"/>
    <s v="https://onlinelibrary.wiley.com/journal/15264025"/>
    <m/>
    <s v="Business, Economics, Finance &amp; Accounting"/>
    <s v="Business Statistics &amp; Math"/>
    <m/>
    <d v="2023-01-06T00:00:00"/>
    <s v=""/>
    <d v="2023-01-06T00:00:00"/>
  </r>
  <r>
    <x v="216"/>
    <s v="2228"/>
    <s v="1521-3994"/>
    <s v="0004-6337"/>
    <s v="ASTRONOMISCHE NACHRICHTEN"/>
    <s v="P-Current publication"/>
    <s v="HOA"/>
    <s v="O-Proprietary Owned"/>
    <s v="Standard Workflow"/>
    <s v="Wiley-VCH"/>
    <m/>
    <n v="2200"/>
    <s v=""/>
    <s v=""/>
    <s v=""/>
    <s v=""/>
    <m/>
    <s v="CC-BY for all"/>
    <s v="2019, 2020, 2021, 2022, 2023"/>
    <s v="10.1002/(ISSN)1521-3994"/>
    <s v="https://onlinelibrary.wiley.com/journal/15213994"/>
    <m/>
    <s v="Physical Sciences &amp; Engineering"/>
    <s v="Astronomy &amp; Astrophysics"/>
    <m/>
    <d v="2024-03-14T00:00:00"/>
    <s v=""/>
    <d v="2024-03-14T00:00:00"/>
  </r>
  <r>
    <x v="217"/>
    <m/>
    <s v="1943-0787"/>
    <s v="1943-0779"/>
    <s v="ASIAN POLITICS &amp; POLICY"/>
    <s v="P-Current publication"/>
    <s v="HOA"/>
    <s v="N-Society Owned"/>
    <s v="Standard Workflow"/>
    <s v="Policy Studies Organization"/>
    <m/>
    <n v="2700"/>
    <s v=""/>
    <s v=""/>
    <s v=""/>
    <s v=""/>
    <m/>
    <s v="CC-BY for all"/>
    <s v="2019, 2020, 2021, 2022, 2023"/>
    <s v="10.1111/(ISSN)1943-0787"/>
    <s v="https://onlinelibrary.wiley.com/journal/19430787"/>
    <m/>
    <s v="Social &amp; Behavioral Sciences"/>
    <s v="Asian Politics"/>
    <m/>
    <d v="2023-01-06T00:00:00"/>
    <s v=""/>
    <d v="2023-01-06T00:00:00"/>
  </r>
  <r>
    <x v="218"/>
    <m/>
    <s v="1753-1411"/>
    <s v="1753-1403"/>
    <s v="ASIAN SOCIAL WORK AND POLICY REVIEW"/>
    <s v="P-Current publication"/>
    <s v="HOA"/>
    <s v="O-Proprietary Owned"/>
    <s v="Standard Workflow"/>
    <s v="Blackwell"/>
    <m/>
    <n v="2200"/>
    <s v=""/>
    <s v=""/>
    <s v=""/>
    <s v=""/>
    <m/>
    <s v="CC-BY for all"/>
    <s v="2019, 2020, 2021, 2022, 2023"/>
    <s v="10.1111/(ISSN)1753-1411"/>
    <s v="https://onlinelibrary.wiley.com/journal/17531411"/>
    <m/>
    <s v="Social &amp; Behavioral Sciences"/>
    <s v="Social Work"/>
    <m/>
    <d v="2023-01-06T00:00:00"/>
    <s v=""/>
    <d v="2023-01-06T00:00:00"/>
  </r>
  <r>
    <x v="219"/>
    <m/>
    <s v="2042-3195"/>
    <m/>
    <s v="JOURNAL OF ADVANCED TRANSPORTATION"/>
    <s v="P-Current publication"/>
    <s v="OA"/>
    <s v="O-Proprietary Owned"/>
    <s v="Standard Workflow"/>
    <s v="Wiley/Hindawi"/>
    <m/>
    <s v=""/>
    <n v="2390"/>
    <s v=""/>
    <n v="1912"/>
    <s v=""/>
    <m/>
    <s v="CC-BY for all"/>
    <s v="No"/>
    <s v="10.1002/(ISSN)2042-3195"/>
    <s v="https://onlinelibrary.wiley.com/journal/1409"/>
    <m/>
    <s v="Physical Sciences &amp; Engineering"/>
    <s v="Transportation Engineering"/>
    <d v="2023-01-05T00:00:00"/>
    <d v="2024-03-14T00:00:00"/>
    <d v="2023-01-01T00:00:00"/>
    <d v="2024-03-14T00:00:00"/>
  </r>
  <r>
    <x v="220"/>
    <m/>
    <s v="1536-0725"/>
    <s v="1041-6099"/>
    <s v="ASSESSMENT UPDATE"/>
    <s v="P-Current publication"/>
    <s v="SUBS"/>
    <s v="O-Proprietary Owned"/>
    <s v="Standard Workflow"/>
    <s v="Wiley"/>
    <m/>
    <s v=""/>
    <s v=""/>
    <s v=""/>
    <s v=""/>
    <s v=""/>
    <m/>
    <s v="CTA"/>
    <s v="2019, 2020, 2021, 2022, 2023"/>
    <s v="10.1002/(ISSN)1536-0725"/>
    <s v="https://onlinelibrary.wiley.com/journal/15360725"/>
    <m/>
    <s v="Social &amp; Behavioral Sciences"/>
    <s v="Assessment, Evaluation &amp; Research (Higher Education)"/>
    <m/>
    <d v="2023-01-06T00:00:00"/>
    <s v=""/>
    <d v="2023-01-06T00:00:00"/>
  </r>
  <r>
    <x v="221"/>
    <m/>
    <s v="1835-2561"/>
    <s v="1035-6908"/>
    <s v="AUSTRALIAN ACCOUNTING REVIEW"/>
    <s v="P-Current publication"/>
    <s v="HOA"/>
    <s v="N-Society Owned"/>
    <s v="Standard Workflow"/>
    <s v="CPA Australia"/>
    <m/>
    <n v="2700"/>
    <s v=""/>
    <s v=""/>
    <s v=""/>
    <s v=""/>
    <m/>
    <s v="CC-BY for all"/>
    <s v="2019, 2020, 2021, 2022, 2023"/>
    <s v="10.1111/(ISSN)1835-2561"/>
    <s v="https://onlinelibrary.wiley.com/journal/18352561"/>
    <m/>
    <s v="Business, Economics, Finance &amp; Accounting"/>
    <s v="General &amp; Introductory Accounting"/>
    <m/>
    <d v="2023-01-06T00:00:00"/>
    <s v=""/>
    <d v="2023-01-06T00:00:00"/>
  </r>
  <r>
    <x v="222"/>
    <m/>
    <s v="1467-8500"/>
    <s v="0313-6647"/>
    <s v="AUSTRALIAN JOURNAL OF PUBLIC ADMINISTRATION"/>
    <s v="P-Current publication"/>
    <s v="HOA"/>
    <s v="N-Society Owned"/>
    <s v="Standard Workflow"/>
    <s v="National Council of the Institute of Public Administration Australia"/>
    <m/>
    <n v="2700"/>
    <s v=""/>
    <s v=""/>
    <s v=""/>
    <s v=""/>
    <m/>
    <s v="CC-BY for all"/>
    <s v="2019, 2020, 2021, 2022, 2023"/>
    <s v="10.1111/(ISSN)1467-8500"/>
    <s v="https://onlinelibrary.wiley.com/journal/14678500"/>
    <m/>
    <s v="Social &amp; Behavioral Sciences"/>
    <s v="General &amp; Introductory Political Science"/>
    <m/>
    <d v="2023-01-06T00:00:00"/>
    <s v=""/>
    <d v="2023-01-06T00:00:00"/>
  </r>
  <r>
    <x v="223"/>
    <m/>
    <s v="1939-3806"/>
    <s v="1939-3792"/>
    <s v="AUTISM RESEARCH"/>
    <s v="P-Current publication"/>
    <s v="HOA"/>
    <s v="J-Joint Owned"/>
    <s v="Standard Workflow"/>
    <s v="Wiley and INSAR"/>
    <m/>
    <n v="3150"/>
    <s v=""/>
    <s v=""/>
    <s v=""/>
    <s v=""/>
    <m/>
    <s v="CC-BY for all"/>
    <s v="2019, 2020, 2021, 2022, 2023"/>
    <s v="10.1002/(ISSN)1939-3806"/>
    <s v="https://onlinelibrary.wiley.com/journal/19393806"/>
    <m/>
    <s v="Medicine"/>
    <s v="Biological Psychiatry"/>
    <m/>
    <d v="2023-01-06T00:00:00"/>
    <s v=""/>
    <d v="2023-01-06T00:00:00"/>
  </r>
  <r>
    <x v="224"/>
    <m/>
    <s v="1687-8647"/>
    <s v="1687-8639"/>
    <s v="ADVANCES IN VIROLOGY"/>
    <s v="P-Current publication"/>
    <s v="OA"/>
    <s v="O-Proprietary Owned"/>
    <s v="Standard Workflow"/>
    <s v="Hindawi"/>
    <m/>
    <s v=""/>
    <n v="870"/>
    <s v=""/>
    <n v="696"/>
    <s v=""/>
    <m/>
    <s v="CC-BY for all"/>
    <s v="No"/>
    <s v="10.1155/9171"/>
    <s v="https://onlinelibrary.wiley.com/journal/9171"/>
    <m/>
    <s v="Life Sciences"/>
    <s v="Virology"/>
    <d v="2023-01-05T00:00:00"/>
    <d v="2024-04-15T00:00:00"/>
    <d v="2024-02-26T00:00:00"/>
    <d v="2024-04-15T00:00:00"/>
  </r>
  <r>
    <x v="225"/>
    <m/>
    <s v="1751-0813"/>
    <s v="0005-0423"/>
    <s v="AUSTRALIAN VETERINARY JOURNAL"/>
    <s v="P-Current publication"/>
    <s v="HOA"/>
    <s v="N-Society Owned"/>
    <s v="Standard Workflow"/>
    <s v="Australian Veterinary Association"/>
    <m/>
    <n v="2700"/>
    <s v=""/>
    <s v=""/>
    <s v=""/>
    <s v=""/>
    <m/>
    <s v="CC-BY for all"/>
    <s v="2019, 2020, 2021, 2022, 2023"/>
    <s v="10.1111/(ISSN)1751-0813"/>
    <s v="https://onlinelibrary.wiley.com/journal/17510813"/>
    <m/>
    <s v="Veterinary Medicine"/>
    <s v="General &amp; Introductory Veterinary Medicine"/>
    <m/>
    <d v="2023-01-06T00:00:00"/>
    <s v=""/>
    <d v="2023-01-06T00:00:00"/>
  </r>
  <r>
    <x v="226"/>
    <m/>
    <s v="1654-109X"/>
    <s v="1402-2001"/>
    <s v="APPLIED VEGETATION SCIENCE"/>
    <s v="P-Current publication"/>
    <s v="HOA"/>
    <s v="N-Society Owned"/>
    <s v="Standard Workflow"/>
    <s v="Society"/>
    <m/>
    <n v="2700"/>
    <s v=""/>
    <s v=""/>
    <s v=""/>
    <s v=""/>
    <m/>
    <s v="CC-BY for all"/>
    <s v="2019, 2020, 2021, 2022, 2023"/>
    <s v="10.1111/(ISSN)1654-109X"/>
    <s v="https://onlinelibrary.wiley.com/journal/1654109X"/>
    <m/>
    <s v="Life Sciences"/>
    <s v="Ecology &amp; Organismal Biology"/>
    <m/>
    <d v="2023-01-06T00:00:00"/>
    <s v=""/>
    <d v="2023-01-06T00:00:00"/>
  </r>
  <r>
    <x v="227"/>
    <m/>
    <s v="1548-1417"/>
    <s v="0883-024X"/>
    <s v="ANTHROPOLOGY OF WORK REVIEW"/>
    <s v="P-Current publication"/>
    <s v="HOA"/>
    <s v="N-Society Owned"/>
    <s v="Standard Workflow"/>
    <s v="Society"/>
    <m/>
    <n v="2700"/>
    <s v=""/>
    <s v=""/>
    <s v=""/>
    <s v=""/>
    <m/>
    <s v="CC-BY for all"/>
    <s v="2019, 2020, 2021, 2022, 2023"/>
    <s v="10.1111/(ISSN)1548-1417"/>
    <s v="https://anthrosource.onlinelibrary.wiley.com/journal/15481417"/>
    <m/>
    <s v="Social &amp; Behavioral Sciences"/>
    <s v="Economic &amp; Political Anthropology"/>
    <m/>
    <d v="2023-01-06T00:00:00"/>
    <s v=""/>
    <d v="2023-01-06T00:00:00"/>
  </r>
  <r>
    <x v="228"/>
    <m/>
    <s v="2577-8161"/>
    <m/>
    <s v="AWWA WATER SCIENCE"/>
    <s v="P-Current publication"/>
    <s v="HOA"/>
    <s v="N-Society Owned"/>
    <s v="Standard Workflow"/>
    <s v="American Water Works Associations"/>
    <m/>
    <n v="2700"/>
    <s v=""/>
    <s v=""/>
    <s v=""/>
    <s v=""/>
    <m/>
    <s v="CC-BY for all"/>
    <s v="2019, 2020, 2021, 2022, 2023"/>
    <s v="10.1002/(ISSN)2577-8161"/>
    <s v="https://onlinelibrary.wiley.com/journal/25778161"/>
    <m/>
    <s v="Earth, Space &amp; Environmental Sciences"/>
    <s v="Water Resource Management"/>
    <m/>
    <d v="2023-01-06T00:00:00"/>
    <s v=""/>
    <d v="2023-01-06T00:00:00"/>
  </r>
  <r>
    <x v="229"/>
    <m/>
    <s v="1551-8833"/>
    <s v="0003-150X"/>
    <s v="JOURNAL AWWA"/>
    <s v="P-Current publication"/>
    <s v="SUBS"/>
    <s v="N-Society Owned"/>
    <s v="Standard Workflow"/>
    <s v="American Water Works Association"/>
    <m/>
    <s v=""/>
    <s v=""/>
    <s v=""/>
    <s v=""/>
    <s v=""/>
    <m/>
    <s v="CC-BY for all"/>
    <s v="2019, 2020, 2021, 2022, 2023"/>
    <s v="10.1002/(ISSN)1551-8833"/>
    <s v="https://onlinelibrary.wiley.com/journal/15518833"/>
    <m/>
    <s v="Physical Sciences &amp; Engineering"/>
    <s v="Water Resources"/>
    <m/>
    <d v="2023-01-06T00:00:00"/>
    <s v=""/>
    <d v="2023-01-06T00:00:00"/>
  </r>
  <r>
    <x v="230"/>
    <m/>
    <s v="2053-2733"/>
    <s v="0108-7673"/>
    <s v="ACTA CRYSTALLOGRAPHICA SECTION A: FOUNDATIONS AND ADVANCES"/>
    <s v="P-Current publication"/>
    <s v="HOA"/>
    <s v="N-Society Owned"/>
    <s v="Standard Workflow"/>
    <s v="International Union of Crystallographers"/>
    <m/>
    <n v="3150"/>
    <s v=""/>
    <s v=""/>
    <s v=""/>
    <s v=""/>
    <m/>
    <s v="CC-BY only"/>
    <s v="2019, 2020, 2021, 2022, 2023"/>
    <s v="10.1107/S20532733"/>
    <s v="https://onlinelibrary.wiley.com/journal/S20532733"/>
    <m/>
    <s v="Earth, Space &amp; Environmental Sciences"/>
    <s v="Crystallography"/>
    <m/>
    <d v="2023-01-06T00:00:00"/>
    <s v=""/>
    <d v="2023-01-06T00:00:00"/>
  </r>
  <r>
    <x v="231"/>
    <m/>
    <s v="2052-5206"/>
    <s v="2052-5192"/>
    <s v="ACTA CRYSTALLOGRAPHICA SECTION B: STRUCTURAL SCIENCE, CRYSTAL ENGINEERING AND MATERIALS"/>
    <s v="P-Current publication"/>
    <s v="HOA"/>
    <s v="N-Society Owned"/>
    <s v="Standard Workflow"/>
    <s v="International Union of Crystallographers"/>
    <m/>
    <n v="3150"/>
    <s v=""/>
    <s v=""/>
    <s v=""/>
    <s v=""/>
    <m/>
    <s v="CC-BY only"/>
    <s v="2019, 2020, 2021, 2022, 2023"/>
    <s v="10.1107/S20525206"/>
    <s v="https://onlinelibrary.wiley.com/journal/S20525192"/>
    <m/>
    <s v="Earth, Space &amp; Environmental Sciences"/>
    <s v="Crystallography"/>
    <m/>
    <d v="2023-01-06T00:00:00"/>
    <s v=""/>
    <d v="2023-01-06T00:00:00"/>
  </r>
  <r>
    <x v="232"/>
    <m/>
    <s v="2053-2296"/>
    <s v="0108-2701"/>
    <s v="ACTA CRYSTALLOGRAPHICA SECTION C: STRUCTURAL CHEMISTRY"/>
    <s v="P-Current publication"/>
    <s v="HOA"/>
    <s v="N-Society Owned"/>
    <s v="Standard Workflow"/>
    <s v="International Union of Crystallographers"/>
    <m/>
    <n v="2700"/>
    <s v=""/>
    <s v=""/>
    <s v=""/>
    <s v=""/>
    <m/>
    <s v="CC-BY only"/>
    <s v="2019, 2020, 2021, 2022, 2023"/>
    <s v="10.1107/S20532296"/>
    <s v="https://onlinelibrary.wiley.com/journal/S20532296"/>
    <m/>
    <s v="Earth, Space &amp; Environmental Sciences"/>
    <s v="Crystallography"/>
    <m/>
    <d v="2023-01-06T00:00:00"/>
    <s v=""/>
    <d v="2023-01-06T00:00:00"/>
  </r>
  <r>
    <x v="233"/>
    <m/>
    <s v="2059-7983"/>
    <s v="0907-4449"/>
    <s v="ACTA CRYSTALLOGRAPHICA SECTION D: STRUCTURAL BIOLOGY"/>
    <s v="P-Current publication"/>
    <s v="HOA"/>
    <s v="N-Society Owned"/>
    <s v="Standard Workflow"/>
    <s v="International Union of Crystallographers"/>
    <m/>
    <n v="3150"/>
    <s v=""/>
    <s v=""/>
    <s v=""/>
    <s v=""/>
    <m/>
    <s v="CC-BY only"/>
    <s v="2019, 2020, 2021, 2022, 2023"/>
    <s v="10.1107/S20597983"/>
    <s v="https://onlinelibrary.wiley.com/journal/S20597983"/>
    <m/>
    <s v="Earth, Space &amp; Environmental Sciences"/>
    <s v="Crystallography"/>
    <m/>
    <d v="2023-01-06T00:00:00"/>
    <s v=""/>
    <d v="2023-01-06T00:00:00"/>
  </r>
  <r>
    <x v="234"/>
    <s v="AYF"/>
    <s v="2053-230X"/>
    <m/>
    <s v="ACTA CRYSTALLOGRAPHICA SECTION F: STRUCTURAL BIOLOGY COMMUNICATIONS"/>
    <s v="P-Current publication"/>
    <s v="HOA"/>
    <s v="N-Society Owned"/>
    <s v="Standard Workflow"/>
    <s v="International Union of Crystallography"/>
    <m/>
    <n v="2700"/>
    <s v=""/>
    <s v=""/>
    <s v=""/>
    <s v=""/>
    <m/>
    <s v="CC-BY only"/>
    <s v="2019, 2020, 2021, 2022, 2023"/>
    <s v="10.1107/S2053230X"/>
    <s v="https://onlinelibrary.wiley.com/journal/S2053230X"/>
    <m/>
    <s v="Earth, Space &amp; Environmental Sciences"/>
    <s v="Crystallography"/>
    <m/>
    <d v="2023-05-24T00:00:00"/>
    <s v=""/>
    <d v="2023-05-24T00:00:00"/>
  </r>
  <r>
    <x v="235"/>
    <m/>
    <s v="1463-6395"/>
    <s v="0001-7272"/>
    <s v="ACTA ZOOLOGICA"/>
    <s v="P-Current publication"/>
    <s v="HOA"/>
    <s v="N-Society Owned"/>
    <s v="Standard Workflow"/>
    <s v="Society"/>
    <m/>
    <n v="2700"/>
    <s v=""/>
    <s v=""/>
    <s v=""/>
    <s v=""/>
    <m/>
    <s v="CC-BY only"/>
    <s v="2019, 2020, 2021, 2022, 2023"/>
    <s v="10.1111/(ISSN)1463-6395"/>
    <s v="https://onlinelibrary.wiley.com/journal/14636395"/>
    <m/>
    <s v="Life Sciences"/>
    <s v="Animal Science &amp; Zoology"/>
    <m/>
    <d v="2023-05-03T00:00:00"/>
    <s v=""/>
    <d v="2023-05-03T00:00:00"/>
  </r>
  <r>
    <x v="236"/>
    <m/>
    <s v="1470-8744"/>
    <s v="0885-4513"/>
    <s v="BIOTECHNOLOGY AND APPLIED BIOCHEMISTRY"/>
    <s v="P-Current publication"/>
    <s v="HOA"/>
    <s v="N-Society Owned"/>
    <s v="Standard Workflow"/>
    <s v="International Union of Biochemistry and Molecular Biology"/>
    <m/>
    <n v="2700"/>
    <s v=""/>
    <s v=""/>
    <s v=""/>
    <s v=""/>
    <m/>
    <s v="CC-BY for all"/>
    <s v="2019, 2020, 2021, 2022, 2023"/>
    <s v="10.1002/(ISSN)1470-8744"/>
    <s v="https://iubmb.onlinelibrary.wiley.com/journal/14708744"/>
    <m/>
    <s v="Life Sciences"/>
    <s v="Biotechnology (Life Sciences)"/>
    <m/>
    <d v="2023-01-06T00:00:00"/>
    <s v=""/>
    <d v="2023-01-06T00:00:00"/>
  </r>
  <r>
    <x v="237"/>
    <m/>
    <s v="1949-3215"/>
    <s v="1525-7878"/>
    <s v="BOARD &amp; ADMINISTRATOR FOR ADMINISTRATORS ONLY"/>
    <s v="P-Current publication"/>
    <s v="SUBS"/>
    <s v="O-Proprietary Owned"/>
    <s v="Standard Workflow"/>
    <s v="Wiley"/>
    <m/>
    <s v=""/>
    <s v=""/>
    <s v=""/>
    <s v=""/>
    <s v=""/>
    <m/>
    <s v="CTA"/>
    <s v="2019, 2020, 2021, 2022, 2023"/>
    <s v="10.1002/(ISSN)1949-3215"/>
    <s v="https://onlinelibrary.wiley.com/journal/19493215"/>
    <m/>
    <s v="Business, Economics, Finance &amp; Accounting"/>
    <s v="Non-Profit Organizations / Management Leadership"/>
    <m/>
    <d v="2023-01-06T00:00:00"/>
    <s v=""/>
    <d v="2023-01-06T00:00:00"/>
  </r>
  <r>
    <x v="238"/>
    <s v="2094"/>
    <s v="1437-0980"/>
    <s v="0171-5445"/>
    <s v="BAUPHYSIK"/>
    <s v="P-Current publication"/>
    <s v="SUBS"/>
    <s v="O-Proprietary Owned"/>
    <s v="Standard Workflow"/>
    <s v="Ernst &amp; Sohn"/>
    <m/>
    <s v=""/>
    <s v=""/>
    <s v=""/>
    <s v=""/>
    <s v=""/>
    <m/>
    <s v="CTA"/>
    <s v="2019, 2020, 2021, 2022, 2023"/>
    <s v="10.1002/(ISSN)1437-0980"/>
    <s v="https://onlinelibrary.wiley.com/journal/14370980"/>
    <m/>
    <s v="Physical Sciences &amp; Engineering"/>
    <s v="General &amp; Introductory Civil Engineering &amp; Construction"/>
    <m/>
    <d v="2024-03-14T00:00:00"/>
    <s v=""/>
    <d v="2024-03-14T00:00:00"/>
  </r>
  <r>
    <x v="239"/>
    <m/>
    <s v="1467-8594"/>
    <s v="0045-3609"/>
    <s v="BUSINESS AND SOCIETY REVIEW"/>
    <s v="P-Current publication"/>
    <s v="HOA"/>
    <s v="N-Society Owned"/>
    <s v="Standard Workflow"/>
    <s v="Center for Business Ethics at Bentley College"/>
    <m/>
    <n v="2700"/>
    <s v=""/>
    <s v=""/>
    <s v=""/>
    <s v=""/>
    <m/>
    <s v="CC-BY for all"/>
    <s v="2019, 2020, 2021, 2022, 2023"/>
    <s v="10.1111/(ISSN)1467-8594"/>
    <s v="https://onlinelibrary.wiley.com/journal/14678594"/>
    <m/>
    <s v="Business, Economics, Finance &amp; Accounting"/>
    <s v="Business &amp; Society"/>
    <m/>
    <d v="2023-01-06T00:00:00"/>
    <s v=""/>
    <d v="2023-01-06T00:00:00"/>
  </r>
  <r>
    <x v="240"/>
    <s v="2091"/>
    <s v="1437-0999"/>
    <s v="0932-8351"/>
    <s v="BAUTECHNIK"/>
    <s v="P-Current publication"/>
    <s v="SUBS"/>
    <s v="O-Proprietary Owned"/>
    <s v="Standard Workflow"/>
    <s v="Ernst &amp; Sohn"/>
    <m/>
    <s v=""/>
    <s v=""/>
    <s v=""/>
    <s v=""/>
    <s v=""/>
    <m/>
    <s v="CTA"/>
    <s v="2019, 2020, 2021, 2022, 2023"/>
    <s v="10.1002/(ISSN)1437-0999"/>
    <s v="https://onlinelibrary.wiley.com/journal/14370999"/>
    <m/>
    <s v="Physical Sciences &amp; Engineering"/>
    <s v="General &amp; Introductory Civil Engineering &amp; Construction"/>
    <m/>
    <d v="2024-03-14T00:00:00"/>
    <s v=""/>
    <d v="2024-03-14T00:00:00"/>
  </r>
  <r>
    <x v="241"/>
    <s v="E811"/>
    <s v="2566-6223"/>
    <m/>
    <s v="BATTERIES &amp; SUPERCAPS"/>
    <s v="P-Current publication"/>
    <s v="HOA"/>
    <s v="J-Joint Owned"/>
    <s v="Standard Workflow"/>
    <s v="Wiley-VCH, Chemistry Europe"/>
    <m/>
    <n v="2200"/>
    <s v=""/>
    <s v=""/>
    <s v=""/>
    <s v=""/>
    <m/>
    <s v="CC-BY for all"/>
    <s v="2019, 2020, 2021, 2022, 2023"/>
    <s v="10.1002/(ISSN)2566-6223"/>
    <s v="https://onlinelibrary.wiley.com/journal/25666223"/>
    <m/>
    <s v="Physical Sciences &amp; Engineering"/>
    <s v="Batteries &amp; Fuel Cells"/>
    <m/>
    <d v="2024-03-14T00:00:00"/>
    <s v=""/>
    <d v="2024-03-14T00:00:00"/>
  </r>
  <r>
    <x v="242"/>
    <m/>
    <s v="1932-1031"/>
    <s v="1932-104X"/>
    <s v="BIOFUELS, BIOPRODUCTS AND BIOREFINING"/>
    <s v="P-Current publication"/>
    <s v="HOA"/>
    <s v="J-Joint Owned"/>
    <s v="Standard Workflow"/>
    <s v="Wiley &amp; Society of Chemical Industry"/>
    <m/>
    <n v="2200"/>
    <s v=""/>
    <s v=""/>
    <s v=""/>
    <s v=""/>
    <m/>
    <s v="CC-BY for all"/>
    <s v="2019, 2020, 2021, 2022, 2023"/>
    <s v="10.1002/(ISSN)1932-1031"/>
    <s v="https://onlinelibrary.wiley.com/journal/19321031"/>
    <m/>
    <s v="Physical Sciences &amp; Engineering"/>
    <s v="Bioenergy"/>
    <m/>
    <d v="2023-01-06T00:00:00"/>
    <s v=""/>
    <d v="2023-01-06T00:00:00"/>
  </r>
  <r>
    <x v="243"/>
    <m/>
    <s v="1687-479X"/>
    <s v="1565-3633"/>
    <s v="BIOINORGANIC CHEMISTRY AND APPLICATIONS"/>
    <s v="P-Current publication"/>
    <s v="OA"/>
    <s v="O-Proprietary Owned"/>
    <s v="Standard Workflow"/>
    <s v="Hindawi"/>
    <m/>
    <s v=""/>
    <n v="1410"/>
    <s v=""/>
    <n v="1128"/>
    <s v=""/>
    <m/>
    <s v="CC-BY for all"/>
    <s v="No"/>
    <s v="10.1155/4036"/>
    <s v="https://onlinelibrary.wiley.com/journal/4036"/>
    <m/>
    <s v="Physical Sciences &amp; Engineering"/>
    <s v="Bioinorganic Chemistry"/>
    <d v="2023-01-05T00:00:00"/>
    <d v="2024-04-15T00:00:00"/>
    <d v="2024-03-04T00:00:00"/>
    <d v="2024-04-15T00:00:00"/>
  </r>
  <r>
    <x v="244"/>
    <m/>
    <s v="2688-4526"/>
    <m/>
    <s v="BJUI COMPASS"/>
    <s v="P-Current publication"/>
    <s v="OA"/>
    <s v="N-Society Owned"/>
    <s v="Standard Workflow"/>
    <s v="BJU International Company"/>
    <m/>
    <s v=""/>
    <n v="2430"/>
    <n v="2025"/>
    <n v="1944"/>
    <n v="1620"/>
    <m/>
    <s v="CC-BY only"/>
    <s v="No"/>
    <s v="10.1002/(ISSN)2688-4526"/>
    <s v="https://onlinelibrary.wiley.com/journal/26884526"/>
    <m/>
    <s v="Medicine"/>
    <s v="Urology"/>
    <d v="2019-11-28T00:00:00"/>
    <d v="2025-02-11T00:00:00"/>
    <d v="2023-12-12T00:00:00"/>
    <d v="2025-02-11T00:00:00"/>
  </r>
  <r>
    <x v="245"/>
    <m/>
    <s v="1365-2125"/>
    <s v="0306-5251"/>
    <s v="BRITISH JOURNAL OF CLINICAL PHARMACOLOGY"/>
    <s v="P-Current publication"/>
    <s v="HOA"/>
    <s v="N-Society Owned"/>
    <s v="Standard Workflow"/>
    <s v="British Pharmacological Society"/>
    <m/>
    <n v="2700"/>
    <s v=""/>
    <s v=""/>
    <s v=""/>
    <s v=""/>
    <m/>
    <s v="CC-BY by mandate only"/>
    <s v="2019, 2020, 2021, 2022, 2023"/>
    <s v="10.1111/(ISSN)1365-2125"/>
    <s v="https://bpspubs.onlinelibrary.wiley.com/journal/13652125"/>
    <m/>
    <s v="Medicine"/>
    <s v="Pharmacology &amp; Pharmaceutical Medicine"/>
    <m/>
    <d v="2023-01-06T00:00:00"/>
    <s v=""/>
    <d v="2023-01-06T00:00:00"/>
  </r>
  <r>
    <x v="246"/>
    <m/>
    <s v="1742-7843"/>
    <s v="1742-7835"/>
    <s v="BASIC &amp; CLINICAL PHARMACOLOGY &amp; TOXICOLOGY"/>
    <s v="P-Current publication"/>
    <s v="HOA"/>
    <s v="N-Society Owned"/>
    <s v="Standard Workflow"/>
    <s v="Nordic Pharmacological Societies"/>
    <m/>
    <n v="3150"/>
    <s v=""/>
    <s v=""/>
    <s v=""/>
    <s v=""/>
    <m/>
    <s v="CC-BY by mandate only"/>
    <s v="2019, 2020, 2021, 2022, 2023"/>
    <s v="10.1111/(ISSN)1742-7843"/>
    <s v="https://onlinelibrary.wiley.com/journal/17427843"/>
    <m/>
    <s v="Medicine"/>
    <s v="Pharmacology &amp; Pharmaceutical Medicine"/>
    <m/>
    <d v="2023-01-06T00:00:00"/>
    <s v=""/>
    <d v="2023-01-06T00:00:00"/>
  </r>
  <r>
    <x v="247"/>
    <m/>
    <s v="1099-081X"/>
    <s v="0142-2782"/>
    <s v="BIOPHARMACEUTICS &amp; DRUG DISPOSITION"/>
    <s v="P-Current publication"/>
    <s v="HOA"/>
    <s v="O-Proprietary Owned"/>
    <s v="Standard Workflow"/>
    <s v="Wiley"/>
    <m/>
    <n v="2200"/>
    <s v=""/>
    <s v=""/>
    <s v=""/>
    <s v=""/>
    <m/>
    <s v="CC-BY for all"/>
    <s v="2019, 2020, 2021, 2022, 2023"/>
    <s v="10.1002/(ISSN)1099-081X"/>
    <s v="https://onlinelibrary.wiley.com/journal/1099081X"/>
    <m/>
    <s v="Chemistry"/>
    <s v="Drug Formulation &amp; Delivery"/>
    <m/>
    <d v="2023-01-06T00:00:00"/>
    <s v=""/>
    <d v="2023-01-06T00:00:00"/>
  </r>
  <r>
    <x v="248"/>
    <m/>
    <s v="1399-5618"/>
    <s v="1398-5647"/>
    <s v="BIPOLAR DISORDERS"/>
    <s v="P-Current publication"/>
    <s v="HOA"/>
    <s v="O-Proprietary Owned"/>
    <s v="Standard Workflow"/>
    <s v="Blackwell"/>
    <m/>
    <n v="2200"/>
    <s v=""/>
    <s v=""/>
    <s v=""/>
    <s v=""/>
    <m/>
    <s v="CC-BY for all"/>
    <s v="2019, 2020, 2021, 2022, 2023"/>
    <s v="10.1111/(ISSN)1399-5618"/>
    <s v="https://onlinelibrary.wiley.com/journal/13995618"/>
    <m/>
    <s v="Medicine"/>
    <s v="Psychiatry"/>
    <m/>
    <d v="2023-01-06T00:00:00"/>
    <s v=""/>
    <d v="2023-01-06T00:00:00"/>
  </r>
  <r>
    <x v="249"/>
    <m/>
    <s v="1099-0771"/>
    <s v="0894-3257"/>
    <s v="JOURNAL OF BEHAVIORAL DECISION MAKING"/>
    <s v="P-Current publication"/>
    <s v="HOA"/>
    <s v="O-Proprietary Owned"/>
    <s v="Standard Workflow"/>
    <s v="Wiley"/>
    <m/>
    <n v="2200"/>
    <s v=""/>
    <s v=""/>
    <s v=""/>
    <s v=""/>
    <m/>
    <s v="CC-BY for all"/>
    <s v="2019, 2020, 2021, 2022, 2023"/>
    <s v="10.1002/(ISSN)1099-0771"/>
    <s v="https://onlinelibrary.wiley.com/journal/10990771"/>
    <m/>
    <s v="Business, Economics, Finance &amp; Accounting"/>
    <s v="Decision Sciences"/>
    <m/>
    <d v="2023-01-06T00:00:00"/>
    <s v=""/>
    <d v="2023-01-06T00:00:00"/>
  </r>
  <r>
    <x v="250"/>
    <s v="BDR2"/>
    <s v="2472-1727"/>
    <s v="1542-0752"/>
    <s v="BIRTH DEFECTS RESEARCH"/>
    <s v="P-Current publication"/>
    <s v="HOA"/>
    <s v="O-Proprietary Owned"/>
    <s v="Standard Workflow"/>
    <s v="Wiley"/>
    <m/>
    <n v="2200"/>
    <s v=""/>
    <s v=""/>
    <s v=""/>
    <s v=""/>
    <m/>
    <s v="CC-BY for all"/>
    <s v="2019, 2020, 2021, 2022, 2023"/>
    <s v="10.1002/(ISSN)2472-1727"/>
    <s v="https://onlinelibrary.wiley.com/journal/24721727"/>
    <m/>
    <s v="Life Sciences"/>
    <s v="Medical Genetics"/>
    <m/>
    <d v="2023-01-06T00:00:00"/>
    <s v=""/>
    <d v="2023-01-06T00:00:00"/>
  </r>
  <r>
    <x v="251"/>
    <m/>
    <s v="2694-6424"/>
    <s v="2694-6416"/>
    <s v="BUSINESS ETHICS, THE ENVIRONMENT &amp; RESPONSIBILITY"/>
    <s v="P-Current publication"/>
    <s v="HOA"/>
    <s v="O-Proprietary Owned"/>
    <s v="Standard Workflow"/>
    <s v="Blackwell"/>
    <m/>
    <n v="2200"/>
    <s v=""/>
    <s v=""/>
    <s v=""/>
    <s v=""/>
    <m/>
    <s v="CC-BY for all"/>
    <s v="2019, 2020, 2021, 2022, 2023"/>
    <s v="10.1111/(ISSN)2694-6424"/>
    <s v="https://onlinelibrary.wiley.com/journal/26946424"/>
    <m/>
    <s v="Business, Economics, Finance &amp; Accounting"/>
    <s v="Business Ethics"/>
    <m/>
    <d v="2023-01-06T00:00:00"/>
    <s v=""/>
    <d v="2023-01-06T00:00:00"/>
  </r>
  <r>
    <x v="252"/>
    <m/>
    <s v="1521-186X"/>
    <s v="0197-8462"/>
    <s v="BIOELECTROMAGNETICS"/>
    <s v="P-Current publication"/>
    <s v="HOA"/>
    <s v="N-Society Owned"/>
    <s v="Standard Workflow"/>
    <s v="Bioelectromagnetics Society"/>
    <m/>
    <n v="2700"/>
    <s v=""/>
    <s v=""/>
    <s v=""/>
    <s v=""/>
    <m/>
    <s v="CC-BY for all"/>
    <s v="2019, 2020, 2021, 2022, 2023"/>
    <s v="10.1002/(ISSN)1521-186X"/>
    <s v="https://onlinelibrary.wiley.com/journal/1521186X"/>
    <m/>
    <s v="Physical Sciences &amp; Engineering"/>
    <s v="Biophysics"/>
    <m/>
    <d v="2023-01-06T00:00:00"/>
    <s v=""/>
    <d v="2023-01-06T00:00:00"/>
  </r>
  <r>
    <x v="253"/>
    <m/>
    <s v="1469-3518"/>
    <s v="0141-1926"/>
    <s v="BRITISH EDUCATIONAL RESEARCH JOURNAL"/>
    <s v="P-Current publication"/>
    <s v="HOA"/>
    <s v="N-Society Owned"/>
    <s v="Standard Workflow"/>
    <s v="British Educational Research Association (BERA)"/>
    <m/>
    <n v="2700"/>
    <s v=""/>
    <s v=""/>
    <s v=""/>
    <s v=""/>
    <m/>
    <s v="CC-BY for all"/>
    <s v="2019, 2020, 2021, 2022, 2023"/>
    <s v="10.1002/(ISSN)1469-3518"/>
    <s v="https://onlinelibrary.wiley.com/journal/14693518"/>
    <m/>
    <s v="Social &amp; Behavioral Sciences"/>
    <s v="General &amp; Introductory Education"/>
    <m/>
    <d v="2023-05-03T00:00:00"/>
    <s v=""/>
    <d v="2023-05-03T00:00:00"/>
  </r>
  <r>
    <x v="254"/>
    <m/>
    <s v="2327-6096"/>
    <m/>
    <s v="THE BULLETIN OF THE ECOLOGICAL SOCIETY OF AMERICA"/>
    <s v="P-Current publication"/>
    <s v="OA"/>
    <s v="N-Society Owned"/>
    <s v="Non-Standard Workflow"/>
    <s v="Ecological Society of America"/>
    <m/>
    <s v=""/>
    <s v=""/>
    <s v=""/>
    <s v=""/>
    <s v=""/>
    <s v="No current pricing as Society pays full APC. "/>
    <s v="CC-BY only"/>
    <s v="No"/>
    <s v="10.1002/(ISSN)2327-6096"/>
    <s v="https://esajournals.onlinelibrary.wiley.com/journal/23276096"/>
    <m/>
    <s v="Life Sciences"/>
    <s v="Ecology &amp; Organismal Biology"/>
    <m/>
    <d v="2021-03-22T00:00:00"/>
    <d v="2024-04-15T00:00:00"/>
    <d v="2024-04-15T00:00:00"/>
  </r>
  <r>
    <x v="255"/>
    <s v="2093"/>
    <s v="1437-1006"/>
    <s v="0005-9900"/>
    <s v="BETON- UND STAHLBETONBAU"/>
    <s v="P-Current publication"/>
    <s v="SUBS"/>
    <s v="O-Proprietary Owned"/>
    <s v="Standard Workflow"/>
    <s v="Ernst &amp; Sohn"/>
    <m/>
    <s v=""/>
    <s v=""/>
    <s v=""/>
    <s v=""/>
    <s v=""/>
    <m/>
    <s v="CTA"/>
    <s v="2019, 2020, 2021, 2022, 2023"/>
    <s v="10.1002/(ISSN)1437-1006"/>
    <s v="https://onlinelibrary.wiley.com/journal/14371006"/>
    <m/>
    <s v="Physical Sciences &amp; Engineering"/>
    <s v="General &amp; Introductory Civil Engineering &amp; Construction"/>
    <m/>
    <d v="2024-03-14T00:00:00"/>
    <s v=""/>
    <d v="2024-03-14T00:00:00"/>
  </r>
  <r>
    <x v="256"/>
    <s v="2031"/>
    <s v="1522-2365"/>
    <s v="0170-6233"/>
    <s v="BERICHTE ZUR WISSENSCHAFTSGESCHICHTE"/>
    <s v="P-Current publication"/>
    <s v="HOA"/>
    <s v="O-Proprietary Owned"/>
    <s v="Standard Workflow"/>
    <s v="Wiley-VCH"/>
    <m/>
    <n v="2200"/>
    <s v=""/>
    <s v=""/>
    <s v=""/>
    <s v=""/>
    <m/>
    <s v="CC-BY for all"/>
    <s v="2019, 2020, 2021, 2022, 2023"/>
    <s v="10.1002/(ISSN)1522-2365"/>
    <s v="https://onlinelibrary.wiley.com/journal/15222365"/>
    <m/>
    <s v="Chemistry"/>
    <s v="Process Development"/>
    <m/>
    <d v="2024-03-14T00:00:00"/>
    <s v=""/>
    <d v="2024-03-14T00:00:00"/>
  </r>
  <r>
    <x v="257"/>
    <m/>
    <s v="1521-1878"/>
    <s v="0265-9247"/>
    <s v="BIOESSAYS"/>
    <s v="P-Current publication"/>
    <s v="HOA"/>
    <s v="O-Proprietary Owned"/>
    <s v="Standard Workflow"/>
    <s v="Wiley"/>
    <m/>
    <n v="3150"/>
    <s v=""/>
    <s v=""/>
    <s v=""/>
    <s v=""/>
    <m/>
    <s v="CC-BY for all"/>
    <s v="2019, 2020, 2021, 2022, 2023"/>
    <s v="10.1002/(ISSN)1521-1878"/>
    <s v="https://onlinelibrary.wiley.com/journal/15211878"/>
    <m/>
    <s v="Life Sciences"/>
    <s v="Cell &amp; Molecular Biology"/>
    <m/>
    <d v="2023-01-06T00:00:00"/>
    <s v=""/>
    <d v="2023-01-06T00:00:00"/>
  </r>
  <r>
    <x v="258"/>
    <s v="2221"/>
    <s v="1521-4036"/>
    <s v="0323-3847"/>
    <s v="BIOMETRICAL JOURNAL"/>
    <s v="P-Current publication"/>
    <s v="HOA"/>
    <s v="O-Proprietary Owned"/>
    <s v="Standard Workflow"/>
    <s v="Wiley-VCH"/>
    <m/>
    <n v="2200"/>
    <s v=""/>
    <s v=""/>
    <s v=""/>
    <s v=""/>
    <m/>
    <s v="CC-BY for all"/>
    <s v="2019, 2020, 2021, 2022, 2023"/>
    <s v="10.1002/(ISSN)1521-4036"/>
    <s v="https://onlinelibrary.wiley.com/journal/15214036"/>
    <m/>
    <s v="Mathematics &amp; Statistics"/>
    <s v="Biometrics"/>
    <m/>
    <d v="2024-03-14T00:00:00"/>
    <s v=""/>
    <d v="2024-03-14T00:00:00"/>
  </r>
  <r>
    <x v="259"/>
    <m/>
    <s v="1099-078X"/>
    <s v="1072-0847"/>
    <s v="BEHAVIORAL INTERVENTIONS"/>
    <s v="P-Current publication"/>
    <s v="HOA"/>
    <s v="O-Proprietary Owned"/>
    <s v="Standard Workflow"/>
    <s v="Wiley"/>
    <m/>
    <n v="2200"/>
    <s v=""/>
    <s v=""/>
    <s v=""/>
    <s v=""/>
    <m/>
    <s v="CC-BY for all"/>
    <s v="2019, 2020, 2021, 2022, 2023"/>
    <s v="10.1002/(ISSN)1099-078X"/>
    <s v="https://onlinelibrary.wiley.com/journal/1099078X"/>
    <m/>
    <s v="Psychology"/>
    <s v="Clinical Psychology"/>
    <m/>
    <d v="2023-01-06T00:00:00"/>
    <s v=""/>
    <d v="2023-01-06T00:00:00"/>
  </r>
  <r>
    <x v="260"/>
    <m/>
    <s v="1522-7243"/>
    <s v="1522-7235"/>
    <s v="LUMINESCENCE"/>
    <s v="P-Current publication"/>
    <s v="HOA"/>
    <s v="O-Proprietary Owned"/>
    <s v="Standard Workflow"/>
    <s v="Wiley"/>
    <m/>
    <n v="2200"/>
    <s v=""/>
    <s v=""/>
    <s v=""/>
    <s v=""/>
    <m/>
    <s v="CC-BY for all"/>
    <s v="2019, 2020, 2021, 2022, 2023"/>
    <s v="10.1002/(ISSN)1522-7243"/>
    <s v="https://onlinelibrary.wiley.com/journal/15227243"/>
    <m/>
    <s v="Physical Sciences &amp; Engineering"/>
    <s v="Analytical Chemistry"/>
    <m/>
    <d v="2023-01-06T00:00:00"/>
    <s v=""/>
    <d v="2023-01-06T00:00:00"/>
  </r>
  <r>
    <x v="261"/>
    <m/>
    <s v="1467-8519"/>
    <s v="0269-9702"/>
    <s v="BIOETHICS"/>
    <s v="P-Current publication"/>
    <s v="HOA"/>
    <s v="O-Proprietary Owned"/>
    <s v="Standard Workflow"/>
    <s v="Blackwell"/>
    <m/>
    <n v="2200"/>
    <s v=""/>
    <s v=""/>
    <s v=""/>
    <s v=""/>
    <m/>
    <s v="CC-BY for all"/>
    <s v="2019, 2020, 2021, 2022, 2023"/>
    <s v="10.1111/(ISSN)1467-8519"/>
    <s v="https://onlinelibrary.wiley.com/journal/14678519"/>
    <m/>
    <s v="Humanities"/>
    <s v="Bioethics &amp; Medical Ethics"/>
    <m/>
    <d v="2023-01-06T00:00:00"/>
    <s v=""/>
    <d v="2023-01-06T00:00:00"/>
  </r>
  <r>
    <x v="262"/>
    <m/>
    <s v="1872-8081"/>
    <s v="0951-6433"/>
    <s v="BIOFACTORS"/>
    <s v="P-Current publication"/>
    <s v="HOA"/>
    <s v="N-Society Owned"/>
    <s v="Standard Workflow"/>
    <s v="International Union of Biochemistry and Molecular Biology"/>
    <m/>
    <n v="2700"/>
    <s v=""/>
    <s v=""/>
    <s v=""/>
    <s v=""/>
    <m/>
    <s v="CC-BY for all"/>
    <s v="2019, 2020, 2021, 2022, 2023"/>
    <s v="10.1002/(ISSN)1872-8081"/>
    <s v="https://iubmb.onlinelibrary.wiley.com/journal/18728081"/>
    <m/>
    <s v="Life Sciences"/>
    <s v="Biochemistry"/>
    <m/>
    <d v="2023-01-06T00:00:00"/>
    <s v=""/>
    <d v="2023-01-06T00:00:00"/>
  </r>
  <r>
    <x v="263"/>
    <s v="2446"/>
    <s v="1860-7314"/>
    <s v="1860-6768"/>
    <s v="BIOTECHNOLOGY JOURNAL"/>
    <s v="P-Current publication"/>
    <s v="HOA"/>
    <s v="O-Proprietary Owned"/>
    <s v="Standard Workflow"/>
    <s v="Wiley-VCH"/>
    <m/>
    <n v="3150"/>
    <s v=""/>
    <s v=""/>
    <s v=""/>
    <s v=""/>
    <m/>
    <s v="CC-BY for all"/>
    <s v="2019, 2020, 2021, 2022, 2023"/>
    <s v="10.1002/(ISSN)1860-7314"/>
    <s v="https://onlinelibrary.wiley.com/journal/18607314"/>
    <m/>
    <s v="Life Sciences"/>
    <s v="Biotechnology (Life Sciences)"/>
    <m/>
    <d v="2024-03-14T00:00:00"/>
    <s v=""/>
    <d v="2024-03-14T00:00:00"/>
  </r>
  <r>
    <x v="264"/>
    <m/>
    <s v="1097-0282"/>
    <s v="0006-3525"/>
    <s v="BIOPOLYMERS"/>
    <s v="P-Current publication"/>
    <s v="HOA"/>
    <s v="O-Proprietary Owned"/>
    <s v="Standard Workflow"/>
    <s v="Wiley"/>
    <m/>
    <n v="2200"/>
    <s v=""/>
    <s v=""/>
    <s v=""/>
    <s v=""/>
    <m/>
    <s v="CC-BY for all"/>
    <s v="2019, 2020, 2021, 2022, 2023"/>
    <s v="10.1002/(ISSN)1097-0282"/>
    <s v="https://onlinelibrary.wiley.com/journal/10970282"/>
    <m/>
    <s v="Life Sciences"/>
    <s v="Biochemistry"/>
    <m/>
    <d v="2023-01-06T00:00:00"/>
    <s v=""/>
    <d v="2023-01-06T00:00:00"/>
  </r>
  <r>
    <x v="265"/>
    <m/>
    <s v="1523-536X"/>
    <s v="0730-7659"/>
    <s v="BIRTH"/>
    <s v="P-Current publication"/>
    <s v="HOA"/>
    <s v="O-Proprietary Owned"/>
    <s v="Standard Workflow"/>
    <s v="Blackwell"/>
    <m/>
    <n v="2200"/>
    <s v=""/>
    <s v=""/>
    <s v=""/>
    <s v=""/>
    <m/>
    <s v="CC-BY for all"/>
    <s v="2019, 2020, 2021, 2022, 2023"/>
    <s v="10.1111/(ISSN)1523-536X"/>
    <s v="https://onlinelibrary.wiley.com/journal/1523536X"/>
    <m/>
    <s v="Nursing, Dentistry &amp; Healthcare"/>
    <s v="Women's Health Nursing"/>
    <m/>
    <d v="2023-01-06T00:00:00"/>
    <s v=""/>
    <d v="2023-01-06T00:00:00"/>
  </r>
  <r>
    <x v="266"/>
    <m/>
    <s v="1097-0290"/>
    <s v="0006-3592"/>
    <s v="BIOTECHNOLOGY AND BIOENGINEERING"/>
    <s v="P-Current publication"/>
    <s v="HOA"/>
    <s v="O-Proprietary Owned"/>
    <s v="Standard Workflow"/>
    <s v="Wiley"/>
    <m/>
    <n v="3150"/>
    <s v=""/>
    <s v=""/>
    <s v=""/>
    <s v=""/>
    <m/>
    <s v="CC-BY for all"/>
    <s v="2019, 2020, 2021, 2022, 2023"/>
    <s v="10.1002/(ISSN)1097-0290"/>
    <s v="https://onlinelibrary.wiley.com/journal/10970290"/>
    <m/>
    <s v="Life Sciences"/>
    <s v="Biotechnology (Life Sciences)"/>
    <m/>
    <d v="2023-01-06T00:00:00"/>
    <s v=""/>
    <d v="2023-01-06T00:00:00"/>
  </r>
  <r>
    <x v="267"/>
    <m/>
    <s v="2044-8260"/>
    <s v="0144-6657"/>
    <s v="BRITISH JOURNAL OF CLINICAL PSYCHOLOGY"/>
    <s v="P-Current publication"/>
    <s v="HOA"/>
    <s v="N-Society Owned"/>
    <s v="Standard Workflow"/>
    <s v="British Psychological Society (BPS)"/>
    <m/>
    <n v="2700"/>
    <s v=""/>
    <s v=""/>
    <s v=""/>
    <s v=""/>
    <m/>
    <s v="CC-BY only"/>
    <s v="2019, 2020, 2021, 2022, 2023"/>
    <s v="10.1111/(ISSN)2044-8260"/>
    <s v="https://onlinelibrary.wiley.com/journal/20448260"/>
    <m/>
    <s v="Psychology"/>
    <s v="Clinical Psychology"/>
    <m/>
    <d v="2023-05-03T00:00:00"/>
    <s v=""/>
    <d v="2023-05-03T00:00:00"/>
  </r>
  <r>
    <x v="268"/>
    <m/>
    <s v="2044-835X"/>
    <s v="0261-510X"/>
    <s v="BRITISH JOURNAL OF DEVELOPMENTAL PSYCHOLOGY"/>
    <s v="P-Current publication"/>
    <s v="HOA"/>
    <s v="N-Society Owned"/>
    <s v="Standard Workflow"/>
    <s v="British Psychological Society (BPS)"/>
    <m/>
    <n v="2700"/>
    <s v=""/>
    <s v=""/>
    <s v=""/>
    <s v=""/>
    <m/>
    <s v="CC-BY only"/>
    <s v="2019, 2020, 2021, 2022, 2023"/>
    <s v="10.1111/(ISSN)2044-835X"/>
    <s v="https://onlinelibrary.wiley.com/journal/2044835X"/>
    <m/>
    <s v="Psychology"/>
    <s v="Developmental Psychology"/>
    <m/>
    <d v="2023-05-03T00:00:00"/>
    <s v=""/>
    <d v="2023-05-03T00:00:00"/>
  </r>
  <r>
    <x v="269"/>
    <m/>
    <s v="2044-8279"/>
    <s v="0007-0998"/>
    <s v="BRITISH JOURNAL OF EDUCATIONAL PSYCHOLOGY"/>
    <s v="P-Current publication"/>
    <s v="HOA"/>
    <s v="N-Society Owned"/>
    <s v="Standard Workflow"/>
    <s v="British Psychological Society (BPS)"/>
    <m/>
    <n v="2700"/>
    <s v=""/>
    <s v=""/>
    <s v=""/>
    <s v=""/>
    <m/>
    <s v="CC-BY for all"/>
    <s v="2019, 2020, 2021, 2022, 2023"/>
    <s v="10.1111/(ISSN)2044-8279"/>
    <s v="https://onlinelibrary.wiley.com/journal/20448279"/>
    <m/>
    <s v="Psychology"/>
    <s v="Educational &amp; School Psychology"/>
    <m/>
    <d v="2023-05-03T00:00:00"/>
    <s v=""/>
    <d v="2023-05-03T00:00:00"/>
  </r>
  <r>
    <x v="270"/>
    <m/>
    <s v="1467-8535"/>
    <s v="0007-1013"/>
    <s v="BRITISH JOURNAL OF EDUCATIONAL TECHNOLOGY"/>
    <s v="P-Current publication"/>
    <s v="HOA"/>
    <s v="N-Society Owned"/>
    <s v="Standard Workflow"/>
    <s v="British Educational Research Association (BERA)"/>
    <m/>
    <n v="2700"/>
    <s v=""/>
    <s v=""/>
    <s v=""/>
    <s v=""/>
    <m/>
    <s v="CC-BY by mandate only"/>
    <s v="2019, 2020, 2021, 2022, 2023"/>
    <s v="10.1111/(ISSN)1467-8535"/>
    <s v="https://onlinelibrary.wiley.com/journal/14678535"/>
    <m/>
    <s v="Social &amp; Behavioral Sciences"/>
    <s v="Technology &amp; Education (K-12)"/>
    <m/>
    <d v="2023-01-06T00:00:00"/>
    <s v=""/>
    <d v="2023-01-06T00:00:00"/>
  </r>
  <r>
    <x v="271"/>
    <m/>
    <s v="1365-2141"/>
    <s v="0007-1048"/>
    <s v="BRITISH JOURNAL OF HAEMATOLOGY"/>
    <s v="P-Current publication"/>
    <s v="HOA"/>
    <s v="J-Joint Owned"/>
    <s v="Standard Workflow"/>
    <s v="Wiley and British Society for Haematology"/>
    <m/>
    <n v="3150"/>
    <s v=""/>
    <s v=""/>
    <s v=""/>
    <s v=""/>
    <m/>
    <s v="CC-BY by mandate only"/>
    <s v="2019, 2020, 2021, 2022, 2023"/>
    <s v="10.1111/(ISSN)1365-2141"/>
    <s v="https://onlinelibrary.wiley.com/journal/13652141"/>
    <m/>
    <s v="Medicine"/>
    <s v="Hematology"/>
    <m/>
    <d v="2023-05-03T00:00:00"/>
    <s v=""/>
    <d v="2023-05-03T00:00:00"/>
  </r>
  <r>
    <x v="272"/>
    <m/>
    <s v="2044-8287"/>
    <s v="1359-107X"/>
    <s v="BRITISH JOURNAL OF HEALTH PSYCHOLOGY"/>
    <s v="P-Current publication"/>
    <s v="HOA"/>
    <s v="N-Society Owned"/>
    <s v="Standard Workflow"/>
    <s v="British Psychological Society (BPS)"/>
    <m/>
    <n v="2700"/>
    <s v=""/>
    <s v=""/>
    <s v=""/>
    <s v=""/>
    <m/>
    <s v="CC-BY for all"/>
    <s v="2019, 2020, 2021, 2022, 2023"/>
    <s v="10.1111/(ISSN)2044-8287"/>
    <s v="https://onlinelibrary.wiley.com/journal/20448287"/>
    <m/>
    <s v="Psychology"/>
    <s v="Health &amp; Behavioral Clinical Psychology"/>
    <m/>
    <d v="2023-05-03T00:00:00"/>
    <s v=""/>
    <d v="2023-05-03T00:00:00"/>
  </r>
  <r>
    <x v="273"/>
    <m/>
    <s v="1467-8543"/>
    <s v="0007-1080"/>
    <s v="BRITISH JOURNAL OF INDUSTRIAL RELATIONS"/>
    <s v="P-Current publication"/>
    <s v="HOA"/>
    <s v="O-Proprietary Owned"/>
    <s v="Standard Workflow"/>
    <s v="Blackwell"/>
    <m/>
    <n v="2200"/>
    <s v=""/>
    <s v=""/>
    <s v=""/>
    <s v=""/>
    <m/>
    <s v="CC-BY for all"/>
    <s v="2019, 2020, 2021, 2022, 2023"/>
    <s v="10.1111/(ISSN)1467-8543"/>
    <s v="https://onlinelibrary.wiley.com/journal/14678543"/>
    <m/>
    <s v="Business, Economics, Finance &amp; Accounting"/>
    <s v="Industrial &amp; Labor Relations"/>
    <m/>
    <d v="2023-01-06T00:00:00"/>
    <s v=""/>
    <d v="2023-01-06T00:00:00"/>
  </r>
  <r>
    <x v="274"/>
    <m/>
    <s v="1471-0528"/>
    <s v="1470-0328"/>
    <s v="BJOG: AN INTERNATIONAL JOURNAL OF OBSTETRICS AND GYNAECOLOGY"/>
    <s v="P-Current publication"/>
    <s v="HOA"/>
    <s v="O-Proprietary Owned"/>
    <s v="Standard Workflow"/>
    <s v="Wiley"/>
    <m/>
    <n v="2200"/>
    <s v=""/>
    <s v=""/>
    <s v=""/>
    <s v=""/>
    <m/>
    <s v="CC-BY for all"/>
    <s v="2019, 2020, 2021, 2022, 2023"/>
    <s v="10.1111/(ISSN)1471-0528"/>
    <s v="https://obgyn.onlinelibrary.wiley.com/journal/14710528"/>
    <m/>
    <s v="Medicine"/>
    <s v="Obstetrics &amp; Gynecology"/>
    <m/>
    <d v="2023-05-03T00:00:00"/>
    <s v=""/>
    <d v="2023-05-03T00:00:00"/>
  </r>
  <r>
    <x v="275"/>
    <m/>
    <s v="1467-8551"/>
    <s v="1045-3172"/>
    <s v="BRITISH JOURNAL OF MANAGEMENT"/>
    <s v="P-Current publication"/>
    <s v="HOA"/>
    <s v="N-Society Owned"/>
    <s v="Standard Workflow"/>
    <s v="British Academy of Management"/>
    <m/>
    <n v="2700"/>
    <s v=""/>
    <s v=""/>
    <s v=""/>
    <s v=""/>
    <m/>
    <s v="CC-BY for all"/>
    <s v="2019, 2020, 2021, 2022, 2023"/>
    <s v="10.1111/(ISSN)1467-8551"/>
    <s v="https://onlinelibrary.wiley.com/journal/14678551"/>
    <m/>
    <s v="Business, Economics, Finance &amp; Accounting"/>
    <s v="Management"/>
    <m/>
    <d v="2023-05-03T00:00:00"/>
    <s v=""/>
    <d v="2023-05-03T00:00:00"/>
  </r>
  <r>
    <x v="276"/>
    <m/>
    <s v="2044-8295"/>
    <s v="0007-1269"/>
    <s v="BRITISH JOURNAL OF PSYCHOLOGY"/>
    <s v="P-Current publication"/>
    <s v="HOA"/>
    <s v="N-Society Owned"/>
    <s v="Standard Workflow"/>
    <s v="British Psychological Society (BPS)"/>
    <m/>
    <n v="2700"/>
    <s v=""/>
    <s v=""/>
    <s v=""/>
    <s v=""/>
    <m/>
    <s v="CC-BY only"/>
    <s v="2019, 2020, 2021, 2022, 2023"/>
    <s v="10.1111/(ISSN)2044-8295"/>
    <s v="https://onlinelibrary.wiley.com/journal/20448295"/>
    <m/>
    <s v="Psychology"/>
    <s v="General Psychology"/>
    <m/>
    <d v="2023-05-03T00:00:00"/>
    <s v=""/>
    <d v="2023-05-03T00:00:00"/>
  </r>
  <r>
    <x v="277"/>
    <m/>
    <s v="1468-4446"/>
    <s v="0007-1315"/>
    <s v="THE BRITISH JOURNAL OF SOCIOLOGY"/>
    <s v="P-Current publication"/>
    <s v="HOA"/>
    <s v="N-Society Owned"/>
    <s v="Standard Workflow"/>
    <s v="The London School of Economics"/>
    <m/>
    <n v="2700"/>
    <s v=""/>
    <s v=""/>
    <s v=""/>
    <s v=""/>
    <m/>
    <s v="CC-BY for all"/>
    <s v="2019, 2020, 2021, 2022, 2023"/>
    <s v="10.1111/(ISSN)1468-4446"/>
    <s v="https://onlinelibrary.wiley.com/journal/14684446"/>
    <m/>
    <s v="Social &amp; Behavioral Sciences"/>
    <s v="General Sociology"/>
    <m/>
    <d v="2023-01-06T00:00:00"/>
    <s v=""/>
    <d v="2023-01-06T00:00:00"/>
  </r>
  <r>
    <x v="278"/>
    <m/>
    <s v="1752-0118"/>
    <s v="0265-9883"/>
    <s v="BRITISH JOURNAL OF PSYCHOTHERAPY"/>
    <s v="P-Current publication"/>
    <s v="HOA"/>
    <s v="J-Joint Owned"/>
    <s v="Standard Workflow"/>
    <s v="Blackwell/British Psychotherapy Foundation"/>
    <m/>
    <n v="2200"/>
    <s v=""/>
    <s v=""/>
    <s v=""/>
    <s v=""/>
    <m/>
    <s v="CC-BY only"/>
    <s v="2019, 2020, 2021, 2022, 2023"/>
    <s v="10.1111/(ISSN)1752-0118"/>
    <s v="https://onlinelibrary.wiley.com/journal/17520118"/>
    <m/>
    <s v="Psychology"/>
    <s v="Psychotherapy &amp; Counseling"/>
    <m/>
    <d v="2023-05-03T00:00:00"/>
    <s v=""/>
    <d v="2023-05-03T00:00:00"/>
  </r>
  <r>
    <x v="279"/>
    <m/>
    <s v="2044-8309"/>
    <s v="0144-6665"/>
    <s v="BRITISH JOURNAL OF SOCIAL PSYCHOLOGY"/>
    <s v="P-Current publication"/>
    <s v="HOA"/>
    <s v="N-Society Owned"/>
    <s v="Standard Workflow"/>
    <s v="British Psychological Society (BPS)"/>
    <m/>
    <n v="2700"/>
    <s v=""/>
    <s v=""/>
    <s v=""/>
    <s v=""/>
    <m/>
    <s v="CC-BY for all"/>
    <s v="2019, 2020, 2021, 2022, 2023"/>
    <s v="10.1111/(ISSN)2044-8309"/>
    <s v="https://onlinelibrary.wiley.com/journal/20448309"/>
    <m/>
    <s v="Psychology"/>
    <s v="Social Psychology"/>
    <m/>
    <d v="2023-05-03T00:00:00"/>
    <s v=""/>
    <d v="2023-05-03T00:00:00"/>
  </r>
  <r>
    <x v="280"/>
    <m/>
    <s v="1467-8578"/>
    <s v="0952-3383"/>
    <s v="BRITISH JOURNAL OF SPECIAL EDUCATION"/>
    <s v="P-Current publication"/>
    <s v="HOA"/>
    <s v="N-Society Owned"/>
    <s v="Standard Workflow"/>
    <s v="National Association for Special Educational Needs"/>
    <m/>
    <n v="2700"/>
    <s v=""/>
    <s v=""/>
    <s v=""/>
    <s v=""/>
    <m/>
    <s v="CC-BY for all"/>
    <s v="2019, 2020, 2021, 2022, 2023"/>
    <s v="10.1111/(ISSN)1467-8578"/>
    <s v="https://onlinelibrary.wiley.com/journal/14678578"/>
    <m/>
    <s v="Social &amp; Behavioral Sciences"/>
    <s v="Special Educational Needs"/>
    <m/>
    <d v="2023-01-06T00:00:00"/>
    <s v=""/>
    <d v="2023-01-06T00:00:00"/>
  </r>
  <r>
    <x v="281"/>
    <m/>
    <s v="1464-410X"/>
    <s v="1464-4096"/>
    <s v="BJU INTERNATIONAL"/>
    <s v="P-Current publication"/>
    <s v="HOA"/>
    <s v="N-Society Owned"/>
    <s v="Standard Workflow"/>
    <s v="BJU International"/>
    <m/>
    <n v="2700"/>
    <s v=""/>
    <s v=""/>
    <s v=""/>
    <s v=""/>
    <m/>
    <s v="CC-BY by mandate only"/>
    <s v="2019, 2020, 2021, 2022, 2023"/>
    <s v="10.1111/(ISSN)1464-410X"/>
    <s v="https://onlinelibrary.wiley.com/journal/1464410X"/>
    <m/>
    <s v="Medicine"/>
    <s v="Urology"/>
    <m/>
    <d v="2023-01-06T00:00:00"/>
    <s v=""/>
    <d v="2023-01-06T00:00:00"/>
  </r>
  <r>
    <x v="282"/>
    <s v="E762"/>
    <s v="1229-5949"/>
    <m/>
    <s v="BULLETIN OF THE KOREAN CHEMICAL SOCIETY"/>
    <s v="P-Current publication"/>
    <s v="HOA"/>
    <s v="J-Joint Owned"/>
    <s v="Standard Workflow"/>
    <s v="Wiley-VCH, Korean Chemical Society"/>
    <m/>
    <n v="2200"/>
    <s v=""/>
    <s v=""/>
    <s v=""/>
    <s v=""/>
    <m/>
    <s v="CC-BY for all"/>
    <s v="2019, 2020, 2021, 2022, 2023"/>
    <s v="10.1002/(ISSN)1229-5949"/>
    <s v="https://onlinelibrary.wiley.com/journal/12295949"/>
    <m/>
    <s v="Chemistry"/>
    <s v="General &amp; Introductory Chemistry"/>
    <m/>
    <d v="2024-03-14T00:00:00"/>
    <s v=""/>
    <d v="2024-03-14T00:00:00"/>
  </r>
  <r>
    <x v="283"/>
    <m/>
    <s v="1542-7862"/>
    <s v="1061-4249"/>
    <s v="BOARD LEADERSHIP"/>
    <s v="P-Current publication"/>
    <s v="SUBS"/>
    <s v="O-Proprietary Owned"/>
    <s v="Standard Workflow"/>
    <s v="Wiley"/>
    <m/>
    <s v=""/>
    <s v=""/>
    <s v=""/>
    <s v=""/>
    <s v=""/>
    <m/>
    <s v="CTA"/>
    <s v="2019, 2020, 2021, 2022, 2023"/>
    <s v="10.1002/(ISSN)1542-7862"/>
    <s v="https://onlinelibrary.wiley.com/journal/15427862"/>
    <m/>
    <s v="Business, Economics, Finance &amp; Accounting"/>
    <s v="Management / Leadership"/>
    <m/>
    <d v="2023-01-06T00:00:00"/>
    <s v=""/>
    <d v="2023-01-06T00:00:00"/>
  </r>
  <r>
    <x v="284"/>
    <m/>
    <s v="1470-9856"/>
    <s v="0261-3050"/>
    <s v="BULLETIN OF LATIN AMERICAN RESEARCH"/>
    <s v="P-Current publication"/>
    <s v="HOA"/>
    <s v="N-Society Owned"/>
    <s v="Standard Workflow"/>
    <s v="Society for Latin American Studies"/>
    <m/>
    <n v="2700"/>
    <s v=""/>
    <s v=""/>
    <s v=""/>
    <s v=""/>
    <m/>
    <s v="CC-BY for all"/>
    <s v="2019, 2020, 2021, 2022, 2023"/>
    <s v="10.1111/(ISSN)1470-9856"/>
    <s v="https://onlinelibrary.wiley.com/journal/14709856"/>
    <m/>
    <s v="Social &amp; Behavioral Sciences"/>
    <s v="General &amp; Introductory Geography"/>
    <m/>
    <d v="2023-01-06T00:00:00"/>
    <s v=""/>
    <d v="2023-01-06T00:00:00"/>
  </r>
  <r>
    <x v="285"/>
    <s v="BLC"/>
    <s v="2634-1573"/>
    <m/>
    <s v="IET BLOCKCHAIN"/>
    <s v="P-Current publication"/>
    <s v="OA"/>
    <s v="N-Society Owned"/>
    <s v="Standard Workflow"/>
    <s v="The Institution of Engineering and Technology"/>
    <m/>
    <s v=""/>
    <s v=""/>
    <s v=""/>
    <s v=""/>
    <s v=""/>
    <s v="APC waived "/>
    <s v="CC-BY for all"/>
    <s v="No"/>
    <s v="10.1002/(ISSN)2634-1573"/>
    <s v="https://onlinelibrary.wiley.com/journal/26341573"/>
    <m/>
    <s v="Computer Science  &amp; Information Technology"/>
    <s v="General &amp; Introductory Computer Science"/>
    <d v="2020-07-27T00:00:00"/>
    <d v="2022-03-28T00:00:00"/>
    <d v="2024-04-15T00:00:00"/>
    <d v="2024-04-15T00:00:00"/>
  </r>
  <r>
    <x v="286"/>
    <m/>
    <s v="1468-3156"/>
    <s v="1354-4187"/>
    <s v="BRITISH JOURNAL OF LEARNING DISABILITIES"/>
    <s v="P-Current publication"/>
    <s v="HOA"/>
    <s v="O-Proprietary Owned"/>
    <s v="Standard Workflow"/>
    <s v="Blackwell"/>
    <m/>
    <n v="2200"/>
    <s v=""/>
    <s v=""/>
    <s v=""/>
    <s v=""/>
    <m/>
    <s v="CC-BY only"/>
    <s v="2019, 2020, 2021, 2022, 2023"/>
    <s v="10.1111/(ISSN)1468-3156"/>
    <s v="https://onlinelibrary.wiley.com/journal/14683156"/>
    <m/>
    <s v="Nursing, Dentistry &amp; Healthcare"/>
    <s v="Intellectual Disability"/>
    <m/>
    <d v="2023-05-03T00:00:00"/>
    <s v=""/>
    <d v="2023-05-03T00:00:00"/>
  </r>
  <r>
    <x v="287"/>
    <m/>
    <s v="1469-2120"/>
    <s v="0024-6093"/>
    <s v="BULLETIN OF THE LONDON MATHEMATICAL SOCIETY"/>
    <s v="P-Current publication"/>
    <s v="HOA"/>
    <s v="N-Society Owned"/>
    <s v="Standard Workflow"/>
    <s v="London Mathematical Society"/>
    <m/>
    <n v="2700"/>
    <s v=""/>
    <s v=""/>
    <s v=""/>
    <s v=""/>
    <m/>
    <s v="CC-BY for all"/>
    <s v="2019, 2020, 2021, 2022, 2023"/>
    <s v="10.1112/(ISSN)1469-2120"/>
    <s v="https://londmathsoc.onlinelibrary.wiley.com/journal/14692120"/>
    <m/>
    <s v="Mathematics &amp; Statistics"/>
    <s v="General &amp; Introductory Mathematics"/>
    <m/>
    <d v="2023-01-06T00:00:00"/>
    <s v=""/>
    <d v="2023-01-06T00:00:00"/>
  </r>
  <r>
    <x v="288"/>
    <m/>
    <s v="1539-3429"/>
    <s v="1470-8175"/>
    <s v="BIOCHEMISTRY AND MOLECULAR BIOLOGY EDUCATION"/>
    <s v="P-Current publication"/>
    <s v="HOA"/>
    <s v="N-Society Owned"/>
    <s v="Standard Workflow"/>
    <s v="International Union of Biochemistry and Molecular Biology"/>
    <m/>
    <n v="2700"/>
    <s v=""/>
    <s v=""/>
    <s v=""/>
    <s v=""/>
    <m/>
    <s v="CC-BY for all"/>
    <s v="2019, 2020, 2021, 2022, 2023"/>
    <s v="10.1002/(ISSN)1539-3429"/>
    <s v="https://iubmb.onlinelibrary.wiley.com/journal/15393429"/>
    <m/>
    <s v="Life Sciences"/>
    <s v="Biochemistry"/>
    <m/>
    <d v="2023-01-06T00:00:00"/>
    <s v=""/>
    <d v="2023-01-06T00:00:00"/>
  </r>
  <r>
    <x v="289"/>
    <m/>
    <s v="1099-0801"/>
    <s v="0269-3879"/>
    <s v="BIOMEDICAL CHROMATOGRAPHY"/>
    <s v="P-Current publication"/>
    <s v="HOA"/>
    <s v="O-Proprietary Owned"/>
    <s v="Standard Workflow"/>
    <s v="Wiley"/>
    <m/>
    <n v="2200"/>
    <s v=""/>
    <s v=""/>
    <s v=""/>
    <s v=""/>
    <m/>
    <s v="CC-BY for all"/>
    <s v="2019, 2020, 2021, 2022, 2023"/>
    <s v="10.1002/(ISSN)1099-0801"/>
    <s v="https://onlinelibrary.wiley.com/journal/10990801"/>
    <m/>
    <s v="Chemistry"/>
    <s v="Chromatography / Separation Techniques"/>
    <m/>
    <d v="2023-01-06T00:00:00"/>
    <s v=""/>
    <d v="2023-01-06T00:00:00"/>
  </r>
  <r>
    <x v="290"/>
    <m/>
    <s v="2047-4946"/>
    <m/>
    <s v="IET BIOMETRICS"/>
    <s v="P-Current publication"/>
    <s v="OA"/>
    <s v="N-Society Owned"/>
    <s v="Standard Workflow"/>
    <s v="The Institution of Engineering and Technology/Hindawi"/>
    <m/>
    <s v=""/>
    <n v="2010"/>
    <s v=""/>
    <n v="1608"/>
    <s v=""/>
    <m/>
    <s v="CC-BY for all"/>
    <s v="No"/>
    <s v="10.1002/(ISSN)2047-4946"/>
    <s v="https://ietresearch.onlinelibrary.wiley.com/journal/ietbm"/>
    <m/>
    <s v="Computer Science  &amp; Information Technology"/>
    <s v="General &amp; Introductory Computer Science"/>
    <d v="2020-07-27T00:00:00"/>
    <d v="2023-05-25T00:00:00"/>
    <d v="2024-03-04T00:00:00"/>
    <d v="2024-03-04T00:00:00"/>
  </r>
  <r>
    <x v="291"/>
    <m/>
    <s v="2751-7446"/>
    <m/>
    <s v="BMEMAT"/>
    <s v="P-Current publication"/>
    <s v="OA"/>
    <s v="N-Society Owned"/>
    <s v="Non-Standard Workflow"/>
    <s v="Shandong University"/>
    <m/>
    <s v=""/>
    <s v=""/>
    <s v=""/>
    <s v=""/>
    <s v=""/>
    <s v="Articles waived during 2023-2025, journal will start to charge APCs as of year 2026."/>
    <s v="CC-BY only"/>
    <s v="No"/>
    <s v="10.1002/(ISSN)2751-7446"/>
    <s v="https://onlinelibrary.wiley.com/journal/27517446"/>
    <m/>
    <s v="Physical Sciences &amp; Engineering"/>
    <s v="Biomaterials"/>
    <d v="2022-11-28T00:00:00"/>
    <d v="2023-03-27T00:00:00"/>
    <d v="2024-04-15T00:00:00"/>
    <d v="2024-04-15T00:00:00"/>
  </r>
  <r>
    <x v="292"/>
    <m/>
    <s v="2314-6141"/>
    <s v="2314-6133"/>
    <s v="BIOMED RESEARCH INTERNATIONAL"/>
    <s v="P-Current publication"/>
    <s v="OA"/>
    <s v="O-Proprietary Owned"/>
    <s v="Standard Workflow"/>
    <s v="Hindawi"/>
    <m/>
    <s v=""/>
    <n v="2320"/>
    <s v=""/>
    <n v="1856"/>
    <s v=""/>
    <m/>
    <s v="CC-BY for all"/>
    <s v="No"/>
    <s v="10.1155/2738"/>
    <s v="https://onlinelibrary.wiley.com/journal/2738"/>
    <m/>
    <s v="Health Sciences"/>
    <s v="General &amp; Introductory Medical Science"/>
    <d v="2023-01-05T00:00:00"/>
    <d v="2024-04-15T00:00:00"/>
    <d v="2023-01-01T00:00:00"/>
    <d v="2024-04-15T00:00:00"/>
  </r>
  <r>
    <x v="293"/>
    <m/>
    <s v="2044-8317"/>
    <s v="0007-1102"/>
    <s v="BRITISH JOURNAL OF MATHEMATICAL AND STATISTICAL PSYCHOLOGY"/>
    <s v="P-Current publication"/>
    <s v="HOA"/>
    <s v="N-Society Owned"/>
    <s v="Standard Workflow"/>
    <s v="British Psychological Society (BPS)"/>
    <m/>
    <n v="2700"/>
    <s v=""/>
    <s v=""/>
    <s v=""/>
    <s v=""/>
    <m/>
    <s v="CC-BY only"/>
    <s v="2019, 2020, 2021, 2022, 2023"/>
    <s v="10.1111/(ISSN)2044-8317"/>
    <s v="https://onlinelibrary.wiley.com/journal/20448317"/>
    <m/>
    <s v="Psychology"/>
    <s v="Psychological Methods, Research &amp; Statistics"/>
    <m/>
    <d v="2023-05-03T00:00:00"/>
    <s v=""/>
    <d v="2023-05-03T00:00:00"/>
  </r>
  <r>
    <x v="294"/>
    <m/>
    <s v="1875-8584"/>
    <s v="0953-4180"/>
    <s v="BEHAVIOURAL NEUROLOGY"/>
    <s v="P-Current publication"/>
    <s v="OA"/>
    <s v="O-Proprietary Owned"/>
    <s v="Standard Workflow"/>
    <s v="Hindawi"/>
    <m/>
    <s v=""/>
    <n v="1410"/>
    <s v=""/>
    <n v="1128"/>
    <s v=""/>
    <m/>
    <s v="CC-BY for all"/>
    <s v="No"/>
    <s v="10.1155/3037"/>
    <s v="https://onlinelibrary.wiley.com/journal/3037"/>
    <m/>
    <s v="Health Sciences"/>
    <s v="Neurology"/>
    <d v="2023-01-05T00:00:00"/>
    <d v="2024-04-15T00:00:00"/>
    <d v="2024-02-26T00:00:00"/>
    <d v="2024-04-15T00:00:00"/>
  </r>
  <r>
    <x v="295"/>
    <m/>
    <s v="1768-322X"/>
    <s v="0248-4900"/>
    <s v="BIOLOGY OF THE CELL"/>
    <s v="P-Current publication"/>
    <s v="HOA"/>
    <s v="N-Society Owned"/>
    <s v="Standard Workflow"/>
    <s v="Societe Francaise des Microscopies and Societe Biologie Cellulaire de France"/>
    <m/>
    <n v="2700"/>
    <s v=""/>
    <s v=""/>
    <s v=""/>
    <s v=""/>
    <m/>
    <s v="CC-BY for all"/>
    <s v="2019, 2020, 2021, 2022, 2023"/>
    <s v="10.1111/(ISSN)1768-322X"/>
    <s v="https://onlinelibrary.wiley.com/journal/1768322X"/>
    <m/>
    <s v="Life Sciences"/>
    <s v="Cell &amp; Molecular Biology"/>
    <m/>
    <d v="2023-01-06T00:00:00"/>
    <s v=""/>
    <d v="2023-01-06T00:00:00"/>
  </r>
  <r>
    <x v="296"/>
    <m/>
    <s v="2994-4139"/>
    <m/>
    <s v="Biological Diversity"/>
    <s v="P-Current publication"/>
    <s v="OA"/>
    <s v="N-Society Owned"/>
    <s v="Standard Workflow"/>
    <s v="South China Botanical Garden, Chinese Academy of Science"/>
    <m/>
    <s v=""/>
    <s v=""/>
    <s v=""/>
    <s v=""/>
    <s v=""/>
    <s v="APCs waived until further notice"/>
    <s v="CC-BY"/>
    <s v="No"/>
    <s v="10.1002/(ISSN)2994-4139"/>
    <s v="https://onlinelibrary.wiley.com/journal/29944139"/>
    <m/>
    <s v="Life Sciences"/>
    <s v="Biodiversity"/>
    <d v="2023-09-25T00:00:00"/>
    <d v="2024-09-05T00:00:00"/>
    <d v="2024-04-15T00:00:00"/>
    <d v="2024-09-05T00:00:00"/>
  </r>
  <r>
    <x v="297"/>
    <m/>
    <s v="1467-8586"/>
    <s v="0307-3378"/>
    <s v="BULLETIN OF ECONOMIC RESEARCH"/>
    <s v="P-Current publication"/>
    <s v="HOA"/>
    <s v="J-Joint Owned"/>
    <s v="Standard Workflow"/>
    <s v="Blackwell/Trustees of BER"/>
    <m/>
    <n v="2200"/>
    <s v=""/>
    <s v=""/>
    <s v=""/>
    <s v=""/>
    <m/>
    <s v="CC-BY by mandate only"/>
    <s v="2019, 2020, 2021, 2022, 2023"/>
    <s v="10.1111/(ISSN)1467-8586"/>
    <s v="https://onlinelibrary.wiley.com/journal/14678586"/>
    <m/>
    <s v="Business, Economics, Finance &amp; Accounting"/>
    <s v="General &amp; Introductory Economics"/>
    <m/>
    <d v="2024-03-14T00:00:00"/>
    <s v=""/>
    <d v="2024-03-14T00:00:00"/>
  </r>
  <r>
    <x v="298"/>
    <m/>
    <s v="1502-3885"/>
    <s v="0300-9483"/>
    <s v="BOREAS"/>
    <s v="P-Current publication"/>
    <s v="OA"/>
    <s v="N-Society Owned"/>
    <s v="Standard Workflow"/>
    <s v="Collegium Boreas"/>
    <s v="EEO flipped on 17/08/2021; Full OA from 01/01/2022"/>
    <s v=""/>
    <n v="2700"/>
    <n v="2700"/>
    <n v="2160"/>
    <n v="2160"/>
    <m/>
    <s v="CC-BY for all"/>
    <s v="2019, 2020, 2021"/>
    <s v="10.1111/(ISSN)1502-3885"/>
    <s v="https://onlinelibrary.wiley.com/journal/15023885"/>
    <m/>
    <s v="Earth, Space &amp; Environmental Sciences"/>
    <s v="Quaternary Science &amp; Glaciology"/>
    <m/>
    <d v="2025-02-11T00:00:00"/>
    <d v="2022-11-16T00:00:01"/>
    <d v="2025-02-11T00:00:00"/>
  </r>
  <r>
    <x v="299"/>
    <m/>
    <s v="1750-3639"/>
    <s v="1015-6305"/>
    <s v="BRAIN PATHOLOGY"/>
    <s v="P-Current publication"/>
    <s v="OA"/>
    <s v="N-Society Owned"/>
    <s v="Standard Workflow"/>
    <s v="International Society of Neuropathology"/>
    <s v="EEO flipped on 14/10/2020; Full OA from 01/01/2021"/>
    <s v=""/>
    <n v="3700"/>
    <s v=""/>
    <n v="2960"/>
    <s v=""/>
    <s v="Invited Review, Invited Article, and Case Image are waived_x000a_Commentary and Letter to the Editor have a 50% discount"/>
    <s v="CC-BY only"/>
    <s v="2019, 2020"/>
    <s v="10.1111/(ISSN)1750-3639"/>
    <s v="https://onlinelibrary.wiley.com/journal/17503639"/>
    <m/>
    <s v="Medicine"/>
    <s v="Pathology"/>
    <m/>
    <d v="2023-05-03T00:00:00"/>
    <d v="2023-11-06T00:00:00"/>
    <d v="2023-11-06T00:00:00"/>
  </r>
  <r>
    <x v="300"/>
    <m/>
    <s v="1476-5381"/>
    <s v="0007-1188"/>
    <s v="BRITISH JOURNAL OF PHARMACOLOGY"/>
    <s v="P-Current publication"/>
    <s v="HOA"/>
    <s v="N-Society Owned"/>
    <s v="Standard Workflow"/>
    <s v="British Pharmacological Society"/>
    <m/>
    <n v="3150"/>
    <s v=""/>
    <s v=""/>
    <s v=""/>
    <s v=""/>
    <m/>
    <s v="CC-BY for all"/>
    <s v="2019, 2020, 2021, 2022, 2023"/>
    <s v="10.1111/(ISSN)1476-5381"/>
    <s v="https://bpspubs.onlinelibrary.wiley.com/journal/14765381"/>
    <m/>
    <s v="Medicine"/>
    <s v="Pharmacology &amp; Pharmaceutical Medicine"/>
    <m/>
    <d v="2023-05-03T00:00:00"/>
    <s v=""/>
    <d v="2023-05-03T00:00:00"/>
  </r>
  <r>
    <x v="301"/>
    <m/>
    <s v="2162-3279"/>
    <m/>
    <s v="BRAIN AND BEHAVIOR"/>
    <s v="P-Current publication"/>
    <s v="OA"/>
    <s v="O-Proprietary Owned"/>
    <s v="Standard Workflow"/>
    <s v="Wiley"/>
    <m/>
    <s v=""/>
    <n v="2730"/>
    <n v="2730"/>
    <n v="2184"/>
    <n v="2184"/>
    <s v="APCs will be waived for Corrigendum. See APC page for discounted rate for Data Papers and participating societies."/>
    <s v="CC-BY only"/>
    <s v="No"/>
    <s v="10.1002/(ISSN)2157-9032"/>
    <s v="https://onlinelibrary.wiley.com/journal/21579032"/>
    <m/>
    <s v="Medicine"/>
    <s v="Neurology"/>
    <m/>
    <d v="2025-02-11T00:00:00"/>
    <d v="2023-09-18T00:00:00"/>
    <d v="2025-02-11T00:00:00"/>
  </r>
  <r>
    <x v="302"/>
    <m/>
    <s v="1365-2117"/>
    <s v="0950-091X"/>
    <s v="BASIN RESEARCH"/>
    <s v="P-Current publication"/>
    <s v="HOA"/>
    <s v="J-Joint Owned"/>
    <s v="Standard Workflow"/>
    <s v="Wiley, European Association of Geoscientists &amp; Engineers and International Association of Sedimentologists"/>
    <m/>
    <n v="2200"/>
    <s v=""/>
    <s v=""/>
    <s v=""/>
    <s v=""/>
    <m/>
    <s v="CC-BY for all"/>
    <s v="2019, 2020, 2021, 2022, 2023"/>
    <s v="10.1111/(ISSN)1365-2117"/>
    <s v="https://onlinelibrary.wiley.com/journal/13652117"/>
    <m/>
    <s v="Earth, Space &amp; Environmental Sciences"/>
    <s v="Geology &amp; Geophysics"/>
    <m/>
    <d v="2023-01-06T00:00:00"/>
    <s v=""/>
    <d v="2023-01-06T00:00:00"/>
  </r>
  <r>
    <x v="303"/>
    <m/>
    <s v="2090-2255"/>
    <s v="2090-2247"/>
    <s v="BIOCHEMISTRY RESEARCH INTERNATIONAL"/>
    <s v="P-Current publication"/>
    <s v="OA"/>
    <s v="O-Proprietary Owned"/>
    <s v="Standard Workflow"/>
    <s v="Hindawi"/>
    <m/>
    <s v=""/>
    <n v="870"/>
    <s v=""/>
    <n v="696"/>
    <s v=""/>
    <m/>
    <s v="CC-BY for all"/>
    <s v="No"/>
    <s v="10.1155/9353"/>
    <s v="https://onlinelibrary.wiley.com/journal/9353"/>
    <m/>
    <s v="Life Sciences"/>
    <s v="Biochemistry"/>
    <d v="2023-01-05T00:00:00"/>
    <d v="2024-04-15T00:00:00"/>
    <d v="2024-03-04T00:00:00"/>
    <d v="2024-04-15T00:00:00"/>
  </r>
  <r>
    <x v="304"/>
    <m/>
    <s v="1469-185X"/>
    <s v="1464-7931"/>
    <s v="BIOLOGICAL REVIEWS"/>
    <s v="P-Current publication"/>
    <s v="HOA"/>
    <s v="N-Society Owned"/>
    <s v="Standard Workflow"/>
    <s v="Cambridge Philosophical Society"/>
    <m/>
    <n v="3150"/>
    <s v=""/>
    <s v=""/>
    <s v=""/>
    <s v=""/>
    <m/>
    <s v="CC-BY for all"/>
    <s v="2019, 2020, 2021, 2022, 2023"/>
    <s v="10.1111/(ISSN)1469-185X"/>
    <s v="https://onlinelibrary.wiley.com/journal/1469185X"/>
    <m/>
    <s v="Life Sciences"/>
    <s v="General &amp; Introductory Life Sciences"/>
    <m/>
    <d v="2023-01-06T00:00:00"/>
    <s v=""/>
    <d v="2023-01-06T00:00:00"/>
  </r>
  <r>
    <x v="305"/>
    <m/>
    <s v="2835-3153"/>
    <m/>
    <s v="BRAIN-X"/>
    <s v="P-Current publication"/>
    <s v="OA"/>
    <s v="N-Society Owned"/>
    <s v="Non-Standard Workflow"/>
    <s v="Hubei Ainuohui Medical Technology Co., Ltd."/>
    <m/>
    <s v=""/>
    <n v="2601"/>
    <s v=""/>
    <n v="2080.8000000000002"/>
    <s v=""/>
    <s v="APC will be waived from 2023-2026. APC will be charged right after the journal receives its first Impact Factor."/>
    <s v="CC-BY only"/>
    <s v="No"/>
    <s v="10.1002/(ISSN)2835-3153"/>
    <s v="https://onlinelibrary.wiley.com/journal/28353153"/>
    <m/>
    <s v="Health Sciences"/>
    <s v="Neuroscience"/>
    <d v="2023-01-16T00:00:00"/>
    <d v="2023-03-27T00:00:00"/>
    <d v="2023-02-01T00:00:00"/>
    <d v="2023-03-27T00:00:00"/>
  </r>
  <r>
    <x v="306"/>
    <m/>
    <s v="2997-3805"/>
    <m/>
    <s v="ALZHEIMER'S &amp; DEMENTIA: BEHAVIOR &amp; SOCIOECONOMICS OF AGING"/>
    <s v="P-Current publication"/>
    <s v="OA"/>
    <s v="Society Owned"/>
    <s v="Standard Workflow"/>
    <s v="The Alzheimer's Association"/>
    <m/>
    <s v=""/>
    <n v="2060"/>
    <s v=""/>
    <n v="1648"/>
    <s v=""/>
    <m/>
    <s v="CC-BY"/>
    <s v="No"/>
    <s v="10.1002/(ISSN)2997-3805"/>
    <s v="https://onlinelibrary.wiley.com/journal/29973805"/>
    <m/>
    <s v="Health Sciences"/>
    <s v="Public Health Services &amp; Policy"/>
    <d v="2024-05-07T00:00:00"/>
    <d v="2025-03-05T00:00:00"/>
    <d v="2024-05-07T00:00:00"/>
    <d v="2025-03-05T00:00:00"/>
  </r>
  <r>
    <x v="307"/>
    <m/>
    <s v="2405-4518"/>
    <m/>
    <s v="BIOSURFACE AND BIOTRIBOLOGY"/>
    <s v="P-Current publication"/>
    <s v="OA"/>
    <s v="N-Society Owned"/>
    <s v="Standard Workflow"/>
    <s v="The Institution of Engineering and Technology and Southwest Jiaotong University"/>
    <m/>
    <s v=""/>
    <n v="2000"/>
    <s v=""/>
    <n v="1600"/>
    <s v=""/>
    <m/>
    <s v="CC-BY for all"/>
    <s v="No"/>
    <s v="10.1002/(ISSN)2405-4518"/>
    <s v="https://onlinelibrary.wiley.com/journal/24054518"/>
    <m/>
    <s v="Physical Sciences &amp; Engineering"/>
    <s v="General &amp; Introductory Electrical &amp; Electronics Engineering"/>
    <d v="2020-07-29T00:00:00"/>
    <d v="2022-03-21T00:00:00"/>
    <d v="2021-01-08T00:00:00"/>
    <d v="2022-03-21T00:00:00"/>
  </r>
  <r>
    <x v="308"/>
    <m/>
    <s v="2572-3170"/>
    <m/>
    <s v="BUSINESS STRATEGY AND DEVELOPMENT"/>
    <s v="P-Current publication"/>
    <s v="HOA"/>
    <s v="J-Joint Owned"/>
    <s v="Standard Workflow"/>
    <s v="Wiley, European Research Press Ltd"/>
    <m/>
    <n v="2200"/>
    <s v=""/>
    <s v=""/>
    <s v=""/>
    <s v=""/>
    <m/>
    <s v="CC-BY for all"/>
    <s v="2019, 2020, 2021, 2022, 2023"/>
    <s v="10.1002/(ISSN)2572-3170"/>
    <s v="https://onlinelibrary.wiley.com/journal/25723170"/>
    <m/>
    <s v="Social &amp; Behavioral Sciences"/>
    <s v="General &amp; Introductory Development Studies"/>
    <m/>
    <d v="2023-01-06T00:00:00"/>
    <s v=""/>
    <d v="2023-01-06T00:00:00"/>
  </r>
  <r>
    <x v="309"/>
    <m/>
    <s v="1099-0836"/>
    <s v="0964-4733"/>
    <s v="BUSINESS STRATEGY AND THE ENVIRONMENT"/>
    <s v="P-Current publication"/>
    <s v="HOA"/>
    <s v="J-Joint Owned"/>
    <s v="Standard Workflow"/>
    <s v="Wiley &amp; ERP Environment"/>
    <m/>
    <n v="2200"/>
    <s v=""/>
    <s v=""/>
    <s v=""/>
    <s v=""/>
    <m/>
    <s v="CC-BY for all"/>
    <s v="2019, 2020, 2021, 2022, 2023"/>
    <s v="10.1002/(ISSN)1099-0836"/>
    <s v="https://onlinelibrary.wiley.com/journal/10990836"/>
    <m/>
    <s v="Social &amp; Behavioral Sciences"/>
    <s v="General &amp; Introductory Development Studies"/>
    <m/>
    <d v="2023-01-06T00:00:00"/>
    <s v=""/>
    <d v="2023-01-06T00:00:00"/>
  </r>
  <r>
    <x v="310"/>
    <m/>
    <s v="1099-0798"/>
    <s v="0735-3936"/>
    <s v="BEHAVIORAL SCIENCES &amp; THE LAW"/>
    <s v="P-Current publication"/>
    <s v="HOA"/>
    <s v="O-Proprietary Owned"/>
    <s v="Standard Workflow"/>
    <s v="Wiley"/>
    <m/>
    <n v="2200"/>
    <s v=""/>
    <s v=""/>
    <s v=""/>
    <s v=""/>
    <m/>
    <s v="CC-BY for all"/>
    <s v="2019, 2020, 2021, 2022, 2023"/>
    <s v="10.1002/(ISSN)1099-0798"/>
    <s v="https://onlinelibrary.wiley.com/journal/10990798"/>
    <m/>
    <s v="Psychology"/>
    <s v="Forensic Psychology"/>
    <m/>
    <d v="2023-01-06T00:00:00"/>
    <s v=""/>
    <d v="2023-01-06T00:00:00"/>
  </r>
  <r>
    <x v="311"/>
    <m/>
    <s v="2768-1696"/>
    <s v="2768-1688"/>
    <s v="BATTERY ENERGY"/>
    <s v="P-Current publication"/>
    <s v="OA"/>
    <s v="J-Joint Owned"/>
    <s v="Non-Standard Workflow"/>
    <s v="Wiley and Xijing University"/>
    <m/>
    <s v=""/>
    <n v="2880"/>
    <n v="3150"/>
    <n v="2304"/>
    <n v="2520"/>
    <s v="APCs are currently waived for the following article types: Profiles, Editorial"/>
    <s v="CC-BY only"/>
    <s v="No"/>
    <s v="10.1002/(ISSN)2768-1696"/>
    <s v="https://onlinelibrary.wiley.com/journal/27681696"/>
    <m/>
    <s v="Physical Sciences &amp; Engineering"/>
    <s v="General &amp; Introductory Electrical &amp; Electronics Engineering"/>
    <d v="2021-06-11T00:00:00"/>
    <d v="2025-02-11T00:00:00"/>
    <d v="2021-07-16T00:00:00"/>
    <d v="2025-02-11T00:00:00"/>
  </r>
  <r>
    <x v="312"/>
    <m/>
    <s v="2380-6761"/>
    <m/>
    <s v="BIOENGINEERING &amp; TRANSLATIONAL MEDICINE"/>
    <s v="P-Current publication"/>
    <s v="OA"/>
    <s v="N-Society Owned"/>
    <s v="Standard Workflow"/>
    <s v="American Institute of Chemical Engineers (AIChE)"/>
    <m/>
    <s v=""/>
    <n v="2260"/>
    <n v="2260"/>
    <n v="1808"/>
    <n v="1808"/>
    <m/>
    <s v="CC-BY only"/>
    <s v="No"/>
    <s v="10.1002/(ISSN)2380-6761"/>
    <s v="https://onlinelibrary.wiley.com/journal/23806761"/>
    <m/>
    <s v="Physical Sciences &amp; Engineering"/>
    <s v="Biochemistry (Chemical Biology)"/>
    <m/>
    <d v="2025-02-11T00:00:00"/>
    <d v="2023-11-06T00:00:00"/>
    <d v="2025-02-11T00:00:00"/>
  </r>
  <r>
    <x v="313"/>
    <m/>
    <s v="1744-7429"/>
    <s v="0006-3606"/>
    <s v="BIOTROPICA"/>
    <s v="P-Current publication"/>
    <s v="HOA"/>
    <s v="N-Society Owned"/>
    <s v="Standard Workflow"/>
    <s v="Association for Tropical Biology and Conservation"/>
    <m/>
    <n v="2700"/>
    <s v=""/>
    <s v=""/>
    <s v=""/>
    <s v=""/>
    <m/>
    <s v="CC-BY for all"/>
    <s v="2019, 2020, 2021, 2022, 2023"/>
    <s v="10.1111/(ISSN)1744-7429"/>
    <s v="https://onlinelibrary.wiley.com/journal/17447429"/>
    <m/>
    <s v="Life Sciences"/>
    <s v="Tropical Ecology"/>
    <m/>
    <d v="2023-01-06T00:00:00"/>
    <s v=""/>
    <d v="2023-01-06T00:00:00"/>
  </r>
  <r>
    <x v="314"/>
    <m/>
    <s v="1520-6033"/>
    <s v="8756-7938"/>
    <s v="BIOTECHNOLOGY PROGRESS"/>
    <s v="P-Current publication"/>
    <s v="HOA"/>
    <s v="N-Society Owned"/>
    <s v="Standard Workflow"/>
    <s v="American Institute of Chemical Engineers (AIChE)"/>
    <m/>
    <n v="2700"/>
    <s v=""/>
    <s v=""/>
    <s v=""/>
    <s v=""/>
    <m/>
    <s v="CC-BY for all"/>
    <s v="2019, 2020, 2021, 2022, 2023"/>
    <s v="10.1021/(ISSN)1520-6033"/>
    <s v="https://onlinelibrary.wiley.com/journal/15206033"/>
    <m/>
    <s v="Life Sciences"/>
    <s v="Biotechnology (Life Sciences)"/>
    <m/>
    <d v="2023-05-03T00:00:00"/>
    <s v=""/>
    <d v="2023-05-03T00:00:00"/>
  </r>
  <r>
    <x v="315"/>
    <m/>
    <s v="1098-2353"/>
    <s v="0897-3806"/>
    <s v="CLINICAL ANATOMY"/>
    <s v="P-Current publication"/>
    <s v="HOA"/>
    <s v="N-Society Owned"/>
    <s v="Standard Workflow"/>
    <s v="American Association of Clinical Anatomists"/>
    <m/>
    <n v="2700"/>
    <s v=""/>
    <s v=""/>
    <s v=""/>
    <s v=""/>
    <m/>
    <s v="CC-BY for all"/>
    <s v="2019, 2020, 2021, 2022, 2023"/>
    <s v="10.1002/(ISSN)1098-2353"/>
    <s v="https://onlinelibrary.wiley.com/journal/10982353"/>
    <m/>
    <s v="Life Sciences"/>
    <s v="Anatomy &amp; Physiology"/>
    <m/>
    <d v="2023-01-06T00:00:00"/>
    <s v=""/>
    <d v="2023-01-06T00:00:00"/>
  </r>
  <r>
    <x v="316"/>
    <m/>
    <s v="2523-3548"/>
    <m/>
    <s v="CANCER COMMUNICATIONS"/>
    <s v="P-Current publication"/>
    <s v="OA"/>
    <s v="N-Society Owned"/>
    <s v="Non-Standard Workflow"/>
    <s v="Sun Yat-sen University Cancer Center"/>
    <m/>
    <s v=""/>
    <n v="2640"/>
    <s v=""/>
    <n v="2112"/>
    <s v=""/>
    <s v="APC waived for Commentary, Correspondence, Editorial, Guideline and Consensus, News and Views, and Research Highlight"/>
    <s v="CC-BY exceptions"/>
    <s v="No"/>
    <s v="10.1002/(ISSN)2523-3548"/>
    <s v="https://onlinelibrary.wiley.com/journal/25233548"/>
    <m/>
    <s v="Medicine"/>
    <s v="Medical Oncology"/>
    <d v="2019-11-28T00:00:00"/>
    <d v="2023-05-04T00:00:00"/>
    <d v="2022-01-07T00:00:01"/>
    <d v="2023-05-04T00:00:00"/>
  </r>
  <r>
    <x v="317"/>
    <m/>
    <s v="1534-8687"/>
    <s v="1520-3247"/>
    <s v="NEW DIRECTIONS FOR CHILD AND ADOLESCENT DEVELOPMENT"/>
    <s v="P-Current publication"/>
    <s v="OA"/>
    <s v="O-Proprietary Owned"/>
    <s v="Standard Workflow"/>
    <s v="Wiley/Hindawi"/>
    <s v="EEO flipped on 11/10/2022; Full OA from 01/01/2023 via Hindawi"/>
    <s v=""/>
    <n v="1350"/>
    <s v=""/>
    <n v="1080"/>
    <s v=""/>
    <m/>
    <s v="CC-BY for all"/>
    <s v="2019, 2020, 2021, 2022"/>
    <s v="10.1002/(ISSN)1534-8687"/>
    <s v="https://onlinelibrary.wiley.com/journal/cad"/>
    <m/>
    <s v="Social &amp; Behavioral Sciences"/>
    <s v="Family &amp; Child Studies Special Topics"/>
    <d v="2023-01-05T00:00:00"/>
    <d v="2023-01-19T00:00:00"/>
    <d v="2023-01-01T00:00:00"/>
    <d v="2023-01-19T00:00:00"/>
  </r>
  <r>
    <x v="318"/>
    <m/>
    <s v="1099-0542"/>
    <s v="1061-3773"/>
    <s v="COMPUTER APPLICATIONS IN ENGINEERING EDUCATION"/>
    <s v="P-Current publication"/>
    <s v="HOA"/>
    <s v="O-Proprietary Owned"/>
    <s v="Standard Workflow"/>
    <s v="Wiley"/>
    <m/>
    <n v="2200"/>
    <s v=""/>
    <s v=""/>
    <s v=""/>
    <s v=""/>
    <m/>
    <s v="CC-BY for all"/>
    <s v="2019, 2020, 2021, 2022, 2023"/>
    <s v="10.1002/(ISSN)1099-0542"/>
    <s v="https://onlinelibrary.wiley.com/journal/10990542"/>
    <m/>
    <s v="Computer Science  &amp; Information Technology"/>
    <s v="General &amp; Introductory Computer Science"/>
    <m/>
    <d v="2023-01-06T00:00:00"/>
    <s v=""/>
    <d v="2023-01-06T00:00:00"/>
  </r>
  <r>
    <x v="319"/>
    <m/>
    <s v="1541-0064"/>
    <s v="0008-3658"/>
    <s v="CANADIAN GEOGRAPHIES"/>
    <s v="P-Current publication"/>
    <s v="HOA"/>
    <s v="N-Society Owned"/>
    <s v="Standard Workflow"/>
    <s v="Canadian Association of Geographers / l'Association canadienne des geographes"/>
    <m/>
    <n v="2700"/>
    <s v=""/>
    <s v=""/>
    <s v=""/>
    <s v=""/>
    <m/>
    <s v="CC-BY only"/>
    <s v="2019, 2020, 2021, 2022, 2023"/>
    <s v="10.1111/(ISSN)1541-0064"/>
    <s v="https://onlinelibrary.wiley.com/journal/15410064"/>
    <m/>
    <s v="Social &amp; Behavioral Sciences"/>
    <s v="General &amp; Introductory Geography"/>
    <m/>
    <d v="2023-05-03T00:00:00"/>
    <s v=""/>
    <d v="2023-05-03T00:00:00"/>
  </r>
  <r>
    <x v="320"/>
    <m/>
    <s v="2770-9183"/>
    <m/>
    <s v="CANCER INNOVATION"/>
    <s v="P-Current publication"/>
    <s v="OA"/>
    <s v="N-Society Owned"/>
    <s v="Non-Standard Workflow"/>
    <s v="Tsinghua University Press"/>
    <m/>
    <s v=""/>
    <n v="2590"/>
    <s v=""/>
    <n v="2072"/>
    <s v=""/>
    <m/>
    <s v="CC-BY for all"/>
    <s v="No"/>
    <s v="10.1002/(ISSN)2770-9183"/>
    <s v="https://onlinelibrary.wiley.com/journal/27709183"/>
    <m/>
    <s v="Health Sciences"/>
    <s v="Medical Oncology"/>
    <d v="2021-12-17T00:00:00"/>
    <d v="2025-02-07T00:00:00"/>
    <d v="2025-02-06T00:00:00"/>
    <d v="2025-02-07T00:00:00"/>
  </r>
  <r>
    <x v="321"/>
    <m/>
    <s v="1467-8691"/>
    <s v="0963-1690"/>
    <s v="CREATIVITY AND INNOVATION MANAGEMENT"/>
    <s v="P-Current publication"/>
    <s v="HOA"/>
    <s v="O-Proprietary Owned"/>
    <s v="Standard Workflow"/>
    <s v="Blackwell"/>
    <m/>
    <n v="2200"/>
    <s v=""/>
    <s v=""/>
    <s v=""/>
    <s v=""/>
    <m/>
    <s v="CC-BY for all"/>
    <s v="2019, 2020, 2021, 2022, 2023"/>
    <s v="10.1111/(ISSN)1467-8691"/>
    <s v="https://onlinelibrary.wiley.com/journal/14678691"/>
    <m/>
    <s v="Business, Economics, Finance &amp; Accounting"/>
    <s v="Creativity &amp; Innovation Management"/>
    <m/>
    <d v="2023-01-06T00:00:00"/>
    <s v=""/>
    <d v="2023-01-06T00:00:00"/>
  </r>
  <r>
    <x v="322"/>
    <m/>
    <s v="1540-5982"/>
    <s v="0008-4085"/>
    <s v="CANADIAN JOURNAL OF ECONOMICS"/>
    <s v="P-Current publication"/>
    <s v="HOA"/>
    <s v="N-Society Owned"/>
    <s v="Standard Workflow"/>
    <s v="Canadian Economics Association/Association canadienne d'economique"/>
    <m/>
    <n v="2700"/>
    <s v=""/>
    <s v=""/>
    <s v=""/>
    <s v=""/>
    <m/>
    <s v="CC-BY for all"/>
    <s v="2019, 2020, 2021, 2022, 2023"/>
    <s v="10.1111/(ISSN)1540-5982"/>
    <s v="https://onlinelibrary.wiley.com/journal/15405982"/>
    <m/>
    <s v="Business, Economics, Finance &amp; Accounting"/>
    <s v="General &amp; Introductory Economics"/>
    <m/>
    <d v="2023-01-06T00:00:00"/>
    <s v=""/>
    <d v="2023-01-06T00:00:00"/>
  </r>
  <r>
    <x v="323"/>
    <m/>
    <s v="1945-6239"/>
    <s v="1531-3999"/>
    <s v="CAMPUS LEGAL ADVISOR"/>
    <s v="P-Current publication"/>
    <s v="SUBS"/>
    <s v="O-Proprietary Owned"/>
    <s v="Standard Workflow"/>
    <s v="Wiley"/>
    <m/>
    <s v=""/>
    <s v=""/>
    <s v=""/>
    <s v=""/>
    <s v=""/>
    <m/>
    <s v="CTA"/>
    <s v="2019, 2020, 2021, 2022, 2023"/>
    <s v="10.1002/(ISSN)1945-6239"/>
    <s v="https://onlinelibrary.wiley.com/journal/19456239"/>
    <m/>
    <s v="Social &amp; Behavioral Sciences"/>
    <s v="Higher Education General"/>
    <m/>
    <d v="2023-01-06T00:00:00"/>
    <s v=""/>
    <d v="2023-01-06T00:00:00"/>
  </r>
  <r>
    <x v="324"/>
    <m/>
    <s v="2045-7634"/>
    <m/>
    <s v="CANCER MEDICINE"/>
    <s v="P-Current publication"/>
    <s v="OA"/>
    <s v="O-Proprietary Owned"/>
    <s v="Standard Workflow"/>
    <s v="Wiley"/>
    <m/>
    <s v=""/>
    <n v="3560"/>
    <n v="3560"/>
    <n v="2848"/>
    <n v="2848"/>
    <s v="See APC page for participating societies. APC waived for Corrigendum, Author Rebuttal, and Letter to the Editor"/>
    <s v="CC-BY only"/>
    <s v="No"/>
    <s v="10.1002/(ISSN)2045-7634"/>
    <s v="https://onlinelibrary.wiley.com/journal/20457634"/>
    <m/>
    <s v="Medicine"/>
    <s v="Oncology &amp; Radiotherapy"/>
    <m/>
    <d v="2025-02-11T00:00:00"/>
    <d v="2023-09-18T00:00:00"/>
    <d v="2025-02-11T00:00:00"/>
  </r>
  <r>
    <x v="325"/>
    <m/>
    <s v="1475-3588"/>
    <s v="1475-357X"/>
    <s v="CHILD AND ADOLESCENT MENTAL HEALTH"/>
    <s v="P-Current publication"/>
    <s v="HOA"/>
    <s v="N-Society Owned"/>
    <s v="Standard Workflow"/>
    <s v="Association for Child and Adolescent Mental Health"/>
    <m/>
    <n v="2700"/>
    <s v=""/>
    <s v=""/>
    <s v=""/>
    <s v=""/>
    <m/>
    <s v="CC-BY for all"/>
    <s v="2019, 2020, 2021, 2022, 2023"/>
    <s v="10.1111/(ISSN)1475-3588"/>
    <s v="https://onlinelibrary.wiley.com/journal/14753588"/>
    <m/>
    <s v="Psychology"/>
    <s v="Developmental Psychology"/>
    <m/>
    <d v="2023-01-06T00:00:00"/>
    <s v=""/>
    <d v="2023-01-06T00:00:00"/>
  </r>
  <r>
    <x v="326"/>
    <m/>
    <s v="2163-0097"/>
    <s v="2573-8046"/>
    <s v="CLINICAL ADVANCES IN PERIODONTICS"/>
    <s v="P-Current publication"/>
    <s v="HOA"/>
    <s v="N-Society Owned"/>
    <s v="Standard Workflow"/>
    <s v="American Academy of Periodontology"/>
    <m/>
    <n v="2700"/>
    <s v=""/>
    <s v=""/>
    <s v=""/>
    <s v=""/>
    <m/>
    <s v="CC-BY for all"/>
    <s v="2019, 2020, 2021, 2022, 2023"/>
    <s v="10.1002/(ISSN)2163-0097"/>
    <s v="https://onlinelibrary.wiley.com/journal/21630097"/>
    <m/>
    <s v="Nursing, Dentistry &amp; Healthcare"/>
    <s v="General Dentistry"/>
    <m/>
    <d v="2023-01-06T00:00:00"/>
    <s v=""/>
    <d v="2023-01-06T00:00:00"/>
  </r>
  <r>
    <x v="327"/>
    <m/>
    <s v="1754-7121"/>
    <s v="0008-4840"/>
    <s v="CANADIAN PUBLIC ADMINISTRATION"/>
    <s v="P-Current publication"/>
    <s v="HOA"/>
    <s v="N-Society Owned"/>
    <s v="Standard Workflow"/>
    <s v="Institute of Public Administration of Canada"/>
    <m/>
    <n v="2700"/>
    <s v=""/>
    <s v=""/>
    <s v=""/>
    <s v=""/>
    <m/>
    <s v="CC-BY for all"/>
    <s v="2019, 2020, 2021, 2022, 2023"/>
    <s v="10.1111/(ISSN)1754-7121"/>
    <s v="https://onlinelibrary.wiley.com/journal/17547121"/>
    <m/>
    <s v="Social &amp; Behavioral Sciences"/>
    <s v="Public Administration"/>
    <m/>
    <d v="2023-01-06T00:00:00"/>
    <s v=""/>
    <d v="2023-01-06T00:00:00"/>
  </r>
  <r>
    <x v="328"/>
    <m/>
    <s v="1745-9133"/>
    <s v="1538-6473"/>
    <s v="CRIMINOLOGY &amp; PUBLIC POLICY"/>
    <s v="P-Current publication"/>
    <s v="HOA"/>
    <s v="N-Society Owned"/>
    <s v="Standard Workflow"/>
    <s v="American Society of Criminology"/>
    <m/>
    <n v="2700"/>
    <s v=""/>
    <s v=""/>
    <s v=""/>
    <s v=""/>
    <m/>
    <s v="CC-BY for all"/>
    <s v="2019, 2020, 2021, 2022, 2023"/>
    <s v="10.1111/(ISSN)1745-9133"/>
    <s v="https://onlinelibrary.wiley.com/journal/17459133"/>
    <m/>
    <s v="Law &amp; Criminology"/>
    <s v="Criminology"/>
    <m/>
    <d v="2023-01-06T00:00:00"/>
    <s v=""/>
    <d v="2023-01-06T00:00:00"/>
  </r>
  <r>
    <x v="329"/>
    <m/>
    <s v="1746-1405"/>
    <s v="1473-3145"/>
    <s v="COUNSELLING AND PSYCHOTHERAPY RESEARCH"/>
    <s v="P-Current publication"/>
    <s v="HOA"/>
    <s v="N-Society Owned"/>
    <s v="Standard Workflow"/>
    <s v="British Association for Counselling and Psychotherapy"/>
    <m/>
    <n v="2700"/>
    <s v=""/>
    <s v=""/>
    <s v=""/>
    <s v=""/>
    <m/>
    <s v="CC-BY for all"/>
    <s v="2019, 2020, 2021, 2022, 2023"/>
    <s v="10.1002/(ISSN)1746-1405"/>
    <s v="https://onlinelibrary.wiley.com/journal/17461405"/>
    <m/>
    <s v="Psychology"/>
    <s v="General Psychology"/>
    <m/>
    <d v="2023-01-06T00:00:00"/>
    <s v=""/>
    <d v="2023-01-06T00:00:00"/>
  </r>
  <r>
    <x v="330"/>
    <m/>
    <s v="1099-0852"/>
    <s v="0952-9136"/>
    <s v="CHILD ABUSE REVIEW"/>
    <s v="P-Current publication"/>
    <s v="HOA"/>
    <s v="J-Joint Owned"/>
    <s v="Standard Workflow"/>
    <s v="Association of Child Protection Professionals"/>
    <m/>
    <n v="2200"/>
    <s v=""/>
    <s v=""/>
    <s v=""/>
    <s v=""/>
    <m/>
    <s v="CC-BY for all"/>
    <s v="2019, 2020, 2021, 2022, 2023"/>
    <s v="10.1002/(ISSN)1099-0852"/>
    <s v="https://onlinelibrary.wiley.com/journal/10990852"/>
    <m/>
    <s v="Psychology"/>
    <s v="Childhood"/>
    <m/>
    <d v="2023-01-06T00:00:00"/>
    <s v=""/>
    <d v="2023-01-06T00:00:00"/>
  </r>
  <r>
    <x v="331"/>
    <m/>
    <s v="1911-3846"/>
    <s v="0823-9150"/>
    <s v="CONTEMPORARY ACCOUNTING RESEARCH"/>
    <s v="P-Current publication"/>
    <s v="HOA"/>
    <s v="N-Society Owned"/>
    <s v="Standard Workflow"/>
    <s v="Canadian Academic Accounting Association"/>
    <m/>
    <n v="2700"/>
    <s v=""/>
    <s v=""/>
    <s v=""/>
    <s v=""/>
    <m/>
    <s v="CC-BY for all"/>
    <s v="2019, 2020, 2021, 2022, 2023"/>
    <s v="10.1111/(ISSN)1911-3846"/>
    <s v="https://onlinelibrary.wiley.com/journal/19113846"/>
    <m/>
    <s v="Business, Economics, Finance &amp; Accounting"/>
    <s v="Financial Accounting"/>
    <m/>
    <d v="2023-01-06T00:00:00"/>
    <s v=""/>
    <d v="2023-01-06T00:00:00"/>
  </r>
  <r>
    <x v="332"/>
    <m/>
    <s v="1916-7245"/>
    <s v="1198-2241"/>
    <s v="CANADIAN RESPIRATORY JOURNAL"/>
    <s v="P-Current publication"/>
    <s v="OA"/>
    <s v="O-Proprietary Owned"/>
    <s v="Standard Workflow"/>
    <s v="Hindawi"/>
    <m/>
    <s v=""/>
    <n v="1880"/>
    <s v=""/>
    <n v="1504"/>
    <s v=""/>
    <m/>
    <s v="CC-BY for all"/>
    <s v="No"/>
    <s v="10.1155/7503"/>
    <s v="https://onlinelibrary.wiley.com/journal/7503"/>
    <m/>
    <s v="Health Sciences"/>
    <s v="Respiratory Medicine"/>
    <d v="2023-01-05T00:00:00"/>
    <d v="2024-04-15T00:00:00"/>
    <d v="2024-03-04T00:00:00"/>
    <d v="2024-04-15T00:00:00"/>
  </r>
  <r>
    <x v="333"/>
    <m/>
    <s v="1687-9635"/>
    <s v="1687-9627"/>
    <s v="CASE REPORTS IN MEDICINE"/>
    <s v="P-Current publication"/>
    <s v="OA"/>
    <s v="O-Proprietary Owned"/>
    <s v="Standard Workflow"/>
    <s v="Hindawi"/>
    <m/>
    <s v=""/>
    <n v="680"/>
    <s v=""/>
    <n v="544"/>
    <s v=""/>
    <m/>
    <s v="CC-BY for all"/>
    <s v="No"/>
    <s v="10.1155/1683"/>
    <s v="https://onlinelibrary.wiley.com/journal/1683"/>
    <m/>
    <s v="Health Sciences"/>
    <s v="General &amp; Introductory Medical Science"/>
    <d v="2023-01-05T00:00:00"/>
    <d v="2024-04-15T00:00:00"/>
    <d v="2024-03-04T00:00:00"/>
    <d v="2024-04-15T00:00:00"/>
  </r>
  <r>
    <x v="334"/>
    <m/>
    <s v="1755-618X"/>
    <s v="1755-6171"/>
    <s v="CANADIAN REVIEW OF SOCIOLOGY/REVUE CANADIENNE DE SOCIOLOGIE"/>
    <s v="P-Current publication"/>
    <s v="HOA"/>
    <s v="N-Society Owned"/>
    <s v="Standard Workflow"/>
    <s v="Canadian Sociological Association/La Societe canadienne de sociologie"/>
    <m/>
    <n v="2700"/>
    <s v=""/>
    <s v=""/>
    <s v=""/>
    <s v=""/>
    <m/>
    <s v="CC-BY for all"/>
    <s v="2019, 2020, 2021, 2022, 2023"/>
    <s v="10.1111/(ISSN)1755-618X"/>
    <s v="https://onlinelibrary.wiley.com/journal/1755618X"/>
    <m/>
    <s v="Social &amp; Behavioral Sciences"/>
    <s v="General Sociology"/>
    <m/>
    <d v="2023-01-06T00:00:00"/>
    <s v=""/>
    <d v="2023-01-06T00:00:00"/>
  </r>
  <r>
    <x v="335"/>
    <m/>
    <s v="1349-7006"/>
    <s v="1347-9032"/>
    <s v="CANCER SCIENCE"/>
    <s v="P-Current publication"/>
    <s v="OA"/>
    <s v="N-Society Owned"/>
    <s v="Standard Workflow"/>
    <s v="Japanese Cancer Association"/>
    <m/>
    <s v=""/>
    <n v="2350"/>
    <s v=""/>
    <n v="1880"/>
    <s v=""/>
    <s v="See APC page for participating societies. APC waived for Letter to the Editor, Meeting Report, and Solicited Review Article "/>
    <s v="CC-BY by mandate only"/>
    <s v="No"/>
    <s v="10.1111/(ISSN)1349-7006"/>
    <s v="https://onlinelibrary.wiley.com/journal/13497006"/>
    <m/>
    <s v="Medicine"/>
    <s v="Oncology &amp; Radiotherapy"/>
    <m/>
    <d v="2021-02-26T00:00:00"/>
    <d v="2021-01-08T00:00:01"/>
    <d v="2021-02-26T00:00:00"/>
  </r>
  <r>
    <x v="336"/>
    <m/>
    <s v="1099-1298"/>
    <s v="1052-9284"/>
    <s v="JOURNAL OF COMMUNITY &amp; APPLIED SOCIAL PSYCHOLOGY"/>
    <s v="P-Current publication"/>
    <s v="HOA"/>
    <s v="O-Proprietary Owned"/>
    <s v="Standard Workflow"/>
    <s v="Wiley"/>
    <m/>
    <n v="2200"/>
    <s v=""/>
    <s v=""/>
    <s v=""/>
    <s v=""/>
    <m/>
    <s v="CC-BY for all"/>
    <s v="2019, 2020, 2021, 2022, 2023"/>
    <s v="10.1002/(ISSN)1099-1298"/>
    <s v="https://onlinelibrary.wiley.com/journal/10991298"/>
    <m/>
    <s v="Psychology"/>
    <s v="Applied Social Psychology"/>
    <m/>
    <d v="2023-01-06T00:00:00"/>
    <s v=""/>
    <d v="2023-01-06T00:00:00"/>
  </r>
  <r>
    <x v="337"/>
    <m/>
    <s v="1945-6247"/>
    <s v="1551-2800"/>
    <s v="CAMPUS SECURITY REPORT"/>
    <s v="P-Current publication"/>
    <s v="SUBS"/>
    <s v="O-Proprietary Owned"/>
    <s v="Standard Workflow"/>
    <s v="Wiley"/>
    <m/>
    <s v=""/>
    <s v=""/>
    <s v=""/>
    <s v=""/>
    <s v=""/>
    <m/>
    <s v="CTA"/>
    <s v="2019, 2020, 2021, 2022, 2023"/>
    <s v="10.1002/(ISSN)1945-6247"/>
    <s v="https://onlinelibrary.wiley.com/journal/19456247"/>
    <m/>
    <s v="Social &amp; Behavioral Sciences"/>
    <s v="Higher Education General"/>
    <m/>
    <d v="2023-01-06T00:00:00"/>
    <s v=""/>
    <d v="2023-01-06T00:00:00"/>
  </r>
  <r>
    <x v="338"/>
    <m/>
    <s v="1943-7579"/>
    <s v="1552-8774"/>
    <s v="COLLEGE ATHLETICS AND THE LAW"/>
    <s v="P-Current publication"/>
    <s v="SUBS"/>
    <s v="O-Proprietary Owned"/>
    <s v="Standard Workflow"/>
    <s v="Wiley"/>
    <m/>
    <s v=""/>
    <s v=""/>
    <s v=""/>
    <s v=""/>
    <s v=""/>
    <m/>
    <s v="CTA"/>
    <s v="2019, 2020, 2021, 2022, 2023"/>
    <s v="10.1002/(ISSN)1943-7579"/>
    <s v="https://onlinelibrary.wiley.com/journal/19437579"/>
    <m/>
    <s v="Social &amp; Behavioral Sciences"/>
    <s v="Higher Education General"/>
    <m/>
    <d v="2023-01-06T00:00:00"/>
    <s v=""/>
    <d v="2023-01-06T00:00:00"/>
  </r>
  <r>
    <x v="339"/>
    <m/>
    <s v="1546-427X"/>
    <s v="1546-4261"/>
    <s v="COMPUTER ANIMATION AND VIRTUAL WORLDS"/>
    <s v="P-Current publication"/>
    <s v="HOA"/>
    <s v="O-Proprietary Owned"/>
    <s v="Standard Workflow"/>
    <s v="Wiley"/>
    <m/>
    <n v="2200"/>
    <s v=""/>
    <s v=""/>
    <s v=""/>
    <s v=""/>
    <m/>
    <s v="CC-BY for all"/>
    <s v="2019, 2020, 2021, 2022, 2023"/>
    <s v="10.1002/(ISSN)1546-427X"/>
    <s v="https://onlinelibrary.wiley.com/journal/1546427X"/>
    <m/>
    <s v="Computer Science  &amp; Information Technology"/>
    <s v="Visualization &amp; Computer Graphics"/>
    <m/>
    <d v="2023-01-06T00:00:00"/>
    <s v=""/>
    <d v="2023-01-06T00:00:00"/>
  </r>
  <r>
    <x v="340"/>
    <m/>
    <s v="1479-1838"/>
    <s v="1472-0817"/>
    <s v="JOURNAL OF CONSUMER BEHAVIOUR"/>
    <s v="P-Current publication"/>
    <s v="HOA"/>
    <s v="O-Proprietary Owned"/>
    <s v="Standard Workflow"/>
    <s v="Wiley"/>
    <m/>
    <n v="2200"/>
    <s v=""/>
    <s v=""/>
    <s v=""/>
    <s v=""/>
    <m/>
    <s v="CC-BY for all"/>
    <s v="2019, 2020, 2021, 2022, 2023"/>
    <s v="10.1002/(ISSN)1479-1838"/>
    <s v="https://onlinelibrary.wiley.com/journal/14791838"/>
    <m/>
    <s v="Business, Economics, Finance &amp; Accounting"/>
    <s v="Consumer Behavior"/>
    <m/>
    <d v="2023-01-06T00:00:00"/>
    <s v=""/>
    <d v="2023-01-06T00:00:00"/>
  </r>
  <r>
    <x v="341"/>
    <m/>
    <s v="1747-0285"/>
    <s v="1747-0277"/>
    <s v="CHEMICAL BIOLOGY &amp; DRUG DESIGN"/>
    <s v="P-Current publication"/>
    <s v="HOA"/>
    <s v="O-Proprietary Owned"/>
    <s v="Standard Workflow"/>
    <s v="Blackwell"/>
    <m/>
    <n v="2200"/>
    <s v=""/>
    <s v=""/>
    <s v=""/>
    <s v=""/>
    <m/>
    <s v="CC-BY for all"/>
    <s v="2019, 2020, 2021, 2022, 2023"/>
    <s v="10.1111/(ISSN)1747-0285"/>
    <s v="https://onlinelibrary.wiley.com/journal/17470285"/>
    <m/>
    <s v="Life Sciences"/>
    <s v="Biochemistry"/>
    <m/>
    <d v="2023-01-06T00:00:00"/>
    <s v=""/>
    <d v="2023-01-06T00:00:00"/>
  </r>
  <r>
    <x v="342"/>
    <s v="2136"/>
    <s v="1612-1880"/>
    <s v="1612-1872"/>
    <s v="CHEMISTRY &amp; BIODIVERSITY"/>
    <s v="P-Current publication"/>
    <s v="HOA"/>
    <s v="O-Proprietary Owned"/>
    <s v="Standard Workflow"/>
    <s v="VHCA"/>
    <m/>
    <n v="2200"/>
    <s v=""/>
    <s v=""/>
    <s v=""/>
    <s v=""/>
    <m/>
    <s v="CC-BY for all"/>
    <s v="2019, 2020, 2021, 2022, 2023"/>
    <s v="10.1002/(ISSN)1612-1880"/>
    <s v="https://onlinelibrary.wiley.com/journal/16121880"/>
    <m/>
    <s v="Chemistry"/>
    <s v="Pharmaceutical &amp; Medicinal Chemistry"/>
    <m/>
    <d v="2024-03-14T00:00:00"/>
    <s v=""/>
    <d v="2024-03-14T00:00:00"/>
  </r>
  <r>
    <x v="343"/>
    <s v="E326"/>
    <s v="2196-9744"/>
    <m/>
    <s v="CHEMBIOENG REVIEWS"/>
    <s v="P-Current publication"/>
    <s v="HOA"/>
    <s v="J-Joint Owned"/>
    <s v="Standard Workflow"/>
    <s v="Wiley-VCH, German Chemical Society"/>
    <m/>
    <n v="2200"/>
    <s v=""/>
    <s v=""/>
    <s v=""/>
    <s v=""/>
    <m/>
    <s v="CC-BY for all"/>
    <s v="2019, 2020, 2021, 2022, 2023"/>
    <s v="10.1002/(ISSN)2196-9744"/>
    <s v="https://onlinelibrary.wiley.com/journal/21969744"/>
    <m/>
    <s v="Chemistry"/>
    <s v="General &amp; Introductory Chemical Engineering"/>
    <m/>
    <d v="2024-03-14T00:00:00"/>
    <s v=""/>
    <d v="2024-03-14T00:00:00"/>
  </r>
  <r>
    <x v="344"/>
    <m/>
    <s v="1099-0844"/>
    <s v="0263-6484"/>
    <s v="CELL BIOCHEMISTRY AND FUNCTION"/>
    <s v="P-Current publication"/>
    <s v="HOA"/>
    <s v="O-Proprietary Owned"/>
    <s v="Standard Workflow"/>
    <s v="Wiley"/>
    <m/>
    <n v="2200"/>
    <s v=""/>
    <s v=""/>
    <s v=""/>
    <s v=""/>
    <m/>
    <s v="CC-BY for all"/>
    <s v="2019, 2020, 2021, 2022, 2023"/>
    <s v="10.1002/(ISSN)1099-0844"/>
    <s v="https://onlinelibrary.wiley.com/journal/10990844"/>
    <m/>
    <s v="Life Sciences"/>
    <s v="Cell Biology"/>
    <m/>
    <d v="2023-01-06T00:00:00"/>
    <s v=""/>
    <d v="2023-01-06T00:00:00"/>
  </r>
  <r>
    <x v="345"/>
    <s v="2268"/>
    <s v="1439-7633"/>
    <s v="1439-4227"/>
    <s v="CHEMBIOCHEM"/>
    <s v="P-Current publication"/>
    <s v="HOA"/>
    <s v="J-Joint Owned"/>
    <s v="Standard Workflow"/>
    <s v="Wiley-VCH, Chemistry Europe"/>
    <m/>
    <n v="2200"/>
    <s v=""/>
    <s v=""/>
    <s v=""/>
    <s v=""/>
    <m/>
    <s v="CC-BY for all"/>
    <s v="2019, 2020, 2021, 2022, 2023"/>
    <s v="10.1002/(ISSN)1439-7633"/>
    <s v="https://onlinelibrary.wiley.com/journal/14397633"/>
    <m/>
    <s v="Chemistry"/>
    <s v="Biochemistry (Chemical Biology)"/>
    <m/>
    <d v="2024-03-14T00:00:00"/>
    <s v=""/>
    <d v="2024-03-14T00:00:00"/>
  </r>
  <r>
    <x v="346"/>
    <m/>
    <s v="1095-8355"/>
    <s v="1065-6995"/>
    <s v="CELL BIOLOGY INTERNATIONAL"/>
    <s v="P-Current publication"/>
    <s v="HOA"/>
    <s v="N-Society Owned"/>
    <s v="Standard Workflow"/>
    <s v="International Federation for Cell Biology"/>
    <m/>
    <n v="2700"/>
    <s v=""/>
    <s v=""/>
    <s v=""/>
    <s v=""/>
    <m/>
    <s v="CC-BY for all"/>
    <s v="2019, 2020, 2021, 2022, 2023"/>
    <s v="10.1002/(ISSN)1095-8355"/>
    <s v="https://onlinelibrary.wiley.com/journal/10958355"/>
    <m/>
    <s v="Life Sciences"/>
    <s v="Cell &amp; Molecular Biology"/>
    <m/>
    <d v="2023-05-03T00:00:00"/>
    <s v=""/>
    <d v="2023-05-03T00:00:00"/>
  </r>
  <r>
    <x v="347"/>
    <m/>
    <s v="1556-7575"/>
    <s v="1058-1073"/>
    <s v="THE BROWN UNIVERSITY CHILD AND ADOLESCENT BEHAVIOR LETTER"/>
    <s v="P-Current publication"/>
    <s v="SUBS"/>
    <s v="O-Proprietary Owned"/>
    <s v="Standard Workflow"/>
    <s v="Wiley"/>
    <m/>
    <s v=""/>
    <s v=""/>
    <s v=""/>
    <s v=""/>
    <s v=""/>
    <m/>
    <s v="CTA"/>
    <s v="2019, 2020, 2021, 2022, 2023"/>
    <s v="10.1002/(ISSN)1556-7575"/>
    <s v="https://onlinelibrary.wiley.com/journal/15567575"/>
    <m/>
    <s v="Psychology"/>
    <s v="Child &amp; Adolescent Clinical Psychology"/>
    <m/>
    <d v="2023-01-06T00:00:00"/>
    <s v=""/>
    <d v="2023-01-06T00:00:00"/>
  </r>
  <r>
    <x v="348"/>
    <m/>
    <s v="1471-2857"/>
    <s v="0957-9664"/>
    <s v="CRIMINAL BEHAVIOUR AND MENTAL HEALTH"/>
    <s v="P-Current publication"/>
    <s v="HOA"/>
    <s v="O-Proprietary Owned"/>
    <s v="Standard Workflow"/>
    <s v="Wiley"/>
    <m/>
    <n v="2200"/>
    <s v=""/>
    <s v=""/>
    <s v=""/>
    <s v=""/>
    <m/>
    <s v="CC-BY for all"/>
    <s v="2019, 2020, 2021, 2022, 2023"/>
    <s v="10.1002/(ISSN)1471-2857"/>
    <s v="https://onlinelibrary.wiley.com/journal/14712857"/>
    <m/>
    <s v="Psychology"/>
    <s v="Clinical Psychology"/>
    <m/>
    <d v="2023-01-06T00:00:00"/>
    <s v=""/>
    <d v="2023-01-06T00:00:00"/>
  </r>
  <r>
    <x v="349"/>
    <m/>
    <s v="1536-0733"/>
    <s v="0194-3081"/>
    <s v="NEW DIRECTIONS FOR COMMUNITY COLLEGES"/>
    <s v="P-Current publication"/>
    <s v="HOA"/>
    <s v="O-Proprietary Owned"/>
    <s v="Standard Workflow"/>
    <s v="Wiley"/>
    <m/>
    <n v="2200"/>
    <s v=""/>
    <s v=""/>
    <s v=""/>
    <s v=""/>
    <m/>
    <s v="CC-BY for all"/>
    <s v="2019, 2020, 2021, 2022, 2023"/>
    <s v="10.1002/(ISSN)1536-0733"/>
    <s v="https://onlinelibrary.wiley.com/journal/15360733"/>
    <m/>
    <s v="Social &amp; Behavioral Sciences"/>
    <s v="Community Colleges"/>
    <m/>
    <d v="2023-01-06T00:00:00"/>
    <s v=""/>
    <d v="2023-01-06T00:00:00"/>
  </r>
  <r>
    <x v="350"/>
    <m/>
    <s v="1522-726X"/>
    <s v="1522-1946"/>
    <s v="CATHETERIZATION AND CARDIOVASCULAR INTERVENTIONS"/>
    <s v="P-Current publication"/>
    <s v="HOA"/>
    <s v="O-Proprietary Owned"/>
    <s v="Standard Workflow"/>
    <s v="Wiley"/>
    <m/>
    <n v="2200"/>
    <s v=""/>
    <s v=""/>
    <s v=""/>
    <s v=""/>
    <m/>
    <s v="CC-BY by mandate only"/>
    <s v="2019, 2020, 2021, 2022, 2023"/>
    <s v="10.1002/(ISSN)1522-726X"/>
    <s v="https://onlinelibrary.wiley.com/journal/1522726X"/>
    <m/>
    <s v="Medicine"/>
    <s v="Cardiovascular Disease"/>
    <m/>
    <d v="2023-05-03T00:00:00"/>
    <s v=""/>
    <d v="2023-05-03T00:00:00"/>
  </r>
  <r>
    <x v="351"/>
    <m/>
    <s v="1365-2214"/>
    <s v="0305-1862"/>
    <s v="CHILD: CARE, HEALTH AND DEVELOPMENT"/>
    <s v="P-Current publication"/>
    <s v="HOA"/>
    <s v="O-Proprietary Owned"/>
    <s v="Standard Workflow"/>
    <s v="Blackwell"/>
    <m/>
    <n v="2200"/>
    <s v=""/>
    <s v=""/>
    <s v=""/>
    <s v=""/>
    <m/>
    <s v="CC-BY for all"/>
    <s v="2019, 2020, 2021, 2022, 2023"/>
    <s v="10.1111/(ISSN)1365-2214"/>
    <s v="https://onlinelibrary.wiley.com/journal/13652214"/>
    <m/>
    <s v="Social &amp; Behavioral Sciences"/>
    <s v="Family Studies General"/>
    <m/>
    <d v="2023-01-06T00:00:00"/>
    <s v=""/>
    <d v="2023-01-06T00:00:00"/>
  </r>
  <r>
    <x v="352"/>
    <m/>
    <s v="1943-3638"/>
    <s v="0009-0352"/>
    <s v="CEREAL CHEMISTRY"/>
    <s v="P-Current publication"/>
    <s v="HOA"/>
    <s v="N-Society Owned"/>
    <s v="Standard Workflow"/>
    <s v="AACC International"/>
    <m/>
    <n v="2700"/>
    <s v=""/>
    <s v=""/>
    <s v=""/>
    <s v=""/>
    <m/>
    <s v="CC-BY for all"/>
    <s v="2019, 2020, 2021, 2022, 2023"/>
    <s v="10.1002/(ISSN)1943-3638"/>
    <s v="https://onlinelibrary.wiley.com/journal/19433638"/>
    <m/>
    <s v="Agriculture, Aquaculture &amp; Food Science"/>
    <s v="Bakery &amp; Cereals"/>
    <m/>
    <d v="2023-01-06T00:00:00"/>
    <s v=""/>
    <d v="2023-01-06T00:00:00"/>
  </r>
  <r>
    <x v="353"/>
    <m/>
    <s v="2050-0904"/>
    <m/>
    <s v="CLINICAL CASE REPORTS"/>
    <s v="P-Current publication"/>
    <s v="OA"/>
    <s v="O-Proprietary Owned"/>
    <s v="Standard Workflow"/>
    <s v="Wiley"/>
    <m/>
    <s v=""/>
    <n v="1280"/>
    <n v="1280"/>
    <n v="1024"/>
    <n v="1024"/>
    <s v="APCs will be waived for Corrigendum. See APC page for discounted rate for Clinical Images/Videos and participating societies. "/>
    <s v="CC-BY for all"/>
    <s v="No"/>
    <s v="10.1002/(ISSN)2050-0904"/>
    <s v="https://onlinelibrary.wiley.com/journal/20500904"/>
    <m/>
    <s v="Medicine"/>
    <s v="General &amp; Internal Medicine"/>
    <m/>
    <d v="2025-02-11T00:00:00"/>
    <d v="2023-10-23T00:00:00"/>
    <d v="2025-02-11T00:00:00"/>
  </r>
  <r>
    <x v="354"/>
    <m/>
    <s v="2090-1313"/>
    <s v="2090-1305"/>
    <s v="CRITICAL CARE RESEARCH AND PRACTICE"/>
    <s v="P-Current publication"/>
    <s v="OA"/>
    <s v="O-Proprietary Owned"/>
    <s v="Standard Workflow"/>
    <s v="Hindawi"/>
    <m/>
    <s v=""/>
    <n v="870"/>
    <s v=""/>
    <n v="696"/>
    <s v=""/>
    <m/>
    <s v="CC-BY for all"/>
    <s v="No"/>
    <s v="10.1155/3537"/>
    <s v="https://onlinelibrary.wiley.com/journal/3537"/>
    <m/>
    <s v="Health Sciences"/>
    <s v="Intensive / Critical Care"/>
    <d v="2023-01-05T00:00:00"/>
    <d v="2024-04-15T00:00:00"/>
    <d v="2024-03-04T00:00:00"/>
    <d v="2024-04-15T00:00:00"/>
  </r>
  <r>
    <x v="355"/>
    <m/>
    <s v="2517-7567"/>
    <m/>
    <s v="COGNITIVE COMPUTATION AND SYSTEMS"/>
    <s v="P-Current publication"/>
    <s v="OA"/>
    <s v="N-Society Owned"/>
    <s v="Standard Workflow"/>
    <s v="The Institution of Engineering and Technology and Shenzhen University"/>
    <m/>
    <s v=""/>
    <n v="2327"/>
    <s v=""/>
    <n v="1861.6"/>
    <s v=""/>
    <s v="APCs are currently waived for this journal."/>
    <s v="CC-BY for all"/>
    <s v="No"/>
    <s v="10.1002/(ISSN)2517-7567"/>
    <s v="https://onlinelibrary.wiley.com/journal/25177567"/>
    <m/>
    <s v="Physical Sciences &amp; Engineering"/>
    <s v="General &amp; Introductory Electrical &amp; Electronics Engineering"/>
    <d v="2020-08-25T00:00:00"/>
    <d v="2021-02-26T00:00:00"/>
    <d v="2021-01-08T00:00:00"/>
    <d v="2021-02-26T00:00:00"/>
  </r>
  <r>
    <x v="356"/>
    <m/>
    <s v="1873-961X"/>
    <m/>
    <s v="JOURNAL OF CELL COMMUNICATION AND SIGNALING"/>
    <s v="P-Current publication"/>
    <s v="OA"/>
    <s v="O-Proprietary Owned"/>
    <s v="Standard Workflow"/>
    <s v="John Wiley &amp; Sons Ltd"/>
    <m/>
    <s v=""/>
    <n v="2420"/>
    <s v=""/>
    <n v="1936"/>
    <s v=""/>
    <m/>
    <s v="CC-BY by mandate only"/>
    <s v="No"/>
    <s v="10.1002/(ISSN)1873-961X"/>
    <s v="https://onlinelibrary.wiley.com/journal/1873961X"/>
    <m/>
    <s v="Life Sciences"/>
    <s v="Cell &amp; Molecular Biology"/>
    <d v="2023-09-01T00:00:00"/>
    <d v="2024-09-05T00:00:00"/>
    <d v="2023-08-15T00:00:00"/>
    <d v="2024-09-05T00:00:00"/>
  </r>
  <r>
    <x v="357"/>
    <s v="2491"/>
    <s v="1867-3899"/>
    <s v="1867-3880"/>
    <s v="CHEMCATCHEM"/>
    <s v="P-Current publication"/>
    <s v="HOA"/>
    <s v="J-Joint Owned"/>
    <s v="Standard Workflow"/>
    <s v="Wiley-VCH, Chemistry Europe"/>
    <m/>
    <n v="2200"/>
    <s v=""/>
    <s v=""/>
    <s v=""/>
    <s v=""/>
    <m/>
    <s v="CC-BY for all"/>
    <s v="2019, 2020, 2021, 2022, 2023"/>
    <s v="10.1002/(ISSN)1867-3899"/>
    <s v="https://onlinelibrary.wiley.com/journal/18673899"/>
    <m/>
    <s v="Chemistry"/>
    <s v="Catalysis"/>
    <m/>
    <d v="2024-03-14T00:00:00"/>
    <s v=""/>
    <d v="2024-03-14T00:00:00"/>
  </r>
  <r>
    <x v="358"/>
    <m/>
    <s v="1751-2980"/>
    <s v="1751-2972"/>
    <s v="JOURNAL OF DIGESTIVE DISEASES"/>
    <s v="P-Current publication"/>
    <s v="HOA"/>
    <s v="J-Joint Owned"/>
    <s v="Standard Workflow"/>
    <s v="Renji Hospital Affiliated to Shanghai Jiaotong University School of Medicine and John Wiley &amp; Sons Australia, Ltd"/>
    <m/>
    <n v="2200"/>
    <s v=""/>
    <s v=""/>
    <s v=""/>
    <s v=""/>
    <m/>
    <s v="CC-BY for all"/>
    <s v="2019, 2020, 2021, 2022, 2023"/>
    <s v="10.1111/(ISSN)1751-2980"/>
    <s v="https://onlinelibrary.wiley.com/journal/17512980"/>
    <m/>
    <s v="Medicine"/>
    <s v="Gastroenterology"/>
    <m/>
    <d v="2023-01-06T00:00:00"/>
    <s v=""/>
    <d v="2023-01-06T00:00:00"/>
  </r>
  <r>
    <x v="359"/>
    <m/>
    <s v="1750-8606"/>
    <s v="1750-8592"/>
    <s v="CHILD DEVELOPMENT PERSPECTIVES"/>
    <s v="P-Current publication"/>
    <s v="HOA"/>
    <s v="N-Society Owned"/>
    <s v="Standard Workflow"/>
    <s v="Society for Research in Child Development"/>
    <m/>
    <n v="2700"/>
    <s v=""/>
    <s v=""/>
    <s v=""/>
    <s v=""/>
    <m/>
    <s v="CC-BY for all"/>
    <s v="2019, 2020, 2021, 2022, 2023"/>
    <s v="10.1111/(ISSN)1750-8606"/>
    <s v="https://onlinelibrary.wiley.com/journal/17508606"/>
    <m/>
    <s v="Psychology"/>
    <s v="Developmental Psychology"/>
    <m/>
    <d v="2023-05-03T00:00:00"/>
    <s v=""/>
    <d v="2023-05-03T00:00:00"/>
  </r>
  <r>
    <x v="360"/>
    <m/>
    <s v="1467-8624"/>
    <s v="0009-3920"/>
    <s v="CHILD DEVELOPMENT"/>
    <s v="P-Current publication"/>
    <s v="HOA"/>
    <s v="N-Society Owned"/>
    <s v="Standard Workflow"/>
    <s v="Society for Research in Child Development"/>
    <m/>
    <n v="2700"/>
    <s v=""/>
    <s v=""/>
    <s v=""/>
    <s v=""/>
    <m/>
    <s v="CC-BY for all"/>
    <s v="2019, 2020, 2021, 2022, 2023"/>
    <s v="10.1111/(ISSN)1467-8624"/>
    <s v="https://onlinelibrary.wiley.com/journal/14678624"/>
    <m/>
    <s v="Psychology"/>
    <s v="Developmental Psychology"/>
    <m/>
    <d v="2023-05-03T00:00:00"/>
    <s v=""/>
    <d v="2023-05-03T00:00:00"/>
  </r>
  <r>
    <x v="361"/>
    <m/>
    <s v="1600-0528"/>
    <s v="0301-5661"/>
    <s v="COMMUNITY DENTISTRY AND ORAL EPIDEMIOLOGY"/>
    <s v="P-Current publication"/>
    <s v="HOA"/>
    <s v="O-Proprietary Owned"/>
    <s v="Standard Workflow"/>
    <s v="Blackwell"/>
    <m/>
    <n v="2200"/>
    <s v=""/>
    <s v=""/>
    <s v=""/>
    <s v=""/>
    <m/>
    <s v="CC-BY for all"/>
    <s v="2019, 2020, 2021, 2022, 2023"/>
    <s v="10.1111/(ISSN)1600-0528"/>
    <s v="https://onlinelibrary.wiley.com/journal/16000528"/>
    <m/>
    <s v="Nursing, Dentistry &amp; Healthcare"/>
    <s v="General Dentistry"/>
    <m/>
    <d v="2023-01-06T00:00:00"/>
    <s v=""/>
    <d v="2023-01-06T00:00:00"/>
  </r>
  <r>
    <x v="362"/>
    <m/>
    <s v="2161-0045"/>
    <s v="0889-4019"/>
    <s v="THE CAREER DEVELOPMENT QUARTERLY"/>
    <s v="P-Current publication"/>
    <s v="HOA"/>
    <s v="N-Society Owned"/>
    <s v="Standard Workflow"/>
    <s v="American Counseling Association (ACA)"/>
    <m/>
    <n v="2700"/>
    <s v=""/>
    <s v=""/>
    <s v=""/>
    <s v=""/>
    <m/>
    <s v="CC-BY only"/>
    <s v="2019, 2020, 2021, 2022, 2023"/>
    <s v="10.1002/(ISSN)2161-0045"/>
    <s v="https://onlinelibrary.wiley.com/journal/21610045"/>
    <m/>
    <s v="Psychology"/>
    <s v="Psychotherapy &amp; Counseling"/>
    <m/>
    <d v="2023-05-03T00:00:00"/>
    <s v=""/>
    <d v="2023-05-03T00:00:00"/>
  </r>
  <r>
    <x v="363"/>
    <m/>
    <s v="1755-5922"/>
    <m/>
    <s v="CARDIOVASCULAR THERAPEUTICS"/>
    <s v="P-Current publication"/>
    <s v="OA"/>
    <s v="O-Proprietary Owned"/>
    <s v="Standard Workflow"/>
    <s v="Blackwell/Hindawi"/>
    <m/>
    <s v=""/>
    <n v="1880"/>
    <s v=""/>
    <n v="1504"/>
    <s v=""/>
    <m/>
    <s v="CC-BY for all"/>
    <s v="No"/>
    <s v="10.1111/(ISSN)1755-5922"/>
    <s v="https://onlinelibrary.wiley.com/journal/4702"/>
    <m/>
    <s v="Health Sciences"/>
    <s v="Cardiovascular Disease"/>
    <d v="2023-01-05T00:00:00"/>
    <d v="2024-03-14T00:00:00"/>
    <d v="2024-02-26T00:00:00"/>
    <d v="2024-03-14T00:00:00"/>
  </r>
  <r>
    <x v="364"/>
    <s v="CDS"/>
    <s v="1751-8598"/>
    <m/>
    <s v="IET CIRCUITS, DEVICES &amp; SYSTEMS"/>
    <s v="P-Current publication"/>
    <s v="OA"/>
    <s v="N-Society Owned"/>
    <s v="Standard Workflow"/>
    <s v="The Institution of Engineering and Technology/Hindawi"/>
    <m/>
    <s v=""/>
    <n v="2320"/>
    <s v=""/>
    <n v="1856"/>
    <s v=""/>
    <m/>
    <s v="CC-BY for all"/>
    <s v="No"/>
    <s v="10.1002/(ISSN)1751-8598"/>
    <s v="https://ietresearch.onlinelibrary.wiley.com/journal/ietcds"/>
    <m/>
    <s v="Physical Sciences &amp; Engineering"/>
    <s v="General &amp; Introductory Electrical &amp; Electronics Engineering"/>
    <d v="2020-07-27T00:00:00"/>
    <d v="2023-05-25T00:00:00"/>
    <d v="2024-03-04T00:00:00"/>
    <d v="2024-03-04T00:00:00"/>
  </r>
  <r>
    <x v="365"/>
    <s v="CDT"/>
    <s v="1751-861X"/>
    <m/>
    <s v="IET COMPUTERS &amp; DIGITAL TECHNIQUES"/>
    <s v="P-Current publication"/>
    <s v="OA"/>
    <s v="N-Society Owned"/>
    <s v="Standard Workflow"/>
    <s v="The Institution of Engineering and Technology/Hindawi"/>
    <m/>
    <s v=""/>
    <n v="2010"/>
    <s v=""/>
    <n v="1608"/>
    <s v=""/>
    <m/>
    <s v="CC-BY for all"/>
    <s v="No"/>
    <s v="10.1002/(ISSN)1751-861X"/>
    <s v="https://ietresearch.onlinelibrary.wiley.com/journal/ietcdt"/>
    <m/>
    <s v="Computer Science  &amp; Information Technology"/>
    <s v="General &amp; Introductory Computer Science"/>
    <d v="2020-07-27T00:00:00"/>
    <d v="2023-05-25T00:00:00"/>
    <d v="2024-03-04T00:00:00"/>
    <d v="2024-03-04T00:00:00"/>
  </r>
  <r>
    <x v="366"/>
    <m/>
    <s v="2589-0514"/>
    <m/>
    <s v="CHRONIC DISEASES AND TRANSLATIONAL MEDICINE"/>
    <s v="P-Current publication"/>
    <s v="OA"/>
    <s v="N-Society Owned"/>
    <s v="Non-Standard Workflow"/>
    <s v="Chinese Medical Association"/>
    <m/>
    <s v=""/>
    <s v=""/>
    <s v=""/>
    <s v=""/>
    <s v=""/>
    <s v="Article Publication Charges (APCs) are currently waived."/>
    <s v="CC-BY"/>
    <s v="No"/>
    <s v="10.1002/(ISSN)2589-0514"/>
    <s v="https://onlinelibrary.wiley.com/journal/25890514"/>
    <m/>
    <s v="Health Sciences"/>
    <s v="Clinical &amp; Experimental Medical Research"/>
    <d v="2022-01-04T00:00:00"/>
    <d v="2023-05-03T00:00:00"/>
    <d v="2022-01-07T00:00:00"/>
    <d v="2023-05-03T00:00:00"/>
  </r>
  <r>
    <x v="367"/>
    <m/>
    <s v="1365-2222"/>
    <s v="0954-7894"/>
    <s v="CLINICAL &amp; EXPERIMENTAL ALLERGY"/>
    <s v="P-Current publication"/>
    <s v="HOA"/>
    <s v="O-Proprietary Owned"/>
    <s v="Standard Workflow"/>
    <s v="Blackwell"/>
    <m/>
    <n v="2200"/>
    <s v=""/>
    <s v=""/>
    <s v=""/>
    <s v=""/>
    <m/>
    <s v="CC-BY for all"/>
    <s v="2019, 2020, 2021, 2022, 2023"/>
    <s v="10.1111/(ISSN)1365-2222"/>
    <s v="https://onlinelibrary.wiley.com/journal/13652222"/>
    <m/>
    <s v="Medicine"/>
    <s v="Allergy &amp; Clinical Immunology"/>
    <m/>
    <d v="2023-05-03T00:00:00"/>
    <s v=""/>
    <d v="2023-05-03T00:00:00"/>
  </r>
  <r>
    <x v="368"/>
    <m/>
    <s v="1556-6978"/>
    <s v="0011-0035"/>
    <s v="COUNSELOR EDUCATION AND SUPERVISION"/>
    <s v="P-Current publication"/>
    <s v="HOA"/>
    <s v="N-Society Owned"/>
    <s v="Standard Workflow"/>
    <s v="American Counseling Association (ACA)"/>
    <m/>
    <n v="2700"/>
    <s v=""/>
    <s v=""/>
    <s v=""/>
    <s v=""/>
    <m/>
    <s v="CC-BY for all"/>
    <s v="2019, 2020, 2021, 2022, 2023"/>
    <s v="10.1002/(ISSN)1556-6978"/>
    <s v="https://onlinelibrary.wiley.com/journal/15566978"/>
    <m/>
    <s v="Psychology"/>
    <s v="Psychotherapy &amp; Counseling"/>
    <m/>
    <d v="2023-01-06T00:00:00"/>
    <s v=""/>
    <d v="2023-01-06T00:00:00"/>
  </r>
  <r>
    <x v="369"/>
    <s v="2044"/>
    <s v="1521-4125"/>
    <s v="0930-7516"/>
    <s v="CHEMICAL ENGINEERING &amp; TECHNOLOGY"/>
    <s v="P-Current publication"/>
    <s v="HOA"/>
    <s v="O-Proprietary Owned"/>
    <s v="Standard Workflow"/>
    <s v="Wiley-VCH"/>
    <m/>
    <n v="2200"/>
    <s v=""/>
    <s v=""/>
    <s v=""/>
    <s v=""/>
    <m/>
    <s v="CC-BY for all"/>
    <s v="2019, 2020, 2021, 2022, 2023"/>
    <s v="10.1002/(ISSN)1521-4125"/>
    <s v="https://onlinelibrary.wiley.com/journal/15214125"/>
    <m/>
    <s v="Chemistry"/>
    <s v="General &amp; Introductory Chemical Engineering"/>
    <m/>
    <d v="2024-03-14T00:00:00"/>
    <s v=""/>
    <d v="2024-03-14T00:00:00"/>
  </r>
  <r>
    <x v="370"/>
    <s v="E701"/>
    <s v="2196-0216"/>
    <m/>
    <s v="CHEMELECTROCHEM"/>
    <s v="P-Current publication"/>
    <s v="OA"/>
    <s v="J-Joint Owned"/>
    <s v="Non-Standard Workflow"/>
    <s v="Wiley-VCH, Chemistry Europe"/>
    <s v="EEO flipped on 18/10/2022; Full OA from 01/01/2023"/>
    <s v=""/>
    <n v="2310"/>
    <s v=""/>
    <n v="1848"/>
    <s v=""/>
    <m/>
    <s v="CC-BY for all"/>
    <s v="2019, 2020, 2021, 2022"/>
    <s v="10.1002/(ISSN)2196-0216"/>
    <s v="https://onlinelibrary.wiley.com/journal/21960216"/>
    <m/>
    <s v="Chemistry"/>
    <s v="Electrochemistry"/>
    <m/>
    <d v="2024-03-14T00:00:00"/>
    <d v="2022-10-18T00:00:00"/>
    <d v="2024-03-14T00:00:00"/>
  </r>
  <r>
    <x v="371"/>
    <m/>
    <s v="1099-128X"/>
    <s v="0886-9383"/>
    <s v="JOURNAL OF CHEMOMETRICS"/>
    <s v="P-Current publication"/>
    <s v="HOA"/>
    <s v="O-Proprietary Owned"/>
    <s v="Standard Workflow"/>
    <s v="Wiley"/>
    <m/>
    <n v="2200"/>
    <s v=""/>
    <s v=""/>
    <s v=""/>
    <s v=""/>
    <m/>
    <s v="CC-BY for all"/>
    <s v="2019, 2020, 2021, 2022, 2023"/>
    <s v="10.1002/(ISSN)1099-128X"/>
    <s v="https://onlinelibrary.wiley.com/journal/1099128X"/>
    <m/>
    <s v="Chemistry"/>
    <s v="Lab Automation &amp; Miniaturization"/>
    <m/>
    <d v="2023-01-06T00:00:00"/>
    <s v=""/>
    <d v="2023-01-06T00:00:00"/>
  </r>
  <r>
    <x v="372"/>
    <m/>
    <s v="1365-2265"/>
    <s v="0300-0664"/>
    <s v="CLINICAL ENDOCRINOLOGY"/>
    <s v="P-Current publication"/>
    <s v="HOA"/>
    <s v="O-Proprietary Owned"/>
    <s v="Standard Workflow"/>
    <s v="Blackwell"/>
    <m/>
    <n v="2200"/>
    <s v=""/>
    <s v=""/>
    <s v=""/>
    <s v=""/>
    <m/>
    <s v="CC-BY by mandate only"/>
    <s v="2019, 2020, 2021, 2022, 2023"/>
    <s v="10.1111/(ISSN)1365-2265"/>
    <s v="https://onlinelibrary.wiley.com/journal/13652265"/>
    <m/>
    <s v="Medicine"/>
    <s v="Endocrinology"/>
    <m/>
    <d v="2023-05-03T00:00:00"/>
    <s v=""/>
    <d v="2023-05-03T00:00:00"/>
  </r>
  <r>
    <x v="373"/>
    <m/>
    <s v="1759-1961"/>
    <m/>
    <s v="CLINICAL AND EXPERIMENTAL NEUROIMMUNOLOGY"/>
    <s v="P-Current publication"/>
    <s v="HOA"/>
    <s v="N-Society Owned"/>
    <s v="Standard Workflow"/>
    <s v="Japanese Society for Neuroimmunology"/>
    <m/>
    <n v="2700"/>
    <s v=""/>
    <s v=""/>
    <s v=""/>
    <s v=""/>
    <m/>
    <s v="CC-BY by mandate only"/>
    <s v="2019, 2020, 2021, 2022, 2023"/>
    <s v="10.1111/(ISSN)1759-1961"/>
    <s v="https://onlinelibrary.wiley.com/journal/17591961"/>
    <m/>
    <s v="Medicine"/>
    <s v="Neurology"/>
    <m/>
    <d v="2023-01-06T00:00:00"/>
    <s v=""/>
    <d v="2023-01-06T00:00:00"/>
  </r>
  <r>
    <x v="374"/>
    <s v="E403"/>
    <s v="2625-073X"/>
    <m/>
    <s v="CIVIL ENGINEERING DESIGN"/>
    <s v="P-Current publication"/>
    <s v="HOA"/>
    <s v="O-Proprietary Owned"/>
    <s v="Standard Workflow"/>
    <s v="Wiley"/>
    <m/>
    <n v="2200"/>
    <s v=""/>
    <s v=""/>
    <s v=""/>
    <s v=""/>
    <m/>
    <s v="CC-BY for all"/>
    <s v="2019, 2020, 2021, 2022, 2023"/>
    <s v="10.1002/(ISSN)2625-073X"/>
    <s v="https://onlinelibrary.wiley.com/journal/2625073X"/>
    <m/>
    <s v="Physical Sciences &amp; Engineering"/>
    <s v="General &amp; Introductory Civil Engineering &amp; Construction"/>
    <m/>
    <d v="2024-03-14T00:00:00"/>
    <s v=""/>
    <d v="2024-03-14T00:00:00"/>
  </r>
  <r>
    <x v="375"/>
    <m/>
    <s v="1442-9071"/>
    <s v="1442-6404"/>
    <s v="CLINICAL &amp; EXPERIMENTAL OPHTHALMOLOGY"/>
    <s v="P-Current publication"/>
    <s v="HOA"/>
    <s v="N-Society Owned"/>
    <s v="Standard Workflow"/>
    <s v="Royal Australian and New Zealand College of Ophthalmologists"/>
    <m/>
    <n v="2700"/>
    <s v=""/>
    <s v=""/>
    <s v=""/>
    <s v=""/>
    <m/>
    <s v="CC-BY for all"/>
    <s v="2019, 2020, 2021, 2022, 2023"/>
    <s v="10.1111/(ISSN)1442-9071"/>
    <s v="https://onlinelibrary.wiley.com/journal/14429071"/>
    <m/>
    <s v="Medicine"/>
    <s v="Ophthalmology &amp; Optometry"/>
    <m/>
    <d v="2023-01-06T00:00:00"/>
    <s v=""/>
    <d v="2023-01-06T00:00:00"/>
  </r>
  <r>
    <x v="376"/>
    <m/>
    <s v="1440-1681"/>
    <s v="0305-1870"/>
    <s v="CLINICAL AND EXPERIMENTAL PHARMACOLOGY AND PHYSIOLOGY"/>
    <s v="P-Current publication"/>
    <s v="HOA"/>
    <s v="O-Proprietary Owned"/>
    <s v="Standard Workflow"/>
    <s v="Blackwell"/>
    <m/>
    <n v="2200"/>
    <s v=""/>
    <s v=""/>
    <s v=""/>
    <s v=""/>
    <m/>
    <s v="CC-BY by mandate only"/>
    <s v="2019, 2020, 2021, 2022, 2023"/>
    <s v="10.1111/(ISSN)1440-1681"/>
    <s v="https://onlinelibrary.wiley.com/journal/14401681"/>
    <m/>
    <s v="Medicine"/>
    <s v="Pharmacology &amp; Pharmaceutical Medicine"/>
    <m/>
    <d v="2023-01-06T00:00:00"/>
    <s v=""/>
    <d v="2023-01-06T00:00:00"/>
  </r>
  <r>
    <x v="377"/>
    <m/>
    <s v="2833-0188"/>
    <m/>
    <s v="CONTEMPORARY EUROPEAN POLITICS"/>
    <s v="P-Current publication"/>
    <s v="OA"/>
    <s v="J-Joint Owned"/>
    <s v="Standard Workflow"/>
    <s v="John Wiley &amp; Sons Ltd; University Association for Contemporary European Studies"/>
    <m/>
    <s v=""/>
    <n v="1300"/>
    <s v=""/>
    <n v="1040"/>
    <s v=""/>
    <m/>
    <s v="CC-BY for all"/>
    <s v="No"/>
    <s v="10.1002/(ISSN)2833-0188"/>
    <s v="https://onlinelibrary.wiley.com/journal/28330188"/>
    <m/>
    <s v="Social Sciences &amp; Humanities"/>
    <s v="Comparative Politics"/>
    <d v="2022-08-08T00:00:00"/>
    <d v="2023-06-27T00:00:00"/>
    <d v="2022-11-01T00:00:00"/>
    <d v="2023-06-27T00:00:00"/>
  </r>
  <r>
    <x v="378"/>
    <s v="E774"/>
    <s v="2509-7075"/>
    <m/>
    <s v="CE/PAPERS"/>
    <s v="P-Current publication"/>
    <s v="HOA"/>
    <s v="O-Proprietary Owned"/>
    <s v="Standard Workflow"/>
    <s v="Ernst &amp; Sohn"/>
    <m/>
    <n v="2200"/>
    <s v=""/>
    <s v=""/>
    <s v=""/>
    <s v=""/>
    <m/>
    <s v="CC-BY for all"/>
    <s v="2019, 2020, 2021, 2022, 2023"/>
    <s v="10.1002/(ISSN)2509-7075"/>
    <s v="https://onlinelibrary.wiley.com/journal/25097075"/>
    <m/>
    <s v="Physical Sciences &amp; Engineering"/>
    <s v="General &amp; Introductory Civil Engineering &amp; Construction"/>
    <m/>
    <d v="2024-03-14T00:00:00"/>
    <s v=""/>
    <d v="2024-03-14T00:00:00"/>
  </r>
  <r>
    <x v="379"/>
    <m/>
    <s v="2578-3270"/>
    <m/>
    <s v="INTERNATIONAL JOURNAL OF CERAMIC ENGINEERING &amp; SCIENCE"/>
    <s v="P-Current publication"/>
    <s v="OA"/>
    <s v="N-Society Owned"/>
    <s v="Standard Workflow"/>
    <s v="American Ceramic Society"/>
    <m/>
    <s v=""/>
    <n v="1940"/>
    <n v="1940"/>
    <n v="1552"/>
    <n v="1552"/>
    <s v="APC waived for Editorial and Review articles"/>
    <s v="CC-BY only"/>
    <s v="No"/>
    <s v="10.1002/(ISSN)2578-3270"/>
    <s v="https://onlinelibrary.wiley.com/journal/25783270"/>
    <m/>
    <s v="Physical Sciences &amp; Engineering"/>
    <s v="Ceramics"/>
    <m/>
    <d v="2025-02-11T00:00:00"/>
    <d v="2023-12-12T00:00:00"/>
    <d v="2025-02-11T00:00:00"/>
  </r>
  <r>
    <x v="380"/>
    <m/>
    <s v="2832-9023"/>
    <m/>
    <s v="COCHRANE EVIDENCE SYNTHESIS AND METHODS"/>
    <s v="P-Current publication"/>
    <s v="OA"/>
    <s v="N-Society Owned"/>
    <s v="Standard Workflow"/>
    <s v="Cochrane"/>
    <m/>
    <s v=""/>
    <n v="2600"/>
    <s v=""/>
    <n v="2080"/>
    <s v=""/>
    <s v="Article waivers (at Editor discretion) for commissioning high-quality papers - 20 in 2023, 10 in 2024, and 5 each year thereafter"/>
    <s v="CC-BY only"/>
    <s v="No"/>
    <s v="10.1002/(ISSN)2832-9023"/>
    <s v="https://onlinelibrary.wiley.com/journal/28329023"/>
    <m/>
    <s v="Health Sciences"/>
    <s v="Evidence-Based Health Care"/>
    <d v="2022-11-24T00:00:00"/>
    <d v="2023-03-27T00:00:00"/>
    <d v="2022-11-14T00:00:00"/>
    <d v="2023-03-27T00:00:00"/>
  </r>
  <r>
    <x v="381"/>
    <s v="E587"/>
    <s v="2751-4765"/>
    <m/>
    <s v="CHEMISTRYEUROPE"/>
    <s v="P-Current publication"/>
    <s v="OA"/>
    <s v="J-Joint Owned"/>
    <s v="Standard Workflow"/>
    <s v="Chemistry Europe &amp; Wiley-VCH"/>
    <m/>
    <s v=""/>
    <s v=""/>
    <s v=""/>
    <s v=""/>
    <s v=""/>
    <s v="APC waived for the first three years (2023-2025)."/>
    <s v="CC-BY only"/>
    <s v="No"/>
    <s v="10.1002/(ISSN)2751-4765"/>
    <s v="https://onlinelibrary.wiley.com/journal/27514765"/>
    <m/>
    <s v="Physical Sciences &amp; Engineering"/>
    <m/>
    <d v="2022-10-07T00:00:00"/>
    <d v="2024-03-14T00:00:00"/>
    <d v="2023-01-16T00:00:00"/>
    <d v="2024-03-14T00:00:00"/>
  </r>
  <r>
    <x v="382"/>
    <m/>
    <s v="2637-9368"/>
    <m/>
    <s v="CARBON ENERGY"/>
    <s v="P-Current publication"/>
    <s v="OA"/>
    <s v="J-Joint Owned"/>
    <s v="Non-Standard Workflow"/>
    <s v="Wiley and Wenzhou University"/>
    <m/>
    <s v=""/>
    <n v="2720"/>
    <s v=""/>
    <n v="2176"/>
    <s v=""/>
    <m/>
    <s v="CC-BY for all"/>
    <s v="No"/>
    <s v="10.1002/(ISSN)2637-9368"/>
    <s v="https://onlinelibrary.wiley.com/journal/26379368"/>
    <m/>
    <s v="Physical Sciences &amp; Engineering"/>
    <s v="General &amp; Introductory Materials Science"/>
    <m/>
    <d v="2023-05-03T00:00:00"/>
    <d v="2021-12-01T00:00:01"/>
    <d v="2023-05-03T00:00:00"/>
  </r>
  <r>
    <x v="383"/>
    <s v="E588"/>
    <s v="2510-9936"/>
    <s v=""/>
    <s v="CHEMFOODCHEM"/>
    <s v="P-Current publication"/>
    <s v="OA"/>
    <s v="Joint Owned"/>
    <s v="Standard Workflow"/>
    <s v="Wiley-VCH, ChemistryEurope"/>
    <s v=""/>
    <s v=""/>
    <n v="2350"/>
    <s v=""/>
    <n v="1880"/>
    <m/>
    <m/>
    <s v="CC-BY"/>
    <s v="No"/>
    <s v="10.1002/(ISSN)2510-9936"/>
    <s v="https://onlinelibrary.wiley.com/journal/25109936"/>
    <s v=""/>
    <s v="Physical Sciences &amp; Engineering"/>
    <s v="Food Chemistry"/>
    <d v="2024-08-06T00:00:00"/>
    <d v="2025-03-05T00:00:00"/>
    <d v="2025-02-11T00:00:00"/>
    <d v="2025-03-05T00:00:00"/>
  </r>
  <r>
    <x v="384"/>
    <m/>
    <s v="2573-8615"/>
    <m/>
    <s v="FINANCIAL PLANNING REVIEW"/>
    <s v="P-Current publication"/>
    <s v="OA"/>
    <s v="N-Society Owned"/>
    <s v="Standard Workflow"/>
    <s v="Certified Financial Planning Board of Standards Inc"/>
    <s v="EEO flipped on 2025-01-01; Full OA from 2025-01-01"/>
    <m/>
    <n v="2680"/>
    <s v=""/>
    <n v="2144"/>
    <s v=""/>
    <m/>
    <s v="CC-BY for all"/>
    <s v="2019, 2020, 2021, 2022, 2023"/>
    <s v="10.1002/(ISSN)2573-8615"/>
    <s v="https://onlinelibrary.wiley.com/journal/25738615"/>
    <m/>
    <s v="Business, Economics, Finance &amp; Accounting"/>
    <s v="Personal Finance"/>
    <m/>
    <d v="2025-02-07T00:00:00"/>
    <d v="2025-02-06T00:00:00"/>
    <d v="2025-02-07T00:00:00"/>
  </r>
  <r>
    <x v="385"/>
    <m/>
    <s v="1365-2206"/>
    <s v="1356-7500"/>
    <s v="CHILD &amp; FAMILY SOCIAL WORK"/>
    <s v="P-Current publication"/>
    <s v="HOA"/>
    <s v="O-Proprietary Owned"/>
    <s v="Standard Workflow"/>
    <s v="Blackwell"/>
    <m/>
    <n v="2200"/>
    <s v=""/>
    <s v=""/>
    <s v=""/>
    <s v=""/>
    <m/>
    <s v="CC-BY for all"/>
    <s v="2019, 2020, 2021, 2022, 2023"/>
    <s v="10.1111/(ISSN)1365-2206"/>
    <s v="https://onlinelibrary.wiley.com/journal/13652206"/>
    <m/>
    <s v="Social &amp; Behavioral Sciences"/>
    <s v="Social Work"/>
    <m/>
    <d v="2023-01-06T00:00:00"/>
    <s v=""/>
    <d v="2023-01-06T00:00:00"/>
  </r>
  <r>
    <x v="386"/>
    <m/>
    <s v="2374-3832"/>
    <s v=""/>
    <s v="CROP, FORAGE &amp; TURFGRASS MANAGEMENT"/>
    <s v="P-Current publication"/>
    <s v="HOA"/>
    <s v="N-Society Owned"/>
    <s v="Standard Workflow"/>
    <s v="American Society of Agronomy, Crop Science Society of America"/>
    <m/>
    <n v="2700"/>
    <s v=""/>
    <s v=""/>
    <s v=""/>
    <s v=""/>
    <m/>
    <s v="CC-BY for all"/>
    <s v="2020, 2021, 2022, 2023"/>
    <s v="10.1002/(ISSN)2374-3832"/>
    <s v="https://onlinelibrary.wiley.com/journal/23743832"/>
    <m/>
    <s v="Agriculture, Aquaculture &amp; Food Science"/>
    <s v="Crops"/>
    <d v="2019-08-19T00:00:00"/>
    <d v="2023-05-03T00:00:00"/>
    <s v=""/>
    <d v="2023-05-03T00:00:00"/>
  </r>
  <r>
    <x v="387"/>
    <m/>
    <s v="1741-4520"/>
    <s v="0914-3505"/>
    <s v="CONGENITAL ANOMALIES"/>
    <s v="P-Current publication"/>
    <s v="HOA"/>
    <s v="N-Society Owned"/>
    <s v="Standard Workflow"/>
    <s v="Japanese Teratology Society"/>
    <m/>
    <n v="2700"/>
    <s v=""/>
    <s v=""/>
    <s v=""/>
    <s v=""/>
    <m/>
    <s v="CC-BY for all"/>
    <s v="2019, 2020, 2021, 2022, 2023"/>
    <s v="10.1111/(ISSN)1741-4520"/>
    <s v="https://onlinelibrary.wiley.com/journal/17414520"/>
    <m/>
    <s v="Life Sciences"/>
    <s v="Genetics"/>
    <m/>
    <d v="2023-01-06T00:00:00"/>
    <s v=""/>
    <d v="2023-01-06T00:00:00"/>
  </r>
  <r>
    <x v="388"/>
    <m/>
    <s v="1399-0004"/>
    <s v="0009-9163"/>
    <s v="CLINICAL GENETICS"/>
    <s v="P-Current publication"/>
    <s v="HOA"/>
    <s v="O-Proprietary Owned"/>
    <s v="Standard Workflow"/>
    <s v="Blackwell"/>
    <m/>
    <n v="2200"/>
    <s v=""/>
    <s v=""/>
    <s v=""/>
    <s v=""/>
    <m/>
    <s v="CC-BY for all"/>
    <s v="2019, 2020, 2021, 2022, 2023"/>
    <s v="10.1111/(ISSN)1399-0004"/>
    <s v="https://onlinelibrary.wiley.com/journal/13990004"/>
    <m/>
    <s v="Life Sciences"/>
    <s v="Medical Genetics"/>
    <m/>
    <d v="2023-01-06T00:00:00"/>
    <s v=""/>
    <d v="2023-01-06T00:00:00"/>
  </r>
  <r>
    <x v="389"/>
    <m/>
    <s v="1467-8659"/>
    <s v="0167-7055"/>
    <s v="COMPUTER GRAPHICS FORUM"/>
    <s v="P-Current publication"/>
    <s v="HOA"/>
    <s v="J-Joint Owned"/>
    <s v="Standard Workflow"/>
    <s v="Blackwell &amp; Eurographics - The European Association for Computer Graphics"/>
    <m/>
    <n v="2200"/>
    <s v=""/>
    <s v=""/>
    <s v=""/>
    <s v=""/>
    <m/>
    <s v="CC-BY for all"/>
    <s v="2019, 2020, 2021, 2022, 2023"/>
    <s v="10.1111/(ISSN)1467-8659"/>
    <s v="https://onlinelibrary.wiley.com/journal/14678659"/>
    <m/>
    <s v="Computer Science  &amp; Information Technology"/>
    <s v="Visualization &amp; Computer Graphics"/>
    <m/>
    <d v="2023-01-06T00:00:00"/>
    <s v=""/>
    <d v="2023-01-06T00:00:00"/>
  </r>
  <r>
    <x v="390"/>
    <s v="2111"/>
    <s v="1521-3765"/>
    <s v="0947-6539"/>
    <s v="CHEMISTRY - A EUROPEAN JOURNAL"/>
    <s v="P-Current publication"/>
    <s v="HOA"/>
    <s v="N-Society Owned"/>
    <s v="Standard Workflow"/>
    <s v="Chemistry Europe"/>
    <m/>
    <n v="3150"/>
    <s v=""/>
    <s v=""/>
    <s v=""/>
    <s v=""/>
    <m/>
    <s v="CC-BY for all"/>
    <s v="2019, 2020, 2021, 2022, 2023"/>
    <s v="10.1002/(ISSN)1521-3765"/>
    <s v="https://onlinelibrary.wiley.com/journal/15213765"/>
    <m/>
    <s v="Chemistry"/>
    <s v="General &amp; Introductory Chemistry"/>
    <m/>
    <d v="2024-03-14T00:00:00"/>
    <s v=""/>
    <d v="2024-03-14T00:00:00"/>
  </r>
  <r>
    <x v="391"/>
    <m/>
    <s v="1520-636X"/>
    <s v="0899-0042"/>
    <s v="CHIRALITY"/>
    <s v="P-Current publication"/>
    <s v="HOA"/>
    <s v="O-Proprietary Owned"/>
    <s v="Standard Workflow"/>
    <s v="Wiley"/>
    <m/>
    <n v="2200"/>
    <s v=""/>
    <s v=""/>
    <s v=""/>
    <s v=""/>
    <m/>
    <s v="CC-BY for all"/>
    <s v="2019, 2020, 2021, 2022, 2023"/>
    <s v="10.1002/(ISSN)1520-636X"/>
    <s v="https://onlinelibrary.wiley.com/journal/1520636X"/>
    <m/>
    <s v="Chemistry"/>
    <s v="Organic Chemistry"/>
    <m/>
    <d v="2023-01-06T00:00:00"/>
    <s v=""/>
    <d v="2023-01-06T00:00:00"/>
  </r>
  <r>
    <x v="392"/>
    <m/>
    <s v="1099-0860"/>
    <s v="0951-0605"/>
    <s v="CHILDREN &amp; SOCIETY"/>
    <s v="P-Current publication"/>
    <s v="HOA"/>
    <s v="J-Joint Owned"/>
    <s v="Standard Workflow"/>
    <s v="Wiley &amp; National Children's Bureau"/>
    <m/>
    <n v="2200"/>
    <s v=""/>
    <s v=""/>
    <s v=""/>
    <s v=""/>
    <m/>
    <s v="CC-BY for all"/>
    <s v="2019, 2020, 2021, 2022, 2023"/>
    <s v="10.1111/(ISSN)1099-0860"/>
    <s v="https://onlinelibrary.wiley.com/journal/10990860"/>
    <m/>
    <s v="Psychology"/>
    <s v="Childhood"/>
    <m/>
    <d v="2023-01-06T00:00:00"/>
    <s v=""/>
    <d v="2023-01-06T00:00:00"/>
  </r>
  <r>
    <x v="393"/>
    <m/>
    <s v="1708-8208"/>
    <s v="1523-0899"/>
    <s v="CLINICAL IMPLANT DENTISTRY AND RELATED RESEARCH"/>
    <s v="P-Current publication"/>
    <s v="HOA"/>
    <s v="O-Proprietary Owned"/>
    <s v="Standard Workflow"/>
    <s v="Blackwell"/>
    <m/>
    <n v="2200"/>
    <s v=""/>
    <s v=""/>
    <s v=""/>
    <s v=""/>
    <m/>
    <s v="CC-BY for all"/>
    <s v="2019, 2020, 2021, 2022, 2023"/>
    <s v="10.1111/(ISSN)1708-8208"/>
    <s v="https://onlinelibrary.wiley.com/journal/17088208"/>
    <m/>
    <s v="Nursing, Dentistry &amp; Healthcare"/>
    <s v="Implant Dentistry"/>
    <m/>
    <d v="2023-01-06T00:00:00"/>
    <s v=""/>
    <d v="2023-01-06T00:00:00"/>
  </r>
  <r>
    <x v="394"/>
    <s v="CIM"/>
    <s v="2516-8398"/>
    <m/>
    <s v="IET COLLABORATIVE INTELLIGENT MANUFACTURING"/>
    <s v="P-Current publication"/>
    <s v="OA"/>
    <s v="N-Society Owned"/>
    <s v="Standard Workflow"/>
    <s v="The Institution of Engineering and Technology"/>
    <m/>
    <s v=""/>
    <n v="2290"/>
    <s v=""/>
    <n v="1832"/>
    <s v=""/>
    <m/>
    <s v="CC-BY for all"/>
    <s v="No"/>
    <s v="10.1002/(ISSN)2516-8398"/>
    <s v="https://onlinelibrary.wiley.com/journal/25168398"/>
    <m/>
    <s v="Computer Science  &amp; Information Technology"/>
    <s v="General &amp; Introductory Computer Science"/>
    <d v="2020-07-27T00:00:00"/>
    <d v="2020-12-21T00:00:00"/>
    <d v="2023-12-12T00:00:00"/>
    <d v="2023-12-12T00:00:00"/>
  </r>
  <r>
    <x v="395"/>
    <m/>
    <s v="2047-6329"/>
    <s v="0009-3068"/>
    <s v="CHEMISTRY &amp; INDUSTRY"/>
    <s v="P-Current publication"/>
    <s v="SUBS"/>
    <s v="N-Society Owned"/>
    <s v="Standard Workflow"/>
    <s v="Society of Chemical Industry"/>
    <m/>
    <s v=""/>
    <s v=""/>
    <s v=""/>
    <s v=""/>
    <s v=""/>
    <m/>
    <s v="CTA"/>
    <s v="2019, 2020, 2021, 2022, 2023"/>
    <s v="10.1002/(ISSN)2047-6329"/>
    <s v="https://onlinelibrary.wiley.com/journal/20476329"/>
    <m/>
    <s v="Chemistry"/>
    <s v="Industrial Chemistry"/>
    <m/>
    <d v="2025-01-07T00:00:00"/>
    <s v=""/>
    <d v="2025-01-07T00:00:00"/>
  </r>
  <r>
    <x v="396"/>
    <m/>
    <s v="1548-744X"/>
    <s v="0893-0465"/>
    <s v="CITY &amp; SOCIETY"/>
    <s v="P-Current publication"/>
    <s v="HOA"/>
    <s v="N-Society Owned"/>
    <s v="Standard Workflow"/>
    <s v="American Anthropological Association"/>
    <m/>
    <n v="2700"/>
    <s v=""/>
    <s v=""/>
    <s v=""/>
    <s v=""/>
    <m/>
    <s v="CC-BY for all"/>
    <s v="2019, 2020, 2021, 2022, 2023"/>
    <s v="10.1111/(ISSN)1548-744X"/>
    <s v="https://anthrosource.onlinelibrary.wiley.com/journal/1548744X"/>
    <m/>
    <s v="Social &amp; Behavioral Sciences"/>
    <s v="General &amp; Introductory Anthropology"/>
    <m/>
    <d v="2023-01-06T00:00:00"/>
    <s v=""/>
    <d v="2023-01-06T00:00:00"/>
  </r>
  <r>
    <x v="397"/>
    <m/>
    <s v="2468-2322"/>
    <m/>
    <s v="CAAI TRANSACTIONS ON INTELLIGENCE TECHNOLOGY"/>
    <s v="P-Current publication"/>
    <s v="OA"/>
    <s v="N-Society Owned"/>
    <s v="Standard Workflow"/>
    <s v="The Institution of Engineering and Technology and Chongqing University of Technology"/>
    <m/>
    <s v=""/>
    <n v="2500"/>
    <n v="2500"/>
    <n v="2000"/>
    <n v="2000"/>
    <m/>
    <s v="CC-BY for all"/>
    <s v="No"/>
    <s v="10.1002/(ISSN)2468-2322"/>
    <s v="https://onlinelibrary.wiley.com/journal/24682322"/>
    <m/>
    <s v="Computer Science  &amp; Information Technology"/>
    <s v="General &amp; Introductory Computer Science"/>
    <d v="2020-07-27T00:00:00"/>
    <d v="2025-02-11T00:00:00"/>
    <d v="2023-12-12T00:00:00"/>
    <d v="2025-02-11T00:00:00"/>
  </r>
  <r>
    <x v="398"/>
    <s v="2004"/>
    <s v="1522-2640"/>
    <s v="0009-286X"/>
    <s v="CHEMIE INGENIEUR TECHNIK"/>
    <s v="P-Current publication"/>
    <s v="HOA"/>
    <s v="N-Society Owned"/>
    <s v="Standard Workflow"/>
    <s v="GDCh  Gesellschaft Deutscher Chemiker"/>
    <m/>
    <n v="2700"/>
    <s v=""/>
    <s v=""/>
    <s v=""/>
    <s v=""/>
    <m/>
    <s v="CC-BY for all"/>
    <s v="2019, 2020, 2021, 2022, 2023"/>
    <s v="10.1002/(ISSN)1522-2640"/>
    <s v="https://onlinelibrary.wiley.com/journal/15222640"/>
    <m/>
    <s v="Chemistry"/>
    <s v="General &amp; Introductory Chemical Engineering"/>
    <m/>
    <d v="2024-03-14T00:00:00"/>
    <s v=""/>
    <d v="2024-03-14T00:00:00"/>
  </r>
  <r>
    <x v="399"/>
    <s v="2006"/>
    <s v="1521-3781"/>
    <s v="0009-2851"/>
    <s v="CHEMIE IN UNSERER ZEIT"/>
    <s v="P-Current publication"/>
    <s v="SUBS"/>
    <s v="N-Society Owned"/>
    <s v="Standard Workflow"/>
    <s v="GDCh  Gesellschaft Deutscher Chemiker"/>
    <m/>
    <s v=""/>
    <s v=""/>
    <s v=""/>
    <s v=""/>
    <s v=""/>
    <m/>
    <s v="CTA"/>
    <s v="2019, 2020, 2021, 2022, 2023"/>
    <s v="10.1002/(ISSN)1521-3781"/>
    <s v="https://onlinelibrary.wiley.com/journal/15213781"/>
    <m/>
    <s v="Chemistry"/>
    <s v="General &amp; Introductory Chemistry"/>
    <m/>
    <d v="2024-03-14T00:00:00"/>
    <s v=""/>
    <d v="2024-03-14T00:00:00"/>
  </r>
  <r>
    <x v="400"/>
    <m/>
    <s v="1744-7976"/>
    <s v="0008-3976"/>
    <s v="CANADIAN JOURNAL OF AGRICULTURAL ECONOMICS"/>
    <s v="P-Current publication"/>
    <s v="HOA"/>
    <s v="N-Society Owned"/>
    <s v="Standard Workflow"/>
    <s v="Canadian Agricultural Economics Society/la Societe canadienne d'agroeconomie"/>
    <m/>
    <n v="2700"/>
    <s v=""/>
    <s v=""/>
    <s v=""/>
    <s v=""/>
    <m/>
    <s v="CC-BY for all"/>
    <s v="2019, 2020, 2021, 2022, 2023"/>
    <s v="10.1111/(ISSN)1744-7976"/>
    <s v="https://onlinelibrary.wiley.com/journal/17447976"/>
    <m/>
    <s v="Agriculture, Aquaculture &amp; Food Science"/>
    <s v="Agricultural Economics &amp; Resource Management"/>
    <m/>
    <d v="2023-01-06T00:00:00"/>
    <s v=""/>
    <d v="2023-01-06T00:00:00"/>
  </r>
  <r>
    <x v="401"/>
    <m/>
    <s v="1936-4490"/>
    <s v="0825-0383"/>
    <s v="CANADIAN JOURNAL OF ADMINISTRATIVE SCIENCES"/>
    <s v="P-Current publication"/>
    <s v="HOA"/>
    <s v="N-Society Owned"/>
    <s v="Standard Workflow"/>
    <s v="Administrative Sciences Association of Canada"/>
    <m/>
    <n v="2700"/>
    <s v=""/>
    <s v=""/>
    <s v=""/>
    <s v=""/>
    <m/>
    <s v="CC-BY for all"/>
    <s v="2019, 2020, 2021, 2022, 2023"/>
    <s v="10.1002/(ISSN)1936-4490"/>
    <s v="https://onlinelibrary.wiley.com/journal/19364490"/>
    <m/>
    <s v="Business, Economics, Finance &amp; Accounting"/>
    <s v="Management"/>
    <m/>
    <d v="2023-01-06T00:00:00"/>
    <s v=""/>
    <d v="2023-01-06T00:00:00"/>
  </r>
  <r>
    <x v="402"/>
    <m/>
    <s v="1939-019X"/>
    <s v="0008-4034"/>
    <s v="THE CANADIAN JOURNAL OF CHEMICAL ENGINEERING"/>
    <s v="P-Current publication"/>
    <s v="HOA"/>
    <s v="N-Society Owned"/>
    <s v="Standard Workflow"/>
    <s v="Canadian Society for Chemical Engineering"/>
    <m/>
    <n v="2700"/>
    <s v=""/>
    <s v=""/>
    <s v=""/>
    <s v=""/>
    <m/>
    <s v="CC-BY for all"/>
    <s v="2019, 2020, 2021, 2022, 2023"/>
    <s v="10.1002/(ISSN)1939-019X"/>
    <s v="https://onlinelibrary.wiley.com/journal/1939019X"/>
    <m/>
    <s v="Chemistry"/>
    <s v="General &amp; Introductory Chemical Engineering"/>
    <m/>
    <d v="2023-05-03T00:00:00"/>
    <s v=""/>
    <d v="2023-05-03T00:00:00"/>
  </r>
  <r>
    <x v="403"/>
    <m/>
    <s v="2291-2797"/>
    <s v="2291-2789"/>
    <s v="CANADIAN JOURNAL OF GASTROENTEROLOGY AND HEPATOLOGY"/>
    <s v="P-Current publication"/>
    <s v="OA"/>
    <s v="O-Proprietary Owned"/>
    <s v="Standard Workflow"/>
    <s v="Hindawi"/>
    <m/>
    <s v=""/>
    <n v="2220"/>
    <s v=""/>
    <n v="1776"/>
    <s v=""/>
    <m/>
    <s v="CC-BY for all"/>
    <s v="No"/>
    <s v="10.1155/1720"/>
    <s v="https://onlinelibrary.wiley.com/journal/1720"/>
    <m/>
    <s v="Health Sciences"/>
    <s v="Gastroenterology &amp; Hepatology"/>
    <d v="2023-01-05T00:00:00"/>
    <d v="2024-04-15T00:00:00"/>
    <d v="2023-01-01T00:00:00"/>
    <d v="2024-04-15T00:00:00"/>
  </r>
  <r>
    <x v="404"/>
    <m/>
    <s v="1918-1493"/>
    <s v="1712-9532"/>
    <s v="CANADIAN JOURNAL OF INFECTIOUS DISEASES AND MEDICAL MICROBIOLOGY"/>
    <s v="P-Current publication"/>
    <s v="OA"/>
    <s v="O-Proprietary Owned"/>
    <s v="Standard Workflow"/>
    <s v="Hindawi"/>
    <m/>
    <s v=""/>
    <n v="1880"/>
    <s v=""/>
    <n v="1504"/>
    <s v=""/>
    <m/>
    <s v="CC-BY for all"/>
    <s v="No"/>
    <s v="10.1155/9575"/>
    <s v="https://onlinelibrary.wiley.com/journal/9575"/>
    <m/>
    <s v="Health Sciences"/>
    <s v="Infectious Disease &amp; Microbiology"/>
    <d v="2023-01-05T00:00:00"/>
    <d v="2024-04-15T00:00:00"/>
    <d v="2023-01-01T00:00:00"/>
    <d v="2024-04-15T00:00:00"/>
  </r>
  <r>
    <x v="405"/>
    <s v="2434"/>
    <s v="1614-7065"/>
    <m/>
    <s v="CHINESE JOURNAL OF CHEMISTRY"/>
    <s v="P-Current publication"/>
    <s v="HOA"/>
    <s v="J-Joint Owned"/>
    <s v="Standard Workflow"/>
    <s v="Wiley-VCH, Chinese Chemical Society"/>
    <m/>
    <n v="2200"/>
    <s v=""/>
    <s v=""/>
    <s v=""/>
    <s v=""/>
    <m/>
    <s v="CC-BY for all"/>
    <s v="2019, 2020, 2021, 2022, 2023"/>
    <s v="10.1002/(ISSN)1614-7065"/>
    <s v="https://onlinelibrary.wiley.com/journal/16147065"/>
    <m/>
    <s v="Chemistry"/>
    <s v="General &amp; Introductory Chemistry"/>
    <m/>
    <d v="2024-03-14T00:00:00"/>
    <s v=""/>
    <d v="2024-03-14T00:00:00"/>
  </r>
  <r>
    <x v="406"/>
    <m/>
    <s v="2056-4538"/>
    <m/>
    <s v="THE JOURNAL OF PATHOLOGY: CLINICAL RESEARCH"/>
    <s v="P-Current publication"/>
    <s v="OA"/>
    <s v="J-Joint Owned"/>
    <s v="Standard Workflow"/>
    <s v="Pathological Society of Great Britain and Ireland &amp; Wiley"/>
    <m/>
    <s v=""/>
    <n v="2950"/>
    <n v="2950"/>
    <n v="2360"/>
    <n v="2360"/>
    <s v="APC waived for Invited Material, Corrigenda and Errata"/>
    <s v="CC-BY for all"/>
    <s v="No"/>
    <s v="10.1002/(ISSN)2056-4538"/>
    <s v="https://onlinelibrary.wiley.com/journal/20564538"/>
    <m/>
    <s v="Medicine"/>
    <s v="Pathology"/>
    <m/>
    <d v="2025-02-11T00:00:00"/>
    <d v="2023-11-06T00:00:00"/>
    <d v="2025-02-11T00:00:00"/>
  </r>
  <r>
    <x v="407"/>
    <m/>
    <s v="1708-945X"/>
    <s v="0319-5724"/>
    <s v="THE CANADIAN JOURNAL OF STATISTICS"/>
    <s v="P-Current publication"/>
    <s v="HOA"/>
    <s v="N-Society Owned"/>
    <s v="Standard Workflow"/>
    <s v="Statistical Society of Canada"/>
    <m/>
    <n v="2700"/>
    <s v=""/>
    <s v=""/>
    <s v=""/>
    <s v=""/>
    <m/>
    <s v="CC-BY only"/>
    <s v="2019, 2020, 2021, 2022, 2023"/>
    <s v="10.1002/(ISSN)1708-945X"/>
    <s v="https://onlinelibrary.wiley.com/journal/1708945X"/>
    <m/>
    <s v="Mathematics &amp; Statistics"/>
    <s v="General &amp; Introductory Statistics"/>
    <m/>
    <d v="2023-05-03T00:00:00"/>
    <s v=""/>
    <d v="2023-05-03T00:00:00"/>
  </r>
  <r>
    <x v="408"/>
    <s v="2106"/>
    <s v="1521-3730"/>
    <s v="0944-5846"/>
    <s v="CHEMKON"/>
    <s v="P-Current publication"/>
    <s v="HOA"/>
    <s v="N-Society Owned"/>
    <s v="Standard Workflow"/>
    <s v="GDCh  Gesellschaft Deutscher Chemiker"/>
    <m/>
    <n v="2700"/>
    <s v=""/>
    <s v=""/>
    <s v=""/>
    <s v=""/>
    <m/>
    <s v="Subscription CTA"/>
    <s v="2019, 2020, 2021, 2022"/>
    <s v="10.1002/(ISSN)1521-3730"/>
    <s v="https://onlinelibrary.wiley.com/journal/15213730"/>
    <m/>
    <s v="Chemistry"/>
    <s v="General &amp; Introductory Chemistry"/>
    <m/>
    <d v="2024-03-14T00:00:00"/>
    <s v=""/>
    <d v="2024-03-14T00:00:00"/>
  </r>
  <r>
    <x v="409"/>
    <m/>
    <s v="1891-1803"/>
    <m/>
    <s v="CAMPBELL SYSTEMATIC REVIEWS"/>
    <s v="P-Current publication"/>
    <s v="OA"/>
    <s v="N-Society Owned"/>
    <s v="Non-Standard Workflow"/>
    <s v="Campbell Collaboration"/>
    <m/>
    <s v=""/>
    <s v=""/>
    <s v=""/>
    <s v=""/>
    <s v=""/>
    <s v="No current pricing as Society pays full APC. "/>
    <s v="CC-BY only"/>
    <s v="No"/>
    <s v="10.1002/(ISSN)1891-1803"/>
    <s v="https://onlinelibrary.wiley.com/journal/18911803"/>
    <m/>
    <s v="Social &amp; Behavioral Sciences"/>
    <s v="General &amp; Introductory Development Studies"/>
    <m/>
    <d v="2020-02-28T00:00:00"/>
    <d v="2024-04-15T00:00:00"/>
    <d v="2024-04-15T00:00:00"/>
  </r>
  <r>
    <x v="410"/>
    <m/>
    <s v="1096-0031"/>
    <s v="0748-3007"/>
    <s v="CLADISTICS"/>
    <s v="P-Current publication"/>
    <s v="HOA"/>
    <s v="N-Society Owned"/>
    <s v="Standard Workflow"/>
    <s v="Willi Hennig Society"/>
    <m/>
    <n v="2700"/>
    <s v=""/>
    <s v=""/>
    <s v=""/>
    <s v=""/>
    <m/>
    <s v="CC-BY for all"/>
    <s v="2019, 2020, 2021, 2022, 2023"/>
    <s v="10.1111/(ISSN)1096-0031"/>
    <s v="https://onlinelibrary.wiley.com/journal/10960031"/>
    <m/>
    <s v="Life Sciences"/>
    <s v="Evolutionary Biology"/>
    <m/>
    <d v="2023-01-06T00:00:00"/>
    <s v=""/>
    <d v="2023-01-06T00:00:00"/>
  </r>
  <r>
    <x v="411"/>
    <m/>
    <s v="1932-8737"/>
    <s v="0160-9289"/>
    <s v="CLINICAL CARDIOLOGY"/>
    <s v="P-Current publication"/>
    <s v="OA"/>
    <s v="O-Proprietary Owned"/>
    <s v="Standard Workflow"/>
    <s v="Wiley"/>
    <m/>
    <s v=""/>
    <n v="3250"/>
    <s v=""/>
    <n v="2600"/>
    <s v=""/>
    <s v="APC waived for Editorial and Letter to the Editor"/>
    <s v="CC-BY only"/>
    <s v="No"/>
    <s v="10.1002/(ISSN)1932-8737"/>
    <s v="https://onlinelibrary.wiley.com/journal/19328737"/>
    <m/>
    <s v="Medicine"/>
    <s v="Cardiovascular Disease"/>
    <m/>
    <s v="9/18/2023"/>
    <d v="2023-09-18T00:00:00"/>
    <d v="2023-09-18T00:00:00"/>
  </r>
  <r>
    <x v="412"/>
    <s v="E567"/>
    <s v="2837-6722"/>
    <m/>
    <s v="CLEANMAT"/>
    <s v="P-Current publication"/>
    <s v="OA"/>
    <s v="O-Proprietary Owned"/>
    <s v="Standard Workflow"/>
    <s v="Wiley"/>
    <m/>
    <s v=""/>
    <n v="1650"/>
    <s v=""/>
    <n v="1320"/>
    <s v=""/>
    <m/>
    <s v="CC-BY only"/>
    <s v="No"/>
    <s v="10.1002/(ISSN)2837-6722"/>
    <s v="https://onlinelibrary.wiley.com/journal/28376722"/>
    <m/>
    <s v="Physical Sciences &amp; Engineering"/>
    <s v="Carbon Capture &amp; Storage"/>
    <d v="2023-12-13T00:00:00"/>
    <d v="2024-09-05T00:00:00"/>
    <d v="2023-06-20T00:00:00"/>
    <d v="2024-09-05T00:00:00"/>
  </r>
  <r>
    <x v="413"/>
    <s v="2047"/>
    <s v="1863-0669"/>
    <s v="1863-0650"/>
    <s v="CLEAN SOIL, AIR, WATER"/>
    <s v="P-Current publication"/>
    <s v="HOA"/>
    <s v="O-Proprietary Owned"/>
    <s v="Standard Workflow"/>
    <s v="Wiley-VCH"/>
    <m/>
    <n v="2200"/>
    <s v=""/>
    <s v=""/>
    <s v=""/>
    <s v=""/>
    <m/>
    <s v="CC-BY for all"/>
    <s v="2019, 2020, 2021, 2022, 2023"/>
    <s v="10.1002/(ISSN)1863-0669"/>
    <s v="https://onlinelibrary.wiley.com/journal/18630669"/>
    <m/>
    <s v="Earth, Space &amp; Environmental Sciences"/>
    <s v="Environmental Chemistry"/>
    <m/>
    <d v="2024-03-14T00:00:00"/>
    <s v=""/>
    <d v="2024-03-14T00:00:00"/>
  </r>
  <r>
    <x v="414"/>
    <m/>
    <s v="2692-4587"/>
    <m/>
    <s v="CLIMATE RESILIENCE AND SUSTAINABILITY"/>
    <s v="P-Current publication"/>
    <s v="OA"/>
    <s v="J-Joint Owned"/>
    <s v="Standard Workflow"/>
    <s v="Wiley and Royal Meteorological Society"/>
    <m/>
    <s v=""/>
    <n v="2310"/>
    <n v="1848"/>
    <n v="1848"/>
    <n v="1478.4"/>
    <m/>
    <s v="CC-BY only"/>
    <s v="No"/>
    <s v="10.1002/(ISSN)2692-4587"/>
    <s v="https://onlinelibrary.wiley.com/journal/26924587"/>
    <m/>
    <s v="Climatology &amp; Paleoclimatology"/>
    <s v="Environmental Change"/>
    <d v="2020-07-06T00:00:00"/>
    <d v="2025-02-11T00:00:00"/>
    <d v="2023-11-06T00:00:00"/>
    <d v="2025-02-11T00:00:00"/>
  </r>
  <r>
    <x v="415"/>
    <m/>
    <s v="1600-0501"/>
    <s v="0905-7161"/>
    <s v="CLINICAL ORAL IMPLANTS RESEARCH"/>
    <s v="P-Current publication"/>
    <s v="HOA"/>
    <s v="O-Proprietary Owned"/>
    <s v="Standard Workflow"/>
    <s v="Blackwell"/>
    <m/>
    <n v="2200"/>
    <s v=""/>
    <s v=""/>
    <s v=""/>
    <s v=""/>
    <m/>
    <s v="CC-BY by mandate only"/>
    <s v="2019, 2020, 2021, 2022, 2023"/>
    <s v="10.1111/(ISSN)1600-0501"/>
    <s v="https://onlinelibrary.wiley.com/journal/16000501"/>
    <m/>
    <s v="Nursing, Dentistry &amp; Healthcare"/>
    <s v="Implant Dentistry"/>
    <m/>
    <d v="2023-05-03T00:00:00"/>
    <s v=""/>
    <d v="2023-05-03T00:00:00"/>
  </r>
  <r>
    <x v="416"/>
    <m/>
    <s v="2045-7022"/>
    <m/>
    <s v="CLINICAL AND TRANSLATIONAL ALLERGY"/>
    <s v="P-Current publication"/>
    <s v="OA"/>
    <s v="N-Society Owned"/>
    <s v="Standard Workflow"/>
    <s v="European Academy of Allergy and Clinical Immunology"/>
    <m/>
    <s v=""/>
    <n v="3380"/>
    <n v="3380"/>
    <n v="2704"/>
    <n v="2704"/>
    <m/>
    <s v="CC-BY only"/>
    <s v="No"/>
    <s v="10.1002/(ISSN)2045-7022"/>
    <s v="https://onlinelibrary.wiley.com/journal/20457022"/>
    <m/>
    <s v="Medicine"/>
    <s v="Allergy &amp; Clinical Immunology"/>
    <d v="2021-02-08T00:00:00"/>
    <d v="2025-02-11T00:00:00"/>
    <d v="2023-11-06T00:00:00"/>
    <d v="2025-02-11T00:00:00"/>
  </r>
  <r>
    <x v="417"/>
    <m/>
    <s v="1949-3592"/>
    <s v="1949-3584"/>
    <s v="CYTOSKELETON"/>
    <s v="P-Current publication"/>
    <s v="HOA"/>
    <s v="O-Proprietary Owned"/>
    <s v="Standard Workflow"/>
    <s v="Wiley"/>
    <m/>
    <n v="2200"/>
    <s v=""/>
    <s v=""/>
    <s v=""/>
    <s v=""/>
    <m/>
    <s v="CC-BY for all"/>
    <s v="2019, 2020, 2021, 2022, 2023"/>
    <s v="10.1002/(ISSN)1949-3592"/>
    <s v="https://onlinelibrary.wiley.com/journal/19493592"/>
    <m/>
    <s v="Life Sciences"/>
    <s v="Cell &amp; Molecular Biology"/>
    <m/>
    <d v="2023-01-06T00:00:00"/>
    <s v=""/>
    <d v="2023-01-06T00:00:00"/>
  </r>
  <r>
    <x v="418"/>
    <s v="2452"/>
    <s v="1860-7187"/>
    <s v="1860-7179"/>
    <s v="CHEMMEDCHEM"/>
    <s v="P-Current publication"/>
    <s v="HOA"/>
    <s v="J-Joint Owned"/>
    <s v="Standard Workflow"/>
    <s v="Wiley-VCH, Chemistry Europe"/>
    <m/>
    <n v="2200"/>
    <s v=""/>
    <s v=""/>
    <s v=""/>
    <s v=""/>
    <m/>
    <s v="CC-BY for all"/>
    <s v="2019, 2020, 2021, 2022, 2023"/>
    <s v="10.1002/(ISSN)1860-7187"/>
    <s v="https://onlinelibrary.wiley.com/journal/18607187"/>
    <m/>
    <s v="Chemistry"/>
    <s v="Pharmaceutical &amp; Medicinal Chemistry"/>
    <m/>
    <d v="2024-03-14T00:00:00"/>
    <s v=""/>
    <d v="2024-03-14T00:00:00"/>
  </r>
  <r>
    <x v="419"/>
    <m/>
    <s v="1462-5822"/>
    <s v="1462-5814"/>
    <s v="CELLULAR MICROBIOLOGY"/>
    <s v="P-Current publication"/>
    <s v="OA"/>
    <s v="O-Proprietary Owned"/>
    <s v="Standard Workflow"/>
    <s v="Blackwell/Hindawi"/>
    <s v="EEO flipped on 29/09/2021; Full OA from 01/01/2022 via Hindawi"/>
    <s v=""/>
    <n v="2040"/>
    <s v=""/>
    <n v="1632"/>
    <s v=""/>
    <m/>
    <s v="CC-BY for all"/>
    <s v="2019, 2020, 2021"/>
    <s v="10.1111/(ISSN)1462-5822"/>
    <s v="https://onlinelibrary.wiley.com/journal/cmi"/>
    <m/>
    <s v="Life Sciences"/>
    <s v="Microbiology &amp; Virology"/>
    <d v="2023-01-05T00:00:00"/>
    <d v="2023-01-19T00:00:00"/>
    <d v="2024-03-04T00:00:00"/>
    <d v="2024-03-04T00:00:00"/>
  </r>
  <r>
    <x v="420"/>
    <m/>
    <s v="2577-7408"/>
    <m/>
    <s v="COMPUTATIONAL AND MATHEMATICAL METHODS"/>
    <s v="P-Current publication"/>
    <s v="OA"/>
    <s v="O-Proprietary Owned"/>
    <s v="Standard Workflow"/>
    <s v="Wiley/Hindawi"/>
    <s v="EEO flipped on 01/09/2021; Full OA from 01/01/2022 via Hindawi"/>
    <s v=""/>
    <n v="720"/>
    <s v=""/>
    <n v="576"/>
    <s v=""/>
    <m/>
    <s v="CC-BY for all"/>
    <s v="2019, 2020, 2021"/>
    <s v="10.1002/(ISSN)2577-7408"/>
    <s v="https://onlinelibrary.wiley.com/journal/cmm"/>
    <m/>
    <s v="Mathematics &amp; Statistics"/>
    <s v="Applied Mathematics in Science"/>
    <d v="2023-01-05T00:00:00"/>
    <d v="2023-01-19T00:00:00"/>
    <d v="2024-03-04T00:00:00"/>
    <d v="2024-03-04T00:00:00"/>
  </r>
  <r>
    <x v="421"/>
    <m/>
    <s v="1552-5023"/>
    <m/>
    <s v="CONCEPTS IN MAGNETIC RESONANCE: PART A"/>
    <s v="P-Current publication"/>
    <s v="OA"/>
    <s v="O-Proprietary Owned"/>
    <s v="Standard Workflow"/>
    <s v="Wiley/Hindawi"/>
    <m/>
    <s v=""/>
    <n v="1410"/>
    <s v=""/>
    <n v="1128"/>
    <s v=""/>
    <m/>
    <s v="CC-BY for all"/>
    <s v="No"/>
    <s v="10.1002/(ISSN)1552-5023"/>
    <s v="https://onlinelibrary.wiley.com/journal/6471"/>
    <m/>
    <s v="Physical Sciences &amp; Engineering"/>
    <s v="Analytical Chemistry"/>
    <d v="2023-01-05T00:00:00"/>
    <d v="2025-02-07T00:00:00"/>
    <d v="2023-01-01T00:00:00"/>
    <d v="2025-02-07T00:00:00"/>
  </r>
  <r>
    <x v="422"/>
    <m/>
    <s v="3006-2691"/>
    <m/>
    <s v="CMAT"/>
    <s v="P-Current publication"/>
    <s v="OA"/>
    <s v="N-Society Owned"/>
    <s v="Non-Standard Workflow"/>
    <s v="Youke Publishing Co., Ltd."/>
    <m/>
    <s v=""/>
    <s v=""/>
    <s v=""/>
    <s v=""/>
    <s v=""/>
    <s v="APCs are currently waived for cMat"/>
    <s v="CC-BY for all"/>
    <s v="No"/>
    <s v="10.1002/(ISSN)3006-2691"/>
    <s v="https://onlinelibrary.wiley.com/journal/30062691"/>
    <m/>
    <s v="Physical Sciences"/>
    <s v="Composites"/>
    <d v="2024-03-12T00:00:00"/>
    <d v="2024-08-07T00:00:00"/>
    <d v="2024-04-15T00:00:00"/>
    <d v="2024-08-07T00:00:00"/>
  </r>
  <r>
    <x v="423"/>
    <s v="E503"/>
    <s v="2628-9725"/>
    <m/>
    <s v="CHEMISTRY - METHODS"/>
    <s v="P-Current publication"/>
    <s v="OA"/>
    <s v="J-Joint Owned"/>
    <s v="Non-Standard Workflow"/>
    <s v="Wiley-VCH, Chemistry Europe"/>
    <m/>
    <s v=""/>
    <n v="2370"/>
    <s v=""/>
    <n v="1896"/>
    <s v=""/>
    <m/>
    <s v="CC-BY for all"/>
    <s v="No"/>
    <s v="10.1002/(ISSN)2628-9725"/>
    <s v="https://onlinelibrary.wiley.com/journal/26289725"/>
    <m/>
    <s v="Chemistry"/>
    <s v="General Chemistry"/>
    <d v="2020-01-28T00:00:00"/>
    <d v="2024-03-14T00:00:00"/>
    <d v="2023-03-01T00:00:00"/>
    <d v="2024-03-14T00:00:00"/>
  </r>
  <r>
    <x v="424"/>
    <m/>
    <s v="1751-8636"/>
    <m/>
    <s v="IET COMMUNICATIONS"/>
    <s v="P-Current publication"/>
    <s v="OA"/>
    <s v="N-Society Owned"/>
    <s v="Standard Workflow"/>
    <s v="The Institution of Engineering and Technology"/>
    <m/>
    <s v=""/>
    <n v="2310"/>
    <n v="2310"/>
    <n v="1848"/>
    <n v="1848"/>
    <m/>
    <s v="CC-BY for all"/>
    <s v="No"/>
    <s v="10.1002/(ISSN)1751-8636"/>
    <s v="https://onlinelibrary.wiley.com/journal/17518636"/>
    <m/>
    <s v="Physical Sciences &amp; Engineering"/>
    <s v="General &amp; Introductory Electrical &amp; Electronics Engineering"/>
    <d v="2020-07-27T00:00:00"/>
    <d v="2025-02-11T00:00:00"/>
    <d v="2023-01-31T00:00:00"/>
    <d v="2025-02-11T00:00:00"/>
  </r>
  <r>
    <x v="425"/>
    <m/>
    <s v="1097-0142"/>
    <s v="0008-543X"/>
    <s v="CANCER"/>
    <s v="P-Current publication"/>
    <s v="HOA"/>
    <s v="N-Society Owned"/>
    <s v="Standard Workflow"/>
    <s v="American Cancer Society"/>
    <m/>
    <n v="3150"/>
    <s v=""/>
    <s v=""/>
    <s v=""/>
    <s v=""/>
    <m/>
    <s v="CC-BY by mandate only"/>
    <s v="2019, 2020, 2021, 2022, 2023"/>
    <s v="10.1002/(ISSN)1097-0142"/>
    <s v="https://onlinelibrary.wiley.com/journal/10970142"/>
    <m/>
    <s v="Medicine"/>
    <s v="Oncology &amp; Radiotherapy"/>
    <m/>
    <d v="2023-01-06T00:00:00"/>
    <s v=""/>
    <d v="2023-01-06T00:00:00"/>
  </r>
  <r>
    <x v="426"/>
    <m/>
    <s v="1934-6638"/>
    <s v="1934-662X"/>
    <s v="CANCER CYTOPATHOLOGY"/>
    <s v="P-Current publication"/>
    <s v="HOA"/>
    <s v="N-Society Owned"/>
    <s v="Standard Workflow"/>
    <s v="American Cancer Society"/>
    <m/>
    <n v="2700"/>
    <s v=""/>
    <s v=""/>
    <s v=""/>
    <s v=""/>
    <m/>
    <s v="CC-BY by mandate only"/>
    <s v="2019, 2020, 2021, 2022, 2023"/>
    <s v="10.1002/(ISSN)1934-6638"/>
    <s v="https://onlinelibrary.wiley.com/journal/19346638"/>
    <m/>
    <s v="Medicine"/>
    <s v="Oncology &amp; Radiotherapy"/>
    <m/>
    <d v="2023-01-06T00:00:00"/>
    <s v=""/>
    <d v="2023-01-06T00:00:00"/>
  </r>
  <r>
    <x v="427"/>
    <m/>
    <s v="1096-9861"/>
    <s v="0021-9967"/>
    <s v="THE JOURNAL OF COMPARATIVE NEUROLOGY"/>
    <s v="P-Current publication"/>
    <s v="HOA"/>
    <s v="O-Proprietary Owned"/>
    <s v="Standard Workflow"/>
    <s v="Wiley"/>
    <m/>
    <n v="3150"/>
    <s v=""/>
    <s v=""/>
    <s v=""/>
    <s v=""/>
    <m/>
    <s v="CC-BY for all"/>
    <s v="2019, 2020, 2021, 2022, 2023"/>
    <s v="10.1002/(ISSN)1096-9861"/>
    <s v="https://onlinelibrary.wiley.com/journal/10969861"/>
    <m/>
    <s v="Life Sciences"/>
    <s v="Neurosystems"/>
    <m/>
    <d v="2023-01-06T00:00:00"/>
    <s v=""/>
    <d v="2023-01-06T00:00:00"/>
  </r>
  <r>
    <x v="428"/>
    <m/>
    <s v="2769-3325"/>
    <m/>
    <s v="CARBON NEUTRALIZATION"/>
    <s v="P-Current publication"/>
    <s v="OA"/>
    <s v="J-Joint Owned"/>
    <s v="Non-Standard Workflow"/>
    <s v="Wiley and Wenzhou University"/>
    <m/>
    <s v=""/>
    <s v=""/>
    <s v=""/>
    <s v=""/>
    <s v=""/>
    <s v="APCs are currently waived for this journal."/>
    <s v="CC-BY only"/>
    <s v="No"/>
    <s v="10.1002/(ISSN)2769-3325"/>
    <s v="https://onlinelibrary.wiley.com/journal/27693325"/>
    <m/>
    <s v="Physical Sciences &amp; Engineering"/>
    <s v="Energy Storage"/>
    <d v="2022-01-04T00:00:00"/>
    <d v="2022-07-18T00:00:00"/>
    <d v="2024-04-15T00:00:00"/>
    <d v="2024-04-15T00:00:00"/>
  </r>
  <r>
    <x v="429"/>
    <m/>
    <s v="2040-7947"/>
    <s v="2040-7939"/>
    <s v="INTERNATIONAL JOURNAL FOR NUMERICAL METHODS IN BIOMEDICAL ENGINEERING"/>
    <s v="P-Current publication"/>
    <s v="HOA"/>
    <s v="O-Proprietary Owned"/>
    <s v="Standard Workflow"/>
    <s v="Wiley"/>
    <m/>
    <n v="2200"/>
    <s v=""/>
    <s v=""/>
    <s v=""/>
    <s v=""/>
    <m/>
    <s v="CC-BY for all"/>
    <s v="2019, 2020, 2021, 2022, 2023"/>
    <s v="10.1002/(ISSN)2040-7947"/>
    <s v="https://onlinelibrary.wiley.com/journal/20407947"/>
    <m/>
    <s v="Physical Sciences &amp; Engineering"/>
    <s v="Computational / Numerical Methods"/>
    <m/>
    <d v="2023-01-06T00:00:00"/>
    <s v=""/>
    <d v="2023-01-06T00:00:00"/>
  </r>
  <r>
    <x v="430"/>
    <s v="E761"/>
    <s v="2199-692X"/>
    <m/>
    <s v="CHEMNANOMAT"/>
    <s v="P-Current publication"/>
    <s v="HOA"/>
    <s v="J-Joint Owned"/>
    <s v="Standard Workflow"/>
    <s v="Ownership with Asian Chemical Editorial Society"/>
    <m/>
    <n v="2200"/>
    <s v=""/>
    <s v=""/>
    <s v=""/>
    <s v=""/>
    <m/>
    <s v="CC-BY for all"/>
    <s v="2019, 2020, 2021, 2022, 2023"/>
    <s v="10.1002/(ISSN)2199-692X"/>
    <s v="https://onlinelibrary.wiley.com/journal/2199692X"/>
    <m/>
    <s v="Physical Sciences &amp; Engineering"/>
    <s v="Nanochemistry"/>
    <m/>
    <d v="2024-03-14T00:00:00"/>
    <s v=""/>
    <d v="2024-03-14T00:00:00"/>
  </r>
  <r>
    <x v="431"/>
    <m/>
    <s v="2573-8348"/>
    <m/>
    <s v="CANCER REPORTS"/>
    <s v="P-Current publication"/>
    <s v="OA"/>
    <s v="O-Proprietary Owned"/>
    <s v="Standard Workflow"/>
    <s v="Wiley"/>
    <s v="EEO flipped on 13/08/2020; Full OA from 01/01/2021"/>
    <s v=""/>
    <n v="2840"/>
    <n v="2840"/>
    <n v="2272"/>
    <n v="2272"/>
    <m/>
    <s v="CC-BY for all"/>
    <s v="2019, 2020"/>
    <s v="10.1002/(ISSN)2573-8348"/>
    <s v="https://onlinelibrary.wiley.com/journal/25738348"/>
    <m/>
    <s v="Medicine"/>
    <s v="Oncology &amp; Radiotherapy"/>
    <m/>
    <d v="2025-02-11T00:00:00"/>
    <d v="2023-10-23T00:00:00"/>
    <d v="2025-02-11T00:00:00"/>
  </r>
  <r>
    <x v="432"/>
    <m/>
    <s v="1755-5949"/>
    <s v="1755-5930"/>
    <s v="CNS NEUROSCIENCE &amp; THERAPEUTICS"/>
    <s v="P-Current publication"/>
    <s v="OA"/>
    <s v="O-Proprietary Owned"/>
    <s v="Standard Workflow"/>
    <s v="Blackwell"/>
    <m/>
    <s v=""/>
    <n v="3380"/>
    <s v=""/>
    <n v="2704"/>
    <s v=""/>
    <s v="APC waived for Editorial and Clinical Guidelines"/>
    <s v="CC-BY only"/>
    <s v="No"/>
    <s v="10.1111/(ISSN)1755-5949"/>
    <s v="https://onlinelibrary.wiley.com/journal/17555949"/>
    <m/>
    <s v="Life Sciences"/>
    <s v="Neuroscience"/>
    <m/>
    <d v="2023-09-18T00:00:00"/>
    <d v="2023-09-18T00:00:00"/>
    <d v="2023-09-18T00:00:00"/>
  </r>
  <r>
    <x v="433"/>
    <m/>
    <s v="2831-3267"/>
    <m/>
    <s v="ANNALS OF THE CHILD NEUROLOGY SOCIETY"/>
    <s v="P-Current publication"/>
    <s v="OA"/>
    <s v="N-Society Owned"/>
    <s v="Standard Workflow"/>
    <s v="Child Neurology Society"/>
    <m/>
    <s v=""/>
    <n v="2550"/>
    <s v=""/>
    <n v="2040"/>
    <s v=""/>
    <s v="Editorial office waivers: five (5) papers in 2022, ten (10) papers in 2023, and five (5) papers 2024-2028. "/>
    <s v="CC-BY by mandate only"/>
    <s v="No"/>
    <s v="10.1002/(ISSN)2831-3267"/>
    <s v="https://onlinelibrary.wiley.com/journal/28313267"/>
    <m/>
    <s v="Health Sciences"/>
    <s v="Neurology"/>
    <d v="2022-05-30T00:00:00"/>
    <s v="9/18/2023"/>
    <d v="2022-08-11T00:00:00"/>
    <d v="2022-08-11T00:00:00"/>
  </r>
  <r>
    <x v="434"/>
    <s v=""/>
    <s v="2998-0623"/>
    <s v=""/>
    <s v="CANCER NEXUS"/>
    <s v="Accepting Submissions"/>
    <s v="OA"/>
    <s v="Society Owned"/>
    <s v="Standard Workflow"/>
    <s v="Beijing Chuangsicui Technology Co."/>
    <s v=""/>
    <s v=""/>
    <n v="2400"/>
    <s v=""/>
    <n v="1920"/>
    <s v=""/>
    <s v=""/>
    <s v="CC-BY"/>
    <s v="No"/>
    <s v="10.1002/(ISSN)2998-0623"/>
    <s v="https://onlinelibrary.wiley.com/journal/29980623"/>
    <s v=""/>
    <s v="Health Sciences"/>
    <s v="Medical Oncology"/>
    <d v="2024-12-04T00:00:00"/>
    <d v="2025-02-07T00:00:00"/>
    <d v="2025-02-06T00:00:00"/>
    <d v="2025-02-07T00:00:00"/>
  </r>
  <r>
    <x v="435"/>
    <m/>
    <s v="1749-4486"/>
    <s v="1749-4478"/>
    <s v="CLINICAL OTOLARYNGOLOGY"/>
    <s v="P-Current publication"/>
    <s v="HOA"/>
    <s v="O-Proprietary Owned"/>
    <s v="Standard Workflow"/>
    <s v="Blackwell"/>
    <m/>
    <n v="2200"/>
    <s v=""/>
    <s v=""/>
    <s v=""/>
    <s v=""/>
    <m/>
    <s v="CC-BY for all"/>
    <s v="2019, 2020, 2021, 2022, 2023"/>
    <s v="10.1111/(ISSN)1749-4486"/>
    <s v="https://onlinelibrary.wiley.com/journal/17494486"/>
    <m/>
    <s v="Medicine"/>
    <s v="Otolaryngology (Ear, Nose &amp; Throat)"/>
    <m/>
    <d v="2023-01-06T00:00:00"/>
    <s v=""/>
    <d v="2023-01-06T00:00:00"/>
  </r>
  <r>
    <x v="436"/>
    <m/>
    <s v="1758-8111"/>
    <s v="1758-8103"/>
    <s v="CLINICAL OBESITY"/>
    <s v="P-Current publication"/>
    <s v="HOA"/>
    <s v="N-Society Owned"/>
    <s v="Standard Workflow"/>
    <s v="World Obesity Federation"/>
    <m/>
    <n v="2700"/>
    <s v=""/>
    <s v=""/>
    <s v=""/>
    <s v=""/>
    <m/>
    <s v="CC-BY for all"/>
    <s v="2019, 2020, 2021, 2022, 2023"/>
    <s v="10.1111/(ISSN)1758-8111"/>
    <s v="https://onlinelibrary.wiley.com/journal/17588111"/>
    <m/>
    <s v="Medicine"/>
    <s v="Obesity"/>
    <m/>
    <d v="2023-05-03T00:00:00"/>
    <s v=""/>
    <d v="2023-05-03T00:00:00"/>
  </r>
  <r>
    <x v="437"/>
    <m/>
    <s v="1523-1739"/>
    <s v="0888-8892"/>
    <s v="CONSERVATION BIOLOGY"/>
    <s v="P-Current publication"/>
    <s v="HOA"/>
    <s v="N-Society Owned"/>
    <s v="Standard Workflow"/>
    <s v="Society for Conservation Biology"/>
    <m/>
    <n v="2700"/>
    <s v=""/>
    <s v=""/>
    <s v=""/>
    <s v=""/>
    <m/>
    <s v="CC-BY for all"/>
    <s v="2019, 2020, 2021, 2022, 2023"/>
    <s v="10.1111/(ISSN)1523-1739"/>
    <s v="https://onlinelibrary.wiley.com/journal/15231739"/>
    <m/>
    <s v="Life Sciences"/>
    <s v="Conservation Science"/>
    <m/>
    <d v="2023-01-06T00:00:00"/>
    <s v=""/>
    <d v="2023-01-06T00:00:00"/>
  </r>
  <r>
    <x v="438"/>
    <m/>
    <s v="1600-0536"/>
    <s v="0105-1873"/>
    <s v="CONTACT DERMATITIS"/>
    <s v="P-Current publication"/>
    <s v="HOA"/>
    <s v="O-Proprietary Owned"/>
    <s v="Standard Workflow"/>
    <s v="Blackwell"/>
    <m/>
    <n v="2200"/>
    <s v=""/>
    <s v=""/>
    <s v=""/>
    <s v=""/>
    <m/>
    <s v="CC-BY only"/>
    <s v="2019, 2020, 2021, 2022, 2023"/>
    <s v="10.1111/(ISSN)1600-0536"/>
    <s v="https://onlinelibrary.wiley.com/journal/16000536"/>
    <m/>
    <s v="Medicine"/>
    <s v="Dermatology"/>
    <m/>
    <d v="2023-05-03T00:00:00"/>
    <s v=""/>
    <d v="2023-05-03T00:00:00"/>
  </r>
  <r>
    <x v="439"/>
    <m/>
    <s v="1463-1318"/>
    <s v="1462-8910"/>
    <s v="COLORECTAL DISEASE"/>
    <s v="P-Current publication"/>
    <s v="HOA"/>
    <s v="N-Society Owned"/>
    <s v="Standard Workflow"/>
    <s v="Association of Coloproctology of Great Britain and Ireland"/>
    <m/>
    <n v="2700"/>
    <s v=""/>
    <s v=""/>
    <s v=""/>
    <s v=""/>
    <m/>
    <s v="CC-BY for all"/>
    <s v="2019, 2020, 2021, 2022, 2023"/>
    <s v="10.1111/(ISSN)1463-1318"/>
    <s v="https://onlinelibrary.wiley.com/journal/14631318"/>
    <m/>
    <s v="Medicine"/>
    <s v="Surgery &amp; Surgical Specialties"/>
    <m/>
    <d v="2023-01-06T00:00:00"/>
    <s v=""/>
    <d v="2023-01-06T00:00:00"/>
  </r>
  <r>
    <x v="440"/>
    <m/>
    <s v="1465-7287"/>
    <s v="1074-3529"/>
    <s v="CONTEMPORARY ECONOMIC POLICY"/>
    <s v="P-Current publication"/>
    <s v="HOA"/>
    <s v="N-Society Owned"/>
    <s v="Standard Workflow"/>
    <s v="Western Economic Association International"/>
    <m/>
    <n v="2700"/>
    <s v=""/>
    <s v=""/>
    <s v=""/>
    <s v=""/>
    <m/>
    <s v="CC-BY for all"/>
    <s v="2019, 2020, 2021, 2022, 2023"/>
    <s v="10.1111/(ISSN)1465-7287"/>
    <s v="https://onlinelibrary.wiley.com/journal/14657287"/>
    <m/>
    <s v="Business, Economics, Finance &amp; Accounting"/>
    <s v="Public Economics"/>
    <m/>
    <d v="2023-01-06T00:00:00"/>
    <s v=""/>
    <d v="2023-01-06T00:00:00"/>
  </r>
  <r>
    <x v="441"/>
    <m/>
    <s v="1551-6709"/>
    <s v="0364-0213"/>
    <s v="COGNITIVE SCIENCE"/>
    <s v="P-Current publication"/>
    <s v="HOA"/>
    <s v="N-Society Owned"/>
    <s v="Standard Workflow"/>
    <s v="Cognitive Science Society (CSS)"/>
    <m/>
    <n v="2700"/>
    <s v=""/>
    <s v=""/>
    <s v=""/>
    <s v=""/>
    <m/>
    <s v="CC-BY for all"/>
    <s v="2019, 2020, 2021, 2022, 2023"/>
    <s v="10.1111/(ISSN)1551-6709"/>
    <s v="https://onlinelibrary.wiley.com/journal/15516709"/>
    <m/>
    <s v="Psychology"/>
    <s v="Cognitive Science"/>
    <m/>
    <d v="2023-01-06T00:00:00"/>
    <s v=""/>
    <d v="2023-01-06T00:00:00"/>
  </r>
  <r>
    <x v="442"/>
    <m/>
    <s v="1467-8640"/>
    <s v="0824-7935"/>
    <s v="COMPUTATIONAL INTELLIGENCE"/>
    <s v="P-Current publication"/>
    <s v="HOA"/>
    <s v="O-Proprietary Owned"/>
    <s v="Standard Workflow"/>
    <s v="Blackwell"/>
    <m/>
    <n v="2200"/>
    <s v=""/>
    <s v=""/>
    <s v=""/>
    <s v=""/>
    <m/>
    <s v="CC-BY for all"/>
    <s v="2019, 2020, 2021, 2022, 2023"/>
    <s v="10.1111/(ISSN)1467-8640"/>
    <s v="https://onlinelibrary.wiley.com/journal/14678640"/>
    <m/>
    <s v="Computer Science  &amp; Information Technology"/>
    <s v="General &amp; Introductory Computer Science"/>
    <m/>
    <d v="2023-01-06T00:00:00"/>
    <s v=""/>
    <d v="2023-01-06T00:00:00"/>
  </r>
  <r>
    <x v="443"/>
    <m/>
    <s v="1520-6378"/>
    <s v="0361-2317"/>
    <s v="COLOR RESEARCH AND APPLICATION"/>
    <s v="P-Current publication"/>
    <s v="HOA"/>
    <s v="O-Proprietary Owned"/>
    <s v="Standard Workflow"/>
    <s v="Wiley"/>
    <m/>
    <n v="2200"/>
    <s v=""/>
    <s v=""/>
    <s v=""/>
    <s v=""/>
    <m/>
    <s v="CC-BY for all"/>
    <s v="2019, 2020, 2021, 2022, 2023"/>
    <s v="10.1002/(ISSN)1520-6378"/>
    <s v="https://onlinelibrary.wiley.com/journal/15206378"/>
    <m/>
    <s v="Chemistry"/>
    <s v="Industrial Chemistry"/>
    <m/>
    <d v="2023-01-06T00:00:00"/>
    <s v=""/>
    <d v="2023-01-06T00:00:00"/>
  </r>
  <r>
    <x v="444"/>
    <m/>
    <s v="2692-9430"/>
    <m/>
    <s v="COMMUNITY SCIENCE"/>
    <s v="P-Current publication"/>
    <s v="OA"/>
    <s v="N-Society Owned"/>
    <s v="Standard Workflow"/>
    <s v="American Geophysical Union"/>
    <m/>
    <s v=""/>
    <n v="1729"/>
    <n v="1729"/>
    <n v="1383.2"/>
    <n v="1383.2"/>
    <m/>
    <s v="CC-BY for all"/>
    <s v="No"/>
    <s v="10.1002/(ISSN)2692-9430"/>
    <s v="https://onlinelibrary.wiley.com/journal/26929430"/>
    <m/>
    <s v="Life Sciences"/>
    <s v="General &amp; Introductory Anthropology"/>
    <d v="2021-11-16T00:00:00"/>
    <d v="2025-02-11T00:00:00"/>
    <d v="2021-11-15T00:00:00"/>
    <d v="2025-02-11T00:00:00"/>
  </r>
  <r>
    <x v="445"/>
    <m/>
    <s v="1755-263X"/>
    <m/>
    <s v="CONSERVATION LETTERS"/>
    <s v="P-Current publication"/>
    <s v="OA"/>
    <s v="O-Proprietary Owned"/>
    <s v="Standard Workflow"/>
    <s v="Blackwell"/>
    <m/>
    <s v=""/>
    <n v="2660"/>
    <n v="2660"/>
    <n v="2128"/>
    <n v="2128"/>
    <s v="APCs will be waived for Correspondence, Corrigendum, and Viewpoint articles. See APC page for participating society for society discount. "/>
    <s v="CC-BY only"/>
    <s v="No"/>
    <s v="10.1111/(ISSN)1755-263X"/>
    <s v="https://onlinelibrary.wiley.com/journal/1755263X"/>
    <m/>
    <s v="Life Sciences"/>
    <s v="Conservation Science"/>
    <m/>
    <d v="2025-02-11T00:00:00"/>
    <d v="2023-10-23T00:00:00"/>
    <d v="2025-02-11T00:00:00"/>
  </r>
  <r>
    <x v="446"/>
    <m/>
    <s v="1467-8675"/>
    <s v="1351-0487"/>
    <s v="CONSTELLATIONS"/>
    <s v="P-Current publication"/>
    <s v="HOA"/>
    <s v="O-Proprietary Owned"/>
    <s v="Standard Workflow"/>
    <s v="Blackwell"/>
    <m/>
    <n v="2200"/>
    <s v=""/>
    <s v=""/>
    <s v=""/>
    <s v=""/>
    <m/>
    <s v="CC-BY for all"/>
    <s v="2019, 2020, 2021, 2022, 2023"/>
    <s v="10.1111/(ISSN)1467-8675"/>
    <s v="https://onlinelibrary.wiley.com/journal/14678675"/>
    <m/>
    <s v="Social &amp; Behavioral Sciences"/>
    <s v="General &amp; Introductory Political Science"/>
    <m/>
    <d v="2023-01-06T00:00:00"/>
    <s v=""/>
    <d v="2023-01-06T00:00:00"/>
  </r>
  <r>
    <x v="447"/>
    <m/>
    <s v="1467-8683"/>
    <s v="0964-8410"/>
    <s v="CORPORATE GOVERNANCE: AN INTERNATIONAL REVIEW"/>
    <s v="P-Current publication"/>
    <s v="HOA"/>
    <s v="O-Proprietary Owned"/>
    <s v="Standard Workflow"/>
    <s v="Blackwell"/>
    <m/>
    <n v="2200"/>
    <s v=""/>
    <s v=""/>
    <s v=""/>
    <s v=""/>
    <m/>
    <s v="CC-BY for all"/>
    <s v="2019, 2020, 2021, 2022, 2023"/>
    <s v="10.1111/(ISSN)1467-8683"/>
    <s v="https://onlinelibrary.wiley.com/journal/14678683"/>
    <m/>
    <s v="Business, Economics, Finance &amp; Accounting"/>
    <s v="Corporate Governance"/>
    <m/>
    <d v="2023-01-06T00:00:00"/>
    <s v=""/>
    <d v="2023-01-06T00:00:00"/>
  </r>
  <r>
    <x v="448"/>
    <m/>
    <s v="1478-4408"/>
    <s v="1472-3581"/>
    <s v="COLORATION TECHNOLOGY"/>
    <s v="P-Current publication"/>
    <s v="HOA"/>
    <s v="N-Society Owned"/>
    <s v="Standard Workflow"/>
    <s v="Society of Dyers and Colourists"/>
    <m/>
    <n v="2700"/>
    <s v=""/>
    <s v=""/>
    <s v=""/>
    <s v=""/>
    <m/>
    <s v="CC-BY for all"/>
    <s v="2019, 2020, 2021, 2022, 2023"/>
    <s v="10.1111/(ISSN)1478-4408"/>
    <s v="https://onlinelibrary.wiley.com/journal/14784408"/>
    <m/>
    <s v="Chemistry"/>
    <s v="Paints, Pigments, Coatings, Dyes"/>
    <m/>
    <d v="2023-01-06T00:00:00"/>
    <s v=""/>
    <d v="2023-01-06T00:00:00"/>
  </r>
  <r>
    <x v="449"/>
    <m/>
    <s v="1097-0312"/>
    <s v="0010-3640"/>
    <s v="COMMUNICATIONS ON PURE AND APPLIED MATHEMATICS"/>
    <s v="P-Current publication"/>
    <s v="HOA"/>
    <s v="O-Proprietary Owned"/>
    <s v="Standard Workflow"/>
    <s v="Wiley"/>
    <m/>
    <n v="2200"/>
    <s v=""/>
    <s v=""/>
    <s v=""/>
    <s v=""/>
    <m/>
    <s v="CC-BY for all"/>
    <s v="2019, 2020, 2021, 2022, 2023"/>
    <s v="10.1002/(ISSN)1097-0312"/>
    <s v="https://onlinelibrary.wiley.com/journal/10970312"/>
    <m/>
    <s v="Mathematics &amp; Statistics"/>
    <s v="Applied Mathematics"/>
    <m/>
    <d v="2023-01-06T00:00:00"/>
    <s v=""/>
    <d v="2023-01-06T00:00:00"/>
  </r>
  <r>
    <x v="450"/>
    <m/>
    <s v="1934-340X"/>
    <s v="1934-3396"/>
    <s v="CURRENT PROTOCOLS IN BIOINFORMATICS"/>
    <s v="P-Current publication"/>
    <s v="HOA"/>
    <s v="O-Proprietary Owned"/>
    <s v="Standard Workflow"/>
    <s v="Wiley"/>
    <m/>
    <n v="3150"/>
    <s v=""/>
    <s v=""/>
    <s v=""/>
    <s v=""/>
    <m/>
    <s v="CC-BY for all"/>
    <s v="No"/>
    <s v="10.1002/0471250953"/>
    <s v="https://onlinelibrary.wiley.com/journal/1934340X"/>
    <m/>
    <s v="Life Sciences"/>
    <s v="Bioinformatics &amp; Computational Biology"/>
    <m/>
    <d v="2020-08-11T00:00:00"/>
    <s v=""/>
    <d v="2020-08-11T00:00:00"/>
  </r>
  <r>
    <x v="451"/>
    <m/>
    <s v="1934-2616"/>
    <s v="1934-2500"/>
    <s v="CURRENT PROTOCOLS IN CELL BIOLOGY"/>
    <s v="P-Current publication"/>
    <s v="HOA"/>
    <s v="O-Proprietary Owned"/>
    <s v="Standard Workflow"/>
    <s v="Wiley"/>
    <m/>
    <n v="3150"/>
    <s v=""/>
    <s v=""/>
    <s v=""/>
    <s v=""/>
    <m/>
    <s v="CC-BY for all"/>
    <s v="No"/>
    <s v="10.1002/0471143030"/>
    <s v="https://onlinelibrary.wiley.com/journal/19342616"/>
    <m/>
    <s v="Life Sciences"/>
    <s v="Cell &amp; Molecular Biology"/>
    <m/>
    <d v="2020-08-11T00:00:00"/>
    <s v=""/>
    <d v="2020-08-11T00:00:00"/>
  </r>
  <r>
    <x v="452"/>
    <m/>
    <s v="2160-4762"/>
    <m/>
    <s v="CURRENT PROTOCOLS IN CHEMICAL BIOLOGY"/>
    <s v="P-Current publication"/>
    <s v="HOA"/>
    <s v="O-Proprietary Owned"/>
    <s v="Standard Workflow"/>
    <s v="Wiley"/>
    <m/>
    <n v="3150"/>
    <m/>
    <s v=""/>
    <s v=""/>
    <s v=""/>
    <m/>
    <s v="CC-BY for all"/>
    <s v="No"/>
    <s v="10.1002/9780470559277"/>
    <s v="https://currentprotocols.onlinelibrary.wiley.com/journal/21604762"/>
    <m/>
    <s v="Physical Sciences &amp; Engineering"/>
    <s v="Biochemistry (Chemical Biology)"/>
    <m/>
    <d v="2020-08-11T00:00:00"/>
    <s v=""/>
    <d v="2020-08-11T00:00:00"/>
  </r>
  <r>
    <x v="453"/>
    <m/>
    <s v="1934-9300"/>
    <s v="1934-9297"/>
    <s v="CURRENT PROTOCOLS IN CYTOMETRY"/>
    <s v="P-Current publication"/>
    <s v="HOA"/>
    <s v="O-Proprietary Owned"/>
    <s v="Standard Workflow"/>
    <s v="Wiley"/>
    <m/>
    <n v="3150"/>
    <s v=""/>
    <s v=""/>
    <s v=""/>
    <s v=""/>
    <m/>
    <s v="CC-BY for all"/>
    <s v="No"/>
    <s v="10.1002/0471142956"/>
    <s v="https://onlinelibrary.wiley.com/journal/19349300"/>
    <m/>
    <s v="Life Sciences"/>
    <s v="Cell &amp; Molecular Biology"/>
    <m/>
    <d v="2020-08-11T00:00:00"/>
    <s v=""/>
    <d v="2020-08-11T00:00:00"/>
  </r>
  <r>
    <x v="454"/>
    <s v="CPDD"/>
    <s v="2160-7648"/>
    <m/>
    <s v="CLINICAL PHARMACOLOGY IN DRUG DEVELOPMENT"/>
    <s v="P-Current publication"/>
    <s v="HOA"/>
    <s v="N-Society Owned"/>
    <s v="Standard Workflow"/>
    <s v="American College of Clinical Pharmacology"/>
    <m/>
    <n v="2700"/>
    <s v=""/>
    <s v=""/>
    <s v=""/>
    <s v=""/>
    <m/>
    <s v="CC-BY for all"/>
    <s v="2019, 2020, 2021, 2022, 2023"/>
    <s v="10.1002/(ISSN)2160-7648"/>
    <s v="https://onlinelibrary.wiley.com/journal/21607648"/>
    <m/>
    <s v="Medicine"/>
    <s v="Clinical Pharmacology &amp; Therapeutics"/>
    <m/>
    <d v="2023-05-03T00:00:00"/>
    <s v=""/>
    <d v="2023-05-03T00:00:00"/>
  </r>
  <r>
    <x v="455"/>
    <m/>
    <s v="1532-0634"/>
    <s v="1532-0626"/>
    <s v="CONCURRENCY AND COMPUTATION: PRACTICE AND EXPERIENCE"/>
    <s v="P-Current publication"/>
    <s v="HOA"/>
    <s v="O-Proprietary Owned"/>
    <s v="Standard Workflow"/>
    <s v="Wiley"/>
    <m/>
    <n v="2200"/>
    <s v=""/>
    <s v=""/>
    <s v=""/>
    <s v=""/>
    <m/>
    <s v="CC-BY for all"/>
    <s v="2019, 2020, 2021, 2022, 2023"/>
    <s v="10.1002/(ISSN)1532-0634"/>
    <s v="https://onlinelibrary.wiley.com/journal/15320634"/>
    <m/>
    <s v="Computer Science  &amp; Information Technology"/>
    <s v="Programming &amp; Software Development"/>
    <m/>
    <d v="2023-01-06T00:00:00"/>
    <s v=""/>
    <d v="2023-01-06T00:00:00"/>
  </r>
  <r>
    <x v="456"/>
    <m/>
    <s v="1948-3430"/>
    <m/>
    <s v="CURRENT PROTOCOLS: ESSENTIAL LABORATORY TECHNIQUES"/>
    <s v="P-Current publication"/>
    <s v="HOA"/>
    <s v="O-Proprietary Owned"/>
    <s v="Standard Workflow"/>
    <s v="Wiley"/>
    <m/>
    <n v="3150"/>
    <s v=""/>
    <s v=""/>
    <s v=""/>
    <s v=""/>
    <m/>
    <s v="CC-BY for all"/>
    <s v="No"/>
    <s v="10.1002/9780470089941"/>
    <s v="https://currentprotocols.onlinelibrary.wiley.com/journal/19483430"/>
    <m/>
    <s v="Life Sciences"/>
    <s v="Biotechnology (Life Sciences)"/>
    <m/>
    <d v="2020-08-11T00:00:00"/>
    <s v=""/>
    <d v="2020-08-11T00:00:00"/>
  </r>
  <r>
    <x v="457"/>
    <m/>
    <s v="1475-097X"/>
    <s v="1475-0961"/>
    <s v="CLINICAL PHYSIOLOGY AND FUNCTIONAL IMAGING"/>
    <s v="P-Current publication"/>
    <s v="HOA"/>
    <s v="N-Society Owned"/>
    <s v="Standard Workflow"/>
    <s v="Scandinavian Society of Clinical Physiology and Nuclear Medicine"/>
    <m/>
    <n v="2700"/>
    <s v=""/>
    <s v=""/>
    <s v=""/>
    <s v=""/>
    <m/>
    <s v="CC-BY for all"/>
    <s v="2019, 2020, 2021, 2022, 2023"/>
    <s v="10.1111/(ISSN)1475-097X"/>
    <s v="https://onlinelibrary.wiley.com/journal/1475097X"/>
    <m/>
    <s v="Medicine"/>
    <s v="Physiology"/>
    <m/>
    <d v="2023-01-06T00:00:00"/>
    <s v=""/>
    <d v="2023-01-06T00:00:00"/>
  </r>
  <r>
    <x v="458"/>
    <m/>
    <s v="2040-4603"/>
    <m/>
    <s v="COMPREHENSIVE PHYSIOLOGY"/>
    <s v="Accepting Submissions"/>
    <s v="HOA"/>
    <s v="Society Owned"/>
    <s v="Standard Workflow"/>
    <s v="Wiley"/>
    <m/>
    <m/>
    <n v="3600"/>
    <m/>
    <n v="2880"/>
    <m/>
    <m/>
    <s v="CC-BY for all"/>
    <n v="2025"/>
    <s v="10.1002/(ISSN)2040-4603"/>
    <s v="https://onlinelibrary.wiley.com/journal/20404603"/>
    <m/>
    <s v="Medicine"/>
    <s v="Physiology"/>
    <d v="2025-02-07T00:00:00"/>
    <d v="2025-03-05T00:00:00"/>
    <d v="2025-03-05T00:00:00"/>
    <d v="2025-03-05T00:00:00"/>
  </r>
  <r>
    <x v="459"/>
    <s v="2267"/>
    <s v="1439-7641"/>
    <s v="1439-4235"/>
    <s v="CHEMPHYSCHEM"/>
    <s v="P-Current publication"/>
    <s v="HOA"/>
    <s v="J-Joint Owned"/>
    <s v="Standard Workflow"/>
    <s v="Wiley-VCH, Chemistry Europe"/>
    <m/>
    <n v="2200"/>
    <s v=""/>
    <s v=""/>
    <s v=""/>
    <s v=""/>
    <m/>
    <s v="CC-BY for all"/>
    <s v="2019, 2020, 2021, 2022, 2023"/>
    <s v="10.1002/(ISSN)1439-7641"/>
    <s v="https://onlinelibrary.wiley.com/journal/14397641"/>
    <m/>
    <s v="Chemistry"/>
    <s v="Physical Chemistry"/>
    <m/>
    <d v="2024-03-14T00:00:00"/>
    <s v=""/>
    <d v="2024-03-14T00:00:00"/>
  </r>
  <r>
    <x v="460"/>
    <m/>
    <s v="1934-8258"/>
    <s v="1934-8266"/>
    <s v="CURRENT PROTOCOLS IN HUMAN GENETICS"/>
    <s v="P-Current publication"/>
    <s v="HOA"/>
    <s v="O-Proprietary Owned"/>
    <s v="Standard Workflow"/>
    <s v="Wiley"/>
    <m/>
    <n v="3150"/>
    <s v=""/>
    <s v=""/>
    <s v=""/>
    <s v=""/>
    <m/>
    <s v="CC-BY for all"/>
    <s v="No"/>
    <s v="10.1002/0471142905"/>
    <s v="https://onlinelibrary.wiley.com/journal/19348258"/>
    <m/>
    <s v="Life Sciences"/>
    <s v="Genetics"/>
    <m/>
    <d v="2020-08-11T00:00:00"/>
    <s v=""/>
    <d v="2020-08-11T00:00:00"/>
  </r>
  <r>
    <x v="461"/>
    <m/>
    <s v="1934-368X"/>
    <s v="1934-3671"/>
    <s v="CURRENT PROTOCOLS IN IMMUNOLOGY"/>
    <s v="P-Current publication"/>
    <s v="HOA"/>
    <s v="O-Proprietary Owned"/>
    <s v="Standard Workflow"/>
    <s v="Wiley"/>
    <m/>
    <n v="3150"/>
    <s v=""/>
    <s v=""/>
    <s v=""/>
    <s v=""/>
    <m/>
    <s v="CC-BY for all"/>
    <s v="No"/>
    <s v="10.1002/0471142735"/>
    <s v="https://onlinelibrary.wiley.com/journal/1934368X"/>
    <m/>
    <s v="Medicine"/>
    <s v="Immunology"/>
    <m/>
    <d v="2020-08-11T00:00:00"/>
    <s v=""/>
    <d v="2020-08-11T00:00:00"/>
  </r>
  <r>
    <x v="462"/>
    <s v="E688"/>
    <s v="2192-6506"/>
    <m/>
    <s v="CHEMPLUSCHEM"/>
    <s v="P-Current publication"/>
    <s v="HOA"/>
    <s v="J-Joint Owned"/>
    <s v="Standard Workflow"/>
    <s v="Wiley-VCH, Chemistry Europe"/>
    <m/>
    <n v="2200"/>
    <s v=""/>
    <s v=""/>
    <s v=""/>
    <s v=""/>
    <m/>
    <s v="CC-BY for all"/>
    <s v="2019, 2020, 2021, 2022, 2023"/>
    <s v="10.1002/(ISSN)2192-6506"/>
    <s v="https://onlinelibrary.wiley.com/journal/21926506"/>
    <m/>
    <s v="Chemistry"/>
    <s v="General &amp; Introductory Chemistry"/>
    <m/>
    <d v="2024-03-14T00:00:00"/>
    <s v=""/>
    <d v="2024-03-14T00:00:00"/>
  </r>
  <r>
    <x v="463"/>
    <m/>
    <s v="1099-0526"/>
    <m/>
    <s v="COMPLEXITY"/>
    <s v="P-Current publication"/>
    <s v="OA"/>
    <s v="O-Proprietary Owned"/>
    <s v="Standard Workflow"/>
    <s v="Wiley/Hindawi"/>
    <m/>
    <s v=""/>
    <n v="2390"/>
    <s v=""/>
    <n v="1912"/>
    <s v=""/>
    <m/>
    <s v="CC-BY for all"/>
    <s v="No"/>
    <s v="10.1002/(ISSN)1099-0526"/>
    <s v="https://onlinelibrary.wiley.com/journal/8503"/>
    <m/>
    <s v="Physical Sciences &amp; Engineering"/>
    <s v="Chaos / Fractal / Dynamical Systems"/>
    <d v="2023-01-05T00:00:00"/>
    <d v="2024-03-14T00:00:00"/>
    <d v="2024-03-04T00:00:00"/>
    <d v="2024-03-14T00:00:00"/>
  </r>
  <r>
    <x v="464"/>
    <m/>
    <s v="1934-3647"/>
    <s v="1934-3639"/>
    <s v="CURRENT PROTOCOLS IN MOLECULAR BIOLOGY"/>
    <s v="P-Current publication"/>
    <s v="HOA"/>
    <s v="O-Proprietary Owned"/>
    <s v="Standard Workflow"/>
    <s v="Wiley"/>
    <m/>
    <n v="3150"/>
    <s v=""/>
    <s v=""/>
    <s v=""/>
    <s v=""/>
    <m/>
    <s v="CC-BY for all"/>
    <s v="No"/>
    <s v="10.1002/0471142727"/>
    <s v="https://onlinelibrary.wiley.com/journal/19343647"/>
    <m/>
    <s v="Life Sciences"/>
    <s v="Cell &amp; Molecular Biology"/>
    <m/>
    <d v="2020-08-11T00:00:00"/>
    <s v=""/>
    <d v="2020-08-11T00:00:00"/>
  </r>
  <r>
    <x v="465"/>
    <m/>
    <s v="1934-8533"/>
    <s v="1934-8525"/>
    <s v="CURRENT PROTOCOLS IN MICROBIOLOGY"/>
    <s v="P-Current publication"/>
    <s v="HOA"/>
    <s v="O-Proprietary Owned"/>
    <s v="Standard Workflow"/>
    <s v="Wiley"/>
    <m/>
    <n v="3150"/>
    <s v=""/>
    <s v=""/>
    <s v=""/>
    <s v=""/>
    <m/>
    <s v="CC-BY for all"/>
    <s v="No"/>
    <s v="10.1002/9780471729259"/>
    <s v="https://onlinelibrary.wiley.com/journal/19348533"/>
    <m/>
    <s v="Life Sciences"/>
    <s v="Microbiology &amp; Virology"/>
    <m/>
    <d v="2020-08-11T00:00:00"/>
    <s v=""/>
    <d v="2020-08-11T00:00:00"/>
  </r>
  <r>
    <x v="466"/>
    <m/>
    <s v="2161-2617"/>
    <m/>
    <s v="CURRENT PROTOCOLS IN MOUSE BIOLOGY"/>
    <s v="P-Current publication"/>
    <s v="HOA"/>
    <s v="O-Proprietary Owned"/>
    <s v="Standard Workflow"/>
    <s v="WIley"/>
    <m/>
    <n v="3150"/>
    <s v=""/>
    <s v=""/>
    <s v=""/>
    <s v=""/>
    <m/>
    <s v="CC-BY for all"/>
    <s v="No"/>
    <s v="10.1002/9780470942390"/>
    <s v="https://currentprotocols.onlinelibrary.wiley.com/journal/21612617"/>
    <m/>
    <s v="Life Sciences"/>
    <s v="Cell &amp; Molecular Biology"/>
    <m/>
    <d v="2020-08-11T00:00:00"/>
    <s v=""/>
    <d v="2020-08-11T00:00:00"/>
  </r>
  <r>
    <x v="467"/>
    <m/>
    <s v="1934-9289"/>
    <s v="1934-9270"/>
    <s v="CURRENT PROTOCOLS IN NUCLEIC ACID CHEMISTRY"/>
    <s v="P-Current publication"/>
    <s v="HOA"/>
    <s v="O-Proprietary Owned"/>
    <s v="Standard Workflow"/>
    <s v="Wiley"/>
    <m/>
    <n v="3150"/>
    <s v=""/>
    <s v=""/>
    <s v=""/>
    <s v=""/>
    <m/>
    <s v="CC-BY for all"/>
    <s v="No"/>
    <s v="10.1002/0471142700"/>
    <s v="https://onlinelibrary.wiley.com/journal/19349289"/>
    <m/>
    <s v="Life Sciences"/>
    <s v="Cell &amp; Molecular Biology"/>
    <m/>
    <d v="2020-08-11T00:00:00"/>
    <s v=""/>
    <d v="2020-08-11T00:00:00"/>
  </r>
  <r>
    <x v="468"/>
    <m/>
    <s v="1934-8576"/>
    <s v="1934-8584"/>
    <s v="CURRENT PROTOCOLS IN NEUROSCIENCE"/>
    <s v="P-Current publication"/>
    <s v="HOA"/>
    <s v="O-Proprietary Owned"/>
    <s v="Standard Workflow"/>
    <s v="Wiley"/>
    <m/>
    <n v="3150"/>
    <s v=""/>
    <s v=""/>
    <s v=""/>
    <s v=""/>
    <m/>
    <s v="CC-BY for all"/>
    <s v="No"/>
    <s v="10.1002/0471142301"/>
    <s v="https://onlinelibrary.wiley.com/journal/19348576"/>
    <m/>
    <s v="Life Sciences"/>
    <s v="Animal Science &amp; Zoology"/>
    <m/>
    <d v="2020-08-11T00:00:00"/>
    <s v=""/>
    <d v="2020-08-11T00:00:00"/>
  </r>
  <r>
    <x v="469"/>
    <m/>
    <s v="1099-0879"/>
    <s v="1063-3995"/>
    <s v="CLINICAL PSYCHOLOGY &amp; PSYCHOTHERAPY"/>
    <s v="P-Current publication"/>
    <s v="HOA"/>
    <s v="O-Proprietary Owned"/>
    <s v="Standard Workflow"/>
    <s v="Wiley"/>
    <m/>
    <n v="2200"/>
    <s v=""/>
    <s v=""/>
    <s v=""/>
    <s v=""/>
    <m/>
    <s v="CC-BY for all"/>
    <s v="2019, 2020, 2021, 2022, 2023"/>
    <s v="10.1002/(ISSN)1099-0879"/>
    <s v="https://onlinelibrary.wiley.com/journal/10990879"/>
    <m/>
    <s v="Psychology"/>
    <s v="Clinical Psychology"/>
    <m/>
    <d v="2023-01-06T00:00:00"/>
    <s v=""/>
    <d v="2023-01-06T00:00:00"/>
  </r>
  <r>
    <x v="470"/>
    <m/>
    <s v="2379-8068"/>
    <m/>
    <s v="CURRENT PROTOCOLS IN PLANT BIOLOGY"/>
    <s v="P-Current publication"/>
    <s v="HOA"/>
    <s v="O-Proprietary Owned"/>
    <s v="Standard Workflow"/>
    <s v="Wiley"/>
    <m/>
    <n v="3150"/>
    <s v=""/>
    <s v=""/>
    <s v=""/>
    <s v=""/>
    <m/>
    <s v="CC-BY for all"/>
    <s v="No"/>
    <s v="10.1002/9781119077367"/>
    <s v="https://currentprotocols.onlinelibrary.wiley.com/journal/23798068"/>
    <m/>
    <s v="Life Sciences"/>
    <s v="Plant Biotechnology"/>
    <m/>
    <d v="2020-08-11T00:00:00"/>
    <s v=""/>
    <d v="2020-08-11T00:00:00"/>
  </r>
  <r>
    <x v="471"/>
    <m/>
    <s v="1934-8290"/>
    <s v="1934-8282"/>
    <s v="CURRENT PROTOCOLS IN PHARMACOLOGY"/>
    <s v="P-Current publication"/>
    <s v="HOA"/>
    <s v="O-Proprietary Owned"/>
    <s v="Standard Workflow"/>
    <s v="Wiley"/>
    <m/>
    <n v="3150"/>
    <s v=""/>
    <s v=""/>
    <s v=""/>
    <s v=""/>
    <m/>
    <s v="CC-BY for all"/>
    <s v="No"/>
    <s v="10.1002/0471141755"/>
    <s v="https://onlinelibrary.wiley.com/journal/19348290"/>
    <m/>
    <s v="Medicine"/>
    <s v="Pharmacology &amp; Pharmaceutical Medicine"/>
    <m/>
    <d v="2020-08-11T00:00:00"/>
    <s v=""/>
    <d v="2020-08-11T00:00:00"/>
  </r>
  <r>
    <x v="472"/>
    <m/>
    <s v="1934-3663"/>
    <s v="1934-3655"/>
    <s v="CURRENT PROTOCOLS IN PROTEIN SCIENCE"/>
    <s v="P-Current publication"/>
    <s v="HOA"/>
    <s v="O-Proprietary Owned"/>
    <s v="Standard Workflow"/>
    <s v="Wiley"/>
    <m/>
    <n v="3150"/>
    <s v=""/>
    <s v=""/>
    <s v=""/>
    <s v=""/>
    <m/>
    <s v="CC-BY for all"/>
    <s v="No"/>
    <s v="10.1002/0471140864"/>
    <s v="https://onlinelibrary.wiley.com/journal/19343663"/>
    <m/>
    <s v="Life Sciences"/>
    <s v="Cell &amp; Molecular Biology"/>
    <m/>
    <d v="2020-08-11T00:00:00"/>
    <s v=""/>
    <d v="2020-08-11T00:00:00"/>
  </r>
  <r>
    <x v="473"/>
    <m/>
    <s v="1365-2184"/>
    <s v="0960-7722"/>
    <s v="CELL PROLIFERATION"/>
    <s v="P-Current publication"/>
    <s v="OA"/>
    <s v="O-Proprietary Owned"/>
    <s v="Standard Workflow"/>
    <s v="Blackwell"/>
    <m/>
    <s v=""/>
    <n v="3100"/>
    <n v="3100"/>
    <n v="2480"/>
    <n v="2480"/>
    <s v="APC waived for Letter to the Editor and Editorial"/>
    <s v="CC-BY only"/>
    <s v="No"/>
    <s v="10.1111/(ISSN)1365-2184"/>
    <s v="https://onlinelibrary.wiley.com/journal/13652184"/>
    <m/>
    <s v="Life Sciences"/>
    <s v="Cell Biology"/>
    <m/>
    <d v="2025-02-11T00:00:00"/>
    <d v="2023-11-06T00:00:00"/>
    <d v="2025-02-11T00:00:00"/>
  </r>
  <r>
    <x v="474"/>
    <m/>
    <s v="1949-3207"/>
    <s v="0885-8365"/>
    <s v="CORPORATE PHILANTHROPY REPORT"/>
    <s v="P-Current publication"/>
    <s v="SUBS"/>
    <s v="O-Proprietary Owned"/>
    <s v="Standard Workflow"/>
    <s v="Wiley"/>
    <m/>
    <s v=""/>
    <s v=""/>
    <s v=""/>
    <s v=""/>
    <s v=""/>
    <m/>
    <s v="CTA"/>
    <s v="2019, 2020, 2021, 2022, 2023"/>
    <s v="10.1002/(ISSN)1949-3207"/>
    <s v="https://onlinelibrary.wiley.com/journal/19493207"/>
    <m/>
    <s v="Business, Economics, Finance &amp; Accounting"/>
    <s v="Business &amp; Management Special Topics"/>
    <m/>
    <d v="2023-01-06T00:00:00"/>
    <s v=""/>
    <d v="2023-01-06T00:00:00"/>
  </r>
  <r>
    <x v="475"/>
    <s v="CPS"/>
    <s v="2398-3396"/>
    <m/>
    <s v="IET CYBER-PHYSICAL SYSTEMS: THEORY &amp; APPLICATIONS"/>
    <s v="P-Current publication"/>
    <s v="OA"/>
    <s v="N-Society Owned"/>
    <s v="Standard Workflow"/>
    <s v="The Institution of Engineering and Technology"/>
    <m/>
    <s v=""/>
    <n v="2200"/>
    <s v=""/>
    <n v="1760"/>
    <s v=""/>
    <m/>
    <s v="CC-BY for all"/>
    <s v="No"/>
    <s v="10.1002/(ISSN)2398-3396"/>
    <s v="https://onlinelibrary.wiley.com/journal/23983396"/>
    <m/>
    <s v="Physical Sciences &amp; Engineering"/>
    <s v="General &amp; Introductory Electrical &amp; Electronics Engineering"/>
    <d v="2020-07-27T00:00:00"/>
    <d v="2021-03-22T00:00:00"/>
    <d v="2020-09-22T00:00:00"/>
    <d v="2021-03-22T00:00:00"/>
  </r>
  <r>
    <x v="476"/>
    <m/>
    <s v="1938-8969"/>
    <m/>
    <s v="CURRENT PROTOCOLS IN STEM CELL BIOLOGY"/>
    <s v="P-Current publication"/>
    <s v="HOA"/>
    <s v="O-Proprietary Owned"/>
    <s v="Standard Workflow"/>
    <s v="Wiley"/>
    <m/>
    <n v="3150"/>
    <s v=""/>
    <s v=""/>
    <s v=""/>
    <s v=""/>
    <m/>
    <s v="CC-BY for all"/>
    <s v="No"/>
    <s v="10.1002/9780470151808"/>
    <s v="https://onlinelibrary.wiley.com/journal/19388969"/>
    <m/>
    <s v="Life Sciences"/>
    <s v="Plant Development"/>
    <m/>
    <d v="2020-08-11T00:00:00"/>
    <s v=""/>
    <d v="2020-08-11T00:00:00"/>
  </r>
  <r>
    <x v="477"/>
    <m/>
    <s v="1532-6535"/>
    <s v="0009-9236"/>
    <s v="CLINICAL PHARMACOLOGY &amp; THERAPEUTICS"/>
    <s v="P-Current publication"/>
    <s v="HOA"/>
    <s v="N-Society Owned"/>
    <s v="Standard Workflow"/>
    <s v="American Society for Clinical Pharmacology and Therapeutics"/>
    <m/>
    <n v="3150"/>
    <s v=""/>
    <s v=""/>
    <s v=""/>
    <s v=""/>
    <m/>
    <s v="CC-BY by mandate only"/>
    <s v="2019, 2020, 2021, 2022, 2023"/>
    <s v="10.1002/(ISSN)1532-6535"/>
    <s v="https://ascpt.onlinelibrary.wiley.com/journal/15326535"/>
    <m/>
    <s v="Medicine"/>
    <s v="Clinical Pharmacology &amp; Therapeutics"/>
    <m/>
    <d v="2023-01-06T00:00:00"/>
    <s v=""/>
    <d v="2023-01-06T00:00:00"/>
  </r>
  <r>
    <x v="478"/>
    <s v="E768"/>
    <s v="2367-0932"/>
    <m/>
    <s v="CHEMPHOTOCHEM"/>
    <s v="P-Current publication"/>
    <s v="HOA"/>
    <s v="J-Joint Owned"/>
    <s v="Standard Workflow"/>
    <s v="Wiley-VCH, Chemistry Europe"/>
    <m/>
    <n v="2200"/>
    <s v=""/>
    <s v=""/>
    <s v=""/>
    <s v=""/>
    <m/>
    <s v="CC-BY for all"/>
    <s v="2019, 2020, 2021, 2022, 2023"/>
    <s v="10.1002/(ISSN)2367-0932"/>
    <s v="https://onlinelibrary.wiley.com/journal/23670932"/>
    <m/>
    <s v="Chemistry"/>
    <s v="Photochemistry"/>
    <m/>
    <d v="2024-03-14T00:00:00"/>
    <s v=""/>
    <d v="2024-03-14T00:00:00"/>
  </r>
  <r>
    <x v="479"/>
    <m/>
    <s v="1934-9262"/>
    <s v="1934-9254"/>
    <s v="CURRENT PROTOCOLS IN TOXICOLOGY"/>
    <s v="P-Current publication"/>
    <s v="HOA"/>
    <s v="O-Proprietary Owned"/>
    <s v="Standard Workflow"/>
    <s v="Wiley"/>
    <m/>
    <n v="3150"/>
    <s v=""/>
    <s v=""/>
    <s v=""/>
    <s v=""/>
    <m/>
    <s v="CC-BY for all"/>
    <s v="No"/>
    <s v="10.1002/0471140856"/>
    <s v="https://onlinelibrary.wiley.com/journal/19349262"/>
    <m/>
    <s v="Physical Sciences &amp; Engineering"/>
    <s v="Toxicology"/>
    <m/>
    <d v="2020-08-11T00:00:00"/>
    <s v=""/>
    <d v="2020-08-11T00:00:00"/>
  </r>
  <r>
    <x v="480"/>
    <m/>
    <s v="1556-7567"/>
    <s v="1527-8395"/>
    <s v="THE BROWN UNIVERSITY CHILD &amp; ADOLESCENT PSYCHOPHARMACOLOGY UPDATE"/>
    <s v="P-Current publication"/>
    <s v="SUBS"/>
    <s v="O-Proprietary Owned"/>
    <s v="Standard Workflow"/>
    <s v="Wiley"/>
    <m/>
    <s v=""/>
    <s v=""/>
    <s v=""/>
    <s v=""/>
    <s v=""/>
    <m/>
    <s v="CTA"/>
    <s v="2019, 2020, 2021, 2022, 2023"/>
    <s v="10.1002/(ISSN)1556-7567"/>
    <s v="https://onlinelibrary.wiley.com/journal/15567567"/>
    <m/>
    <s v="Medicine"/>
    <s v="Psychopharmacology"/>
    <m/>
    <d v="2023-01-06T00:00:00"/>
    <s v=""/>
    <d v="2023-01-06T00:00:00"/>
  </r>
  <r>
    <x v="481"/>
    <m/>
    <s v="2691-1299"/>
    <m/>
    <s v="CURRENT PROTOCOLS"/>
    <s v="P-Current publication"/>
    <s v="HOA"/>
    <s v="O-Proprietary Owned"/>
    <s v="Standard Workflow"/>
    <s v="Wiley"/>
    <m/>
    <n v="3150"/>
    <s v=""/>
    <s v=""/>
    <s v=""/>
    <s v=""/>
    <m/>
    <s v="CC-BY for all"/>
    <s v="No"/>
    <s v="10.1002/(ISSN)2691-1299"/>
    <s v="https://onlinelibrary.wiley.com/journal/26911299"/>
    <m/>
    <s v="Life Sciences"/>
    <s v="General &amp; Introductory Life Sciences"/>
    <d v="2021-01-25T00:00:00"/>
    <d v="2023-05-03T00:00:00"/>
    <s v=""/>
    <d v="2023-05-03T00:00:00"/>
  </r>
  <r>
    <x v="482"/>
    <s v="2223"/>
    <s v="1521-4079"/>
    <s v="0232-1300"/>
    <s v="CRYSTAL RESEARCH AND TECHNOLOGY"/>
    <s v="P-Current publication"/>
    <s v="HOA"/>
    <s v="O-Proprietary Owned"/>
    <s v="Standard Workflow"/>
    <s v="Wiley-VCH"/>
    <m/>
    <n v="2200"/>
    <s v=""/>
    <s v=""/>
    <s v=""/>
    <s v=""/>
    <m/>
    <s v="CC-BY for all"/>
    <s v="2019, 2020, 2021, 2022, 2023"/>
    <s v="10.1002/(ISSN)1521-4079"/>
    <s v="https://onlinelibrary.wiley.com/journal/15214079"/>
    <m/>
    <s v="Physical Sciences &amp; Engineering"/>
    <s v="General &amp; Introductory Physics"/>
    <m/>
    <d v="2024-03-14T00:00:00"/>
    <s v=""/>
    <d v="2024-03-14T00:00:00"/>
  </r>
  <r>
    <x v="483"/>
    <m/>
    <s v="2090-6439"/>
    <s v="2090-6420"/>
    <s v="CASE REPORTS IN CRITICAL CARE"/>
    <s v="P-Current publication"/>
    <s v="OA"/>
    <s v="O-Proprietary Owned"/>
    <s v="Standard Workflow"/>
    <s v="Hindawi"/>
    <m/>
    <s v=""/>
    <n v="680"/>
    <s v=""/>
    <n v="544"/>
    <s v=""/>
    <m/>
    <s v="CC-BY for all"/>
    <s v="No"/>
    <s v="10.1155/2424"/>
    <s v="hhttps://onlinelibrary.wiley.com/journal/2424"/>
    <m/>
    <s v="Health Sciences"/>
    <s v="Intensive / Critical Care"/>
    <d v="2023-01-05T00:00:00"/>
    <d v="2024-04-15T00:00:00"/>
    <d v="2024-03-04T00:00:00"/>
    <d v="2024-04-15T00:00:00"/>
  </r>
  <r>
    <x v="484"/>
    <m/>
    <s v="2090-6633"/>
    <s v="2090-6625"/>
    <s v="CASE REPORTS IN INFECTIOUS DISEASES"/>
    <s v="P-Current publication"/>
    <s v="OA"/>
    <s v="O-Proprietary Owned"/>
    <s v="Standard Workflow"/>
    <s v="Hindawi"/>
    <m/>
    <s v=""/>
    <n v="680"/>
    <s v=""/>
    <n v="544"/>
    <s v=""/>
    <m/>
    <s v="CC-BY for all"/>
    <s v="No"/>
    <s v="10.1155/4806"/>
    <s v="https://onlinelibrary.wiley.com/journal/4806"/>
    <m/>
    <s v="Health Sciences"/>
    <s v="Infectious Disease"/>
    <d v="2023-01-05T00:00:00"/>
    <d v="2024-04-15T00:00:00"/>
    <d v="2024-03-04T00:00:00"/>
    <d v="2024-04-15T00:00:00"/>
  </r>
  <r>
    <x v="485"/>
    <m/>
    <s v="2090-6471"/>
    <s v="2090-6463"/>
    <s v="CASE REPORTS IN DERMATOLOGICAL MEDICINE"/>
    <s v="P-Current publication"/>
    <s v="OA"/>
    <s v="O-Proprietary Owned"/>
    <s v="Standard Workflow"/>
    <s v="Hindawi"/>
    <m/>
    <s v=""/>
    <n v="680"/>
    <s v=""/>
    <n v="544"/>
    <s v=""/>
    <m/>
    <s v="CC-BY for all"/>
    <s v="No"/>
    <s v="10.1155/8513"/>
    <s v="https://onlinelibrary.wiley.com/journal/8513"/>
    <m/>
    <s v="Health Sciences"/>
    <s v="Dermatology"/>
    <d v="2023-01-05T00:00:00"/>
    <d v="2024-04-15T00:00:00"/>
    <d v="2024-03-04T00:00:00"/>
    <d v="2024-04-15T00:00:00"/>
  </r>
  <r>
    <x v="486"/>
    <m/>
    <s v="2057-4347"/>
    <m/>
    <s v="CLINICAL AND EXPERIMENTAL DENTAL RESEARCH"/>
    <s v="P-Current publication"/>
    <s v="OA"/>
    <s v="O-Proprietary Owned"/>
    <s v="Standard Workflow"/>
    <s v="Wiley"/>
    <m/>
    <s v=""/>
    <n v="2490"/>
    <n v="2490"/>
    <n v="1992"/>
    <n v="1992"/>
    <s v="APCs will be waived for Corrigendum "/>
    <s v="CC-BY only"/>
    <s v="No"/>
    <s v="10.1002/(ISSN)2057-4347"/>
    <s v="https://onlinelibrary.wiley.com/journal/20574347"/>
    <m/>
    <s v="Nursing, Dentistry &amp; Healthcare"/>
    <s v="General Dentistry"/>
    <m/>
    <d v="2025-02-11T00:00:00"/>
    <d v="2023-10-23T00:00:00"/>
    <d v="2025-02-11T00:00:00"/>
  </r>
  <r>
    <x v="487"/>
    <m/>
    <s v="1541-4337"/>
    <m/>
    <s v="COMPREHENSIVE REVIEWS IN FOOD SCIENCE AND FOOD SAFETY"/>
    <s v="P-Current publication"/>
    <s v="HOA"/>
    <s v="N-Society Owned"/>
    <s v="Standard Workflow"/>
    <s v="Institute of Food Technologists"/>
    <m/>
    <n v="3150"/>
    <s v=""/>
    <s v=""/>
    <s v=""/>
    <s v=""/>
    <m/>
    <s v="CC-BY for all"/>
    <s v="2022, 2023"/>
    <s v="10.1111/(ISSN)1541-4337"/>
    <s v="https://onlinelibrary.wiley.com/journal/15414337"/>
    <m/>
    <s v="Life Sciences"/>
    <s v="General &amp; Introductory Food Science &amp; Technology"/>
    <d v="2021-08-24T00:00:00"/>
    <d v="2023-05-03T00:00:00"/>
    <s v=""/>
    <d v="2023-05-03T00:00:00"/>
  </r>
  <r>
    <x v="488"/>
    <m/>
    <s v="2090-6536"/>
    <s v="2090-6528"/>
    <s v="CASE REPORTS IN GASTROINTESTINAL MEDICINE"/>
    <s v="P-Current publication"/>
    <s v="OA"/>
    <s v="O-Proprietary Owned"/>
    <s v="Standard Workflow"/>
    <s v="Hindawi"/>
    <m/>
    <s v=""/>
    <n v="680"/>
    <s v=""/>
    <n v="544"/>
    <s v=""/>
    <m/>
    <s v="CC-BY for all"/>
    <s v="No"/>
    <s v="10.1155/3142"/>
    <s v="https://onlinelibrary.wiley.com/journal/3142"/>
    <m/>
    <s v="Health Sciences"/>
    <s v="Gastroenterology"/>
    <d v="2023-01-05T00:00:00"/>
    <d v="2024-04-15T00:00:00"/>
    <d v="2024-03-04T00:00:00"/>
    <d v="2024-04-15T00:00:00"/>
  </r>
  <r>
    <x v="489"/>
    <m/>
    <s v="2090-6579"/>
    <s v="2090-6560"/>
    <s v="CASE REPORTS IN HEMATOLOGY"/>
    <s v="P-Current publication"/>
    <s v="OA"/>
    <s v="O-Proprietary Owned"/>
    <s v="Standard Workflow"/>
    <s v="Hindawi"/>
    <m/>
    <s v=""/>
    <n v="680"/>
    <s v=""/>
    <n v="544"/>
    <s v=""/>
    <m/>
    <s v="CC-BY for all"/>
    <s v="No"/>
    <s v="10.1155/3191"/>
    <s v="https://onlinelibrary.wiley.com/journal/3191"/>
    <m/>
    <s v="Health Sciences"/>
    <s v="Hematology"/>
    <d v="2023-01-05T00:00:00"/>
    <d v="2024-04-15T00:00:00"/>
    <d v="2024-03-04T00:00:00"/>
    <d v="2024-04-15T00:00:00"/>
  </r>
  <r>
    <x v="490"/>
    <m/>
    <s v="2090-6595"/>
    <s v="2090-6587"/>
    <s v="CASE REPORTS IN HEPATOLOGY"/>
    <s v="P-Current publication"/>
    <s v="OA"/>
    <s v="O-Proprietary Owned"/>
    <s v="Standard Workflow"/>
    <s v="Hindawi"/>
    <m/>
    <s v=""/>
    <n v="680"/>
    <s v=""/>
    <n v="544"/>
    <s v=""/>
    <m/>
    <s v="CC-BY for all"/>
    <s v="No"/>
    <s v="10.1155/8571"/>
    <s v="https://onlinelibrary.wiley.com/journal/8571"/>
    <m/>
    <s v="Health Sciences"/>
    <s v="Hepatology"/>
    <d v="2023-01-05T00:00:00"/>
    <d v="2024-04-15T00:00:00"/>
    <d v="2024-03-04T00:00:00"/>
    <d v="2024-04-15T00:00:00"/>
  </r>
  <r>
    <x v="491"/>
    <m/>
    <s v="2090-6390"/>
    <s v="2090-6382"/>
    <s v="CASE REPORTS IN ANESTHESIOLOGY"/>
    <s v="P-Current publication"/>
    <s v="OA"/>
    <s v="O-Proprietary Owned"/>
    <s v="Standard Workflow"/>
    <s v="Hindawi"/>
    <m/>
    <s v=""/>
    <n v="680"/>
    <s v=""/>
    <n v="544"/>
    <s v=""/>
    <m/>
    <s v="CC-BY for all"/>
    <s v="No"/>
    <s v="10.1155/7073"/>
    <s v="https://onlinelibrary.wiley.com/journal/7073"/>
    <m/>
    <s v="Health Sciences"/>
    <s v="Anesthesia"/>
    <d v="2023-01-05T00:00:00"/>
    <d v="2024-04-15T00:00:00"/>
    <d v="2024-03-04T00:00:00"/>
    <d v="2024-04-15T00:00:00"/>
  </r>
  <r>
    <x v="492"/>
    <m/>
    <s v="2090-6412"/>
    <s v="2090-6404"/>
    <s v="CASE REPORTS IN CARDIOLOGY"/>
    <s v="P-Current publication"/>
    <s v="OA"/>
    <s v="O-Proprietary Owned"/>
    <s v="Standard Workflow"/>
    <s v="Hindawi"/>
    <m/>
    <s v=""/>
    <n v="680"/>
    <s v=""/>
    <n v="544"/>
    <s v=""/>
    <m/>
    <s v="CC-BY for all"/>
    <s v="No"/>
    <s v="10.1155/4208"/>
    <s v="https://onlinelibrary.wiley.com/journal/4208"/>
    <m/>
    <s v="Health Sciences"/>
    <s v="Cardiovascular Disease"/>
    <d v="2023-01-05T00:00:00"/>
    <d v="2024-04-15T00:00:00"/>
    <d v="2024-03-04T00:00:00"/>
    <d v="2024-04-15T00:00:00"/>
  </r>
  <r>
    <x v="493"/>
    <m/>
    <s v="2090-6455"/>
    <s v="2090-6447"/>
    <s v="CASE REPORTS IN DENTISTRY"/>
    <s v="P-Current publication"/>
    <s v="OA"/>
    <s v="O-Proprietary Owned"/>
    <s v="Standard Workflow"/>
    <s v="Hindawi"/>
    <m/>
    <s v=""/>
    <n v="680"/>
    <s v=""/>
    <n v="544"/>
    <s v=""/>
    <m/>
    <s v="CC-BY for all"/>
    <s v="No"/>
    <s v="10.1155/2415"/>
    <s v="https://onlinelibrary.wiley.com/journal/2415"/>
    <m/>
    <s v="Health Sciences"/>
    <s v="General Dentistry"/>
    <d v="2023-01-05T00:00:00"/>
    <d v="2024-04-15T00:00:00"/>
    <d v="2024-03-04T00:00:00"/>
    <d v="2024-04-15T00:00:00"/>
  </r>
  <r>
    <x v="494"/>
    <m/>
    <s v="2090-651X"/>
    <s v="2090-6501"/>
    <s v="CASE REPORTS IN ENDOCRINOLOGY"/>
    <s v="P-Current publication"/>
    <s v="OA"/>
    <s v="O-Proprietary Owned"/>
    <s v="Standard Workflow"/>
    <s v="Hindawi"/>
    <m/>
    <s v=""/>
    <n v="680"/>
    <s v=""/>
    <n v="544"/>
    <s v=""/>
    <m/>
    <s v="CC-BY for all"/>
    <s v="No"/>
    <s v="10.1155/7520"/>
    <s v="https://onlinelibrary.wiley.com/journal/7520"/>
    <m/>
    <s v="Health Sciences"/>
    <s v="Endocrinology"/>
    <d v="2023-01-05T00:00:00"/>
    <d v="2024-04-15T00:00:00"/>
    <d v="2024-03-04T00:00:00"/>
    <d v="2024-04-15T00:00:00"/>
  </r>
  <r>
    <x v="495"/>
    <m/>
    <s v="2090-6552"/>
    <s v="2090-6544"/>
    <s v="CASE REPORTS IN GENETICS"/>
    <s v="P-Current publication"/>
    <s v="OA"/>
    <s v="O-Proprietary Owned"/>
    <s v="Standard Workflow"/>
    <s v="Hindawi"/>
    <m/>
    <s v=""/>
    <n v="680"/>
    <s v=""/>
    <n v="544"/>
    <s v=""/>
    <m/>
    <s v="CC-BY for all"/>
    <s v="No"/>
    <s v="10.1155/4918"/>
    <s v="https://onlinelibrary.wiley.com/journal/4918"/>
    <m/>
    <s v="Life Sciences"/>
    <s v="Genetics"/>
    <d v="2023-01-05T00:00:00"/>
    <d v="2024-04-15T00:00:00"/>
    <d v="2024-03-04T00:00:00"/>
    <d v="2024-04-15T00:00:00"/>
  </r>
  <r>
    <x v="496"/>
    <m/>
    <s v="2090-6617"/>
    <s v="2090-6609"/>
    <s v="CASE REPORTS IN IMMUNOLOGY"/>
    <s v="P-Current publication"/>
    <s v="OA"/>
    <s v="O-Proprietary Owned"/>
    <s v="Standard Workflow"/>
    <s v="Hindawi"/>
    <m/>
    <s v=""/>
    <n v="680"/>
    <s v=""/>
    <n v="544"/>
    <s v=""/>
    <m/>
    <s v="CC-BY for all"/>
    <s v="No"/>
    <s v="10.1155/1615"/>
    <s v="https://onlinelibrary.wiley.com/journal/1615"/>
    <m/>
    <s v="Health Sciences"/>
    <s v="Immunology"/>
    <d v="2023-01-05T00:00:00"/>
    <d v="2024-04-15T00:00:00"/>
    <d v="2024-03-04T00:00:00"/>
    <d v="2024-04-15T00:00:00"/>
  </r>
  <r>
    <x v="497"/>
    <m/>
    <s v="1745-9125"/>
    <s v="0011-1384"/>
    <s v="CRIMINOLOGY"/>
    <s v="P-Current publication"/>
    <s v="HOA"/>
    <s v="N-Society Owned"/>
    <s v="Standard Workflow"/>
    <s v="American Society of Criminology"/>
    <m/>
    <n v="2700"/>
    <s v=""/>
    <s v=""/>
    <s v=""/>
    <s v=""/>
    <m/>
    <s v="CC-BY for all"/>
    <s v="2019, 2020, 2021, 2022, 2023"/>
    <s v="10.1111/(ISSN)1745-9125"/>
    <s v="https://onlinelibrary.wiley.com/journal/17459125"/>
    <m/>
    <s v="Law &amp; Criminology"/>
    <s v="Criminology"/>
    <m/>
    <d v="2023-01-06T00:00:00"/>
    <s v=""/>
    <d v="2023-01-06T00:00:00"/>
  </r>
  <r>
    <x v="498"/>
    <m/>
    <s v="2090-665X"/>
    <s v="2090-6641"/>
    <s v="CASE REPORTS IN NEPHROLOGY"/>
    <s v="P-Current publication"/>
    <s v="OA"/>
    <s v="O-Proprietary Owned"/>
    <s v="Standard Workflow"/>
    <s v="Hindawi"/>
    <m/>
    <s v=""/>
    <n v="680"/>
    <s v=""/>
    <n v="544"/>
    <s v=""/>
    <m/>
    <s v="CC-BY for all"/>
    <s v="No"/>
    <s v="10.1155/1731"/>
    <s v="https://onlinelibrary.wiley.com/journal/1731"/>
    <m/>
    <s v="Health Sciences"/>
    <s v="Nephrology"/>
    <d v="2023-01-05T00:00:00"/>
    <d v="2024-04-15T00:00:00"/>
    <d v="2024-03-04T00:00:00"/>
    <d v="2024-04-15T00:00:00"/>
  </r>
  <r>
    <x v="499"/>
    <m/>
    <s v="2090-679X"/>
    <s v="2090-6781"/>
    <s v="CASE REPORTS IN PATHOLOGY"/>
    <s v="P-Current publication"/>
    <s v="OA"/>
    <s v="O-Proprietary Owned"/>
    <s v="Standard Workflow"/>
    <s v="Hindawi"/>
    <m/>
    <s v=""/>
    <n v="680"/>
    <s v=""/>
    <n v="544"/>
    <s v=""/>
    <m/>
    <s v="CC-BY for all"/>
    <s v="No"/>
    <s v="10.1155/1479"/>
    <s v="https://onlinelibrary.wiley.com/journal/1479"/>
    <m/>
    <s v="Health Sciences"/>
    <s v="Pathology"/>
    <d v="2023-01-05T00:00:00"/>
    <d v="2024-04-15T00:00:00"/>
    <d v="2024-03-04T00:00:00"/>
    <d v="2024-04-15T00:00:00"/>
  </r>
  <r>
    <x v="500"/>
    <m/>
    <s v="1467-8705"/>
    <s v="0011-1562"/>
    <s v="CRITICAL QUARTERLY"/>
    <s v="P-Current publication"/>
    <s v="HOA"/>
    <s v="O-Proprietary Owned"/>
    <s v="Standard Workflow"/>
    <s v="Blackwell"/>
    <m/>
    <n v="2200"/>
    <s v=""/>
    <s v=""/>
    <s v=""/>
    <s v=""/>
    <m/>
    <s v="CC-BY for all"/>
    <s v="2019, 2020, 2021, 2022, 2023"/>
    <s v="10.1111/(ISSN)1467-8705"/>
    <s v="https://onlinelibrary.wiley.com/journal/14678705"/>
    <m/>
    <s v="Humanities"/>
    <s v="General Literature"/>
    <m/>
    <d v="2023-01-06T00:00:00"/>
    <s v=""/>
    <d v="2023-01-06T00:00:00"/>
  </r>
  <r>
    <x v="501"/>
    <m/>
    <s v="2090-6919"/>
    <s v="2090-6900"/>
    <s v="CASE REPORTS IN SURGERY"/>
    <s v="P-Current publication"/>
    <s v="OA"/>
    <s v="O-Proprietary Owned"/>
    <s v="Standard Workflow"/>
    <s v="Hindawi"/>
    <m/>
    <s v=""/>
    <n v="680"/>
    <s v=""/>
    <n v="544"/>
    <s v=""/>
    <m/>
    <s v="CC-BY for all"/>
    <s v="No"/>
    <s v="10.1155/4629"/>
    <s v="https://onlinelibrary.wiley.com/journal/4629"/>
    <m/>
    <s v="Health Sciences"/>
    <s v="General Surgery"/>
    <d v="2023-01-05T00:00:00"/>
    <d v="2024-04-15T00:00:00"/>
    <d v="2024-03-04T00:00:00"/>
    <d v="2024-04-15T00:00:00"/>
  </r>
  <r>
    <x v="502"/>
    <m/>
    <s v="2090-6951"/>
    <s v="2090-6943"/>
    <s v="CASE REPORTS IN TRANSPLANTATION"/>
    <s v="P-Current publication"/>
    <s v="OA"/>
    <s v="O-Proprietary Owned"/>
    <s v="Standard Workflow"/>
    <s v="Hindawi"/>
    <m/>
    <s v=""/>
    <n v="680"/>
    <s v=""/>
    <n v="544"/>
    <s v=""/>
    <m/>
    <s v="CC-BY for all"/>
    <s v="No"/>
    <s v="10.1155/3829"/>
    <s v="https://onlinelibrary.wiley.com/journal/3829"/>
    <m/>
    <s v="Health Sciences"/>
    <s v="Transplantation"/>
    <d v="2023-01-05T00:00:00"/>
    <d v="2024-04-15T00:00:00"/>
    <d v="2024-03-04T00:00:00"/>
    <d v="2024-04-15T00:00:00"/>
  </r>
  <r>
    <x v="503"/>
    <m/>
    <s v="2090-6978"/>
    <s v="2090-696X"/>
    <s v="CASE REPORTS IN UROLOGY"/>
    <s v="P-Current publication"/>
    <s v="OA"/>
    <s v="O-Proprietary Owned"/>
    <s v="Standard Workflow"/>
    <s v="Hindawi"/>
    <m/>
    <s v=""/>
    <n v="680"/>
    <s v=""/>
    <n v="544"/>
    <s v=""/>
    <m/>
    <s v="CC-BY for all"/>
    <s v="No"/>
    <s v="10.1155/5030"/>
    <s v="https://onlinelibrary.wiley.com/journal/5030"/>
    <m/>
    <s v="Health Sciences"/>
    <s v="Urology"/>
    <d v="2023-01-05T00:00:00"/>
    <d v="2024-04-15T00:00:00"/>
    <d v="2024-03-04T00:00:00"/>
    <d v="2024-04-15T00:00:00"/>
  </r>
  <r>
    <x v="504"/>
    <m/>
    <s v="1752-699X"/>
    <s v="1752-6981"/>
    <s v="THE CLINICAL RESPIRATORY JOURNAL"/>
    <s v="P-Current publication"/>
    <s v="OA"/>
    <s v="O-Proprietary Owned"/>
    <s v="Standard Workflow"/>
    <s v="Blackwell"/>
    <s v="EEO flipped on 31/08/2021; Full OA from 01/01/2022"/>
    <s v=""/>
    <n v="1880"/>
    <s v=""/>
    <n v="1504"/>
    <s v=""/>
    <m/>
    <s v="CC-BY only"/>
    <s v="2019, 2020, 2021"/>
    <s v="10.1111/(ISSN)1752-699X"/>
    <s v="https://onlinelibrary.wiley.com/journal/1752699X"/>
    <m/>
    <s v="Medicine"/>
    <s v="Respiratory Medicine"/>
    <m/>
    <s v="9/18/2023"/>
    <d v="2023-09-18T00:00:00"/>
    <d v="2023-09-18T00:00:00"/>
  </r>
  <r>
    <x v="505"/>
    <m/>
    <s v="2090-6676"/>
    <s v="2090-6668"/>
    <s v="CASE REPORTS IN NEUROLOGICAL MEDICINE"/>
    <s v="P-Current publication"/>
    <s v="OA"/>
    <s v="O-Proprietary Owned"/>
    <s v="Standard Workflow"/>
    <s v="Hindawi"/>
    <m/>
    <s v=""/>
    <n v="680"/>
    <s v=""/>
    <n v="544"/>
    <s v=""/>
    <m/>
    <s v="CC-BY for all"/>
    <s v="No"/>
    <s v="10.1155/1350"/>
    <s v="https://onlinelibrary.wiley.com/journal/1350"/>
    <m/>
    <s v="Health Sciences"/>
    <s v="Neurology"/>
    <d v="2023-01-05T00:00:00"/>
    <d v="2024-04-15T00:00:00"/>
    <d v="2024-03-04T00:00:00"/>
    <d v="2024-04-15T00:00:00"/>
  </r>
  <r>
    <x v="506"/>
    <m/>
    <s v="2090-6757"/>
    <s v="2090-6749"/>
    <s v="CASE REPORTS IN ORTHOPEDICS"/>
    <s v="P-Current publication"/>
    <s v="OA"/>
    <s v="O-Proprietary Owned"/>
    <s v="Standard Workflow"/>
    <s v="Hindawi"/>
    <m/>
    <s v=""/>
    <n v="680"/>
    <s v=""/>
    <n v="544"/>
    <s v=""/>
    <m/>
    <s v="CC-BY for all"/>
    <s v="No"/>
    <s v="10.1155/9192"/>
    <s v="https://onlinelibrary.wiley.com/journal/9192"/>
    <m/>
    <s v="Health Sciences"/>
    <s v="Orthopedics"/>
    <d v="2023-01-05T00:00:00"/>
    <d v="2024-04-15T00:00:00"/>
    <d v="2024-03-04T00:00:00"/>
    <d v="2024-04-15T00:00:00"/>
  </r>
  <r>
    <x v="507"/>
    <m/>
    <s v="2090-6692"/>
    <s v="2090-6684"/>
    <s v="CASE REPORTS IN OBSTETRICS AND GYNECOLOGY"/>
    <s v="P-Current publication"/>
    <s v="OA"/>
    <s v="O-Proprietary Owned"/>
    <s v="Standard Workflow"/>
    <s v="Hindawi"/>
    <m/>
    <s v=""/>
    <n v="680"/>
    <s v=""/>
    <n v="544"/>
    <s v=""/>
    <m/>
    <s v="CC-BY for all"/>
    <s v="No"/>
    <s v="10.1155/7471"/>
    <s v="https://onlinelibrary.wiley.com/journal/7471"/>
    <m/>
    <s v="Health Sciences"/>
    <s v="Obstetrics &amp; Gynecology"/>
    <d v="2023-01-05T00:00:00"/>
    <d v="2024-04-15T00:00:00"/>
    <d v="2024-03-04T00:00:00"/>
    <d v="2024-04-15T00:00:00"/>
  </r>
  <r>
    <x v="508"/>
    <m/>
    <s v="2090-6714"/>
    <s v="2090-6706"/>
    <s v="CASE REPORTS IN ONCOLOGICAL MEDICINE"/>
    <s v="P-Current publication"/>
    <s v="OA"/>
    <s v="O-Proprietary Owned"/>
    <s v="Standard Workflow"/>
    <s v="Hindawi"/>
    <m/>
    <s v=""/>
    <n v="680"/>
    <s v=""/>
    <n v="544"/>
    <s v=""/>
    <m/>
    <s v="CC-BY for all"/>
    <s v="No"/>
    <s v="10.1155/7583"/>
    <s v="https://onlinelibrary.wiley.com/journal/7583"/>
    <m/>
    <s v="Health Sciences"/>
    <s v="Oncology &amp; Radiotherapy"/>
    <d v="2023-01-05T00:00:00"/>
    <d v="2024-04-15T00:00:00"/>
    <d v="2024-03-04T00:00:00"/>
    <d v="2024-04-15T00:00:00"/>
  </r>
  <r>
    <x v="509"/>
    <m/>
    <s v="2090-6730"/>
    <s v="2090-6722"/>
    <s v="CASE REPORTS IN OPHTHALMOLOGICAL MEDICINE"/>
    <s v="P-Current publication"/>
    <s v="OA"/>
    <s v="O-Proprietary Owned"/>
    <s v="Standard Workflow"/>
    <s v="Hindawi"/>
    <m/>
    <s v=""/>
    <n v="680"/>
    <s v=""/>
    <n v="544"/>
    <s v=""/>
    <m/>
    <s v="CC-BY for all"/>
    <s v="No"/>
    <s v="10.1155/1727"/>
    <s v="https://onlinelibrary.wiley.com/journal/1727"/>
    <m/>
    <s v="Health Sciences"/>
    <s v="Ophthalmology"/>
    <d v="2023-01-05T00:00:00"/>
    <d v="2024-04-15T00:00:00"/>
    <d v="2024-03-04T00:00:00"/>
    <d v="2024-04-15T00:00:00"/>
  </r>
  <r>
    <x v="510"/>
    <m/>
    <s v="2090-6773"/>
    <s v="2090-6765"/>
    <s v="CASE REPORTS IN OTOLARYNGOLOGY"/>
    <s v="P-Current publication"/>
    <s v="OA"/>
    <s v="O-Proprietary Owned"/>
    <s v="Standard Workflow"/>
    <s v="Hindawi"/>
    <m/>
    <s v=""/>
    <n v="680"/>
    <s v=""/>
    <n v="544"/>
    <s v=""/>
    <m/>
    <s v="CC-BY for all"/>
    <s v="No"/>
    <s v="10.1155/2807"/>
    <s v="https://onlinelibrary.wiley.com/journal/2807"/>
    <m/>
    <s v="Health Sciences"/>
    <s v="Otolaryngology (Ear, Nose &amp; Throat)"/>
    <d v="2023-01-05T00:00:00"/>
    <d v="2024-04-15T00:00:00"/>
    <d v="2024-03-04T00:00:00"/>
    <d v="2024-04-15T00:00:00"/>
  </r>
  <r>
    <x v="511"/>
    <m/>
    <s v="2090-0597"/>
    <s v="2090-8016"/>
    <s v="CARDIOLOGY RESEARCH AND PRACTICE"/>
    <s v="P-Current publication"/>
    <s v="OA"/>
    <s v="O-Proprietary Owned"/>
    <s v="Standard Workflow"/>
    <s v="Hindawi"/>
    <m/>
    <s v=""/>
    <n v="2220"/>
    <s v=""/>
    <n v="1776"/>
    <s v=""/>
    <m/>
    <s v="CC-BY for all"/>
    <s v="No"/>
    <s v="10.1155/2804"/>
    <s v="https://onlinelibrary.wiley.com/journal/2804"/>
    <m/>
    <s v="Health Sciences"/>
    <s v="Cardiovascular Disease"/>
    <d v="2023-01-05T00:00:00"/>
    <d v="2024-04-15T00:00:00"/>
    <d v="2024-03-04T00:00:00"/>
    <d v="2024-04-15T00:00:00"/>
  </r>
  <r>
    <x v="512"/>
    <m/>
    <s v="2090-6811"/>
    <s v="2090-6803"/>
    <s v="CASE REPORTS IN PEDIATRICS"/>
    <s v="P-Current publication"/>
    <s v="OA"/>
    <s v="O-Proprietary Owned"/>
    <s v="Standard Workflow"/>
    <s v="Hindawi"/>
    <m/>
    <s v=""/>
    <n v="680"/>
    <s v=""/>
    <n v="544"/>
    <s v=""/>
    <m/>
    <s v="CC-BY for all"/>
    <s v="No"/>
    <s v="10.1155/2920"/>
    <s v="https://onlinelibrary.wiley.com/journal/2920"/>
    <m/>
    <s v="Health Sciences"/>
    <s v="Pediatrics"/>
    <d v="2023-01-05T00:00:00"/>
    <d v="2024-04-15T00:00:00"/>
    <d v="2024-03-04T00:00:00"/>
    <d v="2024-04-15T00:00:00"/>
  </r>
  <r>
    <x v="513"/>
    <m/>
    <s v="2090-6838"/>
    <s v="2090-682X"/>
    <s v="CASE REPORTS IN PSYCHIATRY"/>
    <s v="P-Current publication"/>
    <s v="OA"/>
    <s v="O-Proprietary Owned"/>
    <s v="Standard Workflow"/>
    <s v="Hindawi"/>
    <m/>
    <s v=""/>
    <n v="680"/>
    <s v=""/>
    <n v="544"/>
    <s v=""/>
    <m/>
    <s v="CC-BY for all"/>
    <s v="No"/>
    <s v="10.1155/1604"/>
    <s v="https://onlinelibrary.wiley.com/journal/1604"/>
    <m/>
    <s v="Health Sciences"/>
    <s v="Psychiatry"/>
    <d v="2023-01-05T00:00:00"/>
    <d v="2024-04-15T00:00:00"/>
    <d v="2024-03-04T00:00:00"/>
    <d v="2024-04-15T00:00:00"/>
  </r>
  <r>
    <x v="514"/>
    <m/>
    <s v="2090-6854"/>
    <s v="2090-6846"/>
    <s v="CASE REPORTS IN PULMONOLOGY"/>
    <s v="P-Current publication"/>
    <s v="OA"/>
    <s v="O-Proprietary Owned"/>
    <s v="Standard Workflow"/>
    <s v="Hindawi"/>
    <m/>
    <s v=""/>
    <n v="680"/>
    <s v=""/>
    <n v="544"/>
    <s v=""/>
    <m/>
    <s v="CC-BY for all"/>
    <s v="No"/>
    <s v="10.1155/9796"/>
    <s v="https://onlinelibrary.wiley.com/journal/9796"/>
    <m/>
    <s v="Health Sciences"/>
    <s v="Respiratory Medicine"/>
    <d v="2023-01-05T00:00:00"/>
    <d v="2024-04-15T00:00:00"/>
    <d v="2024-03-04T00:00:00"/>
    <d v="2024-04-15T00:00:00"/>
  </r>
  <r>
    <x v="515"/>
    <m/>
    <s v="1541-1508"/>
    <s v="1536-5581"/>
    <s v="CONFLICT RESOLUTION QUARTERLY"/>
    <s v="P-Current publication"/>
    <s v="HOA"/>
    <s v="O-Proprietary Owned"/>
    <s v="Standard Workflow"/>
    <s v="Wiley"/>
    <m/>
    <n v="2200"/>
    <s v=""/>
    <s v=""/>
    <s v=""/>
    <s v=""/>
    <m/>
    <s v="CC-BY for all"/>
    <s v="2019, 2020, 2021, 2022, 2023"/>
    <s v="10.1002/(ISSN)1541-1508"/>
    <s v="https://onlinelibrary.wiley.com/journal/15411508"/>
    <m/>
    <s v="Law &amp; Criminology"/>
    <s v="Negotiation &amp; Conflict Resolution"/>
    <m/>
    <d v="2023-01-06T00:00:00"/>
    <s v=""/>
    <d v="2023-01-06T00:00:00"/>
  </r>
  <r>
    <x v="516"/>
    <m/>
    <s v="2090-6870"/>
    <s v="2090-6862"/>
    <s v="CASE REPORTS IN RADIOLOGY"/>
    <s v="P-Current publication"/>
    <s v="OA"/>
    <s v="O-Proprietary Owned"/>
    <s v="Standard Workflow"/>
    <s v="Hindawi"/>
    <m/>
    <s v=""/>
    <n v="680"/>
    <s v=""/>
    <n v="544"/>
    <s v=""/>
    <m/>
    <s v="CC-BY for all"/>
    <s v="No"/>
    <s v="10.1155/5370"/>
    <s v="https://onlinelibrary.wiley.com/journal/5370"/>
    <m/>
    <s v="Health Sciences"/>
    <s v="Radiology &amp; Imaging"/>
    <d v="2023-01-05T00:00:00"/>
    <d v="2024-04-15T00:00:00"/>
    <d v="2024-03-04T00:00:00"/>
    <d v="2024-04-15T00:00:00"/>
  </r>
  <r>
    <x v="517"/>
    <m/>
    <s v="2090-6897"/>
    <s v="2090-6889"/>
    <s v="CASE REPORTS IN RHEUMATOLOGY"/>
    <s v="P-Current publication"/>
    <s v="OA"/>
    <s v="O-Proprietary Owned"/>
    <s v="Standard Workflow"/>
    <s v="Hindawi"/>
    <m/>
    <s v=""/>
    <n v="680"/>
    <s v=""/>
    <n v="544"/>
    <s v=""/>
    <m/>
    <s v="CC-BY for all"/>
    <s v="No"/>
    <s v="10.1155/3857"/>
    <s v="https://onlinelibrary.wiley.com/journal/3857"/>
    <m/>
    <s v="Health Sciences"/>
    <s v="Rheumatology"/>
    <d v="2023-01-05T00:00:00"/>
    <d v="2024-04-15T00:00:00"/>
    <d v="2024-03-04T00:00:00"/>
    <d v="2024-04-15T00:00:00"/>
  </r>
  <r>
    <x v="518"/>
    <m/>
    <s v="2090-701X"/>
    <s v="2090-7001"/>
    <s v="CASE REPORTS IN VETERINARY MEDICINE"/>
    <s v="P-Current publication"/>
    <s v="OA"/>
    <s v="O-Proprietary Owned"/>
    <s v="Standard Workflow"/>
    <s v="Hindawi"/>
    <m/>
    <s v=""/>
    <n v="680"/>
    <s v=""/>
    <n v="544"/>
    <s v=""/>
    <m/>
    <s v="CC-BY for all"/>
    <s v="No"/>
    <s v="10.1155/1792"/>
    <s v="https://onlinelibrary.wiley.com/journal/1792"/>
    <m/>
    <s v="Life Sciences"/>
    <s v="General &amp; Introductory Veterinary Medicine"/>
    <d v="2023-01-05T00:00:00"/>
    <d v="2024-04-15T00:00:00"/>
    <d v="2024-03-04T00:00:00"/>
    <d v="2024-04-15T00:00:00"/>
  </r>
  <r>
    <x v="519"/>
    <m/>
    <s v="2090-6994"/>
    <s v="2090-6986"/>
    <s v="CASE REPORTS IN VASCULAR MEDICINE"/>
    <s v="P-Current publication"/>
    <s v="OA"/>
    <s v="O-Proprietary Owned"/>
    <s v="Standard Workflow"/>
    <s v="Hindawi"/>
    <m/>
    <s v=""/>
    <n v="680"/>
    <s v=""/>
    <n v="544"/>
    <s v=""/>
    <m/>
    <s v="CC-BY for all"/>
    <s v="No"/>
    <s v="10.1155/1539"/>
    <s v="https://onlinelibrary.wiley.com/journal/1539"/>
    <m/>
    <s v="Health Sciences"/>
    <s v="Vascular Medicine"/>
    <d v="2023-01-05T00:00:00"/>
    <d v="2024-04-15T00:00:00"/>
    <d v="2024-03-04T00:00:00"/>
    <d v="2024-04-15T00:00:00"/>
  </r>
  <r>
    <x v="520"/>
    <m/>
    <s v="1435-0653"/>
    <s v=""/>
    <s v="CROP SCIENCE"/>
    <s v="P-Current publication"/>
    <s v="HOA"/>
    <s v="N-Society Owned"/>
    <s v="Standard Workflow"/>
    <s v="Crop Science Society of America"/>
    <m/>
    <n v="2700"/>
    <s v=""/>
    <s v=""/>
    <s v=""/>
    <s v=""/>
    <m/>
    <s v="CC-BY for all"/>
    <s v="2020, 2021, 2022, 2023"/>
    <s v="10.1002/(ISSN)1435-0653"/>
    <s v="https://onlinelibrary.wiley.com/journal/14350653"/>
    <m/>
    <s v="Life Sciences"/>
    <s v="Plant Genetics"/>
    <d v="2019-08-19T00:00:00"/>
    <d v="2023-05-03T00:00:00"/>
    <s v=""/>
    <d v="2023-05-03T00:00:00"/>
  </r>
  <r>
    <x v="521"/>
    <m/>
    <s v="2689-9655"/>
    <m/>
    <s v="COMPUTATIONAL AND SYSTEMS ONCOLOGY"/>
    <s v="P-Current publication"/>
    <s v="OA"/>
    <s v="O-Proprietary Owned"/>
    <s v="Standard Workflow"/>
    <s v="Wiley"/>
    <m/>
    <s v=""/>
    <n v="2720"/>
    <s v=""/>
    <n v="2176"/>
    <s v=""/>
    <m/>
    <s v="CC-BY only"/>
    <s v="No"/>
    <s v="10.1002/(ISSN)2689-9655"/>
    <s v="https://onlinelibrary.wiley.com/journal/26899655"/>
    <m/>
    <s v="Medicine"/>
    <s v="Oncology &amp; Radiotherapy"/>
    <d v="2020-04-21T00:00:00"/>
    <s v="9/18/2023"/>
    <d v="2023-09-18T00:00:00"/>
    <d v="2023-09-18T00:00:00"/>
  </r>
  <r>
    <x v="522"/>
    <m/>
    <s v="2578-4854"/>
    <m/>
    <s v="CONSERVATION SCIENCE AND PRACTICE"/>
    <s v="P-Current publication"/>
    <s v="OA"/>
    <s v="N-Society Owned"/>
    <s v="Standard Workflow"/>
    <s v="Society for Conservation Biology"/>
    <m/>
    <s v=""/>
    <n v="1900"/>
    <n v="1900"/>
    <n v="1520"/>
    <n v="1520"/>
    <s v="APC will be waived for Editorial, Corrigendum, Evidence, Letters and Comments"/>
    <s v="CC-BY only"/>
    <s v="No"/>
    <s v="10.1111/(ISSN)2578-4854"/>
    <s v="https://onlinelibrary.wiley.com/journal/25784854"/>
    <m/>
    <s v="Life Sciences"/>
    <s v="Conservation Science"/>
    <m/>
    <d v="2025-02-11T00:00:00"/>
    <d v="2023-11-06T00:00:00"/>
    <d v="2025-02-11T00:00:00"/>
  </r>
  <r>
    <x v="523"/>
    <m/>
    <s v="1535-3966"/>
    <s v="1535-3958"/>
    <s v="CORPORATE SOCIAL RESPONSIBILITY AND ENVIRONMENTAL MANAGEMENT"/>
    <s v="P-Current publication"/>
    <s v="HOA"/>
    <s v="J-Joint Owned"/>
    <s v="Standard Workflow"/>
    <s v="Wiley &amp; ERP Environment"/>
    <m/>
    <n v="2200"/>
    <s v=""/>
    <s v=""/>
    <s v=""/>
    <s v=""/>
    <m/>
    <s v="CC-BY for all"/>
    <s v="2019, 2020, 2021, 2022, 2023"/>
    <s v="10.1002/(ISSN)1535-3966"/>
    <s v="https://onlinelibrary.wiley.com/journal/15353966"/>
    <m/>
    <s v="Social &amp; Behavioral Sciences"/>
    <s v="General &amp; Introductory Development Studies"/>
    <m/>
    <d v="2023-01-06T00:00:00"/>
    <s v=""/>
    <d v="2023-01-06T00:00:00"/>
  </r>
  <r>
    <x v="524"/>
    <s v="2476"/>
    <s v="1864-564X"/>
    <s v="1864-5631"/>
    <s v="CHEMSUSCHEM"/>
    <s v="P-Current publication"/>
    <s v="HOA"/>
    <s v="J-Joint Owned"/>
    <s v="Standard Workflow"/>
    <s v="Wiley-VCH, Chemistry Europe"/>
    <m/>
    <n v="2200"/>
    <s v=""/>
    <s v=""/>
    <s v=""/>
    <s v=""/>
    <m/>
    <s v="CC-BY for all"/>
    <s v="2019, 2020, 2021, 2022, 2023"/>
    <s v="10.1002/(ISSN)1864-564X"/>
    <s v="https://onlinelibrary.wiley.com/journal/1864564X"/>
    <m/>
    <s v="Chemistry"/>
    <s v="Sustainable Chemistry &amp; Green Chemistry"/>
    <m/>
    <d v="2024-03-14T00:00:00"/>
    <s v=""/>
    <d v="2024-03-14T00:00:00"/>
  </r>
  <r>
    <x v="525"/>
    <m/>
    <s v="2631-6315"/>
    <m/>
    <s v="IET CYBER-SYSTEMS AND ROBOTICS"/>
    <s v="P-Current publication"/>
    <s v="OA"/>
    <s v="N-Society Owned"/>
    <s v="Standard Workflow"/>
    <s v="The Institution of Engineering and Technology and Zhejiang University Press"/>
    <m/>
    <s v=""/>
    <s v=""/>
    <s v=""/>
    <s v=""/>
    <s v=""/>
    <s v="APC waived"/>
    <s v="CC-BY for all"/>
    <s v="No"/>
    <s v="10.1002/(ISSN)2631-6315"/>
    <s v="https://onlinelibrary.wiley.com/journal/26316315"/>
    <m/>
    <s v="Physical Sciences &amp; Engineering"/>
    <s v="General &amp; Introductory Electrical &amp; Electronics Engineering"/>
    <d v="2020-08-03T00:00:00"/>
    <d v="2022-11-21T00:00:00"/>
    <d v="2024-04-15T00:00:00"/>
    <d v="2024-04-15T00:00:00"/>
  </r>
  <r>
    <x v="526"/>
    <m/>
    <s v="1097-007X"/>
    <s v="0098-9886"/>
    <s v="INTERNATIONAL JOURNAL OF CIRCUIT THEORY AND APPLICATIONS"/>
    <s v="P-Current publication"/>
    <s v="HOA"/>
    <s v="O-Proprietary Owned"/>
    <s v="Standard Workflow"/>
    <s v="Wiley"/>
    <m/>
    <n v="2200"/>
    <s v=""/>
    <s v=""/>
    <s v=""/>
    <s v=""/>
    <m/>
    <s v="CC-BY for all"/>
    <s v="2019, 2020, 2021, 2022, 2023"/>
    <s v="10.1002/(ISSN)1097-007X"/>
    <s v="https://onlinelibrary.wiley.com/journal/1097007X"/>
    <m/>
    <s v="Physical Sciences &amp; Engineering"/>
    <s v="General &amp; Introductory Electrical &amp; Electronics Engineering"/>
    <m/>
    <d v="2023-01-06T00:00:00"/>
    <s v=""/>
    <d v="2023-01-06T00:00:00"/>
  </r>
  <r>
    <x v="527"/>
    <m/>
    <s v="2768-0622"/>
    <m/>
    <s v="CLINICAL AND TRANSLATIONAL DISCOVERY"/>
    <s v="P-Current publication"/>
    <s v="OA"/>
    <s v="N-Society Owned"/>
    <s v="Non-Standard Workflow"/>
    <s v="Shanghai Clintranslmed Ltd and Shanghai Institute of Clinical Bioinformatics"/>
    <m/>
    <s v=""/>
    <n v="2040"/>
    <n v="2040"/>
    <n v="1632"/>
    <n v="1632"/>
    <m/>
    <s v="CC-BY only"/>
    <s v="No"/>
    <s v="10.1002/(ISSN)2768-0622"/>
    <s v="https://onlinelibrary.wiley.com/journal/27680622"/>
    <m/>
    <s v="Medicine"/>
    <s v="General &amp; Internal Medicine"/>
    <m/>
    <d v="2025-02-11T00:00:00"/>
    <d v="2023-11-06T00:00:00"/>
    <d v="2025-02-11T00:00:00"/>
  </r>
  <r>
    <x v="528"/>
    <m/>
    <s v="1751-8652"/>
    <m/>
    <s v="IET CONTROL THEORY &amp; APPLICATIONS"/>
    <s v="P-Current publication"/>
    <s v="OA"/>
    <s v="N-Society Owned"/>
    <s v="Standard Workflow"/>
    <s v="The Institution of Engineering and Technology"/>
    <m/>
    <s v=""/>
    <n v="3000"/>
    <s v=""/>
    <n v="2400"/>
    <s v=""/>
    <m/>
    <s v="CC-BY for all"/>
    <s v="No"/>
    <s v="10.1002/(ISSN)1751-8652"/>
    <s v="https://onlinelibrary.wiley.com/journal/17518652"/>
    <m/>
    <s v="Physical Sciences &amp; Engineering"/>
    <s v="General &amp; Introductory Electrical &amp; Electronics Engineering"/>
    <d v="2020-07-27T00:00:00"/>
    <d v="2022-02-28T00:00:00"/>
    <d v="2022-02-24T00:00:01"/>
    <d v="2022-02-28T00:00:00"/>
  </r>
  <r>
    <x v="529"/>
    <m/>
    <s v="2050-0068"/>
    <m/>
    <s v="CLINICAL &amp; TRANSLATIONAL IMMUNOLOGY"/>
    <s v="P-Current publication"/>
    <s v="OA"/>
    <s v="N-Society Owned"/>
    <s v="Standard Workflow"/>
    <s v="Australian and New Zealand Society for Immunology"/>
    <m/>
    <s v=""/>
    <n v="2790"/>
    <n v="2790"/>
    <n v="2232"/>
    <n v="2232"/>
    <s v="APCs will be waived for Editorial articles. Case Reports and Short Communication articles will be discounts by 8.41%. Letters to the Editor will be discounts by 48%."/>
    <s v="CC-BY for all"/>
    <s v="No"/>
    <s v="10.1002/(ISSN)2050-0068"/>
    <s v="https://onlinelibrary.wiley.com/journal/20500068"/>
    <m/>
    <s v="Medicine"/>
    <s v="Immunology"/>
    <m/>
    <d v="2025-02-11T00:00:00"/>
    <d v="2023-11-06T00:00:00"/>
    <d v="2025-02-11T00:00:00"/>
  </r>
  <r>
    <x v="530"/>
    <m/>
    <s v="2001-1326"/>
    <m/>
    <s v="CLINICAL AND TRANSLATIONAL MEDICINE"/>
    <s v="P-Current publication"/>
    <s v="OA"/>
    <s v="N-Society Owned"/>
    <s v="Standard Workflow"/>
    <s v="Shanghai Clintranslmed Ltd"/>
    <m/>
    <s v=""/>
    <n v="3000"/>
    <s v=""/>
    <n v="2400"/>
    <s v=""/>
    <s v="There will be 12 waivers in total per volume, including editorial and commentary. There will also be a discount code offered to authors who were accepted before the APC was raised. "/>
    <s v="CC-BY only"/>
    <s v="No"/>
    <s v="10.1002/(ISSN)2001-1326"/>
    <s v="https://onlinelibrary.wiley.com/journal/20011326"/>
    <m/>
    <s v="Medicine"/>
    <s v="Clinical &amp; Experimental Medical Research"/>
    <d v="2020-02-24T00:00:00"/>
    <d v="2023-02-10T00:00:00"/>
    <d v="2023-11-06T00:00:00"/>
    <d v="2023-11-06T00:00:00"/>
  </r>
  <r>
    <x v="531"/>
    <s v="2222"/>
    <s v="1521-3986"/>
    <s v="0863-1042"/>
    <s v="CONTRIBUTIONS TO PLASMA PHYSICS"/>
    <s v="P-Current publication"/>
    <s v="HOA"/>
    <s v="O-Proprietary Owned"/>
    <s v="Standard Workflow"/>
    <s v="Wiley-VCH"/>
    <m/>
    <n v="2200"/>
    <s v=""/>
    <s v=""/>
    <s v=""/>
    <s v=""/>
    <m/>
    <s v="CC-BY for all"/>
    <s v="2019, 2020, 2021, 2022, 2023"/>
    <s v="10.1002/(ISSN)1521-3986"/>
    <s v="https://onlinelibrary.wiley.com/journal/15213986"/>
    <m/>
    <s v="Physical Sciences &amp; Engineering"/>
    <s v="General &amp; Introductory Physics"/>
    <m/>
    <d v="2024-03-14T00:00:00"/>
    <s v=""/>
    <d v="2024-03-14T00:00:00"/>
  </r>
  <r>
    <x v="532"/>
    <m/>
    <s v="1399-0012"/>
    <s v="0902-0063"/>
    <s v="CLINICAL TRANSPLANTATION"/>
    <s v="P-Current publication"/>
    <s v="HOA"/>
    <s v="O-Proprietary Owned"/>
    <s v="Standard Workflow"/>
    <s v="Blackwell"/>
    <m/>
    <n v="2200"/>
    <s v=""/>
    <s v=""/>
    <s v=""/>
    <s v=""/>
    <m/>
    <s v="CC-BY by mandate only"/>
    <s v="2019, 2020, 2021, 2022, 2023"/>
    <s v="10.1111/(ISSN)1399-0012"/>
    <s v="https://onlinelibrary.wiley.com/journal/13990012"/>
    <m/>
    <s v="Medicine"/>
    <s v="Transplantation"/>
    <m/>
    <d v="2023-01-06T00:00:00"/>
    <s v=""/>
    <d v="2023-01-06T00:00:00"/>
  </r>
  <r>
    <x v="533"/>
    <m/>
    <s v="1752-8062"/>
    <s v="1752-8054"/>
    <s v="CLINICAL AND TRANSLATIONAL SCIENCE"/>
    <s v="P-Current publication"/>
    <s v="OA"/>
    <s v="N-Society Owned"/>
    <s v="Standard Workflow"/>
    <s v="American Society for Clinical Pharmacology and Therapeutics"/>
    <m/>
    <s v=""/>
    <n v="3230"/>
    <n v="3230"/>
    <n v="2584"/>
    <n v="2584"/>
    <s v="APCs will be waived for Book Review, Commentary, Letter to the Editor, Editorial, Phase Forward, Response to Letter to the Editor, and Tutorial."/>
    <s v="CC-BY by mandate only"/>
    <s v="No"/>
    <s v="10.1111/(ISSN)1752-8062"/>
    <s v="https://ascpt.onlinelibrary.wiley.com/journal/17528062"/>
    <m/>
    <s v="Medicine"/>
    <s v="Basic Medical Sciences"/>
    <m/>
    <d v="2025-02-11T00:00:00"/>
    <d v="2023-12-18T00:00:00"/>
    <d v="2025-02-11T00:00:00"/>
  </r>
  <r>
    <x v="534"/>
    <m/>
    <s v="2153-9561"/>
    <s v="2153-9553"/>
    <s v="CULTURE, AGRICULTURE, FOOD AND ENVIRONMENT"/>
    <s v="P-Current publication"/>
    <s v="HOA"/>
    <s v="N-Society Owned"/>
    <s v="Standard Workflow"/>
    <s v="American Anthropological Association"/>
    <m/>
    <n v="2700"/>
    <s v=""/>
    <s v=""/>
    <s v=""/>
    <s v=""/>
    <m/>
    <s v="CC-BY for all"/>
    <s v="2019, 2020, 2021, 2022, 2023"/>
    <s v="10.1111/(ISSN)2153-9561"/>
    <s v="https://anthrosource.onlinelibrary.wiley.com/journal/21539561"/>
    <m/>
    <s v="Social &amp; Behavioral Sciences"/>
    <s v="Anthropology Special Topics"/>
    <m/>
    <d v="2023-01-06T00:00:00"/>
    <s v=""/>
    <d v="2023-01-06T00:00:00"/>
  </r>
  <r>
    <x v="535"/>
    <m/>
    <s v="1600-0560"/>
    <s v="0303-6987"/>
    <s v="JOURNAL OF CUTANEOUS PATHOLOGY"/>
    <s v="P-Current publication"/>
    <s v="HOA"/>
    <s v="O-Proprietary Owned"/>
    <s v="Standard Workflow"/>
    <s v="Blackwell"/>
    <m/>
    <n v="2200"/>
    <s v=""/>
    <s v=""/>
    <s v=""/>
    <s v=""/>
    <m/>
    <s v="CC-BY for all"/>
    <s v="2019, 2020, 2021, 2022, 2023"/>
    <s v="10.1111/(ISSN)1600-0560"/>
    <s v="https://onlinelibrary.wiley.com/journal/16000560"/>
    <m/>
    <s v="Medicine"/>
    <s v="Dermatology"/>
    <m/>
    <d v="2023-01-06T00:00:00"/>
    <s v=""/>
    <d v="2023-01-06T00:00:00"/>
  </r>
  <r>
    <x v="536"/>
    <m/>
    <s v="2151-6952"/>
    <s v="0011-3069"/>
    <s v="CURATOR: THE MUSEUM JOURNAL"/>
    <s v="P-Current publication"/>
    <s v="HOA"/>
    <s v="O-Proprietary Owned"/>
    <s v="Standard Workflow"/>
    <s v="Wiley"/>
    <m/>
    <n v="2200"/>
    <s v=""/>
    <s v=""/>
    <s v=""/>
    <s v=""/>
    <m/>
    <s v="CC-BY for all"/>
    <s v="2019, 2020, 2021, 2022, 2023"/>
    <s v="10.1111/(ISSN)2151-6952"/>
    <s v="https://onlinelibrary.wiley.com/journal/21516952"/>
    <m/>
    <s v="Art &amp; Applied Arts"/>
    <s v="Museum &amp; Heritage Studies"/>
    <m/>
    <d v="2023-01-06T00:00:00"/>
    <s v=""/>
    <d v="2023-01-06T00:00:00"/>
  </r>
  <r>
    <x v="537"/>
    <m/>
    <s v="1469-3704"/>
    <s v="0958-5176"/>
    <s v="THE CURRICULUM JOURNAL"/>
    <s v="P-Current publication"/>
    <s v="HOA"/>
    <s v="N-Society Owned"/>
    <s v="Standard Workflow"/>
    <s v="British Educational Research Association"/>
    <m/>
    <n v="2700"/>
    <s v=""/>
    <s v=""/>
    <s v=""/>
    <s v=""/>
    <m/>
    <s v="CC-BY for all"/>
    <s v="2020, 2021, 2022, 2023"/>
    <s v="10.1002/(ISSN)1469-3704"/>
    <s v="https://onlinelibrary.wiley.com/journal/14693704"/>
    <m/>
    <s v="Social &amp; Behavioral Sciences"/>
    <s v="General &amp; Introductory Education"/>
    <d v="2019-08-19T00:00:00"/>
    <d v="2023-01-06T00:00:00"/>
    <s v=""/>
    <d v="2023-01-06T00:00:00"/>
  </r>
  <r>
    <x v="538"/>
    <m/>
    <s v="1467-8748"/>
    <s v="1355-4905"/>
    <s v="CURTIS'S BOTANICAL MAGAZINE"/>
    <s v="P-Current publication"/>
    <s v="HOA"/>
    <s v="N-Society Owned"/>
    <s v="Standard Workflow"/>
    <s v="Royal Botanic Gardens Kew"/>
    <m/>
    <n v="2700"/>
    <s v=""/>
    <s v=""/>
    <s v=""/>
    <s v=""/>
    <m/>
    <s v="CC-BY for all"/>
    <s v="2019, 2020, 2021, 2022, 2023"/>
    <s v="10.1111/(ISSN)1467-8748"/>
    <s v="https://onlinelibrary.wiley.com/journal/14678748"/>
    <m/>
    <s v="Life Sciences"/>
    <s v="Plant Science"/>
    <m/>
    <d v="2023-01-06T00:00:00"/>
    <s v=""/>
    <d v="2023-01-06T00:00:00"/>
  </r>
  <r>
    <x v="539"/>
    <m/>
    <s v="1751-9640"/>
    <m/>
    <s v="IET COMPUTER VISION"/>
    <s v="P-Current publication"/>
    <s v="OA"/>
    <s v="N-Society Owned"/>
    <s v="Standard Workflow"/>
    <s v="The Institution of Engineering and Technology"/>
    <m/>
    <s v=""/>
    <n v="2290"/>
    <s v=""/>
    <n v="1832"/>
    <s v=""/>
    <m/>
    <s v="CC-BY for all"/>
    <s v="No"/>
    <s v="10.1002/(ISSN)1751-9640"/>
    <s v="https://onlinelibrary.wiley.com/journal/17519640"/>
    <m/>
    <s v="Physical Sciences &amp; Engineering"/>
    <s v="General &amp; Introductory Electrical &amp; Electronics Engineering"/>
    <d v="2020-07-27T00:00:00"/>
    <d v="2023-02-10T00:00:00"/>
    <d v="2023-12-12T00:00:00"/>
    <d v="2023-12-12T00:00:00"/>
  </r>
  <r>
    <x v="540"/>
    <m/>
    <s v="1749-124X"/>
    <s v="1671-2234"/>
    <s v="CHINA &amp; WORLD ECONOMY"/>
    <s v="P-Current publication"/>
    <s v="HOA"/>
    <s v="N-Society Owned"/>
    <s v="Standard Workflow"/>
    <s v="Institute of World Economics and Politics, Chinese Academy of Social Sciences"/>
    <m/>
    <n v="2700"/>
    <s v=""/>
    <s v=""/>
    <s v=""/>
    <s v=""/>
    <m/>
    <s v="CC-BY for all"/>
    <s v="2019, 2020, 2021, 2022, 2023"/>
    <s v="10.1111/(ISSN)1749-124X"/>
    <s v="https://onlinelibrary.wiley.com/journal/1749124X"/>
    <m/>
    <s v="Business, Economics, Finance &amp; Accounting"/>
    <s v="General &amp; Introductory Economics"/>
    <m/>
    <d v="2023-01-06T00:00:00"/>
    <s v=""/>
    <d v="2023-01-06T00:00:00"/>
  </r>
  <r>
    <x v="541"/>
    <m/>
    <s v="1365-2303"/>
    <s v="0956-5507"/>
    <s v="CYTOPATHOLOGY"/>
    <s v="P-Current publication"/>
    <s v="HOA"/>
    <s v="O-Proprietary Owned"/>
    <s v="Standard Workflow"/>
    <s v="Blackwell"/>
    <m/>
    <n v="2200"/>
    <s v=""/>
    <s v=""/>
    <s v=""/>
    <s v=""/>
    <m/>
    <s v="CC-BY for all"/>
    <s v="2019, 2020, 2021, 2022, 2023"/>
    <s v="10.1111/(ISSN)1365-2303"/>
    <s v="https://onlinelibrary.wiley.com/journal/13652303"/>
    <m/>
    <s v="Medicine"/>
    <s v="Pathology"/>
    <m/>
    <d v="2023-01-06T00:00:00"/>
    <s v=""/>
    <d v="2023-01-06T00:00:00"/>
  </r>
  <r>
    <x v="542"/>
    <m/>
    <s v="1552-4957"/>
    <s v="1552-4949"/>
    <s v="CYTOMETRY PART B: CLINICAL CYTOMETRY"/>
    <s v="P-Current publication"/>
    <s v="HOA"/>
    <s v="N-Society Owned"/>
    <s v="Standard Workflow"/>
    <s v="International Clinical Cytometry Society"/>
    <m/>
    <n v="2700"/>
    <s v=""/>
    <s v=""/>
    <s v=""/>
    <s v=""/>
    <m/>
    <s v="CC-BY only"/>
    <s v="2019, 2020, 2021, 2022, 2023"/>
    <s v="10.1002/(ISSN)1552-4957"/>
    <s v="https://onlinelibrary.wiley.com/journal/15524957"/>
    <m/>
    <s v="Life Sciences"/>
    <s v="Cell &amp; Molecular Biology"/>
    <m/>
    <d v="2023-05-03T00:00:00"/>
    <s v=""/>
    <d v="2023-05-03T00:00:00"/>
  </r>
  <r>
    <x v="543"/>
    <m/>
    <s v="1552-4930"/>
    <s v="1552-4922"/>
    <s v="CYTOMETRY PART A"/>
    <s v="P-Current publication"/>
    <s v="HOA"/>
    <s v="N-Society Owned"/>
    <s v="Standard Workflow"/>
    <s v="International Society for Advancement of Cytometry"/>
    <m/>
    <n v="2700"/>
    <s v=""/>
    <s v=""/>
    <s v=""/>
    <s v=""/>
    <m/>
    <s v="CC-BY by mandate only"/>
    <s v="2019, 2020, 2021, 2022, 2023"/>
    <s v="10.1002/(ISSN)1552-4930"/>
    <s v="https://onlinelibrary.wiley.com/journal/15524930"/>
    <m/>
    <s v="Life Sciences"/>
    <s v="Cell &amp; Molecular Biology"/>
    <m/>
    <d v="2023-01-06T00:00:00"/>
    <s v=""/>
    <d v="2023-01-06T00:00:00"/>
  </r>
  <r>
    <x v="544"/>
    <m/>
    <s v="1520-6394"/>
    <s v="1091-4269"/>
    <s v="DEPRESSION AND ANXIETY"/>
    <s v="P-Current publication"/>
    <s v="OA"/>
    <s v="O-Proprietary Owned"/>
    <s v="Standard Workflow"/>
    <s v="Wiley/Hindawi"/>
    <s v="EEO flipped on 11/10/2022; Full OA from 01/01/2023 via Hindawi"/>
    <s v=""/>
    <n v="2160"/>
    <s v=""/>
    <n v="1728"/>
    <s v=""/>
    <m/>
    <s v="CC-BY for all"/>
    <s v="2019, 2020, 2021, 2022"/>
    <s v="10.1002/(ISSN)1520-6394"/>
    <s v="https://onlinelibrary.wiley.com/journal/da"/>
    <m/>
    <s v="Medicine"/>
    <s v="Psychiatry"/>
    <d v="2023-01-05T00:00:00"/>
    <d v="2023-01-19T00:00:00"/>
    <d v="2024-03-04T00:00:00"/>
    <d v="2024-03-04T00:00:00"/>
  </r>
  <r>
    <x v="545"/>
    <m/>
    <s v="1099-1131"/>
    <s v="1074-5351"/>
    <s v="INTERNATIONAL JOURNAL OF COMMUNICATION SYSTEMS"/>
    <s v="P-Current publication"/>
    <s v="HOA"/>
    <s v="O-Proprietary Owned"/>
    <s v="Standard Workflow"/>
    <s v="Wiley"/>
    <m/>
    <n v="2200"/>
    <s v=""/>
    <s v=""/>
    <s v=""/>
    <s v=""/>
    <m/>
    <s v="CC-BY for all"/>
    <s v="2019, 2020, 2021, 2022, 2023"/>
    <s v="10.1002/(ISSN)1099-1131"/>
    <s v="https://onlinelibrary.wiley.com/journal/10991131"/>
    <m/>
    <s v="Physical Sciences &amp; Engineering"/>
    <s v="Communication Technology"/>
    <m/>
    <d v="2023-01-06T00:00:00"/>
    <s v=""/>
    <d v="2023-01-06T00:00:00"/>
  </r>
  <r>
    <x v="546"/>
    <m/>
    <s v="2352-8729"/>
    <s v=""/>
    <s v="ALZHEIMER'S &amp; DEMENTIA: DIAGNOSIS, ASSESSMENT &amp; DISEASE MONITORING"/>
    <s v="P-Current publication"/>
    <s v="OA"/>
    <s v="N-Society Owned"/>
    <s v="Standard Workflow"/>
    <s v="Alzheimer's Association"/>
    <m/>
    <s v=""/>
    <n v="2080"/>
    <s v=""/>
    <n v="1664"/>
    <s v=""/>
    <m/>
    <s v="CC-BY by mandate only"/>
    <s v="No"/>
    <s v="10.1002/(ISSN)2352-8729"/>
    <s v="https://onlinelibrary.wiley.com/journal/23528729"/>
    <m/>
    <s v="Medicine"/>
    <s v="Neurology"/>
    <d v="2019-08-19T00:00:00"/>
    <d v="2023-02-10T00:00:00"/>
    <d v="2023-01-31T00:00:00"/>
    <d v="2023-02-10T00:00:00"/>
  </r>
  <r>
    <x v="547"/>
    <m/>
    <s v="1943-7587"/>
    <s v="1527-6562"/>
    <s v="DEAN AND PROVOST"/>
    <s v="P-Current publication"/>
    <s v="SUBS"/>
    <s v="O-Proprietary Owned"/>
    <s v="Standard Workflow"/>
    <s v="Wiley"/>
    <m/>
    <s v=""/>
    <s v=""/>
    <s v=""/>
    <s v=""/>
    <s v=""/>
    <m/>
    <s v="CTA"/>
    <s v="2019, 2020, 2021, 2022, 2023"/>
    <s v="10.1002/(ISSN)1943-7587"/>
    <s v="https://onlinelibrary.wiley.com/journal/19437587"/>
    <m/>
    <s v="Social &amp; Behavioral Sciences"/>
    <s v="Higher Education General"/>
    <m/>
    <d v="2023-01-06T00:00:00"/>
    <s v=""/>
    <d v="2023-01-06T00:00:00"/>
  </r>
  <r>
    <x v="548"/>
    <m/>
    <s v="1465-3362"/>
    <s v="0959-5236"/>
    <s v="DRUG AND ALCOHOL REVIEW"/>
    <s v="P-Current publication"/>
    <s v="HOA"/>
    <s v="N-Society Owned"/>
    <s v="Standard Workflow"/>
    <s v="Australasian Professional Society on Alcohol and other Drugs"/>
    <m/>
    <n v="3150"/>
    <s v=""/>
    <s v=""/>
    <s v=""/>
    <s v=""/>
    <m/>
    <s v="CC-BY for all"/>
    <s v="2019, 2020, 2021, 2022, 2023"/>
    <s v="10.1111/(ISSN)1465-3362"/>
    <s v="https://onlinelibrary.wiley.com/journal/14653362"/>
    <m/>
    <s v="Nursing, Dentistry &amp; Healthcare"/>
    <s v="Addiction"/>
    <m/>
    <d v="2023-01-06T00:00:00"/>
    <s v=""/>
    <d v="2023-01-06T00:00:00"/>
  </r>
  <r>
    <x v="549"/>
    <m/>
    <s v="1097-0339"/>
    <s v="8755-1039"/>
    <s v="DIAGNOSTIC CYTOPATHOLOGY"/>
    <s v="P-Current publication"/>
    <s v="HOA"/>
    <s v="O-Proprietary Owned"/>
    <s v="Standard Workflow"/>
    <s v="Wiley"/>
    <m/>
    <n v="2200"/>
    <s v=""/>
    <s v=""/>
    <s v=""/>
    <s v=""/>
    <m/>
    <s v="CC-BY for all"/>
    <s v="2019, 2020, 2021, 2022, 2023"/>
    <s v="10.1002/(ISSN)1097-0339"/>
    <s v="https://onlinelibrary.wiley.com/journal/10970339"/>
    <m/>
    <s v="Medicine"/>
    <s v="Pathology"/>
    <m/>
    <d v="2023-05-03T00:00:00"/>
    <s v=""/>
    <d v="2023-05-03T00:00:00"/>
  </r>
  <r>
    <x v="550"/>
    <m/>
    <s v="1936-4393"/>
    <s v="1049-3255"/>
    <s v="THE DEPARTMENT CHAIR"/>
    <s v="P-Current publication"/>
    <s v="SUBS"/>
    <s v="O-Proprietary Owned"/>
    <s v="Standard Workflow"/>
    <s v="Wiley"/>
    <m/>
    <s v=""/>
    <s v=""/>
    <s v=""/>
    <s v=""/>
    <s v=""/>
    <m/>
    <s v="CTA"/>
    <s v="2019, 2020, 2021, 2022, 2023"/>
    <s v="10.1002/(ISSN)1936-4393"/>
    <s v="https://onlinelibrary.wiley.com/journal/19364393"/>
    <m/>
    <s v="Social &amp; Behavioral Sciences"/>
    <s v="Leadership, Administration &amp; Policy (Higher Education)"/>
    <m/>
    <d v="2023-01-06T00:00:00"/>
    <s v=""/>
    <d v="2023-01-06T00:00:00"/>
  </r>
  <r>
    <x v="551"/>
    <m/>
    <s v="1610-0387"/>
    <s v="1610-0379"/>
    <s v="JOURNAL DER DEUTSCHEN DERMATOLOGISCHEN GESELLSCHAFT"/>
    <s v="P-Current publication"/>
    <s v="HOA"/>
    <s v="N-Society Owned"/>
    <s v="Standard Workflow"/>
    <s v="Deutsche Dermatologische Gesellschaft"/>
    <m/>
    <n v="2700"/>
    <s v=""/>
    <s v=""/>
    <s v=""/>
    <s v=""/>
    <m/>
    <s v="CC-BY by mandate only"/>
    <s v="2019, 2020, 2021, 2022, 2023"/>
    <s v="10.1111/(ISSN)1610-0387"/>
    <s v="https://onlinelibrary.wiley.com/journal/16100387"/>
    <m/>
    <s v="Medicine"/>
    <s v="Dermatology"/>
    <m/>
    <d v="2023-01-06T00:00:00"/>
    <s v=""/>
    <d v="2023-01-06T00:00:00"/>
  </r>
  <r>
    <x v="552"/>
    <m/>
    <s v="1472-4642"/>
    <s v="1366-9516"/>
    <s v="DIVERSITY AND DISTRIBUTIONS"/>
    <s v="P-Current publication"/>
    <s v="OA"/>
    <s v="O-Proprietary Owned"/>
    <s v="Standard Workflow"/>
    <s v="Blackwell"/>
    <m/>
    <s v=""/>
    <n v="2920"/>
    <n v="2920"/>
    <n v="2336"/>
    <n v="2336"/>
    <s v="APCs will be waived for Editorial, Biodiversity Letters, Biodiversions, and Biodiversity Viewpoints, commissioned special issue."/>
    <s v="CC-BY only"/>
    <s v="No"/>
    <s v="10.1111/(ISSN)1472-4642"/>
    <s v="https://onlinelibrary.wiley.com/journal/14724642"/>
    <m/>
    <s v="Life Sciences"/>
    <s v="Conservation Science"/>
    <m/>
    <d v="2025-02-11T00:00:00"/>
    <d v="2023-10-23T00:00:00"/>
    <d v="2025-02-11T00:00:00"/>
  </r>
  <r>
    <x v="553"/>
    <m/>
    <s v="1607-887X"/>
    <s v="1026-0226"/>
    <s v="DISCRETE DYNAMICS IN NATURE AND SOCIETY"/>
    <s v="P-Current publication"/>
    <s v="OA"/>
    <s v="O-Proprietary Owned"/>
    <s v="Standard Workflow"/>
    <s v="Hindawi"/>
    <m/>
    <s v=""/>
    <n v="2220"/>
    <s v=""/>
    <n v="1776"/>
    <s v=""/>
    <m/>
    <s v="CC-BY for all"/>
    <s v="No"/>
    <s v="10.1155/3059"/>
    <s v="https://onlinelibrary.wiley.com/journal/3059"/>
    <m/>
    <s v="Physical Sciences &amp; Engineering"/>
    <s v="Chaos / Fractal / Dynamical Systems"/>
    <d v="2023-01-05T00:00:00"/>
    <d v="2024-04-15T00:00:00"/>
    <d v="2024-03-04T00:00:00"/>
    <d v="2024-04-15T00:00:00"/>
  </r>
  <r>
    <x v="554"/>
    <m/>
    <s v="1098-2299"/>
    <s v="0272-4391"/>
    <s v="DRUG DEVELOPMENT RESEARCH"/>
    <s v="P-Current publication"/>
    <s v="HOA"/>
    <s v="O-Proprietary Owned"/>
    <s v="Standard Workflow"/>
    <s v="Wiley"/>
    <m/>
    <n v="2200"/>
    <s v=""/>
    <s v=""/>
    <s v=""/>
    <s v=""/>
    <m/>
    <s v="CC-BY for all"/>
    <s v="2019, 2020, 2021, 2022, 2023"/>
    <s v="10.1002/(ISSN)1098-2299"/>
    <s v="https://onlinelibrary.wiley.com/journal/10982299"/>
    <m/>
    <s v="Medicine"/>
    <s v="Pharmacology &amp; Pharmaceutical Medicine"/>
    <m/>
    <d v="2023-01-06T00:00:00"/>
    <s v=""/>
    <d v="2023-01-06T00:00:00"/>
  </r>
  <r>
    <x v="555"/>
    <m/>
    <s v="1467-7660"/>
    <s v="0012-155X"/>
    <s v="DEVELOPMENT AND CHANGE"/>
    <s v="P-Current publication"/>
    <s v="HOA"/>
    <s v="N-Society Owned"/>
    <s v="Standard Workflow"/>
    <s v="Institute of Social Studies"/>
    <m/>
    <n v="2700"/>
    <s v=""/>
    <s v=""/>
    <s v=""/>
    <s v=""/>
    <m/>
    <s v="CC-BY for all"/>
    <s v="2019, 2020, 2021, 2022, 2023"/>
    <s v="10.1111/(ISSN)1467-7660"/>
    <s v="https://onlinelibrary.wiley.com/journal/14677660"/>
    <m/>
    <s v="Social &amp; Behavioral Sciences"/>
    <s v="General &amp; Introductory Development Studies"/>
    <m/>
    <d v="2023-01-06T00:00:00"/>
    <s v=""/>
    <d v="2023-01-06T00:00:00"/>
  </r>
  <r>
    <x v="556"/>
    <m/>
    <s v="1540-5915"/>
    <s v="0011-7315"/>
    <s v="DECISION SCIENCES"/>
    <s v="P-Current publication"/>
    <s v="HOA"/>
    <s v="N-Society Owned"/>
    <s v="Standard Workflow"/>
    <s v="Decision Sciences Institute"/>
    <m/>
    <n v="2700"/>
    <s v=""/>
    <s v=""/>
    <s v=""/>
    <s v=""/>
    <m/>
    <s v="CC-BY for all"/>
    <s v="2019, 2020, 2021, 2022, 2023"/>
    <s v="10.1111/(ISSN)1540-5915"/>
    <s v="https://onlinelibrary.wiley.com/journal/15405915"/>
    <m/>
    <s v="Business, Economics, Finance &amp; Accounting"/>
    <s v="Decision Sciences"/>
    <m/>
    <d v="2023-05-03T00:00:00"/>
    <s v=""/>
    <d v="2023-05-03T00:00:00"/>
  </r>
  <r>
    <x v="557"/>
    <m/>
    <s v="1443-1661"/>
    <s v="0915-5635"/>
    <s v="DIGESTIVE ENDOSCOPY"/>
    <s v="P-Current publication"/>
    <s v="HOA"/>
    <s v="N-Society Owned"/>
    <s v="Standard Workflow"/>
    <s v="Japan Gastroenterological Endoscopy Society"/>
    <m/>
    <n v="2700"/>
    <s v=""/>
    <s v=""/>
    <s v=""/>
    <s v=""/>
    <m/>
    <s v="CC-BY for all"/>
    <s v="2019, 2020, 2021, 2022, 2023"/>
    <s v="10.1111/(ISSN)1443-1661"/>
    <s v="https://onlinelibrary.wiley.com/journal/14431661"/>
    <m/>
    <s v="Medicine"/>
    <s v="Endoscopy"/>
    <m/>
    <d v="2023-01-06T00:00:00"/>
    <s v=""/>
    <d v="2023-01-06T00:00:00"/>
  </r>
  <r>
    <x v="558"/>
    <m/>
    <s v="2692-4609"/>
    <m/>
    <s v="DEN OPEN"/>
    <s v="P-Current publication"/>
    <s v="OA"/>
    <s v="N-Society Owned"/>
    <s v="Standard Workflow"/>
    <s v="Japan Gastroenterological Endoscopy Society"/>
    <m/>
    <s v=""/>
    <n v="2250"/>
    <n v="1125"/>
    <n v="1800"/>
    <n v="900"/>
    <m/>
    <s v="CC-BY only"/>
    <s v="No"/>
    <s v="10.1002/(ISSN)2692-4609"/>
    <s v="https://onlinelibrary.wiley.com/journal/26924609"/>
    <m/>
    <s v="Medicine"/>
    <s v="Gastroenterology"/>
    <d v="2020-10-05T00:00:00"/>
    <d v="2025-02-11T00:00:00"/>
    <d v="2023-10-23T00:00:00"/>
    <d v="2025-02-11T00:00:00"/>
  </r>
  <r>
    <x v="559"/>
    <m/>
    <s v="2055-4877"/>
    <m/>
    <s v="THE DEPOSITIONAL RECORD"/>
    <s v="P-Current publication"/>
    <s v="OA"/>
    <s v="N-Society Owned"/>
    <s v="Standard Workflow"/>
    <s v="International Association of Sedimentologists (IAS)"/>
    <m/>
    <s v=""/>
    <n v="1800"/>
    <n v="1800"/>
    <n v="1440"/>
    <n v="1440"/>
    <m/>
    <s v="CC-BY only"/>
    <s v="No"/>
    <s v="10.1002/(ISSN)2055-4877"/>
    <s v="https://onlinelibrary.wiley.com/journal/20554877"/>
    <m/>
    <s v="Earth, Space &amp; Environmental Sciences"/>
    <s v="Sedimentology &amp; Stratigraphy"/>
    <m/>
    <d v="2025-02-11T00:00:00"/>
    <d v="2022-01-14T00:00:00"/>
    <d v="2025-02-11T00:00:00"/>
  </r>
  <r>
    <x v="560"/>
    <m/>
    <s v="2637-7489"/>
    <m/>
    <s v="DERMATOLOGICAL REVIEWS"/>
    <s v="P-Current publication"/>
    <s v="HOA"/>
    <s v="O-Proprietary Owned"/>
    <s v="Standard Workflow"/>
    <s v="Wiley"/>
    <m/>
    <n v="2200"/>
    <s v=""/>
    <s v=""/>
    <s v=""/>
    <s v=""/>
    <m/>
    <s v="CC-BY for all"/>
    <s v="2019, 2020, 2021, 2022, 2023"/>
    <s v="10.1002/(ISSN)2637-7489"/>
    <s v="https://onlinelibrary.wiley.com/journal/26377489"/>
    <m/>
    <s v="Medicine"/>
    <s v="Dermatology"/>
    <m/>
    <d v="2023-01-06T00:00:00"/>
    <s v=""/>
    <d v="2023-01-06T00:00:00"/>
  </r>
  <r>
    <x v="561"/>
    <m/>
    <s v="1467-7687"/>
    <s v="1363-755X"/>
    <s v="DEVELOPMENTAL SCIENCE"/>
    <s v="P-Current publication"/>
    <s v="HOA"/>
    <s v="O-Proprietary Owned"/>
    <s v="Standard Workflow"/>
    <s v="Blackwell"/>
    <m/>
    <n v="2200"/>
    <s v=""/>
    <s v=""/>
    <s v=""/>
    <s v=""/>
    <m/>
    <s v="CC-BY for all"/>
    <s v="2019, 2020, 2021, 2022, 2023"/>
    <s v="10.1111/(ISSN)1467-7687"/>
    <s v="https://onlinelibrary.wiley.com/journal/14677687"/>
    <m/>
    <s v="Psychology"/>
    <s v="Developmental Psychology"/>
    <m/>
    <d v="2023-01-06T00:00:00"/>
    <s v=""/>
    <d v="2023-01-06T00:00:00"/>
  </r>
  <r>
    <x v="562"/>
    <m/>
    <s v="1098-2302"/>
    <s v="0012-1630"/>
    <s v="DEVELOPMENTAL PSYCHOBIOLOGY"/>
    <s v="P-Current publication"/>
    <s v="HOA"/>
    <s v="O-Proprietary Owned"/>
    <s v="Standard Workflow"/>
    <s v="Wiley"/>
    <m/>
    <n v="2200"/>
    <s v=""/>
    <s v=""/>
    <s v=""/>
    <s v=""/>
    <m/>
    <s v="CC-BY for all"/>
    <s v="2019, 2020, 2021, 2022, 2023"/>
    <s v="10.1002/(ISSN)1098-2302"/>
    <s v="https://onlinelibrary.wiley.com/journal/10982302"/>
    <m/>
    <s v="Psychology"/>
    <s v="Developmental Psychology"/>
    <m/>
    <d v="2023-01-06T00:00:00"/>
    <s v=""/>
    <d v="2023-01-06T00:00:00"/>
  </r>
  <r>
    <x v="563"/>
    <m/>
    <s v="1746-1049"/>
    <s v="0012-1533"/>
    <s v="THE DEVELOPING ECONOMIES"/>
    <s v="P-Current publication"/>
    <s v="HOA"/>
    <s v="N-Society Owned"/>
    <s v="Standard Workflow"/>
    <s v="Institute of Developing Economies"/>
    <m/>
    <n v="2700"/>
    <s v=""/>
    <s v=""/>
    <s v=""/>
    <s v=""/>
    <m/>
    <s v="CC-BY for all"/>
    <s v="2019, 2020, 2021, 2022, 2023"/>
    <s v="10.1111/(ISSN)1746-1049"/>
    <s v="https://onlinelibrary.wiley.com/journal/17461049"/>
    <m/>
    <s v="Business, Economics, Finance &amp; Accounting"/>
    <s v="Economic Development"/>
    <m/>
    <d v="2023-01-06T00:00:00"/>
    <s v=""/>
    <d v="2023-01-06T00:00:00"/>
  </r>
  <r>
    <x v="564"/>
    <m/>
    <s v="1471-8847"/>
    <s v="1471-8731"/>
    <s v="DEVELOPING WORLD BIOETHICS"/>
    <s v="P-Current publication"/>
    <s v="HOA"/>
    <s v="O-Proprietary Owned"/>
    <s v="Standard Workflow"/>
    <s v="Blackwell"/>
    <m/>
    <n v="2200"/>
    <s v=""/>
    <s v=""/>
    <s v=""/>
    <s v=""/>
    <m/>
    <s v="CC-BY for all"/>
    <s v="2019, 2020, 2021, 2022, 2023"/>
    <s v="10.1111/(ISSN)1471-8847"/>
    <s v="https://onlinelibrary.wiley.com/journal/14718847"/>
    <m/>
    <s v="Humanities"/>
    <s v="Bioethics &amp; Medical Ethics"/>
    <m/>
    <d v="2023-01-06T00:00:00"/>
    <s v=""/>
    <d v="2023-01-06T00:00:00"/>
  </r>
  <r>
    <x v="565"/>
    <m/>
    <s v="1440-169X"/>
    <s v="0012-1592"/>
    <s v="DEVELOPMENT, GROWTH &amp; DIFFERENTIATION"/>
    <s v="P-Current publication"/>
    <s v="HOA"/>
    <s v="N-Society Owned"/>
    <s v="Standard Workflow"/>
    <s v="Japanese Society of Developmental Biologists"/>
    <m/>
    <n v="2700"/>
    <s v=""/>
    <s v=""/>
    <s v=""/>
    <s v=""/>
    <m/>
    <s v="CC-BY for all"/>
    <s v="2019, 2020, 2021, 2022, 2023"/>
    <s v="10.1111/(ISSN)1440-169X"/>
    <s v="https://onlinelibrary.wiley.com/journal/1440169X"/>
    <m/>
    <s v="Medicine"/>
    <s v="Embryology"/>
    <m/>
    <d v="2023-01-06T00:00:00"/>
    <s v=""/>
    <d v="2023-01-06T00:00:00"/>
  </r>
  <r>
    <x v="566"/>
    <m/>
    <s v="2995-2182"/>
    <m/>
    <s v="DIGITAL TWINS AND APPLICATIONS"/>
    <s v="P-Current publication"/>
    <s v="OA"/>
    <s v="N-Society Owned"/>
    <s v="Non-Standard Workflow"/>
    <s v="Zhejiang University Press"/>
    <m/>
    <s v=""/>
    <s v=""/>
    <s v=""/>
    <s v=""/>
    <s v=""/>
    <s v="APCs are currently waived."/>
    <s v="CC-BY"/>
    <s v="No"/>
    <s v="10.1049/(ISSN)2995-2182"/>
    <s v="https://onlinelibrary.wiley.com/journal/29952182"/>
    <m/>
    <s v="Physical Sciences"/>
    <s v="General &amp; Introductory Computer Science"/>
    <d v="2024-03-12T00:00:00"/>
    <d v="2024-03-12T00:00:00"/>
    <d v="2024-04-15T00:00:00"/>
    <d v="2024-04-15T00:00:00"/>
  </r>
  <r>
    <x v="567"/>
    <m/>
    <s v="1943-8001"/>
    <s v="1086-1335"/>
    <s v="DISABILITY COMPLIANCE FOR HIGHER EDUCATION"/>
    <s v="P-Current publication"/>
    <s v="SUBS"/>
    <s v="O-Proprietary Owned"/>
    <s v="Standard Workflow"/>
    <s v="Wiley"/>
    <m/>
    <s v=""/>
    <s v=""/>
    <s v=""/>
    <s v=""/>
    <s v=""/>
    <m/>
    <s v="CTA"/>
    <s v="2019, 2020, 2021, 2022, 2023"/>
    <s v="10.1002/(ISSN)1943-8001"/>
    <s v="https://onlinelibrary.wiley.com/journal/19438001"/>
    <m/>
    <s v="Social &amp; Behavioral Sciences"/>
    <s v="Higher Education General"/>
    <m/>
    <d v="2023-01-06T00:00:00"/>
    <s v=""/>
    <d v="2023-01-06T00:00:00"/>
  </r>
  <r>
    <x v="568"/>
    <m/>
    <s v="1540-6385"/>
    <s v="0012-2033"/>
    <s v="DIALOG"/>
    <s v="P-Current publication"/>
    <s v="HOA"/>
    <s v="J-Joint Owned"/>
    <s v="Standard Workflow"/>
    <s v="Blackwell/Dialog Inc"/>
    <m/>
    <n v="2200"/>
    <s v=""/>
    <s v=""/>
    <s v=""/>
    <s v=""/>
    <m/>
    <s v="CC-BY for all"/>
    <s v="2019, 2020, 2021, 2022, 2023"/>
    <s v="10.1111/(ISSN)1540-6385"/>
    <s v="https://onlinelibrary.wiley.com/journal/15406385"/>
    <m/>
    <s v="Humanities"/>
    <s v="Contemporary Theology"/>
    <m/>
    <d v="2023-01-06T00:00:00"/>
    <s v=""/>
    <d v="2023-01-06T00:00:00"/>
  </r>
  <r>
    <x v="569"/>
    <m/>
    <s v="1467-7717"/>
    <s v="0361-3666"/>
    <s v="DISASTERS"/>
    <s v="P-Current publication"/>
    <s v="HOA"/>
    <s v="N-Society Owned"/>
    <s v="Standard Workflow"/>
    <s v="Overseas Development Institute"/>
    <m/>
    <n v="2700"/>
    <s v=""/>
    <s v=""/>
    <s v=""/>
    <s v=""/>
    <m/>
    <s v="CC-BY for all"/>
    <s v="2019, 2020, 2021, 2022, 2023"/>
    <s v="10.1111/(ISSN)1467-7717"/>
    <s v="https://onlinelibrary.wiley.com/journal/14677717"/>
    <m/>
    <s v="Social &amp; Behavioral Sciences"/>
    <s v="General &amp; Introductory Development Studies"/>
    <m/>
    <d v="2023-01-06T00:00:00"/>
    <s v=""/>
    <d v="2023-01-06T00:00:00"/>
  </r>
  <r>
    <x v="570"/>
    <m/>
    <s v="1469-8749"/>
    <s v="0012-1622"/>
    <s v="DEVELOPMENTAL MEDICINE &amp; CHILD NEUROLOGY"/>
    <s v="P-Current publication"/>
    <s v="HOA"/>
    <s v="N-Society Owned"/>
    <s v="Standard Workflow"/>
    <s v="Mac Keith Press"/>
    <m/>
    <n v="3150"/>
    <s v=""/>
    <s v=""/>
    <s v=""/>
    <s v=""/>
    <m/>
    <s v="CC-BY for all"/>
    <s v="2019, 2020, 2021, 2022, 2023"/>
    <s v="10.1111/(ISSN)1469-8749"/>
    <s v="https://onlinelibrary.wiley.com/journal/14698749"/>
    <m/>
    <s v="Medicine"/>
    <s v="Neurology"/>
    <m/>
    <d v="2023-05-03T00:00:00"/>
    <s v=""/>
    <d v="2023-05-03T00:00:00"/>
  </r>
  <r>
    <x v="571"/>
    <m/>
    <s v="1464-5491"/>
    <s v="0742-3071"/>
    <s v="DIABETIC MEDICINE"/>
    <s v="P-Current publication"/>
    <s v="HOA"/>
    <s v="N-Society Owned"/>
    <s v="Standard Workflow"/>
    <s v="Diabetes UK"/>
    <m/>
    <n v="2700"/>
    <s v=""/>
    <s v=""/>
    <s v=""/>
    <s v=""/>
    <m/>
    <s v="CC-BY by mandate only"/>
    <s v="2019, 2020, 2021, 2022, 2023"/>
    <s v="10.1111/(ISSN)1464-5491"/>
    <s v="https://onlinelibrary.wiley.com/journal/14645491"/>
    <m/>
    <s v="Medicine"/>
    <s v="Diabetes"/>
    <m/>
    <d v="2023-01-06T00:00:00"/>
    <s v=""/>
    <d v="2023-01-06T00:00:00"/>
  </r>
  <r>
    <x v="572"/>
    <m/>
    <s v="1520-7560"/>
    <s v="1520-7552"/>
    <s v="DIABETES/METABOLISM RESEARCH AND REVIEWS"/>
    <s v="P-Current publication"/>
    <s v="HOA"/>
    <s v="O-Proprietary Owned"/>
    <s v="Standard Workflow"/>
    <s v="Wiley"/>
    <m/>
    <n v="2200"/>
    <s v=""/>
    <s v=""/>
    <s v=""/>
    <s v=""/>
    <m/>
    <s v="CC-BY for all"/>
    <s v="2019, 2020, 2021, 2022, 2023"/>
    <s v="10.1002/(ISSN)1520-7560"/>
    <s v="https://onlinelibrary.wiley.com/journal/15207560"/>
    <m/>
    <s v="Medicine"/>
    <s v="Diabetes"/>
    <m/>
    <d v="2023-01-06T00:00:00"/>
    <s v=""/>
    <d v="2023-01-06T00:00:00"/>
  </r>
  <r>
    <x v="573"/>
    <m/>
    <s v="2994-1806"/>
    <m/>
    <s v="BARRIER IMMUNITY"/>
    <s v="Accepting Submissions"/>
    <s v="OA"/>
    <s v="N-Society Owned"/>
    <s v="Standard Workflow"/>
    <s v="Henan Congress of Digestive Medicine"/>
    <m/>
    <s v=""/>
    <n v="2880"/>
    <s v=""/>
    <n v="2304"/>
    <s v=""/>
    <m/>
    <s v="CC-BY"/>
    <s v="No"/>
    <s v="10.1002/(ISSN)2994-1806"/>
    <s v="https://onlinelibrary.wiley.com/journal/29941806"/>
    <m/>
    <s v="Health Sciences"/>
    <s v="Gastroenterology &amp; Hepatology"/>
    <d v="2024-01-08T00:00:00"/>
    <d v="2025-02-07T00:00:00"/>
    <d v="2025-02-06T00:00:00"/>
    <d v="2025-02-07T00:00:00"/>
  </r>
  <r>
    <x v="574"/>
    <m/>
    <s v="1463-1326"/>
    <s v="1462-8902"/>
    <s v="DIABETES, OBESITY AND METABOLISM"/>
    <s v="P-Current publication"/>
    <s v="HOA"/>
    <s v="O-Proprietary Owned"/>
    <s v="Standard Workflow"/>
    <s v="Blackwell"/>
    <m/>
    <n v="3150"/>
    <s v=""/>
    <s v=""/>
    <s v=""/>
    <s v=""/>
    <m/>
    <s v="CC-BY by mandate only"/>
    <s v="2019, 2020, 2021, 2022, 2023"/>
    <s v="10.1111/(ISSN)1463-1326"/>
    <s v="https://onlinelibrary.wiley.com/journal/14631326"/>
    <m/>
    <s v="Medicine"/>
    <s v="Diabetes"/>
    <m/>
    <d v="2023-05-03T00:00:00"/>
    <s v=""/>
    <d v="2023-05-03T00:00:00"/>
  </r>
  <r>
    <x v="575"/>
    <m/>
    <s v="1949-3606"/>
    <s v="1060-4367"/>
    <s v="DIGEST OF MIDDLE EAST STUDIES"/>
    <s v="P-Current publication"/>
    <s v="HOA"/>
    <s v="N-Society Owned"/>
    <s v="Standard Workflow"/>
    <s v="Policy Studies Organization"/>
    <m/>
    <n v="2700"/>
    <s v=""/>
    <s v=""/>
    <s v=""/>
    <s v=""/>
    <m/>
    <s v="CC-BY for all"/>
    <s v="2019, 2020, 2021, 2022, 2023"/>
    <s v="10.1111/(ISSN)1949-3606"/>
    <s v="https://onlinelibrary.wiley.com/journal/19493606"/>
    <m/>
    <s v="Social &amp; Behavioral Sciences"/>
    <s v="Middle Eastern Politics"/>
    <m/>
    <d v="2023-01-06T00:00:00"/>
    <s v=""/>
    <d v="2023-01-06T00:00:00"/>
  </r>
  <r>
    <x v="576"/>
    <m/>
    <s v="1467-7679"/>
    <s v="0950-6764"/>
    <s v="DEVELOPMENT POLICY REVIEW"/>
    <s v="P-Current publication"/>
    <s v="HOA"/>
    <s v="N-Society Owned"/>
    <s v="Standard Workflow"/>
    <s v="Overseas Development Institute"/>
    <m/>
    <n v="2700"/>
    <s v=""/>
    <s v=""/>
    <s v=""/>
    <s v=""/>
    <m/>
    <s v="CC-BY for all"/>
    <s v="2019, 2020, 2021, 2022, 2023"/>
    <s v="10.1111/(ISSN)1467-7679"/>
    <s v="https://onlinelibrary.wiley.com/journal/14677679"/>
    <m/>
    <s v="Social &amp; Behavioral Sciences"/>
    <s v="General &amp; Introductory Development Studies"/>
    <m/>
    <d v="2023-01-06T00:00:00"/>
    <s v=""/>
    <d v="2023-01-06T00:00:00"/>
  </r>
  <r>
    <x v="577"/>
    <m/>
    <s v="2731-4375"/>
    <m/>
    <s v="DROPLET"/>
    <s v="P-Current publication"/>
    <s v="OA"/>
    <s v="J-Joint Owned"/>
    <s v="Non-Standard Workflow"/>
    <s v="John Wiley &amp; Sons Ltd &amp; Jilin University"/>
    <m/>
    <s v=""/>
    <s v=""/>
    <s v=""/>
    <s v=""/>
    <s v=""/>
    <s v="APCs will be waived through 2025, the journal will start to charge APCs as of 2026"/>
    <s v="CC-BY only"/>
    <s v="No"/>
    <s v="10.1002/(ISSN)2731-4375"/>
    <s v="https://onlinelibrary.wiley.com/journal/27314375"/>
    <m/>
    <s v="Physical Sciences &amp; Engineering"/>
    <s v="General &amp; Introductory Materials Science"/>
    <d v="2022-01-04T00:00:00"/>
    <d v="2022-08-01T00:00:00"/>
    <d v="2024-04-15T00:00:00"/>
    <d v="2024-04-15T00:00:00"/>
  </r>
  <r>
    <x v="578"/>
    <m/>
    <s v="1687-6113"/>
    <s v="1687-6105"/>
    <s v="DERMATOLOGY RESEARCH AND PRACTICE"/>
    <s v="P-Current publication"/>
    <s v="OA"/>
    <s v="O-Proprietary Owned"/>
    <s v="Standard Workflow"/>
    <s v="Hindawi"/>
    <m/>
    <s v=""/>
    <n v="870"/>
    <s v=""/>
    <n v="696"/>
    <s v=""/>
    <m/>
    <s v="CC-BY for all"/>
    <s v="No"/>
    <s v="10.1155/3029"/>
    <s v="https://onlinelibrary.wiley.com/journal/3029"/>
    <m/>
    <s v="Health Sciences"/>
    <s v="Dermatology"/>
    <d v="2023-01-05T00:00:00"/>
    <d v="2024-04-15T00:00:00"/>
    <d v="2024-03-04T00:00:00"/>
    <d v="2024-04-15T00:00:00"/>
  </r>
  <r>
    <x v="579"/>
    <m/>
    <s v="1540-4609"/>
    <s v="1540-4595"/>
    <s v="DECISION SCIENCES JOURNAL OF INNOVATIVE EDUCATION"/>
    <s v="P-Current publication"/>
    <s v="HOA"/>
    <s v="N-Society Owned"/>
    <s v="Standard Workflow"/>
    <s v="Decision Sciences Institute"/>
    <m/>
    <n v="2700"/>
    <s v=""/>
    <s v=""/>
    <s v=""/>
    <s v=""/>
    <m/>
    <s v="CC-BY for all"/>
    <s v="2019, 2020, 2021, 2022, 2023"/>
    <s v="10.1111/(ISSN)1540-4609"/>
    <s v="https://onlinelibrary.wiley.com/journal/15404609"/>
    <m/>
    <s v="Business, Economics, Finance &amp; Accounting"/>
    <s v="Decision Sciences"/>
    <m/>
    <d v="2023-05-03T00:00:00"/>
    <s v=""/>
    <d v="2023-05-03T00:00:00"/>
  </r>
  <r>
    <x v="580"/>
    <m/>
    <s v="1942-7611"/>
    <s v="1942-7603"/>
    <s v="DRUG TESTING AND ANALYSIS"/>
    <s v="P-Current publication"/>
    <s v="HOA"/>
    <s v="O-Proprietary Owned"/>
    <s v="Standard Workflow"/>
    <s v="Wiley"/>
    <m/>
    <n v="3150"/>
    <s v=""/>
    <s v=""/>
    <s v=""/>
    <s v=""/>
    <m/>
    <s v="CC-BY for all"/>
    <s v="2019, 2020, 2021, 2022, 2023"/>
    <s v="10.1002/(ISSN)1942-7611"/>
    <s v="https://onlinelibrary.wiley.com/journal/19427611"/>
    <m/>
    <s v="Physical Sciences &amp; Engineering"/>
    <s v="Analytical Chemistry"/>
    <m/>
    <d v="2023-01-06T00:00:00"/>
    <s v=""/>
    <d v="2023-01-06T00:00:00"/>
  </r>
  <r>
    <x v="581"/>
    <m/>
    <s v="1529-8019"/>
    <s v="1396-0296"/>
    <s v="DERMATOLOGIC THERAPY"/>
    <s v="P-Current publication"/>
    <s v="OA"/>
    <s v="O-Proprietary Owned"/>
    <s v="Standard Workflow"/>
    <s v="Blackwell/Hindawi"/>
    <s v="EEO flipped on 20/09/2022; Full OA from 01/01/2023 via Hindawi"/>
    <s v=""/>
    <n v="2340"/>
    <s v=""/>
    <n v="1872"/>
    <s v=""/>
    <m/>
    <s v="CC-BY for all"/>
    <s v="2019, 2020, 2021, 2022"/>
    <s v="10.1111/(ISSN)1529-8019"/>
    <s v="https://onlinelibrary.wiley.com/journal/dth"/>
    <m/>
    <s v="Medicine"/>
    <s v="Dermatology"/>
    <d v="2023-01-05T00:00:00"/>
    <d v="2023-01-19T00:00:00"/>
    <d v="2024-03-04T00:00:00"/>
    <d v="2024-03-04T00:00:00"/>
  </r>
  <r>
    <x v="582"/>
    <m/>
    <s v="2770-1328"/>
    <m/>
    <s v="DEEP UNDERGROUND SCIENCE AND ENGINEERING"/>
    <s v="P-Current publication"/>
    <s v="OA"/>
    <s v="N-Society Owned"/>
    <s v="Non-Standard Workflow"/>
    <s v="China University of Mining and Technology"/>
    <m/>
    <s v=""/>
    <s v=""/>
    <s v=""/>
    <s v=""/>
    <s v=""/>
    <s v="APCs are currently waived for this journal."/>
    <s v="CC-BY only"/>
    <s v="No"/>
    <s v="10.1002/(ISSN)2770-1328"/>
    <s v="https://onlinelibrary.wiley.com/journal/27701328"/>
    <m/>
    <s v="Life Sciences"/>
    <s v="General &amp; Introductory Earth Sciences"/>
    <d v="2021-12-17T00:00:00"/>
    <d v="2022-09-12T00:00:00"/>
    <d v="2024-04-15T00:00:00"/>
    <d v="2024-04-15T00:00:00"/>
  </r>
  <r>
    <x v="583"/>
    <m/>
    <s v="1097-0177"/>
    <s v="1058-8388"/>
    <s v="DEVELOPMENTAL DYNAMICS"/>
    <s v="P-Current publication"/>
    <s v="HOA"/>
    <s v="N-Society Owned"/>
    <s v="Standard Workflow"/>
    <s v="American Association for Anatomy"/>
    <m/>
    <n v="3150"/>
    <s v=""/>
    <s v=""/>
    <s v=""/>
    <s v=""/>
    <m/>
    <s v="CC-BY for all"/>
    <s v="2019, 2020, 2021, 2022, 2023"/>
    <s v="10.1002/(ISSN)1097-0177"/>
    <s v="https://onlinelibrary.wiley.com/journal/10970177"/>
    <m/>
    <s v="Life Sciences"/>
    <s v="Developmental Biology"/>
    <m/>
    <d v="2023-01-06T00:00:00"/>
    <s v=""/>
    <d v="2023-01-06T00:00:00"/>
  </r>
  <r>
    <x v="584"/>
    <m/>
    <s v="1526-968X"/>
    <s v="1526-954X"/>
    <s v="GENESIS"/>
    <s v="P-Current publication"/>
    <s v="HOA"/>
    <s v="O-Proprietary Owned"/>
    <s v="Standard Workflow"/>
    <s v="Wiley"/>
    <m/>
    <n v="2200"/>
    <s v=""/>
    <s v=""/>
    <s v=""/>
    <s v=""/>
    <m/>
    <s v="CC-BY for all"/>
    <s v="2019, 2020, 2021, 2022, 2023"/>
    <s v="10.1002/(ISSN)1526-968X"/>
    <s v="https://onlinelibrary.wiley.com/journal/1526968X"/>
    <m/>
    <s v="Life Sciences"/>
    <s v="Developmental Biology"/>
    <m/>
    <d v="2023-01-06T00:00:00"/>
    <s v=""/>
    <d v="2023-01-06T00:00:00"/>
  </r>
  <r>
    <x v="585"/>
    <m/>
    <s v="2835-236X"/>
    <m/>
    <s v="DIVERSITY &amp; INCLUSION RESEARCH"/>
    <s v="P-Current publication"/>
    <s v="OA"/>
    <s v="O-Proprietary Owned"/>
    <s v="Standard Workflow"/>
    <s v="Wiley"/>
    <m/>
    <s v=""/>
    <n v="2100"/>
    <s v=""/>
    <n v="1680"/>
    <s v=""/>
    <m/>
    <s v="CC-BY"/>
    <s v="No"/>
    <s v="10.1002/(ISSN)2835-236X"/>
    <s v="https://onlinelibrary.wiley.com/journal/2835236X"/>
    <m/>
    <s v="Social Sciences &amp; Humanities"/>
    <s v="General &amp; Introductory Food Science &amp; Technology"/>
    <d v="2023-01-05T00:00:00"/>
    <d v="2023-11-27T00:00:00"/>
    <d v="2023-07-31T00:00:00"/>
    <d v="2023-11-27T00:00:00"/>
  </r>
  <r>
    <x v="586"/>
    <m/>
    <s v="1099-0909"/>
    <s v="1076-9242"/>
    <s v="DYSLEXIA"/>
    <s v="P-Current publication"/>
    <s v="HOA"/>
    <s v="O-Proprietary Owned"/>
    <s v="Standard Workflow"/>
    <s v="Wiley"/>
    <m/>
    <n v="2200"/>
    <s v=""/>
    <s v=""/>
    <s v=""/>
    <s v=""/>
    <m/>
    <s v="CC-BY for all"/>
    <s v="2019, 2020, 2021, 2022, 2023"/>
    <s v="10.1002/(ISSN)1099-0909"/>
    <s v="https://onlinelibrary.wiley.com/journal/10990909"/>
    <m/>
    <s v="Social &amp; Behavioral Sciences"/>
    <s v="Reading &amp; Dyslexia"/>
    <m/>
    <d v="2023-01-06T00:00:00"/>
    <s v=""/>
    <d v="2023-01-06T00:00:00"/>
  </r>
  <r>
    <x v="587"/>
    <m/>
    <s v="2578-2363"/>
    <s v="2578-2355"/>
    <s v="ETHICS &amp; HUMAN RESEARCH"/>
    <s v="P-Current publication"/>
    <s v="HOA"/>
    <s v="N-Society Owned"/>
    <s v="Standard Workflow"/>
    <s v="The Hastings Center"/>
    <m/>
    <n v="2700"/>
    <s v=""/>
    <s v=""/>
    <s v=""/>
    <s v=""/>
    <m/>
    <s v="CC-BY for all"/>
    <s v="2019, 2020, 2021, 2022, 2023"/>
    <s v="10.1002/(ISSN)2578-2363"/>
    <s v="https://onlinelibrary.wiley.com/journal/25782363"/>
    <m/>
    <s v="Humanities"/>
    <s v="Bioethics &amp; Medical Ethics"/>
    <m/>
    <d v="2023-01-06T00:00:00"/>
    <s v=""/>
    <d v="2023-01-06T00:00:00"/>
  </r>
  <r>
    <x v="588"/>
    <m/>
    <s v="1939-5582"/>
    <s v="1051-0761"/>
    <s v="ECOLOGICAL APPLICATIONS"/>
    <s v="P-Current publication"/>
    <s v="HOA"/>
    <s v="N-Society Owned"/>
    <s v="Standard Workflow"/>
    <s v="Ecological Society of America"/>
    <m/>
    <n v="2700"/>
    <s v=""/>
    <s v=""/>
    <s v=""/>
    <s v=""/>
    <m/>
    <s v="CC-BY for all"/>
    <s v="2019, 2020, 2021, 2022, 2023"/>
    <s v="10.1002/(ISSN)1939-5582"/>
    <s v="https://esajournals.onlinelibrary.wiley.com/journal/19395582"/>
    <m/>
    <s v="Life Sciences"/>
    <s v="Ecology &amp; Organismal Biology"/>
    <m/>
    <d v="2023-01-06T00:00:00"/>
    <s v=""/>
    <d v="2023-01-06T00:00:00"/>
  </r>
  <r>
    <x v="589"/>
    <m/>
    <s v="2835-3617"/>
    <m/>
    <s v="EARTH STEWARDSHIP"/>
    <s v="P-Current publication"/>
    <s v="OA"/>
    <s v="N-Society Owned"/>
    <s v="Standard Workflow"/>
    <s v="Wiley"/>
    <m/>
    <s v=""/>
    <n v="1970"/>
    <s v=""/>
    <n v="1576"/>
    <s v=""/>
    <m/>
    <s v="CC-BY only"/>
    <s v="No"/>
    <s v="10.1002/(ISSN)2835-3617"/>
    <s v="https://onlinelibrary.wiley.com/journal/28353617"/>
    <m/>
    <s v="Life Sciences"/>
    <s v="Ecological Genetics"/>
    <d v="2023-07-05T00:00:00"/>
    <d v="2024-10-07T00:00:00"/>
    <d v="2024-01-03T00:00:00"/>
    <d v="2024-10-07T00:00:00"/>
  </r>
  <r>
    <x v="590"/>
    <m/>
    <s v="1098-108X"/>
    <s v="0276-3478"/>
    <s v="INTERNATIONAL JOURNAL OF EATING DISORDERS"/>
    <s v="P-Current publication"/>
    <s v="HOA"/>
    <s v="O-Proprietary Owned"/>
    <s v="Standard Workflow"/>
    <s v="Wiley"/>
    <m/>
    <n v="3150"/>
    <s v=""/>
    <s v=""/>
    <s v=""/>
    <s v=""/>
    <m/>
    <s v="CC-BY for all"/>
    <s v="2019, 2020, 2021, 2022, 2023"/>
    <s v="10.1002/(ISSN)1098-108X"/>
    <s v="https://onlinelibrary.wiley.com/journal/1098108X"/>
    <m/>
    <s v="Psychology"/>
    <s v="Clinical Psychology"/>
    <m/>
    <d v="2023-01-06T00:00:00"/>
    <s v=""/>
    <d v="2023-01-06T00:00:00"/>
  </r>
  <r>
    <x v="591"/>
    <m/>
    <s v="1468-0270"/>
    <s v="0265-0665"/>
    <s v="ECONOMIC AFFAIRS"/>
    <s v="P-Current publication"/>
    <s v="HOA"/>
    <s v="N-Society Owned"/>
    <s v="Standard Workflow"/>
    <s v="Institute of Economic Affairs"/>
    <m/>
    <n v="2700"/>
    <s v=""/>
    <s v=""/>
    <s v=""/>
    <s v=""/>
    <m/>
    <s v="CC-BY for all"/>
    <s v="2019, 2020, 2021, 2022, 2023"/>
    <s v="10.1111/(ISSN)1468-0270"/>
    <s v="https://onlinelibrary.wiley.com/journal/14680270"/>
    <m/>
    <s v="Business, Economics, Finance &amp; Accounting"/>
    <s v="General &amp; Introductory Economics"/>
    <m/>
    <d v="2023-01-06T00:00:00"/>
    <s v=""/>
    <d v="2023-01-06T00:00:00"/>
  </r>
  <r>
    <x v="592"/>
    <m/>
    <s v="1365-2354"/>
    <s v="0961-5423"/>
    <s v="EUROPEAN JOURNAL OF CANCER CARE"/>
    <s v="P-Current publication"/>
    <s v="OA"/>
    <s v="O-Proprietary Owned"/>
    <s v="Standard Workflow"/>
    <s v="Blackwell/Hindawi"/>
    <s v="EEO flipped on 09/09/2022; Full OA from 01/01/2023 via Hindawi"/>
    <s v=""/>
    <n v="2160"/>
    <s v=""/>
    <n v="1728"/>
    <s v=""/>
    <m/>
    <s v="CC-BY for all"/>
    <s v="2019, 2020, 2021, 2022"/>
    <s v="10.1111/(ISSN)1365-2354"/>
    <s v="https://onlinelibrary.wiley.com/journal/ejcc"/>
    <m/>
    <s v="Nursing, Dentistry &amp; Healthcare"/>
    <s v="Consumer Health General"/>
    <d v="2023-01-05T00:00:00"/>
    <d v="2024-04-15T00:00:00"/>
    <d v="2024-03-04T00:00:00"/>
    <d v="2024-04-15T00:00:00"/>
  </r>
  <r>
    <x v="593"/>
    <m/>
    <s v="1468-0335"/>
    <s v="0013-0427"/>
    <s v="ECONOMICA"/>
    <s v="P-Current publication"/>
    <s v="HOA"/>
    <s v="N-Society Owned"/>
    <s v="Standard Workflow"/>
    <s v="The London School of Economics"/>
    <m/>
    <n v="2700"/>
    <s v=""/>
    <s v=""/>
    <s v=""/>
    <s v=""/>
    <m/>
    <s v="CC-BY for all"/>
    <s v="2019, 2020, 2021, 2022, 2023"/>
    <s v="10.1111/(ISSN)1468-0335"/>
    <s v="https://onlinelibrary.wiley.com/journal/14680335"/>
    <m/>
    <s v="Business, Economics, Finance &amp; Accounting"/>
    <s v="General &amp; Introductory Economics"/>
    <m/>
    <d v="2023-05-03T00:00:00"/>
    <s v=""/>
    <d v="2023-05-03T00:00:00"/>
  </r>
  <r>
    <x v="594"/>
    <m/>
    <s v="2835-9399"/>
    <m/>
    <s v="ECOENERGY"/>
    <s v="P-Current publication"/>
    <s v="OA"/>
    <s v="N-Society Owned"/>
    <s v="Non-Standard Workflow"/>
    <s v="Qingdao Hongmeng Gaowo Technology Development Co., Ltd."/>
    <m/>
    <s v=""/>
    <s v=""/>
    <s v=""/>
    <s v=""/>
    <s v=""/>
    <s v="All APC charges will be waived for the first three-and-a-half years (2023 through June 2025) and will begin charging as soon as the journal has the IF."/>
    <s v="CC-BY only"/>
    <s v="No"/>
    <s v="10.1002/(ISSN)2835-9399"/>
    <s v="https://onlinelibrary.wiley.com/journal/28359399"/>
    <m/>
    <s v="Physical Sciences &amp; Engineering"/>
    <s v="Energy &amp; Environmental Impact"/>
    <d v="2023-02-20T00:00:00"/>
    <d v="2024-09-05T00:00:00"/>
    <d v="2023-03-15T00:00:00"/>
    <d v="2024-09-05T00:00:00"/>
  </r>
  <r>
    <x v="595"/>
    <m/>
    <s v="2045-7758"/>
    <m/>
    <s v="ECOLOGY AND EVOLUTION"/>
    <s v="P-Current publication"/>
    <s v="OA"/>
    <s v="O-Proprietary Owned"/>
    <s v="Standard Workflow"/>
    <s v="Wiley"/>
    <m/>
    <s v=""/>
    <n v="2100"/>
    <n v="1680"/>
    <n v="1680"/>
    <n v="1344"/>
    <s v="APCs will be waived for Commentary, Corrigendum, Letter to the Editor, and Reply to Letter to the Editor. See APC page for participating societies. "/>
    <s v="CC-BY only"/>
    <s v="No"/>
    <s v="10.1002/(ISSN)2045-7758"/>
    <s v="https://onlinelibrary.wiley.com/journal/20457758"/>
    <m/>
    <s v="Life Sciences"/>
    <s v="Ecology &amp; Organismal Biology"/>
    <m/>
    <d v="2025-02-11T00:00:00"/>
    <d v="2023-09-01T00:00:00"/>
    <d v="2025-02-11T00:00:00"/>
  </r>
  <r>
    <x v="596"/>
    <m/>
    <s v="1540-8175"/>
    <s v="0742-2822"/>
    <s v="ECHOCARDIOGRAPHY"/>
    <s v="P-Current publication"/>
    <s v="HOA"/>
    <s v="O-Proprietary Owned"/>
    <s v="Standard Workflow"/>
    <s v="Blackwell"/>
    <m/>
    <n v="2200"/>
    <s v=""/>
    <s v=""/>
    <s v=""/>
    <s v=""/>
    <m/>
    <s v="CC-BY for all"/>
    <s v="2019, 2020, 2021, 2022, 2023"/>
    <s v="10.1111/(ISSN)1540-8175"/>
    <s v="https://onlinelibrary.wiley.com/journal/15408175"/>
    <m/>
    <s v="Medicine"/>
    <s v="Cardiovascular Disease"/>
    <m/>
    <d v="2023-01-06T00:00:00"/>
    <s v=""/>
    <d v="2023-01-06T00:00:00"/>
  </r>
  <r>
    <x v="597"/>
    <m/>
    <s v="1365-2362"/>
    <s v="0014-2972"/>
    <s v="EUROPEAN JOURNAL OF CLINICAL INVESTIGATION"/>
    <s v="P-Current publication"/>
    <s v="HOA"/>
    <s v="N-Society Owned"/>
    <s v="Standard Workflow"/>
    <s v="European Society for Clinical Investigation"/>
    <m/>
    <n v="2700"/>
    <s v=""/>
    <s v=""/>
    <s v=""/>
    <s v=""/>
    <m/>
    <s v="CC-BY for all"/>
    <s v="2019, 2020, 2021, 2022, 2023"/>
    <s v="10.1111/(ISSN)1365-2362"/>
    <s v="https://onlinelibrary.wiley.com/journal/13652362"/>
    <m/>
    <s v="Medicine"/>
    <s v="General &amp; Internal Medicine"/>
    <m/>
    <d v="2023-05-03T00:00:00"/>
    <s v=""/>
    <d v="2023-05-03T00:00:00"/>
  </r>
  <r>
    <x v="598"/>
    <m/>
    <s v="1465-7295"/>
    <s v="0095-2583"/>
    <s v="ECONOMIC INQUIRY"/>
    <s v="P-Current publication"/>
    <s v="HOA"/>
    <s v="N-Society Owned"/>
    <s v="Standard Workflow"/>
    <s v="Western Economic Association International"/>
    <m/>
    <n v="2700"/>
    <s v=""/>
    <s v=""/>
    <s v=""/>
    <s v=""/>
    <m/>
    <s v="CC-BY for all"/>
    <s v="2019, 2020, 2021, 2022, 2023"/>
    <s v="10.1111/(ISSN)1465-7295"/>
    <s v="https://onlinelibrary.wiley.com/journal/14657295"/>
    <m/>
    <s v="Business, Economics, Finance &amp; Accounting"/>
    <s v="General &amp; Introductory Economics"/>
    <m/>
    <d v="2023-01-06T00:00:00"/>
    <s v=""/>
    <d v="2023-01-06T00:00:00"/>
  </r>
  <r>
    <x v="599"/>
    <m/>
    <s v="1942-9541"/>
    <s v="1942-9533"/>
    <s v="ELECTRONICS AND COMMUNICATIONS IN JAPAN"/>
    <s v="P-Current publication"/>
    <s v="SUBS"/>
    <s v="O-Proprietary Owned"/>
    <s v="Standard Workflow"/>
    <s v="Wiley"/>
    <m/>
    <s v=""/>
    <s v=""/>
    <s v=""/>
    <s v=""/>
    <s v=""/>
    <m/>
    <s v="CC-BY for all"/>
    <s v="2019, 2020, 2021, 2022, 2023"/>
    <s v="10.1002/(ISSN)1942-9541"/>
    <s v="https://onlinelibrary.wiley.com/journal/19429541"/>
    <m/>
    <s v="Physical Sciences &amp; Engineering"/>
    <s v="Circuit Theory &amp; Design"/>
    <m/>
    <d v="2023-01-06T00:00:00"/>
    <s v=""/>
    <d v="2023-01-06T00:00:00"/>
  </r>
  <r>
    <x v="600"/>
    <m/>
    <s v="1557-7015"/>
    <s v="0012-9615"/>
    <s v="ECOLOGICAL MONOGRAPHS"/>
    <s v="P-Current publication"/>
    <s v="HOA"/>
    <s v="N-Society Owned"/>
    <s v="Standard Workflow"/>
    <s v="Ecological Society of America"/>
    <m/>
    <n v="2700"/>
    <s v=""/>
    <s v=""/>
    <s v=""/>
    <s v=""/>
    <m/>
    <s v="CC-BY exceptions"/>
    <s v="2019, 2020, 2021, 2022, 2023"/>
    <s v="10.1002/(ISSN)1557-7015"/>
    <s v="https://esajournals.onlinelibrary.wiley.com/journal/15577015"/>
    <m/>
    <s v="Life Sciences"/>
    <s v="Ecology &amp; Organismal Biology"/>
    <m/>
    <d v="2023-05-04T00:00:00"/>
    <s v=""/>
    <d v="2023-05-04T00:00:00"/>
  </r>
  <r>
    <x v="601"/>
    <m/>
    <s v="1468-0300"/>
    <s v="0391-5026"/>
    <s v="ECONOMIC NOTES"/>
    <s v="P-Current publication"/>
    <s v="HOA"/>
    <s v="O-Proprietary Owned"/>
    <s v="Standard Workflow"/>
    <s v="Wiley"/>
    <m/>
    <n v="2200"/>
    <s v=""/>
    <s v=""/>
    <s v=""/>
    <s v=""/>
    <m/>
    <s v="CC-BY for all"/>
    <s v="2019, 2020, 2021, 2022, 2023"/>
    <s v="10.1111/(ISSN)1468-0300"/>
    <s v="https://onlinelibrary.wiley.com/journal/14680300"/>
    <m/>
    <s v="Business, Economics, Finance &amp; Accounting"/>
    <s v="Financial Economics"/>
    <m/>
    <d v="2023-01-06T00:00:00"/>
    <s v=""/>
    <d v="2023-01-06T00:00:00"/>
  </r>
  <r>
    <x v="602"/>
    <m/>
    <s v="1936-0592"/>
    <s v="1936-0584"/>
    <s v="ECOHYDROLOGY"/>
    <s v="P-Current publication"/>
    <s v="HOA"/>
    <s v="O-Proprietary Owned"/>
    <s v="Standard Workflow"/>
    <s v="Wiley"/>
    <m/>
    <n v="2200"/>
    <s v=""/>
    <s v=""/>
    <s v=""/>
    <s v=""/>
    <m/>
    <s v="CC-BY for all"/>
    <s v="2019, 2020, 2021, 2022, 2023"/>
    <s v="10.1002/(ISSN)1936-0592"/>
    <s v="https://onlinelibrary.wiley.com/journal/19360592"/>
    <m/>
    <s v="Earth, Space &amp; Environmental Sciences"/>
    <s v="Hydrological Sciences"/>
    <m/>
    <d v="2023-01-06T00:00:00"/>
    <s v=""/>
    <d v="2023-01-06T00:00:00"/>
  </r>
  <r>
    <x v="603"/>
    <m/>
    <s v="1600-0587"/>
    <s v="0906-7590"/>
    <s v="ECOGRAPHY"/>
    <s v="P-Current publication"/>
    <s v="OA"/>
    <s v="N-Society Owned"/>
    <s v="Standard Workflow"/>
    <s v="Nordic Society Oikos"/>
    <s v="EEO flipped on 15/08/2019; Full OA from 01/01/2020"/>
    <s v=""/>
    <n v="2730"/>
    <n v="1520"/>
    <n v="2184"/>
    <n v="1216"/>
    <m/>
    <s v="CC-BY only"/>
    <n v="2019"/>
    <s v="10.1111/(ISSN)1600-0587"/>
    <s v="https://onlinelibrary.wiley.com/journal/16000587"/>
    <m/>
    <s v="Life Sciences"/>
    <s v="Ecology &amp; Organismal Biology"/>
    <m/>
    <d v="2025-02-11T00:00:00"/>
    <d v="2022-11-16T00:00:01"/>
    <d v="2025-02-11T00:00:00"/>
  </r>
  <r>
    <x v="604"/>
    <m/>
    <s v="1468-0319"/>
    <s v="0140-489X"/>
    <s v="ECONOMIC OUTLOOK"/>
    <s v="P-Current publication"/>
    <s v="SUBS"/>
    <s v="N-Society Owned"/>
    <s v="Standard Workflow"/>
    <s v="Oxford Economic Forecasting"/>
    <m/>
    <s v=""/>
    <s v=""/>
    <s v=""/>
    <s v=""/>
    <s v=""/>
    <m/>
    <s v="CTA"/>
    <s v="2019, 2020, 2021, 2022, 2023"/>
    <s v="10.1111/(ISSN)1468-0319"/>
    <s v="https://onlinelibrary.wiley.com/journal/14680319"/>
    <m/>
    <s v="Business, Economics, Finance &amp; Accounting"/>
    <s v="General &amp; Introductory Economics"/>
    <m/>
    <d v="2023-01-06T00:00:00"/>
    <s v=""/>
    <d v="2023-01-06T00:00:00"/>
  </r>
  <r>
    <x v="605"/>
    <m/>
    <s v="1475-4932"/>
    <s v="0013-0249"/>
    <s v="ECONOMIC RECORD"/>
    <s v="P-Current publication"/>
    <s v="HOA"/>
    <s v="N-Society Owned"/>
    <s v="Standard Workflow"/>
    <s v="Economic Society of Australia"/>
    <m/>
    <n v="2700"/>
    <s v=""/>
    <s v=""/>
    <s v=""/>
    <s v=""/>
    <m/>
    <s v="CC-BY for all"/>
    <s v="2019, 2020, 2021, 2022, 2023"/>
    <s v="10.1111/(ISSN)1475-4932"/>
    <s v="https://onlinelibrary.wiley.com/journal/14754932"/>
    <m/>
    <s v="Business, Economics, Finance &amp; Accounting"/>
    <s v="General &amp; Introductory Economics"/>
    <m/>
    <d v="2023-01-06T00:00:00"/>
    <s v=""/>
    <d v="2023-01-06T00:00:00"/>
  </r>
  <r>
    <x v="606"/>
    <m/>
    <s v="2577-6983"/>
    <s v="2577-6975"/>
    <s v="ECONOMICS OF TRANSITION AND INSTITUTIONAL CHANGE"/>
    <s v="P-Current publication"/>
    <s v="HOA"/>
    <s v="N-Society Owned"/>
    <s v="Standard Workflow"/>
    <s v="European Bank for Reconstruction and Development"/>
    <m/>
    <n v="2700"/>
    <s v=""/>
    <s v=""/>
    <s v=""/>
    <s v=""/>
    <m/>
    <s v="CC-BY for all"/>
    <s v="2019, 2020, 2021, 2022, 2023"/>
    <s v="10.1111/(ISSN)1468-0351"/>
    <s v="https://onlinelibrary.wiley.com/journal/25776983"/>
    <m/>
    <s v="Business, Economics, Finance &amp; Accounting"/>
    <s v="General &amp; Introductory Economics"/>
    <m/>
    <d v="2023-01-06T00:00:00"/>
    <s v=""/>
    <d v="2023-01-06T00:00:00"/>
  </r>
  <r>
    <x v="607"/>
    <m/>
    <s v="1759-3441"/>
    <s v="0812-0439"/>
    <s v="ECONOMIC PAPERS"/>
    <s v="P-Current publication"/>
    <s v="HOA"/>
    <s v="N-Society Owned"/>
    <s v="Standard Workflow"/>
    <s v="The Economic Society of Australia"/>
    <m/>
    <n v="2700"/>
    <s v=""/>
    <s v=""/>
    <s v=""/>
    <s v=""/>
    <m/>
    <s v="CC-BY for all"/>
    <s v="2019, 2020, 2021, 2022, 2023"/>
    <s v="10.1111/(ISSN)1759-3441"/>
    <s v="https://onlinelibrary.wiley.com/journal/17593441"/>
    <m/>
    <s v="Business, Economics, Finance &amp; Accounting"/>
    <s v="General &amp; Introductory Economics"/>
    <m/>
    <d v="2023-05-03T00:00:00"/>
    <s v=""/>
    <d v="2023-05-03T00:00:00"/>
  </r>
  <r>
    <x v="608"/>
    <m/>
    <s v="1468-0343"/>
    <s v="0954-1985"/>
    <s v="ECONOMICS &amp; POLITICS"/>
    <s v="P-Current publication"/>
    <s v="HOA"/>
    <s v="O-Proprietary Owned"/>
    <s v="Standard Workflow"/>
    <s v="Blackwell"/>
    <m/>
    <n v="2200"/>
    <s v=""/>
    <s v=""/>
    <s v=""/>
    <s v=""/>
    <m/>
    <s v="CC-BY for all"/>
    <s v="2019, 2020, 2021, 2022, 2023"/>
    <s v="10.1111/(ISSN)1468-0343"/>
    <s v="https://onlinelibrary.wiley.com/journal/14680343"/>
    <m/>
    <s v="Business, Economics, Finance &amp; Accounting"/>
    <s v="Political Economics"/>
    <m/>
    <d v="2023-01-06T00:00:00"/>
    <s v=""/>
    <d v="2023-01-06T00:00:00"/>
  </r>
  <r>
    <x v="609"/>
    <m/>
    <s v="2150-8925"/>
    <m/>
    <s v="ECOSPHERE"/>
    <s v="P-Current publication"/>
    <s v="OA"/>
    <s v="N-Society Owned"/>
    <s v="Standard Workflow"/>
    <s v="Ecological Society of America"/>
    <m/>
    <s v=""/>
    <n v="1970"/>
    <n v="1970"/>
    <n v="1576"/>
    <n v="1576"/>
    <m/>
    <s v="CC-BY only"/>
    <s v="No"/>
    <s v="10.1002/(ISSN)2150-8925"/>
    <s v="https://esajournals.onlinelibrary.wiley.com/journal/21508925"/>
    <m/>
    <s v="Life Sciences"/>
    <s v="Ecology &amp; Organismal Biology"/>
    <m/>
    <d v="2025-02-11T00:00:00"/>
    <d v="2023-11-06T00:00:00"/>
    <d v="2025-02-11T00:00:00"/>
  </r>
  <r>
    <x v="610"/>
    <m/>
    <s v="1468-0262"/>
    <s v="0012-9682"/>
    <s v="ECONOMETRICA"/>
    <s v="P-Current publication"/>
    <s v="HOA"/>
    <s v="N-Society Owned"/>
    <s v="Standard Workflow"/>
    <s v="Econometric Society"/>
    <m/>
    <n v="3150"/>
    <s v=""/>
    <s v=""/>
    <s v=""/>
    <s v=""/>
    <m/>
    <s v="CC-BY only"/>
    <s v="2019, 2020, 2021, 2022, 2023"/>
    <s v="10.1111/(ISSN)1468-0262"/>
    <s v="https://onlinelibrary.wiley.com/journal/14680262"/>
    <m/>
    <s v="Business, Economics, Finance &amp; Accounting"/>
    <s v="Econometrics"/>
    <m/>
    <d v="2023-05-03T00:00:00"/>
    <s v=""/>
    <d v="2023-05-03T00:00:00"/>
  </r>
  <r>
    <x v="611"/>
    <m/>
    <s v="1939-9170"/>
    <s v="0012-9658"/>
    <s v="ECOLOGY"/>
    <s v="P-Current publication"/>
    <s v="HOA"/>
    <s v="N-Society Owned"/>
    <s v="Standard Workflow"/>
    <s v="Ecological Society of America"/>
    <m/>
    <n v="2700"/>
    <s v=""/>
    <s v=""/>
    <s v=""/>
    <s v=""/>
    <m/>
    <s v="CC-BY exceptions"/>
    <s v="2019, 2020, 2021, 2022, 2023"/>
    <s v="10.1002/(ISSN)1939-9170"/>
    <s v="https://esajournals.onlinelibrary.wiley.com/journal/19399170"/>
    <m/>
    <s v="Life Sciences"/>
    <s v="Ecology &amp; Organismal Biology"/>
    <m/>
    <d v="2023-05-04T00:00:00"/>
    <s v=""/>
    <d v="2023-05-04T00:00:00"/>
  </r>
  <r>
    <x v="612"/>
    <m/>
    <s v="1525-142X"/>
    <s v="1520-541X"/>
    <s v="EVOLUTION &amp; DEVELOPMENT"/>
    <s v="P-Current publication"/>
    <s v="HOA"/>
    <s v="O-Proprietary Owned"/>
    <s v="Standard Workflow"/>
    <s v="Blackwell"/>
    <m/>
    <n v="2200"/>
    <s v=""/>
    <s v=""/>
    <s v=""/>
    <s v=""/>
    <m/>
    <s v="CC-BY for all"/>
    <s v="2019, 2020, 2021, 2022, 2023"/>
    <s v="10.1111/(ISSN)1525-142X"/>
    <s v="https://onlinelibrary.wiley.com/journal/1525142X"/>
    <m/>
    <s v="Life Sciences"/>
    <s v="Evolution"/>
    <m/>
    <d v="2023-01-06T00:00:00"/>
    <s v=""/>
    <d v="2023-01-06T00:00:00"/>
  </r>
  <r>
    <x v="613"/>
    <m/>
    <s v="2398-9238"/>
    <m/>
    <s v="ENDOCRINOLOGY, DIABETES &amp; METABOLISM"/>
    <s v="P-Current publication"/>
    <s v="OA"/>
    <s v="O-Proprietary Owned"/>
    <s v="Standard Workflow"/>
    <s v="Wiley"/>
    <m/>
    <s v=""/>
    <n v="2490"/>
    <n v="2490"/>
    <n v="1992"/>
    <n v="1992"/>
    <s v="APC will be waived for Corrigendum, Case Report and Editorial. For Registered Reports: Study Design and Completed Study will be discounted by 50%. Ten Minute Tutorials will be discounted by 55%."/>
    <s v="CC-BY only"/>
    <s v="No"/>
    <s v="10.1002/(ISSN)2398-9238"/>
    <s v="https://onlinelibrary.wiley.com/journal/23989238"/>
    <m/>
    <s v="Medicine"/>
    <s v="Endocrinology"/>
    <m/>
    <d v="2025-02-11T00:00:00"/>
    <d v="2023-10-23T00:00:00"/>
    <d v="2025-02-11T00:00:00"/>
  </r>
  <r>
    <x v="614"/>
    <s v="EDNA"/>
    <s v="2637-4943"/>
    <m/>
    <s v="ENVIRONMENTAL DNA"/>
    <s v="P-Current publication"/>
    <s v="OA"/>
    <s v="O-Proprietary Owned"/>
    <s v="Standard Workflow"/>
    <s v="Wiley"/>
    <m/>
    <s v=""/>
    <n v="2480"/>
    <n v="2480"/>
    <n v="1984"/>
    <n v="1984"/>
    <s v="See APC page for participating societies. APC waived for Erratum articles "/>
    <s v="CC-BY for all"/>
    <s v="No"/>
    <s v="10.1002/(ISSN)2637-4943"/>
    <s v="https://onlinelibrary.wiley.com/journal/26374943"/>
    <m/>
    <s v="Life Sciences"/>
    <s v="Applied Ecology"/>
    <m/>
    <d v="2025-02-11T00:00:00"/>
    <d v="2023-10-23T00:00:00"/>
    <d v="2025-02-11T00:00:00"/>
  </r>
  <r>
    <x v="615"/>
    <m/>
    <s v="1600-9657"/>
    <s v="1600-4469"/>
    <s v="DENTAL TRAUMATOLOGY"/>
    <s v="P-Current publication"/>
    <s v="HOA"/>
    <s v="O-Proprietary Owned"/>
    <s v="Standard Workflow"/>
    <s v="Blackwell"/>
    <m/>
    <n v="2200"/>
    <s v=""/>
    <s v=""/>
    <s v=""/>
    <s v=""/>
    <m/>
    <s v="CC-BY for all"/>
    <s v="2019, 2020, 2021, 2022, 2023"/>
    <s v="10.1111/(ISSN)1600-9657"/>
    <s v="https://onlinelibrary.wiley.com/journal/16009657"/>
    <m/>
    <s v="Nursing, Dentistry &amp; Healthcare"/>
    <s v="Dental Traumatology"/>
    <m/>
    <d v="2023-01-06T00:00:00"/>
    <s v=""/>
    <d v="2023-01-06T00:00:00"/>
  </r>
  <r>
    <x v="616"/>
    <m/>
    <s v="1741-5446"/>
    <s v="0013-2004"/>
    <s v="EDUCATIONAL THEORY"/>
    <s v="P-Current publication"/>
    <s v="HOA"/>
    <s v="N-Society Owned"/>
    <s v="Standard Workflow"/>
    <s v="University of Illinois"/>
    <m/>
    <n v="2700"/>
    <s v=""/>
    <s v=""/>
    <s v=""/>
    <s v=""/>
    <m/>
    <s v="CC-BY for all"/>
    <s v="2019, 2020, 2021, 2022, 2023"/>
    <s v="10.1111/(ISSN)1741-5446"/>
    <s v="https://onlinelibrary.wiley.com/journal/17415446"/>
    <m/>
    <s v="Social &amp; Behavioral Sciences"/>
    <s v="Theory of Education"/>
    <m/>
    <d v="2023-01-06T00:00:00"/>
    <s v=""/>
    <d v="2023-01-06T00:00:00"/>
  </r>
  <r>
    <x v="617"/>
    <m/>
    <s v="1570-7458"/>
    <s v="0013-8703"/>
    <s v="ENTOMOLOGIA EXPERIMENTALIS ET APPLICATA"/>
    <s v="P-Current publication"/>
    <s v="HOA"/>
    <s v="N-Society Owned"/>
    <s v="Standard Workflow"/>
    <s v="Netherlands Entomological Society"/>
    <m/>
    <n v="3150"/>
    <s v=""/>
    <s v=""/>
    <s v=""/>
    <s v=""/>
    <m/>
    <s v="CC-BY for all"/>
    <s v="2019, 2020, 2021, 2022, 2023"/>
    <s v="10.1111/(ISSN)1570-7458"/>
    <s v="https://onlinelibrary.wiley.com/journal/15707458"/>
    <m/>
    <s v="Life Sciences"/>
    <s v="Entomology"/>
    <m/>
    <d v="2023-01-06T00:00:00"/>
    <s v=""/>
    <d v="2023-01-06T00:00:00"/>
  </r>
  <r>
    <x v="618"/>
    <m/>
    <s v="1520-6416"/>
    <s v="0424-7760"/>
    <s v="ELECTRICAL ENGINEERING IN JAPAN"/>
    <s v="P-Current publication"/>
    <s v="SUBS"/>
    <s v="O-Proprietary Owned"/>
    <s v="Standard Workflow"/>
    <s v="Wiley"/>
    <m/>
    <s v=""/>
    <s v=""/>
    <s v=""/>
    <s v=""/>
    <s v=""/>
    <m/>
    <s v="CC-BY for all"/>
    <s v="2019, 2020, 2021, 2022, 2023"/>
    <s v="10.1002/(ISSN)1520-6416"/>
    <s v="https://onlinelibrary.wiley.com/journal/15206416"/>
    <m/>
    <s v="Physical Sciences &amp; Engineering"/>
    <s v="Power Technology &amp; Power Engineering"/>
    <m/>
    <d v="2023-01-06T00:00:00"/>
    <s v=""/>
    <d v="2023-01-06T00:00:00"/>
  </r>
  <r>
    <x v="619"/>
    <m/>
    <s v="2575-0356"/>
    <m/>
    <s v="ENERGY &amp; ENVIRONMENTAL MATERIALS"/>
    <s v="P-Current publication"/>
    <s v="OA"/>
    <s v="N-Society Owned"/>
    <s v="Standard Workflow"/>
    <s v="Zhengzhou University"/>
    <s v="EEO flipped on 02/08/2020; Full OA from 01/01/2021"/>
    <s v=""/>
    <n v="2550"/>
    <s v=""/>
    <n v="2040"/>
    <s v=""/>
    <m/>
    <s v="CC-BY by mandate only"/>
    <s v="No"/>
    <s v="10.1002/(ISSN)2575-0356"/>
    <s v="https://onlinelibrary.wiley.com/journal/25750356"/>
    <m/>
    <s v="Physical Sciences &amp; Engineering"/>
    <s v="Environmental Chemistry"/>
    <d v="2022-08-01T00:00:00"/>
    <d v="2023-05-03T00:00:00"/>
    <d v="2023-03-23T00:00:00"/>
    <d v="2023-05-03T00:00:00"/>
  </r>
  <r>
    <x v="620"/>
    <m/>
    <s v="1365-2311"/>
    <s v="0307-6946"/>
    <s v="ECOLOGICAL ENTOMOLOGY"/>
    <s v="P-Current publication"/>
    <s v="HOA"/>
    <s v="N-Society Owned"/>
    <s v="Standard Workflow"/>
    <s v="Royal Entomological Society"/>
    <m/>
    <n v="3150"/>
    <s v=""/>
    <s v=""/>
    <s v=""/>
    <s v=""/>
    <m/>
    <s v="CC-BY for all"/>
    <s v="2019, 2020, 2021, 2022, 2023"/>
    <s v="10.1111/(ISSN)1365-2311"/>
    <s v="https://onlinelibrary.wiley.com/journal/13652311"/>
    <m/>
    <s v="Life Sciences"/>
    <s v="Entomology"/>
    <m/>
    <d v="2023-01-06T00:00:00"/>
    <s v=""/>
    <d v="2023-01-06T00:00:00"/>
  </r>
  <r>
    <x v="621"/>
    <m/>
    <s v="2770-5706"/>
    <m/>
    <s v="EARTHQUAKE ENGINEERING AND RESILIENCE"/>
    <s v="P-Current publication"/>
    <s v="HOA"/>
    <s v="J-Joint Owned"/>
    <s v="Standard Workflow"/>
    <s v="Wiley and Tianjin University"/>
    <m/>
    <n v="2200"/>
    <s v=""/>
    <s v=""/>
    <s v=""/>
    <s v=""/>
    <m/>
    <s v="CC-BY only"/>
    <n v="2023"/>
    <s v="10.1002/(ISSN)2770-5706"/>
    <s v="https://onlinelibrary.wiley.com/journal/27705706"/>
    <m/>
    <s v="Physical Sciences &amp; Engineering"/>
    <s v="Structural &amp; Building Engineering"/>
    <d v="2022-02-08T00:00:00"/>
    <d v="2023-01-06T00:00:00"/>
    <s v=""/>
    <d v="2023-01-06T00:00:00"/>
  </r>
  <r>
    <x v="622"/>
    <m/>
    <s v="2835-1088"/>
    <m/>
    <s v="EYE &amp; ENT RESEARCH"/>
    <s v="P-Current publication"/>
    <s v="OA"/>
    <s v="N-Society Owned"/>
    <s v="Non-Standard Workflow"/>
    <s v="Higher Education Press Limited Company"/>
    <m/>
    <s v=""/>
    <s v=""/>
    <s v=""/>
    <s v=""/>
    <s v=""/>
    <s v="APC will be waived for the first three years (from 2023)"/>
    <s v="CC-BY only"/>
    <s v="No"/>
    <s v="10.1002/(ISSN)2835-1088"/>
    <s v="https://onlinelibrary.wiley.com/journal/28351088"/>
    <m/>
    <s v="Health Sciences"/>
    <s v="Otolaryngology (Ear, Nose &amp; Throat)"/>
    <d v="2023-01-05T00:00:00"/>
    <d v="2023-05-12T00:00:00"/>
    <d v="2023-04-01T00:00:00"/>
    <d v="2023-05-12T00:00:00"/>
  </r>
  <r>
    <x v="623"/>
    <m/>
    <s v="1756-9338"/>
    <s v="1756-932X"/>
    <s v="ENVIRONMENTAL POLICY AND GOVERNANCE"/>
    <s v="P-Current publication"/>
    <s v="HOA"/>
    <s v="J-Joint Owned"/>
    <s v="Standard Workflow"/>
    <s v="Wiley &amp; ERP Environment"/>
    <m/>
    <n v="2200"/>
    <s v=""/>
    <s v=""/>
    <s v=""/>
    <s v=""/>
    <m/>
    <s v="CC-BY for all"/>
    <s v="2019, 2020, 2021, 2022, 2023"/>
    <s v="10.1002/(ISSN)1756-9338"/>
    <s v="https://onlinelibrary.wiley.com/journal/17569338"/>
    <m/>
    <s v="Social &amp; Behavioral Sciences"/>
    <s v="General &amp; Introductory Development Studies"/>
    <m/>
    <d v="2023-01-06T00:00:00"/>
    <s v=""/>
    <d v="2023-01-06T00:00:00"/>
  </r>
  <r>
    <x v="624"/>
    <m/>
    <s v="2666-3066"/>
    <m/>
    <s v="EFOOD"/>
    <s v="P-Current publication"/>
    <s v="OA"/>
    <s v="N-Society Owned"/>
    <s v="Non-Standard Workflow"/>
    <s v="International Association of Dietetic Nutrition and Safety"/>
    <m/>
    <s v=""/>
    <n v="2400"/>
    <s v=""/>
    <n v="1920"/>
    <s v=""/>
    <s v="The APC is waived for Correspondence"/>
    <s v="CC-BY only"/>
    <s v="No"/>
    <s v="10.1002/(ISSN)2666-3066"/>
    <s v="https://onlinelibrary.wiley.com/journal/26663066"/>
    <m/>
    <s v="Life Sciences"/>
    <s v="General &amp; Introductory Food Science &amp; Technology"/>
    <d v="2022-01-04T00:00:00"/>
    <d v="2022-04-04T00:00:00"/>
    <d v="2024-01-12T00:00:00"/>
    <d v="2024-01-12T00:00:00"/>
  </r>
  <r>
    <x v="625"/>
    <m/>
    <s v="1600-0633"/>
    <s v="0906-6691"/>
    <s v="ECOLOGY OF FRESHWATER FISH"/>
    <s v="P-Current publication"/>
    <s v="HOA"/>
    <s v="O-Proprietary Owned"/>
    <s v="Standard Workflow"/>
    <s v="Blackwell"/>
    <m/>
    <n v="2200"/>
    <s v=""/>
    <s v=""/>
    <s v=""/>
    <s v=""/>
    <m/>
    <s v="CC-BY for all"/>
    <s v="2019, 2020, 2021, 2022, 2023"/>
    <s v="10.1111/(ISSN)1600-0633"/>
    <s v="https://onlinelibrary.wiley.com/journal/16000633"/>
    <m/>
    <s v="Life Sciences"/>
    <s v="Ecology &amp; Organismal Biology"/>
    <m/>
    <d v="2023-01-06T00:00:00"/>
    <s v=""/>
    <d v="2023-01-06T00:00:00"/>
  </r>
  <r>
    <x v="626"/>
    <m/>
    <s v="1439-0329"/>
    <s v="1437-4781"/>
    <s v="FOREST PATHOLOGY"/>
    <s v="P-Current publication"/>
    <s v="HOA"/>
    <s v="O-Proprietary Owned"/>
    <s v="Standard Workflow"/>
    <s v="Blackwell"/>
    <m/>
    <n v="2200"/>
    <s v=""/>
    <s v=""/>
    <s v=""/>
    <s v=""/>
    <m/>
    <s v="CC-BY only"/>
    <s v="2019, 2020, 2021, 2022, 2023"/>
    <s v="10.1111/(ISSN)1439-0329"/>
    <s v="https://onlinelibrary.wiley.com/journal/14390329"/>
    <m/>
    <s v="Life Sciences"/>
    <s v="Plant Pathology"/>
    <m/>
    <d v="2023-05-03T00:00:00"/>
    <s v=""/>
    <d v="2023-05-03T00:00:00"/>
  </r>
  <r>
    <x v="627"/>
    <m/>
    <s v="2328-4277"/>
    <m/>
    <s v="EARTH'S FUTURE"/>
    <s v="P-Current publication"/>
    <s v="OA"/>
    <s v="N-Society Owned"/>
    <s v="Standard Workflow"/>
    <s v="American Geophysical Union"/>
    <m/>
    <s v=""/>
    <n v="2290"/>
    <n v="2290"/>
    <n v="1832"/>
    <n v="1832"/>
    <s v="APCs will be waived for Editorial, Introduction to a Special Section, Comment, Commentary, and Reply"/>
    <s v="CC-BY for all"/>
    <s v="No"/>
    <s v="10.1002/(ISSN)2328-4277"/>
    <s v="https://agupubs.onlinelibrary.wiley.com/journal/23284277"/>
    <m/>
    <s v="Earth, Space &amp; Environmental Sciences"/>
    <s v="Environmental Change"/>
    <m/>
    <d v="2025-02-11T00:00:00"/>
    <d v="2023-11-06T00:00:00"/>
    <d v="2025-02-11T00:00:00"/>
  </r>
  <r>
    <x v="628"/>
    <m/>
    <s v="2055-5822"/>
    <m/>
    <s v="ESC HEART FAILURE"/>
    <s v="R-To be sold/Transfrd"/>
    <s v="OA"/>
    <s v="N-Society Owned"/>
    <s v="Standard Workflow"/>
    <s v="European Society of Cardiology (via their Heart Failure Association)"/>
    <m/>
    <s v=""/>
    <n v="4560"/>
    <n v="3648"/>
    <n v="3648"/>
    <n v="2918.4"/>
    <s v="See APC page for various society discounts and discounted rate for other article types."/>
    <s v="CC-BY by mandate only"/>
    <s v="No"/>
    <s v="10.1002/(ISSN)2055-5822"/>
    <s v="https://onlinelibrary.wiley.com/journal/20555822"/>
    <m/>
    <s v="Medicine"/>
    <s v="Heart Failure"/>
    <m/>
    <d v="2025-03-05T00:00:00"/>
    <d v="2023-11-06T00:00:00"/>
    <d v="2025-03-05T00:00:00"/>
  </r>
  <r>
    <x v="629"/>
    <m/>
    <s v="1468-0289"/>
    <s v="0013-0117"/>
    <s v="THE ECONOMIC HISTORY REVIEW"/>
    <s v="P-Current publication"/>
    <s v="HOA"/>
    <s v="N-Society Owned"/>
    <s v="Standard Workflow"/>
    <s v="Economic History Society"/>
    <m/>
    <n v="2700"/>
    <s v=""/>
    <s v=""/>
    <s v=""/>
    <s v=""/>
    <m/>
    <s v="CC-BY only"/>
    <s v="2019, 2020, 2021, 2022, 2023"/>
    <s v="10.1111/(ISSN)1468-0289"/>
    <s v="https://onlinelibrary.wiley.com/journal/14680289"/>
    <m/>
    <s v="Business, Economics, Finance &amp; Accounting"/>
    <s v="Economic History"/>
    <m/>
    <d v="2023-05-03T00:00:00"/>
    <s v=""/>
    <d v="2023-05-03T00:00:00"/>
  </r>
  <r>
    <x v="630"/>
    <m/>
    <s v="2995-2166"/>
    <m/>
    <s v="ENERGY INTERNET"/>
    <s v="P-Current publication"/>
    <s v="OA"/>
    <s v="Society Owned"/>
    <s v="Non-Standard Workflow"/>
    <s v="Chinese Society of Electrical Engineering (CSEE)"/>
    <m/>
    <s v=""/>
    <s v=""/>
    <s v=""/>
    <s v=""/>
    <s v=""/>
    <s v="Please note that all APCs are waived for this journal until 2027."/>
    <s v="CC-BY for all"/>
    <s v="No"/>
    <s v="10.1049/(ISSN)2995-2166"/>
    <s v="https://onlinelibrary.wiley.com/journal/29952166"/>
    <m/>
    <s v="Physical Sciences"/>
    <s v="General &amp; Introductory Electrical &amp; Electronics Engineering"/>
    <d v="2024-05-07T00:00:00"/>
    <d v="2024-10-07T00:00:00"/>
    <d v="2024-05-07T00:00:00"/>
    <d v="2024-10-07T00:00:00"/>
  </r>
  <r>
    <x v="631"/>
    <m/>
    <s v="1751-7893"/>
    <s v="1751-7885"/>
    <s v="EARLY INTERVENTION IN PSYCHIATRY"/>
    <s v="P-Current publication"/>
    <s v="HOA"/>
    <s v="O-Proprietary Owned"/>
    <s v="Standard Workflow"/>
    <s v="Blackwell"/>
    <m/>
    <n v="2200"/>
    <s v=""/>
    <s v=""/>
    <s v=""/>
    <s v=""/>
    <m/>
    <s v="CC-BY for all"/>
    <s v="2019, 2020, 2021, 2022, 2023"/>
    <s v="10.1111/(ISSN)1751-7893"/>
    <s v="https://onlinelibrary.wiley.com/journal/17517893"/>
    <m/>
    <s v="Medicine"/>
    <s v="Psychiatry"/>
    <m/>
    <d v="2023-01-06T00:00:00"/>
    <s v=""/>
    <d v="2023-01-06T00:00:00"/>
  </r>
  <r>
    <x v="632"/>
    <m/>
    <s v="1600-0579"/>
    <s v="1396-5883"/>
    <s v="EUROPEAN JOURNAL OF DENTAL EDUCATION"/>
    <s v="P-Current publication"/>
    <s v="HOA"/>
    <s v="O-Proprietary Owned"/>
    <s v="Standard Workflow"/>
    <s v="Blackwell"/>
    <m/>
    <n v="2200"/>
    <s v=""/>
    <s v=""/>
    <s v=""/>
    <s v=""/>
    <m/>
    <s v="CC-BY for all"/>
    <s v="2019, 2020, 2021, 2022, 2023"/>
    <s v="10.1111/(ISSN)1600-0579"/>
    <s v="https://onlinelibrary.wiley.com/journal/16000579"/>
    <m/>
    <s v="Nursing, Dentistry &amp; Healthcare"/>
    <s v="Community Dentistry &amp; Public Health"/>
    <m/>
    <d v="2023-01-06T00:00:00"/>
    <s v=""/>
    <d v="2023-01-06T00:00:00"/>
  </r>
  <r>
    <x v="633"/>
    <m/>
    <s v="1465-3435"/>
    <s v="0141-8211"/>
    <s v="EUROPEAN JOURNAL OF EDUCATION"/>
    <s v="P-Current publication"/>
    <s v="HOA"/>
    <s v="O-Proprietary Owned"/>
    <s v="Standard Workflow"/>
    <s v="Blackwell"/>
    <m/>
    <n v="2200"/>
    <s v=""/>
    <s v=""/>
    <s v=""/>
    <s v=""/>
    <m/>
    <s v="CC-BY for all"/>
    <s v="2019, 2020, 2021, 2022, 2023"/>
    <s v="10.1111/(ISSN)1465-3435"/>
    <s v="https://onlinelibrary.wiley.com/journal/14653435"/>
    <m/>
    <s v="Social &amp; Behavioral Sciences"/>
    <s v="General &amp; Introductory Education"/>
    <m/>
    <d v="2023-01-06T00:00:00"/>
    <s v=""/>
    <d v="2023-01-06T00:00:00"/>
  </r>
  <r>
    <x v="634"/>
    <m/>
    <s v="1600-0609"/>
    <s v="0902-4441"/>
    <s v="EUROPEAN JOURNAL OF HAEMATOLOGY"/>
    <s v="P-Current publication"/>
    <s v="HOA"/>
    <s v="O-Proprietary Owned"/>
    <s v="Standard Workflow"/>
    <s v="Blackwell"/>
    <m/>
    <n v="2200"/>
    <s v=""/>
    <s v=""/>
    <s v=""/>
    <s v=""/>
    <m/>
    <s v="CC-BY by mandate only"/>
    <s v="2019, 2020, 2021, 2022, 2023"/>
    <s v="10.1111/(ISSN)1600-0609"/>
    <s v="https://onlinelibrary.wiley.com/journal/16000609"/>
    <m/>
    <s v="Medicine"/>
    <s v="Hematology"/>
    <m/>
    <d v="2023-05-03T00:00:00"/>
    <s v=""/>
    <d v="2023-05-03T00:00:00"/>
  </r>
  <r>
    <x v="635"/>
    <m/>
    <s v="1879-0844"/>
    <s v="1388-9842"/>
    <s v="EUROPEAN JOURNAL OF HEART FAILURE"/>
    <s v="P-Current publication"/>
    <s v="HOA"/>
    <s v="N-Society Owned"/>
    <s v="Standard Workflow"/>
    <s v="European Society of Cardiology"/>
    <m/>
    <n v="3150"/>
    <s v=""/>
    <s v=""/>
    <s v=""/>
    <s v=""/>
    <m/>
    <s v="CC-BY by mandate only"/>
    <s v="2019, 2020, 2021, 2022, 2023"/>
    <s v="10.1002/(ISSN)1879-0844"/>
    <s v="https://onlinelibrary.wiley.com/journal/18790844"/>
    <m/>
    <s v="Medicine"/>
    <s v="Heart Failure"/>
    <m/>
    <d v="2023-01-06T00:00:00"/>
    <s v=""/>
    <d v="2023-01-06T00:00:00"/>
  </r>
  <r>
    <x v="636"/>
    <s v="2040"/>
    <s v="1521-4141"/>
    <s v="0014-2980"/>
    <s v="EUROPEAN JOURNAL OF IMMUNOLOGY"/>
    <s v="P-Current publication"/>
    <s v="HOA"/>
    <s v="O-Proprietary Owned"/>
    <s v="Standard Workflow"/>
    <s v="Wiley-VCH"/>
    <m/>
    <n v="3150"/>
    <s v=""/>
    <s v=""/>
    <s v=""/>
    <s v=""/>
    <m/>
    <s v="CC-BY for all"/>
    <s v="2019, 2020, 2021, 2022, 2023"/>
    <s v="10.1002/(ISSN)1521-4141"/>
    <s v="https://onlinelibrary.wiley.com/journal/15214141"/>
    <m/>
    <s v="Medicine"/>
    <s v="Immunology"/>
    <m/>
    <d v="2024-03-14T00:00:00"/>
    <s v=""/>
    <d v="2024-03-14T00:00:00"/>
  </r>
  <r>
    <x v="637"/>
    <s v="2005"/>
    <s v="1099-0682"/>
    <s v="1434-1948"/>
    <s v="EUROPEAN JOURNAL OF INORGANIC CHEMISTRY"/>
    <s v="P-Current publication"/>
    <s v="HOA"/>
    <s v="N-Society Owned"/>
    <s v="Standard Workflow"/>
    <s v="Chemistry Europe"/>
    <m/>
    <n v="2700"/>
    <s v=""/>
    <s v=""/>
    <s v=""/>
    <s v=""/>
    <m/>
    <s v="CC-BY for all"/>
    <s v="2019, 2020, 2021, 2022, 2023"/>
    <s v="10.1002/(ISSN)1099-0682c"/>
    <s v="https://onlinelibrary.wiley.com/journal/10990682c"/>
    <m/>
    <s v="Chemistry"/>
    <s v="Inorganic Chemistry"/>
    <m/>
    <d v="2024-03-14T00:00:00"/>
    <s v=""/>
    <d v="2024-03-14T00:00:00"/>
  </r>
  <r>
    <x v="638"/>
    <s v="2114"/>
    <s v="1438-9312"/>
    <s v="1438-7697"/>
    <s v="EUROPEAN JOURNAL OF LIPID SCIENCE AND TECHNOLOGY"/>
    <s v="P-Current publication"/>
    <s v="HOA"/>
    <s v="O-Proprietary Owned"/>
    <s v="Standard Workflow"/>
    <s v="Wiley-VCH"/>
    <m/>
    <n v="2200"/>
    <s v=""/>
    <s v=""/>
    <s v=""/>
    <s v=""/>
    <m/>
    <s v="CC-BY for all"/>
    <s v="2019, 2020, 2021, 2022, 2023"/>
    <s v="10.1002/(ISSN)1438-9312"/>
    <s v="https://onlinelibrary.wiley.com/journal/14389312"/>
    <m/>
    <s v="Agriculture, Aquaculture &amp; Food Science"/>
    <s v="Oils &amp; Fats"/>
    <m/>
    <d v="2024-03-14T00:00:00"/>
    <s v=""/>
    <d v="2024-03-14T00:00:00"/>
  </r>
  <r>
    <x v="639"/>
    <m/>
    <s v="1460-9568"/>
    <s v="0953-816X"/>
    <s v="EUROPEAN JOURNAL OF NEUROSCIENCE"/>
    <s v="P-Current publication"/>
    <s v="HOA"/>
    <s v="J-Joint Owned"/>
    <s v="Standard Workflow"/>
    <s v="Blackwell/Federation of European Neuroscience Societies"/>
    <m/>
    <n v="2200"/>
    <s v=""/>
    <s v=""/>
    <s v=""/>
    <s v=""/>
    <m/>
    <s v="CC-BY for all"/>
    <s v="2019, 2020, 2021, 2022, 2023"/>
    <s v="10.1111/(ISSN)1460-9568"/>
    <s v="https://onlinelibrary.wiley.com/journal/14609568"/>
    <m/>
    <s v="Life Sciences"/>
    <s v="Neuroscience"/>
    <m/>
    <d v="2023-01-06T00:00:00"/>
    <s v=""/>
    <d v="2023-01-06T00:00:00"/>
  </r>
  <r>
    <x v="640"/>
    <s v="2046"/>
    <s v="1099-0690"/>
    <s v="1434-193X"/>
    <s v="EUROPEAN JOURNAL OF ORGANIC CHEMISTRY"/>
    <s v="P-Current publication"/>
    <s v="HOA"/>
    <s v="N-Society Owned"/>
    <s v="Standard Workflow"/>
    <s v="Chemistry Europe"/>
    <m/>
    <n v="2700"/>
    <s v=""/>
    <s v=""/>
    <s v=""/>
    <s v=""/>
    <m/>
    <s v="CC-BY for all"/>
    <s v="2019, 2020, 2021, 2022, 2023"/>
    <s v="10.1002/(ISSN)1099-0690"/>
    <s v="https://onlinelibrary.wiley.com/journal/10990690"/>
    <m/>
    <s v="Chemistry"/>
    <s v="Organic Chemistry"/>
    <m/>
    <d v="2024-03-14T00:00:00"/>
    <s v=""/>
    <d v="2024-03-14T00:00:00"/>
  </r>
  <r>
    <x v="641"/>
    <m/>
    <s v="1468-0378"/>
    <s v="0966-8373"/>
    <s v="EUROPEAN JOURNAL OF PHILOSOPHY"/>
    <s v="P-Current publication"/>
    <s v="HOA"/>
    <s v="O-Proprietary Owned"/>
    <s v="Standard Workflow"/>
    <s v="Blackwell"/>
    <m/>
    <n v="2200"/>
    <s v=""/>
    <s v=""/>
    <s v=""/>
    <s v=""/>
    <m/>
    <s v="CC-BY for all"/>
    <s v="2019, 2020, 2021, 2022, 2023"/>
    <s v="10.1111/(ISSN)1468-0378"/>
    <s v="https://onlinelibrary.wiley.com/journal/14680378"/>
    <m/>
    <s v="Humanities"/>
    <s v="Continental Philosophy"/>
    <m/>
    <d v="2023-01-06T00:00:00"/>
    <s v=""/>
    <d v="2023-01-06T00:00:00"/>
  </r>
  <r>
    <x v="642"/>
    <m/>
    <s v="1532-2149"/>
    <s v="1090-3801"/>
    <s v="EUROPEAN JOURNAL OF PAIN"/>
    <s v="P-Current publication"/>
    <s v="HOA"/>
    <s v="N-Society Owned"/>
    <s v="Standard Workflow"/>
    <s v="European Pain Federation EFIC"/>
    <m/>
    <n v="2700"/>
    <s v=""/>
    <s v=""/>
    <s v=""/>
    <s v=""/>
    <m/>
    <s v="CC-BY for all"/>
    <s v="2019, 2020, 2021, 2022, 2023"/>
    <s v="10.1002/(ISSN)1532-2149"/>
    <s v="https://onlinelibrary.wiley.com/journal/15322149"/>
    <m/>
    <s v="Medicine"/>
    <s v="Pain Medicine"/>
    <m/>
    <d v="2023-01-06T00:00:00"/>
    <s v=""/>
    <d v="2023-01-06T00:00:00"/>
  </r>
  <r>
    <x v="643"/>
    <m/>
    <s v="1475-6765"/>
    <s v="0304-4130"/>
    <s v="EUROPEAN JOURNAL OF POLITICAL RESEARCH"/>
    <s v="P-Current publication"/>
    <s v="HOA"/>
    <s v="N-Society Owned"/>
    <s v="Standard Workflow"/>
    <s v="European Consortium for Political Research"/>
    <m/>
    <n v="2700"/>
    <s v=""/>
    <s v=""/>
    <s v=""/>
    <s v=""/>
    <m/>
    <s v="CC-BY for all"/>
    <s v="2019, 2020, 2021, 2022, 2023"/>
    <s v="10.1111/(ISSN)1475-6765"/>
    <s v="https://onlinelibrary.wiley.com/journal/14756765"/>
    <m/>
    <s v="Social &amp; Behavioral Sciences"/>
    <s v="General &amp; Introductory Political Science"/>
    <m/>
    <d v="2023-01-06T00:00:00"/>
    <s v=""/>
    <d v="2023-01-06T00:00:00"/>
  </r>
  <r>
    <x v="644"/>
    <m/>
    <s v="1536-7290"/>
    <m/>
    <s v="EUROPEAN JOURNAL OF SPORT SCIENCE"/>
    <s v="P-Current publication"/>
    <s v="OA"/>
    <s v="N-Society Owned"/>
    <s v="Standard Workflow"/>
    <s v="European College of Sport Science"/>
    <m/>
    <s v=""/>
    <n v="2320"/>
    <s v=""/>
    <n v="1856"/>
    <s v=""/>
    <m/>
    <s v="CC-BY for all"/>
    <s v="No"/>
    <s v="10.1002/(ISSN)1536-7290"/>
    <s v="https://onlinelibrary.wiley.com/journal/15367290"/>
    <m/>
    <s v="Life Sciences"/>
    <s v="Sports Science"/>
    <d v="2023-12-13T00:00:00"/>
    <d v="2024-09-05T00:00:00"/>
    <d v="2023-08-03T00:00:00"/>
    <d v="2024-09-05T00:00:00"/>
  </r>
  <r>
    <x v="645"/>
    <m/>
    <s v="1099-0992"/>
    <s v="0046-2772"/>
    <s v="EUROPEAN JOURNAL OF SOCIAL PSYCHOLOGY"/>
    <s v="P-Current publication"/>
    <s v="HOA"/>
    <s v="O-Proprietary Owned"/>
    <s v="Standard Workflow"/>
    <s v="Wiley"/>
    <m/>
    <n v="2200"/>
    <s v=""/>
    <s v=""/>
    <s v=""/>
    <s v=""/>
    <m/>
    <s v="CC-BY for all"/>
    <s v="2019, 2020, 2021, 2022, 2023"/>
    <s v="10.1002/(ISSN)1099-0992"/>
    <s v="https://onlinelibrary.wiley.com/journal/10990992"/>
    <m/>
    <s v="Psychology"/>
    <s v="Social Psychology"/>
    <m/>
    <d v="2023-01-06T00:00:00"/>
    <s v=""/>
    <d v="2023-01-06T00:00:00"/>
  </r>
  <r>
    <x v="646"/>
    <m/>
    <s v="1365-2389"/>
    <s v="1351-0754"/>
    <s v="EUROPEAN JOURNAL OF SOIL SCIENCE"/>
    <s v="P-Current publication"/>
    <s v="HOA"/>
    <s v="N-Society Owned"/>
    <s v="Standard Workflow"/>
    <s v="British Society of Soil Science"/>
    <m/>
    <n v="2700"/>
    <s v=""/>
    <s v=""/>
    <s v=""/>
    <s v=""/>
    <m/>
    <s v="CC-BY for all"/>
    <s v="2019, 2020, 2021, 2022, 2023"/>
    <s v="10.1111/(ISSN)1365-2389"/>
    <s v="https://onlinelibrary.wiley.com/journal/13652389"/>
    <m/>
    <s v="Earth, Space &amp; Environmental Sciences"/>
    <s v="Soil Science &amp; Geoarchaeology"/>
    <m/>
    <d v="2023-01-06T00:00:00"/>
    <s v=""/>
    <d v="2023-01-06T00:00:00"/>
  </r>
  <r>
    <x v="647"/>
    <s v="2049"/>
    <s v="1521-4109"/>
    <s v="1040-0397"/>
    <s v="ELECTROANALYSIS"/>
    <s v="P-Current publication"/>
    <s v="HOA"/>
    <s v="O-Proprietary Owned"/>
    <s v="Standard Workflow"/>
    <s v="Wiley-VCH"/>
    <m/>
    <n v="2200"/>
    <s v=""/>
    <s v=""/>
    <s v=""/>
    <s v=""/>
    <m/>
    <s v="CC-BY for all"/>
    <s v="2019, 2020, 2021, 2022, 2023"/>
    <s v="10.1002/(ISSN)1521-4109"/>
    <s v="https://onlinelibrary.wiley.com/journal/15214109"/>
    <m/>
    <s v="Physical Sciences &amp; Engineering"/>
    <s v="Analytical Chemistry"/>
    <m/>
    <d v="2024-03-14T00:00:00"/>
    <s v=""/>
    <d v="2024-03-14T00:00:00"/>
  </r>
  <r>
    <x v="648"/>
    <m/>
    <s v="1461-0248"/>
    <s v="1461-023X"/>
    <s v="ECOLOGY LETTERS"/>
    <s v="P-Current publication"/>
    <s v="HOA"/>
    <s v="O-Proprietary Owned"/>
    <s v="Standard Workflow"/>
    <s v="Wiley"/>
    <m/>
    <n v="3150"/>
    <s v=""/>
    <s v=""/>
    <s v=""/>
    <s v=""/>
    <m/>
    <s v="CC-BY for all"/>
    <s v="2019, 2020, 2021, 2022, 2023"/>
    <s v="10.1111/(ISSN)1461-0248"/>
    <s v="https://onlinelibrary.wiley.com/journal/14610248"/>
    <m/>
    <s v="Life Sciences"/>
    <s v="Ecology &amp; Organismal Biology"/>
    <m/>
    <d v="2023-01-06T00:00:00"/>
    <s v=""/>
    <d v="2023-01-06T00:00:00"/>
  </r>
  <r>
    <x v="649"/>
    <s v="ELL"/>
    <s v="1350-911X"/>
    <m/>
    <s v="ELECTRONICS LETTERS"/>
    <s v="P-Current publication"/>
    <s v="OA"/>
    <s v="N-Society Owned"/>
    <s v="Standard Workflow"/>
    <s v="The Institution of Engineering and Technology"/>
    <m/>
    <s v=""/>
    <n v="2360"/>
    <s v=""/>
    <n v="1888"/>
    <s v=""/>
    <m/>
    <s v="CC-BY for all"/>
    <s v="No"/>
    <s v="10.1002/(ISSN)1350-911X"/>
    <s v="https://onlinelibrary.wiley.com/journal/1350911X"/>
    <m/>
    <s v="Physical Sciences &amp; Engineering"/>
    <s v="General &amp; Introductory Electrical &amp; Electronics Engineering"/>
    <d v="2020-07-28T00:00:00"/>
    <d v="2023-02-10T00:00:00"/>
    <d v="2023-01-31T00:00:00"/>
    <d v="2023-02-10T00:00:00"/>
  </r>
  <r>
    <x v="650"/>
    <m/>
    <s v="1751-8679"/>
    <m/>
    <s v="IET ELECTRIC POWER APPLICATIONS"/>
    <s v="P-Current publication"/>
    <s v="OA"/>
    <s v="N-Society Owned"/>
    <s v="Standard Workflow"/>
    <s v="The Institution of Engineering and Technology"/>
    <m/>
    <s v=""/>
    <n v="2570"/>
    <s v=""/>
    <n v="2056"/>
    <s v=""/>
    <m/>
    <s v="CC-BY for all"/>
    <s v="No"/>
    <s v="10.1002/(ISSN)1751-8679"/>
    <s v="https://onlinelibrary.wiley.com/journal/17518679"/>
    <m/>
    <s v="Physical Sciences &amp; Engineering"/>
    <s v="General &amp; Introductory Electrical &amp; Electronics Engineering"/>
    <d v="2020-07-27T00:00:00"/>
    <d v="2023-02-10T00:00:00"/>
    <d v="2023-01-31T00:00:00"/>
    <d v="2023-02-10T00:00:00"/>
  </r>
  <r>
    <x v="651"/>
    <s v="2027"/>
    <s v="1522-2683"/>
    <s v="0173-0835"/>
    <s v="ELECTROPHORESIS"/>
    <s v="P-Current publication"/>
    <s v="HOA"/>
    <s v="O-Proprietary Owned"/>
    <s v="Standard Workflow"/>
    <s v="Wiley-VCH"/>
    <m/>
    <n v="2200"/>
    <s v=""/>
    <s v=""/>
    <s v=""/>
    <s v=""/>
    <m/>
    <s v="CC-BY for all"/>
    <s v="2019, 2020, 2021, 2022, 2023"/>
    <s v="10.1002/(ISSN)1522-2683"/>
    <s v="https://onlinelibrary.wiley.com/journal/15222683"/>
    <m/>
    <s v="Chemistry"/>
    <s v="Biochemistry (Chemical Biology)"/>
    <m/>
    <d v="2024-03-14T00:00:00"/>
    <s v=""/>
    <d v="2024-03-14T00:00:00"/>
  </r>
  <r>
    <x v="652"/>
    <m/>
    <s v="2042-9746"/>
    <m/>
    <s v="IET ELECTRICAL SYSTEMS IN TRANSPORTATION"/>
    <s v="P-Current publication"/>
    <s v="OA"/>
    <s v="N-Society Owned"/>
    <s v="Standard Workflow"/>
    <s v="The Institution of Engineering and Technology/Hindawi"/>
    <m/>
    <s v=""/>
    <n v="2010"/>
    <s v=""/>
    <n v="1608"/>
    <s v=""/>
    <m/>
    <s v="CC-BY for all"/>
    <s v="No"/>
    <s v="10.1002/(ISSN)2042-9746"/>
    <s v="https://ietresearch.onlinelibrary.wiley.com/journal/ietest"/>
    <m/>
    <s v="Physical Sciences &amp; Engineering"/>
    <s v="General &amp; Introductory Electrical &amp; Electronics Engineering"/>
    <d v="2020-07-27T00:00:00"/>
    <d v="2023-05-25T00:00:00"/>
    <d v="2024-03-04T00:00:00"/>
    <d v="2024-03-04T00:00:00"/>
  </r>
  <r>
    <x v="653"/>
    <s v="E508"/>
    <s v="2698-5977"/>
    <m/>
    <s v="ELECTROCHEMICAL SCIENCE ADVANCES"/>
    <s v="P-Current publication"/>
    <s v="OA"/>
    <s v="O-Proprietary Owned"/>
    <s v="Standard Workflow"/>
    <s v="Wiley"/>
    <m/>
    <s v=""/>
    <n v="2080"/>
    <n v="2080"/>
    <n v="1664"/>
    <n v="1664"/>
    <m/>
    <s v="CC-BY for all"/>
    <s v="No"/>
    <s v="10.1002/(ISSN)2698-5977"/>
    <s v="https://onlinelibrary.wiley.com/journal/26985977"/>
    <m/>
    <s v="Physical Sciences &amp; Engineering"/>
    <s v="Electrochemistry"/>
    <d v="2020-03-18T00:00:00"/>
    <d v="2025-02-11T00:00:00"/>
    <d v="2023-10-23T00:00:00"/>
    <d v="2025-02-11T00:00:00"/>
  </r>
  <r>
    <x v="654"/>
    <s v="2129"/>
    <s v="1618-2863"/>
    <s v="1618-0240"/>
    <s v="ENGINEERING IN LIFE SCIENCES"/>
    <s v="P-Current publication"/>
    <s v="OA"/>
    <s v="O-Proprietary Owned"/>
    <s v="Standard Workflow"/>
    <s v="Wiley-VCH"/>
    <s v="EEO flipped on 28/08/2019; Full OA from 01/01/2020"/>
    <s v=""/>
    <n v="2920"/>
    <n v="2920"/>
    <n v="2336"/>
    <n v="2336"/>
    <s v="APC waived for Editorial and  Perspective. 18.18% discount for Technical Report and Short Communication articles."/>
    <s v="CC-BY for all"/>
    <n v="2019"/>
    <s v="10.1002/(ISSN)1618-2863"/>
    <s v="https://onlinelibrary.wiley.com/journal/16182863"/>
    <m/>
    <s v="Life Sciences"/>
    <s v="Biotechnology (Life Sciences)"/>
    <m/>
    <d v="2025-02-11T00:00:00"/>
    <d v="2023-09-18T00:00:00"/>
    <d v="2025-02-11T00:00:00"/>
  </r>
  <r>
    <x v="655"/>
    <m/>
    <s v="2751-2614"/>
    <m/>
    <s v="ELECTRON"/>
    <s v="P-Current publication"/>
    <s v="OA"/>
    <s v="J-Joint Owned"/>
    <s v="Non-Standard Workflow"/>
    <s v="Harbin Institute of Technology and Wiley"/>
    <m/>
    <s v=""/>
    <s v=""/>
    <s v=""/>
    <s v=""/>
    <s v=""/>
    <s v="APC waived until 2026"/>
    <s v="CC-BY only"/>
    <s v="No"/>
    <s v="10.1002/(ISSN)2751-2614"/>
    <s v="https://onlinelibrary.wiley.com/journal/27512614"/>
    <m/>
    <s v="Physical Sciences &amp; Engineering"/>
    <s v="Materials for Energy Systems"/>
    <d v="2023-01-16T00:00:00"/>
    <d v="2023-08-03T00:00:00"/>
    <d v="2023-02-01T00:00:00"/>
    <d v="2023-08-03T00:00:00"/>
  </r>
  <r>
    <x v="656"/>
    <m/>
    <s v="1098-2280"/>
    <s v="0893-6692"/>
    <s v="ENVIRONMENTAL AND MOLECULAR MUTAGENESIS"/>
    <s v="P-Current publication"/>
    <s v="HOA"/>
    <s v="N-Society Owned"/>
    <s v="Standard Workflow"/>
    <s v="Environmental Mutagenesis and Genomics Society"/>
    <m/>
    <n v="2700"/>
    <s v=""/>
    <s v=""/>
    <s v=""/>
    <s v=""/>
    <m/>
    <s v="CC-BY for all"/>
    <s v="2019, 2020, 2021, 2022, 2023"/>
    <s v="10.1002/(ISSN)1098-2280"/>
    <s v="https://onlinelibrary.wiley.com/journal/10982280"/>
    <m/>
    <s v="Life Sciences"/>
    <s v="Genetics"/>
    <m/>
    <d v="2023-01-06T00:00:00"/>
    <s v=""/>
    <d v="2023-01-06T00:00:00"/>
  </r>
  <r>
    <x v="657"/>
    <m/>
    <s v="2996-0851"/>
    <m/>
    <s v="ELECTRICAL MATERIALS AND APPLICATIONS"/>
    <s v="P-Current publication"/>
    <s v="OA"/>
    <s v="N-Society Owned"/>
    <s v="Non-Standard Workflow"/>
    <s v="The Institution of Engineering and Technology, and State Grid Smart Grid Research Institute Co., LTD"/>
    <m/>
    <s v=""/>
    <s v=""/>
    <s v=""/>
    <s v=""/>
    <s v=""/>
    <s v="Please note that all APCs are waived for this journal until 2027."/>
    <s v="CC-BY"/>
    <s v="No"/>
    <s v="10.1049/(ISSN)2996-0851"/>
    <s v="https://onlinelibrary.wiley.com/journal/29960851"/>
    <m/>
    <s v="Physical Sciences"/>
    <s v="General &amp; Introductory Electrical &amp; Electronics Engineering"/>
    <d v="2024-02-13T00:00:00"/>
    <d v="2024-10-07T00:00:00"/>
    <d v="2024-04-15T00:00:00"/>
    <d v="2024-10-07T00:00:00"/>
  </r>
  <r>
    <x v="658"/>
    <m/>
    <s v="1468-0254"/>
    <s v="0963-9462"/>
    <s v="EARLY MEDIEVAL EUROPE"/>
    <s v="P-Current publication"/>
    <s v="HOA"/>
    <s v="O-Proprietary Owned"/>
    <s v="Standard Workflow"/>
    <s v="Blackwell"/>
    <m/>
    <n v="2200"/>
    <s v=""/>
    <s v=""/>
    <s v=""/>
    <s v=""/>
    <m/>
    <s v="CC-BY for all"/>
    <s v="2019, 2020, 2021, 2022, 2023"/>
    <s v="10.1111/(ISSN)1468-0254"/>
    <s v="https://onlinelibrary.wiley.com/journal/14680254"/>
    <m/>
    <s v="Humanities"/>
    <s v="Medieval History (500-1500)"/>
    <m/>
    <d v="2023-01-06T00:00:00"/>
    <s v=""/>
    <d v="2023-01-06T00:00:00"/>
  </r>
  <r>
    <x v="659"/>
    <m/>
    <s v="1462-2920"/>
    <s v="1462-2912"/>
    <s v="ENVIRONMENTAL MICROBIOLOGY"/>
    <s v="P-Current publication"/>
    <s v="HOA"/>
    <s v="J-Joint Owned"/>
    <s v="Standard Workflow"/>
    <s v="Blackwell &amp; Society for Applied Microbiology"/>
    <m/>
    <n v="3150"/>
    <s v=""/>
    <s v=""/>
    <s v=""/>
    <s v=""/>
    <m/>
    <s v="CC-BY for all"/>
    <s v="2019, 2020, 2021, 2022, 2023"/>
    <s v="10.1111/(ISSN)1462-2920"/>
    <s v="https://onlinelibrary.wiley.com/journal/14622920"/>
    <m/>
    <s v="Life Sciences"/>
    <s v="Microbial Ecology"/>
    <m/>
    <d v="2023-01-06T00:00:00"/>
    <s v=""/>
    <d v="2023-01-06T00:00:00"/>
  </r>
  <r>
    <x v="660"/>
    <m/>
    <s v="1758-2229"/>
    <m/>
    <s v="ENVIRONMENTAL MICROBIOLOGY REPORTS"/>
    <s v="P-Current publication"/>
    <s v="OA"/>
    <s v="J-Joint Owned"/>
    <s v="Standard Workflow"/>
    <s v="Blackwell &amp; Society for Applied Microbiology"/>
    <s v="EEO flipped on 16/08/2022; Full OA from 01/01/2023"/>
    <s v=""/>
    <n v="2810"/>
    <n v="2810"/>
    <n v="2248"/>
    <n v="2248"/>
    <s v="There will be 20 waivers for commissioned high-impact articles."/>
    <s v="CC-BY for all"/>
    <s v="2019, 2020, 2021, 2022"/>
    <s v="10.1111/(ISSN)1758-2229"/>
    <s v="https://onlinelibrary.wiley.com/journal/17582229"/>
    <m/>
    <s v="Life Sciences"/>
    <s v="Microbial Ecology"/>
    <m/>
    <d v="2025-02-11T00:00:00"/>
    <d v="2022-08-16T00:00:00"/>
    <d v="2025-02-11T00:00:00"/>
  </r>
  <r>
    <x v="661"/>
    <m/>
    <s v="1745-3992"/>
    <s v="0731-1745"/>
    <s v="EDUCATIONAL MEASUREMENT: ISSUES AND PRACTICE"/>
    <s v="P-Current publication"/>
    <s v="HOA"/>
    <s v="N-Society Owned"/>
    <s v="Standard Workflow"/>
    <s v="National Council on Measurement in Education"/>
    <m/>
    <n v="2700"/>
    <s v=""/>
    <s v=""/>
    <s v=""/>
    <s v=""/>
    <m/>
    <s v="CC-BY exceptions"/>
    <s v="2019, 2020, 2021, 2022, 2023"/>
    <s v="10.1111/(ISSN)1745-3992"/>
    <s v="https://onlinelibrary.wiley.com/journal/17453992"/>
    <m/>
    <s v="Social &amp; Behavioral Sciences"/>
    <s v="Educational Research &amp; Statistics"/>
    <m/>
    <d v="2023-05-04T00:00:00"/>
    <s v=""/>
    <d v="2023-05-04T00:00:00"/>
  </r>
  <r>
    <x v="662"/>
    <m/>
    <s v="1742-6723"/>
    <s v="1742-6731"/>
    <s v="EMERGENCY MEDICINE AUSTRALASIA"/>
    <s v="P-Current publication"/>
    <s v="HOA"/>
    <s v="N-Society Owned"/>
    <s v="Standard Workflow"/>
    <s v="Australasian College for Emergency Medicine"/>
    <m/>
    <n v="2700"/>
    <s v=""/>
    <s v=""/>
    <s v=""/>
    <s v=""/>
    <m/>
    <s v="CC-BY for all"/>
    <s v="2019, 2020, 2021, 2022, 2023"/>
    <s v="10.1111/(ISSN)1742-6723"/>
    <s v="https://onlinelibrary.wiley.com/journal/17426723"/>
    <m/>
    <s v="Medicine"/>
    <s v="Emergency Medicine &amp; Trauma"/>
    <m/>
    <d v="2023-05-03T00:00:00"/>
    <s v=""/>
    <d v="2023-05-03T00:00:00"/>
  </r>
  <r>
    <x v="663"/>
    <m/>
    <s v="2090-2859"/>
    <s v="2090-2840"/>
    <s v="EMERGENCY MEDICINE INTERNATIONAL"/>
    <s v="P-Current publication"/>
    <s v="OA"/>
    <s v="O-Proprietary Owned"/>
    <s v="Standard Workflow"/>
    <s v="Hindawi"/>
    <m/>
    <s v=""/>
    <n v="1880"/>
    <s v=""/>
    <n v="1504"/>
    <s v=""/>
    <m/>
    <s v="CC-BY for all"/>
    <s v="No"/>
    <s v="10.1155/8204"/>
    <s v="https://onlinelibrary.wiley.com/journal/8204"/>
    <m/>
    <s v="Health Sciences"/>
    <s v="Emergency Medicine &amp; Trauma"/>
    <d v="2023-01-05T00:00:00"/>
    <d v="2024-04-15T00:00:00"/>
    <d v="2024-03-04T00:00:00"/>
    <d v="2024-04-15T00:00:00"/>
  </r>
  <r>
    <x v="664"/>
    <m/>
    <s v="1442-8903"/>
    <s v="1442-7001"/>
    <s v="ECOLOGICAL MANAGEMENT &amp; RESTORATION"/>
    <s v="P-Current publication"/>
    <s v="HOA"/>
    <s v="J-Joint Owned"/>
    <s v="Standard Workflow"/>
    <s v="Blackwell &amp; Ecological Society of Australia"/>
    <m/>
    <n v="2200"/>
    <s v=""/>
    <s v=""/>
    <s v=""/>
    <s v=""/>
    <m/>
    <s v="CC-BY for all"/>
    <s v="2019, 2020, 2021, 2022, 2023"/>
    <s v="10.1111/(ISSN)1442-8903"/>
    <s v="https://onlinelibrary.wiley.com/journal/14428903"/>
    <m/>
    <s v="Life Sciences"/>
    <s v="Ecology &amp; Organismal Biology"/>
    <m/>
    <d v="2023-01-06T00:00:00"/>
    <s v=""/>
    <d v="2023-01-06T00:00:00"/>
  </r>
  <r>
    <x v="665"/>
    <m/>
    <s v="1740-4762"/>
    <s v="1740-4754"/>
    <s v="EUROPEAN MANAGEMENT REVIEW"/>
    <s v="P-Current publication"/>
    <s v="HOA"/>
    <s v="N-Society Owned"/>
    <s v="Standard Workflow"/>
    <s v="European Academy of Management (EURAM)"/>
    <m/>
    <n v="2700"/>
    <s v=""/>
    <s v=""/>
    <s v=""/>
    <s v=""/>
    <m/>
    <s v="CC-BY for all"/>
    <s v="2019, 2020, 2021, 2022, 2023"/>
    <s v="10.1002/(ISSN)1740-4762"/>
    <s v="https://onlinelibrary.wiley.com/journal/17404762"/>
    <m/>
    <s v="Business, Economics, Finance &amp; Accounting"/>
    <s v="Management"/>
    <m/>
    <d v="2023-01-06T00:00:00"/>
    <s v=""/>
    <d v="2023-01-06T00:00:00"/>
  </r>
  <r>
    <x v="666"/>
    <m/>
    <s v="1945-6263"/>
    <s v="1094-3757"/>
    <s v="ENROLLMENT MANAGEMENT REPORT"/>
    <s v="P-Current publication"/>
    <s v="SUBS"/>
    <s v="O-Proprietary Owned"/>
    <s v="Standard Workflow"/>
    <s v="Wiley"/>
    <m/>
    <s v=""/>
    <s v=""/>
    <s v=""/>
    <s v=""/>
    <s v=""/>
    <m/>
    <s v="CTA"/>
    <s v="2019, 2020, 2021, 2022, 2023"/>
    <s v="10.1002/(ISSN)1945-6263"/>
    <s v="https://onlinelibrary.wiley.com/journal/19456263"/>
    <m/>
    <s v="Social &amp; Behavioral Sciences"/>
    <s v="Higher Education General"/>
    <m/>
    <d v="2023-01-06T00:00:00"/>
    <s v=""/>
    <d v="2023-01-06T00:00:00"/>
  </r>
  <r>
    <x v="667"/>
    <m/>
    <s v="2398-6182"/>
    <m/>
    <s v="ENGINEERING BIOLOGY"/>
    <s v="P-Current publication"/>
    <s v="OA"/>
    <s v="N-Society Owned"/>
    <s v="Standard Workflow"/>
    <s v="The Institution of Engineering and Technology"/>
    <m/>
    <s v=""/>
    <n v="2000"/>
    <s v=""/>
    <n v="1600"/>
    <s v=""/>
    <m/>
    <s v="CC-BY for all"/>
    <s v="No"/>
    <s v="10.1002/(ISSN)2398-6182"/>
    <s v="https://onlinelibrary.wiley.com/journal/23986182"/>
    <m/>
    <s v="Physical Sciences &amp; Engineering"/>
    <s v="General &amp; Introductory Electrical &amp; Electronics Engineering"/>
    <d v="2020-08-03T00:00:00"/>
    <d v="2021-03-22T00:00:00"/>
    <d v="2020-09-22T00:00:00"/>
    <d v="2021-03-22T00:00:00"/>
  </r>
  <r>
    <x v="668"/>
    <s v="ECE"/>
    <s v="2634-1581"/>
    <m/>
    <s v="ENERGY CONVERSION AND ECONOMICS"/>
    <s v="P-Current publication"/>
    <s v="OA"/>
    <s v="N-Society Owned"/>
    <s v="Standard Workflow"/>
    <s v="The Institution of Engineering and Technology"/>
    <m/>
    <s v=""/>
    <s v=""/>
    <s v=""/>
    <s v=""/>
    <s v=""/>
    <s v="APC waived "/>
    <s v="CC-BY for all"/>
    <s v="No"/>
    <s v="10.1002/(ISSN)2634-1581"/>
    <s v="https://onlinelibrary.wiley.com/journal/26341581"/>
    <m/>
    <s v="Physical Sciences &amp; Engineering"/>
    <s v="General &amp; Introductory Electrical &amp; Electronics Engineering"/>
    <d v="2020-09-14T00:00:00"/>
    <d v="2020-10-07T00:00:00"/>
    <d v="2024-04-15T00:00:00"/>
    <d v="2024-04-15T00:00:00"/>
  </r>
  <r>
    <x v="669"/>
    <m/>
    <s v="1468-1331"/>
    <s v="1351-5101"/>
    <s v="EUROPEAN JOURNAL OF NEUROLOGY"/>
    <s v="P-Current publication"/>
    <s v="OA"/>
    <s v="N-Society Owned"/>
    <s v="Standard Workflow"/>
    <s v="European Academy of Neurology"/>
    <s v="EEO flipped on 31/08/2023; Full OA from 01/01/2024"/>
    <s v=""/>
    <n v="3050"/>
    <s v=""/>
    <n v="2440"/>
    <s v=""/>
    <m/>
    <s v="CC-BY by mandate only"/>
    <s v="2019, 2020, 2021, 2022, 2023"/>
    <s v="10.1111/(ISSN)1468-1331"/>
    <s v="https://onlinelibrary.wiley.com/journal/14681331"/>
    <m/>
    <s v="Medicine"/>
    <s v="Neurology"/>
    <m/>
    <d v="2024-01-12T00:00:00"/>
    <d v="2023-10-09T00:00:00"/>
    <d v="2024-01-12T00:00:00"/>
  </r>
  <r>
    <x v="670"/>
    <m/>
    <s v="2577-8196"/>
    <m/>
    <s v="ENGINEERING REPORTS"/>
    <s v="P-Current publication"/>
    <s v="OA"/>
    <s v="O-Proprietary Owned"/>
    <s v="Standard Workflow"/>
    <s v="Wiley"/>
    <m/>
    <s v=""/>
    <n v="1910"/>
    <n v="1910"/>
    <n v="1528"/>
    <n v="1528"/>
    <m/>
    <s v="CC-BY for all"/>
    <s v="No"/>
    <s v="10.1002/(ISSN)2577-8196"/>
    <s v="https://onlinelibrary.wiley.com/journal/25778196"/>
    <m/>
    <s v="Physical Sciences &amp; Engineering"/>
    <s v="General Engineering"/>
    <m/>
    <d v="2025-02-11T00:00:00"/>
    <d v="2023-10-23T00:00:00"/>
    <d v="2025-02-11T00:00:00"/>
  </r>
  <r>
    <x v="671"/>
    <m/>
    <s v="1748-5967"/>
    <s v="1738-2297"/>
    <s v="ENTOMOLOGICAL RESEARCH"/>
    <s v="P-Current publication"/>
    <s v="HOA"/>
    <s v="J-Joint Owned"/>
    <s v="Standard Workflow"/>
    <s v="Wiley &amp; Entomological Society of Korea"/>
    <m/>
    <n v="2200"/>
    <s v=""/>
    <s v=""/>
    <s v=""/>
    <s v=""/>
    <m/>
    <s v="CC-BY for all"/>
    <s v="2019, 2020, 2021, 2022, 2023"/>
    <s v="10.1111/(ISSN)1748-5967"/>
    <s v="https://onlinelibrary.wiley.com/journal/17485967"/>
    <m/>
    <s v="Life Sciences"/>
    <s v="Entomology"/>
    <m/>
    <d v="2023-01-06T00:00:00"/>
    <s v=""/>
    <d v="2023-01-06T00:00:00"/>
  </r>
  <r>
    <x v="672"/>
    <m/>
    <s v="1479-8298"/>
    <s v="1343-8786"/>
    <s v="ENTOMOLOGICAL SCIENCE"/>
    <s v="P-Current publication"/>
    <s v="HOA"/>
    <s v="N-Society Owned"/>
    <s v="Standard Workflow"/>
    <s v="Entomological Society of Japan"/>
    <m/>
    <n v="2700"/>
    <s v=""/>
    <s v=""/>
    <s v=""/>
    <s v=""/>
    <m/>
    <s v="CC-BY for all"/>
    <s v="2019, 2020, 2021, 2022, 2023"/>
    <s v="10.1111/(ISSN)1479-8298"/>
    <s v="https://onlinelibrary.wiley.com/journal/14798298"/>
    <m/>
    <s v="Life Sciences"/>
    <s v="Entomology"/>
    <m/>
    <d v="2023-05-03T00:00:00"/>
    <s v=""/>
    <d v="2023-05-03T00:00:00"/>
  </r>
  <r>
    <x v="673"/>
    <s v="2198"/>
    <s v="2194-4296"/>
    <s v="2194-4288"/>
    <s v="ENERGY TECHNOLOGY"/>
    <s v="P-Current publication"/>
    <s v="HOA"/>
    <s v="O-Proprietary Owned"/>
    <s v="Standard Workflow"/>
    <s v="Wiley-VCH"/>
    <m/>
    <n v="2200"/>
    <s v=""/>
    <s v=""/>
    <s v=""/>
    <s v=""/>
    <m/>
    <s v="CC-BY for all"/>
    <s v="2019, 2020, 2021, 2022, 2023"/>
    <s v="10.1002/(ISSN)2194-4296"/>
    <s v="https://onlinelibrary.wiley.com/journal/21944296"/>
    <m/>
    <s v="Chemistry"/>
    <s v="General &amp; Introductory Chemical Engineering"/>
    <m/>
    <d v="2024-03-14T00:00:00"/>
    <s v=""/>
    <d v="2024-03-14T00:00:00"/>
  </r>
  <r>
    <x v="674"/>
    <m/>
    <s v="1099-095X"/>
    <s v="1180-4009"/>
    <s v="ENVIRONMETRICS"/>
    <s v="P-Current publication"/>
    <s v="HOA"/>
    <s v="O-Proprietary Owned"/>
    <s v="Standard Workflow"/>
    <s v="Wiley"/>
    <m/>
    <n v="2200"/>
    <s v=""/>
    <s v=""/>
    <s v=""/>
    <s v=""/>
    <m/>
    <s v="CC-BY for all"/>
    <s v="2019, 2020, 2021, 2022, 2023"/>
    <s v="10.1002/(ISSN)1099-095X"/>
    <s v="https://onlinelibrary.wiley.com/journal/1099095X"/>
    <m/>
    <s v="Mathematics &amp; Statistics"/>
    <s v="Environmental Statistics &amp; Environmetrics"/>
    <m/>
    <d v="2023-01-06T00:00:00"/>
    <s v=""/>
    <d v="2023-01-06T00:00:00"/>
  </r>
  <r>
    <x v="675"/>
    <m/>
    <s v="2567-3173"/>
    <m/>
    <s v="ECOMAT"/>
    <s v="P-Current publication"/>
    <s v="OA"/>
    <s v="J-Joint Owned"/>
    <s v="Non-Standard Workflow"/>
    <s v="Wiley and The Hong Kong Polytechnic University"/>
    <m/>
    <s v=""/>
    <n v="2550"/>
    <s v=""/>
    <n v="2040"/>
    <s v=""/>
    <m/>
    <s v="CC-BY only"/>
    <s v="No"/>
    <s v="10.1002/(ISSN)2567-3173"/>
    <s v="https://onlinelibrary.wiley.com/journal/25673173"/>
    <m/>
    <s v="Physical Sciences &amp; Engineering"/>
    <s v="General &amp; Introductory Materials Science"/>
    <m/>
    <d v="2023-05-03T00:00:00"/>
    <d v="2023-03-23T00:00:00"/>
    <d v="2023-05-03T00:00:00"/>
  </r>
  <r>
    <x v="676"/>
    <m/>
    <s v="1600-0722"/>
    <s v="0909-8836"/>
    <s v="EUROPEAN JOURNAL OF ORAL SCIENCES"/>
    <s v="P-Current publication"/>
    <s v="HOA"/>
    <s v="N-Society Owned"/>
    <s v="Standard Workflow"/>
    <s v="Nordisk Odontologisk Forening"/>
    <m/>
    <n v="2700"/>
    <s v=""/>
    <s v=""/>
    <s v=""/>
    <s v=""/>
    <m/>
    <s v="CC-BY for all"/>
    <s v="2019, 2020, 2021, 2022, 2023"/>
    <s v="10.1111/(ISSN)1600-0722"/>
    <s v="https://onlinelibrary.wiley.com/journal/16000722"/>
    <m/>
    <s v="Nursing, Dentistry &amp; Healthcare"/>
    <s v="Oral Sciences &amp; Technology"/>
    <m/>
    <d v="2023-01-06T00:00:00"/>
    <s v=""/>
    <d v="2023-01-06T00:00:00"/>
  </r>
  <r>
    <x v="677"/>
    <m/>
    <s v="1944-7450"/>
    <s v="1944-7442"/>
    <s v="ENVIRONMENTAL PROGRESS &amp; SUSTAINABLE ENERGY"/>
    <s v="P-Current publication"/>
    <s v="HOA"/>
    <s v="N-Society Owned"/>
    <s v="Standard Workflow"/>
    <s v="American Institute of Chemical Engineers (AIChE)"/>
    <m/>
    <n v="2700"/>
    <s v=""/>
    <s v=""/>
    <s v=""/>
    <s v=""/>
    <m/>
    <s v="CC-BY for all"/>
    <s v="2019, 2020, 2021, 2022, 2023"/>
    <s v="10.1002/(ISSN)1944-7450"/>
    <s v="https://onlinelibrary.wiley.com/journal/19447450"/>
    <m/>
    <s v="Physical Sciences &amp; Engineering"/>
    <s v="Environmental Engineering"/>
    <m/>
    <d v="2023-05-03T00:00:00"/>
    <s v=""/>
    <d v="2023-05-03T00:00:00"/>
  </r>
  <r>
    <x v="678"/>
    <m/>
    <s v="2380-6567"/>
    <m/>
    <s v="EUROPEAN POLICY ANALYSIS"/>
    <s v="P-Current publication"/>
    <s v="HOA"/>
    <s v="N-Society Owned"/>
    <s v="Standard Workflow"/>
    <s v="Policy Studies Organization"/>
    <m/>
    <n v="2700"/>
    <s v=""/>
    <s v=""/>
    <s v=""/>
    <s v=""/>
    <m/>
    <s v="CC-BY for all"/>
    <s v="2019, 2020, 2021, 2022, 2023"/>
    <s v="10.1002/(ISSN)2380-6567"/>
    <s v="https://onlinelibrary.wiley.com/journal/23806567"/>
    <m/>
    <s v="Social &amp; Behavioral Sciences"/>
    <s v="Political Science Special Topics"/>
    <m/>
    <d v="2023-05-03T00:00:00"/>
    <s v=""/>
    <d v="2023-05-03T00:00:00"/>
  </r>
  <r>
    <x v="679"/>
    <m/>
    <s v="1950-6945"/>
    <m/>
    <s v="EPILEPTIC DISORDERS"/>
    <s v="P-Current publication"/>
    <s v="HOA"/>
    <s v="N-Society Owned"/>
    <s v="Standard Workflow"/>
    <s v="International League Against Epilepsy"/>
    <m/>
    <n v="2700"/>
    <s v=""/>
    <s v=""/>
    <s v=""/>
    <s v=""/>
    <m/>
    <s v="Subscription CTA"/>
    <s v="2019, 2020, 2021, 2022, 2023"/>
    <s v="10.1684/(ISSN)1950-6945"/>
    <s v="https://onlinelibrary.wiley.com/journal/19506945"/>
    <m/>
    <s v="Medicine"/>
    <s v="Neurology"/>
    <m/>
    <d v="2023-05-03T00:00:00"/>
    <s v=""/>
    <d v="2023-05-03T00:00:00"/>
  </r>
  <r>
    <x v="680"/>
    <m/>
    <s v="2047-8852"/>
    <s v="2047-8844"/>
    <s v="EUROPEAN JOURNAL OF POLITICAL RESEARCH POLITICAL DATA YEARBOOK"/>
    <s v="P-Current publication"/>
    <s v="HOA"/>
    <s v="N-Society Owned"/>
    <s v="Standard Workflow"/>
    <s v="European Consortium for Political Research"/>
    <m/>
    <n v="2700"/>
    <s v=""/>
    <s v=""/>
    <s v=""/>
    <s v=""/>
    <m/>
    <s v="CC-BY for all"/>
    <s v="2019, 2020, 2021, 2022, 2023"/>
    <s v="10.1111/(ISSN)2047-8852"/>
    <s v="https://onlinelibrary.wiley.com/journal/20478852"/>
    <m/>
    <s v="Social &amp; Behavioral Sciences"/>
    <s v="General &amp; Introductory Political Science"/>
    <m/>
    <d v="2023-01-06T00:00:00"/>
    <s v=""/>
    <d v="2023-01-06T00:00:00"/>
  </r>
  <r>
    <x v="681"/>
    <m/>
    <s v="1469-445X"/>
    <s v="0958-0670"/>
    <s v="EXPERIMENTAL PHYSIOLOGY"/>
    <s v="P-Current publication"/>
    <s v="OA"/>
    <s v="N-Society Owned"/>
    <s v="Standard Workflow"/>
    <s v="Physiological Society"/>
    <s v="EEO flipped on 16/08/2022; Full OA from 01/01/2023"/>
    <s v=""/>
    <n v="2470"/>
    <n v="2470"/>
    <n v="1976"/>
    <n v="1976"/>
    <m/>
    <s v="CC-BY for all"/>
    <s v="2019, 2020, 2021, 2022"/>
    <s v="10.1111/(ISSN)1469-445X"/>
    <s v="https://physoc.onlinelibrary.wiley.com/journal/1469445X"/>
    <m/>
    <s v="Life Sciences"/>
    <s v="Anatomy &amp; Physiology"/>
    <m/>
    <d v="2025-02-11T00:00:00"/>
    <d v="2022-10-18T00:00:00"/>
    <d v="2025-02-11T00:00:00"/>
  </r>
  <r>
    <x v="682"/>
    <m/>
    <s v="1528-1167"/>
    <s v="0013-9580"/>
    <s v="EPILEPSIA"/>
    <s v="P-Current publication"/>
    <s v="HOA"/>
    <s v="N-Society Owned"/>
    <s v="Standard Workflow"/>
    <s v="International League Against Epilepsy"/>
    <m/>
    <n v="2700"/>
    <s v=""/>
    <s v=""/>
    <s v=""/>
    <s v=""/>
    <m/>
    <s v="CC-BY by mandate only"/>
    <s v="2019, 2020, 2021, 2022, 2023"/>
    <s v="10.1111/(ISSN)1528-1167"/>
    <s v="https://onlinelibrary.wiley.com/journal/15281167"/>
    <m/>
    <s v="Medicine"/>
    <s v="Neurology"/>
    <m/>
    <d v="2023-01-06T00:00:00"/>
    <s v=""/>
    <d v="2023-01-06T00:00:00"/>
  </r>
  <r>
    <x v="683"/>
    <m/>
    <s v="2470-9239"/>
    <m/>
    <s v="EPILEPSIA OPEN"/>
    <s v="P-Current publication"/>
    <s v="OA"/>
    <s v="N-Society Owned"/>
    <s v="Standard Workflow"/>
    <s v="International League Against Epilepsy"/>
    <m/>
    <s v=""/>
    <n v="2890"/>
    <n v="2890"/>
    <n v="2312"/>
    <n v="2312"/>
    <s v="APCs will be waived for Corrigendum. See APC page for APCs for other article types"/>
    <s v="CC-BY exceptions"/>
    <s v="No"/>
    <s v="10.1002/(ISSN)2470-9239"/>
    <s v="https://onlinelibrary.wiley.com/journal/24709239"/>
    <m/>
    <s v="Medicine"/>
    <s v="Epilepsy"/>
    <m/>
    <d v="2025-02-11T00:00:00"/>
    <d v="2023-11-06T00:00:00"/>
    <d v="2025-02-11T00:00:00"/>
  </r>
  <r>
    <x v="684"/>
    <m/>
    <s v="1365-2338"/>
    <s v="0250-8052"/>
    <s v="EPPO BULLETIN"/>
    <s v="P-Current publication"/>
    <s v="HOA"/>
    <s v="N-Society Owned"/>
    <s v="Standard Workflow"/>
    <s v="European and Mediterranean Plant Protection Organization"/>
    <m/>
    <n v="2700"/>
    <s v=""/>
    <s v=""/>
    <s v=""/>
    <s v=""/>
    <m/>
    <s v="CC-BY for all"/>
    <s v="2019, 2020, 2021, 2022, 2023"/>
    <s v="10.1111/(ISSN)1365-2338"/>
    <s v="https://onlinelibrary.wiley.com/journal/13652338"/>
    <m/>
    <s v="Life Sciences"/>
    <s v="Plant Science"/>
    <m/>
    <d v="2023-01-06T00:00:00"/>
    <s v=""/>
    <d v="2023-01-06T00:00:00"/>
  </r>
  <r>
    <x v="685"/>
    <m/>
    <s v="1096-9845"/>
    <s v="0098-8847"/>
    <s v="EARTHQUAKE ENGINEERING &amp; STRUCTURAL DYNAMICS"/>
    <s v="P-Current publication"/>
    <s v="HOA"/>
    <s v="O-Proprietary Owned"/>
    <s v="Standard Workflow"/>
    <s v="Wiley"/>
    <m/>
    <n v="2200"/>
    <s v=""/>
    <s v=""/>
    <s v=""/>
    <s v=""/>
    <m/>
    <s v="CC-BY for all"/>
    <s v="2019, 2020, 2021, 2022, 2023"/>
    <s v="10.1002/(ISSN)1096-9845"/>
    <s v="https://onlinelibrary.wiley.com/journal/10969845"/>
    <m/>
    <s v="Physical Sciences &amp; Engineering"/>
    <s v="Structural &amp; Building Engineering"/>
    <m/>
    <d v="2023-01-06T00:00:00"/>
    <s v=""/>
    <d v="2023-01-06T00:00:00"/>
  </r>
  <r>
    <x v="686"/>
    <m/>
    <s v="1099-114X"/>
    <s v="0363-907X"/>
    <s v="INTERNATIONAL JOURNAL OF ENERGY RESEARCH"/>
    <s v="P-Current publication"/>
    <s v="OA"/>
    <s v="O-Proprietary Owned"/>
    <s v="Standard Workflow"/>
    <s v="Wiley/Hindawi"/>
    <s v="EEO flipped on 16/08/2022; Full OA from 01/01/2023 via Hindawi"/>
    <s v=""/>
    <n v="2340"/>
    <s v=""/>
    <n v="1872"/>
    <s v=""/>
    <m/>
    <s v="CC-BY for all"/>
    <s v="2019, 2020, 2021, 2022"/>
    <s v="10.1002/(ISSN)1099-114X"/>
    <s v="https://onlinelibrary.wiley.com/journal/ijer"/>
    <m/>
    <s v="Physical Sciences &amp; Engineering"/>
    <s v="Power Technology &amp; Power Engineering"/>
    <d v="2023-01-05T00:00:00"/>
    <d v="2023-01-19T00:00:00"/>
    <d v="2024-03-04T00:00:00"/>
    <d v="2024-03-04T00:00:00"/>
  </r>
  <r>
    <x v="687"/>
    <m/>
    <s v="1440-1703"/>
    <s v="0912-3814"/>
    <s v="ECOLOGICAL RESEARCH"/>
    <s v="P-Current publication"/>
    <s v="HOA"/>
    <s v="N-Society Owned"/>
    <s v="Standard Workflow"/>
    <s v="The Ecologial Society of Japan"/>
    <m/>
    <n v="2700"/>
    <s v=""/>
    <s v=""/>
    <s v=""/>
    <s v=""/>
    <m/>
    <s v="CC-BY for all"/>
    <s v="2019, 2020, 2021, 2022, 2023"/>
    <s v="10.1111/(ISSN)1440-1703"/>
    <s v="https://onlinelibrary.wiley.com/journal/14401703"/>
    <m/>
    <s v="Life Sciences"/>
    <s v="Ecology &amp; Organismal Biology"/>
    <m/>
    <d v="2023-05-03T00:00:00"/>
    <s v=""/>
    <d v="2023-05-03T00:00:00"/>
  </r>
  <r>
    <x v="688"/>
    <m/>
    <s v="1758-6623"/>
    <s v="0013-0796"/>
    <s v="THE ECUMENICAL REVIEW"/>
    <s v="P-Current publication"/>
    <s v="HOA"/>
    <s v="N-Society Owned"/>
    <s v="Standard Workflow"/>
    <s v="World Council of Churches"/>
    <m/>
    <n v="2700"/>
    <s v=""/>
    <s v=""/>
    <s v=""/>
    <s v=""/>
    <m/>
    <s v="CC-BY for all"/>
    <s v="2019, 2020, 2021, 2022, 2023"/>
    <s v="10.1111/(ISSN)1758-6623"/>
    <s v="https://onlinelibrary.wiley.com/journal/17586623"/>
    <m/>
    <s v="Humanities"/>
    <s v="General &amp; Introductory Religion &amp; Theology"/>
    <m/>
    <d v="2023-01-06T00:00:00"/>
    <s v=""/>
    <d v="2023-01-06T00:00:00"/>
  </r>
  <r>
    <x v="689"/>
    <m/>
    <s v="1099-0968"/>
    <s v="1072-4133"/>
    <s v="EUROPEAN EATING DISORDERS REVIEW"/>
    <s v="P-Current publication"/>
    <s v="HOA"/>
    <s v="J-Joint Owned"/>
    <s v="Standard Workflow"/>
    <s v="Wiley &amp; Eating Disorders Association"/>
    <m/>
    <n v="2200"/>
    <s v=""/>
    <s v=""/>
    <s v=""/>
    <s v=""/>
    <m/>
    <s v="CC-BY for all"/>
    <s v="2019, 2020, 2021, 2022, 2023"/>
    <s v="10.1002/(ISSN)1099-0968"/>
    <s v="https://onlinelibrary.wiley.com/journal/10990968"/>
    <m/>
    <s v="Psychology"/>
    <s v="Clinical Psychology"/>
    <m/>
    <d v="2023-01-06T00:00:00"/>
    <s v=""/>
    <d v="2023-01-06T00:00:00"/>
  </r>
  <r>
    <x v="690"/>
    <m/>
    <s v="2050-0505"/>
    <m/>
    <s v="ENERGY SCIENCE &amp; ENGINEERING"/>
    <s v="P-Current publication"/>
    <s v="OA"/>
    <s v="J-Joint Owned"/>
    <s v="Standard Workflow"/>
    <s v="Wiley &amp; Society of Chemical Industry"/>
    <m/>
    <s v=""/>
    <n v="2120"/>
    <n v="2120"/>
    <n v="1696"/>
    <n v="1696"/>
    <s v="See APC page for participating society."/>
    <s v="CC-BY only"/>
    <s v="No"/>
    <s v="10.1002/(ISSN)2050-0505"/>
    <s v="https://onlinelibrary.wiley.com/journal/20500505"/>
    <m/>
    <s v="Physical Sciences &amp; Engineering"/>
    <s v="General Energy"/>
    <m/>
    <d v="2025-02-11T00:00:00"/>
    <d v="2023-01-31T00:00:00"/>
    <d v="2025-02-11T00:00:00"/>
  </r>
  <r>
    <x v="691"/>
    <m/>
    <s v="2516-8401"/>
    <m/>
    <s v="IET ENERGY SYSTEMS INTEGRATION"/>
    <s v="P-Current publication"/>
    <s v="OA"/>
    <s v="N-Society Owned"/>
    <s v="Standard Workflow"/>
    <s v="The Institution of Engineering and Technology and Tianjin University"/>
    <m/>
    <s v=""/>
    <n v="2000"/>
    <s v=""/>
    <n v="1600"/>
    <s v=""/>
    <m/>
    <s v="CC-BY for all"/>
    <s v="No"/>
    <s v="10.1002/(ISSN)2516-8401"/>
    <s v="https://onlinelibrary.wiley.com/journal/25168401"/>
    <m/>
    <s v="Physical Sciences &amp; Engineering"/>
    <s v="General &amp; Introductory Electrical &amp; Electronics Engineering"/>
    <d v="2020-08-25T00:00:00"/>
    <d v="2021-01-11T00:00:00"/>
    <d v="2021-01-08T00:00:00"/>
    <d v="2021-01-11T00:00:00"/>
  </r>
  <r>
    <x v="692"/>
    <m/>
    <s v="2688-8319"/>
    <m/>
    <s v="ECOLOGICAL SOLUTIONS AND EVIDENCE"/>
    <s v="P-Current publication"/>
    <s v="OA"/>
    <s v="N-Society Owned"/>
    <s v="Standard Workflow"/>
    <s v="British Ecological Society"/>
    <m/>
    <s v=""/>
    <n v="2100"/>
    <n v="2100"/>
    <n v="1680"/>
    <n v="1680"/>
    <m/>
    <s v="CC-BY only"/>
    <s v="No"/>
    <s v="10.1002/(ISSN)2688-8319"/>
    <s v="https://onlinelibrary.wiley.com/journal/26888319"/>
    <m/>
    <s v="Life Sciences"/>
    <s v="Ecology &amp; Organismal Biology"/>
    <d v="2019-12-05T00:00:00"/>
    <d v="2025-02-11T00:00:00"/>
    <d v="2023-12-12T00:00:00"/>
    <d v="2025-02-11T00:00:00"/>
  </r>
  <r>
    <x v="693"/>
    <m/>
    <s v="1096-9837"/>
    <s v="0197-9337"/>
    <s v="EARTH SURFACE PROCESSES AND LANDFORMS"/>
    <s v="P-Current publication"/>
    <s v="HOA"/>
    <s v="O-Proprietary Owned"/>
    <s v="Standard Workflow"/>
    <s v="Wiley"/>
    <m/>
    <n v="2200"/>
    <s v=""/>
    <s v=""/>
    <s v=""/>
    <s v=""/>
    <m/>
    <s v="CC-BY for all"/>
    <s v="2019, 2020, 2021, 2022, 2023"/>
    <s v="10.1002/(ISSN)1096-9837"/>
    <s v="https://onlinelibrary.wiley.com/journal/10969837"/>
    <m/>
    <s v="Earth, Space &amp; Environmental Sciences"/>
    <s v="Geomorphology"/>
    <m/>
    <d v="2023-01-06T00:00:00"/>
    <s v=""/>
    <d v="2023-01-06T00:00:00"/>
  </r>
  <r>
    <x v="694"/>
    <m/>
    <s v="2333-5084"/>
    <m/>
    <s v="EARTH AND SPACE SCIENCE"/>
    <s v="P-Current publication"/>
    <s v="OA"/>
    <s v="N-Society Owned"/>
    <s v="Standard Workflow"/>
    <s v="American Geophysical Union"/>
    <m/>
    <s v=""/>
    <n v="1980"/>
    <n v="1584"/>
    <n v="1584"/>
    <n v="1267.2"/>
    <s v="APCs will be waived for Editorial, Introduction to a Special Section, Comment, Commentary, and Reply. See APC page for discounted rates for Technical Reports."/>
    <s v="CC-BY for all"/>
    <s v="No"/>
    <s v="10.1002/(ISSN)2333-5084"/>
    <s v="https://agupubs.onlinelibrary.wiley.com/journal/23335084"/>
    <m/>
    <s v="Earth, Space &amp; Environmental Sciences"/>
    <s v="Geophysics"/>
    <m/>
    <d v="2025-02-11T00:00:00"/>
    <d v="2023-11-06T00:00:00"/>
    <d v="2025-02-11T00:00:00"/>
  </r>
  <r>
    <x v="695"/>
    <m/>
    <s v="2578-4862"/>
    <m/>
    <s v="ENERGY STORAGE"/>
    <s v="P-Current publication"/>
    <s v="HOA"/>
    <s v="O-Proprietary Owned"/>
    <s v="Standard Workflow"/>
    <s v="Wiley"/>
    <m/>
    <n v="2200"/>
    <s v=""/>
    <s v=""/>
    <s v=""/>
    <s v=""/>
    <m/>
    <s v="CC-BY for all"/>
    <s v="2019, 2020, 2021, 2022, 2023"/>
    <s v="10.1002/(ISSN)2578-4862"/>
    <s v="https://onlinelibrary.wiley.com/journal/25784862"/>
    <m/>
    <s v="Physical Sciences &amp; Engineering"/>
    <s v="Energy Storage"/>
    <m/>
    <d v="2023-01-06T00:00:00"/>
    <s v=""/>
    <d v="2023-01-06T00:00:00"/>
  </r>
  <r>
    <x v="696"/>
    <m/>
    <s v="2050-7038"/>
    <m/>
    <s v="INTERNATIONAL TRANSACTIONS ON ELECTRICAL ENERGY SYSTEMS"/>
    <s v="P-Current publication"/>
    <s v="OA"/>
    <s v="O-Proprietary Owned"/>
    <s v="Standard Workflow"/>
    <s v="Wiley/Hindawi"/>
    <s v="EEO flipped on 29/09/2021; Full OA from 01/01/2022 via Hindawi"/>
    <s v=""/>
    <n v="2040"/>
    <s v=""/>
    <n v="1632"/>
    <s v=""/>
    <m/>
    <s v="CC-BY for all"/>
    <s v="2019, 2020, 2021"/>
    <s v="10.1002/(ISSN)2050-7038"/>
    <s v="https://onlinelibrary.wiley.com/journal/itees"/>
    <m/>
    <s v="Physical Sciences &amp; Engineering"/>
    <s v="Power Technology &amp; Power Engineering"/>
    <d v="2023-01-05T00:00:00"/>
    <d v="2023-01-19T00:00:00"/>
    <d v="2023-01-01T00:00:00"/>
    <d v="2023-01-19T00:00:00"/>
  </r>
  <r>
    <x v="697"/>
    <m/>
    <s v="1439-0310"/>
    <s v="0179-1613"/>
    <s v="ETHOLOGY"/>
    <s v="P-Current publication"/>
    <s v="HOA"/>
    <s v="O-Proprietary Owned"/>
    <s v="Standard Workflow"/>
    <s v="Blackwell"/>
    <m/>
    <n v="2200"/>
    <s v=""/>
    <s v=""/>
    <s v=""/>
    <s v=""/>
    <m/>
    <s v="CC-BY for all"/>
    <s v="2019, 2020, 2021, 2022, 2023"/>
    <s v="10.1111/(ISSN)1439-0310"/>
    <s v="https://onlinelibrary.wiley.com/journal/14390310"/>
    <m/>
    <s v="Life Sciences"/>
    <s v="Animal Behavior"/>
    <m/>
    <d v="2023-01-06T00:00:00"/>
    <s v=""/>
    <d v="2023-01-06T00:00:00"/>
  </r>
  <r>
    <x v="698"/>
    <m/>
    <s v="1548-1352"/>
    <s v="0091-2131"/>
    <s v="ETHOS"/>
    <s v="P-Current publication"/>
    <s v="HOA"/>
    <s v="N-Society Owned"/>
    <s v="Standard Workflow"/>
    <s v="American Anthropological Association"/>
    <m/>
    <n v="2700"/>
    <s v=""/>
    <s v=""/>
    <s v=""/>
    <s v=""/>
    <m/>
    <s v="CC-BY for all"/>
    <s v="2019, 2020, 2021, 2022, 2023"/>
    <s v="10.1111/(ISSN)1548-1352"/>
    <s v="https://anthrosource.onlinelibrary.wiley.com/journal/15481352"/>
    <m/>
    <s v="Social &amp; Behavioral Sciences"/>
    <s v="Social &amp; Cultural Anthropology"/>
    <m/>
    <d v="2023-01-06T00:00:00"/>
    <s v=""/>
    <d v="2023-01-06T00:00:00"/>
  </r>
  <r>
    <x v="699"/>
    <m/>
    <s v="2161-3915"/>
    <s v="1124-318X"/>
    <s v="TRANSACTIONS ON EMERGING TELECOMMUNICATIONS TECHNOLOGIES"/>
    <s v="P-Current publication"/>
    <s v="HOA"/>
    <s v="O-Proprietary Owned"/>
    <s v="Standard Workflow"/>
    <s v="Wiley"/>
    <m/>
    <n v="2200"/>
    <s v=""/>
    <s v=""/>
    <s v=""/>
    <s v=""/>
    <m/>
    <s v="CC-BY for all"/>
    <s v="2019, 2020, 2021, 2022, 2023"/>
    <s v="10.1002/(ISSN)2161-3915"/>
    <s v="https://onlinelibrary.wiley.com/journal/21613915"/>
    <m/>
    <s v="Physical Sciences &amp; Engineering"/>
    <s v="Communication Technology"/>
    <m/>
    <d v="2023-01-06T00:00:00"/>
    <s v=""/>
    <d v="2023-01-06T00:00:00"/>
  </r>
  <r>
    <x v="700"/>
    <m/>
    <s v="1746-692X"/>
    <s v="1478-0917"/>
    <s v="EUROCHOICES"/>
    <s v="P-Current publication"/>
    <s v="HOA"/>
    <s v="N-Society Owned"/>
    <s v="Standard Workflow"/>
    <s v="Agricultural Economics Society"/>
    <m/>
    <n v="2700"/>
    <s v=""/>
    <s v=""/>
    <s v=""/>
    <s v=""/>
    <m/>
    <s v="CC-BY for all"/>
    <s v="2019, 2020, 2021, 2022, 2023"/>
    <s v="10.1111/(ISSN)1746-692X"/>
    <s v="https://onlinelibrary.wiley.com/journal/1746692X"/>
    <m/>
    <s v="Agriculture, Aquaculture &amp; Food Science"/>
    <s v="Agricultural Economics &amp; Resource Management"/>
    <m/>
    <d v="2023-05-03T00:00:00"/>
    <s v=""/>
    <d v="2023-05-03T00:00:00"/>
  </r>
  <r>
    <x v="701"/>
    <m/>
    <s v="1468-036X"/>
    <s v="1354-7798"/>
    <s v="EUROPEAN FINANCIAL MANAGEMENT"/>
    <s v="P-Current publication"/>
    <s v="HOA"/>
    <s v="O-Proprietary Owned"/>
    <s v="Standard Workflow"/>
    <s v="Blackwell"/>
    <m/>
    <n v="2200"/>
    <s v=""/>
    <s v=""/>
    <s v=""/>
    <s v=""/>
    <m/>
    <s v="CC-BY for all"/>
    <s v="2019, 2020, 2021, 2022, 2023"/>
    <s v="10.1111/(ISSN)1468-036X"/>
    <s v="https://onlinelibrary.wiley.com/journal/1468036X"/>
    <m/>
    <s v="Business, Economics, Finance &amp; Accounting"/>
    <s v="Institutional &amp; Corporate Finance"/>
    <m/>
    <d v="2023-01-06T00:00:00"/>
    <s v=""/>
    <d v="2023-01-06T00:00:00"/>
  </r>
  <r>
    <x v="702"/>
    <m/>
    <s v="1468-0386"/>
    <s v="1351-5993"/>
    <s v="EUROPEAN LAW JOURNAL"/>
    <s v="P-Current publication"/>
    <s v="HOA"/>
    <s v="O-Proprietary Owned"/>
    <s v="Standard Workflow"/>
    <s v="Blackwell"/>
    <m/>
    <n v="2200"/>
    <s v=""/>
    <s v=""/>
    <s v=""/>
    <s v=""/>
    <m/>
    <s v="CC-BY for all"/>
    <s v="2019, 2020, 2021, 2022, 2023"/>
    <s v="10.1111/(ISSN)1468-0386"/>
    <s v="https://onlinelibrary.wiley.com/journal/14680386"/>
    <m/>
    <s v="Law &amp; Criminology"/>
    <s v="General &amp; Introductory Law"/>
    <m/>
    <d v="2023-01-06T00:00:00"/>
    <s v=""/>
    <d v="2023-01-06T00:00:00"/>
  </r>
  <r>
    <x v="703"/>
    <m/>
    <s v="1534-875X"/>
    <s v="1097-6736"/>
    <s v="NEW DIRECTIONS FOR EVALUATION"/>
    <s v="P-Current publication"/>
    <s v="HOA"/>
    <s v="J-Joint Owned"/>
    <s v="Standard Workflow"/>
    <s v="American Evaluation Association &amp; Wiley"/>
    <m/>
    <n v="2200"/>
    <s v=""/>
    <s v=""/>
    <s v=""/>
    <s v=""/>
    <m/>
    <s v="CC-BY for all"/>
    <s v="2019, 2020, 2021, 2022, 2023"/>
    <s v="10.1002/(ISSN)1534-875X"/>
    <s v="https://onlinelibrary.wiley.com/journal/1534875X"/>
    <m/>
    <s v="Mathematics &amp; Statistics"/>
    <s v="Survey Research Methods &amp; Sampling"/>
    <m/>
    <d v="2023-01-06T00:00:00"/>
    <s v=""/>
    <d v="2023-01-06T00:00:00"/>
  </r>
  <r>
    <x v="704"/>
    <m/>
    <s v="1752-4571"/>
    <m/>
    <s v="EVOLUTIONARY APPLICATIONS"/>
    <s v="P-Current publication"/>
    <s v="OA"/>
    <s v="O-Proprietary Owned"/>
    <s v="Standard Workflow"/>
    <s v="Wiley"/>
    <m/>
    <s v=""/>
    <n v="3310"/>
    <n v="3310"/>
    <n v="2648"/>
    <n v="2648"/>
    <s v="See APC page for participating societies. APC waived for Commentary, Corrigendum, Meeting Report, Editorial and Invited Review."/>
    <s v="CC-BY only"/>
    <s v="No"/>
    <s v="10.1111/(ISSN)1752-4571"/>
    <s v="https://onlinelibrary.wiley.com/journal/17524571"/>
    <m/>
    <s v="Life Sciences"/>
    <s v="Evolution"/>
    <m/>
    <d v="2025-02-11T00:00:00"/>
    <d v="2023-10-23T00:00:00"/>
    <d v="2025-02-11T00:00:00"/>
  </r>
  <r>
    <x v="705"/>
    <m/>
    <s v="1520-6505"/>
    <s v="1060-1538"/>
    <s v="EVOLUTIONARY ANTHROPOLOGY"/>
    <s v="P-Current publication"/>
    <s v="HOA"/>
    <s v="O-Proprietary Owned"/>
    <s v="Standard Workflow"/>
    <s v="Wiley"/>
    <m/>
    <n v="2200"/>
    <s v=""/>
    <s v=""/>
    <s v=""/>
    <s v=""/>
    <m/>
    <s v="CC-BY for all"/>
    <s v="2019, 2020, 2021, 2022, 2023"/>
    <s v="10.1002/(ISSN)1520-6505"/>
    <s v="https://onlinelibrary.wiley.com/journal/15206505"/>
    <m/>
    <s v="Life Sciences"/>
    <s v="Evolutionary Biology"/>
    <m/>
    <d v="2023-01-06T00:00:00"/>
    <s v=""/>
    <d v="2023-01-06T00:00:00"/>
  </r>
  <r>
    <x v="706"/>
    <m/>
    <s v="2042-3292"/>
    <s v="0957-7734"/>
    <s v="EQUINE VETERINARY EDUCATION"/>
    <s v="P-Current publication"/>
    <s v="HOA"/>
    <s v="N-Society Owned"/>
    <s v="Standard Workflow"/>
    <s v="American Association of Equine Practitioners"/>
    <m/>
    <n v="2700"/>
    <s v=""/>
    <s v=""/>
    <s v=""/>
    <s v=""/>
    <m/>
    <s v="CC-BY for all"/>
    <s v="2019, 2020, 2021, 2022, 2023"/>
    <s v="10.1001/(ISSN)2042-3292"/>
    <s v="https://onlinelibrary.wiley.com/journal/20423292"/>
    <m/>
    <s v="Veterinary Medicine"/>
    <s v="Veterinary Medicine - Equine"/>
    <m/>
    <d v="2023-01-06T00:00:00"/>
    <s v=""/>
    <d v="2023-01-06T00:00:00"/>
  </r>
  <r>
    <x v="707"/>
    <m/>
    <s v="2042-3306"/>
    <s v="0425-1644"/>
    <s v="EQUINE VETERINARY JOURNAL"/>
    <s v="P-Current publication"/>
    <s v="HOA"/>
    <s v="N-Society Owned"/>
    <s v="Standard Workflow"/>
    <s v="British Equine Veterinary Association"/>
    <m/>
    <n v="2700"/>
    <s v=""/>
    <s v=""/>
    <s v=""/>
    <s v=""/>
    <m/>
    <s v="CC-BY for all"/>
    <s v="2019, 2020, 2021, 2022, 2023"/>
    <s v="10.1001/(ISSN)2042-3306"/>
    <s v="https://onlinelibrary.wiley.com/journal/20423306"/>
    <m/>
    <s v="Veterinary Medicine"/>
    <s v="Veterinary Medicine - Equine"/>
    <m/>
    <d v="2023-01-06T00:00:00"/>
    <s v=""/>
    <d v="2023-01-06T00:00:00"/>
  </r>
  <r>
    <x v="708"/>
    <m/>
    <s v="1600-0625"/>
    <s v="0906-6705"/>
    <s v="EXPERIMENTAL DERMATOLOGY"/>
    <s v="P-Current publication"/>
    <s v="HOA"/>
    <s v="O-Proprietary Owned"/>
    <s v="Standard Workflow"/>
    <s v="Blackwell"/>
    <m/>
    <n v="3150"/>
    <s v=""/>
    <s v=""/>
    <s v=""/>
    <s v=""/>
    <m/>
    <s v="CC-BY only"/>
    <s v="2019, 2020, 2021, 2022, 2023"/>
    <s v="10.1111/(ISSN)1600-0625"/>
    <s v="https://onlinelibrary.wiley.com/journal/16000625"/>
    <m/>
    <s v="Medicine"/>
    <s v="Dermatology"/>
    <m/>
    <d v="2023-05-03T00:00:00"/>
    <s v=""/>
    <d v="2023-05-03T00:00:00"/>
  </r>
  <r>
    <x v="709"/>
    <m/>
    <s v="2766-2098"/>
    <m/>
    <s v="EXPLORATION"/>
    <s v="P-Current publication"/>
    <s v="OA"/>
    <s v="J-Joint Owned"/>
    <s v="Non-Standard Workflow"/>
    <s v="Wiley and Henan University"/>
    <m/>
    <s v=""/>
    <n v="3360"/>
    <s v=""/>
    <n v="2688"/>
    <s v=""/>
    <m/>
    <s v="CC-BY only"/>
    <s v="No"/>
    <s v="10.1002/(ISSN)2766-2098"/>
    <s v="https://onlinelibrary.wiley.com/journal/27662098"/>
    <m/>
    <s v="Physical Sciences &amp; Engineering"/>
    <s v="General &amp; Introductory Materials Science"/>
    <d v="2021-04-06T00:00:00"/>
    <s v="1900-01-00"/>
    <d v="2021-04-05T00:00:00"/>
    <d v="2021-04-06T00:00:00"/>
  </r>
  <r>
    <x v="710"/>
    <m/>
    <s v="1468-0394"/>
    <s v="0266-4720"/>
    <s v="EXPERT SYSTEMS"/>
    <s v="P-Current publication"/>
    <s v="HOA"/>
    <s v="O-Proprietary Owned"/>
    <s v="Standard Workflow"/>
    <s v="Blackwell"/>
    <m/>
    <n v="2200"/>
    <s v=""/>
    <s v=""/>
    <s v=""/>
    <s v=""/>
    <m/>
    <s v="CC-BY for all"/>
    <s v="2019, 2020, 2021, 2022, 2023"/>
    <s v="10.1111/(ISSN)1468-0394"/>
    <s v="https://onlinelibrary.wiley.com/journal/14680394"/>
    <m/>
    <s v="Physical Sciences &amp; Engineering"/>
    <s v="General &amp; Introductory Electrical &amp; Electronics Engineering"/>
    <m/>
    <d v="2023-01-06T00:00:00"/>
    <s v=""/>
    <d v="2023-01-06T00:00:00"/>
  </r>
  <r>
    <x v="711"/>
    <m/>
    <s v="1468-0408"/>
    <s v="0267-4424"/>
    <s v="FINANCIAL ACCOUNTABILITY &amp; MANAGEMENT"/>
    <s v="P-Current publication"/>
    <s v="HOA"/>
    <s v="O-Proprietary Owned"/>
    <s v="Standard Workflow"/>
    <s v="Blackwell"/>
    <m/>
    <n v="2200"/>
    <s v=""/>
    <s v=""/>
    <s v=""/>
    <s v=""/>
    <m/>
    <s v="CC-BY for all"/>
    <s v="2019, 2020, 2021, 2022, 2023"/>
    <s v="10.1111/(ISSN)1468-0408"/>
    <s v="https://onlinelibrary.wiley.com/journal/14680408"/>
    <m/>
    <s v="Business, Economics, Finance &amp; Accounting"/>
    <s v="General Finance &amp; Investments"/>
    <m/>
    <d v="2023-01-06T00:00:00"/>
    <s v=""/>
    <d v="2023-01-06T00:00:00"/>
  </r>
  <r>
    <x v="712"/>
    <m/>
    <s v="1467-2979"/>
    <s v="1467-2960"/>
    <s v="FISH AND FISHERIES"/>
    <s v="P-Current publication"/>
    <s v="HOA"/>
    <s v="O-Proprietary Owned"/>
    <s v="Standard Workflow"/>
    <s v="Blackwell"/>
    <m/>
    <n v="2200"/>
    <s v=""/>
    <s v=""/>
    <s v=""/>
    <s v=""/>
    <m/>
    <s v="CC-BY for all"/>
    <s v="2019, 2020, 2021, 2022, 2023"/>
    <s v="10.1111/(ISSN)1467-2979"/>
    <s v="https://onlinelibrary.wiley.com/journal/14672979"/>
    <m/>
    <s v="Agriculture, Aquaculture &amp; Food Science"/>
    <s v="General Aquaculture, Fisheries &amp; Fish Science"/>
    <m/>
    <d v="2024-07-04T00:00:00"/>
    <s v=""/>
    <d v="2024-07-04T00:00:00"/>
  </r>
  <r>
    <x v="713"/>
    <m/>
    <s v="1099-1018"/>
    <s v="0308-0501"/>
    <s v="FIRE AND MATERIALS"/>
    <s v="P-Current publication"/>
    <s v="HOA"/>
    <s v="O-Proprietary Owned"/>
    <s v="Standard Workflow"/>
    <s v="Wiley"/>
    <m/>
    <n v="2200"/>
    <s v=""/>
    <s v=""/>
    <s v=""/>
    <s v=""/>
    <m/>
    <s v="CC-BY for all"/>
    <s v="2019, 2020, 2021, 2022, 2023"/>
    <s v="10.1002/(ISSN)1099-1018"/>
    <s v="https://onlinelibrary.wiley.com/journal/10991018"/>
    <m/>
    <s v="Physical Sciences &amp; Engineering"/>
    <s v="General &amp; Introductory Civil Engineering &amp; Construction"/>
    <m/>
    <d v="2023-01-06T00:00:00"/>
    <s v=""/>
    <d v="2023-01-06T00:00:00"/>
  </r>
  <r>
    <x v="714"/>
    <m/>
    <s v="1545-5300"/>
    <s v="0014-7370"/>
    <s v="FAMILY PROCESS"/>
    <s v="P-Current publication"/>
    <s v="HOA"/>
    <s v="N-Society Owned"/>
    <s v="Standard Workflow"/>
    <s v="Family Process Institute"/>
    <m/>
    <n v="2700"/>
    <s v=""/>
    <s v=""/>
    <s v=""/>
    <s v=""/>
    <m/>
    <s v="CC-BY for all"/>
    <s v="2019, 2020, 2021, 2022, 2023"/>
    <s v="10.1111/(ISSN)1545-5300"/>
    <s v="https://onlinelibrary.wiley.com/journal/15455300"/>
    <m/>
    <s v="Social &amp; Behavioral Sciences"/>
    <s v="Family Studies General"/>
    <m/>
    <d v="2023-01-06T00:00:00"/>
    <s v=""/>
    <d v="2023-01-06T00:00:00"/>
  </r>
  <r>
    <x v="715"/>
    <m/>
    <s v="1741-3729"/>
    <s v="0197-6664"/>
    <s v="FAMILY RELATIONS"/>
    <s v="P-Current publication"/>
    <s v="HOA"/>
    <s v="N-Society Owned"/>
    <s v="Standard Workflow"/>
    <s v="National Council on Family Relations"/>
    <m/>
    <n v="2700"/>
    <s v=""/>
    <s v=""/>
    <s v=""/>
    <s v=""/>
    <m/>
    <s v="CC-BY for all"/>
    <s v="2019, 2020, 2021, 2022, 2023"/>
    <s v="10.1111/(ISSN)1741-3729"/>
    <s v="https://onlinelibrary.wiley.com/journal/17413729"/>
    <m/>
    <s v="Social &amp; Behavioral Sciences"/>
    <s v="Family Studies General"/>
    <m/>
    <d v="2023-01-06T00:00:00"/>
    <s v=""/>
    <d v="2023-01-06T00:00:00"/>
  </r>
  <r>
    <x v="716"/>
    <m/>
    <s v="2573-9832"/>
    <m/>
    <s v="FASEB BIOADVANCES"/>
    <s v="P-Current publication"/>
    <s v="OA"/>
    <s v="N-Society Owned"/>
    <s v="Non-Standard Workflow"/>
    <s v="FASEB - Federation of American Societies for Experiemental Biology"/>
    <m/>
    <s v=""/>
    <n v="3220"/>
    <n v="3220"/>
    <n v="2576"/>
    <n v="2576"/>
    <m/>
    <s v="CC-BY exceptions"/>
    <s v="No"/>
    <s v="10.1002/(ISSN)1682-4016"/>
    <s v="https://onlinelibrary.wiley.com/journal/25739832"/>
    <m/>
    <s v="Life Sciences"/>
    <s v="General Biology"/>
    <m/>
    <d v="2025-02-11T00:00:00"/>
    <d v="2024-02-02T00:00:00"/>
    <d v="2025-02-11T00:00:00"/>
  </r>
  <r>
    <x v="717"/>
    <m/>
    <s v="2770-2081"/>
    <m/>
    <s v="FOOD BIOENGINEERING"/>
    <s v="P-Current publication"/>
    <s v="OA"/>
    <s v="N-Society Owned"/>
    <s v="Non-Standard Workflow"/>
    <s v="State Key Laboratory of Bioreactor Engineering East China University of Science and Technology"/>
    <m/>
    <s v=""/>
    <s v=""/>
    <s v=""/>
    <s v=""/>
    <s v=""/>
    <s v="APCs are currently waived for this journal."/>
    <s v="CC-BY only"/>
    <s v="No"/>
    <s v="10.1002/(ISSN)2770-2081"/>
    <s v="https://onlinelibrary.wiley.com/journal/27702081"/>
    <m/>
    <s v="Life Sciences"/>
    <s v="General &amp; Introductory Food Science &amp; Technology"/>
    <d v="2021-12-13T00:00:00"/>
    <d v="2022-01-04T00:00:00"/>
    <d v="2024-04-15T00:00:00"/>
    <d v="2024-04-15T00:00:00"/>
  </r>
  <r>
    <x v="718"/>
    <m/>
    <s v="3065-9027"/>
    <m/>
    <s v="FOOD CHEMISTRY INTERNATIONAL"/>
    <s v="Accepting Submissions"/>
    <s v="OA"/>
    <s v="N-Society Owned"/>
    <s v="Standard Workflow"/>
    <s v="International Association of Dietetic Nutrition and Safety"/>
    <m/>
    <m/>
    <s v=""/>
    <s v=""/>
    <s v=""/>
    <m/>
    <s v="APCs are currently waived."/>
    <s v="CC-BY"/>
    <s v="No"/>
    <s v="10.1002/(ISSN)3065-9027"/>
    <s v="https://onlinelibrary.wiley.com/journal/30659027"/>
    <m/>
    <s v="Agriculture, Aquaculture &amp; Food Science"/>
    <s v="Food Chemistry"/>
    <d v="2025-02-03T00:00:00"/>
    <d v="2025-03-05T00:00:00"/>
    <m/>
    <d v="2025-03-05T00:00:00"/>
  </r>
  <r>
    <x v="719"/>
    <m/>
    <s v="1472-8206"/>
    <s v="0767-3981"/>
    <s v="FUNDAMENTAL &amp; CLINICAL PHARMACOLOGY"/>
    <s v="P-Current publication"/>
    <s v="HOA"/>
    <s v="N-Society Owned"/>
    <s v="Standard Workflow"/>
    <s v="Societe Francaise de Pharmacologie et de Therapeutique"/>
    <m/>
    <n v="2700"/>
    <s v=""/>
    <s v=""/>
    <s v=""/>
    <s v=""/>
    <m/>
    <s v="CC-BY for all"/>
    <s v="2019, 2020, 2021, 2022, 2023"/>
    <s v="10.1111/(ISSN)1472-8206"/>
    <s v="https://onlinelibrary.wiley.com/journal/14728206"/>
    <m/>
    <s v="Medicine"/>
    <s v="Pharmacology &amp; Pharmaceutical Medicine"/>
    <m/>
    <d v="2023-01-06T00:00:00"/>
    <s v=""/>
    <d v="2023-01-06T00:00:00"/>
  </r>
  <r>
    <x v="720"/>
    <m/>
    <s v="1744-1617"/>
    <s v="1531-2445"/>
    <s v="FAMILY COURT REVIEW"/>
    <s v="P-Current publication"/>
    <s v="HOA"/>
    <s v="N-Society Owned"/>
    <s v="Standard Workflow"/>
    <s v="Association of Family and Conciliation Courts"/>
    <m/>
    <n v="2700"/>
    <s v=""/>
    <s v=""/>
    <s v=""/>
    <s v=""/>
    <m/>
    <s v="CC-BY for all"/>
    <s v="2019, 2020, 2021, 2022, 2023"/>
    <s v="10.1111/(ISSN)1744-1617"/>
    <s v="https://onlinelibrary.wiley.com/journal/17441617"/>
    <m/>
    <s v="Law &amp; Criminology"/>
    <s v="Civil Law"/>
    <m/>
    <d v="2023-05-03T00:00:00"/>
    <s v=""/>
    <d v="2023-05-03T00:00:00"/>
  </r>
  <r>
    <x v="721"/>
    <m/>
    <s v="1552-3934"/>
    <s v="1077-727X"/>
    <s v="FAMILY &amp; CONSUMER SCIENCES RESEARCH JOURNAL"/>
    <s v="P-Current publication"/>
    <s v="HOA"/>
    <s v="N-Society Owned"/>
    <s v="Standard Workflow"/>
    <s v="American Association of Family and Consumer Sciences (AAFCS)"/>
    <m/>
    <n v="2700"/>
    <s v=""/>
    <s v=""/>
    <s v=""/>
    <s v=""/>
    <m/>
    <s v="CC-BY for all"/>
    <s v="2019, 2020, 2021, 2022, 2023"/>
    <s v="10.1002/(ISSN)1552-3934"/>
    <s v="https://onlinelibrary.wiley.com/journal/15523934"/>
    <m/>
    <s v="Social &amp; Behavioral Sciences"/>
    <s v="Family Studies General"/>
    <m/>
    <d v="2023-01-06T00:00:00"/>
    <s v=""/>
    <d v="2023-01-06T00:00:00"/>
  </r>
  <r>
    <x v="722"/>
    <m/>
    <s v="2643-7961"/>
    <s v=""/>
    <s v="FEMINIST ANTHROPOLOGY"/>
    <s v="P-Current publication"/>
    <s v="HOA"/>
    <s v="N-Society Owned"/>
    <s v="Standard Workflow"/>
    <s v="American Anthropological Association"/>
    <m/>
    <n v="2700"/>
    <s v=""/>
    <s v=""/>
    <s v=""/>
    <s v=""/>
    <m/>
    <s v="CC-BY for all"/>
    <s v="2020, 2021, 2022, 2023"/>
    <s v="10.1002/(ISSN)2643-7961"/>
    <s v="https://anthrosourse.onlinelibrary.wiley.com/journal/26437961"/>
    <m/>
    <s v="General &amp; Introductory Antropology"/>
    <s v="General &amp; Introductory Antropology"/>
    <d v="2019-08-19T00:00:00"/>
    <d v="2023-01-06T00:00:00"/>
    <s v=""/>
    <d v="2023-01-06T00:00:00"/>
  </r>
  <r>
    <x v="723"/>
    <m/>
    <s v="1873-3468"/>
    <m/>
    <s v="FEBS LETTERS"/>
    <s v="P-Current publication"/>
    <s v="HOA"/>
    <s v="N-Society Owned"/>
    <s v="Standard Workflow"/>
    <s v="Federation of European Biochemical Societies (FEBS)"/>
    <m/>
    <n v="2700"/>
    <s v=""/>
    <s v=""/>
    <s v=""/>
    <s v=""/>
    <m/>
    <s v="CC-BY for all"/>
    <s v="2019, 2020, 2021, 2022, 2023"/>
    <s v="10.1002/(ISSN)1873-3468"/>
    <s v="https://febs.onlinelibrary.wiley.com/journal/18733468"/>
    <m/>
    <s v="Life Sciences"/>
    <s v="Biochemistry"/>
    <m/>
    <d v="2023-01-06T00:00:00"/>
    <s v=""/>
    <d v="2023-01-06T00:00:00"/>
  </r>
  <r>
    <x v="724"/>
    <m/>
    <s v="2211-5463"/>
    <m/>
    <s v="FEBS OPEN BIO"/>
    <s v="P-Current publication"/>
    <s v="OA"/>
    <s v="N-Society Owned"/>
    <s v="Standard Workflow"/>
    <s v="Federation of European Biochemical Societies (FEBS)"/>
    <m/>
    <m/>
    <n v="1760"/>
    <n v="1584"/>
    <n v="1408"/>
    <n v="1267.2"/>
    <s v="APCs will be waived for Education articles."/>
    <s v="CC-BY only"/>
    <s v="No"/>
    <s v="10.1002/(ISSN)2211-5463"/>
    <s v="https://febs.onlinelibrary.wiley.com/journal/22115463"/>
    <m/>
    <s v="Life Sciences"/>
    <s v="Biochemistry"/>
    <m/>
    <d v="2025-02-11T00:00:00"/>
    <d v="2023-01-31T00:00:00"/>
    <d v="2025-02-11T00:00:00"/>
  </r>
  <r>
    <x v="725"/>
    <m/>
    <s v="1742-4658"/>
    <s v="1742-464X"/>
    <s v="THE FEBS JOURNAL"/>
    <s v="P-Current publication"/>
    <s v="HOA"/>
    <s v="N-Society Owned"/>
    <s v="Standard Workflow"/>
    <s v="Federation of European Biochemical Societies"/>
    <m/>
    <n v="3150"/>
    <s v=""/>
    <s v=""/>
    <s v=""/>
    <s v=""/>
    <m/>
    <s v="CC-BY-NC"/>
    <s v="2019, 2020, 2021, 2022, 2023"/>
    <s v="10.1111/(ISSN)1742-4658"/>
    <s v="https://febs.onlinelibrary.wiley.com/journal/17424658"/>
    <m/>
    <s v="Life Sciences"/>
    <s v="Biochemistry"/>
    <m/>
    <d v="2023-05-03T00:00:00"/>
    <s v=""/>
    <d v="2023-05-03T00:00:00"/>
  </r>
  <r>
    <x v="726"/>
    <m/>
    <s v="1365-2435"/>
    <s v="0269-8463"/>
    <s v="FUNCTIONAL ECOLOGY"/>
    <s v="P-Current publication"/>
    <s v="OA"/>
    <s v="N-Society Owned"/>
    <s v="Standard Workflow"/>
    <s v="British Ecological Society"/>
    <s v="EEO flipped on 2024-07-16; Full OA from 2025-01-01"/>
    <m/>
    <n v="2875"/>
    <n v="2875"/>
    <n v="2300"/>
    <n v="2300"/>
    <m/>
    <s v="CC-BY for all"/>
    <s v="2019, 2020, 2021, 2022, 2023"/>
    <s v="10.1111/(ISSN)1365-2435"/>
    <s v="https://besjournals.onlinelibrary.wiley.com/journal/13652435"/>
    <m/>
    <s v="Life Sciences"/>
    <s v="Ecology &amp; Organismal Biology"/>
    <m/>
    <d v="2025-02-11T00:00:00"/>
    <d v="2024-07-16T00:00:00"/>
    <d v="2025-02-11T00:00:00"/>
  </r>
  <r>
    <x v="727"/>
    <s v="2243"/>
    <s v="1522-239X"/>
    <s v="0014-8962"/>
    <s v="FEDDES REPERTORIUM"/>
    <s v="P-Current publication"/>
    <s v="HOA"/>
    <s v="O-Proprietary Owned"/>
    <s v="Standard Workflow"/>
    <s v="Wiley-VCH"/>
    <m/>
    <n v="2200"/>
    <s v=""/>
    <s v=""/>
    <s v=""/>
    <s v=""/>
    <m/>
    <s v="CC-BY for all"/>
    <s v="2019, 2020, 2021, 2022, 2023"/>
    <s v="10.1002/(ISSN)1522-239Xb"/>
    <s v="https://onlinelibrary.wiley.com/journal/1522239Xb"/>
    <m/>
    <s v="Life Sciences"/>
    <s v="Plant Science"/>
    <m/>
    <d v="2024-03-14T00:00:00"/>
    <s v=""/>
    <d v="2024-03-14T00:00:00"/>
  </r>
  <r>
    <x v="728"/>
    <m/>
    <s v="1540-9309"/>
    <s v="1540-9295"/>
    <s v="FRONTIERS IN ECOLOGY AND THE ENVIRONMENT"/>
    <s v="P-Current publication"/>
    <s v="HOA"/>
    <s v="N-Society Owned"/>
    <s v="Standard Workflow"/>
    <s v="Ecological Society of America"/>
    <m/>
    <n v="2700"/>
    <s v=""/>
    <s v=""/>
    <s v=""/>
    <s v=""/>
    <m/>
    <s v="CC-BY for all"/>
    <s v="2019, 2020, 2021, 2022, 2023"/>
    <s v="10.1002/(ISSN)1540-9309"/>
    <s v="https://esajournals.onlinelibrary.wiley.com/journal/15409309"/>
    <m/>
    <s v="Life Sciences"/>
    <s v="Ecology &amp; Organismal Biology"/>
    <m/>
    <d v="2023-01-06T00:00:00"/>
    <s v=""/>
    <d v="2023-01-06T00:00:00"/>
  </r>
  <r>
    <x v="729"/>
    <m/>
    <s v="2835-9402"/>
    <m/>
    <s v="FUTURE IN EDUCATIONAL RESEARCH"/>
    <s v="P-Current publication"/>
    <s v="OA"/>
    <s v="N-Society Owned"/>
    <s v="Non-Standard Workflow"/>
    <s v="Southwest University"/>
    <m/>
    <s v=""/>
    <s v=""/>
    <s v=""/>
    <s v=""/>
    <s v=""/>
    <s v="Article publication charges are currently waived."/>
    <s v="CC-BY"/>
    <s v="No"/>
    <s v="TBD"/>
    <s v="https://onlinelibrary.wiley.com/journal/28359402"/>
    <m/>
    <s v="Social Sciences &amp; Humanities"/>
    <s v="Education &amp; Public Policy"/>
    <d v="2023-02-03T00:00:00"/>
    <d v="2023-05-12T00:00:00"/>
    <d v="2024-04-15T00:00:00"/>
    <d v="2024-04-15T00:00:00"/>
  </r>
  <r>
    <x v="730"/>
    <m/>
    <s v="2048-3694"/>
    <m/>
    <s v="FOOD AND ENERGY SECURITY"/>
    <s v="P-Current publication"/>
    <s v="OA"/>
    <s v="N-Society Owned"/>
    <s v="Standard Workflow"/>
    <s v="Association of Applied Biologists"/>
    <m/>
    <s v=""/>
    <n v="3050"/>
    <n v="3050"/>
    <n v="2440"/>
    <n v="2440"/>
    <s v="See APC page for participating society"/>
    <s v="CC-BY only"/>
    <s v="No"/>
    <s v="10.1002/(ISSN)2048-3694"/>
    <s v="https://onlinelibrary.wiley.com/journal/20483694"/>
    <m/>
    <s v="Life Sciences"/>
    <s v="Plant Science"/>
    <m/>
    <d v="2025-02-11T00:00:00"/>
    <d v="2023-10-23T00:00:00"/>
    <d v="2025-02-11T00:00:00"/>
  </r>
  <r>
    <x v="731"/>
    <m/>
    <s v="1460-2695"/>
    <s v="8756-758X"/>
    <s v="FATIGUE &amp; FRACTURE OF ENGINEERING MATERIALS &amp; STRUCTURES"/>
    <s v="P-Current publication"/>
    <s v="HOA"/>
    <s v="O-Proprietary Owned"/>
    <s v="Standard Workflow"/>
    <s v="Blackwell"/>
    <m/>
    <n v="2200"/>
    <s v=""/>
    <s v=""/>
    <s v=""/>
    <s v=""/>
    <m/>
    <s v="CC-BY for all"/>
    <s v="2019, 2020, 2021, 2022, 2023"/>
    <s v="10.1111/(ISSN)1460-2695"/>
    <s v="https://onlinelibrary.wiley.com/journal/14602695"/>
    <m/>
    <s v="Physical Sciences &amp; Engineering"/>
    <s v="Failure Fracture"/>
    <m/>
    <d v="2023-01-06T00:00:00"/>
    <s v=""/>
    <d v="2023-01-06T00:00:00"/>
  </r>
  <r>
    <x v="732"/>
    <m/>
    <s v="1099-1026"/>
    <s v="0882-5734"/>
    <s v="FLAVOUR AND FRAGRANCE JOURNAL"/>
    <s v="P-Current publication"/>
    <s v="HOA"/>
    <s v="O-Proprietary Owned"/>
    <s v="Standard Workflow"/>
    <s v="Wiley"/>
    <m/>
    <n v="2200"/>
    <s v=""/>
    <s v=""/>
    <s v=""/>
    <s v=""/>
    <m/>
    <s v="CC-BY for all"/>
    <s v="2019, 2020, 2021, 2022, 2023"/>
    <s v="10.1002/(ISSN)1099-1026"/>
    <s v="https://onlinelibrary.wiley.com/journal/10991026"/>
    <m/>
    <s v="Chemistry"/>
    <s v="Flavor, Perfume &amp; Cosmetic Science"/>
    <m/>
    <d v="2023-01-06T00:00:00"/>
    <s v=""/>
    <d v="2023-01-06T00:00:00"/>
  </r>
  <r>
    <x v="733"/>
    <m/>
    <s v="2573-5152"/>
    <m/>
    <s v="FUTURES &amp; FORESIGHT SCIENCE"/>
    <s v="P-Current publication"/>
    <s v="HOA"/>
    <s v="O-Proprietary Owned"/>
    <s v="Standard Workflow"/>
    <s v="Wiley"/>
    <m/>
    <n v="2200"/>
    <s v=""/>
    <s v=""/>
    <s v=""/>
    <s v=""/>
    <m/>
    <s v="CC-BY for all"/>
    <s v="2019, 2020, 2021, 2022, 2023"/>
    <s v="10.1002/(ISSN)2573-5152"/>
    <s v="https://onlinelibrary.wiley.com/journal/25735152"/>
    <m/>
    <s v="Business, Economics, Finance &amp; Accounting"/>
    <s v="Decision Sciences"/>
    <m/>
    <d v="2023-01-06T00:00:00"/>
    <s v=""/>
    <d v="2023-01-06T00:00:00"/>
  </r>
  <r>
    <x v="734"/>
    <m/>
    <s v="2643-8429"/>
    <m/>
    <s v="FOOD FRONTIERS"/>
    <s v="P-Current publication"/>
    <s v="OA"/>
    <s v="J-Joint Owned"/>
    <s v="Non-Standard Workflow"/>
    <s v="Wiley &amp; NCU, NWU, JSU, ZJU and FAFU"/>
    <m/>
    <s v=""/>
    <n v="3550"/>
    <s v=""/>
    <n v="2840"/>
    <s v=""/>
    <m/>
    <s v="CC-BY for all"/>
    <s v="No"/>
    <s v="10.1002/(ISSN)2643-8429"/>
    <s v="https://onlinelibrary.wiley.com/journal/26438429"/>
    <m/>
    <s v="Agriculture, Aquaculture &amp; Food Science"/>
    <s v="General &amp; Introductory Food Science &amp; Technology"/>
    <d v="2020-01-06T00:00:00"/>
    <d v="2021-12-13T00:00:00"/>
    <d v="2023-11-06T00:00:00"/>
    <d v="2023-11-06T00:00:00"/>
  </r>
  <r>
    <x v="735"/>
    <m/>
    <s v="1949-3185"/>
    <s v="1949-3177"/>
    <s v="FEDERAL GRANTS &amp; CONTRACTS"/>
    <s v="P-Current publication"/>
    <s v="SUBS"/>
    <s v="O-Proprietary Owned"/>
    <s v="Standard Workflow"/>
    <s v="Wiley"/>
    <m/>
    <s v=""/>
    <s v=""/>
    <s v=""/>
    <s v=""/>
    <s v=""/>
    <m/>
    <s v="CTA"/>
    <s v="2019, 2020, 2021, 2022, 2023"/>
    <s v="10.1002/(ISSN)1949-3185"/>
    <s v="https://onlinelibrary.wiley.com/journal/19493185"/>
    <m/>
    <s v="Business, Economics, Finance &amp; Accounting"/>
    <s v="Non-Profit Organizations / Law"/>
    <m/>
    <d v="2023-01-06T00:00:00"/>
    <s v=""/>
    <d v="2023-01-06T00:00:00"/>
  </r>
  <r>
    <x v="736"/>
    <m/>
    <s v="2770-2030"/>
    <m/>
    <s v="FUTURE HUMANITIES"/>
    <s v="P-Current publication"/>
    <s v="OA"/>
    <s v="O-Proprietary Owned"/>
    <s v="Standard Workflow"/>
    <s v="Wiley"/>
    <m/>
    <s v=""/>
    <n v="1300"/>
    <s v=""/>
    <n v="1040"/>
    <s v=""/>
    <m/>
    <s v="CC-BY only"/>
    <s v="No"/>
    <s v="10.1002/(ISSN)2770-2030"/>
    <s v="https://onlinelibrary.wiley.com/journal/27702030"/>
    <m/>
    <s v="Social Sciences &amp; Humanities"/>
    <s v="History of English Language"/>
    <d v="2022-01-04T00:00:00"/>
    <d v="2023-06-15T00:00:00"/>
    <d v="2022-01-21T00:00:00"/>
    <d v="2023-06-15T00:00:00"/>
  </r>
  <r>
    <x v="737"/>
    <m/>
    <s v="1755-053X"/>
    <s v="0046-3892"/>
    <s v="FINANCIAL MANAGEMENT"/>
    <s v="P-Current publication"/>
    <s v="HOA"/>
    <s v="N-Society Owned"/>
    <s v="Standard Workflow"/>
    <s v="Financial Management Association International"/>
    <m/>
    <n v="2700"/>
    <s v=""/>
    <s v=""/>
    <s v=""/>
    <s v=""/>
    <m/>
    <s v="CC-BY for all"/>
    <s v="2019, 2020, 2021, 2022, 2023"/>
    <s v="10.1111/(ISSN)1755-053X"/>
    <s v="https://onlinelibrary.wiley.com/journal/1755053X"/>
    <m/>
    <s v="Business, Economics, Finance &amp; Accounting"/>
    <s v="General Finance &amp; Investments"/>
    <m/>
    <d v="2023-01-06T00:00:00"/>
    <s v=""/>
    <d v="2023-01-06T00:00:00"/>
  </r>
  <r>
    <x v="738"/>
    <m/>
    <s v="1540-6288"/>
    <s v="0732-8516"/>
    <s v="THE FINANCIAL REVIEW"/>
    <s v="P-Current publication"/>
    <s v="HOA"/>
    <s v="N-Society Owned"/>
    <s v="Standard Workflow"/>
    <s v="Eastern Finance Association"/>
    <m/>
    <n v="2700"/>
    <s v=""/>
    <s v=""/>
    <s v=""/>
    <s v=""/>
    <m/>
    <s v="CC-BY for all"/>
    <s v="2019, 2020, 2021, 2022, 2023"/>
    <s v="10.1111/(ISSN)1540-6288"/>
    <s v="https://onlinelibrary.wiley.com/journal/15406288"/>
    <m/>
    <s v="Business, Economics, Finance &amp; Accounting"/>
    <s v="General Finance &amp; Investments"/>
    <m/>
    <d v="2023-01-06T00:00:00"/>
    <s v=""/>
    <d v="2023-01-06T00:00:00"/>
  </r>
  <r>
    <x v="739"/>
    <m/>
    <s v="1475-5890"/>
    <s v="0143-5671"/>
    <s v="FISCAL STUDIES"/>
    <s v="P-Current publication"/>
    <s v="HOA"/>
    <s v="N-Society Owned"/>
    <s v="Standard Workflow"/>
    <s v="Institute for Fiscal Studies"/>
    <m/>
    <n v="2700"/>
    <s v=""/>
    <s v=""/>
    <s v=""/>
    <s v=""/>
    <m/>
    <s v="CC-BY for all"/>
    <s v="2019, 2020, 2021, 2022, 2023"/>
    <s v="10.1111/(ISSN)1475-5890"/>
    <s v="https://onlinelibrary.wiley.com/journal/14755890"/>
    <m/>
    <s v="Business, Economics, Finance &amp; Accounting"/>
    <s v="Public Economics"/>
    <m/>
    <d v="2023-01-06T00:00:00"/>
    <s v=""/>
    <d v="2023-01-06T00:00:00"/>
  </r>
  <r>
    <x v="740"/>
    <m/>
    <s v="1944-9720"/>
    <s v="0015-718X"/>
    <s v="FOREIGN LANGUAGE ANNALS"/>
    <s v="P-Current publication"/>
    <s v="HOA"/>
    <s v="N-Society Owned"/>
    <s v="Standard Workflow"/>
    <s v="American Council on the Teaching of Foreign Languages"/>
    <m/>
    <n v="2700"/>
    <s v=""/>
    <s v=""/>
    <s v=""/>
    <s v=""/>
    <m/>
    <s v="CC-BY for all"/>
    <s v="2019, 2020, 2021, 2022, 2023"/>
    <s v="10.1111/(ISSN)1944-9720"/>
    <s v="https://onlinelibrary.wiley.com/journal/19449720"/>
    <m/>
    <s v="Humanities"/>
    <s v="Applied Linguistics"/>
    <m/>
    <d v="2023-01-06T00:00:00"/>
    <s v=""/>
    <d v="2023-01-06T00:00:00"/>
  </r>
  <r>
    <x v="741"/>
    <m/>
    <s v="1097-0363"/>
    <s v="0271-2091"/>
    <s v="INTERNATIONAL JOURNAL FOR NUMERICAL METHODS IN FLUIDS"/>
    <s v="P-Current publication"/>
    <s v="HOA"/>
    <s v="O-Proprietary Owned"/>
    <s v="Standard Workflow"/>
    <s v="Wiley"/>
    <m/>
    <n v="2200"/>
    <s v=""/>
    <s v=""/>
    <s v=""/>
    <s v=""/>
    <m/>
    <s v="CC-BY for all"/>
    <s v="2019, 2020, 2021, 2022, 2023"/>
    <s v="10.1002/(ISSN)1097-0363"/>
    <s v="https://onlinelibrary.wiley.com/journal/10970363"/>
    <m/>
    <s v="Physical Sciences &amp; Engineering"/>
    <s v="Computational / Numerical Methods"/>
    <m/>
    <d v="2023-01-06T00:00:00"/>
    <s v=""/>
    <d v="2023-01-06T00:00:00"/>
  </r>
  <r>
    <x v="742"/>
    <m/>
    <s v="2771-1714"/>
    <m/>
    <s v="FlexTech"/>
    <s v="Accepting Submissions"/>
    <s v="OA"/>
    <s v="N-Society Owned"/>
    <s v="Standard Workflow"/>
    <s v="Tsinghua University Press (TUP)"/>
    <m/>
    <s v=""/>
    <n v="2775"/>
    <s v=""/>
    <n v="2220"/>
    <s v=""/>
    <m/>
    <s v="CC-BY only"/>
    <s v="No"/>
    <s v="10.1002/(ISSN)2771-1714"/>
    <s v="https://onlinelibrary.wiley.com/journal/27711714"/>
    <m/>
    <s v="Physical Sciences &amp; Engineering"/>
    <s v="Electronic Materials"/>
    <d v="2023-10-23T00:00:00"/>
    <d v="2025-03-05T00:00:00"/>
    <d v="2023-12-08T00:00:00"/>
    <d v="2025-03-05T00:00:00"/>
  </r>
  <r>
    <x v="743"/>
    <m/>
    <s v="2836-9106"/>
    <m/>
    <s v="FLEXMAT"/>
    <s v="P-Current publication"/>
    <s v="OA"/>
    <s v="N-Society Owned"/>
    <s v="Standard Workflow"/>
    <s v="Nanjing University of Posts &amp; Telecommunications"/>
    <m/>
    <s v=""/>
    <s v=""/>
    <s v=""/>
    <s v=""/>
    <s v=""/>
    <s v="APCs are currently waived for this journal."/>
    <s v="CC-BY only"/>
    <s v="No"/>
    <s v="10.1002/(ISSN)2836-9106"/>
    <s v="https://onlinelibrary.wiley.com/journal/28369106"/>
    <m/>
    <s v="Physical Sciences &amp; Engineering"/>
    <s v="Electronic Materials"/>
    <d v="2023-04-17T00:00:00"/>
    <d v="2024-09-05T00:00:00"/>
    <d v="2023-05-15T00:00:00"/>
    <d v="2024-09-05T00:00:00"/>
  </r>
  <r>
    <x v="744"/>
    <m/>
    <s v="1365-2400"/>
    <s v="0969-997X"/>
    <s v="FISHERIES MANAGEMENT AND ECOLOGY"/>
    <s v="P-Current publication"/>
    <s v="HOA"/>
    <s v="O-Proprietary Owned"/>
    <s v="Standard Workflow"/>
    <s v="Blackwell"/>
    <m/>
    <n v="2200"/>
    <s v=""/>
    <s v=""/>
    <s v=""/>
    <s v=""/>
    <m/>
    <s v="CC-BY for all"/>
    <s v="2019, 2020, 2021, 2022, 2023"/>
    <s v="10.1111/(ISSN)1365-2400"/>
    <s v="https://onlinelibrary.wiley.com/journal/13652400"/>
    <m/>
    <s v="Agriculture, Aquaculture &amp; Food Science"/>
    <s v="General Aquaculture, Fisheries &amp; Fish Science"/>
    <m/>
    <d v="2023-01-06T00:00:00"/>
    <s v=""/>
    <d v="2023-01-06T00:00:00"/>
  </r>
  <r>
    <x v="745"/>
    <m/>
    <s v="1468-0416"/>
    <s v="0963-8008"/>
    <s v="FINANCIAL MARKETS, INSTITUTIONS &amp; INSTRUMENTS"/>
    <s v="P-Current publication"/>
    <s v="HOA"/>
    <s v="J-Joint Owned"/>
    <s v="Standard Workflow"/>
    <s v="Blackwell / New York University Salomon Center"/>
    <m/>
    <n v="2200"/>
    <s v=""/>
    <s v=""/>
    <s v=""/>
    <s v=""/>
    <m/>
    <s v="CC-BY for all"/>
    <s v="2019, 2020, 2021, 2022, 2023"/>
    <s v="10.1111/(ISSN)1468-0416"/>
    <s v="https://onlinelibrary.wiley.com/journal/14680416"/>
    <m/>
    <s v="Business, Economics, Finance &amp; Accounting"/>
    <s v="General Finance &amp; Investments"/>
    <m/>
    <d v="2023-01-06T00:00:00"/>
    <s v=""/>
    <d v="2023-01-06T00:00:00"/>
  </r>
  <r>
    <x v="746"/>
    <m/>
    <s v="2996-2757"/>
    <m/>
    <s v="FOOD BIOMACROMOLECULES"/>
    <s v="P-Current publication"/>
    <s v="OA"/>
    <s v="N-Society Owned"/>
    <s v="Standard Workflow"/>
    <s v="International Association of Dietetic Nutrition and Safety"/>
    <m/>
    <s v=""/>
    <s v=""/>
    <s v=""/>
    <s v=""/>
    <s v=""/>
    <s v="APCs are currently waived."/>
    <s v="CC-BY only"/>
    <s v="No"/>
    <s v="10.1002/(ISSN)2996-2757"/>
    <s v="https://onlinelibrary.wiley.com/journal/29962757"/>
    <m/>
    <s v="Physical Sciences"/>
    <s v="Microbiology, Food Safety &amp; Security"/>
    <d v="2024-02-13T00:00:00"/>
    <d v="2024-10-07T00:00:00"/>
    <d v="2024-04-15T00:00:00"/>
    <d v="2024-10-07T00:00:00"/>
  </r>
  <r>
    <x v="747"/>
    <m/>
    <s v="1365-2419"/>
    <s v="1054-6006"/>
    <s v="FISHERIES OCEANOGRAPHY"/>
    <s v="P-Current publication"/>
    <s v="HOA"/>
    <s v="O-Proprietary Owned"/>
    <s v="Standard Workflow"/>
    <s v="Blackwell"/>
    <m/>
    <n v="2200"/>
    <s v=""/>
    <s v=""/>
    <s v=""/>
    <s v=""/>
    <m/>
    <s v="CC-BY for all"/>
    <s v="2019, 2020, 2021, 2022, 2023"/>
    <s v="10.1111/(ISSN)1365-2419"/>
    <s v="https://onlinelibrary.wiley.com/journal/13652419"/>
    <m/>
    <s v="Agriculture, Aquaculture &amp; Food Science"/>
    <s v="General Aquaculture, Fisheries &amp; Fish Science"/>
    <m/>
    <d v="2023-01-06T00:00:00"/>
    <s v=""/>
    <d v="2023-01-06T00:00:00"/>
  </r>
  <r>
    <x v="748"/>
    <m/>
    <s v="1099-131X"/>
    <s v="0277-6693"/>
    <s v="JOURNAL OF FORECASTING"/>
    <s v="P-Current publication"/>
    <s v="HOA"/>
    <s v="O-Proprietary Owned"/>
    <s v="Standard Workflow"/>
    <s v="Wiley"/>
    <m/>
    <n v="2200"/>
    <s v=""/>
    <s v=""/>
    <s v=""/>
    <s v=""/>
    <m/>
    <s v="CC-BY for all"/>
    <s v="2019, 2020, 2021, 2022, 2023"/>
    <s v="10.1002/(ISSN)1099-131X"/>
    <s v="https://onlinelibrary.wiley.com/journal/1099131X"/>
    <m/>
    <s v="Business, Economics, Finance &amp; Accounting"/>
    <s v="General &amp; Introductory Economics"/>
    <m/>
    <d v="2023-01-06T00:00:00"/>
    <s v=""/>
    <d v="2023-01-06T00:00:00"/>
  </r>
  <r>
    <x v="749"/>
    <m/>
    <s v="2837-6846"/>
    <m/>
    <s v="FUTURE POSTHARVEST AND FOOD"/>
    <s v="P-Current publication"/>
    <s v="OA"/>
    <s v="N-Society Owned"/>
    <s v="Standard Workflow"/>
    <s v="International Association of Dietary Nutrition and Safety"/>
    <m/>
    <s v=""/>
    <n v="2760"/>
    <s v=""/>
    <n v="2208"/>
    <s v=""/>
    <m/>
    <s v="CC-BY"/>
    <s v="No"/>
    <s v="10.1002/(ISSN)2837-6846"/>
    <s v="https://onlinelibrary.wiley.com/journal/28376846"/>
    <m/>
    <s v="Life Sciences"/>
    <s v="Food Processing, Production &amp; Manufacture"/>
    <d v="2023-05-26T00:00:00"/>
    <d v="2024-09-05T00:00:00"/>
    <d v="2023-12-04T00:00:00"/>
    <d v="2024-09-05T00:00:00"/>
  </r>
  <r>
    <x v="750"/>
    <m/>
    <s v="1530-6860"/>
    <s v=""/>
    <s v="THE FASEB JOURNAL"/>
    <s v="P-Current publication"/>
    <s v="HOA"/>
    <s v="N-Society Owned"/>
    <s v="Standard Workflow"/>
    <s v="Federation of American Societies for Experimental Biology"/>
    <m/>
    <n v="2700"/>
    <s v=""/>
    <s v=""/>
    <s v=""/>
    <s v=""/>
    <m/>
    <s v="CC-BY by mandate only"/>
    <s v="2020, 2021, 2022, 2023"/>
    <s v="10.1096/(ISSN)1530-6860"/>
    <s v="https://onlinelibrary.wiley.com/journal/15306860"/>
    <m/>
    <s v="Life Sciences"/>
    <s v="General Biology"/>
    <d v="2019-08-19T00:00:00"/>
    <d v="2023-01-06T00:00:00"/>
    <s v=""/>
    <d v="2023-01-06T00:00:00"/>
  </r>
  <r>
    <x v="751"/>
    <m/>
    <s v="2835-1096"/>
    <m/>
    <s v="FOOD SAFETY AND HEALTH"/>
    <s v="P-Current publication"/>
    <s v="OA"/>
    <s v="N-Society Owned"/>
    <s v="Non-Standard Workflow"/>
    <s v="International Association of Dietetic Nutrition and Safety"/>
    <m/>
    <s v=""/>
    <n v="2850"/>
    <s v=""/>
    <n v="2280"/>
    <s v=""/>
    <m/>
    <s v="CC-BY only"/>
    <s v="No"/>
    <s v="10.1002/(ISSN)2835-1096"/>
    <s v="https://onlinelibrary.wiley.com/journal/28351096"/>
    <m/>
    <s v="Life Sciences"/>
    <s v="Microbiology, Food Safety &amp; Security"/>
    <d v="2023-01-05T00:00:00"/>
    <d v="2023-05-12T00:00:00"/>
    <d v="2023-03-20T00:00:00"/>
    <d v="2023-05-12T00:00:00"/>
  </r>
  <r>
    <x v="752"/>
    <m/>
    <s v="2048-7177"/>
    <m/>
    <s v="FOOD SCIENCE &amp; NUTRITION"/>
    <s v="P-Current publication"/>
    <s v="OA"/>
    <s v="O-Proprietary Owned"/>
    <s v="Standard Workflow"/>
    <s v="Wiley"/>
    <m/>
    <s v=""/>
    <n v="2730"/>
    <n v="2730"/>
    <n v="2184"/>
    <n v="2184"/>
    <s v="See APC page for participating societies. APCs will be waived for Corrigendum"/>
    <s v="CC-BY only"/>
    <s v="No"/>
    <s v="10.1002/(ISSN)2048-7177"/>
    <s v="https://onlinelibrary.wiley.com/journal/20487177"/>
    <m/>
    <s v="Agriculture, Aquaculture &amp; Food Science"/>
    <s v="General &amp; Introductory Food Science &amp; Technology"/>
    <m/>
    <d v="2025-02-11T00:00:00"/>
    <d v="2023-09-18T00:00:00"/>
    <d v="2025-02-11T00:00:00"/>
  </r>
  <r>
    <x v="753"/>
    <s v="2293"/>
    <s v="1615-6854"/>
    <s v="1615-6846"/>
    <s v="FUEL CELLS"/>
    <s v="P-Current publication"/>
    <s v="HOA"/>
    <s v="O-Proprietary Owned"/>
    <s v="Standard Workflow"/>
    <s v="Wiley-VCH"/>
    <m/>
    <n v="2200"/>
    <s v=""/>
    <s v=""/>
    <s v=""/>
    <s v=""/>
    <m/>
    <s v="CC-BY for all"/>
    <s v="2019, 2020, 2021, 2022, 2023"/>
    <s v="10.1002/(ISSN)1615-6854"/>
    <s v="https://onlinelibrary.wiley.com/journal/16156854"/>
    <m/>
    <s v="Physical Sciences &amp; Engineering"/>
    <s v="Batteries &amp; Fuel Cells"/>
    <m/>
    <d v="2024-03-14T00:00:00"/>
    <s v=""/>
    <d v="2024-03-14T00:00:00"/>
  </r>
  <r>
    <x v="754"/>
    <m/>
    <s v="1096-9934"/>
    <s v="0270-7314"/>
    <s v="THE JOURNAL OF FUTURES MARKETS"/>
    <s v="P-Current publication"/>
    <s v="HOA"/>
    <s v="O-Proprietary Owned"/>
    <s v="Standard Workflow"/>
    <s v="Wiley"/>
    <m/>
    <n v="2200"/>
    <s v=""/>
    <s v=""/>
    <s v=""/>
    <s v=""/>
    <m/>
    <s v="CC-BY for all"/>
    <s v="2019, 2020, 2021, 2022, 2023"/>
    <s v="10.1002/(ISSN)1096-9934"/>
    <s v="https://onlinelibrary.wiley.com/journal/10969934"/>
    <m/>
    <s v="Business, Economics, Finance &amp; Accounting"/>
    <s v="General Finance &amp; Investments"/>
    <m/>
    <d v="2023-01-06T00:00:00"/>
    <s v=""/>
    <d v="2023-01-06T00:00:00"/>
  </r>
  <r>
    <x v="755"/>
    <m/>
    <s v="1365-2427"/>
    <s v="0046-5070"/>
    <s v="FRESHWATER BIOLOGY"/>
    <s v="P-Current publication"/>
    <s v="HOA"/>
    <s v="O-Proprietary Owned"/>
    <s v="Standard Workflow"/>
    <s v="Blackwell"/>
    <m/>
    <n v="3150"/>
    <s v=""/>
    <s v=""/>
    <s v=""/>
    <s v=""/>
    <m/>
    <s v="CC-BY for all"/>
    <s v="2019, 2020, 2021, 2022, 2023"/>
    <s v="10.1111/(ISSN)1365-2427"/>
    <s v="https://onlinelibrary.wiley.com/journal/13652427"/>
    <m/>
    <s v="Life Sciences"/>
    <s v="Ecology &amp; Organismal Biology"/>
    <m/>
    <d v="2023-01-06T00:00:00"/>
    <s v=""/>
    <d v="2023-01-06T00:00:00"/>
  </r>
  <r>
    <x v="756"/>
    <s v="2250"/>
    <s v="1522-2608"/>
    <s v="0936-7195"/>
    <s v="GAMM - MITTEILUNGEN"/>
    <s v="P-Current publication"/>
    <s v="HOA"/>
    <s v="N-Society Owned"/>
    <s v="Standard Workflow"/>
    <s v="Gesellschaft fur Angewandte Mathematik und Mechanik"/>
    <m/>
    <n v="2700"/>
    <s v=""/>
    <s v=""/>
    <s v=""/>
    <s v=""/>
    <m/>
    <s v="CC-BY for all"/>
    <s v="2019, 2020, 2021, 2022, 2023"/>
    <s v="10.1002/(ISSN)1522-2608"/>
    <s v="https://onlinelibrary.wiley.com/journal/15222608"/>
    <m/>
    <s v="Mathematics &amp; Statistics"/>
    <s v="General &amp; Introductory Mathematics"/>
    <m/>
    <d v="2024-03-14T00:00:00"/>
    <s v=""/>
    <d v="2024-03-14T00:00:00"/>
  </r>
  <r>
    <x v="757"/>
    <m/>
    <s v="2692-3823"/>
    <s v="2692-3831"/>
    <s v="CLIMATE AND ENERGY"/>
    <s v="P-Current publication"/>
    <s v="SUBS"/>
    <s v="O-Proprietary Owned"/>
    <s v="Standard Workflow"/>
    <s v="Wiley"/>
    <m/>
    <s v=""/>
    <s v=""/>
    <s v=""/>
    <s v=""/>
    <s v=""/>
    <m/>
    <s v="CTA"/>
    <s v="2019, 2020, 2021, 2022, 2023"/>
    <s v="10.1002/(ISSN)1545-7907"/>
    <s v="https://onlinelibrary.wiley.com/journal/26923823"/>
    <m/>
    <s v="Business, Economics, Finance &amp; Accounting"/>
    <s v="Oil &amp; Energy Economics"/>
    <m/>
    <d v="2023-01-06T00:00:00"/>
    <s v=""/>
    <d v="2023-01-06T00:00:00"/>
  </r>
  <r>
    <x v="758"/>
    <m/>
    <s v="1601-183X"/>
    <s v="1601-1848"/>
    <s v="GENES, BRAIN AND BEHAVIOR"/>
    <s v="P-Current publication"/>
    <s v="OA"/>
    <s v="J-Joint Owned"/>
    <s v="Standard Workflow"/>
    <s v="Blackwell &amp; International Behavioural and Neural Genetics Society"/>
    <s v="EEO flipped on 09/08/2021; Full OA from 01/01/2022"/>
    <s v=""/>
    <n v="3000"/>
    <n v="3000"/>
    <n v="2400"/>
    <n v="2400"/>
    <m/>
    <s v="CC-BY for all"/>
    <s v="2019, 2020, 2021"/>
    <s v="10.1111/(ISSN)1601-183X"/>
    <s v="https://onlinelibrary.wiley.com/journal/1601183X"/>
    <m/>
    <s v="Life Sciences"/>
    <s v="Neuroscience"/>
    <m/>
    <d v="2025-02-11T00:00:00"/>
    <d v="2023-11-06T00:00:00"/>
    <d v="2025-02-11T00:00:00"/>
  </r>
  <r>
    <x v="759"/>
    <m/>
    <s v="1944-9224"/>
    <s v="0886-6236"/>
    <s v="GLOBAL BIOGEOCHEMICAL CYCLES"/>
    <s v="P-Current publication"/>
    <s v="HOA"/>
    <s v="N-Society Owned"/>
    <s v="Standard Workflow"/>
    <s v="American Geophysical Union"/>
    <m/>
    <n v="2700"/>
    <s v=""/>
    <s v=""/>
    <s v=""/>
    <s v=""/>
    <m/>
    <s v="CC-BY for all"/>
    <s v="2019, 2020, 2021, 2022, 2023"/>
    <s v="10.1002/(ISSN)1944-9224"/>
    <s v="https://agupubs.onlinelibrary.wiley.com/journal/19449224"/>
    <m/>
    <s v="Earth, Space &amp; Environmental Sciences"/>
    <s v="Geology &amp; Geophysics"/>
    <m/>
    <d v="2023-01-06T00:00:00"/>
    <s v=""/>
    <d v="2023-01-06T00:00:00"/>
  </r>
  <r>
    <x v="760"/>
    <m/>
    <s v="1472-4669"/>
    <s v="1472-4677"/>
    <s v="GEOBIOLOGY"/>
    <s v="P-Current publication"/>
    <s v="HOA"/>
    <s v="O-Proprietary Owned"/>
    <s v="Standard Workflow"/>
    <s v="Blackwell"/>
    <m/>
    <n v="2200"/>
    <s v=""/>
    <s v=""/>
    <s v=""/>
    <s v=""/>
    <m/>
    <s v="CC-BY for all"/>
    <s v="2019, 2020, 2021, 2022, 2023"/>
    <s v="10.1111/(ISSN)1472-4669"/>
    <s v="https://onlinelibrary.wiley.com/journal/14724669"/>
    <m/>
    <s v="Earth, Space &amp; Environmental Sciences"/>
    <s v="Paleontology, Paleobiology &amp; Geobiology"/>
    <m/>
    <d v="2023-01-06T00:00:00"/>
    <s v=""/>
    <d v="2023-01-06T00:00:00"/>
  </r>
  <r>
    <x v="761"/>
    <m/>
    <s v="1365-2486"/>
    <s v="1354-1013"/>
    <s v="GLOBAL CHANGE BIOLOGY"/>
    <s v="P-Current publication"/>
    <s v="HOA"/>
    <s v="O-Proprietary Owned"/>
    <s v="Standard Workflow"/>
    <s v="Blackwell"/>
    <m/>
    <n v="3150"/>
    <s v=""/>
    <s v=""/>
    <s v=""/>
    <s v=""/>
    <m/>
    <s v="CC-BY for all"/>
    <s v="2019, 2020, 2021, 2022, 2023"/>
    <s v="10.1111/(ISSN)1365-2486"/>
    <s v="https://onlinelibrary.wiley.com/journal/13652486"/>
    <m/>
    <s v="Life Sciences"/>
    <s v="Conservation Science"/>
    <m/>
    <d v="2023-01-06T00:00:00"/>
    <s v=""/>
    <d v="2023-01-06T00:00:00"/>
  </r>
  <r>
    <x v="762"/>
    <m/>
    <s v="1757-1707"/>
    <s v="1757-1693"/>
    <s v="GCB BIOENERGY"/>
    <s v="P-Current publication"/>
    <s v="OA"/>
    <s v="O-Proprietary Owned"/>
    <s v="Standard Workflow"/>
    <s v="Wiley"/>
    <m/>
    <s v=""/>
    <n v="2350"/>
    <s v=""/>
    <n v="1880"/>
    <s v=""/>
    <m/>
    <s v="CC-BY only"/>
    <s v="No"/>
    <s v="10.1111/(ISSN)1757-1707"/>
    <s v="https://onlinelibrary.wiley.com/journal/17571707"/>
    <m/>
    <s v="Life Sciences"/>
    <s v="Biotechnology (Life Sciences)"/>
    <m/>
    <d v="2023-09-18T00:00:00"/>
    <d v="2023-09-18T00:00:00"/>
    <d v="2023-09-18T00:00:00"/>
  </r>
  <r>
    <x v="763"/>
    <m/>
    <s v="1098-2264"/>
    <s v="1045-2257"/>
    <s v="GENES, CHROMOSOMES AND CANCER"/>
    <s v="P-Current publication"/>
    <s v="HOA"/>
    <s v="O-Proprietary Owned"/>
    <s v="Standard Workflow"/>
    <s v="Wiley"/>
    <m/>
    <n v="2200"/>
    <s v=""/>
    <s v=""/>
    <s v=""/>
    <s v=""/>
    <m/>
    <s v="CC-BY for all"/>
    <s v="2019, 2020, 2021, 2022, 2023"/>
    <s v="10.1002/(ISSN)1098-2264"/>
    <s v="https://onlinelibrary.wiley.com/journal/10982264"/>
    <m/>
    <s v="Medicine"/>
    <s v="Oncology &amp; Radiotherapy"/>
    <m/>
    <d v="2023-01-06T00:00:00"/>
    <s v=""/>
    <d v="2023-01-06T00:00:00"/>
  </r>
  <r>
    <x v="764"/>
    <m/>
    <s v="2056-6646"/>
    <m/>
    <s v="GLOBAL CHALLENGES"/>
    <s v="P-Current publication"/>
    <s v="OA"/>
    <s v="O-Proprietary Owned"/>
    <s v="Standard Workflow"/>
    <s v="Wiley"/>
    <m/>
    <s v=""/>
    <n v="3030"/>
    <n v="3030"/>
    <n v="2424"/>
    <n v="2424"/>
    <m/>
    <s v="CC-BY only"/>
    <s v="No"/>
    <s v="10.1002/(ISSN)2056-6646"/>
    <s v="https://onlinelibrary.wiley.com/journal/20566646"/>
    <m/>
    <s v="Physical Sciences &amp; Engineering"/>
    <s v="General Science"/>
    <m/>
    <d v="2025-02-11T00:00:00"/>
    <d v="2022-09-21T00:00:00"/>
    <d v="2025-02-11T00:00:00"/>
  </r>
  <r>
    <x v="765"/>
    <m/>
    <s v="2049-6060"/>
    <m/>
    <s v="GEOSCIENCE DATA JOURNAL"/>
    <s v="P-Current publication"/>
    <s v="OA"/>
    <s v="J-Joint Owned"/>
    <s v="Standard Workflow"/>
    <s v="Wiley &amp; Royal Meteorological Society"/>
    <m/>
    <s v=""/>
    <n v="1850"/>
    <n v="1480"/>
    <n v="1480"/>
    <n v="1184"/>
    <s v="See APC page for participating society"/>
    <s v="CC-BY only"/>
    <s v="No"/>
    <s v="10.1002/(ISSN)2049-6060"/>
    <s v="https://rmets.onlinelibrary.wiley.com/journal/20496060"/>
    <m/>
    <s v="Earth, Space &amp; Environmental Sciences"/>
    <s v="General &amp; Introductory Earth Sciences"/>
    <m/>
    <d v="2025-02-11T00:00:00"/>
    <d v="2023-11-06T00:00:00"/>
    <d v="2025-02-11T00:00:00"/>
  </r>
  <r>
    <x v="766"/>
    <m/>
    <s v="1520-6548"/>
    <s v="0883-6353"/>
    <s v="GEOARCHAEOLOGY"/>
    <s v="P-Current publication"/>
    <s v="HOA"/>
    <s v="O-Proprietary Owned"/>
    <s v="Standard Workflow"/>
    <s v="Wiley"/>
    <m/>
    <n v="2200"/>
    <s v=""/>
    <s v=""/>
    <s v=""/>
    <s v=""/>
    <m/>
    <s v="CC-BY for all"/>
    <s v="2019, 2020, 2021, 2022, 2023"/>
    <s v="10.1002/(ISSN)1520-6548"/>
    <s v="https://onlinelibrary.wiley.com/journal/15206548"/>
    <m/>
    <s v="Earth, Space &amp; Environmental Sciences"/>
    <s v="Soil Science &amp; Geoarchaeology"/>
    <m/>
    <d v="2023-01-06T00:00:00"/>
    <s v=""/>
    <d v="2023-01-06T00:00:00"/>
  </r>
  <r>
    <x v="767"/>
    <m/>
    <s v="1538-4632"/>
    <s v="0016-7363"/>
    <s v="GEOGRAPHICAL ANALYSIS"/>
    <s v="P-Current publication"/>
    <s v="HOA"/>
    <s v="N-Society Owned"/>
    <s v="Standard Workflow"/>
    <s v="Ohio State University Department of Geography"/>
    <m/>
    <n v="2700"/>
    <s v=""/>
    <s v=""/>
    <s v=""/>
    <s v=""/>
    <m/>
    <s v="CC-BY for all"/>
    <s v="2019, 2020, 2021, 2022, 2023"/>
    <s v="10.1111/(ISSN)1538-4632"/>
    <s v="https://onlinelibrary.wiley.com/journal/15384632"/>
    <m/>
    <s v="Social &amp; Behavioral Sciences"/>
    <s v="Geographical Methodology &amp; Techniques"/>
    <m/>
    <d v="2023-05-03T00:00:00"/>
    <s v=""/>
    <d v="2023-05-03T00:00:00"/>
  </r>
  <r>
    <x v="768"/>
    <m/>
    <s v="1466-8238"/>
    <s v="1466-822X"/>
    <s v="GLOBAL ECOLOGY AND BIOGEOGRAPHY"/>
    <s v="P-Current publication"/>
    <s v="HOA"/>
    <s v="O-Proprietary Owned"/>
    <s v="Standard Workflow"/>
    <s v="Blackwell"/>
    <m/>
    <n v="3150"/>
    <s v=""/>
    <s v=""/>
    <s v=""/>
    <s v=""/>
    <m/>
    <s v="CC-BY for all"/>
    <s v="2019, 2020, 2021, 2022, 2023"/>
    <s v="10.1111/(ISSN)1466-8238"/>
    <s v="https://onlinelibrary.wiley.com/journal/14668238"/>
    <m/>
    <s v="Life Sciences"/>
    <s v="Ecology &amp; Organismal Biology"/>
    <m/>
    <d v="2023-01-06T00:00:00"/>
    <s v=""/>
    <d v="2023-01-06T00:00:00"/>
  </r>
  <r>
    <x v="769"/>
    <m/>
    <s v="1749-8198"/>
    <m/>
    <s v="GEOGRAPHY COMPASS"/>
    <s v="P-Current publication"/>
    <s v="HOA"/>
    <s v="O-Proprietary Owned"/>
    <s v="Standard Workflow"/>
    <s v="Blackwell"/>
    <m/>
    <n v="2200"/>
    <s v=""/>
    <s v=""/>
    <s v=""/>
    <s v=""/>
    <m/>
    <s v="CC-BY for all"/>
    <s v="2019, 2020, 2021, 2022, 2023"/>
    <s v="10.1111/(ISSN)1749-8198"/>
    <s v="https://onlinelibrary.wiley.com/journal/17498198"/>
    <m/>
    <s v="Social &amp; Behavioral Sciences"/>
    <s v="General &amp; Introductory Geography"/>
    <m/>
    <d v="2023-01-06T00:00:00"/>
    <s v=""/>
    <d v="2023-01-06T00:00:00"/>
  </r>
  <r>
    <x v="770"/>
    <m/>
    <s v="1939-3466"/>
    <s v="1537-1727"/>
    <s v="GENERAL ANTHROPOLOGY"/>
    <s v="P-Current publication"/>
    <s v="HOA"/>
    <s v="N-Society Owned"/>
    <s v="Standard Workflow"/>
    <s v="American Anthropological Association"/>
    <m/>
    <n v="2700"/>
    <s v=""/>
    <s v=""/>
    <s v=""/>
    <s v=""/>
    <m/>
    <s v="CC-BY for all"/>
    <s v="2019, 2020, 2021, 2022, 2023"/>
    <s v="10.1111/(ISSN)1939-3466"/>
    <s v="https://anthrosource.onlinelibrary.wiley.com/journal/19393466"/>
    <m/>
    <s v="Social &amp; Behavioral Sciences"/>
    <s v="General &amp; Introductory Anthropology"/>
    <m/>
    <d v="2023-01-06T00:00:00"/>
    <s v=""/>
    <d v="2023-01-06T00:00:00"/>
  </r>
  <r>
    <x v="771"/>
    <m/>
    <s v="1468-0424"/>
    <s v="0953-5233"/>
    <s v="GENDER &amp; HISTORY"/>
    <s v="P-Current publication"/>
    <s v="HOA"/>
    <s v="O-Proprietary Owned"/>
    <s v="Standard Workflow"/>
    <s v="Blackwell"/>
    <m/>
    <n v="2200"/>
    <s v=""/>
    <s v=""/>
    <s v=""/>
    <s v=""/>
    <m/>
    <s v="CC-BY for all"/>
    <s v="2019, 2020, 2021, 2022, 2023"/>
    <s v="10.1111/(ISSN)1468-0424"/>
    <s v="https://onlinelibrary.wiley.com/journal/14680424"/>
    <m/>
    <s v="Humanities"/>
    <s v="Gender &amp; History"/>
    <m/>
    <d v="2023-01-06T00:00:00"/>
    <s v=""/>
    <d v="2023-01-06T00:00:00"/>
  </r>
  <r>
    <x v="772"/>
    <m/>
    <s v="2054-4049"/>
    <m/>
    <s v="GEO: GEOGRAPHY AND ENVIRONMENT"/>
    <s v="P-Current publication"/>
    <s v="OA"/>
    <s v="J-Joint Owned"/>
    <s v="Standard Workflow"/>
    <s v="Wiley &amp; Royal Geographical Society"/>
    <m/>
    <s v=""/>
    <n v="2150"/>
    <n v="2150"/>
    <n v="1720"/>
    <n v="1720"/>
    <s v="See APC page for participating societies. APC waived for Commentary"/>
    <s v="CC-BY for all"/>
    <s v="No"/>
    <s v="10.1002/(ISSN)2054-4049"/>
    <s v="https://onlinelibrary.wiley.com/journal/20544049"/>
    <m/>
    <s v="Social &amp; Behavioral Sciences"/>
    <s v="General &amp; Introductory Geography"/>
    <m/>
    <d v="2025-02-11T00:00:00"/>
    <d v="2023-11-06T00:00:00"/>
    <d v="2025-02-11T00:00:00"/>
  </r>
  <r>
    <x v="773"/>
    <m/>
    <s v="1475-4959"/>
    <s v="0016-7398"/>
    <s v="THE GEOGRAPHICAL JOURNAL"/>
    <s v="P-Current publication"/>
    <s v="HOA"/>
    <s v="N-Society Owned"/>
    <s v="Standard Workflow"/>
    <s v="Royal Geographical Society (with the Institute of British Geographers)"/>
    <m/>
    <n v="2700"/>
    <s v=""/>
    <s v=""/>
    <s v=""/>
    <s v=""/>
    <m/>
    <s v="CC-BY for all"/>
    <s v="2019, 2020, 2021, 2022, 2023"/>
    <s v="10.1111/(ISSN)1475-4959"/>
    <s v="https://onlinelibrary.wiley.com/journal/14754959"/>
    <m/>
    <s v="Social &amp; Behavioral Sciences"/>
    <s v="General &amp; Introductory Geography"/>
    <m/>
    <d v="2023-01-06T00:00:00"/>
    <s v=""/>
    <d v="2023-01-06T00:00:00"/>
  </r>
  <r>
    <x v="774"/>
    <m/>
    <s v="1745-5871"/>
    <s v="1745-5863"/>
    <s v="GEOGRAPHICAL RESEARCH"/>
    <s v="P-Current publication"/>
    <s v="HOA"/>
    <s v="N-Society Owned"/>
    <s v="Standard Workflow"/>
    <s v="Institute of Australian Geographers Inc."/>
    <m/>
    <n v="2700"/>
    <s v=""/>
    <s v=""/>
    <s v=""/>
    <s v=""/>
    <m/>
    <s v="CC-BY for all"/>
    <s v="2019, 2020, 2021, 2022, 2023"/>
    <s v="10.1111/(ISSN)1745-5871"/>
    <s v="https://onlinelibrary.wiley.com/journal/17455871"/>
    <m/>
    <s v="Social &amp; Behavioral Sciences"/>
    <s v="General &amp; Introductory Geography"/>
    <m/>
    <d v="2023-01-06T00:00:00"/>
    <s v=""/>
    <d v="2023-01-06T00:00:00"/>
  </r>
  <r>
    <x v="775"/>
    <s v="2478"/>
    <s v="1865-7389"/>
    <s v="1865-7362"/>
    <s v="GEOMECHANICS AND TUNNELLING"/>
    <s v="P-Current publication"/>
    <s v="SUBS"/>
    <s v="N-Society Owned"/>
    <s v="Standard Workflow"/>
    <s v="Osterreichische Gesellschaft fur Geomechanik"/>
    <m/>
    <s v=""/>
    <s v=""/>
    <s v=""/>
    <s v=""/>
    <s v=""/>
    <m/>
    <s v="CTA"/>
    <s v="2019, 2020, 2021, 2022, 2023"/>
    <s v="10.1002/(ISSN)1865-7389"/>
    <s v="https://onlinelibrary.wiley.com/journal/18657389"/>
    <m/>
    <s v="Physical Sciences &amp; Engineering"/>
    <s v="General &amp; Introductory Civil Engineering &amp; Construction"/>
    <m/>
    <d v="2024-03-14T00:00:00"/>
    <s v=""/>
    <d v="2024-03-14T00:00:00"/>
  </r>
  <r>
    <x v="776"/>
    <m/>
    <s v="1098-2272"/>
    <s v="0741-0395"/>
    <s v="GENETIC EPIDEMIOLOGY"/>
    <s v="P-Current publication"/>
    <s v="HOA"/>
    <s v="O-Proprietary Owned"/>
    <s v="Standard Workflow"/>
    <s v="Wiley"/>
    <m/>
    <n v="2200"/>
    <s v=""/>
    <s v=""/>
    <s v=""/>
    <s v=""/>
    <m/>
    <s v="CC-BY for all"/>
    <s v="2019, 2020, 2021, 2022, 2023"/>
    <s v="10.1002/(ISSN)1098-2272"/>
    <s v="https://onlinelibrary.wiley.com/journal/10982272"/>
    <m/>
    <s v="Life Sciences"/>
    <s v="Human Genetics"/>
    <m/>
    <d v="2023-01-06T00:00:00"/>
    <s v=""/>
    <d v="2023-01-06T00:00:00"/>
  </r>
  <r>
    <x v="777"/>
    <m/>
    <s v="1756-1183"/>
    <s v="0016-8831"/>
    <s v="THE GERMAN QUARTERLY"/>
    <s v="P-Current publication"/>
    <s v="HOA"/>
    <s v="N-Society Owned"/>
    <s v="Standard Workflow"/>
    <s v="American Association of Teachers of German"/>
    <m/>
    <n v="2700"/>
    <s v=""/>
    <s v=""/>
    <s v=""/>
    <s v=""/>
    <m/>
    <s v="CC-BY for all"/>
    <s v="2019, 2020, 2021, 2022, 2023"/>
    <s v="10.1111/(ISSN)1756-1183"/>
    <s v="https://onlinelibrary.wiley.com/journal/17561183"/>
    <m/>
    <s v="Humanities"/>
    <s v="Cultural Studies General"/>
    <m/>
    <d v="2023-01-06T00:00:00"/>
    <s v=""/>
    <d v="2023-01-06T00:00:00"/>
  </r>
  <r>
    <x v="778"/>
    <m/>
    <s v="1741-2358"/>
    <s v="0734-0664"/>
    <s v="GERODONTOLOGY"/>
    <s v="P-Current publication"/>
    <s v="HOA"/>
    <s v="J-Joint Owned"/>
    <s v="Standard Workflow"/>
    <s v="Gerodontology Association"/>
    <m/>
    <n v="2200"/>
    <s v=""/>
    <s v=""/>
    <s v=""/>
    <s v=""/>
    <m/>
    <s v="CC-BY for all"/>
    <s v="2019, 2020, 2021, 2022, 2023"/>
    <s v="10.1111/(ISSN)1741-2358"/>
    <s v="https://onlinelibrary.wiley.com/journal/17412358"/>
    <m/>
    <s v="Nursing, Dentistry &amp; Healthcare"/>
    <s v="Gerodontology"/>
    <m/>
    <d v="2023-01-06T00:00:00"/>
    <s v=""/>
    <d v="2023-01-06T00:00:00"/>
  </r>
  <r>
    <x v="779"/>
    <s v="2534"/>
    <s v="2190-6653"/>
    <s v="0172-6145"/>
    <s v="GEOTECHNIK"/>
    <s v="P-Current publication"/>
    <s v="SUBS"/>
    <s v="N-Society Owned"/>
    <s v="Standard Workflow"/>
    <s v="Deutsche Gesellschaft fur Geotechnik e V"/>
    <m/>
    <s v=""/>
    <s v=""/>
    <s v=""/>
    <s v=""/>
    <s v=""/>
    <m/>
    <s v="CTA"/>
    <s v="2019, 2020, 2021, 2022, 2023"/>
    <s v="10.1002/(ISSN)2190-6653"/>
    <s v="https://onlinelibrary.wiley.com/journal/21906653"/>
    <m/>
    <s v="Physical Sciences &amp; Engineering"/>
    <s v="General &amp; Introductory Civil Engineering &amp; Construction"/>
    <m/>
    <d v="2024-03-14T00:00:00"/>
    <s v=""/>
    <d v="2024-03-14T00:00:00"/>
  </r>
  <r>
    <x v="780"/>
    <m/>
    <s v="1468-8123"/>
    <m/>
    <s v="GEOFLUIDS"/>
    <s v="P-Current publication"/>
    <s v="OA"/>
    <s v="O-Proprietary Owned"/>
    <s v="Standard Workflow"/>
    <s v="Blackwell/Hindawi"/>
    <m/>
    <s v=""/>
    <n v="1880"/>
    <s v=""/>
    <n v="1504"/>
    <s v=""/>
    <m/>
    <s v="CC-BY for all"/>
    <s v="No"/>
    <s v="10.1111/(ISSN)1468-8123"/>
    <s v="https://onlinelibrary.wiley.com/journal/6816"/>
    <m/>
    <s v="Earth, Space &amp; Environmental Sciences"/>
    <s v="Geology &amp; Geophysics"/>
    <d v="2023-01-05T00:00:00"/>
    <d v="2024-04-15T00:00:00"/>
    <d v="2024-03-04T00:00:00"/>
    <d v="2024-04-15T00:00:00"/>
  </r>
  <r>
    <x v="781"/>
    <m/>
    <s v="1365-2494"/>
    <s v="0142-5242"/>
    <s v="GRASS AND FORAGE SCIENCE"/>
    <s v="P-Current publication"/>
    <s v="HOA"/>
    <s v="O-Proprietary Owned"/>
    <s v="Standard Workflow"/>
    <s v="Blackwell"/>
    <m/>
    <n v="2200"/>
    <s v=""/>
    <s v=""/>
    <s v=""/>
    <s v=""/>
    <m/>
    <s v="CC-BY for all"/>
    <s v="2019, 2020, 2021, 2022, 2023"/>
    <s v="10.1111/(ISSN)1365-2494"/>
    <s v="https://onlinelibrary.wiley.com/journal/13652494"/>
    <m/>
    <s v="Agriculture, Aquaculture &amp; Food Science"/>
    <s v="General &amp; Introductory Agriculture"/>
    <m/>
    <d v="2023-01-06T00:00:00"/>
    <s v=""/>
    <d v="2023-01-06T00:00:00"/>
  </r>
  <r>
    <x v="782"/>
    <s v="GGGE"/>
    <s v="1525-2027"/>
    <m/>
    <s v="GEOCHEMISTRY, GEOPHYSICS, GEOSYSTEMS"/>
    <s v="P-Current publication"/>
    <s v="OA"/>
    <s v="N-Society Owned"/>
    <s v="Standard Workflow"/>
    <s v="American Geophysical Union"/>
    <s v="EEO flipped on 15/09/2021; Full OA from 01/01/2022"/>
    <s v=""/>
    <n v="2510"/>
    <s v=""/>
    <n v="2008"/>
    <s v=""/>
    <m/>
    <s v="CC-BY for all"/>
    <s v="2019, 2020, 2021"/>
    <s v="10.1002/(ISSN)1525-2027"/>
    <s v="https://agupubs.onlinelibrary.wiley.com/journal/15252027"/>
    <m/>
    <s v="Earth, Space &amp; Environmental Sciences"/>
    <s v="Geology &amp; Geophysics"/>
    <m/>
    <d v="2021-09-20T00:00:00"/>
    <d v="2023-11-06T00:00:00"/>
    <d v="2023-11-06T00:00:00"/>
  </r>
  <r>
    <x v="783"/>
    <m/>
    <s v="1447-0594"/>
    <s v="1444-1586"/>
    <s v="GERIATRICS &amp; GERONTOLOGY INTERNATIONAL"/>
    <s v="P-Current publication"/>
    <s v="HOA"/>
    <s v="N-Society Owned"/>
    <s v="Standard Workflow"/>
    <s v="Japanese Geriatrics Society"/>
    <m/>
    <n v="2700"/>
    <s v=""/>
    <s v=""/>
    <s v=""/>
    <s v=""/>
    <m/>
    <s v="CC-BY only"/>
    <s v="2019, 2020, 2021, 2022, 2023"/>
    <s v="10.1111/(ISSN)1447-0594"/>
    <s v="https://onlinelibrary.wiley.com/journal/14470594"/>
    <m/>
    <s v="Medicine"/>
    <s v="Geriatric Medicine"/>
    <m/>
    <d v="2023-05-03T00:00:00"/>
    <s v=""/>
    <d v="2023-05-03T00:00:00"/>
  </r>
  <r>
    <x v="784"/>
    <m/>
    <s v="2641-6573"/>
    <m/>
    <s v="ADVANCED GENETICS"/>
    <s v="P-Current publication"/>
    <s v="OA"/>
    <s v="O-Proprietary Owned"/>
    <s v="Standard Workflow"/>
    <s v="Wiley"/>
    <m/>
    <s v=""/>
    <n v="2320"/>
    <n v="2320"/>
    <n v="1856"/>
    <n v="1856"/>
    <m/>
    <s v="CC-BY only"/>
    <s v="No"/>
    <s v="10.1002/(ISSN)2641-6573"/>
    <s v="https://onlinelibrary.wiley.com/journal/26416573"/>
    <m/>
    <s v="Life Sciences"/>
    <s v="Genetics"/>
    <m/>
    <d v="2025-02-11T00:00:00"/>
    <d v="2023-10-23T00:00:00"/>
    <d v="2025-02-11T00:00:00"/>
  </r>
  <r>
    <x v="785"/>
    <m/>
    <s v="1751-908X"/>
    <s v="1639-4488"/>
    <s v="GEOSTANDARDS AND GEOANALYTICAL RESEARCH"/>
    <s v="P-Current publication"/>
    <s v="HOA"/>
    <s v="N-Society Owned"/>
    <s v="Standard Workflow"/>
    <s v="International Association of Geoanalysts"/>
    <m/>
    <n v="2700"/>
    <s v=""/>
    <s v=""/>
    <s v=""/>
    <s v=""/>
    <m/>
    <s v="CC-BY only"/>
    <s v="2019, 2020, 2021, 2022, 2023"/>
    <s v="10.1111/(ISSN)1751-908X"/>
    <s v="https://onlinelibrary.wiley.com/journal/1751908X"/>
    <m/>
    <s v="Earth, Space &amp; Environmental Sciences"/>
    <s v="Geochemistry &amp; Mineralogy"/>
    <m/>
    <d v="2023-05-03T00:00:00"/>
    <s v=""/>
    <d v="2023-05-03T00:00:00"/>
  </r>
  <r>
    <x v="786"/>
    <m/>
    <s v="2471-1403"/>
    <m/>
    <s v="GEOHEALTH"/>
    <s v="P-Current publication"/>
    <s v="OA"/>
    <s v="N-Society Owned"/>
    <s v="Standard Workflow"/>
    <s v="American Geophysical Union"/>
    <m/>
    <s v=""/>
    <n v="2710"/>
    <n v="2168"/>
    <n v="2168"/>
    <n v="1734.4"/>
    <s v="APCs will be waived for Editorial, Introduction to a Special Section, Comment, Commentary, and Reply"/>
    <s v="CC-BY for all"/>
    <s v="No"/>
    <s v="10.1002/(ISSN)2471-1403"/>
    <s v="https://agupubs.onlinelibrary.wiley.com/journal/24711403"/>
    <m/>
    <s v="Earth, Space &amp; Environmental Sciences"/>
    <s v="General &amp; Introductory Environmental Studies"/>
    <m/>
    <d v="2025-02-11T00:00:00"/>
    <d v="2023-11-06T00:00:00"/>
    <d v="2025-02-11T00:00:00"/>
  </r>
  <r>
    <x v="787"/>
    <s v="GHG"/>
    <s v="2152-3878"/>
    <m/>
    <s v="GREENHOUSE GASES: SCIENCE AND TECHNOLOGY"/>
    <s v="P-Current publication"/>
    <s v="HOA"/>
    <s v="J-Joint Owned"/>
    <s v="Standard Workflow"/>
    <s v="Wiley and SCI (Society of Chemical Industry)"/>
    <m/>
    <n v="2200"/>
    <s v=""/>
    <s v=""/>
    <s v=""/>
    <s v=""/>
    <m/>
    <s v="CC-BY for all"/>
    <s v="2019, 2020, 2021, 2022, 2023"/>
    <s v="10.1002/(ISSN)2152-3878"/>
    <s v="https://onlinelibrary.wiley.com/journal/21523878"/>
    <m/>
    <s v="Physical Sciences &amp; Engineering"/>
    <s v="Carbon Capture &amp; Storage"/>
    <m/>
    <d v="2023-01-06T00:00:00"/>
    <s v=""/>
    <d v="2023-01-06T00:00:00"/>
  </r>
  <r>
    <x v="788"/>
    <m/>
    <s v="2836-3973"/>
    <m/>
    <s v="CLINICAL AND PUBLIC HEALTH GUIDELINES"/>
    <s v="P-Current publication"/>
    <s v="OA"/>
    <s v="N-Society Owned"/>
    <s v="Standard Workflow"/>
    <s v="Guidelines International Network"/>
    <m/>
    <s v=""/>
    <n v="3050"/>
    <s v=""/>
    <n v="2440"/>
    <s v=""/>
    <m/>
    <s v="CC-BY only"/>
    <s v="No"/>
    <s v="10.1002/(ISSN)2836-3973"/>
    <s v="https://onlinelibrary.wiley.com/journal/28363973"/>
    <m/>
    <s v="Health Sciences"/>
    <s v="Evidence-Based Health Care"/>
    <d v="2023-04-03T00:00:00"/>
    <d v="2024-09-05T00:00:00"/>
    <d v="2023-09-04T00:00:00"/>
    <d v="2024-09-05T00:00:00"/>
  </r>
  <r>
    <x v="789"/>
    <m/>
    <s v="1099-1034"/>
    <s v="0072-1050"/>
    <s v="GEOLOGICAL JOURNAL"/>
    <s v="P-Current publication"/>
    <s v="HOA"/>
    <s v="O-Proprietary Owned"/>
    <s v="Standard Workflow"/>
    <s v="Wiley"/>
    <m/>
    <n v="2200"/>
    <s v=""/>
    <s v=""/>
    <s v=""/>
    <s v=""/>
    <m/>
    <s v="CC-BY for all"/>
    <s v="2019, 2020, 2021, 2022, 2023"/>
    <s v="10.1002/(ISSN)1099-1034"/>
    <s v="https://onlinelibrary.wiley.com/journal/10991034"/>
    <m/>
    <s v="Earth, Space &amp; Environmental Sciences"/>
    <s v="Geology &amp; Geophysics"/>
    <m/>
    <d v="2023-01-06T00:00:00"/>
    <s v=""/>
    <d v="2023-01-06T00:00:00"/>
  </r>
  <r>
    <x v="790"/>
    <m/>
    <s v="1468-0483"/>
    <s v="0016-8777"/>
    <s v="GERMAN LIFE AND LETTERS"/>
    <s v="P-Current publication"/>
    <s v="HOA"/>
    <s v="J-Joint Owned"/>
    <s v="Standard Workflow"/>
    <s v="Blackwell/Editorial Board"/>
    <m/>
    <n v="2200"/>
    <s v=""/>
    <s v=""/>
    <s v=""/>
    <s v=""/>
    <m/>
    <s v="CC-BY for all"/>
    <s v="2019, 2020, 2021, 2022, 2023"/>
    <s v="10.1111/(ISSN)1468-0483"/>
    <s v="https://onlinelibrary.wiley.com/journal/14680483"/>
    <m/>
    <s v="Humanities"/>
    <s v="European Literature"/>
    <m/>
    <d v="2023-01-06T00:00:00"/>
    <s v=""/>
    <d v="2023-01-06T00:00:00"/>
  </r>
  <r>
    <x v="791"/>
    <m/>
    <s v="1098-1136"/>
    <s v="0894-1491"/>
    <s v="GLIA"/>
    <s v="P-Current publication"/>
    <s v="HOA"/>
    <s v="O-Proprietary Owned"/>
    <s v="Standard Workflow"/>
    <s v="Wiley"/>
    <m/>
    <n v="3150"/>
    <s v=""/>
    <s v=""/>
    <s v=""/>
    <s v=""/>
    <m/>
    <s v="CC-BY for all"/>
    <s v="2019, 2020, 2021, 2022, 2023"/>
    <s v="10.1002/(ISSN)1098-1136"/>
    <s v="https://onlinelibrary.wiley.com/journal/10981136"/>
    <m/>
    <s v="Life Sciences"/>
    <s v="Neuroscience"/>
    <m/>
    <d v="2023-01-06T00:00:00"/>
    <s v=""/>
    <d v="2023-01-06T00:00:00"/>
  </r>
  <r>
    <x v="792"/>
    <m/>
    <s v="1471-0374"/>
    <s v="1470-2266"/>
    <s v="GLOBAL NETWORKS"/>
    <s v="P-Current publication"/>
    <s v="HOA"/>
    <s v="J-Joint Owned"/>
    <s v="Standard Workflow"/>
    <s v="Blackwell/Editorial Board"/>
    <m/>
    <n v="2200"/>
    <s v=""/>
    <s v=""/>
    <s v=""/>
    <s v=""/>
    <m/>
    <s v="CC-BY for all"/>
    <s v="2019, 2020, 2021, 2022, 2023"/>
    <s v="10.1111/(ISSN)1471-0374"/>
    <s v="https://onlinelibrary.wiley.com/journal/14710374"/>
    <m/>
    <s v="Social &amp; Behavioral Sciences"/>
    <s v="General &amp; Introductory Geography"/>
    <m/>
    <d v="2023-01-06T00:00:00"/>
    <s v=""/>
    <d v="2023-01-06T00:00:00"/>
  </r>
  <r>
    <x v="793"/>
    <m/>
    <s v="2770-1743"/>
    <m/>
    <s v="GRASSLAND RESEARCH"/>
    <s v="P-Current publication"/>
    <s v="OA"/>
    <s v="N-Society Owned"/>
    <s v="Non-Standard Workflow"/>
    <s v="Lanzhou University"/>
    <m/>
    <s v=""/>
    <s v=""/>
    <s v=""/>
    <s v=""/>
    <s v=""/>
    <s v="APCs are currently waived for this journal."/>
    <s v="CC-BY by mandate only"/>
    <s v="No"/>
    <s v="10.1002/(ISSN)2770-1743"/>
    <s v="https://onlinelibrary.wiley.com/journal/27701743"/>
    <m/>
    <s v="Life Sciences"/>
    <s v="Plant Science"/>
    <d v="2021-12-13T00:00:00"/>
    <d v="2023-05-03T00:00:00"/>
    <d v="2024-04-15T00:00:00"/>
    <d v="2024-04-15T00:00:00"/>
  </r>
  <r>
    <x v="794"/>
    <m/>
    <s v="1468-0491"/>
    <s v="0952-1895"/>
    <s v="GOVERNANCE"/>
    <s v="P-Current publication"/>
    <s v="HOA"/>
    <s v="O-Proprietary Owned"/>
    <s v="Standard Workflow"/>
    <s v="Blackwell"/>
    <m/>
    <n v="2200"/>
    <s v=""/>
    <s v=""/>
    <s v=""/>
    <s v=""/>
    <m/>
    <s v="CC-BY for all"/>
    <s v="2019, 2020, 2021, 2022, 2023"/>
    <s v="10.1111/(ISSN)1468-0491"/>
    <s v="https://onlinelibrary.wiley.com/journal/14680491"/>
    <m/>
    <s v="Social &amp; Behavioral Sciences"/>
    <s v="Public Administration"/>
    <m/>
    <d v="2023-01-06T00:00:00"/>
    <s v=""/>
    <d v="2023-01-06T00:00:00"/>
  </r>
  <r>
    <x v="795"/>
    <m/>
    <s v="1758-5899"/>
    <s v="1758-5880"/>
    <s v="GLOBAL POLICY"/>
    <s v="P-Current publication"/>
    <s v="HOA"/>
    <s v="J-Joint Owned"/>
    <s v="Standard Workflow"/>
    <s v="Wiley &amp; Durham University"/>
    <m/>
    <n v="2200"/>
    <s v=""/>
    <s v=""/>
    <s v=""/>
    <s v=""/>
    <m/>
    <s v="CC-BY for all"/>
    <s v="2019, 2020, 2021, 2022, 2023"/>
    <s v="10.1111/(ISSN)1758-5899"/>
    <s v="https://onlinelibrary.wiley.com/journal/17585899"/>
    <m/>
    <s v="Social &amp; Behavioral Sciences"/>
    <s v="General &amp; Introductory Political Science"/>
    <m/>
    <d v="2023-01-06T00:00:00"/>
    <s v=""/>
    <d v="2023-01-06T00:00:00"/>
  </r>
  <r>
    <x v="796"/>
    <m/>
    <s v="1365-2478"/>
    <s v="0016-8025"/>
    <s v="GEOPHYSICAL PROSPECTING"/>
    <s v="P-Current publication"/>
    <s v="HOA"/>
    <s v="N-Society Owned"/>
    <s v="Standard Workflow"/>
    <s v="European Association of Geoscientists &amp; Engineers"/>
    <m/>
    <n v="2700"/>
    <s v=""/>
    <s v=""/>
    <s v=""/>
    <s v=""/>
    <m/>
    <s v="CC-BY for all"/>
    <s v="2019, 2020, 2021, 2022, 2023"/>
    <s v="10.1111/(ISSN)1365-2478"/>
    <s v="https://onlinelibrary.wiley.com/journal/13652478"/>
    <m/>
    <s v="Earth, Space &amp; Environmental Sciences"/>
    <s v="Geology &amp; Geophysics"/>
    <m/>
    <d v="2023-01-06T00:00:00"/>
    <s v=""/>
    <d v="2023-01-06T00:00:00"/>
  </r>
  <r>
    <x v="797"/>
    <m/>
    <s v="1099-1166"/>
    <s v="0885-6230"/>
    <s v="INTERNATIONAL JOURNAL OF GERIATRIC PSYCHIATRY"/>
    <s v="P-Current publication"/>
    <s v="HOA"/>
    <s v="O-Proprietary Owned"/>
    <s v="Standard Workflow"/>
    <s v="Wiley"/>
    <m/>
    <n v="2200"/>
    <s v=""/>
    <s v=""/>
    <s v=""/>
    <s v=""/>
    <m/>
    <s v="CC-BY for all"/>
    <s v="2019, 2020, 2021, 2022, 2023"/>
    <s v="10.1002/(ISSN)1099-1166"/>
    <s v="https://onlinelibrary.wiley.com/journal/10991166"/>
    <m/>
    <s v="Medicine"/>
    <s v="Psychiatry"/>
    <m/>
    <d v="2023-01-06T00:00:00"/>
    <s v=""/>
    <d v="2023-01-06T00:00:00"/>
  </r>
  <r>
    <x v="798"/>
    <m/>
    <s v="1944-8007"/>
    <s v="0094-8276"/>
    <s v="GEOPHYSICAL RESEARCH LETTERS"/>
    <s v="P-Current publication"/>
    <s v="OA"/>
    <s v="N-Society Owned"/>
    <s v="Standard Workflow"/>
    <s v="American Geophysical Union"/>
    <s v="EEO flipped on 15/11/2022; Full OA from 01/01/2023"/>
    <s v=""/>
    <n v="2700"/>
    <s v=""/>
    <n v="2160"/>
    <s v=""/>
    <m/>
    <s v="CC-BY for all"/>
    <s v="2019, 2020, 2021, 2022"/>
    <s v="10.1002/(ISSN)1944-8007"/>
    <s v="https://agupubs.onlinelibrary.wiley.com/journal/19448007"/>
    <m/>
    <s v="Earth, Space &amp; Environmental Sciences"/>
    <s v="Geology &amp; Geophysics"/>
    <m/>
    <d v="2023-05-25T00:00:00"/>
    <d v="2022-11-16T00:00:01"/>
    <d v="2023-05-25T00:00:00"/>
  </r>
  <r>
    <x v="799"/>
    <m/>
    <s v="1468-2257"/>
    <s v="0017-4815"/>
    <s v="GROWTH AND CHANGE"/>
    <s v="P-Current publication"/>
    <s v="HOA"/>
    <s v="O-Proprietary Owned"/>
    <s v="Standard Workflow"/>
    <s v="Wiley"/>
    <m/>
    <n v="2200"/>
    <s v=""/>
    <s v=""/>
    <s v=""/>
    <s v=""/>
    <m/>
    <s v="CC-BY for all"/>
    <s v="2019, 2020, 2021, 2022, 2023"/>
    <s v="10.1111/(ISSN)1468-2257"/>
    <s v="https://onlinelibrary.wiley.com/journal/14682257"/>
    <m/>
    <s v="Social &amp; Behavioral Sciences"/>
    <s v="Regional Studies"/>
    <m/>
    <d v="2023-01-06T00:00:00"/>
    <s v=""/>
    <d v="2023-01-06T00:00:00"/>
  </r>
  <r>
    <x v="800"/>
    <m/>
    <s v="1687-630X"/>
    <s v="1687-6121"/>
    <s v="GASTROENTEROLOGY RESEARCH AND PRACTICE"/>
    <s v="P-Current publication"/>
    <s v="OA"/>
    <s v="O-Proprietary Owned"/>
    <s v="Standard Workflow"/>
    <s v="Hindawi"/>
    <m/>
    <s v=""/>
    <n v="2220"/>
    <s v=""/>
    <n v="1776"/>
    <s v=""/>
    <m/>
    <s v="CC-BY for all"/>
    <s v="No"/>
    <s v="10.1155/6480"/>
    <s v="https://onlinelibrary.wiley.com/journal/6480"/>
    <m/>
    <s v="Health Sciences"/>
    <s v="Gastroenterology"/>
    <d v="2023-01-05T00:00:00"/>
    <d v="2024-04-15T00:00:00"/>
    <d v="2024-03-04T00:00:00"/>
    <d v="2024-04-15T00:00:00"/>
  </r>
  <r>
    <x v="801"/>
    <m/>
    <s v="1744-697X"/>
    <s v="1744-6961"/>
    <s v="GRASSLAND SCIENCE"/>
    <s v="P-Current publication"/>
    <s v="HOA"/>
    <s v="N-Society Owned"/>
    <s v="Standard Workflow"/>
    <s v="Japanese Society of Grassland Science"/>
    <m/>
    <n v="2700"/>
    <s v=""/>
    <s v=""/>
    <s v=""/>
    <s v=""/>
    <m/>
    <s v="CC-BY only"/>
    <s v="2019, 2020, 2021, 2022, 2023"/>
    <s v="10.1111/(ISSN)1744-697X"/>
    <s v="https://onlinelibrary.wiley.com/journal/1744697X"/>
    <m/>
    <s v="Agriculture, Aquaculture &amp; Food Science"/>
    <s v="Agriculture &amp; Ecology"/>
    <m/>
    <d v="2023-05-03T00:00:00"/>
    <s v=""/>
    <d v="2023-05-03T00:00:00"/>
  </r>
  <r>
    <x v="802"/>
    <m/>
    <s v="2042-5805"/>
    <s v="2042-5791"/>
    <s v="GLOBAL STRATEGY JOURNAL"/>
    <s v="P-Current publication"/>
    <s v="HOA"/>
    <s v="N-Society Owned"/>
    <s v="Standard Workflow"/>
    <s v="Strategic Management Society"/>
    <m/>
    <n v="2700"/>
    <s v=""/>
    <s v=""/>
    <s v=""/>
    <s v=""/>
    <m/>
    <s v="CC-BY only"/>
    <s v="2019, 2020, 2021, 2022, 2023"/>
    <s v="10.1002/(ISSN)2042-5805"/>
    <s v="https://onlinelibrary.wiley.com/journal/20425805"/>
    <m/>
    <s v="Business, Economics, Finance &amp; Accounting"/>
    <s v="Strategic Management"/>
    <m/>
    <d v="2023-05-03T00:00:00"/>
    <s v=""/>
    <d v="2023-05-03T00:00:00"/>
  </r>
  <r>
    <x v="803"/>
    <m/>
    <s v="1365-2443"/>
    <s v="1356-9597"/>
    <s v="GENES TO CELLS"/>
    <s v="P-Current publication"/>
    <s v="HOA"/>
    <s v="J-Joint Owned"/>
    <s v="Standard Workflow"/>
    <s v="Wiley &amp; Molecular Biology Society of Japan"/>
    <m/>
    <n v="2200"/>
    <s v=""/>
    <s v=""/>
    <s v=""/>
    <s v=""/>
    <m/>
    <s v="CC-BY for all"/>
    <s v="2019, 2020, 2021, 2022, 2023"/>
    <s v="10.1111/(ISSN)1365-2443"/>
    <s v="https://onlinelibrary.wiley.com/journal/13652443"/>
    <m/>
    <s v="Life Sciences"/>
    <s v="Cell &amp; Molecular Biology"/>
    <m/>
    <d v="2023-01-06T00:00:00"/>
    <s v=""/>
    <d v="2023-01-06T00:00:00"/>
  </r>
  <r>
    <x v="804"/>
    <m/>
    <s v="1751-8695"/>
    <m/>
    <s v="IET GENERATION, TRANSMISSION &amp; DISTRIBUTION"/>
    <s v="P-Current publication"/>
    <s v="OA"/>
    <s v="N-Society Owned"/>
    <s v="Standard Workflow"/>
    <s v="The Institution of Engineering and Technology"/>
    <m/>
    <s v=""/>
    <n v="2630"/>
    <s v=""/>
    <n v="2104"/>
    <s v=""/>
    <m/>
    <s v="CC-BY for all"/>
    <s v="No"/>
    <s v="10.1002/(ISSN)1751-8695"/>
    <s v="https://onlinelibrary.wiley.com/journal/17518695"/>
    <m/>
    <s v="Physical Sciences &amp; Engineering"/>
    <s v="General &amp; Introductory Electrical &amp; Electronics Engineering"/>
    <d v="2020-07-27T00:00:00"/>
    <d v="2021-03-22T00:00:00"/>
    <d v="2023-12-12T00:00:00"/>
    <d v="2023-12-12T00:00:00"/>
  </r>
  <r>
    <x v="805"/>
    <m/>
    <s v="1365-2451"/>
    <s v="0266-6979"/>
    <s v="GEOLOGY TODAY"/>
    <s v="P-Current publication"/>
    <s v="HOA"/>
    <s v="J-Joint Owned"/>
    <s v="Standard Workflow"/>
    <s v="Blackwell &amp; Geologists' Association"/>
    <m/>
    <n v="2200"/>
    <s v=""/>
    <s v=""/>
    <s v=""/>
    <s v=""/>
    <m/>
    <s v="Subscription CTA"/>
    <s v="2019, 2020, 2021, 2022, 2023"/>
    <s v="10.1111/(ISSN)1365-2451"/>
    <s v="https://onlinelibrary.wiley.com/journal/13652451"/>
    <m/>
    <s v="Earth, Space &amp; Environmental Sciences"/>
    <s v="General &amp; Introductory Earth Sciences"/>
    <m/>
    <d v="2023-05-03T00:00:00"/>
    <s v=""/>
    <d v="2023-05-03T00:00:00"/>
  </r>
  <r>
    <x v="806"/>
    <m/>
    <s v="1468-0432"/>
    <s v="0968-6673"/>
    <s v="GENDER, WORK &amp; ORGANIZATION"/>
    <s v="P-Current publication"/>
    <s v="HOA"/>
    <s v="O-Proprietary Owned"/>
    <s v="Standard Workflow"/>
    <s v="Blackwell"/>
    <m/>
    <n v="2200"/>
    <s v=""/>
    <s v=""/>
    <s v=""/>
    <s v=""/>
    <m/>
    <s v="CC-BY for all"/>
    <s v="2019, 2020, 2021, 2022, 2023"/>
    <s v="10.1111/(ISSN)1468-0432"/>
    <s v="https://onlinelibrary.wiley.com/journal/14680432"/>
    <m/>
    <s v="Business, Economics, Finance &amp; Accounting"/>
    <s v="General &amp; Introductory Business &amp; Management"/>
    <m/>
    <d v="2023-01-06T00:00:00"/>
    <s v=""/>
    <d v="2023-01-06T00:00:00"/>
  </r>
  <r>
    <x v="807"/>
    <m/>
    <s v="1745-6584"/>
    <s v="0017-467X"/>
    <s v="GROUNDWATER"/>
    <s v="P-Current publication"/>
    <s v="HOA"/>
    <s v="N-Society Owned"/>
    <s v="Standard Workflow"/>
    <s v="National Ground Water Association"/>
    <m/>
    <n v="2700"/>
    <s v=""/>
    <s v=""/>
    <s v=""/>
    <s v=""/>
    <m/>
    <s v="CC-BY for all"/>
    <s v="2019, 2020, 2021, 2022, 2023"/>
    <s v="10.1111/(ISSN)1745-6584"/>
    <s v="https://onlinelibrary.wiley.com/journal/17456584"/>
    <m/>
    <s v="Earth, Space &amp; Environmental Sciences"/>
    <s v="Groundwater &amp; Hydrogeology"/>
    <m/>
    <d v="2023-01-06T00:00:00"/>
    <s v=""/>
    <d v="2023-01-06T00:00:00"/>
  </r>
  <r>
    <x v="808"/>
    <m/>
    <s v="1745-6592"/>
    <s v="1069-3629"/>
    <s v="GROUNDWATER MONITORING &amp; REMEDIATION"/>
    <s v="P-Current publication"/>
    <s v="HOA"/>
    <s v="N-Society Owned"/>
    <s v="Standard Workflow"/>
    <s v="National Ground Water Association"/>
    <m/>
    <n v="2700"/>
    <s v=""/>
    <s v=""/>
    <s v=""/>
    <s v=""/>
    <m/>
    <s v="CC-BY for all"/>
    <s v="2019, 2020, 2021, 2022, 2023"/>
    <s v="10.1111/(ISSN)1745-6592"/>
    <s v="https://onlinelibrary.wiley.com/journal/17456592"/>
    <m/>
    <s v="Earth, Space &amp; Environmental Sciences"/>
    <s v="Groundwater &amp; Hydrogeology"/>
    <m/>
    <d v="2023-01-06T00:00:00"/>
    <s v=""/>
    <d v="2023-01-06T00:00:00"/>
  </r>
  <r>
    <x v="809"/>
    <m/>
    <s v="1365-2516"/>
    <s v="1351-8216"/>
    <s v="HAEMOPHILIA"/>
    <s v="P-Current publication"/>
    <s v="HOA"/>
    <s v="O-Proprietary Owned"/>
    <s v="Standard Workflow"/>
    <s v="Blackwell"/>
    <m/>
    <n v="2200"/>
    <s v=""/>
    <s v=""/>
    <s v=""/>
    <s v=""/>
    <m/>
    <s v="CC-BY by mandate only"/>
    <s v="2019, 2020, 2021, 2022, 2023"/>
    <s v="10.1111/(ISSN)1365-2516"/>
    <s v="https://onlinelibrary.wiley.com/journal/13652516"/>
    <m/>
    <s v="Medicine"/>
    <s v="Hematology"/>
    <m/>
    <d v="2023-05-03T00:00:00"/>
    <s v=""/>
    <d v="2023-05-03T00:00:00"/>
  </r>
  <r>
    <x v="810"/>
    <m/>
    <s v="1552-146X"/>
    <s v="0093-0334"/>
    <s v="HASTINGS CENTER REPORT"/>
    <s v="P-Current publication"/>
    <s v="HOA"/>
    <s v="N-Society Owned"/>
    <s v="Standard Workflow"/>
    <s v="The Hastings Center"/>
    <m/>
    <n v="2700"/>
    <s v=""/>
    <s v=""/>
    <s v=""/>
    <s v=""/>
    <m/>
    <s v="CC-BY for all"/>
    <s v="2019, 2020, 2021, 2022, 2023"/>
    <s v="10.1002/(ISSN)1552-146X"/>
    <s v="https://onlinelibrary.wiley.com/journal/1552146X"/>
    <m/>
    <s v="Humanities"/>
    <s v="Bioethics &amp; Medical Ethics"/>
    <m/>
    <d v="2023-01-06T00:00:00"/>
    <s v=""/>
    <d v="2023-01-06T00:00:00"/>
  </r>
  <r>
    <x v="811"/>
    <m/>
    <s v="2578-1863"/>
    <m/>
    <s v="HUMAN BEHAVIOR AND EMERGING TECHNOLOGIES"/>
    <s v="P-Current publication"/>
    <s v="OA"/>
    <s v="O-Proprietary Owned"/>
    <s v="Standard Workflow"/>
    <s v="Wiley/Hindawi"/>
    <s v="EEO flipped on 15/09/2021; Full OA from 01/01/2022 via Hindawi"/>
    <s v=""/>
    <n v="720"/>
    <s v=""/>
    <n v="576"/>
    <s v=""/>
    <m/>
    <s v="CC-BY for all"/>
    <s v="2019, 2020, 2021"/>
    <s v="10.1002/(ISSN)2578-1863"/>
    <s v="https://onlinelibrary.wiley.com/journal/hbet"/>
    <m/>
    <s v="Psychology"/>
    <s v="Applied Psychology"/>
    <d v="2023-01-05T00:00:00"/>
    <d v="2023-01-19T00:00:00"/>
    <d v="2024-03-04T00:00:00"/>
    <d v="2024-03-04T00:00:00"/>
  </r>
  <r>
    <x v="812"/>
    <m/>
    <s v="1097-0193"/>
    <s v="1065-9471"/>
    <s v="HUMAN BRAIN MAPPING"/>
    <s v="P-Current publication"/>
    <s v="OA"/>
    <s v="O-Proprietary Owned"/>
    <s v="Standard Workflow"/>
    <s v="Wiley"/>
    <s v="EEO flipped on 06/08/2019; Full OA from 01/01/2020"/>
    <s v=""/>
    <n v="3220"/>
    <n v="3220"/>
    <n v="2576"/>
    <n v="2576"/>
    <s v="APC waived for Editorial, Erratum and Corrigendum"/>
    <s v="CC-BY for all"/>
    <n v="2019"/>
    <s v="10.1002/(ISSN)1097-0193"/>
    <s v="https://onlinelibrary.wiley.com/journal/10970193"/>
    <m/>
    <s v="Life Sciences"/>
    <s v="Neuroscience"/>
    <m/>
    <d v="2025-02-11T00:00:00"/>
    <d v="2022-09-13T00:00:00"/>
    <d v="2025-02-11T00:00:00"/>
  </r>
  <r>
    <x v="813"/>
    <m/>
    <s v="1098-1071"/>
    <m/>
    <s v="HETEROATOM CHEMISTRY"/>
    <s v="P-Current publication"/>
    <s v="OA"/>
    <s v="O-Proprietary Owned"/>
    <s v="Standard Workflow"/>
    <s v="Wiley/Hindawi"/>
    <m/>
    <s v=""/>
    <n v="1410"/>
    <s v=""/>
    <n v="1128"/>
    <s v=""/>
    <m/>
    <s v="CC-BY for all"/>
    <s v="No"/>
    <s v="10.1002/(ISSN)1098-1071"/>
    <s v="https://onlinelibrary.wiley.com/journal/1824"/>
    <m/>
    <s v="Chemistry"/>
    <s v="Organic Chemistry"/>
    <d v="2023-01-05T00:00:00"/>
    <d v="2024-03-14T00:00:00"/>
    <d v="2024-03-04T00:00:00"/>
    <d v="2024-03-14T00:00:00"/>
  </r>
  <r>
    <x v="814"/>
    <m/>
    <s v="2771-1757"/>
    <m/>
    <s v="HEALTH CARE SCIENCE"/>
    <s v="P-Current publication"/>
    <s v="OA"/>
    <s v="N-Society Owned"/>
    <s v="Non-Standard Workflow"/>
    <s v="Tsinghua University Press"/>
    <m/>
    <s v=""/>
    <n v="2210"/>
    <s v=""/>
    <n v="1768"/>
    <s v=""/>
    <m/>
    <s v="CC-BY for all"/>
    <s v="No"/>
    <s v="10.1002/(ISSN)2771-1757"/>
    <s v="https://onlinelibrary.wiley.com/journal/27711757"/>
    <m/>
    <s v="Health Sciences"/>
    <s v="Health Care Research"/>
    <d v="2022-01-21T00:00:00"/>
    <d v="2025-02-07T00:00:00"/>
    <d v="2025-02-06T00:00:00"/>
    <d v="2025-02-07T00:00:00"/>
  </r>
  <r>
    <x v="815"/>
    <m/>
    <s v="1542-4758"/>
    <s v="1492-7535"/>
    <s v="HEMODIALYSIS INTERNATIONAL"/>
    <s v="P-Current publication"/>
    <s v="HOA"/>
    <s v="N-Society Owned"/>
    <s v="Standard Workflow"/>
    <s v="International Society for Hemodialysis"/>
    <m/>
    <n v="2700"/>
    <s v=""/>
    <s v=""/>
    <s v=""/>
    <s v=""/>
    <m/>
    <s v="CC-BY for all"/>
    <s v="2019, 2020, 2021, 2022, 2023"/>
    <s v="10.1111/(ISSN)1542-4758"/>
    <s v="https://onlinelibrary.wiley.com/journal/15424758"/>
    <m/>
    <s v="Medicine"/>
    <s v="Nephrology"/>
    <m/>
    <d v="2023-05-03T00:00:00"/>
    <s v=""/>
    <d v="2023-05-03T00:00:00"/>
  </r>
  <r>
    <x v="816"/>
    <m/>
    <s v="1536-0741"/>
    <s v="0271-0560"/>
    <s v="NEW DIRECTIONS FOR HIGHER EDUCATION"/>
    <s v="P-Current publication"/>
    <s v="HOA"/>
    <s v="O-Proprietary Owned"/>
    <s v="Standard Workflow"/>
    <s v="Wiley"/>
    <m/>
    <n v="2200"/>
    <s v=""/>
    <s v=""/>
    <s v=""/>
    <s v=""/>
    <m/>
    <s v="CC-BY for all"/>
    <s v="2019, 2020, 2021, 2022, 2023"/>
    <s v="10.1002/(ISSN)1536-0741"/>
    <s v="https://onlinelibrary.wiley.com/journal/15360741"/>
    <m/>
    <s v="Social &amp; Behavioral Sciences"/>
    <s v="Higher Education General"/>
    <m/>
    <d v="2023-01-06T00:00:00"/>
    <s v=""/>
    <d v="2023-01-06T00:00:00"/>
  </r>
  <r>
    <x v="817"/>
    <m/>
    <s v="1526-4610"/>
    <s v="0017-8748"/>
    <s v="HEADACHE: THE JOURNAL OF HEAD AND FACE PAIN"/>
    <s v="P-Current publication"/>
    <s v="HOA"/>
    <s v="N-Society Owned"/>
    <s v="Standard Workflow"/>
    <s v="American Headache Society"/>
    <m/>
    <n v="2700"/>
    <s v=""/>
    <s v=""/>
    <s v=""/>
    <s v=""/>
    <m/>
    <s v="CC-BY by mandate only"/>
    <s v="2019, 2020, 2021, 2022, 2023"/>
    <s v="10.1111/(ISSN)1526-4610"/>
    <s v="https://headachejournal.onlinelibrary.wiley.com/"/>
    <m/>
    <s v="Medicine"/>
    <s v="Neurology"/>
    <m/>
    <d v="2023-01-06T00:00:00"/>
    <s v=""/>
    <d v="2023-01-06T00:00:00"/>
  </r>
  <r>
    <x v="818"/>
    <m/>
    <s v="1099-1050"/>
    <s v="1057-9230"/>
    <s v="HEALTH ECONOMICS"/>
    <s v="P-Current publication"/>
    <s v="HOA"/>
    <s v="O-Proprietary Owned"/>
    <s v="Standard Workflow"/>
    <s v="Wiley"/>
    <m/>
    <n v="2200"/>
    <s v=""/>
    <s v=""/>
    <s v=""/>
    <s v=""/>
    <m/>
    <s v="CC-BY for all"/>
    <s v="2019, 2020, 2021, 2022, 2023"/>
    <s v="10.1002/(ISSN)1099-1050"/>
    <s v="https://onlinelibrary.wiley.com/journal/10991050"/>
    <m/>
    <s v="Business, Economics, Finance &amp; Accounting"/>
    <s v="Economics of Health &amp; Social Care"/>
    <m/>
    <d v="2023-01-06T00:00:00"/>
    <s v=""/>
    <d v="2023-01-06T00:00:00"/>
  </r>
  <r>
    <x v="819"/>
    <m/>
    <s v="1097-0347"/>
    <s v="1043-3074"/>
    <s v="HEAD &amp; NECK"/>
    <s v="P-Current publication"/>
    <s v="HOA"/>
    <s v="O-Proprietary Owned"/>
    <s v="Standard Workflow"/>
    <s v="Wiley"/>
    <m/>
    <n v="2200"/>
    <s v=""/>
    <s v=""/>
    <s v=""/>
    <s v=""/>
    <m/>
    <s v="CC-BY for all"/>
    <s v="2019, 2020, 2021, 2022, 2023"/>
    <s v="10.1002/(ISSN)1097-0347"/>
    <s v="https://onlinelibrary.wiley.com/journal/10970347"/>
    <m/>
    <s v="Medicine"/>
    <s v="Surgery &amp; Surgical Specialties"/>
    <m/>
    <d v="2023-01-06T00:00:00"/>
    <s v=""/>
    <d v="2023-01-06T00:00:00"/>
  </r>
  <r>
    <x v="820"/>
    <m/>
    <s v="1523-5378"/>
    <s v="1083-4389"/>
    <s v="HELICOBACTER"/>
    <s v="P-Current publication"/>
    <s v="HOA"/>
    <s v="O-Proprietary Owned"/>
    <s v="Standard Workflow"/>
    <s v="Blackwell"/>
    <m/>
    <n v="2200"/>
    <s v=""/>
    <s v=""/>
    <s v=""/>
    <s v=""/>
    <m/>
    <s v="CC-BY for all"/>
    <s v="2019, 2020, 2021, 2022, 2023"/>
    <s v="10.1111/(ISSN)1523-5378"/>
    <s v="https://onlinelibrary.wiley.com/journal/15235378"/>
    <m/>
    <s v="Medicine"/>
    <s v="Gastroenterology &amp; Hepatology"/>
    <m/>
    <d v="2023-01-06T00:00:00"/>
    <s v=""/>
    <d v="2023-01-06T00:00:00"/>
  </r>
  <r>
    <x v="821"/>
    <m/>
    <s v="2572-9241"/>
    <m/>
    <s v="HEMASPHERE"/>
    <s v="P-Current publication"/>
    <s v="OA"/>
    <s v="N-Society Owned"/>
    <s v="Standard Workflow"/>
    <s v="European Hematology Association"/>
    <m/>
    <s v=""/>
    <n v="2150"/>
    <s v=""/>
    <n v="1720"/>
    <s v=""/>
    <m/>
    <s v="CC-BY"/>
    <s v="No"/>
    <s v="10.1002/(ISSN)2572-9241"/>
    <s v="https://onlinelibrary.wiley.com/journal/25729241"/>
    <m/>
    <s v="Health Sciences"/>
    <s v="Hematology"/>
    <d v="2023-12-13T00:00:00"/>
    <d v="2024-09-05T00:00:00"/>
    <d v="2023-09-15T00:00:00"/>
    <d v="2024-09-05T00:00:00"/>
  </r>
  <r>
    <x v="822"/>
    <m/>
    <s v="1872-034X"/>
    <s v="1386-6346"/>
    <s v="HEPATOLOGY RESEARCH"/>
    <s v="P-Current publication"/>
    <s v="HOA"/>
    <s v="N-Society Owned"/>
    <s v="Standard Workflow"/>
    <s v="Japan Society of Hepatology"/>
    <m/>
    <n v="2700"/>
    <s v=""/>
    <s v=""/>
    <s v=""/>
    <s v=""/>
    <m/>
    <s v="CC-BY by mandate only"/>
    <s v="2019, 2020, 2021, 2022, 2023"/>
    <s v="10.1111/(ISSN)1872-034X"/>
    <s v="https://onlinelibrary.wiley.com/journal/1872034X"/>
    <m/>
    <s v="Medicine"/>
    <s v="Hepatology"/>
    <m/>
    <d v="2023-01-06T00:00:00"/>
    <s v=""/>
    <d v="2023-01-06T00:00:00"/>
  </r>
  <r>
    <x v="823"/>
    <m/>
    <s v="1468-2273"/>
    <s v="0951-5224"/>
    <s v="HIGHER EDUCATION QUARTERLY"/>
    <s v="P-Current publication"/>
    <s v="HOA"/>
    <s v="O-Proprietary Owned"/>
    <s v="Standard Workflow"/>
    <s v="Blackwell"/>
    <m/>
    <n v="2200"/>
    <s v=""/>
    <s v=""/>
    <s v=""/>
    <s v=""/>
    <m/>
    <s v="CC-BY for all"/>
    <s v="2019, 2020, 2021, 2022, 2023"/>
    <s v="10.1111/(ISSN)1468-2273"/>
    <s v="https://onlinelibrary.wiley.com/journal/14682273"/>
    <m/>
    <s v="Social &amp; Behavioral Sciences"/>
    <s v="Higher Education General"/>
    <m/>
    <d v="2023-01-06T00:00:00"/>
    <s v=""/>
    <d v="2023-01-06T00:00:00"/>
  </r>
  <r>
    <x v="824"/>
    <m/>
    <s v="1475-6773"/>
    <s v="0017-9124"/>
    <s v="HEALTH SERVICES RESEARCH"/>
    <s v="P-Current publication"/>
    <s v="HOA"/>
    <s v="N-Society Owned"/>
    <s v="Standard Workflow"/>
    <s v="Health Research and Educational Trust"/>
    <m/>
    <n v="2700"/>
    <s v=""/>
    <s v=""/>
    <s v=""/>
    <s v=""/>
    <m/>
    <s v="CC-BY for all"/>
    <s v="2019, 2020, 2021, 2022, 2023"/>
    <s v="10.1111/(ISSN)1475-6773"/>
    <s v="https://onlinelibrary.wiley.com/journal/14756773"/>
    <m/>
    <s v="Nursing, Dentistry &amp; Healthcare"/>
    <s v="Health &amp; Social Care"/>
    <m/>
    <d v="2023-01-06T00:00:00"/>
    <s v=""/>
    <d v="2023-01-06T00:00:00"/>
  </r>
  <r>
    <x v="825"/>
    <m/>
    <s v="1369-7625"/>
    <s v="1369-6513"/>
    <s v="HEALTH EXPECTATIONS"/>
    <s v="P-Current publication"/>
    <s v="OA"/>
    <s v="O-Proprietary Owned"/>
    <s v="Standard Workflow"/>
    <s v="Blackwell"/>
    <m/>
    <s v=""/>
    <n v="3680"/>
    <n v="3680"/>
    <n v="2944"/>
    <n v="2944"/>
    <s v="APCs will be waived for Corrigendum, Editorial, Invited Review, and Letter articles"/>
    <s v="CC-BY only"/>
    <s v="No"/>
    <s v="10.1111/(ISSN)1369-7625"/>
    <s v="https://onlinelibrary.wiley.com/journal/13697625"/>
    <m/>
    <s v="Nursing, Dentistry &amp; Healthcare"/>
    <s v="Consumer Health General"/>
    <m/>
    <d v="2025-02-11T00:00:00"/>
    <d v="2023-09-18T00:00:00"/>
    <d v="2025-02-11T00:00:00"/>
  </r>
  <r>
    <x v="826"/>
    <m/>
    <s v="1468-2265"/>
    <s v="0018-1196"/>
    <s v="THE HEYTHROP JOURNAL"/>
    <s v="P-Current publication"/>
    <s v="HOA"/>
    <s v="N-Society Owned"/>
    <s v="Standard Workflow"/>
    <s v="Trustees For Roman Catholic Purposes"/>
    <m/>
    <n v="2700"/>
    <s v=""/>
    <s v=""/>
    <s v=""/>
    <s v=""/>
    <m/>
    <s v="CC-BY for all"/>
    <s v="2019, 2020, 2021, 2022, 2023"/>
    <s v="10.1111/(ISSN)1468-2265"/>
    <s v="https://onlinelibrary.wiley.com/journal/14682265"/>
    <m/>
    <s v="Humanities"/>
    <s v="General &amp; Introductory Religion &amp; Theology"/>
    <m/>
    <d v="2023-01-06T00:00:00"/>
    <s v=""/>
    <d v="2023-01-06T00:00:00"/>
  </r>
  <r>
    <x v="827"/>
    <m/>
    <s v="1520-6564"/>
    <s v="1090-8471"/>
    <s v="HUMAN FACTORS AND ERGONOMICS IN MANUFACTURING &amp; SERVICE INDUSTRIES"/>
    <s v="P-Current publication"/>
    <s v="HOA"/>
    <s v="O-Proprietary Owned"/>
    <s v="Standard Workflow"/>
    <s v="Wiley"/>
    <m/>
    <n v="2200"/>
    <s v=""/>
    <s v=""/>
    <s v=""/>
    <s v=""/>
    <m/>
    <s v="CC-BY for all"/>
    <s v="2019, 2020, 2021, 2022, 2023"/>
    <s v="10.1002/(ISSN)1520-6564"/>
    <s v="https://onlinelibrary.wiley.com/journal/15206564"/>
    <m/>
    <s v="Physical Sciences &amp; Engineering"/>
    <s v="General &amp; Introductory Mechanical Engineering"/>
    <m/>
    <d v="2023-01-06T00:00:00"/>
    <s v=""/>
    <d v="2023-01-06T00:00:00"/>
  </r>
  <r>
    <x v="828"/>
    <m/>
    <s v="1478-0542"/>
    <m/>
    <s v="HISTORY COMPASS"/>
    <s v="P-Current publication"/>
    <s v="HOA"/>
    <s v="O-Proprietary Owned"/>
    <s v="Standard Workflow"/>
    <s v="Blackwell"/>
    <m/>
    <n v="2200"/>
    <s v=""/>
    <s v=""/>
    <s v=""/>
    <s v=""/>
    <m/>
    <s v="CC-BY for all"/>
    <s v="2019, 2020, 2021, 2022, 2023"/>
    <s v="10.1111/(ISSN)1478-0542"/>
    <s v="https://onlinelibrary.wiley.com/journal/14780542"/>
    <m/>
    <s v="Humanities"/>
    <s v="General &amp; Introductory History"/>
    <m/>
    <d v="2023-01-06T00:00:00"/>
    <s v=""/>
    <d v="2023-01-06T00:00:00"/>
  </r>
  <r>
    <x v="829"/>
    <m/>
    <s v="1098-1063"/>
    <s v="1050-9631"/>
    <s v="HIPPOCAMPUS"/>
    <s v="P-Current publication"/>
    <s v="HOA"/>
    <s v="O-Proprietary Owned"/>
    <s v="Standard Workflow"/>
    <s v="Wiley"/>
    <m/>
    <n v="2200"/>
    <s v=""/>
    <s v=""/>
    <s v=""/>
    <s v=""/>
    <m/>
    <s v="CC-BY for all"/>
    <s v="2019, 2020, 2021, 2022, 2023"/>
    <s v="10.1002/(ISSN)1098-1063"/>
    <s v="https://onlinelibrary.wiley.com/journal/10981063"/>
    <m/>
    <s v="Life Sciences"/>
    <s v="Neuroscience"/>
    <m/>
    <d v="2023-01-06T00:00:00"/>
    <s v=""/>
    <d v="2023-01-06T00:00:00"/>
  </r>
  <r>
    <x v="830"/>
    <m/>
    <s v="1471-1842"/>
    <s v="1471-1834"/>
    <s v="HEALTH INFORMATION AND LIBRARIES JOURNAL"/>
    <s v="P-Current publication"/>
    <s v="HOA"/>
    <s v="J-Joint Owned"/>
    <s v="Standard Workflow"/>
    <s v="Blackwell &amp;  Health Libraries Group of the Chartered Institute of Library and Information Professionals"/>
    <m/>
    <n v="2200"/>
    <s v=""/>
    <s v=""/>
    <s v=""/>
    <s v=""/>
    <m/>
    <s v="CC-BY for all"/>
    <s v="2019, 2020, 2021, 2022, 2023"/>
    <s v="10.1111/(ISSN)1471-1842"/>
    <s v="https://onlinelibrary.wiley.com/journal/14711842"/>
    <m/>
    <s v="Nursing, Dentistry &amp; Healthcare"/>
    <s v="Consumer Health General"/>
    <m/>
    <d v="2023-01-06T00:00:00"/>
    <s v=""/>
    <d v="2023-01-06T00:00:00"/>
  </r>
  <r>
    <x v="831"/>
    <m/>
    <s v="1365-2559"/>
    <s v="0309-0167"/>
    <s v="HISTOPATHOLOGY"/>
    <s v="P-Current publication"/>
    <s v="HOA"/>
    <s v="O-Proprietary Owned"/>
    <s v="Standard Workflow"/>
    <s v="Blackwell"/>
    <m/>
    <n v="2200"/>
    <s v=""/>
    <s v=""/>
    <s v=""/>
    <s v=""/>
    <m/>
    <s v="CC-BY for all"/>
    <s v="2019, 2020, 2021, 2022, 2023"/>
    <s v="10.1111/(ISSN)1365-2559"/>
    <s v="https://onlinelibrary.wiley.com/journal/13652559"/>
    <m/>
    <s v="Medicine"/>
    <s v="Pathology"/>
    <m/>
    <d v="2023-01-06T00:00:00"/>
    <s v=""/>
    <d v="2023-01-06T00:00:00"/>
  </r>
  <r>
    <x v="832"/>
    <m/>
    <s v="1468-229X"/>
    <s v="0018-2648"/>
    <s v="HISTORY"/>
    <s v="P-Current publication"/>
    <s v="HOA"/>
    <s v="J-Joint Owned"/>
    <s v="Standard Workflow"/>
    <s v="Blackwell &amp; Historical Association"/>
    <m/>
    <n v="2200"/>
    <s v=""/>
    <s v=""/>
    <s v=""/>
    <s v=""/>
    <m/>
    <s v="CC-BY for all"/>
    <s v="2019, 2020, 2021, 2022, 2023"/>
    <s v="10.1111/(ISSN)1468-229X"/>
    <s v="https://onlinelibrary.wiley.com/journal/1468229X"/>
    <m/>
    <s v="Humanities"/>
    <s v="General &amp; Introductory History"/>
    <m/>
    <d v="2023-01-06T00:00:00"/>
    <s v=""/>
    <d v="2023-01-06T00:00:00"/>
  </r>
  <r>
    <x v="833"/>
    <m/>
    <s v="1468-2303"/>
    <s v="0018-2656"/>
    <s v="HISTORY AND THEORY"/>
    <s v="P-Current publication"/>
    <s v="HOA"/>
    <s v="N-Society Owned"/>
    <s v="Standard Workflow"/>
    <s v="Wesleyan University"/>
    <m/>
    <n v="2700"/>
    <s v=""/>
    <s v=""/>
    <s v=""/>
    <s v=""/>
    <m/>
    <s v="CC-BY for all"/>
    <s v="2019, 2020, 2021, 2022, 2023"/>
    <s v="10.1111/(ISSN)1468-2303"/>
    <s v="https://onlinelibrary.wiley.com/journal/14682303"/>
    <m/>
    <s v="Humanities"/>
    <s v="General &amp; Introductory History"/>
    <m/>
    <d v="2023-01-06T00:00:00"/>
    <s v=""/>
    <d v="2023-01-06T00:00:00"/>
  </r>
  <r>
    <x v="834"/>
    <m/>
    <s v="1468-1293"/>
    <s v="1464-2662"/>
    <s v="HIV MEDICINE"/>
    <s v="P-Current publication"/>
    <s v="HOA"/>
    <s v="N-Society Owned"/>
    <s v="Standard Workflow"/>
    <s v="British HIV Association"/>
    <m/>
    <n v="2700"/>
    <s v=""/>
    <s v=""/>
    <s v=""/>
    <s v=""/>
    <m/>
    <s v="CC-BY by mandate only"/>
    <s v="2019, 2020, 2021, 2022, 2023"/>
    <s v="10.1111/(ISSN)1468-1293"/>
    <s v="https://onlinelibrary.wiley.com/journal/14681293"/>
    <m/>
    <s v="Life Sciences"/>
    <s v="Infectious Disease"/>
    <m/>
    <d v="2023-01-06T00:00:00"/>
    <s v=""/>
    <d v="2023-01-06T00:00:00"/>
  </r>
  <r>
    <x v="835"/>
    <m/>
    <s v="2309-5407"/>
    <m/>
    <s v="Hong Kong Journal of Emergency Medicine"/>
    <s v="P-Current publication"/>
    <s v="OA"/>
    <s v="N-Society Owned"/>
    <s v="Standard Workflow"/>
    <s v="Hong Kong College of Emergency Medicine Limited"/>
    <m/>
    <s v=""/>
    <n v="1500"/>
    <s v=""/>
    <n v="1200"/>
    <s v=""/>
    <m/>
    <s v="CC-BY"/>
    <s v="No"/>
    <s v="10.1002/(ISSN)2309-5407"/>
    <s v="https://onlinelibrary.wiley.com/journal/23095407"/>
    <m/>
    <s v="Health Sciences"/>
    <s v="Emergency Medicine &amp; Trauma"/>
    <d v="2023-09-25T00:00:00"/>
    <d v="2024-09-05T00:00:00"/>
    <d v="2023-11-03T00:00:00"/>
    <d v="2024-09-05T00:00:00"/>
  </r>
  <r>
    <x v="836"/>
    <s v="2217"/>
    <s v="1522-2675"/>
    <s v="0018-019X"/>
    <s v="HELVETICA CHIMICA ACTA"/>
    <s v="P-Current publication"/>
    <s v="HOA"/>
    <s v="N-Society Owned"/>
    <s v="Standard Workflow"/>
    <s v="Swiss Chemical Society"/>
    <m/>
    <n v="2700"/>
    <s v=""/>
    <s v=""/>
    <s v=""/>
    <s v=""/>
    <m/>
    <s v="CC-BY for all"/>
    <s v="2019, 2020, 2021, 2022, 2023"/>
    <s v="10.1002/(ISSN)1522-2675"/>
    <s v="https://onlinelibrary.wiley.com/journal/15222675"/>
    <m/>
    <s v="Chemistry"/>
    <s v="General &amp; Introductory Chemistry"/>
    <m/>
    <d v="2024-03-14T00:00:00"/>
    <s v=""/>
    <d v="2024-03-14T00:00:00"/>
  </r>
  <r>
    <x v="837"/>
    <m/>
    <s v="2059-1101"/>
    <s v="2059-1098"/>
    <s v="THE HOWARD JOURNAL OF CRIME AND JUSTICE"/>
    <s v="P-Current publication"/>
    <s v="HOA"/>
    <s v="J-Joint Owned"/>
    <s v="Standard Workflow"/>
    <s v="Wiley &amp; Howard League"/>
    <m/>
    <n v="2200"/>
    <s v=""/>
    <s v=""/>
    <s v=""/>
    <s v=""/>
    <m/>
    <s v="CC-BY for all"/>
    <s v="2019, 2020, 2021, 2022, 2023"/>
    <s v="10.1111/(ISSN)2059-1101"/>
    <s v="https://onlinelibrary.wiley.com/journal/20591101"/>
    <m/>
    <s v="Law &amp; Criminology"/>
    <s v="General &amp; Introductory Law"/>
    <m/>
    <d v="2023-01-06T00:00:00"/>
    <s v=""/>
    <d v="2023-01-06T00:00:00"/>
  </r>
  <r>
    <x v="838"/>
    <m/>
    <s v="1099-1069"/>
    <s v="0278-0232"/>
    <s v="HEMATOLOGICAL ONCOLOGY"/>
    <s v="P-Current publication"/>
    <s v="HOA"/>
    <s v="O-Proprietary Owned"/>
    <s v="Standard Workflow"/>
    <s v="Wiley"/>
    <m/>
    <n v="2200"/>
    <s v=""/>
    <s v=""/>
    <s v=""/>
    <s v=""/>
    <m/>
    <s v="CC-BY for all"/>
    <s v="2019, 2020, 2021, 2022, 2023"/>
    <s v="10.1002/(ISSN)1099-1069"/>
    <s v="https://onlinelibrary.wiley.com/journal/10991069"/>
    <m/>
    <s v="Medicine"/>
    <s v="Hematology"/>
    <m/>
    <d v="2023-01-06T00:00:00"/>
    <s v=""/>
    <d v="2023-01-06T00:00:00"/>
  </r>
  <r>
    <x v="839"/>
    <m/>
    <s v="2201-1617"/>
    <s v="1036-1073"/>
    <s v="HEALTH PROMOTION JOURNAL OF AUSTRALIA"/>
    <s v="P-Current publication"/>
    <s v="HOA"/>
    <s v="N-Society Owned"/>
    <s v="Standard Workflow"/>
    <s v="Australian Health Promotion Association"/>
    <m/>
    <n v="2700"/>
    <s v=""/>
    <s v=""/>
    <s v=""/>
    <s v=""/>
    <m/>
    <s v="CC-BY for all"/>
    <s v="2019, 2020, 2021, 2022, 2023"/>
    <s v="10.1002/(ISSN)2201-1617"/>
    <s v="https://onlinelibrary.wiley.com/journal/22011617"/>
    <m/>
    <s v="Nursing, Dentistry &amp; Healthcare"/>
    <s v="Public Health Behavior &amp; Education"/>
    <m/>
    <d v="2023-01-06T00:00:00"/>
    <s v=""/>
    <d v="2023-01-06T00:00:00"/>
  </r>
  <r>
    <x v="840"/>
    <m/>
    <s v="1099-1751"/>
    <s v="0749-6753"/>
    <s v="THE INTERNATIONAL JOURNAL OF HEALTH PLANNING AND MANAGEMENT"/>
    <s v="P-Current publication"/>
    <s v="HOA"/>
    <s v="O-Proprietary Owned"/>
    <s v="Standard Workflow"/>
    <s v="Wiley"/>
    <m/>
    <n v="2200"/>
    <s v=""/>
    <s v=""/>
    <s v=""/>
    <s v=""/>
    <m/>
    <s v="CC-BY for all"/>
    <s v="2019, 2020, 2021, 2022, 2023"/>
    <s v="10.1002/(ISSN)1099-1751"/>
    <s v="https://onlinelibrary.wiley.com/journal/10991751"/>
    <m/>
    <s v="Nursing, Dentistry &amp; Healthcare"/>
    <s v="Public Health Services &amp; Policy"/>
    <m/>
    <d v="2023-01-06T00:00:00"/>
    <s v=""/>
    <d v="2023-01-06T00:00:00"/>
  </r>
  <r>
    <x v="841"/>
    <m/>
    <s v="1532-1096"/>
    <s v="1044-8004"/>
    <s v="HUMAN RESOURCE DEVELOPMENT QUARTERLY"/>
    <s v="P-Current publication"/>
    <s v="HOA"/>
    <s v="O-Proprietary Owned"/>
    <s v="Standard Workflow"/>
    <s v="Wiley"/>
    <m/>
    <n v="2200"/>
    <s v=""/>
    <s v=""/>
    <s v=""/>
    <s v=""/>
    <m/>
    <s v="CC-BY for all"/>
    <s v="2019, 2020, 2021, 2022, 2023"/>
    <s v="10.1002/(ISSN)1532-1096"/>
    <s v="https://onlinelibrary.wiley.com/journal/15321096"/>
    <m/>
    <s v="Business, Economics, Finance &amp; Accounting"/>
    <s v="Training &amp; Human Resource Development / Coaching &amp; Mentoring"/>
    <m/>
    <d v="2023-01-06T00:00:00"/>
    <s v=""/>
    <d v="2023-01-06T00:00:00"/>
  </r>
  <r>
    <x v="842"/>
    <m/>
    <s v="1099-050X"/>
    <s v="0090-4848"/>
    <s v="HUMAN RESOURCE MANAGEMENT"/>
    <s v="P-Current publication"/>
    <s v="HOA"/>
    <s v="O-Proprietary Owned"/>
    <s v="Standard Workflow"/>
    <s v="Wiley"/>
    <m/>
    <n v="2200"/>
    <s v=""/>
    <s v=""/>
    <s v=""/>
    <s v=""/>
    <m/>
    <s v="CC-BY for all"/>
    <s v="2019, 2020, 2021, 2022, 2023"/>
    <s v="10.1002/(ISSN)1099-050X"/>
    <s v="https://onlinelibrary.wiley.com/journal/1099050X"/>
    <m/>
    <s v="Business, Economics, Finance &amp; Accounting"/>
    <s v="Human Resource Management"/>
    <m/>
    <d v="2023-01-06T00:00:00"/>
    <s v=""/>
    <d v="2023-01-06T00:00:00"/>
  </r>
  <r>
    <x v="843"/>
    <m/>
    <s v="1748-8583"/>
    <s v="0954-5395"/>
    <s v="HUMAN RESOURCE MANAGEMENT JOURNAL"/>
    <s v="P-Current publication"/>
    <s v="HOA"/>
    <s v="O-Proprietary Owned"/>
    <s v="Standard Workflow"/>
    <s v="Blackwell"/>
    <m/>
    <n v="2200"/>
    <s v=""/>
    <s v=""/>
    <s v=""/>
    <s v=""/>
    <m/>
    <s v="CC-BY for all"/>
    <s v="2019, 2020, 2021, 2022, 2023"/>
    <s v="10.1111/(ISSN)1748-8583"/>
    <s v="https://onlinelibrary.wiley.com/journal/17488583"/>
    <m/>
    <s v="Business, Economics, Finance &amp; Accounting"/>
    <s v="Human Resource Management"/>
    <m/>
    <d v="2023-01-06T00:00:00"/>
    <s v=""/>
    <d v="2023-01-06T00:00:00"/>
  </r>
  <r>
    <x v="844"/>
    <m/>
    <s v="1365-2524"/>
    <s v="0966-0410"/>
    <s v="HEALTH AND SOCIAL CARE IN THE COMMUNITY"/>
    <s v="P-Current publication"/>
    <s v="OA"/>
    <s v="O-Proprietary Owned"/>
    <s v="Standard Workflow"/>
    <s v="Blackwell/Hindawi"/>
    <s v="EEO flipped on 16/08/2022; Full OA from 01/01/2023 via Hindawi"/>
    <s v=""/>
    <n v="2340"/>
    <s v=""/>
    <n v="1872"/>
    <s v=""/>
    <m/>
    <s v="CC-BY for all"/>
    <s v="2019, 2020, 2021, 2022"/>
    <s v="10.1111/(ISSN)1365-2524"/>
    <s v="https://onlinelibrary.wiley.com/journal/hsc"/>
    <m/>
    <s v="Nursing, Dentistry &amp; Healthcare"/>
    <s v="Consumer Health General"/>
    <d v="2023-01-05T00:00:00"/>
    <d v="2023-01-19T00:00:00"/>
    <d v="2023-01-01T00:00:00"/>
    <d v="2023-01-19T00:00:00"/>
  </r>
  <r>
    <x v="845"/>
    <m/>
    <s v="2398-8835"/>
    <m/>
    <s v="HEALTH SCIENCE REPORTS"/>
    <s v="P-Current publication"/>
    <s v="OA"/>
    <s v="O-Proprietary Owned"/>
    <s v="Standard Workflow"/>
    <s v="Wiley"/>
    <m/>
    <s v=""/>
    <n v="2490"/>
    <n v="2490"/>
    <n v="1992"/>
    <n v="1992"/>
    <s v="APC waived for Editorials, Commentaries, and Correspondence. Clinical Images have special pricing "/>
    <s v="CC-BY for all"/>
    <s v="No"/>
    <s v="10.1002/(ISSN)2398-8835"/>
    <s v="https://onlinelibrary.wiley.com/journal/23988835"/>
    <m/>
    <s v="Medicine"/>
    <s v="General &amp; Introductory Medical Science"/>
    <m/>
    <d v="2025-02-11T00:00:00"/>
    <d v="2023-10-23T00:00:00"/>
    <d v="2025-02-11T00:00:00"/>
  </r>
  <r>
    <x v="846"/>
    <m/>
    <s v="2688-4542"/>
    <s v="2688-4534"/>
    <s v="HEAT TRANSFER"/>
    <s v="P-Current publication"/>
    <s v="HOA"/>
    <s v="O-Proprietary Owned"/>
    <s v="Standard Workflow"/>
    <s v="Wiley"/>
    <m/>
    <n v="2200"/>
    <s v=""/>
    <s v=""/>
    <s v=""/>
    <s v=""/>
    <m/>
    <s v="CC-BY for all"/>
    <s v="2019, 2020, 2021, 2022, 2023"/>
    <s v="10.1002/(ISSN)2688-4542"/>
    <s v="https://onlinelibrary.wiley.com/journal/26884542"/>
    <m/>
    <s v="Physical Sciences &amp; Engineering"/>
    <s v="General &amp; Introductory Mechanical Engineering"/>
    <m/>
    <d v="2023-01-06T00:00:00"/>
    <s v=""/>
    <d v="2023-01-06T00:00:00"/>
  </r>
  <r>
    <x v="847"/>
    <m/>
    <s v="2053-3713"/>
    <m/>
    <s v="HEALTHCARE TECHNOLOGY LETTERS"/>
    <s v="P-Current publication"/>
    <s v="OA"/>
    <s v="N-Society Owned"/>
    <s v="Standard Workflow"/>
    <s v="The Institution of Engineering and Technology"/>
    <m/>
    <s v=""/>
    <n v="2270"/>
    <s v=""/>
    <n v="1816"/>
    <s v=""/>
    <m/>
    <s v="CC-BY for all"/>
    <s v="No"/>
    <s v="10.1002/(ISSN)2053-3713"/>
    <s v="https://onlinelibrary.wiley.com/journal/20533713"/>
    <m/>
    <s v="Physical Sciences &amp; Engineering"/>
    <s v="General &amp; Introductory Electrical &amp; Electronics Engineering"/>
    <d v="2020-08-04T00:00:00"/>
    <d v="2023-02-27T00:00:00"/>
    <d v="2023-02-22T00:00:00"/>
    <d v="2023-02-27T00:00:00"/>
  </r>
  <r>
    <x v="848"/>
    <m/>
    <s v="1098-1004"/>
    <s v="1059-7794"/>
    <s v="HUMAN MUTATION"/>
    <s v="P-Current publication"/>
    <s v="OA"/>
    <s v="O-Proprietary Owned"/>
    <s v="Standard Workflow"/>
    <s v="Wiley/Hindawi"/>
    <s v="EEO flipped on 20/09/2022; Full OA from 01/01/2023 via Hindawi"/>
    <s v=""/>
    <n v="2160"/>
    <s v=""/>
    <n v="1728"/>
    <s v=""/>
    <m/>
    <s v="CC-BY for all"/>
    <s v="2019, 2020, 2021, 2022"/>
    <s v="10.1002/(ISSN)1098-1004"/>
    <s v="https://onlinelibrary.wiley.com/journal/humu"/>
    <m/>
    <s v="Life Sciences"/>
    <s v="Human Genetics"/>
    <d v="2023-01-05T00:00:00"/>
    <d v="2023-01-19T00:00:00"/>
    <d v="2024-03-04T00:00:00"/>
    <d v="2024-03-04T00:00:00"/>
  </r>
  <r>
    <x v="849"/>
    <m/>
    <s v="1099-1077"/>
    <s v="0885-6222"/>
    <s v="HUMAN PSYCHOPHARMACOLOGY: CLINICAL AND EXPERIMENTAL"/>
    <s v="P-Current publication"/>
    <s v="HOA"/>
    <s v="O-Proprietary Owned"/>
    <s v="Standard Workflow"/>
    <s v="Wiley"/>
    <m/>
    <n v="2200"/>
    <s v=""/>
    <s v=""/>
    <s v=""/>
    <s v=""/>
    <m/>
    <s v="CC-BY for all"/>
    <s v="2019, 2020, 2021, 2022, 2023"/>
    <s v="10.1002/(ISSN)1099-1077"/>
    <s v="https://onlinelibrary.wiley.com/journal/10991077"/>
    <m/>
    <s v="Medicine"/>
    <s v="Psychiatry"/>
    <m/>
    <d v="2023-01-06T00:00:00"/>
    <s v=""/>
    <d v="2023-01-06T00:00:00"/>
  </r>
  <r>
    <x v="850"/>
    <s v="HVE"/>
    <s v="2397-7264"/>
    <m/>
    <s v="HIGH VOLTAGE"/>
    <s v="P-Current publication"/>
    <s v="OA"/>
    <s v="N-Society Owned"/>
    <s v="Non-Standard Workflow"/>
    <s v="The Institution of Engineering and Technology and China Electric Power Research Institute"/>
    <m/>
    <s v=""/>
    <n v="2000"/>
    <s v=""/>
    <n v="1600"/>
    <s v=""/>
    <m/>
    <s v="CC-BY for all"/>
    <s v="No"/>
    <s v="10.1002/(ISSN)2397-7264"/>
    <s v="https://onlinelibrary.wiley.com/journal/23977264"/>
    <m/>
    <s v="Physical Sciences &amp; Engineering"/>
    <s v="General &amp; Introductory Electrical &amp; Electronics Engineering"/>
    <d v="2020-08-25T00:00:00"/>
    <d v="2022-02-28T00:00:00"/>
    <d v="2022-02-28T00:00:00"/>
    <d v="2022-02-28T00:00:00"/>
  </r>
  <r>
    <x v="851"/>
    <m/>
    <s v="1099-1085"/>
    <s v="0885-6087"/>
    <s v="HYDROLOGICAL PROCESSES"/>
    <s v="P-Current publication"/>
    <s v="HOA"/>
    <s v="O-Proprietary Owned"/>
    <s v="Standard Workflow"/>
    <s v="Wiley"/>
    <m/>
    <n v="2200"/>
    <s v=""/>
    <s v=""/>
    <s v=""/>
    <s v=""/>
    <m/>
    <s v="CC-BY for all"/>
    <s v="2019, 2020, 2021, 2022, 2023"/>
    <s v="10.1002/(ISSN)1099-1085"/>
    <s v="https://onlinelibrary.wiley.com/journal/10991085"/>
    <m/>
    <s v="Earth, Space &amp; Environmental Sciences"/>
    <s v="Hydrological Sciences"/>
    <m/>
    <d v="2023-01-06T00:00:00"/>
    <s v=""/>
    <d v="2023-01-06T00:00:00"/>
  </r>
  <r>
    <x v="852"/>
    <m/>
    <s v="1687-8779"/>
    <s v="1687-8760"/>
    <s v="INTERNATIONAL JOURNAL OF ANALYTICAL CHEMISTRY"/>
    <s v="P-Current publication"/>
    <s v="OA"/>
    <s v="O-Proprietary Owned"/>
    <s v="Standard Workflow"/>
    <s v="Hindawi"/>
    <m/>
    <s v=""/>
    <n v="1410"/>
    <s v=""/>
    <n v="1128"/>
    <s v=""/>
    <m/>
    <s v="CC-BY for all"/>
    <s v="No"/>
    <s v="10.1155/7072"/>
    <s v="https://onlinelibrary.wiley.com/journal/7072"/>
    <m/>
    <s v="Physical Sciences &amp; Engineering"/>
    <s v="Analytical Chemistry"/>
    <d v="2023-01-05T00:00:00"/>
    <d v="2024-04-15T00:00:00"/>
    <d v="2024-03-04T00:00:00"/>
    <d v="2024-04-15T00:00:00"/>
  </r>
  <r>
    <x v="853"/>
    <m/>
    <s v="1440-1738"/>
    <s v="1038-4871"/>
    <s v="ISLAND ARC"/>
    <s v="P-Current publication"/>
    <s v="HOA"/>
    <s v="O-Proprietary Owned"/>
    <s v="Standard Workflow"/>
    <s v="Blackwell"/>
    <m/>
    <n v="2200"/>
    <s v=""/>
    <s v=""/>
    <s v=""/>
    <s v=""/>
    <m/>
    <s v="CC-BY for all"/>
    <s v="2019, 2020, 2021, 2022, 2023"/>
    <s v="10.1111/(ISSN)1440-1738"/>
    <s v="https://onlinelibrary.wiley.com/journal/14401738"/>
    <m/>
    <s v="Earth, Space &amp; Environmental Sciences"/>
    <s v="Geology &amp; Geophysics"/>
    <m/>
    <d v="2023-01-06T00:00:00"/>
    <s v=""/>
    <d v="2023-01-06T00:00:00"/>
  </r>
  <r>
    <x v="854"/>
    <m/>
    <s v="1474-919X"/>
    <s v="0019-1019"/>
    <s v="IBIS"/>
    <s v="P-Current publication"/>
    <s v="HOA"/>
    <s v="N-Society Owned"/>
    <s v="Standard Workflow"/>
    <s v="British Ornithologists' Union"/>
    <m/>
    <n v="2700"/>
    <s v=""/>
    <s v=""/>
    <s v=""/>
    <s v=""/>
    <m/>
    <s v="CC-BY for all"/>
    <s v="2019, 2020, 2021, 2022, 2023"/>
    <s v="10.1111/(ISSN)1474-919X"/>
    <s v="https://onlinelibrary.wiley.com/journal/1474919X"/>
    <m/>
    <s v="Life Sciences"/>
    <s v="Ornithology"/>
    <m/>
    <d v="2023-01-06T00:00:00"/>
    <s v=""/>
    <d v="2023-01-06T00:00:00"/>
  </r>
  <r>
    <x v="855"/>
    <s v="E541"/>
    <s v="2769-2795"/>
    <m/>
    <s v="IBRAIN"/>
    <s v="P-Current publication"/>
    <s v="OA"/>
    <s v="J-Joint Owned"/>
    <s v="Non-Standard Workflow"/>
    <s v="Wiley &amp; The Affiliated Hospital of Zunyi Medical University"/>
    <m/>
    <s v=""/>
    <n v="2428"/>
    <s v=""/>
    <n v="1942.4"/>
    <s v=""/>
    <m/>
    <s v="CC-BY only"/>
    <s v="No"/>
    <s v="10.1002/(ISSN)2769-2795"/>
    <s v="https://onlinelibrary.wiley.com/journal/27692795"/>
    <m/>
    <s v="Medicine"/>
    <s v="General &amp; Internal Medicine"/>
    <d v="2021-09-06T00:00:00"/>
    <d v="2025-02-07T00:00:00"/>
    <d v="2024-04-15T00:00:00"/>
    <d v="2025-02-07T00:00:00"/>
  </r>
  <r>
    <x v="856"/>
    <m/>
    <s v="1752-4598"/>
    <s v="1752-458X"/>
    <s v="INSECT CONSERVATION AND DIVERSITY"/>
    <s v="P-Current publication"/>
    <s v="HOA"/>
    <s v="N-Society Owned"/>
    <s v="Standard Workflow"/>
    <s v="Royal Entomological Society"/>
    <m/>
    <n v="2700"/>
    <s v=""/>
    <s v=""/>
    <s v=""/>
    <s v=""/>
    <m/>
    <s v="CC-BY for all"/>
    <s v="2019, 2020, 2021, 2022, 2023"/>
    <s v="10.1111/(ISSN)1752-4598"/>
    <s v="https://onlinelibrary.wiley.com/journal/17524598"/>
    <m/>
    <s v="Life Sciences"/>
    <s v="Entomology"/>
    <m/>
    <d v="2023-01-06T00:00:00"/>
    <s v=""/>
    <d v="2023-01-06T00:00:00"/>
  </r>
  <r>
    <x v="857"/>
    <m/>
    <s v="1522-7219"/>
    <s v="1522-7227"/>
    <s v="INFANT AND CHILD DEVELOPMENT"/>
    <s v="P-Current publication"/>
    <s v="HOA"/>
    <s v="O-Proprietary Owned"/>
    <s v="Standard Workflow"/>
    <s v="Wiley"/>
    <m/>
    <n v="2200"/>
    <s v=""/>
    <s v=""/>
    <s v=""/>
    <s v=""/>
    <m/>
    <s v="CC-BY for all"/>
    <s v="2019, 2020, 2021, 2022, 2023"/>
    <s v="10.1002/(ISSN)1522-7219"/>
    <s v="https://onlinelibrary.wiley.com/journal/15227219"/>
    <m/>
    <s v="Psychology"/>
    <s v="Developmental Psychology"/>
    <m/>
    <d v="2023-01-06T00:00:00"/>
    <s v=""/>
    <d v="2023-01-06T00:00:00"/>
  </r>
  <r>
    <x v="858"/>
    <m/>
    <s v="1468-2494"/>
    <s v="0142-5463"/>
    <s v="INTERNATIONAL JOURNAL OF COSMETIC SCIENCE"/>
    <s v="P-Current publication"/>
    <s v="HOA"/>
    <s v="N-Society Owned"/>
    <s v="Standard Workflow"/>
    <s v="Society of Cosmetic Scientists and the Societe Francaise de Cosmetologie"/>
    <m/>
    <n v="2700"/>
    <s v=""/>
    <s v=""/>
    <s v=""/>
    <s v=""/>
    <m/>
    <s v="CC-BY for all"/>
    <s v="2019, 2020, 2021, 2022, 2023"/>
    <s v="10.1111/(ISSN)1468-2494"/>
    <s v="https://onlinelibrary.wiley.com/journal/14682494"/>
    <m/>
    <s v="Medicine"/>
    <s v="Dermatology"/>
    <m/>
    <d v="2023-05-03T00:00:00"/>
    <s v=""/>
    <d v="2023-05-03T00:00:00"/>
  </r>
  <r>
    <x v="859"/>
    <m/>
    <s v="1601-5037"/>
    <s v="1601-5029"/>
    <s v="INTERNATIONAL JOURNAL OF DENTAL HYGIENE"/>
    <s v="P-Current publication"/>
    <s v="HOA"/>
    <s v="O-Proprietary Owned"/>
    <s v="Standard Workflow"/>
    <s v="Blackwell"/>
    <m/>
    <n v="2200"/>
    <s v=""/>
    <s v=""/>
    <s v=""/>
    <s v=""/>
    <m/>
    <s v="CC-BY for all"/>
    <s v="2019, 2020, 2021, 2022, 2023"/>
    <s v="10.1111/(ISSN)1601-5037"/>
    <s v="https://onlinelibrary.wiley.com/journal/16015037"/>
    <m/>
    <s v="Nursing, Dentistry &amp; Healthcare"/>
    <s v="Dental Hygiene &amp; Therapy"/>
    <m/>
    <d v="2023-01-06T00:00:00"/>
    <s v=""/>
    <d v="2023-01-06T00:00:00"/>
  </r>
  <r>
    <x v="860"/>
    <m/>
    <s v="2767-441X"/>
    <m/>
    <s v="INTERDISCIPLINARY MATERIALS"/>
    <s v="P-Current publication"/>
    <s v="OA"/>
    <s v="J-Joint Owned"/>
    <s v="Non-Standard Workflow"/>
    <s v="Wiley &amp; Wuhan University of Technology"/>
    <m/>
    <s v=""/>
    <n v="2880"/>
    <n v="2880"/>
    <n v="2304"/>
    <n v="2304"/>
    <s v="APCs are currently waived for the following article types:_x000a_Editorial"/>
    <s v="CC-BY only"/>
    <s v="No"/>
    <s v="10.1002/(ISSN)2767-441X"/>
    <s v="https://onlinelibrary.wiley.com/journal/2767441X"/>
    <m/>
    <s v="Physical Sciences &amp; Engineering"/>
    <s v="General &amp; Introductory Materials Science"/>
    <d v="2021-08-23T00:00:00"/>
    <d v="2025-02-11T00:00:00"/>
    <d v="2021-08-24T00:00:00"/>
    <d v="2025-02-11T00:00:00"/>
  </r>
  <r>
    <x v="861"/>
    <m/>
    <s v="1471-0307"/>
    <s v="1364-727X"/>
    <s v="INTERNATIONAL JOURNAL OF DAIRY TECHNOLOGY"/>
    <s v="P-Current publication"/>
    <s v="HOA"/>
    <s v="N-Society Owned"/>
    <s v="Standard Workflow"/>
    <s v="Society of Dairy Technology"/>
    <m/>
    <n v="2700"/>
    <s v=""/>
    <s v=""/>
    <s v=""/>
    <s v=""/>
    <m/>
    <s v="CC-BY for all"/>
    <s v="2019, 2020, 2021, 2022, 2023"/>
    <s v="10.1111/(ISSN)1471-0307"/>
    <s v="https://onlinelibrary.wiley.com/journal/14710307"/>
    <m/>
    <s v="Agriculture, Aquaculture &amp; Food Science"/>
    <s v="General &amp; Introductory Food Science &amp; Technology"/>
    <m/>
    <d v="2023-01-06T00:00:00"/>
    <s v=""/>
    <d v="2023-01-06T00:00:00"/>
  </r>
  <r>
    <x v="862"/>
    <m/>
    <s v="1365-2591"/>
    <s v="0143-2885"/>
    <s v="INTERNATIONAL ENDODONTIC JOURNAL"/>
    <s v="P-Current publication"/>
    <s v="HOA"/>
    <s v="N-Society Owned"/>
    <s v="Standard Workflow"/>
    <s v="British Endodontic Society"/>
    <m/>
    <n v="2700"/>
    <s v=""/>
    <s v=""/>
    <s v=""/>
    <s v=""/>
    <m/>
    <s v="CC-BY for all"/>
    <s v="2019, 2020, 2021, 2022, 2023"/>
    <s v="10.1111/(ISSN)1365-2591"/>
    <s v="https://onlinelibrary.wiley.com/journal/13652591"/>
    <m/>
    <s v="Nursing, Dentistry &amp; Healthcare"/>
    <s v="Endodontics"/>
    <m/>
    <d v="2023-01-06T00:00:00"/>
    <s v=""/>
    <d v="2023-01-06T00:00:00"/>
  </r>
  <r>
    <x v="863"/>
    <m/>
    <s v="1365-2613"/>
    <s v="0959-9673"/>
    <s v="INTERNATIONAL JOURNAL OF EXPERIMENTAL PATHOLOGY"/>
    <s v="P-Current publication"/>
    <s v="HOA"/>
    <s v="N-Society Owned"/>
    <s v="Standard Workflow"/>
    <s v="Company of the International Journal of Experimental Pathology"/>
    <m/>
    <n v="2700"/>
    <s v=""/>
    <s v=""/>
    <s v=""/>
    <s v=""/>
    <m/>
    <s v="CC-BY for all"/>
    <s v="2019, 2020, 2021, 2022, 2023"/>
    <s v="10.1111/(ISSN)1365-2613"/>
    <s v="https://onlinelibrary.wiley.com/journal/13652613"/>
    <m/>
    <s v="Medicine"/>
    <s v="Pathology"/>
    <m/>
    <d v="2023-01-06T00:00:00"/>
    <s v=""/>
    <d v="2023-01-06T00:00:00"/>
  </r>
  <r>
    <x v="864"/>
    <m/>
    <s v="1468-2354"/>
    <s v="0020-6598"/>
    <s v="INTERNATIONAL ECONOMIC REVIEW"/>
    <s v="P-Current publication"/>
    <s v="HOA"/>
    <s v="N-Society Owned"/>
    <s v="Standard Workflow"/>
    <s v="University of Pennsylvania/Osaka University"/>
    <m/>
    <n v="2700"/>
    <s v=""/>
    <s v=""/>
    <s v=""/>
    <s v=""/>
    <m/>
    <s v="CC-BY for all"/>
    <s v="2019, 2020, 2021, 2022, 2023"/>
    <s v="10.1111/(ISSN)1468-2354"/>
    <s v="https://onlinelibrary.wiley.com/journal/14682354"/>
    <m/>
    <s v="Business, Economics, Finance &amp; Accounting"/>
    <s v="International Economics &amp; Trade"/>
    <m/>
    <d v="2023-01-06T00:00:00"/>
    <s v=""/>
    <d v="2023-01-06T00:00:00"/>
  </r>
  <r>
    <x v="865"/>
    <m/>
    <s v="2751-9457"/>
    <m/>
    <s v="INFORMATION &amp; FUNCTIONAL MATERIALS"/>
    <s v="P-Current publication"/>
    <s v="OA"/>
    <s v="N-Society Owned"/>
    <s v="Non-Standard Workflow"/>
    <s v="Zhejiang University"/>
    <m/>
    <s v=""/>
    <n v="2750"/>
    <s v=""/>
    <n v="2200"/>
    <s v=""/>
    <s v="All APCs waived from 2023-2026. Final prices will be confirmed before the end of 2026."/>
    <s v="CC-BY only"/>
    <s v="No"/>
    <s v="10.1002/(ISSN)2751-9457"/>
    <s v="https://onlinelibrary.wiley.com/journal/27519457"/>
    <m/>
    <s v="Physical Sciences &amp; Engineering"/>
    <s v="General &amp; Introductory Materials Science"/>
    <d v="2023-02-03T00:00:00"/>
    <d v="2024-09-05T00:00:00"/>
    <d v="2023-03-31T00:00:00"/>
    <d v="2024-09-05T00:00:00"/>
  </r>
  <r>
    <x v="866"/>
    <m/>
    <s v="2050-4527"/>
    <m/>
    <s v="IMMUNITY, INFLAMMATION AND DISEASE"/>
    <s v="P-Current publication"/>
    <s v="OA"/>
    <s v="O-Proprietary Owned"/>
    <s v="Standard Workflow"/>
    <s v="Wiley"/>
    <m/>
    <s v=""/>
    <n v="2480"/>
    <n v="2480"/>
    <n v="1984"/>
    <n v="1984"/>
    <s v="See APC page for participating societies. APC waived for Corrigendum. For Registered Report: Study Design and Completed Study is discounts by 50%."/>
    <s v="CC-BY only"/>
    <s v="No"/>
    <s v="10.1002/(ISSN)2050-4527"/>
    <s v="https://onlinelibrary.wiley.com/journal/20504527"/>
    <m/>
    <s v="Medicine"/>
    <s v="Immunology"/>
    <m/>
    <d v="2025-02-11T00:00:00"/>
    <d v="2023-10-23T00:00:00"/>
    <d v="2025-02-11T00:00:00"/>
  </r>
  <r>
    <x v="867"/>
    <m/>
    <s v="1099-1107"/>
    <s v="1180-0518"/>
    <s v="INTERNATIONAL INSOLVENCY REVIEW"/>
    <s v="P-Current publication"/>
    <s v="HOA"/>
    <s v="J-Joint Owned"/>
    <s v="Standard Workflow"/>
    <s v="Wiley &amp; INSOL International"/>
    <m/>
    <n v="2200"/>
    <s v=""/>
    <s v=""/>
    <s v=""/>
    <s v=""/>
    <m/>
    <s v="CC-BY for all"/>
    <s v="2019, 2020, 2021, 2022, 2023"/>
    <s v="10.1002/(ISSN)1099-1107"/>
    <s v="https://onlinelibrary.wiley.com/journal/10991107"/>
    <m/>
    <s v="Business, Economics, Finance &amp; Accounting"/>
    <s v="General &amp; Introductory Business &amp; Management"/>
    <m/>
    <d v="2023-01-06T00:00:00"/>
    <s v=""/>
    <d v="2023-01-06T00:00:00"/>
  </r>
  <r>
    <x v="868"/>
    <m/>
    <s v="2334-5837"/>
    <m/>
    <s v="INCOSE INTERNATIONAL SYMPOSIUM"/>
    <s v="P-Current publication"/>
    <s v="SUBS"/>
    <s v="J-Joint Owned"/>
    <s v="Standard Workflow"/>
    <s v="Wiley &amp; International Council on Systems Engineering"/>
    <m/>
    <s v=""/>
    <s v=""/>
    <s v=""/>
    <s v=""/>
    <s v=""/>
    <m/>
    <s v="CTA"/>
    <s v="2019, 2020, 2021, 2022, 2023"/>
    <s v="10.1002/(ISSN)2334-5837"/>
    <s v="https://onlinelibrary.wiley.com/journal/23345837"/>
    <m/>
    <s v="Physical Sciences &amp; Engineering"/>
    <s v="Systems Engineering &amp; Management"/>
    <m/>
    <d v="2023-01-06T00:00:00"/>
    <s v=""/>
    <d v="2023-01-06T00:00:00"/>
  </r>
  <r>
    <x v="869"/>
    <m/>
    <s v="1744-7402"/>
    <s v="1546-542X"/>
    <s v="INTERNATIONAL JOURNAL OF APPLIED CERAMIC TECHNOLOGY"/>
    <s v="P-Current publication"/>
    <s v="HOA"/>
    <s v="N-Society Owned"/>
    <s v="Standard Workflow"/>
    <s v="American Ceramic Society (ACerS)"/>
    <m/>
    <n v="2700"/>
    <s v=""/>
    <s v=""/>
    <s v=""/>
    <s v=""/>
    <m/>
    <s v="CC-BY for all"/>
    <s v="2019, 2020, 2021, 2022, 2023"/>
    <s v="10.1111/(ISSN)1744-7402"/>
    <s v="https://onlinelibrary.wiley.com/journal/17447402"/>
    <m/>
    <s v="Physical Sciences &amp; Engineering"/>
    <s v="Ceramics"/>
    <m/>
    <d v="2023-01-06T00:00:00"/>
    <s v=""/>
    <d v="2023-01-06T00:00:00"/>
  </r>
  <r>
    <x v="870"/>
    <m/>
    <s v="1687-5974"/>
    <s v="1687-5966"/>
    <s v="INTERNATIONAL JOURNAL OF AEROSPACE ENGINEERING"/>
    <s v="P-Current publication"/>
    <s v="OA"/>
    <s v="O-Proprietary Owned"/>
    <s v="Standard Workflow"/>
    <s v="Hindawi"/>
    <m/>
    <s v=""/>
    <n v="2220"/>
    <s v=""/>
    <n v="1776"/>
    <s v=""/>
    <m/>
    <s v="CC-BY for all"/>
    <s v="No"/>
    <s v="10.1155/9305"/>
    <s v="https://onlinelibrary.wiley.com/journal/9305"/>
    <m/>
    <s v="Physical Sciences &amp; Engineering"/>
    <s v="Aeronautic &amp; Aerospace Engineering"/>
    <d v="2023-01-05T00:00:00"/>
    <d v="2024-04-15T00:00:00"/>
    <d v="2024-03-04T00:00:00"/>
    <d v="2024-04-15T00:00:00"/>
  </r>
  <r>
    <x v="871"/>
    <m/>
    <s v="2041-1294"/>
    <s v="2041-1286"/>
    <s v="INTERNATIONAL JOURNAL OF APPLIED GLASS SCIENCE"/>
    <s v="P-Current publication"/>
    <s v="HOA"/>
    <s v="J-Joint Owned"/>
    <s v="Standard Workflow"/>
    <s v="Wiley and American Ceramic Society"/>
    <m/>
    <n v="2200"/>
    <s v=""/>
    <s v=""/>
    <s v=""/>
    <s v=""/>
    <m/>
    <s v="CC-BY for all"/>
    <s v="2019, 2020, 2021, 2022, 2023"/>
    <s v="10.1111/(ISSN)2041-1294"/>
    <s v="https://onlinelibrary.wiley.com/journal/20411294"/>
    <m/>
    <s v="Physical Sciences &amp; Engineering"/>
    <s v="Ceramics"/>
    <m/>
    <d v="2023-01-06T00:00:00"/>
    <s v=""/>
    <d v="2023-01-06T00:00:00"/>
  </r>
  <r>
    <x v="872"/>
    <m/>
    <s v="1473-4192"/>
    <s v="0802-6106"/>
    <s v="INTERNATIONAL JOURNAL OF APPLIED LINGUISTICS"/>
    <s v="P-Current publication"/>
    <s v="HOA"/>
    <s v="O-Proprietary Owned"/>
    <s v="Standard Workflow"/>
    <s v="Blackwell"/>
    <m/>
    <n v="2200"/>
    <s v=""/>
    <s v=""/>
    <s v=""/>
    <s v=""/>
    <m/>
    <s v="CC-BY for all"/>
    <s v="2019, 2020, 2021, 2022, 2023"/>
    <s v="10.1111/(ISSN)1473-4192"/>
    <s v="https://onlinelibrary.wiley.com/journal/14734192"/>
    <m/>
    <s v="Humanities"/>
    <s v="Applied Linguistics"/>
    <m/>
    <d v="2023-01-06T00:00:00"/>
    <s v=""/>
    <d v="2023-01-06T00:00:00"/>
  </r>
  <r>
    <x v="873"/>
    <m/>
    <s v="1687-5877"/>
    <s v="1687-5869"/>
    <s v="INTERNATIONAL JOURNAL OF ANTENNAS AND PROPAGATION"/>
    <s v="P-Current publication"/>
    <s v="OA"/>
    <s v="O-Proprietary Owned"/>
    <s v="Standard Workflow"/>
    <s v="Hindawi"/>
    <m/>
    <s v=""/>
    <n v="2220"/>
    <s v=""/>
    <n v="1776"/>
    <s v=""/>
    <m/>
    <s v="CC-BY for all"/>
    <s v="No"/>
    <s v="10.1155/8039"/>
    <s v="https://onlinelibrary.wiley.com/journal/8039"/>
    <m/>
    <s v="Physical Sciences &amp; Engineering"/>
    <s v="Antennas &amp; Propagation"/>
    <d v="2023-01-05T00:00:00"/>
    <d v="2024-04-15T00:00:00"/>
    <d v="2024-03-04T00:00:00"/>
    <d v="2024-04-15T00:00:00"/>
  </r>
  <r>
    <x v="874"/>
    <m/>
    <s v="1099-1123"/>
    <s v="1090-6738"/>
    <s v="INTERNATIONAL JOURNAL OF AUDITING"/>
    <s v="P-Current publication"/>
    <s v="HOA"/>
    <s v="O-Proprietary Owned"/>
    <s v="Standard Workflow"/>
    <s v="Blackwell"/>
    <m/>
    <n v="2200"/>
    <s v=""/>
    <s v=""/>
    <s v=""/>
    <s v=""/>
    <m/>
    <s v="CC-BY for all"/>
    <s v="2019, 2020, 2021, 2022, 2023"/>
    <s v="10.1111/(ISSN)1099-1123"/>
    <s v="https://onlinelibrary.wiley.com/journal/10991123"/>
    <m/>
    <s v="Business, Economics, Finance &amp; Accounting"/>
    <s v="Auditing"/>
    <m/>
    <d v="2023-01-06T00:00:00"/>
    <s v=""/>
    <d v="2023-01-06T00:00:00"/>
  </r>
  <r>
    <x v="875"/>
    <m/>
    <s v="2090-3189"/>
    <s v="2090-3170"/>
    <s v="INTERNATIONAL JOURNAL OF BREAST CANCER"/>
    <s v="P-Current publication"/>
    <s v="OA"/>
    <s v="O-Proprietary Owned"/>
    <s v="Standard Workflow"/>
    <s v="Hindawi"/>
    <m/>
    <s v=""/>
    <n v="870"/>
    <s v=""/>
    <n v="696"/>
    <s v=""/>
    <m/>
    <s v="CC-BY for all"/>
    <s v="No"/>
    <s v="10.1155/8417"/>
    <s v="https://onlinelibrary.wiley.com/journal/8417"/>
    <m/>
    <s v="Health Sciences"/>
    <s v="Oncology &amp; Radiotherapy"/>
    <d v="2023-01-05T00:00:00"/>
    <d v="2024-04-15T00:00:00"/>
    <d v="2024-03-04T00:00:00"/>
    <d v="2024-04-15T00:00:00"/>
  </r>
  <r>
    <x v="876"/>
    <m/>
    <s v="1687-4196"/>
    <s v="1687-4188"/>
    <s v="INTERNATIONAL JOURNAL OF BIOMEDICAL IMAGING"/>
    <s v="P-Current publication"/>
    <s v="OA"/>
    <s v="O-Proprietary Owned"/>
    <s v="Standard Workflow"/>
    <s v="Hindawi"/>
    <m/>
    <s v=""/>
    <n v="870"/>
    <s v=""/>
    <n v="696"/>
    <s v=""/>
    <m/>
    <s v="CC-BY for all"/>
    <s v="No"/>
    <s v="10.1155/2973"/>
    <s v="https://onlinelibrary.wiley.com/journal/2973"/>
    <m/>
    <s v="Physical Sciences &amp; Engineering"/>
    <s v="General Chemistry"/>
    <d v="2023-01-05T00:00:00"/>
    <d v="2024-04-15T00:00:00"/>
    <d v="2024-03-04T00:00:00"/>
    <d v="2024-04-15T00:00:00"/>
  </r>
  <r>
    <x v="877"/>
    <m/>
    <s v="1687-8795"/>
    <s v="1687-8787"/>
    <s v="INTERNATIONAL JOURNAL OF BIOMATERIALS"/>
    <s v="P-Current publication"/>
    <s v="OA"/>
    <s v="O-Proprietary Owned"/>
    <s v="Standard Workflow"/>
    <s v="Hindawi"/>
    <m/>
    <s v=""/>
    <n v="870"/>
    <s v=""/>
    <n v="696"/>
    <s v=""/>
    <m/>
    <s v="CC-BY for all"/>
    <s v="No"/>
    <s v="10.1155/6418"/>
    <s v="https://onlinelibrary.wiley.com/journal/6418"/>
    <m/>
    <s v="Physical Sciences &amp; Engineering"/>
    <s v="Biomaterials"/>
    <d v="2023-01-05T00:00:00"/>
    <d v="2024-04-15T00:00:00"/>
    <d v="2024-03-04T00:00:00"/>
    <d v="2024-04-15T00:00:00"/>
  </r>
  <r>
    <x v="878"/>
    <m/>
    <s v="1097-0215"/>
    <s v="0020-7136"/>
    <s v="INTERNATIONAL JOURNAL OF CANCER"/>
    <s v="P-Current publication"/>
    <s v="HOA"/>
    <s v="N-Society Owned"/>
    <s v="Standard Workflow"/>
    <s v="Union for International Cancer Control"/>
    <m/>
    <n v="3150"/>
    <s v=""/>
    <s v=""/>
    <s v=""/>
    <s v=""/>
    <m/>
    <s v="CC-BY for all"/>
    <s v="2019, 2020, 2021, 2022, 2023"/>
    <s v="10.1002/(ISSN)1097-0215"/>
    <s v="https://onlinelibrary.wiley.com/journal/10970215"/>
    <m/>
    <s v="Medicine"/>
    <s v="Oncology &amp; Radiotherapy"/>
    <m/>
    <d v="2023-05-03T00:00:00"/>
    <s v=""/>
    <d v="2023-05-03T00:00:00"/>
  </r>
  <r>
    <x v="879"/>
    <m/>
    <s v="1687-8884"/>
    <s v="1687-8876"/>
    <s v="INTERNATIONAL JOURNAL OF CELL BIOLOGY"/>
    <s v="P-Current publication"/>
    <s v="OA"/>
    <s v="O-Proprietary Owned"/>
    <s v="Standard Workflow"/>
    <s v="Hindawi"/>
    <m/>
    <s v=""/>
    <n v="740"/>
    <s v=""/>
    <n v="592"/>
    <s v=""/>
    <m/>
    <s v="CC-BY for all"/>
    <s v="No"/>
    <s v="10.1155/3531"/>
    <s v="https://onlinelibrary.wiley.com/journal/3531"/>
    <m/>
    <s v="Life Sciences"/>
    <s v="Cell Biology"/>
    <d v="2023-01-05T00:00:00"/>
    <d v="2024-04-15T00:00:00"/>
    <d v="2024-03-04T00:00:00"/>
    <d v="2024-04-15T00:00:00"/>
  </r>
  <r>
    <x v="880"/>
    <m/>
    <s v="1687-8078"/>
    <s v="1687-806X"/>
    <s v="INTERNATIONAL JOURNAL OF CHEMICAL ENGINEERING"/>
    <s v="P-Current publication"/>
    <s v="OA"/>
    <s v="O-Proprietary Owned"/>
    <s v="Standard Workflow"/>
    <s v="Hindawi"/>
    <m/>
    <s v=""/>
    <n v="1410"/>
    <s v=""/>
    <n v="1128"/>
    <s v=""/>
    <m/>
    <s v="CC-BY for all"/>
    <s v="No"/>
    <s v="10.1155/8293"/>
    <s v="https://onlinelibrary.wiley.com/journal/8293"/>
    <m/>
    <s v="Physical Sciences &amp; Engineering"/>
    <s v="General &amp; Introductory Chemical Engineering"/>
    <d v="2023-01-05T00:00:00"/>
    <d v="2024-04-15T00:00:00"/>
    <d v="2024-03-04T00:00:00"/>
    <d v="2024-04-15T00:00:00"/>
  </r>
  <r>
    <x v="881"/>
    <m/>
    <s v="1687-7055"/>
    <s v="1687-7047"/>
    <s v="INTERNATIONAL JOURNAL OF COMPUTER GAMES TECHNOLOGY"/>
    <s v="P-Current publication"/>
    <s v="OA"/>
    <s v="O-Proprietary Owned"/>
    <s v="Standard Workflow"/>
    <s v="Hindawi"/>
    <m/>
    <s v=""/>
    <n v="870"/>
    <s v=""/>
    <n v="696"/>
    <s v=""/>
    <m/>
    <s v="CC-BY for all"/>
    <s v="No"/>
    <s v="10.1155/2952"/>
    <s v="https://onlinelibrary.wiley.com/journal/2952"/>
    <m/>
    <s v="Physical Sciences &amp; Engineering"/>
    <s v="Computer Game Software"/>
    <d v="2023-01-05T00:00:00"/>
    <d v="2024-04-15T00:00:00"/>
    <d v="2024-03-04T00:00:00"/>
    <d v="2024-04-15T00:00:00"/>
  </r>
  <r>
    <x v="882"/>
    <s v="2525"/>
    <s v="1869-5868"/>
    <s v="0021-2148"/>
    <s v="ISRAEL JOURNAL OF CHEMISTRY"/>
    <s v="P-Current publication"/>
    <s v="HOA"/>
    <s v="O-Proprietary Owned"/>
    <s v="Standard Workflow"/>
    <s v="Wiley-VCH"/>
    <m/>
    <n v="2200"/>
    <s v=""/>
    <s v=""/>
    <s v=""/>
    <s v=""/>
    <m/>
    <s v="CC-BY for all"/>
    <s v="2019, 2020, 2021, 2022, 2023"/>
    <s v="10.1002/(ISSN)1869-5868"/>
    <s v="https://onlinelibrary.wiley.com/journal/18695868"/>
    <m/>
    <s v="Chemistry"/>
    <s v="General &amp; Introductory Chemistry"/>
    <m/>
    <d v="2024-03-14T00:00:00"/>
    <s v=""/>
    <d v="2024-03-14T00:00:00"/>
  </r>
  <r>
    <x v="883"/>
    <m/>
    <s v="1742-1241"/>
    <s v="1368-5031"/>
    <s v="INTERNATIONAL JOURNAL OF CLINICAL PRACTICE"/>
    <s v="P-Current publication"/>
    <s v="OA"/>
    <s v="O-Proprietary Owned"/>
    <s v="Standard Workflow"/>
    <s v="Blackwell/Hindawi"/>
    <s v="EEO flipped on 01/09/2021; Full OA from 01/01/2022 via Hindawi"/>
    <s v=""/>
    <n v="2040"/>
    <s v=""/>
    <n v="1632"/>
    <s v=""/>
    <m/>
    <s v="CC-BY for all"/>
    <s v="2019, 2020, 2021"/>
    <s v="10.1111/(ISSN)1742-1241"/>
    <s v="https://onlinelibrary.wiley.com/journal/ijclp"/>
    <m/>
    <s v="Medicine"/>
    <s v="General &amp; Internal Medicine"/>
    <d v="2023-01-05T00:00:00"/>
    <d v="2024-04-15T00:00:00"/>
    <d v="2023-01-01T00:00:00"/>
    <d v="2024-04-15T00:00:00"/>
  </r>
  <r>
    <x v="884"/>
    <m/>
    <s v="1470-6431"/>
    <s v="1470-6423"/>
    <s v="INTERNATIONAL JOURNAL OF CONSUMER STUDIES"/>
    <s v="P-Current publication"/>
    <s v="HOA"/>
    <s v="O-Proprietary Owned"/>
    <s v="Standard Workflow"/>
    <s v="Blackwell"/>
    <m/>
    <n v="2200"/>
    <s v=""/>
    <s v=""/>
    <s v=""/>
    <s v=""/>
    <m/>
    <s v="CC-BY for all"/>
    <s v="2019, 2020, 2021, 2022, 2023"/>
    <s v="10.1111/(ISSN)1470-6431"/>
    <s v="https://onlinelibrary.wiley.com/journal/14706431"/>
    <m/>
    <s v="Business, Economics, Finance &amp; Accounting"/>
    <s v="Marketing &amp; Sales"/>
    <m/>
    <d v="2023-01-06T00:00:00"/>
    <s v=""/>
    <d v="2023-01-06T00:00:00"/>
  </r>
  <r>
    <x v="885"/>
    <m/>
    <s v="1365-4632"/>
    <s v="0011-9059"/>
    <s v="INTERNATIONAL JOURNAL OF DERMATOLOGY"/>
    <s v="P-Current publication"/>
    <s v="HOA"/>
    <s v="N-Society Owned"/>
    <s v="Standard Workflow"/>
    <s v="International Society of Dermatology"/>
    <m/>
    <n v="2700"/>
    <s v=""/>
    <s v=""/>
    <s v=""/>
    <s v=""/>
    <m/>
    <s v="CC-BY by mandate only"/>
    <s v="2019, 2020, 2021, 2022, 2023"/>
    <s v="10.1111/(ISSN)1365-4632"/>
    <s v="https://onlinelibrary.wiley.com/journal/13654632"/>
    <m/>
    <s v="Medicine"/>
    <s v="Dermatology"/>
    <m/>
    <d v="2023-01-06T00:00:00"/>
    <s v=""/>
    <d v="2023-01-06T00:00:00"/>
  </r>
  <r>
    <x v="886"/>
    <m/>
    <s v="1687-9651"/>
    <s v="1687-9643"/>
    <s v="INTERNATIONAL JOURNAL OF DIFFERENTIAL EQUATIONS"/>
    <s v="P-Current publication"/>
    <s v="OA"/>
    <s v="O-Proprietary Owned"/>
    <s v="Standard Workflow"/>
    <s v="Hindawi"/>
    <m/>
    <s v=""/>
    <n v="980"/>
    <s v=""/>
    <n v="784"/>
    <s v=""/>
    <m/>
    <s v="CC-BY for all"/>
    <s v="No"/>
    <s v="10.1155/6314"/>
    <s v="https://onlinelibrary.wiley.com/journal/6314"/>
    <m/>
    <s v="Physical Sciences &amp; Engineering"/>
    <s v="Differential Equations"/>
    <d v="2023-01-05T00:00:00"/>
    <d v="2024-04-15T00:00:00"/>
    <d v="2024-03-04T00:00:00"/>
    <d v="2024-04-15T00:00:00"/>
  </r>
  <r>
    <x v="887"/>
    <m/>
    <s v="1687-7586"/>
    <s v="1687-7578"/>
    <s v="INTERNATIONAL JOURNAL OF DIGITAL MULTIMEDIA BROADCASTING"/>
    <s v="P-Current publication"/>
    <s v="OA"/>
    <s v="O-Proprietary Owned"/>
    <s v="Standard Workflow"/>
    <s v="Hindawi"/>
    <m/>
    <s v=""/>
    <n v="870"/>
    <s v=""/>
    <n v="696"/>
    <s v=""/>
    <m/>
    <s v="CC-BY for all"/>
    <s v="No"/>
    <s v="10.1155/9246"/>
    <s v="https://onlinelibrary.wiley.com/journal/9246"/>
    <m/>
    <s v="Physical Sciences &amp; Engineering"/>
    <s v="Communication Technology"/>
    <d v="2023-01-05T00:00:00"/>
    <d v="2024-04-15T00:00:00"/>
    <d v="2023-01-01T00:00:00"/>
    <d v="2024-04-15T00:00:00"/>
  </r>
  <r>
    <x v="888"/>
    <m/>
    <s v="1687-8345"/>
    <s v="1687-8337"/>
    <s v="INTERNATIONAL JOURNAL OF ENDOCRINOLOGY"/>
    <s v="P-Current publication"/>
    <s v="OA"/>
    <s v="O-Proprietary Owned"/>
    <s v="Standard Workflow"/>
    <s v="Hindawi"/>
    <m/>
    <s v=""/>
    <n v="2220"/>
    <s v=""/>
    <n v="1776"/>
    <s v=""/>
    <m/>
    <s v="CC-BY for all"/>
    <s v="No"/>
    <s v="10.1155/1573"/>
    <s v="https://onlinelibrary.wiley.com/journal/1573"/>
    <m/>
    <s v="Health Sciences"/>
    <s v="Endocrinology"/>
    <d v="2023-01-05T00:00:00"/>
    <d v="2024-04-15T00:00:00"/>
    <d v="2024-03-04T00:00:00"/>
    <d v="2024-04-15T00:00:00"/>
  </r>
  <r>
    <x v="889"/>
    <m/>
    <s v="2090-3537"/>
    <s v="2090-3529"/>
    <s v="INTERNATIONAL JOURNAL OF ELECTROCHEMISTRY"/>
    <s v="P-Current publication"/>
    <s v="OA"/>
    <s v="O-Proprietary Owned"/>
    <s v="Standard Workflow"/>
    <s v="Hindawi"/>
    <m/>
    <s v=""/>
    <n v="870"/>
    <s v=""/>
    <n v="696"/>
    <s v=""/>
    <m/>
    <s v="CC-BY for all"/>
    <s v="No"/>
    <s v="10.1155/2607"/>
    <s v="https://onlinelibrary.wiley.com/journal/2607"/>
    <m/>
    <s v="Physical Sciences &amp; Engineering"/>
    <s v="General Chemistry"/>
    <d v="2023-01-05T00:00:00"/>
    <d v="2024-04-15T00:00:00"/>
    <d v="2024-03-04T00:00:00"/>
    <d v="2024-04-15T00:00:00"/>
  </r>
  <r>
    <x v="890"/>
    <m/>
    <s v="1742-7363"/>
    <s v="1742-7355"/>
    <s v="INTERNATIONAL JOURNAL OF ECONOMIC THEORY"/>
    <s v="P-Current publication"/>
    <s v="HOA"/>
    <s v="N-Society Owned"/>
    <s v="Standard Workflow"/>
    <s v="International Association for Economic Theory"/>
    <m/>
    <n v="2700"/>
    <s v=""/>
    <s v=""/>
    <s v=""/>
    <s v=""/>
    <m/>
    <s v="CC-BY for all"/>
    <s v="2019, 2020, 2021, 2022, 2023"/>
    <s v="10.1111/(ISSN)1742-7363"/>
    <s v="https://onlinelibrary.wiley.com/journal/17427363"/>
    <m/>
    <s v="Business, Economics, Finance &amp; Accounting"/>
    <s v="Economic Theory"/>
    <m/>
    <d v="2023-01-06T00:00:00"/>
    <s v=""/>
    <d v="2023-01-06T00:00:00"/>
  </r>
  <r>
    <x v="891"/>
    <m/>
    <s v="1099-1158"/>
    <s v="1076-9307"/>
    <s v="INTERNATIONAL JOURNAL OF FINANCE &amp; ECONOMICS"/>
    <s v="P-Current publication"/>
    <s v="HOA"/>
    <s v="O-Proprietary Owned"/>
    <s v="Standard Workflow"/>
    <s v="Wiley"/>
    <m/>
    <n v="2200"/>
    <s v=""/>
    <s v=""/>
    <s v=""/>
    <s v=""/>
    <m/>
    <s v="CC-BY for all"/>
    <s v="2019, 2020, 2021, 2022, 2023"/>
    <s v="10.1002/(ISSN)1099-1158"/>
    <s v="https://onlinelibrary.wiley.com/journal/10991158"/>
    <m/>
    <s v="Business, Economics, Finance &amp; Accounting"/>
    <s v="General &amp; Introductory Economics"/>
    <m/>
    <d v="2023-01-06T00:00:00"/>
    <s v=""/>
    <d v="2023-01-06T00:00:00"/>
  </r>
  <r>
    <x v="892"/>
    <m/>
    <s v="2314-5765"/>
    <s v="2356-7015"/>
    <s v="INTERNATIONAL JOURNAL OF FOOD SCIENCE"/>
    <s v="P-Current publication"/>
    <s v="OA"/>
    <s v="O-Proprietary Owned"/>
    <s v="Standard Workflow"/>
    <s v="Hindawi"/>
    <m/>
    <s v=""/>
    <n v="740"/>
    <s v=""/>
    <n v="592"/>
    <s v=""/>
    <m/>
    <s v="CC-BY for all"/>
    <s v="No"/>
    <s v="10.1155/1796"/>
    <s v="https://onlinelibrary.wiley.com/journal/1796"/>
    <m/>
    <s v="Physical Sciences &amp; Engineering"/>
    <s v="General &amp; Introductory Food Science &amp; Technology"/>
    <d v="2023-01-05T00:00:00"/>
    <d v="2024-04-15T00:00:00"/>
    <d v="2024-03-04T00:00:00"/>
    <d v="2024-04-15T00:00:00"/>
  </r>
  <r>
    <x v="893"/>
    <m/>
    <s v="1687-9376"/>
    <s v="1687-9368"/>
    <s v="INTERNATIONAL JOURNAL OF FORESTRY RESEARCH"/>
    <s v="P-Current publication"/>
    <s v="OA"/>
    <s v="O-Proprietary Owned"/>
    <s v="Standard Workflow"/>
    <s v="Hindawi"/>
    <m/>
    <s v=""/>
    <n v="740"/>
    <s v=""/>
    <n v="592"/>
    <s v=""/>
    <m/>
    <s v="CC-BY for all"/>
    <s v="No"/>
    <s v="10.1155/9384"/>
    <s v="https://onlinelibrary.wiley.com/journal/9384"/>
    <m/>
    <s v="Physical Sciences &amp; Engineering"/>
    <s v="Forestry"/>
    <d v="2023-01-05T00:00:00"/>
    <d v="2024-04-15T00:00:00"/>
    <d v="2024-03-04T00:00:00"/>
    <d v="2024-04-15T00:00:00"/>
  </r>
  <r>
    <x v="894"/>
    <m/>
    <s v="1687-8868"/>
    <s v="1687-885X"/>
    <s v="INTERNATIONAL JOURNAL OF GEOPHYSICS"/>
    <s v="P-Current publication"/>
    <s v="OA"/>
    <s v="O-Proprietary Owned"/>
    <s v="Standard Workflow"/>
    <s v="Hindawi"/>
    <m/>
    <s v=""/>
    <n v="870"/>
    <s v=""/>
    <n v="696"/>
    <s v=""/>
    <m/>
    <s v="CC-BY for all"/>
    <s v="No"/>
    <s v="10.1155/1470"/>
    <s v="https://onlinelibrary.wiley.com/journal/1470"/>
    <m/>
    <s v="Physical Sciences &amp; Engineering"/>
    <s v="Geophysics"/>
    <d v="2023-01-05T00:00:00"/>
    <d v="2024-04-15T00:00:00"/>
    <d v="2024-03-04T00:00:00"/>
    <d v="2024-04-15T00:00:00"/>
  </r>
  <r>
    <x v="895"/>
    <m/>
    <s v="1879-3479"/>
    <s v="0020-7292"/>
    <s v="INTERNATIONAL JOURNAL OF GYNECOLOGY &amp; OBSTETRICS"/>
    <s v="P-Current publication"/>
    <s v="HOA"/>
    <s v="N-Society Owned"/>
    <s v="Standard Workflow"/>
    <s v="International Federation of Gynecology and Obstetrics (FIGO)"/>
    <m/>
    <n v="2700"/>
    <s v=""/>
    <s v=""/>
    <s v=""/>
    <s v=""/>
    <m/>
    <s v="CC-BY for all"/>
    <s v="2019, 2020, 2021, 2022, 2023"/>
    <s v="10.1002/(ISSN)1879-3479"/>
    <s v="https://obgyn.onlinelibrary.wiley.com/journal/18793479"/>
    <m/>
    <s v="Medicine"/>
    <s v="Obstetrics &amp; Gynecology"/>
    <m/>
    <d v="2023-01-06T00:00:00"/>
    <s v=""/>
    <d v="2023-01-06T00:00:00"/>
  </r>
  <r>
    <x v="896"/>
    <m/>
    <s v="2090-3456"/>
    <s v="2090-3448"/>
    <s v="INTERNATIONAL JOURNAL OF HEPATOLOGY"/>
    <s v="P-Current publication"/>
    <s v="OA"/>
    <s v="O-Proprietary Owned"/>
    <s v="Standard Workflow"/>
    <s v="Hindawi"/>
    <m/>
    <s v=""/>
    <n v="870"/>
    <s v=""/>
    <n v="696"/>
    <s v=""/>
    <m/>
    <s v="CC-BY for all"/>
    <s v="No"/>
    <s v="10.1155/8282"/>
    <s v="https://onlinelibrary.wiley.com/journal/8282"/>
    <m/>
    <s v="Health Sciences"/>
    <s v="Hepatology"/>
    <d v="2023-01-05T00:00:00"/>
    <d v="2024-04-15T00:00:00"/>
    <d v="2024-03-04T00:00:00"/>
    <d v="2024-04-15T00:00:00"/>
  </r>
  <r>
    <x v="897"/>
    <m/>
    <s v="2090-0392"/>
    <s v="2090-0384"/>
    <s v="INTERNATIONAL JOURNAL OF HYPERTENSION"/>
    <s v="P-Current publication"/>
    <s v="OA"/>
    <s v="O-Proprietary Owned"/>
    <s v="Standard Workflow"/>
    <s v="Hindawi"/>
    <m/>
    <s v=""/>
    <n v="1410"/>
    <s v=""/>
    <n v="1128"/>
    <s v=""/>
    <m/>
    <s v="CC-BY for all"/>
    <s v="No"/>
    <s v="10.1155/1707"/>
    <s v="https://onlinelibrary.wiley.com/journal/1707"/>
    <m/>
    <s v="Health Sciences"/>
    <s v="Cardiovascular Disease"/>
    <d v="2023-01-05T00:00:00"/>
    <d v="2024-04-15T00:00:00"/>
    <d v="2024-03-04T00:00:00"/>
    <d v="2024-04-15T00:00:00"/>
  </r>
  <r>
    <x v="898"/>
    <m/>
    <s v="1744-313X"/>
    <s v="1744-3121"/>
    <s v="INTERNATIONAL JOURNAL OF IMMUNOGENETICS"/>
    <s v="P-Current publication"/>
    <s v="HOA"/>
    <s v="O-Proprietary Owned"/>
    <s v="Standard Workflow"/>
    <s v="Blackwell"/>
    <m/>
    <n v="2200"/>
    <s v=""/>
    <s v=""/>
    <s v=""/>
    <s v=""/>
    <m/>
    <s v="CC-BY for all"/>
    <s v="2019, 2020, 2021, 2022, 2023"/>
    <s v="10.1111/(ISSN)1744-313X"/>
    <s v="https://onlinelibrary.wiley.com/journal/1744313X"/>
    <m/>
    <s v="Medicine"/>
    <s v="Immunology"/>
    <m/>
    <d v="2023-01-06T00:00:00"/>
    <s v=""/>
    <d v="2023-01-06T00:00:00"/>
  </r>
  <r>
    <x v="899"/>
    <m/>
    <s v="2042-0099"/>
    <s v="2090-8040"/>
    <s v="INTERNATIONAL JOURNAL OF INFLAMMATION"/>
    <s v="P-Current publication"/>
    <s v="OA"/>
    <s v="O-Proprietary Owned"/>
    <s v="Standard Workflow"/>
    <s v="Hindawi"/>
    <m/>
    <s v=""/>
    <n v="870"/>
    <s v=""/>
    <n v="696"/>
    <s v=""/>
    <m/>
    <s v="CC-BY for all"/>
    <s v="No"/>
    <s v="10.1155/8519"/>
    <s v="https://onlinelibrary.wiley.com/journal/8519"/>
    <m/>
    <s v="Health Sciences"/>
    <s v="Nephrology"/>
    <d v="2023-01-05T00:00:00"/>
    <d v="2024-04-15T00:00:00"/>
    <d v="2024-03-04T00:00:00"/>
    <d v="2024-04-15T00:00:00"/>
  </r>
  <r>
    <x v="900"/>
    <m/>
    <s v="2769-1357"/>
    <s v="2769-1365"/>
    <s v="JAPANESE JOURNAL OF SOCIOLOGY"/>
    <s v="P-Current publication"/>
    <s v="HOA"/>
    <s v="N-Society Owned"/>
    <s v="Standard Workflow"/>
    <s v="Japan Sociological Society"/>
    <m/>
    <n v="2700"/>
    <s v=""/>
    <s v=""/>
    <s v=""/>
    <s v=""/>
    <m/>
    <s v="CC-BY for all"/>
    <s v="2019, 2020, 2021, 2022, 2023"/>
    <s v="10.1111/(ISSN)27691357"/>
    <s v="https://onlinelibrary.wiley.com/journal/27691357"/>
    <m/>
    <s v="Social &amp; Behavioral Sciences"/>
    <s v="General Sociology"/>
    <m/>
    <d v="2023-01-06T00:00:00"/>
    <s v=""/>
    <d v="2023-01-06T00:00:00"/>
  </r>
  <r>
    <x v="901"/>
    <m/>
    <s v="1751-553X"/>
    <s v="1751-5521"/>
    <s v="INTERNATIONAL JOURNAL OF LABORATORY HEMATOLOGY"/>
    <s v="P-Current publication"/>
    <s v="HOA"/>
    <s v="O-Proprietary Owned"/>
    <s v="Standard Workflow"/>
    <s v="Wiley"/>
    <m/>
    <n v="2200"/>
    <s v=""/>
    <s v=""/>
    <s v=""/>
    <s v=""/>
    <m/>
    <s v="CC-BY for all"/>
    <s v="2019, 2020, 2021, 2022, 2023"/>
    <s v="10.1111/(ISSN)1751-553X"/>
    <s v="https://onlinelibrary.wiley.com/journal/1751553X"/>
    <m/>
    <s v="Medicine"/>
    <s v="Laboratory Hematology"/>
    <m/>
    <d v="2023-01-06T00:00:00"/>
    <s v=""/>
    <d v="2023-01-06T00:00:00"/>
  </r>
  <r>
    <x v="902"/>
    <m/>
    <s v="1687-9198"/>
    <s v="1687-918X"/>
    <s v="INTERNATIONAL JOURNAL OF MICROBIOLOGY"/>
    <s v="P-Current publication"/>
    <s v="OA"/>
    <s v="O-Proprietary Owned"/>
    <s v="Standard Workflow"/>
    <s v="Hindawi"/>
    <m/>
    <s v=""/>
    <n v="870"/>
    <s v=""/>
    <n v="696"/>
    <s v=""/>
    <m/>
    <s v="CC-BY for all"/>
    <s v="No"/>
    <s v="10.1155/8472"/>
    <s v="https://onlinelibrary.wiley.com/journal/8472"/>
    <m/>
    <s v="Health Sciences"/>
    <s v="Microbiology"/>
    <d v="2023-01-05T00:00:00"/>
    <d v="2024-04-15T00:00:00"/>
    <d v="2024-03-04T00:00:00"/>
    <d v="2024-04-15T00:00:00"/>
  </r>
  <r>
    <x v="903"/>
    <m/>
    <s v="1687-0425"/>
    <s v="0161-1712"/>
    <s v="INTERNATIONAL JOURNAL OF MATHEMATICS AND MATHEMATICAL SCIENCES"/>
    <s v="P-Current publication"/>
    <s v="OA"/>
    <s v="O-Proprietary Owned"/>
    <s v="Standard Workflow"/>
    <s v="Hindawi"/>
    <m/>
    <s v=""/>
    <n v="980"/>
    <s v=""/>
    <n v="784"/>
    <s v=""/>
    <m/>
    <s v="CC-BY for all"/>
    <s v="No"/>
    <s v="10.1155/6396"/>
    <s v="https://onlinelibrary.wiley.com/journal/6396"/>
    <m/>
    <s v="Physical Sciences &amp; Engineering"/>
    <s v="General &amp; Introductory Mathematics"/>
    <d v="2023-01-05T00:00:00"/>
    <d v="2024-04-15T00:00:00"/>
    <d v="2023-01-01T00:00:00"/>
    <d v="2024-04-15T00:00:00"/>
  </r>
  <r>
    <x v="904"/>
    <m/>
    <s v="1468-2370"/>
    <s v="1460-8545"/>
    <s v="INTERNATIONAL JOURNAL OF MANAGEMENT REVIEWS"/>
    <s v="P-Current publication"/>
    <s v="HOA"/>
    <s v="J-Joint Owned"/>
    <s v="Standard Workflow"/>
    <s v="Blackwell &amp; British Academy of Management"/>
    <m/>
    <n v="2200"/>
    <s v=""/>
    <s v=""/>
    <s v=""/>
    <s v=""/>
    <m/>
    <s v="CC-BY for all"/>
    <s v="2019, 2020, 2021, 2022, 2023"/>
    <s v="10.1111/(ISSN)1468-2370"/>
    <s v="https://onlinelibrary.wiley.com/journal/14682370"/>
    <m/>
    <s v="Business, Economics, Finance &amp; Accounting"/>
    <s v="International Management"/>
    <m/>
    <d v="2023-01-06T00:00:00"/>
    <s v=""/>
    <d v="2023-01-06T00:00:00"/>
  </r>
  <r>
    <x v="905"/>
    <m/>
    <s v="1440-172X"/>
    <s v="1322-7114"/>
    <s v="INTERNATIONAL JOURNAL OF NURSING PRACTICE"/>
    <s v="P-Current publication"/>
    <s v="HOA"/>
    <s v="O-Proprietary Owned"/>
    <s v="Standard Workflow"/>
    <s v="Blackwell"/>
    <m/>
    <n v="2200"/>
    <s v=""/>
    <s v=""/>
    <s v=""/>
    <s v=""/>
    <m/>
    <s v="CC-BY for all"/>
    <s v="2019, 2020, 2021, 2022, 2023"/>
    <s v="10.1111/(ISSN)1440-172X"/>
    <s v="https://onlinelibrary.wiley.com/journal/1440172X"/>
    <m/>
    <s v="Nursing, Dentistry &amp; Healthcare"/>
    <s v="Nursing General"/>
    <m/>
    <d v="2023-01-06T00:00:00"/>
    <s v=""/>
    <d v="2023-01-06T00:00:00"/>
  </r>
  <r>
    <x v="906"/>
    <m/>
    <s v="2090-2158"/>
    <s v="2090-214X"/>
    <s v="INTERNATIONAL JOURNAL OF NEPHROLOGY"/>
    <s v="P-Current publication"/>
    <s v="OA"/>
    <s v="O-Proprietary Owned"/>
    <s v="Standard Workflow"/>
    <s v="Hindawi"/>
    <m/>
    <s v=""/>
    <n v="870"/>
    <s v=""/>
    <n v="696"/>
    <s v=""/>
    <m/>
    <s v="CC-BY for all"/>
    <s v="No"/>
    <s v="10.1155/5974"/>
    <s v="https://onlinelibrary.wiley.com/journal/5974"/>
    <m/>
    <s v="Health Sciences"/>
    <s v="Nephrology"/>
    <d v="2023-01-05T00:00:00"/>
    <d v="2024-04-15T00:00:00"/>
    <d v="2024-03-04T00:00:00"/>
    <d v="2024-04-15T00:00:00"/>
  </r>
  <r>
    <x v="907"/>
    <m/>
    <s v="2047-3095"/>
    <s v="2047-3087"/>
    <s v="INTERNATIONAL JOURNAL OF NURSING KNOWLEDGE"/>
    <s v="P-Current publication"/>
    <s v="HOA"/>
    <s v="N-Society Owned"/>
    <s v="Standard Workflow"/>
    <s v="Nanda International Inc"/>
    <m/>
    <n v="2700"/>
    <s v=""/>
    <s v=""/>
    <s v=""/>
    <s v=""/>
    <m/>
    <s v="CC-BY for all"/>
    <s v="2019, 2020, 2021, 2022, 2023"/>
    <s v="10.1111/(ISSN)2047-3095"/>
    <s v="https://onlinelibrary.wiley.com/journal/20473095"/>
    <m/>
    <s v="Nursing, Dentistry &amp; Healthcare"/>
    <s v="Nursing General"/>
    <m/>
    <d v="2023-05-03T00:00:00"/>
    <s v=""/>
    <d v="2023-05-03T00:00:00"/>
  </r>
  <r>
    <x v="908"/>
    <m/>
    <s v="1687-9392"/>
    <s v="1687-9384"/>
    <s v="INTERNATIONAL JOURNAL OF OPTICS"/>
    <s v="P-Current publication"/>
    <s v="OA"/>
    <s v="O-Proprietary Owned"/>
    <s v="Standard Workflow"/>
    <s v="Hindawi"/>
    <m/>
    <s v=""/>
    <n v="1410"/>
    <s v=""/>
    <n v="1128"/>
    <s v=""/>
    <m/>
    <s v="CC-BY for all"/>
    <s v="No"/>
    <s v="10.1155/3839"/>
    <s v="https://onlinelibrary.wiley.com/journal/3839"/>
    <m/>
    <s v="Physical Sciences &amp; Engineering"/>
    <s v="Optics &amp; Photonics"/>
    <d v="2023-01-05T00:00:00"/>
    <d v="2024-04-15T00:00:00"/>
    <d v="2024-03-04T00:00:00"/>
    <d v="2024-04-15T00:00:00"/>
  </r>
  <r>
    <x v="909"/>
    <m/>
    <s v="1687-8736"/>
    <s v="1687-8728"/>
    <s v="INTERNATIONAL JOURNAL OF DENTISTRY"/>
    <s v="P-Current publication"/>
    <s v="OA"/>
    <s v="O-Proprietary Owned"/>
    <s v="Standard Workflow"/>
    <s v="Hindawi"/>
    <m/>
    <s v=""/>
    <n v="1360"/>
    <s v=""/>
    <n v="1088"/>
    <s v=""/>
    <m/>
    <s v="CC-BY for all"/>
    <s v="No"/>
    <s v="10.1155/6164"/>
    <s v="https://onlinelibrary.wiley.com/journal/6164"/>
    <m/>
    <s v="Health Sciences"/>
    <s v="General Dentistry"/>
    <d v="2023-01-05T00:00:00"/>
    <d v="2024-04-15T00:00:00"/>
    <d v="2024-03-04T00:00:00"/>
    <d v="2024-04-15T00:00:00"/>
  </r>
  <r>
    <x v="910"/>
    <m/>
    <s v="2314-4378"/>
    <s v="2314-436X"/>
    <s v="INTERNATIONAL JOURNAL OF GENOMICS"/>
    <s v="P-Current publication"/>
    <s v="OA"/>
    <s v="O-Proprietary Owned"/>
    <s v="Standard Workflow"/>
    <s v="Hindawi"/>
    <m/>
    <s v=""/>
    <n v="1880"/>
    <s v=""/>
    <n v="1504"/>
    <s v=""/>
    <m/>
    <s v="CC-BY for all"/>
    <s v="No"/>
    <s v="10.1155/4140"/>
    <s v="https://onlinelibrary.wiley.com/journal/4140"/>
    <m/>
    <s v="Health Sciences"/>
    <s v="Genomics"/>
    <d v="2023-01-05T00:00:00"/>
    <d v="2024-04-15T00:00:00"/>
    <d v="2024-03-04T00:00:00"/>
    <d v="2024-04-15T00:00:00"/>
  </r>
  <r>
    <x v="911"/>
    <m/>
    <s v="1464-066X"/>
    <s v="0020-7594"/>
    <s v="INTERNATIONAL JOURNAL OF PSYCHOLOGY"/>
    <s v="P-Current publication"/>
    <s v="HOA"/>
    <s v="N-Society Owned"/>
    <s v="Standard Workflow"/>
    <s v="International Union of Psychological Science"/>
    <m/>
    <n v="2700"/>
    <s v=""/>
    <s v=""/>
    <s v=""/>
    <s v=""/>
    <m/>
    <s v="CC-BY for all"/>
    <s v="2019, 2020, 2021, 2022, 2023"/>
    <s v="10.1002/(ISSN)1464-066X"/>
    <s v="https://onlinelibrary.wiley.com/journal/1464066X"/>
    <m/>
    <s v="Psychology"/>
    <s v="General Psychology"/>
    <m/>
    <d v="2023-01-06T00:00:00"/>
    <s v=""/>
    <d v="2023-01-06T00:00:00"/>
  </r>
  <r>
    <x v="912"/>
    <m/>
    <s v="1687-9759"/>
    <s v="1687-9740"/>
    <s v="INTERNATIONAL JOURNAL OF PEDIATRICS"/>
    <s v="P-Current publication"/>
    <s v="OA"/>
    <s v="O-Proprietary Owned"/>
    <s v="Standard Workflow"/>
    <s v="Hindawi"/>
    <m/>
    <s v=""/>
    <n v="870"/>
    <s v=""/>
    <n v="696"/>
    <s v=""/>
    <m/>
    <s v="CC-BY for all"/>
    <s v="No"/>
    <s v="10.1155/7157"/>
    <s v="https://onlinelibrary.wiley.com/journal/7157"/>
    <m/>
    <s v="Health Sciences"/>
    <s v="Pediatrics"/>
    <d v="2023-01-05T00:00:00"/>
    <d v="2024-04-15T00:00:00"/>
    <d v="2024-03-04T00:00:00"/>
    <d v="2024-04-15T00:00:00"/>
  </r>
  <r>
    <x v="913"/>
    <m/>
    <s v="1687-529X"/>
    <s v="1110-662X"/>
    <s v="INTERNATIONAL JOURNAL OF PHOTOENERGY"/>
    <s v="P-Current publication"/>
    <s v="OA"/>
    <s v="O-Proprietary Owned"/>
    <s v="Standard Workflow"/>
    <s v="Hindawi"/>
    <m/>
    <s v=""/>
    <n v="1880"/>
    <s v=""/>
    <n v="1504"/>
    <s v=""/>
    <m/>
    <s v="CC-BY for all"/>
    <s v="No"/>
    <s v="10.1155/3837"/>
    <s v="https://onlinelibrary.wiley.com/journal/3837"/>
    <m/>
    <s v="Physical Sciences &amp; Engineering"/>
    <s v="Solar Energy &amp; Photovoltaics"/>
    <d v="2023-01-05T00:00:00"/>
    <d v="2024-04-15T00:00:00"/>
    <d v="2024-03-04T00:00:00"/>
    <d v="2024-04-15T00:00:00"/>
  </r>
  <r>
    <x v="914"/>
    <m/>
    <s v="2047-6310"/>
    <s v="2047-6302"/>
    <s v="PEDIATRIC OBESITY"/>
    <s v="P-Current publication"/>
    <s v="HOA"/>
    <s v="N-Society Owned"/>
    <s v="Standard Workflow"/>
    <s v="World Obesity Federation"/>
    <m/>
    <n v="3150"/>
    <s v=""/>
    <s v=""/>
    <s v=""/>
    <s v=""/>
    <m/>
    <s v="CC-BY for all"/>
    <s v="2019, 2020, 2021, 2022, 2023"/>
    <s v="10.1111/(ISSN)2047-6310"/>
    <s v="https://onlinelibrary.wiley.com/journal/20476310"/>
    <m/>
    <s v="Medicine"/>
    <s v="Obesity"/>
    <m/>
    <d v="2023-05-03T00:00:00"/>
    <s v=""/>
    <d v="2023-05-03T00:00:00"/>
  </r>
  <r>
    <x v="915"/>
    <m/>
    <s v="1687-9430"/>
    <s v="1687-9422"/>
    <s v="INTERNATIONAL JOURNAL OF POLYMER SCIENCE"/>
    <s v="P-Current publication"/>
    <s v="OA"/>
    <s v="O-Proprietary Owned"/>
    <s v="Standard Workflow"/>
    <s v="Hindawi"/>
    <m/>
    <s v=""/>
    <n v="1880"/>
    <s v=""/>
    <n v="1504"/>
    <s v=""/>
    <m/>
    <s v="CC-BY for all"/>
    <s v="No"/>
    <s v="10.1155/9484"/>
    <s v="https://onlinelibrary.wiley.com/journal/9484"/>
    <m/>
    <s v="Physical Sciences &amp; Engineering"/>
    <s v="Polymer Science &amp; Technology General"/>
    <d v="2023-01-05T00:00:00"/>
    <d v="2024-04-15T00:00:00"/>
    <d v="2024-03-04T00:00:00"/>
    <d v="2024-04-15T00:00:00"/>
  </r>
  <r>
    <x v="916"/>
    <m/>
    <s v="1687-7209"/>
    <s v="1687-7195"/>
    <s v="INTERNATIONAL JOURNAL OF RECONFIGURABLE COMPUTING"/>
    <s v="P-Current publication"/>
    <s v="OA"/>
    <s v="O-Proprietary Owned"/>
    <s v="Standard Workflow"/>
    <s v="Hindawi"/>
    <m/>
    <s v=""/>
    <n v="870"/>
    <s v=""/>
    <n v="696"/>
    <s v=""/>
    <m/>
    <s v="CC-BY for all"/>
    <s v="No"/>
    <s v="10.1155/1961"/>
    <s v="https://onlinelibrary.wiley.com/journal/1961"/>
    <m/>
    <s v="Physical Sciences &amp; Engineering"/>
    <s v="Computer Architecture"/>
    <d v="2023-01-05T00:00:00"/>
    <d v="2024-04-15T00:00:00"/>
    <d v="2024-03-04T00:00:00"/>
    <d v="2024-04-15T00:00:00"/>
  </r>
  <r>
    <x v="917"/>
    <m/>
    <s v="1542-3034"/>
    <s v="1023-621X"/>
    <s v="INTERNATIONAL JOURNAL OF ROTATING MACHINERY"/>
    <s v="P-Current publication"/>
    <s v="OA"/>
    <s v="O-Proprietary Owned"/>
    <s v="Standard Workflow"/>
    <s v="Hindawi"/>
    <m/>
    <s v=""/>
    <n v="870"/>
    <s v=""/>
    <n v="696"/>
    <s v=""/>
    <m/>
    <s v="CC-BY for all"/>
    <s v="No"/>
    <s v="10.1155/6149"/>
    <s v="https://onlinelibrary.wiley.com/journal/6149"/>
    <m/>
    <s v="Physical Sciences &amp; Engineering"/>
    <s v="Motors &amp; Drivers"/>
    <d v="2023-01-05T00:00:00"/>
    <d v="2024-04-15T00:00:00"/>
    <d v="2024-03-04T00:00:00"/>
    <d v="2024-04-15T00:00:00"/>
  </r>
  <r>
    <x v="918"/>
    <m/>
    <s v="1468-2389"/>
    <s v="0965-075X"/>
    <s v="INTERNATIONAL JOURNAL OF SELECTION AND ASSESSMENT"/>
    <s v="P-Current publication"/>
    <s v="HOA"/>
    <s v="O-Proprietary Owned"/>
    <s v="Standard Workflow"/>
    <s v="Blackwell"/>
    <m/>
    <n v="2200"/>
    <s v=""/>
    <s v=""/>
    <s v=""/>
    <s v=""/>
    <m/>
    <s v="CC-BY for all"/>
    <s v="2019, 2020, 2021, 2022, 2023"/>
    <s v="10.1111/(ISSN)1468-2389"/>
    <s v="https://onlinelibrary.wiley.com/journal/14682389"/>
    <m/>
    <s v="Business, Economics, Finance &amp; Accounting"/>
    <s v="Human Resource Management"/>
    <m/>
    <d v="2023-01-06T00:00:00"/>
    <s v=""/>
    <d v="2023-01-06T00:00:00"/>
  </r>
  <r>
    <x v="919"/>
    <m/>
    <s v="1468-2400"/>
    <s v="1463-1652"/>
    <s v="INTERNATIONAL JOURNAL OF SYSTEMATIC THEOLOGY"/>
    <s v="P-Current publication"/>
    <s v="HOA"/>
    <s v="O-Proprietary Owned"/>
    <s v="Standard Workflow"/>
    <s v="Blackwell"/>
    <m/>
    <n v="2200"/>
    <s v=""/>
    <s v=""/>
    <s v=""/>
    <s v=""/>
    <m/>
    <s v="CC-BY for all"/>
    <s v="2019, 2020, 2021, 2022, 2023"/>
    <s v="10.1111/(ISSN)1468-2400"/>
    <s v="https://onlinelibrary.wiley.com/journal/14682400"/>
    <m/>
    <s v="Humanities"/>
    <s v="Systematic Theology"/>
    <m/>
    <d v="2023-01-06T00:00:00"/>
    <s v=""/>
    <d v="2023-01-06T00:00:00"/>
  </r>
  <r>
    <x v="920"/>
    <m/>
    <s v="1468-2397"/>
    <s v="1369-6866"/>
    <s v="INTERNATIONAL JOURNAL OF SOCIAL WELFARE"/>
    <s v="P-Current publication"/>
    <s v="HOA"/>
    <s v="J-Joint Owned"/>
    <s v="Standard Workflow"/>
    <s v="Blackwell &amp; Akademikerforbundet SSR"/>
    <m/>
    <n v="2200"/>
    <s v=""/>
    <s v=""/>
    <s v=""/>
    <s v=""/>
    <m/>
    <s v="CC-BY for all"/>
    <s v="2019, 2020, 2021, 2022, 2023"/>
    <s v="10.1111/(ISSN)1468-2397"/>
    <s v="https://onlinelibrary.wiley.com/journal/14682397"/>
    <m/>
    <s v="Social &amp; Behavioral Sciences"/>
    <s v="Social Welfare"/>
    <m/>
    <d v="2023-01-06T00:00:00"/>
    <s v=""/>
    <d v="2023-01-06T00:00:00"/>
  </r>
  <r>
    <x v="921"/>
    <m/>
    <s v="1687-6423"/>
    <s v="1687-6415"/>
    <s v="INTERNATIONAL JOURNAL OF TELEMEDICINE AND APPLICATIONS"/>
    <s v="P-Current publication"/>
    <s v="OA"/>
    <s v="O-Proprietary Owned"/>
    <s v="Standard Workflow"/>
    <s v="Hindawi"/>
    <m/>
    <s v=""/>
    <n v="870"/>
    <s v=""/>
    <n v="696"/>
    <s v=""/>
    <m/>
    <s v="CC-BY for all"/>
    <s v="No"/>
    <s v="10.1155/4909"/>
    <s v="https://onlinelibrary.wiley.com/journal/4909"/>
    <m/>
    <s v="Physical Sciences &amp; Engineering"/>
    <s v="General &amp; Introductory Biomedical Engineering"/>
    <d v="2023-01-05T00:00:00"/>
    <d v="2024-04-15T00:00:00"/>
    <d v="2023-01-01T00:00:00"/>
    <d v="2024-04-15T00:00:00"/>
  </r>
  <r>
    <x v="922"/>
    <m/>
    <s v="1468-2419"/>
    <s v="1360-3736"/>
    <s v="INTERNATIONAL JOURNAL OF TRAINING AND DEVELOPMENT"/>
    <s v="P-Current publication"/>
    <s v="HOA"/>
    <s v="J-Joint Owned"/>
    <s v="Standard Workflow"/>
    <s v="Blackwell/Brian Towers"/>
    <m/>
    <n v="2200"/>
    <s v=""/>
    <s v=""/>
    <s v=""/>
    <s v=""/>
    <m/>
    <s v="CC-BY for all"/>
    <s v="2019, 2020, 2021, 2022, 2023"/>
    <s v="10.1111/(ISSN)1468-2419"/>
    <s v="https://onlinelibrary.wiley.com/journal/14682419"/>
    <m/>
    <s v="Business, Economics, Finance &amp; Accounting"/>
    <s v="Training &amp; Development"/>
    <m/>
    <d v="2023-01-06T00:00:00"/>
    <s v=""/>
    <d v="2023-01-06T00:00:00"/>
  </r>
  <r>
    <x v="923"/>
    <m/>
    <s v="1442-2042"/>
    <s v="0919-8172"/>
    <s v="INTERNATIONAL JOURNAL OF UROLOGY"/>
    <s v="P-Current publication"/>
    <s v="HOA"/>
    <s v="N-Society Owned"/>
    <s v="Standard Workflow"/>
    <s v="Japanese Urological Association"/>
    <m/>
    <n v="2700"/>
    <s v=""/>
    <s v=""/>
    <s v=""/>
    <s v=""/>
    <m/>
    <s v="CC-BY for all"/>
    <s v="2019, 2020, 2021, 2022, 2023"/>
    <s v="10.1111/(ISSN)1442-2042"/>
    <s v="https://onlinelibrary.wiley.com/journal/14422042"/>
    <m/>
    <s v="Medicine"/>
    <s v="Urology"/>
    <m/>
    <d v="2023-05-03T00:00:00"/>
    <s v=""/>
    <d v="2023-05-03T00:00:00"/>
  </r>
  <r>
    <x v="924"/>
    <m/>
    <s v="2577-171X"/>
    <m/>
    <s v="IJU CASE REPORTS"/>
    <s v="P-Current publication"/>
    <s v="OA"/>
    <s v="N-Society Owned"/>
    <s v="Non-Standard Workflow"/>
    <s v="Japanese Urological Association and Urological Association of Asia"/>
    <m/>
    <s v=""/>
    <n v="1210"/>
    <s v=""/>
    <n v="968"/>
    <s v=""/>
    <s v="APCs will be waived for Corrigendum and Editorial articles. For Registered Report: Study Design and Completed Study is discounts by 50%."/>
    <s v="CC-BY for all"/>
    <s v="No"/>
    <s v="10.1002/(ISSN)2577-171X"/>
    <s v="https://onlinelibrary.wiley.com/journal/2577171X"/>
    <m/>
    <s v="Medicine"/>
    <s v="Urology"/>
    <m/>
    <d v="2023-05-03T00:00:00"/>
    <d v="2023-01-31T00:00:00"/>
    <d v="2023-05-03T00:00:00"/>
  </r>
  <r>
    <x v="925"/>
    <m/>
    <s v="1749-771X"/>
    <s v="1749-7701"/>
    <s v="INTERNATIONAL JOURNAL OF UROLOGICAL NURSING"/>
    <s v="P-Current publication"/>
    <s v="HOA"/>
    <s v="J-Joint Owned"/>
    <s v="Standard Workflow"/>
    <s v="Blackwell &amp; British Association of Urological Nurses"/>
    <m/>
    <n v="2200"/>
    <s v=""/>
    <s v=""/>
    <s v=""/>
    <s v=""/>
    <m/>
    <s v="CC-BY for all"/>
    <s v="2019, 2020, 2021, 2022, 2023"/>
    <s v="10.1111/(ISSN)1749-771X"/>
    <s v="https://onlinelibrary.wiley.com/journal/1749771X"/>
    <m/>
    <s v="Nursing, Dentistry &amp; Healthcare"/>
    <s v="Nursing General"/>
    <m/>
    <d v="2023-01-06T00:00:00"/>
    <s v=""/>
    <d v="2023-01-06T00:00:00"/>
  </r>
  <r>
    <x v="926"/>
    <m/>
    <s v="1468-2427"/>
    <s v="0309-1317"/>
    <s v="INTERNATIONAL JOURNAL OF URBAN AND REGIONAL RESEARCH"/>
    <s v="P-Current publication"/>
    <s v="HOA"/>
    <s v="N-Society Owned"/>
    <s v="Standard Workflow"/>
    <s v="Editorial Board"/>
    <m/>
    <n v="2700"/>
    <s v=""/>
    <s v=""/>
    <s v=""/>
    <s v=""/>
    <m/>
    <s v="CC-BY for all"/>
    <s v="2019, 2020, 2021, 2022, 2023"/>
    <s v="10.1111/(ISSN)1468-2427"/>
    <s v="https://onlinelibrary.wiley.com/journal/14682427"/>
    <m/>
    <s v="Social &amp; Behavioral Sciences"/>
    <s v="General &amp; Introductory Urban Studies"/>
    <m/>
    <d v="2023-01-06T00:00:00"/>
    <s v=""/>
    <d v="2023-01-06T00:00:00"/>
  </r>
  <r>
    <x v="927"/>
    <m/>
    <s v="2090-2832"/>
    <s v="2090-2824"/>
    <s v="INTERNATIONAL JOURNAL OF VASCULAR MEDICINE"/>
    <s v="P-Current publication"/>
    <s v="OA"/>
    <s v="O-Proprietary Owned"/>
    <s v="Standard Workflow"/>
    <s v="Hindawi"/>
    <m/>
    <s v=""/>
    <n v="870"/>
    <s v=""/>
    <n v="696"/>
    <s v=""/>
    <m/>
    <s v="CC-BY for all"/>
    <s v="No"/>
    <s v="10.1155/1839"/>
    <s v="https://onlinelibrary.wiley.com/journal/1839"/>
    <m/>
    <s v="Health Sciences"/>
    <s v="Vascular Medicine"/>
    <d v="2023-01-05T00:00:00"/>
    <d v="2024-04-15T00:00:00"/>
    <d v="2024-03-04T00:00:00"/>
    <d v="2024-04-15T00:00:00"/>
  </r>
  <r>
    <x v="928"/>
    <m/>
    <s v="1687-8485"/>
    <s v="1687-8477"/>
    <s v="INTERNATIONAL JOURNAL OF ZOOLOGY"/>
    <s v="P-Current publication"/>
    <s v="OA"/>
    <s v="O-Proprietary Owned"/>
    <s v="Standard Workflow"/>
    <s v="Hindawi"/>
    <m/>
    <s v=""/>
    <n v="740"/>
    <s v=""/>
    <n v="592"/>
    <s v=""/>
    <m/>
    <s v="CC-BY for all"/>
    <s v="No"/>
    <s v="10.1155/6272"/>
    <s v="https://onlinelibrary.wiley.com/journal/6272"/>
    <m/>
    <s v="Life Sciences"/>
    <s v="Animal Science &amp; Zoology"/>
    <d v="2023-01-05T00:00:00"/>
    <d v="2024-04-15T00:00:00"/>
    <d v="2024-03-04T00:00:00"/>
    <d v="2024-04-15T00:00:00"/>
  </r>
  <r>
    <x v="929"/>
    <m/>
    <s v="2834-4448"/>
    <m/>
    <s v="ILABMED"/>
    <s v="P-Current publication"/>
    <s v="OA"/>
    <s v="N-Society Owned"/>
    <s v="Non-Standard Workflow"/>
    <s v="Tsinghua University Press"/>
    <m/>
    <s v=""/>
    <s v=""/>
    <s v=""/>
    <s v=""/>
    <s v=""/>
    <s v="APCs are currently waived for this journal."/>
    <s v="CC-BY for all"/>
    <s v="No"/>
    <s v="10.1002/(ISSN)2834-4448"/>
    <s v="https://onlinelibrary.wiley.com/journal/28344448"/>
    <m/>
    <s v="Health Sciences"/>
    <s v="General &amp; Introductory Medical Science"/>
    <d v="2022-11-07T00:00:00"/>
    <d v="2023-05-12T00:00:00"/>
    <d v="2022-12-20T00:00:00"/>
    <d v="2023-05-12T00:00:00"/>
  </r>
  <r>
    <x v="930"/>
    <m/>
    <s v="1098-1098"/>
    <s v="0899-9457"/>
    <s v="INTERNATIONAL JOURNAL OF IMAGING SYSTEMS AND TECHNOLOGY"/>
    <s v="P-Current publication"/>
    <s v="HOA"/>
    <s v="O-Proprietary Owned"/>
    <s v="Standard Workflow"/>
    <s v="Wiley"/>
    <m/>
    <n v="2200"/>
    <s v=""/>
    <s v=""/>
    <s v=""/>
    <s v=""/>
    <m/>
    <s v="CC-BY for all"/>
    <s v="2019, 2020, 2021, 2022, 2023"/>
    <s v="10.1002/(ISSN)1098-1098"/>
    <s v="https://onlinelibrary.wiley.com/journal/10981098"/>
    <m/>
    <s v="Medicine"/>
    <s v="Radiology &amp; Imaging"/>
    <m/>
    <d v="2023-01-06T00:00:00"/>
    <s v=""/>
    <d v="2023-01-06T00:00:00"/>
  </r>
  <r>
    <x v="931"/>
    <m/>
    <s v="1365-2583"/>
    <s v="0962-1075"/>
    <s v="INSECT MOLECULAR BIOLOGY"/>
    <s v="P-Current publication"/>
    <s v="HOA"/>
    <s v="N-Society Owned"/>
    <s v="Standard Workflow"/>
    <s v="Royal Entomological Society"/>
    <m/>
    <n v="2700"/>
    <s v=""/>
    <s v=""/>
    <s v=""/>
    <s v=""/>
    <m/>
    <s v="CC-BY for all"/>
    <s v="2019, 2020, 2021, 2022, 2023"/>
    <s v="10.1111/(ISSN)1365-2583"/>
    <s v="https://onlinelibrary.wiley.com/journal/13652583"/>
    <m/>
    <s v="Life Sciences"/>
    <s v="Entomology"/>
    <m/>
    <d v="2023-01-06T00:00:00"/>
    <s v=""/>
    <d v="2023-01-06T00:00:00"/>
  </r>
  <r>
    <x v="932"/>
    <m/>
    <s v="1440-1711"/>
    <s v="0818-9641"/>
    <s v="IMMUNOLOGY &amp; CELL BIOLOGY"/>
    <s v="P-Current publication"/>
    <s v="HOA"/>
    <s v="N-Society Owned"/>
    <s v="Standard Workflow"/>
    <s v="Australian and New Zealand Society for Immunology"/>
    <m/>
    <n v="2700"/>
    <s v=""/>
    <s v=""/>
    <s v=""/>
    <s v=""/>
    <m/>
    <s v="CC-BY for all"/>
    <s v="2019, 2020, 2021, 2022, 2023"/>
    <s v="10.1111/(ISSN)1440-1711"/>
    <s v="https://onlinelibrary.wiley.com/journal/14401711"/>
    <m/>
    <s v="Medicine"/>
    <s v="Immunology"/>
    <m/>
    <d v="2023-01-06T00:00:00"/>
    <s v=""/>
    <d v="2023-01-06T00:00:00"/>
  </r>
  <r>
    <x v="933"/>
    <s v="E511"/>
    <s v="2510-5345"/>
    <m/>
    <s v="IMMUNOMEDICINE"/>
    <s v="P-Current publication"/>
    <s v="OA"/>
    <s v="O-Proprietary Owned"/>
    <s v="Standard Workflow"/>
    <s v="Wiley"/>
    <m/>
    <s v=""/>
    <n v="2410"/>
    <n v="2410"/>
    <n v="1928"/>
    <n v="1928"/>
    <s v="Letter to the Editor and Editorial are waived "/>
    <s v="CC-BY for all"/>
    <s v="No"/>
    <s v="10.1002/(ISSN)2510-5345"/>
    <s v="https://onlinelibrary.wiley.com/journal/25105345"/>
    <m/>
    <s v="Medicine"/>
    <s v="Clinical Immunology"/>
    <m/>
    <d v="2025-02-11T00:00:00"/>
    <d v="2023-09-18T00:00:00"/>
    <d v="2025-02-11T00:00:00"/>
  </r>
  <r>
    <x v="934"/>
    <m/>
    <s v="1097-0355"/>
    <s v="0163-9641"/>
    <s v="INFANT MENTAL HEALTH JOURNAL"/>
    <s v="P-Current publication"/>
    <s v="HOA"/>
    <s v="N-Society Owned"/>
    <s v="Standard Workflow"/>
    <s v="Michigan Association for Infant Mental Health"/>
    <m/>
    <n v="2700"/>
    <s v=""/>
    <s v=""/>
    <s v=""/>
    <s v=""/>
    <m/>
    <s v="CC-BY for all"/>
    <s v="2019, 2020, 2021, 2022, 2023"/>
    <s v="10.1002/(ISSN)1097-0355"/>
    <s v="https://onlinelibrary.wiley.com/journal/10970355"/>
    <m/>
    <s v="Psychology"/>
    <s v="Infancy"/>
    <m/>
    <d v="2023-01-06T00:00:00"/>
    <s v=""/>
    <d v="2023-01-06T00:00:00"/>
  </r>
  <r>
    <x v="935"/>
    <m/>
    <s v="1468-2435"/>
    <s v="0020-7985"/>
    <s v="INTERNATIONAL MIGRATION"/>
    <s v="P-Current publication"/>
    <s v="HOA"/>
    <s v="N-Society Owned"/>
    <s v="Standard Workflow"/>
    <s v="International Organization for Migration"/>
    <m/>
    <n v="2700"/>
    <s v=""/>
    <s v=""/>
    <s v=""/>
    <s v=""/>
    <m/>
    <s v="CC-BY for all"/>
    <s v="2019, 2020, 2021, 2022, 2023"/>
    <s v="10.1111/(ISSN)1468-2435"/>
    <s v="https://onlinelibrary.wiley.com/journal/14682435"/>
    <m/>
    <s v="Social &amp; Behavioral Sciences"/>
    <s v="General &amp; Introductory Development Studies"/>
    <m/>
    <d v="2023-01-06T00:00:00"/>
    <s v=""/>
    <d v="2023-01-06T00:00:00"/>
  </r>
  <r>
    <x v="936"/>
    <m/>
    <s v="1445-5994"/>
    <s v="1444-0903"/>
    <s v="INTERNAL MEDICINE JOURNAL"/>
    <s v="P-Current publication"/>
    <s v="HOA"/>
    <s v="N-Society Owned"/>
    <s v="Standard Workflow"/>
    <s v="The Royal Australasian College of Physicians"/>
    <m/>
    <n v="2700"/>
    <s v=""/>
    <s v=""/>
    <s v=""/>
    <s v=""/>
    <m/>
    <s v="CC-BY by mandate only"/>
    <s v="2019, 2020, 2021, 2022, 2023"/>
    <s v="10.1111/(ISSN)1445-5994"/>
    <s v="https://onlinelibrary.wiley.com/journal/14455994"/>
    <m/>
    <s v="Medicine"/>
    <s v="General &amp; Internal Medicine"/>
    <m/>
    <d v="2023-01-06T00:00:00"/>
    <s v=""/>
    <d v="2023-01-06T00:00:00"/>
  </r>
  <r>
    <x v="937"/>
    <m/>
    <s v="1365-2567"/>
    <s v="0019-2805"/>
    <s v="IMMUNOLOGY"/>
    <s v="P-Current publication"/>
    <s v="HOA"/>
    <s v="O-Proprietary Owned"/>
    <s v="Standard Workflow"/>
    <s v="Blackwell"/>
    <m/>
    <n v="3150"/>
    <s v=""/>
    <s v=""/>
    <s v=""/>
    <s v=""/>
    <m/>
    <s v="CC-BY for all"/>
    <s v="2019, 2020, 2021, 2022, 2023"/>
    <s v="10.1111/(ISSN)1365-2567"/>
    <s v="https://onlinelibrary.wiley.com/journal/13652567"/>
    <m/>
    <s v="Medicine"/>
    <s v="Immunology"/>
    <m/>
    <d v="2023-01-06T00:00:00"/>
    <s v=""/>
    <d v="2023-01-06T00:00:00"/>
  </r>
  <r>
    <x v="938"/>
    <m/>
    <s v="2996-9514"/>
    <m/>
    <s v="IMETAOMICS"/>
    <s v="P-Current publication"/>
    <s v="OA"/>
    <s v="Society Owned"/>
    <s v="Non-Standard Workflow"/>
    <s v="iMeta Science Communication Co., Ltd."/>
    <m/>
    <s v=""/>
    <s v=""/>
    <s v=""/>
    <s v=""/>
    <s v=""/>
    <s v="Please note: Article Publication Charges (APCs) are currently waived."/>
    <s v="CC-BY"/>
    <s v="No"/>
    <s v="10.1002/(ISSN)2996-9514"/>
    <s v="https://onlinelibrary.wiley.com/journal/29969514"/>
    <m/>
    <s v="Life Sciences"/>
    <s v="Microbiology"/>
    <d v="2024-04-15T00:00:00"/>
    <d v="2024-10-07T00:00:00"/>
    <d v="2024-04-15T00:00:00"/>
    <d v="2024-10-07T00:00:00"/>
  </r>
  <r>
    <x v="939"/>
    <m/>
    <s v="1600-065X"/>
    <s v="0105-2896"/>
    <s v="IMMUNOLOGICAL REVIEWS"/>
    <s v="P-Current publication"/>
    <s v="HOA"/>
    <s v="O-Proprietary Owned"/>
    <s v="Standard Workflow"/>
    <s v="Blackwell"/>
    <m/>
    <n v="2200"/>
    <s v=""/>
    <s v=""/>
    <s v=""/>
    <s v=""/>
    <m/>
    <s v="CC-BY only"/>
    <s v="2019, 2020, 2021, 2022, 2023"/>
    <s v="10.1111/(ISSN)1600-065X"/>
    <s v="https://onlinelibrary.wiley.com/journal/1600065X"/>
    <m/>
    <s v="Medicine"/>
    <s v="Allergy &amp; Clinical Immunology"/>
    <m/>
    <d v="2023-05-03T00:00:00"/>
    <s v=""/>
    <d v="2023-05-03T00:00:00"/>
  </r>
  <r>
    <x v="940"/>
    <m/>
    <s v="2770-596X"/>
    <m/>
    <s v="IMETA"/>
    <s v="P-Current publication"/>
    <s v="OA"/>
    <s v="N-Society Owned"/>
    <s v="Non-Standard Workflow"/>
    <s v="iMeta Science Communication Co., Ltd"/>
    <m/>
    <s v=""/>
    <n v="4760"/>
    <s v=""/>
    <n v="3808"/>
    <s v=""/>
    <s v="This journal waives APCs for the following article types: Editorial, Correspondence, Announcement, Abstracts."/>
    <s v="CC-BY only"/>
    <s v="No"/>
    <s v="10.1002/(ISSN)2770-596X"/>
    <s v="https://onlinelibrary.wiley.com/journal/2770596X"/>
    <m/>
    <s v="Life Sciences"/>
    <s v="Microbiology"/>
    <d v="2022-01-04T00:00:00"/>
    <d v="2025-02-07T00:00:00"/>
    <d v="2025-02-06T00:00:00"/>
    <d v="2025-02-07T00:00:00"/>
  </r>
  <r>
    <x v="941"/>
    <m/>
    <s v="1600-0668"/>
    <s v="0905-6947"/>
    <s v="INDOOR AIR"/>
    <s v="P-Current publication"/>
    <s v="OA"/>
    <s v="O-Proprietary Owned"/>
    <s v="Standard Workflow"/>
    <s v="Blackwell/Hindawi"/>
    <s v="EEO flipped on 11/10/2022; Full OA from 01/01/2023 via Hindawi"/>
    <s v=""/>
    <n v="2160"/>
    <s v=""/>
    <n v="1728"/>
    <s v=""/>
    <m/>
    <s v="CC-BY for all"/>
    <s v="2019, 2020, 2021, 2022"/>
    <s v="10.1111/(ISSN)1600-0668"/>
    <s v="https://onlinelibrary.wiley.com/journal/ina"/>
    <m/>
    <s v="Nursing, Dentistry &amp; Healthcare"/>
    <s v="Public Health General"/>
    <d v="2023-01-05T00:00:00"/>
    <d v="2023-01-19T00:00:00"/>
    <d v="2024-03-04T00:00:00"/>
    <d v="2024-03-04T00:00:00"/>
  </r>
  <r>
    <x v="942"/>
    <m/>
    <s v="2769-5883"/>
    <m/>
    <s v="INFOSCIENCE"/>
    <s v="P-Current publication"/>
    <s v="OA"/>
    <s v="J-Joint Owned"/>
    <s v="Non-Standard Workflow"/>
    <s v="University of Electronic Science and Technology of China (UESTC); Wiley"/>
    <m/>
    <s v=""/>
    <n v="1400"/>
    <s v=""/>
    <n v="1120"/>
    <s v=""/>
    <m/>
    <s v="CC-BY only"/>
    <s v="No"/>
    <s v="10.1002/(ISSN)2769-5883"/>
    <s v="https://onlinelibrary.wiley.com/journal/27695883"/>
    <m/>
    <s v="Physical Sciences &amp; Engineering"/>
    <s v="General &amp; Introductory Materials Science"/>
    <d v="2022-11-28T00:00:00"/>
    <d v="2023-05-12T00:00:00"/>
    <d v="2023-02-09T00:00:00"/>
    <d v="2023-05-12T00:00:00"/>
  </r>
  <r>
    <x v="943"/>
    <m/>
    <s v="2770-9329"/>
    <m/>
    <s v="INTEGRATIVE CONSERVATION"/>
    <s v="P-Current publication"/>
    <s v="OA"/>
    <s v="N-Society Owned"/>
    <s v="Non-Standard Workflow"/>
    <s v="Chinese Academy of Sciences"/>
    <m/>
    <s v=""/>
    <s v=""/>
    <s v=""/>
    <s v=""/>
    <s v=""/>
    <s v="APCs waived until 2026 or until the journal receives its impact factor (under consideration of ESCI)."/>
    <s v="CC-BY for all"/>
    <s v="No"/>
    <s v="10.1002/(ISSN)2770-9329"/>
    <s v="https://onlinelibrary.wiley.com/journal/27709329"/>
    <m/>
    <s v="Life Sciences"/>
    <s v="Biodiversity"/>
    <d v="2022-01-10T00:00:00"/>
    <d v="2025-02-06T00:00:00"/>
    <d v="2024-04-15T00:00:00"/>
    <d v="2025-02-06T00:00:00"/>
  </r>
  <r>
    <x v="944"/>
    <m/>
    <s v="2567-3165"/>
    <m/>
    <s v="INFOMAT"/>
    <s v="P-Current publication"/>
    <s v="OA"/>
    <s v="J-Joint Owned"/>
    <s v="Non-Standard Workflow"/>
    <s v="Uni of Electronic Sci and Tech of China and Wiley"/>
    <m/>
    <s v=""/>
    <n v="2550"/>
    <n v="2550"/>
    <n v="2040"/>
    <n v="2040"/>
    <m/>
    <s v="CC-BY only"/>
    <s v="No"/>
    <s v="10.1002/(ISSN)2567-3165"/>
    <s v="https://onlinelibrary.wiley.com/journal/25673165"/>
    <m/>
    <s v="Physical Sciences &amp; Engineering"/>
    <s v="General &amp; Introductory Materials Science"/>
    <m/>
    <d v="2025-02-11T00:00:00"/>
    <d v="2023-09-18T00:00:00"/>
    <d v="2025-02-11T00:00:00"/>
  </r>
  <r>
    <x v="945"/>
    <m/>
    <s v="1532-7078"/>
    <s v="1525-0008"/>
    <s v="INFANCY"/>
    <s v="P-Current publication"/>
    <s v="HOA"/>
    <s v="N-Society Owned"/>
    <s v="Standard Workflow"/>
    <s v="International Congress of Infant Studies"/>
    <m/>
    <n v="2700"/>
    <s v=""/>
    <s v=""/>
    <s v=""/>
    <s v=""/>
    <m/>
    <s v="CC-BY for all"/>
    <s v="2019, 2020, 2021, 2022, 2023"/>
    <s v="10.1111/(ISSN)1532-7078"/>
    <s v="https://onlinelibrary.wiley.com/journal/15327078"/>
    <m/>
    <s v="Psychology"/>
    <s v="Infancy"/>
    <m/>
    <d v="2023-05-03T00:00:00"/>
    <s v=""/>
    <d v="2023-05-03T00:00:00"/>
  </r>
  <r>
    <x v="946"/>
    <m/>
    <s v="1468-2362"/>
    <s v="1367-0271"/>
    <s v="INTERNATIONAL FINANCE"/>
    <s v="P-Current publication"/>
    <s v="HOA"/>
    <s v="O-Proprietary Owned"/>
    <s v="Standard Workflow"/>
    <s v="Blackwell"/>
    <m/>
    <n v="2200"/>
    <s v=""/>
    <s v=""/>
    <s v=""/>
    <s v=""/>
    <m/>
    <s v="CC-BY for all"/>
    <s v="2019, 2020, 2021, 2022, 2023"/>
    <s v="10.1111/(ISSN)1468-2362"/>
    <s v="https://onlinelibrary.wiley.com/journal/14682362"/>
    <m/>
    <s v="Business, Economics, Finance &amp; Accounting"/>
    <s v="International Finance"/>
    <m/>
    <d v="2023-01-06T00:00:00"/>
    <s v=""/>
    <d v="2023-01-06T00:00:00"/>
  </r>
  <r>
    <x v="947"/>
    <m/>
    <s v="1447-0349"/>
    <s v="1445-8330"/>
    <s v="INTERNATIONAL JOURNAL OF MENTAL HEALTH NURSING"/>
    <s v="P-Current publication"/>
    <s v="HOA"/>
    <s v="N-Society Owned"/>
    <s v="Standard Workflow"/>
    <s v="Australian College of Mental Health Nursing"/>
    <m/>
    <n v="3150"/>
    <s v=""/>
    <s v=""/>
    <s v=""/>
    <s v=""/>
    <m/>
    <s v="CC-BY for all"/>
    <s v="2019, 2020, 2021, 2022, 2023"/>
    <s v="10.1111/(ISSN)1447-0349"/>
    <s v="https://onlinelibrary.wiley.com/journal/14470349"/>
    <m/>
    <s v="Nursing, Dentistry &amp; Healthcare"/>
    <s v="Mental Health Nursing"/>
    <m/>
    <d v="2023-01-06T00:00:00"/>
    <s v=""/>
    <d v="2023-01-06T00:00:00"/>
  </r>
  <r>
    <x v="948"/>
    <s v="E575"/>
    <s v="2832-6245"/>
    <m/>
    <s v="INTERDISCIPLINARY MEDICINE"/>
    <s v="P-Current publication"/>
    <s v="OA"/>
    <s v="N-Society Owned"/>
    <s v="Non-Standard Workflow"/>
    <s v="Nanfang Hospital, Southern Medical University"/>
    <m/>
    <s v=""/>
    <s v=""/>
    <s v=""/>
    <s v=""/>
    <s v=""/>
    <s v="APCs are currently waived for this journal."/>
    <s v="CC-BY"/>
    <s v="No"/>
    <s v="10.1002/(ISSN)2832-6245"/>
    <s v="https://onlinelibrary.wiley.com/journal/28326245"/>
    <m/>
    <s v="Physical Sciences &amp; Engineering"/>
    <s v="Nanomedicine"/>
    <d v="2022-08-30T00:00:00"/>
    <d v="2024-03-14T00:00:00"/>
    <d v="2024-04-15T00:00:00"/>
    <d v="2024-04-15T00:00:00"/>
  </r>
  <r>
    <x v="949"/>
    <m/>
    <s v="2042-7689"/>
    <m/>
    <s v="IN PRACTICE"/>
    <s v="P-Current publication"/>
    <s v="HOA"/>
    <s v="N-Society Owned"/>
    <s v="Standard Workflow"/>
    <s v="British Veterinary Association"/>
    <m/>
    <n v="2700"/>
    <s v=""/>
    <s v=""/>
    <s v=""/>
    <s v=""/>
    <m/>
    <s v="CC-BY by mandate only"/>
    <s v="2021, 2022, 2023"/>
    <s v="10.1002/(ISSN)2042-7689"/>
    <s v="https://onlinelibrary.wiley.com/journal/20427689"/>
    <m/>
    <s v="Veterinary Medicine"/>
    <s v="General &amp; Introductory Veterinary Medicine"/>
    <d v="2020-07-28T00:00:00"/>
    <d v="2023-01-06T00:00:00"/>
    <s v=""/>
    <d v="2023-01-06T00:00:00"/>
  </r>
  <r>
    <x v="950"/>
    <m/>
    <s v="1466-7657"/>
    <s v="0020-8132"/>
    <s v="INTERNATIONAL NURSING REVIEW"/>
    <s v="P-Current publication"/>
    <s v="HOA"/>
    <s v="N-Society Owned"/>
    <s v="Standard Workflow"/>
    <s v="International Council of Nurses"/>
    <m/>
    <n v="2700"/>
    <s v=""/>
    <s v=""/>
    <s v=""/>
    <s v=""/>
    <m/>
    <s v="CC-BY for all"/>
    <s v="2019, 2020, 2021, 2022, 2023"/>
    <s v="10.1111/(ISSN)1466-7657"/>
    <s v="https://onlinelibrary.wiley.com/journal/14667657"/>
    <m/>
    <s v="Nursing, Dentistry &amp; Healthcare"/>
    <s v="Nursing General"/>
    <m/>
    <d v="2023-01-06T00:00:00"/>
    <s v=""/>
    <d v="2023-01-06T00:00:00"/>
  </r>
  <r>
    <x v="951"/>
    <m/>
    <s v="1744-7917"/>
    <s v="1672-9609"/>
    <s v="INSECT SCIENCE"/>
    <s v="P-Current publication"/>
    <s v="HOA"/>
    <s v="N-Society Owned"/>
    <s v="Standard Workflow"/>
    <s v="CAS Institute of Zoology"/>
    <m/>
    <n v="2700"/>
    <s v=""/>
    <s v=""/>
    <s v=""/>
    <s v=""/>
    <m/>
    <s v="CC-BY for all"/>
    <s v="2019, 2020, 2021, 2022, 2023"/>
    <s v="10.1111/(ISSN)1744-7917"/>
    <s v="https://onlinelibrary.wiley.com/journal/17447917"/>
    <m/>
    <s v="Life Sciences"/>
    <s v="Entomology"/>
    <m/>
    <d v="2023-01-06T00:00:00"/>
    <s v=""/>
    <d v="2023-01-06T00:00:00"/>
  </r>
  <r>
    <x v="952"/>
    <m/>
    <s v="1751-5823"/>
    <s v="0306-7734"/>
    <s v="INTERNATIONAL STATISTICAL REVIEW"/>
    <s v="P-Current publication"/>
    <s v="HOA"/>
    <s v="N-Society Owned"/>
    <s v="Standard Workflow"/>
    <s v="International Statistical Institute"/>
    <m/>
    <n v="3150"/>
    <s v=""/>
    <s v=""/>
    <s v=""/>
    <s v=""/>
    <m/>
    <s v="CC-BY for all"/>
    <s v="2019, 2020, 2021, 2022, 2023"/>
    <s v="10.1111/(ISSN)1751-5823"/>
    <s v="https://onlinelibrary.wiley.com/journal/17515823"/>
    <m/>
    <s v="Mathematics &amp; Statistics"/>
    <s v="Applied Probability &amp; Statistics"/>
    <m/>
    <d v="2023-01-06T00:00:00"/>
    <s v=""/>
    <d v="2023-01-06T00:00:00"/>
  </r>
  <r>
    <x v="953"/>
    <m/>
    <s v="2156-4868"/>
    <s v="2156-485X"/>
    <s v="INSIGHT"/>
    <s v="P-Current publication"/>
    <s v="SUBS"/>
    <s v="N-Society Owned"/>
    <s v="Standard Workflow"/>
    <s v="International Council on Systems Engineering"/>
    <m/>
    <s v=""/>
    <s v=""/>
    <s v=""/>
    <s v=""/>
    <s v=""/>
    <m/>
    <s v="CTA"/>
    <s v="2019, 2020, 2021, 2022, 2023"/>
    <s v="10.1002/(ISSN)2156-4868"/>
    <s v="https://onlinelibrary.wiley.com/journal/21564868"/>
    <m/>
    <s v="Physical Sciences &amp; Engineering"/>
    <s v="Systems Engineering &amp; Management"/>
    <m/>
    <d v="2023-01-06T00:00:00"/>
    <s v=""/>
    <d v="2023-01-06T00:00:00"/>
  </r>
  <r>
    <x v="954"/>
    <m/>
    <s v="1098-111X"/>
    <s v="0884-8173"/>
    <s v="INTERNATIONAL JOURNAL OF INTELLIGENT SYSTEMS"/>
    <s v="P-Current publication"/>
    <s v="OA"/>
    <s v="O-Proprietary Owned"/>
    <s v="Standard Workflow"/>
    <s v="Wiley/Hindawi"/>
    <s v="EEO flipped on 16/08/2022; Full OA from 01/01/2023 via Hindawi"/>
    <s v=""/>
    <n v="2340"/>
    <s v=""/>
    <n v="1872"/>
    <s v=""/>
    <m/>
    <s v="CC-BY for all"/>
    <s v="2019, 2020, 2021, 2022"/>
    <s v="10.1002/(ISSN)1098-111X"/>
    <s v="https://onlinelibrary.wiley.com/journal/ijis"/>
    <m/>
    <s v="Computer Science  &amp; Information Technology"/>
    <s v="Information Technologies"/>
    <d v="2023-01-05T00:00:00"/>
    <d v="2023-01-19T00:00:00"/>
    <d v="2023-01-01T00:00:00"/>
    <d v="2023-01-19T00:00:00"/>
  </r>
  <r>
    <x v="955"/>
    <m/>
    <s v="1749-4877"/>
    <m/>
    <s v="INTEGRATIVE ZOOLOGY"/>
    <s v="P-Current publication"/>
    <s v="HOA"/>
    <s v="J-Joint Owned"/>
    <s v="Standard Workflow"/>
    <s v="Wiley &amp; International Society of Zoological Sciences, Institute of Zoology/Chinese Academy of Sciences"/>
    <m/>
    <n v="2200"/>
    <s v=""/>
    <s v=""/>
    <s v=""/>
    <s v=""/>
    <m/>
    <s v="CC-BY for all"/>
    <s v="2019, 2020, 2021, 2022, 2023"/>
    <s v="10.1111/(ISSN)1749-4877"/>
    <s v="https://onlinelibrary.wiley.com/journal/17494877"/>
    <m/>
    <s v="Life Sciences"/>
    <s v="Animal Science &amp; Zoology"/>
    <m/>
    <d v="2023-01-06T00:00:00"/>
    <s v=""/>
    <d v="2023-01-06T00:00:00"/>
  </r>
  <r>
    <x v="956"/>
    <m/>
    <s v="1687-8167"/>
    <s v="1687-8159"/>
    <s v="INTERNATIONAL JOURNAL OF AGRONOMY"/>
    <s v="P-Current publication"/>
    <s v="OA"/>
    <s v="O-Proprietary Owned"/>
    <s v="Standard Workflow"/>
    <s v="Hindawi"/>
    <m/>
    <s v=""/>
    <n v="870"/>
    <s v=""/>
    <n v="696"/>
    <s v=""/>
    <m/>
    <s v="CC-BY for all"/>
    <s v="No"/>
    <s v="10.1155/2960"/>
    <s v="https://onlinelibrary.wiley.com/journal/2960"/>
    <m/>
    <s v="Physical Sciences &amp; Engineering"/>
    <s v="Crops"/>
    <d v="2023-01-05T00:00:00"/>
    <d v="2024-04-15T00:00:00"/>
    <d v="2024-03-04T00:00:00"/>
    <d v="2024-04-15T00:00:00"/>
  </r>
  <r>
    <x v="957"/>
    <m/>
    <s v="1365-263X"/>
    <s v="0960-7439"/>
    <s v="INTERNATIONAL JOURNAL OF PAEDIATRIC DENTISTRY"/>
    <s v="P-Current publication"/>
    <s v="HOA"/>
    <s v="J-Joint Owned"/>
    <s v="Standard Workflow"/>
    <s v="Blackwell &amp; British Society of Paediatric Dentistry"/>
    <m/>
    <n v="2200"/>
    <s v=""/>
    <s v=""/>
    <s v=""/>
    <s v=""/>
    <m/>
    <s v="CC-BY for all"/>
    <s v="2019, 2020, 2021, 2022, 2023"/>
    <s v="10.1111/(ISSN)1365-263X"/>
    <s v="https://onlinelibrary.wiley.com/journal/1365263X"/>
    <m/>
    <s v="Nursing, Dentistry &amp; Healthcare"/>
    <s v="Pediatric Dentistry"/>
    <m/>
    <d v="2023-01-06T00:00:00"/>
    <s v=""/>
    <d v="2023-01-06T00:00:00"/>
  </r>
  <r>
    <x v="958"/>
    <m/>
    <s v="1687-7098"/>
    <s v="1687-708X"/>
    <s v="INTERDISCIPLINARY PERSPECTIVES ON INFECTIOUS DISEASES"/>
    <s v="P-Current publication"/>
    <s v="OA"/>
    <s v="O-Proprietary Owned"/>
    <s v="Standard Workflow"/>
    <s v="Hindawi"/>
    <m/>
    <s v=""/>
    <n v="740"/>
    <s v=""/>
    <n v="592"/>
    <s v=""/>
    <m/>
    <s v="CC-BY for all"/>
    <s v="No"/>
    <s v="10.1155/7475"/>
    <s v="https://onlinelibrary.wiley.com/journal/7475"/>
    <m/>
    <s v="Health Sciences"/>
    <s v="Infectious Disease"/>
    <d v="2023-01-05T00:00:00"/>
    <d v="2024-04-15T00:00:00"/>
    <d v="2023-01-01T00:00:00"/>
    <d v="2024-04-15T00:00:00"/>
  </r>
  <r>
    <x v="959"/>
    <m/>
    <s v="1751-9667"/>
    <m/>
    <s v="IET IMAGE PROCESSING"/>
    <s v="P-Current publication"/>
    <s v="OA"/>
    <s v="N-Society Owned"/>
    <s v="Standard Workflow"/>
    <s v="The Institution of Engineering and Technology"/>
    <m/>
    <s v=""/>
    <n v="2500"/>
    <s v=""/>
    <n v="2000"/>
    <s v=""/>
    <m/>
    <s v="CC-BY for all"/>
    <s v="No"/>
    <s v="10.1002/(ISSN)1751-9667"/>
    <s v="https://onlinelibrary.wiley.com/journal/17519667"/>
    <m/>
    <s v="Physical Sciences &amp; Engineering"/>
    <s v="General &amp; Introductory Electrical &amp; Electronics Engineering"/>
    <d v="2020-07-27T00:00:00"/>
    <d v="2023-02-10T00:00:00"/>
    <d v="2023-12-12T00:00:00"/>
    <d v="2023-12-12T00:00:00"/>
  </r>
  <r>
    <x v="960"/>
    <m/>
    <s v="1531-0361"/>
    <s v="1531-0353"/>
    <s v="IRRIGATION AND DRAINAGE"/>
    <s v="P-Current publication"/>
    <s v="HOA"/>
    <s v="N-Society Owned"/>
    <s v="Standard Workflow"/>
    <s v="Mr S P Gopal"/>
    <m/>
    <n v="2700"/>
    <s v=""/>
    <s v=""/>
    <s v=""/>
    <s v=""/>
    <m/>
    <s v="CC-BY for all"/>
    <s v="2019, 2020, 2021, 2022, 2023"/>
    <s v="10.1002/(ISSN)1531-0361"/>
    <s v="https://onlinelibrary.wiley.com/journal/15310361"/>
    <m/>
    <s v="Earth, Space &amp; Environmental Sciences"/>
    <s v="Water Resource Management"/>
    <m/>
    <d v="2023-01-06T00:00:00"/>
    <s v=""/>
    <d v="2023-01-06T00:00:00"/>
  </r>
  <r>
    <x v="961"/>
    <m/>
    <s v="2834-2879"/>
    <m/>
    <s v="iRADIOLOGY"/>
    <s v="P-Current publication"/>
    <s v="OA"/>
    <s v="N-Society Owned"/>
    <s v="Non-Standard Workflow"/>
    <s v="Tsinghua University Press"/>
    <m/>
    <s v=""/>
    <s v=""/>
    <s v=""/>
    <s v=""/>
    <s v=""/>
    <s v="There will be no APC charges from the year 2023 through 2025."/>
    <s v="CC-BY by mandate only"/>
    <s v="No"/>
    <s v="10.1002/(ISSN)2834-2879"/>
    <s v="https://onlinelibrary.wiley.com/journal/28342879"/>
    <m/>
    <s v="Health Sciences"/>
    <s v="Radiology &amp; Imaging"/>
    <d v="2022-10-17T00:00:00"/>
    <d v="2024-03-14T00:00:00"/>
    <d v="2023-02-01T00:00:00"/>
    <d v="2024-03-14T00:00:00"/>
  </r>
  <r>
    <x v="962"/>
    <m/>
    <s v="1468-232X"/>
    <s v="0019-8676"/>
    <s v="INDUSTRIAL RELATIONS"/>
    <s v="P-Current publication"/>
    <s v="HOA"/>
    <s v="N-Society Owned"/>
    <s v="Standard Workflow"/>
    <s v="Regents of the University of California"/>
    <m/>
    <n v="2700"/>
    <s v=""/>
    <s v=""/>
    <s v=""/>
    <s v=""/>
    <m/>
    <s v="CC-BY for all"/>
    <s v="2019, 2020, 2021, 2022, 2023"/>
    <s v="10.1111/(ISSN)1468-232X"/>
    <s v="https://onlinelibrary.wiley.com/journal/1468232X"/>
    <m/>
    <s v="Business, Economics, Finance &amp; Accounting"/>
    <s v="Industrial &amp; Labor Relations"/>
    <m/>
    <d v="2023-01-06T00:00:00"/>
    <s v=""/>
    <d v="2023-01-06T00:00:00"/>
  </r>
  <r>
    <x v="963"/>
    <m/>
    <s v="1468-2443"/>
    <s v="1369-412X"/>
    <s v="INTERNATIONAL REVIEW OF FINANCE"/>
    <s v="P-Current publication"/>
    <s v="HOA"/>
    <s v="N-Society Owned"/>
    <s v="Standard Workflow"/>
    <s v="International Review of Finance Ltd"/>
    <m/>
    <n v="2700"/>
    <s v=""/>
    <s v=""/>
    <s v=""/>
    <s v=""/>
    <m/>
    <s v="CC-BY for all"/>
    <s v="2019, 2020, 2021, 2022, 2023"/>
    <s v="10.1111/(ISSN)1468-2443"/>
    <s v="https://onlinelibrary.wiley.com/journal/14682443"/>
    <m/>
    <s v="Business, Economics, Finance &amp; Accounting"/>
    <s v="General Finance &amp; Investments"/>
    <m/>
    <d v="2023-01-06T00:00:00"/>
    <s v=""/>
    <d v="2023-01-06T00:00:00"/>
  </r>
  <r>
    <x v="964"/>
    <m/>
    <s v="1468-2338"/>
    <s v="0019-8692"/>
    <s v="INDUSTRIAL RELATIONS JOURNAL"/>
    <s v="P-Current publication"/>
    <s v="HOA"/>
    <s v="J-Joint Owned"/>
    <s v="Standard Workflow"/>
    <s v="Blackwell/Brian Towers"/>
    <m/>
    <n v="2200"/>
    <s v=""/>
    <s v=""/>
    <s v=""/>
    <s v=""/>
    <m/>
    <s v="CC-BY for all"/>
    <s v="2019, 2020, 2021, 2022, 2023"/>
    <s v="10.1111/(ISSN)1468-2338"/>
    <s v="https://onlinelibrary.wiley.com/journal/14682338"/>
    <m/>
    <s v="Business, Economics, Finance &amp; Accounting"/>
    <s v="Industrial &amp; Labor Relations"/>
    <m/>
    <d v="2023-01-06T00:00:00"/>
    <s v=""/>
    <d v="2023-01-06T00:00:00"/>
  </r>
  <r>
    <x v="965"/>
    <s v="2246"/>
    <s v="1522-2632"/>
    <s v="1434-2944"/>
    <s v="INTERNATIONAL REVIEW OF HYDROBIOLOGY"/>
    <s v="P-Current publication"/>
    <s v="HOA"/>
    <s v="O-Proprietary Owned"/>
    <s v="Standard Workflow"/>
    <s v="Wiley-VCH"/>
    <m/>
    <n v="2200"/>
    <s v=""/>
    <s v=""/>
    <s v=""/>
    <s v=""/>
    <m/>
    <s v="CC-BY for all"/>
    <s v="2019, 2020, 2021, 2022, 2023"/>
    <s v="10.1002/(ISSN)1522-2632"/>
    <s v="https://onlinelibrary.wiley.com/journal/15222632"/>
    <m/>
    <s v="Life Sciences"/>
    <s v="Freshwater Ecology"/>
    <m/>
    <d v="2024-03-14T00:00:00"/>
    <s v=""/>
    <d v="2024-03-14T00:00:00"/>
  </r>
  <r>
    <x v="966"/>
    <m/>
    <s v="1758-6631"/>
    <s v="0020-8582"/>
    <s v="INTERNATIONAL REVIEW OF MISSION"/>
    <s v="P-Current publication"/>
    <s v="HOA"/>
    <s v="N-Society Owned"/>
    <s v="Standard Workflow"/>
    <s v="World Council of Churches"/>
    <m/>
    <n v="2700"/>
    <s v=""/>
    <s v=""/>
    <s v=""/>
    <s v=""/>
    <m/>
    <s v="CC-BY for all"/>
    <s v="2019, 2020, 2021, 2022, 2023"/>
    <s v="10.1002/(ISSN)1758-6631"/>
    <s v="https://onlinelibrary.wiley.com/journal/17586631"/>
    <m/>
    <s v="Humanities"/>
    <s v="General &amp; Introductory Religion &amp; Theology"/>
    <m/>
    <d v="2023-01-06T00:00:00"/>
    <s v=""/>
    <d v="2023-01-06T00:00:00"/>
  </r>
  <r>
    <x v="967"/>
    <m/>
    <s v="1750-2659"/>
    <s v="1750-2640"/>
    <s v="INFLUENZA AND OTHER RESPIRATORY VIRUSES"/>
    <s v="P-Current publication"/>
    <s v="OA"/>
    <s v="O-Proprietary Owned"/>
    <s v="Standard Workflow"/>
    <s v="Blackwell"/>
    <m/>
    <s v=""/>
    <n v="3750"/>
    <n v="3750"/>
    <n v="3000"/>
    <n v="3000"/>
    <s v="See APC page for participating society. APC waived for Editorial, Invited Review and letter to the editor"/>
    <s v="CC-BY only"/>
    <s v="No"/>
    <s v="10.1111/(ISSN)1750-2659"/>
    <s v="https://onlinelibrary.wiley.com/journal/17502659"/>
    <m/>
    <s v="Medicine"/>
    <s v="Infectious Disease"/>
    <m/>
    <d v="2025-02-11T00:00:00"/>
    <d v="2023-09-18T00:00:00"/>
    <d v="2025-02-11T00:00:00"/>
  </r>
  <r>
    <x v="968"/>
    <m/>
    <s v="2160-0074"/>
    <s v="1550-1949 "/>
    <s v="INTELLIGENT SYSTEMS IN ACCOUNTING, FINANCE AND MANAGEMENT"/>
    <s v="P-Current publication"/>
    <s v="HOA"/>
    <s v="O-Proprietary Owned"/>
    <s v="Standard Workflow"/>
    <s v="Wiley"/>
    <m/>
    <n v="2200"/>
    <s v=""/>
    <s v=""/>
    <s v=""/>
    <s v=""/>
    <m/>
    <s v="CC-BY for all"/>
    <s v="2019, 2020, 2021, 2022, 2023"/>
    <s v="10.1002/(ISSN)1099-1174"/>
    <s v="https://onlinelibrary.wiley.com/journal/21600074"/>
    <m/>
    <s v="Business, Economics, Finance &amp; Accounting"/>
    <s v="Management Science/Operational Research"/>
    <m/>
    <d v="2023-01-06T00:00:00"/>
    <s v=""/>
    <d v="2023-01-06T00:00:00"/>
  </r>
  <r>
    <x v="969"/>
    <m/>
    <s v="1681-4835"/>
    <m/>
    <s v="THE ELECTRONIC JOURNAL OF INFORMATION SYSTEMS IN DEVELOPING COUNTRIES"/>
    <s v="P-Current publication"/>
    <s v="HOA"/>
    <s v="O-Proprietary Owned"/>
    <s v="Standard Workflow"/>
    <s v="Wiley"/>
    <m/>
    <n v="2200"/>
    <s v=""/>
    <s v=""/>
    <s v=""/>
    <s v=""/>
    <m/>
    <s v="CC-BY for all"/>
    <s v="2019, 2020, 2021, 2022, 2023"/>
    <s v="10.1002/(ISSN)1681-4835"/>
    <s v="https://onlinelibrary.wiley.com/journal/16814835"/>
    <m/>
    <s v="Computer Science  &amp; Information Technology"/>
    <s v="Information &amp; Library Science"/>
    <m/>
    <d v="2023-01-06T00:00:00"/>
    <s v=""/>
    <d v="2023-01-06T00:00:00"/>
  </r>
  <r>
    <x v="970"/>
    <m/>
    <s v="1751-8717"/>
    <m/>
    <s v="IET INFORMATION SECURITY"/>
    <s v="P-Current publication"/>
    <s v="OA"/>
    <s v="N-Society Owned"/>
    <s v="Standard Workflow"/>
    <s v="The Institution of Engineering and Technology/Hindawi"/>
    <m/>
    <s v=""/>
    <n v="2380"/>
    <s v=""/>
    <n v="1904"/>
    <s v=""/>
    <m/>
    <s v="CC-BY for all"/>
    <s v="No"/>
    <s v="10.1002/(ISSN)1751-8717"/>
    <s v="https://ietresearch.onlinelibrary.wiley.com/journal/ietis"/>
    <m/>
    <s v="Computer Science  &amp; Information Technology"/>
    <s v="General &amp; Introductory Computer Science"/>
    <d v="2020-07-27T00:00:00"/>
    <d v="2023-05-25T00:00:00"/>
    <d v="2024-03-04T00:00:00"/>
    <d v="2024-03-04T00:00:00"/>
  </r>
  <r>
    <x v="971"/>
    <m/>
    <s v="2831-3224"/>
    <m/>
    <s v="INTERNATIONAL STUDIES OF ECONOMICS"/>
    <s v="P-Current publication"/>
    <s v="OA"/>
    <s v="N-Society Owned"/>
    <s v="Non-Standard Workflow"/>
    <s v="Shanghai University of Finance and Economics"/>
    <m/>
    <s v=""/>
    <n v="2466"/>
    <s v=""/>
    <n v="1972.8"/>
    <s v=""/>
    <s v="APCs are currently waived for this journal."/>
    <s v="CC-BY"/>
    <s v="No"/>
    <s v="10.1002/(ISSN)2831-3224"/>
    <s v="https://onlinelibrary.wiley.com/journal/28313224"/>
    <m/>
    <s v="Social Sciences &amp; Humanities"/>
    <s v="General &amp; Introductory Economics"/>
    <d v="2022-04-29T00:00:00"/>
    <d v="2023-06-15T00:00:00"/>
    <d v="2022-05-30T00:00:00"/>
    <d v="2023-06-15T00:00:00"/>
  </r>
  <r>
    <x v="972"/>
    <m/>
    <s v="1365-2575"/>
    <s v="1350-1917"/>
    <s v="INFORMATION SYSTEMS JOURNAL"/>
    <s v="P-Current publication"/>
    <s v="HOA"/>
    <s v="O-Proprietary Owned"/>
    <s v="Standard Workflow"/>
    <s v="Blackwell"/>
    <m/>
    <n v="2200"/>
    <s v=""/>
    <s v=""/>
    <s v=""/>
    <s v=""/>
    <m/>
    <s v="CC-BY for all"/>
    <s v="2019, 2020, 2021, 2022, 2023"/>
    <s v="10.1111/(ISSN)1365-2575"/>
    <s v="https://onlinelibrary.wiley.com/journal/13652575"/>
    <m/>
    <s v="Computer Science  &amp; Information Technology"/>
    <s v="Information &amp; Library Science"/>
    <m/>
    <d v="2023-01-06T00:00:00"/>
    <s v=""/>
    <d v="2023-01-06T00:00:00"/>
  </r>
  <r>
    <x v="973"/>
    <m/>
    <s v="1468-2451"/>
    <s v="0020-8701"/>
    <s v="INTERNATIONAL SOCIAL SCIENCE JOURNAL"/>
    <s v="P-Current publication"/>
    <s v="HOA"/>
    <s v="O-Proprietary Owned"/>
    <s v="Standard Workflow"/>
    <s v="Wiley"/>
    <m/>
    <n v="2200"/>
    <s v=""/>
    <s v=""/>
    <s v=""/>
    <s v=""/>
    <m/>
    <s v="CC-BY for all"/>
    <s v="2019, 2020, 2021, 2022, 2023"/>
    <s v="10.1111/(ISSN)1468-2451"/>
    <s v="https://onlinelibrary.wiley.com/journal/14682451"/>
    <m/>
    <s v="Social &amp; Behavioral Sciences"/>
    <s v="General Sociology"/>
    <m/>
    <d v="2023-01-06T00:00:00"/>
    <s v=""/>
    <d v="2023-01-06T00:00:00"/>
  </r>
  <r>
    <x v="974"/>
    <m/>
    <s v="1468-246X"/>
    <s v="0020-871X"/>
    <s v="INTERNATIONAL SOCIAL SECURITY REVIEW"/>
    <s v="P-Current publication"/>
    <s v="HOA"/>
    <s v="N-Society Owned"/>
    <s v="Standard Workflow"/>
    <s v="International Social Security Association"/>
    <m/>
    <n v="2700"/>
    <s v=""/>
    <s v=""/>
    <s v=""/>
    <s v=""/>
    <m/>
    <s v="CC-BY for all"/>
    <s v="2019, 2020, 2021, 2022, 2023"/>
    <s v="10.1111/(ISSN)1468-246X"/>
    <s v="https://onlinelibrary.wiley.com/journal/1468246X"/>
    <m/>
    <s v="Social &amp; Behavioral Sciences"/>
    <s v="Social Work"/>
    <m/>
    <d v="2023-01-06T00:00:00"/>
    <s v=""/>
    <d v="2023-01-06T00:00:00"/>
  </r>
  <r>
    <x v="975"/>
    <m/>
    <s v="2476-1508"/>
    <m/>
    <s v="INTERNET TECHNOLOGY LETTERS"/>
    <s v="P-Current publication"/>
    <s v="HOA"/>
    <s v="O-Proprietary Owned"/>
    <s v="Standard Workflow"/>
    <s v="Wiley"/>
    <m/>
    <n v="2200"/>
    <s v=""/>
    <s v=""/>
    <s v=""/>
    <s v=""/>
    <m/>
    <s v="CC-BY for all"/>
    <s v="2019, 2020, 2021, 2022, 2023"/>
    <s v="10.1002/(ISSN)2476-1508"/>
    <s v="https://onlinelibrary.wiley.com/journal/24761508"/>
    <m/>
    <s v="Physical Sciences &amp; Engineering"/>
    <s v="Communication Technology"/>
    <m/>
    <d v="2023-01-06T00:00:00"/>
    <s v=""/>
    <d v="2023-01-06T00:00:00"/>
  </r>
  <r>
    <x v="976"/>
    <m/>
    <s v="1475-3995"/>
    <s v="0969-6016"/>
    <s v="INTERNATIONAL TRANSACTIONS IN OPERATIONAL RESEARCH"/>
    <s v="P-Current publication"/>
    <s v="HOA"/>
    <s v="N-Society Owned"/>
    <s v="Standard Workflow"/>
    <s v="International Federation of Operational Research Societies"/>
    <m/>
    <n v="2700"/>
    <s v=""/>
    <s v=""/>
    <s v=""/>
    <s v=""/>
    <m/>
    <s v="CC-BY for all"/>
    <s v="2019, 2020, 2021, 2022, 2023"/>
    <s v="10.1111/(ISSN)1475-3995"/>
    <s v="https://onlinelibrary.wiley.com/journal/14753995"/>
    <m/>
    <s v="Business, Economics, Finance &amp; Accounting"/>
    <s v="Management Science/Operational Research"/>
    <m/>
    <d v="2023-01-06T00:00:00"/>
    <s v=""/>
    <d v="2023-01-06T00:00:00"/>
  </r>
  <r>
    <x v="977"/>
    <s v="ITS"/>
    <s v="1751-9578"/>
    <m/>
    <s v="IET INTELLIGENT TRANSPORT SYSTEMS"/>
    <s v="P-Current publication"/>
    <s v="OA"/>
    <s v="N-Society Owned"/>
    <s v="Standard Workflow"/>
    <s v="The Institution of Engineering and Technology"/>
    <m/>
    <s v=""/>
    <n v="2550"/>
    <s v=""/>
    <n v="2040"/>
    <s v=""/>
    <m/>
    <s v="CC-BY for all"/>
    <s v="No"/>
    <s v="10.1002/(ISSN)1751-9578"/>
    <s v="https://onlinelibrary.wiley.com/journal/17519578"/>
    <m/>
    <s v="Physical Sciences &amp; Engineering"/>
    <s v="General &amp; Introductory Electrical &amp; Electronics Engineering"/>
    <d v="2020-07-27T00:00:00"/>
    <d v="2023-02-10T00:00:00"/>
    <d v="2023-12-12T00:00:00"/>
    <d v="2023-12-12T00:00:00"/>
  </r>
  <r>
    <x v="978"/>
    <m/>
    <s v="1521-6551"/>
    <s v="1521-6543"/>
    <s v="IUBMB LIFE"/>
    <s v="P-Current publication"/>
    <s v="HOA"/>
    <s v="N-Society Owned"/>
    <s v="Standard Workflow"/>
    <s v="International Union of Biochemistry and Molecular Biology"/>
    <m/>
    <n v="2700"/>
    <s v=""/>
    <s v=""/>
    <s v=""/>
    <s v=""/>
    <m/>
    <s v="CC-BY for all"/>
    <s v="2019, 2020, 2021, 2022, 2023"/>
    <s v="10.1002/(ISSN)1521-6551"/>
    <s v="https://iubmb.onlinelibrary.wiley.com/journal/15216551"/>
    <m/>
    <s v="Life Sciences"/>
    <s v="Cell &amp; Molecular Biology"/>
    <m/>
    <d v="2023-01-06T00:00:00"/>
    <s v=""/>
    <d v="2023-01-06T00:00:00"/>
  </r>
  <r>
    <x v="979"/>
    <m/>
    <s v="1742-481X"/>
    <s v="1742-4801"/>
    <s v="INTERNATIONAL WOUND JOURNAL"/>
    <s v="P-Current publication"/>
    <s v="OA"/>
    <s v="J-Joint Owned"/>
    <s v="Standard Workflow"/>
    <s v="Blackwell/Medicalhelplines.com Inc"/>
    <s v="EEO flipped on 11/08/2020; Full OA from 01/01/2021"/>
    <s v=""/>
    <n v="3000"/>
    <n v="3000"/>
    <n v="2400"/>
    <n v="2400"/>
    <m/>
    <s v="CC-BY by mandate only"/>
    <s v="2019, 2020"/>
    <s v="10.1111/(ISSN)1742-481X"/>
    <s v="https://onlinelibrary.wiley.com/journal/1742481X"/>
    <m/>
    <s v="Medicine"/>
    <s v="Dermatology"/>
    <m/>
    <d v="2025-02-11T00:00:00"/>
    <d v="2023-11-06T00:00:00"/>
    <d v="2025-02-11T00:00:00"/>
  </r>
  <r>
    <x v="980"/>
    <m/>
    <s v="2769-2485"/>
    <m/>
    <s v="JOURNAL OF THE AGRICULTURAL AND APPLIED ECONOMICS ASSOCIATION"/>
    <s v="P-Current publication"/>
    <s v="OA"/>
    <s v="N-Society Owned"/>
    <s v="Non-Standard Workflow"/>
    <s v="Agricultural &amp; Applied Economics Association"/>
    <m/>
    <s v=""/>
    <n v="2250"/>
    <n v="2250"/>
    <n v="1800"/>
    <n v="1800"/>
    <m/>
    <s v="CC-BY only"/>
    <s v="No"/>
    <s v="10.1002/(ISSN)2769-2485"/>
    <s v="https://onlinelibrary.wiley.com/journal/27692485"/>
    <m/>
    <s v="Social Sciences &amp; Humanities"/>
    <s v="Agricultural Economics &amp; Resource Management"/>
    <d v="2021-10-18T00:00:00"/>
    <d v="2025-02-11T00:00:00"/>
    <d v="2021-10-18T00:00:00"/>
    <d v="2025-02-11T00:00:00"/>
  </r>
  <r>
    <x v="981"/>
    <m/>
    <s v="1936-2706"/>
    <s v="1081-3004"/>
    <s v="JOURNAL OF ADOLESCENT &amp; ADULT LITERACY"/>
    <s v="P-Current publication"/>
    <s v="HOA"/>
    <s v="N-Society Owned"/>
    <s v="Standard Workflow"/>
    <s v="International Literacy Association"/>
    <m/>
    <n v="2700"/>
    <s v=""/>
    <s v=""/>
    <s v=""/>
    <s v=""/>
    <m/>
    <s v="CC-BY for all"/>
    <s v="2019, 2020, 2021, 2022, 2023"/>
    <s v="10.1002/(ISSN)1936-2706"/>
    <s v="https://ila.onlinelibrary.wiley.com/journal/19362706"/>
    <m/>
    <s v="Social &amp; Behavioral Sciences"/>
    <s v="Literacy &amp; Reading"/>
    <m/>
    <d v="2023-01-06T00:00:00"/>
    <s v=""/>
    <d v="2023-01-06T00:00:00"/>
  </r>
  <r>
    <x v="982"/>
    <m/>
    <s v="1938-3703"/>
    <s v="0021-8855"/>
    <s v="JOURNAL OF APPLIED BEHAVIOR ANALYSIS"/>
    <s v="P-Current publication"/>
    <s v="HOA"/>
    <s v="N-Society Owned"/>
    <s v="Standard Workflow"/>
    <s v="Society for the Experimental Analysis of Behavior"/>
    <m/>
    <n v="2700"/>
    <s v=""/>
    <s v=""/>
    <s v=""/>
    <s v=""/>
    <m/>
    <s v="CC-BY for all"/>
    <s v="2019, 2020, 2021, 2022, 2023"/>
    <s v="10.1002/(ISSN)1938-3703"/>
    <s v="https://onlinelibrary.wiley.com/journal/19383703"/>
    <m/>
    <s v="Psychology"/>
    <s v="Health &amp; Behavioral Clinical Psychology"/>
    <m/>
    <d v="2023-01-06T00:00:00"/>
    <s v=""/>
    <d v="2023-01-06T00:00:00"/>
  </r>
  <r>
    <x v="983"/>
    <m/>
    <s v="1439-037X"/>
    <s v="0931-2250"/>
    <s v="JOURNAL OF AGRONOMY AND CROP SCIENCE"/>
    <s v="P-Current publication"/>
    <s v="HOA"/>
    <s v="O-Proprietary Owned"/>
    <s v="Standard Workflow"/>
    <s v="Blackwell"/>
    <m/>
    <n v="2200"/>
    <s v=""/>
    <s v=""/>
    <s v=""/>
    <s v=""/>
    <m/>
    <s v="CC-BY for all"/>
    <s v="2019, 2020, 2021, 2022, 2023"/>
    <s v="10.1111/(ISSN)1439-037X"/>
    <s v="https://onlinelibrary.wiley.com/journal/1439037X"/>
    <m/>
    <s v="Agriculture, Aquaculture &amp; Food Science"/>
    <s v="General &amp; Introductory Agriculture"/>
    <m/>
    <d v="2023-01-06T00:00:00"/>
    <s v=""/>
    <d v="2023-01-06T00:00:00"/>
  </r>
  <r>
    <x v="984"/>
    <m/>
    <s v="2574-9870"/>
    <m/>
    <s v="JACCP: JOURNAL OF THE AMERICAN COLLEGE OF CLINICAL PHARMACY"/>
    <s v="P-Current publication"/>
    <s v="HOA"/>
    <s v="N-Society Owned"/>
    <s v="Standard Workflow"/>
    <s v="Pharmacotherapy Publications, Inc."/>
    <m/>
    <n v="2700"/>
    <s v=""/>
    <s v=""/>
    <s v=""/>
    <s v=""/>
    <m/>
    <s v="CC-BY for all"/>
    <s v="2019, 2020, 2021, 2022, 2023"/>
    <s v="10.1002/(ISSN)2574-9870"/>
    <s v="https://onlinelibrary.wiley.com/journal/25749870"/>
    <m/>
    <s v="Medicine"/>
    <s v="Pharmacology &amp; Pharmaceutical Medicine"/>
    <m/>
    <d v="2023-05-03T00:00:00"/>
    <s v=""/>
    <d v="2023-05-03T00:00:00"/>
  </r>
  <r>
    <x v="985"/>
    <m/>
    <s v="1542-734X"/>
    <s v="1542-7331"/>
    <s v="THE JOURNAL OF AMERICAN CULTURE"/>
    <s v="P-Current publication"/>
    <s v="HOA"/>
    <s v="O-Proprietary Owned"/>
    <s v="Standard Workflow"/>
    <s v="Blackwell"/>
    <m/>
    <n v="2200"/>
    <s v=""/>
    <s v=""/>
    <s v=""/>
    <s v=""/>
    <m/>
    <s v="CC-BY for all"/>
    <s v="2019, 2020, 2021, 2022, 2023"/>
    <s v="10.1111/(ISSN)1542-734X"/>
    <s v="https://onlinelibrary.wiley.com/journal/1542734X"/>
    <m/>
    <s v="Humanities"/>
    <s v="American Studies"/>
    <m/>
    <d v="2023-01-06T00:00:00"/>
    <s v=""/>
    <d v="2023-01-06T00:00:00"/>
  </r>
  <r>
    <x v="986"/>
    <m/>
    <s v="1551-2916"/>
    <s v="0002-7820"/>
    <s v="JOURNAL OF THE AMERICAN CERAMIC SOCIETY"/>
    <s v="P-Current publication"/>
    <s v="HOA"/>
    <s v="N-Society Owned"/>
    <s v="Standard Workflow"/>
    <s v="American Ceramic Society (ACerS)"/>
    <m/>
    <n v="2700"/>
    <s v=""/>
    <s v=""/>
    <s v=""/>
    <s v=""/>
    <m/>
    <s v="CC-BY for all"/>
    <s v="2019, 2020, 2021, 2022, 2023"/>
    <s v="10.1111/(ISSN)1551-2916"/>
    <s v="https://onlinelibrary.wiley.com/journal/15512916"/>
    <m/>
    <s v="Physical Sciences &amp; Engineering"/>
    <s v="Ceramics"/>
    <m/>
    <d v="2023-01-06T00:00:00"/>
    <s v=""/>
    <d v="2023-01-06T00:00:00"/>
  </r>
  <r>
    <x v="987"/>
    <m/>
    <s v="1745-6622"/>
    <s v="1078-1196"/>
    <s v="JOURNAL OF APPLIED CORPORATE FINANCE"/>
    <s v="P-Current publication"/>
    <s v="HOA"/>
    <s v="N-Society Owned"/>
    <s v="Standard Workflow"/>
    <s v="Cantillon &amp; Mann, LLC"/>
    <m/>
    <n v="2700"/>
    <s v=""/>
    <s v=""/>
    <s v=""/>
    <s v=""/>
    <m/>
    <s v="CC-BY for all"/>
    <s v="2019, 2020, 2021, 2022, 2023"/>
    <s v="10.1111/(ISSN)1745-6622"/>
    <s v="https://onlinelibrary.wiley.com/journal/17456622"/>
    <m/>
    <s v="Business, Economics, Finance &amp; Accounting"/>
    <s v="Institutional &amp; Corporate Finance"/>
    <m/>
    <d v="2023-01-06T00:00:00"/>
    <s v=""/>
    <d v="2023-01-06T00:00:00"/>
  </r>
  <r>
    <x v="988"/>
    <m/>
    <s v="1095-9254"/>
    <s v="0140-1971"/>
    <s v="JOURNAL OF ADOLESCENCE"/>
    <s v="P-Current publication"/>
    <s v="HOA"/>
    <s v="N-Society Owned"/>
    <s v="Standard Workflow"/>
    <s v="Foundation for Professionals in Services to Adolescents"/>
    <m/>
    <n v="2700"/>
    <s v=""/>
    <s v=""/>
    <s v=""/>
    <s v=""/>
    <m/>
    <s v="CC-BY for all"/>
    <s v="2022, 2023"/>
    <s v="10.1002/(ISSN)1095-9254"/>
    <s v="https://onlinelibrary.wiley.com/journal/10959254"/>
    <m/>
    <s v="Social Sciences &amp; Humanities"/>
    <s v="Developmental Psychology"/>
    <d v="2021-08-24T00:00:00"/>
    <d v="2023-01-06T00:00:00"/>
    <s v=""/>
    <d v="2023-01-06T00:00:00"/>
  </r>
  <r>
    <x v="989"/>
    <m/>
    <s v="1476-8070"/>
    <s v="1476-8062"/>
    <s v="INTERNATIONAL JOURNAL OF ART &amp; DESIGN EDUCATION"/>
    <s v="P-Current publication"/>
    <s v="HOA"/>
    <s v="J-Joint Owned"/>
    <s v="Standard Workflow"/>
    <s v="Blackwell &amp; National Society for Education in Art and Design"/>
    <m/>
    <n v="2200"/>
    <s v=""/>
    <s v=""/>
    <s v=""/>
    <s v=""/>
    <m/>
    <s v="CC-BY for all"/>
    <s v="2019, 2020, 2021, 2022, 2023"/>
    <s v="10.1111/(ISSN)1476-8070"/>
    <s v="https://onlinelibrary.wiley.com/journal/14768070"/>
    <m/>
    <s v="Social &amp; Behavioral Sciences"/>
    <s v="Art &amp; Design Education"/>
    <m/>
    <d v="2023-01-06T00:00:00"/>
    <s v=""/>
    <d v="2023-01-06T00:00:00"/>
  </r>
  <r>
    <x v="990"/>
    <m/>
    <s v="1099-1255"/>
    <s v="0883-7252"/>
    <s v="JOURNAL OF APPLIED ECONOMETRICS"/>
    <s v="P-Current publication"/>
    <s v="HOA"/>
    <s v="O-Proprietary Owned"/>
    <s v="Standard Workflow"/>
    <s v="Wiley"/>
    <m/>
    <n v="2200"/>
    <s v=""/>
    <s v=""/>
    <s v=""/>
    <s v=""/>
    <m/>
    <s v="CC-BY for all"/>
    <s v="2019, 2020, 2021, 2022, 2023"/>
    <s v="10.1002/(ISSN)1099-1255"/>
    <s v="https://onlinelibrary.wiley.com/journal/10991255"/>
    <m/>
    <s v="Business, Economics, Finance &amp; Accounting"/>
    <s v="Econometrics"/>
    <m/>
    <d v="2023-01-06T00:00:00"/>
    <s v=""/>
    <d v="2023-01-06T00:00:00"/>
  </r>
  <r>
    <x v="991"/>
    <m/>
    <s v="1477-9552"/>
    <s v="0021-857X"/>
    <s v="JOURNAL OF AGRICULTURAL ECONOMICS"/>
    <s v="P-Current publication"/>
    <s v="HOA"/>
    <s v="N-Society Owned"/>
    <s v="Standard Workflow"/>
    <s v="Agricultural Economics Society"/>
    <m/>
    <n v="2700"/>
    <s v=""/>
    <s v=""/>
    <s v=""/>
    <s v=""/>
    <m/>
    <s v="CC-BY for all"/>
    <s v="2019, 2020, 2021, 2022, 2023"/>
    <s v="10.1111/(ISSN)1477-9552"/>
    <s v="https://onlinelibrary.wiley.com/journal/14779552"/>
    <m/>
    <s v="Agriculture, Aquaculture &amp; Food Science"/>
    <s v="Agricultural Economics &amp; Resource Management"/>
    <m/>
    <d v="2023-01-06T00:00:00"/>
    <s v=""/>
    <d v="2023-01-06T00:00:00"/>
  </r>
  <r>
    <x v="992"/>
    <m/>
    <s v="2047-9980"/>
    <m/>
    <s v="JOURNAL OF THE AMERICAN HEART ASSOCIATION"/>
    <s v="P-Current publication"/>
    <s v="OA"/>
    <s v="N-Society Owned"/>
    <s v="Non-Standard Workflow"/>
    <s v="American Heart Association"/>
    <m/>
    <s v=""/>
    <n v="3090"/>
    <n v="3090"/>
    <n v="2472"/>
    <n v="2472"/>
    <s v="APCs will be waived for Corrigendum. See APC page for participating society"/>
    <s v="CC-BY by mandate only"/>
    <s v="No"/>
    <s v="10.1002/(ISSN)2047-9980"/>
    <s v="https://onlinelibrary.wiley.com/journal/20479980"/>
    <m/>
    <s v="Medicine"/>
    <s v="Cardiovascular Disease"/>
    <m/>
    <d v="2025-02-11T00:00:00"/>
    <d v="2022-11-16T00:00:00"/>
    <d v="2025-02-11T00:00:00"/>
  </r>
  <r>
    <x v="993"/>
    <m/>
    <s v="1439-0426"/>
    <s v="0175-8659"/>
    <s v="JOURNAL OF APPLIED ICHTHYOLOGY"/>
    <s v="P-Current publication"/>
    <s v="OA"/>
    <s v="O-Proprietary Owned"/>
    <s v="Standard Workflow"/>
    <s v="Blackwell/Hindawi"/>
    <s v="EEO flipped on 11/10/2022; Full OA from 01/01/2023 via Hindawi"/>
    <s v=""/>
    <n v="2100"/>
    <s v=""/>
    <n v="1680"/>
    <s v=""/>
    <m/>
    <s v="CC-BY for all"/>
    <s v="2019, 2020, 2021, 2022"/>
    <s v="10.1111/(ISSN)1439-0426"/>
    <s v="https://onlinelibrary.wiley.com/journal/jai"/>
    <m/>
    <s v="Agriculture, Aquaculture &amp; Food Science"/>
    <s v="General Aquaculture, Fisheries &amp; Fish Science"/>
    <d v="2023-01-05T00:00:00"/>
    <d v="2023-01-19T00:00:00"/>
    <d v="2024-03-04T00:00:00"/>
    <d v="2024-03-04T00:00:00"/>
  </r>
  <r>
    <x v="994"/>
    <m/>
    <s v="1687-0042"/>
    <s v="1110-757X"/>
    <s v="JOURNAL OF APPLIED MATHEMATICS"/>
    <s v="P-Current publication"/>
    <s v="OA"/>
    <s v="O-Proprietary Owned"/>
    <s v="Standard Workflow"/>
    <s v="Hindawi"/>
    <m/>
    <s v=""/>
    <n v="980"/>
    <s v=""/>
    <n v="784"/>
    <s v=""/>
    <m/>
    <s v="CC-BY for all"/>
    <s v="No"/>
    <s v="10.1155/4185"/>
    <s v="https://onlinelibrary.wiley.com/journal/4185"/>
    <m/>
    <s v="Physical Sciences &amp; Engineering"/>
    <s v="Applied Mathematics"/>
    <d v="2023-01-05T00:00:00"/>
    <d v="2024-04-15T00:00:00"/>
    <d v="2024-03-04T00:00:00"/>
    <d v="2024-04-15T00:00:00"/>
  </r>
  <r>
    <x v="995"/>
    <m/>
    <s v="2090-8873"/>
    <s v="2090-8865"/>
    <s v="JOURNAL OF ANALYTICAL METHODS IN CHEMISTRY"/>
    <s v="P-Current publication"/>
    <s v="OA"/>
    <s v="O-Proprietary Owned"/>
    <s v="Standard Workflow"/>
    <s v="Hindawi"/>
    <m/>
    <s v=""/>
    <n v="1880"/>
    <s v=""/>
    <n v="1504"/>
    <s v=""/>
    <m/>
    <s v="CC-BY for all"/>
    <s v="No"/>
    <s v="10.1155/1471"/>
    <s v="https://onlinelibrary.wiley.com/journal/1471"/>
    <m/>
    <s v="Physical Sciences &amp; Engineering"/>
    <s v="Analytical Chemistry"/>
    <d v="2023-01-05T00:00:00"/>
    <d v="2024-04-15T00:00:00"/>
    <d v="2024-03-04T00:00:00"/>
    <d v="2024-04-15T00:00:00"/>
  </r>
  <r>
    <x v="996"/>
    <m/>
    <s v="1942-2466"/>
    <m/>
    <s v="JOURNAL OF ADVANCES IN MODELING EARTH SYSTEMS"/>
    <s v="P-Current publication"/>
    <s v="OA"/>
    <s v="N-Society Owned"/>
    <s v="Standard Workflow"/>
    <s v="American Geophysical Union"/>
    <m/>
    <s v=""/>
    <n v="2400"/>
    <n v="2736"/>
    <n v="1920"/>
    <n v="2188.8000000000002"/>
    <s v="APC waived for Editorial, Commentary, Comment, Intro to Special Issue, and Reply. Special pricing for Technical Reports "/>
    <s v="CC-BY for all"/>
    <s v="No"/>
    <s v="10.1002/(ISSN)1942-2466"/>
    <s v="https://agupubs.onlinelibrary.wiley.com/journal/19422466"/>
    <m/>
    <s v="Earth, Space &amp; Environmental Sciences"/>
    <s v="Atmospheric Sciences"/>
    <m/>
    <d v="2025-02-11T00:00:00"/>
    <d v="2023-11-06T00:00:00"/>
    <d v="2025-02-11T00:00:00"/>
  </r>
  <r>
    <x v="997"/>
    <m/>
    <s v="1365-2648"/>
    <s v="0309-2402"/>
    <s v="JOURNAL OF ADVANCED NURSING"/>
    <s v="P-Current publication"/>
    <s v="HOA"/>
    <s v="O-Proprietary Owned"/>
    <s v="Standard Workflow"/>
    <s v="Blackwell"/>
    <m/>
    <n v="3150"/>
    <s v=""/>
    <s v=""/>
    <s v=""/>
    <s v=""/>
    <m/>
    <s v="CC-BY for all"/>
    <s v="2019, 2020, 2021, 2022, 2023"/>
    <s v="10.1111/(ISSN)1365-2648"/>
    <s v="https://onlinelibrary.wiley.com/journal/13652648"/>
    <m/>
    <s v="Nursing, Dentistry &amp; Healthcare"/>
    <s v="Nursing General"/>
    <m/>
    <d v="2023-01-06T00:00:00"/>
    <s v=""/>
    <d v="2023-01-06T00:00:00"/>
  </r>
  <r>
    <x v="998"/>
    <m/>
    <s v="1365-2656"/>
    <s v="0021-8790"/>
    <s v="JOURNAL OF ANIMAL ECOLOGY"/>
    <s v="P-Current publication"/>
    <s v="HOA"/>
    <s v="N-Society Owned"/>
    <s v="Standard Workflow"/>
    <s v="British Ecological Society"/>
    <m/>
    <n v="2700"/>
    <s v=""/>
    <s v=""/>
    <s v=""/>
    <s v=""/>
    <m/>
    <s v="CC-BY for all"/>
    <s v="2019, 2020, 2021, 2022, 2023"/>
    <s v="10.1111/(ISSN)1365-2656"/>
    <s v="https://besjournals.onlinelibrary.wiley.com/journal/13652656"/>
    <m/>
    <s v="Life Sciences"/>
    <s v="Animal Ecology"/>
    <m/>
    <d v="2023-01-06T00:00:00"/>
    <s v=""/>
    <d v="2023-01-06T00:00:00"/>
  </r>
  <r>
    <x v="999"/>
    <m/>
    <s v="2161-1874"/>
    <s v="1055-3835"/>
    <s v="JOURNAL OF ADDICTIONS &amp; OFFENDER COUNSELING"/>
    <s v="P-Current publication"/>
    <s v="HOA"/>
    <s v="N-Society Owned"/>
    <s v="Standard Workflow"/>
    <s v="American Counseling Association (ACA)"/>
    <m/>
    <n v="2700"/>
    <s v=""/>
    <s v=""/>
    <s v=""/>
    <s v=""/>
    <m/>
    <s v="CC-BY for all"/>
    <s v="2019, 2020, 2021, 2022, 2023"/>
    <s v="10.1002/(ISSN)2161-1874"/>
    <s v="https://onlinelibrary.wiley.com/journal/21611874"/>
    <m/>
    <s v="Psychology"/>
    <s v="Psychotherapy &amp; Counseling"/>
    <m/>
    <d v="2023-01-06T00:00:00"/>
    <s v=""/>
    <d v="2023-01-06T00:00:00"/>
  </r>
  <r>
    <x v="1000"/>
    <m/>
    <s v="1468-5930"/>
    <s v="0264-3758"/>
    <s v="JOURNAL OF APPLIED PHILOSOPHY"/>
    <s v="P-Current publication"/>
    <s v="HOA"/>
    <s v="N-Society Owned"/>
    <s v="Standard Workflow"/>
    <s v="Society for Applied Philosophy"/>
    <m/>
    <n v="2700"/>
    <s v=""/>
    <s v=""/>
    <s v=""/>
    <s v=""/>
    <m/>
    <s v="CC-BY for all"/>
    <s v="2019, 2020, 2021, 2022, 2023"/>
    <s v="10.1111/(ISSN)1468-5930"/>
    <s v="https://onlinelibrary.wiley.com/journal/14685930"/>
    <m/>
    <s v="Humanities"/>
    <s v="Applied Ethics"/>
    <m/>
    <d v="2023-01-06T00:00:00"/>
    <s v=""/>
    <d v="2023-01-06T00:00:00"/>
  </r>
  <r>
    <x v="1001"/>
    <m/>
    <s v="2090-0031"/>
    <s v="2090-0023"/>
    <s v="JOURNAL OF PARASITOLOGY RESEARCH"/>
    <s v="P-Current publication"/>
    <s v="OA"/>
    <s v="O-Proprietary Owned"/>
    <s v="Standard Workflow"/>
    <s v="Hindawi"/>
    <m/>
    <s v=""/>
    <n v="870"/>
    <s v=""/>
    <n v="696"/>
    <s v=""/>
    <m/>
    <s v="CC-BY for all"/>
    <s v="No"/>
    <s v="10.1155/9582"/>
    <s v="https://onlinelibrary.wiley.com/journal/9582"/>
    <m/>
    <s v="Life Sciences"/>
    <s v="Parasitology"/>
    <d v="2023-01-05T00:00:00"/>
    <d v="2024-04-15T00:00:00"/>
    <d v="2024-03-04T00:00:00"/>
    <d v="2024-04-15T00:00:00"/>
  </r>
  <r>
    <x v="1002"/>
    <m/>
    <s v="1468-3148"/>
    <s v="1360-2322"/>
    <s v="JOURNAL OF APPLIED RESEARCH IN INTELLECTUAL DISABILITIES"/>
    <s v="P-Current publication"/>
    <s v="HOA"/>
    <s v="O-Proprietary Owned"/>
    <s v="Standard Workflow"/>
    <s v="Blackwell"/>
    <m/>
    <n v="2200"/>
    <s v=""/>
    <s v=""/>
    <s v=""/>
    <s v=""/>
    <m/>
    <s v="CC-BY for all"/>
    <s v="2019, 2020, 2021, 2022, 2023"/>
    <s v="10.1111/(ISSN)1468-3148"/>
    <s v="https://onlinelibrary.wiley.com/journal/14683148"/>
    <m/>
    <s v="Nursing, Dentistry &amp; Healthcare"/>
    <s v="Intellectual Disability"/>
    <m/>
    <d v="2023-01-06T00:00:00"/>
    <s v=""/>
    <d v="2023-01-06T00:00:00"/>
  </r>
  <r>
    <x v="1003"/>
    <m/>
    <s v="2475-8876"/>
    <m/>
    <s v="JAPAN ARCHITECTURAL REVIEW"/>
    <s v="P-Current publication"/>
    <s v="OA"/>
    <s v="N-Society Owned"/>
    <s v="Non-Standard Workflow"/>
    <s v="Architectural Institute of Japan"/>
    <m/>
    <s v=""/>
    <n v="1377"/>
    <s v=""/>
    <n v="1101.5999999999999"/>
    <s v=""/>
    <s v="See APC page for society member discounts. APC waived for Editorial"/>
    <s v="CC-BY exceptions"/>
    <s v="No"/>
    <s v="10.1002/(ISSN)2475-8876"/>
    <s v="https://onlinelibrary.wiley.com/journal/24758876"/>
    <m/>
    <s v="Architecture &amp; Planning"/>
    <s v="General &amp; Introductory Architecture"/>
    <m/>
    <d v="2023-05-04T00:00:00"/>
    <d v="2019-08-13T00:00:00"/>
    <d v="2023-05-04T00:00:00"/>
  </r>
  <r>
    <x v="1004"/>
    <m/>
    <s v="2090-2212"/>
    <s v="2090-2204"/>
    <s v="JOURNAL OF AGING RESEARCH"/>
    <s v="P-Current publication"/>
    <s v="OA"/>
    <s v="O-Proprietary Owned"/>
    <s v="Standard Workflow"/>
    <s v="Hindawi"/>
    <m/>
    <s v=""/>
    <n v="870"/>
    <s v=""/>
    <n v="696"/>
    <s v=""/>
    <m/>
    <s v="CC-BY for all"/>
    <s v="No"/>
    <s v="10.1155/9025"/>
    <s v="https://onlinelibrary.wiley.com/journal/9025"/>
    <m/>
    <s v="Health Sciences"/>
    <s v="Geriatric Medicine"/>
    <d v="2023-01-05T00:00:00"/>
    <d v="2024-04-15T00:00:00"/>
    <d v="2024-03-04T00:00:00"/>
    <d v="2024-04-15T00:00:00"/>
  </r>
  <r>
    <x v="1005"/>
    <m/>
    <s v="1559-1816"/>
    <s v="0021-9029"/>
    <s v="JOURNAL OF APPLIED SOCIAL PSYCHOLOGY"/>
    <s v="P-Current publication"/>
    <s v="HOA"/>
    <s v="O-Proprietary Owned"/>
    <s v="Standard Workflow"/>
    <s v="Blackwell"/>
    <m/>
    <n v="2200"/>
    <s v=""/>
    <s v=""/>
    <s v=""/>
    <s v=""/>
    <m/>
    <s v="CC-BY for all"/>
    <s v="2019, 2020, 2021, 2022, 2023"/>
    <s v="10.1111/(ISSN)1559-1816"/>
    <s v="https://onlinelibrary.wiley.com/journal/15591816"/>
    <m/>
    <s v="Psychology"/>
    <s v="Applied Social Psychology"/>
    <m/>
    <d v="2023-01-06T00:00:00"/>
    <s v=""/>
    <d v="2023-01-06T00:00:00"/>
  </r>
  <r>
    <x v="1006"/>
    <m/>
    <s v="1099-1263"/>
    <s v="0260-437X"/>
    <s v="JOURNAL OF APPLIED TOXICOLOGY"/>
    <s v="P-Current publication"/>
    <s v="HOA"/>
    <s v="O-Proprietary Owned"/>
    <s v="Standard Workflow"/>
    <s v="Wiley"/>
    <m/>
    <n v="3150"/>
    <s v=""/>
    <s v=""/>
    <s v=""/>
    <s v=""/>
    <m/>
    <s v="CC-BY for all"/>
    <s v="2019, 2020, 2021, 2022, 2023"/>
    <s v="10.1002/(ISSN)1099-1263"/>
    <s v="https://onlinelibrary.wiley.com/journal/10991263"/>
    <m/>
    <s v="Chemistry"/>
    <s v="Toxicology"/>
    <m/>
    <d v="2023-01-06T00:00:00"/>
    <s v=""/>
    <d v="2023-01-06T00:00:00"/>
  </r>
  <r>
    <x v="1007"/>
    <m/>
    <s v="1600-048X"/>
    <s v="0908-8857"/>
    <s v="JOURNAL OF AVIAN BIOLOGY"/>
    <s v="P-Current publication"/>
    <s v="OA"/>
    <s v="N-Society Owned"/>
    <s v="Standard Workflow"/>
    <s v="Nordic Society Oikos"/>
    <s v="EEO flipped on 15/07/2021; Full OA from 01/01/2022"/>
    <s v=""/>
    <n v="2290"/>
    <n v="2290"/>
    <n v="1832"/>
    <n v="1832"/>
    <m/>
    <s v="CC-BY only"/>
    <s v="2019, 2020, 2021"/>
    <s v="10.1111/(ISSN)1600-048X"/>
    <s v="https://onlinelibrary.wiley.com/journal/1600048X"/>
    <m/>
    <s v="Life Sciences"/>
    <s v="Ornithology"/>
    <m/>
    <d v="2025-02-11T00:00:00"/>
    <d v="2022-11-16T00:00:01"/>
    <d v="2025-02-11T00:00:00"/>
  </r>
  <r>
    <x v="1008"/>
    <m/>
    <s v="1752-1688"/>
    <s v="1093-474X"/>
    <s v="JOURNAL OF THE AMERICAN WATER RESOURCES ASSOCIATION"/>
    <s v="P-Current publication"/>
    <s v="HOA"/>
    <s v="N-Society Owned"/>
    <s v="Standard Workflow"/>
    <s v="American Water Resources Association"/>
    <m/>
    <n v="2700"/>
    <s v=""/>
    <s v=""/>
    <s v=""/>
    <s v=""/>
    <m/>
    <s v="CC-BY exceptions"/>
    <s v="2019, 2020, 2021, 2022, 2023"/>
    <s v="10.1111/(ISSN)1752-1688"/>
    <s v="https://onlinelibrary.wiley.com/journal/17521688"/>
    <m/>
    <s v="Earth, Space &amp; Environmental Sciences"/>
    <s v="Environmental Science"/>
    <m/>
    <d v="2023-05-04T00:00:00"/>
    <s v=""/>
    <d v="2023-05-04T00:00:00"/>
  </r>
  <r>
    <x v="1009"/>
    <m/>
    <s v="1468-5957"/>
    <s v="0306-686X"/>
    <s v="JOURNAL OF BUSINESS FINANCE &amp; ACCOUNTING"/>
    <s v="P-Current publication"/>
    <s v="HOA"/>
    <s v="O-Proprietary Owned"/>
    <s v="Standard Workflow"/>
    <s v="Blackwell"/>
    <m/>
    <n v="2200"/>
    <s v=""/>
    <s v=""/>
    <s v=""/>
    <s v=""/>
    <m/>
    <s v="CC-BY for all"/>
    <s v="2019, 2020, 2021, 2022, 2023"/>
    <s v="10.1111/(ISSN)1468-5957"/>
    <s v="https://onlinelibrary.wiley.com/journal/14685957"/>
    <m/>
    <s v="Business, Economics, Finance &amp; Accounting"/>
    <s v="Corporate Finance"/>
    <m/>
    <d v="2023-01-06T00:00:00"/>
    <s v=""/>
    <d v="2023-01-06T00:00:00"/>
  </r>
  <r>
    <x v="1010"/>
    <m/>
    <s v="1439-0388"/>
    <s v="0931-2668"/>
    <s v="JOURNAL OF ANIMAL BREEDING AND GENETICS"/>
    <s v="P-Current publication"/>
    <s v="HOA"/>
    <s v="O-Proprietary Owned"/>
    <s v="Standard Workflow"/>
    <s v="Blackwell"/>
    <m/>
    <n v="2200"/>
    <s v=""/>
    <s v=""/>
    <s v=""/>
    <s v=""/>
    <m/>
    <s v="CC-BY for all"/>
    <s v="2019, 2020, 2021, 2022, 2023"/>
    <s v="10.1111/(ISSN)1439-0388"/>
    <s v="https://onlinelibrary.wiley.com/journal/14390388"/>
    <m/>
    <s v="Life Sciences"/>
    <s v="Animal Genetics"/>
    <m/>
    <d v="2023-01-06T00:00:00"/>
    <s v=""/>
    <d v="2023-01-06T00:00:00"/>
  </r>
  <r>
    <x v="1011"/>
    <m/>
    <s v="1365-2699"/>
    <s v="0305-0270"/>
    <s v="JOURNAL OF BIOGEOGRAPHY"/>
    <s v="P-Current publication"/>
    <s v="HOA"/>
    <s v="O-Proprietary Owned"/>
    <s v="Standard Workflow"/>
    <s v="Blackwell"/>
    <m/>
    <n v="3150"/>
    <s v=""/>
    <s v=""/>
    <s v=""/>
    <s v=""/>
    <m/>
    <s v="CC-BY for all"/>
    <s v="2019, 2020, 2021, 2022, 2023"/>
    <s v="10.1111/(ISSN)1365-2699"/>
    <s v="https://onlinelibrary.wiley.com/journal/13652699"/>
    <m/>
    <s v="Life Sciences"/>
    <s v="Conservation Science"/>
    <m/>
    <d v="2023-01-06T00:00:00"/>
    <s v=""/>
    <d v="2023-01-06T00:00:00"/>
  </r>
  <r>
    <x v="1012"/>
    <s v="2475"/>
    <s v="1864-0648"/>
    <s v="1864-063X"/>
    <s v="JOURNAL OF BIOPHOTONICS"/>
    <s v="P-Current publication"/>
    <s v="HOA"/>
    <s v="O-Proprietary Owned"/>
    <s v="Standard Workflow"/>
    <s v="Wiley-VCH"/>
    <m/>
    <n v="2200"/>
    <s v=""/>
    <s v=""/>
    <s v=""/>
    <s v=""/>
    <m/>
    <s v="CC-BY for all"/>
    <s v="2019, 2020, 2021, 2022, 2023"/>
    <s v="10.1002/(ISSN)1864-0648"/>
    <s v="https://onlinelibrary.wiley.com/journal/18640648"/>
    <m/>
    <s v="Physical Sciences &amp; Engineering"/>
    <s v="Optics &amp; Photonics"/>
    <m/>
    <d v="2024-03-14T00:00:00"/>
    <s v=""/>
    <d v="2024-03-14T00:00:00"/>
  </r>
  <r>
    <x v="1013"/>
    <m/>
    <s v="2158-1592"/>
    <s v="0735-3766"/>
    <s v="JOURNAL OF BUSINESS LOGISTICS"/>
    <s v="P-Current publication"/>
    <s v="HOA"/>
    <s v="N-Society Owned"/>
    <s v="Standard Workflow"/>
    <s v="Council of Supply Chain Management Professionals"/>
    <m/>
    <n v="2200"/>
    <s v=""/>
    <s v=""/>
    <s v=""/>
    <s v=""/>
    <m/>
    <s v="CC-BY for all"/>
    <s v="2019, 2020, 2021, 2022, 2023"/>
    <s v="10.1002/(ISSN)2158-1592"/>
    <s v="https://onlinelibrary.wiley.com/journal/21581592"/>
    <m/>
    <s v="Business, Economics, Finance &amp; Accounting"/>
    <s v="Management"/>
    <m/>
    <d v="2023-01-06T00:00:00"/>
    <s v=""/>
    <d v="2023-01-06T00:00:00"/>
  </r>
  <r>
    <x v="1014"/>
    <m/>
    <s v="1552-4965"/>
    <s v="1549-3296"/>
    <s v="JOURNAL OF BIOMEDICAL MATERIALS RESEARCH PART A"/>
    <s v="P-Current publication"/>
    <s v="HOA"/>
    <s v="O-Proprietary Owned"/>
    <s v="Standard Workflow"/>
    <s v="Wiley"/>
    <m/>
    <n v="2200"/>
    <s v=""/>
    <s v=""/>
    <s v=""/>
    <s v=""/>
    <m/>
    <s v="CC-BY for all"/>
    <s v="2019, 2020, 2021, 2022, 2023"/>
    <s v="10.1002/(ISSN)1552-4965"/>
    <s v="https://onlinelibrary.wiley.com/journal/15524965"/>
    <m/>
    <s v="Physical Sciences &amp; Engineering"/>
    <s v="Polymer Science &amp; Technology General"/>
    <m/>
    <d v="2023-01-06T00:00:00"/>
    <s v=""/>
    <d v="2023-01-06T00:00:00"/>
  </r>
  <r>
    <x v="1015"/>
    <m/>
    <s v="1552-4981"/>
    <s v="1552-4973"/>
    <s v="JOURNAL OF BIOMEDICAL MATERIALS RESEARCH PART B: APPLIED BIOMATERIALS"/>
    <s v="P-Current publication"/>
    <s v="HOA"/>
    <s v="O-Proprietary Owned"/>
    <s v="Standard Workflow"/>
    <s v="Wiley"/>
    <m/>
    <n v="2200"/>
    <s v=""/>
    <s v=""/>
    <s v=""/>
    <s v=""/>
    <m/>
    <s v="CC-BY for all"/>
    <s v="2019, 2020, 2021, 2022, 2023"/>
    <s v="10.1002/(ISSN)1552-4981"/>
    <s v="https://onlinelibrary.wiley.com/journal/15524981"/>
    <m/>
    <s v="Physical Sciences &amp; Engineering"/>
    <s v="Polymer Science &amp; Technology General"/>
    <m/>
    <d v="2023-01-06T00:00:00"/>
    <s v=""/>
    <d v="2023-01-06T00:00:00"/>
  </r>
  <r>
    <x v="1016"/>
    <m/>
    <s v="1099-0461"/>
    <s v="1095-6670"/>
    <s v="JOURNAL OF BIOCHEMICAL AND MOLECULAR TOXICOLOGY"/>
    <s v="P-Current publication"/>
    <s v="HOA"/>
    <s v="O-Proprietary Owned"/>
    <s v="Standard Workflow"/>
    <s v="Wiley"/>
    <m/>
    <n v="2200"/>
    <s v=""/>
    <s v=""/>
    <s v=""/>
    <s v=""/>
    <m/>
    <s v="CC-BY for all"/>
    <s v="2019, 2020, 2021, 2022, 2023"/>
    <s v="10.1002/(ISSN)1099-0461"/>
    <s v="https://onlinelibrary.wiley.com/journal/10990461"/>
    <m/>
    <s v="Chemistry"/>
    <s v="Toxicology"/>
    <m/>
    <d v="2023-01-06T00:00:00"/>
    <s v=""/>
    <d v="2023-01-06T00:00:00"/>
  </r>
  <r>
    <x v="1017"/>
    <m/>
    <s v="2090-1976"/>
    <s v="2090-1968"/>
    <s v="JOURNAL OF COMBUSTION"/>
    <s v="P-Current publication"/>
    <s v="OA"/>
    <s v="O-Proprietary Owned"/>
    <s v="Standard Workflow"/>
    <s v="Hindawi"/>
    <m/>
    <s v=""/>
    <n v="870"/>
    <s v=""/>
    <n v="696"/>
    <s v=""/>
    <m/>
    <s v="CC-BY for all"/>
    <s v="No"/>
    <s v="10.1155/1736"/>
    <s v="https://onlinelibrary.wiley.com/journal/1736"/>
    <m/>
    <s v="Physical Sciences &amp; Engineering"/>
    <s v="Explosives and Propellants"/>
    <d v="2023-01-05T00:00:00"/>
    <d v="2024-04-15T00:00:00"/>
    <d v="2024-03-04T00:00:00"/>
    <d v="2024-04-15T00:00:00"/>
  </r>
  <r>
    <x v="1018"/>
    <m/>
    <s v="1098-1101"/>
    <s v="0733-2459"/>
    <s v="JOURNAL OF CLINICAL APHERESIS"/>
    <s v="P-Current publication"/>
    <s v="HOA"/>
    <s v="O-Proprietary Owned"/>
    <s v="Standard Workflow"/>
    <s v="Wiley"/>
    <m/>
    <n v="2200"/>
    <s v=""/>
    <s v=""/>
    <s v=""/>
    <s v=""/>
    <m/>
    <s v="CC-BY for all"/>
    <s v="2019, 2020, 2021, 2022, 2023"/>
    <s v="10.1002/(ISSN)1098-1101"/>
    <s v="https://onlinelibrary.wiley.com/journal/10981101"/>
    <m/>
    <s v="Medicine"/>
    <s v="Hematology"/>
    <m/>
    <d v="2023-01-06T00:00:00"/>
    <s v=""/>
    <d v="2023-01-06T00:00:00"/>
  </r>
  <r>
    <x v="1019"/>
    <m/>
    <s v="1556-6676"/>
    <s v="0748-9633"/>
    <s v="JOURNAL OF COUNSELING &amp; DEVELOPMENT"/>
    <s v="P-Current publication"/>
    <s v="HOA"/>
    <s v="N-Society Owned"/>
    <s v="Standard Workflow"/>
    <s v="American Counseling Association (ACA)"/>
    <m/>
    <n v="2700"/>
    <s v=""/>
    <s v=""/>
    <s v=""/>
    <s v=""/>
    <m/>
    <s v="CC-BY for all"/>
    <s v="2019, 2020, 2021, 2022, 2023"/>
    <s v="10.1002/(ISSN)1556-6676"/>
    <s v="https://onlinelibrary.wiley.com/journal/15566676"/>
    <m/>
    <s v="Psychology"/>
    <s v="Psychotherapy &amp; Counseling"/>
    <m/>
    <d v="2023-01-06T00:00:00"/>
    <s v=""/>
    <d v="2023-01-06T00:00:00"/>
  </r>
  <r>
    <x v="1020"/>
    <m/>
    <s v="1097-0053"/>
    <s v="1044-8136"/>
    <s v="JOURNAL OF CORPORATE ACCOUNTING &amp; FINANCE"/>
    <s v="P-Current publication"/>
    <s v="HOA"/>
    <s v="O-Proprietary Owned"/>
    <s v="Standard Workflow"/>
    <s v="Wiley"/>
    <m/>
    <n v="2200"/>
    <s v=""/>
    <s v=""/>
    <s v=""/>
    <s v=""/>
    <m/>
    <s v="CC-BY for all"/>
    <s v="2019, 2020, 2021, 2022, 2023"/>
    <s v="10.1002/(ISSN)1097-0053"/>
    <s v="https://onlinelibrary.wiley.com/journal/10970053"/>
    <m/>
    <s v="Business, Economics, Finance &amp; Accounting"/>
    <s v="Corporate Finance"/>
    <m/>
    <d v="2023-01-06T00:00:00"/>
    <s v=""/>
    <d v="2023-01-06T00:00:00"/>
  </r>
  <r>
    <x v="1021"/>
    <m/>
    <s v="1365-2729"/>
    <s v="0266-4909"/>
    <s v="JOURNAL OF COMPUTER ASSISTED LEARNING"/>
    <s v="P-Current publication"/>
    <s v="HOA"/>
    <s v="O-Proprietary Owned"/>
    <s v="Standard Workflow"/>
    <s v="Blackwell"/>
    <m/>
    <n v="2200"/>
    <s v=""/>
    <s v=""/>
    <s v=""/>
    <s v=""/>
    <m/>
    <s v="CC-BY for all"/>
    <s v="2019, 2020, 2021, 2022, 2023"/>
    <s v="10.1111/(ISSN)1365-2729"/>
    <s v="https://onlinelibrary.wiley.com/journal/13652729"/>
    <m/>
    <s v="Social &amp; Behavioral Sciences"/>
    <s v="General &amp; Introductory Education"/>
    <m/>
    <d v="2023-01-06T00:00:00"/>
    <s v=""/>
    <d v="2023-01-06T00:00:00"/>
  </r>
  <r>
    <x v="1022"/>
    <m/>
    <s v="1744-6171"/>
    <s v="1073-6077"/>
    <s v="JOURNAL OF CHILD AND ADOLESCENT PSYCHIATRIC NURSING"/>
    <s v="P-Current publication"/>
    <s v="HOA"/>
    <s v="O-Proprietary Owned"/>
    <s v="Standard Workflow"/>
    <s v="Wiley"/>
    <m/>
    <n v="2200"/>
    <s v=""/>
    <s v=""/>
    <s v=""/>
    <s v=""/>
    <m/>
    <s v="CC-BY for all"/>
    <s v="2019, 2020, 2021, 2022, 2023"/>
    <s v="10.1111/(ISSN)1744-6171"/>
    <s v="https://onlinelibrary.wiley.com/journal/17446171"/>
    <m/>
    <s v="Nursing, Dentistry &amp; Healthcare"/>
    <s v="Nursing General"/>
    <m/>
    <d v="2023-01-06T00:00:00"/>
    <s v=""/>
    <d v="2023-01-06T00:00:00"/>
  </r>
  <r>
    <x v="1023"/>
    <m/>
    <s v="1097-4644"/>
    <s v="0730-2312"/>
    <s v="JOURNAL OF CELLULAR BIOCHEMISTRY"/>
    <s v="P-Current publication"/>
    <s v="HOA"/>
    <s v="O-Proprietary Owned"/>
    <s v="Standard Workflow"/>
    <s v="Wiley"/>
    <m/>
    <n v="2200"/>
    <s v=""/>
    <s v=""/>
    <s v=""/>
    <s v=""/>
    <m/>
    <s v="CC-BY for all"/>
    <s v="2019, 2020, 2021, 2022, 2023"/>
    <s v="10.1002/(ISSN)1097-4644"/>
    <s v="https://onlinelibrary.wiley.com/journal/10974644"/>
    <m/>
    <s v="Life Sciences"/>
    <s v="Cell Biology (Life Sciences)"/>
    <m/>
    <d v="2023-01-06T00:00:00"/>
    <s v=""/>
    <d v="2023-01-06T00:00:00"/>
  </r>
  <r>
    <x v="1024"/>
    <m/>
    <s v="1096-987X"/>
    <s v="0192-8651"/>
    <s v="JOURNAL OF COMPUTATIONAL CHEMISTRY"/>
    <s v="P-Current publication"/>
    <s v="HOA"/>
    <s v="O-Proprietary Owned"/>
    <s v="Standard Workflow"/>
    <s v="Wiley"/>
    <m/>
    <n v="2200"/>
    <s v=""/>
    <s v=""/>
    <s v=""/>
    <s v=""/>
    <m/>
    <s v="CC-BY for all"/>
    <s v="2019, 2020, 2021, 2022, 2023"/>
    <s v="10.1002/(ISSN)1096-987X"/>
    <s v="https://onlinelibrary.wiley.com/journal/1096987X"/>
    <m/>
    <s v="Chemistry"/>
    <s v="Computational Chemistry &amp; Molecular Modeling"/>
    <m/>
    <d v="2023-01-06T00:00:00"/>
    <s v=""/>
    <d v="2023-01-06T00:00:00"/>
  </r>
  <r>
    <x v="1025"/>
    <m/>
    <s v="1468-5973"/>
    <s v="0966-0879"/>
    <s v="JOURNAL OF CONTINGENCIES AND CRISIS MANAGEMENT"/>
    <s v="P-Current publication"/>
    <s v="HOA"/>
    <s v="O-Proprietary Owned"/>
    <s v="Standard Workflow"/>
    <s v="Blackwell/Editor"/>
    <m/>
    <n v="2200"/>
    <s v=""/>
    <s v=""/>
    <s v=""/>
    <s v=""/>
    <m/>
    <s v="CC-BY for all"/>
    <s v="2019, 2020, 2021, 2022, 2023"/>
    <s v="10.1111/(ISSN)1468-5973"/>
    <s v="https://onlinelibrary.wiley.com/journal/14685973"/>
    <m/>
    <s v="Social &amp; Behavioral Sciences"/>
    <s v="General &amp; Introductory Political Science"/>
    <m/>
    <d v="2023-01-06T00:00:00"/>
    <s v=""/>
    <d v="2023-01-06T00:00:00"/>
  </r>
  <r>
    <x v="1026"/>
    <s v="2600"/>
    <s v="2192-6549"/>
    <s v="0009-4536"/>
    <s v="JOURNAL OF THE CHINESE CHEMICAL SOCIETY"/>
    <s v="P-Current publication"/>
    <s v="HOA"/>
    <s v="J-Joint Owned"/>
    <s v="Standard Workflow"/>
    <s v="Wiley-VCH, Chemical Society located in Taipei"/>
    <m/>
    <n v="2200"/>
    <s v=""/>
    <s v=""/>
    <s v=""/>
    <s v=""/>
    <m/>
    <s v="CC-BY for all"/>
    <s v="2019, 2020, 2021, 2022, 2023"/>
    <s v="10.1002/(ISSN)2192-6549"/>
    <s v="https://onlinelibrary.wiley.com/journal/21926549"/>
    <m/>
    <s v="Chemistry"/>
    <s v="General &amp; Introductory Chemistry"/>
    <m/>
    <d v="2024-03-14T00:00:00"/>
    <s v=""/>
    <d v="2024-03-14T00:00:00"/>
  </r>
  <r>
    <x v="1027"/>
    <m/>
    <s v="1520-6610"/>
    <s v="1063-8539"/>
    <s v="JOURNAL OF COMBINATORIAL DESIGNS"/>
    <s v="P-Current publication"/>
    <s v="HOA"/>
    <s v="O-Proprietary Owned"/>
    <s v="Standard Workflow"/>
    <s v="Wiley"/>
    <m/>
    <n v="2200"/>
    <s v=""/>
    <s v=""/>
    <s v=""/>
    <s v=""/>
    <m/>
    <s v="CC-BY for all"/>
    <s v="2019, 2020, 2021, 2022, 2023"/>
    <s v="10.1002/(ISSN)1520-6610"/>
    <s v="https://onlinelibrary.wiley.com/journal/15206610"/>
    <m/>
    <s v="Mathematics &amp; Statistics"/>
    <s v="General &amp; Introductory Mathematics"/>
    <m/>
    <d v="2023-01-06T00:00:00"/>
    <s v=""/>
    <d v="2023-01-06T00:00:00"/>
  </r>
  <r>
    <x v="1028"/>
    <m/>
    <s v="1540-8167"/>
    <s v="1045-3873"/>
    <s v="JOURNAL OF CARDIOVASCULAR ELECTROPHYSIOLOGY"/>
    <s v="P-Current publication"/>
    <s v="HOA"/>
    <s v="O-Proprietary Owned"/>
    <s v="Standard Workflow"/>
    <s v="Blackwell"/>
    <m/>
    <n v="2200"/>
    <s v=""/>
    <s v=""/>
    <s v=""/>
    <s v=""/>
    <m/>
    <s v="CC-BY for all"/>
    <s v="2019, 2020, 2021, 2022, 2023"/>
    <s v="10.1111/(ISSN)1540-8167"/>
    <s v="https://onlinelibrary.wiley.com/journal/15408167"/>
    <m/>
    <s v="Medicine"/>
    <s v="Cardiovascular Disease"/>
    <m/>
    <d v="2023-01-06T00:00:00"/>
    <s v=""/>
    <d v="2023-01-06T00:00:00"/>
  </r>
  <r>
    <x v="1029"/>
    <m/>
    <s v="1751-7176"/>
    <m/>
    <s v="THE JOURNAL OF CLINICAL HYPERTENSION"/>
    <s v="P-Current publication"/>
    <s v="OA"/>
    <s v="O-Proprietary Owned"/>
    <s v="Standard Workflow"/>
    <s v="Blackwell"/>
    <s v="EEO flipped on 22/10/2020; Full OA from 01/01/2021"/>
    <s v=""/>
    <n v="3370"/>
    <n v="3370"/>
    <n v="2696"/>
    <n v="2696"/>
    <m/>
    <s v="CC-BY by mandate only"/>
    <s v="No"/>
    <s v="10.1111/(ISSN)1751-7176"/>
    <s v="https://onlinelibrary.wiley.com/journal/17517176"/>
    <m/>
    <s v="Medicine"/>
    <s v="Cardiovascular Disease"/>
    <d v="2020-01-31T00:00:00"/>
    <d v="2025-02-11T00:00:00"/>
    <d v="2023-09-18T00:00:00"/>
    <d v="2025-02-11T00:00:00"/>
  </r>
  <r>
    <x v="1030"/>
    <m/>
    <s v="2693-3101"/>
    <m/>
    <s v="JOURNAL OF CRITICAL INFRASTRUCTURE POLICY"/>
    <s v="P-Current publication"/>
    <s v="HOA"/>
    <s v="N-Society Owned"/>
    <s v="Standard Workflow"/>
    <s v="Policy Studies Organization"/>
    <m/>
    <n v="2700"/>
    <s v=""/>
    <s v=""/>
    <s v=""/>
    <s v=""/>
    <m/>
    <s v="Subscription CTA"/>
    <s v="No"/>
    <s v="10.1002/(ISSN)2693-3101"/>
    <s v="https://onlinelibrary.wiley.com/journal/26933101"/>
    <m/>
    <s v="Social Sciences &amp; Humanities"/>
    <s v="Urban Development"/>
    <d v="2023-12-13T00:00:00"/>
    <d v="2024-09-05T00:00:00"/>
    <s v=""/>
    <d v="2024-09-05T00:00:00"/>
  </r>
  <r>
    <x v="1031"/>
    <m/>
    <s v="1098-2825"/>
    <s v="0887-8013"/>
    <s v="JOURNAL OF CLINICAL LABORATORY ANALYSIS"/>
    <s v="P-Current publication"/>
    <s v="OA"/>
    <s v="O-Proprietary Owned"/>
    <s v="Standard Workflow"/>
    <s v="Wiley"/>
    <m/>
    <s v=""/>
    <n v="2660"/>
    <n v="2660"/>
    <n v="2128"/>
    <n v="2128"/>
    <s v="APC waived for Editorial"/>
    <s v="CC-BY for all"/>
    <s v="No"/>
    <s v="10.1002/(ISSN)1098-2825"/>
    <s v="https://onlinelibrary.wiley.com/journal/10982825"/>
    <m/>
    <s v="Medicine"/>
    <s v="Basic Medical Sciences"/>
    <m/>
    <d v="2025-02-11T00:00:00"/>
    <d v="2023-10-02T00:00:00"/>
    <d v="2025-02-11T00:00:00"/>
  </r>
  <r>
    <x v="1032"/>
    <m/>
    <s v="1097-4679"/>
    <s v="0021-9762"/>
    <s v="JOURNAL OF CLINICAL PSYCHOLOGY"/>
    <s v="P-Current publication"/>
    <s v="HOA"/>
    <s v="O-Proprietary Owned"/>
    <s v="Standard Workflow"/>
    <s v="Wiley"/>
    <m/>
    <n v="2200"/>
    <s v=""/>
    <s v=""/>
    <s v=""/>
    <s v=""/>
    <m/>
    <s v="CC-BY for all"/>
    <s v="2019, 2020, 2021, 2022, 2023"/>
    <s v="10.1002/(ISSN)1097-4679"/>
    <s v="https://onlinelibrary.wiley.com/journal/10974679"/>
    <m/>
    <s v="Psychology"/>
    <s v="Clinical Psychology"/>
    <m/>
    <d v="2023-01-06T00:00:00"/>
    <s v=""/>
    <d v="2023-01-06T00:00:00"/>
  </r>
  <r>
    <x v="1033"/>
    <m/>
    <s v="1582-4934"/>
    <s v="1582-1838"/>
    <s v="JOURNAL OF CELLULAR AND MOLECULAR MEDICINE"/>
    <s v="P-Current publication"/>
    <s v="OA"/>
    <s v="J-Joint Owned"/>
    <s v="Non-Standard Workflow"/>
    <s v="Blackwell/Editor"/>
    <m/>
    <s v=""/>
    <n v="4830"/>
    <s v=""/>
    <n v="3864"/>
    <s v=""/>
    <s v="APCs will be waived for Corrigendum. Letters to the Editor will be discounted by 50%."/>
    <s v="CC-BY only"/>
    <s v="No"/>
    <s v="10.1111/(ISSN)1582-4934"/>
    <s v="https://onlinelibrary.wiley.com/journal/15824934"/>
    <m/>
    <s v="Medicine"/>
    <s v="Cellular &amp; Molecular Medicine"/>
    <m/>
    <d v="2022-11-21T00:00:00"/>
    <d v="2023-11-06T00:00:00"/>
    <d v="2023-11-06T00:00:00"/>
  </r>
  <r>
    <x v="1034"/>
    <m/>
    <s v="1468-5965"/>
    <s v="0021-9886"/>
    <s v="JCMS: JOURNAL OF COMMON MARKET STUDIES"/>
    <s v="P-Current publication"/>
    <s v="HOA"/>
    <s v="J-Joint Owned"/>
    <s v="Standard Workflow"/>
    <s v="Blackwell &amp; University Association for Contemporary European Studies"/>
    <m/>
    <n v="2200"/>
    <s v=""/>
    <s v=""/>
    <s v=""/>
    <s v=""/>
    <m/>
    <s v="CC-BY for all"/>
    <s v="2019, 2020, 2021, 2022, 2023"/>
    <s v="10.1111/(ISSN)1468-5965"/>
    <s v="https://onlinelibrary.wiley.com/journal/14685965"/>
    <m/>
    <s v="Social &amp; Behavioral Sciences"/>
    <s v="General &amp; Introductory Political Science"/>
    <m/>
    <d v="2023-01-06T00:00:00"/>
    <s v=""/>
    <d v="2023-01-06T00:00:00"/>
  </r>
  <r>
    <x v="1035"/>
    <m/>
    <s v="2090-715X"/>
    <s v="2090-7141"/>
    <s v="JOURNAL OF COMPUTER NETWORKS AND COMMUNICATIONS"/>
    <s v="P-Current publication"/>
    <s v="OA"/>
    <s v="O-Proprietary Owned"/>
    <s v="Standard Workflow"/>
    <s v="Hindawi"/>
    <m/>
    <s v=""/>
    <n v="1360"/>
    <s v=""/>
    <n v="1088"/>
    <s v=""/>
    <m/>
    <s v="CC-BY for all"/>
    <s v="No"/>
    <s v="10.1155/9613"/>
    <s v="https://onlinelibrary.wiley.com/journal/9613"/>
    <m/>
    <s v="Physical Sciences &amp; Engineering"/>
    <s v="Communication Technology - Networks"/>
    <d v="2023-01-05T00:00:00"/>
    <d v="2024-04-15T00:00:00"/>
    <d v="2024-03-04T00:00:00"/>
    <d v="2024-04-15T00:00:00"/>
  </r>
  <r>
    <x v="1036"/>
    <m/>
    <s v="1520-6629"/>
    <s v="0090-4392"/>
    <s v="JOURNAL OF COMMUNITY PSYCHOLOGY"/>
    <s v="P-Current publication"/>
    <s v="HOA"/>
    <s v="O-Proprietary Owned"/>
    <s v="Standard Workflow"/>
    <s v="Wiley"/>
    <m/>
    <n v="2200"/>
    <s v=""/>
    <s v=""/>
    <s v=""/>
    <s v=""/>
    <m/>
    <s v="CC-BY for all"/>
    <s v="2019, 2020, 2021, 2022, 2023"/>
    <s v="10.1002/(ISSN)1520-6629"/>
    <s v="https://onlinelibrary.wiley.com/journal/15206629"/>
    <m/>
    <s v="Psychology"/>
    <s v="General Psychology"/>
    <m/>
    <d v="2023-01-06T00:00:00"/>
    <s v=""/>
    <d v="2023-01-06T00:00:00"/>
  </r>
  <r>
    <x v="1037"/>
    <m/>
    <s v="1097-4652"/>
    <s v="0021-9541"/>
    <s v="JOURNAL OF CELLULAR PHYSIOLOGY"/>
    <s v="P-Current publication"/>
    <s v="HOA"/>
    <s v="O-Proprietary Owned"/>
    <s v="Standard Workflow"/>
    <s v="Wiley"/>
    <m/>
    <n v="2200"/>
    <s v=""/>
    <s v=""/>
    <s v=""/>
    <s v=""/>
    <m/>
    <s v="CC-BY for all"/>
    <s v="2019, 2020, 2021, 2022, 2023"/>
    <s v="10.1002/(ISSN)1097-4652"/>
    <s v="https://onlinelibrary.wiley.com/journal/10974652"/>
    <m/>
    <s v="Life Sciences"/>
    <s v="Genomics &amp; Proteomics"/>
    <m/>
    <d v="2023-01-06T00:00:00"/>
    <s v=""/>
    <d v="2023-01-06T00:00:00"/>
  </r>
  <r>
    <x v="1038"/>
    <m/>
    <s v="1600-051X"/>
    <s v="0303-6979"/>
    <s v="JOURNAL OF CLINICAL PERIODONTOLOGY"/>
    <s v="P-Current publication"/>
    <s v="HOA"/>
    <s v="O-Proprietary Owned"/>
    <s v="Standard Workflow"/>
    <s v="Blackwell"/>
    <m/>
    <n v="3150"/>
    <s v=""/>
    <s v=""/>
    <s v=""/>
    <s v=""/>
    <m/>
    <s v="CC-BY by mandate only"/>
    <s v="2019, 2020, 2021, 2022, 2023"/>
    <s v="10.1111/(ISSN)1600-051X"/>
    <s v="https://onlinelibrary.wiley.com/journal/1600051X"/>
    <m/>
    <s v="Nursing, Dentistry &amp; Healthcare"/>
    <s v="Periodontology"/>
    <m/>
    <d v="2023-01-06T00:00:00"/>
    <s v=""/>
    <d v="2023-01-06T00:00:00"/>
  </r>
  <r>
    <x v="1039"/>
    <s v="JCP6"/>
    <s v="1552-4604"/>
    <s v="0091-2700"/>
    <s v="THE JOURNAL OF CLINICAL PHARMACOLOGY"/>
    <s v="P-Current publication"/>
    <s v="HOA"/>
    <s v="N-Society Owned"/>
    <s v="Standard Workflow"/>
    <s v="American College of Clinical Pharmacology"/>
    <m/>
    <n v="2700"/>
    <s v=""/>
    <s v=""/>
    <s v=""/>
    <s v=""/>
    <m/>
    <s v="CC-BY by mandate only"/>
    <s v="2019, 2020, 2021, 2022, 2023"/>
    <s v="10.1002/(ISSN)1552-4604"/>
    <s v="https://accp1.onlinelibrary.wiley.com/journal/15524604"/>
    <m/>
    <s v="Medicine"/>
    <s v="Clinical Pharmacology &amp; Therapeutics"/>
    <m/>
    <d v="2023-01-06T00:00:00"/>
    <s v=""/>
    <d v="2023-01-06T00:00:00"/>
  </r>
  <r>
    <x v="1040"/>
    <m/>
    <s v="1469-7610"/>
    <s v="0021-9630"/>
    <s v="JOURNAL OF CHILD PSYCHOLOGY AND PSYCHIATRY"/>
    <s v="P-Current publication"/>
    <s v="HOA"/>
    <s v="N-Society Owned"/>
    <s v="Standard Workflow"/>
    <s v="Association for Child and Adolescent Mental Health"/>
    <m/>
    <n v="3150"/>
    <s v=""/>
    <s v=""/>
    <s v=""/>
    <s v=""/>
    <m/>
    <s v="CC-BY for all"/>
    <s v="2019, 2020, 2021, 2022, 2023"/>
    <s v="10.1111/(ISSN)1469-7610"/>
    <s v="https://onlinelibrary.wiley.com/journal/14697610"/>
    <m/>
    <s v="Psychology"/>
    <s v="Developmental Psychology"/>
    <m/>
    <d v="2023-05-03T00:00:00"/>
    <s v=""/>
    <d v="2023-05-03T00:00:00"/>
  </r>
  <r>
    <x v="1041"/>
    <m/>
    <s v="1365-2710"/>
    <s v="0269-4727"/>
    <s v="JOURNAL OF CLINICAL PHARMACY AND THERAPEUTICS"/>
    <s v="P-Current publication"/>
    <s v="OA"/>
    <s v="O-Proprietary Owned"/>
    <s v="Standard Workflow"/>
    <s v="Blackwell/Hindawi"/>
    <s v="EEO flipped on 11/10/2022; Full OA from 01/01/2023 via Hindawi"/>
    <s v=""/>
    <n v="2340"/>
    <s v=""/>
    <n v="1872"/>
    <s v=""/>
    <m/>
    <s v="CC-BY for all"/>
    <s v="2019, 2020, 2021, 2022"/>
    <s v="10.1111/(ISSN)1365-2710"/>
    <s v="https://onlinelibrary.wiley.com/journal/jcpt"/>
    <m/>
    <s v="Medicine"/>
    <s v="Pharmacology &amp; Pharmaceutical Medicine"/>
    <d v="2023-01-05T00:00:00"/>
    <d v="2024-04-15T00:00:00"/>
    <d v="2023-01-01T00:00:00"/>
    <d v="2024-04-15T00:00:00"/>
  </r>
  <r>
    <x v="1042"/>
    <m/>
    <s v="1532-7663"/>
    <s v="1057-7408"/>
    <s v="JOURNAL OF CONSUMER PSYCHOLOGY"/>
    <s v="P-Current publication"/>
    <s v="HOA"/>
    <s v="N-Society Owned"/>
    <s v="Standard Workflow"/>
    <s v="Society for Consumer Psychology"/>
    <m/>
    <n v="2700"/>
    <s v=""/>
    <s v=""/>
    <s v=""/>
    <s v=""/>
    <m/>
    <s v="CC-BY for all"/>
    <s v="2019, 2020, 2021, 2022, 2023"/>
    <s v="10.1002/(ISSN)1532-7663"/>
    <s v="https://onlinelibrary.wiley.com/journal/15327663"/>
    <m/>
    <s v="Business, Economics, Finance &amp; Accounting"/>
    <s v="Business &amp; Management Special Topics"/>
    <m/>
    <d v="2023-01-06T00:00:00"/>
    <s v=""/>
    <d v="2023-01-06T00:00:00"/>
  </r>
  <r>
    <x v="1043"/>
    <m/>
    <s v="1600-5767"/>
    <s v="0021-8898"/>
    <s v="JOURNAL OF APPLIED CRYSTALLOGRAPHY"/>
    <s v="P-Current publication"/>
    <s v="HOA"/>
    <s v="N-Society Owned"/>
    <s v="Standard Workflow"/>
    <s v="International Union of Crystallography"/>
    <m/>
    <n v="3150"/>
    <s v=""/>
    <s v=""/>
    <s v=""/>
    <s v=""/>
    <m/>
    <s v="CC-BY only"/>
    <s v="2019, 2020, 2021, 2022, 2023"/>
    <s v="10.1107/S16005767"/>
    <s v="https://onlinelibrary.wiley.com/journal/S16005767"/>
    <m/>
    <s v="Earth, Space &amp; Environmental Sciences"/>
    <s v="Crystallography"/>
    <m/>
    <d v="2023-01-06T00:00:00"/>
    <s v=""/>
    <d v="2023-01-06T00:00:00"/>
  </r>
  <r>
    <x v="1044"/>
    <m/>
    <s v="1687-5257"/>
    <s v="1687-5249"/>
    <s v="JOURNAL OF CONTROL SCIENCE AND ENGINEERING"/>
    <s v="P-Current publication"/>
    <s v="OA"/>
    <s v="O-Proprietary Owned"/>
    <s v="Standard Workflow"/>
    <s v="Hindawi"/>
    <m/>
    <s v=""/>
    <n v="1360"/>
    <s v=""/>
    <n v="1088"/>
    <s v=""/>
    <m/>
    <s v="CC-BY for all"/>
    <s v="No"/>
    <s v="10.1155/5197"/>
    <s v="https://onlinelibrary.wiley.com/journal/5197"/>
    <m/>
    <s v="Physical Sciences &amp; Engineering"/>
    <s v="Control Systems Technology"/>
    <d v="2023-01-05T00:00:00"/>
    <d v="2024-04-15T00:00:00"/>
    <d v="2024-03-04T00:00:00"/>
    <d v="2024-04-15T00:00:00"/>
  </r>
  <r>
    <x v="1045"/>
    <s v="JCS2"/>
    <s v="2190-6009"/>
    <s v="2190-5991"/>
    <s v="JOURNAL OF CACHEXIA, SARCOPENIA AND MUSCLE"/>
    <s v="P-Current publication"/>
    <s v="OA"/>
    <s v="N-Society Owned"/>
    <s v="Standard Workflow"/>
    <s v="Society on Sarcopenia, Cachexia and Wasting Disorders"/>
    <m/>
    <s v=""/>
    <n v="4310"/>
    <s v=""/>
    <n v="3448"/>
    <s v=""/>
    <s v="See APC page for Letters to the Editor and Editorials."/>
    <s v="CC-BY only"/>
    <s v="No"/>
    <s v="10.1007/13539.2190-6009"/>
    <s v="https://onlinelibrary.wiley.com/journal/1353921906009"/>
    <m/>
    <s v="Medicine"/>
    <s v="General &amp; Internal Medicine"/>
    <m/>
    <d v="2024-03-14T00:00:00"/>
    <d v="2023-09-18T00:00:00"/>
    <d v="2024-03-14T00:00:00"/>
  </r>
  <r>
    <x v="1046"/>
    <m/>
    <s v="1097-4660"/>
    <s v="0268-2575"/>
    <s v="JOURNAL OF CHEMICAL TECHNOLOGY AND BIOTECHNOLOGY"/>
    <s v="P-Current publication"/>
    <s v="HOA"/>
    <s v="N-Society Owned"/>
    <s v="Standard Workflow"/>
    <s v="Society of Chemical Industry"/>
    <m/>
    <n v="2700"/>
    <s v=""/>
    <s v=""/>
    <s v=""/>
    <s v=""/>
    <m/>
    <s v="CC-BY for all"/>
    <s v="2019, 2020, 2021, 2022, 2023"/>
    <s v="10.1002/(ISSN)1097-4660"/>
    <s v="https://onlinelibrary.wiley.com/journal/10974660"/>
    <m/>
    <s v="Chemistry"/>
    <s v="General &amp; Introductory Chemical Engineering"/>
    <m/>
    <d v="2023-01-06T00:00:00"/>
    <s v=""/>
    <d v="2023-01-06T00:00:00"/>
  </r>
  <r>
    <x v="1047"/>
    <m/>
    <s v="1097-0096"/>
    <s v="0091-2751"/>
    <s v="JOURNAL OF CLINICAL ULTRASOUND"/>
    <s v="P-Current publication"/>
    <s v="HOA"/>
    <s v="O-Proprietary Owned"/>
    <s v="Standard Workflow"/>
    <s v="Wiley"/>
    <m/>
    <n v="2200"/>
    <s v=""/>
    <s v=""/>
    <s v=""/>
    <s v=""/>
    <m/>
    <s v="CC-BY for all"/>
    <s v="2019, 2020, 2021, 2022, 2023"/>
    <s v="10.1002/(ISSN)1097-0096"/>
    <s v="https://onlinelibrary.wiley.com/journal/10970096"/>
    <m/>
    <s v="Medicine"/>
    <s v="Radiology &amp; Imaging"/>
    <m/>
    <d v="2023-01-06T00:00:00"/>
    <s v=""/>
    <d v="2023-01-06T00:00:00"/>
  </r>
  <r>
    <x v="1048"/>
    <m/>
    <s v="2692-9384"/>
    <m/>
    <s v="JCPP ADVANCES"/>
    <s v="P-Current publication"/>
    <s v="OA"/>
    <s v="N-Society Owned"/>
    <s v="Standard Workflow"/>
    <s v="Association for Child and Adolescent Mental Health"/>
    <m/>
    <s v=""/>
    <n v="2300"/>
    <n v="1725"/>
    <n v="1840"/>
    <n v="1380"/>
    <m/>
    <s v="CC-BY only"/>
    <s v="No"/>
    <s v="10.1002/(ISSN)2692-9384"/>
    <s v="https://onlinelibrary.wiley.com/journal/26929384"/>
    <m/>
    <s v="Social Sciences &amp; Humanities"/>
    <s v="Child &amp; Adolescent Clinical Psychology"/>
    <d v="2020-10-05T00:00:00"/>
    <d v="2025-02-11T00:00:00"/>
    <d v="2022-11-16T00:00:00"/>
    <d v="2025-02-11T00:00:00"/>
  </r>
  <r>
    <x v="1049"/>
    <m/>
    <s v="1753-0407"/>
    <s v="1753-0393"/>
    <s v="JOURNAL OF DIABETES"/>
    <s v="P-Current publication"/>
    <s v="OA"/>
    <s v="J-Joint Owned"/>
    <s v="Standard Workflow"/>
    <s v="Blackwell/Shanghai JiaoTong University"/>
    <s v="EEO flipped on 15/09/2021; Full OA from 01/01/2022"/>
    <s v=""/>
    <n v="2550"/>
    <n v="2550"/>
    <n v="2040"/>
    <n v="2040"/>
    <m/>
    <s v="CC-BY for all"/>
    <s v="2019, 2020, 2021"/>
    <s v="10.1111/(ISSN)1753-0407"/>
    <s v="https://onlinelibrary.wiley.com/journal/17530407"/>
    <m/>
    <s v="Medicine"/>
    <s v="Diabetes"/>
    <m/>
    <d v="2025-02-11T00:00:00"/>
    <d v="2021-09-17T00:00:00"/>
    <d v="2025-02-11T00:00:00"/>
  </r>
  <r>
    <x v="1050"/>
    <m/>
    <s v="1930-7837"/>
    <s v="0022-0337"/>
    <s v="JOURNAL OF DENTAL EDUCATION"/>
    <s v="P-Current publication"/>
    <s v="HOA"/>
    <s v="N-Society Owned"/>
    <s v="Standard Workflow"/>
    <s v="American Dental Education Association"/>
    <m/>
    <n v="2700"/>
    <s v=""/>
    <s v=""/>
    <s v=""/>
    <s v=""/>
    <m/>
    <s v="CC-BY for all"/>
    <s v="2020, 2021, 2022, 2023"/>
    <s v="10.1002/(ISSN)1930-7837"/>
    <s v="https://onlinelibrary.wiley.com/journal/19307837"/>
    <m/>
    <s v="Nursing, Dentistry &amp; Healthcare"/>
    <s v="Dental Professional Practice"/>
    <d v="2019-08-19T00:00:00"/>
    <d v="2023-05-03T00:00:00"/>
    <s v=""/>
    <d v="2023-05-03T00:00:00"/>
  </r>
  <r>
    <x v="1051"/>
    <m/>
    <s v="1346-8138"/>
    <s v="0385-2407"/>
    <s v="THE JOURNAL OF DERMATOLOGY"/>
    <s v="P-Current publication"/>
    <s v="HOA"/>
    <s v="N-Society Owned"/>
    <s v="Standard Workflow"/>
    <s v="Japanese Dermatological Association"/>
    <m/>
    <n v="2700"/>
    <s v=""/>
    <s v=""/>
    <s v=""/>
    <s v=""/>
    <m/>
    <s v="CC-BY for all"/>
    <s v="2019, 2020, 2021, 2022, 2023"/>
    <s v="10.1111/(ISSN)1346-8138"/>
    <s v="https://onlinelibrary.wiley.com/journal/13468138"/>
    <m/>
    <s v="Medicine"/>
    <s v="Dermatology"/>
    <m/>
    <d v="2023-05-03T00:00:00"/>
    <s v=""/>
    <d v="2023-05-03T00:00:00"/>
  </r>
  <r>
    <x v="1052"/>
    <m/>
    <s v="2040-1124"/>
    <s v="2040-1116"/>
    <s v="JOURNAL OF DIABETES INVESTIGATION"/>
    <s v="P-Current publication"/>
    <s v="OA"/>
    <s v="J-Joint Owned"/>
    <s v="Non-Standard Workflow"/>
    <s v="Wiley &amp; Asian Association for the Study of Diabetes"/>
    <m/>
    <s v=""/>
    <n v="2805"/>
    <s v=""/>
    <n v="2244"/>
    <s v=""/>
    <s v="See APC page. APC waived for Commentary, Corrigendum, Editorial, JDI Updates and Supplement articles  "/>
    <s v="CC-BY by mandate only"/>
    <s v="No"/>
    <s v="10.1111/(ISSN)2040-1124"/>
    <s v="https://onlinelibrary.wiley.com/journal/20401124"/>
    <m/>
    <s v="Medicine"/>
    <s v="Diabetes"/>
    <m/>
    <d v="2023-05-03T00:00:00"/>
    <d v="2020-12-04T00:00:01"/>
    <d v="2023-05-03T00:00:00"/>
  </r>
  <r>
    <x v="1053"/>
    <m/>
    <s v="1873-474X"/>
    <s v="0736-5748"/>
    <s v="INTERNATIONAL JOURNAL OF DEVELOPMENTAL NEUROSCIENCE"/>
    <s v="P-Current publication"/>
    <s v="HOA"/>
    <s v="N-Society Owned"/>
    <s v="Standard Workflow"/>
    <s v="International Society for Developmental Neuroscience"/>
    <m/>
    <n v="2700"/>
    <s v=""/>
    <s v=""/>
    <s v=""/>
    <s v=""/>
    <m/>
    <s v="CC-BY for all"/>
    <s v="2020, 2021, 2022, 2023"/>
    <s v="10.1002/(ISSN)1873-474X"/>
    <s v="https://onlinelibrary.wiley.com/journal/1873474X"/>
    <m/>
    <s v="Life Sciences"/>
    <s v="Neuroscience"/>
    <d v="2019-08-19T00:00:00"/>
    <d v="2023-01-06T00:00:00"/>
    <s v=""/>
    <d v="2023-01-06T00:00:00"/>
  </r>
  <r>
    <x v="1054"/>
    <m/>
    <s v="2314-6753"/>
    <s v="2314-6745"/>
    <s v="JOURNAL OF DIABETES RESEARCH"/>
    <s v="P-Current publication"/>
    <s v="OA"/>
    <s v="O-Proprietary Owned"/>
    <s v="Standard Workflow"/>
    <s v="Hindawi"/>
    <m/>
    <s v=""/>
    <n v="2390"/>
    <s v=""/>
    <n v="1912"/>
    <s v=""/>
    <m/>
    <s v="CC-BY for all"/>
    <s v="No"/>
    <s v="10.1155/1485"/>
    <s v="https://onlinelibrary.wiley.com/journal/1485"/>
    <m/>
    <s v="Health Sciences"/>
    <s v="Diabetes"/>
    <d v="2023-01-05T00:00:00"/>
    <d v="2024-04-15T00:00:00"/>
    <d v="2024-03-04T00:00:00"/>
    <d v="2024-04-15T00:00:00"/>
  </r>
  <r>
    <x v="1055"/>
    <m/>
    <s v="1468-3083"/>
    <s v="0926-9959"/>
    <s v="JOURNAL OF THE EUROPEAN ACADEMY OF DERMATOLOGY AND VENEREOLOGY"/>
    <s v="P-Current publication"/>
    <s v="HOA"/>
    <s v="N-Society Owned"/>
    <s v="Standard Workflow"/>
    <s v="European Academy of Dermatology and Venereology"/>
    <m/>
    <n v="3150"/>
    <s v=""/>
    <s v=""/>
    <s v=""/>
    <s v=""/>
    <m/>
    <s v="CC-BY by mandate only"/>
    <s v="2019, 2020, 2021, 2022, 2023"/>
    <s v="10.1111/(ISSN)1468-3083"/>
    <s v="https://onlinelibrary.wiley.com/journal/14683083"/>
    <m/>
    <s v="Medicine"/>
    <s v="Dermatology"/>
    <m/>
    <d v="2023-01-06T00:00:00"/>
    <s v=""/>
    <d v="2023-01-06T00:00:00"/>
  </r>
  <r>
    <x v="1056"/>
    <m/>
    <s v="2314-4912"/>
    <s v="2314-4904"/>
    <s v="JOURNAL OF ENGINEERING"/>
    <s v="P-Current publication"/>
    <s v="OA"/>
    <s v="O-Proprietary Owned"/>
    <s v="Standard Workflow"/>
    <s v="Hindawi"/>
    <m/>
    <s v=""/>
    <n v="870"/>
    <s v=""/>
    <n v="696"/>
    <s v=""/>
    <m/>
    <s v="CC-BY for all"/>
    <s v="No"/>
    <s v="10.1155/3962"/>
    <s v="https://onlinelibrary.wiley.com/journal/3962"/>
    <m/>
    <s v="Physical Sciences &amp; Engineering"/>
    <s v="General &amp; Introductory Mechanical Engineering"/>
    <d v="2023-01-05T00:00:00"/>
    <d v="2024-04-15T00:00:00"/>
    <d v="2024-03-04T00:00:00"/>
    <d v="2024-04-15T00:00:00"/>
  </r>
  <r>
    <x v="1057"/>
    <m/>
    <s v="1938-3711"/>
    <s v="0022-5002"/>
    <s v="JOURNAL OF THE EXPERIMENTAL ANALYSIS OF BEHAVIOR"/>
    <s v="P-Current publication"/>
    <s v="HOA"/>
    <s v="N-Society Owned"/>
    <s v="Standard Workflow"/>
    <s v="Society for the Experimental Analysis of Behavior"/>
    <m/>
    <n v="2700"/>
    <s v=""/>
    <s v=""/>
    <s v=""/>
    <s v=""/>
    <m/>
    <s v="CC-BY for all"/>
    <s v="2019, 2020, 2021, 2022, 2023"/>
    <s v="10.1002/(ISSN)1938-3711"/>
    <s v="https://onlinelibrary.wiley.com/journal/19383711"/>
    <m/>
    <s v="Psychology"/>
    <s v="General Psychology"/>
    <m/>
    <d v="2023-01-06T00:00:00"/>
    <s v=""/>
    <d v="2023-01-06T00:00:00"/>
  </r>
  <r>
    <x v="1058"/>
    <m/>
    <s v="1756-5391"/>
    <s v="1756-5383"/>
    <s v="JOURNAL OF EVIDENCE-BASED MEDICINE"/>
    <s v="P-Current publication"/>
    <s v="HOA"/>
    <s v="J-Joint Owned"/>
    <s v="Standard Workflow"/>
    <s v="Wiley &amp; Chinese Cochrane Center, West China Hospital of Sichuan University"/>
    <m/>
    <n v="2200"/>
    <s v=""/>
    <s v=""/>
    <s v=""/>
    <s v=""/>
    <m/>
    <s v="CC-BY for all"/>
    <s v="2019, 2020, 2021, 2022, 2023"/>
    <s v="10.1111/(ISSN)1756-5391"/>
    <s v="https://onlinelibrary.wiley.com/journal/17565391"/>
    <m/>
    <s v="Medicine"/>
    <s v="Evidence-Based Health Care"/>
    <m/>
    <d v="2023-01-06T00:00:00"/>
    <s v=""/>
    <d v="2023-01-06T00:00:00"/>
  </r>
  <r>
    <x v="1059"/>
    <m/>
    <s v="1365-2745"/>
    <s v="0022-0477"/>
    <s v="JOURNAL OF ECOLOGY"/>
    <s v="P-Current publication"/>
    <s v="HOA"/>
    <s v="N-Society Owned"/>
    <s v="Standard Workflow"/>
    <s v="British Ecological Society"/>
    <m/>
    <n v="2700"/>
    <s v=""/>
    <s v=""/>
    <s v=""/>
    <s v=""/>
    <m/>
    <s v="CC-BY for all"/>
    <s v="2019, 2020, 2021, 2022, 2023"/>
    <s v="10.1111/(ISSN)1365-2745"/>
    <s v="https://besjournals.onlinelibrary.wiley.com/journal/13652745"/>
    <m/>
    <s v="Life Sciences"/>
    <s v="Plant Ecology"/>
    <m/>
    <d v="2023-01-06T00:00:00"/>
    <s v=""/>
    <d v="2023-01-06T00:00:00"/>
  </r>
  <r>
    <x v="1060"/>
    <m/>
    <s v="2090-0155"/>
    <s v="2090-0147"/>
    <s v="JOURNAL OF ELECTRICAL AND COMPUTER ENGINEERING"/>
    <s v="P-Current publication"/>
    <s v="OA"/>
    <s v="O-Proprietary Owned"/>
    <s v="Standard Workflow"/>
    <s v="Hindawi"/>
    <m/>
    <s v=""/>
    <n v="870"/>
    <s v=""/>
    <n v="696"/>
    <s v=""/>
    <m/>
    <s v="CC-BY for all"/>
    <s v="No"/>
    <s v="10.1155/1742"/>
    <s v="https://onlinelibrary.wiley.com/journal/1742"/>
    <m/>
    <s v="Physical Sciences &amp; Engineering"/>
    <s v="Computer Engineering"/>
    <d v="2023-01-05T00:00:00"/>
    <d v="2024-04-15T00:00:00"/>
    <d v="2024-03-04T00:00:00"/>
    <d v="2024-04-15T00:00:00"/>
  </r>
  <r>
    <x v="1061"/>
    <m/>
    <s v="1754-0208"/>
    <s v="1754-0194"/>
    <s v="JOURNAL FOR EIGHTEENTH-CENTURY STUDIES"/>
    <s v="P-Current publication"/>
    <s v="HOA"/>
    <s v="N-Society Owned"/>
    <s v="Standard Workflow"/>
    <s v="British Society for Eighteenth-Century Studies"/>
    <m/>
    <n v="2700"/>
    <s v=""/>
    <s v=""/>
    <s v=""/>
    <s v=""/>
    <m/>
    <s v="CC-BY for all"/>
    <s v="2019, 2020, 2021, 2022, 2023"/>
    <s v="10.1111/(ISSN)1754-0208"/>
    <s v="https://onlinelibrary.wiley.com/journal/17540208"/>
    <m/>
    <s v="Humanities"/>
    <s v="Modern History (1780-1900)"/>
    <m/>
    <d v="2023-01-06T00:00:00"/>
    <s v=""/>
    <d v="2023-01-06T00:00:00"/>
  </r>
  <r>
    <x v="1062"/>
    <m/>
    <s v="1745-3984"/>
    <s v="0022-0655"/>
    <s v="JOURNAL OF EDUCATIONAL MEASUREMENT"/>
    <s v="P-Current publication"/>
    <s v="HOA"/>
    <s v="N-Society Owned"/>
    <s v="Standard Workflow"/>
    <s v="National Council on Measurement in Education"/>
    <m/>
    <n v="2700"/>
    <s v=""/>
    <s v=""/>
    <s v=""/>
    <s v=""/>
    <m/>
    <s v="CC-BY exceptions"/>
    <s v="2019, 2020, 2021, 2022, 2023"/>
    <s v="10.1111/(ISSN)1745-3984"/>
    <s v="https://onlinelibrary.wiley.com/journal/17453984"/>
    <m/>
    <s v="Social &amp; Behavioral Sciences"/>
    <s v="Educational Research &amp; Statistics"/>
    <m/>
    <d v="2023-05-04T00:00:00"/>
    <s v=""/>
    <d v="2023-05-04T00:00:00"/>
  </r>
  <r>
    <x v="1063"/>
    <m/>
    <s v="2168-9830"/>
    <s v="1069-4730"/>
    <s v="JOURNAL OF ENGINEERING EDUCATION"/>
    <s v="P-Current publication"/>
    <s v="HOA"/>
    <s v="N-Society Owned"/>
    <s v="Standard Workflow"/>
    <s v="American Society for Engineering Education"/>
    <m/>
    <n v="2700"/>
    <s v=""/>
    <s v=""/>
    <s v=""/>
    <s v=""/>
    <m/>
    <s v="CC-BY for all"/>
    <s v="2019, 2020, 2021, 2022, 2023"/>
    <s v="10.1002/(ISSN)2168-9830"/>
    <s v="https://onlinelibrary.wiley.com/journal/21689830"/>
    <m/>
    <s v="Physical Sciences &amp; Engineering"/>
    <s v="General &amp; Introductory Electrical &amp; Electronics Engineering"/>
    <m/>
    <d v="2023-01-06T00:00:00"/>
    <s v=""/>
    <d v="2023-01-06T00:00:00"/>
  </r>
  <r>
    <x v="1064"/>
    <m/>
    <s v="1740-1461"/>
    <s v="1740-1453"/>
    <s v="JOURNAL OF EMPIRICAL LEGAL STUDIES"/>
    <s v="P-Current publication"/>
    <s v="HOA"/>
    <s v="J-Joint Owned"/>
    <s v="Standard Workflow"/>
    <s v="Wiley/Cornell Law School"/>
    <m/>
    <n v="2200"/>
    <s v=""/>
    <s v=""/>
    <s v=""/>
    <s v=""/>
    <m/>
    <s v="CC-BY for all"/>
    <s v="2019, 2020, 2021, 2022, 2023"/>
    <s v="10.1111/(ISSN)1740-1461"/>
    <s v="https://onlinelibrary.wiley.com/journal/17401461"/>
    <m/>
    <s v="Law &amp; Criminology"/>
    <s v="General &amp; Introductory Law"/>
    <m/>
    <d v="2023-01-06T00:00:00"/>
    <s v=""/>
    <d v="2023-01-06T00:00:00"/>
  </r>
  <r>
    <x v="1065"/>
    <m/>
    <s v="1530-9134"/>
    <s v="1058-6407"/>
    <s v="JOURNAL OF ECONOMICS &amp; MANAGEMENT STRATEGY"/>
    <s v="P-Current publication"/>
    <s v="HOA"/>
    <s v="O-Proprietary Owned"/>
    <s v="Standard Workflow"/>
    <s v="Blackwell"/>
    <m/>
    <n v="2200"/>
    <s v=""/>
    <s v=""/>
    <s v=""/>
    <s v=""/>
    <m/>
    <s v="CC-BY for all"/>
    <s v="2019, 2020, 2021, 2022, 2023"/>
    <s v="10.1111/(ISSN)1530-9134"/>
    <s v="https://onlinelibrary.wiley.com/journal/15309134"/>
    <m/>
    <s v="Business, Economics, Finance &amp; Accounting"/>
    <s v="Financial Economics"/>
    <m/>
    <d v="2023-01-06T00:00:00"/>
    <s v=""/>
    <d v="2023-01-06T00:00:00"/>
  </r>
  <r>
    <x v="1066"/>
    <m/>
    <s v="1097-0029"/>
    <s v="1059-910X"/>
    <s v="MICROSCOPY RESEARCH AND TECHNIQUE"/>
    <s v="P-Current publication"/>
    <s v="HOA"/>
    <s v="O-Proprietary Owned"/>
    <s v="Standard Workflow"/>
    <s v="Wiley"/>
    <m/>
    <n v="2200"/>
    <s v=""/>
    <s v=""/>
    <s v=""/>
    <s v=""/>
    <m/>
    <s v="CC-BY for all"/>
    <s v="2019, 2020, 2021, 2022, 2023"/>
    <s v="10.1002/(ISSN)1097-0029"/>
    <s v="https://onlinelibrary.wiley.com/journal/10970029"/>
    <m/>
    <s v="Life Sciences"/>
    <s v="Microscopy"/>
    <m/>
    <d v="2023-01-06T00:00:00"/>
    <s v=""/>
    <d v="2023-01-06T00:00:00"/>
  </r>
  <r>
    <x v="1067"/>
    <m/>
    <s v="1439-0418"/>
    <s v="0931-2048"/>
    <s v="JOURNAL OF APPLIED ENTOMOLOGY"/>
    <s v="P-Current publication"/>
    <s v="HOA"/>
    <s v="O-Proprietary Owned"/>
    <s v="Standard Workflow"/>
    <s v="Blackwell"/>
    <m/>
    <n v="2200"/>
    <s v=""/>
    <s v=""/>
    <s v=""/>
    <s v=""/>
    <m/>
    <s v="CC-BY for all"/>
    <s v="2019, 2020, 2021, 2022, 2023"/>
    <s v="10.1111/(ISSN)1439-0418"/>
    <s v="https://onlinelibrary.wiley.com/journal/14390418"/>
    <m/>
    <s v="Life Sciences"/>
    <s v="Entomology"/>
    <m/>
    <d v="2023-01-06T00:00:00"/>
    <s v=""/>
    <d v="2023-01-06T00:00:00"/>
  </r>
  <r>
    <x v="1068"/>
    <m/>
    <s v="2197-1153"/>
    <m/>
    <s v="JOURNAL OF EXPERIMENTAL ORTHOPAEDICS"/>
    <s v="P-Current publication"/>
    <s v="OA"/>
    <s v="N-Society Owned"/>
    <s v="Standard Workflow"/>
    <s v="European Society of Sports Traumatology, Knee Surgery &amp; Arthroscopy"/>
    <m/>
    <s v=""/>
    <n v="1550"/>
    <s v=""/>
    <n v="1240"/>
    <s v=""/>
    <m/>
    <s v="CC-BY"/>
    <s v="No"/>
    <s v="10.1002/(ISSN)2197-1153"/>
    <s v="https://onlinelibrary.wiley.com/journal/21971153"/>
    <m/>
    <s v="Health Sciences"/>
    <s v="Orthopedics"/>
    <d v="2023-12-13T00:00:00"/>
    <d v="2024-09-05T00:00:00"/>
    <d v="2023-10-05T00:00:00"/>
    <d v="2024-09-05T00:00:00"/>
  </r>
  <r>
    <x v="1069"/>
    <m/>
    <s v="1365-2753"/>
    <s v="1356-1294"/>
    <s v="JOURNAL OF EVALUATION IN CLINICAL PRACTICE"/>
    <s v="P-Current publication"/>
    <s v="HOA"/>
    <s v="O-Proprietary Owned"/>
    <s v="Standard Workflow"/>
    <s v="Blackwell"/>
    <m/>
    <n v="2200"/>
    <s v=""/>
    <s v=""/>
    <s v=""/>
    <s v=""/>
    <m/>
    <s v="CC-BY for all"/>
    <s v="2019, 2020, 2021, 2022, 2023"/>
    <s v="10.1111/(ISSN)1365-2753"/>
    <s v="https://onlinelibrary.wiley.com/journal/13652753"/>
    <m/>
    <s v="Nursing, Dentistry &amp; Healthcare"/>
    <s v="Consumer Health General"/>
    <m/>
    <d v="2023-01-06T00:00:00"/>
    <s v=""/>
    <d v="2023-01-06T00:00:00"/>
  </r>
  <r>
    <x v="1070"/>
    <m/>
    <s v="1537-2537"/>
    <s v=""/>
    <s v="JOURNAL OF ENVIRONMENTAL QUALITY"/>
    <s v="P-Current publication"/>
    <s v="HOA"/>
    <s v="N-Society Owned"/>
    <s v="Standard Workflow"/>
    <s v="American Society of Agronomy, Crop Science Society of America, Soil Science Society of America"/>
    <m/>
    <n v="2700"/>
    <s v=""/>
    <s v=""/>
    <s v=""/>
    <s v=""/>
    <m/>
    <s v="CC-BY for all"/>
    <s v="2020, 2021, 2022, 2023"/>
    <s v="10.1002/(ISSN)1537-2537"/>
    <s v="https://onlinelibrary.wiley.com/journal/15372537"/>
    <m/>
    <s v="Earth, Space &amp; Environmental Sciences"/>
    <s v="Environmental Change"/>
    <d v="2019-08-19T00:00:00"/>
    <d v="2023-05-03T00:00:00"/>
    <s v=""/>
    <d v="2023-05-03T00:00:00"/>
  </r>
  <r>
    <x v="1071"/>
    <m/>
    <s v="1708-8240"/>
    <s v="1496-4155"/>
    <s v="JOURNAL OF ESTHETIC AND RESTORATIVE DENTISTRY"/>
    <s v="P-Current publication"/>
    <s v="HOA"/>
    <s v="O-Proprietary Owned"/>
    <s v="Standard Workflow"/>
    <s v="Blackwell"/>
    <m/>
    <n v="2200"/>
    <s v=""/>
    <s v=""/>
    <s v=""/>
    <s v=""/>
    <m/>
    <s v="CC-BY for all"/>
    <s v="2019, 2020, 2021, 2022, 2023"/>
    <s v="10.1111/(ISSN)1708-8240"/>
    <s v="https://onlinelibrary.wiley.com/journal/17088240"/>
    <m/>
    <s v="Nursing, Dentistry &amp; Healthcare"/>
    <s v="Esthetic Dentistry"/>
    <m/>
    <d v="2023-01-06T00:00:00"/>
    <s v=""/>
    <d v="2023-01-06T00:00:00"/>
  </r>
  <r>
    <x v="1072"/>
    <m/>
    <s v="1550-7408"/>
    <s v="1066-5234"/>
    <s v="JOURNAL OF EUKARYOTIC MICROBIOLOGY"/>
    <s v="P-Current publication"/>
    <s v="HOA"/>
    <s v="N-Society Owned"/>
    <s v="Standard Workflow"/>
    <s v="International Society of Protistologists"/>
    <m/>
    <n v="2700"/>
    <s v=""/>
    <s v=""/>
    <s v=""/>
    <s v=""/>
    <m/>
    <s v="CC-BY for all"/>
    <s v="2019, 2020, 2021, 2022, 2023"/>
    <s v="10.1111/(ISSN)1550-7408"/>
    <s v="https://onlinelibrary.wiley.com/journal/15507408"/>
    <m/>
    <s v="Life Sciences"/>
    <s v="Microbiology"/>
    <m/>
    <d v="2023-01-06T00:00:00"/>
    <s v=""/>
    <d v="2023-01-06T00:00:00"/>
  </r>
  <r>
    <x v="1073"/>
    <m/>
    <s v="2001-3078"/>
    <m/>
    <s v="JOURNAL OF EXTRACELLULAR VESICLES"/>
    <s v="P-Current publication"/>
    <s v="OA"/>
    <s v="N-Society Owned"/>
    <s v="Standard Workflow"/>
    <s v="International Society for Extracellular Vesicles"/>
    <m/>
    <s v=""/>
    <n v="3970"/>
    <s v=""/>
    <n v="3176"/>
    <s v=""/>
    <m/>
    <s v="CC-BY for all"/>
    <s v="No"/>
    <s v="10.1002/(ISSN)2001-3078"/>
    <s v="https://onlinelibrary.wiley.com/journal/20013078"/>
    <m/>
    <s v="Cell Biology (Life Sciences)"/>
    <s v="Cell &amp; Molecular Biology"/>
    <d v="2020-07-27T00:00:00"/>
    <d v="2022-11-21T00:00:00"/>
    <d v="2023-11-06T00:00:00"/>
    <d v="2023-11-06T00:00:00"/>
  </r>
  <r>
    <x v="1074"/>
    <m/>
    <s v="2768-2811"/>
    <m/>
    <s v="JOURNAL OF EXTRACELLULAR BIOLOGY"/>
    <s v="P-Current publication"/>
    <s v="OA"/>
    <s v="O-Proprietary Owned"/>
    <s v="Standard Workflow"/>
    <s v="Wiley"/>
    <m/>
    <s v=""/>
    <n v="2780"/>
    <n v="2780"/>
    <n v="2224"/>
    <n v="2224"/>
    <m/>
    <s v="CC-BY for all"/>
    <s v="No"/>
    <s v="10.1002/(ISSN)2768-2811"/>
    <s v="https://onlinelibrary.wiley.com/journal/27682811"/>
    <m/>
    <s v="Life Sciences"/>
    <s v="Cell &amp; Molecular Biology"/>
    <d v="2021-08-09T00:00:00"/>
    <d v="2025-02-11T00:00:00"/>
    <d v="2023-11-06T00:00:00"/>
    <d v="2025-02-11T00:00:00"/>
  </r>
  <r>
    <x v="1075"/>
    <m/>
    <s v="2767-7451"/>
    <m/>
    <s v="JOURNAL OF ELDER POLICY"/>
    <s v="P-Current publication"/>
    <s v="HOA"/>
    <s v="N-Society Owned"/>
    <s v="Standard Workflow"/>
    <s v="Policy Studies Organization"/>
    <m/>
    <n v="2700"/>
    <s v=""/>
    <s v=""/>
    <s v=""/>
    <s v=""/>
    <m/>
    <s v="Subscription CTA"/>
    <s v="No"/>
    <s v="10.1002/(ISSN)2767-7451"/>
    <s v="https://onlinelibrary.wiley.com/journal/27677451"/>
    <m/>
    <s v="Social Sciences &amp; Humanities"/>
    <s v="Social Policy"/>
    <d v="2023-12-13T00:00:00"/>
    <d v="2024-01-12T00:00:00"/>
    <s v=""/>
    <d v="2024-01-12T00:00:00"/>
  </r>
  <r>
    <x v="1076"/>
    <m/>
    <s v="2471-5646"/>
    <s v="2471-5638"/>
    <s v="JOURNAL OF EXPERIMENTAL ZOOLOGY PART A: ECOLOGICAL AND INTEGRATIVE PHYSIOLOGY"/>
    <s v="P-Current publication"/>
    <s v="HOA"/>
    <s v="O-Proprietary Owned"/>
    <s v="Standard Workflow"/>
    <s v="Wiley"/>
    <m/>
    <n v="2200"/>
    <s v=""/>
    <s v=""/>
    <s v=""/>
    <s v=""/>
    <m/>
    <s v="CC-BY for all"/>
    <s v="2019, 2020, 2021, 2022, 2023"/>
    <s v="10.1002/(ISSN)2471-5646"/>
    <s v="https://onlinelibrary.wiley.com/journal/24715646"/>
    <m/>
    <s v="Life Sciences"/>
    <s v="Ecology &amp; Organismal Biology"/>
    <m/>
    <d v="2023-01-06T00:00:00"/>
    <s v=""/>
    <d v="2023-01-06T00:00:00"/>
  </r>
  <r>
    <x v="1077"/>
    <m/>
    <s v="1552-5015"/>
    <s v="1552-5007"/>
    <s v="JOURNAL OF EXPERIMENTAL ZOOLOGY PART B: MOLECULAR AND DEVELOPMENTAL EVOLUTION"/>
    <s v="P-Current publication"/>
    <s v="HOA"/>
    <s v="O-Proprietary Owned"/>
    <s v="Standard Workflow"/>
    <s v="Wiley"/>
    <m/>
    <n v="2200"/>
    <s v=""/>
    <s v=""/>
    <s v=""/>
    <s v=""/>
    <m/>
    <s v="CC-BY for all"/>
    <s v="2019, 2020, 2021, 2022, 2023"/>
    <s v="10.1002/(ISSN)1552-5015"/>
    <s v="https://onlinelibrary.wiley.com/journal/15525015"/>
    <m/>
    <s v="Life Sciences"/>
    <s v="Ecology &amp; Organismal Biology"/>
    <m/>
    <d v="2023-01-06T00:00:00"/>
    <s v=""/>
    <d v="2023-01-06T00:00:00"/>
  </r>
  <r>
    <x v="1078"/>
    <m/>
    <s v="1757-1146"/>
    <m/>
    <s v="Journal of Foot and Ankle Research"/>
    <s v="P-Current publication"/>
    <s v="OA"/>
    <s v="N-Society Owned"/>
    <s v="Standard Workflow"/>
    <s v="Australian Podiatry Association, The Royal College of Podiatry (UK)"/>
    <m/>
    <s v=""/>
    <n v="2350"/>
    <s v=""/>
    <n v="1880"/>
    <s v=""/>
    <m/>
    <s v="CC-BY"/>
    <s v="No"/>
    <s v="10.1002/(ISSN)1757-1146"/>
    <s v="https://onlinelibrary.wiley.com/journal/17571146"/>
    <m/>
    <s v="Health Sciences"/>
    <s v="Orthopedics"/>
    <d v="2023-10-30T00:00:00"/>
    <d v="2023-10-30T00:00:00"/>
    <d v="2023-11-27T00:00:00"/>
    <d v="2023-11-27T00:00:00"/>
  </r>
  <r>
    <x v="1079"/>
    <m/>
    <s v="1095-8649"/>
    <s v="0022-1112"/>
    <s v="JOURNAL OF FISH BIOLOGY"/>
    <s v="P-Current publication"/>
    <s v="HOA"/>
    <s v="N-Society Owned"/>
    <s v="Standard Workflow"/>
    <s v="Fisheries Society of the British Isles"/>
    <m/>
    <n v="2700"/>
    <s v=""/>
    <s v=""/>
    <s v=""/>
    <s v=""/>
    <m/>
    <s v="CC-BY for all"/>
    <s v="2019, 2020, 2021, 2022, 2023"/>
    <s v="10.1111/(ISSN)1095-8649"/>
    <s v="https://onlinelibrary.wiley.com/journal/10958649"/>
    <m/>
    <s v="Agriculture, Aquaculture &amp; Food Science"/>
    <s v="General Aquaculture, Fisheries &amp; Fish Science"/>
    <m/>
    <d v="2023-01-06T00:00:00"/>
    <s v=""/>
    <d v="2023-01-06T00:00:00"/>
  </r>
  <r>
    <x v="1080"/>
    <m/>
    <s v="1745-4514"/>
    <s v="0145-8884"/>
    <s v="JOURNAL OF FOOD BIOCHEMISTRY"/>
    <s v="P-Current publication"/>
    <s v="OA"/>
    <s v="O-Proprietary Owned"/>
    <s v="Standard Workflow"/>
    <s v="Blackwell/Hindawi"/>
    <s v="EEO flipped on 20/09/2022; Full OA from 01/01/2023 via Hindawi"/>
    <s v=""/>
    <n v="2340"/>
    <s v=""/>
    <n v="1872"/>
    <s v=""/>
    <m/>
    <s v="CC-BY for all"/>
    <s v="2019, 2020, 2021, 2022"/>
    <s v="10.1111/(ISSN)1745-4514"/>
    <s v="https://onlinelibrary.wiley.com/journal/jfbc"/>
    <m/>
    <s v="Agriculture, Aquaculture &amp; Food Science"/>
    <s v="General &amp; Introductory Food Science &amp; Technology"/>
    <d v="2023-01-05T00:00:00"/>
    <d v="2023-01-19T00:00:00"/>
    <d v="2024-03-04T00:00:00"/>
    <d v="2024-03-04T00:00:00"/>
  </r>
  <r>
    <x v="1081"/>
    <m/>
    <s v="1755-6988"/>
    <s v="0161-7109"/>
    <s v="JUVENILE AND FAMILY COURT JOURNAL"/>
    <s v="P-Current publication"/>
    <s v="HOA"/>
    <s v="N-Society Owned"/>
    <s v="Standard Workflow"/>
    <s v="National Council of Juvenile and Family Court Judges"/>
    <m/>
    <n v="2700"/>
    <s v=""/>
    <s v=""/>
    <s v=""/>
    <s v=""/>
    <m/>
    <s v="CC-BY for all"/>
    <s v="2019, 2020, 2021, 2022, 2023"/>
    <s v="10.1111/(ISSN)1755-6988"/>
    <s v="https://onlinelibrary.wiley.com/journal/17556988"/>
    <m/>
    <s v="Law &amp; Criminology"/>
    <s v="Civil Law"/>
    <m/>
    <d v="2023-05-03T00:00:00"/>
    <s v=""/>
    <d v="2023-05-03T00:00:00"/>
  </r>
  <r>
    <x v="1082"/>
    <m/>
    <s v="1365-2761"/>
    <s v="0140-7775"/>
    <s v="JOURNAL OF FISH DISEASES"/>
    <s v="P-Current publication"/>
    <s v="HOA"/>
    <s v="O-Proprietary Owned"/>
    <s v="Standard Workflow"/>
    <s v="Blackwell"/>
    <m/>
    <n v="3150"/>
    <s v=""/>
    <s v=""/>
    <s v=""/>
    <s v=""/>
    <m/>
    <s v="CC-BY for all"/>
    <s v="2019, 2020, 2021, 2022, 2023"/>
    <s v="10.1111/(ISSN)1365-2761"/>
    <s v="https://onlinelibrary.wiley.com/journal/13652761"/>
    <m/>
    <s v="Agriculture, Aquaculture &amp; Food Science"/>
    <s v="General Aquaculture, Fisheries &amp; Fish Science"/>
    <m/>
    <d v="2023-01-06T00:00:00"/>
    <s v=""/>
    <d v="2023-01-06T00:00:00"/>
  </r>
  <r>
    <x v="1083"/>
    <m/>
    <s v="1750-3841"/>
    <s v="0022-1147"/>
    <s v="JOURNAL OF FOOD SCIENCE"/>
    <s v="P-Current publication"/>
    <s v="HOA"/>
    <s v="N-Society Owned"/>
    <s v="Standard Workflow"/>
    <s v="Institute of Food Technologists"/>
    <m/>
    <n v="2700"/>
    <s v=""/>
    <s v=""/>
    <s v=""/>
    <s v=""/>
    <m/>
    <s v="CC-BY for all"/>
    <s v="2019, 2020, 2021, 2022, 2023"/>
    <s v="10.1111/(ISSN)1750-3841"/>
    <s v="https://onlinelibrary.wiley.com/journal/17503841"/>
    <m/>
    <s v="Agriculture, Aquaculture &amp; Food Science"/>
    <s v="General &amp; Introductory Food Science &amp; Technology"/>
    <m/>
    <d v="2023-01-06T00:00:00"/>
    <s v=""/>
    <d v="2023-01-06T00:00:00"/>
  </r>
  <r>
    <x v="1084"/>
    <m/>
    <s v="1475-6803"/>
    <s v="0270-2592"/>
    <s v="JOURNAL OF FINANCIAL RESEARCH"/>
    <s v="P-Current publication"/>
    <s v="HOA"/>
    <s v="N-Society Owned"/>
    <s v="Standard Workflow"/>
    <s v="Southern Finance Association and the Southwestern Finance Association"/>
    <m/>
    <n v="2700"/>
    <s v=""/>
    <s v=""/>
    <s v=""/>
    <s v=""/>
    <m/>
    <s v="CC-BY for all"/>
    <s v="2019, 2020, 2021, 2022, 2023"/>
    <s v="10.1111/(ISSN)1475-6803"/>
    <s v="https://onlinelibrary.wiley.com/journal/14756803"/>
    <m/>
    <s v="Business, Economics, Finance &amp; Accounting"/>
    <s v="General Finance &amp; Investments"/>
    <m/>
    <d v="2023-05-03T00:00:00"/>
    <s v=""/>
    <d v="2023-05-03T00:00:00"/>
  </r>
  <r>
    <x v="1085"/>
    <m/>
    <s v="1556-4029"/>
    <s v="0022-1198"/>
    <s v="JOURNAL OF FORENSIC SCIENCES"/>
    <s v="P-Current publication"/>
    <s v="HOA"/>
    <s v="N-Society Owned"/>
    <s v="Standard Workflow"/>
    <s v="American Academy of Forensic Sciences"/>
    <m/>
    <n v="2700"/>
    <s v=""/>
    <s v=""/>
    <s v=""/>
    <s v=""/>
    <m/>
    <s v="CC-BY for all"/>
    <s v="2019, 2020, 2021, 2022, 2023"/>
    <s v="10.1111/(ISSN)1556-4029"/>
    <s v="https://onlinelibrary.wiley.com/journal/15564029"/>
    <m/>
    <s v="Life Sciences"/>
    <s v="Forensic Science"/>
    <m/>
    <d v="2023-05-03T00:00:00"/>
    <s v=""/>
    <d v="2023-05-03T00:00:00"/>
  </r>
  <r>
    <x v="1086"/>
    <m/>
    <s v="1745-4530"/>
    <s v="0145-8876"/>
    <s v="JOURNAL OF FOOD PROCESS ENGINEERING"/>
    <s v="P-Current publication"/>
    <s v="HOA"/>
    <s v="O-Proprietary Owned"/>
    <s v="Standard Workflow"/>
    <s v="Blackwell"/>
    <m/>
    <n v="2200"/>
    <s v=""/>
    <s v=""/>
    <s v=""/>
    <s v=""/>
    <m/>
    <s v="CC-BY for all"/>
    <s v="2019, 2020, 2021, 2022, 2023"/>
    <s v="10.1111/(ISSN)1745-4530"/>
    <s v="https://onlinelibrary.wiley.com/journal/17454530"/>
    <m/>
    <s v="Agriculture, Aquaculture &amp; Food Science"/>
    <s v="General &amp; Introductory Food Science &amp; Technology"/>
    <m/>
    <d v="2023-01-06T00:00:00"/>
    <s v=""/>
    <d v="2023-01-06T00:00:00"/>
  </r>
  <r>
    <x v="1087"/>
    <m/>
    <s v="1745-4549"/>
    <s v="0145-8892"/>
    <s v="JOURNAL OF FOOD PROCESSING AND PRESERVATION"/>
    <s v="P-Current publication"/>
    <s v="OA"/>
    <s v="O-Proprietary Owned"/>
    <s v="Standard Workflow"/>
    <s v="Blackwell/Hindawi"/>
    <s v="EEO flipped on 16/08/2022; Full OA from 01/01/2023 via Hindawi"/>
    <s v=""/>
    <n v="2340"/>
    <s v=""/>
    <n v="1872"/>
    <s v=""/>
    <m/>
    <s v="CC-BY for all"/>
    <s v="2019, 2020, 2021, 2022"/>
    <s v="10.1111/(ISSN)1745-4549"/>
    <s v="https://ifst.onlinelibrary.wiley.com/journal/jfpp"/>
    <m/>
    <s v="Agriculture, Aquaculture &amp; Food Science"/>
    <s v="General &amp; Introductory Food Science &amp; Technology"/>
    <d v="2023-01-05T00:00:00"/>
    <d v="2023-01-19T00:00:00"/>
    <d v="2023-01-01T00:00:00"/>
    <d v="2023-01-19T00:00:00"/>
  </r>
  <r>
    <x v="1088"/>
    <s v="JFQ"/>
    <s v="1745-4557"/>
    <m/>
    <s v="JOURNAL OF FOOD QUALITY"/>
    <s v="P-Current publication"/>
    <s v="OA"/>
    <s v="O-Proprietary Owned"/>
    <s v="Standard Workflow"/>
    <s v="Blackwell/Hindawi"/>
    <m/>
    <s v=""/>
    <n v="2220"/>
    <s v=""/>
    <n v="1776"/>
    <s v=""/>
    <m/>
    <s v="CC-BY for all"/>
    <s v="No"/>
    <s v="10.1111/(ISSN)1745-4557"/>
    <s v="https://onlinelibrary.wiley.com/journal/6095"/>
    <m/>
    <s v="Life Sciences"/>
    <s v="General &amp; Introductory Food Science &amp; Technology"/>
    <d v="2023-01-05T00:00:00"/>
    <d v="2025-02-07T00:00:00"/>
    <d v="2025-02-07T00:00:00"/>
    <d v="2025-02-07T00:00:00"/>
  </r>
  <r>
    <x v="1089"/>
    <m/>
    <s v="1753-318X"/>
    <m/>
    <s v="JOURNAL OF FLOOD RISK MANAGEMENT"/>
    <s v="P-Current publication"/>
    <s v="OA"/>
    <s v="J-Joint Owned"/>
    <s v="Non-Standard Workflow"/>
    <s v="Wiley and CIWEM"/>
    <s v="EEO flipped on 08/08/2019; Full OA from 01/01/2020"/>
    <s v=""/>
    <n v="2980"/>
    <s v=""/>
    <n v="2384"/>
    <s v=""/>
    <s v="APC waived for Editorial"/>
    <s v="CC-BY for all"/>
    <n v="2019"/>
    <s v="10.1111/(ISSN)1753-318X"/>
    <s v="https://onlinelibrary.wiley.com/journal/1753318X"/>
    <m/>
    <s v="Earth, Space &amp; Environmental Sciences"/>
    <s v="Water Resource Management"/>
    <m/>
    <d v="2022-11-21T00:00:00"/>
    <d v="2023-11-06T00:00:00"/>
    <d v="2023-11-06T00:00:00"/>
  </r>
  <r>
    <x v="1090"/>
    <m/>
    <s v="1745-4565"/>
    <s v="0149-6085"/>
    <s v="JOURNAL OF FOOD SAFETY"/>
    <s v="P-Current publication"/>
    <s v="HOA"/>
    <s v="O-Proprietary Owned"/>
    <s v="Standard Workflow"/>
    <s v="Blackwell"/>
    <m/>
    <n v="2200"/>
    <s v=""/>
    <s v=""/>
    <s v=""/>
    <s v=""/>
    <m/>
    <s v="CC-BY for all"/>
    <s v="2019, 2020, 2021, 2022, 2023"/>
    <s v="10.1111/(ISSN)1745-4565"/>
    <s v="https://onlinelibrary.wiley.com/journal/17454565"/>
    <m/>
    <s v="Agriculture, Aquaculture &amp; Food Science"/>
    <s v="General &amp; Introductory Food Science &amp; Technology"/>
    <m/>
    <d v="2023-01-06T00:00:00"/>
    <s v=""/>
    <d v="2023-01-06T00:00:00"/>
  </r>
  <r>
    <x v="1091"/>
    <m/>
    <s v="1756-2589"/>
    <s v="1756-2570"/>
    <s v="JOURNAL OF FAMILY THEORY &amp; REVIEW"/>
    <s v="P-Current publication"/>
    <s v="HOA"/>
    <s v="N-Society Owned"/>
    <s v="Standard Workflow"/>
    <s v="National Council for Family Relations"/>
    <m/>
    <n v="2700"/>
    <s v=""/>
    <s v=""/>
    <s v=""/>
    <s v=""/>
    <m/>
    <s v="CC-BY for all"/>
    <s v="2019, 2020, 2021, 2022, 2023"/>
    <s v="10.1111/(ISSN)1756-2589"/>
    <s v="https://onlinelibrary.wiley.com/journal/17562589"/>
    <m/>
    <s v="Social &amp; Behavioral Sciences"/>
    <s v="Family Studies General"/>
    <m/>
    <d v="2023-01-06T00:00:00"/>
    <s v=""/>
    <d v="2023-01-06T00:00:00"/>
  </r>
  <r>
    <x v="1092"/>
    <m/>
    <s v="1573-3599"/>
    <m/>
    <s v="JOURNAL OF GENETIC COUNSELING"/>
    <s v="P-Current publication"/>
    <s v="HOA"/>
    <s v="N-Society Owned"/>
    <s v="Standard Workflow"/>
    <s v="National Society of Genetic Counselors"/>
    <m/>
    <n v="2700"/>
    <s v=""/>
    <s v=""/>
    <s v=""/>
    <s v=""/>
    <m/>
    <s v="CC-BY for all"/>
    <s v="2019, 2020, 2021, 2022, 2023"/>
    <s v="10.1002/(ISSN)1573-3599"/>
    <s v="https://onlinelibrary.wiley.com/journal/15733599"/>
    <m/>
    <s v="Life Sciences"/>
    <s v="Human Genetics"/>
    <m/>
    <d v="2023-01-06T00:00:00"/>
    <s v=""/>
    <d v="2023-01-06T00:00:00"/>
  </r>
  <r>
    <x v="1093"/>
    <m/>
    <s v="2189-7948"/>
    <m/>
    <s v="JOURNAL OF GENERAL AND FAMILY MEDICINE"/>
    <s v="P-Current publication"/>
    <s v="OA"/>
    <s v="N-Society Owned"/>
    <s v="Non-Standard Workflow"/>
    <s v="Japan Primary Care Association"/>
    <m/>
    <s v=""/>
    <n v="2350"/>
    <s v=""/>
    <n v="1880"/>
    <s v=""/>
    <s v="See APC page for discounted rates for various article types. "/>
    <s v="CC-BY for all"/>
    <s v="No"/>
    <s v="10.1002/(ISSN)2189-7948"/>
    <s v="https://onlinelibrary.wiley.com/journal/21897948"/>
    <m/>
    <s v="Medicine"/>
    <s v="General Practice/Family Practice"/>
    <m/>
    <d v="2023-05-03T00:00:00"/>
    <d v="2019-08-13T00:00:00"/>
    <d v="2023-05-03T00:00:00"/>
  </r>
  <r>
    <x v="1094"/>
    <m/>
    <s v="1440-1746"/>
    <s v="0815-9319"/>
    <s v="JOURNAL OF GASTROENTEROLOGY AND HEPATOLOGY"/>
    <s v="P-Current publication"/>
    <s v="HOA"/>
    <s v="J-Joint Owned"/>
    <s v="Standard Workflow"/>
    <s v="Wiley &amp; Journal of Gastroenterology and Hepatology Foundation"/>
    <m/>
    <n v="2200"/>
    <s v=""/>
    <s v=""/>
    <s v=""/>
    <s v=""/>
    <m/>
    <s v="CC-BY by mandate only"/>
    <s v="2019, 2020, 2021, 2022, 2023"/>
    <s v="10.1111/(ISSN)1440-1746"/>
    <s v="https://onlinelibrary.wiley.com/journal/14401746"/>
    <m/>
    <s v="Medicine"/>
    <s v="Gastroenterology &amp; Hepatology"/>
    <m/>
    <d v="2023-05-03T00:00:00"/>
    <s v=""/>
    <d v="2023-05-03T00:00:00"/>
  </r>
  <r>
    <x v="1095"/>
    <m/>
    <s v="2397-9070"/>
    <m/>
    <s v="JGH OPEN"/>
    <s v="P-Current publication"/>
    <s v="OA"/>
    <s v="J-Joint Owned"/>
    <s v="Standard Workflow"/>
    <s v="Wiley &amp; Journal of Gastroenterology and Hepatology Foundation"/>
    <m/>
    <s v=""/>
    <n v="2160"/>
    <n v="2160"/>
    <n v="1728"/>
    <n v="1728"/>
    <s v="See APC page for waivers for selected countries"/>
    <s v="CC-BY for all"/>
    <s v="No"/>
    <s v="10.1002/(ISSN)2397-9070"/>
    <s v="https://onlinelibrary.wiley.com/journal/23979070"/>
    <m/>
    <s v="Medicine"/>
    <s v="Gastroenterology &amp; Hepatology"/>
    <m/>
    <d v="2025-02-11T00:00:00"/>
    <d v="2023-11-06T00:00:00"/>
    <d v="2025-02-11T00:00:00"/>
  </r>
  <r>
    <x v="1096"/>
    <m/>
    <s v="1521-2254"/>
    <s v="1099-498X"/>
    <s v="THE JOURNAL OF GENE MEDICINE"/>
    <s v="P-Current publication"/>
    <s v="HOA"/>
    <s v="O-Proprietary Owned"/>
    <s v="Standard Workflow"/>
    <s v="Wiley"/>
    <m/>
    <n v="2200"/>
    <s v=""/>
    <s v=""/>
    <s v=""/>
    <s v=""/>
    <m/>
    <s v="CC-BY for all"/>
    <s v="2019, 2020, 2021, 2022, 2023"/>
    <s v="10.1002/(ISSN)1521-2254"/>
    <s v="https://onlinelibrary.wiley.com/journal/15212254"/>
    <m/>
    <s v="Life Sciences"/>
    <s v="DNA &amp; RNA Therapies"/>
    <m/>
    <d v="2023-01-06T00:00:00"/>
    <s v=""/>
    <d v="2023-01-06T00:00:00"/>
  </r>
  <r>
    <x v="1097"/>
    <m/>
    <s v="2993-5210"/>
    <m/>
    <s v="Journal of Geophysical Research: Machine Learning and Computation"/>
    <s v="P-Current publication"/>
    <s v="OA"/>
    <s v="N-Society Owned"/>
    <s v="Standard Workflow"/>
    <s v="American Geophysical Union"/>
    <m/>
    <s v=""/>
    <n v="2400"/>
    <s v=""/>
    <n v="1920"/>
    <s v=""/>
    <m/>
    <s v="CC-BY for all"/>
    <s v="No"/>
    <s v="10.1002/(ISSN)2993-5210"/>
    <s v="https://onlinelibrary.wiley.com/journal/29935210"/>
    <m/>
    <s v="Life Sciences"/>
    <s v="Geophysics"/>
    <d v="2023-10-02T00:00:00"/>
    <d v="2024-09-05T00:00:00"/>
    <d v="2024-02-19T00:00:00"/>
    <d v="2024-09-05T00:00:00"/>
  </r>
  <r>
    <x v="1098"/>
    <m/>
    <s v="2169-9402"/>
    <s v="2169-9380"/>
    <s v="JOURNAL OF GEOPHYSICAL RESEARCH: SPACE PHYSICS"/>
    <s v="P-Current publication"/>
    <s v="HOA"/>
    <s v="N-Society Owned"/>
    <s v="Standard Workflow"/>
    <s v="American Geophysical Union"/>
    <m/>
    <n v="2700"/>
    <s v=""/>
    <s v=""/>
    <s v=""/>
    <s v=""/>
    <m/>
    <s v="CC-BY for all"/>
    <s v="2019, 2020, 2021, 2022, 2023"/>
    <s v="10.1002/(ISSN)2169-9402"/>
    <s v="https://agupubs.onlinelibrary.wiley.com/journal/21699402"/>
    <m/>
    <s v="Earth, Space &amp; Environmental Sciences"/>
    <s v="Space and Planetary Sciences"/>
    <m/>
    <d v="2023-01-06T00:00:00"/>
    <s v=""/>
    <d v="2023-01-06T00:00:00"/>
  </r>
  <r>
    <x v="1099"/>
    <m/>
    <s v="2169-9356"/>
    <s v="2169-9313"/>
    <s v="JOURNAL OF GEOPHYSICAL RESEARCH: SOLID EARTH"/>
    <s v="P-Current publication"/>
    <s v="HOA"/>
    <s v="N-Society Owned"/>
    <s v="Standard Workflow"/>
    <s v="American Geophysical Union"/>
    <m/>
    <n v="2700"/>
    <s v=""/>
    <s v=""/>
    <s v=""/>
    <s v=""/>
    <m/>
    <s v="CC-BY for all"/>
    <s v="2019, 2020, 2021, 2022, 2023"/>
    <s v="10.1002/(ISSN)2169-9356"/>
    <s v="https://agupubs.onlinelibrary.wiley.com/journal/21699356"/>
    <m/>
    <s v="Earth, Space &amp; Environmental Sciences"/>
    <s v="Geology &amp; Geophysics"/>
    <m/>
    <d v="2023-01-06T00:00:00"/>
    <s v=""/>
    <d v="2023-01-06T00:00:00"/>
  </r>
  <r>
    <x v="1100"/>
    <m/>
    <s v="2169-9291"/>
    <s v="2169-9275"/>
    <s v="JOURNAL OF GEOPHYSICAL RESEARCH: OCEANS"/>
    <s v="P-Current publication"/>
    <s v="HOA"/>
    <s v="N-Society Owned"/>
    <s v="Standard Workflow"/>
    <s v="American Geophysical Union"/>
    <m/>
    <n v="2700"/>
    <s v=""/>
    <s v=""/>
    <s v=""/>
    <s v=""/>
    <m/>
    <s v="CC-BY for all"/>
    <s v="2019, 2020, 2021, 2022, 2023"/>
    <s v="10.1002/(ISSN)2169-9291"/>
    <s v="https://agupubs.onlinelibrary.wiley.com/journal/21699291"/>
    <m/>
    <s v="Earth, Space &amp; Environmental Sciences"/>
    <s v="Oceanography &amp; Paleoceanography"/>
    <m/>
    <d v="2023-01-06T00:00:00"/>
    <s v=""/>
    <d v="2023-01-06T00:00:00"/>
  </r>
  <r>
    <x v="1101"/>
    <m/>
    <s v="2169-8996"/>
    <s v="2169-897X"/>
    <s v="JOURNAL OF GEOPHYSICAL RESEARCH: ATMOSPHERES"/>
    <s v="P-Current publication"/>
    <s v="HOA"/>
    <s v="N-Society Owned"/>
    <s v="Standard Workflow"/>
    <s v="American Geophysical Union"/>
    <m/>
    <n v="2700"/>
    <s v=""/>
    <s v=""/>
    <s v=""/>
    <s v=""/>
    <m/>
    <s v="CC-BY for all"/>
    <s v="2019, 2020, 2021, 2022, 2023"/>
    <s v="10.1002/(ISSN)2169-8996"/>
    <s v="https://agupubs.onlinelibrary.wiley.com/journal/21698996"/>
    <m/>
    <s v="Earth, Space &amp; Environmental Sciences"/>
    <s v="Atmospheric Sciences"/>
    <m/>
    <d v="2023-01-06T00:00:00"/>
    <s v=""/>
    <d v="2023-01-06T00:00:00"/>
  </r>
  <r>
    <x v="1102"/>
    <m/>
    <s v="2169-9100"/>
    <s v="2169-9097"/>
    <s v="JOURNAL OF GEOPHYSICAL RESEARCH: PLANETS"/>
    <s v="P-Current publication"/>
    <s v="HOA"/>
    <s v="N-Society Owned"/>
    <s v="Standard Workflow"/>
    <s v="American Geophysical Union"/>
    <m/>
    <n v="2700"/>
    <s v=""/>
    <s v=""/>
    <s v=""/>
    <s v=""/>
    <m/>
    <s v="CC-BY for all"/>
    <s v="2019, 2020, 2021, 2022, 2023"/>
    <s v="10.1002/(ISSN)2169-9100"/>
    <s v="https://agupubs.onlinelibrary.wiley.com/journal/21699100"/>
    <m/>
    <s v="Earth, Space &amp; Environmental Sciences"/>
    <s v="Geology &amp; Geophysics"/>
    <m/>
    <d v="2023-01-06T00:00:00"/>
    <s v=""/>
    <d v="2023-01-06T00:00:00"/>
  </r>
  <r>
    <x v="1103"/>
    <m/>
    <s v="2169-9011"/>
    <s v="2169-9003"/>
    <s v="JOURNAL OF GEOPHYSICAL RESEARCH: EARTH SURFACE"/>
    <s v="P-Current publication"/>
    <s v="HOA"/>
    <s v="N-Society Owned"/>
    <s v="Standard Workflow"/>
    <s v="American Geophysical Union"/>
    <m/>
    <n v="2700"/>
    <s v=""/>
    <s v=""/>
    <s v=""/>
    <s v=""/>
    <m/>
    <s v="CC-BY for all"/>
    <s v="2019, 2020, 2021, 2022, 2023"/>
    <s v="10.1002/(ISSN)2169-9011"/>
    <s v="https://agupubs.onlinelibrary.wiley.com/journal/21699011"/>
    <m/>
    <s v="Earth, Space &amp; Environmental Sciences"/>
    <s v="Geomorphology"/>
    <m/>
    <d v="2023-01-06T00:00:00"/>
    <s v=""/>
    <d v="2023-01-06T00:00:00"/>
  </r>
  <r>
    <x v="1104"/>
    <m/>
    <s v="2169-8961"/>
    <s v="2169-8953"/>
    <s v="JOURNAL OF GEOPHYSICAL RESEARCH: BIOGEOSCIENCES"/>
    <s v="P-Current publication"/>
    <s v="HOA"/>
    <s v="N-Society Owned"/>
    <s v="Standard Workflow"/>
    <s v="American Geophysical Union"/>
    <m/>
    <n v="2700"/>
    <s v=""/>
    <s v=""/>
    <s v=""/>
    <s v=""/>
    <m/>
    <s v="CC-BY for all"/>
    <s v="2019, 2020, 2021, 2022, 2023"/>
    <s v="10.1002/(ISSN)2169-8961"/>
    <s v="https://agupubs.onlinelibrary.wiley.com/journal/21698961"/>
    <m/>
    <s v="Earth, Space &amp; Environmental Sciences"/>
    <s v="Paleontology, Paleobiology &amp; Geobiology"/>
    <m/>
    <d v="2023-01-06T00:00:00"/>
    <s v=""/>
    <d v="2023-01-06T00:00:00"/>
  </r>
  <r>
    <x v="1105"/>
    <m/>
    <s v="1532-5415"/>
    <s v="0002-8614"/>
    <s v="JOURNAL OF THE AMERICAN GERIATRICS SOCIETY"/>
    <s v="P-Current publication"/>
    <s v="HOA"/>
    <s v="N-Society Owned"/>
    <s v="Standard Workflow"/>
    <s v="American Geriatrics Society"/>
    <m/>
    <n v="3150"/>
    <s v=""/>
    <s v=""/>
    <s v=""/>
    <s v=""/>
    <m/>
    <s v="CC-BY by mandate only"/>
    <s v="2019, 2020, 2021, 2022, 2023"/>
    <s v="10.1111/(ISSN)1532-5415"/>
    <s v="https://onlinelibrary.wiley.com/journal/15325415"/>
    <m/>
    <s v="Medicine"/>
    <s v="Geriatric Medicine"/>
    <m/>
    <d v="2023-01-06T00:00:00"/>
    <s v=""/>
    <d v="2023-01-06T00:00:00"/>
  </r>
  <r>
    <x v="1106"/>
    <m/>
    <s v="1097-0118"/>
    <s v="0364-9024"/>
    <s v="JOURNAL OF GRAPH THEORY"/>
    <s v="P-Current publication"/>
    <s v="HOA"/>
    <s v="O-Proprietary Owned"/>
    <s v="Standard Workflow"/>
    <s v="Wiley"/>
    <m/>
    <n v="2200"/>
    <s v=""/>
    <s v=""/>
    <s v=""/>
    <s v=""/>
    <m/>
    <s v="CC-BY for all"/>
    <s v="2019, 2020, 2021, 2022, 2023"/>
    <s v="10.1002/(ISSN)1097-0118"/>
    <s v="https://onlinelibrary.wiley.com/journal/10970118"/>
    <m/>
    <s v="Mathematics &amp; Statistics"/>
    <s v="Graph Theory"/>
    <m/>
    <d v="2023-01-06T00:00:00"/>
    <s v=""/>
    <d v="2023-01-06T00:00:00"/>
  </r>
  <r>
    <x v="1107"/>
    <m/>
    <s v="2688-6146"/>
    <m/>
    <s v="EJHAEM"/>
    <s v="P-Current publication"/>
    <s v="OA"/>
    <s v="J-Joint Owned"/>
    <s v="Standard Workflow"/>
    <s v="Wiley and British Society for Haematology"/>
    <m/>
    <s v=""/>
    <n v="2540"/>
    <n v="2540"/>
    <n v="2032"/>
    <n v="2032"/>
    <m/>
    <s v="CC-BY for all"/>
    <s v="No"/>
    <s v="10.1002/(ISSN)2688-6146"/>
    <s v="https://onlinelibrary.wiley.com/journal/26886146"/>
    <m/>
    <s v="Medicine"/>
    <s v="Hematology"/>
    <d v="2019-11-18T00:00:00"/>
    <d v="2025-02-11T00:00:00"/>
    <d v="2023-11-03T00:00:00"/>
    <d v="2025-02-11T00:00:00"/>
  </r>
  <r>
    <x v="1108"/>
    <m/>
    <s v="1868-6982"/>
    <s v="1868-6974"/>
    <s v="JOURNAL OF HEPATO-BILIARY-PANCREATIC SCIENCES"/>
    <s v="P-Current publication"/>
    <s v="HOA"/>
    <s v="N-Society Owned"/>
    <s v="Standard Workflow"/>
    <s v="Japanese Society of Hepato-Biliary-Pancreatic Surgery"/>
    <m/>
    <n v="2700"/>
    <s v=""/>
    <s v=""/>
    <s v=""/>
    <s v=""/>
    <m/>
    <s v="CC-BY for all"/>
    <s v="2019, 2020, 2021, 2022, 2023"/>
    <s v="10.1002/(ISSN)1868-6982"/>
    <s v="https://onlinelibrary.wiley.com/journal/18686982"/>
    <m/>
    <s v="Medicine"/>
    <s v="Surgery &amp; Surgical Specialties"/>
    <m/>
    <d v="2023-01-06T00:00:00"/>
    <s v=""/>
    <d v="2023-01-06T00:00:00"/>
  </r>
  <r>
    <x v="1109"/>
    <m/>
    <s v="1520-6696"/>
    <s v="0022-5061"/>
    <s v="JOURNAL OF THE HISTORY OF THE BEHAVIORAL SCIENCES"/>
    <s v="P-Current publication"/>
    <s v="HOA"/>
    <s v="O-Proprietary Owned"/>
    <s v="Standard Workflow"/>
    <s v="Wiley"/>
    <m/>
    <n v="2200"/>
    <s v=""/>
    <s v=""/>
    <s v=""/>
    <s v=""/>
    <m/>
    <s v="CC-BY for all"/>
    <s v="2019, 2020, 2021, 2022, 2023"/>
    <s v="10.1002/(ISSN)1520-6696"/>
    <s v="https://onlinelibrary.wiley.com/journal/15206696"/>
    <m/>
    <s v="Humanities"/>
    <s v="General &amp; Introductory History"/>
    <m/>
    <d v="2023-01-06T00:00:00"/>
    <s v=""/>
    <d v="2023-01-06T00:00:00"/>
  </r>
  <r>
    <x v="1110"/>
    <m/>
    <s v="1943-5193"/>
    <s v="0022-152X"/>
    <s v="JOURNAL OF HETEROCYCLIC CHEMISTRY"/>
    <s v="P-Current publication"/>
    <s v="HOA"/>
    <s v="O-Proprietary Owned"/>
    <s v="Standard Workflow"/>
    <s v="Wiley"/>
    <m/>
    <n v="2200"/>
    <s v=""/>
    <s v=""/>
    <s v=""/>
    <s v=""/>
    <m/>
    <s v="CC-BY for all"/>
    <s v="2019, 2020, 2021, 2022, 2023"/>
    <s v="10.1002/(ISSN)1943-5193"/>
    <s v="https://onlinelibrary.wiley.com/journal/19435193"/>
    <m/>
    <s v="Chemistry"/>
    <s v="Organic Chemistry"/>
    <m/>
    <d v="2023-01-06T00:00:00"/>
    <s v=""/>
    <d v="2023-01-06T00:00:00"/>
  </r>
  <r>
    <x v="1111"/>
    <m/>
    <s v="1553-5606"/>
    <m/>
    <s v="JOURNAL OF HOSPITAL MEDICINE"/>
    <s v="P-Current publication"/>
    <s v="HOA"/>
    <s v="N-Society Owned"/>
    <s v="Standard Workflow"/>
    <s v="Society of Hospital Medicine"/>
    <m/>
    <n v="2700"/>
    <s v=""/>
    <s v=""/>
    <s v=""/>
    <s v=""/>
    <m/>
    <s v="CC-BY by mandate only"/>
    <s v="2022, 2023"/>
    <s v="10.1002/(ISSN)1553-5606"/>
    <s v="https://onlinelibrary.wiley.com/journal/15535606"/>
    <m/>
    <s v="Health Sciences"/>
    <s v="General &amp; Internal Medicine"/>
    <d v="2021-08-24T00:00:00"/>
    <d v="2023-05-03T00:00:00"/>
    <s v=""/>
    <d v="2023-05-03T00:00:00"/>
  </r>
  <r>
    <x v="1112"/>
    <m/>
    <s v="1365-277X"/>
    <s v="0952-3871"/>
    <s v="JOURNAL OF HUMAN NUTRITION AND DIETETICS"/>
    <s v="P-Current publication"/>
    <s v="HOA"/>
    <s v="N-Society Owned"/>
    <s v="Standard Workflow"/>
    <s v="British Dietetic Association"/>
    <m/>
    <n v="2700"/>
    <s v=""/>
    <s v=""/>
    <s v=""/>
    <s v=""/>
    <m/>
    <s v="CC-BY for all"/>
    <s v="2019, 2020, 2021, 2022, 2023"/>
    <s v="10.1111/(ISSN)1365-277X"/>
    <s v="https://onlinelibrary.wiley.com/journal/1365277X"/>
    <m/>
    <s v="Nursing, Dentistry &amp; Healthcare"/>
    <s v="Nutrition"/>
    <m/>
    <d v="2023-01-06T00:00:00"/>
    <s v=""/>
    <d v="2023-01-06T00:00:00"/>
  </r>
  <r>
    <x v="1113"/>
    <m/>
    <s v="2040-0861"/>
    <s v="1074-4797"/>
    <s v="JOURNAL HEALTH CARE RISK MANAGEMENT"/>
    <s v="P-Current publication"/>
    <s v="HOA"/>
    <s v="N-Society Owned"/>
    <s v="Standard Workflow"/>
    <s v="American Society for Healthcare Risk Management"/>
    <m/>
    <n v="2700"/>
    <s v=""/>
    <s v=""/>
    <s v=""/>
    <s v=""/>
    <m/>
    <s v="CC-BY for all"/>
    <s v="2019, 2020, 2021, 2022, 2023"/>
    <s v="10.1002/(ISSN)2040-0861"/>
    <s v="https://onlinelibrary.wiley.com/journal/20400861"/>
    <m/>
    <s v="Nursing, Dentistry &amp; Healthcare"/>
    <s v="Law &amp; Ethics in Health &amp; Social Care"/>
    <m/>
    <d v="2025-02-04T00:00:00"/>
    <s v=""/>
    <d v="2025-02-04T00:00:00"/>
  </r>
  <r>
    <x v="1114"/>
    <m/>
    <s v="1758-2652"/>
    <m/>
    <s v="JOURNAL OF THE INTERNATIONAL AIDS SOCIETY"/>
    <s v="P-Current publication"/>
    <s v="OA"/>
    <s v="N-Society Owned"/>
    <s v="Standard Workflow"/>
    <s v="International AIDS Society"/>
    <m/>
    <s v=""/>
    <n v="2400"/>
    <n v="2200"/>
    <n v="1920"/>
    <n v="1760"/>
    <s v="See APC page for additional discount information. "/>
    <s v="CC-BY only"/>
    <s v="No"/>
    <s v="10.7448/(ISSN)1758-2652"/>
    <s v="https://onlinelibrary.wiley.com/journal/17582652"/>
    <m/>
    <s v="Medicine"/>
    <s v="Infectious Disease"/>
    <m/>
    <d v="2025-02-11T00:00:00"/>
    <d v="2021-01-26T00:00:01"/>
    <d v="2025-02-11T00:00:00"/>
  </r>
  <r>
    <x v="1115"/>
    <m/>
    <s v="1099-1328"/>
    <s v="0954-1748"/>
    <s v="JOURNAL OF INTERNATIONAL DEVELOPMENT"/>
    <s v="P-Current publication"/>
    <s v="HOA"/>
    <s v="O-Proprietary Owned"/>
    <s v="Standard Workflow"/>
    <s v="Wiley"/>
    <m/>
    <n v="2200"/>
    <s v=""/>
    <s v=""/>
    <s v=""/>
    <s v=""/>
    <m/>
    <s v="CC-BY only"/>
    <s v="2019, 2020, 2021, 2022, 2023"/>
    <s v="10.1002/(ISSN)1099-1328"/>
    <s v="https://onlinelibrary.wiley.com/journal/10991328"/>
    <m/>
    <s v="Social &amp; Behavioral Sciences"/>
    <s v="General &amp; Introductory Development Studies"/>
    <m/>
    <d v="2023-05-03T00:00:00"/>
    <s v=""/>
    <d v="2023-05-03T00:00:00"/>
  </r>
  <r>
    <x v="1116"/>
    <m/>
    <s v="1530-9290"/>
    <s v="1088-1980"/>
    <s v="JOURNAL OF INDUSTRIAL ECOLOGY"/>
    <s v="P-Current publication"/>
    <s v="HOA"/>
    <s v="N-Society Owned"/>
    <s v="Standard Workflow"/>
    <s v="Yale University"/>
    <m/>
    <n v="2700"/>
    <s v=""/>
    <s v=""/>
    <s v=""/>
    <s v=""/>
    <m/>
    <s v="CC-BY for all"/>
    <s v="2019, 2020, 2021, 2022, 2023"/>
    <s v="10.1111/(ISSN)1530-9290"/>
    <s v="https://onlinelibrary.wiley.com/journal/15309290"/>
    <m/>
    <s v="Earth, Space &amp; Environmental Sciences"/>
    <s v="Environmental Science"/>
    <m/>
    <d v="2023-01-06T00:00:00"/>
    <s v=""/>
    <d v="2023-01-06T00:00:00"/>
  </r>
  <r>
    <x v="1117"/>
    <m/>
    <s v="1467-646X"/>
    <s v="0954-1314"/>
    <s v="JOURNAL OF INTERNATIONAL FINANCIAL MANAGEMENT &amp; ACCOUNTING"/>
    <s v="P-Current publication"/>
    <s v="HOA"/>
    <s v="O-Proprietary Owned"/>
    <s v="Standard Workflow"/>
    <s v="Blackwell"/>
    <m/>
    <n v="2200"/>
    <s v=""/>
    <s v=""/>
    <s v=""/>
    <s v=""/>
    <m/>
    <s v="CC-BY for all"/>
    <s v="2019, 2020, 2021, 2022, 2023"/>
    <s v="10.1111/(ISSN)1467-646X"/>
    <s v="https://onlinelibrary.wiley.com/journal/1467646X"/>
    <m/>
    <s v="Business, Economics, Finance &amp; Accounting"/>
    <s v="International Finance"/>
    <m/>
    <d v="2023-01-06T00:00:00"/>
    <s v=""/>
    <d v="2023-01-06T00:00:00"/>
  </r>
  <r>
    <x v="1118"/>
    <m/>
    <s v="2837-6757"/>
    <m/>
    <s v="JOURNAL OF INTELLIGENT MEDICINE"/>
    <s v="P-Current publication"/>
    <s v="OA"/>
    <s v="N-Society Owned"/>
    <s v="Standard Workflow"/>
    <s v="Tianjin University"/>
    <m/>
    <s v=""/>
    <s v=""/>
    <s v=""/>
    <s v=""/>
    <s v=""/>
    <s v="Please note: APCs are waived until further notice"/>
    <s v="CC-BY"/>
    <s v="No"/>
    <s v="10.1002/(ISSN)2837-6757"/>
    <s v="https://onlinelibrary.wiley.com/journal/28376757"/>
    <m/>
    <s v="Health Sciences"/>
    <s v="Cell Therapies &amp; Tissue Engineering"/>
    <d v="2023-06-19T00:00:00"/>
    <d v="2024-10-07T00:00:00"/>
    <d v="2024-04-15T00:00:00"/>
    <d v="2024-10-07T00:00:00"/>
  </r>
  <r>
    <x v="1119"/>
    <m/>
    <s v="1573-2665"/>
    <s v="0141-8955"/>
    <s v="JOURNAL OF INHERITED METABOLIC DISEASE"/>
    <s v="P-Current publication"/>
    <s v="HOA"/>
    <s v="N-Society Owned"/>
    <s v="Standard Workflow"/>
    <s v="Society for the Study of Inborn Errors of Metabolism"/>
    <m/>
    <n v="2700"/>
    <s v=""/>
    <s v=""/>
    <s v=""/>
    <s v=""/>
    <m/>
    <s v="CC-BY for all"/>
    <s v="2019, 2020, 2021, 2022, 2023"/>
    <s v="10.1002/(ISSN)1573-2665"/>
    <s v="https://onlinelibrary.wiley.com/journal/15732665"/>
    <m/>
    <s v="Medicine"/>
    <s v="Metabolic Disease"/>
    <m/>
    <d v="2023-01-06T00:00:00"/>
    <s v=""/>
    <d v="2023-01-06T00:00:00"/>
  </r>
  <r>
    <x v="1120"/>
    <m/>
    <s v="2314-7156"/>
    <s v="2314-8861"/>
    <s v="JOURNAL OF IMMUNOLOGY RESEARCH"/>
    <s v="P-Current publication"/>
    <s v="OA"/>
    <s v="O-Proprietary Owned"/>
    <s v="Standard Workflow"/>
    <s v="Hindawi"/>
    <m/>
    <s v=""/>
    <n v="2220"/>
    <s v=""/>
    <n v="1776"/>
    <s v=""/>
    <m/>
    <s v="CC-BY for all"/>
    <s v="No"/>
    <s v="10.1155/1607"/>
    <s v="https://onlinelibrary.wiley.com/journal/1607"/>
    <m/>
    <s v="Health Sciences"/>
    <s v="Immunology"/>
    <d v="2023-01-05T00:00:00"/>
    <d v="2024-04-15T00:00:00"/>
    <d v="2024-03-04T00:00:00"/>
    <d v="2024-04-15T00:00:00"/>
  </r>
  <r>
    <x v="1121"/>
    <m/>
    <s v="1544-4767"/>
    <s v="1544-4759"/>
    <s v="JOURNAL OF INVESTIGATIVE PSYCHOLOGY AND OFFENDER PROFILING"/>
    <s v="P-Current publication"/>
    <s v="HOA"/>
    <s v="O-Proprietary Owned"/>
    <s v="Standard Workflow"/>
    <s v="Wiley"/>
    <m/>
    <n v="2200"/>
    <s v=""/>
    <s v=""/>
    <s v=""/>
    <s v=""/>
    <m/>
    <s v="CC-BY for all"/>
    <s v="2019, 2020, 2021, 2022, 2023"/>
    <s v="10.1002/(ISSN)1544-4767"/>
    <s v="https://onlinelibrary.wiley.com/journal/15444767"/>
    <m/>
    <s v="Psychology"/>
    <s v="Clinical Psychology"/>
    <m/>
    <d v="2023-01-06T00:00:00"/>
    <s v=""/>
    <d v="2023-01-06T00:00:00"/>
  </r>
  <r>
    <x v="1122"/>
    <m/>
    <s v="1744-7909"/>
    <s v="1672-9072"/>
    <s v="JOURNAL OF INTEGRATIVE PLANT BIOLOGY"/>
    <s v="P-Current publication"/>
    <s v="HOA"/>
    <s v="N-Society Owned"/>
    <s v="Standard Workflow"/>
    <s v="CAS Institute of Botany"/>
    <m/>
    <n v="2700"/>
    <s v=""/>
    <s v=""/>
    <s v=""/>
    <s v=""/>
    <m/>
    <s v="CC-BY for all"/>
    <s v="2019, 2020, 2021, 2022, 2023"/>
    <s v="10.1111/(ISSN)1744-7909"/>
    <s v="https://onlinelibrary.wiley.com/journal/17447909"/>
    <m/>
    <s v="Life Sciences"/>
    <s v="Plant Science"/>
    <m/>
    <d v="2023-01-06T00:00:00"/>
    <s v=""/>
    <d v="2023-01-06T00:00:00"/>
  </r>
  <r>
    <x v="1123"/>
    <m/>
    <s v="1365-2788"/>
    <s v="0964-2633"/>
    <s v="JOURNAL OF INTELLECTUAL DISABILITY RESEARCH"/>
    <s v="P-Current publication"/>
    <s v="HOA"/>
    <s v="J-Joint Owned"/>
    <s v="Standard Workflow"/>
    <s v="Blackwell &amp; International Association of the Scientific Study of Intellectual Disabilities"/>
    <m/>
    <n v="2200"/>
    <s v=""/>
    <s v=""/>
    <s v=""/>
    <s v=""/>
    <m/>
    <s v="CC-BY for all"/>
    <s v="2019, 2020, 2021, 2022, 2023"/>
    <s v="10.1111/(ISSN)1365-2788"/>
    <s v="https://onlinelibrary.wiley.com/journal/13652788"/>
    <m/>
    <s v="Nursing, Dentistry &amp; Healthcare"/>
    <s v="Intellectual Disability"/>
    <m/>
    <d v="2023-01-06T00:00:00"/>
    <s v=""/>
    <d v="2023-01-06T00:00:00"/>
  </r>
  <r>
    <x v="1124"/>
    <m/>
    <s v="1742-7924"/>
    <s v="1742-7932"/>
    <s v="JAPAN JOURNAL OF NURSING SCIENCE"/>
    <s v="P-Current publication"/>
    <s v="HOA"/>
    <s v="N-Society Owned"/>
    <s v="Standard Workflow"/>
    <s v="Japan Academy of Nursing Science"/>
    <m/>
    <n v="2700"/>
    <s v=""/>
    <s v=""/>
    <s v=""/>
    <s v=""/>
    <m/>
    <s v="CC-BY for all"/>
    <s v="2019, 2020, 2021, 2022, 2023"/>
    <s v="10.1111/(ISSN)1742-7924"/>
    <s v="https://onlinelibrary.wiley.com/journal/17427924"/>
    <m/>
    <s v="Nursing, Dentistry &amp; Healthcare"/>
    <s v="Nursing General"/>
    <m/>
    <d v="2023-05-03T00:00:00"/>
    <s v=""/>
    <d v="2023-05-03T00:00:00"/>
  </r>
  <r>
    <x v="1125"/>
    <s v="JLCR"/>
    <s v="1099-1344"/>
    <s v="0362-4803"/>
    <s v="JOURNAL OF LABELLED COMPOUNDS AND RADIOPHARMACEUTICALS"/>
    <s v="P-Current publication"/>
    <s v="HOA"/>
    <s v="O-Proprietary Owned"/>
    <s v="Standard Workflow"/>
    <s v="Wiley"/>
    <m/>
    <n v="2200"/>
    <s v=""/>
    <s v=""/>
    <s v=""/>
    <s v=""/>
    <m/>
    <s v="CC-BY for all"/>
    <s v="2019, 2020, 2021, 2022, 2023"/>
    <s v="10.1002/(ISSN)1099-1344"/>
    <s v="https://onlinelibrary.wiley.com/journal/10991344"/>
    <m/>
    <s v="Chemistry"/>
    <s v="Methods - Synthesis &amp; Techniques"/>
    <m/>
    <d v="2023-01-06T00:00:00"/>
    <s v=""/>
    <d v="2023-01-06T00:00:00"/>
  </r>
  <r>
    <x v="1126"/>
    <m/>
    <s v="1935-4940"/>
    <s v="1935-4932"/>
    <s v="THE JOURNAL OF LATIN AMERICAN AND CARIBBEAN ANTHROPOLOGY"/>
    <s v="P-Current publication"/>
    <s v="HOA"/>
    <s v="N-Society Owned"/>
    <s v="Standard Workflow"/>
    <s v="American Anthropological Association"/>
    <m/>
    <n v="2700"/>
    <s v=""/>
    <s v=""/>
    <s v=""/>
    <s v=""/>
    <m/>
    <s v="CC-BY for all"/>
    <s v="2019, 2020, 2021, 2022, 2023"/>
    <s v="10.1111/(ISSN)1935-4940"/>
    <s v="https://anthrosource.onlinelibrary.wiley.com/journal/19354940"/>
    <m/>
    <s v="Social &amp; Behavioral Sciences"/>
    <s v="Latin- &amp; Meso-American Anthropology"/>
    <m/>
    <d v="2023-01-06T00:00:00"/>
    <s v=""/>
    <d v="2023-01-06T00:00:00"/>
  </r>
  <r>
    <x v="1127"/>
    <m/>
    <s v="1460-6984"/>
    <s v="1368-2822"/>
    <s v="INTERNATIONAL JOURNAL OF LANGUAGE &amp; COMMUNICATION DISORDERS"/>
    <s v="P-Current publication"/>
    <s v="HOA"/>
    <s v="N-Society Owned"/>
    <s v="Standard Workflow"/>
    <s v="Royal College of Speech and Language Therapists (RCSLT)"/>
    <m/>
    <n v="2700"/>
    <s v=""/>
    <s v=""/>
    <s v=""/>
    <s v=""/>
    <m/>
    <s v="CC-BY for all"/>
    <s v="2019, 2020, 2021, 2022, 2023"/>
    <s v="10.1111/(ISSN)1460-6984"/>
    <s v="https://onlinelibrary.wiley.com/journal/14606984"/>
    <m/>
    <s v="Humanities"/>
    <s v="Speech Science"/>
    <m/>
    <d v="2023-01-06T00:00:00"/>
    <s v=""/>
    <d v="2023-01-06T00:00:00"/>
  </r>
  <r>
    <x v="1128"/>
    <m/>
    <s v="1469-7750"/>
    <s v="0024-6107"/>
    <s v="JOURNAL OF THE LONDON MATHEMATICAL SOCIETY"/>
    <s v="P-Current publication"/>
    <s v="HOA"/>
    <s v="N-Society Owned"/>
    <s v="Standard Workflow"/>
    <s v="London Mathematical Society"/>
    <m/>
    <n v="2700"/>
    <s v=""/>
    <s v=""/>
    <s v=""/>
    <s v=""/>
    <m/>
    <s v="CC-BY for all"/>
    <s v="2019, 2020, 2021, 2022, 2023"/>
    <s v="10.1112/(ISSN)1469-7750"/>
    <s v="https://londmathsoc.onlinelibrary.wiley.com/journal/14697750"/>
    <m/>
    <s v="Mathematics &amp; Statistics"/>
    <s v="General &amp; Introductory Mathematics"/>
    <m/>
    <d v="2023-01-06T00:00:00"/>
    <s v=""/>
    <d v="2023-01-06T00:00:00"/>
  </r>
  <r>
    <x v="1129"/>
    <m/>
    <s v="1935-262X"/>
    <s v="1935-2611"/>
    <s v="JOURNAL OF LEADERSHIP STUDIES"/>
    <s v="P-Current publication"/>
    <s v="HOA"/>
    <s v="N-Society Owned"/>
    <s v="Standard Workflow"/>
    <s v="University of Phoenix"/>
    <m/>
    <n v="2700"/>
    <s v=""/>
    <s v=""/>
    <s v=""/>
    <s v=""/>
    <m/>
    <s v="CC-BY only"/>
    <s v="2019, 2020, 2021, 2022, 2023"/>
    <s v="10.1002/(ISSN)1935-262X"/>
    <s v="https://onlinelibrary.wiley.com/journal/1935262X"/>
    <m/>
    <s v="Business, Economics, Finance &amp; Accounting"/>
    <s v="Organization &amp; Management Theory"/>
    <m/>
    <d v="2023-05-03T00:00:00"/>
    <s v=""/>
    <d v="2023-05-03T00:00:00"/>
  </r>
  <r>
    <x v="1130"/>
    <m/>
    <s v="1744-1722"/>
    <s v="0896-5811"/>
    <s v="JOURNAL OF LEGAL STUDIES EDUCATION"/>
    <s v="P-Current publication"/>
    <s v="HOA"/>
    <s v="N-Society Owned"/>
    <s v="Standard Workflow"/>
    <s v="Academy of Legal Studies in Business"/>
    <m/>
    <n v="2700"/>
    <s v=""/>
    <s v=""/>
    <s v=""/>
    <s v=""/>
    <m/>
    <s v="CC-BY for all"/>
    <s v="2019, 2020, 2021, 2022, 2023"/>
    <s v="10.1111/(ISSN)1744-1722"/>
    <s v="https://onlinelibrary.wiley.com/journal/17441722"/>
    <m/>
    <s v="Law &amp; Criminology"/>
    <s v="Commercial Law"/>
    <m/>
    <d v="2023-05-03T00:00:00"/>
    <s v=""/>
    <d v="2023-05-03T00:00:00"/>
  </r>
  <r>
    <x v="1131"/>
    <m/>
    <s v="1538-4616"/>
    <s v="0022-2879"/>
    <s v="JOURNAL OF MONEY, CREDIT AND BANKING"/>
    <s v="P-Current publication"/>
    <s v="HOA"/>
    <s v="N-Society Owned"/>
    <s v="Standard Workflow"/>
    <s v="Ohio State University Dept of Economics"/>
    <m/>
    <n v="2700"/>
    <s v=""/>
    <s v=""/>
    <s v=""/>
    <s v=""/>
    <m/>
    <s v="CC-BY for all"/>
    <s v="2019, 2020, 2021, 2022, 2023"/>
    <s v="10.1111/(ISSN)1538-4616"/>
    <s v="https://onlinelibrary.wiley.com/journal/15384616"/>
    <m/>
    <s v="Business, Economics, Finance &amp; Accounting"/>
    <s v="Macroeconomics"/>
    <m/>
    <d v="2023-05-03T00:00:00"/>
    <s v=""/>
    <d v="2023-05-03T00:00:00"/>
  </r>
  <r>
    <x v="1132"/>
    <m/>
    <s v="2161-1912"/>
    <s v="0883-8534"/>
    <s v="JOURNAL OF MULTICULTURAL COUNSELING AND DEVELOPMENT"/>
    <s v="P-Current publication"/>
    <s v="HOA"/>
    <s v="N-Society Owned"/>
    <s v="Standard Workflow"/>
    <s v="American Counseling Association (ACA)"/>
    <m/>
    <n v="2700"/>
    <s v=""/>
    <s v=""/>
    <s v=""/>
    <s v=""/>
    <m/>
    <s v="CC-BY for all"/>
    <s v="2019, 2020, 2021, 2022, 2023"/>
    <s v="10.1002/(ISSN)2161-1912"/>
    <s v="https://onlinelibrary.wiley.com/journal/21611912"/>
    <m/>
    <s v="Psychology"/>
    <s v="Psychotherapy &amp; Counseling"/>
    <m/>
    <d v="2023-01-06T00:00:00"/>
    <s v=""/>
    <d v="2023-01-06T00:00:00"/>
  </r>
  <r>
    <x v="1133"/>
    <m/>
    <s v="2192-8312"/>
    <m/>
    <s v="JIMD REPORTS"/>
    <s v="P-Current publication"/>
    <s v="OA"/>
    <s v="N-Society Owned"/>
    <s v="Standard Workflow"/>
    <s v="Society for the Study of Inborn Errors of Metabolism"/>
    <m/>
    <s v=""/>
    <n v="1860"/>
    <n v="1860"/>
    <n v="1488"/>
    <n v="1488"/>
    <s v="50% discount for Images in Metabolic Medicine and Case Report "/>
    <s v="CC-BY only"/>
    <s v="No"/>
    <s v="10.1002/(ISSN)2192-8312"/>
    <s v="https://onlinelibrary.wiley.com/journal/21928312"/>
    <m/>
    <s v="Medicine"/>
    <s v="Metabolic Disease"/>
    <m/>
    <d v="2025-02-11T00:00:00"/>
    <d v="2025-02-04T00:00:00"/>
    <d v="2025-02-11T00:00:00"/>
  </r>
  <r>
    <x v="1134"/>
    <m/>
    <s v="1752-0606"/>
    <s v="0194-472X"/>
    <s v="JOURNAL OF MARITAL AND FAMILY THERAPY"/>
    <s v="P-Current publication"/>
    <s v="HOA"/>
    <s v="N-Society Owned"/>
    <s v="Standard Workflow"/>
    <s v="American Association for Marriage and Family Therapy"/>
    <m/>
    <n v="2700"/>
    <s v=""/>
    <s v=""/>
    <s v=""/>
    <s v=""/>
    <m/>
    <s v="CC-BY for all"/>
    <s v="2019, 2020, 2021, 2022, 2023"/>
    <s v="10.1111/(ISSN)1752-0606"/>
    <s v="https://onlinelibrary.wiley.com/journal/17520606"/>
    <m/>
    <s v="Psychology"/>
    <s v="Family Therapy"/>
    <m/>
    <d v="2023-01-06T00:00:00"/>
    <s v=""/>
    <d v="2023-01-06T00:00:00"/>
  </r>
  <r>
    <x v="1135"/>
    <m/>
    <s v="1525-1314"/>
    <s v="0263-4929"/>
    <s v="JOURNAL OF METAMORPHIC GEOLOGY"/>
    <s v="P-Current publication"/>
    <s v="HOA"/>
    <s v="O-Proprietary Owned"/>
    <s v="Standard Workflow"/>
    <s v="Blackwell"/>
    <m/>
    <n v="2200"/>
    <s v=""/>
    <s v=""/>
    <s v=""/>
    <s v=""/>
    <m/>
    <s v="CC-BY for all"/>
    <s v="2019, 2020, 2021, 2022, 2023"/>
    <s v="10.1111/(ISSN)1525-1314"/>
    <s v="https://onlinelibrary.wiley.com/journal/15251314"/>
    <m/>
    <s v="Earth, Space &amp; Environmental Sciences"/>
    <s v="Geochemistry &amp; Mineralogy"/>
    <m/>
    <d v="2023-01-06T00:00:00"/>
    <s v=""/>
    <d v="2023-01-06T00:00:00"/>
  </r>
  <r>
    <x v="1136"/>
    <m/>
    <s v="1365-2818"/>
    <s v="0022-2720"/>
    <s v="JOURNAL OF MICROSCOPY"/>
    <s v="P-Current publication"/>
    <s v="HOA"/>
    <s v="N-Society Owned"/>
    <s v="Standard Workflow"/>
    <s v="Royal Microscopical Society"/>
    <m/>
    <n v="3150"/>
    <s v=""/>
    <s v=""/>
    <s v=""/>
    <s v=""/>
    <m/>
    <s v="CC-BY for all"/>
    <s v="2019, 2020, 2021, 2022, 2023"/>
    <s v="10.1111/(ISSN)1365-2818"/>
    <s v="https://onlinelibrary.wiley.com/journal/13652818"/>
    <m/>
    <s v="Life Sciences"/>
    <s v="Microscopy"/>
    <m/>
    <d v="2023-01-06T00:00:00"/>
    <s v=""/>
    <d v="2023-01-06T00:00:00"/>
  </r>
  <r>
    <x v="1137"/>
    <m/>
    <s v="1097-4687"/>
    <s v="0362-2525"/>
    <s v="JOURNAL OF MORPHOLOGY"/>
    <s v="P-Current publication"/>
    <s v="HOA"/>
    <s v="O-Proprietary Owned"/>
    <s v="Standard Workflow"/>
    <s v="Wiley"/>
    <m/>
    <n v="2200"/>
    <s v=""/>
    <s v=""/>
    <s v=""/>
    <s v=""/>
    <m/>
    <s v="CC-BY for all"/>
    <s v="2019, 2020, 2021, 2022, 2023"/>
    <s v="10.1002/(ISSN)1097-4687"/>
    <s v="https://onlinelibrary.wiley.com/journal/10974687"/>
    <m/>
    <s v="Life Sciences"/>
    <s v="General &amp; Introductory Life Sciences"/>
    <m/>
    <d v="2023-01-06T00:00:00"/>
    <s v=""/>
    <d v="2023-01-06T00:00:00"/>
  </r>
  <r>
    <x v="1138"/>
    <m/>
    <s v="1600-0684"/>
    <s v="0047-2565"/>
    <s v="JOURNAL OF MEDICAL PRIMATOLOGY"/>
    <s v="P-Current publication"/>
    <s v="HOA"/>
    <s v="O-Proprietary Owned"/>
    <s v="Standard Workflow"/>
    <s v="Blackwell"/>
    <m/>
    <n v="2200"/>
    <s v=""/>
    <s v=""/>
    <s v=""/>
    <s v=""/>
    <m/>
    <s v="CC-BY for all"/>
    <s v="2019, 2020, 2021, 2022, 2023"/>
    <s v="10.1111/(ISSN)1600-0684"/>
    <s v="https://onlinelibrary.wiley.com/journal/16000684"/>
    <m/>
    <s v="Medicine"/>
    <s v="Dermatology"/>
    <m/>
    <d v="2023-01-06T00:00:00"/>
    <s v=""/>
    <d v="2023-01-06T00:00:00"/>
  </r>
  <r>
    <x v="1139"/>
    <m/>
    <s v="1099-1352"/>
    <s v="0952-3499"/>
    <s v="JOURNAL OF MOLECULAR RECOGNITION"/>
    <s v="P-Current publication"/>
    <s v="HOA"/>
    <s v="O-Proprietary Owned"/>
    <s v="Standard Workflow"/>
    <s v="Wiley"/>
    <m/>
    <n v="2200"/>
    <s v=""/>
    <s v=""/>
    <s v=""/>
    <s v=""/>
    <m/>
    <s v="CC-BY for all"/>
    <s v="2019, 2020, 2021, 2022, 2023"/>
    <s v="10.1002/(ISSN)1099-1352"/>
    <s v="https://onlinelibrary.wiley.com/journal/10991352"/>
    <m/>
    <s v="Chemistry"/>
    <s v="Biochemistry (Chemical Biology)"/>
    <m/>
    <d v="2023-01-06T00:00:00"/>
    <s v=""/>
    <d v="2023-01-06T00:00:00"/>
  </r>
  <r>
    <x v="1140"/>
    <m/>
    <s v="1522-2586"/>
    <s v="1053-1807"/>
    <s v="JOURNAL OF MAGNETIC RESONANCE IMAGING"/>
    <s v="P-Current publication"/>
    <s v="HOA"/>
    <s v="N-Society Owned"/>
    <s v="Standard Workflow"/>
    <s v="International Society for Magnetic Resonance in Medicine"/>
    <m/>
    <n v="2700"/>
    <s v=""/>
    <s v=""/>
    <s v=""/>
    <s v=""/>
    <m/>
    <s v="CC-BY for all"/>
    <s v="2019, 2020, 2021, 2022, 2023"/>
    <s v="10.1002/(ISSN)1522-2586"/>
    <s v="https://onlinelibrary.wiley.com/journal/15222586"/>
    <m/>
    <s v="Medicine"/>
    <s v="Radiology &amp; Imaging"/>
    <m/>
    <d v="2023-05-03T00:00:00"/>
    <s v=""/>
    <d v="2023-05-03T00:00:00"/>
  </r>
  <r>
    <x v="1141"/>
    <m/>
    <s v="2051-3909"/>
    <s v="2051-3895"/>
    <s v="JOURNAL OF MEDICAL RADIATION SCIENCES"/>
    <s v="P-Current publication"/>
    <s v="OA"/>
    <s v="N-Society Owned"/>
    <s v="Non-Standard Workflow"/>
    <s v="Australian Society of Medical Imaging and Radiation Therapy"/>
    <m/>
    <s v=""/>
    <n v="2790"/>
    <n v="2790"/>
    <n v="2232"/>
    <n v="2232"/>
    <s v="APCs will be waived for Book Review, Correspondence, Corrigenda, Editorial, Errata, and Letter to the Editor_x000a__x000a_Society members are eligible for an APC waiver."/>
    <s v="CC-BY for all"/>
    <s v="No"/>
    <s v="10.1002/(ISSN)2051-3909"/>
    <s v="https://onlinelibrary.wiley.com/journal/20513909"/>
    <m/>
    <s v="Medicine"/>
    <s v="Radiology &amp; Imaging"/>
    <m/>
    <d v="2025-02-11T00:00:00"/>
    <d v="2023-11-06T00:00:00"/>
    <d v="2025-02-11T00:00:00"/>
  </r>
  <r>
    <x v="1142"/>
    <m/>
    <s v="1096-9888"/>
    <s v="1076-5174"/>
    <s v="JOURNAL OF MASS SPECTROMETRY"/>
    <s v="P-Current publication"/>
    <s v="HOA"/>
    <s v="O-Proprietary Owned"/>
    <s v="Standard Workflow"/>
    <s v="Wiley"/>
    <m/>
    <n v="2200"/>
    <s v=""/>
    <s v=""/>
    <s v=""/>
    <s v=""/>
    <m/>
    <s v="CC-BY for all"/>
    <s v="2019, 2020, 2021, 2022, 2023"/>
    <s v="10.1002/(ISSN)1096-9888c"/>
    <s v="https://onlinelibrary.wiley.com/journal/10969888c"/>
    <m/>
    <s v="Chemistry"/>
    <s v="Mass Spectrometry"/>
    <m/>
    <d v="2023-01-06T00:00:00"/>
    <s v=""/>
    <d v="2023-01-06T00:00:00"/>
  </r>
  <r>
    <x v="1143"/>
    <m/>
    <s v="1096-9071"/>
    <s v="0146-6615"/>
    <s v="JOURNAL OF MEDICAL VIROLOGY"/>
    <s v="P-Current publication"/>
    <s v="HOA"/>
    <s v="O-Proprietary Owned"/>
    <s v="Standard Workflow"/>
    <s v="Wiley"/>
    <m/>
    <n v="2200"/>
    <s v=""/>
    <s v=""/>
    <s v=""/>
    <s v=""/>
    <m/>
    <s v="CC-BY for all"/>
    <s v="2019, 2020, 2021, 2022, 2023"/>
    <s v="10.1002/(ISSN)1096-9071"/>
    <s v="https://onlinelibrary.wiley.com/journal/10969071"/>
    <m/>
    <s v="Life Sciences"/>
    <s v="Infectious Disease &amp; Microbiology"/>
    <m/>
    <d v="2023-01-06T00:00:00"/>
    <s v=""/>
    <d v="2023-01-06T00:00:00"/>
  </r>
  <r>
    <x v="1144"/>
    <m/>
    <s v="1542-2011"/>
    <s v="1526-9523"/>
    <s v="JOURNAL OF MIDWIFERY &amp; WOMEN'S HEALTH"/>
    <s v="P-Current publication"/>
    <s v="HOA"/>
    <s v="N-Society Owned"/>
    <s v="Standard Workflow"/>
    <s v="American College of Nurse Midwives (ACNM)"/>
    <m/>
    <n v="2700"/>
    <s v=""/>
    <s v=""/>
    <s v=""/>
    <s v=""/>
    <m/>
    <s v="CC-BY for all"/>
    <s v="2019, 2020, 2021, 2022, 2023"/>
    <s v="10.1111/(ISSN)1542-2011"/>
    <s v="https://onlinelibrary.wiley.com/journal/15422011"/>
    <m/>
    <s v="Nursing, Dentistry &amp; Healthcare"/>
    <s v="Nursing General"/>
    <m/>
    <d v="2023-01-06T00:00:00"/>
    <s v=""/>
    <d v="2023-01-06T00:00:00"/>
  </r>
  <r>
    <x v="1145"/>
    <m/>
    <s v="2090-021X"/>
    <s v="2090-0201"/>
    <s v="JOURNAL OF NUCLEIC ACIDS"/>
    <s v="P-Current publication"/>
    <s v="OA"/>
    <s v="O-Proprietary Owned"/>
    <s v="Standard Workflow"/>
    <s v="Hindawi"/>
    <m/>
    <s v=""/>
    <n v="870"/>
    <s v=""/>
    <n v="696"/>
    <s v=""/>
    <m/>
    <s v="CC-BY for all"/>
    <s v="No"/>
    <s v="10.1155/4260"/>
    <s v="https://onlinelibrary.wiley.com/journal/4260"/>
    <m/>
    <s v="Physical Sciences &amp; Engineering"/>
    <s v="Biomolecules (DNA, RNA, Peptides, etc.)"/>
    <d v="2023-01-05T00:00:00"/>
    <d v="2024-04-15T00:00:00"/>
    <d v="2024-03-04T00:00:00"/>
    <d v="2024-04-15T00:00:00"/>
  </r>
  <r>
    <x v="1146"/>
    <m/>
    <s v="1471-4159"/>
    <s v="0022-3042"/>
    <s v="JOURNAL OF NEUROCHEMISTRY"/>
    <s v="P-Current publication"/>
    <s v="HOA"/>
    <s v="N-Society Owned"/>
    <s v="Standard Workflow"/>
    <s v="International Society for Neurochemistry"/>
    <m/>
    <n v="3150"/>
    <s v=""/>
    <s v=""/>
    <s v=""/>
    <s v=""/>
    <m/>
    <s v="CC-BY for all"/>
    <s v="2019, 2020, 2021, 2022, 2023"/>
    <s v="10.1111/(ISSN)1471-4159"/>
    <s v="https://onlinelibrary.wiley.com/journal/14714159"/>
    <m/>
    <s v="Life Sciences"/>
    <s v="Neuroscience"/>
    <m/>
    <d v="2023-07-03T00:00:00"/>
    <s v=""/>
    <d v="2023-07-03T00:00:00"/>
  </r>
  <r>
    <x v="1147"/>
    <m/>
    <s v="1365-2826"/>
    <s v="0953-8194"/>
    <s v="JOURNAL OF NEUROENDOCRINOLOGY"/>
    <s v="P-Current publication"/>
    <s v="HOA"/>
    <s v="N-Society Owned"/>
    <s v="Standard Workflow"/>
    <s v="British Society for Neuroendocrinology"/>
    <m/>
    <n v="2700"/>
    <s v=""/>
    <s v=""/>
    <s v=""/>
    <s v=""/>
    <m/>
    <s v="CC-BY only"/>
    <s v="2019, 2020, 2021, 2022, 2023"/>
    <s v="10.1111/(ISSN)1365-2826"/>
    <s v="https://onlinelibrary.wiley.com/journal/13652826"/>
    <m/>
    <s v="Life Sciences"/>
    <s v="Neuroendocrinology"/>
    <m/>
    <d v="2023-05-03T00:00:00"/>
    <s v=""/>
    <d v="2023-05-03T00:00:00"/>
  </r>
  <r>
    <x v="1148"/>
    <m/>
    <s v="1099-1204"/>
    <s v="0894-3370"/>
    <s v="INTERNATIONAL JOURNAL OF NUMERICAL MODELLING: ELECTRONIC NETWORKS, DEVICES AND FIELDS"/>
    <s v="P-Current publication"/>
    <s v="HOA"/>
    <s v="O-Proprietary Owned"/>
    <s v="Standard Workflow"/>
    <s v="Wiley"/>
    <m/>
    <n v="2200"/>
    <s v=""/>
    <s v=""/>
    <s v=""/>
    <s v=""/>
    <m/>
    <s v="CC-BY for all"/>
    <s v="2019, 2020, 2021, 2022, 2023"/>
    <s v="10.1002/(ISSN)1099-1204"/>
    <s v="https://onlinelibrary.wiley.com/journal/10991204"/>
    <m/>
    <s v="Physical Sciences &amp; Engineering"/>
    <s v="General &amp; Introductory Electrical &amp; Electronics Engineering"/>
    <m/>
    <d v="2023-01-06T00:00:00"/>
    <s v=""/>
    <d v="2023-01-06T00:00:00"/>
  </r>
  <r>
    <x v="1149"/>
    <m/>
    <s v="2090-0732"/>
    <s v="2090-0724"/>
    <s v="JOURNAL OF NUTRITION AND METABOLISM"/>
    <s v="P-Current publication"/>
    <s v="OA"/>
    <s v="O-Proprietary Owned"/>
    <s v="Standard Workflow"/>
    <s v="Hindawi"/>
    <m/>
    <s v=""/>
    <n v="870"/>
    <s v=""/>
    <n v="696"/>
    <s v=""/>
    <m/>
    <s v="CC-BY for all"/>
    <s v="No"/>
    <s v="10.1155/9097"/>
    <s v="https://onlinelibrary.wiley.com/journal/9097"/>
    <m/>
    <s v="Health Sciences"/>
    <s v="Metabolism &amp; Biochemistry of Nutrition"/>
    <d v="2023-01-05T00:00:00"/>
    <d v="2024-04-15T00:00:00"/>
    <d v="2024-03-04T00:00:00"/>
    <d v="2024-04-15T00:00:00"/>
  </r>
  <r>
    <x v="1150"/>
    <m/>
    <s v="1748-6653"/>
    <s v="1748-6645"/>
    <s v="JOURNAL OF NEUROPSYCHOLOGY"/>
    <s v="P-Current publication"/>
    <s v="HOA"/>
    <s v="N-Society Owned"/>
    <s v="Standard Workflow"/>
    <s v="British Psychological Society (BPS)"/>
    <m/>
    <n v="2700"/>
    <s v=""/>
    <s v=""/>
    <s v=""/>
    <s v=""/>
    <m/>
    <s v="CC-BY only"/>
    <s v="2019, 2020, 2021, 2022, 2023"/>
    <s v="10.1111/(ISSN)1748-6653"/>
    <s v="https://onlinelibrary.wiley.com/journal/17486653"/>
    <m/>
    <s v="Psychology"/>
    <s v="Clinical Neuropsychology"/>
    <m/>
    <d v="2023-05-03T00:00:00"/>
    <s v=""/>
    <d v="2023-05-03T00:00:00"/>
  </r>
  <r>
    <x v="1151"/>
    <m/>
    <s v="1097-4547"/>
    <s v="0360-4012"/>
    <s v="JOURNAL OF NEUROSCIENCE RESEARCH"/>
    <s v="P-Current publication"/>
    <s v="HOA"/>
    <s v="O-Proprietary Owned"/>
    <s v="Standard Workflow"/>
    <s v="Wiley"/>
    <m/>
    <n v="2200"/>
    <s v=""/>
    <s v=""/>
    <s v=""/>
    <s v=""/>
    <m/>
    <s v="CC-BY for all"/>
    <s v="2019, 2020, 2021, 2022, 2023"/>
    <s v="10.1002/(ISSN)1097-4547"/>
    <s v="https://onlinelibrary.wiley.com/journal/10974547"/>
    <m/>
    <s v="Life Sciences"/>
    <s v="Neuroscience"/>
    <m/>
    <d v="2023-01-06T00:00:00"/>
    <s v=""/>
    <d v="2023-01-06T00:00:00"/>
  </r>
  <r>
    <x v="1152"/>
    <m/>
    <s v="1529-8027"/>
    <s v="1085-9489"/>
    <s v="JOURNAL OF THE PERIPHERAL NERVOUS SYSTEM"/>
    <s v="P-Current publication"/>
    <s v="HOA"/>
    <s v="N-Society Owned"/>
    <s v="Standard Workflow"/>
    <s v="Peripheral Nerve Society"/>
    <m/>
    <n v="2700"/>
    <s v=""/>
    <s v=""/>
    <s v=""/>
    <s v=""/>
    <m/>
    <s v="CC-BY for all"/>
    <s v="2019, 2020, 2021, 2022, 2023"/>
    <s v="10.1111/(ISSN)1529-8027"/>
    <s v="https://onlinelibrary.wiley.com/journal/15298027"/>
    <m/>
    <s v="Medicine"/>
    <s v="Neurology"/>
    <m/>
    <d v="2023-01-06T00:00:00"/>
    <s v=""/>
    <d v="2023-01-06T00:00:00"/>
  </r>
  <r>
    <x v="1153"/>
    <m/>
    <s v="1687-9511"/>
    <s v="1687-9503"/>
    <s v="JOURNAL OF NANOTECHNOLOGY"/>
    <s v="P-Current publication"/>
    <s v="OA"/>
    <s v="O-Proprietary Owned"/>
    <s v="Standard Workflow"/>
    <s v="Hindawi"/>
    <m/>
    <s v=""/>
    <n v="870"/>
    <s v=""/>
    <n v="696"/>
    <s v=""/>
    <m/>
    <s v="CC-BY for all"/>
    <s v="No"/>
    <s v="10.1155/8384"/>
    <s v="https://onlinelibrary.wiley.com/journal/8384"/>
    <m/>
    <s v="Physical Sciences &amp; Engineering"/>
    <s v="Nanotechnology General"/>
    <d v="2023-01-05T00:00:00"/>
    <d v="2024-04-15T00:00:00"/>
    <d v="2024-03-04T00:00:00"/>
    <d v="2024-04-15T00:00:00"/>
  </r>
  <r>
    <x v="1154"/>
    <m/>
    <s v="1547-5069"/>
    <s v="1527-6546"/>
    <s v="JOURNAL OF NURSING SCHOLARSHIP"/>
    <s v="P-Current publication"/>
    <s v="HOA"/>
    <s v="N-Society Owned"/>
    <s v="Standard Workflow"/>
    <s v="Sigma Theta Tau International The Honor Society of Nursing"/>
    <m/>
    <n v="2700"/>
    <s v=""/>
    <s v=""/>
    <s v=""/>
    <s v=""/>
    <m/>
    <s v="CC-BY only"/>
    <s v="2019, 2020, 2021, 2022, 2023"/>
    <s v="10.1111/(ISSN)1547-5069"/>
    <s v="https://sigmapubs.onlinelibrary.wiley.com/journal/15475069"/>
    <m/>
    <s v="Nursing, Dentistry &amp; Healthcare"/>
    <s v="Nursing General"/>
    <m/>
    <d v="2023-05-03T00:00:00"/>
    <s v=""/>
    <d v="2023-05-03T00:00:00"/>
  </r>
  <r>
    <x v="1155"/>
    <m/>
    <s v="1469-7580"/>
    <s v="0021-8782"/>
    <s v="JOURNAL OF ANATOMY"/>
    <s v="P-Current publication"/>
    <s v="HOA"/>
    <s v="N-Society Owned"/>
    <s v="Standard Workflow"/>
    <s v="Anatomical Society"/>
    <m/>
    <n v="2700"/>
    <s v=""/>
    <s v=""/>
    <s v=""/>
    <s v=""/>
    <m/>
    <s v="CC-BY for all"/>
    <s v="2019, 2020, 2021, 2022, 2023"/>
    <s v="10.1111/(ISSN)1469-7580"/>
    <s v="https://onlinelibrary.wiley.com/journal/14697580"/>
    <m/>
    <s v="Life Sciences"/>
    <s v="Anatomy &amp; Physiology"/>
    <m/>
    <d v="2023-01-06T00:00:00"/>
    <s v=""/>
    <d v="2023-01-06T00:00:00"/>
  </r>
  <r>
    <x v="1156"/>
    <m/>
    <s v="1883-2148"/>
    <m/>
    <s v="JOURNAL OF ARRHYTHMIA"/>
    <s v="P-Current publication"/>
    <s v="OA"/>
    <s v="N-Society Owned"/>
    <s v="Non-Standard Workflow"/>
    <s v="Japanese Heart Rhythm Society"/>
    <m/>
    <s v=""/>
    <n v="1414"/>
    <s v=""/>
    <n v="1131.2"/>
    <s v=""/>
    <s v="APCs will be covered by a third party "/>
    <s v="CC-BY for all"/>
    <s v="No"/>
    <s v="10.1002/(ISSN)1883-2148"/>
    <s v="https://onlinelibrary.wiley.com/journal/18832148"/>
    <m/>
    <s v="Medicine"/>
    <s v="Cardiovascular Disease"/>
    <m/>
    <d v="2023-05-03T00:00:00"/>
    <d v="2020-01-14T00:00:00"/>
    <d v="2023-05-03T00:00:00"/>
  </r>
  <r>
    <x v="1157"/>
    <m/>
    <s v="1471-0366"/>
    <s v="1471-0358"/>
    <s v="JOURNAL OF AGRARIAN CHANGE"/>
    <s v="P-Current publication"/>
    <s v="HOA"/>
    <s v="O-Proprietary Owned"/>
    <s v="Standard Workflow"/>
    <s v="Blackwell"/>
    <m/>
    <n v="2200"/>
    <s v=""/>
    <s v=""/>
    <s v=""/>
    <s v=""/>
    <m/>
    <s v="CC-BY for all"/>
    <s v="2019, 2020, 2021, 2022, 2023"/>
    <s v="10.1111/(ISSN)1471-0366"/>
    <s v="https://onlinelibrary.wiley.com/journal/14710366"/>
    <m/>
    <s v="Social &amp; Behavioral Sciences"/>
    <s v="General &amp; Introductory Development Studies"/>
    <m/>
    <d v="2023-01-06T00:00:00"/>
    <s v=""/>
    <d v="2023-01-06T00:00:00"/>
  </r>
  <r>
    <x v="1158"/>
    <m/>
    <s v="1468-5922"/>
    <s v="0021-8774"/>
    <s v="JOURNAL OF ANALYTICAL PSYCHOLOGY"/>
    <s v="P-Current publication"/>
    <s v="HOA"/>
    <s v="N-Society Owned"/>
    <s v="Standard Workflow"/>
    <s v="The Society of Analytical Psychology"/>
    <m/>
    <n v="2700"/>
    <s v=""/>
    <s v=""/>
    <s v=""/>
    <s v=""/>
    <m/>
    <s v="CC-BY for all"/>
    <s v="2019, 2020, 2021, 2022, 2023"/>
    <s v="10.1111/(ISSN)1468-5922"/>
    <s v="https://onlinelibrary.wiley.com/journal/14685922"/>
    <m/>
    <s v="Psychology"/>
    <s v="Psychotherapy &amp; Counseling"/>
    <m/>
    <d v="2023-01-06T00:00:00"/>
    <s v=""/>
    <d v="2023-01-06T00:00:00"/>
  </r>
  <r>
    <x v="1159"/>
    <m/>
    <s v="1475-679X"/>
    <s v="0021-8456"/>
    <s v="JOURNAL OF ACCOUNTING RESEARCH"/>
    <s v="P-Current publication"/>
    <s v="HOA"/>
    <s v="N-Society Owned"/>
    <s v="Standard Workflow"/>
    <s v="The Accounting Research Center at the University of Chicago Booth School of Business"/>
    <m/>
    <n v="2700"/>
    <s v=""/>
    <s v=""/>
    <s v=""/>
    <s v=""/>
    <m/>
    <s v="CC-BY for all"/>
    <s v="2019, 2020, 2021, 2022, 2023"/>
    <s v="10.1111/(ISSN)1475-679X"/>
    <s v="https://onlinelibrary.wiley.com/journal/1475679X"/>
    <m/>
    <s v="Business, Economics, Finance &amp; Accounting"/>
    <s v="Financial Accounting"/>
    <m/>
    <d v="2023-01-06T00:00:00"/>
    <s v=""/>
    <d v="2023-01-06T00:00:00"/>
  </r>
  <r>
    <x v="1160"/>
    <m/>
    <s v="1099-1379"/>
    <s v="0894-3796"/>
    <s v="JOURNAL OF ORGANIZATIONAL BEHAVIOR"/>
    <s v="P-Current publication"/>
    <s v="HOA"/>
    <s v="O-Proprietary Owned"/>
    <s v="Standard Workflow"/>
    <s v="Wiley"/>
    <m/>
    <n v="2200"/>
    <s v=""/>
    <s v=""/>
    <s v=""/>
    <s v=""/>
    <m/>
    <s v="CC-BY for all"/>
    <s v="2019, 2020, 2021, 2022, 2023"/>
    <s v="10.1002/(ISSN)1099-1379"/>
    <s v="https://onlinelibrary.wiley.com/journal/10991379"/>
    <m/>
    <s v="Business, Economics, Finance &amp; Accounting"/>
    <s v="Organizational Behavior"/>
    <m/>
    <d v="2023-01-06T00:00:00"/>
    <s v=""/>
    <d v="2023-01-06T00:00:00"/>
  </r>
  <r>
    <x v="1161"/>
    <m/>
    <s v="2090-0716"/>
    <s v="2090-0708"/>
    <s v="JOURNAL OF OBESITY"/>
    <s v="P-Current publication"/>
    <s v="OA"/>
    <s v="O-Proprietary Owned"/>
    <s v="Standard Workflow"/>
    <s v="Hindawi"/>
    <m/>
    <s v=""/>
    <n v="870"/>
    <s v=""/>
    <n v="696"/>
    <s v=""/>
    <m/>
    <s v="CC-BY for all"/>
    <s v="No"/>
    <s v="10.1155/8572"/>
    <s v="https://onlinelibrary.wiley.com/journal/8572"/>
    <m/>
    <s v="Health Sciences"/>
    <s v="Obesity"/>
    <d v="2023-01-05T00:00:00"/>
    <d v="2024-04-15T00:00:00"/>
    <d v="2024-03-04T00:00:00"/>
    <d v="2024-04-15T00:00:00"/>
  </r>
  <r>
    <x v="1162"/>
    <s v="2248"/>
    <s v="1521-4028"/>
    <s v="0233-111X"/>
    <s v="JOURNAL OF BASIC MICROBIOLOGY"/>
    <s v="P-Current publication"/>
    <s v="HOA"/>
    <s v="O-Proprietary Owned"/>
    <s v="Standard Workflow"/>
    <s v="Wiley-VCH"/>
    <m/>
    <n v="2200"/>
    <s v=""/>
    <s v=""/>
    <s v=""/>
    <s v=""/>
    <m/>
    <s v="CC-BY for all"/>
    <s v="2019, 2020, 2021, 2022, 2023"/>
    <s v="10.1002/(ISSN)1521-4028"/>
    <s v="https://onlinelibrary.wiley.com/journal/15214028"/>
    <m/>
    <s v="Life Sciences"/>
    <s v="Microbiology"/>
    <m/>
    <d v="2024-03-14T00:00:00"/>
    <s v=""/>
    <d v="2024-03-14T00:00:00"/>
  </r>
  <r>
    <x v="1163"/>
    <m/>
    <s v="1097-0088"/>
    <s v="0899-8418"/>
    <s v="INTERNATIONAL JOURNAL OF CLIMATOLOGY"/>
    <s v="P-Current publication"/>
    <s v="HOA"/>
    <s v="O-Proprietary Owned"/>
    <s v="Standard Workflow"/>
    <s v="Wiley"/>
    <m/>
    <n v="2200"/>
    <s v=""/>
    <s v=""/>
    <s v=""/>
    <s v=""/>
    <m/>
    <s v="CC-BY for all"/>
    <s v="2019, 2020, 2021, 2022, 2023"/>
    <s v="10.1002/(ISSN)1097-0088"/>
    <s v="https://rmets.onlinelibrary.wiley.com/journal/10970088"/>
    <m/>
    <s v="Earth, Space &amp; Environmental Sciences"/>
    <s v="Atmospheric Sciences"/>
    <m/>
    <d v="2023-01-06T00:00:00"/>
    <s v=""/>
    <d v="2023-01-06T00:00:00"/>
  </r>
  <r>
    <x v="1164"/>
    <m/>
    <s v="1745-6606"/>
    <s v="0022-0078"/>
    <s v="JOURNAL OF CONSUMER AFFAIRS"/>
    <s v="P-Current publication"/>
    <s v="HOA"/>
    <s v="N-Society Owned"/>
    <s v="Standard Workflow"/>
    <s v="American Council on Consumer Interests"/>
    <m/>
    <n v="2700"/>
    <s v=""/>
    <s v=""/>
    <s v=""/>
    <s v=""/>
    <m/>
    <s v="CC-BY for all"/>
    <s v="2019, 2020, 2021, 2022, 2023"/>
    <s v="10.1111/(ISSN)1745-6606"/>
    <s v="https://onlinelibrary.wiley.com/journal/17456606"/>
    <m/>
    <s v="Business, Economics, Finance &amp; Accounting"/>
    <s v="Introductory Marketing"/>
    <m/>
    <d v="2023-01-06T00:00:00"/>
    <s v=""/>
    <d v="2023-01-06T00:00:00"/>
  </r>
  <r>
    <x v="1165"/>
    <m/>
    <s v="2162-6057"/>
    <s v="0022-0175"/>
    <s v="THE JOURNAL OF CREATIVE BEHAVIOR"/>
    <s v="P-Current publication"/>
    <s v="HOA"/>
    <s v="N-Society Owned"/>
    <s v="Standard Workflow"/>
    <s v="Creative Education Foundation (CEF)"/>
    <m/>
    <n v="2700"/>
    <s v=""/>
    <s v=""/>
    <s v=""/>
    <s v=""/>
    <m/>
    <s v="CC-BY for all"/>
    <s v="2019, 2020, 2021, 2022, 2023"/>
    <s v="10.1002/(ISSN)2162-6057"/>
    <s v="https://onlinelibrary.wiley.com/journal/21626057"/>
    <m/>
    <s v="Psychology"/>
    <s v="Cognitive Psychology"/>
    <m/>
    <d v="2023-01-06T00:00:00"/>
    <s v=""/>
    <d v="2023-01-06T00:00:00"/>
  </r>
  <r>
    <x v="1166"/>
    <m/>
    <s v="1473-2165"/>
    <s v="1473-2130"/>
    <s v="JOURNAL OF COSMETIC DERMATOLOGY"/>
    <s v="P-Current publication"/>
    <s v="OA"/>
    <s v="O-Proprietary Owned"/>
    <s v="Standard Workflow"/>
    <s v="Blackwell"/>
    <s v="EEO flipped on 12/10/2022; Full OA from 01/01/2023"/>
    <s v=""/>
    <n v="2470"/>
    <n v="2470"/>
    <n v="1976"/>
    <n v="1976"/>
    <m/>
    <s v="CC-BY by mandate only"/>
    <s v="2019, 2020, 2021, 2022"/>
    <s v="10.1111/(ISSN)1473-2165"/>
    <s v="https://onlinelibrary.wiley.com/journal/14732165"/>
    <m/>
    <s v="Medicine"/>
    <s v="Dermatology"/>
    <m/>
    <d v="2025-02-11T00:00:00"/>
    <d v="2022-10-12T00:00:00"/>
    <d v="2025-02-11T00:00:00"/>
  </r>
  <r>
    <x v="1167"/>
    <m/>
    <s v="2090-9071"/>
    <s v="2090-9063"/>
    <s v="JOURNAL OF CHEMISTRY"/>
    <s v="P-Current publication"/>
    <s v="OA"/>
    <s v="O-Proprietary Owned"/>
    <s v="Standard Workflow"/>
    <s v="Hindawi"/>
    <m/>
    <s v=""/>
    <n v="1880"/>
    <s v=""/>
    <n v="1504"/>
    <s v=""/>
    <m/>
    <s v="CC-BY for all"/>
    <s v="No"/>
    <s v="10.1155/2962"/>
    <s v="https://onlinelibrary.wiley.com/journal/2962"/>
    <m/>
    <s v="Physical Sciences &amp; Engineering"/>
    <s v="General Chemistry"/>
    <d v="2023-01-05T00:00:00"/>
    <d v="2024-04-15T00:00:00"/>
    <d v="2024-03-04T00:00:00"/>
    <d v="2024-04-15T00:00:00"/>
  </r>
  <r>
    <x v="1168"/>
    <m/>
    <s v="1365-2702"/>
    <s v="0962-1067"/>
    <s v="JOURNAL OF CLINICAL NURSING"/>
    <s v="P-Current publication"/>
    <s v="HOA"/>
    <s v="O-Proprietary Owned"/>
    <s v="Standard Workflow"/>
    <s v="Blackwell"/>
    <m/>
    <n v="3150"/>
    <s v=""/>
    <s v=""/>
    <s v=""/>
    <s v=""/>
    <m/>
    <s v="CC-BY for all"/>
    <s v="2019, 2020, 2021, 2022, 2023"/>
    <s v="10.1111/(ISSN)1365-2702"/>
    <s v="https://onlinelibrary.wiley.com/journal/13652702"/>
    <m/>
    <s v="Nursing, Dentistry &amp; Healthcare"/>
    <s v="Nursing General"/>
    <m/>
    <d v="2023-01-06T00:00:00"/>
    <s v=""/>
    <d v="2023-01-06T00:00:00"/>
  </r>
  <r>
    <x v="1169"/>
    <m/>
    <s v="1540-8191"/>
    <s v="0886-0440"/>
    <s v="JOURNAL OF CARDIAC SURGERY"/>
    <s v="P-Current publication"/>
    <s v="OA"/>
    <s v="O-Proprietary Owned"/>
    <s v="Standard Workflow"/>
    <s v="Blackwell/Hindawi"/>
    <s v="EEO flipped on 11/10/2022; Full OA from 01/01/2023 via Hindawi"/>
    <s v=""/>
    <n v="2340"/>
    <s v=""/>
    <n v="1872"/>
    <s v=""/>
    <m/>
    <s v="CC-BY for all"/>
    <s v="2019, 2020, 2021, 2022"/>
    <s v="10.1111/(ISSN)1540-8191"/>
    <s v="https://onlinelibrary.wiley.com/journal/jocs"/>
    <m/>
    <s v="Medicine"/>
    <s v="Cardiovascular Surgery"/>
    <d v="2023-01-05T00:00:00"/>
    <d v="2023-01-19T00:00:00"/>
    <d v="2024-03-04T00:00:00"/>
    <d v="2024-03-04T00:00:00"/>
  </r>
  <r>
    <x v="1170"/>
    <m/>
    <s v="1932-2062"/>
    <s v="1932-2054"/>
    <s v="GLOBAL BUSINESS AND ORGANIZATIONAL EXCELLENCE"/>
    <s v="P-Current publication"/>
    <s v="HOA"/>
    <s v="O-Proprietary Owned"/>
    <s v="Standard Workflow"/>
    <s v="Wiley"/>
    <m/>
    <n v="2200"/>
    <s v=""/>
    <s v=""/>
    <s v=""/>
    <s v=""/>
    <m/>
    <s v="CC-BY for all"/>
    <s v="2019, 2020, 2021, 2022, 2023"/>
    <s v="10.1002/(ISSN)1932-2062"/>
    <s v="https://onlinelibrary.wiley.com/journal/19322062"/>
    <m/>
    <s v="Business, Economics, Finance &amp; Accounting"/>
    <s v="International Management"/>
    <m/>
    <d v="2023-01-06T00:00:00"/>
    <s v=""/>
    <d v="2023-01-06T00:00:00"/>
  </r>
  <r>
    <x v="1171"/>
    <m/>
    <s v="2161-1920"/>
    <s v="0022-0787"/>
    <s v="JOURNAL OF EMPLOYMENT COUNSELING"/>
    <s v="P-Current publication"/>
    <s v="HOA"/>
    <s v="N-Society Owned"/>
    <s v="Standard Workflow"/>
    <s v="American Counseling Association (ACA)"/>
    <m/>
    <n v="2700"/>
    <s v=""/>
    <s v=""/>
    <s v=""/>
    <s v=""/>
    <m/>
    <s v="CC-BY for all"/>
    <s v="2019, 2020, 2021, 2022, 2023"/>
    <s v="10.1002/(ISSN)2161-1920"/>
    <s v="https://onlinelibrary.wiley.com/journal/21611920"/>
    <m/>
    <s v="Psychology"/>
    <s v="Psychotherapy &amp; Counseling"/>
    <m/>
    <d v="2023-01-06T00:00:00"/>
    <s v=""/>
    <d v="2023-01-06T00:00:00"/>
  </r>
  <r>
    <x v="1172"/>
    <m/>
    <s v="1467-6419"/>
    <s v="0950-0804"/>
    <s v="JOURNAL OF ECONOMIC SURVEYS"/>
    <s v="P-Current publication"/>
    <s v="HOA"/>
    <s v="O-Proprietary Owned"/>
    <s v="Standard Workflow"/>
    <s v="Blackwell"/>
    <m/>
    <n v="2200"/>
    <s v=""/>
    <s v=""/>
    <s v=""/>
    <s v=""/>
    <m/>
    <s v="CC-BY for all"/>
    <s v="2019, 2020, 2021, 2022, 2023"/>
    <s v="10.1111/(ISSN)1467-6419"/>
    <s v="https://onlinelibrary.wiley.com/journal/14676419"/>
    <m/>
    <s v="Business, Economics, Finance &amp; Accounting"/>
    <s v="General &amp; Introductory Economics"/>
    <m/>
    <d v="2023-01-06T00:00:00"/>
    <s v=""/>
    <d v="2023-01-06T00:00:00"/>
  </r>
  <r>
    <x v="1173"/>
    <m/>
    <s v="1540-6261"/>
    <s v="0022-1082"/>
    <s v="THE JOURNAL OF FINANCE"/>
    <s v="P-Current publication"/>
    <s v="HOA"/>
    <s v="N-Society Owned"/>
    <s v="Standard Workflow"/>
    <s v="American Finance Association"/>
    <m/>
    <n v="2700"/>
    <s v=""/>
    <s v=""/>
    <s v=""/>
    <s v=""/>
    <m/>
    <s v="CC-BY for all"/>
    <s v="2019, 2020, 2021, 2022, 2023"/>
    <s v="10.1111/(ISSN)1540-6261"/>
    <s v="https://onlinelibrary.wiley.com/journal/15406261"/>
    <m/>
    <s v="Business, Economics, Finance &amp; Accounting"/>
    <s v="General Finance &amp; Investments"/>
    <m/>
    <d v="2023-01-06T00:00:00"/>
    <s v=""/>
    <d v="2023-01-06T00:00:00"/>
  </r>
  <r>
    <x v="1174"/>
    <m/>
    <s v="2314-8888"/>
    <s v="2314-8896"/>
    <s v="JOURNAL OF FUNCTION SPACES"/>
    <s v="P-Current publication"/>
    <s v="OA"/>
    <s v="O-Proprietary Owned"/>
    <s v="Standard Workflow"/>
    <s v="Hindawi"/>
    <m/>
    <s v=""/>
    <n v="2220"/>
    <s v=""/>
    <n v="1776"/>
    <s v=""/>
    <m/>
    <s v="CC-BY for all"/>
    <s v="No"/>
    <s v="10.1155/9303"/>
    <s v="https://onlinelibrary.wiley.com/journal/9303"/>
    <m/>
    <s v="Physical Sciences &amp; Engineering"/>
    <s v="Complex &amp; Functional Analysis"/>
    <d v="2023-01-05T00:00:00"/>
    <d v="2024-04-15T00:00:00"/>
    <d v="2024-03-04T00:00:00"/>
    <d v="2024-04-15T00:00:00"/>
  </r>
  <r>
    <x v="1175"/>
    <m/>
    <s v="1467-6427"/>
    <s v="0163-4445"/>
    <s v="JOURNAL OF FAMILY THERAPY"/>
    <s v="P-Current publication"/>
    <s v="HOA"/>
    <s v="N-Society Owned"/>
    <s v="Standard Workflow"/>
    <s v="Association for Family Therapy and Systemic Practice"/>
    <m/>
    <n v="2700"/>
    <s v=""/>
    <s v=""/>
    <s v=""/>
    <s v=""/>
    <m/>
    <s v="CC-BY for all"/>
    <s v="2019, 2020, 2021, 2022, 2023"/>
    <s v="10.1111/(ISSN)1467-6427"/>
    <s v="https://onlinelibrary.wiley.com/journal/14676427"/>
    <m/>
    <s v="Psychology"/>
    <s v="Family Therapy"/>
    <m/>
    <d v="2023-01-06T00:00:00"/>
    <s v=""/>
    <d v="2023-01-06T00:00:00"/>
  </r>
  <r>
    <x v="1176"/>
    <m/>
    <s v="1447-0756"/>
    <s v="1341-8076"/>
    <s v="JOURNAL OF OBSTETRICS AND GYNAECOLOGY RESEARCH"/>
    <s v="P-Current publication"/>
    <s v="HOA"/>
    <s v="N-Society Owned"/>
    <s v="Standard Workflow"/>
    <s v="Japan Society of Obstetrics and Gynecology"/>
    <m/>
    <n v="2700"/>
    <s v=""/>
    <s v=""/>
    <s v=""/>
    <s v=""/>
    <m/>
    <s v="CC-BY only"/>
    <s v="2019, 2020, 2021, 2022, 2023"/>
    <s v="10.1111/(ISSN)1447-0756"/>
    <s v="https://obgyn.onlinelibrary.wiley.com/journal/14470756"/>
    <m/>
    <s v="Medicine"/>
    <s v="Obstetrics &amp; Gynecology"/>
    <m/>
    <d v="2023-05-03T00:00:00"/>
    <s v=""/>
    <d v="2023-05-03T00:00:00"/>
  </r>
  <r>
    <x v="1177"/>
    <m/>
    <s v="2161-1939"/>
    <s v="2159-0311"/>
    <s v="THE JOURNAL OF HUMANISTIC COUNSELING"/>
    <s v="P-Current publication"/>
    <s v="HOA"/>
    <s v="N-Society Owned"/>
    <s v="Standard Workflow"/>
    <s v="American Counseling Association (ACA)"/>
    <m/>
    <n v="2700"/>
    <s v=""/>
    <s v=""/>
    <s v=""/>
    <s v=""/>
    <m/>
    <s v="CC-BY for all"/>
    <s v="2019, 2020, 2021, 2022, 2023"/>
    <s v="10.1002/(ISSN)2161-1939"/>
    <s v="https://onlinelibrary.wiley.com/journal/21611939"/>
    <m/>
    <s v="Psychology"/>
    <s v="Psychotherapy &amp; Counseling"/>
    <m/>
    <d v="2023-01-06T00:00:00"/>
    <s v=""/>
    <d v="2023-01-06T00:00:00"/>
  </r>
  <r>
    <x v="1178"/>
    <m/>
    <s v="1467-6443"/>
    <s v="0952-1909"/>
    <s v="SOCIOLOGY LENS"/>
    <s v="P-Current publication"/>
    <s v="HOA"/>
    <s v="O-Proprietary Owned"/>
    <s v="Standard Workflow"/>
    <s v="Blackwell"/>
    <m/>
    <n v="2200"/>
    <s v=""/>
    <s v=""/>
    <s v=""/>
    <s v=""/>
    <m/>
    <s v="CC-BY for all"/>
    <s v="2019, 2020, 2021, 2022, 2023"/>
    <s v="10.1111/(ISSN)1467-6443"/>
    <s v="https://onlinelibrary.wiley.com/journal/2832580X"/>
    <m/>
    <s v="Social &amp; Behavioral Sciences"/>
    <s v="Political Sociology"/>
    <m/>
    <d v="2023-05-16T00:00:00"/>
    <s v=""/>
    <d v="2023-05-16T00:00:00"/>
  </r>
  <r>
    <x v="1179"/>
    <m/>
    <s v="1540-8183"/>
    <m/>
    <s v="JOURNAL OF INTERVENTIONAL CARDIOLOGY"/>
    <s v="P-Current publication"/>
    <s v="OA"/>
    <s v="O-Proprietary Owned"/>
    <s v="Standard Workflow"/>
    <s v="Blackwell/Hindawi"/>
    <m/>
    <s v=""/>
    <n v="1880"/>
    <s v=""/>
    <n v="1504"/>
    <s v=""/>
    <m/>
    <s v="CC-BY for all"/>
    <s v="No"/>
    <s v="10.1111/(ISSN)1540-8183"/>
    <s v="https://onlinelibrary.wiley.com/journal/5040"/>
    <m/>
    <s v="Health Sciences"/>
    <s v="Cardiovascular Disease"/>
    <d v="2023-01-05T00:00:00"/>
    <d v="2024-03-14T00:00:00"/>
    <d v="2024-03-04T00:00:00"/>
    <d v="2024-03-14T00:00:00"/>
  </r>
  <r>
    <x v="1180"/>
    <m/>
    <s v="1467-6451"/>
    <s v="0022-1821"/>
    <s v="THE JOURNAL OF INDUSTRIAL ECONOMICS"/>
    <s v="P-Current publication"/>
    <s v="HOA"/>
    <s v="J-Joint Owned"/>
    <s v="Standard Workflow"/>
    <s v="Blackwell/JOURNAL OF INDUSTRIAL ECONOMICS ( EDITORIAL BOARD) LIMITED"/>
    <m/>
    <n v="2200"/>
    <s v=""/>
    <s v=""/>
    <s v=""/>
    <s v=""/>
    <m/>
    <s v="CC-BY for all"/>
    <s v="2019, 2020, 2021, 2022, 2023"/>
    <s v="10.1111/(ISSN)1467-6451"/>
    <s v="https://onlinelibrary.wiley.com/journal/14676451"/>
    <m/>
    <s v="Business, Economics, Finance &amp; Accounting"/>
    <s v="General &amp; Introductory Economics"/>
    <m/>
    <d v="2023-01-06T00:00:00"/>
    <s v=""/>
    <d v="2023-01-06T00:00:00"/>
  </r>
  <r>
    <x v="1181"/>
    <m/>
    <s v="1365-2796"/>
    <s v="0954-6820"/>
    <s v="JOURNAL OF INTERNAL MEDICINE"/>
    <s v="P-Current publication"/>
    <s v="HOA"/>
    <s v="N-Society Owned"/>
    <s v="Standard Workflow"/>
    <s v="Association for the Publication of the Journal of"/>
    <m/>
    <n v="3150"/>
    <s v=""/>
    <s v=""/>
    <s v=""/>
    <s v=""/>
    <m/>
    <s v="CC-BY for all"/>
    <s v="2019, 2020, 2021, 2022, 2023"/>
    <s v="10.1111/(ISSN)1365-2796"/>
    <s v="https://onlinelibrary.wiley.com/journal/13652796"/>
    <m/>
    <s v="Medicine"/>
    <s v="General &amp; Internal Medicine"/>
    <m/>
    <d v="2023-01-06T00:00:00"/>
    <s v=""/>
    <d v="2023-01-06T00:00:00"/>
  </r>
  <r>
    <x v="1182"/>
    <m/>
    <s v="1548-1395"/>
    <s v="1055-1360"/>
    <s v="JOURNAL OF LINGUISTIC ANTHROPOLOGY"/>
    <s v="P-Current publication"/>
    <s v="HOA"/>
    <s v="N-Society Owned"/>
    <s v="Standard Workflow"/>
    <s v="American Anthropological Association"/>
    <m/>
    <n v="2700"/>
    <s v=""/>
    <s v=""/>
    <s v=""/>
    <s v=""/>
    <m/>
    <s v="CC-BY for all"/>
    <s v="2019, 2020, 2021, 2022, 2023"/>
    <s v="10.1111/(ISSN)1548-1395"/>
    <s v="https://anthrosource.onlinelibrary.wiley.com/journal/15481395"/>
    <m/>
    <s v="Humanities"/>
    <s v="Linguistic Anthropology"/>
    <m/>
    <d v="2023-01-06T00:00:00"/>
    <s v=""/>
    <d v="2023-01-06T00:00:00"/>
  </r>
  <r>
    <x v="1183"/>
    <m/>
    <s v="1467-6478"/>
    <s v="0263-323X"/>
    <s v="JOURNAL OF LAW AND SOCIETY"/>
    <s v="P-Current publication"/>
    <s v="HOA"/>
    <s v="N-Society Owned"/>
    <s v="Standard Workflow"/>
    <s v="Cardiff University"/>
    <m/>
    <n v="2700"/>
    <s v=""/>
    <s v=""/>
    <s v=""/>
    <s v=""/>
    <m/>
    <s v="CC-BY for all"/>
    <s v="2019, 2020, 2021, 2022, 2023"/>
    <s v="10.1111/(ISSN)1467-6478"/>
    <s v="https://onlinelibrary.wiley.com/journal/14676478"/>
    <m/>
    <s v="Law &amp; Criminology"/>
    <s v="General &amp; Introductory Law"/>
    <m/>
    <d v="2023-01-06T00:00:00"/>
    <s v=""/>
    <d v="2023-01-06T00:00:00"/>
  </r>
  <r>
    <x v="1184"/>
    <m/>
    <s v="2314-4785"/>
    <s v="2314-4629"/>
    <s v="JOURNAL OF MATHEMATICS"/>
    <s v="P-Current publication"/>
    <s v="OA"/>
    <s v="O-Proprietary Owned"/>
    <s v="Standard Workflow"/>
    <s v="Hindawi"/>
    <m/>
    <s v=""/>
    <n v="1880"/>
    <s v=""/>
    <n v="1504"/>
    <s v=""/>
    <m/>
    <s v="CC-BY for all"/>
    <s v="No"/>
    <s v="10.1155/1469"/>
    <s v="https://onlinelibrary.wiley.com/journal/1469"/>
    <m/>
    <s v="Physical Sciences &amp; Engineering"/>
    <s v="General &amp; Introductory Mathematics"/>
    <d v="2023-01-05T00:00:00"/>
    <d v="2024-04-15T00:00:00"/>
    <d v="2024-03-04T00:00:00"/>
    <d v="2024-04-15T00:00:00"/>
  </r>
  <r>
    <x v="1185"/>
    <m/>
    <s v="1741-3737"/>
    <s v="0022-2445"/>
    <s v="JOURNAL OF MARRIAGE AND FAMILY"/>
    <s v="P-Current publication"/>
    <s v="HOA"/>
    <s v="N-Society Owned"/>
    <s v="Standard Workflow"/>
    <s v="National Council on Family Relations"/>
    <m/>
    <n v="2700"/>
    <s v=""/>
    <s v=""/>
    <s v=""/>
    <s v=""/>
    <m/>
    <s v="CC-BY for all"/>
    <s v="2019, 2020, 2021, 2022, 2023"/>
    <s v="10.1111/(ISSN)1741-3737"/>
    <s v="https://onlinelibrary.wiley.com/journal/17413737"/>
    <m/>
    <s v="Social &amp; Behavioral Sciences"/>
    <s v="Family Studies General"/>
    <m/>
    <d v="2023-01-06T00:00:00"/>
    <s v=""/>
    <d v="2023-01-06T00:00:00"/>
  </r>
  <r>
    <x v="1186"/>
    <m/>
    <s v="1467-6486"/>
    <s v="0022-2380"/>
    <s v="JOURNAL OF MANAGEMENT STUDIES"/>
    <s v="P-Current publication"/>
    <s v="HOA"/>
    <s v="J-Joint Owned"/>
    <s v="Standard Workflow"/>
    <s v="Blackwell &amp; Society for the Advancement of Managment Studies"/>
    <m/>
    <n v="2200"/>
    <s v=""/>
    <s v=""/>
    <s v=""/>
    <s v=""/>
    <m/>
    <s v="CC-BY for all"/>
    <s v="2019, 2020, 2021, 2022, 2023"/>
    <s v="10.1111/(ISSN)1467-6486"/>
    <s v="https://onlinelibrary.wiley.com/journal/14676486"/>
    <m/>
    <s v="Business, Economics, Finance &amp; Accounting"/>
    <s v="Management"/>
    <m/>
    <d v="2023-01-06T00:00:00"/>
    <s v=""/>
    <d v="2023-01-06T00:00:00"/>
  </r>
  <r>
    <x v="1187"/>
    <m/>
    <s v="1552-6569"/>
    <s v="1051-2284"/>
    <s v="JOURNAL OF NEUROIMAGING"/>
    <s v="P-Current publication"/>
    <s v="HOA"/>
    <s v="N-Society Owned"/>
    <s v="Standard Workflow"/>
    <s v="American Society of Neuroimaging"/>
    <m/>
    <n v="2700"/>
    <s v=""/>
    <s v=""/>
    <s v=""/>
    <s v=""/>
    <m/>
    <s v="CC-BY by mandate only"/>
    <s v="2019, 2020, 2021, 2022, 2023"/>
    <s v="10.1111/(ISSN)1552-6569"/>
    <s v="https://onlinelibrary.wiley.com/journal/15526569"/>
    <m/>
    <s v="Medicine"/>
    <s v="Neurology"/>
    <m/>
    <d v="2023-01-06T00:00:00"/>
    <s v=""/>
    <d v="2023-01-06T00:00:00"/>
  </r>
  <r>
    <x v="1188"/>
    <m/>
    <s v="1365-2834"/>
    <s v="0966-0429"/>
    <s v="JOURNAL OF NURSING MANAGEMENT"/>
    <s v="P-Current publication"/>
    <s v="OA"/>
    <s v="O-Proprietary Owned"/>
    <s v="Standard Workflow"/>
    <s v="Blackwell/Hindawi"/>
    <s v="EEO flipped on 30/09/2022; Full OA from 01/01/2023 via Hindawi"/>
    <s v=""/>
    <n v="2340"/>
    <s v=""/>
    <n v="1872"/>
    <s v=""/>
    <m/>
    <s v="CC-BY for all"/>
    <s v="2019, 2020, 2021, 2022"/>
    <s v="10.1111/(ISSN)1365-2834"/>
    <s v="https://onlinelibrary.wiley.com/journal/jonm"/>
    <m/>
    <s v="Nursing, Dentistry &amp; Healthcare"/>
    <s v="Nursing General"/>
    <d v="2023-01-05T00:00:00"/>
    <d v="2023-01-19T00:00:00"/>
    <d v="2024-03-04T00:00:00"/>
    <d v="2024-03-04T00:00:00"/>
  </r>
  <r>
    <x v="1189"/>
    <m/>
    <s v="1873-1317"/>
    <s v="0272-6963"/>
    <s v="JOURNAL OF OPERATIONS MANAGEMENT"/>
    <s v="P-Current publication"/>
    <s v="HOA"/>
    <s v="N-Society Owned"/>
    <s v="Standard Workflow"/>
    <s v="APICS, Inc."/>
    <m/>
    <n v="2700"/>
    <s v=""/>
    <s v=""/>
    <s v=""/>
    <s v=""/>
    <m/>
    <s v="CC-BY for all"/>
    <s v="2019, 2020, 2021, 2022, 2023"/>
    <s v="10.1002/(ISSN)1873-1317"/>
    <s v="https://onlinelibrary.wiley.com/journal/18731317"/>
    <m/>
    <s v="Business, Economics, Finance &amp; Accounting"/>
    <s v="Management"/>
    <m/>
    <d v="2023-01-06T00:00:00"/>
    <s v=""/>
    <d v="2023-01-06T00:00:00"/>
  </r>
  <r>
    <x v="1190"/>
    <m/>
    <s v="2044-8325"/>
    <s v="0963-1798"/>
    <s v="JOURNAL OF OCCUPATIONAL AND ORGANIZATIONAL PSYCHOLOGY"/>
    <s v="P-Current publication"/>
    <s v="HOA"/>
    <s v="N-Society Owned"/>
    <s v="Standard Workflow"/>
    <s v="British Psychological Society (BPS)"/>
    <m/>
    <n v="2700"/>
    <s v=""/>
    <s v=""/>
    <s v=""/>
    <s v=""/>
    <m/>
    <s v="CC-BY-NC-ND"/>
    <s v="2019, 2020, 2021, 2022, 2023"/>
    <s v="10.1111/(ISSN)2044-8325"/>
    <s v="https://onlinelibrary.wiley.com/journal/20448325"/>
    <m/>
    <s v="Psychology"/>
    <s v="Organizational &amp; Industrial Psychology"/>
    <m/>
    <d v="2023-05-03T00:00:00"/>
    <s v=""/>
    <d v="2023-05-03T00:00:00"/>
  </r>
  <r>
    <x v="1191"/>
    <m/>
    <s v="1365-2842"/>
    <s v="0305-182X"/>
    <s v="JOURNAL OF ORAL REHABILITATION"/>
    <s v="P-Current publication"/>
    <s v="HOA"/>
    <s v="O-Proprietary Owned"/>
    <s v="Standard Workflow"/>
    <s v="Blackwell"/>
    <m/>
    <n v="2200"/>
    <s v=""/>
    <s v=""/>
    <s v=""/>
    <s v=""/>
    <m/>
    <s v="CC-BY for all"/>
    <s v="2019, 2020, 2021, 2022, 2023"/>
    <s v="10.1111/(ISSN)1365-2842"/>
    <s v="https://onlinelibrary.wiley.com/journal/13652842"/>
    <m/>
    <s v="Nursing, Dentistry &amp; Healthcare"/>
    <s v="Restorative Dentistry"/>
    <m/>
    <d v="2023-01-06T00:00:00"/>
    <s v=""/>
    <d v="2023-01-06T00:00:00"/>
  </r>
  <r>
    <x v="1192"/>
    <m/>
    <s v="2042-0064"/>
    <s v="2090-8059"/>
    <s v="JOURNAL OF OSTEOPOROSIS"/>
    <s v="P-Current publication"/>
    <s v="OA"/>
    <s v="O-Proprietary Owned"/>
    <s v="Standard Workflow"/>
    <s v="Hindawi"/>
    <m/>
    <s v=""/>
    <n v="870"/>
    <s v=""/>
    <n v="696"/>
    <s v=""/>
    <m/>
    <s v="CC-BY for all"/>
    <s v="No"/>
    <s v="10.1155/1384"/>
    <s v="https://onlinelibrary.wiley.com/journal/1384"/>
    <m/>
    <s v="Health Sciences"/>
    <s v="Orthopedics"/>
    <d v="2023-01-05T00:00:00"/>
    <d v="2024-04-15T00:00:00"/>
    <d v="2024-03-04T00:00:00"/>
    <d v="2024-04-15T00:00:00"/>
  </r>
  <r>
    <x v="1193"/>
    <m/>
    <s v="2090-0015"/>
    <s v="2090-0007"/>
    <s v="JOURNAL OF TRANSPLANTATION"/>
    <s v="P-Current publication"/>
    <s v="OA"/>
    <s v="O-Proprietary Owned"/>
    <s v="Standard Workflow"/>
    <s v="Hindawi"/>
    <m/>
    <s v=""/>
    <n v="870"/>
    <s v=""/>
    <n v="696"/>
    <s v=""/>
    <m/>
    <s v="CC-BY for all"/>
    <s v="No"/>
    <s v="10.1155/9626"/>
    <s v="https://onlinelibrary.wiley.com/journal/9626"/>
    <m/>
    <s v="Health Sciences"/>
    <s v="Transplantation"/>
    <d v="2023-01-05T00:00:00"/>
    <d v="2024-04-15T00:00:00"/>
    <d v="2024-03-04T00:00:00"/>
    <d v="2024-04-15T00:00:00"/>
  </r>
  <r>
    <x v="1194"/>
    <m/>
    <s v="1600-0714"/>
    <s v="0904-2512"/>
    <s v="JOURNAL OF ORAL PATHOLOGY &amp; MEDICINE"/>
    <s v="P-Current publication"/>
    <s v="HOA"/>
    <s v="O-Proprietary Owned"/>
    <s v="Standard Workflow"/>
    <s v="Blackwell"/>
    <m/>
    <n v="2200"/>
    <s v=""/>
    <s v=""/>
    <s v=""/>
    <s v=""/>
    <m/>
    <s v="CC-BY for all"/>
    <s v="2019, 2020, 2021, 2022, 2023"/>
    <s v="10.1111/(ISSN)1600-0714"/>
    <s v="https://onlinelibrary.wiley.com/journal/16000714"/>
    <m/>
    <s v="Nursing, Dentistry &amp; Healthcare"/>
    <s v="Oral Pathology"/>
    <m/>
    <d v="2023-01-06T00:00:00"/>
    <s v=""/>
    <d v="2023-01-06T00:00:00"/>
  </r>
  <r>
    <x v="1195"/>
    <m/>
    <s v="2090-0058"/>
    <s v="2090-004X"/>
    <s v="JOURNAL OF OPHTHALMOLOGY"/>
    <s v="P-Current publication"/>
    <s v="OA"/>
    <s v="O-Proprietary Owned"/>
    <s v="Standard Workflow"/>
    <s v="Hindawi"/>
    <m/>
    <s v=""/>
    <n v="2390"/>
    <s v=""/>
    <n v="1912"/>
    <s v=""/>
    <m/>
    <s v="CC-BY for all"/>
    <s v="No"/>
    <s v="10.1155/3846"/>
    <s v="https://onlinelibrary.wiley.com/journal/3846"/>
    <m/>
    <s v="Health Sciences"/>
    <s v="Ophthalmology"/>
    <d v="2023-01-05T00:00:00"/>
    <d v="2024-04-15T00:00:00"/>
    <d v="2024-03-04T00:00:00"/>
    <d v="2024-04-15T00:00:00"/>
  </r>
  <r>
    <x v="1196"/>
    <m/>
    <s v="1467-9760"/>
    <s v="0963-8016"/>
    <s v="THE JOURNAL OF POLITICAL PHILOSOPHY"/>
    <s v="P-Current publication"/>
    <s v="HOA"/>
    <s v="O-Proprietary Owned"/>
    <s v="Standard Workflow"/>
    <s v="Blackwell"/>
    <m/>
    <n v="2200"/>
    <s v=""/>
    <s v=""/>
    <s v=""/>
    <s v=""/>
    <m/>
    <s v="CC-BY for all"/>
    <s v="2019, 2020, 2021, 2022, 2023"/>
    <s v="10.1111/(ISSN)1467-9760"/>
    <s v="https://onlinelibrary.wiley.com/journal/14679760"/>
    <m/>
    <s v="Humanities"/>
    <s v="Political &amp; Economic Philosophy"/>
    <m/>
    <d v="2023-01-06T00:00:00"/>
    <s v=""/>
    <d v="2023-01-06T00:00:00"/>
  </r>
  <r>
    <x v="1197"/>
    <m/>
    <s v="1532-849X"/>
    <s v="1059-941X"/>
    <s v="JOURNAL OF PROSTHODONTICS"/>
    <s v="P-Current publication"/>
    <s v="HOA"/>
    <s v="N-Society Owned"/>
    <s v="Standard Workflow"/>
    <s v="American College of Prosthodontists"/>
    <m/>
    <n v="2700"/>
    <s v=""/>
    <s v=""/>
    <s v=""/>
    <s v=""/>
    <m/>
    <s v="CC-BY for all"/>
    <s v="2019, 2020, 2021, 2022, 2023"/>
    <s v="10.1111/(ISSN)1532-849X"/>
    <s v="https://onlinelibrary.wiley.com/journal/1532849X"/>
    <m/>
    <s v="Nursing, Dentistry &amp; Healthcare"/>
    <s v="Prosthodontics"/>
    <m/>
    <d v="2023-01-06T00:00:00"/>
    <s v=""/>
    <d v="2023-01-06T00:00:00"/>
  </r>
  <r>
    <x v="1198"/>
    <m/>
    <s v="1467-6494"/>
    <s v="0022-3506"/>
    <s v="JOURNAL OF PERSONALITY"/>
    <s v="P-Current publication"/>
    <s v="HOA"/>
    <s v="O-Proprietary Owned"/>
    <s v="Standard Workflow"/>
    <s v="Blackwell"/>
    <m/>
    <n v="2200"/>
    <s v=""/>
    <s v=""/>
    <s v=""/>
    <s v=""/>
    <m/>
    <s v="CC-BY for all"/>
    <s v="2019, 2020, 2021, 2022, 2023"/>
    <s v="10.1111/(ISSN)1467-6494"/>
    <s v="https://onlinelibrary.wiley.com/journal/14676494"/>
    <m/>
    <s v="Psychology"/>
    <s v="Personality &amp; Individual Differences"/>
    <m/>
    <d v="2023-01-06T00:00:00"/>
    <s v=""/>
    <d v="2023-01-06T00:00:00"/>
  </r>
  <r>
    <x v="1199"/>
    <m/>
    <s v="1554-527X"/>
    <s v="0736-0266"/>
    <s v="JOURNAL OF ORTHOPAEDIC RESEARCH"/>
    <s v="P-Current publication"/>
    <s v="HOA"/>
    <s v="N-Society Owned"/>
    <s v="Standard Workflow"/>
    <s v="Orthopaedic Research Society"/>
    <m/>
    <n v="2700"/>
    <s v=""/>
    <s v=""/>
    <s v=""/>
    <s v=""/>
    <m/>
    <s v="CC-BY only"/>
    <s v="2019, 2020, 2021, 2022, 2023"/>
    <s v="10.1002/(ISSN)1554-527X"/>
    <s v="https://onlinelibrary.wiley.com/journal/1554527X"/>
    <m/>
    <s v="Medicine"/>
    <s v="Orthopedics"/>
    <m/>
    <d v="2023-05-03T00:00:00"/>
    <s v=""/>
    <d v="2023-05-03T00:00:00"/>
  </r>
  <r>
    <x v="1200"/>
    <m/>
    <s v="1532-7795"/>
    <s v="1050-8392"/>
    <s v="JOURNAL OF RESEARCH ON ADOLESCENCE"/>
    <s v="P-Current publication"/>
    <s v="HOA"/>
    <s v="N-Society Owned"/>
    <s v="Standard Workflow"/>
    <s v="Society for Research on Adolescence"/>
    <m/>
    <n v="2700"/>
    <s v=""/>
    <s v=""/>
    <s v=""/>
    <s v=""/>
    <m/>
    <s v="CC-BY for all"/>
    <s v="2019, 2020, 2021, 2022, 2023"/>
    <s v="10.1111/(ISSN)1532-7795"/>
    <s v="https://onlinelibrary.wiley.com/journal/15327795"/>
    <m/>
    <s v="Psychology"/>
    <s v="Developmental Psychology"/>
    <m/>
    <d v="2023-05-03T00:00:00"/>
    <s v=""/>
    <d v="2023-05-03T00:00:00"/>
  </r>
  <r>
    <x v="1201"/>
    <m/>
    <s v="1755-6686"/>
    <s v="1755-6678"/>
    <s v="JOURNAL OF RENAL CARE"/>
    <s v="P-Current publication"/>
    <s v="HOA"/>
    <s v="N-Society Owned"/>
    <s v="Standard Workflow"/>
    <s v="European Dialysis &amp; Transplant Nurses Association/European Renal Care Association"/>
    <m/>
    <n v="2700"/>
    <s v=""/>
    <s v=""/>
    <s v=""/>
    <s v=""/>
    <m/>
    <s v="CC-BY for all"/>
    <s v="2019, 2020, 2021, 2022, 2023"/>
    <s v="10.1111/(ISSN)1755-6686"/>
    <s v="https://onlinelibrary.wiley.com/journal/17556686"/>
    <m/>
    <s v="Nursing, Dentistry &amp; Healthcare"/>
    <s v="Nursing General"/>
    <m/>
    <d v="2023-05-03T00:00:00"/>
    <s v=""/>
    <d v="2023-05-03T00:00:00"/>
  </r>
  <r>
    <x v="1202"/>
    <m/>
    <s v="1467-9795"/>
    <s v="0384-9694"/>
    <s v="JOURNAL OF RELIGIOUS ETHICS"/>
    <s v="P-Current publication"/>
    <s v="HOA"/>
    <s v="N-Society Owned"/>
    <s v="Standard Workflow"/>
    <s v="Editorial Board"/>
    <m/>
    <n v="2700"/>
    <s v=""/>
    <s v=""/>
    <s v=""/>
    <s v=""/>
    <m/>
    <s v="CC-BY for all"/>
    <s v="2019, 2020, 2021, 2022, 2023"/>
    <s v="10.1111/(ISSN)1467-9795"/>
    <s v="https://onlinelibrary.wiley.com/journal/14679795"/>
    <m/>
    <s v="Humanities"/>
    <s v="Religious Ethics"/>
    <m/>
    <d v="2023-01-06T00:00:00"/>
    <s v=""/>
    <d v="2023-01-06T00:00:00"/>
  </r>
  <r>
    <x v="1203"/>
    <m/>
    <s v="1467-9809"/>
    <s v="0022-4227"/>
    <s v="JOURNAL OF RELIGIOUS HISTORY"/>
    <s v="P-Current publication"/>
    <s v="HOA"/>
    <s v="N-Society Owned"/>
    <s v="Standard Workflow"/>
    <s v="Religious History Society"/>
    <m/>
    <n v="2700"/>
    <s v=""/>
    <s v=""/>
    <s v=""/>
    <s v=""/>
    <m/>
    <s v="CC-BY for all"/>
    <s v="2019, 2020, 2021, 2022, 2023"/>
    <s v="10.1111/(ISSN)1467-9809"/>
    <s v="https://onlinelibrary.wiley.com/journal/14679809"/>
    <m/>
    <s v="Humanities"/>
    <s v="History of Religion"/>
    <m/>
    <d v="2023-05-03T00:00:00"/>
    <s v=""/>
    <d v="2023-05-03T00:00:00"/>
  </r>
  <r>
    <x v="1204"/>
    <m/>
    <s v="1539-6975"/>
    <s v="0022-4367"/>
    <s v="JOURNAL OF RISK AND INSURANCE"/>
    <s v="P-Current publication"/>
    <s v="HOA"/>
    <s v="N-Society Owned"/>
    <s v="Standard Workflow"/>
    <s v="American Risk and Insurance Association"/>
    <m/>
    <n v="2700"/>
    <s v=""/>
    <s v=""/>
    <s v=""/>
    <s v=""/>
    <m/>
    <s v="CC-BY for all"/>
    <s v="2019, 2020, 2021, 2022, 2023"/>
    <s v="10.1111/(ISSN)1539-6975"/>
    <s v="https://onlinelibrary.wiley.com/journal/15396975"/>
    <m/>
    <s v="Business, Economics, Finance &amp; Accounting"/>
    <s v="Insurance &amp; Risk Management"/>
    <m/>
    <d v="2023-01-06T00:00:00"/>
    <s v=""/>
    <d v="2023-01-06T00:00:00"/>
  </r>
  <r>
    <x v="1205"/>
    <m/>
    <s v="1687-9619"/>
    <s v="1687-9600"/>
    <s v="JOURNAL OF ROBOTICS"/>
    <s v="P-Current publication"/>
    <s v="OA"/>
    <s v="O-Proprietary Owned"/>
    <s v="Standard Workflow"/>
    <s v="Hindawi"/>
    <m/>
    <s v=""/>
    <n v="870"/>
    <s v=""/>
    <n v="696"/>
    <s v=""/>
    <m/>
    <s v="CC-BY for all"/>
    <s v="No"/>
    <s v="10.1155/9140"/>
    <s v="https://onlinelibrary.wiley.com/journal/9140"/>
    <m/>
    <s v="Physical Sciences &amp; Engineering"/>
    <s v="Robotics"/>
    <d v="2023-01-05T00:00:00"/>
    <d v="2024-04-15T00:00:00"/>
    <d v="2024-03-04T00:00:00"/>
    <d v="2024-04-15T00:00:00"/>
  </r>
  <r>
    <x v="1206"/>
    <m/>
    <s v="1467-9787"/>
    <s v="0022-4146"/>
    <s v="JOURNAL OF REGIONAL SCIENCE"/>
    <s v="P-Current publication"/>
    <s v="HOA"/>
    <s v="O-Proprietary Owned"/>
    <s v="Standard Workflow"/>
    <s v="Blackwell"/>
    <m/>
    <n v="2200"/>
    <s v=""/>
    <s v=""/>
    <s v=""/>
    <s v=""/>
    <m/>
    <s v="CC-BY for all"/>
    <s v="2019, 2020, 2021, 2022, 2023"/>
    <s v="10.1111/(ISSN)1467-9787"/>
    <s v="https://onlinelibrary.wiley.com/journal/14679787"/>
    <m/>
    <s v="Social &amp; Behavioral Sciences"/>
    <s v="Regional Studies"/>
    <m/>
    <d v="2023-01-06T00:00:00"/>
    <s v=""/>
    <d v="2023-01-06T00:00:00"/>
  </r>
  <r>
    <x v="1207"/>
    <m/>
    <s v="1746-1561"/>
    <s v="0022-4391"/>
    <s v="JOURNAL OF SCHOOL HEALTH"/>
    <s v="P-Current publication"/>
    <s v="HOA"/>
    <s v="N-Society Owned"/>
    <s v="Standard Workflow"/>
    <s v="American School Health Association"/>
    <m/>
    <n v="2700"/>
    <s v=""/>
    <s v=""/>
    <s v=""/>
    <s v=""/>
    <m/>
    <s v="CC-BY for all"/>
    <s v="2019, 2020, 2021, 2022, 2023"/>
    <s v="10.1111/(ISSN)1746-1561"/>
    <s v="https://onlinelibrary.wiley.com/journal/17461561"/>
    <m/>
    <s v="Nursing, Dentistry &amp; Healthcare"/>
    <s v="Child &amp; Family Health &amp; Social Care"/>
    <m/>
    <d v="2023-01-06T00:00:00"/>
    <s v=""/>
    <d v="2023-01-06T00:00:00"/>
  </r>
  <r>
    <x v="1208"/>
    <m/>
    <s v="1540-4560"/>
    <s v="0022-4537"/>
    <s v="JOURNAL OF SOCIAL ISSUES"/>
    <s v="P-Current publication"/>
    <s v="HOA"/>
    <s v="N-Society Owned"/>
    <s v="Standard Workflow"/>
    <s v="Society for the Psychological Study of Social Issues"/>
    <m/>
    <n v="2700"/>
    <s v=""/>
    <s v=""/>
    <s v=""/>
    <s v=""/>
    <m/>
    <s v="CC-BY for all"/>
    <s v="2019, 2020, 2021, 2022, 2023"/>
    <s v="10.1111/(ISSN)1540-4560"/>
    <s v="https://spssi.onlinelibrary.wiley.com/journal/15404560"/>
    <m/>
    <s v="Psychology"/>
    <s v="Social Psychology"/>
    <m/>
    <d v="2023-01-06T00:00:00"/>
    <s v=""/>
    <d v="2023-01-06T00:00:00"/>
  </r>
  <r>
    <x v="1209"/>
    <m/>
    <s v="1467-9841"/>
    <s v="1360-6441"/>
    <s v="JOURNAL OF SOCIOLINGUISTICS"/>
    <s v="P-Current publication"/>
    <s v="HOA"/>
    <s v="O-Proprietary Owned"/>
    <s v="Standard Workflow"/>
    <s v="Blackwell"/>
    <m/>
    <n v="2200"/>
    <s v=""/>
    <s v=""/>
    <s v=""/>
    <s v=""/>
    <m/>
    <s v="CC-BY for all"/>
    <s v="2019, 2020, 2021, 2022, 2023"/>
    <s v="10.1111/(ISSN)1467-9841"/>
    <s v="https://onlinelibrary.wiley.com/journal/14679841"/>
    <m/>
    <s v="Humanities"/>
    <s v="Linguistic Anthropology"/>
    <m/>
    <d v="2023-01-06T00:00:00"/>
    <s v=""/>
    <d v="2023-01-06T00:00:00"/>
  </r>
  <r>
    <x v="1210"/>
    <m/>
    <s v="1467-9833"/>
    <s v="0047-2786"/>
    <s v="JOURNAL OF SOCIAL PHILOSOPHY"/>
    <s v="P-Current publication"/>
    <s v="HOA"/>
    <s v="O-Proprietary Owned"/>
    <s v="Standard Workflow"/>
    <s v="Blackwell"/>
    <m/>
    <n v="2200"/>
    <s v=""/>
    <s v=""/>
    <s v=""/>
    <s v=""/>
    <m/>
    <s v="CC-BY for all"/>
    <s v="2019, 2020, 2021, 2022, 2023"/>
    <s v="10.1111/(ISSN)1467-9833"/>
    <s v="https://onlinelibrary.wiley.com/journal/14679833"/>
    <m/>
    <s v="Humanities"/>
    <s v="Social Philosophy"/>
    <m/>
    <d v="2023-01-06T00:00:00"/>
    <s v=""/>
    <d v="2023-01-06T00:00:00"/>
  </r>
  <r>
    <x v="1211"/>
    <m/>
    <s v="1745-459X"/>
    <s v="0887-8250"/>
    <s v="JOURNAL OF SENSORY STUDIES"/>
    <s v="P-Current publication"/>
    <s v="HOA"/>
    <s v="O-Proprietary Owned"/>
    <s v="Standard Workflow"/>
    <s v="Blackwell"/>
    <m/>
    <n v="2200"/>
    <s v=""/>
    <s v=""/>
    <s v=""/>
    <s v=""/>
    <m/>
    <s v="CC-BY for all"/>
    <s v="2019, 2020, 2021, 2022, 2023"/>
    <s v="10.1111/(ISSN)1745-459X"/>
    <s v="https://onlinelibrary.wiley.com/journal/1745459X"/>
    <m/>
    <s v="Agriculture, Aquaculture &amp; Food Science"/>
    <s v="General &amp; Introductory Food Science &amp; Technology"/>
    <m/>
    <d v="2023-01-06T00:00:00"/>
    <s v=""/>
    <d v="2023-01-06T00:00:00"/>
  </r>
  <r>
    <x v="1212"/>
    <m/>
    <s v="1687-9694"/>
    <s v="1687-9686"/>
    <s v="JOURNAL OF TROPICAL MEDICINE"/>
    <s v="P-Current publication"/>
    <s v="OA"/>
    <s v="O-Proprietary Owned"/>
    <s v="Standard Workflow"/>
    <s v="Hindawi"/>
    <m/>
    <s v=""/>
    <n v="1410"/>
    <s v=""/>
    <n v="1128"/>
    <s v=""/>
    <m/>
    <s v="CC-BY for all"/>
    <s v="No"/>
    <s v="10.1155/2720"/>
    <s v="https://onlinelibrary.wiley.com/journal/2720"/>
    <m/>
    <s v="Health Sciences"/>
    <s v="Travel / Tropical Medicine"/>
    <d v="2023-01-05T00:00:00"/>
    <d v="2024-04-15T00:00:00"/>
    <d v="2024-03-04T00:00:00"/>
    <d v="2024-04-15T00:00:00"/>
  </r>
  <r>
    <x v="1213"/>
    <m/>
    <s v="2090-2735"/>
    <s v="2090-2727"/>
    <s v="JOURNAL OF PREGNANCY"/>
    <s v="P-Current publication"/>
    <s v="OA"/>
    <s v="O-Proprietary Owned"/>
    <s v="Standard Workflow"/>
    <s v="Hindawi"/>
    <m/>
    <s v=""/>
    <n v="870"/>
    <s v=""/>
    <n v="696"/>
    <s v=""/>
    <m/>
    <s v="CC-BY for all"/>
    <s v="No"/>
    <s v="10.1155/7097"/>
    <s v="https://onlinelibrary.wiley.com/journal/7097"/>
    <m/>
    <s v="Health Sciences"/>
    <s v="Obstetrics &amp; Gynecology"/>
    <d v="2023-01-05T00:00:00"/>
    <d v="2024-04-15T00:00:00"/>
    <d v="2024-03-04T00:00:00"/>
    <d v="2024-04-15T00:00:00"/>
  </r>
  <r>
    <x v="1214"/>
    <m/>
    <s v="1687-9538"/>
    <s v="1687-952X"/>
    <s v="JOURNAL OF PROBABILITY AND STATISTICS"/>
    <s v="P-Current publication"/>
    <s v="OA"/>
    <s v="O-Proprietary Owned"/>
    <s v="Standard Workflow"/>
    <s v="Hindawi"/>
    <m/>
    <s v=""/>
    <n v="980"/>
    <s v=""/>
    <n v="784"/>
    <s v=""/>
    <m/>
    <s v="CC-BY for all"/>
    <s v="No"/>
    <s v="10.1155/5139"/>
    <s v="https://onlinelibrary.wiley.com/journal/5139"/>
    <m/>
    <s v="Physical Sciences &amp; Engineering"/>
    <s v="Probability &amp; Mathematical Statistics"/>
    <d v="2023-01-05T00:00:00"/>
    <d v="2024-04-15T00:00:00"/>
    <d v="2024-03-04T00:00:00"/>
    <d v="2024-04-15T00:00:00"/>
  </r>
  <r>
    <x v="1215"/>
    <m/>
    <s v="1440-1754"/>
    <s v="1034-4810"/>
    <s v="JOURNAL OF PAEDIATRICS AND CHILD HEALTH"/>
    <s v="P-Current publication"/>
    <s v="HOA"/>
    <s v="N-Society Owned"/>
    <s v="Standard Workflow"/>
    <s v="The Royal Australasian College of Physicians"/>
    <m/>
    <n v="2700"/>
    <s v=""/>
    <s v=""/>
    <s v=""/>
    <s v=""/>
    <m/>
    <s v="CC-BY only"/>
    <s v="2019, 2020, 2021, 2022, 2023"/>
    <s v="10.1111/(ISSN)1440-1754"/>
    <s v="https://onlinelibrary.wiley.com/journal/14401754"/>
    <m/>
    <s v="Medicine"/>
    <s v="Pediatrics"/>
    <m/>
    <d v="2023-05-03T00:00:00"/>
    <s v=""/>
    <d v="2023-05-03T00:00:00"/>
  </r>
  <r>
    <x v="1216"/>
    <m/>
    <s v="1540-5931"/>
    <s v="0022-3840"/>
    <s v="THE JOURNAL OF POPULAR CULTURE"/>
    <s v="P-Current publication"/>
    <s v="HOA"/>
    <s v="O-Proprietary Owned"/>
    <s v="Standard Workflow"/>
    <s v="Blackwell"/>
    <m/>
    <n v="2200"/>
    <s v=""/>
    <s v=""/>
    <s v=""/>
    <s v=""/>
    <m/>
    <s v="CC-BY for all"/>
    <s v="2019, 2020, 2021, 2022, 2023"/>
    <s v="10.1111/(ISSN)1540-5931"/>
    <s v="https://onlinelibrary.wiley.com/journal/15405931"/>
    <m/>
    <s v="Humanities"/>
    <s v="Popular Culture"/>
    <m/>
    <d v="2023-01-06T00:00:00"/>
    <s v=""/>
    <d v="2023-01-06T00:00:00"/>
  </r>
  <r>
    <x v="1217"/>
    <m/>
    <s v="1365-2664"/>
    <s v="0021-8901"/>
    <s v="JOURNAL OF APPLIED ECOLOGY"/>
    <s v="P-Current publication"/>
    <s v="HOA"/>
    <s v="N-Society Owned"/>
    <s v="Standard Workflow"/>
    <s v="British Ecological Society"/>
    <m/>
    <n v="2700"/>
    <s v=""/>
    <s v=""/>
    <s v=""/>
    <s v=""/>
    <m/>
    <s v="CC-BY for all"/>
    <s v="2019, 2020, 2021, 2022, 2023"/>
    <s v="10.1111/(ISSN)1365-2664"/>
    <s v="https://besjournals.onlinelibrary.wiley.com/journal/13652664"/>
    <m/>
    <s v="Life Sciences"/>
    <s v="Applied Ecology"/>
    <m/>
    <d v="2023-01-06T00:00:00"/>
    <s v=""/>
    <d v="2023-01-06T00:00:00"/>
  </r>
  <r>
    <x v="1218"/>
    <m/>
    <s v="1941-2444"/>
    <s v="0148-6071"/>
    <s v="JOURNAL OF PARENTERAL AND ENTERAL NUTRITION"/>
    <s v="P-Current publication"/>
    <s v="HOA"/>
    <s v="N-Society Owned"/>
    <s v="Standard Workflow"/>
    <s v="American Society for Parenteral and Enteral Nutrition"/>
    <m/>
    <n v="2700"/>
    <s v=""/>
    <s v=""/>
    <s v=""/>
    <s v=""/>
    <m/>
    <s v="CC-BY by mandate only"/>
    <s v="2019, 2020, 2021, 2022, 2023"/>
    <s v="10.1002/(ISSN)1941-2444"/>
    <s v="https://onlinelibrary.wiley.com/journal/19412444"/>
    <m/>
    <s v="Nursing, Dentistry &amp; Healthcare"/>
    <s v="Nutrition &amp; Dietetics General"/>
    <m/>
    <d v="2023-01-06T00:00:00"/>
    <s v=""/>
    <d v="2023-01-06T00:00:00"/>
  </r>
  <r>
    <x v="1219"/>
    <m/>
    <s v="1943-3670"/>
    <s v="0022-3492"/>
    <s v="JOURNAL OF PERIODONTOLOGY"/>
    <s v="P-Current publication"/>
    <s v="HOA"/>
    <s v="N-Society Owned"/>
    <s v="Standard Workflow"/>
    <s v="American Academy of Periodontology"/>
    <m/>
    <n v="3150"/>
    <s v=""/>
    <s v=""/>
    <s v=""/>
    <s v=""/>
    <m/>
    <s v="CC-BY for all"/>
    <s v="2019, 2020, 2021, 2022, 2023"/>
    <s v="10.1002/(ISSN)1943-3670"/>
    <s v="https://onlinelibrary.wiley.com/journal/19433670"/>
    <m/>
    <s v="Nursing, Dentistry &amp; Healthcare"/>
    <s v="General Dentistry"/>
    <m/>
    <d v="2023-01-06T00:00:00"/>
    <s v=""/>
    <d v="2023-01-06T00:00:00"/>
  </r>
  <r>
    <x v="1220"/>
    <m/>
    <s v="1467-9779"/>
    <s v="1097-3923"/>
    <s v="JOURNAL OF PUBLIC ECONOMIC THEORY"/>
    <s v="P-Current publication"/>
    <s v="HOA"/>
    <s v="O-Proprietary Owned"/>
    <s v="Standard Workflow"/>
    <s v="Blackwell"/>
    <m/>
    <n v="2200"/>
    <s v=""/>
    <s v=""/>
    <s v=""/>
    <s v=""/>
    <m/>
    <s v="CC-BY for all"/>
    <s v="2019, 2020, 2021, 2022, 2023"/>
    <s v="10.1111/(ISSN)1467-9779"/>
    <s v="https://onlinelibrary.wiley.com/journal/14679779"/>
    <m/>
    <s v="Business, Economics, Finance &amp; Accounting"/>
    <s v="Public Economics"/>
    <m/>
    <d v="2023-01-06T00:00:00"/>
    <s v=""/>
    <d v="2023-01-06T00:00:00"/>
  </r>
  <r>
    <x v="1221"/>
    <m/>
    <s v="1747-5457"/>
    <s v="0141-6421"/>
    <s v="JOURNAL OF PETROLEUM GEOLOGY"/>
    <s v="P-Current publication"/>
    <s v="HOA"/>
    <s v="N-Society Owned"/>
    <s v="Standard Workflow"/>
    <s v="Scientific Press"/>
    <m/>
    <n v="2700"/>
    <s v=""/>
    <s v=""/>
    <s v=""/>
    <s v=""/>
    <m/>
    <s v="CC-BY only"/>
    <s v="2019, 2020, 2021, 2022, 2023"/>
    <s v="10.1111/(ISSN)1747-5457"/>
    <s v="https://onlinelibrary.wiley.com/journal/17475457"/>
    <m/>
    <s v="Earth, Space &amp; Environmental Sciences"/>
    <s v="Economic &amp; Applied Geology"/>
    <m/>
    <d v="2023-05-03T00:00:00"/>
    <s v=""/>
    <d v="2023-05-03T00:00:00"/>
  </r>
  <r>
    <x v="1222"/>
    <m/>
    <s v="1439-0434"/>
    <s v="0931-1785"/>
    <s v="JOURNAL OF PHYTOPATHOLOGY"/>
    <s v="P-Current publication"/>
    <s v="HOA"/>
    <s v="O-Proprietary Owned"/>
    <s v="Standard Workflow"/>
    <s v="Blackwell"/>
    <m/>
    <n v="2200"/>
    <s v=""/>
    <s v=""/>
    <s v=""/>
    <s v=""/>
    <m/>
    <s v="CC-BY for all"/>
    <s v="2019, 2020, 2021, 2022, 2023"/>
    <s v="10.1111/(ISSN)1439-0434"/>
    <s v="https://onlinelibrary.wiley.com/journal/14390434"/>
    <m/>
    <s v="Life Sciences"/>
    <s v="Plant Pathology"/>
    <m/>
    <d v="2023-01-06T00:00:00"/>
    <s v=""/>
    <d v="2023-01-06T00:00:00"/>
  </r>
  <r>
    <x v="1223"/>
    <m/>
    <s v="1752-7325"/>
    <s v="0022-4006"/>
    <s v="JOURNAL OF PUBLIC HEALTH DENTISTRY"/>
    <s v="P-Current publication"/>
    <s v="HOA"/>
    <s v="N-Society Owned"/>
    <s v="Standard Workflow"/>
    <s v="American Association of Public Health Dentistry"/>
    <m/>
    <n v="2700"/>
    <s v=""/>
    <s v=""/>
    <s v=""/>
    <s v=""/>
    <m/>
    <s v="CC-BY for all"/>
    <s v="2019, 2020, 2021, 2022, 2023"/>
    <s v="10.1111/(ISSN)1752-7325"/>
    <s v="https://onlinelibrary.wiley.com/journal/17527325"/>
    <m/>
    <s v="Nursing, Dentistry &amp; Healthcare"/>
    <s v="Community Dentistry &amp; Public Health"/>
    <m/>
    <d v="2023-01-06T00:00:00"/>
    <s v=""/>
    <d v="2023-01-06T00:00:00"/>
  </r>
  <r>
    <x v="1224"/>
    <m/>
    <s v="1600-079X"/>
    <s v="0742-3098"/>
    <s v="JOURNAL OF PINEAL RESEARCH"/>
    <s v="P-Current publication"/>
    <s v="HOA"/>
    <s v="O-Proprietary Owned"/>
    <s v="Standard Workflow"/>
    <s v="Blackwell"/>
    <m/>
    <n v="2200"/>
    <s v=""/>
    <s v=""/>
    <s v=""/>
    <s v=""/>
    <m/>
    <s v="CC-BY for all"/>
    <s v="2019, 2020, 2021, 2022, 2023"/>
    <s v="10.1111/(ISSN)1600-079X"/>
    <s v="https://onlinelibrary.wiley.com/journal/1600079X"/>
    <m/>
    <s v="Life Sciences"/>
    <s v="Neuroscience"/>
    <m/>
    <d v="2023-01-06T00:00:00"/>
    <s v=""/>
    <d v="2023-01-06T00:00:00"/>
  </r>
  <r>
    <x v="1225"/>
    <m/>
    <s v="1540-5885"/>
    <s v="0737-6782"/>
    <s v="JOURNAL OF PRODUCT INNOVATION MANAGEMENT"/>
    <s v="P-Current publication"/>
    <s v="HOA"/>
    <s v="N-Society Owned"/>
    <s v="Standard Workflow"/>
    <s v="Product Development &amp; Management Association"/>
    <m/>
    <n v="2700"/>
    <s v=""/>
    <s v=""/>
    <s v=""/>
    <s v=""/>
    <m/>
    <s v="CC-BY for all"/>
    <s v="2019, 2020, 2021, 2022, 2023"/>
    <s v="10.1111/(ISSN)1540-5885"/>
    <s v="https://onlinelibrary.wiley.com/journal/15405885"/>
    <m/>
    <s v="Business, Economics, Finance &amp; Accounting"/>
    <s v="Creativity &amp; Innovation Management"/>
    <m/>
    <d v="2023-05-03T00:00:00"/>
    <s v=""/>
    <d v="2023-05-03T00:00:00"/>
  </r>
  <r>
    <x v="1226"/>
    <s v="2045"/>
    <s v="1522-2624"/>
    <s v="1436-8730"/>
    <s v="JOURNAL OF PLANT NUTRITION AND SOIL SCIENCE"/>
    <s v="P-Current publication"/>
    <s v="HOA"/>
    <s v="O-Proprietary Owned"/>
    <s v="Standard Workflow"/>
    <s v="Wiley-VCH"/>
    <m/>
    <n v="2200"/>
    <s v=""/>
    <s v=""/>
    <s v=""/>
    <s v=""/>
    <m/>
    <s v="CC-BY for all"/>
    <s v="2019, 2020, 2021, 2022, 2023"/>
    <s v="10.1002/(ISSN)1522-2624"/>
    <s v="https://onlinelibrary.wiley.com/journal/15222624"/>
    <m/>
    <s v="Agriculture, Aquaculture &amp; Food Science"/>
    <s v="Soil"/>
    <m/>
    <d v="2024-03-14T00:00:00"/>
    <s v=""/>
    <d v="2024-03-14T00:00:00"/>
  </r>
  <r>
    <x v="1227"/>
    <m/>
    <s v="1365-2850"/>
    <s v="1351-0126"/>
    <s v="JOURNAL OF PSYCHIATRIC AND MENTAL HEALTH NURSING"/>
    <s v="P-Current publication"/>
    <s v="HOA"/>
    <s v="O-Proprietary Owned"/>
    <s v="Standard Workflow"/>
    <s v="Blackwell"/>
    <m/>
    <n v="2200"/>
    <s v=""/>
    <s v=""/>
    <s v=""/>
    <s v=""/>
    <m/>
    <s v="CC-BY for all"/>
    <s v="2019, 2020, 2021, 2022, 2023"/>
    <s v="10.1111/(ISSN)1365-2850"/>
    <s v="https://onlinelibrary.wiley.com/journal/13652850"/>
    <m/>
    <s v="Nursing, Dentistry &amp; Healthcare"/>
    <s v="Nursing General"/>
    <m/>
    <d v="2023-01-06T00:00:00"/>
    <s v=""/>
    <d v="2023-01-06T00:00:00"/>
  </r>
  <r>
    <x v="1228"/>
    <m/>
    <s v="1439-0396"/>
    <s v="0931-2439"/>
    <s v="JOURNAL OF ANIMAL PHYSIOLOGY AND ANIMAL NUTRITION"/>
    <s v="P-Current publication"/>
    <s v="HOA"/>
    <s v="O-Proprietary Owned"/>
    <s v="Standard Workflow"/>
    <s v="Blackwell"/>
    <m/>
    <n v="2200"/>
    <s v=""/>
    <s v=""/>
    <s v=""/>
    <s v=""/>
    <m/>
    <s v="CC-BY for all"/>
    <s v="2019, 2020, 2021, 2022, 2023"/>
    <s v="10.1111/(ISSN)1439-0396"/>
    <s v="https://onlinelibrary.wiley.com/journal/14390396"/>
    <m/>
    <s v="Agriculture, Aquaculture &amp; Food Science"/>
    <s v="Feed"/>
    <m/>
    <d v="2023-01-06T00:00:00"/>
    <s v=""/>
    <d v="2023-01-06T00:00:00"/>
  </r>
  <r>
    <x v="1229"/>
    <m/>
    <s v="1536-4801"/>
    <s v="0277-2116"/>
    <s v="JOURNAL OF PEDIATRIC GASTROENTEROLOGY AND NUTRITION"/>
    <s v="P-Current publication"/>
    <s v="HOA"/>
    <s v="N-Society Owned"/>
    <s v="Standard Workflow"/>
    <s v="European Society of Pediatric Gastroenterology, Hepatology and Nutrition (ESPGHAN) AND North American Society for Pediatric Gastroenterology, Hepatology and Nutrition (NASPGHAN)"/>
    <m/>
    <n v="2700"/>
    <s v=""/>
    <s v=""/>
    <s v=""/>
    <s v=""/>
    <m/>
    <s v="Subscription CTA"/>
    <s v="No"/>
    <s v="10.1002/(ISSN)1536-4801"/>
    <s v="https://onlinelibrary.wiley.com/journal/15364801"/>
    <m/>
    <s v="Health Sciences"/>
    <s v="Gastroenterology &amp; Hepatology"/>
    <d v="2023-12-13T00:00:00"/>
    <d v="2024-09-05T00:00:00"/>
    <s v=""/>
    <d v="2024-09-05T00:00:00"/>
  </r>
  <r>
    <x v="1230"/>
    <m/>
    <s v="1741-1130"/>
    <s v="1741-1122"/>
    <s v="JOURNAL OF POLICY AND PRACTICE IN INTELLECTUAL DISABILITIES"/>
    <s v="P-Current publication"/>
    <s v="HOA"/>
    <s v="J-Joint Owned"/>
    <s v="Standard Workflow"/>
    <s v="Blackwell &amp; International Association of the Scientific Study of Intellectual Disabilities"/>
    <m/>
    <n v="2200"/>
    <s v=""/>
    <s v=""/>
    <s v=""/>
    <s v=""/>
    <m/>
    <s v="CC-BY for all"/>
    <s v="2019, 2020, 2021, 2022, 2023"/>
    <s v="10.1111/(ISSN)1741-1130"/>
    <s v="https://onlinelibrary.wiley.com/journal/17411130"/>
    <m/>
    <s v="Nursing, Dentistry &amp; Healthcare"/>
    <s v="Intellectual Disability"/>
    <m/>
    <d v="2023-01-06T00:00:00"/>
    <s v=""/>
    <d v="2023-01-06T00:00:00"/>
  </r>
  <r>
    <x v="1231"/>
    <m/>
    <s v="2055-2335"/>
    <s v="1445-937X"/>
    <s v="JOURNAL OF PHARMACY PRACTICE AND RESEARCH"/>
    <s v="P-Current publication"/>
    <s v="HOA"/>
    <s v="N-Society Owned"/>
    <s v="Standard Workflow"/>
    <s v="Society of Hospital Pharmacists of Australia (SHPA)"/>
    <m/>
    <n v="2700"/>
    <s v=""/>
    <s v=""/>
    <s v=""/>
    <s v=""/>
    <m/>
    <s v="CC-BY for all"/>
    <s v="2019, 2020, 2021, 2022, 2023"/>
    <s v="10.1002/(ISSN)2055-2335"/>
    <s v="https://onlinelibrary.wiley.com/journal/20552335"/>
    <m/>
    <s v="Medicine"/>
    <s v="Pharmacy"/>
    <m/>
    <d v="2023-05-03T00:00:00"/>
    <s v=""/>
    <d v="2023-05-03T00:00:00"/>
  </r>
  <r>
    <x v="1232"/>
    <m/>
    <s v="2691-171X"/>
    <m/>
    <s v="JPGN REPORTS"/>
    <s v="P-Current publication"/>
    <s v="OA"/>
    <s v="N-Society Owned"/>
    <s v="Standard Workflow"/>
    <s v="European Society of Pediatric Gastroenterology, Hepatology and Nutrition (ESPGHAN) AND North American Society for Pediatric Gastroenterology, Hepatology and Nutrition (NASPGHAN)"/>
    <m/>
    <s v=""/>
    <n v="1650"/>
    <s v=""/>
    <n v="1320"/>
    <s v=""/>
    <m/>
    <s v="CC-BY"/>
    <s v="No"/>
    <s v="10.1002/(ISSN)2691-171X"/>
    <s v="https://onlinelibrary.wiley.com/journal/2691171X"/>
    <m/>
    <s v="Health Sciences"/>
    <s v="Gastroenterology &amp; Hepatology"/>
    <d v="2023-12-13T00:00:00"/>
    <d v="2024-09-05T00:00:00"/>
    <d v="2023-10-06T00:00:00"/>
    <d v="2024-09-05T00:00:00"/>
  </r>
  <r>
    <x v="1233"/>
    <m/>
    <s v="1529-8817"/>
    <s v="0022-3646"/>
    <s v="JOURNAL OF PHYCOLOGY"/>
    <s v="P-Current publication"/>
    <s v="HOA"/>
    <s v="N-Society Owned"/>
    <s v="Standard Workflow"/>
    <s v="Phycological Society of America"/>
    <m/>
    <n v="2700"/>
    <s v=""/>
    <s v=""/>
    <s v=""/>
    <s v=""/>
    <m/>
    <s v="CC-BY only"/>
    <s v="2019, 2020, 2021, 2022, 2023"/>
    <s v="10.1111/(ISSN)1529-8817"/>
    <s v="https://onlinelibrary.wiley.com/journal/15298817"/>
    <m/>
    <s v="Life Sciences"/>
    <s v="Phycology"/>
    <m/>
    <d v="2023-05-03T00:00:00"/>
    <s v=""/>
    <d v="2023-05-03T00:00:00"/>
  </r>
  <r>
    <x v="1234"/>
    <m/>
    <s v="1099-1417"/>
    <s v="0267-8179"/>
    <s v="JOURNAL OF QUATERNARY SCIENCE"/>
    <s v="P-Current publication"/>
    <s v="HOA"/>
    <s v="N-Society Owned"/>
    <s v="Standard Workflow"/>
    <s v="Quaternary Research Association"/>
    <m/>
    <n v="2700"/>
    <s v=""/>
    <s v=""/>
    <s v=""/>
    <s v=""/>
    <m/>
    <s v="CC-BY only"/>
    <s v="2019, 2020, 2021, 2022, 2023"/>
    <s v="10.1002/(ISSN)1099-1417"/>
    <s v="https://onlinelibrary.wiley.com/journal/10991417"/>
    <m/>
    <s v="Earth, Space &amp; Environmental Sciences"/>
    <s v="Quaternary Science &amp; Glaciology"/>
    <m/>
    <d v="2023-05-03T00:00:00"/>
    <s v=""/>
    <d v="2023-05-03T00:00:00"/>
  </r>
  <r>
    <x v="1235"/>
    <m/>
    <s v="1467-9655"/>
    <s v="1359-0987"/>
    <s v="JOURNAL OF THE ROYAL ANTHROPOLOGICAL INSTITUTE"/>
    <s v="P-Current publication"/>
    <s v="HOA"/>
    <s v="N-Society Owned"/>
    <s v="Standard Workflow"/>
    <s v="Royal Anthropological Institute"/>
    <m/>
    <n v="2700"/>
    <s v=""/>
    <s v=""/>
    <s v=""/>
    <s v=""/>
    <m/>
    <s v="CC-BY for all"/>
    <s v="2019, 2020, 2021, 2022, 2023"/>
    <s v="10.1111/(ISSN)1467-9655"/>
    <s v="https://onlinelibrary.wiley.com/journal/14679655"/>
    <m/>
    <s v="Social &amp; Behavioral Sciences"/>
    <s v="General &amp; Introductory Anthropology"/>
    <m/>
    <d v="2023-01-06T00:00:00"/>
    <s v=""/>
    <d v="2023-01-06T00:00:00"/>
  </r>
  <r>
    <x v="1236"/>
    <m/>
    <s v="1600-0765"/>
    <s v="0022-3484"/>
    <s v="JOURNAL OF PERIODONTAL RESEARCH"/>
    <s v="P-Current publication"/>
    <s v="HOA"/>
    <s v="O-Proprietary Owned"/>
    <s v="Standard Workflow"/>
    <s v="Blackwell"/>
    <m/>
    <n v="2200"/>
    <s v=""/>
    <s v=""/>
    <s v=""/>
    <s v=""/>
    <m/>
    <s v="CC-BY for all"/>
    <s v="2019, 2020, 2021, 2022, 2023"/>
    <s v="10.1111/(ISSN)1600-0765"/>
    <s v="https://onlinelibrary.wiley.com/journal/16000765"/>
    <m/>
    <s v="Nursing, Dentistry &amp; Healthcare"/>
    <s v="Periodontology"/>
    <m/>
    <d v="2023-01-06T00:00:00"/>
    <s v=""/>
    <d v="2023-01-06T00:00:00"/>
  </r>
  <r>
    <x v="1237"/>
    <m/>
    <s v="1748-0361"/>
    <s v="0890-765X"/>
    <s v="THE JOURNAL OF RURAL HEALTH"/>
    <s v="P-Current publication"/>
    <s v="HOA"/>
    <s v="N-Society Owned"/>
    <s v="Standard Workflow"/>
    <s v="National Rural Health Association"/>
    <m/>
    <n v="2700"/>
    <s v=""/>
    <s v=""/>
    <s v=""/>
    <s v=""/>
    <m/>
    <s v="CC-BY for all"/>
    <s v="2019, 2020, 2021, 2022, 2023"/>
    <s v="10.1111/(ISSN)1748-0361"/>
    <s v="https://onlinelibrary.wiley.com/journal/17480361"/>
    <m/>
    <s v="Nursing, Dentistry &amp; Healthcare"/>
    <s v="Consumer Health General"/>
    <m/>
    <d v="2023-01-06T00:00:00"/>
    <s v=""/>
    <d v="2023-01-06T00:00:00"/>
  </r>
  <r>
    <x v="1238"/>
    <m/>
    <s v="1467-9817"/>
    <s v="0141-0423"/>
    <s v="JOURNAL OF RESEARCH IN READING"/>
    <s v="P-Current publication"/>
    <s v="HOA"/>
    <s v="N-Society Owned"/>
    <s v="Standard Workflow"/>
    <s v="United Kingdom Literacy Association"/>
    <m/>
    <n v="2700"/>
    <s v=""/>
    <s v=""/>
    <s v=""/>
    <s v=""/>
    <m/>
    <s v="CC-BY for all"/>
    <s v="2019, 2020, 2021, 2022, 2023"/>
    <s v="10.1111/(ISSN)1467-9817"/>
    <s v="https://onlinelibrary.wiley.com/journal/14679817"/>
    <m/>
    <s v="Social &amp; Behavioral Sciences"/>
    <s v="Literacy &amp; Reading"/>
    <m/>
    <d v="2023-01-06T00:00:00"/>
    <s v=""/>
    <d v="2023-01-06T00:00:00"/>
  </r>
  <r>
    <x v="1239"/>
    <m/>
    <s v="1097-4555"/>
    <s v="0377-0486"/>
    <s v="JOURNAL OF RAMAN SPECTROSCOPY"/>
    <s v="P-Current publication"/>
    <s v="HOA"/>
    <s v="O-Proprietary Owned"/>
    <s v="Standard Workflow"/>
    <s v="Wiley"/>
    <m/>
    <n v="3150"/>
    <s v=""/>
    <s v=""/>
    <s v=""/>
    <s v=""/>
    <m/>
    <s v="CC-BY for all"/>
    <s v="2019, 2020, 2021, 2022, 2023"/>
    <s v="10.1002/(ISSN)1097-4555"/>
    <s v="https://onlinelibrary.wiley.com/journal/10974555"/>
    <m/>
    <s v="Chemistry"/>
    <s v="Spectroscopy"/>
    <m/>
    <d v="2023-01-06T00:00:00"/>
    <s v=""/>
    <d v="2023-01-06T00:00:00"/>
  </r>
  <r>
    <x v="1240"/>
    <m/>
    <s v="1471-3802"/>
    <m/>
    <s v="JOURNAL OF RESEARCH IN SPECIAL EDUCATIONAL NEEDS"/>
    <s v="P-Current publication"/>
    <s v="HOA"/>
    <s v="N-Society Owned"/>
    <s v="Standard Workflow"/>
    <s v="National Association for Special Educational Needs"/>
    <m/>
    <n v="2700"/>
    <s v=""/>
    <s v=""/>
    <s v=""/>
    <s v=""/>
    <m/>
    <s v="CC-BY for all"/>
    <s v="2019, 2020, 2021, 2022, 2023"/>
    <s v="10.1111/(ISSN)1471-3802"/>
    <s v="https://onlinelibrary.wiley.com/journal/14713802"/>
    <m/>
    <s v="Social &amp; Behavioral Sciences"/>
    <s v="Special Educational Needs"/>
    <m/>
    <d v="2023-01-06T00:00:00"/>
    <s v=""/>
    <d v="2023-01-06T00:00:00"/>
  </r>
  <r>
    <x v="1241"/>
    <m/>
    <s v="1687-7268"/>
    <s v="1687-725X"/>
    <s v="JOURNAL OF SENSORS"/>
    <s v="P-Current publication"/>
    <s v="OA"/>
    <s v="O-Proprietary Owned"/>
    <s v="Standard Workflow"/>
    <s v="Hindawi"/>
    <m/>
    <s v=""/>
    <n v="2220"/>
    <s v=""/>
    <n v="1776"/>
    <s v=""/>
    <m/>
    <s v="CC-BY for all"/>
    <s v="No"/>
    <s v="10.1155/9161"/>
    <s v="https://onlinelibrary.wiley.com/journal/9161"/>
    <m/>
    <s v="Physical Sciences &amp; Engineering"/>
    <s v="Sensors, Instrumentation &amp; Measurement"/>
    <d v="2023-01-05T00:00:00"/>
    <d v="2024-04-15T00:00:00"/>
    <d v="2024-03-04T00:00:00"/>
    <d v="2024-04-15T00:00:00"/>
  </r>
  <r>
    <x v="1242"/>
    <m/>
    <s v="1748-5827"/>
    <s v="0022-4510"/>
    <s v="JOURNAL OF SMALL ANIMAL PRACTICE"/>
    <s v="P-Current publication"/>
    <s v="HOA"/>
    <s v="N-Society Owned"/>
    <s v="Standard Workflow"/>
    <s v="British Small Animal Veterinary Association"/>
    <m/>
    <n v="2700"/>
    <s v=""/>
    <s v=""/>
    <s v=""/>
    <s v=""/>
    <m/>
    <s v="CC-BY for all"/>
    <s v="2019, 2020, 2021, 2022, 2023"/>
    <s v="10.1111/(ISSN)1748-5827"/>
    <s v="https://onlinelibrary.wiley.com/journal/17485827"/>
    <m/>
    <s v="Veterinary Medicine"/>
    <s v="Veterinary Medicine - Small Animal General"/>
    <m/>
    <d v="2023-05-03T00:00:00"/>
    <s v=""/>
    <d v="2023-05-03T00:00:00"/>
  </r>
  <r>
    <x v="1243"/>
    <m/>
    <s v="1099-1697"/>
    <s v="1086-1718"/>
    <s v="STRATEGIC CHANGE: BRIEFINGS IN ENTREPRENEURIAL FINANCE"/>
    <s v="P-Current publication"/>
    <s v="HOA"/>
    <s v="O-Proprietary Owned"/>
    <s v="Standard Workflow"/>
    <s v="Wiley"/>
    <m/>
    <n v="2200"/>
    <s v=""/>
    <s v=""/>
    <s v=""/>
    <s v=""/>
    <m/>
    <s v="CC-BY for all"/>
    <s v="2019, 2020, 2021, 2022, 2023"/>
    <s v="10.1002/(ISSN)1099-1697"/>
    <s v="https://onlinelibrary.wiley.com/journal/10991697"/>
    <m/>
    <s v="Business, Economics, Finance &amp; Accounting"/>
    <s v="Institutional &amp; Corporate Finance"/>
    <m/>
    <d v="2023-01-06T00:00:00"/>
    <s v=""/>
    <d v="2023-01-06T00:00:00"/>
  </r>
  <r>
    <x v="1244"/>
    <m/>
    <s v="1745-493X"/>
    <s v="1523-2409"/>
    <s v="JOURNAL OF SUPPLY CHAIN MANAGEMENT"/>
    <s v="P-Current publication"/>
    <s v="HOA"/>
    <s v="O-Proprietary Owned"/>
    <s v="Standard Workflow"/>
    <s v="Wiley"/>
    <m/>
    <n v="2200"/>
    <s v=""/>
    <s v=""/>
    <s v=""/>
    <s v=""/>
    <m/>
    <s v="CC-BY for all"/>
    <s v="2019, 2020, 2021, 2022, 2023"/>
    <s v="10.1111/(ISSN)1745-493X"/>
    <s v="https://onlinelibrary.wiley.com/journal/1745493X"/>
    <m/>
    <s v="Business, Economics, Finance &amp; Accounting"/>
    <s v="Production Operations Management"/>
    <m/>
    <d v="2023-01-06T00:00:00"/>
    <s v=""/>
    <d v="2023-01-06T00:00:00"/>
  </r>
  <r>
    <x v="1245"/>
    <m/>
    <s v="1558-9293"/>
    <s v="1097-3958"/>
    <s v="JOURNAL OF SURFACTANTS AND DETERGENTS"/>
    <s v="P-Current publication"/>
    <s v="HOA"/>
    <s v="N-Society Owned"/>
    <s v="Standard Workflow"/>
    <s v="American Oil Chemists' Society"/>
    <m/>
    <n v="2700"/>
    <s v=""/>
    <s v=""/>
    <s v=""/>
    <s v=""/>
    <m/>
    <s v="CC-BY for all"/>
    <s v="2019, 2020, 2021, 2022, 2023"/>
    <s v="10.1002/(ISSN)1558-9293"/>
    <s v="https://onlinelibrary.wiley.com/journal/15589293"/>
    <m/>
    <s v="Chemistry"/>
    <s v="Petrochemistry / Fuel"/>
    <m/>
    <d v="2023-01-06T00:00:00"/>
    <s v=""/>
    <d v="2023-01-06T00:00:00"/>
  </r>
  <r>
    <x v="1246"/>
    <m/>
    <s v="1759-6831"/>
    <s v="1674-4918"/>
    <s v="JOURNAL OF SYSTEMATICS AND EVOLUTION"/>
    <s v="P-Current publication"/>
    <s v="HOA"/>
    <s v="N-Society Owned"/>
    <s v="Standard Workflow"/>
    <s v="Botanical Society of China"/>
    <m/>
    <n v="2700"/>
    <s v=""/>
    <s v=""/>
    <s v=""/>
    <s v=""/>
    <m/>
    <s v="CC-BY for all"/>
    <s v="2019, 2020, 2021, 2022, 2023"/>
    <s v="10.1111/(ISSN)1759-6831"/>
    <s v="https://onlinelibrary.wiley.com/journal/17596831"/>
    <m/>
    <s v="Life Sciences"/>
    <s v="Evolution"/>
    <m/>
    <d v="2023-01-06T00:00:00"/>
    <s v=""/>
    <d v="2023-01-06T00:00:00"/>
  </r>
  <r>
    <x v="1247"/>
    <m/>
    <s v="2573-5098"/>
    <m/>
    <s v="JSFA REPORTS"/>
    <s v="P-Current publication"/>
    <s v="OA"/>
    <s v="N-Society Owned"/>
    <s v="Standard Workflow"/>
    <s v="Society of Chemical Industry"/>
    <s v="EEO flipped on 2023-11-01; Full OA from 2025-01-01"/>
    <s v=""/>
    <n v="2350"/>
    <n v="2350"/>
    <n v="1880"/>
    <n v="1880"/>
    <m/>
    <s v="CC-BY for all"/>
    <s v="2019, 2020, 2021, 2022, 2023"/>
    <s v="10.1002/(ISSN)2573-5098"/>
    <s v="https://onlinelibrary.wiley.com/journal/25735098"/>
    <m/>
    <s v="Agriculture, Aquaculture &amp; Food Science"/>
    <s v="General &amp; Introductory Food Science &amp; Technology"/>
    <m/>
    <d v="2025-02-11T00:00:00"/>
    <d v="2024-06-05T00:00:00"/>
    <d v="2025-02-11T00:00:00"/>
  </r>
  <r>
    <x v="1248"/>
    <m/>
    <s v="1097-0010"/>
    <s v="0022-5142"/>
    <s v="JOURNAL OF THE SCIENCE OF FOOD AND AGRICULTURE"/>
    <s v="P-Current publication"/>
    <s v="HOA"/>
    <s v="N-Society Owned"/>
    <s v="Standard Workflow"/>
    <s v="Society of Chemical Industry"/>
    <m/>
    <n v="2700"/>
    <s v=""/>
    <s v=""/>
    <s v=""/>
    <s v=""/>
    <m/>
    <s v="CC-BY for all"/>
    <s v="2019, 2020, 2021, 2022, 2023"/>
    <s v="10.1002/(ISSN)1097-0010"/>
    <s v="https://onlinelibrary.wiley.com/journal/10970010"/>
    <m/>
    <s v="Agriculture, Aquaculture &amp; Food Science"/>
    <s v="General &amp; Introductory Food Science &amp; Technology"/>
    <m/>
    <d v="2023-01-06T00:00:00"/>
    <s v=""/>
    <d v="2023-01-06T00:00:00"/>
  </r>
  <r>
    <x v="1249"/>
    <m/>
    <s v="1938-3657"/>
    <s v="1071-0922"/>
    <s v="JOURNAL OF THE SOCIETY FOR INFORMATION DISPLAY"/>
    <s v="P-Current publication"/>
    <s v="HOA"/>
    <s v="N-Society Owned"/>
    <s v="Standard Workflow"/>
    <s v="Society for Information Display"/>
    <m/>
    <n v="2700"/>
    <s v=""/>
    <s v=""/>
    <s v=""/>
    <s v=""/>
    <m/>
    <s v="CC-BY for all"/>
    <s v="2019, 2020, 2021, 2022, 2023"/>
    <s v="10.1002/(ISSN)1938-3657"/>
    <s v="https://onlinelibrary.wiley.com/journal/19383657"/>
    <m/>
    <s v="Physical Sciences &amp; Engineering"/>
    <s v="Electrical Engineering - Displays"/>
    <m/>
    <d v="2023-05-03T00:00:00"/>
    <s v=""/>
    <d v="2023-05-03T00:00:00"/>
  </r>
  <r>
    <x v="1250"/>
    <m/>
    <s v="2090-2913"/>
    <s v="2090-2905"/>
    <s v="JOURNAL OF SKIN CANCER"/>
    <s v="P-Current publication"/>
    <s v="OA"/>
    <s v="O-Proprietary Owned"/>
    <s v="Standard Workflow"/>
    <s v="Hindawi"/>
    <m/>
    <s v=""/>
    <n v="870"/>
    <s v=""/>
    <n v="696"/>
    <s v=""/>
    <m/>
    <s v="CC-BY for all"/>
    <s v="No"/>
    <s v="10.1155/9158"/>
    <s v="https://onlinelibrary.wiley.com/journal/9158"/>
    <m/>
    <s v="Health Sciences"/>
    <s v="Oncology &amp; Radiotherapy"/>
    <d v="2023-01-05T00:00:00"/>
    <d v="2024-04-15T00:00:00"/>
    <d v="2024-03-04T00:00:00"/>
    <d v="2024-04-15T00:00:00"/>
  </r>
  <r>
    <x v="1251"/>
    <m/>
    <s v="1096-9098"/>
    <s v="0022-4790"/>
    <s v="JOURNAL OF SURGICAL ONCOLOGY"/>
    <s v="P-Current publication"/>
    <s v="HOA"/>
    <s v="O-Proprietary Owned"/>
    <s v="Standard Workflow"/>
    <s v="Wiley"/>
    <m/>
    <n v="2200"/>
    <s v=""/>
    <s v=""/>
    <s v=""/>
    <s v=""/>
    <m/>
    <s v="CC-BY for all"/>
    <s v="2019, 2020, 2021, 2022, 2023"/>
    <s v="10.1002/(ISSN)1096-9098"/>
    <s v="https://onlinelibrary.wiley.com/journal/10969098"/>
    <m/>
    <s v="Medicine"/>
    <s v="Oncology &amp; Radiotherapy"/>
    <m/>
    <d v="2023-01-06T00:00:00"/>
    <s v=""/>
    <d v="2023-01-06T00:00:00"/>
  </r>
  <r>
    <x v="1252"/>
    <m/>
    <s v="2572-1143"/>
    <m/>
    <s v="JOR SPINE"/>
    <s v="P-Current publication"/>
    <s v="OA"/>
    <s v="N-Society Owned"/>
    <s v="Standard Workflow"/>
    <s v="Orthopaedic Research Society"/>
    <m/>
    <s v=""/>
    <n v="2280"/>
    <n v="2280"/>
    <n v="1824"/>
    <n v="1824"/>
    <s v="APC waived for Corrigendum"/>
    <s v="CC-BY for all"/>
    <s v="No"/>
    <s v="10.1002/(ISSN)2572-1143"/>
    <s v="https://onlinelibrary.wiley.com/journal/25721143"/>
    <m/>
    <s v="Life Sciences"/>
    <s v="Anatomy &amp; Physiology"/>
    <m/>
    <d v="2025-02-11T00:00:00"/>
    <d v="2023-11-06T00:00:00"/>
    <d v="2025-02-11T00:00:00"/>
  </r>
  <r>
    <x v="1253"/>
    <m/>
    <s v="2314-4939"/>
    <s v="2314-4920"/>
    <s v="JOURNAL OF SPECTROSCOPY"/>
    <s v="P-Current publication"/>
    <s v="OA"/>
    <s v="O-Proprietary Owned"/>
    <s v="Standard Workflow"/>
    <s v="Hindawi"/>
    <m/>
    <s v=""/>
    <n v="1410"/>
    <s v=""/>
    <n v="1128"/>
    <s v=""/>
    <m/>
    <s v="CC-BY for all"/>
    <s v="No"/>
    <s v="10.1155/9169"/>
    <s v="https://onlinelibrary.wiley.com/journal/9169"/>
    <m/>
    <s v="Physical Sciences &amp; Engineering"/>
    <s v="Spectroscopy"/>
    <d v="2023-01-05T00:00:00"/>
    <d v="2024-04-15T00:00:00"/>
    <d v="2024-03-04T00:00:00"/>
    <d v="2024-04-15T00:00:00"/>
  </r>
  <r>
    <x v="1254"/>
    <m/>
    <s v="1744-6155"/>
    <s v="1539-0136"/>
    <s v="JOURNAL FOR SPECIALISTS IN PEDIATRIC NURSING"/>
    <s v="P-Current publication"/>
    <s v="HOA"/>
    <s v="O-Proprietary Owned"/>
    <s v="Standard Workflow"/>
    <s v="Blackwell"/>
    <m/>
    <n v="2200"/>
    <s v=""/>
    <s v=""/>
    <s v=""/>
    <s v=""/>
    <m/>
    <s v="CC-BY for all"/>
    <s v="2019, 2020, 2021, 2022, 2023"/>
    <s v="10.1111/(ISSN)1744-6155"/>
    <s v="https://onlinelibrary.wiley.com/journal/17446155"/>
    <m/>
    <s v="Nursing, Dentistry &amp; Healthcare"/>
    <s v="Clinical Specialties"/>
    <m/>
    <d v="2023-01-06T00:00:00"/>
    <s v=""/>
    <d v="2023-01-06T00:00:00"/>
  </r>
  <r>
    <x v="1255"/>
    <m/>
    <s v="1365-2869"/>
    <s v="0962-1105"/>
    <s v="JOURNAL OF SLEEP RESEARCH"/>
    <s v="P-Current publication"/>
    <s v="HOA"/>
    <s v="N-Society Owned"/>
    <s v="Standard Workflow"/>
    <s v="European Sleep Research Society"/>
    <m/>
    <n v="2700"/>
    <s v=""/>
    <s v=""/>
    <s v=""/>
    <s v=""/>
    <m/>
    <s v="CC-BY for all"/>
    <s v="2019, 2020, 2021, 2022, 2023"/>
    <s v="10.1111/(ISSN)1365-2869"/>
    <s v="https://onlinelibrary.wiley.com/journal/13652869"/>
    <m/>
    <s v="Medicine"/>
    <s v="Neurology"/>
    <m/>
    <d v="2023-05-03T00:00:00"/>
    <s v=""/>
    <d v="2023-05-03T00:00:00"/>
  </r>
  <r>
    <x v="1256"/>
    <s v="2259"/>
    <s v="1615-9314"/>
    <s v="1615-9306"/>
    <s v="JOURNAL OF SEPARATION SCIENCE"/>
    <s v="P-Current publication"/>
    <s v="HOA"/>
    <s v="O-Proprietary Owned"/>
    <s v="Standard Workflow"/>
    <s v="Wiley-VCH"/>
    <m/>
    <n v="2200"/>
    <s v=""/>
    <s v=""/>
    <s v=""/>
    <s v=""/>
    <m/>
    <s v="CC-BY for all"/>
    <s v="2019, 2020, 2021, 2022, 2023"/>
    <s v="10.1002/(ISSN)1615-9314"/>
    <s v="https://onlinelibrary.wiley.com/journal/16159314"/>
    <m/>
    <s v="Chemistry"/>
    <s v="Chromatography / Separation Techniques"/>
    <m/>
    <d v="2024-03-14T00:00:00"/>
    <s v=""/>
    <d v="2024-03-14T00:00:00"/>
  </r>
  <r>
    <x v="1257"/>
    <m/>
    <s v="1468-5906"/>
    <s v="0021-8294"/>
    <s v="JOURNAL FOR THE SCIENTIFIC STUDY OF RELIGION"/>
    <s v="P-Current publication"/>
    <s v="HOA"/>
    <s v="N-Society Owned"/>
    <s v="Standard Workflow"/>
    <s v="Society for the Scientific Study of Religion"/>
    <m/>
    <n v="2700"/>
    <s v=""/>
    <s v=""/>
    <s v=""/>
    <s v=""/>
    <m/>
    <s v="CC-BY for all"/>
    <s v="2019, 2020, 2021, 2022, 2023"/>
    <s v="10.1111/(ISSN)1468-5906"/>
    <s v="https://onlinelibrary.wiley.com/journal/14685906"/>
    <m/>
    <s v="Social &amp; Behavioral Sciences"/>
    <s v="Sociology of Religion"/>
    <m/>
    <d v="2023-01-06T00:00:00"/>
    <s v=""/>
    <d v="2023-01-06T00:00:00"/>
  </r>
  <r>
    <x v="1258"/>
    <m/>
    <s v="1600-5775"/>
    <s v="0909-0495"/>
    <s v="JOURNAL OF SYNCHROTRON RADIATION"/>
    <s v="P-Current publication"/>
    <s v="OA"/>
    <s v="N-Society Owned"/>
    <s v="Non-Standard Workflow"/>
    <s v="International Union of Crystallography"/>
    <s v="EEO flipped on 01/10/2021; Full OA from 01/01/2022"/>
    <s v=""/>
    <n v="2720"/>
    <s v=""/>
    <n v="2176"/>
    <s v=""/>
    <m/>
    <s v="CC-BY only"/>
    <s v="2019, 2020, 2021"/>
    <s v="10.1107/S16005775"/>
    <s v="https://onlinelibrary.wiley.com/journal/S16005775"/>
    <m/>
    <s v="Earth, Space &amp; Environmental Sciences"/>
    <s v="Crystallography"/>
    <m/>
    <d v="2022-11-21T00:00:00"/>
    <d v="2023-11-06T00:00:00"/>
    <d v="2023-11-06T00:00:00"/>
  </r>
  <r>
    <x v="1259"/>
    <m/>
    <s v="1687-8205"/>
    <s v="1687-8191"/>
    <s v="JOURNAL OF TOXICOLOGY"/>
    <s v="P-Current publication"/>
    <s v="OA"/>
    <s v="O-Proprietary Owned"/>
    <s v="Standard Workflow"/>
    <s v="Hindawi"/>
    <m/>
    <s v=""/>
    <n v="870"/>
    <s v=""/>
    <n v="696"/>
    <s v=""/>
    <m/>
    <s v="CC-BY for all"/>
    <s v="No"/>
    <s v="10.1155/8241"/>
    <s v="https://onlinelibrary.wiley.com/journal/8241"/>
    <m/>
    <s v="Physical Sciences &amp; Engineering"/>
    <s v="Toxicology"/>
    <d v="2023-01-05T00:00:00"/>
    <d v="2024-04-15T00:00:00"/>
    <d v="2024-03-04T00:00:00"/>
    <d v="2024-04-15T00:00:00"/>
  </r>
  <r>
    <x v="1260"/>
    <m/>
    <s v="1522-1970"/>
    <s v="1099-2340"/>
    <s v="INTERNATIONAL JOURNAL OF TOURISM RESEARCH"/>
    <s v="P-Current publication"/>
    <s v="HOA"/>
    <s v="O-Proprietary Owned"/>
    <s v="Standard Workflow"/>
    <s v="Wiley"/>
    <m/>
    <n v="2200"/>
    <s v=""/>
    <s v=""/>
    <s v=""/>
    <s v=""/>
    <m/>
    <s v="CC-BY for all"/>
    <s v="2019, 2020, 2021, 2022, 2023"/>
    <s v="10.1002/(ISSN)1522-1970"/>
    <s v="https://onlinelibrary.wiley.com/journal/15221970"/>
    <m/>
    <s v="Business, Economics, Finance &amp; Accounting"/>
    <s v="General &amp; Introductory Business &amp; Management"/>
    <m/>
    <d v="2023-01-06T00:00:00"/>
    <s v=""/>
    <d v="2023-01-06T00:00:00"/>
  </r>
  <r>
    <x v="1261"/>
    <m/>
    <s v="1573-6598"/>
    <s v="0894-9867"/>
    <s v="JOURNAL OF TRAUMATIC STRESS"/>
    <s v="P-Current publication"/>
    <s v="HOA"/>
    <s v="N-Society Owned"/>
    <s v="Standard Workflow"/>
    <s v="International Society for Traumatic Stress Studies"/>
    <m/>
    <n v="2700"/>
    <s v=""/>
    <s v=""/>
    <s v=""/>
    <s v=""/>
    <m/>
    <s v="CC-BY for all"/>
    <s v="2019, 2020, 2021, 2022, 2023"/>
    <s v="10.1002/(ISSN)1573-6598"/>
    <s v="https://onlinelibrary.wiley.com/journal/15736598"/>
    <m/>
    <s v="Psychology"/>
    <s v="Clinical Psychology"/>
    <m/>
    <d v="2023-01-06T00:00:00"/>
    <s v=""/>
    <d v="2023-01-06T00:00:00"/>
  </r>
  <r>
    <x v="1262"/>
    <m/>
    <s v="2475-0387"/>
    <m/>
    <s v="JOURNAL OF THEORETICAL SOCIAL PSYCHOLOGY"/>
    <s v="P-Current publication"/>
    <s v="OA"/>
    <s v="O-Proprietary Owned"/>
    <s v="Standard Workflow"/>
    <s v="Wiley/Hindawi"/>
    <s v="EEO flipped on 01/09/2021; Full OA from 01/01/2022 via Hindawi"/>
    <s v=""/>
    <n v="870"/>
    <s v=""/>
    <n v="696"/>
    <s v=""/>
    <m/>
    <s v="CC-BY for all"/>
    <s v="2019, 2020, 2021"/>
    <s v="10.1002/(ISSN)2475-0387"/>
    <s v="https://onlinelibrary.wiley.com/journal/jtsp"/>
    <m/>
    <s v="Psychology"/>
    <s v="Social Psychology"/>
    <d v="2023-01-05T00:00:00"/>
    <d v="2023-01-19T00:00:00"/>
    <d v="2024-03-04T00:00:00"/>
    <d v="2024-03-04T00:00:00"/>
  </r>
  <r>
    <x v="1263"/>
    <m/>
    <s v="1467-9892"/>
    <s v="0143-9782"/>
    <s v="JOURNAL OF TIME SERIES ANALYSIS"/>
    <s v="P-Current publication"/>
    <s v="HOA"/>
    <s v="O-Proprietary Owned"/>
    <s v="Standard Workflow"/>
    <s v="Blackwell"/>
    <m/>
    <n v="2200"/>
    <s v=""/>
    <s v=""/>
    <s v=""/>
    <s v=""/>
    <m/>
    <s v="CC-BY for all"/>
    <s v="2019, 2020, 2021, 2022, 2023"/>
    <s v="10.1111/(ISSN)1467-9892"/>
    <s v="https://onlinelibrary.wiley.com/journal/14679892"/>
    <m/>
    <s v="Mathematics &amp; Statistics"/>
    <s v="Time Series"/>
    <m/>
    <d v="2023-01-06T00:00:00"/>
    <s v=""/>
    <d v="2023-01-06T00:00:00"/>
  </r>
  <r>
    <x v="1264"/>
    <m/>
    <s v="1468-5914"/>
    <s v="0021-8308"/>
    <s v="JOURNAL FOR THE THEORY OF SOCIAL BEHAVIOUR"/>
    <s v="P-Current publication"/>
    <s v="HOA"/>
    <s v="O-Proprietary Owned"/>
    <s v="Standard Workflow"/>
    <s v="Wiley"/>
    <m/>
    <n v="2200"/>
    <s v=""/>
    <s v=""/>
    <s v=""/>
    <s v=""/>
    <m/>
    <s v="CC-BY for all"/>
    <s v="2019, 2020, 2021, 2022, 2023"/>
    <s v="10.1111/(ISSN)1468-5914"/>
    <s v="https://onlinelibrary.wiley.com/journal/14685914"/>
    <m/>
    <s v="Psychology"/>
    <s v="Social Psychology"/>
    <m/>
    <d v="2023-01-06T00:00:00"/>
    <s v=""/>
    <d v="2023-01-06T00:00:00"/>
  </r>
  <r>
    <x v="1265"/>
    <m/>
    <s v="1745-4603"/>
    <s v="0022-4901"/>
    <s v="JOURNAL OF TEXTURE STUDIES"/>
    <s v="P-Current publication"/>
    <s v="HOA"/>
    <s v="O-Proprietary Owned"/>
    <s v="Standard Workflow"/>
    <s v="Blackwell"/>
    <m/>
    <n v="2200"/>
    <s v=""/>
    <s v=""/>
    <s v=""/>
    <s v=""/>
    <m/>
    <s v="CC-BY for all"/>
    <s v="2019, 2020, 2021, 2022, 2023"/>
    <s v="10.1111/(ISSN)1745-4603"/>
    <s v="https://onlinelibrary.wiley.com/journal/17454603"/>
    <m/>
    <s v="Agriculture, Aquaculture &amp; Food Science"/>
    <s v="General &amp; Introductory Food Science &amp; Technology"/>
    <m/>
    <d v="2023-01-06T00:00:00"/>
    <s v=""/>
    <d v="2023-01-06T00:00:00"/>
  </r>
  <r>
    <x v="1266"/>
    <m/>
    <s v="1550-9613"/>
    <s v="0278-4297"/>
    <s v="JOURNAL OF ULTRASOUND IN MEDICINE"/>
    <s v="P-Current publication"/>
    <s v="HOA"/>
    <s v="N-Society Owned"/>
    <s v="Standard Workflow"/>
    <s v="American Institute of Ultrasound in Medicine"/>
    <m/>
    <n v="2700"/>
    <s v=""/>
    <s v=""/>
    <s v=""/>
    <s v=""/>
    <m/>
    <s v="CC-BY for all"/>
    <s v="2019, 2020, 2021, 2022, 2023"/>
    <s v="10.1002/(ISSN)1550-9613"/>
    <s v="https://onlinelibrary.wiley.com/journal/15509613"/>
    <m/>
    <s v="Medicine"/>
    <s v="Radiology &amp; Imaging"/>
    <m/>
    <d v="2023-01-06T00:00:00"/>
    <s v=""/>
    <d v="2023-01-06T00:00:00"/>
  </r>
  <r>
    <x v="1267"/>
    <m/>
    <s v="2768-6566"/>
    <m/>
    <s v="JEADV CLINICAL PRACTICE"/>
    <s v="P-Current publication"/>
    <s v="OA"/>
    <s v="N-Society Owned"/>
    <s v="Standard Workflow"/>
    <s v="European Academy of Dermatology and Venereology"/>
    <m/>
    <s v=""/>
    <n v="2080"/>
    <n v="2080"/>
    <n v="1664"/>
    <n v="1664"/>
    <m/>
    <s v="CC-BY for all"/>
    <s v="No"/>
    <s v="10.1002/(ISSN)2768-6566"/>
    <s v="https://onlinelibrary.wiley.com/journal/27686566"/>
    <m/>
    <s v="Health Sciences"/>
    <s v="Dermatology"/>
    <d v="2021-10-06T00:00:00"/>
    <d v="2025-02-11T00:00:00"/>
    <d v="2022-04-25T00:00:00"/>
    <d v="2025-02-11T00:00:00"/>
  </r>
  <r>
    <x v="1268"/>
    <m/>
    <s v="1365-2893"/>
    <s v="1352-0504"/>
    <s v="JOURNAL OF VIRAL HEPATITIS"/>
    <s v="P-Current publication"/>
    <s v="HOA"/>
    <s v="O-Proprietary Owned"/>
    <s v="Standard Workflow"/>
    <s v="Blackwell"/>
    <m/>
    <n v="2200"/>
    <s v=""/>
    <s v=""/>
    <s v=""/>
    <s v=""/>
    <m/>
    <s v="CC-BY for all"/>
    <s v="2019, 2020, 2021, 2022, 2023"/>
    <s v="10.1111/(ISSN)1365-2893"/>
    <s v="https://onlinelibrary.wiley.com/journal/13652893"/>
    <m/>
    <s v="Medicine"/>
    <s v="Gastroenterology &amp; Hepatology"/>
    <m/>
    <d v="2023-01-06T00:00:00"/>
    <s v=""/>
    <d v="2023-01-06T00:00:00"/>
  </r>
  <r>
    <x v="1269"/>
    <m/>
    <s v="1939-1676"/>
    <s v="0891-6640"/>
    <s v="JOURNAL OF VETERINARY INTERNAL MEDICINE"/>
    <s v="P-Current publication"/>
    <s v="OA"/>
    <s v="N-Society Owned"/>
    <s v="Standard Workflow"/>
    <s v="American College of Veterinary Internal Medicine"/>
    <m/>
    <s v=""/>
    <n v="1800"/>
    <s v=""/>
    <n v="1440"/>
    <s v=""/>
    <s v="See APC page for more society discount information. Waivers only (Abstracts, Consensus Statement, Editorial, Erratum, Invited Review, List of Reviewers, Letter to the Editor, Retraction)"/>
    <s v="CC-BY for all"/>
    <s v="No"/>
    <s v="10.1111/(ISSN)1939-1676"/>
    <s v="https://onlinelibrary.wiley.com/journal/19391676"/>
    <m/>
    <s v="Veterinary Medicine"/>
    <s v="General &amp; Introductory Veterinary Medicine"/>
    <m/>
    <d v="2023-05-03T00:00:00"/>
    <d v="2021-01-08T00:00:01"/>
    <d v="2023-05-03T00:00:00"/>
  </r>
  <r>
    <x v="1270"/>
    <m/>
    <s v="1365-2885"/>
    <s v="0140-7783"/>
    <s v="JOURNAL OF VETERINARY PHARMACOLOGY AND THERAPEUTICS"/>
    <s v="P-Current publication"/>
    <s v="HOA"/>
    <s v="O-Proprietary Owned"/>
    <s v="Standard Workflow"/>
    <s v="Blackwell"/>
    <m/>
    <n v="2200"/>
    <s v=""/>
    <s v=""/>
    <s v=""/>
    <s v=""/>
    <m/>
    <s v="CC-BY for all"/>
    <s v="2019, 2020, 2021, 2022, 2023"/>
    <s v="10.1111/(ISSN)1365-2885"/>
    <s v="https://onlinelibrary.wiley.com/journal/13652885"/>
    <m/>
    <s v="Veterinary Medicine"/>
    <s v="General &amp; Introductory Veterinary Medicine"/>
    <m/>
    <d v="2023-01-06T00:00:00"/>
    <s v=""/>
    <d v="2023-01-06T00:00:00"/>
  </r>
  <r>
    <x v="1271"/>
    <m/>
    <s v="1654-1103"/>
    <s v="1100-9233"/>
    <s v="JOURNAL OF VEGETATION SCIENCE"/>
    <s v="P-Current publication"/>
    <s v="HOA"/>
    <s v="N-Society Owned"/>
    <s v="Standard Workflow"/>
    <s v="International Association for Vegetation Science"/>
    <m/>
    <n v="2700"/>
    <s v=""/>
    <s v=""/>
    <s v=""/>
    <s v=""/>
    <m/>
    <s v="CC-BY for all"/>
    <s v="2019, 2020, 2021, 2022, 2023"/>
    <s v="10.1111/(ISSN)1654-1103"/>
    <s v="https://onlinelibrary.wiley.com/journal/16541103"/>
    <m/>
    <s v="Life Sciences"/>
    <s v="Ecology &amp; Organismal Biology"/>
    <m/>
    <d v="2023-01-06T00:00:00"/>
    <s v=""/>
    <d v="2023-01-06T00:00:00"/>
  </r>
  <r>
    <x v="1272"/>
    <m/>
    <s v="1749-7345"/>
    <s v="0893-8849"/>
    <s v="JOURNAL OF THE WORLD AQUACULTURE SOCIETY"/>
    <s v="P-Current publication"/>
    <s v="OA"/>
    <s v="N-Society Owned"/>
    <s v="Standard Workflow"/>
    <s v="World Aquaculture Society"/>
    <s v="EEO flipped on 01/10/2020; Full OA from 01/01/2021"/>
    <s v=""/>
    <n v="2200"/>
    <s v=""/>
    <n v="1760"/>
    <s v=""/>
    <m/>
    <s v="CC-BY for all"/>
    <s v="2019, 2020"/>
    <s v="10.1111/(ISSN)1749-7345"/>
    <s v="https://onlinelibrary.wiley.com/journal/17497345"/>
    <m/>
    <s v="Agriculture, Aquaculture &amp; Food Science"/>
    <s v="Aquaculture"/>
    <m/>
    <d v="2021-02-26T00:00:00"/>
    <d v="2023-11-06T00:00:00"/>
    <d v="2023-11-06T00:00:00"/>
  </r>
  <r>
    <x v="1273"/>
    <m/>
    <s v="1747-1796"/>
    <s v="1422-2213"/>
    <s v="THE JOURNAL OF WORLD INTELLECTUAL PROPERTY"/>
    <s v="P-Current publication"/>
    <s v="HOA"/>
    <s v="O-Proprietary Owned"/>
    <s v="Standard Workflow"/>
    <s v="Blackwell"/>
    <m/>
    <n v="2200"/>
    <s v=""/>
    <s v=""/>
    <s v=""/>
    <s v=""/>
    <m/>
    <s v="CC-BY for all"/>
    <s v="2019, 2020, 2021, 2022, 2023"/>
    <s v="10.1111/(ISSN)1747-1796"/>
    <s v="https://onlinelibrary.wiley.com/journal/17471796"/>
    <m/>
    <s v="Law &amp; Criminology"/>
    <s v="General &amp; Introductory Law"/>
    <m/>
    <d v="2023-01-06T00:00:00"/>
    <s v=""/>
    <d v="2023-01-06T00:00:00"/>
  </r>
  <r>
    <x v="1274"/>
    <m/>
    <s v="1937-2817"/>
    <s v="0022-541X"/>
    <s v="THE JOURNAL OF WILDLIFE MANAGEMENT"/>
    <s v="P-Current publication"/>
    <s v="HOA"/>
    <s v="N-Society Owned"/>
    <s v="Standard Workflow"/>
    <s v="The Wildlife Society"/>
    <m/>
    <n v="2700"/>
    <s v=""/>
    <s v=""/>
    <s v=""/>
    <s v=""/>
    <m/>
    <s v="CC-BY for all"/>
    <s v="2019, 2020, 2021, 2022, 2023"/>
    <s v="10.1002/(ISSN)1937-2817"/>
    <s v="https://onlinelibrary.wiley.com/journal/19372817"/>
    <m/>
    <s v="Life Sciences"/>
    <s v="Conservation Science"/>
    <m/>
    <d v="2023-01-06T00:00:00"/>
    <s v=""/>
    <d v="2023-01-06T00:00:00"/>
  </r>
  <r>
    <x v="1275"/>
    <m/>
    <s v="1469-7998"/>
    <s v="0952-8369"/>
    <s v="JOURNAL OF ZOOLOGY"/>
    <s v="P-Current publication"/>
    <s v="HOA"/>
    <s v="N-Society Owned"/>
    <s v="Standard Workflow"/>
    <s v="Zoological Society of London"/>
    <m/>
    <n v="2700"/>
    <s v=""/>
    <s v=""/>
    <s v=""/>
    <s v=""/>
    <m/>
    <s v="CC-BY for all"/>
    <s v="2019, 2020, 2021, 2022, 2023"/>
    <s v="10.1111/(ISSN)1469-7998"/>
    <s v="https://zslpublications.onlinelibrary.wiley.com/journal/14697998"/>
    <m/>
    <s v="Life Sciences"/>
    <s v="Animal Science &amp; Zoology"/>
    <m/>
    <d v="2023-01-06T00:00:00"/>
    <s v=""/>
    <d v="2023-01-06T00:00:00"/>
  </r>
  <r>
    <x v="1276"/>
    <m/>
    <s v="1439-0469"/>
    <s v="0947-5745"/>
    <s v="JOURNAL OF ZOOLOGICAL SYSTEMATICS AND EVOLUTIONARY RESEARCH"/>
    <s v="P-Current publication"/>
    <s v="OA"/>
    <s v="O-Proprietary Owned"/>
    <s v="Standard Workflow"/>
    <s v="Blackwell/Hindawi"/>
    <s v="EEO flipped on 29/09/2021; Full OA from 01/01/2022 via Hindawi"/>
    <s v=""/>
    <n v="2040"/>
    <s v=""/>
    <n v="1632"/>
    <s v=""/>
    <m/>
    <s v="CC-BY for all"/>
    <s v="2019, 2020, 2021"/>
    <s v="10.1111/(ISSN)1439-0469"/>
    <s v="https://onlinelibrary.wiley.com/journal/jzs"/>
    <m/>
    <s v="Life Sciences"/>
    <s v="Animal Science &amp; Zoology"/>
    <d v="2023-01-05T00:00:00"/>
    <d v="2023-01-19T00:00:00"/>
    <d v="2024-03-04T00:00:00"/>
    <d v="2024-03-04T00:00:00"/>
  </r>
  <r>
    <x v="1277"/>
    <m/>
    <s v="1097-4601"/>
    <s v="0538-8066"/>
    <s v="INTERNATIONAL JOURNAL OF CHEMICAL KINETICS"/>
    <s v="P-Current publication"/>
    <s v="HOA"/>
    <s v="O-Proprietary Owned"/>
    <s v="Standard Workflow"/>
    <s v="Wiley"/>
    <m/>
    <n v="2200"/>
    <s v=""/>
    <s v=""/>
    <s v=""/>
    <s v=""/>
    <m/>
    <s v="CC-BY for all"/>
    <s v="2019, 2020, 2021, 2022, 2023"/>
    <s v="10.1002/(ISSN)1097-4601"/>
    <s v="https://onlinelibrary.wiley.com/journal/10974601"/>
    <m/>
    <s v="Chemistry"/>
    <s v="Chemical Kinetics"/>
    <m/>
    <d v="2023-01-06T00:00:00"/>
    <s v=""/>
    <d v="2023-01-06T00:00:00"/>
  </r>
  <r>
    <x v="1278"/>
    <m/>
    <s v="2410-8650"/>
    <m/>
    <s v="THE KAOHSIUNG JOURNAL OF MEDICAL SCIENCES"/>
    <s v="P-Current publication"/>
    <s v="OA"/>
    <s v="N-Society Owned"/>
    <s v="Non-Standard Workflow"/>
    <s v="Kaohsiung Medical University"/>
    <m/>
    <s v=""/>
    <n v="1020"/>
    <s v=""/>
    <n v="816"/>
    <s v=""/>
    <s v="No current pricing as Society pays full APC. "/>
    <s v="CC-BY only"/>
    <s v="No"/>
    <s v="10.1002/(ISSN)2410-8650"/>
    <s v="https://onlinelibrary.wiley.com/journal/24108650"/>
    <m/>
    <s v="Medicine"/>
    <s v="Clinical &amp; Experimental Medical Research"/>
    <m/>
    <d v="2024-03-14T00:00:00"/>
    <d v="2024-01-30T00:00:00"/>
    <d v="2024-03-14T00:00:00"/>
  </r>
  <r>
    <x v="1279"/>
    <m/>
    <s v="1099-1441"/>
    <s v="1092-4604"/>
    <s v="KNOWLEDGE AND PROCESS MANAGEMENT"/>
    <s v="P-Current publication"/>
    <s v="HOA"/>
    <s v="O-Proprietary Owned"/>
    <s v="Standard Workflow"/>
    <s v="Wiley"/>
    <m/>
    <n v="2200"/>
    <s v=""/>
    <s v=""/>
    <s v=""/>
    <s v=""/>
    <m/>
    <s v="CC-BY for all"/>
    <s v="2019, 2020, 2021, 2022, 2023"/>
    <s v="10.1002/(ISSN)1099-1441"/>
    <s v="https://onlinelibrary.wiley.com/journal/10991441"/>
    <m/>
    <s v="Business, Economics, Finance &amp; Accounting"/>
    <s v="Organizational Development"/>
    <m/>
    <d v="2023-01-06T00:00:00"/>
    <s v=""/>
    <d v="2023-01-06T00:00:00"/>
  </r>
  <r>
    <x v="1280"/>
    <m/>
    <s v="1433-7347"/>
    <s v="0942-2056"/>
    <s v="KNEE SURGERY, SPORTS TRAUMATOLOGY, ARTHROSCOPY"/>
    <s v="P-Current publication"/>
    <s v="HOA"/>
    <s v="N-Society Owned"/>
    <s v="Standard Workflow"/>
    <s v="European Society of Knee Surgery, Sports Traumatology &amp; Arthroscopy"/>
    <m/>
    <n v="2700"/>
    <s v=""/>
    <s v=""/>
    <s v=""/>
    <s v=""/>
    <m/>
    <s v="Subscription CTA"/>
    <s v="No"/>
    <s v="10.1002/(ISSN)1433-7347"/>
    <s v="https://onlinelibrary.wiley.com/journal/14337347"/>
    <m/>
    <s v="Health Sciences"/>
    <s v="Orthopedics"/>
    <d v="2023-12-13T00:00:00"/>
    <d v="2024-09-05T00:00:00"/>
    <s v=""/>
    <d v="2024-09-05T00:00:00"/>
  </r>
  <r>
    <x v="1281"/>
    <m/>
    <s v="1467-6435"/>
    <s v="0023-5962"/>
    <s v="KYKLOS"/>
    <s v="P-Current publication"/>
    <s v="HOA"/>
    <s v="O-Proprietary Owned"/>
    <s v="Standard Workflow"/>
    <s v="Blackwell"/>
    <m/>
    <n v="2200"/>
    <s v=""/>
    <s v=""/>
    <s v=""/>
    <s v=""/>
    <m/>
    <s v="CC-BY for all"/>
    <s v="2019, 2020, 2021, 2022, 2023"/>
    <s v="10.1111/(ISSN)1467-6435"/>
    <s v="https://onlinelibrary.wiley.com/journal/14676435"/>
    <m/>
    <s v="Business, Economics, Finance &amp; Accounting"/>
    <s v="General &amp; Introductory Economics"/>
    <m/>
    <d v="2023-01-06T00:00:00"/>
    <s v=""/>
    <d v="2023-01-06T00:00:00"/>
  </r>
  <r>
    <x v="1282"/>
    <m/>
    <s v="1467-9914"/>
    <s v="1121-7081"/>
    <s v="LABOUR"/>
    <s v="P-Current publication"/>
    <s v="HOA"/>
    <s v="J-Joint Owned"/>
    <s v="Standard Workflow"/>
    <s v="Fondazione Giacomo Brodolini and John Wiley &amp; Sons Ltd"/>
    <m/>
    <n v="2200"/>
    <s v=""/>
    <s v=""/>
    <s v=""/>
    <s v=""/>
    <m/>
    <s v="CC-BY for all"/>
    <s v="2019, 2020, 2021, 2022, 2023"/>
    <s v="10.1111/(ISSN)1467-9914"/>
    <s v="https://onlinelibrary.wiley.com/journal/14679914"/>
    <m/>
    <s v="Business, Economics, Finance &amp; Accounting"/>
    <s v="General &amp; Introductory Economics"/>
    <m/>
    <d v="2023-01-06T00:00:00"/>
    <s v=""/>
    <d v="2023-01-06T00:00:00"/>
  </r>
  <r>
    <x v="1283"/>
    <m/>
    <s v="2041-7373"/>
    <s v="2041-7365"/>
    <s v="LATIN AMERICAN POLICY"/>
    <s v="P-Current publication"/>
    <s v="HOA"/>
    <s v="N-Society Owned"/>
    <s v="Standard Workflow"/>
    <s v="Policy Studies Organization"/>
    <m/>
    <n v="2700"/>
    <s v=""/>
    <s v=""/>
    <s v=""/>
    <s v=""/>
    <m/>
    <s v="CC-BY for all"/>
    <s v="2019, 2020, 2021, 2022, 2023"/>
    <s v="10.1111/(ISSN)2041-7373"/>
    <s v="https://onlinelibrary.wiley.com/journal/20417373"/>
    <m/>
    <s v="Social &amp; Behavioral Sciences"/>
    <s v="Latin American Politics"/>
    <m/>
    <d v="2023-01-06T00:00:00"/>
    <s v=""/>
    <d v="2023-01-06T00:00:00"/>
  </r>
  <r>
    <x v="1284"/>
    <m/>
    <s v="1467-9922"/>
    <s v="0023-8333"/>
    <s v="LANGUAGE LEARNING"/>
    <s v="P-Current publication"/>
    <s v="HOA"/>
    <s v="N-Society Owned"/>
    <s v="Standard Workflow"/>
    <s v="Language Learning Research Club"/>
    <m/>
    <n v="2700"/>
    <s v=""/>
    <s v=""/>
    <s v=""/>
    <s v=""/>
    <m/>
    <s v="CC-BY for all"/>
    <s v="2019, 2020, 2021, 2022, 2023"/>
    <s v="10.1111/(ISSN)1467-9922"/>
    <s v="https://onlinelibrary.wiley.com/journal/14679922"/>
    <m/>
    <s v="Humanities"/>
    <s v="Applied Linguistics"/>
    <m/>
    <d v="2023-01-06T00:00:00"/>
    <s v=""/>
    <d v="2023-01-06T00:00:00"/>
  </r>
  <r>
    <x v="1285"/>
    <m/>
    <s v="1467-9930"/>
    <s v="0265-8240"/>
    <s v="LAW &amp; POLICY"/>
    <s v="P-Current publication"/>
    <s v="HOA"/>
    <s v="J-Joint Owned"/>
    <s v="Standard Workflow"/>
    <s v="Blackwell/University of Denver"/>
    <m/>
    <n v="2200"/>
    <s v=""/>
    <s v=""/>
    <s v=""/>
    <s v=""/>
    <m/>
    <s v="CC-BY for all"/>
    <s v="2019, 2020, 2021, 2022, 2023"/>
    <s v="10.1111/(ISSN)1467-9930"/>
    <s v="https://onlinelibrary.wiley.com/journal/14679930"/>
    <m/>
    <s v="Law &amp; Criminology"/>
    <s v="General &amp; Introductory Law"/>
    <m/>
    <d v="2023-01-06T00:00:00"/>
    <s v=""/>
    <d v="2023-01-06T00:00:00"/>
  </r>
  <r>
    <x v="1286"/>
    <m/>
    <s v="1531-4995"/>
    <s v="0023-852X"/>
    <s v="THE LARYNGOSCOPE"/>
    <s v="P-Current publication"/>
    <s v="HOA"/>
    <s v="N-Society Owned"/>
    <s v="Standard Workflow"/>
    <s v="The Triological Society"/>
    <m/>
    <n v="3150"/>
    <s v=""/>
    <s v=""/>
    <s v=""/>
    <s v=""/>
    <m/>
    <s v="CC-BY by mandate only"/>
    <s v="2019, 2020, 2021, 2022, 2023"/>
    <s v="10.1002/(ISSN)1531-4995"/>
    <s v="https://onlinelibrary.wiley.com/journal/15314995"/>
    <m/>
    <s v="Medicine"/>
    <s v="Otolaryngology (Ear, Nose &amp; Throat)"/>
    <m/>
    <d v="2023-01-06T00:00:00"/>
    <s v=""/>
    <d v="2023-01-06T00:00:00"/>
  </r>
  <r>
    <x v="1287"/>
    <m/>
    <s v="2994-1393"/>
    <m/>
    <s v="LIVER INTERNATIONAL COMMUNICATIONS"/>
    <s v="P-Current publication"/>
    <s v="OA"/>
    <s v="O-Proprietary Owned"/>
    <s v="Standard Workflow"/>
    <s v="Wiley"/>
    <m/>
    <s v=""/>
    <n v="2110"/>
    <n v="2110"/>
    <n v="1688"/>
    <n v="1688"/>
    <s v="APC waived for Editorial"/>
    <s v="CC-BY only"/>
    <s v="No"/>
    <s v="10.1002/(ISSN)2642-3561"/>
    <s v="https://onlinelibrary.wiley.com/journal/29941393"/>
    <m/>
    <s v="Medicine"/>
    <s v="Gastroenterology &amp; Hepatology"/>
    <m/>
    <d v="2025-02-11T00:00:00"/>
    <d v="2023-10-23T00:00:00"/>
    <d v="2025-02-11T00:00:00"/>
  </r>
  <r>
    <x v="1288"/>
    <m/>
    <s v="2044-8333"/>
    <s v="1355-3259"/>
    <s v="LEGAL AND CRIMINOLOGICAL PSYCHOLOGY"/>
    <s v="P-Current publication"/>
    <s v="HOA"/>
    <s v="N-Society Owned"/>
    <s v="Standard Workflow"/>
    <s v="British Psychological Society (BPS)"/>
    <m/>
    <n v="2700"/>
    <s v=""/>
    <s v=""/>
    <s v=""/>
    <s v=""/>
    <m/>
    <s v="CC-BY for all"/>
    <s v="2019, 2020, 2021, 2022, 2023"/>
    <s v="10.1111/(ISSN)2044-8333"/>
    <s v="https://onlinelibrary.wiley.com/journal/20448333"/>
    <m/>
    <s v="Psychology"/>
    <s v="Forensic Psychology"/>
    <m/>
    <d v="2023-05-03T00:00:00"/>
    <s v=""/>
    <d v="2023-05-03T00:00:00"/>
  </r>
  <r>
    <x v="1289"/>
    <m/>
    <s v="1099-145X"/>
    <s v="1085-3278"/>
    <s v="LAND DEGRADATION &amp; DEVELOPMENT"/>
    <s v="P-Current publication"/>
    <s v="HOA"/>
    <s v="O-Proprietary Owned"/>
    <s v="Standard Workflow"/>
    <s v="Wiley"/>
    <m/>
    <n v="2200"/>
    <s v=""/>
    <s v=""/>
    <s v=""/>
    <s v=""/>
    <m/>
    <s v="CC-BY for all"/>
    <s v="2019, 2020, 2021, 2022, 2023"/>
    <s v="10.1002/(ISSN)1099-145X"/>
    <s v="https://onlinelibrary.wiley.com/journal/1099145X"/>
    <m/>
    <s v="Earth, Space &amp; Environmental Sciences"/>
    <s v="Environmental Geoscience"/>
    <m/>
    <d v="2023-01-06T00:00:00"/>
    <s v=""/>
    <d v="2023-01-06T00:00:00"/>
  </r>
  <r>
    <x v="1290"/>
    <m/>
    <s v="1741-4857"/>
    <s v="0953-1513"/>
    <s v="LEARNED PUBLISHING"/>
    <s v="P-Current publication"/>
    <s v="OA"/>
    <s v="N-Society Owned"/>
    <s v="Standard Workflow"/>
    <s v="Association of Learned and Professional Society Publishers"/>
    <s v="EEO flipped on 2024-08-20; Full OA from 2025-01-01"/>
    <m/>
    <n v="1990"/>
    <s v=""/>
    <n v="1592"/>
    <s v=""/>
    <m/>
    <s v="CC-BY for all"/>
    <s v="2019, 2020, 2021, 2022, 2023"/>
    <s v="10.1002/(ISSN)1741-4857"/>
    <s v="https://onlinelibrary.wiley.com/journal/17414857"/>
    <m/>
    <s v="Computer Science  &amp; Information Technology"/>
    <s v="Information &amp; Library Science"/>
    <d v="2024-10-21T00:00:00"/>
    <d v="2025-02-06T00:00:00"/>
    <d v="2024-08-21T00:00:00"/>
    <d v="2025-02-06T00:00:00"/>
  </r>
  <r>
    <x v="1291"/>
    <m/>
    <s v="2639-6181"/>
    <m/>
    <s v="LEGUME SCIENCE"/>
    <s v="P-Current publication"/>
    <s v="OA"/>
    <s v="O-Proprietary Owned"/>
    <s v="Standard Workflow"/>
    <s v="Wiley"/>
    <m/>
    <s v=""/>
    <n v="2640"/>
    <n v="2640"/>
    <n v="2112"/>
    <n v="2112"/>
    <s v="See APC page for discount APC rates for Short Communication and Technical Notes"/>
    <s v="CC-BY only"/>
    <s v="No"/>
    <s v="10.1002/(ISSN)2639-6181"/>
    <s v="https://onlinelibrary.wiley.com/journal/26396181"/>
    <m/>
    <s v="Agriculture, Aquaculture &amp; Food Science"/>
    <s v="General &amp; Introductory Food Science &amp; Technology"/>
    <m/>
    <d v="2025-02-11T00:00:00"/>
    <d v="2022-09-21T00:00:00"/>
    <d v="2025-02-11T00:00:00"/>
  </r>
  <r>
    <x v="1292"/>
    <s v="2090"/>
    <s v="1521-3811"/>
    <s v="0937-1478"/>
    <s v="LEBENSMITTELCHEMIE"/>
    <s v="P-Current publication"/>
    <s v="SUBS"/>
    <s v="N-Society Owned"/>
    <s v="Standard Workflow"/>
    <s v="GDCh  Gesellschaft Deutscher Chemiker"/>
    <m/>
    <s v=""/>
    <s v=""/>
    <s v=""/>
    <s v=""/>
    <s v=""/>
    <m/>
    <s v="CTA"/>
    <s v="2019, 2020, 2021, 2022, 2023"/>
    <s v="10.1002/(ISSN)1521-3811"/>
    <s v="https://onlinelibrary.wiley.com/journal/15213811"/>
    <m/>
    <s v="Agriculture, Aquaculture &amp; Food Science"/>
    <s v="Food Chemistry"/>
    <m/>
    <d v="2024-03-14T00:00:00"/>
    <s v=""/>
    <d v="2024-03-14T00:00:00"/>
  </r>
  <r>
    <x v="1293"/>
    <m/>
    <s v="1741-4113"/>
    <m/>
    <s v="LITERATURE COMPASS"/>
    <s v="P-Current publication"/>
    <s v="HOA"/>
    <s v="O-Proprietary Owned"/>
    <s v="Standard Workflow"/>
    <s v="Blackwell"/>
    <m/>
    <n v="2200"/>
    <s v=""/>
    <s v=""/>
    <s v=""/>
    <s v=""/>
    <m/>
    <s v="CC-BY for all"/>
    <s v="2019, 2020, 2021, 2022, 2023"/>
    <s v="10.1111/(ISSN)1741-4113"/>
    <s v="https://onlinelibrary.wiley.com/journal/17414113"/>
    <m/>
    <s v="Humanities"/>
    <s v="General Literature"/>
    <m/>
    <d v="2023-01-06T00:00:00"/>
    <s v=""/>
    <d v="2023-01-06T00:00:00"/>
  </r>
  <r>
    <x v="1294"/>
    <m/>
    <s v="2688-3740"/>
    <m/>
    <s v="LIFESTYLE MEDICINE"/>
    <s v="P-Current publication"/>
    <s v="OA"/>
    <s v="O-Proprietary Owned"/>
    <s v="Standard Workflow"/>
    <s v="Wiley"/>
    <m/>
    <s v=""/>
    <n v="2570"/>
    <n v="2570"/>
    <n v="2056"/>
    <n v="2056"/>
    <m/>
    <s v="CC-BY only"/>
    <s v="No"/>
    <s v="10.1111/(ISSN)2688-3740"/>
    <s v="https://onlinelibrary.wiley.com/journal/26883740"/>
    <m/>
    <s v="Medicine"/>
    <s v="General &amp; Internal Medicine"/>
    <d v="2020-01-31T00:00:00"/>
    <d v="2025-02-11T00:00:00"/>
    <d v="2023-09-18T00:00:00"/>
    <d v="2025-02-11T00:00:00"/>
  </r>
  <r>
    <x v="1295"/>
    <m/>
    <s v="2378-8038"/>
    <m/>
    <s v="LARYNGOSCOPE INVESTIGATIVE OTOLARYNGOLOGY"/>
    <s v="P-Current publication"/>
    <s v="OA"/>
    <s v="N-Society Owned"/>
    <s v="Standard Workflow"/>
    <s v="The Triological Society"/>
    <m/>
    <s v=""/>
    <n v="2300"/>
    <n v="2300"/>
    <n v="1840"/>
    <n v="1840"/>
    <s v="APCs will be waived for Editorial and Otopathology Report"/>
    <s v="CC-BY exceptions"/>
    <s v="No"/>
    <s v="10.1002/(ISSN)2378-8038"/>
    <s v="https://onlinelibrary.wiley.com/journal/23788038"/>
    <m/>
    <s v="Medicine"/>
    <s v="Otolaryngology (Ear, Nose &amp; Throat)"/>
    <m/>
    <d v="2025-02-11T00:00:00"/>
    <d v="2022-11-08T00:00:00"/>
    <d v="2025-02-11T00:00:00"/>
  </r>
  <r>
    <x v="1296"/>
    <m/>
    <s v="1558-9307"/>
    <s v="0024-4201"/>
    <s v="LIPIDS"/>
    <s v="P-Current publication"/>
    <s v="HOA"/>
    <s v="N-Society Owned"/>
    <s v="Standard Workflow"/>
    <s v="American Oil Chemists' Society"/>
    <m/>
    <n v="2700"/>
    <s v=""/>
    <s v=""/>
    <s v=""/>
    <s v=""/>
    <m/>
    <s v="CC-BY for all"/>
    <s v="2019, 2020, 2021, 2022, 2023"/>
    <s v="10.1002/(ISSN)1558-9307"/>
    <s v="https://onlinelibrary.wiley.com/journal/15589307"/>
    <m/>
    <s v="Agriculture, Aquaculture &amp; Food Science"/>
    <s v="Oils &amp; Fats"/>
    <m/>
    <d v="2023-01-06T00:00:00"/>
    <s v=""/>
    <d v="2023-01-06T00:00:00"/>
  </r>
  <r>
    <x v="1297"/>
    <m/>
    <s v="1741-4369"/>
    <s v="1741-4350"/>
    <s v="LITERACY"/>
    <s v="P-Current publication"/>
    <s v="HOA"/>
    <s v="N-Society Owned"/>
    <s v="Standard Workflow"/>
    <s v="United Kingdom Literacy Association"/>
    <m/>
    <n v="2700"/>
    <s v=""/>
    <s v=""/>
    <s v=""/>
    <s v=""/>
    <m/>
    <s v="CC-BY for all"/>
    <s v="2019, 2020, 2021, 2022, 2023"/>
    <s v="10.1111/(ISSN)1741-4369"/>
    <s v="https://onlinelibrary.wiley.com/journal/17414369"/>
    <m/>
    <s v="Social &amp; Behavioral Sciences"/>
    <s v="Literacy &amp; Reading"/>
    <m/>
    <d v="2023-01-06T00:00:00"/>
    <s v=""/>
    <d v="2023-01-06T00:00:00"/>
  </r>
  <r>
    <x v="1298"/>
    <m/>
    <s v="1478-3231"/>
    <s v="1478-3223"/>
    <s v="LIVER INTERNATIONAL"/>
    <s v="P-Current publication"/>
    <s v="HOA"/>
    <s v="O-Proprietary Owned"/>
    <s v="Standard Workflow"/>
    <s v="Blackwell"/>
    <m/>
    <n v="2200"/>
    <s v=""/>
    <s v=""/>
    <s v=""/>
    <s v=""/>
    <m/>
    <s v="CC-BY for all"/>
    <s v="2019, 2020, 2021, 2022, 2023"/>
    <s v="10.1111/(ISSN)1478-3231"/>
    <s v="https://onlinelibrary.wiley.com/journal/14783231"/>
    <m/>
    <s v="Medicine"/>
    <s v="Hepatology"/>
    <m/>
    <d v="2023-01-06T00:00:00"/>
    <s v=""/>
    <d v="2023-01-06T00:00:00"/>
  </r>
  <r>
    <x v="1299"/>
    <m/>
    <s v="1749-818X"/>
    <m/>
    <s v="LANGUAGE AND LINGUISTICS COMPASS"/>
    <s v="P-Current publication"/>
    <s v="HOA"/>
    <s v="O-Proprietary Owned"/>
    <s v="Standard Workflow"/>
    <s v="Blackwell"/>
    <m/>
    <n v="2200"/>
    <s v=""/>
    <s v=""/>
    <s v=""/>
    <s v=""/>
    <m/>
    <s v="CC-BY for all"/>
    <s v="2019, 2020, 2021, 2022, 2023"/>
    <s v="10.1111/(ISSN)1749-818X"/>
    <s v="https://onlinelibrary.wiley.com/journal/1749818X"/>
    <m/>
    <s v="Humanities"/>
    <s v="General &amp; Introductory Linguistics"/>
    <m/>
    <d v="2023-01-06T00:00:00"/>
    <s v=""/>
    <d v="2023-01-06T00:00:00"/>
  </r>
  <r>
    <x v="1300"/>
    <m/>
    <s v="1939-5590"/>
    <s v="0024-3590"/>
    <s v="LIMNOLOGY AND OCEANOGRAPHY"/>
    <s v="P-Current publication"/>
    <s v="HOA"/>
    <s v="N-Society Owned"/>
    <s v="Standard Workflow"/>
    <s v="Association for the Sciences of Limnology and Oceanography"/>
    <m/>
    <n v="2700"/>
    <s v=""/>
    <s v=""/>
    <s v=""/>
    <s v=""/>
    <m/>
    <s v="CC-BY for all"/>
    <s v="2019, 2020, 2021, 2022, 2023"/>
    <s v="10.1002/(ISSN)1939-5590"/>
    <s v="https://aslopubs.onlinelibrary.wiley.com/journal/19395590"/>
    <m/>
    <s v="Earth, Space &amp; Environmental Sciences"/>
    <s v="Environmental Science"/>
    <m/>
    <d v="2023-01-06T00:00:00"/>
    <s v=""/>
    <d v="2023-01-06T00:00:00"/>
  </r>
  <r>
    <x v="1301"/>
    <m/>
    <s v="1539-6088"/>
    <s v="1539-607X"/>
    <s v="LIMNOLOGY AND OCEANOGRAPHY BULLETIN"/>
    <s v="P-Current publication"/>
    <s v="HOA"/>
    <s v="N-Society Owned"/>
    <s v="Standard Workflow"/>
    <s v="Association for the Sciences of Limnology and Oceanography"/>
    <m/>
    <n v="2700"/>
    <s v=""/>
    <s v=""/>
    <s v=""/>
    <s v=""/>
    <m/>
    <s v="CC-BY for all"/>
    <s v="2019, 2020, 2021, 2022, 2023"/>
    <s v="10.1002/(ISSN)1539-6088"/>
    <s v="https://aslopubs.onlinelibrary.wiley.com/journal/15396088"/>
    <m/>
    <s v="Earth, Space &amp; Environmental Sciences"/>
    <s v="Environmental Science"/>
    <m/>
    <d v="2023-01-06T00:00:00"/>
    <s v=""/>
    <d v="2023-01-06T00:00:00"/>
  </r>
  <r>
    <x v="1302"/>
    <m/>
    <s v="2378-2242"/>
    <m/>
    <s v="LIMNOLOGY AND OCEANOGRAPHY LETTERS"/>
    <s v="P-Current publication"/>
    <s v="OA"/>
    <s v="N-Society Owned"/>
    <s v="Standard Workflow"/>
    <s v="Association for the Sciences of Limnology and Oceanography"/>
    <m/>
    <s v=""/>
    <n v="2960"/>
    <s v=""/>
    <n v="2368"/>
    <s v=""/>
    <s v="APCs will be waived for Reply and Editorial"/>
    <s v="CC-BY only"/>
    <s v="No"/>
    <s v="10.1002/(ISSN)2378-2242"/>
    <s v="https://aslopubs.onlinelibrary.wiley.com/journal/23782242"/>
    <m/>
    <s v="Earth, Space &amp; Environmental Sciences"/>
    <s v="Biological Oceanography"/>
    <m/>
    <d v="2023-02-27T00:00:00"/>
    <d v="2023-11-06T00:00:00"/>
    <d v="2023-11-06T00:00:00"/>
  </r>
  <r>
    <x v="1303"/>
    <m/>
    <s v="1541-5856"/>
    <m/>
    <s v="LIMNOLOGY AND OCEANOGRAPHY: METHODS"/>
    <s v="P-Current publication"/>
    <s v="HOA"/>
    <s v="N-Society Owned"/>
    <s v="Standard Workflow"/>
    <s v="Association for the Sciences of Limnology and Oceanography"/>
    <m/>
    <n v="2700"/>
    <s v=""/>
    <s v=""/>
    <s v=""/>
    <s v=""/>
    <m/>
    <s v="CC-BY for all"/>
    <s v="2019, 2020, 2021, 2022, 2023"/>
    <s v="10.1002/(ISSN)1541-5856"/>
    <s v="https://aslopubs.onlinelibrary.wiley.com/journal/15415856"/>
    <m/>
    <s v="Earth, Space &amp; Environmental Sciences"/>
    <s v="Environmental Science"/>
    <m/>
    <d v="2023-01-06T00:00:00"/>
    <s v=""/>
    <d v="2023-01-06T00:00:00"/>
  </r>
  <r>
    <x v="1304"/>
    <s v="2414"/>
    <s v="1863-8899"/>
    <s v="1863-8880"/>
    <s v="LASER &amp; PHOTONICS REVIEWS"/>
    <s v="P-Current publication"/>
    <s v="HOA"/>
    <s v="O-Proprietary Owned"/>
    <s v="Standard Workflow"/>
    <s v="Wiley-VCH"/>
    <m/>
    <n v="3150"/>
    <s v=""/>
    <s v=""/>
    <s v=""/>
    <s v=""/>
    <m/>
    <s v="CC-BY for all"/>
    <s v="2019, 2020, 2021, 2022, 2023"/>
    <s v="10.1002/(ISSN)1863-8899"/>
    <s v="https://onlinelibrary.wiley.com/journal/18638899"/>
    <m/>
    <s v="Physical Sciences &amp; Engineering"/>
    <s v="General &amp; Introductory Physics"/>
    <m/>
    <d v="2024-03-14T00:00:00"/>
    <s v=""/>
    <d v="2024-03-14T00:00:00"/>
  </r>
  <r>
    <x v="1305"/>
    <m/>
    <s v="1440-1770"/>
    <s v="1320-5331"/>
    <s v="LAKES &amp; RESERVOIRS: SCIENCE, POLICY AND MANAGEMENT FOR SUSTAINABLE USE"/>
    <s v="P-Current publication"/>
    <s v="HOA"/>
    <s v="O-Proprietary Owned"/>
    <s v="Standard Workflow"/>
    <s v="Blackwell"/>
    <m/>
    <n v="2200"/>
    <s v=""/>
    <s v=""/>
    <s v=""/>
    <s v=""/>
    <m/>
    <s v="CC-BY for all"/>
    <s v="2019, 2020, 2021, 2022, 2023"/>
    <s v="10.1111/(ISSN)1440-1770"/>
    <s v="https://onlinelibrary.wiley.com/journal/14401770"/>
    <m/>
    <s v="Earth, Space &amp; Environmental Sciences"/>
    <s v="Environmental Management, Policy &amp; Planning"/>
    <m/>
    <d v="2023-01-06T00:00:00"/>
    <s v=""/>
    <d v="2023-01-06T00:00:00"/>
  </r>
  <r>
    <x v="1306"/>
    <m/>
    <s v="2379-6146"/>
    <m/>
    <s v="LEARNING HEALTH SYSTEMS"/>
    <s v="P-Current publication"/>
    <s v="OA"/>
    <s v="N-Society Owned"/>
    <s v="Standard Workflow"/>
    <s v="University of Michigan"/>
    <m/>
    <s v=""/>
    <n v="2270"/>
    <n v="2270"/>
    <n v="1816"/>
    <n v="1816"/>
    <m/>
    <s v="CC-BY for all"/>
    <s v="No"/>
    <s v="10.1002/(ISSN)2379-6146"/>
    <s v="https://onlinelibrary.wiley.com/journal/23796146"/>
    <m/>
    <s v="Physical Sciences &amp; Engineering"/>
    <s v="Medical Informatics &amp; Biomedical Information Technology"/>
    <m/>
    <d v="2025-02-11T00:00:00"/>
    <d v="2023-11-06T00:00:00"/>
    <d v="2025-02-11T00:00:00"/>
  </r>
  <r>
    <x v="1307"/>
    <m/>
    <s v="1557-6833"/>
    <s v="0954-0075"/>
    <s v="LUBRICATION SCIENCE"/>
    <s v="P-Current publication"/>
    <s v="HOA"/>
    <s v="O-Proprietary Owned"/>
    <s v="Standard Workflow"/>
    <s v="Wiley"/>
    <m/>
    <n v="2200"/>
    <s v=""/>
    <s v=""/>
    <s v=""/>
    <s v=""/>
    <m/>
    <s v="CC-BY for all"/>
    <s v="2019, 2020, 2021, 2022, 2023"/>
    <s v="10.1002/(ISSN)1557-6833"/>
    <s v="https://onlinelibrary.wiley.com/journal/15576833"/>
    <m/>
    <s v="Physical Sciences &amp; Engineering"/>
    <s v="General &amp; Introductory Mechanical Engineering"/>
    <m/>
    <d v="2023-01-06T00:00:00"/>
    <s v=""/>
    <d v="2023-01-06T00:00:00"/>
  </r>
  <r>
    <x v="1308"/>
    <m/>
    <s v="1096-9101"/>
    <s v="0196-8092"/>
    <s v="LASERS IN SURGERY AND MEDICINE"/>
    <s v="P-Current publication"/>
    <s v="HOA"/>
    <s v="O-Proprietary Owned"/>
    <s v="Standard Workflow"/>
    <s v="Wiley"/>
    <m/>
    <n v="3150"/>
    <s v=""/>
    <s v=""/>
    <s v=""/>
    <s v=""/>
    <m/>
    <s v="CC-BY by mandate only"/>
    <s v="2019, 2020, 2021, 2022, 2023"/>
    <s v="10.1002/(ISSN)1096-9101"/>
    <s v="https://onlinelibrary.wiley.com/journal/10969101"/>
    <m/>
    <s v="Medicine"/>
    <s v="General Surgery"/>
    <m/>
    <d v="2023-01-06T00:00:00"/>
    <s v=""/>
    <d v="2023-01-06T00:00:00"/>
  </r>
  <r>
    <x v="1309"/>
    <m/>
    <s v="1939-9162"/>
    <s v="0362-9805"/>
    <s v="LEGISLATIVE STUDIES QUARTERLY"/>
    <s v="P-Current publication"/>
    <s v="HOA"/>
    <s v="N-Society Owned"/>
    <s v="Standard Workflow"/>
    <s v="Washington University in St. Louis"/>
    <m/>
    <n v="2700"/>
    <s v=""/>
    <s v=""/>
    <s v=""/>
    <s v=""/>
    <m/>
    <s v="CC-BY for all"/>
    <s v="2019, 2020, 2021, 2022, 2023"/>
    <s v="10.1002/(ISSN)1939-9162"/>
    <s v="https://onlinelibrary.wiley.com/journal/19399162"/>
    <m/>
    <s v="Social &amp; Behavioral Sciences"/>
    <s v="General &amp; Introductory Political Science"/>
    <m/>
    <d v="2023-05-03T00:00:00"/>
    <s v=""/>
    <d v="2023-05-03T00:00:00"/>
  </r>
  <r>
    <x v="1310"/>
    <m/>
    <s v="1531-5355"/>
    <s v="1087-8149"/>
    <s v="LEADER TO LEADER"/>
    <s v="P-Current publication"/>
    <s v="HOA"/>
    <s v="N-Society Owned"/>
    <s v="Standard Workflow"/>
    <s v="University of Pittsburgh"/>
    <m/>
    <n v="2700"/>
    <s v=""/>
    <s v=""/>
    <s v=""/>
    <s v=""/>
    <m/>
    <s v="CC-BY only"/>
    <s v="2019, 2020, 2021, 2022, 2023"/>
    <s v="10.1002/(ISSN)1531-5355"/>
    <s v="https://onlinelibrary.wiley.com/journal/15315355"/>
    <m/>
    <s v="Business, Economics, Finance &amp; Accounting"/>
    <s v="Non-Profit Organizations / Management Leadership"/>
    <m/>
    <d v="2023-01-06T00:00:00"/>
    <s v=""/>
    <d v="2023-01-06T00:00:00"/>
  </r>
  <r>
    <x v="1311"/>
    <m/>
    <s v="1757-5672"/>
    <s v="1757-5664"/>
    <s v="LUTS: LOWER URINARY TRACT SYMPTOMS"/>
    <s v="P-Current publication"/>
    <s v="HOA"/>
    <s v="O-Proprietary Owned"/>
    <s v="Standard Workflow"/>
    <s v="Blackwell Publishing Asia Pty Ltd"/>
    <m/>
    <n v="2200"/>
    <s v=""/>
    <s v=""/>
    <s v=""/>
    <s v=""/>
    <m/>
    <s v="CC-BY for all"/>
    <s v="2019, 2020, 2021, 2022, 2023"/>
    <s v="10.1111/(ISSN)1757-5672"/>
    <s v="https://onlinelibrary.wiley.com/journal/17575672"/>
    <m/>
    <s v="Medicine"/>
    <s v="Urology"/>
    <m/>
    <d v="2023-01-06T00:00:00"/>
    <s v=""/>
    <d v="2023-01-06T00:00:00"/>
  </r>
  <r>
    <x v="1312"/>
    <s v="2127"/>
    <s v="1616-5195"/>
    <s v="1616-5187"/>
    <s v="MACROMOLECULAR BIOSCIENCE"/>
    <s v="P-Current publication"/>
    <s v="HOA"/>
    <s v="O-Proprietary Owned"/>
    <s v="Standard Workflow"/>
    <s v="Wiley-VCH"/>
    <m/>
    <n v="3150"/>
    <s v=""/>
    <s v=""/>
    <s v=""/>
    <s v=""/>
    <m/>
    <s v="CC-BY for all"/>
    <s v="2019, 2020, 2021, 2022, 2023"/>
    <s v="10.1002/(ISSN)1616-5195"/>
    <s v="https://onlinelibrary.wiley.com/journal/16165195"/>
    <m/>
    <s v="Physical Sciences &amp; Engineering"/>
    <s v="Polymer Science &amp; Technology General"/>
    <m/>
    <d v="2024-03-14T00:00:00"/>
    <s v=""/>
    <d v="2024-03-14T00:00:00"/>
  </r>
  <r>
    <x v="1313"/>
    <s v="2010"/>
    <s v="1521-4176"/>
    <s v="0947-5117"/>
    <s v="MATERIALS AND CORROSION"/>
    <s v="P-Current publication"/>
    <s v="HOA"/>
    <s v="O-Proprietary Owned"/>
    <s v="Standard Workflow"/>
    <s v="Wiley-VCH"/>
    <m/>
    <n v="2200"/>
    <s v=""/>
    <s v=""/>
    <s v=""/>
    <s v=""/>
    <m/>
    <s v="CC-BY for all"/>
    <s v="2019, 2020, 2021, 2022, 2023"/>
    <s v="10.1002/(ISSN)1521-4176"/>
    <s v="https://onlinelibrary.wiley.com/journal/15214176"/>
    <m/>
    <s v="Physical Sciences &amp; Engineering"/>
    <s v="Corrosion"/>
    <m/>
    <d v="2024-03-14T00:00:00"/>
    <s v=""/>
    <d v="2024-03-14T00:00:00"/>
  </r>
  <r>
    <x v="1314"/>
    <s v="2261"/>
    <s v="1521-3935"/>
    <s v="1022-1352"/>
    <s v="MACROMOLECULAR CHEMISTRY AND PHYSICS"/>
    <s v="P-Current publication"/>
    <s v="HOA"/>
    <s v="O-Proprietary Owned"/>
    <s v="Standard Workflow"/>
    <s v="Wiley-VCH"/>
    <m/>
    <n v="2200"/>
    <s v=""/>
    <s v=""/>
    <s v=""/>
    <s v=""/>
    <m/>
    <s v="CC-BY for all"/>
    <s v="2019, 2020, 2021, 2022, 2023"/>
    <s v="10.1002/(ISSN)1521-3935"/>
    <s v="https://onlinelibrary.wiley.com/journal/15213935"/>
    <m/>
    <s v="Physical Sciences &amp; Engineering"/>
    <s v="Polymer Science &amp; Technology General"/>
    <m/>
    <d v="2024-03-14T00:00:00"/>
    <s v=""/>
    <d v="2024-03-14T00:00:00"/>
  </r>
  <r>
    <x v="1315"/>
    <m/>
    <s v="1439-0485"/>
    <s v="0173-9565"/>
    <s v="MARINE ECOLOGY"/>
    <s v="P-Current publication"/>
    <s v="HOA"/>
    <s v="O-Proprietary Owned"/>
    <s v="Standard Workflow"/>
    <s v="Blackwell"/>
    <m/>
    <n v="2200"/>
    <s v=""/>
    <s v=""/>
    <s v=""/>
    <s v=""/>
    <m/>
    <s v="CC-BY for all"/>
    <s v="2019, 2020, 2021, 2022, 2023"/>
    <s v="10.1111/(ISSN)1439-0485"/>
    <s v="https://onlinelibrary.wiley.com/journal/14390485"/>
    <m/>
    <s v="Life Sciences"/>
    <s v="Ecology &amp; Organismal Biology"/>
    <m/>
    <d v="2023-01-06T00:00:00"/>
    <s v=""/>
    <d v="2023-01-06T00:00:00"/>
  </r>
  <r>
    <x v="1316"/>
    <m/>
    <s v="1467-9965"/>
    <s v="0960-1627"/>
    <s v="MATHEMATICAL FINANCE"/>
    <s v="P-Current publication"/>
    <s v="HOA"/>
    <s v="O-Proprietary Owned"/>
    <s v="Standard Workflow"/>
    <s v="Blackwell"/>
    <m/>
    <n v="2200"/>
    <s v=""/>
    <s v=""/>
    <s v=""/>
    <s v=""/>
    <m/>
    <s v="CC-BY for all"/>
    <s v="2019, 2020, 2021, 2022, 2023"/>
    <s v="10.1111/(ISSN)1467-9965"/>
    <s v="https://onlinelibrary.wiley.com/journal/14679965"/>
    <m/>
    <s v="Mathematics &amp; Statistics"/>
    <s v="Business &amp; Finance"/>
    <m/>
    <d v="2023-01-06T00:00:00"/>
    <s v=""/>
    <d v="2023-01-06T00:00:00"/>
  </r>
  <r>
    <x v="1317"/>
    <s v="2256"/>
    <s v="1521-3870"/>
    <s v="0942-5616"/>
    <s v="MATHEMATICAL LOGIC QUARTERLY"/>
    <s v="P-Current publication"/>
    <s v="HOA"/>
    <s v="O-Proprietary Owned"/>
    <s v="Standard Workflow"/>
    <s v="Wiley-VCH"/>
    <m/>
    <n v="2200"/>
    <s v=""/>
    <s v=""/>
    <s v=""/>
    <s v=""/>
    <m/>
    <s v="CC-BY for all"/>
    <s v="2019, 2020, 2021, 2022, 2023"/>
    <s v="10.1002/(ISSN)1521-3870"/>
    <s v="https://onlinelibrary.wiley.com/journal/15213870"/>
    <m/>
    <s v="Mathematics &amp; Statistics"/>
    <s v="Logic &amp; Foundations"/>
    <m/>
    <d v="2024-03-14T00:00:00"/>
    <s v=""/>
    <d v="2024-03-14T00:00:00"/>
  </r>
  <r>
    <x v="1318"/>
    <m/>
    <s v="1365-2907"/>
    <s v="0305-1838"/>
    <s v="MAMMAL REVIEW"/>
    <s v="P-Current publication"/>
    <s v="HOA"/>
    <s v="J-Joint Owned"/>
    <s v="Standard Workflow"/>
    <s v="Blackwell &amp; The Mammal Society"/>
    <m/>
    <n v="2200"/>
    <s v=""/>
    <s v=""/>
    <s v=""/>
    <s v=""/>
    <m/>
    <s v="CC-BY for all"/>
    <s v="2019, 2020, 2021, 2022, 2023"/>
    <s v="10.1111/(ISSN)1365-2907"/>
    <s v="https://onlinelibrary.wiley.com/journal/13652907"/>
    <m/>
    <s v="Life Sciences"/>
    <s v="Animal Science &amp; Zoology"/>
    <m/>
    <d v="2023-01-06T00:00:00"/>
    <s v=""/>
    <d v="2023-01-06T00:00:00"/>
  </r>
  <r>
    <x v="1319"/>
    <s v="2264"/>
    <s v="1439-2054"/>
    <s v="1438-7492"/>
    <s v="MACROMOLECULAR MATERIALS AND ENGINEERING"/>
    <s v="P-Current publication"/>
    <s v="OA"/>
    <s v="O-Proprietary Owned"/>
    <s v="Non-Standard Workflow"/>
    <s v="Wiley-VCH"/>
    <s v="EEO flipped on 01/09/2022; Full OA from 01/01/2023"/>
    <s v=""/>
    <n v="2680"/>
    <s v=""/>
    <n v="2144"/>
    <s v=""/>
    <s v="There will be 30 waivers for the first year (reduced to 25 for the second and third years and 15 from year four and on). "/>
    <s v="CC-BY for all"/>
    <s v="2019, 2020, 2021, 2022"/>
    <s v="10.1002/(ISSN)1439-2054"/>
    <s v="https://onlinelibrary.wiley.com/journal/14392054"/>
    <m/>
    <s v="Physical Sciences &amp; Engineering"/>
    <s v="Polymer Science &amp; Technology General"/>
    <m/>
    <d v="2024-03-14T00:00:00"/>
    <d v="2022-09-02T00:00:00"/>
    <d v="2024-03-14T00:00:00"/>
  </r>
  <r>
    <x v="1320"/>
    <s v="2239"/>
    <s v="1522-2616"/>
    <s v="0025-584X"/>
    <s v="MATHEMATISCHE NACHRICHTEN"/>
    <s v="P-Current publication"/>
    <s v="HOA"/>
    <s v="O-Proprietary Owned"/>
    <s v="Standard Workflow"/>
    <s v="Wiley-VCH"/>
    <m/>
    <n v="2200"/>
    <s v=""/>
    <s v=""/>
    <s v=""/>
    <s v=""/>
    <m/>
    <s v="CC-BY for all"/>
    <s v="2019, 2020, 2021, 2022, 2023"/>
    <s v="10.1002/(ISSN)1522-2616"/>
    <s v="https://onlinelibrary.wiley.com/journal/15222616"/>
    <m/>
    <s v="Mathematics &amp; Statistics"/>
    <s v="General &amp; Introductory Mathematics"/>
    <m/>
    <d v="2024-03-14T00:00:00"/>
    <s v=""/>
    <d v="2024-03-14T00:00:00"/>
  </r>
  <r>
    <x v="1321"/>
    <m/>
    <s v="1467-9957"/>
    <s v="1463-6786"/>
    <s v="THE MANCHESTER SCHOOL"/>
    <s v="P-Current publication"/>
    <s v="HOA"/>
    <s v="J-Joint Owned"/>
    <s v="Standard Workflow"/>
    <s v="Blackwell &amp; The University of Manchester"/>
    <m/>
    <n v="2200"/>
    <s v=""/>
    <s v=""/>
    <s v=""/>
    <s v=""/>
    <m/>
    <s v="CC-BY for all"/>
    <s v="2019, 2020, 2021, 2022, 2023"/>
    <s v="10.1111/(ISSN)1467-9957"/>
    <s v="https://onlinelibrary.wiley.com/journal/14679957"/>
    <m/>
    <s v="Business, Economics, Finance &amp; Accounting"/>
    <s v="General &amp; Introductory Economics"/>
    <m/>
    <d v="2023-01-06T00:00:00"/>
    <s v=""/>
    <d v="2023-01-06T00:00:00"/>
  </r>
  <r>
    <x v="1322"/>
    <m/>
    <s v="1945-5100"/>
    <s v="1086-9379"/>
    <s v="METEORITICS &amp; PLANETARY SCIENCE"/>
    <s v="P-Current publication"/>
    <s v="HOA"/>
    <s v="N-Society Owned"/>
    <s v="Standard Workflow"/>
    <s v="The Meteoritical Society"/>
    <m/>
    <n v="2700"/>
    <s v=""/>
    <s v=""/>
    <s v=""/>
    <s v=""/>
    <m/>
    <s v="CC-BY for all"/>
    <s v="2019, 2020, 2021, 2022, 2023"/>
    <s v="10.1111/(ISSN)1945-5100"/>
    <s v="https://onlinelibrary.wiley.com/journal/19455100"/>
    <m/>
    <s v="Earth, Space &amp; Environmental Sciences"/>
    <s v="Geochemistry &amp; Mineralogy"/>
    <m/>
    <d v="2023-01-06T00:00:00"/>
    <s v=""/>
    <d v="2023-01-06T00:00:00"/>
  </r>
  <r>
    <x v="1323"/>
    <m/>
    <s v="1548-1387"/>
    <s v="0745-5194"/>
    <s v="MEDICAL ANTHROPOLOGY QUARTERLY"/>
    <s v="P-Current publication"/>
    <s v="HOA"/>
    <s v="N-Society Owned"/>
    <s v="Standard Workflow"/>
    <s v="American Anthropological Association"/>
    <m/>
    <n v="2700"/>
    <s v=""/>
    <s v=""/>
    <s v=""/>
    <s v=""/>
    <m/>
    <s v="CC-BY for all"/>
    <s v="2019, 2020, 2021, 2022, 2023"/>
    <s v="10.1111/(ISSN)1548-1387"/>
    <s v="https://anthrosource.onlinelibrary.wiley.com/journal/15481387"/>
    <m/>
    <s v="Social &amp; Behavioral Sciences"/>
    <s v="Medical Anthropology"/>
    <m/>
    <d v="2023-01-06T00:00:00"/>
    <s v=""/>
    <d v="2023-01-06T00:00:00"/>
  </r>
  <r>
    <x v="1324"/>
    <m/>
    <s v="1520-6793"/>
    <s v="0742-6046"/>
    <s v="PSYCHOLOGY &amp; MARKETING"/>
    <s v="P-Current publication"/>
    <s v="HOA"/>
    <s v="O-Proprietary Owned"/>
    <s v="Standard Workflow"/>
    <s v="Wiley"/>
    <m/>
    <n v="2200"/>
    <s v=""/>
    <s v=""/>
    <s v=""/>
    <s v=""/>
    <m/>
    <s v="CC-BY for all"/>
    <s v="2019, 2020, 2021, 2022, 2023"/>
    <s v="10.1002/(ISSN)1520-6793"/>
    <s v="https://onlinelibrary.wiley.com/journal/15206793"/>
    <m/>
    <s v="Business, Economics, Finance &amp; Accounting"/>
    <s v="Introductory Marketing"/>
    <m/>
    <d v="2023-01-06T00:00:00"/>
    <s v=""/>
    <d v="2023-01-06T00:00:00"/>
  </r>
  <r>
    <x v="1325"/>
    <s v="2263"/>
    <s v="1521-3927"/>
    <s v="1022-1336"/>
    <s v="MACROMOLECULAR RAPID COMMUNICATIONS"/>
    <s v="P-Current publication"/>
    <s v="HOA"/>
    <s v="O-Proprietary Owned"/>
    <s v="Standard Workflow"/>
    <s v="Wiley-VCH"/>
    <m/>
    <n v="2200"/>
    <s v=""/>
    <s v=""/>
    <s v=""/>
    <s v=""/>
    <m/>
    <s v="CC-BY for all"/>
    <s v="2019, 2020, 2021, 2022, 2023"/>
    <s v="10.1002/(ISSN)1521-3927"/>
    <s v="https://onlinelibrary.wiley.com/journal/15213927"/>
    <m/>
    <s v="Physical Sciences &amp; Engineering"/>
    <s v="Polymer Science &amp; Technology General"/>
    <m/>
    <d v="2024-03-14T00:00:00"/>
    <s v=""/>
    <d v="2024-03-14T00:00:00"/>
  </r>
  <r>
    <x v="1326"/>
    <m/>
    <s v="1530-8286"/>
    <s v="0745-4880"/>
    <s v="MANAGEMENT REPORT FOR NONUNION ORGANIZATIONS"/>
    <s v="P-Current publication"/>
    <s v="SUBS"/>
    <s v="O-Proprietary Owned"/>
    <s v="Standard Workflow"/>
    <s v="Wiley"/>
    <m/>
    <s v=""/>
    <s v=""/>
    <s v=""/>
    <s v=""/>
    <s v=""/>
    <m/>
    <s v="CTA"/>
    <s v="2019, 2020, 2021, 2022, 2023"/>
    <s v="10.1002/(ISSN)1530-8286"/>
    <s v="https://onlinelibrary.wiley.com/journal/15308286"/>
    <m/>
    <s v="Business, Economics, Finance &amp; Accounting"/>
    <s v="Industrial &amp; Labor Relations"/>
    <m/>
    <d v="2023-01-06T00:00:00"/>
    <s v=""/>
    <d v="2023-01-06T00:00:00"/>
  </r>
  <r>
    <x v="1327"/>
    <m/>
    <s v="1098-2787"/>
    <s v="0277-7037"/>
    <s v="MASS SPECTROMETRY REVIEWS"/>
    <s v="P-Current publication"/>
    <s v="HOA"/>
    <s v="O-Proprietary Owned"/>
    <s v="Standard Workflow"/>
    <s v="Wiley"/>
    <m/>
    <n v="2200"/>
    <s v=""/>
    <s v=""/>
    <s v=""/>
    <s v=""/>
    <m/>
    <s v="CC-BY for all"/>
    <s v="2019, 2020, 2021, 2022, 2023"/>
    <s v="10.1002/(ISSN)1098-2787"/>
    <s v="https://onlinelibrary.wiley.com/journal/10982787"/>
    <m/>
    <s v="Chemistry"/>
    <s v="Mass Spectrometry"/>
    <m/>
    <d v="2023-01-06T00:00:00"/>
    <s v=""/>
    <d v="2023-01-06T00:00:00"/>
  </r>
  <r>
    <x v="1328"/>
    <s v="2265"/>
    <s v="1521-3900"/>
    <s v="1022-1360"/>
    <s v="MACROMOLECULAR SYMPOSIA"/>
    <s v="P-Current publication"/>
    <s v="HOA"/>
    <s v="O-Proprietary Owned"/>
    <s v="Standard Workflow"/>
    <s v="Wiley-VCH"/>
    <m/>
    <n v="2200"/>
    <s v=""/>
    <s v=""/>
    <s v=""/>
    <s v=""/>
    <m/>
    <s v="CC-BY for all"/>
    <s v="2019, 2020, 2021, 2022, 2023"/>
    <s v="10.1002/(ISSN)1521-3900"/>
    <s v="https://onlinelibrary.wiley.com/journal/15213900"/>
    <m/>
    <s v="Physical Sciences &amp; Engineering"/>
    <s v="Polymer Science &amp; Technology General"/>
    <m/>
    <d v="2024-03-14T00:00:00"/>
    <s v=""/>
    <d v="2024-03-14T00:00:00"/>
  </r>
  <r>
    <x v="1329"/>
    <s v="2262"/>
    <s v="1521-3919"/>
    <s v="1022-1344"/>
    <s v="MACROMOLECULAR THEORY AND SIMULATIONS"/>
    <s v="P-Current publication"/>
    <s v="HOA"/>
    <s v="O-Proprietary Owned"/>
    <s v="Standard Workflow"/>
    <s v="Wiley-VCH"/>
    <m/>
    <n v="2200"/>
    <s v=""/>
    <s v=""/>
    <s v=""/>
    <s v=""/>
    <m/>
    <s v="CC-BY for all"/>
    <s v="2019, 2020, 2021, 2022, 2023"/>
    <s v="10.1002/(ISSN)1521-3919"/>
    <s v="https://onlinelibrary.wiley.com/journal/15213919"/>
    <m/>
    <s v="Physical Sciences &amp; Engineering"/>
    <s v="Polymer Science &amp; Technology General"/>
    <m/>
    <d v="2024-03-14T00:00:00"/>
    <s v=""/>
    <d v="2024-03-14T00:00:00"/>
  </r>
  <r>
    <x v="1330"/>
    <s v="2012"/>
    <s v="1521-4052"/>
    <s v="0933-5137"/>
    <s v="MATERIALWISSENSCHAFT UND WERKSTOFFTECHNIK"/>
    <s v="P-Current publication"/>
    <s v="HOA"/>
    <s v="O-Proprietary Owned"/>
    <s v="Standard Workflow"/>
    <s v="Wiley-VCH"/>
    <m/>
    <n v="2200"/>
    <s v=""/>
    <s v=""/>
    <s v=""/>
    <s v=""/>
    <m/>
    <s v="CC-BY for all"/>
    <s v="2019, 2020, 2021, 2022, 2023"/>
    <s v="10.1002/(ISSN)1521-4052"/>
    <s v="https://onlinelibrary.wiley.com/journal/15214052"/>
    <m/>
    <s v="Physical Sciences &amp; Engineering"/>
    <s v="General &amp; Introductory Materials Science"/>
    <m/>
    <d v="2024-03-14T00:00:00"/>
    <s v=""/>
    <d v="2024-03-14T00:00:00"/>
  </r>
  <r>
    <x v="1331"/>
    <m/>
    <s v="2769-643X"/>
    <m/>
    <s v="MEDCOMM - BIOMATERIALS AND APPLICATIONS"/>
    <s v="P-Current publication"/>
    <s v="OA"/>
    <s v="N-Society Owned"/>
    <s v="Non-Standard Workflow"/>
    <s v="Sichuan HuiSu Technology Co. Ltd."/>
    <m/>
    <s v=""/>
    <s v=""/>
    <s v=""/>
    <s v=""/>
    <s v=""/>
    <s v="APCs are currently waived for this journal."/>
    <s v="CC-BY only"/>
    <s v="No"/>
    <s v="10.1002/(ISSN)2769-643X"/>
    <s v="https://onlinelibrary.wiley.com/journal/2769643X"/>
    <m/>
    <s v="Health Sciences"/>
    <s v="Biomaterials"/>
    <d v="2022-01-04T00:00:00"/>
    <d v="2022-11-21T00:00:00"/>
    <d v="2024-04-15T00:00:00"/>
    <d v="2024-04-15T00:00:00"/>
  </r>
  <r>
    <x v="1332"/>
    <m/>
    <s v="1751-228X"/>
    <s v="1751-2271"/>
    <s v="MIND, BRAIN, AND EDUCATION"/>
    <s v="P-Current publication"/>
    <s v="HOA"/>
    <s v="J-Joint Owned"/>
    <s v="Standard Workflow"/>
    <s v="Blackwell &amp; International Mind, Brain, and Education Society"/>
    <m/>
    <n v="2200"/>
    <s v=""/>
    <s v=""/>
    <s v=""/>
    <s v=""/>
    <m/>
    <s v="CC-BY only"/>
    <s v="2019, 2020, 2021, 2022, 2023"/>
    <s v="10.1111/(ISSN)1751-228X"/>
    <s v="https://onlinelibrary.wiley.com/journal/1751228X"/>
    <m/>
    <s v="Psychology"/>
    <s v="Educational &amp; School Psychology"/>
    <m/>
    <d v="2023-05-03T00:00:00"/>
    <s v=""/>
    <d v="2023-05-03T00:00:00"/>
  </r>
  <r>
    <x v="1333"/>
    <m/>
    <s v="2045-8827"/>
    <m/>
    <s v="MICROBIOLOGYOPEN"/>
    <s v="P-Current publication"/>
    <s v="OA"/>
    <s v="O-Proprietary Owned"/>
    <s v="Standard Workflow"/>
    <s v="Wiley"/>
    <m/>
    <s v=""/>
    <n v="2660"/>
    <n v="2660"/>
    <n v="2128"/>
    <n v="2128"/>
    <s v="See APC page for participating societies"/>
    <s v="CC-BY only"/>
    <s v="No"/>
    <s v="10.1002/(ISSN)2045-8827"/>
    <s v="https://onlinelibrary.wiley.com/journal/20458827"/>
    <m/>
    <s v="Life Sciences"/>
    <s v="Microbiology &amp; Virology"/>
    <m/>
    <d v="2025-02-11T00:00:00"/>
    <d v="2023-09-18T00:00:00"/>
    <d v="2025-02-11T00:00:00"/>
  </r>
  <r>
    <x v="1334"/>
    <m/>
    <s v="1751-7915"/>
    <m/>
    <s v="MICROBIAL BIOTECHNOLOGY"/>
    <s v="P-Current publication"/>
    <s v="OA"/>
    <s v="J-Joint Owned"/>
    <s v="Standard Workflow"/>
    <s v="Blackwell &amp; Society for Applied Microbiology"/>
    <m/>
    <s v=""/>
    <n v="3060"/>
    <s v=""/>
    <n v="2448"/>
    <s v=""/>
    <s v="See APC Page for discount APC rate for Brief Reports and participating society"/>
    <s v="CC-BY only"/>
    <s v="No"/>
    <s v="10.1111/(ISSN)1751-7915"/>
    <s v="https://onlinelibrary.wiley.com/journal/17517915"/>
    <m/>
    <s v="Life Sciences"/>
    <s v="Microbiology &amp; Virology"/>
    <m/>
    <d v="2023-05-03T00:00:00"/>
    <d v="2023-11-06T00:00:00"/>
    <d v="2023-11-06T00:00:00"/>
  </r>
  <r>
    <x v="1335"/>
    <m/>
    <s v="1098-2744"/>
    <s v="0899-1987"/>
    <s v="MOLECULAR CARCINOGENESIS"/>
    <s v="P-Current publication"/>
    <s v="HOA"/>
    <s v="O-Proprietary Owned"/>
    <s v="Standard Workflow"/>
    <s v="Wiley"/>
    <m/>
    <n v="2200"/>
    <s v=""/>
    <s v=""/>
    <s v=""/>
    <s v=""/>
    <m/>
    <s v="CC-BY for all"/>
    <s v="2019, 2020, 2021, 2022, 2023"/>
    <s v="10.1002/(ISSN)1098-2744"/>
    <s v="https://onlinelibrary.wiley.com/journal/10982744"/>
    <m/>
    <s v="Medicine"/>
    <s v="Oncology &amp; Radiotherapy"/>
    <m/>
    <d v="2023-01-06T00:00:00"/>
    <s v=""/>
    <d v="2023-01-06T00:00:00"/>
  </r>
  <r>
    <x v="1336"/>
    <m/>
    <s v="1099-1360"/>
    <s v="1057-9214"/>
    <s v="JOURNAL OF MULTI-CRITERIA DECISION ANALYSIS"/>
    <s v="P-Current publication"/>
    <s v="HOA"/>
    <s v="O-Proprietary Owned"/>
    <s v="Standard Workflow"/>
    <s v="Wiley"/>
    <m/>
    <n v="2200"/>
    <s v=""/>
    <s v=""/>
    <s v=""/>
    <s v=""/>
    <m/>
    <s v="CC-BY for all"/>
    <s v="2019, 2020, 2021, 2022, 2023"/>
    <s v="10.1002/(ISSN)1099-1360"/>
    <s v="https://onlinelibrary.wiley.com/journal/10991360"/>
    <m/>
    <s v="Business, Economics, Finance &amp; Accounting"/>
    <s v="Decision Sciences"/>
    <m/>
    <d v="2023-01-06T00:00:00"/>
    <s v=""/>
    <d v="2023-01-06T00:00:00"/>
  </r>
  <r>
    <x v="1337"/>
    <m/>
    <s v="1740-8709"/>
    <s v="1740-8695"/>
    <s v="MATERNAL &amp; CHILD NUTRITION"/>
    <s v="P-Current publication"/>
    <s v="OA"/>
    <s v="O-Proprietary Owned"/>
    <s v="Standard Workflow"/>
    <s v="Blackwell"/>
    <s v="EEO flipped on 25/07/2019; Full OA from 01/01/2020"/>
    <s v=""/>
    <n v="3460"/>
    <n v="3460"/>
    <n v="2768"/>
    <n v="2768"/>
    <m/>
    <s v="CC-BY for all"/>
    <n v="2019"/>
    <s v="10.1111/(ISSN)1740-8709"/>
    <s v="https://onlinelibrary.wiley.com/journal/17408709"/>
    <m/>
    <s v="Nursing, Dentistry &amp; Healthcare"/>
    <s v="Nutrition"/>
    <m/>
    <d v="2025-02-11T00:00:00"/>
    <d v="2023-10-23T00:00:00"/>
    <d v="2025-02-11T00:00:00"/>
  </r>
  <r>
    <x v="1338"/>
    <m/>
    <s v="2688-2663"/>
    <m/>
    <s v="MEDCOMM"/>
    <s v="P-Current publication"/>
    <s v="OA"/>
    <s v="J-Joint Owned"/>
    <s v="Non-Standard Workflow"/>
    <s v="Wiley &amp; Sichuan International Medical Exchange &amp; Promotion Association"/>
    <m/>
    <s v=""/>
    <n v="3050"/>
    <s v=""/>
    <n v="2440"/>
    <s v=""/>
    <m/>
    <s v="CC-BY only"/>
    <s v="No"/>
    <s v="10.1002/(ISSN)2688-2663"/>
    <s v="https://onlinelibrary.wiley.com/journal/26882663"/>
    <m/>
    <s v="Medicine"/>
    <s v="Clinical &amp; Experimental Medical Research"/>
    <d v="2020-02-24T00:00:00"/>
    <d v="2023-03-20T00:00:00"/>
    <d v="2023-03-10T00:00:00"/>
    <d v="2023-03-20T00:00:00"/>
  </r>
  <r>
    <x v="1339"/>
    <m/>
    <s v="2330-1619"/>
    <m/>
    <s v="MOVEMENT DISORDERS CLINICAL PRACTICE"/>
    <s v="P-Current publication"/>
    <s v="HOA"/>
    <s v="N-Society Owned"/>
    <s v="Standard Workflow"/>
    <s v="International Parkinson and Movement Disorder Society"/>
    <m/>
    <n v="2700"/>
    <s v=""/>
    <s v=""/>
    <s v=""/>
    <s v=""/>
    <m/>
    <s v="CC-BY for all"/>
    <s v="2019, 2020, 2021, 2022, 2023"/>
    <s v="10.1002/(ISSN)2330-1619"/>
    <s v="https://onlinelibrary.wiley.com/journal/23301619"/>
    <m/>
    <s v="Medicine"/>
    <s v="Neurology"/>
    <m/>
    <d v="2023-05-03T00:00:00"/>
    <s v=""/>
    <d v="2023-05-03T00:00:00"/>
  </r>
  <r>
    <x v="1340"/>
    <m/>
    <s v="1099-1468"/>
    <s v="0143-6570"/>
    <s v="MANAGERIAL AND DECISION ECONOMICS"/>
    <s v="P-Current publication"/>
    <s v="HOA"/>
    <s v="O-Proprietary Owned"/>
    <s v="Standard Workflow"/>
    <s v="Wiley"/>
    <m/>
    <n v="2200"/>
    <s v=""/>
    <s v=""/>
    <s v=""/>
    <s v=""/>
    <m/>
    <s v="CC-BY for all"/>
    <s v="2019, 2020, 2021, 2022, 2023"/>
    <s v="10.1002/(ISSN)1099-1468"/>
    <s v="https://onlinelibrary.wiley.com/journal/10991468"/>
    <m/>
    <s v="Business, Economics, Finance &amp; Accounting"/>
    <s v="General &amp; Introductory Economics"/>
    <m/>
    <d v="2023-01-06T00:00:00"/>
    <s v=""/>
    <d v="2023-01-06T00:00:00"/>
  </r>
  <r>
    <x v="1341"/>
    <m/>
    <s v="2577-6576"/>
    <m/>
    <s v="MATERIAL DESIGN &amp; PROCESSING COMMUNICATIONS"/>
    <s v="P-Current publication"/>
    <s v="OA"/>
    <s v="O-Proprietary Owned"/>
    <s v="Standard Workflow"/>
    <s v="Wiley/Hindawi"/>
    <s v="EEO flipped on 01/09/2021; Full OA from 01/01/2022 via Hindawi"/>
    <s v=""/>
    <n v="720"/>
    <s v=""/>
    <n v="576"/>
    <s v=""/>
    <m/>
    <s v="CC-BY for all"/>
    <s v="2019, 2020, 2021"/>
    <s v="10.1002/(ISSN)2577-6576"/>
    <s v="https://onlinelibrary.wiley.com/journal/mdp"/>
    <m/>
    <s v="Physical Sciences &amp; Engineering"/>
    <s v="Mechanical Engineering - Design"/>
    <d v="2023-01-05T00:00:00"/>
    <d v="2023-01-19T00:00:00"/>
    <d v="2024-03-04T00:00:00"/>
    <d v="2024-03-04T00:00:00"/>
  </r>
  <r>
    <x v="1342"/>
    <s v=""/>
    <s v="2998-4971"/>
    <s v=""/>
    <s v="MED RESEARCH"/>
    <s v="P-Current publication"/>
    <s v="OA"/>
    <s v="Society Owned"/>
    <s v="Standard Workflow"/>
    <s v="Changsha Baiyiyuan Biotechnology Co., Ltd."/>
    <s v=""/>
    <s v=""/>
    <n v="2836"/>
    <s v=""/>
    <n v="2268.8000000000002"/>
    <m/>
    <s v="No Discount in APC's"/>
    <s v="CC-BY"/>
    <s v="No"/>
    <s v="10.1002/(ISSN)2998-4971"/>
    <s v="https://onlinelibrary.wiley.com/journal/29984971"/>
    <s v=""/>
    <s v="Health Sciences"/>
    <s v="Clinical &amp; Experimental Medical Research"/>
    <d v="2024-08-06T00:00:00"/>
    <d v="2025-03-05T00:00:00"/>
    <d v="2025-02-07T00:00:00"/>
    <d v="2025-03-05T00:00:00"/>
  </r>
  <r>
    <x v="1343"/>
    <m/>
    <s v="1531-8257"/>
    <s v="0885-3185"/>
    <s v="MOVEMENT DISORDERS"/>
    <s v="P-Current publication"/>
    <s v="HOA"/>
    <s v="N-Society Owned"/>
    <s v="Standard Workflow"/>
    <s v="International Parkinson and Movement Disorder Society"/>
    <m/>
    <n v="2700"/>
    <s v=""/>
    <s v=""/>
    <s v=""/>
    <s v=""/>
    <m/>
    <s v="CC-BY for all"/>
    <s v="2019, 2020, 2021, 2022, 2023"/>
    <s v="10.1002/(ISSN)1531-8257"/>
    <s v="https://onlinelibrary.wiley.com/journal/15318257"/>
    <m/>
    <s v="Medicine"/>
    <s v="Neurology"/>
    <m/>
    <d v="2023-05-03T00:00:00"/>
    <s v=""/>
    <d v="2023-05-03T00:00:00"/>
  </r>
  <r>
    <x v="1344"/>
    <m/>
    <s v="1365-294X"/>
    <s v="0962-1083"/>
    <s v="MOLECULAR ECOLOGY"/>
    <s v="P-Current publication"/>
    <s v="HOA"/>
    <s v="O-Proprietary Owned"/>
    <s v="Standard Workflow"/>
    <s v="Blackwell"/>
    <m/>
    <n v="3150"/>
    <s v=""/>
    <s v=""/>
    <s v=""/>
    <s v=""/>
    <m/>
    <s v="CC-BY for all"/>
    <s v="2019, 2020, 2021, 2022, 2023"/>
    <s v="10.1111/(ISSN)1365-294X"/>
    <s v="https://onlinelibrary.wiley.com/journal/1365294X"/>
    <m/>
    <s v="Life Sciences"/>
    <s v="Evolution"/>
    <m/>
    <d v="2023-01-06T00:00:00"/>
    <s v=""/>
    <d v="2023-01-06T00:00:00"/>
  </r>
  <r>
    <x v="1345"/>
    <m/>
    <s v="1467-999X"/>
    <s v="0026-1386"/>
    <s v="METROECONOMICA"/>
    <s v="P-Current publication"/>
    <s v="HOA"/>
    <s v="O-Proprietary Owned"/>
    <s v="Standard Workflow"/>
    <s v="Blackwell"/>
    <m/>
    <n v="2200"/>
    <s v=""/>
    <s v=""/>
    <s v=""/>
    <s v=""/>
    <m/>
    <s v="CC-BY for all"/>
    <s v="2019, 2020, 2021, 2022, 2023"/>
    <s v="10.1111/(ISSN)1467-999X"/>
    <s v="https://onlinelibrary.wiley.com/journal/1467999X"/>
    <m/>
    <s v="Business, Economics, Finance &amp; Accounting"/>
    <s v="Economic Theory"/>
    <m/>
    <d v="2023-01-06T00:00:00"/>
    <s v=""/>
    <d v="2023-01-06T00:00:00"/>
  </r>
  <r>
    <x v="1346"/>
    <m/>
    <s v="1098-1128"/>
    <s v="0198-6325"/>
    <s v="MEDICINAL RESEARCH REVIEWS"/>
    <s v="P-Current publication"/>
    <s v="HOA"/>
    <s v="O-Proprietary Owned"/>
    <s v="Standard Workflow"/>
    <s v="Wiley"/>
    <m/>
    <n v="3150"/>
    <s v=""/>
    <s v=""/>
    <s v=""/>
    <s v=""/>
    <m/>
    <s v="CC-BY for all"/>
    <s v="2019, 2020, 2021, 2022, 2023"/>
    <s v="10.1002/(ISSN)1098-1128"/>
    <s v="https://onlinelibrary.wiley.com/journal/10981128"/>
    <m/>
    <s v="Chemistry"/>
    <s v="Pharmaceutical &amp; Medicinal Chemistry"/>
    <m/>
    <d v="2023-01-06T00:00:00"/>
    <s v=""/>
    <d v="2023-01-06T00:00:00"/>
  </r>
  <r>
    <x v="1347"/>
    <m/>
    <s v="2834-4405"/>
    <m/>
    <s v="MEDICINE ADVANCES"/>
    <s v="P-Current publication"/>
    <s v="OA"/>
    <s v="N-Society Owned"/>
    <s v="Non-Standard Workflow"/>
    <s v="Tsinghua University Press"/>
    <m/>
    <s v=""/>
    <s v=""/>
    <s v=""/>
    <s v=""/>
    <s v=""/>
    <s v="No APCs for first three years (until end of 2025)"/>
    <s v="CC-BY for all"/>
    <s v="No"/>
    <s v="10.1002/(ISSN)2834-4405"/>
    <s v="https://onlinelibrary.wiley.com/journal/28344405"/>
    <m/>
    <s v="Health Sciences"/>
    <s v="General &amp; Introductory Medical Science"/>
    <d v="2022-11-07T00:00:00"/>
    <d v="2023-03-27T00:00:00"/>
    <d v="2022-12-10T00:00:00"/>
    <d v="2023-03-27T00:00:00"/>
  </r>
  <r>
    <x v="1348"/>
    <m/>
    <s v="1365-2923"/>
    <s v="0308-0110"/>
    <s v="MEDICAL EDUCATION"/>
    <s v="P-Current publication"/>
    <s v="HOA"/>
    <s v="J-Joint Owned"/>
    <s v="Standard Workflow"/>
    <s v="Wiley and The Association for the Study of Medical Education"/>
    <m/>
    <n v="2200"/>
    <s v=""/>
    <s v=""/>
    <s v=""/>
    <s v=""/>
    <m/>
    <s v="CC-BY for all"/>
    <s v="2019, 2020, 2021, 2022, 2023"/>
    <s v="10.1111/(ISSN)1365-2923"/>
    <s v="https://onlinelibrary.wiley.com/journal/13652923"/>
    <m/>
    <s v="Medicine"/>
    <s v="Medical Professional Development"/>
    <m/>
    <d v="2023-01-06T00:00:00"/>
    <s v=""/>
    <d v="2023-01-06T00:00:00"/>
  </r>
  <r>
    <x v="1349"/>
    <m/>
    <s v="2041-210X"/>
    <m/>
    <s v="METHODS IN ECOLOGY AND EVOLUTION"/>
    <s v="P-Current publication"/>
    <s v="OA"/>
    <s v="N-Society Owned"/>
    <s v="Standard Workflow"/>
    <s v="British Ecological Society"/>
    <s v="EEO flipped on 06/07/2022; Full OA from 01/01/2023"/>
    <s v=""/>
    <n v="2950"/>
    <n v="2950"/>
    <n v="2360"/>
    <n v="2360"/>
    <m/>
    <s v="CC-BY for all"/>
    <s v="2019, 2020, 2021, 2022"/>
    <s v="10.1111/(ISSN)2041-210X"/>
    <s v="https://besjournals.onlinelibrary.wiley.com/journal/2041210X"/>
    <m/>
    <s v="Life Sciences"/>
    <s v="Methods &amp; Statistics in Ecology"/>
    <m/>
    <d v="2025-02-11T00:00:00"/>
    <d v="2022-07-11T00:00:00"/>
    <d v="2025-02-11T00:00:00"/>
  </r>
  <r>
    <x v="1350"/>
    <m/>
    <s v="2769-6456"/>
    <m/>
    <s v="MEDCOMM - FUTURE MEDICINE"/>
    <s v="P-Current publication"/>
    <s v="OA"/>
    <s v="N-Society Owned"/>
    <s v="Non-Standard Workflow"/>
    <s v="Sichuan HuiSu Technology Co. Ltd."/>
    <m/>
    <s v=""/>
    <s v=""/>
    <s v=""/>
    <s v=""/>
    <s v=""/>
    <s v="The Article Publication Charge are waived until further notice."/>
    <s v="CC-BY only"/>
    <s v="No"/>
    <s v="10.1002/(ISSN)2769-6456"/>
    <s v="https://onlinelibrary.wiley.com/journal/27696456"/>
    <m/>
    <s v="Health Sciences"/>
    <s v="Artificial Intelligence"/>
    <d v="2022-01-04T00:00:00"/>
    <d v="2022-07-04T00:00:00"/>
    <d v="2024-04-15T00:00:00"/>
    <d v="2024-04-15T00:00:00"/>
  </r>
  <r>
    <x v="1351"/>
    <m/>
    <s v="1755-0998"/>
    <s v="1755-098X"/>
    <s v="MOLECULAR ECOLOGY RESOURCES"/>
    <s v="P-Current publication"/>
    <s v="HOA"/>
    <s v="O-Proprietary Owned"/>
    <s v="Standard Workflow"/>
    <s v="Blackwell"/>
    <m/>
    <n v="3150"/>
    <s v=""/>
    <s v=""/>
    <s v=""/>
    <s v=""/>
    <m/>
    <s v="CC-BY for all"/>
    <s v="2019, 2020, 2021, 2022, 2023"/>
    <s v="10.1111/(ISSN)1755-0998"/>
    <s v="https://onlinelibrary.wiley.com/journal/17550998"/>
    <m/>
    <s v="Life Sciences"/>
    <s v="Evolution"/>
    <m/>
    <d v="2023-01-06T00:00:00"/>
    <s v=""/>
    <d v="2023-01-06T00:00:00"/>
  </r>
  <r>
    <x v="1352"/>
    <m/>
    <s v="1475-4967"/>
    <s v="1061-1924"/>
    <s v="MIDDLE EAST POLICY"/>
    <s v="P-Current publication"/>
    <s v="HOA"/>
    <s v="N-Society Owned"/>
    <s v="Standard Workflow"/>
    <s v="Middle East Policy Council"/>
    <m/>
    <n v="2700"/>
    <s v=""/>
    <s v=""/>
    <s v=""/>
    <s v=""/>
    <m/>
    <s v="CC-BY for all"/>
    <s v="2019, 2020, 2021, 2022, 2023"/>
    <s v="10.1111/(ISSN)1475-4967"/>
    <s v="https://onlinelibrary.wiley.com/journal/14754967"/>
    <m/>
    <s v="Social &amp; Behavioral Sciences"/>
    <s v="Middle Eastern Politics"/>
    <m/>
    <d v="2023-01-06T00:00:00"/>
    <s v=""/>
    <d v="2023-01-06T00:00:00"/>
  </r>
  <r>
    <x v="1353"/>
    <m/>
    <s v="1469-8080"/>
    <s v="1350-4827"/>
    <s v="METEOROLOGICAL APPLICATIONS"/>
    <s v="P-Current publication"/>
    <s v="OA"/>
    <s v="N-Society Owned"/>
    <s v="Standard Workflow"/>
    <s v="Royal Meteorological Society"/>
    <s v="EEO flipped on 31/07/2019; Full OA from 01/01/2020"/>
    <s v=""/>
    <n v="2530"/>
    <n v="2024"/>
    <n v="2024"/>
    <n v="1619.2"/>
    <s v="APC waived for Editorial"/>
    <s v="CC-BY for all"/>
    <n v="2019"/>
    <s v="10.1002/(ISSN)1469-8080"/>
    <s v="https://rmets.onlinelibrary.wiley.com/journal/14698080"/>
    <m/>
    <s v="Earth, Space &amp; Environmental Sciences"/>
    <s v="Atmospheric Sciences"/>
    <m/>
    <d v="2025-02-11T00:00:00"/>
    <d v="2023-12-12T00:00:00"/>
    <d v="2025-02-11T00:00:00"/>
  </r>
  <r>
    <x v="1354"/>
    <m/>
    <s v="1467-9973"/>
    <s v="0026-1068"/>
    <s v="METAPHILOSOPHY"/>
    <s v="P-Current publication"/>
    <s v="HOA"/>
    <s v="J-Joint Owned"/>
    <s v="Standard Workflow"/>
    <s v="Metaphilosophy LLC and Blackwell Publishing Ltd"/>
    <m/>
    <n v="2200"/>
    <s v=""/>
    <s v=""/>
    <s v=""/>
    <m/>
    <m/>
    <s v="CC-BY for all"/>
    <s v="2019, 2020, 2021, 2022, 2023"/>
    <s v="10.1111/(ISSN)1467-9973"/>
    <s v="https://onlinelibrary.wiley.com/journal/14679973"/>
    <m/>
    <s v="Humanities"/>
    <s v="Metaphysics"/>
    <m/>
    <d v="2023-01-06T00:00:00"/>
    <s v=""/>
    <d v="2023-01-06T00:00:00"/>
  </r>
  <r>
    <x v="1355"/>
    <s v="E562"/>
    <s v="2940-1402"/>
    <m/>
    <s v="METALMAT"/>
    <s v="P-Current publication"/>
    <s v="OA"/>
    <s v="O-Proprietary Owned"/>
    <s v="Standard Workflow"/>
    <s v="Wiley-VCH GmbH"/>
    <m/>
    <s v=""/>
    <n v="1790"/>
    <s v=""/>
    <n v="1432"/>
    <s v=""/>
    <m/>
    <s v="CC-BY only"/>
    <s v="No"/>
    <s v="10.1002/(ISSN)2940-1402"/>
    <s v="https://onlinelibrary.wiley.com/journal/29401402"/>
    <m/>
    <s v="Physical Sciences &amp; Engineering"/>
    <s v="Metals &amp; Alloys"/>
    <d v="2023-12-13T00:00:00"/>
    <d v="2024-05-16T00:00:00"/>
    <d v="2023-03-31T00:00:00"/>
    <d v="2024-05-16T00:00:00"/>
  </r>
  <r>
    <x v="1356"/>
    <s v="E572"/>
    <s v="2940-9497"/>
    <m/>
    <s v="MATERIALS GENOME ENGINEERING ADVANCES"/>
    <s v="P-Current publication"/>
    <s v="OA"/>
    <s v="N-Society Owned"/>
    <s v="Non-Standard Workflow"/>
    <s v="University of Science and Technology Beijing"/>
    <m/>
    <s v=""/>
    <n v="2300"/>
    <s v=""/>
    <n v="1840"/>
    <s v=""/>
    <m/>
    <s v="CC-BY only"/>
    <s v="No"/>
    <s v="10.1002/(ISSN)2940-9497"/>
    <s v="https://onlinelibrary.wiley.com/journal/29409497"/>
    <m/>
    <s v="Physical Sciences &amp; Engineering"/>
    <s v="General Chemistry"/>
    <d v="2023-05-26T00:00:00"/>
    <d v="2024-10-07T00:00:00"/>
    <d v="2023-07-28T00:00:00"/>
    <d v="2024-10-07T00:00:00"/>
  </r>
  <r>
    <x v="1357"/>
    <m/>
    <s v="2324-9269"/>
    <m/>
    <s v="MOLECULAR GENETICS &amp; GENOMIC MEDICINE"/>
    <s v="P-Current publication"/>
    <s v="OA"/>
    <s v="O-Proprietary Owned"/>
    <s v="Standard Workflow"/>
    <s v="Wiley"/>
    <m/>
    <s v=""/>
    <n v="2140"/>
    <n v="2140"/>
    <n v="1712"/>
    <n v="1712"/>
    <s v="APCs will be waived for Commentary, Corrigendum, Editorial, Erratum, Invited Commentary, Genetics and Genomic Medicine around the World"/>
    <s v="CC-BY only"/>
    <s v="No"/>
    <s v="10.1002/(ISSN)2324-9269"/>
    <s v="https://onlinelibrary.wiley.com/journal/23249269"/>
    <m/>
    <s v="Life Sciences"/>
    <s v="Medical Genetics"/>
    <m/>
    <d v="2025-02-11T00:00:00"/>
    <d v="2023-10-23T00:00:00"/>
    <d v="2025-02-11T00:00:00"/>
  </r>
  <r>
    <x v="1358"/>
    <m/>
    <s v="2325-8608"/>
    <s v="1527-7712"/>
    <s v="THE MAJOR GIFTS REPORT"/>
    <s v="P-Current publication"/>
    <s v="SUBS"/>
    <s v="O-Proprietary Owned"/>
    <s v="Standard Workflow"/>
    <s v="Wiley"/>
    <m/>
    <s v=""/>
    <s v=""/>
    <s v=""/>
    <s v=""/>
    <s v=""/>
    <m/>
    <s v="CTA"/>
    <s v="2019, 2020, 2021, 2022, 2023"/>
    <s v="10.1002/(ISSN)2325-8608"/>
    <s v="https://onlinelibrary.wiley.com/journal/23258608"/>
    <m/>
    <s v="Business, Economics, Finance &amp; Accounting"/>
    <s v="Training &amp; Development"/>
    <m/>
    <d v="2023-01-06T00:00:00"/>
    <s v=""/>
    <d v="2023-01-06T00:00:00"/>
  </r>
  <r>
    <x v="1359"/>
    <m/>
    <s v="2642-3588"/>
    <m/>
    <s v="MENTAL HEALTH SCIENCE"/>
    <s v="P-Current publication"/>
    <s v="OA"/>
    <s v="O-Proprietary Owned"/>
    <s v="Standard Workflow"/>
    <s v="Wiley"/>
    <m/>
    <s v=""/>
    <n v="2025"/>
    <n v="2025"/>
    <n v="1620"/>
    <n v="1620"/>
    <m/>
    <s v="CC-BY only"/>
    <s v="No"/>
    <s v="10.1002/(ISSN)2642-3588"/>
    <s v="https://onlinelibrary.wiley.com/journal/26423588"/>
    <m/>
    <s v="Social Sciences &amp; Humanities"/>
    <s v="Neuroscience"/>
    <d v="2021-08-24T00:00:00"/>
    <d v="2025-02-11T00:00:00"/>
    <d v="2022-01-31T00:00:00"/>
    <d v="2025-02-11T00:00:00"/>
  </r>
  <r>
    <x v="1360"/>
    <m/>
    <s v="1556-7583"/>
    <s v="1058-1103"/>
    <s v="MENTAL HEALTH WEEKLY"/>
    <s v="P-Current publication"/>
    <s v="SUBS"/>
    <s v="O-Proprietary Owned"/>
    <s v="Standard Workflow"/>
    <s v="Wiley"/>
    <m/>
    <s v=""/>
    <s v=""/>
    <s v=""/>
    <s v=""/>
    <s v=""/>
    <m/>
    <s v="CTA"/>
    <s v="2019, 2020, 2021, 2022, 2023"/>
    <s v="10.1002/(ISSN)1556-7583"/>
    <s v="https://onlinelibrary.wiley.com/journal/15567583"/>
    <m/>
    <s v="Nursing, Dentistry &amp; Healthcare"/>
    <s v="Mental Health"/>
    <m/>
    <d v="2023-01-06T00:00:00"/>
    <s v=""/>
    <d v="2023-01-06T00:00:00"/>
  </r>
  <r>
    <x v="1361"/>
    <m/>
    <s v="1466-1861"/>
    <s v="0962-9351"/>
    <s v="MEDIATORS OF INFLAMMATION"/>
    <s v="P-Current publication"/>
    <s v="OA"/>
    <s v="O-Proprietary Owned"/>
    <s v="Standard Workflow"/>
    <s v="Hindawi"/>
    <m/>
    <s v=""/>
    <n v="2390"/>
    <s v=""/>
    <n v="1912"/>
    <s v=""/>
    <m/>
    <s v="CC-BY for all"/>
    <s v="No"/>
    <s v="10.1155/4792"/>
    <s v="https://onlinelibrary.wiley.com/journal/4792"/>
    <m/>
    <s v="Health Sciences"/>
    <s v="Immunology"/>
    <d v="2023-01-05T00:00:00"/>
    <d v="2024-04-15T00:00:00"/>
    <d v="2024-03-04T00:00:00"/>
    <d v="2024-04-15T00:00:00"/>
  </r>
  <r>
    <x v="1362"/>
    <m/>
    <s v="1751-8733"/>
    <m/>
    <s v="IET MICROWAVES, ANTENNAS &amp; PROPAGATION"/>
    <s v="P-Current publication"/>
    <s v="OA"/>
    <s v="N-Society Owned"/>
    <s v="Standard Workflow"/>
    <s v="The Institution of Engineering and Technology"/>
    <m/>
    <s v=""/>
    <n v="2300"/>
    <s v=""/>
    <n v="1840"/>
    <s v=""/>
    <m/>
    <s v="CC-BY for all"/>
    <s v="No"/>
    <s v="10.1002/(ISSN)1751-8733"/>
    <s v="https://onlinelibrary.wiley.com/journal/17518733"/>
    <m/>
    <s v="Physical Sciences &amp; Engineering"/>
    <s v="General &amp; Introductory Electrical &amp; Electronics Engineering"/>
    <d v="2020-07-27T00:00:00"/>
    <d v="2023-02-10T00:00:00"/>
    <d v="2023-12-12T00:00:00"/>
    <d v="2023-12-12T00:00:00"/>
  </r>
  <r>
    <x v="1363"/>
    <m/>
    <s v="1549-8719"/>
    <s v="1073-9688"/>
    <s v="MICROCIRCULATION"/>
    <s v="P-Current publication"/>
    <s v="HOA"/>
    <s v="O-Proprietary Owned"/>
    <s v="Standard Workflow"/>
    <s v="Wiley"/>
    <m/>
    <n v="2200"/>
    <s v=""/>
    <s v=""/>
    <s v=""/>
    <s v=""/>
    <m/>
    <s v="CC-BY for all"/>
    <s v="2019, 2020, 2021, 2022, 2023"/>
    <s v="10.1111/(ISSN)1549-8719"/>
    <s v="https://onlinelibrary.wiley.com/journal/15498719"/>
    <m/>
    <s v="Medicine"/>
    <s v="Cardiovascular Disease"/>
    <m/>
    <d v="2023-01-06T00:00:00"/>
    <s v=""/>
    <d v="2023-01-06T00:00:00"/>
  </r>
  <r>
    <x v="1364"/>
    <m/>
    <s v="1467-8667"/>
    <s v="1093-9687"/>
    <s v="COMPUTER-AIDED CIVIL AND INFRASTRUCTURE ENGINEERING"/>
    <s v="P-Current publication"/>
    <s v="HOA"/>
    <s v="N-Society Owned"/>
    <s v="Standard Workflow"/>
    <s v="Editor"/>
    <m/>
    <n v="3150"/>
    <s v=""/>
    <s v=""/>
    <s v=""/>
    <s v=""/>
    <m/>
    <s v="CC-BY for all"/>
    <s v="2019, 2020, 2021, 2022, 2023"/>
    <s v="10.1111/(ISSN)1467-8667"/>
    <s v="https://onlinelibrary.wiley.com/journal/14678667"/>
    <m/>
    <s v="Physical Sciences &amp; Engineering"/>
    <s v="General &amp; Introductory Civil Engineering &amp; Construction"/>
    <m/>
    <d v="2023-01-06T00:00:00"/>
    <s v=""/>
    <d v="2023-01-06T00:00:00"/>
  </r>
  <r>
    <x v="1365"/>
    <m/>
    <s v="1098-2752"/>
    <s v="0738-1085"/>
    <s v="MICROSURGERY"/>
    <s v="P-Current publication"/>
    <s v="HOA"/>
    <s v="O-Proprietary Owned"/>
    <s v="Standard Workflow"/>
    <s v="Wiley"/>
    <m/>
    <n v="2200"/>
    <s v=""/>
    <s v=""/>
    <s v=""/>
    <s v=""/>
    <m/>
    <s v="CC-BY for all"/>
    <s v="2019, 2020, 2021, 2022, 2023"/>
    <s v="10.1002/(ISSN)1098-2752"/>
    <s v="https://onlinelibrary.wiley.com/journal/10982752"/>
    <m/>
    <s v="Medicine"/>
    <s v="General Surgery"/>
    <m/>
    <d v="2023-01-06T00:00:00"/>
    <s v=""/>
    <d v="2023-01-06T00:00:00"/>
  </r>
  <r>
    <x v="1366"/>
    <m/>
    <s v="1468-0017"/>
    <s v="0268-1064"/>
    <s v="MIND &amp; LANGUAGE"/>
    <s v="P-Current publication"/>
    <s v="HOA"/>
    <s v="O-Proprietary Owned"/>
    <s v="Standard Workflow"/>
    <s v="Blackwell"/>
    <m/>
    <n v="2200"/>
    <s v=""/>
    <s v=""/>
    <s v=""/>
    <s v=""/>
    <m/>
    <s v="CC-BY for all"/>
    <s v="2019, 2020, 2021, 2022, 2023"/>
    <s v="10.1111/(ISSN)1468-0017"/>
    <s v="https://onlinelibrary.wiley.com/journal/14680017"/>
    <m/>
    <s v="Humanities"/>
    <s v="Philosophy of Mind"/>
    <m/>
    <d v="2023-01-06T00:00:00"/>
    <s v=""/>
    <d v="2023-01-06T00:00:00"/>
  </r>
  <r>
    <x v="1367"/>
    <m/>
    <s v="1468-0009"/>
    <s v="0887-378X"/>
    <s v="THE MILBANK QUARTERLY"/>
    <s v="P-Current publication"/>
    <s v="HOA"/>
    <s v="N-Society Owned"/>
    <s v="Standard Workflow"/>
    <s v="The Millbank Memorial Fund"/>
    <m/>
    <n v="2700"/>
    <s v=""/>
    <s v=""/>
    <s v=""/>
    <s v=""/>
    <m/>
    <s v="CC-BY for all"/>
    <s v="2019, 2020, 2021, 2022, 2023"/>
    <s v="10.1111/(ISSN)1468-0009"/>
    <s v="https://onlinelibrary.wiley.com/journal/14680009"/>
    <m/>
    <s v="Nursing, Dentistry &amp; Healthcare"/>
    <s v="Health &amp; Social Care"/>
    <m/>
    <d v="2023-01-06T00:00:00"/>
    <s v=""/>
    <d v="2023-01-06T00:00:00"/>
  </r>
  <r>
    <x v="1368"/>
    <m/>
    <s v="1094-348X"/>
    <s v="0026-4326"/>
    <s v="MILTON QUARTERLY"/>
    <s v="P-Current publication"/>
    <s v="HOA"/>
    <s v="O-Proprietary Owned"/>
    <s v="Standard Workflow"/>
    <s v="Blackwell"/>
    <m/>
    <n v="2200"/>
    <s v=""/>
    <s v=""/>
    <s v=""/>
    <s v=""/>
    <m/>
    <s v="CC-BY for all"/>
    <s v="2019, 2020, 2021, 2022, 2023"/>
    <s v="10.1111/(ISSN)1094-348X"/>
    <s v="https://onlinelibrary.wiley.com/journal/1094348X"/>
    <m/>
    <s v="Humanities"/>
    <s v="English Literature"/>
    <m/>
    <d v="2023-01-06T00:00:00"/>
    <s v=""/>
    <d v="2023-01-06T00:00:00"/>
  </r>
  <r>
    <x v="1369"/>
    <m/>
    <s v="1348-0421"/>
    <s v="0385-5600"/>
    <s v="MICROBIOLOGY AND IMMUNOLOGY"/>
    <s v="P-Current publication"/>
    <s v="HOA"/>
    <s v="J-Joint Owned"/>
    <s v="Standard Workflow"/>
    <s v="Blackwell &amp; Japanese Societies for Bacteriology/Virology/Host-Defence Research"/>
    <m/>
    <n v="2200"/>
    <s v=""/>
    <s v=""/>
    <s v=""/>
    <s v=""/>
    <m/>
    <s v="CC-BY for all"/>
    <s v="2019, 2020, 2021, 2022, 2023"/>
    <s v="10.1111/(ISSN)1348-0421"/>
    <s v="https://onlinelibrary.wiley.com/journal/13480421"/>
    <m/>
    <s v="Life Sciences"/>
    <s v="Microbiology &amp; Virology"/>
    <m/>
    <d v="2023-01-06T00:00:00"/>
    <s v=""/>
    <d v="2023-01-06T00:00:00"/>
  </r>
  <r>
    <x v="1370"/>
    <s v="2022"/>
    <s v="1868-1751"/>
    <s v="1868-1743"/>
    <s v="MOLECULAR INFORMATICS"/>
    <s v="P-Current publication"/>
    <s v="HOA"/>
    <s v="O-Proprietary Owned"/>
    <s v="Standard Workflow"/>
    <s v="Wiley-VCH"/>
    <m/>
    <n v="2200"/>
    <s v=""/>
    <s v=""/>
    <s v=""/>
    <s v=""/>
    <m/>
    <s v="CC-BY for all"/>
    <s v="2019, 2020, 2021, 2022, 2023"/>
    <s v="10.1002/(ISSN)1868-1751"/>
    <s v="https://onlinelibrary.wiley.com/journal/18681751"/>
    <m/>
    <s v="Chemistry"/>
    <s v="Computational Chemistry &amp; Molecular Modeling"/>
    <m/>
    <d v="2024-03-14T00:00:00"/>
    <s v=""/>
    <d v="2024-03-14T00:00:00"/>
  </r>
  <r>
    <x v="1371"/>
    <m/>
    <s v="1326-5377"/>
    <m/>
    <s v="MEDICAL JOURNAL OF AUSTRALIA"/>
    <s v="P-Current publication"/>
    <s v="HOA"/>
    <s v="N-Society Owned"/>
    <s v="Standard Workflow"/>
    <s v="Australian Medical Publishing Company"/>
    <m/>
    <n v="2700"/>
    <s v=""/>
    <s v=""/>
    <s v=""/>
    <s v=""/>
    <m/>
    <s v="CC-BY for all"/>
    <s v="2019, 2020, 2021, 2022, 2023"/>
    <s v="10.5694/(ISSN)1326-5377"/>
    <s v="https://onlinelibrary.wiley.com/journal/13265377"/>
    <m/>
    <s v="Medicine"/>
    <s v="General &amp; Internal Medicine"/>
    <m/>
    <d v="2023-01-06T00:00:00"/>
    <s v=""/>
    <d v="2023-01-06T00:00:00"/>
  </r>
  <r>
    <x v="1372"/>
    <m/>
    <s v="2770-100X"/>
    <m/>
    <s v="MLIFE"/>
    <s v="P-Current publication"/>
    <s v="OA"/>
    <s v="N-Society Owned"/>
    <s v="Non-Standard Workflow"/>
    <s v="Institute of Microbiology, Chinese Academy of Science"/>
    <m/>
    <s v=""/>
    <n v="2400"/>
    <s v=""/>
    <n v="1920"/>
    <s v=""/>
    <s v="This journal waives APCs for the following article types: Editorial, Highlight, News and Views, Correspondence, Meeting Report"/>
    <s v="CC-BY only"/>
    <s v="No"/>
    <s v="10.1002/(ISSN)2770-100X"/>
    <s v="https://onlinelibrary.wiley.com/journal/2770100X"/>
    <m/>
    <s v="Life Sciences"/>
    <s v="Applied Microbiology"/>
    <d v="2021-11-01T00:00:00"/>
    <d v="2025-02-07T00:00:00"/>
    <d v="2025-02-07T00:00:00"/>
    <d v="2025-02-07T00:00:00"/>
  </r>
  <r>
    <x v="1373"/>
    <m/>
    <s v="1468-2230"/>
    <s v="0026-7961"/>
    <s v="THE MODERN LAW REVIEW"/>
    <s v="P-Current publication"/>
    <s v="HOA"/>
    <s v="N-Society Owned"/>
    <s v="Standard Workflow"/>
    <s v="Modern Law Review Ltd"/>
    <m/>
    <n v="2700"/>
    <s v=""/>
    <s v=""/>
    <s v=""/>
    <s v=""/>
    <m/>
    <s v="CC-BY for all"/>
    <s v="2019, 2020, 2021, 2022, 2023"/>
    <s v="10.1111/(ISSN)1468-2230"/>
    <s v="https://onlinelibrary.wiley.com/journal/14682230"/>
    <m/>
    <s v="Law &amp; Criminology"/>
    <s v="General &amp; Introductory Law"/>
    <m/>
    <d v="2023-01-06T00:00:00"/>
    <s v=""/>
    <d v="2023-01-06T00:00:00"/>
  </r>
  <r>
    <x v="1374"/>
    <m/>
    <s v="1099-1476"/>
    <s v="0170-4214"/>
    <s v="MATHEMATICAL METHODS IN THE APPLIED SCIENCES"/>
    <s v="P-Current publication"/>
    <s v="HOA"/>
    <s v="O-Proprietary Owned"/>
    <s v="Standard Workflow"/>
    <s v="Wiley"/>
    <m/>
    <n v="2200"/>
    <s v=""/>
    <s v=""/>
    <s v=""/>
    <s v=""/>
    <m/>
    <s v="CC-BY for all"/>
    <s v="2019, 2020, 2021, 2022, 2023"/>
    <s v="10.1002/(ISSN)1099-1476"/>
    <s v="https://onlinelibrary.wiley.com/journal/10991476"/>
    <m/>
    <s v="Mathematics &amp; Statistics"/>
    <s v="Mathematical Modeling"/>
    <m/>
    <d v="2023-01-06T00:00:00"/>
    <s v=""/>
    <d v="2023-01-06T00:00:00"/>
  </r>
  <r>
    <x v="1375"/>
    <m/>
    <s v="1099-047X"/>
    <s v="1096-4290"/>
    <s v="INTERNATIONAL JOURNAL OF RF AND MICROWAVE COMPUTER-AIDED ENGINEERING"/>
    <s v="P-Current publication"/>
    <s v="OA"/>
    <s v="O-Proprietary Owned"/>
    <s v="Standard Workflow"/>
    <s v="Wiley/Hindawi"/>
    <s v="EEO flipped on 11/10/2022; Full OA from 01/01/2023 via Hindawi"/>
    <s v=""/>
    <n v="2230"/>
    <s v=""/>
    <n v="1784"/>
    <s v=""/>
    <m/>
    <s v="CC-BY for all"/>
    <s v="2019, 2020, 2021, 2022"/>
    <s v="10.1002/(ISSN)1099-047X"/>
    <s v="https://onlinelibrary.wiley.com/journal/ijmce"/>
    <m/>
    <s v="Physical Sciences &amp; Engineering"/>
    <s v="Communication Technology"/>
    <d v="2023-01-05T00:00:00"/>
    <d v="2023-01-19T00:00:00"/>
    <d v="2023-01-01T00:00:00"/>
    <d v="2023-01-19T00:00:00"/>
  </r>
  <r>
    <x v="1376"/>
    <m/>
    <s v="1365-2958"/>
    <s v="0950-382X"/>
    <s v="MOLECULAR MICROBIOLOGY"/>
    <s v="P-Current publication"/>
    <s v="HOA"/>
    <s v="O-Proprietary Owned"/>
    <s v="Standard Workflow"/>
    <s v="Blackwell"/>
    <m/>
    <n v="2200"/>
    <s v=""/>
    <s v=""/>
    <s v=""/>
    <s v=""/>
    <m/>
    <s v="CC-BY for all"/>
    <s v="2019, 2020, 2021, 2022, 2023"/>
    <s v="10.1111/(ISSN)1365-2958"/>
    <s v="https://onlinelibrary.wiley.com/journal/13652958"/>
    <m/>
    <s v="Life Sciences"/>
    <s v="Molecular Microbiology"/>
    <m/>
    <d v="2023-01-06T00:00:00"/>
    <s v=""/>
    <d v="2023-01-06T00:00:00"/>
  </r>
  <r>
    <x v="1377"/>
    <m/>
    <s v="1748-7692"/>
    <s v="0824-0469"/>
    <s v="MARINE MAMMAL SCIENCE"/>
    <s v="P-Current publication"/>
    <s v="HOA"/>
    <s v="N-Society Owned"/>
    <s v="Standard Workflow"/>
    <s v="Society for Marine Mammalogy"/>
    <m/>
    <n v="2700"/>
    <s v=""/>
    <s v=""/>
    <s v=""/>
    <s v=""/>
    <m/>
    <s v="CC-BY for all"/>
    <s v="2019, 2020, 2021, 2022, 2023"/>
    <s v="10.1111/(ISSN)1748-7692"/>
    <s v="https://onlinelibrary.wiley.com/journal/17487692"/>
    <m/>
    <s v="Life Sciences"/>
    <s v="Animal Science Methods"/>
    <m/>
    <d v="2023-01-06T00:00:00"/>
    <s v=""/>
    <d v="2023-01-06T00:00:00"/>
  </r>
  <r>
    <x v="1378"/>
    <m/>
    <s v="1750-0443"/>
    <m/>
    <s v="MICRO &amp; NANO LETTERS"/>
    <s v="P-Current publication"/>
    <s v="OA"/>
    <s v="N-Society Owned"/>
    <s v="Standard Workflow"/>
    <s v="The Institution of Engineering and Technology"/>
    <m/>
    <s v=""/>
    <n v="2000"/>
    <s v=""/>
    <n v="1600"/>
    <s v=""/>
    <m/>
    <s v="CC-BY for all"/>
    <s v="No"/>
    <s v="10.1002/(ISSN)1750-0443"/>
    <s v="https://onlinelibrary.wiley.com/journal/17500443"/>
    <m/>
    <s v="Physical Sciences &amp; Engineering"/>
    <s v="General &amp; Introductory Electrical &amp; Electronics Engineering"/>
    <d v="2020-07-28T00:00:00"/>
    <d v="2021-02-08T00:00:00"/>
    <d v="2021-02-01T00:00:01"/>
    <d v="2021-02-08T00:00:00"/>
  </r>
  <r>
    <x v="1379"/>
    <s v="2216"/>
    <s v="1613-4133"/>
    <s v="1613-4125"/>
    <s v="MOLECULAR NUTRITION &amp; FOOD RESEARCH"/>
    <s v="P-Current publication"/>
    <s v="HOA"/>
    <s v="O-Proprietary Owned"/>
    <s v="Standard Workflow"/>
    <s v="Wiley-VCH"/>
    <m/>
    <n v="3150"/>
    <s v=""/>
    <s v=""/>
    <s v=""/>
    <s v=""/>
    <m/>
    <s v="CC-BY for all"/>
    <s v="2019, 2020, 2021, 2022, 2023"/>
    <s v="10.1002/(ISSN)1613-4133"/>
    <s v="https://onlinelibrary.wiley.com/journal/16134133"/>
    <m/>
    <s v="Agriculture, Aquaculture &amp; Food Science"/>
    <s v="General &amp; Introductory Food Science &amp; Technology"/>
    <m/>
    <d v="2024-03-14T00:00:00"/>
    <s v=""/>
    <d v="2024-03-14T00:00:00"/>
  </r>
  <r>
    <x v="1380"/>
    <s v="E580"/>
    <s v="2751-4102"/>
    <m/>
    <s v="MODERN AGRICULTURE"/>
    <s v="P-Current publication"/>
    <s v="OA"/>
    <s v="O-Proprietary Owned"/>
    <s v="Standard Workflow"/>
    <s v="Wiley"/>
    <m/>
    <s v=""/>
    <n v="3500"/>
    <s v=""/>
    <n v="2800"/>
    <s v=""/>
    <s v="There will be Special Issue waivers."/>
    <s v="CC-BY only"/>
    <s v="No"/>
    <s v="10.1002/(ISSN)2751-4102"/>
    <s v="https://onlinelibrary.wiley.com/journal/27514102"/>
    <m/>
    <s v="Life Sciences"/>
    <s v="Agriculture &amp; Ecology"/>
    <d v="2022-06-20T00:00:00"/>
    <d v="2024-03-14T00:00:00"/>
    <d v="2022-08-22T00:00:00"/>
    <d v="2024-03-14T00:00:00"/>
  </r>
  <r>
    <x v="1381"/>
    <m/>
    <s v="1540-4781"/>
    <s v="0026-7902"/>
    <s v="THE MODERN LANGUAGE JOURNAL"/>
    <s v="P-Current publication"/>
    <s v="HOA"/>
    <s v="N-Society Owned"/>
    <s v="Standard Workflow"/>
    <s v="National Federation of Modern Language Teachers Associations, Inc."/>
    <m/>
    <n v="2700"/>
    <s v=""/>
    <s v=""/>
    <s v=""/>
    <s v=""/>
    <m/>
    <s v="CC-BY for all"/>
    <s v="2019, 2020, 2021, 2022, 2023"/>
    <s v="10.1111/(ISSN)1540-4781"/>
    <s v="https://onlinelibrary.wiley.com/journal/15404781"/>
    <m/>
    <s v="Humanities"/>
    <s v="Applied Linguistics"/>
    <m/>
    <d v="2023-01-06T00:00:00"/>
    <s v=""/>
    <d v="2023-01-06T00:00:00"/>
  </r>
  <r>
    <x v="1382"/>
    <m/>
    <s v="2769-6448"/>
    <m/>
    <s v="MEDCOMM - ONCOLOGY"/>
    <s v="P-Current publication"/>
    <s v="OA"/>
    <s v="N-Society Owned"/>
    <s v="Non-Standard Workflow"/>
    <s v="Sichuan HuiSu Technology Co Ltd"/>
    <m/>
    <s v=""/>
    <s v=""/>
    <s v=""/>
    <s v=""/>
    <s v=""/>
    <s v="The Article Publication Charge are waived until further notice."/>
    <s v="CC-BY only"/>
    <s v="No"/>
    <s v="10.1002/(ISSN)2769-6448"/>
    <s v="https://onlinelibrary.wiley.com/journal/27696448"/>
    <m/>
    <s v="Health Sciences"/>
    <s v="Oncology &amp; Radiotherapy"/>
    <d v="2022-01-04T00:00:00"/>
    <d v="2022-07-04T00:00:00"/>
    <d v="2024-04-15T00:00:00"/>
    <d v="2024-04-15T00:00:00"/>
  </r>
  <r>
    <x v="1383"/>
    <m/>
    <s v="1878-0261"/>
    <m/>
    <s v="MOLECULAR ONCOLOGY"/>
    <s v="P-Current publication"/>
    <s v="OA"/>
    <s v="N-Society Owned"/>
    <s v="Standard Workflow"/>
    <s v="Federation of European Biochemical Societies (FEBS)"/>
    <m/>
    <s v=""/>
    <n v="3910"/>
    <s v=""/>
    <n v="3128"/>
    <s v=""/>
    <s v="APCs will be waived for Editorial, Policy Article, and Review "/>
    <s v="CC-BY only"/>
    <s v="No"/>
    <s v="10.1002/(ISSN)1878-0261"/>
    <s v="https://febs.onlinelibrary.wiley.com/journal/18780261"/>
    <m/>
    <s v="Life Sciences"/>
    <s v="Biochemistry"/>
    <m/>
    <d v="2023-02-10T00:00:00"/>
    <d v="2023-01-05T00:00:00"/>
    <d v="2023-02-10T00:00:00"/>
  </r>
  <r>
    <x v="1384"/>
    <m/>
    <s v="1540-5834"/>
    <s v="0037-976X"/>
    <s v="MONOGRAPHS OF THE SOCIETY FOR RESEARCH IN CHILD DEVELOPMENT"/>
    <s v="P-Current publication"/>
    <s v="HOA"/>
    <s v="N-Society Owned"/>
    <s v="Standard Workflow"/>
    <s v="Society for Research in Child Development"/>
    <m/>
    <n v="2700"/>
    <s v=""/>
    <s v=""/>
    <s v=""/>
    <s v=""/>
    <m/>
    <s v="CC-BY for all"/>
    <s v="2019, 2020, 2021, 2022, 2023"/>
    <s v="10.1111/(ISSN)1540-5834"/>
    <s v="https://onlinelibrary.wiley.com/journal/15405834"/>
    <m/>
    <s v="Psychology"/>
    <s v="Developmental Psychology"/>
    <m/>
    <d v="2023-05-03T00:00:00"/>
    <s v=""/>
    <d v="2023-05-03T00:00:00"/>
  </r>
  <r>
    <x v="1385"/>
    <m/>
    <s v="1098-2760"/>
    <s v="0895-2477"/>
    <s v="MICROWAVE AND OPTICAL TECHNOLOGY LETTERS"/>
    <s v="P-Current publication"/>
    <s v="HOA"/>
    <s v="O-Proprietary Owned"/>
    <s v="Standard Workflow"/>
    <s v="Wiley"/>
    <m/>
    <n v="2200"/>
    <s v=""/>
    <s v=""/>
    <s v=""/>
    <s v=""/>
    <m/>
    <s v="CC-BY only"/>
    <s v="2019, 2020, 2021, 2022, 2023"/>
    <s v="10.1002/(ISSN)1098-2760"/>
    <s v="https://onlinelibrary.wiley.com/journal/10982760"/>
    <m/>
    <s v="Physical Sciences &amp; Engineering"/>
    <s v="Communication Technology"/>
    <m/>
    <d v="2023-05-03T00:00:00"/>
    <s v=""/>
    <d v="2023-05-03T00:00:00"/>
  </r>
  <r>
    <x v="1386"/>
    <m/>
    <s v="1468-0025"/>
    <s v="0266-7177"/>
    <s v="MODERN THEOLOGY"/>
    <s v="P-Current publication"/>
    <s v="HOA"/>
    <s v="O-Proprietary Owned"/>
    <s v="Standard Workflow"/>
    <s v="Blackwell"/>
    <m/>
    <n v="2200"/>
    <s v=""/>
    <s v=""/>
    <s v=""/>
    <s v=""/>
    <m/>
    <s v="CC-BY for all"/>
    <s v="2019, 2020, 2021, 2022, 2023"/>
    <s v="10.1111/(ISSN)1468-0025"/>
    <s v="https://onlinelibrary.wiley.com/journal/14680025"/>
    <m/>
    <s v="Humanities"/>
    <s v="Contemporary Theology"/>
    <m/>
    <d v="2023-01-06T00:00:00"/>
    <s v=""/>
    <d v="2023-01-06T00:00:00"/>
  </r>
  <r>
    <x v="1387"/>
    <m/>
    <s v="2473-4209"/>
    <s v="0094-2405"/>
    <s v="MEDICAL PHYSICS"/>
    <s v="P-Current publication"/>
    <s v="HOA"/>
    <s v="N-Society Owned"/>
    <s v="Standard Workflow"/>
    <s v="American Association of Physicists in Medicine (AAPM)"/>
    <m/>
    <n v="2700"/>
    <s v=""/>
    <s v=""/>
    <s v=""/>
    <s v=""/>
    <m/>
    <s v="CC-BY for all"/>
    <s v="2019, 2020, 2021, 2022, 2023"/>
    <s v="10.1002/(ISSN)2473-4209"/>
    <s v="https://aapm.onlinelibrary.wiley.com/journal/24734209"/>
    <m/>
    <s v="Physical Sciences &amp; Engineering"/>
    <s v="Medical &amp; Health Physics"/>
    <m/>
    <d v="2023-05-03T00:00:00"/>
    <s v=""/>
    <d v="2023-05-03T00:00:00"/>
  </r>
  <r>
    <x v="1388"/>
    <m/>
    <s v="1545-5017"/>
    <s v="1545-5009"/>
    <s v="PEDIATRIC BLOOD &amp; CANCER"/>
    <s v="P-Current publication"/>
    <s v="HOA"/>
    <s v="O-Proprietary Owned"/>
    <s v="Standard Workflow"/>
    <s v="Wiley"/>
    <m/>
    <n v="2200"/>
    <s v=""/>
    <s v=""/>
    <s v=""/>
    <s v=""/>
    <m/>
    <s v="CC-BY by mandate only"/>
    <s v="2019, 2020, 2021, 2022, 2023"/>
    <s v="10.1002/(ISSN)1545-5017"/>
    <s v="https://onlinelibrary.wiley.com/journal/15455017"/>
    <m/>
    <s v="Medicine"/>
    <s v="Oncology &amp; Radiotherapy"/>
    <m/>
    <d v="2023-05-03T00:00:00"/>
    <s v=""/>
    <d v="2023-05-03T00:00:00"/>
  </r>
  <r>
    <x v="1389"/>
    <m/>
    <s v="1364-3703"/>
    <s v="1464-6722"/>
    <s v="MOLECULAR PLANT PATHOLOGY"/>
    <s v="P-Current publication"/>
    <s v="OA"/>
    <s v="J-Joint Owned"/>
    <s v="Standard Workflow"/>
    <s v="Blackwell &amp; British Society for Plant Pathology"/>
    <m/>
    <s v=""/>
    <n v="2840"/>
    <s v=""/>
    <n v="2272"/>
    <s v=""/>
    <s v="APCs will be waived for Editorial and Short Communication"/>
    <s v="CC-BY for all"/>
    <s v="No"/>
    <s v="10.1111/(ISSN)1364-3703"/>
    <s v="https://onlinelibrary.wiley.com/journal/13643703"/>
    <m/>
    <s v="Life Sciences"/>
    <s v="Plant Science"/>
    <m/>
    <d v="2021-12-13T00:00:00"/>
    <d v="2023-11-06T00:00:00"/>
    <d v="2023-11-06T00:00:00"/>
  </r>
  <r>
    <x v="1390"/>
    <m/>
    <s v="1557-0657"/>
    <s v="1049-8931"/>
    <s v="INTERNATIONAL JOURNAL OF METHODS IN PSYCHIATRIC RESEARCH"/>
    <s v="P-Current publication"/>
    <s v="OA"/>
    <s v="O-Proprietary Owned"/>
    <s v="Standard Workflow"/>
    <s v="Wiley"/>
    <s v="EEO flipped on 10/07/2019; Full OA from 01/01/2020"/>
    <s v=""/>
    <n v="3560"/>
    <n v="3560"/>
    <n v="2848"/>
    <n v="2848"/>
    <m/>
    <s v="CC-BY for all"/>
    <n v="2019"/>
    <s v="10.1002/(ISSN)1557-0657"/>
    <s v="https://onlinelibrary.wiley.com/journal/15570657"/>
    <m/>
    <s v="Medicine"/>
    <s v="Psychiatry"/>
    <m/>
    <d v="2025-02-11T00:00:00"/>
    <d v="2023-10-23T00:00:00"/>
    <d v="2025-02-11T00:00:00"/>
  </r>
  <r>
    <x v="1391"/>
    <m/>
    <s v="1097-458X"/>
    <s v="0749-1581"/>
    <s v="MAGNETIC RESONANCE IN CHEMISTRY"/>
    <s v="P-Current publication"/>
    <s v="HOA"/>
    <s v="O-Proprietary Owned"/>
    <s v="Standard Workflow"/>
    <s v="Wiley"/>
    <m/>
    <n v="3150"/>
    <s v=""/>
    <s v=""/>
    <s v=""/>
    <s v=""/>
    <m/>
    <s v="CC-BY for all"/>
    <s v="2019, 2020, 2021, 2022, 2023"/>
    <s v="10.1002/(ISSN)1097-458Xa"/>
    <s v="https://onlinelibrary.wiley.com/journal/1097458X"/>
    <m/>
    <s v="Chemistry"/>
    <s v="NMR Spectroscopy / MRI / Imaging"/>
    <m/>
    <d v="2023-01-06T00:00:00"/>
    <s v=""/>
    <d v="2023-01-06T00:00:00"/>
  </r>
  <r>
    <x v="1392"/>
    <m/>
    <s v="1098-2795"/>
    <s v="1040-452X"/>
    <s v="MOLECULAR REPRODUCTION AND DEVELOPMENT"/>
    <s v="P-Current publication"/>
    <s v="HOA"/>
    <s v="O-Proprietary Owned"/>
    <s v="Standard Workflow"/>
    <s v="Wiley"/>
    <m/>
    <n v="2200"/>
    <s v=""/>
    <s v=""/>
    <s v=""/>
    <s v=""/>
    <m/>
    <s v="CC-BY for all"/>
    <s v="2019, 2020, 2021, 2022, 2023"/>
    <s v="10.1002/(ISSN)1098-2795"/>
    <s v="https://onlinelibrary.wiley.com/journal/10982795"/>
    <m/>
    <s v="Life Sciences"/>
    <s v="Developmental Biology"/>
    <m/>
    <d v="2023-01-06T00:00:00"/>
    <s v=""/>
    <d v="2023-01-06T00:00:00"/>
  </r>
  <r>
    <x v="1393"/>
    <s v="2465"/>
    <s v="1862-8338"/>
    <s v="1862-832X"/>
    <s v="MACROMOLECULAR REACTION ENGINEERING"/>
    <s v="P-Current publication"/>
    <s v="HOA"/>
    <s v="O-Proprietary Owned"/>
    <s v="Standard Workflow"/>
    <s v="Wiley-VCH"/>
    <m/>
    <n v="2200"/>
    <s v=""/>
    <s v=""/>
    <s v=""/>
    <s v=""/>
    <m/>
    <s v="CC-BY for all"/>
    <s v="2019, 2020, 2021, 2022, 2023"/>
    <s v="10.1002/(ISSN)1862-8338"/>
    <s v="https://onlinelibrary.wiley.com/journal/18628338"/>
    <m/>
    <s v="Physical Sciences &amp; Engineering"/>
    <s v="Polymer Science &amp; Technology General"/>
    <m/>
    <d v="2024-03-14T00:00:00"/>
    <s v=""/>
    <d v="2024-03-14T00:00:00"/>
  </r>
  <r>
    <x v="1394"/>
    <m/>
    <s v="1522-2594"/>
    <s v="0740-3194"/>
    <s v="MAGNETIC RESONANCE IN MEDICINE"/>
    <s v="P-Current publication"/>
    <s v="HOA"/>
    <s v="N-Society Owned"/>
    <s v="Standard Workflow"/>
    <s v="International Society for Magnetic Resonance in Medicine"/>
    <m/>
    <n v="2700"/>
    <s v=""/>
    <s v=""/>
    <s v=""/>
    <s v=""/>
    <m/>
    <s v="CC-BY for all"/>
    <s v="2019, 2020, 2021, 2022, 2023"/>
    <s v="10.1002/(ISSN)1522-2594"/>
    <s v="https://onlinelibrary.wiley.com/journal/15222594"/>
    <m/>
    <s v="Medicine"/>
    <s v="Radiology &amp; Imaging"/>
    <m/>
    <d v="2023-05-03T00:00:00"/>
    <s v=""/>
    <d v="2023-05-03T00:00:00"/>
  </r>
  <r>
    <x v="1395"/>
    <m/>
    <s v="1557-0681"/>
    <s v="1478-2189"/>
    <s v="MUSCULOSKELETAL CARE"/>
    <s v="P-Current publication"/>
    <s v="HOA"/>
    <s v="O-Proprietary Owned"/>
    <s v="Standard Workflow"/>
    <s v="Wiley"/>
    <m/>
    <n v="2200"/>
    <s v=""/>
    <s v=""/>
    <s v=""/>
    <s v=""/>
    <m/>
    <s v="CC-BY for all"/>
    <s v="2019, 2020, 2021, 2022, 2023"/>
    <s v="10.1002/(ISSN)1557-0681"/>
    <s v="https://onlinelibrary.wiley.com/journal/15570681"/>
    <m/>
    <s v="Nursing, Dentistry &amp; Healthcare"/>
    <s v="Consumer Health General"/>
    <m/>
    <d v="2023-01-06T00:00:00"/>
    <s v=""/>
    <d v="2023-01-06T00:00:00"/>
  </r>
  <r>
    <x v="1396"/>
    <m/>
    <s v="2767-1402"/>
    <m/>
    <s v="INTERNATIONAL JOURNAL OF MECHANICAL SYSTEM DYNAMICS"/>
    <s v="P-Current publication"/>
    <s v="OA"/>
    <s v="N-Society Owned"/>
    <s v="Non-Standard Workflow"/>
    <s v="Nanjing University of Science and Technology"/>
    <m/>
    <s v=""/>
    <n v="1440"/>
    <n v="1440"/>
    <n v="1152"/>
    <n v="1152"/>
    <s v="This journal waives APCs for the following article types: Editorials, News"/>
    <s v="CC-BY only"/>
    <s v="No"/>
    <s v="10.1002/(ISSN)2767-1402"/>
    <s v="https://www.onlinelibrary.wiley.com/journal/27671402"/>
    <m/>
    <s v="Physical Sciences &amp; Engineering"/>
    <s v="Engineering, Mathematics and Statistics"/>
    <d v="2021-03-29T00:00:00"/>
    <d v="2025-02-11T00:00:00"/>
    <d v="2021-05-12T00:00:00"/>
    <d v="2025-02-11T00:00:00"/>
  </r>
  <r>
    <x v="1397"/>
    <m/>
    <s v="1687-5605"/>
    <s v="1687-5591"/>
    <s v="MODELLING AND SIMULATION IN ENGINEERING"/>
    <s v="P-Current publication"/>
    <s v="OA"/>
    <s v="O-Proprietary Owned"/>
    <s v="Standard Workflow"/>
    <s v="Hindawi"/>
    <m/>
    <s v=""/>
    <n v="870"/>
    <s v=""/>
    <n v="696"/>
    <s v=""/>
    <m/>
    <s v="CC-BY for all"/>
    <s v="No"/>
    <s v="10.1155/8203"/>
    <s v="https://onlinelibrary.wiley.com/journal/8203"/>
    <m/>
    <s v="Physical Sciences &amp; Engineering"/>
    <s v="Computational / Numerical Methods"/>
    <d v="2023-01-05T00:00:00"/>
    <d v="2024-04-15T00:00:00"/>
    <d v="2024-03-04T00:00:00"/>
    <d v="2024-04-15T00:00:00"/>
  </r>
  <r>
    <x v="1398"/>
    <m/>
    <s v="2770-9140"/>
    <m/>
    <s v="MALIGNANCY SPECTRUM"/>
    <s v="P-Current publication"/>
    <s v="OA"/>
    <s v="N-Society Owned"/>
    <s v="Non-Standard Workflow"/>
    <s v="Higher Education Press Limited Company"/>
    <m/>
    <s v=""/>
    <s v=""/>
    <s v=""/>
    <s v=""/>
    <s v=""/>
    <s v="The Article Publication Charge are waived until further notice."/>
    <s v="CC-BY only"/>
    <s v="No"/>
    <s v="10.1002/(ISSN)2770-9140"/>
    <s v="https://onlinelibrary.wiley.com/journal/27709140"/>
    <m/>
    <s v="Health Sciences"/>
    <s v="Oncology &amp; Radiotherapy"/>
    <d v="2022-01-04T00:00:00"/>
    <d v="2022-11-21T00:00:00"/>
    <d v="2024-04-15T00:00:00"/>
    <d v="2024-04-15T00:00:00"/>
  </r>
  <r>
    <x v="1399"/>
    <m/>
    <s v="2041-7942"/>
    <s v="0025-5793"/>
    <s v="MATHEMATIKA"/>
    <s v="P-Current publication"/>
    <s v="HOA"/>
    <s v="N-Society Owned"/>
    <s v="Standard Workflow"/>
    <s v="University College London"/>
    <m/>
    <n v="2700"/>
    <s v=""/>
    <s v=""/>
    <s v=""/>
    <s v=""/>
    <m/>
    <s v="CC-BY for all"/>
    <s v="2020, 2021, 2022, 2023"/>
    <s v="10.1002/(ISSN)2041-7942"/>
    <s v="https://onlinelibrary.wiley.com/journal/20417942"/>
    <m/>
    <s v="Social &amp; Behavioral Sciences"/>
    <s v="Mathematics"/>
    <d v="2019-08-19T00:00:00"/>
    <d v="2023-01-06T00:00:00"/>
    <s v=""/>
    <d v="2023-01-06T00:00:00"/>
  </r>
  <r>
    <x v="1400"/>
    <m/>
    <s v="1548-1379"/>
    <s v="0892-8339"/>
    <s v="MUSEUM ANTHROPOLOGY"/>
    <s v="P-Current publication"/>
    <s v="HOA"/>
    <s v="N-Society Owned"/>
    <s v="Standard Workflow"/>
    <s v="American Anthropological Association"/>
    <m/>
    <n v="2700"/>
    <s v=""/>
    <s v=""/>
    <s v=""/>
    <s v=""/>
    <m/>
    <s v="CC-BY for all"/>
    <s v="2019, 2020, 2021, 2022, 2023"/>
    <s v="10.1111/(ISSN)1548-1379"/>
    <s v="https://anthrosource.onlinelibrary.wiley.com/journal/15481379"/>
    <m/>
    <s v="Social &amp; Behavioral Sciences"/>
    <s v="Anthropology of Art &amp; Media"/>
    <m/>
    <d v="2023-01-06T00:00:00"/>
    <s v=""/>
    <d v="2023-01-06T00:00:00"/>
  </r>
  <r>
    <x v="1401"/>
    <m/>
    <s v="1097-4598"/>
    <s v="0148-639X"/>
    <s v="MUSCLE &amp; NERVE"/>
    <s v="P-Current publication"/>
    <s v="HOA"/>
    <s v="O-Proprietary Owned"/>
    <s v="Standard Workflow"/>
    <s v="Wiley"/>
    <m/>
    <n v="3150"/>
    <s v=""/>
    <s v=""/>
    <s v=""/>
    <s v=""/>
    <m/>
    <s v="CC-BY by mandate only"/>
    <s v="2019, 2020, 2021, 2022, 2023"/>
    <s v="10.1002/(ISSN)1097-4598"/>
    <s v="https://onlinelibrary.wiley.com/journal/10974598"/>
    <m/>
    <s v="Medicine"/>
    <s v="Neurology"/>
    <m/>
    <d v="2023-05-03T00:00:00"/>
    <s v=""/>
    <d v="2023-05-03T00:00:00"/>
  </r>
  <r>
    <x v="1402"/>
    <m/>
    <s v="1468-2249"/>
    <s v="0262-5245"/>
    <s v="MUSIC ANALYSIS"/>
    <s v="P-Current publication"/>
    <s v="HOA"/>
    <s v="J-Joint Owned"/>
    <s v="Standard Workflow"/>
    <s v="Blackwell &amp; Society for Musical Analysis (SMA)"/>
    <m/>
    <n v="2200"/>
    <s v=""/>
    <s v=""/>
    <s v=""/>
    <s v=""/>
    <m/>
    <s v="CC-BY for all"/>
    <s v="2019, 2020, 2021, 2022, 2023"/>
    <s v="10.1111/(ISSN)1468-2249"/>
    <s v="https://onlinelibrary.wiley.com/journal/14682249"/>
    <m/>
    <s v="Art &amp; Applied Arts"/>
    <s v="Music"/>
    <m/>
    <d v="2023-01-06T00:00:00"/>
    <s v=""/>
    <d v="2023-01-06T00:00:00"/>
  </r>
  <r>
    <x v="1403"/>
    <m/>
    <s v="1478-1913"/>
    <s v="0027-4909"/>
    <s v="THE MUSLIM WORLD"/>
    <s v="P-Current publication"/>
    <s v="HOA"/>
    <s v="N-Society Owned"/>
    <s v="Standard Workflow"/>
    <s v="Hartford Seminary"/>
    <m/>
    <n v="2700"/>
    <s v=""/>
    <s v=""/>
    <s v=""/>
    <s v=""/>
    <m/>
    <s v="CC-BY for all"/>
    <s v="2019, 2020, 2021, 2022, 2023"/>
    <s v="10.1111/(ISSN)1478-1913"/>
    <s v="https://onlinelibrary.wiley.com/journal/14781913"/>
    <m/>
    <s v="Humanities"/>
    <s v="Islam"/>
    <m/>
    <d v="2023-01-06T00:00:00"/>
    <s v=""/>
    <d v="2023-01-06T00:00:00"/>
  </r>
  <r>
    <x v="1404"/>
    <m/>
    <s v="1365-2915"/>
    <s v="0269-283X"/>
    <s v="MEDICAL AND VETERINARY ENTOMOLOGY"/>
    <s v="P-Current publication"/>
    <s v="HOA"/>
    <s v="N-Society Owned"/>
    <s v="Standard Workflow"/>
    <s v="Royal Entomological Society"/>
    <m/>
    <n v="2700"/>
    <s v=""/>
    <s v=""/>
    <s v=""/>
    <s v=""/>
    <m/>
    <s v="CC-BY for all"/>
    <s v="2019, 2020, 2021, 2022, 2023"/>
    <s v="10.1111/(ISSN)1365-2915"/>
    <s v="https://onlinelibrary.wiley.com/journal/13652915"/>
    <m/>
    <s v="Life Sciences"/>
    <s v="Entomology"/>
    <m/>
    <d v="2023-01-06T00:00:00"/>
    <s v=""/>
    <d v="2023-01-06T00:00:00"/>
  </r>
  <r>
    <x v="1405"/>
    <m/>
    <s v="1439-0507"/>
    <s v="0933-7407"/>
    <s v="MYCOSES"/>
    <s v="P-Current publication"/>
    <s v="HOA"/>
    <s v="O-Proprietary Owned"/>
    <s v="Standard Workflow"/>
    <s v="Blackwell"/>
    <m/>
    <n v="2200"/>
    <s v=""/>
    <s v=""/>
    <s v=""/>
    <s v=""/>
    <m/>
    <s v="CC-BY for all"/>
    <s v="2019, 2020, 2021, 2022, 2023"/>
    <s v="10.1111/(ISSN)1439-0507"/>
    <s v="https://onlinelibrary.wiley.com/journal/14390507"/>
    <m/>
    <s v="Medicine"/>
    <s v="Dermatology"/>
    <m/>
    <d v="2023-01-06T00:00:00"/>
    <s v=""/>
    <d v="2023-01-06T00:00:00"/>
  </r>
  <r>
    <x v="1406"/>
    <s v="NAD2"/>
    <s v="2475-5389"/>
    <m/>
    <s v="JOURNAL FOR THE ANTHROPOLOGY OF NORTH AMERICA"/>
    <s v="P-Current publication"/>
    <s v="HOA"/>
    <s v="N-Society Owned"/>
    <s v="Standard Workflow"/>
    <s v="American Anthropological Association"/>
    <m/>
    <n v="2700"/>
    <s v=""/>
    <s v=""/>
    <s v=""/>
    <s v=""/>
    <m/>
    <s v="CC-BY for all"/>
    <s v="2019, 2020, 2021, 2022, 2023"/>
    <s v="10.1002/(ISSN)1556-4819"/>
    <s v="https://anthrosource.onlinelibrary.wiley.com/journal/24755389"/>
    <m/>
    <s v="Social &amp; Behavioral Sciences"/>
    <s v="North American Anthropology"/>
    <m/>
    <d v="2023-01-06T00:00:00"/>
    <s v=""/>
    <d v="2023-01-06T00:00:00"/>
  </r>
  <r>
    <x v="1407"/>
    <m/>
    <s v="1096-9853"/>
    <s v="0363-9061"/>
    <s v="INTERNATIONAL JOURNAL FOR NUMERICAL AND ANALYTICAL METHODS IN GEOMECHANICS"/>
    <s v="P-Current publication"/>
    <s v="HOA"/>
    <s v="O-Proprietary Owned"/>
    <s v="Standard Workflow"/>
    <s v="Wiley"/>
    <m/>
    <n v="2200"/>
    <s v=""/>
    <s v=""/>
    <s v=""/>
    <s v=""/>
    <m/>
    <s v="CC-BY for all"/>
    <s v="2019, 2020, 2021, 2022, 2023"/>
    <s v="10.1002/(ISSN)1096-9853"/>
    <s v="https://onlinelibrary.wiley.com/journal/10969853"/>
    <m/>
    <s v="Physical Sciences &amp; Engineering"/>
    <s v="Computational / Numerical Methods"/>
    <m/>
    <d v="2023-01-06T00:00:00"/>
    <s v=""/>
    <d v="2023-01-06T00:00:00"/>
  </r>
  <r>
    <x v="1408"/>
    <m/>
    <s v="1365-2990"/>
    <s v="0305-1846"/>
    <s v="NEUROPATHOLOGY AND APPLIED NEUROBIOLOGY"/>
    <s v="P-Current publication"/>
    <s v="HOA"/>
    <s v="N-Society Owned"/>
    <s v="Standard Workflow"/>
    <s v="British Neuropathological Society"/>
    <m/>
    <n v="2700"/>
    <s v=""/>
    <s v=""/>
    <s v=""/>
    <s v=""/>
    <m/>
    <s v="CC-BY for all"/>
    <s v="2019, 2020, 2021, 2022, 2023"/>
    <s v="10.1111/(ISSN)1365-2990"/>
    <s v="https://onlinelibrary.wiley.com/journal/13652990"/>
    <m/>
    <s v="Medicine"/>
    <s v="Pathology"/>
    <m/>
    <d v="2023-01-06T00:00:00"/>
    <s v=""/>
    <d v="2023-01-06T00:00:00"/>
  </r>
  <r>
    <x v="1409"/>
    <m/>
    <s v="1469-8129"/>
    <s v="1354-5078"/>
    <s v="NATIONS AND NATIONALISM"/>
    <s v="P-Current publication"/>
    <s v="HOA"/>
    <s v="J-Joint Owned"/>
    <s v="Standard Workflow"/>
    <s v="Blackwell &amp; Association for the Study of Ethnicity and Nationalism"/>
    <m/>
    <n v="2200"/>
    <s v=""/>
    <s v=""/>
    <s v=""/>
    <s v=""/>
    <m/>
    <s v="CC-BY for all"/>
    <s v="2019, 2020, 2021, 2022, 2023"/>
    <s v="10.1111/(ISSN)1469-8129"/>
    <s v="https://onlinelibrary.wiley.com/journal/14698129"/>
    <m/>
    <s v="Social &amp; Behavioral Sciences"/>
    <s v="General &amp; Introductory Political Science"/>
    <m/>
    <d v="2023-01-06T00:00:00"/>
    <s v=""/>
    <d v="2023-01-06T00:00:00"/>
  </r>
  <r>
    <x v="1410"/>
    <s v="E502"/>
    <s v="2688-4011"/>
    <m/>
    <s v="NANO SELECT"/>
    <s v="P-Current publication"/>
    <s v="OA"/>
    <s v="O-Proprietary Owned"/>
    <s v="Non-Standard Workflow"/>
    <s v="Wiley"/>
    <m/>
    <s v=""/>
    <n v="2310"/>
    <n v="2310"/>
    <n v="1848"/>
    <n v="1848"/>
    <m/>
    <s v="CC-BY only"/>
    <s v="No"/>
    <s v="10.1002/(ISSN)2688-4011"/>
    <s v="https://onlinelibrary.wiley.com/journal/26884011"/>
    <m/>
    <s v="Chemistry"/>
    <s v="Nanotechnology General"/>
    <d v="2020-02-04T00:00:00"/>
    <d v="2025-02-11T00:00:00"/>
    <d v="2023-09-18T00:00:00"/>
    <d v="2025-02-11T00:00:00"/>
  </r>
  <r>
    <x v="1411"/>
    <m/>
    <s v="2153-9588"/>
    <s v="2153-957X"/>
    <s v="ANNALS OF ANTHROPOLOGICAL PRACTICE"/>
    <s v="P-Current publication"/>
    <s v="HOA"/>
    <s v="N-Society Owned"/>
    <s v="Standard Workflow"/>
    <s v="American Anthropological Association"/>
    <m/>
    <n v="2700"/>
    <s v=""/>
    <s v=""/>
    <s v=""/>
    <s v=""/>
    <m/>
    <s v="CC-BY for all"/>
    <s v="2019, 2020, 2021, 2022, 2023"/>
    <s v="10.1111/(ISSN)2153-9588"/>
    <s v="https://anthrosource.onlinelibrary.wiley.com/journal/21539588"/>
    <m/>
    <s v="Social &amp; Behavioral Sciences"/>
    <s v="North American Anthropology"/>
    <m/>
    <d v="2023-01-06T00:00:00"/>
    <s v=""/>
    <d v="2023-01-06T00:00:00"/>
  </r>
  <r>
    <x v="1412"/>
    <m/>
    <s v="1477-8947"/>
    <s v="0165-0203"/>
    <s v="NATURAL RESOURCES FORUM"/>
    <s v="P-Current publication"/>
    <s v="HOA"/>
    <s v="N-Society Owned"/>
    <s v="Standard Workflow"/>
    <s v="International Council of Museums"/>
    <m/>
    <n v="2700"/>
    <s v=""/>
    <s v=""/>
    <s v=""/>
    <s v=""/>
    <m/>
    <s v="CC-BY for all"/>
    <s v="2019, 2020, 2021, 2022, 2023"/>
    <s v="10.1111/(ISSN)1477-8947"/>
    <s v="https://onlinelibrary.wiley.com/journal/14778947"/>
    <m/>
    <s v="Social &amp; Behavioral Sciences"/>
    <s v="General &amp; Introductory Development Studies"/>
    <m/>
    <d v="2023-01-06T00:00:00"/>
    <s v=""/>
    <d v="2023-01-06T00:00:00"/>
  </r>
  <r>
    <x v="1413"/>
    <m/>
    <s v="1520-6777"/>
    <s v="0733-2467"/>
    <s v="NEUROUROLOGY AND URODYNAMICS"/>
    <s v="P-Current publication"/>
    <s v="HOA"/>
    <s v="O-Proprietary Owned"/>
    <s v="Standard Workflow"/>
    <s v="Wiley"/>
    <m/>
    <n v="2200"/>
    <s v=""/>
    <s v=""/>
    <s v=""/>
    <s v=""/>
    <m/>
    <s v="CC-BY by mandate only"/>
    <s v="2019, 2020, 2021, 2022, 2023"/>
    <s v="10.1002/(ISSN)1520-6777"/>
    <s v="https://onlinelibrary.wiley.com/journal/15206777"/>
    <m/>
    <s v="Medicine"/>
    <s v="Urology"/>
    <m/>
    <d v="2023-05-03T00:00:00"/>
    <s v=""/>
    <d v="2023-05-03T00:00:00"/>
  </r>
  <r>
    <x v="1414"/>
    <m/>
    <s v="1520-6750"/>
    <s v="0894-069X"/>
    <s v="NAVAL RESEARCH LOGISTICS"/>
    <s v="P-Current publication"/>
    <s v="HOA"/>
    <s v="O-Proprietary Owned"/>
    <s v="Standard Workflow"/>
    <s v="Wiley"/>
    <m/>
    <n v="2200"/>
    <s v=""/>
    <s v=""/>
    <s v=""/>
    <s v=""/>
    <m/>
    <s v="CC-BY for all"/>
    <s v="2019, 2020, 2021, 2022, 2023"/>
    <s v="10.1002/(ISSN)1520-6750"/>
    <s v="https://onlinelibrary.wiley.com/journal/15206750"/>
    <m/>
    <s v="Mathematics &amp; Statistics"/>
    <s v="Applied Probability &amp; Statistics"/>
    <m/>
    <d v="2023-01-06T00:00:00"/>
    <s v=""/>
    <d v="2023-01-06T00:00:00"/>
  </r>
  <r>
    <x v="1415"/>
    <m/>
    <s v="1949-3193"/>
    <s v="1531-5428"/>
    <s v="NONPROFIT BUSINESS ADVISOR"/>
    <s v="P-Current publication"/>
    <s v="SUBS"/>
    <s v="O-Proprietary Owned"/>
    <s v="Standard Workflow"/>
    <s v="Wiley"/>
    <m/>
    <s v=""/>
    <s v=""/>
    <s v=""/>
    <s v=""/>
    <s v=""/>
    <m/>
    <s v="CTA"/>
    <s v="2019, 2020, 2021, 2022, 2023"/>
    <s v="10.1002/(ISSN)1949-3193"/>
    <s v="https://onlinelibrary.wiley.com/journal/19493193"/>
    <m/>
    <s v="Business, Economics, Finance &amp; Accounting"/>
    <s v="Non-Profit Organizations / Law"/>
    <m/>
    <d v="2023-01-06T00:00:00"/>
    <s v=""/>
    <d v="2023-01-06T00:00:00"/>
  </r>
  <r>
    <x v="1416"/>
    <m/>
    <s v="1099-1492"/>
    <s v="0952-3480"/>
    <s v="NMR IN BIOMEDICINE"/>
    <s v="P-Current publication"/>
    <s v="HOA"/>
    <s v="O-Proprietary Owned"/>
    <s v="Standard Workflow"/>
    <s v="Wiley"/>
    <m/>
    <n v="3150"/>
    <s v=""/>
    <s v=""/>
    <s v=""/>
    <s v=""/>
    <m/>
    <s v="CC-BY for all"/>
    <s v="2019, 2020, 2021, 2022, 2023"/>
    <s v="10.1002/(ISSN)1099-1492"/>
    <s v="https://onlinelibrary.wiley.com/journal/10991492"/>
    <m/>
    <s v="Chemistry"/>
    <s v="NMR Spectroscopy / MRI / Imaging"/>
    <m/>
    <d v="2023-01-06T00:00:00"/>
    <s v=""/>
    <d v="2023-01-06T00:00:00"/>
  </r>
  <r>
    <x v="1417"/>
    <m/>
    <s v="1751-875X"/>
    <m/>
    <s v="IET NANOBIOTECHNOLOGY"/>
    <s v="P-Current publication"/>
    <s v="OA"/>
    <s v="N-Society Owned"/>
    <s v="Standard Workflow"/>
    <s v="The Institution of Engineering and Technology/Hindawi"/>
    <m/>
    <s v=""/>
    <n v="2380"/>
    <s v=""/>
    <n v="1904"/>
    <s v=""/>
    <m/>
    <s v="CC-BY for all"/>
    <s v="No"/>
    <s v="10.1002/(ISSN)1751-875X"/>
    <s v="https://ietresearch.onlinelibrary.wiley.com/journal/ietnbt"/>
    <m/>
    <s v="Physical Sciences &amp; Engineering"/>
    <s v="General &amp; Introductory Electrical &amp; Electronics Engineering"/>
    <d v="2020-07-27T00:00:00"/>
    <d v="2023-05-25T00:00:00"/>
    <d v="2024-03-04T00:00:00"/>
    <d v="2024-03-04T00:00:00"/>
  </r>
  <r>
    <x v="1418"/>
    <m/>
    <s v="1467-3010"/>
    <s v="1471-9827"/>
    <s v="NUTRITION BULLETIN"/>
    <s v="P-Current publication"/>
    <s v="HOA"/>
    <s v="N-Society Owned"/>
    <s v="Standard Workflow"/>
    <s v="British Nutrition Foundation"/>
    <m/>
    <n v="2700"/>
    <s v=""/>
    <s v=""/>
    <s v=""/>
    <s v=""/>
    <m/>
    <s v="CC-BY only"/>
    <s v="2019, 2020, 2021, 2022, 2023"/>
    <s v="10.1111/(ISSN)1467-3010"/>
    <s v="https://onlinelibrary.wiley.com/journal/14673010"/>
    <m/>
    <s v="Nursing, Dentistry &amp; Healthcare"/>
    <s v="Nutrition"/>
    <m/>
    <d v="2023-05-03T00:00:00"/>
    <s v=""/>
    <d v="2023-05-03T00:00:00"/>
  </r>
  <r>
    <x v="1419"/>
    <m/>
    <s v="2049-4173"/>
    <m/>
    <s v="NEUROLOGY AND CLINICAL NEUROSCIENCE"/>
    <s v="P-Current publication"/>
    <s v="HOA"/>
    <s v="J-Joint Owned"/>
    <s v="Standard Workflow"/>
    <s v="Wiley &amp; Societas Neurologica Japonica (Japanese Society of Neurology)"/>
    <m/>
    <n v="2200"/>
    <s v=""/>
    <s v=""/>
    <s v=""/>
    <s v=""/>
    <m/>
    <s v="CC-BY for all"/>
    <s v="2019, 2020, 2021, 2022, 2023"/>
    <s v="10.1002/(ISSN)2049-4173"/>
    <s v="https://onlinelibrary.wiley.com/journal/20494173"/>
    <m/>
    <s v="Medicine"/>
    <s v="Neurology"/>
    <m/>
    <d v="2023-01-06T00:00:00"/>
    <s v=""/>
    <d v="2023-01-06T00:00:00"/>
  </r>
  <r>
    <x v="1420"/>
    <m/>
    <s v="1941-2452"/>
    <s v="0884-5336"/>
    <s v="NUTRITION IN CLINICAL PRACTICE"/>
    <s v="P-Current publication"/>
    <s v="HOA"/>
    <s v="N-Society Owned"/>
    <s v="Standard Workflow"/>
    <s v="American Society for Parentera and Enteral Nutrition"/>
    <m/>
    <n v="2700"/>
    <s v=""/>
    <s v=""/>
    <s v=""/>
    <s v=""/>
    <m/>
    <s v="CC-BY for all"/>
    <s v="2019, 2020, 2021, 2022, 2023"/>
    <s v="10.1002/(ISSN)1941-2452"/>
    <s v="https://onlinelibrary.wiley.com/journal/19412452"/>
    <m/>
    <s v="Nursing, Dentistry &amp; Healthcare"/>
    <s v="Nutrition &amp; Dietetics General"/>
    <m/>
    <d v="2023-05-03T00:00:00"/>
    <s v=""/>
    <d v="2023-05-03T00:00:00"/>
  </r>
  <r>
    <x v="1421"/>
    <m/>
    <s v="2514-3255"/>
    <m/>
    <s v="IET NANODIELECTRICS"/>
    <s v="P-Current publication"/>
    <s v="OA"/>
    <s v="N-Society Owned"/>
    <s v="Standard Workflow"/>
    <s v="The Institution of Engineering and Technology"/>
    <m/>
    <s v=""/>
    <n v="2060"/>
    <s v=""/>
    <n v="1648"/>
    <s v=""/>
    <m/>
    <s v="CC-BY for all"/>
    <s v="No"/>
    <s v="10.1002/(ISSN)2514-3255"/>
    <s v="https://onlinelibrary.wiley.com/journal/25143255"/>
    <m/>
    <s v="Physical Sciences &amp; Engineering"/>
    <s v="General &amp; Introductory Electrical &amp; Electronics Engineering"/>
    <d v="2020-07-27T00:00:00"/>
    <d v="2023-02-10T00:00:00"/>
    <d v="2023-01-31T00:00:00"/>
    <d v="2023-02-10T00:00:00"/>
  </r>
  <r>
    <x v="1422"/>
    <m/>
    <s v="1747-0080"/>
    <s v="1446-6368"/>
    <s v="NUTRITION &amp; DIETETICS"/>
    <s v="P-Current publication"/>
    <s v="HOA"/>
    <s v="N-Society Owned"/>
    <s v="Standard Workflow"/>
    <s v="Dietitians Association of Australia"/>
    <m/>
    <n v="2700"/>
    <s v=""/>
    <s v=""/>
    <s v=""/>
    <s v=""/>
    <m/>
    <s v="CC-BY only"/>
    <s v="2019, 2020, 2021, 2022, 2023"/>
    <s v="10.1111/(ISSN)1747-0080"/>
    <s v="https://onlinelibrary.wiley.com/journal/17470080"/>
    <m/>
    <s v="Nursing, Dentistry &amp; Healthcare"/>
    <s v="Nutrition &amp; Dietetics General"/>
    <m/>
    <d v="2023-05-03T00:00:00"/>
    <s v=""/>
    <d v="2023-05-03T00:00:00"/>
  </r>
  <r>
    <x v="1423"/>
    <m/>
    <s v="2044-0588"/>
    <m/>
    <s v="NEW DISEASE REPORTS"/>
    <s v="P-Current publication"/>
    <s v="OA"/>
    <s v="N-Society Owned"/>
    <s v="Non-Standard Workflow"/>
    <s v="British Society for Plant Pathology"/>
    <m/>
    <s v=""/>
    <s v=""/>
    <s v=""/>
    <s v=""/>
    <s v=""/>
    <s v="No Article Processing Charges"/>
    <s v="CC-BY only"/>
    <s v="No"/>
    <s v="10.1002/(ISSN)2044-0588"/>
    <s v="https://onlinelibrary.wiley.com/journal/20440588"/>
    <m/>
    <s v="Life Sciences"/>
    <s v="Plant Pathology"/>
    <d v="2020-11-30T00:00:00"/>
    <d v="2025-02-06T00:00:00"/>
    <d v="2024-04-15T00:00:00"/>
    <d v="2025-02-06T00:00:00"/>
  </r>
  <r>
    <x v="1424"/>
    <m/>
    <s v="1099-1190"/>
    <s v="1055-7148"/>
    <s v="INTERNATIONAL JOURNAL OF NETWORK MANAGEMENT"/>
    <s v="P-Current publication"/>
    <s v="HOA"/>
    <s v="O-Proprietary Owned"/>
    <s v="Standard Workflow"/>
    <s v="Wiley"/>
    <m/>
    <n v="2200"/>
    <s v=""/>
    <s v=""/>
    <s v=""/>
    <s v=""/>
    <m/>
    <s v="CC-BY for all"/>
    <s v="2019, 2020, 2021, 2022, 2023"/>
    <s v="10.1002/(ISSN)1099-1190"/>
    <s v="https://onlinelibrary.wiley.com/journal/10991190"/>
    <m/>
    <s v="Physical Sciences &amp; Engineering"/>
    <s v="Communication Technology"/>
    <m/>
    <d v="2023-01-06T00:00:00"/>
    <s v=""/>
    <d v="2023-01-06T00:00:00"/>
  </r>
  <r>
    <x v="1425"/>
    <m/>
    <s v="2837-3219"/>
    <m/>
    <s v="CLINICAL NEUROIMAGING"/>
    <s v="P-Current publication"/>
    <s v="OA"/>
    <s v="N-Society Owned"/>
    <s v="Standard Workflow"/>
    <s v="American Society of Neuroimaging"/>
    <m/>
    <s v=""/>
    <n v="950"/>
    <s v=""/>
    <n v="760"/>
    <s v=""/>
    <m/>
    <s v="CC-BY"/>
    <s v="No"/>
    <s v="10.1002/(ISSN)2837-3219"/>
    <s v="https://onlinelibrary.wiley.com/journal/28373219"/>
    <m/>
    <s v="Neurology"/>
    <s v="Radiology &amp; Imaging"/>
    <d v="2023-05-15T00:00:00"/>
    <d v="2023-03-03T00:00:00"/>
    <d v="2023-08-18T00:00:00"/>
    <d v="2023-03-03T00:00:00"/>
  </r>
  <r>
    <x v="1426"/>
    <m/>
    <s v="1440-1797"/>
    <s v="1320-5358"/>
    <s v="NEPHROLOGY"/>
    <s v="P-Current publication"/>
    <s v="HOA"/>
    <s v="N-Society Owned"/>
    <s v="Standard Workflow"/>
    <s v="Asian Pacific Society of Nephrology"/>
    <m/>
    <n v="2700"/>
    <s v=""/>
    <s v=""/>
    <s v=""/>
    <s v=""/>
    <m/>
    <s v="CC-BY by mandate only"/>
    <s v="2019, 2020, 2021, 2022, 2023"/>
    <s v="10.1111/(ISSN)1440-1797"/>
    <s v="https://onlinelibrary.wiley.com/journal/14401797"/>
    <m/>
    <s v="Medicine"/>
    <s v="Nephrology"/>
    <m/>
    <d v="2023-01-06T00:00:00"/>
    <s v=""/>
    <d v="2023-01-06T00:00:00"/>
  </r>
  <r>
    <x v="1427"/>
    <m/>
    <s v="2770-730X"/>
    <m/>
    <s v="NEUROPROTECTION"/>
    <s v="P-Current publication"/>
    <s v="OA"/>
    <s v="N-Society Owned"/>
    <s v="Non-Standard Workflow"/>
    <s v="Chinese Medical Association"/>
    <m/>
    <s v=""/>
    <n v="2534"/>
    <s v=""/>
    <n v="2027.2"/>
    <s v=""/>
    <s v="APCs are waived until further notice."/>
    <s v="CC-BY by mandate only"/>
    <s v="No"/>
    <s v="10.1002/(ISSN)2770-730X"/>
    <s v="https://onlinelibrary.wiley.com/journal/2770730X"/>
    <m/>
    <s v="Health Sciences"/>
    <s v="Neurosystems"/>
    <d v="2022-01-04T00:00:00"/>
    <d v="2023-01-05T00:00:00"/>
    <d v="2022-05-16T00:00:00"/>
    <d v="2023-01-05T00:00:00"/>
  </r>
  <r>
    <x v="1428"/>
    <m/>
    <s v="1097-0037"/>
    <s v="0028-3045"/>
    <s v="NETWORKS"/>
    <s v="P-Current publication"/>
    <s v="HOA"/>
    <s v="O-Proprietary Owned"/>
    <s v="Standard Workflow"/>
    <s v="Wiley"/>
    <m/>
    <n v="2200"/>
    <s v=""/>
    <s v=""/>
    <s v=""/>
    <s v=""/>
    <m/>
    <s v="CC-BY for all"/>
    <s v="2019, 2020, 2021, 2022, 2023"/>
    <s v="10.1002/(ISSN)1097-0037"/>
    <s v="https://onlinelibrary.wiley.com/journal/10970037"/>
    <m/>
    <s v="Mathematics &amp; Statistics"/>
    <s v="Applied Mathematics"/>
    <m/>
    <d v="2023-01-06T00:00:00"/>
    <s v=""/>
    <d v="2023-01-06T00:00:00"/>
  </r>
  <r>
    <x v="1429"/>
    <s v="DNEU"/>
    <s v="1932-846X"/>
    <s v="1932-8451"/>
    <s v="DEVELOPMENTAL NEUROBIOLOGY"/>
    <s v="P-Current publication"/>
    <s v="HOA"/>
    <s v="O-Proprietary Owned"/>
    <s v="Standard Workflow"/>
    <s v="Wiley"/>
    <m/>
    <n v="2200"/>
    <s v=""/>
    <s v=""/>
    <s v=""/>
    <s v=""/>
    <m/>
    <s v="CC-BY for all"/>
    <s v="2019, 2020, 2021, 2022, 2023"/>
    <s v="10.1002/(ISSN)1932-846X"/>
    <s v="https://onlinelibrary.wiley.com/journal/1932846X"/>
    <m/>
    <s v="Life Sciences"/>
    <s v="Neuroscience"/>
    <m/>
    <d v="2023-01-06T00:00:00"/>
    <s v=""/>
    <d v="2023-01-06T00:00:00"/>
  </r>
  <r>
    <x v="1430"/>
    <m/>
    <s v="1440-1789"/>
    <s v="0919-6544"/>
    <s v="NEUROPATHOLOGY"/>
    <s v="P-Current publication"/>
    <s v="HOA"/>
    <s v="N-Society Owned"/>
    <s v="Standard Workflow"/>
    <s v="Japanese Society of Neuropathology"/>
    <m/>
    <n v="2700"/>
    <s v=""/>
    <s v=""/>
    <s v=""/>
    <s v=""/>
    <m/>
    <s v="CC-BY for all"/>
    <s v="2019, 2020, 2021, 2022, 2023"/>
    <s v="10.1111/(ISSN)1440-1789"/>
    <s v="https://onlinelibrary.wiley.com/journal/14401789"/>
    <m/>
    <s v="Medicine"/>
    <s v="Pathology"/>
    <m/>
    <d v="2023-01-06T00:00:00"/>
    <s v=""/>
    <d v="2023-01-06T00:00:00"/>
  </r>
  <r>
    <x v="1431"/>
    <m/>
    <s v="2573-2331"/>
    <s v="2573-2323"/>
    <s v="IPPR PROGRESSIVE REVIEW"/>
    <s v="P-Current publication"/>
    <s v="HOA"/>
    <s v="N-Society Owned"/>
    <s v="Standard Workflow"/>
    <s v="Institute of Public Policy Research"/>
    <m/>
    <n v="2700"/>
    <s v=""/>
    <s v=""/>
    <s v=""/>
    <s v=""/>
    <m/>
    <s v="CC-BY for all"/>
    <s v="2019, 2020, 2021, 2022, 2023"/>
    <s v="10.1111/(ISSN)2573-2331"/>
    <s v="https://onlinelibrary.wiley.com/journal/25732331"/>
    <m/>
    <s v="Social &amp; Behavioral Sciences"/>
    <s v="General &amp; Introductory Political Science"/>
    <m/>
    <d v="2023-01-06T00:00:00"/>
    <s v=""/>
    <d v="2023-01-06T00:00:00"/>
  </r>
  <r>
    <x v="1432"/>
    <m/>
    <s v="1442-2018"/>
    <s v="1441-0745"/>
    <s v="NURSING &amp; HEALTH SCIENCES"/>
    <s v="P-Current publication"/>
    <s v="HOA"/>
    <s v="O-Proprietary Owned"/>
    <s v="Standard Workflow"/>
    <s v="Blackwell"/>
    <m/>
    <n v="2200"/>
    <s v=""/>
    <s v=""/>
    <s v=""/>
    <s v=""/>
    <m/>
    <s v="CC-BY for all"/>
    <s v="2019, 2020, 2021, 2022, 2023"/>
    <s v="10.1111/(ISSN)1442-2018"/>
    <s v="https://onlinelibrary.wiley.com/journal/14422018"/>
    <m/>
    <s v="Nursing, Dentistry &amp; Healthcare"/>
    <s v="Nursing General"/>
    <m/>
    <d v="2023-01-06T00:00:00"/>
    <s v=""/>
    <d v="2023-01-06T00:00:00"/>
  </r>
  <r>
    <x v="1433"/>
    <m/>
    <s v="1478-5153"/>
    <s v="1362-1017"/>
    <s v="NURSING IN CRITICAL CARE"/>
    <s v="P-Current publication"/>
    <s v="HOA"/>
    <s v="N-Society Owned"/>
    <s v="Standard Workflow"/>
    <s v="British Association of Critical Care Nurses"/>
    <m/>
    <n v="2700"/>
    <s v=""/>
    <s v=""/>
    <s v=""/>
    <s v=""/>
    <m/>
    <s v="CC-BY for all"/>
    <s v="2019, 2020, 2021, 2022, 2023"/>
    <s v="10.1111/(ISSN)1478-5153"/>
    <s v="https://onlinelibrary.wiley.com/journal/14785153"/>
    <m/>
    <s v="Nursing, Dentistry &amp; Healthcare"/>
    <s v="Nursing General"/>
    <m/>
    <d v="2023-01-06T00:00:00"/>
    <s v=""/>
    <d v="2023-01-06T00:00:00"/>
  </r>
  <r>
    <x v="1434"/>
    <m/>
    <s v="1440-1800"/>
    <s v="1320-7881"/>
    <s v="NURSING INQUIRY"/>
    <s v="P-Current publication"/>
    <s v="HOA"/>
    <s v="O-Proprietary Owned"/>
    <s v="Standard Workflow"/>
    <s v="Blackwell"/>
    <m/>
    <n v="2200"/>
    <s v=""/>
    <s v=""/>
    <s v=""/>
    <s v=""/>
    <m/>
    <s v="CC-BY for all"/>
    <s v="2019, 2020, 2021, 2022, 2023"/>
    <s v="10.1111/(ISSN)1440-1800"/>
    <s v="https://onlinelibrary.wiley.com/journal/14401800"/>
    <m/>
    <s v="Nursing, Dentistry &amp; Healthcare"/>
    <s v="Nursing General"/>
    <m/>
    <d v="2023-01-06T00:00:00"/>
    <s v=""/>
    <d v="2023-01-06T00:00:00"/>
  </r>
  <r>
    <x v="1435"/>
    <m/>
    <s v="1756-1051"/>
    <s v="0107-055X"/>
    <s v="NORDIC JOURNAL OF BOTANY"/>
    <s v="P-Current publication"/>
    <s v="HOA"/>
    <s v="N-Society Owned"/>
    <s v="Standard Workflow"/>
    <s v="Nordic Society Oikos"/>
    <m/>
    <n v="2700"/>
    <s v=""/>
    <s v=""/>
    <s v=""/>
    <s v=""/>
    <m/>
    <s v="CC-BY only"/>
    <s v="2019, 2020, 2021, 2022, 2023"/>
    <s v="10.1111/(ISSN)1756-1051"/>
    <s v="https://onlinelibrary.wiley.com/journal/17561051"/>
    <m/>
    <s v="Life Sciences"/>
    <s v="Plant Science"/>
    <m/>
    <d v="2023-05-03T00:00:00"/>
    <s v=""/>
    <d v="2023-05-03T00:00:00"/>
  </r>
  <r>
    <x v="1436"/>
    <m/>
    <s v="1099-1506"/>
    <s v="1070-5325"/>
    <s v="NUMERICAL LINEAR ALGEBRA WITH APPLICATIONS"/>
    <s v="P-Current publication"/>
    <s v="HOA"/>
    <s v="O-Proprietary Owned"/>
    <s v="Standard Workflow"/>
    <s v="Wiley"/>
    <m/>
    <n v="2200"/>
    <s v=""/>
    <s v=""/>
    <s v=""/>
    <s v=""/>
    <m/>
    <s v="CC-BY for all"/>
    <s v="2019, 2020, 2021, 2022, 2023"/>
    <s v="10.1002/(ISSN)1099-1506"/>
    <s v="https://onlinelibrary.wiley.com/journal/10991506"/>
    <m/>
    <s v="Mathematics &amp; Statistics"/>
    <s v="Linear Algebra"/>
    <m/>
    <d v="2023-01-06T00:00:00"/>
    <s v=""/>
    <d v="2023-01-06T00:00:00"/>
  </r>
  <r>
    <x v="1437"/>
    <m/>
    <s v="1097-0207"/>
    <s v="0029-5981"/>
    <s v="INTERNATIONAL JOURNAL FOR NUMERICAL METHODS IN ENGINEERING"/>
    <s v="P-Current publication"/>
    <s v="HOA"/>
    <s v="O-Proprietary Owned"/>
    <s v="Standard Workflow"/>
    <s v="Wiley"/>
    <m/>
    <n v="2200"/>
    <s v=""/>
    <s v=""/>
    <s v=""/>
    <s v=""/>
    <m/>
    <s v="CC-BY for all"/>
    <s v="2019, 2020, 2021, 2022, 2023"/>
    <s v="10.1002/(ISSN)1097-0207"/>
    <s v="https://onlinelibrary.wiley.com/journal/10970207"/>
    <m/>
    <s v="Physical Sciences &amp; Engineering"/>
    <s v="Computational / Numerical Methods"/>
    <m/>
    <d v="2023-01-06T00:00:00"/>
    <s v=""/>
    <d v="2023-01-06T00:00:00"/>
  </r>
  <r>
    <x v="1438"/>
    <m/>
    <s v="1542-7854"/>
    <s v="1048-6682"/>
    <s v="NONPROFIT MANAGEMENT &amp; LEADERSHIP"/>
    <s v="P-Current publication"/>
    <s v="HOA"/>
    <s v="O-Proprietary Owned"/>
    <s v="Standard Workflow"/>
    <s v="Wiley"/>
    <m/>
    <n v="2200"/>
    <s v=""/>
    <s v=""/>
    <s v=""/>
    <s v=""/>
    <m/>
    <s v="CC-BY for all"/>
    <s v="2019, 2020, 2021, 2022, 2023"/>
    <s v="10.1002/(ISSN)1542-7854"/>
    <s v="https://onlinelibrary.wiley.com/journal/15427854"/>
    <m/>
    <s v="Business, Economics, Finance &amp; Accounting"/>
    <s v="Management / Leadership"/>
    <m/>
    <d v="2023-01-06T00:00:00"/>
    <s v=""/>
    <d v="2023-01-06T00:00:00"/>
  </r>
  <r>
    <x v="1439"/>
    <m/>
    <s v="1365-2982"/>
    <s v="1350-1925"/>
    <s v="NEUROGASTROENTEROLOGY &amp; MOTILITY"/>
    <s v="P-Current publication"/>
    <s v="HOA"/>
    <s v="O-Proprietary Owned"/>
    <s v="Standard Workflow"/>
    <s v="Blackwell"/>
    <m/>
    <n v="2200"/>
    <s v=""/>
    <s v=""/>
    <s v=""/>
    <s v=""/>
    <m/>
    <s v="CC-BY for all"/>
    <s v="2019, 2020, 2021, 2022, 2023"/>
    <s v="10.1111/(ISSN)1365-2982"/>
    <s v="https://onlinelibrary.wiley.com/journal/13652982"/>
    <m/>
    <s v="Medicine"/>
    <s v="Gastroenterology &amp; Hepatology"/>
    <m/>
    <d v="2023-01-06T00:00:00"/>
    <s v=""/>
    <d v="2023-01-06T00:00:00"/>
  </r>
  <r>
    <x v="1440"/>
    <m/>
    <s v="2054-1058"/>
    <m/>
    <s v="NURSING OPEN"/>
    <s v="P-Current publication"/>
    <s v="OA"/>
    <s v="O-Proprietary Owned"/>
    <s v="Standard Workflow"/>
    <s v="Wiley"/>
    <m/>
    <s v=""/>
    <n v="2540"/>
    <n v="2540"/>
    <n v="2032"/>
    <n v="2032"/>
    <m/>
    <s v="CC-BY only"/>
    <s v="No"/>
    <s v="10.1002/(ISSN)2054-1058"/>
    <s v="https://onlinelibrary.wiley.com/journal/20541058"/>
    <m/>
    <s v="Nursing, Dentistry &amp; Healthcare"/>
    <s v="Nursing General"/>
    <m/>
    <d v="2025-02-11T00:00:00"/>
    <d v="2023-09-18T00:00:00"/>
    <d v="2025-02-11T00:00:00"/>
  </r>
  <r>
    <x v="1441"/>
    <m/>
    <s v="1468-0068"/>
    <s v="0029-4624"/>
    <s v="NOUS"/>
    <s v="P-Current publication"/>
    <s v="HOA"/>
    <s v="O-Proprietary Owned"/>
    <s v="Standard Workflow"/>
    <s v="Blackwell"/>
    <m/>
    <n v="2200"/>
    <s v=""/>
    <s v=""/>
    <s v=""/>
    <s v=""/>
    <m/>
    <s v="CC-BY for all"/>
    <s v="2019, 2020, 2021, 2022, 2023"/>
    <s v="10.1111/(ISSN)1468-0068"/>
    <s v="https://onlinelibrary.wiley.com/journal/14680068"/>
    <m/>
    <s v="Humanities"/>
    <s v="General Philosophy"/>
    <m/>
    <d v="2023-01-06T00:00:00"/>
    <s v=""/>
    <d v="2023-01-06T00:00:00"/>
  </r>
  <r>
    <x v="1442"/>
    <m/>
    <s v="1687-5443"/>
    <s v="2090-5904"/>
    <s v="NEURAL PLASTICITY"/>
    <s v="P-Current publication"/>
    <s v="OA"/>
    <s v="O-Proprietary Owned"/>
    <s v="Standard Workflow"/>
    <s v="Hindawi"/>
    <m/>
    <s v=""/>
    <n v="2220"/>
    <s v=""/>
    <n v="1776"/>
    <s v=""/>
    <m/>
    <s v="CC-BY for all"/>
    <s v="No"/>
    <s v="10.1155/6020"/>
    <s v="https://onlinelibrary.wiley.com/journal/6020"/>
    <m/>
    <s v="Health Sciences"/>
    <s v="General Chemistry"/>
    <d v="2023-01-05T00:00:00"/>
    <d v="2024-04-15T00:00:00"/>
    <d v="2024-03-04T00:00:00"/>
    <d v="2024-04-15T00:00:00"/>
  </r>
  <r>
    <x v="1443"/>
    <m/>
    <s v="1469-8137"/>
    <s v="0028-646X"/>
    <s v="NEW PHYTOLOGIST"/>
    <s v="P-Current publication"/>
    <s v="HOA"/>
    <s v="N-Society Owned"/>
    <s v="Standard Workflow"/>
    <s v="New Phytologist Trust"/>
    <m/>
    <n v="3150"/>
    <s v=""/>
    <s v=""/>
    <s v=""/>
    <s v=""/>
    <m/>
    <s v="CC-BY for all"/>
    <s v="2019, 2020, 2021, 2022, 2023"/>
    <s v="10.1111/(ISSN)1469-8137"/>
    <s v="https://nph.onlinelibrary.wiley.com/journal/14698137"/>
    <m/>
    <s v="Life Sciences"/>
    <s v="Plant Science"/>
    <m/>
    <d v="2023-01-06T00:00:00"/>
    <s v=""/>
    <d v="2023-01-06T00:00:00"/>
  </r>
  <r>
    <x v="1444"/>
    <m/>
    <s v="2771-179X"/>
    <m/>
    <s v="NURSING PLUS"/>
    <s v="Accepting Submissions"/>
    <s v="OA"/>
    <s v="N-Society Owned"/>
    <s v="Non-Standard Workflow"/>
    <s v="Chinese Medical Association"/>
    <m/>
    <s v=""/>
    <s v=""/>
    <s v=""/>
    <s v=""/>
    <s v=""/>
    <s v="APCs are currently waived."/>
    <s v="CC-BY for all"/>
    <s v="No"/>
    <s v="10.1002/(ISSN)2771-179X"/>
    <s v="https://onlinelibrary.wiley.com/journal/2771179X"/>
    <m/>
    <s v="Health Sciences"/>
    <s v="Nursing General"/>
    <d v="2022-02-07T00:00:00"/>
    <d v="2025-03-05T00:00:00"/>
    <d v="2024-04-15T00:00:00"/>
    <d v="2025-03-05T00:00:00"/>
  </r>
  <r>
    <x v="1445"/>
    <m/>
    <s v="2994-9890"/>
    <m/>
    <s v="NEW PLANT PROTECTION"/>
    <s v="P-Current publication"/>
    <s v="OA"/>
    <s v="N-Society Owned"/>
    <s v="Standard Workflow"/>
    <s v="Institute of Plant Protection, Chinese Academy of Agricultural Sciences"/>
    <m/>
    <s v=""/>
    <n v="2341"/>
    <s v=""/>
    <n v="1872.8"/>
    <s v=""/>
    <m/>
    <s v="CC-BY"/>
    <s v="No"/>
    <s v="10.1002/(ISSN)2994-9890"/>
    <s v="https://onlinelibrary.wiley.com/journal/29949890"/>
    <m/>
    <s v="Life Sciences"/>
    <s v="Plant Pathology"/>
    <d v="2023-12-04T00:00:00"/>
    <d v="2024-09-05T00:00:00"/>
    <d v="2024-02-09T00:00:00"/>
    <d v="2024-09-05T00:00:00"/>
  </r>
  <r>
    <x v="1446"/>
    <m/>
    <s v="2574-173X"/>
    <m/>
    <s v="NEUROPSYCHOPHARMACOLOGY REPORTS"/>
    <s v="P-Current publication"/>
    <s v="OA"/>
    <s v="N-Society Owned"/>
    <s v="Non-Standard Workflow"/>
    <s v="The Japanese Society of Neuropsychopharmacology"/>
    <m/>
    <s v=""/>
    <n v="2300"/>
    <n v="2300"/>
    <n v="1840"/>
    <n v="1840"/>
    <s v="APC waived for Commentary, editorial, and invited review "/>
    <s v="CC-BY for all"/>
    <s v="No"/>
    <s v="10.1002/(ISSN)2574-173X"/>
    <s v="https://onlinelibrary.wiley.com/journal/2574173X"/>
    <m/>
    <s v="Medicine"/>
    <s v="Pharmacology &amp; Pharmaceutical Medicine"/>
    <m/>
    <d v="2025-02-11T00:00:00"/>
    <d v="2023-11-06T00:00:00"/>
    <d v="2025-02-11T00:00:00"/>
  </r>
  <r>
    <x v="1447"/>
    <m/>
    <s v="2090-1860"/>
    <s v="2090-1852"/>
    <s v="NEUROLOGY RESEARCH INTERNATIONAL"/>
    <s v="P-Current publication"/>
    <s v="OA"/>
    <s v="O-Proprietary Owned"/>
    <s v="Standard Workflow"/>
    <s v="Hindawi"/>
    <m/>
    <s v=""/>
    <n v="870"/>
    <s v=""/>
    <n v="696"/>
    <s v=""/>
    <m/>
    <s v="CC-BY for all"/>
    <s v="No"/>
    <s v="10.1155/7507"/>
    <s v="https://onlinelibrary.wiley.com/journal/7507"/>
    <m/>
    <s v="Health Sciences"/>
    <s v="Neurology"/>
    <d v="2023-01-05T00:00:00"/>
    <d v="2024-04-15T00:00:00"/>
    <d v="2024-03-04T00:00:00"/>
    <d v="2024-04-15T00:00:00"/>
  </r>
  <r>
    <x v="1448"/>
    <m/>
    <s v="1939-7445"/>
    <s v="0890-8575"/>
    <s v="NATURAL RESOURCE MODELING"/>
    <s v="P-Current publication"/>
    <s v="OA"/>
    <s v="O-Proprietary Owned"/>
    <s v="Standard Workflow"/>
    <s v="Blackwell"/>
    <s v="EEO flipped on 04/08/2020; Full OA from 01/01/2021"/>
    <s v=""/>
    <n v="2040"/>
    <s v=""/>
    <n v="1632"/>
    <s v=""/>
    <m/>
    <s v="CC-BY for all"/>
    <s v="2019, 2020"/>
    <s v="10.1111/(ISSN)1939-7445"/>
    <s v="https://onlinelibrary.wiley.com/journal/19397445"/>
    <m/>
    <s v="Mathematics &amp; Statistics"/>
    <s v="Applied Mathematics in Science"/>
    <m/>
    <d v="2023-09-18T00:00:00"/>
    <d v="2023-09-18T00:00:00"/>
    <d v="2023-09-18T00:00:00"/>
  </r>
  <r>
    <x v="1449"/>
    <m/>
    <s v="2090-1437"/>
    <s v="2090-1429"/>
    <s v="NURSING RESEARCH AND PRACTICE"/>
    <s v="P-Current publication"/>
    <s v="OA"/>
    <s v="O-Proprietary Owned"/>
    <s v="Standard Workflow"/>
    <s v="Hindawi"/>
    <m/>
    <s v=""/>
    <n v="870"/>
    <s v=""/>
    <n v="696"/>
    <s v=""/>
    <m/>
    <s v="CC-BY for all"/>
    <s v="No"/>
    <s v="10.1155/7053"/>
    <s v="https://onlinelibrary.wiley.com/journal/7053"/>
    <m/>
    <s v="Health Sciences"/>
    <s v="Nursing General"/>
    <d v="2023-01-05T00:00:00"/>
    <d v="2024-04-15T00:00:00"/>
    <d v="2024-03-04T00:00:00"/>
    <d v="2024-04-15T00:00:00"/>
  </r>
  <r>
    <x v="1450"/>
    <m/>
    <s v="2168-8281"/>
    <s v=""/>
    <s v="NATURAL SCIENCES EDUCATION"/>
    <s v="P-Current publication"/>
    <s v="HOA"/>
    <s v="N-Society Owned"/>
    <s v="Standard Workflow"/>
    <s v="American Society of Agronomy"/>
    <m/>
    <n v="2700"/>
    <s v=""/>
    <s v=""/>
    <s v=""/>
    <s v=""/>
    <m/>
    <s v="CC-BY for all"/>
    <s v="2020, 2021, 2022, 2023"/>
    <s v="10.1002/(ISSN)2168-8281"/>
    <s v="https://onlinelibrary.wiley.com/journal/21688281"/>
    <m/>
    <s v="Social &amp; Behavioral Sciences"/>
    <s v="Education Special Topics"/>
    <d v="2019-08-19T00:00:00"/>
    <d v="2023-05-03T00:00:00"/>
    <s v=""/>
    <d v="2023-05-03T00:00:00"/>
  </r>
  <r>
    <x v="1451"/>
    <m/>
    <s v="1873-0604"/>
    <s v="1569-4445"/>
    <s v="NEAR SURFACE GEOPHYSICS"/>
    <s v="P-Current publication"/>
    <s v="HOA"/>
    <s v="N-Society Owned"/>
    <s v="Standard Workflow"/>
    <s v="European Association of Geoscientists and Engineers"/>
    <m/>
    <n v="2700"/>
    <s v=""/>
    <s v=""/>
    <s v=""/>
    <s v=""/>
    <m/>
    <s v="CC-BY for all"/>
    <s v="2019, 2020, 2021, 2022, 2023"/>
    <s v="10.1002/(ISSN)1873-0604"/>
    <s v="https://onlinelibrary.wiley.com/journal/18730604"/>
    <m/>
    <s v="Earth, Space &amp; Environmental Sciences"/>
    <s v="Geophysics"/>
    <m/>
    <d v="2023-01-06T00:00:00"/>
    <s v=""/>
    <d v="2023-01-06T00:00:00"/>
  </r>
  <r>
    <x v="1452"/>
    <m/>
    <s v="2155-6458"/>
    <s v="2155-644X"/>
    <s v="RECRUITING &amp; RETAINING ADULT LEARNERS"/>
    <s v="P-Current publication"/>
    <s v="SUBS"/>
    <s v="O-Proprietary Owned"/>
    <s v="Standard Workflow"/>
    <s v="Wiley"/>
    <m/>
    <s v=""/>
    <s v=""/>
    <s v=""/>
    <s v=""/>
    <s v=""/>
    <m/>
    <s v="CTA"/>
    <s v="2019, 2020, 2021, 2022, 2023"/>
    <s v="10.1002/(ISSN)2155-6458"/>
    <s v="https://onlinelibrary.wiley.com/journal/21556458"/>
    <m/>
    <s v="Social &amp; Behavioral Sciences"/>
    <s v="Higher Education General"/>
    <m/>
    <d v="2023-01-06T00:00:00"/>
    <s v=""/>
    <d v="2023-01-06T00:00:00"/>
  </r>
  <r>
    <x v="1453"/>
    <m/>
    <s v="2166-3327"/>
    <s v="1057-2880"/>
    <s v="THE NATIONAL TEACHING &amp; LEARNING FORUM"/>
    <s v="P-Current publication"/>
    <s v="SUBS"/>
    <s v="O-Proprietary Owned"/>
    <s v="Standard Workflow"/>
    <s v="Wiley"/>
    <m/>
    <s v=""/>
    <s v=""/>
    <s v=""/>
    <s v=""/>
    <s v=""/>
    <m/>
    <s v="CTA"/>
    <s v="2019, 2020, 2021, 2022, 2023"/>
    <s v="10.1002/(ISSN)2166-3327"/>
    <s v="https://onlinelibrary.wiley.com/journal/21663327"/>
    <m/>
    <s v="Social &amp; Behavioral Sciences"/>
    <s v="Teaching &amp; Learning (Higher Education)"/>
    <m/>
    <d v="2023-01-06T00:00:00"/>
    <s v=""/>
    <d v="2023-01-06T00:00:00"/>
  </r>
  <r>
    <x v="1454"/>
    <s v="E409"/>
    <s v="2698-6248"/>
    <m/>
    <s v="NATURAL SCIENCES"/>
    <s v="P-Current publication"/>
    <s v="OA"/>
    <s v="O-Proprietary Owned"/>
    <s v="Standard Workflow"/>
    <s v="Wiley-VCH"/>
    <m/>
    <s v=""/>
    <n v="2970"/>
    <n v="2970"/>
    <n v="2376"/>
    <n v="2376"/>
    <m/>
    <s v="CC-BY only"/>
    <s v="No"/>
    <s v="10.1002/(ISSN)2698-6248"/>
    <s v="https://onlinelibrary.wiley.com/journal/26986248"/>
    <m/>
    <s v="Physical Sciences &amp; Engineering"/>
    <s v="General Science"/>
    <d v="2020-11-02T00:00:00"/>
    <d v="2025-02-11T00:00:00"/>
    <d v="2023-09-18T00:00:00"/>
    <d v="2025-02-11T00:00:00"/>
  </r>
  <r>
    <x v="1455"/>
    <m/>
    <s v="2047-4962"/>
    <m/>
    <s v="IET NETWORKS"/>
    <s v="P-Current publication"/>
    <s v="OA"/>
    <s v="N-Society Owned"/>
    <s v="Standard Workflow"/>
    <s v="The Institution of Engineering and Technology"/>
    <m/>
    <s v=""/>
    <n v="2160"/>
    <s v=""/>
    <n v="1728"/>
    <s v=""/>
    <m/>
    <s v="CC-BY for all"/>
    <s v="No"/>
    <s v="10.1002/(ISSN)2047-4962"/>
    <s v="https://onlinelibrary.wiley.com/journal/20474962"/>
    <m/>
    <s v="Computer Science  &amp; Information Technology"/>
    <s v="General &amp; Introductory Computer Science"/>
    <d v="2020-07-27T00:00:00"/>
    <d v="2023-02-27T00:00:00"/>
    <d v="2023-12-12T00:00:00"/>
    <d v="2023-12-12T00:00:00"/>
  </r>
  <r>
    <x v="1456"/>
    <m/>
    <s v="1468-005X"/>
    <s v="0268-1072"/>
    <s v="NEW TECHNOLOGY, WORK AND EMPLOYMENT"/>
    <s v="P-Current publication"/>
    <s v="HOA"/>
    <s v="J-Joint Owned"/>
    <s v="Standard Workflow"/>
    <s v="Blackwell/Brian Towers"/>
    <m/>
    <n v="2200"/>
    <s v=""/>
    <s v=""/>
    <s v=""/>
    <s v=""/>
    <m/>
    <s v="CC-BY for all"/>
    <s v="2019, 2020, 2021, 2022, 2023"/>
    <s v="10.1111/(ISSN)1468-005X"/>
    <s v="https://onlinelibrary.wiley.com/journal/1468005X"/>
    <m/>
    <s v="Business, Economics, Finance &amp; Accounting"/>
    <s v="Business Technology"/>
    <m/>
    <d v="2023-01-06T00:00:00"/>
    <s v=""/>
    <d v="2023-01-06T00:00:00"/>
  </r>
  <r>
    <x v="1457"/>
    <m/>
    <s v="1744-6198"/>
    <s v="0029-6473"/>
    <s v="NURSING FORUM"/>
    <s v="P-Current publication"/>
    <s v="OA"/>
    <s v="O-Proprietary Owned"/>
    <s v="Standard Workflow"/>
    <s v="Blackwell/Hindawi"/>
    <s v="EEO flipped on 11/10/2022; Full OA from 01/01/2023 via Hindawi"/>
    <s v=""/>
    <n v="720"/>
    <s v=""/>
    <n v="576"/>
    <s v=""/>
    <m/>
    <s v="CC-BY for all"/>
    <s v="2019, 2020, 2021, 2022"/>
    <s v="10.1111/(ISSN)1744-6198"/>
    <s v="https://onlinelibrary.wiley.com/journal/nuf"/>
    <m/>
    <s v="Nursing, Dentistry &amp; Healthcare"/>
    <s v="Nursing General"/>
    <d v="2023-01-05T00:00:00"/>
    <d v="2023-01-19T00:00:00"/>
    <d v="2024-03-04T00:00:00"/>
    <d v="2024-03-04T00:00:00"/>
  </r>
  <r>
    <x v="1458"/>
    <m/>
    <s v="1098-2426"/>
    <s v="0749-159X"/>
    <s v="NUMERICAL METHODS FOR PARTIAL DIFFERENTIAL EQUATIONS"/>
    <s v="P-Current publication"/>
    <s v="HOA"/>
    <s v="O-Proprietary Owned"/>
    <s v="Standard Workflow"/>
    <s v="Wiley"/>
    <m/>
    <n v="2200"/>
    <s v=""/>
    <s v=""/>
    <s v=""/>
    <s v=""/>
    <m/>
    <s v="CC-BY for all"/>
    <s v="2019, 2020, 2021, 2022, 2023"/>
    <s v="10.1002/(ISSN)1098-2426"/>
    <s v="https://onlinelibrary.wiley.com/journal/10982426"/>
    <m/>
    <s v="Mathematics &amp; Statistics"/>
    <s v="Differential Equations"/>
    <m/>
    <d v="2023-01-06T00:00:00"/>
    <s v=""/>
    <d v="2023-01-06T00:00:00"/>
  </r>
  <r>
    <x v="1459"/>
    <m/>
    <s v="1466-769X"/>
    <s v="1466-7681"/>
    <s v="NURSING PHILOSOPHY"/>
    <s v="P-Current publication"/>
    <s v="HOA"/>
    <s v="O-Proprietary Owned"/>
    <s v="Standard Workflow"/>
    <s v="Blackwell"/>
    <m/>
    <n v="2200"/>
    <s v=""/>
    <s v=""/>
    <s v=""/>
    <s v=""/>
    <m/>
    <s v="CC-BY for all"/>
    <s v="2019, 2020, 2021, 2022, 2023"/>
    <s v="10.1111/(ISSN)1466-769X"/>
    <s v="https://onlinelibrary.wiley.com/journal/1466769X"/>
    <m/>
    <s v="Nursing, Dentistry &amp; Healthcare"/>
    <s v="Nursing General"/>
    <m/>
    <d v="2023-01-06T00:00:00"/>
    <s v=""/>
    <d v="2023-01-06T00:00:00"/>
  </r>
  <r>
    <x v="1460"/>
    <m/>
    <s v="1098-240X"/>
    <s v="0160-6891"/>
    <s v="RESEARCH IN NURSING &amp; HEALTH"/>
    <s v="P-Current publication"/>
    <s v="HOA"/>
    <s v="O-Proprietary Owned"/>
    <s v="Standard Workflow"/>
    <s v="Wiley"/>
    <m/>
    <n v="2200"/>
    <s v=""/>
    <s v=""/>
    <s v=""/>
    <s v=""/>
    <m/>
    <s v="CC-BY for all"/>
    <s v="2019, 2020, 2021, 2022, 2023"/>
    <s v="10.1002/(ISSN)1098-240X"/>
    <s v="https://onlinelibrary.wiley.com/journal/1098240X"/>
    <m/>
    <s v="Nursing, Dentistry &amp; Healthcare"/>
    <s v="Nursing General"/>
    <m/>
    <d v="2023-01-06T00:00:00"/>
    <s v=""/>
    <d v="2023-01-06T00:00:00"/>
  </r>
  <r>
    <x v="1461"/>
    <m/>
    <s v="3064-7878"/>
    <m/>
    <s v="JOURNAL OF PHILANTHROPY"/>
    <s v="P-Current publication"/>
    <s v="HOA"/>
    <s v="O-Proprietary Owned"/>
    <s v="Standard Workflow"/>
    <s v="Wiley"/>
    <m/>
    <n v="2200"/>
    <s v=""/>
    <s v=""/>
    <s v=""/>
    <s v=""/>
    <m/>
    <s v="CC-BY for all"/>
    <s v="2019, 2020, 2021, 2022, 2023"/>
    <s v="10.1002/(ISSN)1479-103X"/>
    <s v="https://onlinelibrary.wiley.com/journal/26911361"/>
    <m/>
    <s v="Business, Economics, Finance &amp; Accounting"/>
    <s v="Non-Profit Organizations / Marketing &amp; Communications"/>
    <m/>
    <d v="2025-02-06T00:00:00"/>
    <s v=""/>
    <d v="2025-02-06T00:00:00"/>
  </r>
  <r>
    <x v="1462"/>
    <m/>
    <s v="1749-6632"/>
    <s v="0077-8923"/>
    <s v="ANNALS OF THE NEW YORK ACADEMY OF SCIENCES"/>
    <s v="P-Current publication"/>
    <s v="HOA"/>
    <s v="N-Society Owned"/>
    <s v="Standard Workflow"/>
    <s v="New York Academy of Sciences"/>
    <m/>
    <n v="3150"/>
    <s v=""/>
    <s v=""/>
    <s v=""/>
    <s v=""/>
    <m/>
    <s v="CC-BY for all"/>
    <s v="2019, 2020, 2021, 2022, 2023"/>
    <s v="10.1111/(ISSN)1749-6632"/>
    <s v="https://nyaspubs.onlinelibrary.wiley.com/journal/17496632"/>
    <m/>
    <s v="Life Sciences"/>
    <s v="General &amp; Introductory Life Sciences"/>
    <m/>
    <d v="2023-05-03T00:00:00"/>
    <s v=""/>
    <d v="2023-05-03T00:00:00"/>
  </r>
  <r>
    <x v="1463"/>
    <m/>
    <s v="1745-7939"/>
    <s v="0028-8144"/>
    <s v="NEW ZEALAND GEOGRAPHER"/>
    <s v="P-Current publication"/>
    <s v="HOA"/>
    <s v="N-Society Owned"/>
    <s v="Standard Workflow"/>
    <s v="New Zealand Geographical Society"/>
    <m/>
    <n v="2700"/>
    <s v=""/>
    <s v=""/>
    <s v=""/>
    <s v=""/>
    <m/>
    <s v="CC-BY for all"/>
    <s v="2019, 2020, 2021, 2022, 2023"/>
    <s v="10.1111/(ISSN)1745-7939a"/>
    <s v="https://onlinelibrary.wiley.com/journal/17457939a"/>
    <m/>
    <s v="Social &amp; Behavioral Sciences"/>
    <s v="General &amp; Introductory Geography"/>
    <m/>
    <d v="2023-01-06T00:00:00"/>
    <s v=""/>
    <d v="2023-01-06T00:00:00"/>
  </r>
  <r>
    <x v="1464"/>
    <m/>
    <s v="1099-1212"/>
    <s v="1047-482X"/>
    <s v="INTERNATIONAL JOURNAL OF OSTEOARCHAEOLOGY"/>
    <s v="P-Current publication"/>
    <s v="HOA"/>
    <s v="O-Proprietary Owned"/>
    <s v="Standard Workflow"/>
    <s v="Wiley"/>
    <m/>
    <n v="2200"/>
    <s v=""/>
    <s v=""/>
    <s v=""/>
    <s v=""/>
    <m/>
    <s v="CC-BY for all"/>
    <s v="2019, 2020, 2021, 2022, 2023"/>
    <s v="10.1002/(ISSN)1099-1212"/>
    <s v="https://onlinelibrary.wiley.com/journal/10991212"/>
    <m/>
    <s v="Social &amp; Behavioral Sciences"/>
    <s v="Biological Anthropology"/>
    <m/>
    <d v="2023-01-06T00:00:00"/>
    <s v=""/>
    <d v="2023-01-06T00:00:00"/>
  </r>
  <r>
    <x v="1465"/>
    <m/>
    <s v="1468-0084"/>
    <s v="0305-9049"/>
    <s v="OXFORD BULLETIN OF ECONOMICS AND STATISTICS"/>
    <s v="P-Current publication"/>
    <s v="HOA"/>
    <s v="J-Joint Owned"/>
    <s v="Standard Workflow"/>
    <s v="Blackwell/University of Oxford"/>
    <m/>
    <n v="2200"/>
    <s v=""/>
    <s v=""/>
    <s v=""/>
    <s v=""/>
    <m/>
    <s v="CC-BY for all"/>
    <s v="2019, 2020, 2021, 2022, 2023"/>
    <s v="10.1111/(ISSN)1468-0084"/>
    <s v="https://onlinelibrary.wiley.com/journal/14680084"/>
    <m/>
    <s v="Business, Economics, Finance &amp; Accounting"/>
    <s v="General &amp; Introductory Economics"/>
    <m/>
    <d v="2023-01-06T00:00:00"/>
    <s v=""/>
    <d v="2023-01-06T00:00:00"/>
  </r>
  <r>
    <x v="1466"/>
    <m/>
    <s v="1467-789X"/>
    <s v="1467-7881"/>
    <s v="OBESITY REVIEWS"/>
    <s v="P-Current publication"/>
    <s v="HOA"/>
    <s v="N-Society Owned"/>
    <s v="Standard Workflow"/>
    <s v="World Obesity Federation"/>
    <m/>
    <n v="3150"/>
    <s v=""/>
    <s v=""/>
    <s v=""/>
    <s v=""/>
    <m/>
    <s v="CC-BY for all"/>
    <s v="2019, 2020, 2021, 2022, 2023"/>
    <s v="10.1111/(ISSN)1467-789X"/>
    <s v="https://onlinelibrary.wiley.com/journal/1467789X"/>
    <m/>
    <s v="Medicine"/>
    <s v="Obesity"/>
    <m/>
    <d v="2023-05-03T00:00:00"/>
    <s v=""/>
    <d v="2023-05-03T00:00:00"/>
  </r>
  <r>
    <x v="1467"/>
    <m/>
    <s v="1930-739X"/>
    <s v="1930-7381"/>
    <s v="OBESITY"/>
    <s v="P-Current publication"/>
    <s v="HOA"/>
    <s v="N-Society Owned"/>
    <s v="Standard Workflow"/>
    <s v="The Obesity Society"/>
    <m/>
    <n v="3150"/>
    <s v=""/>
    <s v=""/>
    <s v=""/>
    <s v=""/>
    <m/>
    <s v="CC-BY by mandate only"/>
    <s v="2019, 2020, 2021, 2022, 2023"/>
    <s v="10.1002/(ISSN)1930-739X"/>
    <s v="https://onlinelibrary.wiley.com/journal/1930739X"/>
    <m/>
    <s v="Medicine"/>
    <s v="Obesity"/>
    <m/>
    <d v="2023-01-06T00:00:00"/>
    <s v=""/>
    <d v="2023-01-06T00:00:00"/>
  </r>
  <r>
    <x v="1468"/>
    <m/>
    <s v="1099-1514"/>
    <s v="0143-2087"/>
    <s v="OPTIMAL CONTROL APPLICATIONS AND METHODS"/>
    <s v="P-Current publication"/>
    <s v="HOA"/>
    <s v="O-Proprietary Owned"/>
    <s v="Standard Workflow"/>
    <s v="Wiley"/>
    <m/>
    <n v="2200"/>
    <s v=""/>
    <s v=""/>
    <s v=""/>
    <s v=""/>
    <m/>
    <s v="CC-BY for all"/>
    <s v="2019, 2020, 2021, 2022, 2023"/>
    <s v="10.1002/(ISSN)1099-1514"/>
    <s v="https://onlinelibrary.wiley.com/journal/10991514"/>
    <m/>
    <s v="Physical Sciences &amp; Engineering"/>
    <s v="Control Systems Technology"/>
    <m/>
    <d v="2023-01-06T00:00:00"/>
    <s v=""/>
    <d v="2023-01-06T00:00:00"/>
  </r>
  <r>
    <x v="1469"/>
    <m/>
    <s v="1834-4461"/>
    <s v="0029-8077"/>
    <s v="OCEANIA"/>
    <s v="P-Current publication"/>
    <s v="HOA"/>
    <s v="N-Society Owned"/>
    <s v="Standard Workflow"/>
    <s v="Oceania Publications"/>
    <m/>
    <n v="2700"/>
    <s v=""/>
    <s v=""/>
    <s v=""/>
    <s v=""/>
    <m/>
    <s v="CC-BY for all"/>
    <s v="2019, 2020, 2021, 2022, 2023"/>
    <s v="10.1002/(ISSN)1834-4461"/>
    <s v="https://onlinelibrary.wiley.com/journal/18344461"/>
    <m/>
    <s v="Social &amp; Behavioral Sciences"/>
    <s v="General &amp; Introductory Anthropology"/>
    <m/>
    <d v="2023-01-06T00:00:00"/>
    <s v=""/>
    <d v="2023-01-06T00:00:00"/>
  </r>
  <r>
    <x v="1470"/>
    <m/>
    <s v="1601-6343"/>
    <s v="1601-6335"/>
    <s v="ORTHODONTICS &amp; CRANIOFACIAL RESEARCH"/>
    <s v="P-Current publication"/>
    <s v="HOA"/>
    <s v="O-Proprietary Owned"/>
    <s v="Standard Workflow"/>
    <s v="Blackwell"/>
    <m/>
    <n v="2200"/>
    <s v=""/>
    <s v=""/>
    <s v=""/>
    <s v=""/>
    <m/>
    <s v="CC-BY for all"/>
    <s v="2019, 2020, 2021, 2022, 2023"/>
    <s v="10.1111/(ISSN)1601-6343"/>
    <s v="https://onlinelibrary.wiley.com/journal/16016343"/>
    <m/>
    <s v="Nursing, Dentistry &amp; Healthcare"/>
    <s v="Orthodontics"/>
    <m/>
    <d v="2023-01-06T00:00:00"/>
    <s v=""/>
    <d v="2023-01-06T00:00:00"/>
  </r>
  <r>
    <x v="1471"/>
    <m/>
    <s v="1601-0825"/>
    <s v="1354-523X"/>
    <s v="ORAL DISEASES"/>
    <s v="P-Current publication"/>
    <s v="HOA"/>
    <s v="O-Proprietary Owned"/>
    <s v="Standard Workflow"/>
    <s v="Blackwell"/>
    <m/>
    <n v="2200"/>
    <s v=""/>
    <s v=""/>
    <s v=""/>
    <s v=""/>
    <m/>
    <s v="CC-BY for all"/>
    <s v="2019, 2020, 2021, 2022, 2023"/>
    <s v="10.1111/(ISSN)1601-0825"/>
    <s v="https://onlinelibrary.wiley.com/journal/16010825"/>
    <m/>
    <s v="Nursing, Dentistry &amp; Healthcare"/>
    <s v="Oral Sciences &amp; Technology"/>
    <m/>
    <d v="2023-01-06T00:00:00"/>
    <s v=""/>
    <d v="2023-01-06T00:00:00"/>
  </r>
  <r>
    <x v="1472"/>
    <m/>
    <s v="1744-7992"/>
    <s v="0950-1045"/>
    <s v="OIL AND ENERGY TRENDS"/>
    <s v="P-Current publication"/>
    <s v="SUBS"/>
    <s v="O-Proprietary Owned"/>
    <s v="Standard Workflow"/>
    <s v="Blackwell"/>
    <m/>
    <s v=""/>
    <s v=""/>
    <s v=""/>
    <s v=""/>
    <s v=""/>
    <m/>
    <s v="CTA"/>
    <s v="2019, 2020, 2021, 2022, 2023"/>
    <s v="10.1111/(ISSN)1744-7992"/>
    <s v="https://onlinelibrary.wiley.com/journal/17447992"/>
    <m/>
    <s v="Business, Economics, Finance &amp; Accounting"/>
    <s v="Oil &amp; Energy Economics"/>
    <m/>
    <d v="2023-01-06T00:00:00"/>
    <s v=""/>
    <d v="2023-01-06T00:00:00"/>
  </r>
  <r>
    <x v="1473"/>
    <m/>
    <s v="1746-9066"/>
    <s v="0953-1033"/>
    <s v="OIL AND ENERGY TRENDS: ANNUAL STATISTICAL REVIEW"/>
    <s v="P-Current publication"/>
    <s v="SUBS"/>
    <s v="O-Proprietary Owned"/>
    <s v="Standard Workflow"/>
    <s v="Blackwell"/>
    <m/>
    <s v=""/>
    <s v=""/>
    <s v=""/>
    <s v=""/>
    <s v=""/>
    <m/>
    <s v="CTA"/>
    <s v="2019, 2020, 2021, 2022, 2023"/>
    <s v="10.1111/(ISSN)1746-9066"/>
    <s v="https://onlinelibrary.wiley.com/journal/17469066"/>
    <m/>
    <s v="Business, Economics, Finance &amp; Accounting"/>
    <s v="Oil &amp; Energy Economics"/>
    <m/>
    <d v="2023-01-06T00:00:00"/>
    <s v=""/>
    <d v="2023-01-06T00:00:00"/>
  </r>
  <r>
    <x v="1474"/>
    <m/>
    <s v="1687-9597"/>
    <s v="1687-9589"/>
    <s v="OBSTETRICS AND GYNECOLOGY INTERNATIONAL"/>
    <s v="P-Current publication"/>
    <s v="OA"/>
    <s v="O-Proprietary Owned"/>
    <s v="Standard Workflow"/>
    <s v="Hindawi"/>
    <m/>
    <s v=""/>
    <n v="870"/>
    <s v=""/>
    <n v="696"/>
    <s v=""/>
    <m/>
    <s v="CC-BY for all"/>
    <s v="No"/>
    <s v="10.1155/8272"/>
    <s v="https://onlinelibrary.wiley.com/journal/8272"/>
    <m/>
    <s v="Health Sciences"/>
    <s v="Obstetrics &amp; Gynecology"/>
    <d v="2023-01-05T00:00:00"/>
    <d v="2024-04-15T00:00:00"/>
    <d v="2024-03-04T00:00:00"/>
    <d v="2024-04-15T00:00:00"/>
  </r>
  <r>
    <x v="1475"/>
    <m/>
    <s v="1097-6817"/>
    <m/>
    <s v="OTOLARYNGOLOGY-HEAD AND NECK SURGERY"/>
    <s v="P-Current publication"/>
    <s v="HOA"/>
    <s v="N-Society Owned"/>
    <s v="Standard Workflow"/>
    <s v="American Association of Otolaryngology-Head and Neck Surgery Foundation"/>
    <m/>
    <n v="2700"/>
    <s v=""/>
    <s v=""/>
    <s v=""/>
    <s v=""/>
    <m/>
    <s v="Subscription CTA"/>
    <n v="2023"/>
    <s v="10.1002/(ISSN)1097-6817"/>
    <s v="https://onlinelibrary.wiley.com/journal/10976817"/>
    <m/>
    <s v="Health Sciences"/>
    <s v="Otolaryngology (Ear, Nose &amp; Throat)"/>
    <d v="2022-06-20T00:00:00"/>
    <d v="2023-06-15T00:00:00"/>
    <s v=""/>
    <d v="2023-06-15T00:00:00"/>
  </r>
  <r>
    <x v="1476"/>
    <m/>
    <s v="1600-0706"/>
    <s v="0030-1299"/>
    <s v="OIKOS"/>
    <s v="P-Current publication"/>
    <s v="HOA"/>
    <s v="N-Society Owned"/>
    <s v="Standard Workflow"/>
    <s v="Nordic Society OIKOS"/>
    <m/>
    <n v="2700"/>
    <s v=""/>
    <s v=""/>
    <s v=""/>
    <s v=""/>
    <m/>
    <s v="CC-BY only"/>
    <s v="2019, 2020, 2021, 2022, 2023"/>
    <s v="10.1111/(ISSN)1600-0706"/>
    <s v="https://onlinelibrary.wiley.com/journal/16000706"/>
    <m/>
    <s v="Life Sciences"/>
    <s v="Ecology &amp; Organismal Biology"/>
    <m/>
    <d v="2023-05-03T00:00:00"/>
    <s v=""/>
    <d v="2023-05-03T00:00:00"/>
  </r>
  <r>
    <x v="1477"/>
    <m/>
    <s v="1468-0092"/>
    <s v="0262-5253"/>
    <s v="OXFORD JOURNAL OF ARCHAEOLOGY"/>
    <s v="P-Current publication"/>
    <s v="HOA"/>
    <s v="O-Proprietary Owned"/>
    <s v="Standard Workflow"/>
    <s v="Blackwell"/>
    <m/>
    <n v="2700"/>
    <s v=""/>
    <s v=""/>
    <s v=""/>
    <s v=""/>
    <m/>
    <s v="CC-BY for all"/>
    <s v="2019, 2020, 2021, 2022, 2023"/>
    <s v="10.1111/(ISSN)1468-0092"/>
    <s v="https://onlinelibrary.wiley.com/journal/14680092"/>
    <m/>
    <s v="Social &amp; Behavioral Sciences"/>
    <s v="General &amp; Introductory Archaeology"/>
    <m/>
    <d v="2023-01-06T00:00:00"/>
    <s v=""/>
    <d v="2023-01-06T00:00:00"/>
  </r>
  <r>
    <x v="1478"/>
    <m/>
    <s v="1600-0730"/>
    <s v="0105-7510"/>
    <s v="ORBIS LITTERARUM"/>
    <s v="P-Current publication"/>
    <s v="HOA"/>
    <s v="O-Proprietary Owned"/>
    <s v="Standard Workflow"/>
    <s v="Blackwell"/>
    <m/>
    <n v="2200"/>
    <s v=""/>
    <s v=""/>
    <s v=""/>
    <s v=""/>
    <m/>
    <s v="CC-BY for all"/>
    <s v="2019, 2020, 2021, 2022, 2023"/>
    <s v="10.1111/(ISSN)1600-0730"/>
    <s v="https://onlinelibrary.wiley.com/journal/16000730"/>
    <m/>
    <s v="Humanities"/>
    <s v="General Literature"/>
    <m/>
    <d v="2023-01-06T00:00:00"/>
    <s v=""/>
    <d v="2023-01-06T00:00:00"/>
  </r>
  <r>
    <x v="1479"/>
    <m/>
    <s v="1942-0994"/>
    <s v="1942-0900"/>
    <s v="OXIDATIVE MEDICINE AND CELLULAR LONGEVITY"/>
    <s v="P-Current publication"/>
    <s v="OA"/>
    <s v="O-Proprietary Owned"/>
    <s v="Standard Workflow"/>
    <s v="Hindawi"/>
    <m/>
    <s v=""/>
    <n v="2320"/>
    <s v=""/>
    <n v="1856"/>
    <s v=""/>
    <m/>
    <s v="CC-BY for all"/>
    <s v="No"/>
    <s v="10.1155/2572"/>
    <s v="https://onlinelibrary.wiley.com/journal/2572"/>
    <m/>
    <s v="Life Sciences"/>
    <s v="Cell &amp; Molecular Biology"/>
    <d v="2023-01-05T00:00:00"/>
    <d v="2024-04-15T00:00:00"/>
    <d v="2023-01-01T00:00:00"/>
    <d v="2024-04-15T00:00:00"/>
  </r>
  <r>
    <x v="1480"/>
    <m/>
    <s v="2041-1014"/>
    <s v="2041-1006"/>
    <s v="MOLECULAR ORAL MICROBIOLOGY"/>
    <s v="P-Current publication"/>
    <s v="HOA"/>
    <s v="O-Proprietary Owned"/>
    <s v="Standard Workflow"/>
    <s v="Blackwell"/>
    <m/>
    <n v="2200"/>
    <s v=""/>
    <s v=""/>
    <s v=""/>
    <s v=""/>
    <m/>
    <s v="CC-BY for all"/>
    <s v="2019, 2020, 2021, 2022, 2023"/>
    <s v="10.1111/(ISSN)2041-1014"/>
    <s v="https://onlinelibrary.wiley.com/journal/1399302X"/>
    <m/>
    <s v="Nursing, Dentistry &amp; Healthcare"/>
    <s v="Oral Biology"/>
    <m/>
    <d v="2023-01-06T00:00:00"/>
    <s v=""/>
    <d v="2023-01-06T00:00:00"/>
  </r>
  <r>
    <x v="1481"/>
    <m/>
    <s v="1753-0237"/>
    <s v="1753-0229"/>
    <s v="OPEC ENERGY REVIEW"/>
    <s v="P-Current publication"/>
    <s v="HOA"/>
    <s v="N-Society Owned"/>
    <s v="Standard Workflow"/>
    <s v="Organization of the Petroleum Exporting Countries"/>
    <m/>
    <n v="2700"/>
    <s v=""/>
    <s v=""/>
    <s v=""/>
    <s v=""/>
    <m/>
    <s v="CC-BY for all"/>
    <s v="2019, 2020, 2021, 2022, 2023"/>
    <s v="10.1111/(ISSN)1753-0237"/>
    <s v="https://onlinelibrary.wiley.com/journal/17530237"/>
    <m/>
    <s v="Business, Economics, Finance &amp; Accounting"/>
    <s v="Oil &amp; Energy Economics"/>
    <m/>
    <d v="2023-01-06T00:00:00"/>
    <s v=""/>
    <d v="2023-01-06T00:00:00"/>
  </r>
  <r>
    <x v="1482"/>
    <s v="2011"/>
    <s v="2191-1363"/>
    <m/>
    <s v="CHEMISTRYOPEN"/>
    <s v="P-Current publication"/>
    <s v="OA"/>
    <s v="J-Joint Owned"/>
    <s v="Non-Standard Workflow"/>
    <s v="Wiley-VCH, Chemistry Europe"/>
    <m/>
    <s v=""/>
    <n v="2310"/>
    <n v="2310"/>
    <n v="1848"/>
    <n v="1848"/>
    <s v="See APC page for discounted rate for Thesis Summaries and participating societies"/>
    <s v="CC-BY for all"/>
    <s v="No"/>
    <s v="10.1002/(ISSN)2191-1363"/>
    <s v="https://onlinelibrary.wiley.com/journal/21911363"/>
    <m/>
    <s v="Physical Sciences &amp; Engineering"/>
    <s v="General &amp; Introductory Chemistry"/>
    <m/>
    <d v="2025-02-11T00:00:00"/>
    <d v="2023-11-06T00:00:00"/>
    <d v="2025-02-11T00:00:00"/>
  </r>
  <r>
    <x v="1483"/>
    <m/>
    <s v="1551-8701"/>
    <s v="0149-8029"/>
    <s v="OPFLOW"/>
    <s v="P-Current publication"/>
    <s v="SUBS"/>
    <s v="N-Society Owned"/>
    <s v="Standard Workflow"/>
    <s v="American Water Works Association"/>
    <m/>
    <s v=""/>
    <s v=""/>
    <s v=""/>
    <s v=""/>
    <s v=""/>
    <m/>
    <s v="CTA"/>
    <s v="2019, 2020, 2021, 2022, 2023"/>
    <s v="10.1002/(ISSN)1551-8701"/>
    <s v="https://onlinelibrary.wiley.com/journal/15518701"/>
    <m/>
    <s v="Physical Sciences &amp; Engineering"/>
    <s v="Water Resources"/>
    <m/>
    <d v="2023-01-06T00:00:00"/>
    <s v=""/>
    <d v="2023-01-06T00:00:00"/>
  </r>
  <r>
    <x v="1484"/>
    <m/>
    <s v="1748-3743"/>
    <s v="1748-3735"/>
    <s v="INTERNATIONAL JOURNAL OF OLDER PEOPLE NURSING"/>
    <s v="P-Current publication"/>
    <s v="HOA"/>
    <s v="O-Proprietary Owned"/>
    <s v="Standard Workflow"/>
    <s v="Blackwell"/>
    <m/>
    <n v="2200"/>
    <s v=""/>
    <s v=""/>
    <s v=""/>
    <s v=""/>
    <m/>
    <s v="CC-BY for all"/>
    <s v="2019, 2020, 2021, 2022, 2023"/>
    <s v="10.1111/(ISSN)1748-3743"/>
    <s v="https://onlinelibrary.wiley.com/journal/17483743"/>
    <m/>
    <s v="Nursing, Dentistry &amp; Healthcare"/>
    <s v="Nursing General"/>
    <m/>
    <d v="2023-01-06T00:00:00"/>
    <s v=""/>
    <d v="2023-01-06T00:00:00"/>
  </r>
  <r>
    <x v="1485"/>
    <m/>
    <s v="1475-1313"/>
    <s v="0275-5408"/>
    <s v="OPHTHALMIC AND PHYSIOLOGICAL OPTICS"/>
    <s v="P-Current publication"/>
    <s v="HOA"/>
    <s v="N-Society Owned"/>
    <s v="Standard Workflow"/>
    <s v="College of Optometrists"/>
    <m/>
    <n v="2700"/>
    <s v=""/>
    <s v=""/>
    <s v=""/>
    <s v=""/>
    <m/>
    <s v="CC-BY for all"/>
    <s v="2019, 2020, 2021, 2022, 2023"/>
    <s v="10.1111/(ISSN)1475-1313"/>
    <s v="https://onlinelibrary.wiley.com/journal/14751313"/>
    <m/>
    <s v="Medicine"/>
    <s v="Vision Sciences"/>
    <m/>
    <d v="2023-01-06T00:00:00"/>
    <s v=""/>
    <d v="2023-01-06T00:00:00"/>
  </r>
  <r>
    <x v="1486"/>
    <s v=""/>
    <s v="2994-175X"/>
    <s v=""/>
    <s v="ORGAN MEDICINE"/>
    <s v="Accepting Submissions"/>
    <s v="OA"/>
    <s v="Society Owned"/>
    <s v="Non-Standard Workflow"/>
    <s v="Tsinghua University Press"/>
    <s v=""/>
    <s v=""/>
    <n v="2640"/>
    <s v=""/>
    <n v="2112"/>
    <m/>
    <m/>
    <s v="CC-BY"/>
    <s v="No"/>
    <s v="10.1002/(ISSN)2994-175X"/>
    <s v="https://onlinelibrary.wiley.com/journal/2994175X"/>
    <s v=""/>
    <s v="Health Sciences"/>
    <s v="Transplantation"/>
    <d v="2024-08-06T00:00:00"/>
    <d v="2025-02-07T00:00:00"/>
    <d v="2025-02-07T00:00:00"/>
    <d v="2025-02-07T00:00:00"/>
  </r>
  <r>
    <x v="1487"/>
    <m/>
    <s v="1752-248X"/>
    <s v="1752-2471"/>
    <s v="ORAL SURGERY"/>
    <s v="P-Current publication"/>
    <s v="HOA"/>
    <s v="J-Joint Owned"/>
    <s v="Standard Workflow"/>
    <s v="Blackwell &amp; British Association of Oral Surgeons"/>
    <m/>
    <n v="2200"/>
    <s v=""/>
    <s v=""/>
    <s v=""/>
    <s v=""/>
    <m/>
    <s v="CC-BY for all"/>
    <s v="2019, 2020, 2021, 2022, 2023"/>
    <s v="10.1111/(ISSN)1752-248X"/>
    <s v="https://onlinelibrary.wiley.com/journal/1752248X"/>
    <m/>
    <s v="Nursing, Dentistry &amp; Healthcare"/>
    <s v="Oral &amp; Maxillofacial Surgery"/>
    <m/>
    <d v="2023-01-06T00:00:00"/>
    <s v=""/>
    <d v="2023-01-06T00:00:00"/>
  </r>
  <r>
    <x v="1488"/>
    <m/>
    <s v="1757-7861"/>
    <s v="1757-7853"/>
    <s v="ORTHOPAEDIC SURGERY"/>
    <s v="P-Current publication"/>
    <s v="OA"/>
    <s v="J-Joint Owned"/>
    <s v="Non-Standard Workflow"/>
    <s v="Tianjin Hospital and John Wiley &amp; Sons Australia, Ltd"/>
    <m/>
    <s v=""/>
    <n v="2100"/>
    <s v=""/>
    <n v="1680"/>
    <s v=""/>
    <s v="APCs will be waived for Editorial and Commentary"/>
    <s v="CC-BY for all"/>
    <s v="No"/>
    <s v="10.1111/(ISSN)1757-7861"/>
    <s v="https://onlinelibrary.wiley.com/journal/17577861"/>
    <m/>
    <s v="Medicine"/>
    <s v="Surgery &amp; Surgical Specialties"/>
    <m/>
    <d v="2021-12-13T00:00:00"/>
    <d v="2021-12-01T00:00:01"/>
    <d v="2021-12-13T00:00:00"/>
  </r>
  <r>
    <x v="1489"/>
    <m/>
    <s v="1881-4204"/>
    <m/>
    <s v="ORAL SCIENCE INTERNATIONAL"/>
    <s v="P-Current publication"/>
    <s v="HOA"/>
    <s v="N-Society Owned"/>
    <s v="Standard Workflow"/>
    <s v="Japanese Stomatological Society"/>
    <m/>
    <n v="2700"/>
    <s v=""/>
    <s v=""/>
    <s v=""/>
    <s v=""/>
    <m/>
    <s v="CC-BY for all"/>
    <s v="2019, 2020, 2021, 2022, 2023"/>
    <s v="10.1002/(ISSN)1881-4204"/>
    <s v="https://onlinelibrary.wiley.com/journal/18814204"/>
    <m/>
    <s v="Nursing, Dentistry &amp; Healthcare"/>
    <s v="Oral Sciences &amp; Technology"/>
    <m/>
    <d v="2023-05-03T00:00:00"/>
    <s v=""/>
    <d v="2023-05-03T00:00:00"/>
  </r>
  <r>
    <x v="1490"/>
    <m/>
    <s v="2055-2238"/>
    <m/>
    <s v="OBESITY SCIENCE &amp; PRACTICE"/>
    <s v="P-Current publication"/>
    <s v="OA"/>
    <s v="J-Joint Owned"/>
    <s v="Standard Workflow"/>
    <s v="Wiley; World Obesity Federations; The Obesity Society"/>
    <m/>
    <s v=""/>
    <n v="2570"/>
    <n v="2570"/>
    <n v="2056"/>
    <n v="2056"/>
    <s v="APCs will be waived for Corrigendum"/>
    <s v="CC-BY for all"/>
    <s v="No"/>
    <s v="10.1002/(ISSN)2055-2238"/>
    <s v="https://onlinelibrary.wiley.com/journal/20552238"/>
    <m/>
    <s v="Medicine"/>
    <s v="Obesity"/>
    <m/>
    <d v="2025-02-11T00:00:00"/>
    <d v="2023-11-03T00:00:00"/>
    <d v="2025-02-11T00:00:00"/>
  </r>
  <r>
    <x v="1491"/>
    <s v="OPT"/>
    <s v="1751-8776"/>
    <m/>
    <s v="IET OPTOELECTRONICS"/>
    <s v="P-Current publication"/>
    <s v="OA"/>
    <s v="N-Society Owned"/>
    <s v="Standard Workflow"/>
    <s v="The Institution of Engineering and Technology"/>
    <m/>
    <s v=""/>
    <n v="2230"/>
    <s v=""/>
    <n v="1784"/>
    <s v=""/>
    <m/>
    <s v="CC-BY for all"/>
    <s v="No"/>
    <s v="10.1002/(ISSN)1751-8776"/>
    <s v="https://onlinelibrary.wiley.com/journal/17518776"/>
    <m/>
    <s v="Physical Sciences &amp; Engineering"/>
    <s v="General &amp; Introductory Electrical &amp; Electronics Engineering"/>
    <d v="2020-07-27T00:00:00"/>
    <d v="2023-02-10T00:00:00"/>
    <d v="2023-01-31T00:00:00"/>
    <d v="2023-02-10T00:00:00"/>
  </r>
  <r>
    <x v="1492"/>
    <s v="OTI2"/>
    <s v="1557-0703"/>
    <m/>
    <s v="OCCUPATIONAL THERAPY INTERNATIONAL"/>
    <s v="P-Current publication"/>
    <s v="OA"/>
    <s v="O-Proprietary Owned"/>
    <s v="Standard Workflow"/>
    <s v="Wiley/Hindawi"/>
    <m/>
    <s v=""/>
    <n v="1410"/>
    <s v=""/>
    <n v="1128"/>
    <s v=""/>
    <m/>
    <s v="CC-BY for all"/>
    <s v="No"/>
    <s v="10.1002/(ISSN)1557-0703"/>
    <s v="https://onlinelibrary.wiley.com/journal/2618"/>
    <m/>
    <s v="Nursing, Dentistry &amp; Healthcare"/>
    <s v="Occupational Therapy"/>
    <d v="2023-01-05T00:00:00"/>
    <d v="2024-03-14T00:00:00"/>
    <d v="2023-01-01T00:00:00"/>
    <d v="2024-03-14T00:00:00"/>
  </r>
  <r>
    <x v="1493"/>
    <m/>
    <s v="2473-974X"/>
    <m/>
    <s v="OTO OPEN"/>
    <s v="P-Current publication"/>
    <s v="OA"/>
    <s v="N-Society Owned"/>
    <s v="Standard Workflow"/>
    <s v="American Association of Otolaryngology-Head and Neck Surgery Foundation"/>
    <m/>
    <s v=""/>
    <n v="1250"/>
    <n v="1250"/>
    <n v="1000"/>
    <n v="1000"/>
    <m/>
    <s v="CC-BY only"/>
    <s v="No"/>
    <s v="10.1002/(ISSN)2473-974X"/>
    <s v="https://onlinelibrary.wiley.com/journal/2473974X"/>
    <m/>
    <s v="Health Sciences"/>
    <s v="Otolaryngology (Ear, Nose &amp; Throat)"/>
    <d v="2022-06-20T00:00:00"/>
    <d v="2025-02-11T00:00:00"/>
    <d v="2022-11-01T00:00:00"/>
    <d v="2025-02-11T00:00:00"/>
  </r>
  <r>
    <x v="1494"/>
    <m/>
    <s v="1479-1854"/>
    <s v="1472-3891"/>
    <s v="JOURNAL OF PUBLIC AFFAIRS"/>
    <s v="P-Current publication"/>
    <s v="HOA"/>
    <s v="O-Proprietary Owned"/>
    <s v="Standard Workflow"/>
    <s v="Wiley"/>
    <m/>
    <n v="2200"/>
    <s v=""/>
    <s v=""/>
    <s v=""/>
    <s v=""/>
    <m/>
    <s v="CC-BY only"/>
    <s v="2019, 2020, 2021, 2022, 2023"/>
    <s v="10.1002/(ISSN)1479-1854"/>
    <s v="https://onlinelibrary.wiley.com/journal/14791854"/>
    <m/>
    <s v="Business, Economics, Finance &amp; Accounting"/>
    <s v="General &amp; Introductory Business &amp; Management"/>
    <m/>
    <d v="2023-05-03T00:00:00"/>
    <s v=""/>
    <d v="2023-05-03T00:00:00"/>
  </r>
  <r>
    <x v="1495"/>
    <m/>
    <s v="1540-8159"/>
    <s v="0147-8389"/>
    <s v="PACING AND CLINICAL ELECTROPHYSIOLOGY"/>
    <s v="P-Current publication"/>
    <s v="HOA"/>
    <s v="O-Proprietary Owned"/>
    <s v="Standard Workflow"/>
    <s v="Blackwell"/>
    <m/>
    <n v="2200"/>
    <s v=""/>
    <s v=""/>
    <s v=""/>
    <s v=""/>
    <m/>
    <s v="CC-BY by mandate only"/>
    <s v="2019, 2020, 2021, 2022, 2023"/>
    <s v="10.1111/(ISSN)1540-8159"/>
    <s v="https://onlinelibrary.wiley.com/journal/15408159"/>
    <m/>
    <s v="Medicine"/>
    <s v="Cardiovascular Disease"/>
    <m/>
    <d v="2023-05-03T00:00:00"/>
    <s v=""/>
    <d v="2023-05-03T00:00:00"/>
  </r>
  <r>
    <x v="1496"/>
    <m/>
    <s v="1099-162X"/>
    <s v="0271-2075"/>
    <s v="PUBLIC ADMINISTRATION AND DEVELOPMENT"/>
    <s v="P-Current publication"/>
    <s v="HOA"/>
    <s v="O-Proprietary Owned"/>
    <s v="Standard Workflow"/>
    <s v="Wiley"/>
    <m/>
    <n v="2200"/>
    <s v=""/>
    <s v=""/>
    <s v=""/>
    <s v=""/>
    <m/>
    <s v="CC-BY for all"/>
    <s v="2019, 2020, 2021, 2022, 2023"/>
    <s v="10.1002/(ISSN)1099-162X"/>
    <s v="https://onlinelibrary.wiley.com/journal/1099162X"/>
    <m/>
    <s v="Social &amp; Behavioral Sciences"/>
    <s v="General &amp; Introductory Development Studies"/>
    <m/>
    <d v="2023-01-06T00:00:00"/>
    <s v=""/>
    <d v="2023-01-06T00:00:00"/>
  </r>
  <r>
    <x v="1497"/>
    <m/>
    <s v="2042-0080"/>
    <s v="2090-8083"/>
    <s v="PARKINSON'S DISEASE"/>
    <s v="P-Current publication"/>
    <s v="OA"/>
    <s v="O-Proprietary Owned"/>
    <s v="Standard Workflow"/>
    <s v="Hindawi"/>
    <m/>
    <s v=""/>
    <n v="1880"/>
    <s v=""/>
    <n v="1504"/>
    <s v=""/>
    <m/>
    <s v="CC-BY for all"/>
    <s v="No"/>
    <s v="10.1155/1618"/>
    <s v="https://onlinelibrary.wiley.com/journal/1618"/>
    <m/>
    <s v="Health Sciences"/>
    <s v="Neurology"/>
    <d v="2023-01-05T00:00:00"/>
    <d v="2024-04-15T00:00:00"/>
    <d v="2023-01-01T00:00:00"/>
    <d v="2024-04-15T00:00:00"/>
  </r>
  <r>
    <x v="1498"/>
    <m/>
    <s v="1467-9299"/>
    <s v="0033-3298"/>
    <s v="PUBLIC ADMINISTRATION"/>
    <s v="P-Current publication"/>
    <s v="HOA"/>
    <s v="O-Proprietary Owned"/>
    <s v="Standard Workflow"/>
    <s v="Blackwell"/>
    <m/>
    <n v="2200"/>
    <s v=""/>
    <s v=""/>
    <s v=""/>
    <s v=""/>
    <m/>
    <s v="CC-BY for all"/>
    <s v="2019, 2020, 2021, 2022, 2023"/>
    <s v="10.1111/(ISSN)1467-9299"/>
    <s v="https://onlinelibrary.wiley.com/journal/14679299"/>
    <m/>
    <s v="Social &amp; Behavioral Sciences"/>
    <s v="General &amp; Introductory Political Science"/>
    <m/>
    <d v="2023-01-06T00:00:00"/>
    <s v=""/>
    <d v="2023-01-06T00:00:00"/>
  </r>
  <r>
    <x v="1499"/>
    <m/>
    <s v="1728-4457"/>
    <s v="0098-7921"/>
    <s v="POPULATION AND DEVELOPMENT REVIEW"/>
    <s v="P-Current publication"/>
    <s v="HOA"/>
    <s v="N-Society Owned"/>
    <s v="Standard Workflow"/>
    <s v="Population Council"/>
    <m/>
    <n v="2700"/>
    <s v=""/>
    <s v=""/>
    <s v=""/>
    <s v=""/>
    <m/>
    <s v="CC-BY for all"/>
    <s v="2019, 2020, 2021, 2022, 2023"/>
    <s v="10.1111/(ISSN)1728-4457"/>
    <s v="https://onlinelibrary.wiley.com/journal/17284457"/>
    <m/>
    <s v="Social &amp; Behavioral Sciences"/>
    <s v="Population &amp; Demography"/>
    <m/>
    <d v="2023-01-06T00:00:00"/>
    <s v=""/>
    <d v="2023-01-06T00:00:00"/>
  </r>
  <r>
    <x v="1500"/>
    <m/>
    <s v="1468-0106"/>
    <s v="1361-374X"/>
    <s v="PACIFIC ECONOMIC REVIEW"/>
    <s v="P-Current publication"/>
    <s v="HOA"/>
    <s v="J-Joint Owned"/>
    <s v="Standard Workflow"/>
    <s v="Wiley and Hong Kong Economic Association"/>
    <m/>
    <n v="2200"/>
    <s v=""/>
    <s v=""/>
    <s v=""/>
    <s v=""/>
    <m/>
    <s v="CC-BY for all"/>
    <s v="2019, 2020, 2021, 2022, 2023"/>
    <s v="10.1111/(ISSN)1468-0106"/>
    <s v="https://onlinelibrary.wiley.com/journal/14680106"/>
    <m/>
    <s v="Business, Economics, Finance &amp; Accounting"/>
    <s v="General &amp; Introductory Economics"/>
    <m/>
    <d v="2023-01-06T00:00:00"/>
    <s v=""/>
    <d v="2023-01-06T00:00:00"/>
  </r>
  <r>
    <x v="1501"/>
    <m/>
    <s v="1976-5118"/>
    <s v="1225-4657"/>
    <s v="PACIFIC FOCUS"/>
    <s v="P-Current publication"/>
    <s v="HOA"/>
    <s v="N-Society Owned"/>
    <s v="Standard Workflow"/>
    <s v="Center for International Studies Inha University"/>
    <m/>
    <n v="2700"/>
    <s v=""/>
    <s v=""/>
    <s v=""/>
    <s v=""/>
    <m/>
    <s v="CC-BY for all"/>
    <s v="2019, 2020, 2021, 2022, 2023"/>
    <s v="10.1111/(ISSN)1976-5118"/>
    <s v="https://onlinelibrary.wiley.com/journal/19765118"/>
    <m/>
    <s v="Social &amp; Behavioral Sciences"/>
    <s v="General &amp; Introductory Political Science"/>
    <m/>
    <d v="2023-01-06T00:00:00"/>
    <s v=""/>
    <d v="2023-01-06T00:00:00"/>
  </r>
  <r>
    <x v="1502"/>
    <m/>
    <s v="1399-3038"/>
    <s v="0905-6157"/>
    <s v="PEDIATRIC ALLERGY AND IMMUNOLOGY"/>
    <s v="P-Current publication"/>
    <s v="HOA"/>
    <s v="J-Joint Owned"/>
    <s v="Standard Workflow"/>
    <s v="Wiley and European Academy of Allergy and Clinical Immunology"/>
    <m/>
    <n v="2200"/>
    <s v=""/>
    <s v=""/>
    <s v=""/>
    <s v=""/>
    <m/>
    <s v="CC-BY by mandate only"/>
    <s v="2019, 2020, 2021, 2022, 2023"/>
    <s v="10.1111/(ISSN)1399-3038"/>
    <s v="https://onlinelibrary.wiley.com/journal/13993038"/>
    <m/>
    <s v="Medicine"/>
    <s v="Allergy &amp; Clinical Immunology"/>
    <m/>
    <d v="2023-05-03T00:00:00"/>
    <s v=""/>
    <d v="2023-05-03T00:00:00"/>
  </r>
  <r>
    <x v="1503"/>
    <m/>
    <s v="1475-4983"/>
    <s v="0031-0239"/>
    <s v="PALAEONTOLOGY"/>
    <s v="P-Current publication"/>
    <s v="HOA"/>
    <s v="N-Society Owned"/>
    <s v="Standard Workflow"/>
    <s v="Palaeontological Association"/>
    <m/>
    <n v="3150"/>
    <s v=""/>
    <s v=""/>
    <s v=""/>
    <s v=""/>
    <m/>
    <s v="CC-BY for all"/>
    <s v="2019, 2020, 2021, 2022, 2023"/>
    <s v="10.1111/(ISSN)1475-4983"/>
    <s v="https://onlinelibrary.wiley.com/journal/14754983"/>
    <m/>
    <s v="Earth, Space &amp; Environmental Sciences"/>
    <s v="Paleontology, Paleobiology &amp; Geobiology"/>
    <m/>
    <d v="2023-01-06T00:00:00"/>
    <s v=""/>
    <d v="2023-01-06T00:00:00"/>
  </r>
  <r>
    <x v="1504"/>
    <m/>
    <s v="2572-4525"/>
    <s v="2572-4517 "/>
    <s v="PALEOCEANOGRAPHY AND PALEOCLIMATOLOGY"/>
    <s v="P-Current publication"/>
    <s v="HOA"/>
    <s v="N-Society Owned"/>
    <s v="Standard Workflow"/>
    <s v="American Geophysical Union"/>
    <m/>
    <n v="2700"/>
    <s v=""/>
    <s v=""/>
    <s v=""/>
    <s v=""/>
    <m/>
    <s v="CC-BY for all"/>
    <s v="2019, 2020, 2021, 2022, 2023"/>
    <s v="10.1002/(ISSN)2572-4525"/>
    <s v="https://agupubs.onlinelibrary.wiley.com/journal/19449186"/>
    <m/>
    <s v="Earth, Space &amp; Environmental Sciences"/>
    <s v="Oceanography &amp; Paleoceanography"/>
    <m/>
    <d v="2023-01-06T00:00:00"/>
    <s v=""/>
    <d v="2023-01-06T00:00:00"/>
  </r>
  <r>
    <x v="1505"/>
    <m/>
    <s v="1520-6688"/>
    <s v="0276-8739"/>
    <s v="JOURNAL OF POLICY ANALYSIS AND MANAGEMENT"/>
    <s v="P-Current publication"/>
    <s v="HOA"/>
    <s v="N-Society Owned"/>
    <s v="Standard Workflow"/>
    <s v="Association for Public Policy and Management"/>
    <m/>
    <n v="2700"/>
    <s v=""/>
    <s v=""/>
    <s v=""/>
    <s v=""/>
    <m/>
    <s v="CC-BY for all"/>
    <s v="2019, 2020, 2021, 2022, 2023"/>
    <s v="10.1002/(ISSN)1520-6688"/>
    <s v="https://onlinelibrary.wiley.com/journal/15206688"/>
    <m/>
    <s v="Social &amp; Behavioral Sciences"/>
    <s v="Public Administration"/>
    <m/>
    <d v="2023-01-06T00:00:00"/>
    <s v=""/>
    <d v="2023-01-06T00:00:00"/>
  </r>
  <r>
    <x v="1506"/>
    <s v="2130"/>
    <s v="1617-7061"/>
    <m/>
    <s v="PROCEEDINGS IN APPLIED MATHEMATICS &amp; MECHANICS"/>
    <s v="P-Current publication"/>
    <s v="HOA"/>
    <s v="O-Proprietary Owned"/>
    <s v="Standard Workflow"/>
    <s v="Wiley-VCH"/>
    <m/>
    <n v="2200"/>
    <s v=""/>
    <s v=""/>
    <s v=""/>
    <s v=""/>
    <m/>
    <s v="CC-BY for all"/>
    <s v="2019, 2020, 2021, 2022, 2023"/>
    <s v="10.1002/(ISSN)1617-7061"/>
    <s v="https://onlinelibrary.wiley.com/journal/16177061"/>
    <m/>
    <s v="Mathematics &amp; Statistics"/>
    <s v="General &amp; Introductory Mathematics"/>
    <m/>
    <d v="2024-03-14T00:00:00"/>
    <s v=""/>
    <d v="2024-03-14T00:00:00"/>
  </r>
  <r>
    <x v="1507"/>
    <m/>
    <s v="1460-9592"/>
    <s v="1155-5645"/>
    <s v="PEDIATRIC ANESTHESIA"/>
    <s v="P-Current publication"/>
    <s v="HOA"/>
    <s v="O-Proprietary Owned"/>
    <s v="Standard Workflow"/>
    <s v="Blackwell"/>
    <m/>
    <n v="2200"/>
    <s v=""/>
    <s v=""/>
    <s v=""/>
    <s v=""/>
    <m/>
    <s v="CC-BY for all"/>
    <s v="2019, 2020, 2021, 2022, 2023"/>
    <s v="10.1111/(ISSN)1460-9592"/>
    <s v="https://onlinelibrary.wiley.com/journal/14609592"/>
    <m/>
    <s v="Medicine"/>
    <s v="Anesthesia &amp; Pain Management"/>
    <m/>
    <d v="2023-01-06T00:00:00"/>
    <s v=""/>
    <d v="2023-01-06T00:00:00"/>
  </r>
  <r>
    <x v="1508"/>
    <m/>
    <s v="2575-8314"/>
    <m/>
    <s v="PEOPLE AND NATURE"/>
    <s v="P-Current publication"/>
    <s v="OA"/>
    <s v="N-Society Owned"/>
    <s v="Standard Workflow"/>
    <s v="British Ecological Society"/>
    <m/>
    <s v=""/>
    <n v="2310"/>
    <n v="2310"/>
    <n v="1848"/>
    <n v="1848"/>
    <s v="APC waived for Correspondence"/>
    <s v="CC-BY only"/>
    <s v="No"/>
    <s v="10.1002/(ISSN)2575-8314"/>
    <s v="https://onlinelibrary.wiley.com/journal/25758314"/>
    <m/>
    <s v="Life Sciences"/>
    <s v="Ecology &amp; Organismal Biology"/>
    <m/>
    <d v="2025-02-11T00:00:00"/>
    <d v="2023-12-12T00:00:00"/>
    <d v="2025-02-11T00:00:00"/>
  </r>
  <r>
    <x v="1509"/>
    <m/>
    <s v="1088-4963"/>
    <s v="0048-3915"/>
    <s v="PHILOSOPHY &amp; PUBLIC AFFAIRS"/>
    <s v="P-Current publication"/>
    <s v="HOA"/>
    <s v="O-Proprietary Owned"/>
    <s v="Standard Workflow"/>
    <s v="Blackwell"/>
    <m/>
    <n v="2200"/>
    <s v=""/>
    <s v=""/>
    <s v=""/>
    <s v=""/>
    <m/>
    <s v="CC-BY for all"/>
    <s v="2019, 2020, 2021, 2022, 2023"/>
    <s v="10.1111/(ISSN)1088-4963"/>
    <s v="https://onlinelibrary.wiley.com/journal/10884963"/>
    <m/>
    <s v="Humanities"/>
    <s v="Social Philosophy"/>
    <m/>
    <d v="2023-01-06T00:00:00"/>
    <s v=""/>
    <d v="2023-01-06T00:00:00"/>
  </r>
  <r>
    <x v="1510"/>
    <m/>
    <s v="1468-0114"/>
    <s v="0279-0750"/>
    <s v="PACIFIC PHILOSOPHICAL QUARTERLY"/>
    <s v="P-Current publication"/>
    <s v="HOA"/>
    <s v="J-Joint Owned"/>
    <s v="Standard Workflow"/>
    <s v="Wiley and University of Southern California"/>
    <m/>
    <n v="2200"/>
    <s v=""/>
    <s v=""/>
    <s v=""/>
    <s v=""/>
    <m/>
    <s v="CC-BY for all"/>
    <s v="2019, 2020, 2021, 2022, 2023"/>
    <s v="10.1111/(ISSN)1468-0114"/>
    <s v="https://onlinelibrary.wiley.com/journal/14680114"/>
    <m/>
    <s v="Humanities"/>
    <s v="General Philosophy"/>
    <m/>
    <d v="2023-01-06T00:00:00"/>
    <s v=""/>
    <d v="2023-01-06T00:00:00"/>
  </r>
  <r>
    <x v="1511"/>
    <m/>
    <s v="1533-2500"/>
    <s v="1530-7085"/>
    <s v="PAIN PRACTICE"/>
    <s v="P-Current publication"/>
    <s v="HOA"/>
    <s v="N-Society Owned"/>
    <s v="Standard Workflow"/>
    <s v="World Institute of Pain"/>
    <m/>
    <n v="2700"/>
    <s v=""/>
    <s v=""/>
    <s v=""/>
    <s v=""/>
    <m/>
    <s v="CC-BY for all"/>
    <s v="2019, 2020, 2021, 2022, 2023"/>
    <s v="10.1111/(ISSN)1533-2500"/>
    <s v="https://onlinelibrary.wiley.com/journal/15332500"/>
    <m/>
    <s v="Medicine"/>
    <s v="Pain Medicine"/>
    <m/>
    <d v="2023-05-03T00:00:00"/>
    <s v=""/>
    <d v="2023-05-03T00:00:00"/>
  </r>
  <r>
    <x v="1512"/>
    <m/>
    <s v="2044-8341"/>
    <s v="1476-0835"/>
    <s v="PSYCHOLOGY AND PSYCHOTHERAPY: THEORY, RESEARCH AND PRACTICE"/>
    <s v="P-Current publication"/>
    <s v="HOA"/>
    <s v="N-Society Owned"/>
    <s v="Standard Workflow"/>
    <s v="British Psychological Society (BPS)"/>
    <m/>
    <n v="2700"/>
    <s v=""/>
    <s v=""/>
    <s v=""/>
    <s v=""/>
    <m/>
    <s v="CC-BY for all"/>
    <s v="2019, 2020, 2021, 2022, 2023"/>
    <s v="10.1111/(ISSN)2044-8341"/>
    <s v="https://onlinelibrary.wiley.com/journal/20448341"/>
    <m/>
    <s v="Psychology"/>
    <s v="Psychotherapy &amp; Counseling"/>
    <m/>
    <d v="2023-05-03T00:00:00"/>
    <s v=""/>
    <d v="2023-05-03T00:00:00"/>
  </r>
  <r>
    <x v="1513"/>
    <m/>
    <s v="1750-0206"/>
    <s v="0264-2824"/>
    <s v="PARLIAMENTARY HISTORY"/>
    <s v="P-Current publication"/>
    <s v="HOA"/>
    <s v="N-Society Owned"/>
    <s v="Standard Workflow"/>
    <s v="Parlimentary History Yearbook Trust"/>
    <m/>
    <n v="2700"/>
    <s v=""/>
    <s v=""/>
    <s v=""/>
    <s v=""/>
    <m/>
    <s v="CC-BY for all"/>
    <s v="2019, 2020, 2021, 2022, 2023"/>
    <s v="10.1111/(ISSN)1750-0206"/>
    <s v="https://onlinelibrary.wiley.com/journal/17500206"/>
    <m/>
    <s v="Humanities"/>
    <s v="Modern British History"/>
    <m/>
    <d v="2023-01-06T00:00:00"/>
    <s v=""/>
    <d v="2023-01-06T00:00:00"/>
  </r>
  <r>
    <x v="1514"/>
    <m/>
    <s v="1099-1581"/>
    <s v="1042-7147"/>
    <s v="POLYMERS FOR ADVANCED TECHNOLOGIES"/>
    <s v="P-Current publication"/>
    <s v="HOA"/>
    <s v="O-Proprietary Owned"/>
    <s v="Standard Workflow"/>
    <s v="Wiley"/>
    <m/>
    <n v="2200"/>
    <s v=""/>
    <s v=""/>
    <s v=""/>
    <s v=""/>
    <m/>
    <s v="CC-BY for all"/>
    <s v="2019, 2020, 2021, 2022, 2023"/>
    <s v="10.1002/(ISSN)1099-1581"/>
    <s v="https://onlinelibrary.wiley.com/journal/10991581"/>
    <m/>
    <s v="Physical Sciences &amp; Engineering"/>
    <s v="Polymer processing"/>
    <m/>
    <d v="2023-01-06T00:00:00"/>
    <s v=""/>
    <d v="2023-01-06T00:00:00"/>
  </r>
  <r>
    <x v="1515"/>
    <m/>
    <s v="1096-9896"/>
    <s v="0022-3417"/>
    <s v="THE JOURNAL OF PATHOLOGY"/>
    <s v="P-Current publication"/>
    <s v="HOA"/>
    <s v="N-Society Owned"/>
    <s v="Standard Workflow"/>
    <s v="Pathological Society"/>
    <m/>
    <n v="3150"/>
    <s v=""/>
    <s v=""/>
    <s v=""/>
    <s v=""/>
    <m/>
    <s v="CC-BY for all"/>
    <s v="2019, 2020, 2021, 2022, 2023"/>
    <s v="10.1002/(ISSN)1096-9896"/>
    <s v="https://onlinelibrary.wiley.com/journal/10969896"/>
    <m/>
    <s v="Medicine"/>
    <s v="Pathology"/>
    <m/>
    <d v="2023-01-06T00:00:00"/>
    <s v=""/>
    <d v="2023-01-06T00:00:00"/>
  </r>
  <r>
    <x v="1516"/>
    <m/>
    <s v="1540-5850"/>
    <s v="0275-1100"/>
    <s v="PUBLIC BUDGETING &amp; FINANCE"/>
    <s v="P-Current publication"/>
    <s v="HOA"/>
    <s v="N-Society Owned"/>
    <s v="Standard Workflow"/>
    <s v="Public Financial Publications, Inc."/>
    <m/>
    <n v="2700"/>
    <s v=""/>
    <s v=""/>
    <s v=""/>
    <s v=""/>
    <m/>
    <s v="CC-BY for all"/>
    <s v="2019, 2020, 2021, 2022, 2023"/>
    <s v="10.1111/(ISSN)1540-5850"/>
    <s v="https://onlinelibrary.wiley.com/journal/15405850"/>
    <m/>
    <s v="Business, Economics, Finance &amp; Accounting"/>
    <s v="General Finance &amp; Investments"/>
    <m/>
    <d v="2023-01-06T00:00:00"/>
    <s v=""/>
    <d v="2023-01-06T00:00:00"/>
  </r>
  <r>
    <x v="1517"/>
    <m/>
    <s v="1467-7652"/>
    <s v="1467-7644"/>
    <s v="PLANT BIOTECHNOLOGY JOURNAL"/>
    <s v="P-Current publication"/>
    <s v="OA"/>
    <s v="J-Joint Owned"/>
    <s v="Standard Workflow"/>
    <s v="Blackwell/Society for Experimental Biology"/>
    <m/>
    <s v=""/>
    <n v="4000"/>
    <s v=""/>
    <n v="3200"/>
    <s v=""/>
    <s v="60% discount for Letters and Commentary"/>
    <s v="CC-BY only"/>
    <s v="No"/>
    <s v="10.1111/(ISSN)1467-7652"/>
    <s v="https://onlinelibrary.wiley.com/journal/14677652"/>
    <m/>
    <s v="Life Sciences"/>
    <s v="Plant Science"/>
    <m/>
    <d v="2023-05-03T00:00:00"/>
    <d v="2023-11-06T00:00:00"/>
    <d v="2023-11-06T00:00:00"/>
  </r>
  <r>
    <x v="1518"/>
    <m/>
    <s v="1439-0523"/>
    <s v="0179-9541"/>
    <s v="PLANT BREEDING"/>
    <s v="P-Current publication"/>
    <s v="HOA"/>
    <s v="O-Proprietary Owned"/>
    <s v="Standard Workflow"/>
    <s v="Blackwell"/>
    <m/>
    <n v="2200"/>
    <s v=""/>
    <s v=""/>
    <s v=""/>
    <s v=""/>
    <m/>
    <s v="CC-BY for all"/>
    <s v="2019, 2020, 2021, 2022, 2023"/>
    <s v="10.1111/(ISSN)1439-0523"/>
    <s v="https://onlinelibrary.wiley.com/journal/14390523"/>
    <m/>
    <s v="Life Sciences"/>
    <s v="Plant Development"/>
    <m/>
    <d v="2023-01-06T00:00:00"/>
    <s v=""/>
    <d v="2023-01-06T00:00:00"/>
  </r>
  <r>
    <x v="1519"/>
    <m/>
    <s v="1548-0569"/>
    <s v="0272-8397"/>
    <s v="POLYMER COMPOSITES"/>
    <s v="P-Current publication"/>
    <s v="HOA"/>
    <s v="N-Society Owned"/>
    <s v="Standard Workflow"/>
    <s v="Society of Plastics Engineers"/>
    <m/>
    <n v="2700"/>
    <s v=""/>
    <s v=""/>
    <s v=""/>
    <s v=""/>
    <m/>
    <s v="CC-BY for all"/>
    <s v="2019, 2020, 2021, 2022, 2023"/>
    <s v="10.1002/(ISSN)1548-0569"/>
    <s v="https://onlinelibrary.wiley.com/journal/15480569"/>
    <m/>
    <s v="Physical Sciences &amp; Engineering"/>
    <s v="Composites"/>
    <m/>
    <d v="2023-01-06T00:00:00"/>
    <s v=""/>
    <d v="2023-01-06T00:00:00"/>
  </r>
  <r>
    <x v="1520"/>
    <m/>
    <s v="1099-1565"/>
    <s v="0958-0344"/>
    <s v="PHYTOCHEMICAL ANALYSIS"/>
    <s v="P-Current publication"/>
    <s v="HOA"/>
    <s v="O-Proprietary Owned"/>
    <s v="Standard Workflow"/>
    <s v="Wiley"/>
    <m/>
    <n v="2200"/>
    <s v=""/>
    <s v=""/>
    <s v=""/>
    <s v=""/>
    <m/>
    <s v="CC-BY for all"/>
    <s v="2019, 2020, 2021, 2022, 2023"/>
    <s v="10.1002/(ISSN)1099-1565"/>
    <s v="https://onlinelibrary.wiley.com/journal/10991565"/>
    <m/>
    <s v="Physical Sciences &amp; Engineering"/>
    <s v="Analytical Chemistry"/>
    <m/>
    <d v="2023-01-06T00:00:00"/>
    <s v=""/>
    <d v="2023-01-06T00:00:00"/>
  </r>
  <r>
    <x v="1521"/>
    <m/>
    <s v="1365-3040"/>
    <s v="0140-7791"/>
    <s v="PLANT, CELL &amp; ENVIRONMENT"/>
    <s v="P-Current publication"/>
    <s v="HOA"/>
    <s v="O-Proprietary Owned"/>
    <s v="Standard Workflow"/>
    <s v="Blackwell"/>
    <m/>
    <n v="3150"/>
    <s v=""/>
    <s v=""/>
    <s v=""/>
    <s v=""/>
    <m/>
    <s v="CC-BY for all"/>
    <s v="2019, 2020, 2021, 2022, 2023"/>
    <s v="10.1111/(ISSN)1365-3040"/>
    <s v="https://onlinelibrary.wiley.com/journal/13653040"/>
    <m/>
    <s v="Life Sciences"/>
    <s v="Plant Science"/>
    <m/>
    <d v="2023-01-06T00:00:00"/>
    <s v=""/>
    <d v="2023-01-06T00:00:00"/>
  </r>
  <r>
    <x v="1522"/>
    <m/>
    <s v="2046-0260"/>
    <s v="2046-0252"/>
    <s v="PSYCH JOURNAL"/>
    <s v="P-Current publication"/>
    <s v="OA"/>
    <s v="J-Joint Owned"/>
    <s v="Standard Workflow"/>
    <s v="Wiley &amp; Institute of Psychology, Chinese Academy of Sciences"/>
    <s v="EEO flipped on 01/08/2023; Full OA from 01/01/2024"/>
    <s v=""/>
    <n v="1500"/>
    <s v=""/>
    <n v="1200"/>
    <s v=""/>
    <m/>
    <s v="CC-BY for all"/>
    <s v="2019, 2020, 2021, 2022, 2023"/>
    <s v="10.1002/(ISSN)2046-0260"/>
    <s v="https://onlinelibrary.wiley.com/journal/20460260"/>
    <m/>
    <s v="Psychology"/>
    <s v="General Psychology"/>
    <m/>
    <d v="2024-01-12T00:00:00"/>
    <d v="2023-10-24T00:00:00"/>
    <d v="2024-01-12T00:00:00"/>
  </r>
  <r>
    <x v="1523"/>
    <m/>
    <s v="1755-148X"/>
    <s v="1755-1471"/>
    <s v="PIGMENT CELL &amp; MELANOMA RESEARCH"/>
    <s v="P-Current publication"/>
    <s v="HOA"/>
    <s v="O-Proprietary Owned"/>
    <s v="Standard Workflow"/>
    <s v="Blackwell"/>
    <m/>
    <n v="2200"/>
    <s v=""/>
    <s v=""/>
    <s v=""/>
    <s v=""/>
    <m/>
    <s v="CC-BY for all"/>
    <s v="2019, 2020, 2021, 2022, 2023"/>
    <s v="10.1111/(ISSN)1755-148X"/>
    <s v="https://onlinelibrary.wiley.com/journal/1755148X"/>
    <m/>
    <s v="Life Sciences"/>
    <s v="Cell Biology"/>
    <m/>
    <d v="2023-01-06T00:00:00"/>
    <s v=""/>
    <d v="2023-01-06T00:00:00"/>
  </r>
  <r>
    <x v="1524"/>
    <m/>
    <s v="1440-1819"/>
    <s v="1323-1316"/>
    <s v="PSYCHIATRY AND CLINICAL NEUROSCIENCES"/>
    <s v="P-Current publication"/>
    <s v="HOA"/>
    <s v="N-Society Owned"/>
    <s v="Standard Workflow"/>
    <s v="Folia Publishing Society"/>
    <m/>
    <n v="2700"/>
    <s v=""/>
    <s v=""/>
    <s v=""/>
    <s v=""/>
    <m/>
    <s v="CC-BY for all"/>
    <s v="2019, 2020, 2021, 2022, 2023"/>
    <s v="10.1111/(ISSN)1440-1819"/>
    <s v="https://onlinelibrary.wiley.com/journal/14401819"/>
    <m/>
    <s v="Medicine"/>
    <s v="Psychiatry"/>
    <m/>
    <d v="2023-05-03T00:00:00"/>
    <s v=""/>
    <d v="2023-05-03T00:00:00"/>
  </r>
  <r>
    <x v="1525"/>
    <m/>
    <s v="2769-2558"/>
    <m/>
    <s v="PSYCHIATRY AND CLINICAL NEUROSCIENCES REPORTS"/>
    <s v="P-Current publication"/>
    <s v="OA"/>
    <s v="N-Society Owned"/>
    <s v="Non-Standard Workflow"/>
    <s v="Japanese Society of Psychiatry and Neurology"/>
    <m/>
    <s v=""/>
    <n v="2250"/>
    <n v="2250"/>
    <n v="1800"/>
    <n v="1800"/>
    <m/>
    <s v="CC-BY"/>
    <s v="No"/>
    <s v="10.1002/(ISSN)2769-2558"/>
    <s v="https://onlinelibrary.wiley.com/journal/27692558"/>
    <m/>
    <s v="Health Sciences"/>
    <s v="Psychiatry"/>
    <d v="2022-01-04T00:00:00"/>
    <d v="2025-02-11T00:00:00"/>
    <d v="2021-10-18T00:00:00"/>
    <d v="2025-02-11T00:00:00"/>
  </r>
  <r>
    <x v="1526"/>
    <m/>
    <s v="2831-865X"/>
    <m/>
    <s v="POPULAR CULTURE REVIEW"/>
    <s v="P-Current publication"/>
    <s v="HOA"/>
    <s v="N-Society Owned"/>
    <s v="Standard Workflow"/>
    <s v="Policy Studies Organization"/>
    <m/>
    <n v="2700"/>
    <s v=""/>
    <s v=""/>
    <s v=""/>
    <s v=""/>
    <m/>
    <s v="Subscription CTA"/>
    <s v="No"/>
    <s v="10.1002/(ISSN)2831-865X"/>
    <s v="https://onlinelibrary.wiley.com/journal/2831865X"/>
    <m/>
    <s v="Social Sciences &amp; Humanities"/>
    <s v="Popular Culture"/>
    <d v="2023-12-13T00:00:00"/>
    <d v="2024-09-05T00:00:00"/>
    <s v=""/>
    <d v="2024-09-05T00:00:00"/>
  </r>
  <r>
    <x v="1527"/>
    <m/>
    <s v="1097-0223"/>
    <s v="0197-3851"/>
    <s v="PRENATAL DIAGNOSIS"/>
    <s v="P-Current publication"/>
    <s v="HOA"/>
    <s v="O-Proprietary Owned"/>
    <s v="Standard Workflow"/>
    <s v="Wiley"/>
    <m/>
    <n v="2200"/>
    <s v=""/>
    <s v=""/>
    <s v=""/>
    <s v=""/>
    <m/>
    <s v="CC-BY for all"/>
    <s v="2019, 2020, 2021, 2022, 2023"/>
    <s v="10.1002/(ISSN)1097-0223"/>
    <s v="https://obgyn.onlinelibrary.wiley.com/journal/10970223"/>
    <m/>
    <s v="Medicine"/>
    <s v="Obstetrics &amp; Gynecology"/>
    <m/>
    <d v="2023-01-06T00:00:00"/>
    <s v=""/>
    <d v="2023-01-06T00:00:00"/>
  </r>
  <r>
    <x v="1528"/>
    <m/>
    <s v="1525-1470"/>
    <s v="0736-8046"/>
    <s v="PEDIATRIC DERMATOLOGY"/>
    <s v="P-Current publication"/>
    <s v="HOA"/>
    <s v="O-Proprietary Owned"/>
    <s v="Standard Workflow"/>
    <s v="Blackwell"/>
    <m/>
    <n v="2200"/>
    <s v=""/>
    <s v=""/>
    <s v=""/>
    <s v=""/>
    <m/>
    <s v="CC-BY by mandate only"/>
    <s v="2019, 2020, 2021, 2022, 2023"/>
    <s v="10.1111/(ISSN)1525-1470"/>
    <s v="https://onlinelibrary.wiley.com/journal/15251470"/>
    <m/>
    <s v="Medicine"/>
    <s v="Dermatology"/>
    <m/>
    <d v="2023-05-03T00:00:00"/>
    <s v=""/>
    <d v="2023-05-03T00:00:00"/>
  </r>
  <r>
    <x v="1529"/>
    <m/>
    <s v="2835-5598"/>
    <m/>
    <s v="PEDIATRIC DISCOVERY"/>
    <s v="P-Current publication"/>
    <s v="OA"/>
    <s v="N-Society Owned"/>
    <s v="Non-Standard Workflow"/>
    <s v="Children's Hospital of Chongqing Medical University"/>
    <m/>
    <s v=""/>
    <s v=""/>
    <s v=""/>
    <s v=""/>
    <s v=""/>
    <s v="APCs are currently waived until the end of 2025."/>
    <s v="CC-BY only"/>
    <s v="No"/>
    <s v="10.1002/(ISSN)2835-5598"/>
    <s v="https://onlinelibrary.wiley.com/journal/28355598"/>
    <m/>
    <s v="Health Sciences"/>
    <s v="Pediatrics"/>
    <d v="2023-01-30T00:00:00"/>
    <d v="2023-05-12T00:00:00"/>
    <d v="2023-02-07T00:00:00"/>
    <d v="2023-05-12T00:00:00"/>
  </r>
  <r>
    <x v="1530"/>
    <m/>
    <s v="1099-1557"/>
    <s v="1053-8569"/>
    <s v="PHARMACOEPIDEMIOLOGY AND DRUG SAFETY"/>
    <s v="P-Current publication"/>
    <s v="HOA"/>
    <s v="O-Proprietary Owned"/>
    <s v="Standard Workflow"/>
    <s v="Wiley"/>
    <m/>
    <n v="2200"/>
    <s v=""/>
    <s v=""/>
    <s v=""/>
    <s v=""/>
    <m/>
    <s v="CC-BY for all"/>
    <s v="2019, 2020, 2021, 2022, 2023"/>
    <s v="10.1002/(ISSN)1099-1557"/>
    <s v="https://onlinelibrary.wiley.com/journal/10991557"/>
    <m/>
    <s v="Medicine"/>
    <s v="Pharmacology &amp; Pharmaceutical Medicine"/>
    <m/>
    <d v="2023-01-06T00:00:00"/>
    <s v=""/>
    <d v="2023-01-06T00:00:00"/>
  </r>
  <r>
    <x v="1531"/>
    <m/>
    <s v="1468-0130"/>
    <s v="0149-0508"/>
    <s v="PEACE &amp; CHANGE"/>
    <s v="P-Current publication"/>
    <s v="HOA"/>
    <s v="J-Joint Owned"/>
    <s v="Standard Workflow"/>
    <s v="Wiley &amp; Peace History Society"/>
    <m/>
    <n v="2200"/>
    <s v=""/>
    <s v=""/>
    <s v=""/>
    <s v=""/>
    <m/>
    <s v="CC-BY for all"/>
    <s v="2019, 2020, 2021, 2022, 2023"/>
    <s v="10.1111/(ISSN)1468-0130"/>
    <s v="https://onlinelibrary.wiley.com/journal/14680130"/>
    <m/>
    <s v="Social &amp; Behavioral Sciences"/>
    <s v="War &amp; Peace Studies"/>
    <m/>
    <d v="2023-01-06T00:00:00"/>
    <s v=""/>
    <d v="2023-01-06T00:00:00"/>
  </r>
  <r>
    <x v="1532"/>
    <m/>
    <s v="1442-200X"/>
    <s v="1328-8067"/>
    <s v="PEDIATRICS INTERNATIONAL"/>
    <s v="P-Current publication"/>
    <s v="HOA"/>
    <s v="N-Society Owned"/>
    <s v="Standard Workflow"/>
    <s v="Japan Pediatric Society"/>
    <m/>
    <n v="2700"/>
    <s v=""/>
    <s v=""/>
    <s v=""/>
    <s v=""/>
    <m/>
    <s v="CC-BY for all"/>
    <s v="2019, 2020, 2021, 2022, 2023"/>
    <s v="10.1111/(ISSN)1442-200X"/>
    <s v="https://onlinelibrary.wiley.com/journal/1442200X"/>
    <m/>
    <s v="Medicine"/>
    <s v="Pediatrics"/>
    <m/>
    <d v="2023-05-03T00:00:00"/>
    <s v=""/>
    <d v="2023-05-03T00:00:00"/>
  </r>
  <r>
    <x v="1533"/>
    <m/>
    <s v="2574-2272"/>
    <m/>
    <s v="PEDIATRIC INVESTIGATION"/>
    <s v="P-Current publication"/>
    <s v="OA"/>
    <s v="N-Society Owned"/>
    <s v="Non-Standard Workflow"/>
    <s v="Futang Research Center of Pediatric Development"/>
    <m/>
    <s v=""/>
    <n v="1835"/>
    <s v=""/>
    <n v="1468"/>
    <s v=""/>
    <m/>
    <s v="CC-BY exceptions"/>
    <s v="No"/>
    <s v="10.1002/(ISSN)2574-2272"/>
    <s v="https://onlinelibrary.wiley.com/journal/25742272"/>
    <m/>
    <s v="Medicine"/>
    <s v="Pediatrics"/>
    <m/>
    <d v="2023-05-04T00:00:00"/>
    <d v="2019-09-05T00:00:00"/>
    <d v="2023-05-04T00:00:00"/>
  </r>
  <r>
    <x v="1534"/>
    <m/>
    <s v="1399-5448"/>
    <s v="1399-543X"/>
    <s v="PEDIATRIC DIABETES"/>
    <s v="P-Current publication"/>
    <s v="OA"/>
    <s v="O-Proprietary Owned"/>
    <s v="Standard Workflow"/>
    <s v="Blackwell/Hindawi"/>
    <s v="EEO flipped on 30/09/2022; Full OA from 01/01/2023 via Hindawi"/>
    <s v=""/>
    <n v="2150"/>
    <s v=""/>
    <n v="1720"/>
    <s v=""/>
    <m/>
    <s v="CC-BY for all"/>
    <s v="2019, 2020, 2021, 2022"/>
    <s v="10.1111/(ISSN)1399-5448"/>
    <s v="https://onlinelibrary.wiley.com/journal/pedi"/>
    <m/>
    <s v="Medicine"/>
    <s v="Diabetes"/>
    <d v="2023-01-05T00:00:00"/>
    <d v="2024-04-15T00:00:00"/>
    <d v="2024-03-04T00:00:00"/>
    <d v="2024-04-15T00:00:00"/>
  </r>
  <r>
    <x v="1535"/>
    <m/>
    <s v="2575-6265"/>
    <m/>
    <s v="PLANT-ENVIRONMENT INTERACTIONS"/>
    <s v="P-Current publication"/>
    <s v="OA"/>
    <s v="J-Joint Owned"/>
    <s v="Standard Workflow"/>
    <s v="Wiley and New Phytologist Trust"/>
    <m/>
    <s v=""/>
    <n v="2290"/>
    <n v="2290"/>
    <n v="1832"/>
    <n v="1832"/>
    <m/>
    <s v="CC-BY only"/>
    <s v="No"/>
    <s v="10.1002/(ISSN)2575-6265"/>
    <s v="https://onlinelibrary.wiley.com/journal/25756265"/>
    <m/>
    <s v="Life Sciences"/>
    <s v="M063"/>
    <m/>
    <d v="2025-02-11T00:00:00"/>
    <d v="2023-11-06T00:00:00"/>
    <d v="2025-02-11T00:00:00"/>
  </r>
  <r>
    <x v="1536"/>
    <m/>
    <s v="1755-4543"/>
    <m/>
    <s v="IET POWER ELECTRONICS"/>
    <s v="P-Current publication"/>
    <s v="OA"/>
    <s v="N-Society Owned"/>
    <s v="Standard Workflow"/>
    <s v="The Institution of Engineering and Technology"/>
    <m/>
    <s v=""/>
    <n v="2580"/>
    <s v=""/>
    <n v="2064"/>
    <s v=""/>
    <m/>
    <s v="CC-BY for all"/>
    <s v="No"/>
    <s v="10.1002/(ISSN)1755-4543"/>
    <s v="https://onlinelibrary.wiley.com/journal/17554543"/>
    <m/>
    <s v="Physical Sciences &amp; Engineering"/>
    <s v="General &amp; Introductory Electrical &amp; Electronics Engineering"/>
    <d v="2020-07-27T00:00:00"/>
    <d v="2021-03-22T00:00:00"/>
    <d v="2023-12-12T00:00:00"/>
    <d v="2023-12-12T00:00:00"/>
  </r>
  <r>
    <x v="1537"/>
    <m/>
    <s v="1548-2634"/>
    <s v="0032-3888"/>
    <s v="POLYMER ENGINEERING &amp; SCIENCE"/>
    <s v="P-Current publication"/>
    <s v="HOA"/>
    <s v="N-Society Owned"/>
    <s v="Standard Workflow"/>
    <s v="Society of Plastics Engineers"/>
    <m/>
    <n v="2700"/>
    <s v=""/>
    <s v=""/>
    <s v=""/>
    <s v=""/>
    <m/>
    <s v="CC-BY for all"/>
    <s v="2019, 2020, 2021, 2022, 2023"/>
    <s v="10.1002/(ISSN)1548-2634"/>
    <s v="https://onlinelibrary.wiley.com/journal/15482634"/>
    <m/>
    <s v="Physical Sciences &amp; Engineering"/>
    <s v="Polymer Science &amp; Technology General"/>
    <m/>
    <d v="2023-01-06T00:00:00"/>
    <s v=""/>
    <d v="2023-01-06T00:00:00"/>
  </r>
  <r>
    <x v="1538"/>
    <m/>
    <s v="2475-8817"/>
    <m/>
    <s v="PEPTIDE SCIENCE"/>
    <s v="P-Current publication"/>
    <s v="HOA"/>
    <s v="O-Proprietary Owned"/>
    <s v="Standard Workflow"/>
    <s v="Wiley"/>
    <m/>
    <n v="2200"/>
    <s v=""/>
    <s v=""/>
    <s v=""/>
    <s v=""/>
    <m/>
    <s v="CC-BY for all"/>
    <s v="2019, 2020, 2021, 2022, 2023"/>
    <s v="10.1002/(ISSN)2475-8817"/>
    <s v="https://onlinelibrary.wiley.com/journal/24758817"/>
    <m/>
    <s v="Life Sciences"/>
    <s v="Biochemistry"/>
    <m/>
    <d v="2023-01-06T00:00:00"/>
    <s v=""/>
    <d v="2023-01-06T00:00:00"/>
  </r>
  <r>
    <x v="1539"/>
    <m/>
    <s v="1744-6570"/>
    <s v="0031-5826"/>
    <s v="PERSONNEL PSYCHOLOGY"/>
    <s v="P-Current publication"/>
    <s v="HOA"/>
    <s v="O-Proprietary Owned"/>
    <s v="Standard Workflow"/>
    <s v="Blackwell"/>
    <m/>
    <n v="2200"/>
    <s v=""/>
    <s v=""/>
    <s v=""/>
    <s v=""/>
    <m/>
    <s v="CC-BY for all"/>
    <s v="2019, 2020, 2021, 2022, 2023"/>
    <s v="10.1111/(ISSN)1744-6570"/>
    <s v="https://onlinelibrary.wiley.com/journal/17446570"/>
    <m/>
    <s v="Psychology"/>
    <s v="Organizational &amp; Industrial Psychology"/>
    <m/>
    <d v="2023-01-06T00:00:00"/>
    <s v=""/>
    <d v="2023-01-06T00:00:00"/>
  </r>
  <r>
    <x v="1540"/>
    <m/>
    <s v="1475-6811"/>
    <s v="1350-4126"/>
    <s v="PERSONAL RELATIONSHIPS"/>
    <s v="P-Current publication"/>
    <s v="HOA"/>
    <s v="N-Society Owned"/>
    <s v="Standard Workflow"/>
    <s v="International Association for Relationship Research"/>
    <m/>
    <n v="2700"/>
    <s v=""/>
    <s v=""/>
    <s v=""/>
    <s v=""/>
    <m/>
    <s v="CC-BY for all"/>
    <s v="2019, 2020, 2021, 2022, 2023"/>
    <s v="10.1111/(ISSN)1475-6811"/>
    <s v="https://onlinelibrary.wiley.com/journal/14756811"/>
    <m/>
    <s v="Psychology"/>
    <s v="Social Psychology"/>
    <m/>
    <d v="2023-05-03T00:00:00"/>
    <s v=""/>
    <d v="2023-05-03T00:00:00"/>
  </r>
  <r>
    <x v="1541"/>
    <m/>
    <s v="2637-6989"/>
    <m/>
    <s v="PERSPECTIVES OF EARTH AND SPACE SCIENTISTS"/>
    <s v="P-Current publication"/>
    <s v="OA"/>
    <s v="N-Society Owned"/>
    <s v="Non-Standard Workflow"/>
    <s v="American Geophysical Union"/>
    <m/>
    <s v=""/>
    <s v=""/>
    <s v=""/>
    <s v=""/>
    <s v=""/>
    <s v="AGU covers all Article Publication Charges for authors; authors are not responsible for payment"/>
    <s v="CC-BY for all"/>
    <s v="No"/>
    <s v="10.1029/(ISSN)2637-6989"/>
    <s v="https://onlinelibrary.wiley.com/journal/26376989"/>
    <m/>
    <s v="Earth, Space &amp; Environmental Sciences"/>
    <s v="Geophysics"/>
    <d v="2019-06-26T00:00:00"/>
    <d v="2024-03-14T00:00:00"/>
    <d v="2024-04-15T00:00:00"/>
    <d v="2024-04-15T00:00:00"/>
  </r>
  <r>
    <x v="1542"/>
    <m/>
    <s v="1399-3046"/>
    <s v="1397-3142"/>
    <s v="PEDIATRIC TRANSPLANTATION"/>
    <s v="P-Current publication"/>
    <s v="HOA"/>
    <s v="O-Proprietary Owned"/>
    <s v="Standard Workflow"/>
    <s v="Blackwell"/>
    <m/>
    <n v="2200"/>
    <s v=""/>
    <s v=""/>
    <s v=""/>
    <s v=""/>
    <m/>
    <s v="CC-BY for all"/>
    <s v="2019, 2020, 2021, 2022, 2023"/>
    <s v="10.1111/(ISSN)1399-3046"/>
    <s v="https://onlinelibrary.wiley.com/journal/13993046"/>
    <m/>
    <s v="Medicine"/>
    <s v="Transplantation"/>
    <m/>
    <d v="2023-01-06T00:00:00"/>
    <s v=""/>
    <d v="2023-01-06T00:00:00"/>
  </r>
  <r>
    <x v="1543"/>
    <m/>
    <s v="2832-3556"/>
    <m/>
    <s v="PROTEOGLYCAN RESEARCH"/>
    <s v="P-Current publication"/>
    <s v="OA"/>
    <s v="O-Proprietary Owned"/>
    <s v="Standard Workflow"/>
    <s v="Wiley"/>
    <m/>
    <s v=""/>
    <n v="2300"/>
    <s v=""/>
    <n v="1840"/>
    <s v=""/>
    <m/>
    <s v="CC-BY only"/>
    <s v="No"/>
    <s v="10.1002/(ISSN)2832-3556"/>
    <s v="https://onlinelibrary.wiley.com/journal/28323556"/>
    <m/>
    <s v="Life Sciences"/>
    <s v="Cell &amp; Molecular Biology"/>
    <d v="2022-07-04T00:00:00"/>
    <d v="2023-06-15T00:00:00"/>
    <d v="2022-11-15T00:00:00"/>
    <d v="2023-06-15T00:00:00"/>
  </r>
  <r>
    <x v="1544"/>
    <m/>
    <s v="1875-9114"/>
    <s v="0277-0008"/>
    <s v="PHARMACOTHERAPY: THE JOURNAL OF HUMAN PHARMACOLOGY AND DRUG THERAPY"/>
    <s v="P-Current publication"/>
    <s v="HOA"/>
    <s v="N-Society Owned"/>
    <s v="Standard Workflow"/>
    <s v="Pharmacotherapy Publications, Inc."/>
    <m/>
    <n v="2700"/>
    <s v=""/>
    <s v=""/>
    <s v=""/>
    <s v=""/>
    <m/>
    <s v="CC-BY by mandate only"/>
    <s v="2019, 2020, 2021, 2022, 2023"/>
    <s v="10.1002/(ISSN)1875-9114"/>
    <s v="https://onlinelibrary.wiley.com/journal/18759114"/>
    <m/>
    <s v="Medicine"/>
    <s v="Pharmacology &amp; Pharmaceutical Medicine"/>
    <m/>
    <d v="2023-01-06T00:00:00"/>
    <s v=""/>
    <d v="2023-01-06T00:00:00"/>
  </r>
  <r>
    <x v="1545"/>
    <m/>
    <s v="1747-9991"/>
    <m/>
    <s v="PHILOSOPHY COMPASS"/>
    <s v="P-Current publication"/>
    <s v="HOA"/>
    <s v="O-Proprietary Owned"/>
    <s v="Standard Workflow"/>
    <s v="Blackwell"/>
    <m/>
    <n v="2200"/>
    <s v=""/>
    <s v=""/>
    <s v=""/>
    <s v=""/>
    <m/>
    <s v="CC-BY for all"/>
    <s v="2019, 2020, 2021, 2022, 2023"/>
    <s v="10.1111/(ISSN)1747-9991"/>
    <s v="https://onlinelibrary.wiley.com/journal/17479991"/>
    <m/>
    <s v="Humanities"/>
    <s v="General Philosophy"/>
    <m/>
    <d v="2023-01-06T00:00:00"/>
    <s v=""/>
    <d v="2023-01-06T00:00:00"/>
  </r>
  <r>
    <x v="1546"/>
    <m/>
    <s v="1365-3032"/>
    <s v="0307-6962"/>
    <s v="PHYSIOLOGICAL ENTOMOLOGY"/>
    <s v="P-Current publication"/>
    <s v="HOA"/>
    <s v="N-Society Owned"/>
    <s v="Standard Workflow"/>
    <s v="Royal Entomological Society"/>
    <m/>
    <n v="2700"/>
    <s v=""/>
    <s v=""/>
    <s v=""/>
    <s v=""/>
    <m/>
    <s v="CC-BY for all"/>
    <s v="2019, 2020, 2021, 2022, 2023"/>
    <s v="10.1111/(ISSN)1365-3032"/>
    <s v="https://onlinelibrary.wiley.com/journal/13653032"/>
    <m/>
    <s v="Life Sciences"/>
    <s v="Entomology"/>
    <m/>
    <d v="2023-01-06T00:00:00"/>
    <s v=""/>
    <d v="2023-01-06T00:00:00"/>
  </r>
  <r>
    <x v="1547"/>
    <m/>
    <s v="2153-960X"/>
    <s v="2153-9596"/>
    <s v="ANALYTIC PHILOSOPHY"/>
    <s v="P-Current publication"/>
    <s v="HOA"/>
    <s v="O-Proprietary Owned"/>
    <s v="Standard Workflow"/>
    <s v="Blackwell"/>
    <m/>
    <n v="2200"/>
    <s v=""/>
    <s v=""/>
    <s v=""/>
    <s v=""/>
    <m/>
    <s v="CC-BY for all"/>
    <s v="2019, 2020, 2021, 2022, 2023"/>
    <s v="10.1111/(ISSN)2153-960X"/>
    <s v="https://onlinelibrary.wiley.com/journal/2153960X"/>
    <m/>
    <s v="Humanities"/>
    <s v="Analytic Philosophy"/>
    <m/>
    <d v="2023-01-06T00:00:00"/>
    <s v=""/>
    <d v="2023-01-06T00:00:00"/>
  </r>
  <r>
    <x v="1548"/>
    <m/>
    <s v="1467-9191"/>
    <s v="0031-806X"/>
    <s v="THE PHILOSOPHICAL FORUM"/>
    <s v="P-Current publication"/>
    <s v="HOA"/>
    <s v="O-Proprietary Owned"/>
    <s v="Standard Workflow"/>
    <s v="Wiley"/>
    <m/>
    <n v="2200"/>
    <s v=""/>
    <s v=""/>
    <s v=""/>
    <s v=""/>
    <m/>
    <s v="CC-BY for all"/>
    <s v="2019, 2020, 2021, 2022, 2023"/>
    <s v="10.1111/(ISSN)1467-9191"/>
    <s v="https://onlinelibrary.wiley.com/journal/14679191"/>
    <m/>
    <s v="Humanities"/>
    <s v="General Philosophy"/>
    <m/>
    <d v="2023-01-06T00:00:00"/>
    <s v=""/>
    <d v="2023-01-06T00:00:00"/>
  </r>
  <r>
    <x v="1549"/>
    <m/>
    <s v="1467-9205"/>
    <s v="0190-0536"/>
    <s v="PHILOSOPHICAL INVESTIGATIONS"/>
    <s v="P-Current publication"/>
    <s v="HOA"/>
    <s v="O-Proprietary Owned"/>
    <s v="Standard Workflow"/>
    <s v="Blackwell"/>
    <m/>
    <n v="2200"/>
    <s v=""/>
    <s v=""/>
    <s v=""/>
    <s v=""/>
    <m/>
    <s v="CC-BY for all"/>
    <s v="2019, 2020, 2021, 2022, 2023"/>
    <s v="10.1111/(ISSN)1467-9205"/>
    <s v="https://onlinelibrary.wiley.com/journal/14679205"/>
    <m/>
    <s v="Humanities"/>
    <s v="General Philosophy"/>
    <m/>
    <d v="2023-01-06T00:00:00"/>
    <s v=""/>
    <d v="2023-01-06T00:00:00"/>
  </r>
  <r>
    <x v="1550"/>
    <m/>
    <s v="1758-2237"/>
    <s v="1533-6077"/>
    <s v="PHILOSOPHICAL ISSUES"/>
    <s v="P-Current publication"/>
    <s v="HOA"/>
    <s v="O-Proprietary Owned"/>
    <s v="Standard Workflow"/>
    <s v="Blackwell"/>
    <m/>
    <n v="2200"/>
    <s v=""/>
    <s v=""/>
    <s v=""/>
    <s v=""/>
    <m/>
    <s v="CC-BY for all"/>
    <s v="2019, 2020, 2021, 2022, 2023"/>
    <s v="10.1111/(ISSN)1758-2237"/>
    <s v="https://onlinelibrary.wiley.com/journal/17582237"/>
    <m/>
    <s v="Humanities"/>
    <s v="General Philosophy"/>
    <m/>
    <d v="2023-01-06T00:00:00"/>
    <s v=""/>
    <d v="2023-01-06T00:00:00"/>
  </r>
  <r>
    <x v="1551"/>
    <s v="E582"/>
    <s v="2771-3164"/>
    <m/>
    <s v="PHOTOMAT"/>
    <s v="P-Current publication"/>
    <s v="OA"/>
    <s v="J-Joint Owned"/>
    <s v="Non-Standard Workflow"/>
    <s v="University of Shanghai for Science and Technology &amp; Wiley-VCH GmbH"/>
    <m/>
    <s v=""/>
    <s v=""/>
    <s v=""/>
    <s v=""/>
    <s v=""/>
    <s v="APCs are waived until further notice."/>
    <s v="CC-BY"/>
    <s v="No"/>
    <s v="10.1002/(ISSN)2771-3164"/>
    <s v="https://onlinelibrary.wiley.com/journal/27713164"/>
    <m/>
    <s v="Physical Sciences &amp; Engineering"/>
    <s v="Optics &amp; Photonics"/>
    <d v="2022-09-26T00:00:00"/>
    <d v="2024-09-05T00:00:00"/>
    <d v="2024-04-15T00:00:00"/>
    <d v="2024-09-05T00:00:00"/>
  </r>
  <r>
    <x v="1552"/>
    <m/>
    <s v="1525-1446"/>
    <s v="0737-1209"/>
    <s v="PUBLIC HEALTH NURSING"/>
    <s v="P-Current publication"/>
    <s v="HOA"/>
    <s v="O-Proprietary Owned"/>
    <s v="Standard Workflow"/>
    <s v="Blackwell"/>
    <m/>
    <n v="2200"/>
    <s v=""/>
    <s v=""/>
    <s v=""/>
    <s v=""/>
    <m/>
    <s v="CC-BY for all"/>
    <s v="2019, 2020, 2021, 2022, 2023"/>
    <s v="10.1111/(ISSN)1525-1446"/>
    <s v="https://onlinelibrary.wiley.com/journal/15251446"/>
    <m/>
    <s v="Nursing, Dentistry &amp; Healthcare"/>
    <s v="Public Health Nursing &amp; Health Visiting"/>
    <m/>
    <d v="2023-01-06T00:00:00"/>
    <s v=""/>
    <d v="2023-01-06T00:00:00"/>
  </r>
  <r>
    <x v="1553"/>
    <m/>
    <s v="1477-9730"/>
    <s v="0031-868X"/>
    <s v="THE PHOTOGRAMMETRIC RECORD"/>
    <s v="P-Current publication"/>
    <s v="HOA"/>
    <s v="J-Joint Owned"/>
    <s v="Standard Workflow"/>
    <s v="Blackwell &amp; Remote Sensing and Photogrammetry Society"/>
    <m/>
    <n v="2200"/>
    <s v=""/>
    <s v=""/>
    <s v=""/>
    <s v=""/>
    <m/>
    <s v="CC-BY by mandate only"/>
    <s v="2019, 2020, 2021, 2022, 2023"/>
    <s v="10.1111/(ISSN)1477-9730"/>
    <s v="https://onlinelibrary.wiley.com/journal/14779730"/>
    <m/>
    <s v="Earth, Space &amp; Environmental Sciences"/>
    <s v="GIS &amp; Remote Sensing"/>
    <m/>
    <d v="2023-05-03T00:00:00"/>
    <s v=""/>
    <d v="2023-05-03T00:00:00"/>
  </r>
  <r>
    <x v="1554"/>
    <m/>
    <s v="1751-1097"/>
    <s v="0031-8655"/>
    <s v="PHOTOCHEMISTRY AND PHOTOBIOLOGY"/>
    <s v="P-Current publication"/>
    <s v="HOA"/>
    <s v="N-Society Owned"/>
    <s v="Standard Workflow"/>
    <s v="American Society for Photobiology"/>
    <m/>
    <n v="2700"/>
    <s v=""/>
    <s v=""/>
    <s v=""/>
    <s v=""/>
    <m/>
    <s v="CC-BY for all"/>
    <s v="2019, 2020, 2021, 2022, 2023"/>
    <s v="10.1111/(ISSN)1751-1097"/>
    <s v="https://onlinelibrary.wiley.com/journal/17511097"/>
    <m/>
    <s v="Life Sciences"/>
    <s v="Cell &amp; Molecular Biology"/>
    <m/>
    <d v="2023-01-06T00:00:00"/>
    <s v=""/>
    <d v="2023-01-06T00:00:00"/>
  </r>
  <r>
    <x v="1555"/>
    <m/>
    <s v="1758-2245"/>
    <s v="1520-8583"/>
    <s v="PHILOSOPHICAL PERSPECTIVES"/>
    <s v="P-Current publication"/>
    <s v="HOA"/>
    <s v="O-Proprietary Owned"/>
    <s v="Standard Workflow"/>
    <s v="Blackwell"/>
    <m/>
    <n v="2200"/>
    <s v=""/>
    <s v=""/>
    <s v=""/>
    <s v=""/>
    <m/>
    <s v="CC-BY for all"/>
    <s v="2019, 2020, 2021, 2022, 2023"/>
    <s v="10.1111/(ISSN)1520-8583"/>
    <s v="https://onlinelibrary.wiley.com/journal/15208583"/>
    <m/>
    <s v="Humanities"/>
    <s v="General Philosophy"/>
    <m/>
    <d v="2023-01-06T00:00:00"/>
    <s v=""/>
    <d v="2023-01-06T00:00:00"/>
  </r>
  <r>
    <x v="1556"/>
    <m/>
    <s v="1600-0781"/>
    <s v="0905-4383"/>
    <s v="PHOTODERMATOLOGY, PHOTOIMMUNOLOGY &amp; PHOTOMEDICINE"/>
    <s v="P-Current publication"/>
    <s v="HOA"/>
    <s v="O-Proprietary Owned"/>
    <s v="Standard Workflow"/>
    <s v="Blackwell"/>
    <m/>
    <n v="2200"/>
    <s v=""/>
    <s v=""/>
    <s v=""/>
    <s v=""/>
    <m/>
    <s v="CC-BY for all"/>
    <s v="2019, 2020, 2021, 2022, 2023"/>
    <s v="10.1111/(ISSN)1600-0781"/>
    <s v="https://onlinelibrary.wiley.com/journal/16000781"/>
    <m/>
    <s v="Medicine"/>
    <s v="Dermatology"/>
    <m/>
    <d v="2023-01-06T00:00:00"/>
    <s v=""/>
    <d v="2023-01-06T00:00:00"/>
  </r>
  <r>
    <x v="1557"/>
    <m/>
    <s v="1933-1592"/>
    <s v="0031-8205"/>
    <s v="PHILOSOPHY AND PHENOMENOLOGICAL RESEARCH"/>
    <s v="P-Current publication"/>
    <s v="HOA"/>
    <s v="N-Society Owned"/>
    <s v="Standard Workflow"/>
    <s v="Philosophy and Phenomenological Research LLC"/>
    <m/>
    <n v="2700"/>
    <s v=""/>
    <s v=""/>
    <s v=""/>
    <s v=""/>
    <m/>
    <s v="CC-BY for all"/>
    <s v="2019, 2020, 2021, 2022, 2023"/>
    <s v="10.1111/(ISSN)1933-1592"/>
    <s v="https://onlinelibrary.wiley.com/journal/19331592"/>
    <m/>
    <s v="Humanities"/>
    <s v="Phenomenology"/>
    <m/>
    <d v="2023-01-06T00:00:00"/>
    <s v=""/>
    <d v="2023-01-06T00:00:00"/>
  </r>
  <r>
    <x v="1558"/>
    <s v="2405"/>
    <s v="2626-1308"/>
    <s v="2626-1294"/>
    <s v="PHOTONICSVIEWS"/>
    <s v="P-Current publication"/>
    <s v="SUBS"/>
    <s v="O-Proprietary Owned"/>
    <s v="Standard Workflow"/>
    <s v="Wiley-VCH"/>
    <m/>
    <s v=""/>
    <s v=""/>
    <s v=""/>
    <s v=""/>
    <s v=""/>
    <m/>
    <s v="CTA"/>
    <s v="2020, 2021, 2022, 2023"/>
    <s v="10.1002/(ISSN)2626-1308"/>
    <s v="https://onlinelibrary.wiley.com/journal/26261308"/>
    <m/>
    <s v="Physical Sciences &amp; Engineering"/>
    <s v="Photonics &amp; Lasers"/>
    <d v="2019-08-19T00:00:00"/>
    <d v="2024-03-14T00:00:00"/>
    <s v=""/>
    <d v="2024-03-14T00:00:00"/>
  </r>
  <r>
    <x v="1559"/>
    <m/>
    <s v="2051-817X"/>
    <m/>
    <s v="PHYSIOLOGICAL REPORTS"/>
    <s v="P-Current publication"/>
    <s v="OA"/>
    <s v="N-Society Owned"/>
    <s v="Standard Workflow"/>
    <s v="American Physiological Society and The Physiological Society"/>
    <m/>
    <s v=""/>
    <n v="1560"/>
    <n v="1560"/>
    <n v="1248"/>
    <n v="1248"/>
    <s v="APCs will be waived for Editorial, Short Commentary and Invited Review. Special pricing for Case Report and Short Review"/>
    <s v="CC-BY only"/>
    <s v="No"/>
    <s v="10.1002/(ISSN)2051-817X"/>
    <s v="https://physoc.onlinelibrary.wiley.com/journal/2051817X"/>
    <m/>
    <s v="Life Sciences"/>
    <s v="Anatomy &amp; Physiology"/>
    <m/>
    <d v="2025-02-11T00:00:00"/>
    <d v="2023-01-31T00:00:00"/>
    <d v="2025-02-11T00:00:00"/>
  </r>
  <r>
    <x v="1560"/>
    <m/>
    <s v="1097-0126"/>
    <s v="0959-8103"/>
    <s v="POLYMER INTERNATIONAL"/>
    <s v="P-Current publication"/>
    <s v="HOA"/>
    <s v="N-Society Owned"/>
    <s v="Standard Workflow"/>
    <s v="Society of Chemical Industry"/>
    <m/>
    <n v="2700"/>
    <s v=""/>
    <s v=""/>
    <s v=""/>
    <s v=""/>
    <m/>
    <s v="CC-BY for all"/>
    <s v="2019, 2020, 2021, 2022, 2023"/>
    <s v="10.1002/(ISSN)1097-0126"/>
    <s v="https://onlinelibrary.wiley.com/journal/10970126"/>
    <m/>
    <s v="Physical Sciences &amp; Engineering"/>
    <s v="Polymer Science &amp; Technology General"/>
    <m/>
    <d v="2023-01-06T00:00:00"/>
    <s v=""/>
    <d v="2023-01-06T00:00:00"/>
  </r>
  <r>
    <x v="1561"/>
    <m/>
    <s v="1365-3024"/>
    <s v="0141-9838"/>
    <s v="PARASITE IMMUNOLOGY"/>
    <s v="P-Current publication"/>
    <s v="HOA"/>
    <s v="O-Proprietary Owned"/>
    <s v="Standard Workflow"/>
    <s v="Blackwell"/>
    <m/>
    <n v="2200"/>
    <s v=""/>
    <s v=""/>
    <s v=""/>
    <s v=""/>
    <m/>
    <s v="CC-BY for all"/>
    <s v="2019, 2020, 2021, 2022, 2023"/>
    <s v="10.1111/(ISSN)1365-3024"/>
    <s v="https://onlinelibrary.wiley.com/journal/13653024"/>
    <m/>
    <s v="Medicine"/>
    <s v="Immunology"/>
    <m/>
    <d v="2023-01-06T00:00:00"/>
    <s v=""/>
    <d v="2023-01-06T00:00:00"/>
  </r>
  <r>
    <x v="1562"/>
    <m/>
    <s v="1440-1827"/>
    <s v="1320-5463"/>
    <s v="PATHOLOGY INTERNATIONAL"/>
    <s v="P-Current publication"/>
    <s v="HOA"/>
    <s v="J-Joint Owned"/>
    <s v="Standard Workflow"/>
    <s v="Wiley &amp; Japanese Society of Pathology"/>
    <m/>
    <n v="2200"/>
    <s v=""/>
    <s v=""/>
    <s v=""/>
    <s v=""/>
    <m/>
    <s v="CC-BY for all"/>
    <s v="2019, 2020, 2021, 2022, 2023"/>
    <s v="10.1111/(ISSN)1440-1827"/>
    <s v="https://onlinelibrary.wiley.com/journal/14401827"/>
    <m/>
    <s v="Medicine"/>
    <s v="Pathology"/>
    <m/>
    <d v="2023-01-06T00:00:00"/>
    <s v=""/>
    <d v="2023-01-06T00:00:00"/>
  </r>
  <r>
    <x v="1563"/>
    <m/>
    <s v="1099-159X"/>
    <s v="1062-7995"/>
    <s v="PROGRESS IN PHOTOVOLTAICS: RESEARCH AND APPLICATIONS"/>
    <s v="P-Current publication"/>
    <s v="HOA"/>
    <s v="O-Proprietary Owned"/>
    <s v="Standard Workflow"/>
    <s v="Wiley"/>
    <m/>
    <n v="3150"/>
    <s v=""/>
    <s v=""/>
    <s v=""/>
    <s v=""/>
    <m/>
    <s v="CC-BY for all"/>
    <s v="2019, 2020, 2021, 2022, 2023"/>
    <s v="10.1002/(ISSN)1099-159X"/>
    <s v="https://onlinelibrary.wiley.com/journal/1099159X"/>
    <m/>
    <s v="Physical Sciences &amp; Engineering"/>
    <s v="Solar Energy &amp; Photovoltaics"/>
    <m/>
    <d v="2023-01-06T00:00:00"/>
    <s v=""/>
    <d v="2023-01-06T00:00:00"/>
  </r>
  <r>
    <x v="1564"/>
    <m/>
    <s v="1520-6807"/>
    <s v="0033-3085"/>
    <s v="PSYCHOLOGY IN THE SCHOOLS"/>
    <s v="P-Current publication"/>
    <s v="HOA"/>
    <s v="O-Proprietary Owned"/>
    <s v="Standard Workflow"/>
    <s v="Wiley"/>
    <m/>
    <n v="2200"/>
    <s v=""/>
    <s v=""/>
    <s v=""/>
    <s v=""/>
    <m/>
    <s v="CC-BY for all"/>
    <s v="2019, 2020, 2021, 2022, 2023"/>
    <s v="10.1002/(ISSN)1520-6807"/>
    <s v="https://onlinelibrary.wiley.com/journal/15206807"/>
    <m/>
    <s v="Psychology"/>
    <s v="Educational &amp; School Psychology"/>
    <m/>
    <d v="2023-01-06T00:00:00"/>
    <s v=""/>
    <d v="2023-01-06T00:00:00"/>
  </r>
  <r>
    <x v="1565"/>
    <s v="2007"/>
    <s v="1521-3943"/>
    <s v="0031-9252"/>
    <s v="PHYSIK IN UNSERER ZEIT"/>
    <s v="P-Current publication"/>
    <s v="HOA"/>
    <s v="O-Proprietary Owned"/>
    <s v="Standard Workflow"/>
    <s v="Wiley-VCH"/>
    <m/>
    <n v="2200"/>
    <s v=""/>
    <s v=""/>
    <s v=""/>
    <s v=""/>
    <m/>
    <s v="CC-BY for all"/>
    <s v="2019, 2020, 2021, 2022, 2023"/>
    <s v="10.1002/(ISSN)1521-3943"/>
    <s v="https://onlinelibrary.wiley.com/journal/15213943"/>
    <m/>
    <s v="Physical Sciences &amp; Engineering"/>
    <s v="General &amp; Introductory Physics"/>
    <m/>
    <d v="2024-03-14T00:00:00"/>
    <s v=""/>
    <d v="2024-03-14T00:00:00"/>
  </r>
  <r>
    <x v="1566"/>
    <m/>
    <s v="1555-2934"/>
    <s v="1081-6976"/>
    <s v="POLAR: POLITICAL AND LEGAL ANTHROPOLOGY REVIEW"/>
    <s v="P-Current publication"/>
    <s v="HOA"/>
    <s v="N-Society Owned"/>
    <s v="Standard Workflow"/>
    <s v="American Anthropological Association"/>
    <m/>
    <n v="2700"/>
    <s v=""/>
    <s v=""/>
    <s v=""/>
    <s v=""/>
    <m/>
    <s v="CC-BY for all"/>
    <s v="2019, 2020, 2021, 2022, 2023"/>
    <s v="10.1111/(ISSN)1555-2934"/>
    <s v="https://anthrosource.onlinelibrary.wiley.com/journal/15552934"/>
    <m/>
    <s v="Social &amp; Behavioral Sciences"/>
    <s v="Economic &amp; Political Anthropology"/>
    <m/>
    <d v="2023-01-06T00:00:00"/>
    <s v=""/>
    <d v="2023-01-06T00:00:00"/>
  </r>
  <r>
    <x v="1567"/>
    <m/>
    <s v="1438-8677"/>
    <s v="1435-8603"/>
    <s v="PLANT BIOLOGY"/>
    <s v="P-Current publication"/>
    <s v="HOA"/>
    <s v="N-Society Owned"/>
    <s v="Standard Workflow"/>
    <s v="German Botanical Society"/>
    <m/>
    <n v="2700"/>
    <s v=""/>
    <s v=""/>
    <s v=""/>
    <s v=""/>
    <m/>
    <s v="CC-BY for all"/>
    <s v="2019, 2020, 2021, 2022, 2023"/>
    <s v="10.1111/(ISSN)1438-8677"/>
    <s v="https://onlinelibrary.wiley.com/journal/14388677"/>
    <m/>
    <s v="Life Sciences"/>
    <s v="Plant Science"/>
    <m/>
    <d v="2023-01-06T00:00:00"/>
    <s v=""/>
    <d v="2023-01-06T00:00:00"/>
  </r>
  <r>
    <x v="1568"/>
    <m/>
    <s v="2475-4455"/>
    <m/>
    <s v="PLANT DIRECT"/>
    <s v="P-Current publication"/>
    <s v="OA"/>
    <s v="J-Joint Owned"/>
    <s v="Standard Workflow"/>
    <s v="Wiley &amp; American Society of Plant Biologists and Society for Experimental Biology"/>
    <m/>
    <s v=""/>
    <n v="2550"/>
    <n v="2040"/>
    <n v="2040"/>
    <n v="1632"/>
    <s v="See APC page for additional discount information."/>
    <s v="CC-BY only"/>
    <s v="No"/>
    <s v="10.1002/(ISSN)2475-4455"/>
    <s v="https://onlinelibrary.wiley.com/journal/24754455"/>
    <m/>
    <s v="Life Sciences"/>
    <s v="Plant Science"/>
    <m/>
    <d v="2025-02-11T00:00:00"/>
    <d v="2023-12-12T00:00:00"/>
    <d v="2025-02-11T00:00:00"/>
  </r>
  <r>
    <x v="1569"/>
    <m/>
    <s v="1460-244X"/>
    <s v="0024-6115"/>
    <s v="PROCEEDINGS OF THE LONDON MATHEMATICAL SOCIETY"/>
    <s v="P-Current publication"/>
    <s v="HOA"/>
    <s v="N-Society Owned"/>
    <s v="Standard Workflow"/>
    <s v="London Mathematical Society"/>
    <m/>
    <n v="3150"/>
    <s v=""/>
    <s v=""/>
    <s v=""/>
    <s v=""/>
    <m/>
    <s v="CC-BY for all"/>
    <s v="2019, 2020, 2021, 2022, 2023"/>
    <s v="10.1112/(ISSN)1460-244X"/>
    <s v="https://londmathsoc.onlinelibrary.wiley.com/journal/1460244X"/>
    <m/>
    <s v="Mathematics &amp; Statistics"/>
    <s v="General &amp; Introductory Mathematics"/>
    <m/>
    <d v="2023-01-06T00:00:00"/>
    <s v=""/>
    <d v="2023-01-06T00:00:00"/>
  </r>
  <r>
    <x v="1570"/>
    <m/>
    <s v="1940-3496"/>
    <s v=""/>
    <s v="JOURNAL OF PLANT REGISTRATIONS"/>
    <s v="P-Current publication"/>
    <s v="HOA"/>
    <s v="N-Society Owned"/>
    <s v="Standard Workflow"/>
    <s v="Crop Science Society of America"/>
    <m/>
    <n v="2700"/>
    <s v=""/>
    <s v=""/>
    <s v=""/>
    <s v=""/>
    <m/>
    <s v="CC-BY for all"/>
    <s v="2020, 2021, 2022, 2023"/>
    <s v="10.1002/(ISSN)1940-3496"/>
    <s v="https://onlinelibrary.wiley.com/journal/19403496"/>
    <m/>
    <s v="Life Sciences"/>
    <s v="Plant Genetics"/>
    <d v="2019-08-19T00:00:00"/>
    <d v="2023-05-03T00:00:00"/>
    <s v=""/>
    <d v="2023-05-03T00:00:00"/>
  </r>
  <r>
    <x v="1571"/>
    <m/>
    <s v="2690-3857"/>
    <m/>
    <s v="SPE POLYMERS"/>
    <s v="P-Current publication"/>
    <s v="OA"/>
    <s v="N-Society Owned"/>
    <s v="Standard Workflow"/>
    <s v="Society of Plastics Engineers"/>
    <m/>
    <s v=""/>
    <n v="2080"/>
    <n v="2080"/>
    <n v="1664"/>
    <n v="1664"/>
    <m/>
    <s v="CC-BY only"/>
    <s v="No"/>
    <s v="10.1002/(ISSN)2690-3857"/>
    <s v="https://onlinelibrary.wiley.com/journal/26903857"/>
    <m/>
    <s v="Physical Sciences &amp; Engineering"/>
    <s v="Polymer Science &amp; Technology General"/>
    <d v="2020-02-24T00:00:00"/>
    <d v="2025-02-11T00:00:00"/>
    <d v="2023-12-12T00:00:00"/>
    <d v="2025-02-11T00:00:00"/>
  </r>
  <r>
    <x v="1572"/>
    <m/>
    <s v="2090-1844"/>
    <s v="2090-1836"/>
    <s v="PULMONARY MEDICINE"/>
    <s v="P-Current publication"/>
    <s v="OA"/>
    <s v="O-Proprietary Owned"/>
    <s v="Standard Workflow"/>
    <s v="Hindawi"/>
    <m/>
    <s v=""/>
    <n v="870"/>
    <s v=""/>
    <n v="696"/>
    <s v=""/>
    <m/>
    <s v="CC-BY for all"/>
    <s v="No"/>
    <s v="10.1155/8140"/>
    <s v="https://onlinelibrary.wiley.com/journal/8140"/>
    <m/>
    <s v="Health Sciences"/>
    <s v="Respiratory Medicine"/>
    <d v="2023-01-05T00:00:00"/>
    <d v="2024-04-15T00:00:00"/>
    <d v="2024-03-04T00:00:00"/>
    <d v="2024-04-15T00:00:00"/>
  </r>
  <r>
    <x v="1573"/>
    <m/>
    <s v="2997-9684"/>
    <m/>
    <s v="PREGNANCY"/>
    <s v="Accepting Submissions"/>
    <s v="OA"/>
    <s v="Society Owned"/>
    <s v="Standard Workflow"/>
    <s v="Society for Maternal-Fetal Medicine"/>
    <m/>
    <s v=""/>
    <n v="2400"/>
    <s v=""/>
    <n v="1920"/>
    <m/>
    <m/>
    <s v="CC-BY"/>
    <s v="No"/>
    <s v="10.1002/(ISSN)2997-9684"/>
    <s v="https://onlinelibrary.wiley.com/journal/29979684"/>
    <m/>
    <s v="Health Sciences"/>
    <s v="Obstetrics"/>
    <d v="2024-11-05T00:00:00"/>
    <d v="2025-02-07T00:00:00"/>
    <d v="2025-02-07T00:00:00"/>
    <d v="2025-02-07T00:00:00"/>
  </r>
  <r>
    <x v="1574"/>
    <m/>
    <s v="1932-863X"/>
    <s v="1932-8621"/>
    <s v="PERSONALITY AND MENTAL HEALTH"/>
    <s v="P-Current publication"/>
    <s v="HOA"/>
    <s v="N-Society Owned"/>
    <s v="Standard Workflow"/>
    <s v="Nottingham Healthcare NHS Foundation Trust"/>
    <m/>
    <n v="2700"/>
    <s v=""/>
    <s v=""/>
    <s v=""/>
    <s v=""/>
    <m/>
    <s v="CC-BY for all"/>
    <s v="2019, 2020, 2021, 2022, 2023"/>
    <s v="10.1002/(ISSN)1932-863X"/>
    <s v="https://onlinelibrary.wiley.com/journal/1932863X"/>
    <m/>
    <s v="Psychology"/>
    <s v="Clinical Psychology"/>
    <m/>
    <d v="2023-01-06T00:00:00"/>
    <s v=""/>
    <d v="2023-01-06T00:00:00"/>
  </r>
  <r>
    <x v="1575"/>
    <s v="2120"/>
    <s v="1615-9861"/>
    <s v="1615-9853"/>
    <s v="PROTEOMICS"/>
    <s v="P-Current publication"/>
    <s v="HOA"/>
    <s v="O-Proprietary Owned"/>
    <s v="Standard Workflow"/>
    <s v="Wiley-VCH"/>
    <m/>
    <n v="3150"/>
    <s v=""/>
    <s v=""/>
    <s v=""/>
    <s v=""/>
    <m/>
    <s v="CC-BY for all"/>
    <s v="2019, 2020, 2021, 2022, 2023"/>
    <s v="10.1002/(ISSN)1615-9861"/>
    <s v="https://onlinelibrary.wiley.com/journal/16159861"/>
    <m/>
    <s v="Life Sciences"/>
    <s v="Cell &amp; Molecular Biology"/>
    <m/>
    <d v="2024-03-14T00:00:00"/>
    <s v=""/>
    <d v="2024-03-14T00:00:00"/>
  </r>
  <r>
    <x v="1576"/>
    <m/>
    <s v="1934-1563"/>
    <s v="1934-1482"/>
    <s v="PM&amp;R"/>
    <s v="P-Current publication"/>
    <s v="HOA"/>
    <s v="N-Society Owned"/>
    <s v="Standard Workflow"/>
    <s v="American Academy of Physical Medicine and Rehabilitation"/>
    <m/>
    <n v="2700"/>
    <s v=""/>
    <s v=""/>
    <s v=""/>
    <s v=""/>
    <m/>
    <s v="CC-BY for all"/>
    <s v="2019, 2020, 2021, 2022, 2023"/>
    <s v="10.1002/(ISSN)1934-1563"/>
    <s v="https://onlinelibrary.wiley.com/journal/19341563"/>
    <m/>
    <s v="Medicine"/>
    <s v="Physical Rehabilitation"/>
    <m/>
    <d v="2023-05-03T00:00:00"/>
    <s v=""/>
    <d v="2023-05-03T00:00:00"/>
  </r>
  <r>
    <x v="1577"/>
    <m/>
    <s v="2637-3807"/>
    <m/>
    <s v="PAEDIATRIC AND NEONATAL PAIN"/>
    <s v="P-Current publication"/>
    <s v="OA"/>
    <s v="O-Proprietary Owned"/>
    <s v="Standard Workflow"/>
    <s v="Wiley"/>
    <m/>
    <s v=""/>
    <n v="2590"/>
    <n v="2590"/>
    <n v="2072"/>
    <n v="2072"/>
    <s v="APC waived for Letter to the Editor and Corrigendum. Registered Reports have a 50% discount."/>
    <s v="CC-BY for all"/>
    <s v="No"/>
    <s v="10.1111/(ISSN)1472-4642"/>
    <s v="https://onlinelibrary.wiley.com/journal/26373807"/>
    <m/>
    <s v="Medicine"/>
    <s v="Pediatrics"/>
    <m/>
    <d v="2025-02-11T00:00:00"/>
    <d v="2023-10-23T00:00:00"/>
    <d v="2025-02-11T00:00:00"/>
  </r>
  <r>
    <x v="1578"/>
    <m/>
    <s v="1931-227X"/>
    <s v="1367-7543"/>
    <s v="PROGRESS IN NEUROLOGY AND PSYCHIATRY"/>
    <s v="P-Current publication"/>
    <s v="OA"/>
    <s v="Proprietary Owned"/>
    <s v="Standard Workflow"/>
    <s v="Wiley"/>
    <m/>
    <m/>
    <n v="3070"/>
    <m/>
    <n v="2456"/>
    <m/>
    <s v="Relaunch as an online-only Gold Open Access from Partner Solutions/Corporate Sales"/>
    <s v="CC-BY only"/>
    <s v="No"/>
    <s v="10.1002/(ISSN)1931-227X"/>
    <s v="https://onlinelibrary.wiley.com/journal/1931227X"/>
    <m/>
    <s v="Medicine"/>
    <s v="Neurology"/>
    <d v="2025-02-06T00:00:00"/>
    <d v="2025-02-10T00:00:00"/>
    <d v="2025-02-06T00:00:00"/>
    <d v="2025-02-10T00:00:00"/>
  </r>
  <r>
    <x v="1579"/>
    <m/>
    <s v="1099-1395"/>
    <s v="0894-3230"/>
    <s v="JOURNAL OF PHYSICAL ORGANIC CHEMISTRY"/>
    <s v="P-Current publication"/>
    <s v="HOA"/>
    <s v="O-Proprietary Owned"/>
    <s v="Standard Workflow"/>
    <s v="Wiley"/>
    <m/>
    <n v="2200"/>
    <s v=""/>
    <s v=""/>
    <s v=""/>
    <s v=""/>
    <m/>
    <s v="CC-BY for all"/>
    <s v="2019, 2020, 2021, 2022, 2023"/>
    <s v="10.1002/(ISSN)1099-1395"/>
    <s v="https://onlinelibrary.wiley.com/journal/10991395"/>
    <m/>
    <s v="Chemistry"/>
    <s v="Physical Organic Chemistry"/>
    <m/>
    <d v="2023-01-06T00:00:00"/>
    <s v=""/>
    <d v="2023-01-06T00:00:00"/>
  </r>
  <r>
    <x v="1580"/>
    <m/>
    <s v="2770-5846"/>
    <m/>
    <s v="PORTAL HYPERTENSION &amp; CIRRHOSIS"/>
    <s v="P-Current publication"/>
    <s v="OA"/>
    <s v="N-Society Owned"/>
    <s v="Non-Standard Workflow"/>
    <s v="Chinese Medical Association"/>
    <m/>
    <s v=""/>
    <s v=""/>
    <s v=""/>
    <s v=""/>
    <s v=""/>
    <s v="APCs are waived until further notice."/>
    <s v="CC-BY"/>
    <s v="No"/>
    <s v="10.1002/(ISSN)2770-5846"/>
    <s v="https://onlinelibrary.wiley.com/journal/27705846"/>
    <m/>
    <s v="Health Sciences"/>
    <s v="Gastroenterology &amp; Hepatology"/>
    <d v="2022-01-04T00:00:00"/>
    <d v="2023-05-03T00:00:00"/>
    <d v="2022-01-07T00:00:00"/>
    <d v="2023-05-03T00:00:00"/>
  </r>
  <r>
    <x v="1581"/>
    <m/>
    <s v="1944-2866"/>
    <m/>
    <s v="POLICY &amp; INTERNET"/>
    <s v="P-Current publication"/>
    <s v="HOA"/>
    <s v="N-Society Owned"/>
    <s v="Standard Workflow"/>
    <s v="Policy Studies Organization (PSO)"/>
    <m/>
    <n v="2700"/>
    <s v=""/>
    <s v=""/>
    <s v=""/>
    <s v=""/>
    <m/>
    <s v="CC-BY for all"/>
    <s v="2019, 2020, 2021, 2022, 2023"/>
    <s v="10.1002/(ISSN)1944-2866"/>
    <s v="https://onlinelibrary.wiley.com/journal/19442866"/>
    <m/>
    <s v="Social &amp; Behavioral Sciences"/>
    <s v="Public Policy &amp; Administration"/>
    <m/>
    <d v="2023-01-06T00:00:00"/>
    <s v=""/>
    <d v="2023-01-06T00:00:00"/>
  </r>
  <r>
    <x v="1582"/>
    <m/>
    <s v="2642-4169"/>
    <s v="2642-4150"/>
    <s v="JOURNAL OF POLYMER SCIENCE"/>
    <s v="P-Current publication"/>
    <s v="HOA"/>
    <s v="O-Proprietary Owned"/>
    <s v="Standard Workflow"/>
    <s v="Wiley"/>
    <m/>
    <n v="2200"/>
    <s v=""/>
    <s v=""/>
    <s v=""/>
    <s v=""/>
    <m/>
    <s v="CC-BY for all"/>
    <s v="2020, 2021, 2022, 2023"/>
    <s v="10.1002/(ISSN)2642-4169"/>
    <s v="https://onlinelibrary.wiley.com/journal/26424169"/>
    <m/>
    <s v="Physical Sciences &amp; Engineering"/>
    <s v="Polymer Synthesis"/>
    <m/>
    <d v="2023-01-06T00:00:00"/>
    <s v=""/>
    <d v="2023-01-06T00:00:00"/>
  </r>
  <r>
    <x v="1583"/>
    <m/>
    <s v="1747-1346"/>
    <s v="1555-5623"/>
    <s v="POLITICS &amp; POLICY"/>
    <s v="P-Current publication"/>
    <s v="HOA"/>
    <s v="N-Society Owned"/>
    <s v="Standard Workflow"/>
    <s v="Policy Studies Organization"/>
    <m/>
    <n v="2700"/>
    <s v=""/>
    <s v=""/>
    <s v=""/>
    <s v=""/>
    <m/>
    <s v="CC-BY for all"/>
    <s v="2019, 2020, 2021, 2022, 2023"/>
    <s v="10.1111/(ISSN)1747-1346"/>
    <s v="https://onlinelibrary.wiley.com/journal/17471346"/>
    <m/>
    <s v="Social &amp; Behavioral Sciences"/>
    <s v="Public Policy &amp; Administration"/>
    <m/>
    <d v="2023-01-06T00:00:00"/>
    <s v=""/>
    <d v="2023-01-06T00:00:00"/>
  </r>
  <r>
    <x v="1584"/>
    <m/>
    <s v="1099-1611"/>
    <s v="1057-9249"/>
    <s v="PSYCHO-ONCOLOGY"/>
    <s v="P-Current publication"/>
    <s v="HOA"/>
    <s v="O-Proprietary Owned"/>
    <s v="Standard Workflow"/>
    <s v="Wiley"/>
    <m/>
    <n v="2200"/>
    <s v=""/>
    <s v=""/>
    <s v=""/>
    <s v=""/>
    <m/>
    <s v="CC-BY for all"/>
    <s v="2019, 2020, 2021, 2022, 2023"/>
    <s v="10.1002/(ISSN)1099-1611"/>
    <s v="https://onlinelibrary.wiley.com/journal/10991611"/>
    <m/>
    <s v="Medicine"/>
    <s v="Psycho-Oncology"/>
    <m/>
    <d v="2023-01-06T00:00:00"/>
    <s v=""/>
    <d v="2023-01-06T00:00:00"/>
  </r>
  <r>
    <x v="1585"/>
    <m/>
    <s v="1944-2858"/>
    <m/>
    <s v="POVERTY &amp; PUBLIC POLICY"/>
    <s v="P-Current publication"/>
    <s v="HOA"/>
    <s v="N-Society Owned"/>
    <s v="Standard Workflow"/>
    <s v="Policy Studies Organization"/>
    <m/>
    <n v="2700"/>
    <s v=""/>
    <s v=""/>
    <s v=""/>
    <s v=""/>
    <m/>
    <s v="CC-BY for all"/>
    <s v="2019, 2020, 2021, 2022, 2023"/>
    <s v="10.1002/(ISSN)1944-2858"/>
    <s v="https://onlinelibrary.wiley.com/journal/19442858"/>
    <m/>
    <s v="Social &amp; Behavioral Sciences"/>
    <s v="Public Policy &amp; Administration"/>
    <m/>
    <d v="2023-01-06T00:00:00"/>
    <s v=""/>
    <d v="2023-01-06T00:00:00"/>
  </r>
  <r>
    <x v="1586"/>
    <m/>
    <s v="1438-390X"/>
    <s v="1438-3896"/>
    <s v="POPULATION ECOLOGY"/>
    <s v="P-Current publication"/>
    <s v="HOA"/>
    <s v="N-Society Owned"/>
    <s v="Standard Workflow"/>
    <s v="The Society of Polulation Ecology"/>
    <m/>
    <n v="2700"/>
    <s v=""/>
    <s v=""/>
    <s v=""/>
    <s v=""/>
    <m/>
    <s v="CC-BY for all"/>
    <s v="2019, 2020, 2021, 2022, 2023"/>
    <s v="10.1002/(ISSN)1438-390X"/>
    <s v="https://onlinelibrary.wiley.com/journal/1438390X"/>
    <m/>
    <s v="Life Sciences"/>
    <s v="Ecology &amp; Organismal Biology"/>
    <m/>
    <d v="2023-05-03T00:00:00"/>
    <s v=""/>
    <d v="2023-05-03T00:00:00"/>
  </r>
  <r>
    <x v="1587"/>
    <m/>
    <s v="1467-9221"/>
    <s v="0162-895X"/>
    <s v="POLITICAL PSYCHOLOGY"/>
    <s v="P-Current publication"/>
    <s v="HOA"/>
    <s v="N-Society Owned"/>
    <s v="Standard Workflow"/>
    <s v="International Society of Political Psychology"/>
    <m/>
    <n v="2700"/>
    <s v=""/>
    <s v=""/>
    <s v=""/>
    <s v=""/>
    <m/>
    <s v="CC-BY for all"/>
    <s v="2019, 2020, 2021, 2022, 2023"/>
    <s v="10.1111/(ISSN)1467-9221"/>
    <s v="https://onlinelibrary.wiley.com/journal/14679221"/>
    <m/>
    <s v="Psychology"/>
    <s v="General Psychology"/>
    <m/>
    <d v="2023-05-03T00:00:00"/>
    <s v=""/>
    <d v="2023-05-03T00:00:00"/>
  </r>
  <r>
    <x v="1588"/>
    <m/>
    <s v="1467-923X"/>
    <s v="0032-3179"/>
    <s v="THE POLITICAL QUARTERLY"/>
    <s v="P-Current publication"/>
    <s v="HOA"/>
    <s v="N-Society Owned"/>
    <s v="Standard Workflow"/>
    <s v="Political Quarterly Publishing Co"/>
    <m/>
    <n v="2700"/>
    <s v=""/>
    <s v=""/>
    <s v=""/>
    <s v=""/>
    <m/>
    <s v="CC-BY for all"/>
    <s v="2019, 2020, 2021, 2022, 2023"/>
    <s v="10.1111/(ISSN)1467-923X"/>
    <s v="https://onlinelibrary.wiley.com/journal/1467923X"/>
    <m/>
    <s v="Social &amp; Behavioral Sciences"/>
    <s v="General &amp; Introductory Political Science"/>
    <m/>
    <d v="2023-05-03T00:00:00"/>
    <s v=""/>
    <d v="2023-05-03T00:00:00"/>
  </r>
  <r>
    <x v="1589"/>
    <m/>
    <s v="1365-3059"/>
    <s v="0032-0862"/>
    <s v="PLANT PATHOLOGY"/>
    <s v="P-Current publication"/>
    <s v="HOA"/>
    <s v="N-Society Owned"/>
    <s v="Standard Workflow"/>
    <s v="British Society for Plant Pathology"/>
    <m/>
    <n v="3150"/>
    <s v=""/>
    <s v=""/>
    <s v=""/>
    <s v=""/>
    <m/>
    <s v="CC-BY for all"/>
    <s v="2019, 2020, 2021, 2022, 2023"/>
    <s v="10.1111/(ISSN)1365-3059"/>
    <s v="https://onlinelibrary.wiley.com/journal/13653059"/>
    <m/>
    <s v="Life Sciences"/>
    <s v="Plant Science"/>
    <m/>
    <d v="2023-01-06T00:00:00"/>
    <s v=""/>
    <d v="2023-01-06T00:00:00"/>
  </r>
  <r>
    <x v="1590"/>
    <s v="2410"/>
    <s v="1612-8869"/>
    <s v="1612-8850"/>
    <s v="PLASMA PROCESSES AND POLYMERS"/>
    <s v="P-Current publication"/>
    <s v="HOA"/>
    <s v="O-Proprietary Owned"/>
    <s v="Standard Workflow"/>
    <s v="Wiley-VCH"/>
    <m/>
    <n v="2200"/>
    <s v=""/>
    <s v=""/>
    <s v=""/>
    <s v=""/>
    <m/>
    <s v="CC-BY for all"/>
    <s v="2019, 2020, 2021, 2022, 2023"/>
    <s v="10.1002/(ISSN)1612-8869"/>
    <s v="https://onlinelibrary.wiley.com/journal/16128869"/>
    <m/>
    <s v="Physical Sciences &amp; Engineering"/>
    <s v="Polymer Science &amp; Technology General"/>
    <m/>
    <d v="2024-03-14T00:00:00"/>
    <s v=""/>
    <d v="2024-03-14T00:00:00"/>
  </r>
  <r>
    <x v="1591"/>
    <m/>
    <s v="1687-4765"/>
    <s v="1687-4757"/>
    <s v="PPAR RESEARCH"/>
    <s v="P-Current publication"/>
    <s v="OA"/>
    <s v="O-Proprietary Owned"/>
    <s v="Standard Workflow"/>
    <s v="Hindawi"/>
    <m/>
    <s v=""/>
    <n v="1410"/>
    <s v=""/>
    <n v="1128"/>
    <s v=""/>
    <m/>
    <s v="CC-BY for all"/>
    <s v="No"/>
    <s v="10.1155/1751"/>
    <s v="https://onlinelibrary.wiley.com/journal/1751"/>
    <m/>
    <s v="Health Sciences"/>
    <s v="Cellular &amp; Molecular Medicine"/>
    <d v="2023-01-05T00:00:00"/>
    <d v="2024-04-15T00:00:00"/>
    <d v="2024-03-04T00:00:00"/>
    <d v="2024-04-15T00:00:00"/>
  </r>
  <r>
    <x v="1592"/>
    <m/>
    <s v="1744-6163"/>
    <s v="0031-5990"/>
    <s v="PERSPECTIVES IN PSYCHIATRIC CARE"/>
    <s v="P-Current publication"/>
    <s v="OA"/>
    <s v="O-Proprietary Owned"/>
    <s v="Standard Workflow"/>
    <s v="Blackwell/Hindawi"/>
    <s v="EEO flipped on 16/08/2022; Full OA from 01/01/2023 via Hindawi"/>
    <s v=""/>
    <n v="2340"/>
    <s v=""/>
    <n v="1872"/>
    <s v=""/>
    <m/>
    <s v="CC-BY for all"/>
    <s v="2019, 2020, 2021, 2022"/>
    <s v="10.1111/(ISSN)1744-6163"/>
    <s v="https://onlinelibrary.wiley.com/journal/ppc"/>
    <m/>
    <s v="Nursing, Dentistry &amp; Healthcare"/>
    <s v="Nursing General"/>
    <d v="2023-01-05T00:00:00"/>
    <d v="2023-01-19T00:00:00"/>
    <d v="2024-03-04T00:00:00"/>
    <d v="2024-03-04T00:00:00"/>
  </r>
  <r>
    <x v="1593"/>
    <m/>
    <s v="1365-3016"/>
    <s v="0269-5022"/>
    <s v="PAEDIATRIC AND PERINATAL EPIDEMIOLOGY"/>
    <s v="P-Current publication"/>
    <s v="HOA"/>
    <s v="O-Proprietary Owned"/>
    <s v="Standard Workflow"/>
    <s v="Blackwell"/>
    <m/>
    <n v="2200"/>
    <s v=""/>
    <s v=""/>
    <s v=""/>
    <s v=""/>
    <m/>
    <s v="CC-BY for all"/>
    <s v="2019, 2020, 2021, 2022, 2023"/>
    <s v="10.1111/(ISSN)1365-3016"/>
    <s v="https://onlinelibrary.wiley.com/journal/13653016"/>
    <m/>
    <s v="Nursing, Dentistry &amp; Healthcare"/>
    <s v="Consumer Health General"/>
    <m/>
    <d v="2023-01-06T00:00:00"/>
    <s v=""/>
    <d v="2023-01-06T00:00:00"/>
  </r>
  <r>
    <x v="1594"/>
    <m/>
    <s v="2578-2703"/>
    <s v=""/>
    <s v="THE PLANT PHENOME JOURNAL"/>
    <s v="P-Current publication"/>
    <s v="OA"/>
    <s v="N-Society Owned"/>
    <s v="Standard Workflow"/>
    <s v="American Society of Agronomy, Crop Science Society of America"/>
    <m/>
    <s v=""/>
    <n v="2710"/>
    <n v="2710"/>
    <n v="2168"/>
    <n v="2168"/>
    <s v="APC waived for Editorial, Corrigendum, and Erratum"/>
    <s v="CC-BY exceptions"/>
    <s v="No"/>
    <s v="10.1002/(ISSN)2578-2703"/>
    <s v="https://onlinelibrary.wiley.com/journal/25782703"/>
    <m/>
    <s v="Life Sciences"/>
    <s v="Plant Science"/>
    <d v="2019-08-19T00:00:00"/>
    <d v="2025-02-11T00:00:00"/>
    <d v="2023-12-12T00:00:00"/>
    <d v="2025-02-11T00:00:00"/>
  </r>
  <r>
    <x v="1595"/>
    <m/>
    <s v="1399-3054"/>
    <s v="0031-9317"/>
    <s v="PHYSIOLOGIA PLANTARUM"/>
    <s v="P-Current publication"/>
    <s v="HOA"/>
    <s v="N-Society Owned"/>
    <s v="Standard Workflow"/>
    <s v="Scandinavian Society for Plant Physiology"/>
    <m/>
    <n v="2700"/>
    <s v=""/>
    <s v=""/>
    <s v=""/>
    <s v=""/>
    <m/>
    <s v="CC-BY for all"/>
    <s v="2019, 2020, 2021, 2022, 2023"/>
    <s v="10.1111/(ISSN)1399-3054"/>
    <s v="https://onlinelibrary.wiley.com/journal/13993054"/>
    <m/>
    <s v="Life Sciences"/>
    <s v="Plant Science"/>
    <m/>
    <d v="2023-01-06T00:00:00"/>
    <s v=""/>
    <d v="2023-01-06T00:00:00"/>
  </r>
  <r>
    <x v="1596"/>
    <m/>
    <s v="1099-1530"/>
    <s v="1045-6740"/>
    <s v="PERMAFROST AND PERIGLACIAL PROCESSES"/>
    <s v="P-Current publication"/>
    <s v="HOA"/>
    <s v="O-Proprietary Owned"/>
    <s v="Standard Workflow"/>
    <s v="Wiley"/>
    <m/>
    <n v="2200"/>
    <s v=""/>
    <s v=""/>
    <s v=""/>
    <s v=""/>
    <m/>
    <s v="CC-BY for all"/>
    <s v="2019, 2020, 2021, 2022, 2023"/>
    <s v="10.1002/(ISSN)1099-1530"/>
    <s v="https://onlinelibrary.wiley.com/journal/10991530"/>
    <m/>
    <s v="Earth, Space &amp; Environmental Sciences"/>
    <s v="Geomorphology"/>
    <m/>
    <d v="2023-01-06T00:00:00"/>
    <s v=""/>
    <d v="2023-01-06T00:00:00"/>
  </r>
  <r>
    <x v="1597"/>
    <m/>
    <s v="2572-2611"/>
    <m/>
    <s v="PLANTS, PEOPLE, PLANET"/>
    <s v="P-Current publication"/>
    <s v="OA"/>
    <s v="N-Society Owned"/>
    <s v="Standard Workflow"/>
    <s v="New Phytologist Trust"/>
    <m/>
    <s v=""/>
    <n v="2790"/>
    <n v="2790"/>
    <n v="2232"/>
    <n v="2232"/>
    <s v="APCs will be waived for invited articles. Please note that invited articles applies to invited Reviews, Opinions, Brief Reports, Flora Obscura and Commentary articles. APCs will be waived for Letters to the Editor."/>
    <s v="CC-BY only"/>
    <s v="No"/>
    <s v="10.1002/(ISSN)2572-2611"/>
    <s v="https://nph.onlinelibrary.wiley.com/journal/25722611"/>
    <m/>
    <s v="Life Sciences"/>
    <s v="Plant Science"/>
    <m/>
    <d v="2025-02-11T00:00:00"/>
    <d v="2023-11-06T00:00:00"/>
    <d v="2025-02-11T00:00:00"/>
  </r>
  <r>
    <x v="1598"/>
    <s v="2056"/>
    <s v="1521-4117"/>
    <s v="0934-0866"/>
    <s v="PARTICLE &amp; PARTICLE SYSTEMS CHARACTERIZATION"/>
    <s v="P-Current publication"/>
    <s v="HOA"/>
    <s v="O-Proprietary Owned"/>
    <s v="Standard Workflow"/>
    <s v="Wiley-VCH"/>
    <m/>
    <n v="2200"/>
    <s v=""/>
    <s v=""/>
    <s v=""/>
    <s v=""/>
    <m/>
    <s v="CC-BY for all"/>
    <s v="2019, 2020, 2021, 2022, 2023"/>
    <s v="10.1002/(ISSN)1521-4117"/>
    <s v="https://onlinelibrary.wiley.com/journal/15214117"/>
    <m/>
    <s v="Physical Sciences &amp; Engineering"/>
    <s v="General &amp; Introductory Materials Science"/>
    <m/>
    <d v="2024-03-14T00:00:00"/>
    <s v=""/>
    <d v="2024-03-14T00:00:00"/>
  </r>
  <r>
    <x v="1599"/>
    <m/>
    <s v="1099-0496"/>
    <s v="8755-6863"/>
    <s v="PEDIATRIC PULMONOLOGY"/>
    <s v="P-Current publication"/>
    <s v="HOA"/>
    <s v="O-Proprietary Owned"/>
    <s v="Standard Workflow"/>
    <s v="Wiley"/>
    <m/>
    <n v="2200"/>
    <s v=""/>
    <s v=""/>
    <s v=""/>
    <s v=""/>
    <m/>
    <s v="CC-BY by mandate only"/>
    <s v="2019, 2020, 2021, 2022, 2023"/>
    <s v="10.1002/(ISSN)1099-0496"/>
    <s v="https://onlinelibrary.wiley.com/journal/10990496"/>
    <m/>
    <s v="Medicine"/>
    <s v="Respiratory Medicine"/>
    <m/>
    <d v="2023-01-06T00:00:00"/>
    <s v=""/>
    <d v="2023-01-06T00:00:00"/>
  </r>
  <r>
    <x v="1600"/>
    <m/>
    <s v="2373-9231"/>
    <m/>
    <s v="PROCEEDINGS OF THE ASSOCIATION FOR INFORMATION SCIENCE AND TECHNOLOGY"/>
    <s v="P-Current publication"/>
    <s v="SUBS"/>
    <s v="N-Society Owned"/>
    <s v="Standard Workflow"/>
    <s v="Association for Information Science and Technology"/>
    <m/>
    <s v=""/>
    <s v=""/>
    <s v=""/>
    <s v=""/>
    <s v=""/>
    <m/>
    <s v="CTA"/>
    <s v="2019, 2020, 2021, 2022, 2023"/>
    <s v="10.1002/(ISSN)2373-9231"/>
    <s v="https://onlinelibrary.wiley.com/journal/23739231"/>
    <m/>
    <s v="Computer Science  &amp; Information Technology"/>
    <s v="General &amp; Introductory Computer Science"/>
    <m/>
    <d v="2023-01-06T00:00:00"/>
    <s v=""/>
    <d v="2023-01-06T00:00:00"/>
  </r>
  <r>
    <x v="1601"/>
    <s v="2456"/>
    <s v="1862-8354"/>
    <s v="1862-8346"/>
    <s v="PROTEOMICS - CLINICAL APPLICATIONS"/>
    <s v="P-Current publication"/>
    <s v="HOA"/>
    <s v="O-Proprietary Owned"/>
    <s v="Standard Workflow"/>
    <s v="Wiley-VCH"/>
    <m/>
    <n v="2200"/>
    <s v=""/>
    <s v=""/>
    <s v=""/>
    <s v=""/>
    <m/>
    <s v="CC-BY for all"/>
    <s v="2019, 2020, 2021, 2022, 2023"/>
    <s v="10.1002/(ISSN)1862-8354"/>
    <s v="https://onlinelibrary.wiley.com/journal/18628354"/>
    <m/>
    <s v="Life Sciences"/>
    <s v="Cell &amp; Molecular Biology"/>
    <m/>
    <d v="2024-03-14T00:00:00"/>
    <s v=""/>
    <d v="2024-03-14T00:00:00"/>
  </r>
  <r>
    <x v="1602"/>
    <m/>
    <s v="1600-0757"/>
    <s v="0906-6713"/>
    <s v="PERIODONTOLOGY 2000"/>
    <s v="P-Current publication"/>
    <s v="HOA"/>
    <s v="O-Proprietary Owned"/>
    <s v="Standard Workflow"/>
    <s v="Blackwell"/>
    <m/>
    <n v="2200"/>
    <s v=""/>
    <s v=""/>
    <s v=""/>
    <s v=""/>
    <m/>
    <s v="CC-BY for all"/>
    <s v="2019, 2020, 2021, 2022, 2023"/>
    <s v="10.1111/(ISSN)1600-0757"/>
    <s v="https://onlinelibrary.wiley.com/journal/16000757"/>
    <m/>
    <s v="Nursing, Dentistry &amp; Healthcare"/>
    <s v="Periodontology"/>
    <m/>
    <d v="2023-01-06T00:00:00"/>
    <s v=""/>
    <d v="2023-01-06T00:00:00"/>
  </r>
  <r>
    <x v="1603"/>
    <m/>
    <s v="1440-1835"/>
    <s v="1322-0829"/>
    <s v="PHYCOLOGICAL RESEARCH"/>
    <s v="P-Current publication"/>
    <s v="HOA"/>
    <s v="N-Society Owned"/>
    <s v="Standard Workflow"/>
    <s v="Japanese Society of Phycology (JSPH)"/>
    <m/>
    <n v="2700"/>
    <s v=""/>
    <s v=""/>
    <s v=""/>
    <s v=""/>
    <m/>
    <s v="CC-BY for all"/>
    <s v="2019, 2020, 2021, 2022, 2023"/>
    <s v="10.1111/(ISSN)1440-1835"/>
    <s v="https://onlinelibrary.wiley.com/journal/14401835"/>
    <m/>
    <s v="Life Sciences"/>
    <s v="Phycology"/>
    <m/>
    <d v="2023-01-06T00:00:00"/>
    <s v=""/>
    <d v="2023-01-06T00:00:00"/>
  </r>
  <r>
    <x v="1604"/>
    <s v="2014"/>
    <s v="1521-4087"/>
    <s v="0721-3115"/>
    <s v="PROPELLANTS, EXPLOSIVES, PYROTECHNICS"/>
    <s v="P-Current publication"/>
    <s v="HOA"/>
    <s v="O-Proprietary Owned"/>
    <s v="Standard Workflow"/>
    <s v="Wiley-VCH"/>
    <m/>
    <n v="2200"/>
    <s v=""/>
    <s v=""/>
    <s v=""/>
    <s v=""/>
    <m/>
    <s v="CC-BY for all"/>
    <s v="2019, 2020, 2021, 2022, 2023"/>
    <s v="10.1002/(ISSN)1521-4087"/>
    <s v="https://onlinelibrary.wiley.com/journal/15214087"/>
    <m/>
    <s v="Chemistry"/>
    <s v="General &amp; Introductory Chemistry"/>
    <m/>
    <d v="2024-03-14T00:00:00"/>
    <s v=""/>
    <d v="2024-03-14T00:00:00"/>
  </r>
  <r>
    <x v="1605"/>
    <m/>
    <s v="1471-2865"/>
    <s v="1358-2267"/>
    <s v="PHYSIOTHERAPY RESEARCH INTERNATIONAL"/>
    <s v="P-Current publication"/>
    <s v="HOA"/>
    <s v="O-Proprietary Owned"/>
    <s v="Standard Workflow"/>
    <s v="Wiley"/>
    <m/>
    <n v="2200"/>
    <s v=""/>
    <s v=""/>
    <s v=""/>
    <s v=""/>
    <m/>
    <s v="CC-BY for all"/>
    <s v="2019, 2020, 2021, 2022, 2023"/>
    <s v="10.1002/(ISSN)1471-2865"/>
    <s v="https://onlinelibrary.wiley.com/journal/14712865"/>
    <m/>
    <s v="Nursing, Dentistry &amp; Healthcare"/>
    <s v="Physiotherapy"/>
    <m/>
    <d v="2023-01-06T00:00:00"/>
    <s v=""/>
    <d v="2023-01-06T00:00:00"/>
  </r>
  <r>
    <x v="1606"/>
    <m/>
    <s v="1918-1523"/>
    <s v="1203-6765"/>
    <s v="PAIN RESEARCH AND MANAGEMENT"/>
    <s v="P-Current publication"/>
    <s v="OA"/>
    <s v="O-Proprietary Owned"/>
    <s v="Standard Workflow"/>
    <s v="Hindawi"/>
    <m/>
    <s v=""/>
    <n v="2220"/>
    <s v=""/>
    <n v="1776"/>
    <s v=""/>
    <m/>
    <s v="CC-BY for all"/>
    <s v="No"/>
    <s v="10.1155/7040"/>
    <s v="https://onlinelibrary.wiley.com/journal/7040"/>
    <m/>
    <s v="Health Sciences"/>
    <s v="Anesthesia &amp; Pain Management"/>
    <d v="2023-01-05T00:00:00"/>
    <d v="2024-04-15T00:00:00"/>
    <d v="2024-03-04T00:00:00"/>
    <d v="2024-04-15T00:00:00"/>
  </r>
  <r>
    <x v="1607"/>
    <m/>
    <s v="2642-2514"/>
    <m/>
    <s v="PRECISION MEDICAL SCIENCES"/>
    <s v="P-Current publication"/>
    <s v="OA"/>
    <s v="N-Society Owned"/>
    <s v="Non-Standard Workflow"/>
    <s v="Jiangsu Cancer Hospital"/>
    <m/>
    <s v=""/>
    <n v="1910"/>
    <s v=""/>
    <n v="1528"/>
    <s v=""/>
    <s v="No current pricing as Society pays full APC. "/>
    <s v="CC-BY only"/>
    <s v="No"/>
    <s v="10.1002/(ISSN)2642-2514"/>
    <s v="https://onlinelibrary.wiley.com/journal/26422514"/>
    <m/>
    <s v="Medicine"/>
    <s v="Clinical &amp; Experimental Medical Research"/>
    <m/>
    <d v="2021-02-26T00:00:00"/>
    <d v="2021-12-01T00:00:01"/>
    <d v="2021-12-01T00:00:01"/>
  </r>
  <r>
    <x v="1608"/>
    <m/>
    <s v="1469-896X"/>
    <s v="0961-8368"/>
    <s v="PROTEIN SCIENCE"/>
    <s v="P-Current publication"/>
    <s v="HOA"/>
    <s v="N-Society Owned"/>
    <s v="Standard Workflow"/>
    <s v="The Protein Society"/>
    <m/>
    <n v="2700"/>
    <s v=""/>
    <s v=""/>
    <s v=""/>
    <s v=""/>
    <m/>
    <s v="CC-BY for all"/>
    <s v="2019, 2020, 2021, 2022, 2023"/>
    <s v="10.1002/(ISSN)1469-896X"/>
    <s v="https://onlinelibrary.wiley.com/journal/1469896X"/>
    <m/>
    <s v="Life Sciences"/>
    <s v="Protein Science"/>
    <m/>
    <d v="2023-01-06T00:00:00"/>
    <s v=""/>
    <d v="2023-01-06T00:00:00"/>
  </r>
  <r>
    <x v="1609"/>
    <m/>
    <s v="2398-7324"/>
    <m/>
    <s v="PRECISION RADIATION ONCOLOGY"/>
    <s v="P-Current publication"/>
    <s v="OA"/>
    <s v="N-Society Owned"/>
    <s v="Non-Standard Workflow"/>
    <s v="Shandong Cancer Hospital &amp; Institute"/>
    <m/>
    <s v=""/>
    <s v=""/>
    <s v=""/>
    <s v=""/>
    <s v=""/>
    <s v="All APCs are currently waived for manuscripts submitted to Precision Radiation Oncology"/>
    <s v="CC-BY for all"/>
    <s v="No"/>
    <s v="10.1002/(ISSN)2398-7324"/>
    <s v="https://onlinelibrary.wiley.com/journal/23987324"/>
    <m/>
    <s v="Medicine"/>
    <s v="Oncology &amp; Radiotherapy"/>
    <m/>
    <d v="2023-05-03T00:00:00"/>
    <d v="2024-04-15T00:00:00"/>
    <d v="2024-04-15T00:00:00"/>
  </r>
  <r>
    <x v="1610"/>
    <m/>
    <s v="2090-312X"/>
    <s v="2090-3111"/>
    <s v="PROSTATE CANCER"/>
    <s v="P-Current publication"/>
    <s v="OA"/>
    <s v="O-Proprietary Owned"/>
    <s v="Standard Workflow"/>
    <s v="Hindawi"/>
    <m/>
    <s v=""/>
    <n v="870"/>
    <s v=""/>
    <n v="696"/>
    <s v=""/>
    <m/>
    <s v="CC-BY for all"/>
    <s v="No"/>
    <s v="10.1155/4757"/>
    <s v="https://onlinelibrary.wiley.com/journal/4757"/>
    <m/>
    <s v="Health Sciences"/>
    <s v="Oncology &amp; Radiotherapy"/>
    <d v="2023-01-05T00:00:00"/>
    <d v="2024-04-15T00:00:00"/>
    <d v="2024-03-04T00:00:00"/>
    <d v="2024-04-15T00:00:00"/>
  </r>
  <r>
    <x v="1611"/>
    <s v="2244"/>
    <s v="1521-3978"/>
    <s v="0015-8208"/>
    <s v="FORTSCHRITTE DER PHYSIK"/>
    <s v="P-Current publication"/>
    <s v="HOA"/>
    <s v="O-Proprietary Owned"/>
    <s v="Standard Workflow"/>
    <s v="Wiley-VCH"/>
    <m/>
    <n v="2200"/>
    <s v=""/>
    <s v=""/>
    <s v=""/>
    <s v=""/>
    <m/>
    <s v="CC-BY for all"/>
    <s v="2019, 2020, 2021, 2022, 2023"/>
    <s v="10.1002/(ISSN)1521-3978"/>
    <s v="https://onlinelibrary.wiley.com/journal/15213978"/>
    <m/>
    <s v="Physical Sciences &amp; Engineering"/>
    <s v="General &amp; Introductory Physics"/>
    <m/>
    <d v="2024-03-14T00:00:00"/>
    <s v=""/>
    <d v="2024-03-14T00:00:00"/>
  </r>
  <r>
    <x v="1612"/>
    <m/>
    <s v="1097-0045"/>
    <s v="0270-4137"/>
    <s v="THE PROSTATE"/>
    <s v="P-Current publication"/>
    <s v="HOA"/>
    <s v="O-Proprietary Owned"/>
    <s v="Standard Workflow"/>
    <s v="Wiley"/>
    <m/>
    <n v="2200"/>
    <s v=""/>
    <s v=""/>
    <s v=""/>
    <s v=""/>
    <m/>
    <s v="CC-BY by mandate only"/>
    <s v="2019, 2020, 2021, 2022, 2023"/>
    <s v="10.1002/(ISSN)1097-0045"/>
    <s v="https://onlinelibrary.wiley.com/journal/10970045"/>
    <m/>
    <s v="Medicine"/>
    <s v="Urology"/>
    <m/>
    <d v="2023-05-03T00:00:00"/>
    <s v=""/>
    <d v="2023-05-03T00:00:00"/>
  </r>
  <r>
    <x v="1613"/>
    <m/>
    <s v="1097-0134"/>
    <s v="0887-3585"/>
    <s v="PROTEINS: STRUCTURE, FUNCTION, AND BIOINFORMATICS"/>
    <s v="P-Current publication"/>
    <s v="HOA"/>
    <s v="O-Proprietary Owned"/>
    <s v="Standard Workflow"/>
    <s v="Wiley"/>
    <m/>
    <n v="2200"/>
    <s v=""/>
    <s v=""/>
    <s v=""/>
    <s v=""/>
    <m/>
    <s v="CC-BY for all"/>
    <s v="2019, 2020, 2021, 2022, 2023"/>
    <s v="10.1002/(ISSN)1097-0134"/>
    <s v="https://onlinelibrary.wiley.com/journal/10970134"/>
    <m/>
    <s v="Life Sciences"/>
    <s v="Protein Science"/>
    <m/>
    <d v="2023-01-06T00:00:00"/>
    <s v=""/>
    <d v="2023-01-06T00:00:00"/>
  </r>
  <r>
    <x v="1614"/>
    <m/>
    <s v="2052-1707"/>
    <m/>
    <s v="PHARMACOLOGY RESEARCH &amp; PERSPECTIVES"/>
    <s v="P-Current publication"/>
    <s v="OA"/>
    <s v="J-Joint Owned"/>
    <s v="Standard Workflow"/>
    <s v="Wiley / British Pharmacological Society / American Society for Pharmacology and Experimental Therapeutics"/>
    <m/>
    <s v=""/>
    <n v="3040"/>
    <n v="3040"/>
    <n v="2432"/>
    <n v="2432"/>
    <m/>
    <s v="CC-BY for all"/>
    <s v="No"/>
    <s v="10.1002/(ISSN)2052-1707"/>
    <s v="https://bpspubs.onlinelibrary.wiley.com/journal/20521707"/>
    <m/>
    <s v="Medicine"/>
    <s v="Pharmacology &amp; Pharmaceutical Medicine"/>
    <m/>
    <d v="2025-02-11T00:00:00"/>
    <d v="2023-11-06T00:00:00"/>
    <d v="2025-02-11T00:00:00"/>
  </r>
  <r>
    <x v="1615"/>
    <m/>
    <s v="1547-5913"/>
    <s v="1066-8527"/>
    <s v="PROCESS SAFETY PROGRESS"/>
    <s v="P-Current publication"/>
    <s v="HOA"/>
    <s v="N-Society Owned"/>
    <s v="Standard Workflow"/>
    <s v="American Institute of Chemical Engineers (AIChE)"/>
    <m/>
    <n v="2700"/>
    <s v=""/>
    <s v=""/>
    <s v=""/>
    <s v=""/>
    <m/>
    <s v="CC-BY for all"/>
    <s v="2019, 2020, 2021, 2022, 2023"/>
    <s v="10.1002/(ISSN)1547-5913"/>
    <s v="https://onlinelibrary.wiley.com/journal/15475913"/>
    <m/>
    <s v="Chemistry"/>
    <s v="Process Safety"/>
    <m/>
    <d v="2023-05-03T00:00:00"/>
    <s v=""/>
    <d v="2023-05-03T00:00:00"/>
  </r>
  <r>
    <x v="1616"/>
    <m/>
    <s v="1526-4998"/>
    <s v="1526-498X"/>
    <s v="PEST MANAGEMENT SCIENCE"/>
    <s v="P-Current publication"/>
    <s v="HOA"/>
    <s v="N-Society Owned"/>
    <s v="Standard Workflow"/>
    <s v="Society of Chemical Industry"/>
    <m/>
    <n v="3150"/>
    <s v=""/>
    <s v=""/>
    <s v=""/>
    <s v=""/>
    <m/>
    <s v="CC-BY for all"/>
    <s v="2019, 2020, 2021, 2022, 2023"/>
    <s v="10.1002/(ISSN)1526-4998"/>
    <s v="https://onlinelibrary.wiley.com/journal/15264998"/>
    <m/>
    <s v="Agriculture, Aquaculture &amp; Food Science"/>
    <s v="Pests, Diseases &amp; Weeds"/>
    <m/>
    <d v="2023-01-06T00:00:00"/>
    <s v=""/>
    <d v="2023-01-06T00:00:00"/>
  </r>
  <r>
    <x v="1617"/>
    <m/>
    <s v="1442-1984"/>
    <s v="0913-557X"/>
    <s v="PLANT SPECIES BIOLOGY"/>
    <s v="P-Current publication"/>
    <s v="HOA"/>
    <s v="N-Society Owned"/>
    <s v="Standard Workflow"/>
    <s v="Society for the Study of Species Biology"/>
    <m/>
    <n v="2700"/>
    <s v=""/>
    <s v=""/>
    <s v=""/>
    <s v=""/>
    <m/>
    <s v="CC-BY for all"/>
    <s v="2019, 2020, 2021, 2022, 2023"/>
    <s v="10.1111/(ISSN)1442-1984"/>
    <s v="https://onlinelibrary.wiley.com/journal/14421984"/>
    <m/>
    <s v="Life Sciences"/>
    <s v="Plant Science"/>
    <m/>
    <d v="2023-01-06T00:00:00"/>
    <s v=""/>
    <d v="2023-01-06T00:00:00"/>
  </r>
  <r>
    <x v="1618"/>
    <m/>
    <s v="1099-1387"/>
    <s v="1075-2617"/>
    <s v="JOURNAL OF PEPTIDE SCIENCE"/>
    <s v="P-Current publication"/>
    <s v="HOA"/>
    <s v="J-Joint Owned"/>
    <s v="Standard Workflow"/>
    <s v="Wiley &amp; European Peptide Society"/>
    <m/>
    <n v="2200"/>
    <s v=""/>
    <s v=""/>
    <s v=""/>
    <s v=""/>
    <m/>
    <s v="CC-BY only"/>
    <s v="2019, 2020, 2021, 2022, 2023"/>
    <s v="10.1002/(ISSN)1099-1387"/>
    <s v="https://onlinelibrary.wiley.com/journal/10991387"/>
    <m/>
    <s v="Chemistry"/>
    <s v="Biomolecules (DNA, RNA, Peptides, etc.)"/>
    <m/>
    <d v="2023-05-03T00:00:00"/>
    <s v=""/>
    <d v="2023-05-03T00:00:00"/>
  </r>
  <r>
    <x v="1619"/>
    <m/>
    <s v="1541-0072"/>
    <s v="0190-292X"/>
    <s v="POLICY STUDIES JOURNAL"/>
    <s v="P-Current publication"/>
    <s v="HOA"/>
    <s v="N-Society Owned"/>
    <s v="Standard Workflow"/>
    <s v="Policy Studies Organization"/>
    <m/>
    <n v="2700"/>
    <s v=""/>
    <s v=""/>
    <s v=""/>
    <s v=""/>
    <m/>
    <s v="CC-BY for all"/>
    <s v="2019, 2020, 2021, 2022, 2023"/>
    <s v="10.1111/(ISSN)1541-0072"/>
    <s v="https://onlinelibrary.wiley.com/journal/15410072"/>
    <m/>
    <s v="Social &amp; Behavioral Sciences"/>
    <s v="Public Policy &amp; Administration"/>
    <m/>
    <d v="2023-01-06T00:00:00"/>
    <s v=""/>
    <d v="2023-01-06T00:00:00"/>
  </r>
  <r>
    <x v="1620"/>
    <m/>
    <s v="1544-8452"/>
    <s v="1544-8444"/>
    <s v="POPULATION, SPACE AND PLACE"/>
    <s v="P-Current publication"/>
    <s v="HOA"/>
    <s v="O-Proprietary Owned"/>
    <s v="Standard Workflow"/>
    <s v="Wiley"/>
    <m/>
    <n v="2200"/>
    <s v=""/>
    <s v=""/>
    <s v=""/>
    <s v=""/>
    <m/>
    <s v="CC-BY for all"/>
    <s v="2019, 2020, 2021, 2022, 2023"/>
    <s v="10.1002/(ISSN)1544-8452"/>
    <s v="https://onlinelibrary.wiley.com/journal/15448452"/>
    <m/>
    <s v="Social &amp; Behavioral Sciences"/>
    <s v="General &amp; Introductory Geography"/>
    <m/>
    <d v="2023-01-06T00:00:00"/>
    <s v=""/>
    <d v="2023-01-06T00:00:00"/>
  </r>
  <r>
    <x v="1621"/>
    <m/>
    <s v="2163-8306"/>
    <m/>
    <s v="CPT: PHARMACOMETRICS &amp; SYSTEMS PHARMACOLOGY"/>
    <s v="P-Current publication"/>
    <s v="OA"/>
    <s v="N-Society Owned"/>
    <s v="Non-Standard Workflow"/>
    <s v="American Society for Clinical Pharmacology and Therapeutics"/>
    <m/>
    <s v=""/>
    <n v="3480"/>
    <n v="3480"/>
    <n v="2784"/>
    <n v="2784"/>
    <s v="APCs will be waived for Book Review, Commentary, Editorial, Letter to the Editor, Perspective, Response to Letter, Tutorial and White Paper. See APC page for participating society for society discount."/>
    <s v="CC-BY by mandate only"/>
    <s v="No"/>
    <s v="10.1002/(ISSN)2163-8306"/>
    <s v="https://ascpt.onlinelibrary.wiley.com/journal/21638306"/>
    <m/>
    <s v="Medicine"/>
    <s v="Clinical Pharmacology &amp; Therapeutics"/>
    <m/>
    <d v="2025-02-11T00:00:00"/>
    <d v="2023-12-18T00:00:00"/>
    <d v="2025-02-11T00:00:00"/>
  </r>
  <r>
    <x v="1622"/>
    <m/>
    <s v="1741-5705"/>
    <s v="0360-4918"/>
    <s v="PRESIDENTIAL STUDIES QUARTERLY"/>
    <s v="P-Current publication"/>
    <s v="HOA"/>
    <s v="N-Society Owned"/>
    <s v="Standard Workflow"/>
    <s v="Center for the Study of the Presidency and Congress"/>
    <m/>
    <n v="2700"/>
    <s v=""/>
    <s v=""/>
    <s v=""/>
    <s v=""/>
    <m/>
    <s v="CC-BY for all"/>
    <s v="2019, 2020, 2021, 2022, 2023"/>
    <s v="10.1111/(ISSN)1741-5705"/>
    <s v="https://onlinelibrary.wiley.com/journal/17415705"/>
    <m/>
    <s v="Social &amp; Behavioral Sciences"/>
    <s v="American Politics"/>
    <m/>
    <d v="2023-05-03T00:00:00"/>
    <s v=""/>
    <d v="2023-05-03T00:00:00"/>
  </r>
  <r>
    <x v="1623"/>
    <m/>
    <s v="1931-2393"/>
    <s v="1538-6341"/>
    <s v="PERSPECTIVES ON SEXUAL AND REPRODUCTIVE HEALTH"/>
    <s v="P-Current publication"/>
    <s v="HOA"/>
    <s v="N-Society Owned"/>
    <s v="Standard Workflow"/>
    <s v="The Guttmacher Institute"/>
    <m/>
    <n v="2700"/>
    <s v=""/>
    <s v=""/>
    <s v=""/>
    <s v=""/>
    <m/>
    <s v="CC-BY for all"/>
    <s v="2019, 2020, 2021, 2022, 2023"/>
    <s v="10.1111/(ISSN)1931-2393"/>
    <s v="https://onlinelibrary.wiley.com/journal/19312393"/>
    <m/>
    <s v="Social &amp; Behavioral Sciences"/>
    <s v="Population &amp; Demography"/>
    <m/>
    <d v="2023-01-06T00:00:00"/>
    <s v=""/>
    <d v="2023-01-06T00:00:00"/>
  </r>
  <r>
    <x v="1624"/>
    <s v="2231"/>
    <s v="1862-6319"/>
    <s v="1862-6300"/>
    <s v="PHYSICA STATUS SOLIDI (A) APPLICATIONS AND MATERIALS SCIENCE"/>
    <s v="P-Current publication"/>
    <s v="HOA"/>
    <s v="O-Proprietary Owned"/>
    <s v="Standard Workflow"/>
    <s v="Wiley-VCH"/>
    <m/>
    <n v="2200"/>
    <s v=""/>
    <s v=""/>
    <s v=""/>
    <s v=""/>
    <m/>
    <s v="CC-BY for all"/>
    <s v="2019, 2020, 2021, 2022, 2023"/>
    <s v="10.1002/(ISSN)1862-6319"/>
    <s v="https://onlinelibrary.wiley.com/journal/18626319"/>
    <m/>
    <s v="Physical Sciences &amp; Engineering"/>
    <s v="Solid State Physics"/>
    <m/>
    <d v="2024-03-14T00:00:00"/>
    <s v=""/>
    <d v="2024-03-14T00:00:00"/>
  </r>
  <r>
    <x v="1625"/>
    <s v="2232"/>
    <s v="1521-3951"/>
    <s v="0370-1972"/>
    <s v="PHYSICA STATUS SOLIDI (B) BASIC SOLID STATE PHYSICS"/>
    <s v="P-Current publication"/>
    <s v="HOA"/>
    <s v="O-Proprietary Owned"/>
    <s v="Standard Workflow"/>
    <s v="Wiley-VCH"/>
    <m/>
    <n v="2200"/>
    <s v=""/>
    <s v=""/>
    <s v=""/>
    <s v=""/>
    <m/>
    <s v="CC-BY for all"/>
    <s v="2019, 2020, 2021, 2022, 2023"/>
    <s v="10.1002/(ISSN)1521-3951"/>
    <s v="https://onlinelibrary.wiley.com/journal/15213951"/>
    <m/>
    <s v="Physical Sciences &amp; Engineering"/>
    <s v="Solid State Physics"/>
    <m/>
    <d v="2024-03-14T00:00:00"/>
    <s v=""/>
    <d v="2024-03-14T00:00:00"/>
  </r>
  <r>
    <x v="1626"/>
    <s v="2139"/>
    <s v="1862-6270"/>
    <s v="1862-6254"/>
    <s v="PHYSICA STATUS SOLIDI (RRL) RAPID RESEARCH LETTERS"/>
    <s v="P-Current publication"/>
    <s v="HOA"/>
    <s v="O-Proprietary Owned"/>
    <s v="Standard Workflow"/>
    <s v="VHCA"/>
    <m/>
    <n v="2200"/>
    <s v=""/>
    <s v=""/>
    <s v=""/>
    <s v=""/>
    <m/>
    <s v="CC-BY for all"/>
    <s v="2019, 2020, 2021, 2022, 2023"/>
    <s v="10.1002/(ISSN)1862-6270"/>
    <s v="https://onlinelibrary.wiley.com/journal/18626270"/>
    <m/>
    <s v="Physical Sciences &amp; Engineering"/>
    <s v="Solid State Physics"/>
    <m/>
    <d v="2024-03-14T00:00:00"/>
    <s v=""/>
    <d v="2024-03-14T00:00:00"/>
  </r>
  <r>
    <x v="1627"/>
    <m/>
    <s v="1539-1612"/>
    <s v="1539-1604"/>
    <s v="PHARMACEUTICAL STATISTICS"/>
    <s v="P-Current publication"/>
    <s v="HOA"/>
    <s v="O-Proprietary Owned"/>
    <s v="Standard Workflow"/>
    <s v="Wiley"/>
    <m/>
    <n v="3150"/>
    <s v=""/>
    <s v=""/>
    <s v=""/>
    <s v=""/>
    <m/>
    <s v="CC-BY for all"/>
    <s v="2019, 2020, 2021, 2022, 2023"/>
    <s v="10.1002/(ISSN)1539-1612"/>
    <s v="https://onlinelibrary.wiley.com/journal/15391612"/>
    <m/>
    <s v="Mathematics &amp; Statistics"/>
    <s v="Clinical Trials"/>
    <m/>
    <d v="2023-01-06T00:00:00"/>
    <s v=""/>
    <d v="2023-01-06T00:00:00"/>
  </r>
  <r>
    <x v="1628"/>
    <m/>
    <s v="1687-7438"/>
    <s v="0033-2615"/>
    <s v="PSYCHE: A JOURNAL OF ENTOMOLOGY"/>
    <s v="P-Current publication"/>
    <s v="OA"/>
    <s v="O-Proprietary Owned"/>
    <s v="Standard Workflow"/>
    <s v="Hindawi"/>
    <m/>
    <s v=""/>
    <n v="870"/>
    <s v=""/>
    <n v="696"/>
    <s v=""/>
    <m/>
    <s v="CC-BY for all"/>
    <s v="No"/>
    <s v="10.1155/6152"/>
    <s v="https://onlinelibrary.wiley.com/journal/6152"/>
    <m/>
    <s v="Life Sciences"/>
    <s v="Entomology"/>
    <d v="2023-01-05T00:00:00"/>
    <d v="2024-04-15T00:00:00"/>
    <d v="2024-03-04T00:00:00"/>
    <d v="2024-04-15T00:00:00"/>
  </r>
  <r>
    <x v="1629"/>
    <m/>
    <s v="1479-8301"/>
    <s v="1346-3500"/>
    <s v="PSYCHOGERIATRICS"/>
    <s v="P-Current publication"/>
    <s v="HOA"/>
    <s v="N-Society Owned"/>
    <s v="Standard Workflow"/>
    <s v="Japanese Psychogeriatrics Society (JPSG)"/>
    <m/>
    <n v="2700"/>
    <s v=""/>
    <s v=""/>
    <s v=""/>
    <s v=""/>
    <m/>
    <s v="CC-BY for all"/>
    <s v="2019, 2020, 2021, 2022, 2023"/>
    <s v="10.1111/(ISSN)1479-8301"/>
    <s v="https://onlinelibrary.wiley.com/journal/14798301"/>
    <m/>
    <s v="Medicine"/>
    <s v="Geriatric Medicine"/>
    <m/>
    <d v="2023-05-03T00:00:00"/>
    <s v=""/>
    <d v="2023-05-03T00:00:00"/>
  </r>
  <r>
    <x v="1630"/>
    <m/>
    <s v="1469-8986"/>
    <s v="0048-5772"/>
    <s v="PSYCHOPHYSIOLOGY"/>
    <s v="P-Current publication"/>
    <s v="HOA"/>
    <s v="N-Society Owned"/>
    <s v="Standard Workflow"/>
    <s v="Society for Psychophysiological Research"/>
    <m/>
    <n v="2700"/>
    <s v=""/>
    <s v=""/>
    <s v=""/>
    <s v=""/>
    <m/>
    <s v="CC-BY for all"/>
    <s v="2019, 2020, 2021, 2022, 2023"/>
    <s v="10.1111/(ISSN)1469-8986"/>
    <s v="https://onlinelibrary.wiley.com/journal/14698986"/>
    <m/>
    <s v="Psychology"/>
    <s v="Brain &amp; Behavior: Physiological Psychology"/>
    <m/>
    <d v="2023-01-06T00:00:00"/>
    <s v=""/>
    <d v="2023-01-06T00:00:00"/>
  </r>
  <r>
    <x v="1631"/>
    <m/>
    <s v="1099-1573"/>
    <s v="0951-418X"/>
    <s v="PHYTOTHERAPY RESEARCH"/>
    <s v="P-Current publication"/>
    <s v="HOA"/>
    <s v="O-Proprietary Owned"/>
    <s v="Standard Workflow"/>
    <s v="Wiley"/>
    <m/>
    <n v="3150"/>
    <s v=""/>
    <s v=""/>
    <s v=""/>
    <s v=""/>
    <m/>
    <s v="CC-BY for all"/>
    <s v="2019, 2020, 2021, 2022, 2023"/>
    <s v="10.1002/(ISSN)1099-1573"/>
    <s v="https://onlinelibrary.wiley.com/journal/10991573"/>
    <m/>
    <s v="Medicine"/>
    <s v="Pharmacology &amp; Pharmaceutical Medicine"/>
    <m/>
    <d v="2023-01-06T00:00:00"/>
    <s v=""/>
    <d v="2023-01-06T00:00:00"/>
  </r>
  <r>
    <x v="1632"/>
    <m/>
    <s v="1099-1522"/>
    <s v="0894-3214"/>
    <s v="PACKAGING TECHNOLOGY AND SCIENCE"/>
    <s v="P-Current publication"/>
    <s v="HOA"/>
    <s v="O-Proprietary Owned"/>
    <s v="Standard Workflow"/>
    <s v="Wiley"/>
    <m/>
    <n v="2200"/>
    <s v=""/>
    <s v=""/>
    <s v=""/>
    <s v=""/>
    <m/>
    <s v="CC-BY for all"/>
    <s v="2019, 2020, 2021, 2022, 2023"/>
    <s v="10.1002/(ISSN)1099-1522"/>
    <s v="https://onlinelibrary.wiley.com/journal/10991522"/>
    <m/>
    <s v="Physical Sciences &amp; Engineering"/>
    <s v="Industrial Engineering / Manufacturing"/>
    <m/>
    <d v="2023-01-06T00:00:00"/>
    <s v=""/>
    <d v="2023-01-06T00:00:00"/>
  </r>
  <r>
    <x v="1633"/>
    <m/>
    <s v="1556-7532"/>
    <s v="1068-5308"/>
    <s v="THE BROWN UNIVERSITY PSYCHOPHARMACOLOGY UPDATE"/>
    <s v="P-Current publication"/>
    <s v="SUBS"/>
    <s v="O-Proprietary Owned"/>
    <s v="Standard Workflow"/>
    <s v="Wiley"/>
    <m/>
    <s v=""/>
    <s v=""/>
    <s v=""/>
    <s v=""/>
    <s v=""/>
    <m/>
    <s v="CTA"/>
    <s v="2019, 2020, 2021, 2022, 2023"/>
    <s v="10.1002/(ISSN)1556-7532"/>
    <s v="https://onlinelibrary.wiley.com/journal/15567532"/>
    <m/>
    <s v="Medicine"/>
    <s v="Pharmacology &amp; Pharmaceutical Medicine"/>
    <m/>
    <d v="2023-01-06T00:00:00"/>
    <s v=""/>
    <d v="2023-01-06T00:00:00"/>
  </r>
  <r>
    <x v="1634"/>
    <m/>
    <s v="1540-6210"/>
    <s v="0033-3352"/>
    <s v="PUBLIC ADMINISTRATION REVIEW"/>
    <s v="P-Current publication"/>
    <s v="HOA"/>
    <s v="N-Society Owned"/>
    <s v="Standard Workflow"/>
    <s v="American Society for Public Administration"/>
    <m/>
    <n v="2700"/>
    <s v=""/>
    <s v=""/>
    <s v=""/>
    <s v=""/>
    <m/>
    <s v="CC-BY for all"/>
    <s v="2019, 2020, 2021, 2022, 2023"/>
    <s v="10.1111/(ISSN)1540-6210"/>
    <s v="https://onlinelibrary.wiley.com/journal/15406210"/>
    <m/>
    <s v="Social &amp; Behavioral Sciences"/>
    <s v="Public Administration"/>
    <m/>
    <d v="2023-05-03T00:00:00"/>
    <s v=""/>
    <d v="2023-05-03T00:00:00"/>
  </r>
  <r>
    <x v="1635"/>
    <m/>
    <s v="2769-2450"/>
    <m/>
    <s v="PUBLIC HEALTH CHALLENGES"/>
    <s v="P-Current publication"/>
    <s v="OA"/>
    <s v="O-Proprietary Owned"/>
    <s v="Standard Workflow"/>
    <s v="Wiley"/>
    <m/>
    <s v=""/>
    <n v="2210"/>
    <n v="2210"/>
    <n v="1768"/>
    <n v="1768"/>
    <m/>
    <s v="CC-BY only"/>
    <s v="No"/>
    <s v="10.1002/(ISSN)2769-2450"/>
    <s v="https://onlinelibrary.wiley.com/journal/27692450"/>
    <m/>
    <s v="Medicine"/>
    <s v="General &amp; Internal Medicine"/>
    <d v="2021-11-01T00:00:00"/>
    <d v="2025-02-11T00:00:00"/>
    <d v="2021-10-29T00:00:00"/>
    <d v="2025-02-11T00:00:00"/>
  </r>
  <r>
    <x v="1636"/>
    <m/>
    <s v="2045-8940"/>
    <m/>
    <s v="PULMONARY CIRCULATION"/>
    <s v="P-Current publication"/>
    <s v="OA"/>
    <s v="N-Society Owned"/>
    <s v="Standard Workflow"/>
    <s v="Pulmonary Vascular Research Institute"/>
    <m/>
    <s v=""/>
    <n v="1940"/>
    <n v="1940"/>
    <n v="1552"/>
    <n v="1552"/>
    <m/>
    <s v="CC-BY for all"/>
    <s v="No"/>
    <s v="10.1002/(ISSN)2045-8940"/>
    <s v="https://onlinelibrary.wiley.com/journal/20458940"/>
    <m/>
    <s v="Health Sciences"/>
    <s v="Respiratory Medicine"/>
    <d v="2021-11-10T00:00:00"/>
    <d v="2025-02-11T00:00:00"/>
    <d v="2022-11-16T00:00:01"/>
    <d v="2025-02-11T00:00:00"/>
  </r>
  <r>
    <x v="1637"/>
    <m/>
    <s v="1477-870X"/>
    <s v="0035-9009"/>
    <s v="QUARTERLY JOURNAL OF THE ROYAL METEOROLOGICAL SOCIETY"/>
    <s v="P-Current publication"/>
    <s v="HOA"/>
    <s v="N-Society Owned"/>
    <s v="Standard Workflow"/>
    <s v="Royal Meteorological Society"/>
    <m/>
    <n v="2700"/>
    <s v=""/>
    <s v=""/>
    <s v=""/>
    <s v=""/>
    <m/>
    <s v="CC-BY for all"/>
    <s v="2019, 2020, 2021, 2022, 2023"/>
    <s v="10.1002/(ISSN)1477-870X"/>
    <s v="https://rmets.onlinelibrary.wiley.com/journal/1477870X"/>
    <m/>
    <s v="Earth, Space &amp; Environmental Sciences"/>
    <s v="Atmospheric Sciences"/>
    <m/>
    <d v="2023-01-06T00:00:00"/>
    <s v=""/>
    <d v="2023-01-06T00:00:00"/>
  </r>
  <r>
    <x v="1638"/>
    <m/>
    <s v="1099-1638"/>
    <s v="0748-8017"/>
    <s v="QUALITY AND RELIABILITY ENGINEERING INTERNATIONAL"/>
    <s v="P-Current publication"/>
    <s v="HOA"/>
    <s v="O-Proprietary Owned"/>
    <s v="Standard Workflow"/>
    <s v="Wiley"/>
    <m/>
    <n v="2200"/>
    <s v=""/>
    <s v=""/>
    <s v=""/>
    <s v=""/>
    <m/>
    <s v="CC-BY for all"/>
    <s v="2019, 2020, 2021, 2022, 2023"/>
    <s v="10.1002/(ISSN)1099-1638"/>
    <s v="https://onlinelibrary.wiley.com/journal/10991638"/>
    <m/>
    <s v="Mathematics &amp; Statistics"/>
    <s v="Engineering Statistics"/>
    <m/>
    <d v="2023-01-06T00:00:00"/>
    <s v=""/>
    <d v="2023-01-06T00:00:00"/>
  </r>
  <r>
    <x v="1639"/>
    <m/>
    <s v="2632-8925"/>
    <m/>
    <s v="IET QUANTUM COMMUNICATION"/>
    <s v="P-Current publication"/>
    <s v="OA"/>
    <s v="N-Society Owned"/>
    <s v="Standard Workflow"/>
    <s v="The Institution of Engineering and Technology"/>
    <m/>
    <s v=""/>
    <s v=""/>
    <s v=""/>
    <s v=""/>
    <s v=""/>
    <s v="APC waived"/>
    <s v="CC-BY for all"/>
    <s v="No"/>
    <s v="10.1002/(ISSN)2632-8925"/>
    <s v="https://onlinelibrary.wiley.com/journal/26328925"/>
    <m/>
    <s v="Physical Sciences &amp; Engineering"/>
    <s v="General &amp; Introductory Electrical &amp; Electronics Engineering"/>
    <d v="2020-08-10T00:00:00"/>
    <d v="2022-11-21T00:00:00"/>
    <d v="2024-04-15T00:00:00"/>
    <d v="2024-04-15T00:00:00"/>
  </r>
  <r>
    <x v="1640"/>
    <m/>
    <s v="1097-461X"/>
    <s v="0020-7608"/>
    <s v="INTERNATIONAL JOURNAL OF QUANTUM CHEMISTRY"/>
    <s v="P-Current publication"/>
    <s v="HOA"/>
    <s v="O-Proprietary Owned"/>
    <s v="Standard Workflow"/>
    <s v="Wiley"/>
    <m/>
    <n v="3150"/>
    <s v=""/>
    <s v=""/>
    <s v=""/>
    <s v=""/>
    <m/>
    <s v="CC-BY for all"/>
    <s v="2019, 2020, 2021, 2022, 2023"/>
    <s v="10.1002/(ISSN)1097-461X"/>
    <s v="https://onlinelibrary.wiley.com/journal/1097461X"/>
    <m/>
    <s v="Chemistry"/>
    <s v="Quantum Chemistry"/>
    <m/>
    <d v="2023-01-06T00:00:00"/>
    <s v=""/>
    <d v="2023-01-06T00:00:00"/>
  </r>
  <r>
    <x v="1641"/>
    <m/>
    <s v="1759-7331"/>
    <s v="1759-7323"/>
    <s v="QUANTITATIVE ECONOMICS"/>
    <s v="P-Current publication"/>
    <s v="OA"/>
    <s v="N-Society Owned"/>
    <s v="Non-Standard Workflow"/>
    <s v="Econometric Society"/>
    <m/>
    <s v=""/>
    <s v=""/>
    <s v=""/>
    <s v=""/>
    <s v=""/>
    <s v="No current pricing as Society pays full APC. "/>
    <s v="CC-BY exceptions"/>
    <s v="No"/>
    <s v="10.1111/(ISSN)1759-7331"/>
    <s v="https://onlinelibrary.wiley.com/journal/17597331"/>
    <m/>
    <s v="Business, Economics, Finance &amp; Accounting"/>
    <s v="General &amp; Introductory Economics"/>
    <m/>
    <d v="2023-05-04T00:00:00"/>
    <d v="2024-04-15T00:00:00"/>
    <d v="2024-04-15T00:00:00"/>
  </r>
  <r>
    <x v="1642"/>
    <m/>
    <s v="2095-4697"/>
    <m/>
    <s v="QUANTITATIVE BIOLOGY"/>
    <s v="P-Current publication"/>
    <s v="OA"/>
    <s v="N-Society Owned"/>
    <s v="Non-Standard Workflow"/>
    <s v="Higher Education Press"/>
    <m/>
    <s v=""/>
    <n v="1050"/>
    <s v=""/>
    <n v="840"/>
    <s v=""/>
    <m/>
    <s v="CC-BY only"/>
    <s v="No"/>
    <s v="10.1002/(ISSN)2095-4697"/>
    <s v="https://onlinelibrary.wiley.com/journal/20954697"/>
    <m/>
    <s v="Life Sciences"/>
    <s v="Cell &amp; Molecular Biology"/>
    <d v="2023-03-20T00:00:00"/>
    <d v="2025-02-07T00:00:00"/>
    <d v="2025-02-06T00:00:00"/>
    <d v="2025-02-07T00:00:00"/>
  </r>
  <r>
    <x v="1643"/>
    <m/>
    <s v="2577-0470"/>
    <m/>
    <s v="QUANTUM ENGINEERING"/>
    <s v="P-Current publication"/>
    <s v="OA"/>
    <s v="O-Proprietary Owned"/>
    <s v="Standard Workflow"/>
    <s v="Wiley/Hindawi"/>
    <s v="EEO flipped on 15/09/2021; Full OA from 01/01/2022 via Hindawi"/>
    <s v=""/>
    <n v="720"/>
    <s v=""/>
    <n v="576"/>
    <s v=""/>
    <m/>
    <s v="CC-BY for all"/>
    <s v="2019, 2020, 2021"/>
    <s v="10.1002/(ISSN)2577-0470"/>
    <s v="https://onlinelibrary.wiley.com/journal/que"/>
    <m/>
    <s v="Physical Sciences &amp; Engineering"/>
    <s v="Quantum Computing"/>
    <d v="2023-01-05T00:00:00"/>
    <s v="9/18/2023"/>
    <d v="2024-03-04T00:00:00"/>
    <d v="2024-03-04T00:00:00"/>
  </r>
  <r>
    <x v="1644"/>
    <s v="E820"/>
    <s v="2511-9044"/>
    <m/>
    <s v="ADVANCED QUANTUM TECHNOLOGIES"/>
    <s v="P-Current publication"/>
    <s v="HOA"/>
    <s v="O-Proprietary Owned"/>
    <s v="Standard Workflow"/>
    <s v="Wiley-VCH"/>
    <m/>
    <n v="2200"/>
    <s v=""/>
    <s v=""/>
    <s v=""/>
    <s v=""/>
    <m/>
    <s v="CC-BY for all"/>
    <s v="2019, 2020, 2021, 2022, 2023"/>
    <s v="10.1002/(ISSN)2511-9044"/>
    <s v="https://onlinelibrary.wiley.com/journal/25119044"/>
    <m/>
    <s v="Physical Sciences &amp; Engineering"/>
    <s v="Quantum Physics &amp; Field Theory"/>
    <m/>
    <d v="2024-03-14T00:00:00"/>
    <s v=""/>
    <d v="2024-03-14T00:00:00"/>
  </r>
  <r>
    <x v="1645"/>
    <m/>
    <s v="1467-9310"/>
    <s v="0033-6807"/>
    <s v="R&amp;D MANAGEMENT"/>
    <s v="P-Current publication"/>
    <s v="HOA"/>
    <s v="J-Joint Owned"/>
    <s v="Standard Workflow"/>
    <s v="Blackwell/R &amp; D Management Society"/>
    <m/>
    <n v="2200"/>
    <s v=""/>
    <s v=""/>
    <s v=""/>
    <s v=""/>
    <m/>
    <s v="CC-BY for all"/>
    <s v="2019, 2020, 2021, 2022, 2023"/>
    <s v="10.1111/(ISSN)1467-9310"/>
    <s v="https://onlinelibrary.wiley.com/journal/14679310"/>
    <m/>
    <s v="Business, Economics, Finance &amp; Accounting"/>
    <s v="General &amp; Introductory Business &amp; Management"/>
    <m/>
    <d v="2023-01-06T00:00:00"/>
    <s v=""/>
    <d v="2023-01-06T00:00:00"/>
  </r>
  <r>
    <x v="1646"/>
    <m/>
    <s v="2767-1429"/>
    <m/>
    <s v="RHEUMATOLOGY &amp; AUTOIMMUNITY"/>
    <s v="P-Current publication"/>
    <s v="OA"/>
    <s v="N-Society Owned"/>
    <s v="Non-Standard Workflow"/>
    <s v="Chinese Medical Association Publishing House and Chinese Medical Association"/>
    <m/>
    <s v=""/>
    <n v="2752"/>
    <n v="2752"/>
    <n v="2201.6"/>
    <n v="2201.6"/>
    <s v="APCs are waived until further notice."/>
    <s v="CC-BY by mandate only"/>
    <s v="No"/>
    <s v="10.1002/(ISSN)2767-1429"/>
    <s v="https://onlinelibrary.wiley.com/journal/27671429"/>
    <m/>
    <s v="Health Sciences"/>
    <s v="Medical Sciences"/>
    <d v="2021-04-19T00:00:00"/>
    <d v="2025-02-11T00:00:00"/>
    <d v="2021-04-20T00:00:00"/>
    <d v="2025-02-11T00:00:00"/>
  </r>
  <r>
    <x v="1647"/>
    <m/>
    <s v="1467-9337"/>
    <s v="0952-1917"/>
    <s v="RATIO JURIS"/>
    <s v="P-Current publication"/>
    <s v="HOA"/>
    <s v="J-Joint Owned"/>
    <s v="Standard Workflow"/>
    <s v="Blackwell and University of Bologna"/>
    <m/>
    <n v="2200"/>
    <s v=""/>
    <s v=""/>
    <s v=""/>
    <s v=""/>
    <m/>
    <s v="CC-BY for all"/>
    <s v="2019, 2020, 2021, 2022, 2023"/>
    <s v="10.1111/(ISSN)1467-9337"/>
    <s v="https://onlinelibrary.wiley.com/journal/14679337"/>
    <m/>
    <s v="Law &amp; Criminology"/>
    <s v="General &amp; Introductory Law"/>
    <m/>
    <d v="2023-01-06T00:00:00"/>
    <s v=""/>
    <d v="2023-01-06T00:00:00"/>
  </r>
  <r>
    <x v="1648"/>
    <m/>
    <s v="1756-2171"/>
    <s v="0741-6261"/>
    <s v="THE RAND JOURNAL OF ECONOMICS"/>
    <s v="P-Current publication"/>
    <s v="HOA"/>
    <s v="N-Society Owned"/>
    <s v="Standard Workflow"/>
    <s v="The RAND Corporation"/>
    <m/>
    <n v="2700"/>
    <s v=""/>
    <s v=""/>
    <s v=""/>
    <s v=""/>
    <m/>
    <s v="CC-BY for all"/>
    <s v="2019, 2020, 2021, 2022, 2023"/>
    <s v="10.1111/(ISSN)1756-2171"/>
    <s v="https://onlinelibrary.wiley.com/journal/17562171"/>
    <m/>
    <s v="Business, Economics, Finance &amp; Accounting"/>
    <s v="General &amp; Introductory Economics"/>
    <m/>
    <d v="2023-05-03T00:00:00"/>
    <s v=""/>
    <d v="2023-05-03T00:00:00"/>
  </r>
  <r>
    <x v="1649"/>
    <m/>
    <s v="1753-5131"/>
    <s v="1753-5123"/>
    <s v="REVIEWS IN AQUACULTURE"/>
    <s v="P-Current publication"/>
    <s v="HOA"/>
    <s v="O-Proprietary Owned"/>
    <s v="Standard Workflow"/>
    <s v="Blackwell"/>
    <m/>
    <n v="2200"/>
    <s v=""/>
    <s v=""/>
    <s v=""/>
    <s v=""/>
    <m/>
    <s v="CC-BY for all"/>
    <s v="2019, 2020, 2021, 2022, 2023"/>
    <s v="10.1111/(ISSN)1753-5131"/>
    <s v="https://onlinelibrary.wiley.com/journal/17535131"/>
    <m/>
    <s v="Agriculture, Aquaculture &amp; Food Science"/>
    <s v="General Aquaculture, Fisheries &amp; Fish Science"/>
    <m/>
    <d v="2023-01-06T00:00:00"/>
    <s v=""/>
    <d v="2023-01-06T00:00:00"/>
  </r>
  <r>
    <x v="1650"/>
    <m/>
    <s v="1467-9329"/>
    <s v="0034-0006"/>
    <s v="RATIO"/>
    <s v="P-Current publication"/>
    <s v="HOA"/>
    <s v="O-Proprietary Owned"/>
    <s v="Standard Workflow"/>
    <s v="Blackwell"/>
    <m/>
    <n v="2200"/>
    <s v=""/>
    <s v=""/>
    <s v=""/>
    <s v=""/>
    <m/>
    <s v="CC-BY for all"/>
    <s v="2019, 2020, 2021, 2022, 2023"/>
    <s v="10.1111/(ISSN)1467-9329"/>
    <s v="https://onlinelibrary.wiley.com/journal/14679329"/>
    <m/>
    <s v="Humanities"/>
    <s v="Analytic Philosophy"/>
    <m/>
    <d v="2023-01-06T00:00:00"/>
    <s v=""/>
    <d v="2023-01-06T00:00:00"/>
  </r>
  <r>
    <x v="1651"/>
    <m/>
    <s v="1097-0231"/>
    <s v="0951-4198"/>
    <s v="RAPID COMMUNICATIONS IN MASS SPECTROMETRY"/>
    <s v="P-Current publication"/>
    <s v="HOA"/>
    <s v="O-Proprietary Owned"/>
    <s v="Standard Workflow"/>
    <s v="Wiley"/>
    <m/>
    <n v="3150"/>
    <s v=""/>
    <s v=""/>
    <s v=""/>
    <s v=""/>
    <m/>
    <s v="CC-BY for all"/>
    <s v="2019, 2020, 2021, 2022, 2023"/>
    <s v="10.1002/(ISSN)1097-0231"/>
    <s v="https://onlinelibrary.wiley.com/journal/10970231"/>
    <m/>
    <s v="Chemistry"/>
    <s v="Mass Spectrometry"/>
    <m/>
    <d v="2023-01-06T00:00:00"/>
    <s v=""/>
    <d v="2023-01-06T00:00:00"/>
  </r>
  <r>
    <x v="1652"/>
    <m/>
    <s v="2617-1619"/>
    <m/>
    <s v="JCSM COMMUNICATIONS"/>
    <s v="P-Current publication"/>
    <s v="OA"/>
    <s v="N-Society Owned"/>
    <s v="Non-Standard Workflow"/>
    <s v="Society on Sarcopenia, Cachexia and Wasting Disorders"/>
    <m/>
    <s v=""/>
    <n v="2080"/>
    <n v="2080"/>
    <n v="1664"/>
    <n v="1664"/>
    <m/>
    <s v="CC-BY for all"/>
    <s v="No"/>
    <s v="10.1002/(ISSN)2617-1619"/>
    <s v="https://onlinelibrary.wiley.com/journal/29961394"/>
    <m/>
    <s v="Medicine"/>
    <s v="General &amp; Internal Medicine"/>
    <m/>
    <d v="2025-02-11T00:00:00"/>
    <d v="2022-11-16T00:00:01"/>
    <d v="2025-02-11T00:00:00"/>
  </r>
  <r>
    <x v="1653"/>
    <m/>
    <s v="2575-5609"/>
    <m/>
    <s v="PSYCHIATRIC RESEARCH AND CLINICAL PRACTICE"/>
    <s v="P-Current publication"/>
    <s v="OA"/>
    <s v="N-Society Owned"/>
    <s v="Standard Workflow"/>
    <s v="American Psychiatric Association"/>
    <m/>
    <s v=""/>
    <n v="2840"/>
    <n v="2272"/>
    <n v="2272"/>
    <n v="1817.6"/>
    <m/>
    <s v="CC-BY by mandate only"/>
    <s v="No"/>
    <s v="10.1176/(ISSN)2575-5609"/>
    <s v="https://onlinelibrary.wiley.com/journal/25755609"/>
    <m/>
    <s v="Medicine"/>
    <s v="Psychiatry"/>
    <d v="2020-06-08T00:00:00"/>
    <d v="2025-02-11T00:00:00"/>
    <d v="2023-11-06T00:00:00"/>
    <d v="2025-02-11T00:00:00"/>
  </r>
  <r>
    <x v="1654"/>
    <m/>
    <s v="2051-3380"/>
    <m/>
    <s v="RESPIROLOGY CASE REPORTS"/>
    <s v="P-Current publication"/>
    <s v="OA"/>
    <s v="N-Society Owned"/>
    <s v="Standard Workflow"/>
    <s v="Asian Pacific Society of Respirology"/>
    <m/>
    <s v=""/>
    <n v="1020"/>
    <s v=""/>
    <n v="816"/>
    <s v=""/>
    <s v="See APC page for participating societies. Video and Image article types discounted by 65%. "/>
    <s v="CC-BY for all"/>
    <s v="No"/>
    <s v="10.1002/(ISSN)2051-3380"/>
    <s v="https://onlinelibrary.wiley.com/journal/20513380"/>
    <m/>
    <s v="Medicine"/>
    <s v="Respiratory Medicine"/>
    <m/>
    <d v="2022-11-21T00:00:00"/>
    <d v="2023-12-12T00:00:00"/>
    <d v="2023-12-12T00:00:00"/>
  </r>
  <r>
    <x v="1655"/>
    <m/>
    <s v="1478-596X"/>
    <s v="1478-5951"/>
    <s v="THE INTERNATIONAL JOURNAL OF MEDICAL ROBOTICS AND COMPUTER ASSISTED SURGERY"/>
    <s v="P-Current publication"/>
    <s v="HOA"/>
    <s v="O-Proprietary Owned"/>
    <s v="Standard Workflow"/>
    <s v="Wiley"/>
    <m/>
    <n v="2200"/>
    <s v=""/>
    <s v=""/>
    <s v=""/>
    <s v=""/>
    <m/>
    <s v="CC-BY only"/>
    <s v="2019, 2020, 2021, 2022, 2023"/>
    <s v="10.1002/(ISSN)1478-596X"/>
    <s v="https://onlinelibrary.wiley.com/journal/1478596X"/>
    <m/>
    <s v="Medicine"/>
    <s v="Surgery &amp; Surgical Specialties"/>
    <m/>
    <d v="2023-05-03T00:00:00"/>
    <s v=""/>
    <d v="2023-05-03T00:00:00"/>
  </r>
  <r>
    <x v="1656"/>
    <m/>
    <s v="1439-0531"/>
    <s v="0936-6768"/>
    <s v="REPRODUCTION IN DOMESTIC ANIMALS"/>
    <s v="P-Current publication"/>
    <s v="HOA"/>
    <s v="O-Proprietary Owned"/>
    <s v="Standard Workflow"/>
    <s v="Blackwell"/>
    <m/>
    <n v="2200"/>
    <s v=""/>
    <s v=""/>
    <s v=""/>
    <s v=""/>
    <m/>
    <s v="CC-BY for all"/>
    <s v="2019, 2020, 2021, 2022, 2023"/>
    <s v="10.1111/(ISSN)1439-0531"/>
    <s v="https://onlinelibrary.wiley.com/journal/14390531"/>
    <m/>
    <s v="Veterinary Medicine"/>
    <s v="General &amp; Introductory Veterinary Medicine"/>
    <m/>
    <d v="2023-01-06T00:00:00"/>
    <s v=""/>
    <d v="2023-01-06T00:00:00"/>
  </r>
  <r>
    <x v="1657"/>
    <m/>
    <s v="1944-799X"/>
    <s v="0048-6604"/>
    <s v="RADIO SCIENCE"/>
    <s v="P-Current publication"/>
    <s v="HOA"/>
    <s v="N-Society Owned"/>
    <s v="Standard Workflow"/>
    <s v="American Geophysical Union"/>
    <m/>
    <n v="2700"/>
    <s v=""/>
    <s v=""/>
    <s v=""/>
    <s v=""/>
    <m/>
    <s v="CC-BY for all"/>
    <s v="2019, 2020, 2021, 2022, 2023"/>
    <s v="10.1002/(ISSN)1944-799X"/>
    <s v="https://agupubs.onlinelibrary.wiley.com/journal/1944799X"/>
    <m/>
    <s v="Physical Sciences &amp; Engineering"/>
    <s v="Electromagnetic Theory"/>
    <m/>
    <d v="2023-01-06T00:00:00"/>
    <s v=""/>
    <d v="2023-01-06T00:00:00"/>
  </r>
  <r>
    <x v="1658"/>
    <m/>
    <s v="1526-100X"/>
    <s v="1061-2971"/>
    <s v="RESTORATION ECOLOGY"/>
    <s v="P-Current publication"/>
    <s v="HOA"/>
    <s v="N-Society Owned"/>
    <s v="Standard Workflow"/>
    <s v="Society for Ecological Restoration"/>
    <m/>
    <n v="2700"/>
    <s v=""/>
    <s v=""/>
    <s v=""/>
    <s v=""/>
    <m/>
    <s v="CC-BY for all"/>
    <s v="2019, 2020, 2021, 2022, 2023"/>
    <s v="10.1111/(ISSN)1526-100X"/>
    <s v="https://onlinelibrary.wiley.com/journal/1526100X"/>
    <m/>
    <s v="Life Sciences"/>
    <s v="Population &amp; Community Ecology"/>
    <m/>
    <d v="2023-01-06T00:00:00"/>
    <s v=""/>
    <d v="2023-01-06T00:00:00"/>
  </r>
  <r>
    <x v="1659"/>
    <m/>
    <s v="1749-8171"/>
    <m/>
    <s v="RELIGION COMPASS"/>
    <s v="P-Current publication"/>
    <s v="HOA"/>
    <s v="O-Proprietary Owned"/>
    <s v="Standard Workflow"/>
    <s v="Blackwell"/>
    <m/>
    <n v="2200"/>
    <s v=""/>
    <s v=""/>
    <s v=""/>
    <s v=""/>
    <m/>
    <s v="CC-BY for all"/>
    <s v="2019, 2020, 2021, 2022, 2023"/>
    <s v="10.1111/(ISSN)1749-8171"/>
    <s v="https://onlinelibrary.wiley.com/journal/17498171"/>
    <m/>
    <s v="Humanities"/>
    <s v="General &amp; Introductory Religion &amp; Theology"/>
    <m/>
    <d v="2023-01-06T00:00:00"/>
    <s v=""/>
    <d v="2023-01-06T00:00:00"/>
  </r>
  <r>
    <x v="1660"/>
    <m/>
    <s v="1540-6229"/>
    <s v="1080-8620"/>
    <s v="REAL ESTATE ECONOMICS"/>
    <s v="P-Current publication"/>
    <s v="HOA"/>
    <s v="N-Society Owned"/>
    <s v="Standard Workflow"/>
    <s v="American Real Estate and Urban Economics Association"/>
    <m/>
    <n v="2700"/>
    <s v=""/>
    <s v=""/>
    <s v=""/>
    <s v=""/>
    <m/>
    <s v="CC-BY for all"/>
    <s v="2019, 2020, 2021, 2022, 2023"/>
    <s v="10.1111/(ISSN)1540-6229"/>
    <s v="https://onlinelibrary.wiley.com/journal/15406229"/>
    <m/>
    <s v="Business, Economics, Finance &amp; Accounting"/>
    <s v="Property &amp; Real Estate"/>
    <m/>
    <d v="2023-01-06T00:00:00"/>
    <s v=""/>
    <d v="2023-01-06T00:00:00"/>
  </r>
  <r>
    <x v="1661"/>
    <m/>
    <s v="2050-0394"/>
    <s v="2050-0386"/>
    <s v="REVIEW OF EUROPEAN, COMPARATIVE &amp; INTERNATIONAL ENVIRONMENTAL LAW"/>
    <s v="P-Current publication"/>
    <s v="HOA"/>
    <s v="O-Proprietary Owned"/>
    <s v="Standard Workflow"/>
    <s v="Blackwell"/>
    <m/>
    <n v="2200"/>
    <s v=""/>
    <s v=""/>
    <s v=""/>
    <s v=""/>
    <m/>
    <s v="CC-BY for all"/>
    <s v="2019, 2020, 2021, 2022, 2023"/>
    <s v="10.1002/(ISSN)2050-0394"/>
    <s v="https://onlinelibrary.wiley.com/journal/20500394"/>
    <m/>
    <s v="Law &amp; Criminology"/>
    <s v="General &amp; Introductory Law"/>
    <m/>
    <d v="2023-01-06T00:00:00"/>
    <s v=""/>
    <d v="2023-01-06T00:00:00"/>
  </r>
  <r>
    <x v="1662"/>
    <m/>
    <s v="1748-5991"/>
    <s v="1748-5983"/>
    <s v="REGULATION &amp; GOVERNANCE"/>
    <s v="P-Current publication"/>
    <s v="HOA"/>
    <s v="O-Proprietary Owned"/>
    <s v="Standard Workflow"/>
    <s v="Blackwell"/>
    <m/>
    <n v="2200"/>
    <s v=""/>
    <s v=""/>
    <s v=""/>
    <s v=""/>
    <m/>
    <s v="CC-BY for all"/>
    <s v="2019, 2020, 2021, 2022, 2023"/>
    <s v="10.1111/(ISSN)1748-5991"/>
    <s v="https://onlinelibrary.wiley.com/journal/17485991"/>
    <m/>
    <s v="Social &amp; Behavioral Sciences"/>
    <s v="General &amp; Introductory Political Science"/>
    <m/>
    <d v="2023-01-06T00:00:00"/>
    <s v=""/>
    <d v="2023-01-06T00:00:00"/>
  </r>
  <r>
    <x v="1663"/>
    <m/>
    <s v="1520-6831"/>
    <s v="1051-5658"/>
    <s v="REMEDIATION"/>
    <s v="P-Current publication"/>
    <s v="HOA"/>
    <s v="O-Proprietary Owned"/>
    <s v="Standard Workflow"/>
    <s v="Wiley"/>
    <m/>
    <n v="2200"/>
    <s v=""/>
    <s v=""/>
    <s v=""/>
    <s v=""/>
    <m/>
    <s v="CC-BY for all"/>
    <s v="2019, 2020, 2021, 2022, 2023"/>
    <s v="10.1002/(ISSN)1520-6831"/>
    <s v="https://onlinelibrary.wiley.com/journal/15206831"/>
    <m/>
    <s v="Earth, Space &amp; Environmental Sciences"/>
    <s v="Environmental Management, Policy &amp; Planning"/>
    <m/>
    <d v="2023-01-06T00:00:00"/>
    <s v=""/>
    <d v="2023-01-06T00:00:00"/>
  </r>
  <r>
    <x v="1664"/>
    <m/>
    <s v="1440-1843"/>
    <s v="1323-7799"/>
    <s v="RESPIROLOGY"/>
    <s v="P-Current publication"/>
    <s v="HOA"/>
    <s v="N-Society Owned"/>
    <s v="Standard Workflow"/>
    <s v="Asian Pacific Society of Respirology"/>
    <m/>
    <n v="3150"/>
    <s v=""/>
    <s v=""/>
    <s v=""/>
    <s v=""/>
    <m/>
    <s v="CC-BY for all"/>
    <s v="2019, 2020, 2021, 2022, 2023"/>
    <s v="10.1111/(ISSN)1440-1843"/>
    <s v="https://onlinelibrary.wiley.com/journal/14401843"/>
    <m/>
    <s v="Medicine"/>
    <s v="Respiratory Medicine"/>
    <m/>
    <d v="2023-05-03T00:00:00"/>
    <s v=""/>
    <d v="2023-05-03T00:00:00"/>
  </r>
  <r>
    <x v="1665"/>
    <m/>
    <s v="1477-4658"/>
    <s v="0269-1213"/>
    <s v="RENAISSANCE STUDIES"/>
    <s v="P-Current publication"/>
    <s v="HOA"/>
    <s v="J-Joint Owned"/>
    <s v="Standard Workflow"/>
    <s v="Blackwell &amp; Society for Renaissance Studies"/>
    <m/>
    <n v="2200"/>
    <s v=""/>
    <s v=""/>
    <s v=""/>
    <s v=""/>
    <m/>
    <s v="CC-BY for all"/>
    <s v="2019, 2020, 2021, 2022, 2023"/>
    <s v="10.1111/(ISSN)1477-4658"/>
    <s v="https://onlinelibrary.wiley.com/journal/14774658"/>
    <m/>
    <s v="Humanities"/>
    <s v="Renaissance History"/>
    <m/>
    <d v="2023-01-06T00:00:00"/>
    <s v=""/>
    <d v="2023-01-06T00:00:00"/>
  </r>
  <r>
    <x v="1666"/>
    <m/>
    <s v="2049-6613"/>
    <m/>
    <s v="REVIEW OF EDUCATION"/>
    <s v="P-Current publication"/>
    <s v="HOA"/>
    <s v="N-Society Owned"/>
    <s v="Standard Workflow"/>
    <s v="British Educational Research Association (BERA)"/>
    <m/>
    <n v="2700"/>
    <s v=""/>
    <s v=""/>
    <s v=""/>
    <s v=""/>
    <m/>
    <s v="CC-BY for all"/>
    <s v="2019, 2020, 2021, 2022, 2023"/>
    <s v="10.1002/(ISSN)2049-6613"/>
    <s v="https://onlinelibrary.wiley.com/journal/20496613"/>
    <m/>
    <s v="Social &amp; Behavioral Sciences"/>
    <s v="General &amp; Introductory Education"/>
    <m/>
    <d v="2023-05-03T00:00:00"/>
    <s v=""/>
    <d v="2023-05-03T00:00:00"/>
  </r>
  <r>
    <x v="1667"/>
    <m/>
    <s v="2768-7228"/>
    <m/>
    <s v="REPRODUCTIVE, FEMALE AND CHILD HEALTH"/>
    <s v="P-Current publication"/>
    <s v="OA"/>
    <s v="O-Proprietary Owned"/>
    <s v="Standard Workflow"/>
    <s v="Wiley"/>
    <m/>
    <s v=""/>
    <n v="2260"/>
    <n v="2260"/>
    <n v="1808"/>
    <n v="1808"/>
    <m/>
    <s v="CC-BY only"/>
    <s v="No"/>
    <s v="10.1002/(ISSN)2768-7228"/>
    <s v="https://onlinelibrary.wiley.com/journal/27687228"/>
    <m/>
    <s v="Health Sciences"/>
    <s v="Pediatrics"/>
    <d v="2021-10-06T00:00:00"/>
    <d v="2025-02-11T00:00:00"/>
    <d v="2021-10-18T00:00:00"/>
    <d v="2025-02-11T00:00:00"/>
  </r>
  <r>
    <x v="1668"/>
    <m/>
    <s v="1873-5924"/>
    <s v="1058-3300"/>
    <s v="REVIEW OF FINANCIAL ECONOMICS"/>
    <s v="P-Current publication"/>
    <s v="HOA"/>
    <s v="N-Society Owned"/>
    <s v="Standard Workflow"/>
    <s v="The University of New Orleans"/>
    <m/>
    <n v="2700"/>
    <s v=""/>
    <s v=""/>
    <s v=""/>
    <s v=""/>
    <m/>
    <s v="CC-BY for all"/>
    <s v="2019, 2020, 2021, 2022, 2023"/>
    <s v="10.1002/(ISSN)1873-5924"/>
    <s v="https://onlinelibrary.wiley.com/journal/18735924"/>
    <m/>
    <s v="Business, Economics, Finance &amp; Accounting"/>
    <s v="Financial Economics"/>
    <m/>
    <d v="2023-01-06T00:00:00"/>
    <s v=""/>
    <d v="2023-01-06T00:00:00"/>
  </r>
  <r>
    <x v="1669"/>
    <m/>
    <s v="1751-3928"/>
    <s v="1344-1698"/>
    <s v="RESOURCE GEOLOGY"/>
    <s v="P-Current publication"/>
    <s v="HOA"/>
    <s v="N-Society Owned"/>
    <s v="Standard Workflow"/>
    <s v="The Society of Resource Geology"/>
    <m/>
    <n v="2700"/>
    <s v=""/>
    <s v=""/>
    <s v=""/>
    <s v=""/>
    <m/>
    <s v="CC-BY for all"/>
    <s v="2019, 2020, 2021, 2022, 2023"/>
    <s v="10.1111/(ISSN)1751-3928"/>
    <s v="https://onlinelibrary.wiley.com/journal/17513928"/>
    <m/>
    <s v="Earth, Space &amp; Environmental Sciences"/>
    <s v="Economic &amp; Applied Geology"/>
    <m/>
    <d v="2023-05-03T00:00:00"/>
    <s v=""/>
    <d v="2023-05-03T00:00:00"/>
  </r>
  <r>
    <x v="1670"/>
    <m/>
    <s v="1944-4079"/>
    <m/>
    <s v="RISK, HAZARDS &amp; CRISIS IN PUBLIC POLICY"/>
    <s v="P-Current publication"/>
    <s v="HOA"/>
    <s v="N-Society Owned"/>
    <s v="Standard Workflow"/>
    <s v="Policy Studies Organization"/>
    <m/>
    <n v="2700"/>
    <s v=""/>
    <s v=""/>
    <s v=""/>
    <s v=""/>
    <m/>
    <s v="CC-BY for all"/>
    <s v="2019, 2020, 2021, 2022, 2023"/>
    <s v="10.1002/(ISSN)1944-4079"/>
    <s v="https://onlinelibrary.wiley.com/journal/19444079"/>
    <m/>
    <s v="Social &amp; Behavioral Sciences"/>
    <s v="Public Policy &amp; Administration"/>
    <m/>
    <d v="2023-01-06T00:00:00"/>
    <s v=""/>
    <d v="2023-01-06T00:00:00"/>
  </r>
  <r>
    <x v="1671"/>
    <m/>
    <s v="1467-9418"/>
    <s v="1350-7303"/>
    <s v="REVIEWS IN RELIGION &amp; THEOLOGY"/>
    <s v="P-Current publication"/>
    <s v="HOA"/>
    <s v="O-Proprietary Owned"/>
    <s v="Standard Workflow"/>
    <s v="Blackwell"/>
    <m/>
    <n v="2200"/>
    <s v=""/>
    <s v=""/>
    <s v=""/>
    <s v=""/>
    <m/>
    <s v="CC-BY for all"/>
    <s v="2019, 2020, 2021, 2022, 2023"/>
    <s v="10.1111/(ISSN)1467-9418"/>
    <s v="https://onlinelibrary.wiley.com/journal/14679418"/>
    <m/>
    <s v="Humanities"/>
    <s v="General &amp; Introductory Religion &amp; Theology"/>
    <m/>
    <d v="2023-01-06T00:00:00"/>
    <s v=""/>
    <d v="2023-01-06T00:00:00"/>
  </r>
  <r>
    <x v="1672"/>
    <m/>
    <s v="1539-6924"/>
    <s v="0272-4332"/>
    <s v="RISK ANALYSIS"/>
    <s v="P-Current publication"/>
    <s v="HOA"/>
    <s v="N-Society Owned"/>
    <s v="Standard Workflow"/>
    <s v="Society for Risk Analysis"/>
    <m/>
    <n v="3150"/>
    <s v=""/>
    <s v=""/>
    <s v=""/>
    <s v=""/>
    <m/>
    <s v="CC-BY for all"/>
    <s v="2019, 2020, 2021, 2022, 2023"/>
    <s v="10.1111/(ISSN)1539-6924"/>
    <s v="https://onlinelibrary.wiley.com/journal/15396924"/>
    <m/>
    <s v="Mathematics &amp; Statistics"/>
    <s v="Mathematical Modeling"/>
    <m/>
    <d v="2023-01-06T00:00:00"/>
    <s v=""/>
    <d v="2023-01-06T00:00:00"/>
  </r>
  <r>
    <x v="1673"/>
    <s v="RMB2"/>
    <s v="1447-0578"/>
    <s v="1445-5781"/>
    <s v="REPRODUCTIVE MEDICINE AND BIOLOGY"/>
    <s v="P-Current publication"/>
    <s v="OA"/>
    <s v="N-Society Owned"/>
    <s v="Non-Standard Workflow"/>
    <s v="Japan Society for Reproductive Medicine"/>
    <m/>
    <s v=""/>
    <n v="1650"/>
    <s v=""/>
    <n v="1320"/>
    <s v=""/>
    <s v="APCs will be waived for society members, Editorials, and Corrigendum. "/>
    <s v="CC-BY for all"/>
    <s v="No"/>
    <s v="10.1111/(ISSN)1447-0578"/>
    <s v="https://onlinelibrary.wiley.com/journal/14470578"/>
    <m/>
    <s v="Medicine"/>
    <s v="Obstetrics &amp; Gynecology"/>
    <m/>
    <d v="2023-05-03T00:00:00"/>
    <d v="2021-12-13T00:00:00"/>
    <d v="2023-05-03T00:00:00"/>
  </r>
  <r>
    <x v="1674"/>
    <m/>
    <s v="1540-6296"/>
    <s v="1098-1616"/>
    <s v="RISK MANAGEMENT AND INSURANCE REVIEW"/>
    <s v="P-Current publication"/>
    <s v="HOA"/>
    <s v="N-Society Owned"/>
    <s v="Standard Workflow"/>
    <s v="American Risk and Insurance Association"/>
    <m/>
    <n v="2700"/>
    <s v=""/>
    <s v=""/>
    <s v=""/>
    <s v=""/>
    <m/>
    <s v="CC-BY for all"/>
    <s v="2019, 2020, 2021, 2022, 2023"/>
    <s v="10.1111/(ISSN)1540-6296"/>
    <s v="https://onlinelibrary.wiley.com/journal/15406296"/>
    <m/>
    <s v="Business, Economics, Finance &amp; Accounting"/>
    <s v="Insurance &amp; Risk Management"/>
    <m/>
    <d v="2023-01-06T00:00:00"/>
    <s v=""/>
    <d v="2023-01-06T00:00:00"/>
  </r>
  <r>
    <x v="1675"/>
    <m/>
    <s v="1099-1654"/>
    <s v="1052-9276"/>
    <s v="REVIEWS IN MEDICAL VIROLOGY"/>
    <s v="P-Current publication"/>
    <s v="HOA"/>
    <s v="O-Proprietary Owned"/>
    <s v="Standard Workflow"/>
    <s v="Wiley"/>
    <m/>
    <n v="2200"/>
    <s v=""/>
    <s v=""/>
    <s v=""/>
    <s v=""/>
    <m/>
    <s v="CC-BY for all"/>
    <s v="2019, 2020, 2021, 2022, 2023"/>
    <s v="10.1002/(ISSN)1099-1654"/>
    <s v="https://onlinelibrary.wiley.com/journal/10991654"/>
    <m/>
    <s v="Life Sciences"/>
    <s v="Infectious Disease"/>
    <m/>
    <d v="2023-01-06T00:00:00"/>
    <s v=""/>
    <d v="2023-01-06T00:00:00"/>
  </r>
  <r>
    <x v="1676"/>
    <m/>
    <s v="1099-1239"/>
    <s v="1049-8923"/>
    <s v="INTERNATIONAL JOURNAL OF ROBUST AND NONLINEAR CONTROL"/>
    <s v="P-Current publication"/>
    <s v="HOA"/>
    <s v="O-Proprietary Owned"/>
    <s v="Standard Workflow"/>
    <s v="Wiley"/>
    <m/>
    <n v="2200"/>
    <s v=""/>
    <s v=""/>
    <s v=""/>
    <s v=""/>
    <m/>
    <s v="CC-BY for all"/>
    <s v="2019, 2020, 2021, 2022, 2023"/>
    <s v="10.1002/(ISSN)1099-1239"/>
    <s v="https://onlinelibrary.wiley.com/journal/10991239"/>
    <m/>
    <s v="Physical Sciences &amp; Engineering"/>
    <s v="Control Systems Technology"/>
    <m/>
    <d v="2023-01-06T00:00:00"/>
    <s v=""/>
    <d v="2023-01-06T00:00:00"/>
  </r>
  <r>
    <x v="1677"/>
    <m/>
    <s v="1556-4967"/>
    <s v="1556-4959"/>
    <s v="JOURNAL OF FIELD ROBOTICS"/>
    <s v="P-Current publication"/>
    <s v="HOA"/>
    <s v="O-Proprietary Owned"/>
    <s v="Standard Workflow"/>
    <s v="Wiley"/>
    <m/>
    <n v="2200"/>
    <s v=""/>
    <s v=""/>
    <s v=""/>
    <s v=""/>
    <m/>
    <s v="CC-BY for all"/>
    <s v="2019, 2020, 2021, 2022, 2023"/>
    <s v="10.1002/(ISSN)1556-4967"/>
    <s v="https://onlinelibrary.wiley.com/journal/15564967"/>
    <m/>
    <s v="Physical Sciences &amp; Engineering"/>
    <s v="General &amp; Introductory Electrical &amp; Electronics Engineering"/>
    <m/>
    <d v="2023-01-06T00:00:00"/>
    <s v=""/>
    <d v="2023-01-06T00:00:00"/>
  </r>
  <r>
    <x v="1678"/>
    <m/>
    <s v="1467-9361"/>
    <s v="1363-6669"/>
    <s v="REVIEW OF DEVELOPMENT ECONOMICS"/>
    <s v="P-Current publication"/>
    <s v="HOA"/>
    <s v="O-Proprietary Owned"/>
    <s v="Standard Workflow"/>
    <s v="Blackwell"/>
    <m/>
    <n v="2200"/>
    <s v=""/>
    <s v=""/>
    <s v=""/>
    <s v=""/>
    <m/>
    <s v="CC-BY for all"/>
    <s v="2019, 2020, 2021, 2022, 2023"/>
    <s v="10.1111/(ISSN)1467-9361"/>
    <s v="https://onlinelibrary.wiley.com/journal/14679361"/>
    <m/>
    <s v="Business, Economics, Finance &amp; Accounting"/>
    <s v="Economic Development"/>
    <m/>
    <d v="2023-01-06T00:00:00"/>
    <s v=""/>
    <d v="2023-01-06T00:00:00"/>
  </r>
  <r>
    <x v="1679"/>
    <m/>
    <s v="1944-9208"/>
    <s v="8755-1209"/>
    <s v="REVIEWS OF GEOPHYSICS"/>
    <s v="P-Current publication"/>
    <s v="HOA"/>
    <s v="N-Society Owned"/>
    <s v="Standard Workflow"/>
    <s v="American Geophysical Union"/>
    <m/>
    <n v="2700"/>
    <s v=""/>
    <s v=""/>
    <s v=""/>
    <s v=""/>
    <m/>
    <s v="CC-BY for all"/>
    <s v="2019, 2020, 2021, 2022, 2023"/>
    <s v="10.1002/(ISSN)1944-9208"/>
    <s v="https://agupubs.onlinelibrary.wiley.com/journal/19449208"/>
    <m/>
    <s v="Earth, Space &amp; Environmental Sciences"/>
    <s v="Environmental Physics"/>
    <m/>
    <d v="2023-01-06T00:00:00"/>
    <s v=""/>
    <d v="2023-01-06T00:00:00"/>
  </r>
  <r>
    <x v="1680"/>
    <m/>
    <s v="1467-9396"/>
    <s v="0965-7576"/>
    <s v="REVIEW OF INTERNATIONAL ECONOMICS"/>
    <s v="P-Current publication"/>
    <s v="HOA"/>
    <s v="O-Proprietary Owned"/>
    <s v="Standard Workflow"/>
    <s v="Blackwell"/>
    <m/>
    <n v="2200"/>
    <s v=""/>
    <s v=""/>
    <s v=""/>
    <s v=""/>
    <m/>
    <s v="CC-BY for all"/>
    <s v="2019, 2020, 2021, 2022, 2023"/>
    <s v="10.1111/(ISSN)1467-9396"/>
    <s v="https://onlinelibrary.wiley.com/journal/14679396"/>
    <m/>
    <s v="Business, Economics, Finance &amp; Accounting"/>
    <s v="International Finance"/>
    <m/>
    <d v="2023-01-06T00:00:00"/>
    <s v=""/>
    <d v="2023-01-06T00:00:00"/>
  </r>
  <r>
    <x v="1681"/>
    <m/>
    <s v="1475-4991"/>
    <s v="0034-6586"/>
    <s v="REVIEW OF INCOME AND WEALTH"/>
    <s v="P-Current publication"/>
    <s v="HOA"/>
    <s v="N-Society Owned"/>
    <s v="Standard Workflow"/>
    <s v="International Association for Research in Income and Wealth"/>
    <m/>
    <n v="2700"/>
    <s v=""/>
    <s v=""/>
    <s v=""/>
    <s v=""/>
    <m/>
    <s v="CC-BY for all"/>
    <s v="2019, 2020, 2021, 2022, 2023"/>
    <s v="10.1111/(ISSN)1475-4991"/>
    <s v="https://onlinelibrary.wiley.com/journal/14754991"/>
    <m/>
    <s v="Business, Economics, Finance &amp; Accounting"/>
    <s v="General &amp; Introductory Economics"/>
    <m/>
    <d v="2023-01-06T00:00:00"/>
    <s v=""/>
    <d v="2023-01-06T00:00:00"/>
  </r>
  <r>
    <x v="1682"/>
    <m/>
    <s v="1541-1338"/>
    <s v="1541-132X"/>
    <s v="REVIEW OF POLICY RESEARCH"/>
    <s v="P-Current publication"/>
    <s v="HOA"/>
    <s v="N-Society Owned"/>
    <s v="Standard Workflow"/>
    <s v="Policy Studies Organization"/>
    <m/>
    <n v="2700"/>
    <s v=""/>
    <s v=""/>
    <s v=""/>
    <s v=""/>
    <m/>
    <s v="CC-BY for all"/>
    <s v="2019, 2020, 2021, 2022, 2023"/>
    <s v="10.1111/(ISSN)1541-1338"/>
    <s v="https://onlinelibrary.wiley.com/journal/15411338"/>
    <m/>
    <s v="Social &amp; Behavioral Sciences"/>
    <s v="Public Policy &amp; Administration"/>
    <m/>
    <d v="2023-01-06T00:00:00"/>
    <s v=""/>
    <d v="2023-01-06T00:00:00"/>
  </r>
  <r>
    <x v="1683"/>
    <m/>
    <s v="1752-1424"/>
    <m/>
    <s v="IET RENEWABLE POWER GENERATION"/>
    <s v="P-Current publication"/>
    <s v="OA"/>
    <s v="N-Society Owned"/>
    <s v="Standard Workflow"/>
    <s v="The Institution of Engineering and Technology"/>
    <m/>
    <s v=""/>
    <n v="3180"/>
    <s v=""/>
    <n v="2544"/>
    <s v=""/>
    <m/>
    <s v="CC-BY for all"/>
    <s v="No"/>
    <s v="10.1002/(ISSN)1752-1424"/>
    <s v="https://onlinelibrary.wiley.com/journal/17521424"/>
    <m/>
    <s v="Physical Sciences &amp; Engineering"/>
    <s v="General &amp; Introductory Electrical &amp; Electronics Engineering"/>
    <d v="2020-07-27T00:00:00"/>
    <d v="2023-02-10T00:00:00"/>
    <d v="2023-01-31T00:00:00"/>
    <d v="2023-02-10T00:00:00"/>
  </r>
  <r>
    <x v="1684"/>
    <m/>
    <s v="2834-8966"/>
    <m/>
    <s v="RESPONSIVE MATERIALS"/>
    <s v="P-Current publication"/>
    <s v="OA"/>
    <s v="N-Society Owned"/>
    <s v="Non-Standard Workflow"/>
    <s v="Southeast University"/>
    <m/>
    <s v=""/>
    <s v=""/>
    <s v=""/>
    <s v=""/>
    <s v=""/>
    <s v="Please note: APCs are waived until further notice"/>
    <s v="CC-BY only"/>
    <s v="No"/>
    <s v="10.1002/(ISSN)2834-8966"/>
    <s v="https://onlinelibrary.wiley.com/journal/28348966"/>
    <m/>
    <s v="Physical Sciences &amp; Engineering"/>
    <s v="Soft Matter"/>
    <d v="2022-12-05T00:00:00"/>
    <d v="2023-05-18T00:00:00"/>
    <d v="2023-01-17T00:00:00"/>
    <d v="2023-05-18T00:00:00"/>
  </r>
  <r>
    <x v="1685"/>
    <m/>
    <s v="1535-1467"/>
    <s v="1535-1459"/>
    <s v="RIVER RESEARCH AND APPLICATIONS"/>
    <s v="P-Current publication"/>
    <s v="HOA"/>
    <s v="O-Proprietary Owned"/>
    <s v="Standard Workflow"/>
    <s v="Wiley"/>
    <m/>
    <n v="2200"/>
    <s v=""/>
    <s v=""/>
    <s v=""/>
    <s v=""/>
    <m/>
    <s v="CC-BY for all"/>
    <s v="2019, 2020, 2021, 2022, 2023"/>
    <s v="10.1002/(ISSN)1535-1467"/>
    <s v="https://onlinelibrary.wiley.com/journal/15351467"/>
    <m/>
    <s v="Earth, Space &amp; Environmental Sciences"/>
    <s v="Hydrological Sciences"/>
    <m/>
    <d v="2023-01-06T00:00:00"/>
    <s v=""/>
    <d v="2023-01-06T00:00:00"/>
  </r>
  <r>
    <x v="1686"/>
    <m/>
    <s v="2090-195X"/>
    <s v="2090-1941"/>
    <s v="RADIOLOGY RESEARCH AND PRACTICE"/>
    <s v="P-Current publication"/>
    <s v="OA"/>
    <s v="O-Proprietary Owned"/>
    <s v="Standard Workflow"/>
    <s v="Hindawi"/>
    <m/>
    <s v=""/>
    <n v="870"/>
    <s v=""/>
    <n v="696"/>
    <s v=""/>
    <m/>
    <s v="CC-BY for all"/>
    <s v="No"/>
    <s v="10.1155/9463"/>
    <s v="https://onlinelibrary.wiley.com/journal/9463"/>
    <m/>
    <s v="Health Sciences"/>
    <s v="Radiology &amp; Imaging"/>
    <d v="2023-01-05T00:00:00"/>
    <d v="2024-04-15T00:00:00"/>
    <d v="2024-03-04T00:00:00"/>
    <d v="2024-04-15T00:00:00"/>
  </r>
  <r>
    <x v="1687"/>
    <m/>
    <s v="1936-2722"/>
    <s v="0034-0553"/>
    <s v="READING RESEARCH QUARTERLY"/>
    <s v="P-Current publication"/>
    <s v="HOA"/>
    <s v="N-Society Owned"/>
    <s v="Standard Workflow"/>
    <s v="International Literacy Association"/>
    <m/>
    <n v="2700"/>
    <s v=""/>
    <s v=""/>
    <s v=""/>
    <s v=""/>
    <m/>
    <s v="CC-BY for all"/>
    <s v="2019, 2020, 2021, 2022, 2023"/>
    <s v="10.1002/(ISSN)1936-2722"/>
    <s v="https://ila.onlinelibrary.wiley.com/journal/19362722"/>
    <m/>
    <s v="Social &amp; Behavioral Sciences"/>
    <s v="Literacy &amp; Reading"/>
    <m/>
    <d v="2023-01-06T00:00:00"/>
    <s v=""/>
    <d v="2023-01-06T00:00:00"/>
  </r>
  <r>
    <x v="1688"/>
    <m/>
    <s v="1098-2418"/>
    <s v="1042-9832"/>
    <s v="RANDOM STRUCTURES &amp; ALGORITHMS"/>
    <s v="P-Current publication"/>
    <s v="HOA"/>
    <s v="O-Proprietary Owned"/>
    <s v="Standard Workflow"/>
    <s v="Wiley"/>
    <m/>
    <n v="2200"/>
    <s v=""/>
    <s v=""/>
    <s v=""/>
    <s v=""/>
    <m/>
    <s v="CC-BY for all"/>
    <s v="2019, 2020, 2021, 2022, 2023"/>
    <s v="10.1002/(ISSN)1098-2418"/>
    <s v="https://onlinelibrary.wiley.com/journal/10982418"/>
    <m/>
    <s v="Mathematics &amp; Statistics"/>
    <s v="Discrete Mathematics"/>
    <m/>
    <d v="2023-01-06T00:00:00"/>
    <s v=""/>
    <d v="2023-01-06T00:00:00"/>
  </r>
  <r>
    <x v="1689"/>
    <m/>
    <s v="2056-3485"/>
    <m/>
    <s v="REMOTE SENSING IN ECOLOGY AND CONSERVATION"/>
    <s v="P-Current publication"/>
    <s v="OA"/>
    <s v="N-Society Owned"/>
    <s v="Standard Workflow"/>
    <s v="Zoological Society of London"/>
    <m/>
    <s v=""/>
    <n v="3050"/>
    <s v=""/>
    <n v="2440"/>
    <s v=""/>
    <m/>
    <s v="CC-BY by mandate only"/>
    <s v="No"/>
    <s v="10.1002/(ISSN)2056-3485"/>
    <s v="https://zslpublications.onlinelibrary.wiley.com/journal/20563485"/>
    <m/>
    <s v="Life Sciences"/>
    <s v="Conservation Science"/>
    <m/>
    <d v="2022-11-21T00:00:00"/>
    <d v="2023-11-06T00:00:00"/>
    <d v="2023-11-06T00:00:00"/>
  </r>
  <r>
    <x v="1690"/>
    <m/>
    <s v="1751-8792"/>
    <m/>
    <s v="IET RADAR, SONAR &amp; NAVIGATION"/>
    <s v="P-Current publication"/>
    <s v="OA"/>
    <s v="N-Society Owned"/>
    <s v="Standard Workflow"/>
    <s v="The Institution of Engineering and Technology"/>
    <m/>
    <s v=""/>
    <n v="2400"/>
    <s v=""/>
    <n v="1920"/>
    <s v=""/>
    <m/>
    <s v="CC-BY for all"/>
    <s v="No"/>
    <s v="10.1002/(ISSN)1751-8792"/>
    <s v="https://onlinelibrary.wiley.com/journal/17518792"/>
    <m/>
    <s v="Physical Sciences &amp; Engineering"/>
    <s v="General &amp; Introductory Electrical &amp; Electronics Engineering"/>
    <d v="2020-07-27T00:00:00"/>
    <d v="2023-02-10T00:00:00"/>
    <d v="2023-01-31T00:00:00"/>
    <d v="2023-02-10T00:00:00"/>
  </r>
  <r>
    <x v="1691"/>
    <m/>
    <s v="1748-0922"/>
    <s v="0319-485X"/>
    <s v="RELIGIOUS STUDIES REVIEW"/>
    <s v="P-Current publication"/>
    <s v="HOA"/>
    <s v="N-Society Owned"/>
    <s v="Standard Workflow"/>
    <s v="Rice University, Department of Religious Studies"/>
    <m/>
    <n v="2700"/>
    <s v=""/>
    <s v=""/>
    <s v=""/>
    <s v=""/>
    <m/>
    <s v="CC-BY for all"/>
    <s v="2019, 2020, 2021, 2022, 2023"/>
    <s v="10.1111/(ISSN)1748-0922"/>
    <s v="https://onlinelibrary.wiley.com/journal/17480922"/>
    <m/>
    <s v="Humanities"/>
    <s v="Religious Studies"/>
    <m/>
    <d v="2023-01-06T00:00:00"/>
    <s v=""/>
    <d v="2023-01-06T00:00:00"/>
  </r>
  <r>
    <x v="1692"/>
    <m/>
    <s v="1549-0831"/>
    <s v="0036-0112"/>
    <s v="RURAL SOCIOLOGY"/>
    <s v="P-Current publication"/>
    <s v="HOA"/>
    <s v="N-Society Owned"/>
    <s v="Standard Workflow"/>
    <s v="Rural Sociological Society (RSS)"/>
    <m/>
    <n v="2700"/>
    <s v=""/>
    <s v=""/>
    <s v=""/>
    <s v=""/>
    <m/>
    <s v="CC-BY for all"/>
    <s v="2019, 2020, 2021, 2022, 2023"/>
    <s v="10.1111/(ISSN)1549-0831"/>
    <s v="https://onlinelibrary.wiley.com/journal/15490831"/>
    <m/>
    <s v="Social &amp; Behavioral Sciences"/>
    <s v="General Sociology"/>
    <m/>
    <d v="2023-01-06T00:00:00"/>
    <s v=""/>
    <d v="2023-01-06T00:00:00"/>
  </r>
  <r>
    <x v="1693"/>
    <m/>
    <s v="1467-9434"/>
    <s v="0036-0341"/>
    <s v="THE RUSSIAN REVIEW"/>
    <s v="P-Current publication"/>
    <s v="HOA"/>
    <s v="N-Society Owned"/>
    <s v="Standard Workflow"/>
    <s v="Board of Trustees of The Russian Review"/>
    <m/>
    <n v="2700"/>
    <s v=""/>
    <s v=""/>
    <s v=""/>
    <s v=""/>
    <m/>
    <s v="CC-BY for all"/>
    <s v="2019, 2020, 2021, 2022, 2023"/>
    <s v="10.1111/(ISSN)1467-9434"/>
    <s v="https://onlinelibrary.wiley.com/journal/14679434"/>
    <m/>
    <s v="Humanities"/>
    <s v="Cultural Studies General"/>
    <m/>
    <d v="2023-01-06T00:00:00"/>
    <s v=""/>
    <d v="2023-01-06T00:00:00"/>
  </r>
  <r>
    <x v="1694"/>
    <s v="E547"/>
    <s v="2750-4867"/>
    <m/>
    <s v="RIVER"/>
    <s v="P-Current publication"/>
    <s v="OA"/>
    <s v="N-Society Owned"/>
    <s v="Non-Standard Workflow"/>
    <s v="China Institute of Water Resources and Hydropower Research"/>
    <m/>
    <s v=""/>
    <n v="2000"/>
    <s v=""/>
    <n v="1600"/>
    <s v=""/>
    <s v="APCs are waived until further notice."/>
    <s v="CC-BY only"/>
    <s v="No"/>
    <s v="10.1002/(ISSN)2750-4867"/>
    <s v="https://onlinelibrary.wiley.com/journal/27504867"/>
    <m/>
    <s v="Life Sciences"/>
    <s v="Hydrological Sciences"/>
    <d v="2022-02-07T00:00:00"/>
    <d v="2024-03-14T00:00:00"/>
    <d v="2022-12-09T00:00:00"/>
    <d v="2024-03-14T00:00:00"/>
  </r>
  <r>
    <x v="1695"/>
    <m/>
    <s v="2767-035X"/>
    <m/>
    <s v="JOURNAL OF SUSTAINABLE AGRICULTURE AND ENVIRONMENT"/>
    <s v="P-Current publication"/>
    <s v="OA"/>
    <s v="J-Joint Owned"/>
    <s v="Standard Workflow"/>
    <s v="Wiley and Global Initiative of Crop Microbiome and Sustainable Agriculture"/>
    <m/>
    <s v=""/>
    <n v="1980"/>
    <n v="1980"/>
    <n v="1584"/>
    <n v="1584"/>
    <m/>
    <s v="CC-BY only"/>
    <s v="No"/>
    <s v="10.1002/(ISSN)2767-035X"/>
    <s v="https://onlinelibrary.wiley.com/journal/2767035X"/>
    <m/>
    <s v="Life Sciences"/>
    <s v="Agriculture Special Topics"/>
    <d v="2021-06-16T00:00:00"/>
    <d v="2025-02-11T00:00:00"/>
    <d v="2021-12-13T00:00:00"/>
    <d v="2025-02-11T00:00:00"/>
  </r>
  <r>
    <x v="1696"/>
    <m/>
    <s v="1435-0661"/>
    <s v=""/>
    <s v="SOIL SCIENCE SOCIETY OF AMERICA JOURNAL"/>
    <s v="P-Current publication"/>
    <s v="HOA"/>
    <s v="N-Society Owned"/>
    <s v="Standard Workflow"/>
    <s v="Soil Science Society of America"/>
    <m/>
    <n v="2700"/>
    <s v=""/>
    <s v=""/>
    <s v=""/>
    <s v=""/>
    <m/>
    <s v="CC-BY for all"/>
    <s v="2020, 2021, 2022, 2023"/>
    <s v="10.1002/(ISSN)1435-0661"/>
    <s v="https://onlinelibrary.wiley.com/journal/14350661"/>
    <m/>
    <s v="Agriculture, Aquaculture &amp; Food Science"/>
    <s v="Soil"/>
    <d v="2019-08-19T00:00:00"/>
    <d v="2023-05-03T00:00:00"/>
    <s v=""/>
    <d v="2023-05-03T00:00:00"/>
  </r>
  <r>
    <x v="1697"/>
    <m/>
    <s v="1813-6982"/>
    <s v="0038-2280"/>
    <s v="SOUTH AFRICAN JOURNAL OF ECONOMICS"/>
    <s v="P-Current publication"/>
    <s v="HOA"/>
    <s v="N-Society Owned"/>
    <s v="Standard Workflow"/>
    <s v="Economic Society of South Africa"/>
    <m/>
    <n v="2700"/>
    <s v=""/>
    <s v=""/>
    <s v=""/>
    <s v=""/>
    <m/>
    <s v="CC-BY for all"/>
    <s v="2019, 2020, 2021, 2022, 2023"/>
    <s v="10.1111/(ISSN)1813-6982"/>
    <s v="https://onlinelibrary.wiley.com/journal/18136982"/>
    <m/>
    <s v="Business, Economics, Finance &amp; Accounting"/>
    <s v="General &amp; Introductory Economics"/>
    <m/>
    <d v="2023-01-06T00:00:00"/>
    <s v=""/>
    <d v="2023-01-06T00:00:00"/>
  </r>
  <r>
    <x v="1698"/>
    <m/>
    <s v="1932-1872"/>
    <s v="1932-1864"/>
    <s v="STATISTICAL ANALYSIS AND DATA MINING"/>
    <s v="P-Current publication"/>
    <s v="HOA"/>
    <s v="O-Proprietary Owned"/>
    <s v="Standard Workflow"/>
    <s v="Wiley"/>
    <m/>
    <n v="2200"/>
    <s v=""/>
    <s v=""/>
    <s v=""/>
    <s v=""/>
    <m/>
    <s v="CC-BY for all"/>
    <s v="2019, 2020, 2021, 2022, 2023"/>
    <s v="10.1002/(ISSN)1932-1872"/>
    <s v="https://onlinelibrary.wiley.com/journal/19321872"/>
    <m/>
    <s v="Mathematics &amp; Statistics"/>
    <s v="Data Analysis"/>
    <m/>
    <d v="2023-01-06T00:00:00"/>
    <s v=""/>
    <d v="2023-01-06T00:00:00"/>
  </r>
  <r>
    <x v="1699"/>
    <m/>
    <s v="1467-9590"/>
    <s v="0022-2526"/>
    <s v="STUDIES IN APPLIED MATHEMATICS"/>
    <s v="P-Current publication"/>
    <s v="HOA"/>
    <s v="O-Proprietary Owned"/>
    <s v="Standard Workflow"/>
    <s v="Wiley"/>
    <m/>
    <n v="2200"/>
    <s v=""/>
    <s v=""/>
    <s v=""/>
    <s v=""/>
    <m/>
    <s v="CC-BY for all"/>
    <s v="2019, 2020, 2021, 2022, 2023"/>
    <s v="10.1111/(ISSN)1467-9590"/>
    <s v="https://onlinelibrary.wiley.com/journal/14679590"/>
    <m/>
    <s v="Mathematics &amp; Statistics"/>
    <s v="Applied Mathematics"/>
    <m/>
    <d v="2023-01-06T00:00:00"/>
    <s v=""/>
    <d v="2023-01-06T00:00:00"/>
  </r>
  <r>
    <x v="1700"/>
    <m/>
    <s v="1542-0981"/>
    <s v="1542-0973"/>
    <s v="INTERNATIONAL JOURNAL OF SATELLITE COMMUNICATIONS AND NETWORKING"/>
    <s v="P-Current publication"/>
    <s v="HOA"/>
    <s v="O-Proprietary Owned"/>
    <s v="Standard Workflow"/>
    <s v="Wiley"/>
    <m/>
    <n v="2200"/>
    <s v=""/>
    <s v=""/>
    <s v=""/>
    <s v=""/>
    <m/>
    <s v="CC-BY for all"/>
    <s v="2019, 2020, 2021, 2022, 2023"/>
    <s v="10.1002/(ISSN)1542-0981"/>
    <s v="https://onlinelibrary.wiley.com/journal/15420981"/>
    <m/>
    <s v="Physical Sciences &amp; Engineering"/>
    <s v="Satellite Communications"/>
    <m/>
    <d v="2023-01-06T00:00:00"/>
    <s v=""/>
    <d v="2023-01-06T00:00:00"/>
  </r>
  <r>
    <x v="1701"/>
    <m/>
    <s v="1943-7552"/>
    <s v="1098-5166"/>
    <s v="STUDENT AFFAIRS TODAY"/>
    <s v="P-Current publication"/>
    <s v="SUBS"/>
    <s v="O-Proprietary Owned"/>
    <s v="Standard Workflow"/>
    <s v="Wiley"/>
    <m/>
    <s v=""/>
    <s v=""/>
    <s v=""/>
    <s v=""/>
    <s v=""/>
    <m/>
    <s v="CTA"/>
    <s v="2019, 2020, 2021, 2022, 2023"/>
    <s v="10.1002/(ISSN)1943-7552"/>
    <s v="https://onlinelibrary.wiley.com/journal/19437552"/>
    <m/>
    <s v="Social &amp; Behavioral Sciences"/>
    <s v="Higher Education General"/>
    <m/>
    <d v="2023-01-06T00:00:00"/>
    <s v=""/>
    <d v="2023-01-06T00:00:00"/>
  </r>
  <r>
    <x v="1702"/>
    <m/>
    <s v="1754-4505"/>
    <s v="0275-1879"/>
    <s v="SPECIAL CARE IN DENTISTRY"/>
    <s v="P-Current publication"/>
    <s v="HOA"/>
    <s v="J-Joint Owned"/>
    <s v="Standard Workflow"/>
    <s v="Blackwell &amp; Special Care Dentistry Association"/>
    <m/>
    <n v="2200"/>
    <s v=""/>
    <s v=""/>
    <s v=""/>
    <s v=""/>
    <m/>
    <s v="CC-BY for all"/>
    <s v="2019, 2020, 2021, 2022, 2023"/>
    <s v="10.1111/(ISSN)1754-4505"/>
    <s v="https://onlinelibrary.wiley.com/journal/17544505"/>
    <m/>
    <s v="Nursing, Dentistry &amp; Healthcare"/>
    <s v="Dentistry Special Topics"/>
    <m/>
    <d v="2023-01-06T00:00:00"/>
    <s v=""/>
    <d v="2023-01-06T00:00:00"/>
  </r>
  <r>
    <x v="1703"/>
    <m/>
    <s v="1098-237X"/>
    <s v="0036-8326"/>
    <s v="SCIENCE EDUCATION"/>
    <s v="P-Current publication"/>
    <s v="HOA"/>
    <s v="O-Proprietary Owned"/>
    <s v="Standard Workflow"/>
    <s v="Wiley"/>
    <m/>
    <n v="2200"/>
    <s v=""/>
    <s v=""/>
    <s v=""/>
    <s v=""/>
    <m/>
    <s v="CC-BY for all"/>
    <s v="2019, 2020, 2021, 2022, 2023"/>
    <s v="10.1002/(ISSN)1098-237X"/>
    <s v="https://onlinelibrary.wiley.com/journal/1098237X"/>
    <m/>
    <s v="Social &amp; Behavioral Sciences"/>
    <s v="Science"/>
    <m/>
    <d v="2023-01-06T00:00:00"/>
    <s v=""/>
    <d v="2023-01-06T00:00:00"/>
  </r>
  <r>
    <x v="1704"/>
    <m/>
    <s v="1687-9678"/>
    <s v="1687-966X"/>
    <s v="STEM CELLS INTERNATIONAL"/>
    <s v="P-Current publication"/>
    <s v="OA"/>
    <s v="O-Proprietary Owned"/>
    <s v="Standard Workflow"/>
    <s v="Hindawi"/>
    <m/>
    <s v=""/>
    <n v="2220"/>
    <s v=""/>
    <n v="1776"/>
    <s v=""/>
    <m/>
    <s v="CC-BY for all"/>
    <s v="No"/>
    <s v="10.1155/4162"/>
    <s v="https://onlinelibrary.wiley.com/journal/4162"/>
    <m/>
    <s v="Health Sciences"/>
    <s v="Cell Therapies &amp; Tissue Engineering"/>
    <d v="2023-01-05T00:00:00"/>
    <d v="2024-04-15T00:00:00"/>
    <d v="2024-03-04T00:00:00"/>
    <d v="2024-04-15T00:00:00"/>
  </r>
  <r>
    <x v="1705"/>
    <m/>
    <s v="2090-908X"/>
    <m/>
    <s v="SCIENTIFICA"/>
    <s v="P-Current publication"/>
    <s v="OA"/>
    <s v="O-Proprietary Owned"/>
    <s v="Standard Workflow"/>
    <s v="Hindawi"/>
    <m/>
    <s v=""/>
    <n v="870"/>
    <s v=""/>
    <n v="696"/>
    <s v=""/>
    <m/>
    <s v="CC-BY for all"/>
    <s v="No"/>
    <s v="10.1155/6168"/>
    <s v="https://onlinelibrary.wiley.com/journal/6168"/>
    <m/>
    <s v="Life Sciences"/>
    <s v="General &amp; Introductory Life Sciences"/>
    <d v="2023-01-05T00:00:00"/>
    <d v="2024-04-15T00:00:00"/>
    <d v="2024-03-04T00:00:00"/>
    <d v="2024-04-15T00:00:00"/>
  </r>
  <r>
    <x v="1706"/>
    <m/>
    <s v="1467-9477"/>
    <s v="0080-6757"/>
    <s v="SCANDINAVIAN POLITICAL STUDIES"/>
    <s v="P-Current publication"/>
    <s v="HOA"/>
    <s v="N-Society Owned"/>
    <s v="Standard Workflow"/>
    <s v="Nordic Political Science Association"/>
    <m/>
    <n v="2700"/>
    <s v=""/>
    <s v=""/>
    <s v=""/>
    <s v=""/>
    <m/>
    <s v="CC-BY for all"/>
    <s v="2019, 2020, 2021, 2022, 2023"/>
    <s v="10.1111/(ISSN)1467-9477"/>
    <s v="https://onlinelibrary.wiley.com/journal/14679477"/>
    <m/>
    <s v="Social &amp; Behavioral Sciences"/>
    <s v="General &amp; Introductory Political Science"/>
    <m/>
    <d v="2023-01-06T00:00:00"/>
    <s v=""/>
    <d v="2023-01-06T00:00:00"/>
  </r>
  <r>
    <x v="1707"/>
    <m/>
    <s v="1471-6712"/>
    <s v="0283-9318"/>
    <s v="SCANDINAVIAN JOURNAL OF CARING SCIENCES"/>
    <s v="P-Current publication"/>
    <s v="HOA"/>
    <s v="N-Society Owned"/>
    <s v="Standard Workflow"/>
    <s v="Nordic College of Caring Science"/>
    <m/>
    <n v="2700"/>
    <s v=""/>
    <s v=""/>
    <s v=""/>
    <s v=""/>
    <m/>
    <s v="CC-BY for all"/>
    <s v="2019, 2020, 2021, 2022, 2023"/>
    <s v="10.1111/(ISSN)1471-6712"/>
    <s v="https://onlinelibrary.wiley.com/journal/14716712"/>
    <m/>
    <s v="Nursing, Dentistry &amp; Healthcare"/>
    <s v="Nursing General"/>
    <m/>
    <d v="2023-01-06T00:00:00"/>
    <s v=""/>
    <d v="2023-01-06T00:00:00"/>
  </r>
  <r>
    <x v="1708"/>
    <m/>
    <s v="1099-1719"/>
    <s v="0968-0802"/>
    <s v="SUSTAINABLE DEVELOPMENT"/>
    <s v="P-Current publication"/>
    <s v="HOA"/>
    <s v="J-Joint Owned"/>
    <s v="Standard Workflow"/>
    <s v="Wiley &amp; ERP Environment"/>
    <m/>
    <n v="2200"/>
    <s v=""/>
    <s v=""/>
    <s v=""/>
    <s v=""/>
    <m/>
    <s v="CC-BY for all"/>
    <s v="2019, 2020, 2021, 2022, 2023"/>
    <s v="10.1002/(ISSN)1099-1719"/>
    <s v="https://onlinelibrary.wiley.com/journal/10991719"/>
    <m/>
    <s v="Social &amp; Behavioral Sciences"/>
    <s v="General &amp; Introductory Development Studies"/>
    <m/>
    <d v="2023-01-06T00:00:00"/>
    <s v=""/>
    <d v="2023-01-06T00:00:00"/>
  </r>
  <r>
    <x v="1709"/>
    <m/>
    <s v="1525-139X"/>
    <s v="0894-0959"/>
    <s v="SEMINARS IN DIALYSIS"/>
    <s v="P-Current publication"/>
    <s v="HOA"/>
    <s v="O-Proprietary Owned"/>
    <s v="Standard Workflow"/>
    <s v="Blackwell"/>
    <m/>
    <n v="2200"/>
    <s v=""/>
    <s v=""/>
    <s v=""/>
    <s v=""/>
    <m/>
    <s v="CC-BY for all"/>
    <s v="2019, 2020, 2021, 2022, 2023"/>
    <s v="10.1111/(ISSN)1525-139X"/>
    <s v="https://onlinelibrary.wiley.com/journal/1525139X"/>
    <m/>
    <s v="Medicine"/>
    <s v="Nephrology"/>
    <m/>
    <d v="2023-01-06T00:00:00"/>
    <s v=""/>
    <d v="2023-01-06T00:00:00"/>
  </r>
  <r>
    <x v="1710"/>
    <m/>
    <s v="1099-1727"/>
    <s v="0883-7066"/>
    <s v="SYSTEM DYNAMICS REVIEW"/>
    <s v="P-Current publication"/>
    <s v="HOA"/>
    <s v="N-Society Owned"/>
    <s v="Standard Workflow"/>
    <s v="System Dynamics Society"/>
    <m/>
    <n v="2700"/>
    <s v=""/>
    <s v=""/>
    <s v=""/>
    <s v=""/>
    <m/>
    <s v="CC-BY for all"/>
    <s v="2019, 2020, 2021, 2022, 2023"/>
    <s v="10.1002/(ISSN)1099-1727"/>
    <s v="https://onlinelibrary.wiley.com/journal/10991727"/>
    <m/>
    <s v="Business, Economics, Finance &amp; Accounting"/>
    <s v="Management"/>
    <m/>
    <d v="2023-01-06T00:00:00"/>
    <s v=""/>
    <d v="2023-01-06T00:00:00"/>
  </r>
  <r>
    <x v="1711"/>
    <m/>
    <s v="2168-0159"/>
    <s v="0097-966X"/>
    <s v="SID SYMPOSIUM DIGEST OF TECHNICAL PAPERS"/>
    <s v="P-Current publication"/>
    <s v="SUBS"/>
    <s v="N-Society Owned"/>
    <s v="Standard Workflow"/>
    <s v="Society for Information Display"/>
    <m/>
    <s v=""/>
    <s v=""/>
    <s v=""/>
    <s v=""/>
    <s v=""/>
    <m/>
    <s v="CTA"/>
    <s v="2019, 2020, 2021, 2022, 2023"/>
    <s v="10.1002/(ISSN)2168-0159"/>
    <s v="https://onlinelibrary.wiley.com/journal/21680159"/>
    <m/>
    <s v="Physical Sciences &amp; Engineering"/>
    <s v="Electrical Engineering - Displays"/>
    <m/>
    <d v="2023-01-06T00:00:00"/>
    <s v=""/>
    <d v="2023-01-06T00:00:00"/>
  </r>
  <r>
    <x v="1712"/>
    <m/>
    <s v="2330-4847"/>
    <m/>
    <s v="ECONOMIC ANTHROPOLOGY"/>
    <s v="P-Current publication"/>
    <s v="HOA"/>
    <s v="N-Society Owned"/>
    <s v="Standard Workflow"/>
    <s v="American Anthropological Association"/>
    <m/>
    <n v="2700"/>
    <s v=""/>
    <s v=""/>
    <s v=""/>
    <s v=""/>
    <m/>
    <s v="CC-BY for all"/>
    <s v="2019, 2020, 2021, 2022, 2023"/>
    <s v="10.1002/(ISSN)2330-4847"/>
    <s v="https://anthrosource.onlinelibrary.wiley.com/journal/23304847"/>
    <m/>
    <s v="Social &amp; Behavioral Sciences"/>
    <s v="General &amp; Introductory Anthropology"/>
    <m/>
    <d v="2023-01-06T00:00:00"/>
    <s v=""/>
    <d v="2023-01-06T00:00:00"/>
  </r>
  <r>
    <x v="1713"/>
    <m/>
    <s v="1939-0122"/>
    <m/>
    <s v="SECURITY AND COMMUNICATION NETWORKS"/>
    <s v="P-Current publication"/>
    <s v="OA"/>
    <s v="O-Proprietary Owned"/>
    <s v="Standard Workflow"/>
    <s v="Wiley/Hindawi"/>
    <m/>
    <s v=""/>
    <n v="2320"/>
    <s v=""/>
    <n v="1856"/>
    <s v=""/>
    <m/>
    <s v="CC-BY for all"/>
    <s v="No"/>
    <s v="10.1002/(ISSN)1939-0122"/>
    <s v="https://onlinelibrary.wiley.com/journal/2037"/>
    <m/>
    <s v="Physical Sciences &amp; Engineering"/>
    <s v="Communication System Security"/>
    <d v="2023-01-05T00:00:00"/>
    <d v="2024-03-14T00:00:00"/>
    <d v="2023-01-01T00:00:00"/>
    <d v="2024-03-14T00:00:00"/>
  </r>
  <r>
    <x v="1714"/>
    <m/>
    <s v="1365-3091"/>
    <s v="0037-0746"/>
    <s v="SEDIMENTOLOGY"/>
    <s v="P-Current publication"/>
    <s v="HOA"/>
    <s v="N-Society Owned"/>
    <s v="Standard Workflow"/>
    <s v="International Association of Sedimentologists"/>
    <m/>
    <n v="2700"/>
    <s v=""/>
    <s v=""/>
    <s v=""/>
    <s v=""/>
    <m/>
    <s v="CC-BY for all"/>
    <s v="2019, 2020, 2021, 2022, 2023"/>
    <s v="10.1111/(ISSN)1365-3091"/>
    <s v="https://onlinelibrary.wiley.com/journal/13653091"/>
    <m/>
    <s v="Earth, Space &amp; Environmental Sciences"/>
    <s v="Sedimentology &amp; Stratigraphy"/>
    <m/>
    <d v="2023-01-06T00:00:00"/>
    <s v=""/>
    <d v="2023-01-06T00:00:00"/>
  </r>
  <r>
    <x v="1715"/>
    <m/>
    <s v="1932-443X"/>
    <s v="1932-4391"/>
    <s v="STRATEGIC ENTREPRENEURSHIP JOURNAL"/>
    <s v="P-Current publication"/>
    <s v="HOA"/>
    <s v="N-Society Owned"/>
    <s v="Standard Workflow"/>
    <s v="Strategic Management Society"/>
    <m/>
    <n v="2700"/>
    <s v=""/>
    <s v=""/>
    <s v=""/>
    <s v=""/>
    <m/>
    <s v="CC-BY for all"/>
    <s v="2019, 2020, 2021, 2022, 2023"/>
    <s v="10.1002/(ISSN)1932-443X"/>
    <s v="https://onlinelibrary.wiley.com/journal/1932443X"/>
    <m/>
    <s v="Business, Economics, Finance &amp; Accounting"/>
    <s v="Small Business &amp; Entrepreneurship"/>
    <m/>
    <d v="2023-01-06T00:00:00"/>
    <s v=""/>
    <d v="2023-01-06T00:00:00"/>
  </r>
  <r>
    <x v="1716"/>
    <m/>
    <s v="2997-8874"/>
    <m/>
    <s v="SENSORY NEUROSCIENCE"/>
    <s v="Accepting Submissions"/>
    <s v="OA"/>
    <s v="Society Owned"/>
    <s v="Standard Workflow"/>
    <s v="Shandong Institute of Otorhinolaryngology"/>
    <m/>
    <s v=""/>
    <s v=""/>
    <s v=""/>
    <m/>
    <m/>
    <s v="Please note: APCs are waived until further notice"/>
    <s v="CC-BY"/>
    <s v="No"/>
    <s v="10.1002/(ISSN)2997-8874"/>
    <s v="https://onlinelibrary.wiley.com/journal/29978874"/>
    <m/>
    <s v="Health Sciences"/>
    <s v="Otolaryngology (Ear, Nose &amp; Throat)"/>
    <d v="2024-07-04T00:00:00"/>
    <d v="2025-03-05T00:00:00"/>
    <s v=""/>
    <d v="2025-03-05T00:00:00"/>
  </r>
  <r>
    <x v="1717"/>
    <m/>
    <s v="1754-9469"/>
    <s v="1473-8481"/>
    <s v="STUDIES IN ETHNICITY AND NATIONALISM"/>
    <s v="P-Current publication"/>
    <s v="HOA"/>
    <s v="J-Joint Owned"/>
    <s v="Standard Workflow"/>
    <s v="Blackwell &amp; Association for the Study of Ethnicity and Nationalism"/>
    <m/>
    <n v="2200"/>
    <s v=""/>
    <s v=""/>
    <s v=""/>
    <s v=""/>
    <m/>
    <s v="CC-BY for all"/>
    <s v="2019, 2020, 2021, 2022, 2023"/>
    <s v="10.1111/(ISSN)1754-9469"/>
    <s v="https://onlinelibrary.wiley.com/journal/17549469"/>
    <m/>
    <s v="Social &amp; Behavioral Sciences"/>
    <s v="General &amp; Introductory Political Science"/>
    <m/>
    <d v="2023-01-06T00:00:00"/>
    <s v=""/>
    <d v="2023-01-06T00:00:00"/>
  </r>
  <r>
    <x v="1718"/>
    <m/>
    <s v="2771-9693"/>
    <m/>
    <s v="SUSTAINABLE FOOD PROTEINS"/>
    <s v="P-Current publication"/>
    <s v="OA"/>
    <s v="J-Joint Owned"/>
    <s v="Standard Workflow"/>
    <s v="Wiley and American Oil Chemists' Society"/>
    <m/>
    <s v=""/>
    <n v="2450"/>
    <s v=""/>
    <n v="1960"/>
    <s v=""/>
    <s v="All commissioned/invited content until the end of 2025 will be waived"/>
    <s v="CC-BY only"/>
    <s v="No"/>
    <s v="10.1002/(ISSN)2771-9693"/>
    <s v="https://onlinelibrary.wiley.com/journal/27719693"/>
    <m/>
    <s v="Physical Sciences &amp; Engineering"/>
    <s v="Food Chemistry"/>
    <d v="2022-05-16T00:00:00"/>
    <d v="2023-03-27T00:00:00"/>
    <d v="2022-08-22T00:00:00"/>
    <d v="2023-03-27T00:00:00"/>
  </r>
  <r>
    <x v="1719"/>
    <s v="SEN"/>
    <s v="1751-8814"/>
    <m/>
    <s v="IET SOFTWARE"/>
    <s v="P-Current publication"/>
    <s v="OA"/>
    <s v="N-Society Owned"/>
    <s v="Standard Workflow"/>
    <s v="The Institution of Engineering and Technology/Hindawi"/>
    <m/>
    <s v=""/>
    <n v="2010"/>
    <s v=""/>
    <n v="1608"/>
    <s v=""/>
    <m/>
    <s v="CC-BY for all"/>
    <s v="No"/>
    <s v="10.1002/(ISSN)1751-8814"/>
    <s v="https://ietresearch.onlinelibrary.wiley.com/journal/ietsfw"/>
    <m/>
    <s v="Computer Science  &amp; Information Technology"/>
    <s v="General &amp; Introductory Computer Science"/>
    <d v="2020-07-27T00:00:00"/>
    <d v="2023-05-25T00:00:00"/>
    <d v="2024-03-04T00:00:00"/>
    <d v="2024-03-04T00:00:00"/>
  </r>
  <r>
    <x v="1720"/>
    <m/>
    <s v="2639-5355"/>
    <m/>
    <s v="SEXUALITY, GENDER &amp; POLICY"/>
    <s v="P-Current publication"/>
    <s v="HOA"/>
    <s v="N-Society Owned"/>
    <s v="Standard Workflow"/>
    <s v="Policy Studies Organization"/>
    <m/>
    <n v="2700"/>
    <s v=""/>
    <s v=""/>
    <s v=""/>
    <s v=""/>
    <m/>
    <s v="CC-BY for all"/>
    <s v="2019, 2020, 2021, 2022, 2023"/>
    <s v="10.1002/(ISSN)2639-5355"/>
    <s v="https://onlinelibrary.wiley.com/journal/26395355"/>
    <m/>
    <s v="Social &amp; Behavioral Sciences"/>
    <s v="Gender &amp; Politics"/>
    <m/>
    <d v="2023-01-06T00:00:00"/>
    <s v=""/>
    <d v="2023-01-06T00:00:00"/>
  </r>
  <r>
    <x v="1721"/>
    <m/>
    <s v="1467-9566"/>
    <s v="0141-9889"/>
    <s v="SOCIOLOGY OF HEALTH &amp; ILLNESS"/>
    <s v="P-Current publication"/>
    <s v="HOA"/>
    <s v="N-Society Owned"/>
    <s v="Standard Workflow"/>
    <s v="Foundation for Sociology of Health and Illness"/>
    <m/>
    <n v="2700"/>
    <s v=""/>
    <s v=""/>
    <s v=""/>
    <s v=""/>
    <m/>
    <s v="CC-BY for all"/>
    <s v="2019, 2020, 2021, 2022, 2023"/>
    <s v="10.1111/(ISSN)1467-9566"/>
    <s v="https://onlinelibrary.wiley.com/journal/14679566"/>
    <m/>
    <s v="Social &amp; Behavioral Sciences"/>
    <s v="Sociology of Health &amp; Illness"/>
    <m/>
    <d v="2023-01-06T00:00:00"/>
    <s v=""/>
    <d v="2023-01-06T00:00:00"/>
  </r>
  <r>
    <x v="1722"/>
    <m/>
    <s v="1096-9918"/>
    <s v="0142-2421"/>
    <s v="SURFACE AND INTERFACE ANALYSIS"/>
    <s v="P-Current publication"/>
    <s v="HOA"/>
    <s v="O-Proprietary Owned"/>
    <s v="Standard Workflow"/>
    <s v="Wiley"/>
    <m/>
    <n v="2200"/>
    <s v=""/>
    <s v=""/>
    <s v=""/>
    <s v=""/>
    <m/>
    <s v="CC-BY for all"/>
    <s v="2019, 2020, 2021, 2022, 2023"/>
    <s v="10.1002/(ISSN)1096-9918"/>
    <s v="https://onlinelibrary.wiley.com/journal/10969918"/>
    <m/>
    <s v="Physical Sciences &amp; Engineering"/>
    <s v="Thin Films, Surfaces &amp; Interfaces"/>
    <m/>
    <d v="2023-01-06T00:00:00"/>
    <s v=""/>
    <d v="2023-01-06T00:00:00"/>
  </r>
  <r>
    <x v="1723"/>
    <m/>
    <s v="1728-4465"/>
    <s v="0039-3665"/>
    <s v="STUDIES IN FAMILY PLANNING"/>
    <s v="P-Current publication"/>
    <s v="HOA"/>
    <s v="N-Society Owned"/>
    <s v="Standard Workflow"/>
    <s v="Population Council"/>
    <m/>
    <n v="2700"/>
    <s v=""/>
    <s v=""/>
    <s v=""/>
    <s v=""/>
    <m/>
    <s v="CC-BY for all"/>
    <s v="2019, 2020, 2021, 2022, 2023"/>
    <s v="10.1111/(ISSN)1728-4465"/>
    <s v="https://onlinelibrary.wiley.com/journal/17284465"/>
    <m/>
    <s v="Social &amp; Behavioral Sciences"/>
    <s v="Population &amp; Demography"/>
    <m/>
    <d v="2023-01-06T00:00:00"/>
    <s v=""/>
    <d v="2023-01-06T00:00:00"/>
  </r>
  <r>
    <x v="1724"/>
    <s v="SPR"/>
    <s v="1751-9683"/>
    <m/>
    <s v="IET SIGNAL PROCESSING"/>
    <s v="P-Current publication"/>
    <s v="OA"/>
    <s v="N-Society Owned"/>
    <s v="Standard Workflow"/>
    <s v="The Institution of Engineering and Technology/Hindawi"/>
    <m/>
    <s v=""/>
    <n v="2380"/>
    <s v=""/>
    <n v="1904"/>
    <s v=""/>
    <m/>
    <s v="CC-BY for all"/>
    <s v="No"/>
    <s v="10.1002/(ISSN)1751-9683"/>
    <s v="https://ietresearch.onlinelibrary.wiley.com/journal/ietsp"/>
    <m/>
    <s v="Physical Sciences &amp; Engineering"/>
    <s v="General &amp; Introductory Electrical &amp; Electronics Engineering"/>
    <d v="2020-07-27T00:00:00"/>
    <d v="2023-05-25T00:00:00"/>
    <d v="2024-03-04T00:00:00"/>
    <d v="2024-03-04T00:00:00"/>
  </r>
  <r>
    <x v="1725"/>
    <m/>
    <s v="1097-0258"/>
    <s v="0277-6715"/>
    <s v="STATISTICS IN MEDICINE"/>
    <s v="P-Current publication"/>
    <s v="HOA"/>
    <s v="O-Proprietary Owned"/>
    <s v="Standard Workflow"/>
    <s v="Wiley"/>
    <m/>
    <n v="2200"/>
    <s v=""/>
    <s v=""/>
    <s v=""/>
    <s v=""/>
    <m/>
    <s v="CC-BY for all"/>
    <s v="2019, 2020, 2021, 2022, 2023"/>
    <s v="10.1002/(ISSN)1097-0258"/>
    <s v="https://onlinelibrary.wiley.com/journal/10970258"/>
    <m/>
    <s v="Mathematics &amp; Statistics"/>
    <s v="Experimental Design"/>
    <m/>
    <d v="2023-01-06T00:00:00"/>
    <s v=""/>
    <d v="2023-01-06T00:00:00"/>
  </r>
  <r>
    <x v="1726"/>
    <m/>
    <s v="1751-2409"/>
    <s v="1751-2395"/>
    <s v="SOCIAL ISSUES AND POLICY REVIEW"/>
    <s v="P-Current publication"/>
    <s v="HOA"/>
    <s v="N-Society Owned"/>
    <s v="Standard Workflow"/>
    <s v="Society for the Psychological Study of Social Issues"/>
    <m/>
    <n v="2700"/>
    <s v=""/>
    <s v=""/>
    <s v=""/>
    <s v=""/>
    <m/>
    <s v="CC-BY for all"/>
    <s v="2019, 2020, 2021, 2022, 2023"/>
    <s v="10.1111/(ISSN)1751-2409"/>
    <s v="https://spssi.onlinelibrary.wiley.com/journal/17512409"/>
    <m/>
    <s v="Psychology"/>
    <s v="Social Psychology"/>
    <m/>
    <d v="2023-01-06T00:00:00"/>
    <s v=""/>
    <d v="2023-01-06T00:00:00"/>
  </r>
  <r>
    <x v="1727"/>
    <m/>
    <s v="1365-3083"/>
    <s v="0300-9475"/>
    <s v="SCANDINAVIAN JOURNAL OF IMMUNOLOGY"/>
    <s v="P-Current publication"/>
    <s v="HOA"/>
    <s v="N-Society Owned"/>
    <s v="Standard Workflow"/>
    <s v="Scandinavian Foundation for Immunology"/>
    <m/>
    <n v="2700"/>
    <s v=""/>
    <s v=""/>
    <s v=""/>
    <s v=""/>
    <m/>
    <s v="CC-BY for all"/>
    <s v="2019, 2020, 2021, 2022, 2023"/>
    <s v="10.1111/(ISSN)1365-3083"/>
    <s v="https://onlinelibrary.wiley.com/journal/13653083"/>
    <m/>
    <s v="Medicine"/>
    <s v="Immunology"/>
    <m/>
    <d v="2023-01-06T00:00:00"/>
    <s v=""/>
    <d v="2023-01-06T00:00:00"/>
  </r>
  <r>
    <x v="1728"/>
    <m/>
    <s v="1467-9442"/>
    <s v="0347-0520"/>
    <s v="THE SCANDINAVIAN JOURNAL OF ECONOMICS"/>
    <s v="P-Current publication"/>
    <s v="HOA"/>
    <s v="N-Society Owned"/>
    <s v="Standard Workflow"/>
    <s v="Scandinavian Journal of Economics Editorial Board"/>
    <m/>
    <n v="2700"/>
    <s v=""/>
    <s v=""/>
    <s v=""/>
    <s v=""/>
    <m/>
    <s v="CC-BY for all"/>
    <s v="2019, 2020, 2021, 2022, 2023"/>
    <s v="10.1111/(ISSN)1467-9442"/>
    <s v="https://onlinelibrary.wiley.com/journal/14679442"/>
    <m/>
    <s v="Business, Economics, Finance &amp; Accounting"/>
    <s v="General &amp; Introductory Economics"/>
    <m/>
    <d v="2023-01-06T00:00:00"/>
    <s v=""/>
    <d v="2023-01-06T00:00:00"/>
  </r>
  <r>
    <x v="1729"/>
    <m/>
    <s v="1467-9450"/>
    <s v="0036-5564"/>
    <s v="SCANDINAVIAN JOURNAL OF PSYCHOLOGY"/>
    <s v="P-Current publication"/>
    <s v="HOA"/>
    <s v="J-Joint Owned"/>
    <s v="Standard Workflow"/>
    <s v="Blackwell &amp; Scandanavian Psychological Associations"/>
    <m/>
    <n v="2200"/>
    <s v=""/>
    <s v=""/>
    <s v=""/>
    <s v=""/>
    <m/>
    <s v="CC-BY for all"/>
    <s v="2019, 2020, 2021, 2022, 2023"/>
    <s v="10.1111/(ISSN)1467-9450"/>
    <s v="https://onlinelibrary.wiley.com/journal/14679450"/>
    <m/>
    <s v="Psychology"/>
    <s v="General Psychology"/>
    <m/>
    <d v="2023-01-06T00:00:00"/>
    <s v=""/>
    <d v="2023-01-06T00:00:00"/>
  </r>
  <r>
    <x v="1730"/>
    <m/>
    <s v="1467-9469"/>
    <s v="0303-6898"/>
    <s v="SCANDINAVIAN JOURNAL OF STATISTICS"/>
    <s v="P-Current publication"/>
    <s v="HOA"/>
    <s v="N-Society Owned"/>
    <s v="Standard Workflow"/>
    <s v="Danish Society for Theoretical Statistics (DSTS)"/>
    <m/>
    <n v="2700"/>
    <s v=""/>
    <s v=""/>
    <s v=""/>
    <s v=""/>
    <m/>
    <s v="CC-BY for all"/>
    <s v="2019, 2020, 2021, 2022, 2023"/>
    <s v="10.1111/(ISSN)1467-9469"/>
    <s v="https://onlinelibrary.wiley.com/journal/14679469"/>
    <m/>
    <s v="Mathematics &amp; Statistics"/>
    <s v="Applied Probability &amp; Statistics"/>
    <m/>
    <d v="2023-01-06T00:00:00"/>
    <s v=""/>
    <d v="2023-01-06T00:00:00"/>
  </r>
  <r>
    <x v="1731"/>
    <m/>
    <s v="2041-6962"/>
    <s v="0038-4283"/>
    <s v="THE SOUTHERN JOURNAL OF PHILOSOPHY"/>
    <s v="P-Current publication"/>
    <s v="HOA"/>
    <s v="N-Society Owned"/>
    <s v="Standard Workflow"/>
    <s v="University of Memphis"/>
    <m/>
    <n v="2700"/>
    <s v=""/>
    <s v=""/>
    <s v=""/>
    <s v=""/>
    <m/>
    <s v="CC-BY for all"/>
    <s v="2019, 2020, 2021, 2022, 2023"/>
    <s v="10.1111/(ISSN)2041-6962"/>
    <s v="https://onlinelibrary.wiley.com/journal/20416962"/>
    <m/>
    <s v="Humanities"/>
    <s v="General Philosophy"/>
    <m/>
    <d v="2023-01-06T00:00:00"/>
    <s v=""/>
    <d v="2023-01-06T00:00:00"/>
  </r>
  <r>
    <x v="1732"/>
    <m/>
    <s v="1467-9485"/>
    <s v="0036-9292"/>
    <s v="SCOTTISH JOURNAL OF POLITICAL ECONOMY"/>
    <s v="P-Current publication"/>
    <s v="HOA"/>
    <s v="N-Society Owned"/>
    <s v="Standard Workflow"/>
    <s v="Scottish Economic Society"/>
    <m/>
    <n v="2700"/>
    <s v=""/>
    <s v=""/>
    <s v=""/>
    <s v=""/>
    <m/>
    <s v="CC-BY for all"/>
    <s v="2019, 2020, 2021, 2022, 2023"/>
    <s v="10.1111/(ISSN)1467-9485"/>
    <s v="https://onlinelibrary.wiley.com/journal/14679485"/>
    <m/>
    <s v="Business, Economics, Finance &amp; Accounting"/>
    <s v="General &amp; Introductory Economics"/>
    <m/>
    <d v="2023-01-06T00:00:00"/>
    <s v=""/>
    <d v="2023-01-06T00:00:00"/>
  </r>
  <r>
    <x v="1733"/>
    <m/>
    <s v="1467-9493"/>
    <s v="0129-7619"/>
    <s v="SINGAPORE JOURNAL OF TROPICAL GEOGRAPHY"/>
    <s v="P-Current publication"/>
    <s v="HOA"/>
    <s v="J-Joint Owned"/>
    <s v="Standard Workflow"/>
    <s v="Wiley &amp; Department of Geography, National University of Singapore"/>
    <m/>
    <n v="2200"/>
    <s v=""/>
    <s v=""/>
    <s v=""/>
    <s v=""/>
    <m/>
    <s v="CC-BY for all"/>
    <s v="2019, 2020, 2021, 2022, 2023"/>
    <s v="10.1111/(ISSN)1467-9493"/>
    <s v="https://onlinelibrary.wiley.com/journal/14679493"/>
    <m/>
    <s v="Social &amp; Behavioral Sciences"/>
    <s v="General &amp; Introductory Geography"/>
    <m/>
    <d v="2023-01-06T00:00:00"/>
    <s v=""/>
    <d v="2023-01-06T00:00:00"/>
  </r>
  <r>
    <x v="1734"/>
    <s v="E766"/>
    <s v="2365-6549"/>
    <m/>
    <s v="CHEMISTRYSELECT"/>
    <s v="P-Current publication"/>
    <s v="HOA"/>
    <s v="J-Joint Owned"/>
    <s v="Standard Workflow"/>
    <s v="Wiley-VCH, Chemistry Europe"/>
    <m/>
    <n v="2200"/>
    <s v=""/>
    <s v=""/>
    <s v=""/>
    <s v=""/>
    <m/>
    <s v="CC-BY for all"/>
    <s v="2019, 2020, 2021, 2022, 2023"/>
    <s v="10.1002/(ISSN)2365-6549"/>
    <s v="https://onlinelibrary.wiley.com/journal/23656549"/>
    <m/>
    <s v="Chemistry"/>
    <s v="General &amp; Introductory Chemistry"/>
    <m/>
    <d v="2024-03-14T00:00:00"/>
    <s v=""/>
    <d v="2024-03-14T00:00:00"/>
  </r>
  <r>
    <x v="1735"/>
    <m/>
    <s v="2994-4155"/>
    <m/>
    <s v="Sleep Research"/>
    <s v="P-Current publication"/>
    <s v="OA"/>
    <s v="N-Society Owned"/>
    <s v="Standard Workflow"/>
    <s v="Chinese Sleep Research Society; The First Affiliated Hospital of Wannan Medical College"/>
    <m/>
    <s v=""/>
    <s v=""/>
    <s v=""/>
    <s v=""/>
    <s v=""/>
    <s v="APCs are currently waived."/>
    <s v="CC-BY"/>
    <s v="No"/>
    <s v="10.1002/(ISSN)2994-4155"/>
    <s v="https://onlinelibrary.wiley.com/journal/29944155"/>
    <m/>
    <s v="Health Sciences"/>
    <s v="Neuroscience"/>
    <d v="2023-10-23T00:00:00"/>
    <d v="2024-09-05T00:00:00"/>
    <d v="2024-04-15T00:00:00"/>
    <d v="2024-09-05T00:00:00"/>
  </r>
  <r>
    <x v="1736"/>
    <m/>
    <s v="1943-278X"/>
    <s v="0363-0234"/>
    <s v="SUICIDE AND LIFE-THREATENING BEHAVIOR"/>
    <s v="P-Current publication"/>
    <s v="HOA"/>
    <s v="N-Society Owned"/>
    <s v="Standard Workflow"/>
    <s v="American Association of Suicidology"/>
    <m/>
    <n v="2700"/>
    <s v=""/>
    <s v=""/>
    <s v=""/>
    <s v=""/>
    <m/>
    <s v="CC-BY for all"/>
    <s v="2019, 2020, 2021, 2022, 2023"/>
    <s v="10.1111/(ISSN)1943-278X"/>
    <s v="https://onlinelibrary.wiley.com/journal/1943278X"/>
    <m/>
    <s v="Nursing, Dentistry &amp; Healthcare"/>
    <s v="Mental Health"/>
    <m/>
    <d v="2023-01-06T00:00:00"/>
    <s v=""/>
    <d v="2023-01-06T00:00:00"/>
  </r>
  <r>
    <x v="1737"/>
    <s v=""/>
    <s v="2998-1891"/>
    <s v=""/>
    <s v="SMARTBOT"/>
    <s v="Accepting Submissions"/>
    <s v="OA"/>
    <s v="Society Owned"/>
    <s v="Non-Standard Workflow"/>
    <s v="Harbin Institute of Technology"/>
    <s v=""/>
    <s v=""/>
    <n v="2945"/>
    <s v=""/>
    <n v="2356"/>
    <m/>
    <m/>
    <s v="CC-BY"/>
    <s v="No"/>
    <s v="10.1002/(ISSN)2998-1891"/>
    <s v="https://onlinelibrary.wiley.com/journal/29981891"/>
    <s v=""/>
    <s v="Physical Sciences &amp; Engineering"/>
    <s v="Robotics"/>
    <d v="2024-08-06T00:00:00"/>
    <d v="2025-02-07T00:00:00"/>
    <d v="2025-02-07T00:00:00"/>
    <d v="2025-02-07T00:00:00"/>
  </r>
  <r>
    <x v="1738"/>
    <m/>
    <s v="2631-7680"/>
    <m/>
    <s v="IET SMART CITIES"/>
    <s v="P-Current publication"/>
    <s v="OA"/>
    <s v="N-Society Owned"/>
    <s v="Standard Workflow"/>
    <s v="The Institution of Engineering and Technology"/>
    <m/>
    <s v=""/>
    <n v="2120"/>
    <s v=""/>
    <n v="1696"/>
    <s v=""/>
    <m/>
    <s v="CC-BY for all"/>
    <s v="No"/>
    <s v="10.1002/(ISSN)2631-7680"/>
    <s v="https://onlinelibrary.wiley.com/journal/26317680"/>
    <m/>
    <s v="Physical Sciences &amp; Engineering"/>
    <s v="General &amp; Introductory Electrical &amp; Electronics Engineering"/>
    <d v="2020-08-03T00:00:00"/>
    <d v="2021-01-04T00:00:00"/>
    <d v="2023-12-12T00:00:00"/>
    <d v="2023-12-12T00:00:00"/>
  </r>
  <r>
    <x v="1739"/>
    <m/>
    <s v="1532-2998"/>
    <s v="1532-3005"/>
    <s v="STRESS AND HEALTH"/>
    <s v="P-Current publication"/>
    <s v="HOA"/>
    <s v="O-Proprietary Owned"/>
    <s v="Standard Workflow"/>
    <s v="Wiley"/>
    <m/>
    <n v="2200"/>
    <s v=""/>
    <s v=""/>
    <s v=""/>
    <s v=""/>
    <m/>
    <s v="CC-BY for all"/>
    <s v="2019, 2020, 2021, 2022, 2023"/>
    <s v="10.1002/(ISSN)1532-2998"/>
    <s v="https://onlinelibrary.wiley.com/journal/15322998"/>
    <m/>
    <s v="Psychology"/>
    <s v="General Psychology"/>
    <m/>
    <d v="2023-01-06T00:00:00"/>
    <s v=""/>
    <d v="2023-01-06T00:00:00"/>
  </r>
  <r>
    <x v="1740"/>
    <m/>
    <s v="1097-0266"/>
    <s v="0143-2095"/>
    <s v="STRATEGIC MANAGEMENT JOURNAL"/>
    <s v="P-Current publication"/>
    <s v="HOA"/>
    <s v="O-Proprietary Owned"/>
    <s v="Standard Workflow"/>
    <s v="Wiley"/>
    <m/>
    <n v="2200"/>
    <s v=""/>
    <s v=""/>
    <s v=""/>
    <s v=""/>
    <m/>
    <s v="CC-BY for all"/>
    <s v="2019, 2020, 2021, 2022, 2023"/>
    <s v="10.1002/(ISSN)1097-0266"/>
    <s v="https://onlinelibrary.wiley.com/journal/10970266"/>
    <m/>
    <s v="Business, Economics, Finance &amp; Accounting"/>
    <s v="Strategic Management"/>
    <m/>
    <d v="2023-01-06T00:00:00"/>
    <s v=""/>
    <d v="2023-01-06T00:00:00"/>
  </r>
  <r>
    <x v="1741"/>
    <s v="2296"/>
    <s v="1613-6829"/>
    <s v="1613-6810"/>
    <s v="SMALL"/>
    <s v="P-Current publication"/>
    <s v="HOA"/>
    <s v="O-Proprietary Owned"/>
    <s v="Standard Workflow"/>
    <s v="Wiley-VCH"/>
    <m/>
    <n v="3150"/>
    <s v=""/>
    <s v=""/>
    <s v=""/>
    <s v=""/>
    <m/>
    <s v="CC-BY for all"/>
    <s v="2019, 2020, 2021, 2022, 2023"/>
    <s v="10.1002/(ISSN)1613-6829"/>
    <s v="https://onlinelibrary.wiley.com/journal/16136829"/>
    <m/>
    <s v="Physical Sciences &amp; Engineering"/>
    <s v="General Nanotechnology"/>
    <m/>
    <d v="2024-03-14T00:00:00"/>
    <s v=""/>
    <d v="2024-03-14T00:00:00"/>
  </r>
  <r>
    <x v="1742"/>
    <m/>
    <s v="2688-819X"/>
    <m/>
    <s v="SMARTMAT"/>
    <s v="P-Current publication"/>
    <s v="OA"/>
    <s v="J-Joint Owned"/>
    <s v="Non-Standard Workflow"/>
    <s v="Wiley and Tianjin University"/>
    <m/>
    <s v=""/>
    <n v="2860"/>
    <n v="2860"/>
    <n v="2288"/>
    <n v="2288"/>
    <m/>
    <s v="CC-BY only"/>
    <s v="No"/>
    <s v="10.1002/(ISSN)2688-819X"/>
    <s v="https://onlinelibrary.wiley.com/journal/2688819X"/>
    <m/>
    <s v="Physical Sciences &amp; Engineering"/>
    <s v="General &amp; Introductory Materials Science"/>
    <d v="2020-05-15T00:00:00"/>
    <d v="2025-02-11T00:00:00"/>
    <d v="2023-09-25T00:00:00"/>
    <d v="2025-02-11T00:00:00"/>
  </r>
  <r>
    <x v="1743"/>
    <s v="E571"/>
    <s v="2751-1871"/>
    <m/>
    <s v="SMART MEDICINE"/>
    <s v="P-Current publication"/>
    <s v="OA"/>
    <s v="N-Society Owned"/>
    <s v="Non-Standard Workflow"/>
    <s v="TBD"/>
    <m/>
    <s v=""/>
    <n v="2775"/>
    <s v=""/>
    <n v="2220"/>
    <s v=""/>
    <s v="APCs are waived during 2022-2025, the journal will start to charge APCs as of Year 2026"/>
    <s v="CC-BY only"/>
    <s v="No"/>
    <s v="10.1002/(ISSN)2751-1871"/>
    <s v="https://onlinelibrary.wiley.com/journal/27511871"/>
    <m/>
    <s v="Physical Sciences &amp; Engineering"/>
    <s v="Biomaterials"/>
    <d v="2022-07-04T00:00:00"/>
    <d v="2024-03-14T00:00:00"/>
    <d v="2022-01-08T00:00:00"/>
    <d v="2024-03-14T00:00:00"/>
  </r>
  <r>
    <x v="1744"/>
    <m/>
    <s v="2751-4595"/>
    <m/>
    <s v="SMART MOLECULES"/>
    <s v="P-Current publication"/>
    <s v="OA"/>
    <s v="N-Society Owned"/>
    <s v="Non-Standard Workflow"/>
    <s v="Dalian University of Technology"/>
    <m/>
    <s v=""/>
    <s v=""/>
    <s v=""/>
    <s v=""/>
    <s v=""/>
    <s v="APCs are waived until further notice."/>
    <s v="CC-BY only"/>
    <s v="No"/>
    <s v="10.1002/(ISSN)2751-4595"/>
    <s v="https://onlinelibrary.wiley.com/journal/27514595"/>
    <m/>
    <s v="Physical Sciences &amp; Engineering"/>
    <s v="General Chemistry"/>
    <d v="2022-11-07T00:00:00"/>
    <d v="2023-03-27T00:00:00"/>
    <d v="2022-11-30T00:00:00"/>
    <d v="2023-03-27T00:00:00"/>
  </r>
  <r>
    <x v="1745"/>
    <m/>
    <s v="2993-3439"/>
    <m/>
    <s v="SCULPTURE, MONUMENTS AND OPEN SPACE"/>
    <s v="P-Current publication"/>
    <s v="HOA"/>
    <s v="N-Society Owned"/>
    <s v="Standard Workflow"/>
    <s v="Policy Studies Organization"/>
    <m/>
    <n v="2700"/>
    <s v=""/>
    <s v=""/>
    <s v=""/>
    <s v=""/>
    <m/>
    <s v="Subscription CTA"/>
    <s v="No"/>
    <s v="10.1002/(ISSN)2993-3439"/>
    <s v="https://onlinelibrary.wiley.com/journal/29933439"/>
    <m/>
    <s v="Social Sciences &amp; Humanities"/>
    <s v="Art &amp; Applied Arts Special Topics"/>
    <d v="2023-12-13T00:00:00"/>
    <d v="2024-09-05T00:00:00"/>
    <s v=""/>
    <d v="2024-09-05T00:00:00"/>
  </r>
  <r>
    <x v="1746"/>
    <m/>
    <s v="2047-7481"/>
    <s v="2047-7473"/>
    <s v="JOURNAL OF SOFTWARE: EVOLUTION AND PROCESS"/>
    <s v="P-Current publication"/>
    <s v="HOA"/>
    <s v="O-Proprietary Owned"/>
    <s v="Standard Workflow"/>
    <s v="Wiley"/>
    <m/>
    <n v="2200"/>
    <s v=""/>
    <s v=""/>
    <s v=""/>
    <s v=""/>
    <m/>
    <s v="CC-BY for all"/>
    <s v="2019, 2020, 2021, 2022, 2023"/>
    <s v="10.1002/(ISSN)2047-7481"/>
    <s v="https://onlinelibrary.wiley.com/journal/20477481"/>
    <m/>
    <s v="Computer Science  &amp; Information Technology"/>
    <s v="Programming &amp; Software Development"/>
    <m/>
    <d v="2023-01-06T00:00:00"/>
    <s v=""/>
    <d v="2023-01-06T00:00:00"/>
  </r>
  <r>
    <x v="1747"/>
    <m/>
    <s v="1600-0838"/>
    <s v="0905-7188"/>
    <s v="SCANDINAVIAN JOURNAL OF MEDICINE &amp; SCIENCE IN SPORTS"/>
    <s v="P-Current publication"/>
    <s v="HOA"/>
    <s v="O-Proprietary Owned"/>
    <s v="Standard Workflow"/>
    <s v="Blackwell"/>
    <m/>
    <n v="2200"/>
    <s v=""/>
    <s v=""/>
    <s v=""/>
    <s v=""/>
    <m/>
    <s v="CC-BY for all"/>
    <s v="2019, 2020, 2021, 2022, 2023"/>
    <s v="10.1111/(ISSN)1600-0838"/>
    <s v="https://onlinelibrary.wiley.com/journal/16000838"/>
    <m/>
    <s v="Medicine"/>
    <s v="Sports Medicine"/>
    <m/>
    <d v="2023-01-06T00:00:00"/>
    <s v=""/>
    <d v="2023-01-06T00:00:00"/>
  </r>
  <r>
    <x v="1748"/>
    <s v="E504"/>
    <s v="2688-4046"/>
    <m/>
    <s v="SMALL SCIENCE"/>
    <s v="P-Current publication"/>
    <s v="OA"/>
    <s v="O-Proprietary Owned"/>
    <s v="Non-Standard Workflow"/>
    <s v="Wiley"/>
    <m/>
    <s v=""/>
    <n v="5270"/>
    <n v="5270"/>
    <n v="4216"/>
    <n v="4216"/>
    <m/>
    <s v="CC-BY only"/>
    <s v="No"/>
    <s v="10.1002/(ISSN)2688-4046"/>
    <s v="https://onlinelibrary.wiley.com/journal/26884046"/>
    <m/>
    <s v="General &amp; Introductory Materials Science"/>
    <s v="Nanotechnology General"/>
    <d v="2020-07-06T00:00:00"/>
    <d v="2025-02-11T00:00:00"/>
    <d v="2023-10-23T00:00:00"/>
    <d v="2025-02-11T00:00:00"/>
  </r>
  <r>
    <x v="1749"/>
    <m/>
    <s v="1751-8830"/>
    <m/>
    <s v="IET SCIENCE, MEASUREMENT &amp; TECHNOLOGY"/>
    <s v="P-Current publication"/>
    <s v="OA"/>
    <s v="N-Society Owned"/>
    <s v="Standard Workflow"/>
    <s v="The Institution of Engineering and Technology"/>
    <m/>
    <s v=""/>
    <n v="2290"/>
    <s v=""/>
    <n v="1832"/>
    <s v=""/>
    <m/>
    <s v="CC-BY for all"/>
    <s v="No"/>
    <s v="10.1002/(ISSN)1751-8830"/>
    <s v="https://onlinelibrary.wiley.com/journal/17518830"/>
    <m/>
    <s v="Physical Sciences &amp; Engineering"/>
    <s v="General &amp; Introductory Electrical &amp; Electronics Engineering"/>
    <d v="2020-07-27T00:00:00"/>
    <d v="2023-02-10T00:00:00"/>
    <d v="2023-01-31T00:00:00"/>
    <d v="2023-02-10T00:00:00"/>
  </r>
  <r>
    <x v="1750"/>
    <s v="E770"/>
    <s v="2366-9608"/>
    <m/>
    <s v="SMALL METHODS"/>
    <s v="P-Current publication"/>
    <s v="HOA"/>
    <s v="O-Proprietary Owned"/>
    <s v="Standard Workflow"/>
    <s v="Wiley"/>
    <m/>
    <n v="2200"/>
    <s v=""/>
    <s v=""/>
    <s v=""/>
    <s v=""/>
    <m/>
    <s v="CC-BY for all"/>
    <s v="2019, 2020, 2021, 2022, 2023"/>
    <s v="10.1002/(ISSN)2366-9608"/>
    <s v="https://onlinelibrary.wiley.com/journal/23669608"/>
    <m/>
    <s v="Physical Sciences &amp; Engineering"/>
    <s v="General &amp; Introductory Materials Science"/>
    <m/>
    <d v="2024-03-14T00:00:00"/>
    <s v=""/>
    <d v="2024-03-14T00:00:00"/>
  </r>
  <r>
    <x v="1751"/>
    <m/>
    <s v="1751-9020"/>
    <m/>
    <s v="SOCIOLOGY COMPASS"/>
    <s v="P-Current publication"/>
    <s v="HOA"/>
    <s v="O-Proprietary Owned"/>
    <s v="Standard Workflow"/>
    <s v="Blackwell"/>
    <m/>
    <n v="2200"/>
    <s v=""/>
    <s v=""/>
    <s v=""/>
    <s v=""/>
    <m/>
    <s v="CC-BY for all"/>
    <s v="2019, 2020, 2021, 2022, 2023"/>
    <s v="10.1111/(ISSN)1751-9020"/>
    <s v="https://onlinelibrary.wiley.com/journal/17519020"/>
    <m/>
    <s v="Social &amp; Behavioral Sciences"/>
    <s v="General Sociology"/>
    <m/>
    <d v="2023-01-06T00:00:00"/>
    <s v=""/>
    <d v="2023-01-06T00:00:00"/>
  </r>
  <r>
    <x v="1752"/>
    <m/>
    <s v="1573-7861"/>
    <s v="0884-8971"/>
    <s v="SOCIOLOGICAL FORUM"/>
    <s v="P-Current publication"/>
    <s v="HOA"/>
    <s v="N-Society Owned"/>
    <s v="Standard Workflow"/>
    <s v="Eastern Sociological Society"/>
    <m/>
    <n v="2700"/>
    <s v=""/>
    <s v=""/>
    <s v=""/>
    <s v=""/>
    <m/>
    <s v="CC-BY for all"/>
    <s v="2019, 2020, 2021, 2022, 2023"/>
    <s v="10.1111/(ISSN)1573-7861"/>
    <s v="https://onlinelibrary.wiley.com/journal/15737861"/>
    <m/>
    <s v="Social &amp; Behavioral Sciences"/>
    <s v="General Sociology"/>
    <m/>
    <d v="2023-01-06T00:00:00"/>
    <s v=""/>
    <d v="2023-01-06T00:00:00"/>
  </r>
  <r>
    <x v="1753"/>
    <m/>
    <s v="1467-9507"/>
    <s v="0961-205X"/>
    <s v="SOCIAL DEVELOPMENT"/>
    <s v="P-Current publication"/>
    <s v="HOA"/>
    <s v="O-Proprietary Owned"/>
    <s v="Standard Workflow"/>
    <s v="Blackwell"/>
    <m/>
    <n v="2200"/>
    <s v=""/>
    <s v=""/>
    <s v=""/>
    <s v=""/>
    <m/>
    <s v="CC-BY for all"/>
    <s v="2019, 2020, 2021, 2022, 2023"/>
    <s v="10.1111/(ISSN)1467-9507"/>
    <s v="https://onlinelibrary.wiley.com/journal/14679507"/>
    <m/>
    <s v="Psychology"/>
    <s v="Developmental Psychology"/>
    <m/>
    <d v="2023-01-06T00:00:00"/>
    <s v=""/>
    <d v="2023-01-06T00:00:00"/>
  </r>
  <r>
    <x v="1754"/>
    <m/>
    <s v="2325-8012"/>
    <s v="0038-4038"/>
    <s v="SOUTHERN ECONOMIC JOURNAL"/>
    <s v="P-Current publication"/>
    <s v="HOA"/>
    <s v="N-Society Owned"/>
    <s v="Standard Workflow"/>
    <s v="Southern Economic Association"/>
    <m/>
    <n v="2700"/>
    <s v=""/>
    <s v=""/>
    <s v=""/>
    <s v=""/>
    <m/>
    <s v="CC-BY for all"/>
    <s v="2019, 2020, 2021, 2022, 2023"/>
    <s v="10.1002/(ISSN)2325-8012"/>
    <s v="https://onlinelibrary.wiley.com/journal/23258012"/>
    <m/>
    <s v="Business, Economics, Finance &amp; Accounting"/>
    <s v="General &amp; Introductory Economics"/>
    <m/>
    <d v="2023-01-06T00:00:00"/>
    <s v=""/>
    <d v="2023-01-06T00:00:00"/>
  </r>
  <r>
    <x v="1755"/>
    <m/>
    <s v="1475-682X"/>
    <s v="0038-0245"/>
    <s v="SOCIOLOGICAL INQUIRY"/>
    <s v="P-Current publication"/>
    <s v="HOA"/>
    <s v="N-Society Owned"/>
    <s v="Standard Workflow"/>
    <s v="Alpha Kappa Delta: The International Sociology Honor Society"/>
    <m/>
    <n v="2700"/>
    <s v=""/>
    <s v=""/>
    <s v=""/>
    <s v=""/>
    <m/>
    <s v="CC-BY for all"/>
    <s v="2019, 2020, 2021, 2022, 2023"/>
    <s v="10.1111/(ISSN)1475-682X"/>
    <s v="https://onlinelibrary.wiley.com/journal/1475682X"/>
    <m/>
    <s v="Social &amp; Behavioral Sciences"/>
    <s v="General Sociology"/>
    <m/>
    <d v="2023-05-03T00:00:00"/>
    <s v=""/>
    <d v="2023-05-03T00:00:00"/>
  </r>
  <r>
    <x v="1756"/>
    <s v="E772"/>
    <s v="2367-198X"/>
    <m/>
    <s v="SOLAR RRL"/>
    <s v="P-Current publication"/>
    <s v="HOA"/>
    <s v="O-Proprietary Owned"/>
    <s v="Standard Workflow"/>
    <s v="Wiley"/>
    <m/>
    <n v="2200"/>
    <s v=""/>
    <s v=""/>
    <s v=""/>
    <s v=""/>
    <m/>
    <s v="CC-BY for all"/>
    <s v="2019, 2020, 2021, 2022, 2023"/>
    <s v="10.1002/(ISSN)2367-198X"/>
    <s v="https://onlinelibrary.wiley.com/journal/2367198X"/>
    <m/>
    <s v="Physical Sciences &amp; Engineering"/>
    <s v="General &amp; Introductory Materials Science"/>
    <m/>
    <d v="2024-03-14T00:00:00"/>
    <s v=""/>
    <d v="2024-03-14T00:00:00"/>
  </r>
  <r>
    <x v="1757"/>
    <m/>
    <s v="2054-6750"/>
    <s v="2202-8323"/>
    <s v="SONOGRAPHY"/>
    <s v="P-Current publication"/>
    <s v="HOA"/>
    <s v="N-Society Owned"/>
    <s v="Standard Workflow"/>
    <s v="Australasian Sonographers Association"/>
    <m/>
    <n v="2700"/>
    <s v=""/>
    <s v=""/>
    <s v=""/>
    <s v=""/>
    <m/>
    <s v="CC-BY for all"/>
    <s v="2019, 2020, 2021, 2022, 2023"/>
    <s v="10.1002/(ISSN)2054-6750"/>
    <s v="https://onlinelibrary.wiley.com/journal/20546750"/>
    <m/>
    <s v="Medicine"/>
    <s v="Radiology &amp; Imaging"/>
    <m/>
    <d v="2023-01-06T00:00:00"/>
    <s v=""/>
    <d v="2023-01-06T00:00:00"/>
  </r>
  <r>
    <x v="1758"/>
    <m/>
    <s v="1467-9523"/>
    <s v="0038-0199"/>
    <s v="SOCIOLOGIA RURALIS"/>
    <s v="P-Current publication"/>
    <s v="HOA"/>
    <s v="N-Society Owned"/>
    <s v="Standard Workflow"/>
    <s v="European Society for Rural Sociology"/>
    <m/>
    <n v="2700"/>
    <s v=""/>
    <s v=""/>
    <s v=""/>
    <s v=""/>
    <m/>
    <s v="CC-BY by mandate only"/>
    <s v="2019, 2020, 2021, 2022, 2023"/>
    <s v="10.1111/(ISSN)1467-9523"/>
    <s v="https://onlinelibrary.wiley.com/journal/14679523"/>
    <m/>
    <s v="Social &amp; Behavioral Sciences"/>
    <s v="General Sociology"/>
    <m/>
    <d v="2023-05-03T00:00:00"/>
    <s v=""/>
    <d v="2023-05-03T00:00:00"/>
  </r>
  <r>
    <x v="1759"/>
    <m/>
    <s v="1751-9004"/>
    <m/>
    <s v="SOCIAL AND PERSONALITY PSYCHOLOGY COMPASS"/>
    <s v="P-Current publication"/>
    <s v="HOA"/>
    <s v="O-Proprietary Owned"/>
    <s v="Standard Workflow"/>
    <s v="Blackwell"/>
    <m/>
    <n v="2200"/>
    <s v=""/>
    <s v=""/>
    <s v=""/>
    <s v=""/>
    <m/>
    <s v="CC-BY for all"/>
    <s v="2019, 2020, 2021, 2022, 2023"/>
    <s v="10.1111/(ISSN)1751-9004"/>
    <s v="https://onlinelibrary.wiley.com/journal/17519004"/>
    <m/>
    <s v="Psychology"/>
    <s v="Social Psychology"/>
    <m/>
    <d v="2023-01-06T00:00:00"/>
    <s v=""/>
    <d v="2023-01-06T00:00:00"/>
  </r>
  <r>
    <x v="1760"/>
    <m/>
    <s v="1097-024X"/>
    <s v="0038-0644"/>
    <s v="SOFTWARE: PRACTICE AND EXPERIENCE"/>
    <s v="P-Current publication"/>
    <s v="HOA"/>
    <s v="O-Proprietary Owned"/>
    <s v="Standard Workflow"/>
    <s v="Wiley"/>
    <m/>
    <n v="2200"/>
    <s v=""/>
    <s v=""/>
    <s v=""/>
    <s v=""/>
    <m/>
    <s v="CC-BY for all"/>
    <s v="2019, 2020, 2021, 2022, 2023"/>
    <s v="10.1002/(ISSN)1097-024X"/>
    <s v="https://onlinelibrary.wiley.com/journal/1097024X"/>
    <m/>
    <s v="Computer Science  &amp; Information Technology"/>
    <s v="Programming &amp; Software Development"/>
    <m/>
    <d v="2023-01-06T00:00:00"/>
    <s v=""/>
    <d v="2023-01-06T00:00:00"/>
  </r>
  <r>
    <x v="1761"/>
    <m/>
    <s v="1467-9515"/>
    <s v="0144-5596"/>
    <s v="SOCIAL POLICY &amp; ADMINISTRATION"/>
    <s v="P-Current publication"/>
    <s v="HOA"/>
    <s v="O-Proprietary Owned"/>
    <s v="Standard Workflow"/>
    <s v="Blackwell"/>
    <m/>
    <n v="2200"/>
    <s v=""/>
    <s v=""/>
    <s v=""/>
    <s v=""/>
    <m/>
    <s v="CC-BY for all"/>
    <s v="2019, 2020, 2021, 2022, 2023"/>
    <s v="10.1111/(ISSN)1467-9515"/>
    <s v="https://onlinelibrary.wiley.com/journal/14679515"/>
    <m/>
    <s v="Social &amp; Behavioral Sciences"/>
    <s v="General &amp; Introductory Social Policy &amp; Welfare"/>
    <m/>
    <d v="2023-01-06T00:00:00"/>
    <s v=""/>
    <d v="2023-01-06T00:00:00"/>
  </r>
  <r>
    <x v="1762"/>
    <m/>
    <s v="2056-2802"/>
    <m/>
    <s v="PAPERS IN PALAEONTOLOGY"/>
    <s v="P-Current publication"/>
    <s v="HOA"/>
    <s v="N-Society Owned"/>
    <s v="Standard Workflow"/>
    <s v="The Palaeontological Association"/>
    <m/>
    <n v="3150"/>
    <s v=""/>
    <s v=""/>
    <s v=""/>
    <s v=""/>
    <m/>
    <s v="CC-BY for all"/>
    <s v="2019, 2020, 2021, 2022, 2023"/>
    <s v="10.1002/(ISSN)2056-2802"/>
    <s v="https://onlinelibrary.wiley.com/journal/20562802"/>
    <m/>
    <s v="Earth, Space &amp; Environmental Sciences"/>
    <s v="Paleontology, Paleobiology &amp; Geobiology"/>
    <m/>
    <d v="2023-05-03T00:00:00"/>
    <s v=""/>
    <d v="2023-05-03T00:00:00"/>
  </r>
  <r>
    <x v="1763"/>
    <m/>
    <s v="1662-6370"/>
    <s v="1424-7755"/>
    <s v="SWISS POLITICAL SCIENCE REVIEW"/>
    <s v="P-Current publication"/>
    <s v="HOA"/>
    <s v="N-Society Owned"/>
    <s v="Standard Workflow"/>
    <s v="Swiss Political Science Association"/>
    <m/>
    <n v="2700"/>
    <s v=""/>
    <s v=""/>
    <s v=""/>
    <s v=""/>
    <m/>
    <s v="CC-BY for all"/>
    <s v="2019, 2020, 2021, 2022, 2023"/>
    <s v="10.1002/(ISSN)1662-6370"/>
    <s v="https://onlinelibrary.wiley.com/journal/16626370"/>
    <m/>
    <s v="Social &amp; Behavioral Sciences"/>
    <s v="General &amp; Introductory Political Science"/>
    <m/>
    <d v="2023-01-06T00:00:00"/>
    <s v=""/>
    <d v="2023-01-06T00:00:00"/>
  </r>
  <r>
    <x v="1764"/>
    <m/>
    <s v="2475-6725"/>
    <m/>
    <s v="SECURITY AND PRIVACY"/>
    <s v="P-Current publication"/>
    <s v="HOA"/>
    <s v="O-Proprietary Owned"/>
    <s v="Standard Workflow"/>
    <s v="Wiley"/>
    <m/>
    <n v="2200"/>
    <s v=""/>
    <s v=""/>
    <s v=""/>
    <s v=""/>
    <m/>
    <s v="CC-BY for all"/>
    <s v="2019, 2020, 2021, 2022, 2023"/>
    <s v="10.1002/(ISSN)2475-6725"/>
    <s v="https://onlinelibrary.wiley.com/journal/24756725"/>
    <m/>
    <s v="Physical Sciences &amp; Engineering"/>
    <s v="Communication Technology"/>
    <m/>
    <d v="2023-01-06T00:00:00"/>
    <s v=""/>
    <d v="2023-01-06T00:00:00"/>
  </r>
  <r>
    <x v="1765"/>
    <m/>
    <s v="2042-0056"/>
    <s v="2090-8105"/>
    <s v="STROKE RESEARCH AND TREATMENT"/>
    <s v="P-Current publication"/>
    <s v="OA"/>
    <s v="O-Proprietary Owned"/>
    <s v="Standard Workflow"/>
    <s v="Hindawi"/>
    <m/>
    <s v=""/>
    <n v="870"/>
    <s v=""/>
    <n v="696"/>
    <s v=""/>
    <m/>
    <s v="CC-BY for all"/>
    <s v="No"/>
    <s v="10.1155/2705"/>
    <s v="https://onlinelibrary.wiley.com/journal/2705"/>
    <m/>
    <s v="Health Sciences"/>
    <s v="Neurology"/>
    <d v="2023-01-05T00:00:00"/>
    <d v="2024-04-15T00:00:00"/>
    <d v="2024-03-04T00:00:00"/>
    <d v="2024-04-15T00:00:00"/>
  </r>
  <r>
    <x v="1766"/>
    <m/>
    <s v="1099-1743"/>
    <s v="1092-7026"/>
    <s v="SYSTEMS RESEARCH AND BEHAVIORAL SCIENCE"/>
    <s v="P-Current publication"/>
    <s v="HOA"/>
    <s v="J-Joint Owned"/>
    <s v="Standard Workflow"/>
    <s v="Wiley &amp; International Federation for Systems Research"/>
    <m/>
    <n v="2200"/>
    <s v=""/>
    <s v=""/>
    <s v=""/>
    <s v=""/>
    <m/>
    <s v="CC-BY for all"/>
    <s v="2019, 2020, 2021, 2022, 2023"/>
    <s v="10.1002/(ISSN)1099-1743a"/>
    <s v="https://onlinelibrary.wiley.com/journal/10991743a"/>
    <m/>
    <s v="Business, Economics, Finance &amp; Accounting"/>
    <s v="Management"/>
    <m/>
    <d v="2023-01-06T00:00:00"/>
    <s v=""/>
    <d v="2023-01-06T00:00:00"/>
  </r>
  <r>
    <x v="1767"/>
    <s v="2520"/>
    <s v="1869-344X"/>
    <s v="1611-3683"/>
    <s v="STEEL RESEARCH INTERNATIONAL"/>
    <s v="P-Current publication"/>
    <s v="HOA"/>
    <s v="O-Proprietary Owned"/>
    <s v="Standard Workflow"/>
    <s v="Wiley-VCH"/>
    <m/>
    <n v="2200"/>
    <s v=""/>
    <s v=""/>
    <s v=""/>
    <s v=""/>
    <m/>
    <s v="CC-BY for all"/>
    <s v="2019, 2020, 2021, 2022, 2023"/>
    <s v="10.1002/(ISSN)1869-344X"/>
    <s v="https://onlinelibrary.wiley.com/journal/1869344X"/>
    <m/>
    <s v="Physical Sciences &amp; Engineering"/>
    <s v="General &amp; Introductory Materials Science"/>
    <m/>
    <d v="2024-03-14T00:00:00"/>
    <s v=""/>
    <d v="2024-03-14T00:00:00"/>
  </r>
  <r>
    <x v="1768"/>
    <m/>
    <s v="1600-0846"/>
    <s v="0909-752X"/>
    <s v="SKIN RESEARCH AND TECHNOLOGY"/>
    <s v="P-Current publication"/>
    <s v="OA"/>
    <s v="O-Proprietary Owned"/>
    <s v="Standard Workflow"/>
    <s v="Blackwell"/>
    <s v="EEO flipped on 04/08/2021; Full OA from 01/01/2022"/>
    <s v=""/>
    <n v="2630"/>
    <s v=""/>
    <n v="2104"/>
    <s v=""/>
    <m/>
    <s v="CC-BY for all"/>
    <s v="2019, 2020, 2021"/>
    <s v="10.1111/(ISSN)1600-0846"/>
    <s v="https://onlinelibrary.wiley.com/journal/16000846"/>
    <m/>
    <s v="Medicine"/>
    <s v="Dermatology"/>
    <m/>
    <d v="2023-09-18T00:00:00"/>
    <d v="2023-09-18T00:00:00"/>
    <d v="2023-09-18T00:00:00"/>
  </r>
  <r>
    <x v="1769"/>
    <m/>
    <s v="1536-0695"/>
    <s v="0164-7970"/>
    <s v="NEW DIRECTIONS FOR STUDENT SERVICES"/>
    <s v="P-Current publication"/>
    <s v="HOA"/>
    <s v="O-Proprietary Owned"/>
    <s v="Standard Workflow"/>
    <s v="Wiley"/>
    <m/>
    <n v="2200"/>
    <s v=""/>
    <s v=""/>
    <s v=""/>
    <s v=""/>
    <m/>
    <s v="CC-BY for all"/>
    <s v="2019, 2020, 2021, 2022, 2023"/>
    <s v="10.1002/(ISSN)1536-0695"/>
    <s v="https://onlinelibrary.wiley.com/journal/15360695"/>
    <m/>
    <s v="Social &amp; Behavioral Sciences"/>
    <s v="Student Services &amp; Counseling (Higher Education)"/>
    <m/>
    <d v="2023-01-06T00:00:00"/>
    <s v=""/>
    <d v="2023-01-06T00:00:00"/>
  </r>
  <r>
    <x v="1770"/>
    <s v="E555"/>
    <s v="2573-1815"/>
    <m/>
    <s v="SEPARATION SCIENCE PLUS"/>
    <s v="P-Current publication"/>
    <s v="HOA"/>
    <s v="O-Proprietary Owned"/>
    <s v="Standard Workflow"/>
    <s v="Wiley-VCH"/>
    <m/>
    <n v="2200"/>
    <s v=""/>
    <s v=""/>
    <s v=""/>
    <s v=""/>
    <m/>
    <s v="CC-BY by mandate only"/>
    <s v="2019, 2020, 2021, 2022, 2023"/>
    <s v="10.1002/(ISSN)2573-1815"/>
    <s v="https://onlinelibrary.wiley.com/journal/25731815"/>
    <m/>
    <s v="Chemistry"/>
    <s v="Chromatography / Separation Techniques"/>
    <m/>
    <d v="2024-03-14T00:00:00"/>
    <s v=""/>
    <d v="2024-03-14T00:00:00"/>
  </r>
  <r>
    <x v="1771"/>
    <m/>
    <s v="1949-8594"/>
    <s v="0036-6803"/>
    <s v="SCHOOL SCIENCE AND MATHEMATICS"/>
    <s v="P-Current publication"/>
    <s v="HOA"/>
    <s v="N-Society Owned"/>
    <s v="Standard Workflow"/>
    <s v="School Science and Mathematics Association (SSMA)"/>
    <m/>
    <n v="2700"/>
    <s v=""/>
    <s v=""/>
    <s v=""/>
    <s v=""/>
    <m/>
    <s v="CC-BY for all"/>
    <s v="2019, 2020, 2021, 2022, 2023"/>
    <s v="10.1111/(ISSN)1949-8594"/>
    <s v="https://onlinelibrary.wiley.com/journal/19498594"/>
    <m/>
    <s v="Social &amp; Behavioral Sciences"/>
    <s v="Science"/>
    <m/>
    <d v="2023-01-06T00:00:00"/>
    <s v=""/>
    <d v="2023-01-06T00:00:00"/>
  </r>
  <r>
    <x v="1772"/>
    <m/>
    <s v="1540-6237"/>
    <s v="0038-4941"/>
    <s v="SOCIAL SCIENCE QUARTERLY"/>
    <s v="P-Current publication"/>
    <s v="HOA"/>
    <s v="N-Society Owned"/>
    <s v="Standard Workflow"/>
    <s v="Southwestern Social Science Association"/>
    <m/>
    <n v="2700"/>
    <s v=""/>
    <s v=""/>
    <s v=""/>
    <s v=""/>
    <m/>
    <s v="CC-BY for all"/>
    <s v="2019, 2020, 2021, 2022, 2023"/>
    <s v="10.1111/(ISSN)1540-6237"/>
    <s v="https://onlinelibrary.wiley.com/journal/15406237"/>
    <m/>
    <s v="Social &amp; Behavioral Sciences"/>
    <s v="General &amp; Introductory Political Science"/>
    <m/>
    <d v="2023-05-03T00:00:00"/>
    <s v=""/>
    <d v="2023-05-03T00:00:00"/>
  </r>
  <r>
    <x v="1773"/>
    <m/>
    <s v="2997-6286"/>
    <m/>
    <s v="SCI SUSTAINABILITY"/>
    <s v="Accepting Submissions"/>
    <s v="OA"/>
    <s v="Society Owned"/>
    <s v="Standard Workflow"/>
    <s v="Society of Chemical Industry"/>
    <m/>
    <s v=""/>
    <n v="2830"/>
    <s v=""/>
    <n v="2264"/>
    <m/>
    <m/>
    <s v="CC-BY only"/>
    <s v="No"/>
    <s v="10.1002/(ISSN)2997-6286"/>
    <s v="https://onlinelibrary.wiley.com/journal/29976286"/>
    <m/>
    <s v="Physical Sciences &amp; Engineering"/>
    <s v="Sustainable Chemistry &amp; Green Chemistry"/>
    <d v="2024-07-04T00:00:00"/>
    <d v="2025-03-05T00:00:00"/>
    <d v="2025-02-07T00:00:00"/>
    <d v="2025-03-05T00:00:00"/>
  </r>
  <r>
    <x v="1774"/>
    <s v="E506"/>
    <s v="2688-4062"/>
    <m/>
    <s v="SMALL STRUCTURES"/>
    <s v="P-Current publication"/>
    <s v="OA"/>
    <s v="O-Proprietary Owned"/>
    <s v="Standard Workflow"/>
    <s v="Wiley"/>
    <s v="EEO flipped on 15/09/2022; Full OA from 01/01/2023"/>
    <s v=""/>
    <n v="3160"/>
    <s v=""/>
    <n v="2528"/>
    <s v=""/>
    <s v="There will be waivers offered for Invited Articles and Editorials with no annual limit."/>
    <s v="CC-BY for all"/>
    <s v="2020, 2021, 2022"/>
    <s v="10.1002/(ISSN)2688-4062"/>
    <s v="https://onlinelibrary.wiley.com/journal/26884062"/>
    <m/>
    <s v="Physical Sciences &amp; Engineering"/>
    <s v="General &amp; Introductory Materials Science"/>
    <d v="2019-11-04T00:00:00"/>
    <d v="2024-03-14T00:00:00"/>
    <d v="2022-09-22T00:00:00"/>
    <d v="2024-03-14T00:00:00"/>
  </r>
  <r>
    <x v="1775"/>
    <m/>
    <s v="2049-1573"/>
    <m/>
    <s v="STAT"/>
    <s v="P-Current publication"/>
    <s v="HOA"/>
    <s v="O-Proprietary Owned"/>
    <s v="Standard Workflow"/>
    <s v="Wiley"/>
    <m/>
    <n v="2200"/>
    <s v=""/>
    <s v=""/>
    <s v=""/>
    <s v=""/>
    <m/>
    <s v="CC-BY for all"/>
    <s v="2019, 2020, 2021, 2022, 2023"/>
    <s v="10.1002/(ISSN)2049-1573"/>
    <s v="https://onlinelibrary.wiley.com/journal/20491573"/>
    <m/>
    <s v="Mathematics &amp; Statistics"/>
    <s v="General &amp; Introductory Statistics"/>
    <m/>
    <d v="2023-01-06T00:00:00"/>
    <s v=""/>
    <d v="2023-01-06T00:00:00"/>
  </r>
  <r>
    <x v="1776"/>
    <s v="2092"/>
    <s v="1437-1049"/>
    <s v="0038-9145"/>
    <s v="STAHLBAU"/>
    <s v="P-Current publication"/>
    <s v="SUBS"/>
    <s v="O-Proprietary Owned"/>
    <s v="Standard Workflow"/>
    <s v="Ernst &amp; Sohn"/>
    <m/>
    <s v=""/>
    <s v=""/>
    <s v=""/>
    <s v=""/>
    <s v=""/>
    <m/>
    <s v="CTA"/>
    <s v="2019, 2020, 2021, 2022, 2023"/>
    <s v="10.1002/(ISSN)1437-1049"/>
    <s v="https://onlinelibrary.wiley.com/journal/14371049"/>
    <m/>
    <s v="Physical Sciences &amp; Engineering"/>
    <s v="General &amp; Introductory Civil Engineering &amp; Construction"/>
    <m/>
    <d v="2024-03-14T00:00:00"/>
    <s v=""/>
    <d v="2024-03-14T00:00:00"/>
  </r>
  <r>
    <x v="1777"/>
    <m/>
    <s v="1467-9574"/>
    <s v="0039-0402"/>
    <s v="STATISTICA NEERLANDICA"/>
    <s v="P-Current publication"/>
    <s v="HOA"/>
    <s v="N-Society Owned"/>
    <s v="Standard Workflow"/>
    <s v="Netherlands Society for Statistics and Operations Research"/>
    <m/>
    <n v="2700"/>
    <s v=""/>
    <s v=""/>
    <s v=""/>
    <s v=""/>
    <m/>
    <s v="CC-BY for all"/>
    <s v="2019, 2020, 2021, 2022, 2023"/>
    <s v="10.1111/(ISSN)1467-9574"/>
    <s v="https://onlinelibrary.wiley.com/journal/14679574"/>
    <m/>
    <s v="Mathematics &amp; Statistics"/>
    <s v="Probability &amp; Mathematical Statistics"/>
    <m/>
    <d v="2023-01-06T00:00:00"/>
    <s v=""/>
    <d v="2023-01-06T00:00:00"/>
  </r>
  <r>
    <x v="1778"/>
    <s v="2041"/>
    <s v="1521-379X"/>
    <s v="0038-9056"/>
    <s v="STARCH - STÄRKE"/>
    <s v="P-Current publication"/>
    <s v="HOA"/>
    <s v="O-Proprietary Owned"/>
    <s v="Standard Workflow"/>
    <s v="Wiley-VCH"/>
    <m/>
    <n v="2200"/>
    <s v=""/>
    <s v=""/>
    <s v=""/>
    <s v=""/>
    <m/>
    <s v="CC-BY for all"/>
    <s v="2019, 2020, 2021, 2022, 2023"/>
    <s v="10.1002/(ISSN)1521-379X"/>
    <s v="https://onlinelibrary.wiley.com/journal/1521379X"/>
    <m/>
    <s v="Agriculture, Aquaculture &amp; Food Science"/>
    <s v="Food Chemistry"/>
    <m/>
    <d v="2024-03-14T00:00:00"/>
    <s v=""/>
    <d v="2024-03-14T00:00:00"/>
  </r>
  <r>
    <x v="1779"/>
    <m/>
    <s v="1545-2263"/>
    <s v="1545-2255"/>
    <s v="STRUCTURAL CONTROL AND HEALTH MONITORING"/>
    <s v="P-Current publication"/>
    <s v="OA"/>
    <s v="O-Proprietary Owned"/>
    <s v="Standard Workflow"/>
    <s v="Wiley/Hindawi"/>
    <s v="EEO flipped on 16/08/2022; Full OA from 01/01/2023 via Hindawi"/>
    <s v=""/>
    <n v="2150"/>
    <s v=""/>
    <n v="1720"/>
    <s v=""/>
    <m/>
    <s v="CC-BY for all"/>
    <s v="2019, 2020, 2021, 2022"/>
    <s v="10.1002/(ISSN)1545-2263"/>
    <s v="https://onlinelibrary.wiley.com/journal/schm"/>
    <m/>
    <s v="Physical Sciences &amp; Engineering"/>
    <s v="Structural &amp; Building Engineering"/>
    <d v="2023-01-05T00:00:00"/>
    <d v="2023-01-19T00:00:00"/>
    <d v="2024-03-04T00:00:00"/>
    <d v="2024-03-04T00:00:00"/>
  </r>
  <r>
    <x v="1780"/>
    <s v="2489"/>
    <s v="1867-0539"/>
    <s v="1867-0520"/>
    <s v="STEEL CONSTRUCTION: DESIGN AND RESEARCH"/>
    <s v="P-Current publication"/>
    <s v="HOA"/>
    <s v="O-Proprietary Owned"/>
    <s v="Standard Workflow"/>
    <s v="Ernst &amp; Sohn"/>
    <m/>
    <n v="2200"/>
    <s v=""/>
    <s v=""/>
    <s v=""/>
    <s v=""/>
    <m/>
    <s v="CC-BY for all"/>
    <s v="2019, 2020, 2021, 2022, 2023"/>
    <s v="10.1002/(ISSN)1867-0539"/>
    <s v="https://onlinelibrary.wiley.com/journal/18670539"/>
    <m/>
    <s v="Physical Sciences &amp; Engineering"/>
    <s v="General &amp; Introductory Civil Engineering &amp; Construction"/>
    <m/>
    <d v="2024-03-14T00:00:00"/>
    <s v=""/>
    <d v="2024-03-14T00:00:00"/>
  </r>
  <r>
    <x v="1781"/>
    <m/>
    <s v="2515-2947"/>
    <m/>
    <s v="IET SMART GRID"/>
    <s v="P-Current publication"/>
    <s v="OA"/>
    <s v="N-Society Owned"/>
    <s v="Standard Workflow"/>
    <s v="The Institution of Engineering and Technology"/>
    <m/>
    <s v=""/>
    <n v="2230"/>
    <s v=""/>
    <n v="1784"/>
    <s v=""/>
    <m/>
    <s v="CC-BY for all"/>
    <s v="No"/>
    <s v="10.1002/(ISSN)2515-2947"/>
    <s v="https://onlinelibrary.wiley.com/journal/25152947"/>
    <m/>
    <s v="Physical Sciences &amp; Engineering"/>
    <s v="General &amp; Introductory Electrical &amp; Electronics Engineering"/>
    <d v="2020-08-04T00:00:00"/>
    <d v="2023-02-10T00:00:00"/>
    <d v="2023-12-12T00:00:00"/>
    <d v="2023-12-12T00:00:00"/>
  </r>
  <r>
    <x v="1782"/>
    <m/>
    <s v="1687-6083"/>
    <s v="1687-6075"/>
    <s v="SCIENCE AND TECHNOLOGY OF NUCLEAR INSTALLATIONS"/>
    <s v="P-Current publication"/>
    <s v="OA"/>
    <s v="O-Proprietary Owned"/>
    <s v="Standard Workflow"/>
    <s v="Hindawi"/>
    <m/>
    <s v=""/>
    <n v="1410"/>
    <s v=""/>
    <n v="1128"/>
    <s v=""/>
    <m/>
    <s v="CC-BY for all"/>
    <s v="No"/>
    <s v="10.1155/4262"/>
    <s v="https://onlinelibrary.wiley.com/journal/4262"/>
    <m/>
    <s v="Physical Sciences &amp; Engineering"/>
    <s v="Nuclear Energy"/>
    <d v="2023-01-05T00:00:00"/>
    <d v="2024-04-15T00:00:00"/>
    <d v="2024-03-04T00:00:00"/>
    <d v="2024-04-15T00:00:00"/>
  </r>
  <r>
    <x v="1783"/>
    <m/>
    <s v="1475-1305"/>
    <s v="0039-2103"/>
    <s v="STRAIN"/>
    <s v="P-Current publication"/>
    <s v="HOA"/>
    <s v="O-Proprietary Owned"/>
    <s v="Standard Workflow"/>
    <s v="Blackwell"/>
    <m/>
    <n v="2200"/>
    <s v=""/>
    <s v=""/>
    <s v=""/>
    <s v=""/>
    <m/>
    <s v="CC-BY for all"/>
    <s v="2019, 2020, 2021, 2022, 2023"/>
    <s v="10.1111/(ISSN)1475-1305"/>
    <s v="https://onlinelibrary.wiley.com/journal/14751305"/>
    <m/>
    <s v="Physical Sciences &amp; Engineering"/>
    <s v="Materials Characterization"/>
    <m/>
    <d v="2023-01-06T00:00:00"/>
    <s v=""/>
    <d v="2023-01-06T00:00:00"/>
  </r>
  <r>
    <x v="1784"/>
    <m/>
    <s v="1467-9582"/>
    <s v="0039-3193"/>
    <s v="STUDIA LINGUISTICA"/>
    <s v="P-Current publication"/>
    <s v="HOA"/>
    <s v="N-Society Owned"/>
    <s v="Standard Workflow"/>
    <s v="The Editorial Board of Studia Linguistica"/>
    <m/>
    <n v="2700"/>
    <s v=""/>
    <s v=""/>
    <s v=""/>
    <s v=""/>
    <m/>
    <s v="CC-BY for all"/>
    <s v="2019, 2020, 2021, 2022, 2023"/>
    <s v="10.1111/(ISSN)1467-9582"/>
    <s v="https://onlinelibrary.wiley.com/journal/14679582"/>
    <m/>
    <s v="Humanities"/>
    <s v="General &amp; Introductory Linguistics"/>
    <m/>
    <d v="2023-01-06T00:00:00"/>
    <s v=""/>
    <d v="2023-01-06T00:00:00"/>
  </r>
  <r>
    <x v="1785"/>
    <m/>
    <s v="1099-1689"/>
    <s v="0960-0833"/>
    <s v="SOFTWARE TESTING, VERIFICATION &amp; RELIABILITY"/>
    <s v="P-Current publication"/>
    <s v="HOA"/>
    <s v="O-Proprietary Owned"/>
    <s v="Standard Workflow"/>
    <s v="Wiley"/>
    <m/>
    <n v="2200"/>
    <s v=""/>
    <s v=""/>
    <s v=""/>
    <s v=""/>
    <m/>
    <s v="CC-BY for all"/>
    <s v="2019, 2020, 2021, 2022, 2023"/>
    <s v="10.1002/(ISSN)1099-1689"/>
    <s v="https://onlinelibrary.wiley.com/journal/10991689"/>
    <m/>
    <s v="Computer Science  &amp; Information Technology"/>
    <s v="Programming &amp; Software Development"/>
    <m/>
    <d v="2023-01-06T00:00:00"/>
    <s v=""/>
    <d v="2023-01-06T00:00:00"/>
  </r>
  <r>
    <x v="1786"/>
    <s v="2084"/>
    <s v="1751-7648"/>
    <s v="1464-4177"/>
    <s v="STRUCTURAL CONCRETE"/>
    <s v="P-Current publication"/>
    <s v="HOA"/>
    <s v="N-Society Owned"/>
    <s v="Standard Workflow"/>
    <s v="Féderation Internationale du Béton"/>
    <m/>
    <n v="2700"/>
    <s v=""/>
    <s v=""/>
    <s v=""/>
    <s v=""/>
    <m/>
    <s v="CC-BY for all"/>
    <s v="2019, 2020, 2021, 2022, 2023"/>
    <s v="10.1002/(ISSN)1751-7648"/>
    <s v="https://onlinelibrary.wiley.com/journal/17517648"/>
    <m/>
    <s v="Physical Sciences &amp; Engineering"/>
    <s v="General &amp; Introductory Civil Engineering &amp; Construction"/>
    <m/>
    <d v="2024-03-14T00:00:00"/>
    <s v=""/>
    <d v="2024-03-14T00:00:00"/>
  </r>
  <r>
    <x v="1787"/>
    <m/>
    <s v="1467-9604"/>
    <s v="0268-2141"/>
    <s v="SUPPORT FOR LEARNING"/>
    <s v="P-Current publication"/>
    <s v="HOA"/>
    <s v="N-Society Owned"/>
    <s v="Standard Workflow"/>
    <s v="National Association for Special Educational Needs"/>
    <m/>
    <n v="2700"/>
    <s v=""/>
    <s v=""/>
    <s v=""/>
    <s v=""/>
    <m/>
    <s v="CC-BY for all"/>
    <s v="2019, 2020, 2021, 2022, 2023"/>
    <s v="10.1111/(ISSN)1467-9604"/>
    <s v="https://onlinelibrary.wiley.com/journal/14679604"/>
    <m/>
    <s v="Social &amp; Behavioral Sciences"/>
    <s v="Special Educational Needs"/>
    <m/>
    <d v="2023-01-06T00:00:00"/>
    <s v=""/>
    <d v="2023-01-06T00:00:00"/>
  </r>
  <r>
    <x v="1788"/>
    <m/>
    <s v="1475-2743"/>
    <s v="0266-0032"/>
    <s v="SOIL USE AND MANAGEMENT"/>
    <s v="P-Current publication"/>
    <s v="HOA"/>
    <s v="N-Society Owned"/>
    <s v="Standard Workflow"/>
    <s v="British Society of Soil Science"/>
    <m/>
    <n v="2700"/>
    <s v=""/>
    <s v=""/>
    <s v=""/>
    <s v=""/>
    <m/>
    <s v="CC-BY for all"/>
    <s v="2019, 2020, 2021, 2022, 2023"/>
    <s v="10.1111/(ISSN)1475-2743"/>
    <s v="https://onlinelibrary.wiley.com/journal/14752743"/>
    <m/>
    <s v="Earth, Space &amp; Environmental Sciences"/>
    <s v="Soil Science &amp; Geoarchaeology"/>
    <m/>
    <d v="2023-01-06T00:00:00"/>
    <s v=""/>
    <d v="2023-01-06T00:00:00"/>
  </r>
  <r>
    <x v="1789"/>
    <m/>
    <s v="2692-4552"/>
    <m/>
    <s v="SUSMAT"/>
    <s v="P-Current publication"/>
    <s v="OA"/>
    <s v="J-Joint Owned"/>
    <s v="Non-Standard Workflow"/>
    <s v="Wiley and Sichuan University"/>
    <m/>
    <s v=""/>
    <n v="2880"/>
    <s v=""/>
    <n v="2304"/>
    <s v=""/>
    <m/>
    <s v="CC-BY for all"/>
    <s v="No"/>
    <s v="10.1002/(ISSN)2692-4552"/>
    <s v="https://onlinelibrary.wiley.com/journal/26924552"/>
    <m/>
    <s v="Chemistry"/>
    <s v="General &amp; Introductory Materials Science"/>
    <d v="2020-11-30T00:00:00"/>
    <d v="2023-05-03T00:00:00"/>
    <d v="2024-02-16T00:00:00"/>
    <d v="2024-02-16T00:00:00"/>
  </r>
  <r>
    <x v="1790"/>
    <m/>
    <s v="2694-5746"/>
    <m/>
    <s v="STROKE: VASCULAR AND INTERVENTIONAL NEUROLOGY"/>
    <s v="P-Current publication"/>
    <s v="OA"/>
    <s v="N-Society Owned"/>
    <s v="Standard Workflow"/>
    <s v="American Heart Association and The Society of Vascular and Interventional Neurology"/>
    <m/>
    <s v=""/>
    <n v="1900"/>
    <n v="1900"/>
    <n v="1520"/>
    <n v="1520"/>
    <m/>
    <s v="CC-BY"/>
    <s v="No"/>
    <s v="10.1161/(ISSN)2694-5746"/>
    <s v="https://onlinelibrary.wiley.com/journal/26945746"/>
    <m/>
    <s v="Medicine"/>
    <s v="Neurology"/>
    <d v="2022-01-31T00:00:00"/>
    <d v="2025-02-11T00:00:00"/>
    <d v="2021-12-13T00:00:00"/>
    <d v="2025-02-11T00:00:00"/>
  </r>
  <r>
    <x v="1791"/>
    <s v="SWE"/>
    <s v="1542-7390"/>
    <m/>
    <s v="SPACE WEATHER"/>
    <s v="P-Current publication"/>
    <s v="OA"/>
    <s v="N-Society Owned"/>
    <s v="Standard Workflow"/>
    <s v="American Geophysical Union"/>
    <s v="EEO flipped on 17/10/2019; Full OA from 01/01/2020"/>
    <s v=""/>
    <n v="2640"/>
    <s v=""/>
    <n v="2112"/>
    <s v=""/>
    <s v="APC waived for Commentary, Commnet, Meeting Report, Editorial, News Article and Intro to a Special Section"/>
    <s v="CC-BY for all"/>
    <n v="2019"/>
    <s v="10.1002/(ISSN)1542-7390"/>
    <s v="https://agupubs.onlinelibrary.wiley.com/journal/15427390"/>
    <m/>
    <s v="Earth, Space &amp; Environmental Sciences"/>
    <s v="Space and Planetary Sciences"/>
    <m/>
    <d v="2023-12-04T00:00:00"/>
    <d v="2023-11-06T00:00:00"/>
    <d v="2023-12-04T00:00:00"/>
  </r>
  <r>
    <x v="1792"/>
    <s v="SYB"/>
    <s v="1751-8857"/>
    <m/>
    <s v="IET SYSTEMS BIOLOGY"/>
    <s v="P-Current publication"/>
    <s v="OA"/>
    <s v="N-Society Owned"/>
    <s v="Standard Workflow"/>
    <s v="The Institution of Engineering and Technology"/>
    <m/>
    <s v=""/>
    <n v="2080"/>
    <s v=""/>
    <n v="1664"/>
    <s v=""/>
    <m/>
    <s v="CC-BY for all"/>
    <s v="No"/>
    <s v="10.1002/(ISSN)1751-8857"/>
    <s v="https://onlinelibrary.wiley.com/journal/17518857"/>
    <m/>
    <s v="Physical Sciences &amp; Engineering"/>
    <s v="General &amp; Introductory Electrical &amp; Electronics Engineering"/>
    <d v="2020-07-27T00:00:00"/>
    <d v="2020-12-21T00:00:00"/>
    <d v="2023-12-12T00:00:00"/>
    <d v="2023-12-12T00:00:00"/>
  </r>
  <r>
    <x v="1793"/>
    <m/>
    <s v="1365-3113"/>
    <s v="0307-6970"/>
    <s v="SYSTEMATIC ENTOMOLOGY"/>
    <s v="P-Current publication"/>
    <s v="HOA"/>
    <s v="N-Society Owned"/>
    <s v="Standard Workflow"/>
    <s v="Royal Entomological Society"/>
    <m/>
    <n v="2700"/>
    <s v=""/>
    <s v=""/>
    <s v=""/>
    <s v=""/>
    <m/>
    <s v="CC-BY for all"/>
    <s v="2019, 2020, 2021, 2022, 2023"/>
    <s v="10.1111/(ISSN)1365-3113"/>
    <s v="https://onlinelibrary.wiley.com/journal/13653113"/>
    <m/>
    <s v="Life Sciences"/>
    <s v="Entomology"/>
    <m/>
    <d v="2023-01-06T00:00:00"/>
    <s v=""/>
    <d v="2023-01-06T00:00:00"/>
  </r>
  <r>
    <x v="1794"/>
    <m/>
    <s v="1533-8665"/>
    <s v="0195-6086"/>
    <s v="SYMBOLIC INTERACTION"/>
    <s v="P-Current publication"/>
    <s v="HOA"/>
    <s v="N-Society Owned"/>
    <s v="Standard Workflow"/>
    <s v="Society for the Study of Symbolic Interaction"/>
    <m/>
    <n v="2700"/>
    <s v=""/>
    <s v=""/>
    <s v=""/>
    <s v=""/>
    <m/>
    <s v="CC-BY for all"/>
    <s v="2019, 2020, 2021, 2022, 2023"/>
    <s v="10.1002/(ISSN)1533-8665"/>
    <s v="https://onlinelibrary.wiley.com/journal/15338665"/>
    <m/>
    <s v="Social &amp; Behavioral Sciences"/>
    <s v="General Sociology"/>
    <m/>
    <d v="2023-01-06T00:00:00"/>
    <s v=""/>
    <d v="2023-01-06T00:00:00"/>
  </r>
  <r>
    <x v="1795"/>
    <m/>
    <s v="1098-2396"/>
    <s v="0887-4476"/>
    <s v="SYNAPSE"/>
    <s v="P-Current publication"/>
    <s v="HOA"/>
    <s v="O-Proprietary Owned"/>
    <s v="Standard Workflow"/>
    <s v="Wiley"/>
    <m/>
    <n v="2200"/>
    <s v=""/>
    <s v=""/>
    <s v=""/>
    <s v=""/>
    <m/>
    <s v="CC-BY for all"/>
    <s v="2019, 2020, 2021, 2022, 2023"/>
    <s v="10.1002/(ISSN)1098-2396"/>
    <s v="https://onlinelibrary.wiley.com/journal/10982396"/>
    <m/>
    <s v="Life Sciences"/>
    <s v="Neuroscience"/>
    <m/>
    <d v="2023-01-06T00:00:00"/>
    <s v=""/>
    <d v="2023-01-06T00:00:00"/>
  </r>
  <r>
    <x v="1796"/>
    <m/>
    <s v="1467-9612"/>
    <s v="1368-0005"/>
    <s v="SYNTAX"/>
    <s v="P-Current publication"/>
    <s v="HOA"/>
    <s v="O-Proprietary Owned"/>
    <s v="Standard Workflow"/>
    <s v="Blackwell"/>
    <m/>
    <n v="2200"/>
    <s v=""/>
    <s v=""/>
    <s v=""/>
    <s v=""/>
    <m/>
    <s v="CC-BY for all"/>
    <s v="2019, 2020, 2021, 2022, 2023"/>
    <s v="10.1111/(ISSN)1467-9612"/>
    <s v="https://onlinelibrary.wiley.com/journal/14679612"/>
    <m/>
    <s v="Humanities"/>
    <s v="Syntax"/>
    <m/>
    <d v="2023-01-06T00:00:00"/>
    <s v=""/>
    <d v="2023-01-06T00:00:00"/>
  </r>
  <r>
    <x v="1797"/>
    <m/>
    <s v="1520-6858"/>
    <s v="1098-1241"/>
    <s v="SYSTEMS ENGINEERING"/>
    <s v="P-Current publication"/>
    <s v="HOA"/>
    <s v="O-Proprietary Owned"/>
    <s v="Standard Workflow"/>
    <s v="Wiley"/>
    <m/>
    <n v="2200"/>
    <s v=""/>
    <s v=""/>
    <s v=""/>
    <s v=""/>
    <m/>
    <s v="CC-BY for all"/>
    <s v="2019, 2020, 2021, 2022, 2023"/>
    <s v="10.1002/(ISSN)1520-6858"/>
    <s v="https://onlinelibrary.wiley.com/journal/15206858"/>
    <m/>
    <s v="Physical Sciences &amp; Engineering"/>
    <s v="Systems Engineering &amp; Management"/>
    <m/>
    <d v="2023-01-06T00:00:00"/>
    <s v=""/>
    <d v="2023-01-06T00:00:00"/>
  </r>
  <r>
    <x v="1798"/>
    <m/>
    <s v="2097-5430"/>
    <m/>
    <s v="SMARTSYS"/>
    <s v="Accepting Submissions"/>
    <s v="OA"/>
    <s v="N-Society Owned"/>
    <s v="Standard Workflow"/>
    <s v="Youke Publishing Co Ltd"/>
    <m/>
    <m/>
    <n v="2400"/>
    <s v=""/>
    <n v="1920"/>
    <m/>
    <s v="Please note: Article Publication Charges (APCs) are currently waived."/>
    <s v="CC-BY only"/>
    <s v="No"/>
    <s v="10.1002/(ISSN)2097-5430"/>
    <s v="https://onlinelibrary.wiley.com/journal/20975430"/>
    <m/>
    <s v="Physical Sciences &amp; Engineering"/>
    <s v="Robotics"/>
    <d v="2025-02-03T00:00:00"/>
    <d v="2025-03-05T00:00:00"/>
    <d v="2025-02-07T00:00:00"/>
    <d v="2025-03-05T00:00:00"/>
  </r>
  <r>
    <x v="1799"/>
    <s v="E570"/>
    <s v="2570-4206"/>
    <m/>
    <s v="CHEMSYSTEMSCHEM"/>
    <s v="P-Current publication"/>
    <s v="HOA"/>
    <s v="J-Joint Owned"/>
    <s v="Standard Workflow"/>
    <s v="Wiley-VCH, Chemistry Europe"/>
    <m/>
    <n v="2200"/>
    <s v=""/>
    <s v=""/>
    <s v=""/>
    <s v=""/>
    <m/>
    <s v="CC-BY for all"/>
    <s v="2019, 2020, 2021, 2022, 2023"/>
    <s v="10.1002/(ISSN)2570-4206"/>
    <s v="https://onlinelibrary.wiley.com/journal/25704206"/>
    <m/>
    <s v="Physical Sciences &amp; Engineering"/>
    <s v="General &amp; Introductory Chemistry"/>
    <m/>
    <d v="2024-03-14T00:00:00"/>
    <s v=""/>
    <d v="2024-03-14T00:00:00"/>
  </r>
  <r>
    <x v="1800"/>
    <m/>
    <s v="1757-6547"/>
    <s v="1035-8811"/>
    <s v="THE AUSTRALIAN JOURNAL OF ANTHROPOLOGY"/>
    <s v="P-Current publication"/>
    <s v="HOA"/>
    <s v="N-Society Owned"/>
    <s v="Standard Workflow"/>
    <s v="Australian Anthropological Society"/>
    <m/>
    <n v="2700"/>
    <s v=""/>
    <s v=""/>
    <s v=""/>
    <s v=""/>
    <m/>
    <s v="CC-BY for all"/>
    <s v="2019, 2020, 2021, 2022, 2023"/>
    <s v="10.1111/(ISSN)1757-6547"/>
    <s v="https://onlinelibrary.wiley.com/journal/17576547"/>
    <m/>
    <s v="Social &amp; Behavioral Sciences"/>
    <s v="General &amp; Introductory Anthropology"/>
    <m/>
    <d v="2023-01-06T00:00:00"/>
    <s v=""/>
    <d v="2023-01-06T00:00:00"/>
  </r>
  <r>
    <x v="1801"/>
    <m/>
    <s v="1541-7808"/>
    <s v="1541-7794"/>
    <s v="THE STRUCTURAL DESIGN OF TALL AND SPECIAL BUILDINGS"/>
    <s v="P-Current publication"/>
    <s v="HOA"/>
    <s v="O-Proprietary Owned"/>
    <s v="Standard Workflow"/>
    <s v="Wiley"/>
    <m/>
    <n v="2200"/>
    <s v=""/>
    <s v=""/>
    <s v=""/>
    <s v=""/>
    <m/>
    <s v="CC-BY for all"/>
    <s v="2019, 2020, 2021, 2022, 2023"/>
    <s v="10.1002/(ISSN)1541-7808"/>
    <s v="https://onlinelibrary.wiley.com/journal/15417808"/>
    <m/>
    <s v="Physical Sciences &amp; Engineering"/>
    <s v="Structural &amp; Building Engineering"/>
    <m/>
    <d v="2023-01-06T00:00:00"/>
    <s v=""/>
    <d v="2023-01-06T00:00:00"/>
  </r>
  <r>
    <x v="1802"/>
    <m/>
    <s v="2059-2310"/>
    <s v="2059-2302"/>
    <s v="HLA: IMMUNE RESPONSE GENETICS"/>
    <s v="P-Current publication"/>
    <s v="HOA"/>
    <s v="O-Proprietary Owned"/>
    <s v="Standard Workflow"/>
    <s v="Blackwell"/>
    <m/>
    <n v="2200"/>
    <s v=""/>
    <s v=""/>
    <s v=""/>
    <s v=""/>
    <m/>
    <s v="CC-BY for all"/>
    <s v="2019, 2020, 2021, 2022, 2023"/>
    <s v="10.1111/(ISSN)2059-2310"/>
    <s v="https://onlinelibrary.wiley.com/journal/20592310"/>
    <m/>
    <s v="Life Sciences"/>
    <s v="Cell Therapies &amp; Tissue Engineering"/>
    <m/>
    <d v="2023-01-06T00:00:00"/>
    <s v=""/>
    <d v="2023-01-06T00:00:00"/>
  </r>
  <r>
    <x v="1803"/>
    <m/>
    <s v="1744-9987"/>
    <s v="1744-9979"/>
    <s v="THERAPEUTIC APHERESIS AND DIALYSIS"/>
    <s v="P-Current publication"/>
    <s v="HOA"/>
    <s v="N-Society Owned"/>
    <s v="Standard Workflow"/>
    <s v="International Society for Apheresis (ISA)"/>
    <m/>
    <n v="2700"/>
    <s v=""/>
    <s v=""/>
    <s v=""/>
    <s v=""/>
    <m/>
    <s v="CC-BY by mandate only"/>
    <s v="2019, 2020, 2021, 2022, 2023"/>
    <s v="10.1111/(ISSN)1744-9987"/>
    <s v="https://onlinelibrary.wiley.com/journal/17449987"/>
    <m/>
    <s v="Medicine"/>
    <s v="Nephrology"/>
    <m/>
    <d v="2023-05-03T00:00:00"/>
    <s v=""/>
    <d v="2023-05-03T00:00:00"/>
  </r>
  <r>
    <x v="1804"/>
    <m/>
    <s v="1996-8175"/>
    <s v="0040-0262"/>
    <s v="TAXON"/>
    <s v="P-Current publication"/>
    <s v="HOA"/>
    <s v="N-Society Owned"/>
    <s v="Standard Workflow"/>
    <s v="International Association for Plant Taxonomy"/>
    <m/>
    <n v="2700"/>
    <s v=""/>
    <s v=""/>
    <s v=""/>
    <s v=""/>
    <m/>
    <s v="CC-BY for all"/>
    <s v="2019, 2020, 2021, 2022, 2023"/>
    <s v="10.1002/(ISSN)1996-8175"/>
    <s v="https://onlinelibrary.wiley.com/journal/19968175"/>
    <m/>
    <s v="Life Sciences"/>
    <s v="Plant Science"/>
    <m/>
    <d v="2023-01-06T00:00:00"/>
    <s v=""/>
    <d v="2023-01-06T00:00:00"/>
  </r>
  <r>
    <x v="1805"/>
    <m/>
    <s v="1865-1682"/>
    <s v="1865-1674"/>
    <s v="TRANSBOUNDARY AND EMERGING DISEASES"/>
    <s v="P-Current publication"/>
    <s v="OA"/>
    <s v="O-Proprietary Owned"/>
    <s v="Standard Workflow"/>
    <s v="Blackwell/Hindawi"/>
    <s v="EEO flipped on 11/10/2022; Full OA from 01/01/2023 via Hindawi"/>
    <s v=""/>
    <n v="2340"/>
    <s v=""/>
    <n v="1872"/>
    <s v=""/>
    <m/>
    <s v="CC-BY for all"/>
    <s v="2019, 2020, 2021, 2022"/>
    <s v="10.1111/(ISSN)1865-1682"/>
    <s v="https://onlinelibrary.wiley.com/journal/tbed"/>
    <m/>
    <s v="Veterinary Medicine"/>
    <s v="Veterinary Medicine - Zoo &amp; Wildlife"/>
    <d v="2023-01-05T00:00:00"/>
    <d v="2023-01-19T00:00:00"/>
    <d v="2024-03-04T00:00:00"/>
    <d v="2024-03-04T00:00:00"/>
  </r>
  <r>
    <x v="1806"/>
    <s v="E510"/>
    <s v="2627-1850"/>
    <m/>
    <s v="TRANSLATIONAL BIOPHOTONICS"/>
    <s v="P-Current publication"/>
    <s v="OA"/>
    <s v="O-Proprietary Owned"/>
    <s v="Standard Workflow"/>
    <s v="Wiley"/>
    <m/>
    <s v=""/>
    <n v="2370"/>
    <n v="2370"/>
    <n v="1896"/>
    <n v="1896"/>
    <s v="50% discount for Tutorial Review. 20% discount for Preclinical Studies"/>
    <s v="CC-BY only"/>
    <s v="No"/>
    <s v="10.1002/(ISSN)2627-1850"/>
    <s v="https://onlinelibrary.wiley.com/journal/26271850"/>
    <m/>
    <s v="Physical Sciences &amp; Engineering"/>
    <s v="Photonics &amp; Lasers"/>
    <m/>
    <d v="2025-02-11T00:00:00"/>
    <d v="2023-10-23T00:00:00"/>
    <d v="2025-02-11T00:00:00"/>
  </r>
  <r>
    <x v="1807"/>
    <m/>
    <s v="1524-4741"/>
    <s v="1075-122X"/>
    <s v="THE BREAST JOURNAL"/>
    <s v="P-Current publication"/>
    <s v="OA"/>
    <s v="O-Proprietary Owned"/>
    <s v="Standard Workflow"/>
    <s v="Wiley/Hindawi"/>
    <m/>
    <s v=""/>
    <n v="2040"/>
    <s v=""/>
    <n v="1632"/>
    <s v=""/>
    <m/>
    <s v="CC-BY for all"/>
    <s v="No"/>
    <s v="10.1111/(ISSN)1524-4741"/>
    <s v="https://onlinelibrary.wiley.com/journal/tbj"/>
    <m/>
    <s v="Health Sciences"/>
    <s v="Obstetrics &amp; Gynecology"/>
    <d v="2023-01-05T00:00:00"/>
    <d v="2024-03-14T00:00:00"/>
    <d v="2024-03-04T00:00:00"/>
    <d v="2024-03-14T00:00:00"/>
  </r>
  <r>
    <x v="1808"/>
    <m/>
    <s v="1759-7714"/>
    <s v="1759-7706"/>
    <s v="THORACIC CANCER"/>
    <s v="P-Current publication"/>
    <s v="OA"/>
    <s v="J-Joint Owned"/>
    <s v="Standard Workflow"/>
    <s v="Wiley &amp; China Lung Oncology Group"/>
    <m/>
    <s v=""/>
    <n v="2630"/>
    <s v=""/>
    <n v="2104"/>
    <s v=""/>
    <s v="APCs will be waived for Commentary, Clinical Guideline, Invited Review, Editorial, and Letter to the Editor"/>
    <s v="CC-BY for all"/>
    <s v="No"/>
    <s v="10.1111/(ISSN)1759-7714"/>
    <s v="https://onlinelibrary.wiley.com/journal/17597714"/>
    <m/>
    <s v="Medicine"/>
    <s v="Oncology &amp; Radiotherapy"/>
    <m/>
    <d v="2021-12-13T00:00:00"/>
    <d v="2021-12-01T00:00:01"/>
    <d v="2021-12-13T00:00:00"/>
  </r>
  <r>
    <x v="1809"/>
    <m/>
    <s v="1528-0691"/>
    <s v="1527-8999"/>
    <s v="THE CHEMICAL RECORD"/>
    <s v="P-Current publication"/>
    <s v="HOA"/>
    <s v="J-Joint Owned"/>
    <s v="Standard Workflow"/>
    <s v="Wiley-VCH, Chemical Society of Japan"/>
    <m/>
    <n v="2200"/>
    <s v=""/>
    <s v=""/>
    <s v=""/>
    <s v=""/>
    <m/>
    <s v="CC-BY for all"/>
    <s v="2019, 2020, 2021, 2022, 2023"/>
    <s v="10.1002/(ISSN)1528-0691"/>
    <s v="https://onlinelibrary.wiley.com/journal/15280691"/>
    <m/>
    <s v="Chemistry"/>
    <s v="General &amp; Introductory Chemistry"/>
    <m/>
    <d v="2023-05-03T00:00:00"/>
    <s v=""/>
    <d v="2023-05-03T00:00:00"/>
  </r>
  <r>
    <x v="1810"/>
    <m/>
    <s v="1743-498X"/>
    <s v="1743-4971"/>
    <s v="THE CLINICAL TEACHER"/>
    <s v="P-Current publication"/>
    <s v="HOA"/>
    <s v="J-Joint Owned"/>
    <s v="Standard Workflow"/>
    <s v="Wiley and The Association for the Study of Medical Education"/>
    <m/>
    <n v="2200"/>
    <s v=""/>
    <s v=""/>
    <s v=""/>
    <s v=""/>
    <m/>
    <s v="CC-BY only"/>
    <s v="2019, 2020, 2021, 2022, 2023"/>
    <s v="10.1111/(ISSN)1743-498X"/>
    <s v="https://onlinelibrary.wiley.com/journal/1743498X"/>
    <m/>
    <s v="Medicine"/>
    <s v="Medical Professional Development"/>
    <m/>
    <d v="2023-05-03T00:00:00"/>
    <s v=""/>
    <d v="2023-05-03T00:00:00"/>
  </r>
  <r>
    <x v="1811"/>
    <m/>
    <s v="1098-2736"/>
    <s v="0022-4308"/>
    <s v="JOURNAL OF RESEARCH IN SCIENCE TEACHING"/>
    <s v="P-Current publication"/>
    <s v="HOA"/>
    <s v="N-Society Owned"/>
    <s v="Standard Workflow"/>
    <s v="National Association for Research in Science Teaching"/>
    <m/>
    <n v="2700"/>
    <s v=""/>
    <s v=""/>
    <s v=""/>
    <s v=""/>
    <m/>
    <s v="CC-BY only"/>
    <s v="2019, 2020, 2021, 2022, 2023"/>
    <s v="10.1002/(ISSN)1098-2736"/>
    <s v="https://onlinelibrary.wiley.com/journal/10982736"/>
    <m/>
    <s v="Social &amp; Behavioral Sciences"/>
    <s v="Science"/>
    <m/>
    <d v="2023-05-03T00:00:00"/>
    <s v=""/>
    <d v="2023-05-03T00:00:00"/>
  </r>
  <r>
    <x v="1812"/>
    <m/>
    <s v="1944-9194"/>
    <s v="0278-7407"/>
    <s v="TECTONICS"/>
    <s v="P-Current publication"/>
    <s v="HOA"/>
    <s v="N-Society Owned"/>
    <s v="Standard Workflow"/>
    <s v="American Geophysical Union"/>
    <m/>
    <n v="2700"/>
    <s v=""/>
    <s v=""/>
    <s v=""/>
    <s v=""/>
    <m/>
    <s v="CC-BY for all"/>
    <s v="2019, 2020, 2021, 2022, 2023"/>
    <s v="10.1002/(ISSN)1944-9194"/>
    <s v="https://agupubs.onlinelibrary.wiley.com/journal/19449194"/>
    <m/>
    <s v="Earth, Space &amp; Environmental Sciences"/>
    <s v="Structural Geology &amp; Tectonics"/>
    <m/>
    <d v="2023-01-06T00:00:00"/>
    <s v=""/>
    <d v="2023-01-06T00:00:00"/>
  </r>
  <r>
    <x v="1813"/>
    <m/>
    <s v="1931-4981"/>
    <s v="1931-4973"/>
    <s v="IEEJ TRANSACTIONS ON ELECTRICAL AND ELECTRONIC ENGINEERING"/>
    <s v="P-Current publication"/>
    <s v="HOA"/>
    <s v="J-Joint Owned"/>
    <s v="Standard Workflow"/>
    <s v="Wiley &amp; Institute of Electrical Engineers of Japan"/>
    <m/>
    <n v="2200"/>
    <s v=""/>
    <s v=""/>
    <s v=""/>
    <s v=""/>
    <m/>
    <s v="Subscription CTA"/>
    <s v="2019, 2020, 2021, 2022, 2023"/>
    <s v="10.1002/(ISSN)1931-4981"/>
    <s v="https://onlinelibrary.wiley.com/journal/19314981"/>
    <m/>
    <s v="Physical Sciences &amp; Engineering"/>
    <s v="General &amp; Introductory Electrical &amp; Electronics Engineering"/>
    <m/>
    <d v="2023-05-03T00:00:00"/>
    <s v=""/>
    <d v="2023-05-03T00:00:00"/>
  </r>
  <r>
    <x v="1814"/>
    <m/>
    <s v="1365-3121"/>
    <s v="0954-4879"/>
    <s v="TERRA NOVA"/>
    <s v="P-Current publication"/>
    <s v="HOA"/>
    <s v="O-Proprietary Owned"/>
    <s v="Standard Workflow"/>
    <s v="Blackwell"/>
    <m/>
    <n v="2200"/>
    <s v=""/>
    <s v=""/>
    <s v=""/>
    <s v=""/>
    <m/>
    <s v="CC-BY for all"/>
    <s v="2019, 2020, 2021, 2022, 2023"/>
    <s v="10.1111/(ISSN)1365-3121"/>
    <s v="https://onlinelibrary.wiley.com/journal/13653121"/>
    <m/>
    <s v="Earth, Space &amp; Environmental Sciences"/>
    <s v="Geology &amp; Geophysics"/>
    <m/>
    <d v="2023-01-06T00:00:00"/>
    <s v=""/>
    <d v="2023-01-06T00:00:00"/>
  </r>
  <r>
    <x v="1815"/>
    <m/>
    <s v="1932-7005"/>
    <s v="1932-6254"/>
    <s v="JOURNAL OF TISSUE ENGINEERING AND REGENERATIVE MEDICINE"/>
    <s v="P-Current publication"/>
    <s v="OA"/>
    <s v="O-Proprietary Owned"/>
    <s v="Standard Workflow"/>
    <s v="Wiley/Hindawi"/>
    <s v="EEO flipped on 11/10/2022; Full OA from 01/01/2023 via Hindawi"/>
    <s v=""/>
    <n v="2150"/>
    <s v=""/>
    <n v="1720"/>
    <s v=""/>
    <m/>
    <s v="CC-BY for all"/>
    <s v="2019, 2020, 2021, 2022"/>
    <s v="10.1002/(ISSN)1932-7005"/>
    <s v="https://onlinelibrary.wiley.com/journal/jterm"/>
    <m/>
    <s v="Life Sciences"/>
    <s v="Cell Therapies &amp; Tissue Engineering"/>
    <d v="2023-01-05T00:00:00"/>
    <d v="2023-01-19T00:00:00"/>
    <d v="2023-01-01T00:00:00"/>
    <d v="2023-01-19T00:00:00"/>
  </r>
  <r>
    <x v="1816"/>
    <m/>
    <s v="1467-9663"/>
    <s v="0040-747X"/>
    <s v="TIJDSCHRIFT VOOR ECONOMISCHE EN SOCIALE GEOGRAFIE"/>
    <s v="P-Current publication"/>
    <s v="HOA"/>
    <s v="N-Society Owned"/>
    <s v="Standard Workflow"/>
    <s v="Royal Dutch Geographical Society / Koninklijk Nederlands Aardrijkskundig"/>
    <m/>
    <n v="2700"/>
    <s v=""/>
    <s v=""/>
    <s v=""/>
    <s v=""/>
    <m/>
    <s v="CC-BY for all"/>
    <s v="2019, 2020, 2021, 2022, 2023"/>
    <s v="10.1111/(ISSN)1467-9663"/>
    <s v="https://onlinelibrary.wiley.com/journal/14679663"/>
    <m/>
    <s v="Social &amp; Behavioral Sciences"/>
    <s v="General &amp; Introductory Geography"/>
    <m/>
    <d v="2023-01-06T00:00:00"/>
    <s v=""/>
    <d v="2023-01-06T00:00:00"/>
  </r>
  <r>
    <x v="1817"/>
    <s v="TES5"/>
    <s v="1949-3533"/>
    <s v="1056-7941"/>
    <s v="TESOL JOURNAL"/>
    <s v="P-Current publication"/>
    <s v="HOA"/>
    <s v="N-Society Owned"/>
    <s v="Standard Workflow"/>
    <s v="TESOL International Association"/>
    <m/>
    <n v="2700"/>
    <s v=""/>
    <s v=""/>
    <s v=""/>
    <s v=""/>
    <m/>
    <s v="CC-BY for all"/>
    <s v="2019, 2020, 2021, 2022, 2023"/>
    <s v="10.1002/(ISSN)1949-3533"/>
    <s v="https://onlinelibrary.wiley.com/journal/19493533"/>
    <m/>
    <s v="Humanities"/>
    <s v="Educational Linguistics"/>
    <m/>
    <d v="2023-01-06T00:00:00"/>
    <s v=""/>
    <d v="2023-01-06T00:00:00"/>
  </r>
  <r>
    <x v="1818"/>
    <m/>
    <s v="1545-7249"/>
    <s v="0039-8322"/>
    <s v="TESOL QUARTERLY"/>
    <s v="P-Current publication"/>
    <s v="HOA"/>
    <s v="N-Society Owned"/>
    <s v="Standard Workflow"/>
    <s v="Teachers of English to Speakers of Other Languages, Inc. (TESOLTeachers of English to Speakers of Other Languages, Inc. (TESOL)."/>
    <m/>
    <n v="2700"/>
    <s v=""/>
    <s v=""/>
    <s v=""/>
    <s v=""/>
    <m/>
    <s v="CC-BY for all"/>
    <s v="2019, 2020, 2021, 2022, 2023"/>
    <s v="10.1002/(ISSN)1545-7249"/>
    <s v="https://onlinelibrary.wiley.com/journal/15457249"/>
    <m/>
    <s v="Humanities"/>
    <s v="Educational Linguistics"/>
    <m/>
    <d v="2023-01-06T00:00:00"/>
    <s v=""/>
    <d v="2023-01-06T00:00:00"/>
  </r>
  <r>
    <x v="1819"/>
    <m/>
    <s v="1467-9639"/>
    <s v="0141-982X"/>
    <s v="TEACHING STATISTICS"/>
    <s v="P-Current publication"/>
    <s v="HOA"/>
    <s v="N-Society Owned"/>
    <s v="Standard Workflow"/>
    <s v="Teaching Statistics Trust"/>
    <m/>
    <n v="2700"/>
    <s v=""/>
    <s v=""/>
    <s v=""/>
    <s v=""/>
    <m/>
    <s v="CC-BY for all"/>
    <s v="2019, 2020, 2021, 2022, 2023"/>
    <s v="10.1111/(ISSN)1467-9639"/>
    <s v="https://onlinelibrary.wiley.com/journal/14679639"/>
    <m/>
    <s v="Mathematics &amp; Statistics"/>
    <s v="General &amp; Introductory Statistics"/>
    <m/>
    <d v="2023-01-06T00:00:00"/>
    <s v=""/>
    <d v="2023-01-06T00:00:00"/>
  </r>
  <r>
    <x v="1820"/>
    <m/>
    <s v="1467-9647"/>
    <s v="1368-4868"/>
    <s v="TEACHING THEOLOGY &amp; RELIGION"/>
    <s v="P-Current publication"/>
    <s v="HOA"/>
    <s v="O-Proprietary Owned"/>
    <s v="Standard Workflow"/>
    <s v="Blackwell"/>
    <m/>
    <n v="2200"/>
    <s v=""/>
    <s v=""/>
    <s v=""/>
    <s v=""/>
    <m/>
    <s v="CC-BY for all"/>
    <s v="2019, 2020, 2021, 2022, 2023"/>
    <s v="10.1111/(ISSN)1467-9647"/>
    <s v="https://onlinelibrary.wiley.com/journal/14679647"/>
    <m/>
    <s v="Humanities"/>
    <s v="General &amp; Introductory Religion &amp; Theology"/>
    <m/>
    <d v="2023-01-06T00:00:00"/>
    <s v=""/>
    <d v="2023-01-06T00:00:00"/>
  </r>
  <r>
    <x v="1821"/>
    <m/>
    <s v="1756-1221"/>
    <s v="0042-062X"/>
    <s v="DIE UNTERRICHTSPRAXIS/TEACHING GERMAN"/>
    <s v="P-Current publication"/>
    <s v="HOA"/>
    <s v="N-Society Owned"/>
    <s v="Standard Workflow"/>
    <s v="American Association of Teachers of German"/>
    <m/>
    <n v="2700"/>
    <s v=""/>
    <s v=""/>
    <s v=""/>
    <s v=""/>
    <m/>
    <s v="CC-BY for all"/>
    <s v="2019, 2020, 2021, 2022, 2023"/>
    <s v="10.1111/(ISSN)1756-1221"/>
    <s v="https://onlinelibrary.wiley.com/journal/17561221"/>
    <m/>
    <s v="Humanities"/>
    <s v="Applied Linguistics"/>
    <m/>
    <d v="2023-01-06T00:00:00"/>
    <s v=""/>
    <d v="2023-01-06T00:00:00"/>
  </r>
  <r>
    <x v="1822"/>
    <m/>
    <s v="1467-9671"/>
    <s v="1361-1682"/>
    <s v="TRANSACTIONS IN GIS"/>
    <s v="P-Current publication"/>
    <s v="HOA"/>
    <s v="O-Proprietary Owned"/>
    <s v="Standard Workflow"/>
    <s v="Blackwell"/>
    <m/>
    <n v="2200"/>
    <s v=""/>
    <s v=""/>
    <s v=""/>
    <s v=""/>
    <m/>
    <s v="CC-BY for all"/>
    <s v="2019, 2020, 2021, 2022, 2023"/>
    <s v="10.1111/(ISSN)1467-9671"/>
    <s v="https://onlinelibrary.wiley.com/journal/14679671"/>
    <m/>
    <s v="Earth, Space &amp; Environmental Sciences"/>
    <s v="GIS &amp; Remote Sensing"/>
    <m/>
    <d v="2023-01-06T00:00:00"/>
    <s v=""/>
    <d v="2023-01-06T00:00:00"/>
  </r>
  <r>
    <x v="1823"/>
    <m/>
    <s v="1555-7561"/>
    <s v="1933-6837"/>
    <s v="THEORETICAL ECONOMICS"/>
    <s v="P-Current publication"/>
    <s v="OA"/>
    <s v="N-Society Owned"/>
    <s v="Non-Standard Workflow"/>
    <s v="Econometric Society"/>
    <m/>
    <s v=""/>
    <s v=""/>
    <s v=""/>
    <s v=""/>
    <s v=""/>
    <s v="No current pricing as Society pays full APC. "/>
    <s v="CC-BY-NC"/>
    <s v="No"/>
    <s v="10.1111/(ISSN)1555-7561"/>
    <s v="https://onlinelibrary.wiley.com/journal/15557561"/>
    <m/>
    <s v="Business, Economics, Finance &amp; Accounting"/>
    <s v="General &amp; Introductory Economics"/>
    <m/>
    <d v="2020-02-28T00:00:00"/>
    <d v="2024-04-15T00:00:00"/>
    <d v="2024-04-15T00:00:00"/>
  </r>
  <r>
    <x v="1824"/>
    <m/>
    <s v="1755-2567"/>
    <s v="0040-5825"/>
    <s v="THEORIA"/>
    <s v="P-Current publication"/>
    <s v="HOA"/>
    <s v="N-Society Owned"/>
    <s v="Standard Workflow"/>
    <s v="Stifielsen Theoria"/>
    <m/>
    <n v="2700"/>
    <s v=""/>
    <s v=""/>
    <s v=""/>
    <s v=""/>
    <m/>
    <s v="CC-BY for all"/>
    <s v="2019, 2020, 2021, 2022, 2023"/>
    <s v="10.1111/(ISSN)1755-2567"/>
    <s v="https://onlinelibrary.wiley.com/journal/17552567"/>
    <m/>
    <s v="Humanities"/>
    <s v="General Philosophy"/>
    <m/>
    <d v="2023-01-06T00:00:00"/>
    <s v=""/>
    <d v="2023-01-06T00:00:00"/>
  </r>
  <r>
    <x v="1825"/>
    <m/>
    <s v="1399-3062"/>
    <s v="1398-2273"/>
    <s v="TRANSPLANT INFECTIOUS DISEASE"/>
    <s v="P-Current publication"/>
    <s v="HOA"/>
    <s v="O-Proprietary Owned"/>
    <s v="Standard Workflow"/>
    <s v="Blackwell"/>
    <m/>
    <n v="2200"/>
    <s v=""/>
    <s v=""/>
    <s v=""/>
    <s v=""/>
    <m/>
    <s v="CC-BY for all"/>
    <s v="2019, 2020, 2021, 2022, 2023"/>
    <s v="10.1111/(ISSN)1399-3062"/>
    <s v="https://onlinelibrary.wiley.com/journal/13993062"/>
    <m/>
    <s v="Medicine"/>
    <s v="Transplantation"/>
    <m/>
    <d v="2023-01-06T00:00:00"/>
    <s v=""/>
    <d v="2023-01-06T00:00:00"/>
  </r>
  <r>
    <x v="1826"/>
    <m/>
    <s v="1520-6874"/>
    <s v="1096-4762"/>
    <s v="THUNDERBIRD INTERNATIONAL BUSINESS REVIEW"/>
    <s v="P-Current publication"/>
    <s v="HOA"/>
    <s v="O-Proprietary Owned"/>
    <s v="Standard Workflow"/>
    <s v="Wiley"/>
    <m/>
    <n v="2200"/>
    <s v=""/>
    <s v=""/>
    <s v=""/>
    <s v=""/>
    <m/>
    <s v="CC-BY for all"/>
    <s v="2019, 2020, 2021, 2022, 2023"/>
    <s v="10.1002/(ISSN)1520-6874"/>
    <s v="https://onlinelibrary.wiley.com/journal/15206874"/>
    <m/>
    <s v="Business, Economics, Finance &amp; Accounting"/>
    <s v="International Management"/>
    <m/>
    <d v="2023-01-06T00:00:00"/>
    <s v=""/>
    <d v="2023-01-06T00:00:00"/>
  </r>
  <r>
    <x v="1827"/>
    <m/>
    <s v="2051-3305"/>
    <m/>
    <s v="THE JOURNAL OF ENGINEERING"/>
    <s v="P-Current publication"/>
    <s v="OA"/>
    <s v="N-Society Owned"/>
    <s v="Standard Workflow"/>
    <s v="The Institution of Engineering and Technology"/>
    <m/>
    <s v=""/>
    <n v="1810"/>
    <s v=""/>
    <n v="1448"/>
    <s v=""/>
    <m/>
    <s v="CC-BY for all"/>
    <s v="No"/>
    <s v="10.1002/(ISSN)2051-3305"/>
    <s v="https://onlinelibrary.wiley.com/journal/20513305"/>
    <m/>
    <s v="Physical Sciences &amp; Engineering"/>
    <s v="General &amp; Introductory Electrical &amp; Electronics Engineering"/>
    <d v="2020-08-03T00:00:00"/>
    <d v="2023-02-10T00:00:00"/>
    <d v="2023-12-12T00:00:00"/>
    <d v="2023-12-12T00:00:00"/>
  </r>
  <r>
    <x v="1828"/>
    <m/>
    <s v="2157-328X"/>
    <m/>
    <s v="TRANSPORTATION JOURNAL"/>
    <s v="P-Current publication"/>
    <s v="HOA"/>
    <s v="N-Society Owned"/>
    <s v="Standard Workflow"/>
    <s v="Association for Supply Chain Management (ASCM)"/>
    <m/>
    <n v="2700"/>
    <s v=""/>
    <s v=""/>
    <s v=""/>
    <s v=""/>
    <m/>
    <s v="Subscription CTA"/>
    <s v="2024"/>
    <s v="10.1002/(ISSN)2157-328X"/>
    <s v="https://onlinelibrary.wiley.com/journal/2157328X"/>
    <m/>
    <s v="Social Sciences &amp; Humanities"/>
    <s v="Management"/>
    <d v="2023-12-13T00:00:00"/>
    <d v="2024-09-05T00:00:00"/>
    <s v=""/>
    <d v="2024-09-05T00:00:00"/>
  </r>
  <r>
    <x v="1829"/>
    <m/>
    <s v="1469-7793"/>
    <s v="0022-3751"/>
    <s v="THE JOURNAL OF PHYSIOLOGY"/>
    <s v="P-Current publication"/>
    <s v="HOA"/>
    <s v="N-Society Owned"/>
    <s v="Standard Workflow"/>
    <s v="Physiological Society"/>
    <m/>
    <n v="3150"/>
    <s v=""/>
    <s v=""/>
    <s v=""/>
    <s v=""/>
    <m/>
    <s v="CC-BY for all"/>
    <s v="2019, 2020, 2021, 2022, 2023"/>
    <s v="10.1111/(ISSN)1469-7793"/>
    <s v="https://physoc.onlinelibrary.wiley.com/journal/14697793"/>
    <m/>
    <s v="Life Sciences"/>
    <s v="Anatomy &amp; Physiology"/>
    <m/>
    <d v="2023-01-06T00:00:00"/>
    <s v=""/>
    <d v="2023-01-06T00:00:00"/>
  </r>
  <r>
    <x v="1830"/>
    <m/>
    <s v="2053-4515"/>
    <m/>
    <s v="TRADITIONAL &amp; KAMPO MEDICINE"/>
    <s v="P-Current publication"/>
    <s v="HOA"/>
    <s v="N-Society Owned"/>
    <s v="Standard Workflow"/>
    <s v="Japan Society for Oriental Medicine &amp; Medical and Pharmaceutical Society for WAKAN-YAKU"/>
    <m/>
    <n v="2700"/>
    <s v=""/>
    <s v=""/>
    <s v=""/>
    <s v=""/>
    <m/>
    <s v="CC-BY for all"/>
    <s v="2019, 2020, 2021, 2022, 2023"/>
    <s v="10.1002/(ISSN)2053-4515"/>
    <s v="https://onlinelibrary.wiley.com/journal/20534515"/>
    <m/>
    <s v="Medicine"/>
    <s v="Pharmacology &amp; Pharmaceutical Medicine"/>
    <m/>
    <d v="2023-05-03T00:00:00"/>
    <s v=""/>
    <d v="2023-05-03T00:00:00"/>
  </r>
  <r>
    <x v="1831"/>
    <m/>
    <s v="1536-0768"/>
    <s v="0271-0633"/>
    <s v="NEW DIRECTIONS FOR TEACHING AND LEARNING"/>
    <s v="P-Current publication"/>
    <s v="HOA"/>
    <s v="O-Proprietary Owned"/>
    <s v="Standard Workflow"/>
    <s v="Wiley"/>
    <m/>
    <n v="2200"/>
    <s v=""/>
    <s v=""/>
    <s v=""/>
    <s v=""/>
    <m/>
    <s v="CC-BY for all"/>
    <s v="2019, 2020, 2021, 2022, 2023"/>
    <s v="10.1002/(ISSN)1536-0768"/>
    <s v="https://onlinelibrary.wiley.com/journal/15360768"/>
    <m/>
    <s v="Social &amp; Behavioral Sciences"/>
    <s v="Teaching &amp; Learning (Higher Education)"/>
    <m/>
    <d v="2023-01-06T00:00:00"/>
    <s v=""/>
    <d v="2023-01-06T00:00:00"/>
  </r>
  <r>
    <x v="1832"/>
    <m/>
    <s v="2052-4986"/>
    <m/>
    <s v="TRANSACTIONS OF THE LONDON MATHEMATICAL SOCIETY"/>
    <s v="P-Current publication"/>
    <s v="OA"/>
    <s v="N-Society Owned"/>
    <s v="Non-Standard Workflow"/>
    <s v="London Mathematical Society"/>
    <m/>
    <s v=""/>
    <n v="1650"/>
    <s v=""/>
    <n v="1320"/>
    <s v=""/>
    <s v="APC varies depending on manuscript length. See APC page for more details. "/>
    <s v="CC-BY for all"/>
    <s v="No"/>
    <s v="10.1112/(ISSN)2052-4986"/>
    <s v="https://londmathsoc.onlinelibrary.wiley.com/journal/20524986"/>
    <m/>
    <s v="Mathematics &amp; Statistics"/>
    <s v="General &amp; Introductory Mathematics"/>
    <m/>
    <d v="2023-02-10T00:00:00"/>
    <d v="2023-12-12T00:00:00"/>
    <d v="2023-12-12T00:00:00"/>
  </r>
  <r>
    <x v="1833"/>
    <m/>
    <s v="1365-3148"/>
    <s v="0958-7578"/>
    <s v="TRANSFUSION MEDICINE"/>
    <s v="P-Current publication"/>
    <s v="HOA"/>
    <s v="N-Society Owned"/>
    <s v="Standard Workflow"/>
    <s v="British Blood Transfusion Society"/>
    <m/>
    <n v="2700"/>
    <s v=""/>
    <s v=""/>
    <s v=""/>
    <s v=""/>
    <m/>
    <s v="CC-BY for all"/>
    <s v="2019, 2020, 2021, 2022, 2023"/>
    <s v="10.1111/(ISSN)1365-3148"/>
    <s v="https://onlinelibrary.wiley.com/journal/13653148"/>
    <m/>
    <s v="Medicine"/>
    <s v="Blood Transfusion"/>
    <m/>
    <d v="2023-05-03T00:00:00"/>
    <s v=""/>
    <d v="2023-05-03T00:00:00"/>
  </r>
  <r>
    <x v="1834"/>
    <m/>
    <s v="1365-3156"/>
    <s v="1360-2276"/>
    <s v="TROPICAL MEDICINE &amp; INTERNATIONAL HEALTH"/>
    <s v="P-Current publication"/>
    <s v="HOA"/>
    <s v="N-Society Owned"/>
    <s v="Standard Workflow"/>
    <s v="Founding Council of Tropical Medicine and International Health"/>
    <m/>
    <n v="2700"/>
    <s v=""/>
    <s v=""/>
    <s v=""/>
    <s v=""/>
    <m/>
    <s v="CC-BY for all"/>
    <s v="2019, 2020, 2021, 2022, 2023"/>
    <s v="10.1111/(ISSN)1365-3156"/>
    <s v="https://onlinelibrary.wiley.com/journal/13653156"/>
    <m/>
    <s v="Life Sciences"/>
    <s v="Infectious Disease"/>
    <m/>
    <d v="2023-01-06T00:00:00"/>
    <s v=""/>
    <d v="2023-01-06T00:00:00"/>
  </r>
  <r>
    <x v="1835"/>
    <m/>
    <s v="1744-4667"/>
    <s v="1467-2561"/>
    <s v="THE OBSTETRICIAN &amp; GYNAECOLOGIST"/>
    <s v="P-Current publication"/>
    <s v="HOA"/>
    <s v="N-Society Owned"/>
    <s v="Standard Workflow"/>
    <s v="Royal College of Obstetricians and Gynaecologists"/>
    <m/>
    <n v="2700"/>
    <s v=""/>
    <s v=""/>
    <s v=""/>
    <s v=""/>
    <m/>
    <s v="CC-BY for all"/>
    <s v="2019, 2020, 2021, 2022, 2023"/>
    <s v="10.1111/(ISSN)1744-4667"/>
    <s v="https://obgyn.onlinelibrary.wiley.com/journal/17444667"/>
    <m/>
    <s v="Medicine"/>
    <s v="Obstetrics"/>
    <m/>
    <d v="2023-01-06T00:00:00"/>
    <s v=""/>
    <d v="2023-01-06T00:00:00"/>
  </r>
  <r>
    <x v="1836"/>
    <m/>
    <s v="1753-8424"/>
    <s v="1753-8416"/>
    <s v="JOURNAL OF TOPOLOGY"/>
    <s v="P-Current publication"/>
    <s v="HOA"/>
    <s v="N-Society Owned"/>
    <s v="Standard Workflow"/>
    <s v="London Mathematical Society"/>
    <m/>
    <n v="2700"/>
    <s v=""/>
    <s v=""/>
    <s v=""/>
    <s v=""/>
    <m/>
    <s v="CC-BY for all"/>
    <s v="2019, 2020, 2021, 2022, 2023"/>
    <s v="10.1112/(ISSN)1753-8424"/>
    <s v="https://londmathsoc.onlinelibrary.wiley.com/journal/17538424"/>
    <m/>
    <s v="Mathematics &amp; Statistics"/>
    <s v="General &amp; Introductory Mathematics"/>
    <m/>
    <d v="2023-01-06T00:00:00"/>
    <s v=""/>
    <d v="2023-01-06T00:00:00"/>
  </r>
  <r>
    <x v="1837"/>
    <m/>
    <s v="1756-8765"/>
    <s v="1756-8757"/>
    <s v="TOPICS IN COGNITIVE SCIENCE"/>
    <s v="P-Current publication"/>
    <s v="HOA"/>
    <s v="N-Society Owned"/>
    <s v="Standard Workflow"/>
    <s v="Cognitive Science Society"/>
    <m/>
    <n v="2700"/>
    <s v=""/>
    <s v=""/>
    <s v=""/>
    <s v=""/>
    <m/>
    <s v="CC-BY for all"/>
    <s v="2019, 2020, 2021, 2022, 2023"/>
    <s v="10.1111/(ISSN)1756-8765"/>
    <s v="https://onlinelibrary.wiley.com/journal/17568765"/>
    <m/>
    <s v="Psychology"/>
    <s v="Cognitive Science"/>
    <m/>
    <d v="2023-01-06T00:00:00"/>
    <s v=""/>
    <d v="2023-01-06T00:00:00"/>
  </r>
  <r>
    <x v="1838"/>
    <m/>
    <s v="1522-7278"/>
    <s v="1520-4081"/>
    <s v="ENVIRONMENTAL TOXICOLOGY"/>
    <s v="P-Current publication"/>
    <s v="HOA"/>
    <s v="O-Proprietary Owned"/>
    <s v="Standard Workflow"/>
    <s v="Wiley"/>
    <m/>
    <n v="2200"/>
    <s v=""/>
    <s v=""/>
    <s v=""/>
    <s v=""/>
    <m/>
    <s v="CC-BY for all"/>
    <s v="2019, 2020, 2021, 2022, 2023"/>
    <s v="10.1002/(ISSN)1522-7278"/>
    <s v="https://onlinelibrary.wiley.com/journal/15227278"/>
    <m/>
    <s v="Chemistry"/>
    <s v="Toxicology"/>
    <m/>
    <d v="2023-01-06T00:00:00"/>
    <s v=""/>
    <d v="2023-01-06T00:00:00"/>
  </r>
  <r>
    <x v="1839"/>
    <m/>
    <s v="1940-3372"/>
    <s v=""/>
    <s v="THE PLANT GENOME"/>
    <s v="P-Current publication"/>
    <s v="OA"/>
    <s v="N-Society Owned"/>
    <s v="Standard Workflow"/>
    <s v="Crop Science Society of America"/>
    <m/>
    <s v=""/>
    <n v="2800"/>
    <n v="2800"/>
    <n v="2240"/>
    <n v="2240"/>
    <s v="APC waived for Editorial, Corrigendum, and Erratum"/>
    <s v="CC-BY exceptions"/>
    <s v="No"/>
    <s v="10.1002/(ISSN)1940-3372"/>
    <s v="https://onlinelibrary.wiley.com/journal/19403372"/>
    <m/>
    <s v="Life Sciences"/>
    <s v="Plant Genetics"/>
    <d v="2019-08-19T00:00:00"/>
    <d v="2025-02-11T00:00:00"/>
    <d v="2023-12-12T00:00:00"/>
    <d v="2025-02-11T00:00:00"/>
  </r>
  <r>
    <x v="1840"/>
    <m/>
    <s v="1365-313X"/>
    <s v="0960-7412"/>
    <s v="THE PLANT JOURNAL"/>
    <s v="P-Current publication"/>
    <s v="HOA"/>
    <s v="J-Joint Owned"/>
    <s v="Standard Workflow"/>
    <s v="Blackwell &amp; Society for Experimental Biology"/>
    <m/>
    <n v="3150"/>
    <s v=""/>
    <s v=""/>
    <s v=""/>
    <s v=""/>
    <m/>
    <s v="CC-BY for all"/>
    <s v="2019, 2020, 2021, 2022, 2023"/>
    <s v="10.1111/(ISSN)1365-313X"/>
    <s v="https://onlinelibrary.wiley.com/journal/1365313X"/>
    <m/>
    <s v="Life Sciences"/>
    <s v="Plant Science"/>
    <m/>
    <d v="2023-01-06T00:00:00"/>
    <s v=""/>
    <d v="2023-01-06T00:00:00"/>
  </r>
  <r>
    <x v="1841"/>
    <m/>
    <s v="1520-6483"/>
    <s v="1088-1913"/>
    <s v="ENVIRONMENTAL QUALITY MANAGEMENT"/>
    <s v="P-Current publication"/>
    <s v="HOA"/>
    <s v="O-Proprietary Owned"/>
    <s v="Standard Workflow"/>
    <s v="Wiley"/>
    <m/>
    <n v="2200"/>
    <s v=""/>
    <s v=""/>
    <s v=""/>
    <s v=""/>
    <m/>
    <s v="CC-BY for all"/>
    <s v="2019, 2020, 2021, 2022, 2023"/>
    <s v="10.1002/(ISSN)1520-6483"/>
    <s v="https://onlinelibrary.wiley.com/journal/15206483"/>
    <m/>
    <s v="Earth, Space &amp; Environmental Sciences"/>
    <s v="Environmental Management, Policy &amp; Planning"/>
    <m/>
    <d v="2023-01-06T00:00:00"/>
    <s v=""/>
    <d v="2023-01-06T00:00:00"/>
  </r>
  <r>
    <x v="1842"/>
    <m/>
    <s v="1600-0854"/>
    <s v="1398-9219"/>
    <s v="TRAFFIC"/>
    <s v="P-Current publication"/>
    <s v="HOA"/>
    <s v="O-Proprietary Owned"/>
    <s v="Standard Workflow"/>
    <s v="Blackwell"/>
    <m/>
    <n v="2200"/>
    <s v=""/>
    <s v=""/>
    <s v=""/>
    <s v=""/>
    <m/>
    <s v="CC-BY for all"/>
    <s v="2019, 2020, 2021, 2022, 2023"/>
    <s v="10.1111/(ISSN)1600-0854"/>
    <s v="https://onlinelibrary.wiley.com/journal/16000854"/>
    <m/>
    <s v="Life Sciences"/>
    <s v="Cell &amp; Molecular Biology"/>
    <m/>
    <d v="2023-01-06T00:00:00"/>
    <s v=""/>
    <d v="2023-01-06T00:00:00"/>
  </r>
  <r>
    <x v="1843"/>
    <m/>
    <s v="1475-5661"/>
    <s v="0020-2754"/>
    <s v="TRANSACTIONS OF THE INSTITUTE OF BRITISH GEOGRAPHERS"/>
    <s v="P-Current publication"/>
    <s v="HOA"/>
    <s v="N-Society Owned"/>
    <s v="Standard Workflow"/>
    <s v="Royal Geographical Society (with The Institute of British Geographers)"/>
    <m/>
    <n v="2700"/>
    <s v=""/>
    <s v=""/>
    <s v=""/>
    <s v=""/>
    <m/>
    <s v="CC-BY for all"/>
    <s v="2019, 2020, 2021, 2022, 2023"/>
    <s v="10.1111/(ISSN)1475-5661"/>
    <s v="https://onlinelibrary.wiley.com/journal/14755661"/>
    <m/>
    <s v="Social &amp; Behavioral Sciences"/>
    <s v="General &amp; Introductory Geography"/>
    <m/>
    <d v="2023-01-06T00:00:00"/>
    <s v=""/>
    <d v="2023-01-06T00:00:00"/>
  </r>
  <r>
    <x v="1844"/>
    <m/>
    <s v="2352-8737"/>
    <s v=""/>
    <s v="ALZHEIMER'S &amp; DEMENTIA: TRANSLATIONAL RESEARCH &amp; CLINICAL INTERVENTIONS"/>
    <s v="P-Current publication"/>
    <s v="OA"/>
    <s v="N-Society Owned"/>
    <s v="Standard Workflow"/>
    <s v="Alzheimer's Association"/>
    <m/>
    <s v=""/>
    <n v="2080"/>
    <s v=""/>
    <n v="1664"/>
    <s v=""/>
    <m/>
    <s v="CC-BY by mandate only"/>
    <s v="No"/>
    <s v="10.1002/(ISSN)2352-8737"/>
    <s v="https://onlinelibrary.wiley.com/journal/23528737"/>
    <m/>
    <s v="Medicine"/>
    <s v="Neurology"/>
    <d v="2019-08-19T00:00:00"/>
    <d v="2023-02-10T00:00:00"/>
    <d v="2023-01-31T00:00:00"/>
    <d v="2023-02-10T00:00:00"/>
  </r>
  <r>
    <x v="1845"/>
    <m/>
    <s v="2044-3749"/>
    <s v="2044-3730"/>
    <s v="TRENDS IN UROLOGY &amp; MEN'S HEALTH"/>
    <s v="P-Current publication"/>
    <s v="OA"/>
    <s v="O-Proprietary Owned"/>
    <s v="Standard Workflow"/>
    <s v="Wiley"/>
    <s v="EEO flipped on 2025-01-01; Full OA from 2025-01-01"/>
    <s v=""/>
    <n v="1920"/>
    <s v=""/>
    <n v="1536"/>
    <s v=""/>
    <m/>
    <s v="CC-BY for all"/>
    <s v="2019, 2020, 2021, 2022, 2023"/>
    <s v="10.1002/(ISSN)2044-3749"/>
    <s v="https://onlinelibrary.wiley.com/journal/20443749"/>
    <m/>
    <s v="Medicine"/>
    <s v="Urology"/>
    <m/>
    <d v="2024-11-05T00:00:00"/>
    <d v="2024-10-21T00:00:00"/>
    <d v="2024-11-05T00:00:00"/>
  </r>
  <r>
    <x v="1846"/>
    <m/>
    <s v="1537-2995"/>
    <s v="0041-1132"/>
    <s v="TRANSFUSION"/>
    <s v="P-Current publication"/>
    <s v="HOA"/>
    <s v="N-Society Owned"/>
    <s v="Standard Workflow"/>
    <s v="AABB"/>
    <m/>
    <n v="2700"/>
    <s v=""/>
    <s v=""/>
    <s v=""/>
    <s v=""/>
    <m/>
    <s v="CC-BY by mandate only"/>
    <s v="2019, 2020, 2021, 2022, 2023"/>
    <s v="10.1111/(ISSN)1537-2995"/>
    <s v="https://onlinelibrary.wiley.com/journal/15372995"/>
    <m/>
    <s v="Medicine"/>
    <s v="Hematology"/>
    <m/>
    <d v="2023-01-06T00:00:00"/>
    <s v=""/>
    <d v="2023-01-06T00:00:00"/>
  </r>
  <r>
    <x v="1847"/>
    <m/>
    <s v="1467-968X"/>
    <s v="0079-1636"/>
    <s v="TRANSACTIONS OF THE PHILOLOGICAL SOCIETY"/>
    <s v="P-Current publication"/>
    <s v="HOA"/>
    <s v="N-Society Owned"/>
    <s v="Standard Workflow"/>
    <s v="Philological Society"/>
    <m/>
    <n v="2700"/>
    <s v=""/>
    <s v=""/>
    <s v=""/>
    <s v=""/>
    <m/>
    <s v="CC-BY for all"/>
    <s v="2019, 2020, 2021, 2022, 2023"/>
    <s v="10.1111/(ISSN)1467-968X"/>
    <s v="https://onlinelibrary.wiley.com/journal/1467968X"/>
    <m/>
    <s v="Humanities"/>
    <s v="General &amp; Introductory Linguistics"/>
    <m/>
    <d v="2023-05-03T00:00:00"/>
    <s v=""/>
    <d v="2023-05-03T00:00:00"/>
  </r>
  <r>
    <x v="1848"/>
    <m/>
    <s v="1936-2714"/>
    <s v="0034-0561"/>
    <s v="THE READING TEACHER"/>
    <s v="P-Current publication"/>
    <s v="HOA"/>
    <s v="N-Society Owned"/>
    <s v="Standard Workflow"/>
    <s v="International Literacy Association"/>
    <m/>
    <n v="2700"/>
    <s v=""/>
    <s v=""/>
    <s v=""/>
    <s v=""/>
    <m/>
    <s v="CC-BY for all"/>
    <s v="2019, 2020, 2021, 2022, 2023"/>
    <s v="10.1002/(ISSN)1936-2714"/>
    <s v="https://ila.onlinelibrary.wiley.com/journal/19362714"/>
    <m/>
    <s v="Social &amp; Behavioral Sciences"/>
    <s v="Literacy &amp; Reading"/>
    <m/>
    <d v="2023-01-06T00:00:00"/>
    <s v=""/>
    <d v="2023-01-06T00:00:00"/>
  </r>
  <r>
    <x v="1849"/>
    <m/>
    <s v="2573-8488"/>
    <m/>
    <s v="TRANSLATIONAL SPORTS MEDICINE"/>
    <s v="P-Current publication"/>
    <s v="OA"/>
    <s v="O-Proprietary Owned"/>
    <s v="Standard Workflow"/>
    <s v="Wiley/Hindawi"/>
    <s v="EEO flipped on 15/09/2021; Full OA from 01/01/2022 via Hindawi"/>
    <s v=""/>
    <n v="720"/>
    <s v=""/>
    <n v="576"/>
    <s v=""/>
    <m/>
    <s v="CC-BY for all"/>
    <s v="2019, 2020, 2021"/>
    <s v="10.1002/(ISSN)2573-8488"/>
    <s v="https://onlinelibrary.wiley.com/journal/tsmed"/>
    <m/>
    <s v="Medicine"/>
    <s v="Sports Medicine"/>
    <d v="2023-01-05T00:00:00"/>
    <d v="2023-01-19T00:00:00"/>
    <d v="2024-03-04T00:00:00"/>
    <d v="2024-03-04T00:00:00"/>
  </r>
  <r>
    <x v="1850"/>
    <m/>
    <s v="1943-7560"/>
    <s v="1534-7710"/>
    <s v="THE SUCCESSFUL REGISTRAR"/>
    <s v="P-Current publication"/>
    <s v="SUBS"/>
    <s v="O-Proprietary Owned"/>
    <s v="Standard Workflow"/>
    <s v="Wiley"/>
    <m/>
    <s v=""/>
    <s v=""/>
    <s v=""/>
    <s v=""/>
    <s v=""/>
    <m/>
    <s v="CTA"/>
    <s v="2019, 2020, 2021, 2022, 2023"/>
    <s v="10.1002/(ISSN)1943-7560"/>
    <s v="https://onlinelibrary.wiley.com/journal/19437560"/>
    <m/>
    <s v="Social &amp; Behavioral Sciences"/>
    <s v="Higher Education General"/>
    <m/>
    <d v="2023-01-06T00:00:00"/>
    <s v=""/>
    <d v="2023-01-06T00:00:00"/>
  </r>
  <r>
    <x v="1851"/>
    <m/>
    <s v="1537-744X"/>
    <s v="2356-6140"/>
    <s v="THE SCIENTIFIC WORLD JOURNAL"/>
    <s v="P-Current publication"/>
    <s v="OA"/>
    <s v="O-Proprietary Owned"/>
    <s v="Standard Workflow"/>
    <s v="Hindawi"/>
    <m/>
    <s v=""/>
    <n v="740"/>
    <s v=""/>
    <n v="592"/>
    <s v=""/>
    <m/>
    <s v="CC-BY for all"/>
    <s v="No"/>
    <s v="10.1155/8086"/>
    <s v="https://onlinelibrary.wiley.com/journal/8086"/>
    <m/>
    <s v="Physical Sciences &amp; Engineering"/>
    <s v="General Science"/>
    <d v="2023-01-05T00:00:00"/>
    <d v="2024-04-15T00:00:00"/>
    <d v="2024-03-04T00:00:00"/>
    <d v="2024-04-15T00:00:00"/>
  </r>
  <r>
    <x v="1852"/>
    <m/>
    <s v="1467-9701"/>
    <s v="0378-5920"/>
    <s v="THE WORLD ECONOMY"/>
    <s v="P-Current publication"/>
    <s v="HOA"/>
    <s v="O-Proprietary Owned"/>
    <s v="Standard Workflow"/>
    <s v="Blackwell"/>
    <m/>
    <n v="2200"/>
    <s v=""/>
    <s v=""/>
    <s v=""/>
    <s v=""/>
    <m/>
    <s v="CC-BY for all"/>
    <s v="2019, 2020, 2021, 2022, 2023"/>
    <s v="10.1111/(ISSN)1467-9701"/>
    <s v="https://onlinelibrary.wiley.com/journal/14679701"/>
    <m/>
    <s v="Business, Economics, Finance &amp; Accounting"/>
    <s v="General &amp; Introductory Economics"/>
    <m/>
    <d v="2023-01-06T00:00:00"/>
    <s v=""/>
    <d v="2023-01-06T00:00:00"/>
  </r>
  <r>
    <x v="1853"/>
    <m/>
    <s v="2575-1220"/>
    <s v=""/>
    <s v="URBAN AGRICULTURE &amp; REGIONAL FOOD SYSTEMS"/>
    <s v="P-Current publication"/>
    <s v="OA"/>
    <s v="N-Society Owned"/>
    <s v="Standard Workflow"/>
    <s v="American Society of Agronomy, Crop Science Society of America"/>
    <m/>
    <s v=""/>
    <n v="1570"/>
    <s v=""/>
    <n v="1256"/>
    <s v=""/>
    <s v="APC waived for Editorial, Corrigendum, and Erratum"/>
    <s v="CC-BY exceptions"/>
    <s v="No"/>
    <s v="10.1002/(ISSN)2575-1220"/>
    <s v="https://onlinelibrary.wiley.com/journal/25751220"/>
    <m/>
    <s v="Agriculture, Aquaculture &amp; Food Science"/>
    <s v="Food Processing, Production &amp; Manufacture"/>
    <d v="2019-08-19T00:00:00"/>
    <d v="2023-05-04T00:00:00"/>
    <d v="2023-12-12T00:00:00"/>
    <d v="2023-12-12T00:00:00"/>
  </r>
  <r>
    <x v="1854"/>
    <m/>
    <s v="2050-6414"/>
    <m/>
    <s v="UNITED EUROPEAN GASTROENTEROLOGY JOURNAL"/>
    <s v="P-Current publication"/>
    <s v="OA"/>
    <s v="N-Society Owned"/>
    <s v="Standard Workflow"/>
    <s v="United European Gastroenterology"/>
    <m/>
    <s v=""/>
    <n v="2500"/>
    <n v="2500"/>
    <n v="2000"/>
    <n v="2000"/>
    <m/>
    <s v="CC-BY by mandate only"/>
    <s v="No"/>
    <s v="10.1002/(ISSN)2050-6414"/>
    <s v="https://onlinelibrary.wiley.com/journal/20506414"/>
    <m/>
    <s v="Medicine"/>
    <s v="Gastroenterology"/>
    <d v="2020-10-05T00:00:00"/>
    <d v="2025-02-11T00:00:00"/>
    <d v="2021-01-11T00:00:00"/>
    <d v="2025-02-11T00:00:00"/>
  </r>
  <r>
    <x v="1855"/>
    <m/>
    <s v="1469-0705"/>
    <s v="0960-7692"/>
    <s v="ULTRASOUND IN OBSTETRICS &amp; GYNECOLOGY"/>
    <s v="P-Current publication"/>
    <s v="HOA"/>
    <s v="N-Society Owned"/>
    <s v="Standard Workflow"/>
    <s v="International Society of Ultrasound in Obstetrics and Gynecology"/>
    <m/>
    <n v="3150"/>
    <s v=""/>
    <s v=""/>
    <s v=""/>
    <s v=""/>
    <m/>
    <s v="CC-BY for all"/>
    <s v="2019, 2020, 2021, 2022, 2023"/>
    <s v="10.1002/(ISSN)1469-0705"/>
    <s v="https://obgyn.onlinelibrary.wiley.com/journal/14690705"/>
    <m/>
    <s v="Medicine"/>
    <s v="Obstetrics &amp; Gynecology"/>
    <m/>
    <d v="2023-05-03T00:00:00"/>
    <s v=""/>
    <d v="2023-05-03T00:00:00"/>
  </r>
  <r>
    <x v="1856"/>
    <m/>
    <s v="2835-1053"/>
    <m/>
    <s v="UROPRECISION"/>
    <s v="P-Current publication"/>
    <s v="OA"/>
    <s v="N-Society Owned"/>
    <s v="Non-Standard Workflow"/>
    <s v="Higher Education Press Limited Company"/>
    <m/>
    <s v=""/>
    <s v=""/>
    <s v=""/>
    <s v=""/>
    <s v=""/>
    <s v="There will be no APC charges from the year 2023 through 2025. APC charges will begin in 2026."/>
    <s v="CC-BY only"/>
    <s v="No"/>
    <s v="10.1002/(ISSN)2835-1053"/>
    <s v="https://onlinelibrary.wiley.com/journal/28351053"/>
    <m/>
    <s v="Health Sciences"/>
    <s v="Urology"/>
    <d v="2023-01-05T00:00:00"/>
    <d v="2023-05-12T00:00:00"/>
    <d v="2023-03-01T00:00:00"/>
    <d v="2023-05-12T00:00:00"/>
  </r>
  <r>
    <x v="1857"/>
    <m/>
    <s v="1548-7458"/>
    <s v="1058-7187"/>
    <s v="VISUAL ANTHROPOLOGY REVIEW"/>
    <s v="P-Current publication"/>
    <s v="HOA"/>
    <s v="N-Society Owned"/>
    <s v="Standard Workflow"/>
    <s v="American Anthropological Association"/>
    <m/>
    <n v="2700"/>
    <s v=""/>
    <s v=""/>
    <s v=""/>
    <s v=""/>
    <m/>
    <s v="CC-BY for all"/>
    <s v="2019, 2020, 2021, 2022, 2023"/>
    <s v="10.1111/(ISSN)1548-7458"/>
    <s v="https://anthrosource.onlinelibrary.wiley.com/journal/15487458"/>
    <m/>
    <s v="Social &amp; Behavioral Sciences"/>
    <s v="Anthropology of Art &amp; Media"/>
    <m/>
    <d v="2023-01-06T00:00:00"/>
    <s v=""/>
    <d v="2023-01-06T00:00:00"/>
  </r>
  <r>
    <x v="1858"/>
    <m/>
    <s v="1476-5829"/>
    <s v="1476-5810"/>
    <s v="VETERINARY AND COMPARATIVE ONCOLOGY"/>
    <s v="P-Current publication"/>
    <s v="HOA"/>
    <s v="O-Proprietary Owned"/>
    <s v="Standard Workflow"/>
    <s v="Blackwell"/>
    <m/>
    <n v="2200"/>
    <s v=""/>
    <s v=""/>
    <s v=""/>
    <s v=""/>
    <m/>
    <s v="CC-BY for all"/>
    <s v="2019, 2020, 2021, 2022, 2023"/>
    <s v="10.1111/(ISSN)1476-5829"/>
    <s v="https://onlinelibrary.wiley.com/journal/14765829"/>
    <m/>
    <s v="Veterinary Medicine"/>
    <s v="General &amp; Introductory Veterinary Medicine"/>
    <m/>
    <d v="2023-01-06T00:00:00"/>
    <s v=""/>
    <d v="2023-01-06T00:00:00"/>
  </r>
  <r>
    <x v="1859"/>
    <m/>
    <s v="1939-165X"/>
    <s v="0275-6382"/>
    <s v="VETERINARY CLINICAL PATHOLOGY"/>
    <s v="P-Current publication"/>
    <s v="HOA"/>
    <s v="N-Society Owned"/>
    <s v="Standard Workflow"/>
    <s v="American Society for Veterinary Clinical Pathology"/>
    <m/>
    <n v="2700"/>
    <s v=""/>
    <s v=""/>
    <s v=""/>
    <s v=""/>
    <m/>
    <s v="CC-BY for all"/>
    <s v="2019, 2020, 2021, 2022, 2023"/>
    <s v="10.1111/(ISSN)1939-165X"/>
    <s v="https://onlinelibrary.wiley.com/journal/1939165X"/>
    <m/>
    <s v="Veterinary Medicine"/>
    <s v="General &amp; Introductory Veterinary Medicine"/>
    <m/>
    <d v="2023-01-06T00:00:00"/>
    <s v=""/>
    <d v="2023-01-06T00:00:00"/>
  </r>
  <r>
    <x v="1860"/>
    <m/>
    <s v="1365-3164"/>
    <s v="0959-4493"/>
    <s v="VETERINARY DERMATOLOGY"/>
    <s v="P-Current publication"/>
    <s v="HOA"/>
    <s v="N-Society Owned"/>
    <s v="Standard Workflow"/>
    <s v="European Society of Veterinary Dermatology"/>
    <m/>
    <n v="2700"/>
    <s v=""/>
    <s v=""/>
    <s v=""/>
    <s v=""/>
    <m/>
    <s v="CC-BY by mandate only"/>
    <s v="2019, 2020, 2021, 2022, 2023"/>
    <s v="10.1111/(ISSN)1365-3164"/>
    <s v="https://onlinelibrary.wiley.com/journal/13653164"/>
    <m/>
    <s v="Veterinary Medicine"/>
    <s v="Veterinary Dermatology"/>
    <m/>
    <d v="2023-01-06T00:00:00"/>
    <s v=""/>
    <d v="2023-01-06T00:00:00"/>
  </r>
  <r>
    <x v="1861"/>
    <m/>
    <s v="1476-4431"/>
    <s v="1479-3261"/>
    <s v="JOURNAL OF VETERINARY EMERGENCY AND CRITICAL CARE"/>
    <s v="P-Current publication"/>
    <s v="HOA"/>
    <s v="N-Society Owned"/>
    <s v="Standard Workflow"/>
    <s v="Veterinary Emergency and Critical Care Society"/>
    <m/>
    <n v="2700"/>
    <s v=""/>
    <s v=""/>
    <s v=""/>
    <s v=""/>
    <m/>
    <s v="CC-BY for all"/>
    <s v="2019, 2020, 2021, 2022, 2023"/>
    <s v="10.1111/(ISSN)1476-4431"/>
    <s v="https://onlinelibrary.wiley.com/journal/14764431"/>
    <m/>
    <s v="Veterinary Medicine"/>
    <s v="General &amp; Introductory Veterinary Medicine"/>
    <m/>
    <d v="2023-01-06T00:00:00"/>
    <s v=""/>
    <d v="2023-01-06T00:00:00"/>
  </r>
  <r>
    <x v="1862"/>
    <m/>
    <s v="2042-7670"/>
    <m/>
    <s v="VETERINARY RECORD"/>
    <s v="P-Current publication"/>
    <s v="HOA"/>
    <s v="N-Society Owned"/>
    <s v="Standard Workflow"/>
    <s v="British Veterinary Association"/>
    <m/>
    <n v="2700"/>
    <s v=""/>
    <s v=""/>
    <s v=""/>
    <s v=""/>
    <m/>
    <s v="CC-BY by mandate only"/>
    <s v="2021, 2022, 2023"/>
    <s v="10.1002/(ISSN)2042-7670"/>
    <s v="https://onlinelibrary.wiley.com/journal/20427670"/>
    <m/>
    <s v="Veterinary Medicine"/>
    <s v="General &amp; Introductory Veterinary Medicine"/>
    <d v="2020-07-28T00:00:00"/>
    <d v="2023-01-06T00:00:00"/>
    <s v=""/>
    <d v="2023-01-06T00:00:00"/>
  </r>
  <r>
    <x v="1863"/>
    <s v="SV"/>
    <s v="1875-9203"/>
    <s v="1070-9622"/>
    <s v="SHOCK AND VIBRATION"/>
    <s v="P-Current publication"/>
    <s v="OA"/>
    <s v="O-Proprietary Owned"/>
    <s v="Standard Workflow"/>
    <s v="Hindawi"/>
    <m/>
    <s v=""/>
    <n v="2390"/>
    <s v=""/>
    <n v="1912"/>
    <s v=""/>
    <m/>
    <s v="CC-BY for all"/>
    <s v="No"/>
    <s v="10.1155/3148"/>
    <s v="https://onlinelibrary.wiley.com/journal/3148"/>
    <m/>
    <s v="Physical Sciences &amp; Engineering"/>
    <s v="General &amp; Introductory Mechanical Engineering"/>
    <d v="2023-01-05T00:00:00"/>
    <d v="2024-04-15T00:00:00"/>
    <d v="2024-03-04T00:00:00"/>
    <d v="2024-04-15T00:00:00"/>
  </r>
  <r>
    <x v="1864"/>
    <m/>
    <s v="2688-268X"/>
    <m/>
    <s v="VIEW"/>
    <s v="P-Current publication"/>
    <s v="OA"/>
    <s v="J-Joint Owned"/>
    <s v="Non-Standard Workflow"/>
    <s v="Wiley, Professional Community of Experimental Medicine"/>
    <m/>
    <s v=""/>
    <n v="2600"/>
    <s v=""/>
    <n v="2080"/>
    <s v=""/>
    <m/>
    <s v="CC-BY only"/>
    <s v="No"/>
    <s v="10.1002/(ISSN)2688-268X"/>
    <s v="https://onlinelibrary.wiley.com/journal/2688268X"/>
    <m/>
    <s v="Medicine"/>
    <s v="Biomedical Engineering Special Topics"/>
    <d v="2020-01-17T00:00:00"/>
    <d v="2023-04-03T00:00:00"/>
    <d v="2023-02-09T00:00:00"/>
    <d v="2023-04-03T00:00:00"/>
  </r>
  <r>
    <x v="1865"/>
    <s v="E278"/>
    <s v="2572-8288"/>
    <m/>
    <s v="VIETNAM JOURNAL OF CHEMISTRY"/>
    <s v="P-Current publication"/>
    <s v="HOA"/>
    <s v="J-Joint Owned"/>
    <s v="Standard Workflow"/>
    <s v="Vietnam Acadamy of Science and Technology / Wiley VCH"/>
    <m/>
    <n v="2200"/>
    <s v=""/>
    <s v=""/>
    <s v=""/>
    <s v=""/>
    <m/>
    <s v="CC-BY for all"/>
    <s v="2019, 2020, 2021, 2022, 2023"/>
    <s v="10.1002/(ISSN)2572-8288"/>
    <s v="https://onlinelibrary.wiley.com/journal/25728288"/>
    <m/>
    <s v="Chemistry"/>
    <s v="General &amp; Introductory Chemistry"/>
    <m/>
    <d v="2024-03-14T00:00:00"/>
    <s v=""/>
    <d v="2024-03-14T00:00:00"/>
  </r>
  <r>
    <x v="1866"/>
    <m/>
    <s v="2042-0048"/>
    <s v="2090-8113"/>
    <s v="VETERINARY MEDICINE INTERNATIONAL"/>
    <s v="P-Current publication"/>
    <s v="OA"/>
    <s v="O-Proprietary Owned"/>
    <s v="Standard Workflow"/>
    <s v="Hindawi"/>
    <m/>
    <s v=""/>
    <n v="740"/>
    <s v=""/>
    <n v="592"/>
    <s v=""/>
    <m/>
    <s v="CC-BY for all"/>
    <s v="No"/>
    <s v="10.1155/7461"/>
    <s v="https://onlinelibrary.wiley.com/journal/7461"/>
    <m/>
    <s v="Life Sciences"/>
    <s v="General &amp; Introductory Veterinary Medicine"/>
    <d v="2023-01-05T00:00:00"/>
    <d v="2024-04-15T00:00:00"/>
    <d v="2024-03-04T00:00:00"/>
    <d v="2024-04-15T00:00:00"/>
  </r>
  <r>
    <x v="1867"/>
    <m/>
    <s v="2053-1095"/>
    <m/>
    <s v="VETERINARY MEDICINE AND SCIENCE"/>
    <s v="P-Current publication"/>
    <s v="OA"/>
    <s v="O-Proprietary Owned"/>
    <s v="Standard Workflow"/>
    <s v="Wiley"/>
    <m/>
    <s v=""/>
    <n v="2900"/>
    <n v="2900"/>
    <n v="2320"/>
    <n v="2320"/>
    <s v="APCs will be waived for Invited Review and Corrigendum, Case report and Editorial"/>
    <s v="CC-BY for all"/>
    <s v="No"/>
    <s v="10.1002/(ISSN)2053-1095"/>
    <s v="https://onlinelibrary.wiley.com/journal/20531095"/>
    <m/>
    <s v="Veterinary Medicine"/>
    <s v="General &amp; Introductory Veterinary Medicine"/>
    <m/>
    <d v="2025-02-11T00:00:00"/>
    <d v="2023-09-05T00:00:00"/>
    <d v="2025-02-11T00:00:00"/>
  </r>
  <r>
    <x v="1868"/>
    <m/>
    <s v="1548-0585"/>
    <s v="1083-5601"/>
    <s v="JOURNAL OF VINYL &amp; ADDITIVE TECHNOLOGY"/>
    <s v="P-Current publication"/>
    <s v="HOA"/>
    <s v="N-Society Owned"/>
    <s v="Standard Workflow"/>
    <s v="Society of Plastics Engineers"/>
    <m/>
    <n v="2700"/>
    <s v=""/>
    <s v=""/>
    <s v=""/>
    <s v=""/>
    <m/>
    <s v="CC-BY for all"/>
    <s v="2019, 2020, 2021, 2022, 2023"/>
    <s v="10.1002/(ISSN)1548-0585"/>
    <s v="https://onlinelibrary.wiley.com/journal/15480585"/>
    <m/>
    <s v="Physical Sciences &amp; Engineering"/>
    <s v="General &amp; Introductory Materials Science"/>
    <m/>
    <d v="2023-01-06T00:00:00"/>
    <s v=""/>
    <d v="2023-01-06T00:00:00"/>
  </r>
  <r>
    <x v="1869"/>
    <m/>
    <s v="1463-5224"/>
    <s v="1463-5216"/>
    <s v="VETERINARY OPHTHALMOLOGY"/>
    <s v="P-Current publication"/>
    <s v="HOA"/>
    <s v="N-Society Owned"/>
    <s v="Standard Workflow"/>
    <s v="American College of Veterinary Ophthalmologists"/>
    <m/>
    <n v="2700"/>
    <s v=""/>
    <s v=""/>
    <s v=""/>
    <s v=""/>
    <m/>
    <s v="CC-BY for all"/>
    <s v="2019, 2020, 2021, 2022, 2023"/>
    <s v="10.1111/(ISSN)1463-5224"/>
    <s v="https://onlinelibrary.wiley.com/journal/14635224"/>
    <m/>
    <s v="Veterinary Medicine"/>
    <s v="General &amp; Introductory Veterinary Medicine"/>
    <m/>
    <d v="2023-01-06T00:00:00"/>
    <s v=""/>
    <d v="2023-01-06T00:00:00"/>
  </r>
  <r>
    <x v="1870"/>
    <m/>
    <s v="1423-0410"/>
    <s v="0042-9007"/>
    <s v="VOX SANGUINIS"/>
    <s v="P-Current publication"/>
    <s v="HOA"/>
    <s v="N-Society Owned"/>
    <s v="Standard Workflow"/>
    <s v="International Society of Blood Transfusion"/>
    <m/>
    <n v="2700"/>
    <s v=""/>
    <s v=""/>
    <s v=""/>
    <s v=""/>
    <m/>
    <s v="CC-BY for all"/>
    <s v="2019, 2020, 2021, 2022, 2023"/>
    <s v="10.1111/(ISSN)1423-0410"/>
    <s v="https://onlinelibrary.wiley.com/journal/14230410"/>
    <m/>
    <s v="Medicine"/>
    <s v="Blood Transfusion"/>
    <m/>
    <d v="2023-05-03T00:00:00"/>
    <s v=""/>
    <d v="2023-05-03T00:00:00"/>
  </r>
  <r>
    <x v="1871"/>
    <m/>
    <s v="2052-6121"/>
    <m/>
    <s v="VETERINARY RECORD CASE REPORTS"/>
    <s v="P-Current publication"/>
    <s v="HOA"/>
    <s v="N-Society Owned"/>
    <s v="Standard Workflow"/>
    <s v="British Veterinary Association"/>
    <m/>
    <n v="2700"/>
    <s v=""/>
    <s v=""/>
    <s v=""/>
    <s v=""/>
    <m/>
    <s v="CC-BY by mandate only"/>
    <s v="2021, 2022, 2023"/>
    <s v="10.1002/(ISSN)2052-6121"/>
    <s v="https://onlinelibrary.wiley.com/journal/20526121"/>
    <m/>
    <s v="Veterinary Medicine"/>
    <s v="General &amp; Introductory Veterinary Medicine"/>
    <d v="2020-07-28T00:00:00"/>
    <d v="2023-01-06T00:00:00"/>
    <s v=""/>
    <d v="2023-01-06T00:00:00"/>
  </r>
  <r>
    <x v="1872"/>
    <m/>
    <s v="2052-6113"/>
    <m/>
    <s v="VETERINARY RECORD OPEN"/>
    <s v="P-Current publication"/>
    <s v="OA"/>
    <s v="N-Society Owned"/>
    <s v="Standard Workflow"/>
    <s v="British Veterinary Association"/>
    <m/>
    <s v=""/>
    <n v="2410"/>
    <n v="1808"/>
    <n v="1928"/>
    <n v="1446.4"/>
    <m/>
    <s v="CC-BY only"/>
    <s v="No"/>
    <s v="10.1002/(ISSN)2052-6113"/>
    <s v="https://onlinelibrary.wiley.com/journal/20526113"/>
    <m/>
    <s v="Veterinary Medicine"/>
    <s v="General &amp; Introductory Veterinary Medicine"/>
    <d v="2020-07-28T00:00:00"/>
    <d v="2025-02-11T00:00:00"/>
    <d v="2023-11-06T00:00:00"/>
    <d v="2025-02-11T00:00:00"/>
  </r>
  <r>
    <x v="1873"/>
    <m/>
    <s v="1740-8261"/>
    <s v="1058-8183"/>
    <s v="VETERINARY RADIOLOGY &amp; ULTRASOUND"/>
    <s v="P-Current publication"/>
    <s v="HOA"/>
    <s v="N-Society Owned"/>
    <s v="Standard Workflow"/>
    <s v="American College of Veterinary Radiology"/>
    <m/>
    <n v="2700"/>
    <s v=""/>
    <s v=""/>
    <s v=""/>
    <s v=""/>
    <m/>
    <s v="CC-BY for all"/>
    <s v="2019, 2020, 2021, 2022, 2023"/>
    <s v="10.1111/(ISSN)1740-8261"/>
    <s v="https://onlinelibrary.wiley.com/journal/17408261"/>
    <m/>
    <s v="Veterinary Medicine"/>
    <s v="Veterinary Imaging"/>
    <m/>
    <d v="2023-01-06T00:00:00"/>
    <s v=""/>
    <d v="2023-01-06T00:00:00"/>
  </r>
  <r>
    <x v="1874"/>
    <m/>
    <s v="1532-950X"/>
    <s v="0161-3499"/>
    <s v="VETERINARY SURGERY"/>
    <s v="P-Current publication"/>
    <s v="HOA"/>
    <s v="N-Society Owned"/>
    <s v="Standard Workflow"/>
    <s v="American College of Veterinary Surgeons"/>
    <m/>
    <n v="2700"/>
    <s v=""/>
    <s v=""/>
    <s v=""/>
    <s v=""/>
    <m/>
    <s v="CC-BY for all"/>
    <s v="2019, 2020, 2021, 2022, 2023"/>
    <s v="10.1111/(ISSN)1532-950X"/>
    <s v="https://onlinelibrary.wiley.com/journal/1532950X"/>
    <m/>
    <s v="Veterinary Medicine"/>
    <s v="General &amp; Introductory Veterinary Medicine"/>
    <m/>
    <d v="2023-01-06T00:00:00"/>
    <s v=""/>
    <d v="2023-01-06T00:00:00"/>
  </r>
  <r>
    <x v="1875"/>
    <m/>
    <s v="1539-1663"/>
    <s v=""/>
    <s v="VADOSE ZONE JOURNAL"/>
    <s v="P-Current publication"/>
    <s v="OA"/>
    <s v="N-Society Owned"/>
    <s v="Standard Workflow"/>
    <s v="Soil Science Society of America"/>
    <m/>
    <s v=""/>
    <n v="2730"/>
    <s v=""/>
    <n v="2184"/>
    <s v=""/>
    <s v="APC waived for Editorial, Corrigendum, and Erratum"/>
    <s v="CC-BY exceptions"/>
    <s v="No"/>
    <s v="10.1002/(ISSN)1539-1663"/>
    <s v="https://onlinelibrary.wiley.com/journal/15391663"/>
    <m/>
    <s v="Agriculture, Aquaculture &amp; Food Science"/>
    <s v="Agriculture Special Topics"/>
    <d v="2019-08-19T00:00:00"/>
    <d v="2023-05-04T00:00:00"/>
    <d v="2023-12-12T00:00:00"/>
    <d v="2023-12-12T00:00:00"/>
  </r>
  <r>
    <x v="1876"/>
    <m/>
    <s v="1940-1582"/>
    <m/>
    <s v="WORLD AFFAIRS"/>
    <s v="P-Current publication"/>
    <s v="HOA"/>
    <s v="N-Society Owned"/>
    <s v="Standard Workflow"/>
    <s v="Policy Studies Organization"/>
    <m/>
    <n v="2700"/>
    <s v=""/>
    <s v=""/>
    <s v=""/>
    <s v=""/>
    <m/>
    <s v="Subscription CTA"/>
    <s v="No"/>
    <s v="10.1002/(ISSN)1940-1582"/>
    <s v="https://onlinelibrary.wiley.com/journal/19401582"/>
    <m/>
    <s v="Social Sciences &amp; Humanities"/>
    <s v="International Relations"/>
    <d v="2023-12-13T00:00:00"/>
    <d v="2024-09-05T00:00:00"/>
    <s v=""/>
    <d v="2024-09-05T00:00:00"/>
  </r>
  <r>
    <x v="1877"/>
    <m/>
    <s v="2049-1948"/>
    <m/>
    <s v="WILEY INTERDISCIPLINARY REVIEWS: WATER"/>
    <s v="P-Current publication"/>
    <s v="HOA"/>
    <s v="O-Proprietary Owned"/>
    <s v="Standard Workflow"/>
    <s v="Wiley"/>
    <m/>
    <n v="2200"/>
    <s v=""/>
    <s v=""/>
    <s v=""/>
    <s v=""/>
    <m/>
    <s v="CC-BY for all"/>
    <s v="2019, 2020, 2021, 2022, 2023"/>
    <s v="10.1002/(ISSN)2049-1948"/>
    <s v="https://onlinelibrary.wiley.com/journal/20491948"/>
    <m/>
    <s v="Earth, Space &amp; Environmental Sciences"/>
    <s v="General &amp; Introductory Earth Sciences"/>
    <m/>
    <d v="2023-01-06T00:00:00"/>
    <s v=""/>
    <d v="2023-01-06T00:00:00"/>
  </r>
  <r>
    <x v="1878"/>
    <m/>
    <s v="1445-6664"/>
    <s v="1444-6162"/>
    <s v="WEED BIOLOGY AND MANAGEMENT"/>
    <s v="P-Current publication"/>
    <s v="HOA"/>
    <s v="N-Society Owned"/>
    <s v="Standard Workflow"/>
    <s v="Weed Science Society of Japan"/>
    <m/>
    <n v="2700"/>
    <s v=""/>
    <s v=""/>
    <s v=""/>
    <s v=""/>
    <m/>
    <s v="CC-BY for all"/>
    <s v="2019, 2020, 2021, 2022, 2023"/>
    <s v="10.1111/(ISSN)1445-6664"/>
    <s v="https://onlinelibrary.wiley.com/journal/14456664"/>
    <m/>
    <s v="Agriculture, Aquaculture &amp; Food Science"/>
    <s v="Pests, Diseases &amp; Weeds"/>
    <m/>
    <d v="2023-01-06T00:00:00"/>
    <s v=""/>
    <d v="2023-01-06T00:00:00"/>
  </r>
  <r>
    <x v="1879"/>
    <m/>
    <s v="1757-7799"/>
    <s v="1757-7780"/>
    <s v="WILEY INTERDISCIPLINARY REVIEWS: CLIMATE CHANGE"/>
    <s v="P-Current publication"/>
    <s v="HOA"/>
    <s v="O-Proprietary Owned"/>
    <s v="Standard Workflow"/>
    <s v="Wiley"/>
    <m/>
    <n v="2200"/>
    <s v=""/>
    <s v=""/>
    <s v=""/>
    <s v=""/>
    <m/>
    <s v="CC-BY for all"/>
    <s v="2019, 2020, 2021, 2022, 2023"/>
    <s v="10.1002/(ISSN)1757-7799"/>
    <s v="https://onlinelibrary.wiley.com/journal/17577799"/>
    <m/>
    <s v="Earth, Space &amp; Environmental Sciences"/>
    <s v="Atmospheric Sciences"/>
    <m/>
    <d v="2023-01-06T00:00:00"/>
    <s v=""/>
    <d v="2023-01-06T00:00:00"/>
  </r>
  <r>
    <x v="1880"/>
    <m/>
    <s v="1759-0884"/>
    <s v="1759-0876"/>
    <s v="WILEY INTERDISCIPLINARY REVIEWS: COMPUTATIONAL MOLECULAR SCIENCE"/>
    <s v="P-Current publication"/>
    <s v="HOA"/>
    <s v="O-Proprietary Owned"/>
    <s v="Standard Workflow"/>
    <s v="Wiley"/>
    <m/>
    <n v="2200"/>
    <s v=""/>
    <s v=""/>
    <s v=""/>
    <s v=""/>
    <m/>
    <s v="CC-BY for all"/>
    <s v="2019, 2020, 2021, 2022, 2023"/>
    <s v="10.1111/(ISSN)1759-0884"/>
    <s v="https://onlinelibrary.wiley.com/journal/17590884"/>
    <m/>
    <s v="Chemistry"/>
    <s v="Computational Chemistry &amp; Molecular Modeling"/>
    <m/>
    <d v="2023-01-06T00:00:00"/>
    <s v=""/>
    <d v="2023-01-06T00:00:00"/>
  </r>
  <r>
    <x v="1881"/>
    <m/>
    <s v="1939-5086"/>
    <s v="1939-5078"/>
    <s v="WILEY INTERDISCIPLINARY REVIEWS: COGNITIVE SCIENCE"/>
    <s v="P-Current publication"/>
    <s v="HOA"/>
    <s v="O-Proprietary Owned"/>
    <s v="Standard Workflow"/>
    <s v="Wiley"/>
    <m/>
    <n v="2200"/>
    <s v=""/>
    <s v=""/>
    <s v=""/>
    <s v=""/>
    <m/>
    <s v="CC-BY for all"/>
    <s v="2019, 2020, 2021, 2022, 2023"/>
    <s v="10.1002/(ISSN)1939-5086"/>
    <s v="https://onlinelibrary.wiley.com/journal/19395086"/>
    <m/>
    <s v="Psychology"/>
    <s v="Cognitive Science"/>
    <m/>
    <d v="2023-01-06T00:00:00"/>
    <s v=""/>
    <d v="2023-01-06T00:00:00"/>
  </r>
  <r>
    <x v="1882"/>
    <m/>
    <s v="1099-1824"/>
    <s v="1095-4244"/>
    <s v="WIND ENERGY"/>
    <s v="P-Current publication"/>
    <s v="OA"/>
    <s v="O-Proprietary Owned"/>
    <s v="Standard Workflow"/>
    <s v="Wiley"/>
    <s v="EEO flipped on 01/07/2020; Full OA from 01/01/2021"/>
    <s v=""/>
    <n v="3300"/>
    <n v="3300"/>
    <n v="2640"/>
    <n v="2640"/>
    <m/>
    <s v="CC-BY for all"/>
    <s v="2019, 2020"/>
    <s v="10.1002/(ISSN)1099-1824"/>
    <s v="https://onlinelibrary.wiley.com/journal/10991824"/>
    <m/>
    <s v="Physical Sciences &amp; Engineering"/>
    <s v="Wind Energy"/>
    <m/>
    <d v="2025-02-11T00:00:00"/>
    <d v="2023-09-18T00:00:00"/>
    <d v="2025-02-11T00:00:00"/>
  </r>
  <r>
    <x v="1883"/>
    <m/>
    <s v="1477-8696"/>
    <s v="0043-1656"/>
    <s v="WEATHER"/>
    <s v="P-Current publication"/>
    <s v="HOA"/>
    <s v="N-Society Owned"/>
    <s v="Standard Workflow"/>
    <s v="Royal Meteorological Society"/>
    <m/>
    <n v="2700"/>
    <s v=""/>
    <s v=""/>
    <s v=""/>
    <s v=""/>
    <m/>
    <s v="CC-BY for all"/>
    <s v="2019, 2020, 2021, 2022, 2023"/>
    <s v="10.1002/(ISSN)1477-8696"/>
    <s v="https://rmets.onlinelibrary.wiley.com/journal/14778696"/>
    <m/>
    <s v="Earth, Space &amp; Environmental Sciences"/>
    <s v="Atmospheric Sciences"/>
    <m/>
    <d v="2023-01-06T00:00:00"/>
    <s v=""/>
    <d v="2023-01-06T00:00:00"/>
  </r>
  <r>
    <x v="1884"/>
    <m/>
    <s v="1747-6593"/>
    <s v="1747-6585"/>
    <s v="WATER AND ENVIRONMENT JOURNAL"/>
    <s v="P-Current publication"/>
    <s v="HOA"/>
    <s v="N-Society Owned"/>
    <s v="Standard Workflow"/>
    <s v="Chartered Institution of Water and Environmental Management"/>
    <m/>
    <n v="2700"/>
    <s v=""/>
    <s v=""/>
    <s v=""/>
    <s v=""/>
    <m/>
    <s v="CC-BY for all"/>
    <s v="2019, 2020, 2021, 2022, 2023"/>
    <s v="10.1111/(ISSN)1747-6593"/>
    <s v="https://onlinelibrary.wiley.com/journal/17476593"/>
    <m/>
    <s v="Earth, Space &amp; Environmental Sciences"/>
    <s v="Water Resource Management"/>
    <m/>
    <d v="2023-01-06T00:00:00"/>
    <s v=""/>
    <d v="2023-01-06T00:00:00"/>
  </r>
  <r>
    <x v="1885"/>
    <m/>
    <s v="2041-840X"/>
    <s v="2041-8396"/>
    <s v="WILEY INTERDISCIPLINARY REVIEWS: ENERGY AND ENVIRONMENT"/>
    <s v="P-Current publication"/>
    <s v="HOA"/>
    <s v="O-Proprietary Owned"/>
    <s v="Standard Workflow"/>
    <s v="Wiley"/>
    <m/>
    <n v="2200"/>
    <s v=""/>
    <s v=""/>
    <s v=""/>
    <s v=""/>
    <m/>
    <s v="CC-BY for all"/>
    <s v="2019, 2020, 2021, 2022, 2023"/>
    <s v="10.1002/(ISSN)2041-840X"/>
    <s v="https://onlinelibrary.wiley.com/journal/2041840X"/>
    <m/>
    <s v="Physical Sciences &amp; Engineering"/>
    <s v="Energy &amp; Environmental Impact"/>
    <m/>
    <d v="2023-01-06T00:00:00"/>
    <s v=""/>
    <d v="2023-01-06T00:00:00"/>
  </r>
  <r>
    <x v="1886"/>
    <m/>
    <s v="1467-971X"/>
    <s v="0883-2919"/>
    <s v="WORLD ENGLISHES"/>
    <s v="P-Current publication"/>
    <s v="HOA"/>
    <s v="O-Proprietary Owned"/>
    <s v="Standard Workflow"/>
    <s v="Blackwell"/>
    <m/>
    <n v="2200"/>
    <s v=""/>
    <s v=""/>
    <s v=""/>
    <s v=""/>
    <m/>
    <s v="CC-BY for all"/>
    <s v="2019, 2020, 2021, 2022, 2023"/>
    <s v="10.1111/(ISSN)1467-971X"/>
    <s v="https://onlinelibrary.wiley.com/journal/1467971X"/>
    <m/>
    <s v="Humanities"/>
    <s v="Modern &amp; World English"/>
    <m/>
    <d v="2023-01-06T00:00:00"/>
    <s v=""/>
    <d v="2023-01-06T00:00:00"/>
  </r>
  <r>
    <x v="1887"/>
    <m/>
    <s v="1554-7531"/>
    <s v="1061-4303"/>
    <s v="WATER ENVIRONMENT RESEARCH"/>
    <s v="P-Current publication"/>
    <s v="HOA"/>
    <s v="N-Society Owned"/>
    <s v="Standard Workflow"/>
    <s v="Water Environment Federation"/>
    <m/>
    <n v="2700"/>
    <s v=""/>
    <s v=""/>
    <s v=""/>
    <s v=""/>
    <m/>
    <s v="CC-BY for all"/>
    <s v="2019, 2020, 2021, 2022, 2023"/>
    <s v="10.1002/(ISSN)1554-7531"/>
    <s v="https://onlinelibrary.wiley.com/journal/15547531"/>
    <m/>
    <s v="Physical Sciences &amp; Engineering"/>
    <s v="Water Resources"/>
    <m/>
    <d v="2023-01-06T00:00:00"/>
    <s v=""/>
    <d v="2023-01-06T00:00:00"/>
  </r>
  <r>
    <x v="1888"/>
    <m/>
    <s v="2372-8639"/>
    <m/>
    <s v="WORLD FOOD POLICY"/>
    <s v="P-Current publication"/>
    <s v="HOA"/>
    <s v="N-Society Owned"/>
    <s v="Standard Workflow"/>
    <s v="Policy Studies Organization"/>
    <m/>
    <n v="2700"/>
    <s v=""/>
    <s v=""/>
    <s v=""/>
    <s v=""/>
    <m/>
    <s v="CC-BY for all"/>
    <s v="2019, 2020, 2021, 2022, 2023"/>
    <s v="10.1002/(ISSN)2372-8639"/>
    <s v="https://onlinelibrary.wiley.com/journal/23728639"/>
    <m/>
    <s v="Social &amp; Behavioral Sciences"/>
    <s v="Public Policy &amp; Administration"/>
    <m/>
    <d v="2023-01-06T00:00:00"/>
    <s v=""/>
    <d v="2023-01-06T00:00:00"/>
  </r>
  <r>
    <x v="1889"/>
    <m/>
    <s v="2573-9468"/>
    <m/>
    <s v="WILEY INTERDISCIPLINARY REVIEWS: FORENSIC SCIENCE"/>
    <s v="P-Current publication"/>
    <s v="HOA"/>
    <s v="O-Proprietary Owned"/>
    <s v="Standard Workflow"/>
    <s v="Wiley"/>
    <m/>
    <n v="2200"/>
    <s v=""/>
    <s v=""/>
    <s v=""/>
    <s v=""/>
    <m/>
    <s v="CC-BY for all"/>
    <s v="2019, 2020, 2021, 2022, 2023"/>
    <s v="10.1002/(ISSN)2573-9468"/>
    <s v="https://onlinelibrary.wiley.com/journal/25739468"/>
    <m/>
    <s v="Life Sciences"/>
    <s v="Forensic Science"/>
    <m/>
    <d v="2023-01-06T00:00:00"/>
    <s v=""/>
    <d v="2023-01-06T00:00:00"/>
  </r>
  <r>
    <x v="1890"/>
    <m/>
    <s v="2331-5466"/>
    <s v="1060-8303"/>
    <s v="WOMEN IN HIGHER EDUCATION"/>
    <s v="P-Current publication"/>
    <s v="SUBS"/>
    <s v="O-Proprietary Owned"/>
    <s v="Standard Workflow"/>
    <s v="Wiley"/>
    <m/>
    <s v=""/>
    <s v=""/>
    <s v=""/>
    <s v=""/>
    <s v=""/>
    <m/>
    <s v="CTA"/>
    <s v="2019, 2020, 2021, 2022, 2023"/>
    <s v="10.1002/(ISSN)2331-5466"/>
    <s v="https://onlinelibrary.wiley.com/journal/23315466"/>
    <m/>
    <s v="Social &amp; Behavioral Sciences"/>
    <s v="Higher Education General"/>
    <m/>
    <d v="2023-01-06T00:00:00"/>
    <s v=""/>
    <d v="2023-01-06T00:00:00"/>
  </r>
  <r>
    <x v="1891"/>
    <m/>
    <s v="1939-0068"/>
    <s v="1939-5108"/>
    <s v="WILEY INTERDISCIPLINARY REVIEWS: COMPUTATIONAL STATISTICS"/>
    <s v="P-Current publication"/>
    <s v="HOA"/>
    <s v="O-Proprietary Owned"/>
    <s v="Standard Workflow"/>
    <s v="Wiley"/>
    <m/>
    <n v="2200"/>
    <s v=""/>
    <s v=""/>
    <s v=""/>
    <s v=""/>
    <m/>
    <s v="CC-BY for all"/>
    <s v="2019, 2020, 2021, 2022, 2023"/>
    <s v="10.1002/(ISSN)1939-0068"/>
    <s v="https://onlinelibrary.wiley.com/journal/19390068"/>
    <m/>
    <s v="Mathematics &amp; Statistics"/>
    <s v="Computational &amp; Graphical Statistics"/>
    <m/>
    <d v="2023-01-06T00:00:00"/>
    <s v=""/>
    <d v="2023-01-06T00:00:00"/>
  </r>
  <r>
    <x v="1892"/>
    <m/>
    <s v="1942-4795"/>
    <s v="1942-4787"/>
    <s v="WILEY INTERDISCIPLINARY REVIEWS: DATA MINING AND KNOWLEDGE DISCOVERY"/>
    <s v="P-Current publication"/>
    <s v="HOA"/>
    <s v="O-Proprietary Owned"/>
    <s v="Standard Workflow"/>
    <s v="Wiley"/>
    <m/>
    <n v="2200"/>
    <s v=""/>
    <s v=""/>
    <s v=""/>
    <s v=""/>
    <m/>
    <s v="CC-BY for all"/>
    <s v="2019, 2020, 2021, 2022, 2023"/>
    <s v="10.1002/(ISSN)1942-4795"/>
    <s v="https://onlinelibrary.wiley.com/journal/19424795"/>
    <m/>
    <s v="Computer Science  &amp; Information Technology"/>
    <s v="Data Mining &amp; Knowledge Discovery"/>
    <m/>
    <d v="2023-01-06T00:00:00"/>
    <s v=""/>
    <d v="2023-01-06T00:00:00"/>
  </r>
  <r>
    <x v="1893"/>
    <m/>
    <s v="2589-1081"/>
    <s v="2095-8811"/>
    <s v="WORLD JOURNAL OF OTORHINOLARYNGOLOGY - HEAD AND NECK SURGERY"/>
    <s v="P-Current publication"/>
    <s v="OA"/>
    <s v="N-Society Owned"/>
    <s v="Non-Standard Workflow"/>
    <s v="Chinese Medical Association"/>
    <m/>
    <s v=""/>
    <s v=""/>
    <s v=""/>
    <s v=""/>
    <s v=""/>
    <s v="APCs are currently waived"/>
    <s v="CC-BY by mandate only"/>
    <s v="No"/>
    <s v="10.1002/(ISSN)2589-1081"/>
    <s v="https://onlinelibrary.wiley.com/journal/25891081"/>
    <m/>
    <s v="Health Sciences"/>
    <s v="Audiology"/>
    <d v="2022-01-04T00:00:00"/>
    <d v="2025-03-05T00:00:00"/>
    <d v="2024-04-15T00:00:00"/>
    <d v="2025-03-05T00:00:00"/>
  </r>
  <r>
    <x v="1894"/>
    <m/>
    <s v="1432-2323"/>
    <s v="0364-2313"/>
    <s v="WORLD JOURNAL OF SURGERY"/>
    <s v="P-Current publication"/>
    <s v="HOA"/>
    <s v="N-Society Owned"/>
    <s v="Standard Workflow"/>
    <s v="International Society of Surgery"/>
    <m/>
    <n v="2700"/>
    <s v=""/>
    <s v=""/>
    <s v=""/>
    <s v=""/>
    <m/>
    <s v="Subscription CTA"/>
    <s v="No"/>
    <s v="10.1002/(ISSN)1432-2323"/>
    <s v="https://onlinelibrary.wiley.com/journal/14322323"/>
    <m/>
    <s v="Health Sciences"/>
    <s v="General Surgery"/>
    <d v="2023-12-13T00:00:00"/>
    <d v="2023-12-13T00:00:00"/>
    <s v=""/>
    <d v="2023-12-13T00:00:00"/>
  </r>
  <r>
    <x v="1895"/>
    <m/>
    <s v="1903-220X"/>
    <m/>
    <s v="WILDLIFE BIOLOGY"/>
    <s v="P-Current publication"/>
    <s v="OA"/>
    <s v="N-Society Owned"/>
    <s v="Standard Workflow"/>
    <s v="Nordic Society Oikos"/>
    <m/>
    <s v=""/>
    <n v="2200"/>
    <n v="2200"/>
    <n v="1760"/>
    <n v="1760"/>
    <m/>
    <s v="CC-BY for all"/>
    <s v="No"/>
    <s v="10.1002/(ISSN)1903-220X"/>
    <s v="https://onlinelibrary.wiley.com/journal/1903220X"/>
    <m/>
    <s v="Life Sciences"/>
    <s v="Animal Ecology"/>
    <d v="2021-10-22T00:00:00"/>
    <d v="2025-02-11T00:00:00"/>
    <d v="2021-10-29T00:00:00"/>
    <d v="2025-02-11T00:00:00"/>
  </r>
  <r>
    <x v="1896"/>
    <m/>
    <s v="2832-5869"/>
    <m/>
    <s v="WILDLIFE LETTERS"/>
    <s v="P-Current publication"/>
    <s v="OA"/>
    <s v="J-Joint Owned"/>
    <s v="Non-Standard Workflow"/>
    <s v="Northeast Forestry University; Wiley"/>
    <m/>
    <s v=""/>
    <n v="2200"/>
    <s v=""/>
    <n v="1760"/>
    <s v=""/>
    <s v="APCs are currently waived until 31/12/2025"/>
    <s v="CC-BY only"/>
    <s v="No"/>
    <s v="10.1002/(ISSN)2832-5869"/>
    <s v="https://onlinelibrary.wiley.com/journal/28325869"/>
    <m/>
    <s v="Life Sciences"/>
    <s v="Ecology &amp; Organismal Biology"/>
    <d v="2022-08-08T00:00:00"/>
    <d v="2023-06-15T00:00:00"/>
    <d v="2022-09-27T00:00:00"/>
    <d v="2023-06-15T00:00:00"/>
  </r>
  <r>
    <x v="1897"/>
    <m/>
    <s v="1948-4682"/>
    <m/>
    <s v="WORLD MEDICAL &amp; HEALTH POLICY"/>
    <s v="P-Current publication"/>
    <s v="HOA"/>
    <s v="N-Society Owned"/>
    <s v="Standard Workflow"/>
    <s v="Policy Studies Organization"/>
    <m/>
    <n v="2700"/>
    <s v=""/>
    <s v=""/>
    <s v=""/>
    <s v=""/>
    <m/>
    <s v="CC-BY for all"/>
    <s v="2019, 2020, 2021, 2022, 2023"/>
    <s v="10.1002/(ISSN)1948-4682"/>
    <s v="https://onlinelibrary.wiley.com/journal/19484682"/>
    <m/>
    <s v="Social &amp; Behavioral Sciences"/>
    <s v="Public Policy &amp; Administration"/>
    <m/>
    <d v="2023-01-06T00:00:00"/>
    <s v=""/>
    <d v="2023-01-06T00:00:00"/>
  </r>
  <r>
    <x v="1898"/>
    <m/>
    <s v="1938-5455"/>
    <s v="0084-0173"/>
    <s v="WILDLIFE MONOGRAPHS"/>
    <s v="P-Current publication"/>
    <s v="HOA"/>
    <s v="N-Society Owned"/>
    <s v="Standard Workflow"/>
    <s v="The Wildlife Society"/>
    <m/>
    <n v="2700"/>
    <s v=""/>
    <s v=""/>
    <s v=""/>
    <s v=""/>
    <m/>
    <s v="CC-BY for all"/>
    <s v="2019, 2020, 2021, 2022, 2023"/>
    <s v="10.1002/(ISSN)1938-5455"/>
    <s v="https://onlinelibrary.wiley.com/journal/19385455"/>
    <m/>
    <s v="Life Sciences"/>
    <s v="Conservation Science"/>
    <m/>
    <d v="2023-01-06T00:00:00"/>
    <s v=""/>
    <d v="2023-01-06T00:00:00"/>
  </r>
  <r>
    <x v="1899"/>
    <m/>
    <s v="1939-0041"/>
    <s v="1939-5116"/>
    <s v="WILEY INTERDISCIPLINARY REVIEWS: NANOMEDICINE AND NANOBIOTECHNOLOGY"/>
    <s v="P-Current publication"/>
    <s v="HOA"/>
    <s v="O-Proprietary Owned"/>
    <s v="Standard Workflow"/>
    <s v="Wiley"/>
    <m/>
    <n v="2200"/>
    <s v=""/>
    <s v=""/>
    <s v=""/>
    <s v=""/>
    <m/>
    <s v="CC-BY for all"/>
    <s v="2019, 2020, 2021, 2022, 2023"/>
    <s v="10.1002/(ISSN)1939-0041"/>
    <s v="https://onlinelibrary.wiley.com/journal/19390041"/>
    <m/>
    <s v="Physical Sciences &amp; Engineering"/>
    <s v="Nanobiotechnology"/>
    <m/>
    <d v="2023-01-06T00:00:00"/>
    <s v=""/>
    <d v="2023-01-06T00:00:00"/>
  </r>
  <r>
    <x v="1900"/>
    <m/>
    <s v="1467-9728"/>
    <s v="0950-1029"/>
    <s v="WORLD OIL TRADE"/>
    <s v="P-Current publication"/>
    <s v="SUBS"/>
    <s v="O-Proprietary Owned"/>
    <s v="Standard Workflow"/>
    <s v="Blackwell"/>
    <m/>
    <s v=""/>
    <s v=""/>
    <s v=""/>
    <s v=""/>
    <s v=""/>
    <m/>
    <s v="CTA"/>
    <s v="2019, 2020, 2021, 2022, 2023"/>
    <s v="10.1002/(ISSN)1467-9728"/>
    <s v="https://onlinelibrary.wiley.com/journal/14679728"/>
    <m/>
    <s v="Business, Economics, Finance &amp; Accounting"/>
    <s v="Oil &amp; Energy Economics"/>
    <m/>
    <d v="2023-01-06T00:00:00"/>
    <s v=""/>
    <d v="2023-01-06T00:00:00"/>
  </r>
  <r>
    <x v="1901"/>
    <m/>
    <s v="1944-7973"/>
    <s v="0043-1397"/>
    <s v="WATER RESOURCES RESEARCH"/>
    <s v="P-Current publication"/>
    <s v="OA"/>
    <s v="N-Society Owned"/>
    <s v="Standard Workflow"/>
    <s v="American Geophysical Union"/>
    <s v="EEO will flip on 01/11/2023; Full OA from 01/01/2024"/>
    <s v=""/>
    <n v="2600"/>
    <s v=""/>
    <n v="2080"/>
    <s v=""/>
    <m/>
    <s v="CC-BY for all"/>
    <s v="2019, 2020, 2021, 2022, 2023"/>
    <s v="10.1002/(ISSN)1944-7973"/>
    <s v="https://agupubs.onlinelibrary.wiley.com/journal/19447973"/>
    <m/>
    <s v="Earth, Space &amp; Environmental Sciences"/>
    <s v="Hydrological Sciences"/>
    <m/>
    <d v="2024-01-12T00:00:00"/>
    <d v="2023-10-24T00:00:00"/>
    <d v="2024-01-12T00:00:00"/>
  </r>
  <r>
    <x v="1902"/>
    <m/>
    <s v="1365-3180"/>
    <s v="0043-1737"/>
    <s v="WEED RESEARCH"/>
    <s v="P-Current publication"/>
    <s v="HOA"/>
    <s v="N-Society Owned"/>
    <s v="Standard Workflow"/>
    <s v="European Weed Research Society"/>
    <m/>
    <n v="2700"/>
    <s v=""/>
    <s v=""/>
    <s v=""/>
    <s v=""/>
    <m/>
    <s v="CC-BY for all"/>
    <s v="2019, 2020, 2021, 2022, 2023"/>
    <s v="10.1111/(ISSN)1365-3180"/>
    <s v="https://onlinelibrary.wiley.com/journal/13653180"/>
    <m/>
    <s v="Agriculture, Aquaculture &amp; Food Science"/>
    <s v="Pests, Diseases &amp; Weeds"/>
    <m/>
    <d v="2023-01-06T00:00:00"/>
    <s v=""/>
    <d v="2023-01-06T00:00:00"/>
  </r>
  <r>
    <x v="1903"/>
    <m/>
    <s v="1757-7012"/>
    <s v="1757-7004"/>
    <s v="WILEY INTERDISCIPLINARY REVIEWS: RNA"/>
    <s v="P-Current publication"/>
    <s v="HOA"/>
    <s v="O-Proprietary Owned"/>
    <s v="Standard Workflow"/>
    <s v="Wiley"/>
    <m/>
    <n v="2200"/>
    <s v=""/>
    <s v=""/>
    <s v=""/>
    <s v=""/>
    <m/>
    <s v="CC-BY for all"/>
    <s v="2019, 2020, 2021, 2022, 2023"/>
    <s v="10.1002/(ISSN)1757-7012"/>
    <s v="https://onlinelibrary.wiley.com/journal/17577012"/>
    <m/>
    <s v="Life Sciences"/>
    <s v="Biochemistry"/>
    <m/>
    <d v="2023-01-06T00:00:00"/>
    <s v=""/>
    <d v="2023-01-06T00:00:00"/>
  </r>
  <r>
    <x v="1904"/>
    <m/>
    <s v="1524-475X"/>
    <s v="1067-1927"/>
    <s v="WOUND REPAIR AND REGENERATION"/>
    <s v="P-Current publication"/>
    <s v="HOA"/>
    <s v="N-Society Owned"/>
    <s v="Standard Workflow"/>
    <s v="Wound Healing Society"/>
    <m/>
    <n v="2700"/>
    <s v=""/>
    <s v=""/>
    <s v=""/>
    <s v=""/>
    <m/>
    <s v="CC-BY for all"/>
    <s v="2019, 2020, 2021, 2022, 2023"/>
    <s v="10.1111/(ISSN)1524-475X"/>
    <s v="https://onlinelibrary.wiley.com/journal/1524475X"/>
    <m/>
    <s v="Medicine"/>
    <s v="Dermatology"/>
    <m/>
    <d v="2023-05-03T00:00:00"/>
    <s v=""/>
    <d v="2023-05-03T00:00:00"/>
  </r>
  <r>
    <x v="1905"/>
    <s v="WSB"/>
    <s v="2328-5540"/>
    <m/>
    <s v="WILDLIFE SOCIETY BULLETIN"/>
    <s v="P-Current publication"/>
    <s v="OA"/>
    <s v="N-Society Owned"/>
    <s v="Standard Workflow"/>
    <s v="The Wildlife Society"/>
    <s v="EEO flipped on 19/07/2022; Full OA from 01/01/2023"/>
    <s v=""/>
    <n v="1850"/>
    <n v="1850"/>
    <n v="1480"/>
    <n v="1480"/>
    <m/>
    <s v="CC-BY for all"/>
    <s v="2019, 2020, 2021, 2022"/>
    <s v="10.1002/(ISSN)1938-5463a"/>
    <s v="https://onlinelibrary.wiley.com/journal/23285540"/>
    <m/>
    <s v="Life Sciences"/>
    <s v="Conservation Science"/>
    <m/>
    <d v="2025-02-11T00:00:00"/>
    <d v="2022-07-19T00:00:00"/>
    <d v="2025-02-11T00:00:00"/>
  </r>
  <r>
    <x v="1906"/>
    <m/>
    <s v="2692-9368"/>
    <m/>
    <s v="WILEY INTERDISCIPLINARY REVIEWS: MECHANISMS OF DISEASE"/>
    <s v="P-Current publication"/>
    <s v="HOA"/>
    <s v="O-Proprietary Owned"/>
    <s v="Standard Workflow"/>
    <s v="Wiley"/>
    <m/>
    <n v="3150"/>
    <s v=""/>
    <s v=""/>
    <s v=""/>
    <s v=""/>
    <m/>
    <s v="CC-BY for all"/>
    <s v="2019, 2020, 2021, 2022, 2023"/>
    <s v="10.1002/(ISSN)2692-9368"/>
    <s v="https://onlinelibrary.wiley.com/journal/26929368"/>
    <m/>
    <s v="Medicine"/>
    <s v="Physiology"/>
    <m/>
    <d v="2023-01-06T00:00:00"/>
    <s v=""/>
    <d v="2023-01-06T00:00:00"/>
  </r>
  <r>
    <x v="1907"/>
    <m/>
    <s v="2043-6394"/>
    <m/>
    <s v="IET WIRELESS SENSOR SYSTEMS"/>
    <s v="P-Current publication"/>
    <s v="OA"/>
    <s v="N-Society Owned"/>
    <s v="Standard Workflow"/>
    <s v="The Institution of Engineering and Technology"/>
    <m/>
    <s v=""/>
    <n v="2100"/>
    <s v=""/>
    <n v="1680"/>
    <s v=""/>
    <m/>
    <s v="CC-BY for all"/>
    <s v="No"/>
    <s v="10.1002/(ISSN)2043-6394"/>
    <s v="https://onlinelibrary.wiley.com/journal/20436394"/>
    <m/>
    <s v="Physical Sciences &amp; Engineering"/>
    <s v="General &amp; Introductory Electrical &amp; Electronics Engineering"/>
    <d v="2020-09-08T00:00:00"/>
    <d v="2020-12-21T00:00:00"/>
    <d v="2021-01-08T00:00:00"/>
    <d v="2021-01-08T00:00:00"/>
  </r>
  <r>
    <x v="1908"/>
    <m/>
    <s v="1741-6787"/>
    <s v="1545-102X"/>
    <s v="WORLDVIEWS ON EVIDENCE-BASED NURSING"/>
    <s v="P-Current publication"/>
    <s v="HOA"/>
    <s v="N-Society Owned"/>
    <s v="Standard Workflow"/>
    <s v="Sigma Theta Tau International The Honor Society of Nursing"/>
    <m/>
    <n v="2700"/>
    <s v=""/>
    <s v=""/>
    <s v=""/>
    <s v=""/>
    <m/>
    <s v="CC-BY for all"/>
    <s v="2019, 2020, 2021, 2022, 2023"/>
    <s v="10.1111/(ISSN)1741-6787"/>
    <s v="https://sigmapubs.onlinelibrary.wiley.com/journal/17416787"/>
    <m/>
    <s v="Nursing, Dentistry &amp; Healthcare"/>
    <s v="Evidence-based Practice"/>
    <m/>
    <d v="2023-05-03T00:00:00"/>
    <s v=""/>
    <d v="2023-05-03T00:00:00"/>
  </r>
  <r>
    <x v="1909"/>
    <m/>
    <s v="2639-541X"/>
    <m/>
    <s v="WORLD WATER POLICY"/>
    <s v="P-Current publication"/>
    <s v="HOA"/>
    <s v="N-Society Owned"/>
    <s v="Standard Workflow"/>
    <s v="Policy Studies Organization"/>
    <m/>
    <n v="2700"/>
    <s v=""/>
    <s v=""/>
    <s v=""/>
    <s v=""/>
    <m/>
    <s v="CC-BY for all"/>
    <s v="2019, 2020, 2021, 2022, 2023"/>
    <s v="10.1002/(ISSN)2639-541X"/>
    <s v="https://onlinelibrary.wiley.com/journal/2639541X"/>
    <m/>
    <s v="Social &amp; Behavioral Sciences"/>
    <s v="Public Policy &amp; Administration"/>
    <m/>
    <d v="2023-01-06T00:00:00"/>
    <s v=""/>
    <d v="2023-01-06T00:00:00"/>
  </r>
  <r>
    <x v="1910"/>
    <m/>
    <s v="1399-3089"/>
    <s v="0908-665X"/>
    <s v="XENOTRANSPLANTATION"/>
    <s v="P-Current publication"/>
    <s v="HOA"/>
    <s v="O-Proprietary Owned"/>
    <s v="Standard Workflow"/>
    <s v="Blackwell"/>
    <m/>
    <n v="2200"/>
    <s v=""/>
    <s v=""/>
    <s v=""/>
    <s v=""/>
    <m/>
    <s v="CC-BY for all"/>
    <s v="2019, 2020, 2021, 2022, 2023"/>
    <s v="10.1111/(ISSN)1399-3089"/>
    <s v="https://onlinelibrary.wiley.com/journal/13993089"/>
    <m/>
    <s v="Medicine"/>
    <s v="Transplantation"/>
    <m/>
    <d v="2023-01-06T00:00:00"/>
    <s v=""/>
    <d v="2023-01-06T00:00:00"/>
  </r>
  <r>
    <x v="1911"/>
    <m/>
    <s v="1097-4539"/>
    <s v="0049-8246"/>
    <s v="X-RAY SPECTROMETRY"/>
    <s v="P-Current publication"/>
    <s v="HOA"/>
    <s v="O-Proprietary Owned"/>
    <s v="Standard Workflow"/>
    <s v="Wiley"/>
    <m/>
    <n v="2200"/>
    <s v=""/>
    <s v=""/>
    <s v=""/>
    <s v=""/>
    <m/>
    <s v="CC-BY for all"/>
    <s v="2019, 2020, 2021, 2022, 2023"/>
    <s v="10.1002/(ISSN)1097-4539"/>
    <s v="https://onlinelibrary.wiley.com/journal/10974539"/>
    <m/>
    <s v="Chemistry"/>
    <s v="Spectroscopy"/>
    <m/>
    <d v="2023-01-06T00:00:00"/>
    <s v=""/>
    <d v="2023-01-06T00:00:00"/>
  </r>
  <r>
    <x v="1912"/>
    <m/>
    <s v="2373-3357"/>
    <s v="2373-3349"/>
    <s v="NEW DIRECTIONS FOR STUDENT LEADERSHIP"/>
    <s v="P-Current publication"/>
    <s v="HOA"/>
    <s v="O-Proprietary Owned"/>
    <s v="Standard Workflow"/>
    <s v="Wiley"/>
    <m/>
    <n v="2200"/>
    <s v=""/>
    <s v=""/>
    <s v=""/>
    <s v=""/>
    <m/>
    <s v="CC-BY for all"/>
    <s v="2019, 2020, 2021, 2022, 2023"/>
    <s v="10.1002/(ISSN)2373-3357"/>
    <s v="https://onlinelibrary.wiley.com/journal/23733357"/>
    <m/>
    <s v="Social &amp; Behavioral Sciences"/>
    <s v="Student Affairs &amp; Development (Higher Education)"/>
    <m/>
    <d v="2023-01-06T00:00:00"/>
    <s v=""/>
    <d v="2023-01-06T00:00:00"/>
  </r>
  <r>
    <x v="1913"/>
    <m/>
    <s v="1097-0061"/>
    <s v="0749-503X"/>
    <s v="YEAST"/>
    <s v="P-Current publication"/>
    <s v="HOA"/>
    <s v="O-Proprietary Owned"/>
    <s v="Standard Workflow"/>
    <s v="Wiley"/>
    <m/>
    <n v="2200"/>
    <s v=""/>
    <s v=""/>
    <s v=""/>
    <s v=""/>
    <m/>
    <s v="CC-BY for all"/>
    <s v="2019, 2020, 2021, 2022, 2023"/>
    <s v="10.1002/(ISSN)1097-0061"/>
    <s v="https://onlinelibrary.wiley.com/journal/10970061"/>
    <m/>
    <s v="Life Sciences"/>
    <s v="Microbiology &amp; Virology"/>
    <m/>
    <d v="2023-01-06T00:00:00"/>
    <s v=""/>
    <d v="2023-01-06T00:00:00"/>
  </r>
  <r>
    <x v="1914"/>
    <m/>
    <s v="1478-1239"/>
    <m/>
    <s v="GASTROHEP"/>
    <s v="P-Current publication"/>
    <s v="OA"/>
    <s v="O-Proprietary Owned"/>
    <s v="Standard Workflow"/>
    <s v="Wiley/Hindawi"/>
    <s v="EEO flipped on 01/09/2021; Full OA from 01/01/2022 via Hindawi"/>
    <s v=""/>
    <n v="720"/>
    <s v=""/>
    <n v="576"/>
    <s v=""/>
    <m/>
    <s v="CC-BY for all"/>
    <s v="2019, 2020, 2021"/>
    <s v="10.1002/(ISSN)1478-1239"/>
    <s v="https://onlinelibrary.wiley.com/journal/ghep"/>
    <m/>
    <s v="Medicine"/>
    <s v="Gastroenterology &amp; Hepatology"/>
    <d v="2023-01-05T00:00:00"/>
    <d v="2023-01-19T00:00:00"/>
    <d v="2024-03-04T00:00:00"/>
    <d v="2024-03-04T00:00:00"/>
  </r>
  <r>
    <x v="1915"/>
    <s v="2260"/>
    <s v="1521-3749"/>
    <s v="0044-2313"/>
    <s v="ZEITSCHRIFT FUR ANORGANISCHE UND ALLGEMEINE CHEMIE"/>
    <s v="P-Current publication"/>
    <s v="HOA"/>
    <s v="O-Proprietary Owned"/>
    <s v="Standard Workflow"/>
    <s v="Wiley-VCH"/>
    <m/>
    <n v="2200"/>
    <s v=""/>
    <s v=""/>
    <s v=""/>
    <s v=""/>
    <m/>
    <s v="CC-BY for all"/>
    <s v="2019, 2020, 2021, 2022, 2023"/>
    <s v="10.1002/(ISSN)1521-3749"/>
    <s v="https://onlinelibrary.wiley.com/journal/15213749"/>
    <m/>
    <s v="Chemistry"/>
    <s v="Inorganic Chemistry"/>
    <m/>
    <d v="2024-04-15T00:00:00"/>
    <s v=""/>
    <d v="2024-04-15T00:00:00"/>
  </r>
  <r>
    <x v="1916"/>
    <s v="2233"/>
    <s v="1521-4001"/>
    <s v="0044-2267"/>
    <s v="ZAMM - JOURNAL OF APPLIED MATHEMATICS AND MECHANICS"/>
    <s v="P-Current publication"/>
    <s v="HOA"/>
    <s v="O-Proprietary Owned"/>
    <s v="Standard Workflow"/>
    <s v="Wiley-VCH"/>
    <m/>
    <n v="2200"/>
    <s v=""/>
    <s v=""/>
    <s v=""/>
    <s v=""/>
    <m/>
    <s v="CC-BY for all"/>
    <s v="2019, 2020, 2021, 2022, 2023"/>
    <s v="10.1002/(ISSN)1521-4001"/>
    <s v="https://onlinelibrary.wiley.com/journal/15214001"/>
    <m/>
    <s v="Mathematics &amp; Statistics"/>
    <s v="General &amp; Introductory Mathematics"/>
    <m/>
    <d v="2024-03-14T00:00:00"/>
    <s v=""/>
    <d v="2024-03-14T00:00:00"/>
  </r>
  <r>
    <x v="1917"/>
    <m/>
    <s v="1098-2361"/>
    <s v="0733-3188"/>
    <s v="ZOO BIOLOGY"/>
    <s v="P-Current publication"/>
    <s v="HOA"/>
    <s v="O-Proprietary Owned"/>
    <s v="Standard Workflow"/>
    <s v="Wiley"/>
    <m/>
    <n v="2200"/>
    <s v=""/>
    <s v=""/>
    <s v=""/>
    <s v=""/>
    <m/>
    <s v="CC-BY for all"/>
    <s v="2019, 2020, 2021, 2022, 2023"/>
    <s v="10.1002/(ISSN)1098-2361"/>
    <s v="https://onlinelibrary.wiley.com/journal/10982361"/>
    <m/>
    <s v="Life Sciences"/>
    <s v="Animal Science &amp; Zoology"/>
    <m/>
    <d v="2023-01-06T00:00:00"/>
    <s v=""/>
    <d v="2023-01-06T00:00:00"/>
  </r>
  <r>
    <x v="1918"/>
    <m/>
    <s v="1863-2378"/>
    <s v="1863-1959"/>
    <s v="ZOONOSES AND PUBLIC HEALTH"/>
    <s v="P-Current publication"/>
    <s v="HOA"/>
    <s v="O-Proprietary Owned"/>
    <s v="Standard Workflow"/>
    <s v="Blackwell"/>
    <m/>
    <n v="2200"/>
    <s v=""/>
    <s v=""/>
    <s v=""/>
    <s v=""/>
    <m/>
    <s v="CC-BY for all"/>
    <s v="2019, 2020, 2021, 2022, 2023"/>
    <s v="10.1111/(ISSN)1863-2378"/>
    <s v="https://onlinelibrary.wiley.com/journal/18632378"/>
    <m/>
    <s v="Life Sciences"/>
    <s v="Microbiology &amp; Virology"/>
    <m/>
    <d v="2023-01-06T00:00:00"/>
    <s v=""/>
    <d v="2023-01-06T00:00:00"/>
  </r>
  <r>
    <x v="1919"/>
    <m/>
    <s v="1463-6409"/>
    <s v="0300-3256"/>
    <s v="ZOOLOGICA SCRIPTA"/>
    <s v="P-Current publication"/>
    <s v="HOA"/>
    <s v="Society Owned"/>
    <s v="Standard Workflow"/>
    <s v="Norwegian Academy of Sciences"/>
    <m/>
    <n v="2700"/>
    <s v=""/>
    <s v=""/>
    <s v=""/>
    <s v=""/>
    <m/>
    <s v="CC-BY for all"/>
    <s v="2019, 2020, 2021, 2022, 2023"/>
    <s v="10.1111/(ISSN)1463-6409"/>
    <s v="https://onlinelibrary.wiley.com/journal/14636409"/>
    <m/>
    <s v="Life Sciences"/>
    <s v="Evolution"/>
    <m/>
    <d v="2025-02-07T00:00:00"/>
    <s v=""/>
    <d v="2025-02-07T00:00:00"/>
  </r>
  <r>
    <x v="1920"/>
    <m/>
    <s v="1831-4732"/>
    <s v="1831-4732"/>
    <s v="EFSA JOURNAL"/>
    <s v="P-Current publication"/>
    <s v="OA"/>
    <s v="Society Owned"/>
    <s v="Non-Standard Workflow"/>
    <s v="European Food Safety Authority"/>
    <m/>
    <m/>
    <n v="2200"/>
    <m/>
    <n v="1760"/>
    <m/>
    <s v="No APCs for Sponsored journals."/>
    <s v="CC-BY exceptions"/>
    <s v="No"/>
    <s v="10.1002/(ISSN)1831-4732"/>
    <s v="https://efsa.onlinelibrary.wiley.com/journal/18314732"/>
    <m/>
    <s v="Agriculture, Aquaculture &amp; Food Science"/>
    <s v="General &amp; Introductory Food Science &amp; Technology"/>
    <d v="2025-02-11T00:00:00"/>
    <d v="2025-03-05T00:00:00"/>
    <d v="2025-03-03T00:00:00"/>
    <d v="2025-03-05T00:00:00"/>
  </r>
  <r>
    <x v="1921"/>
    <m/>
    <s v="2397-8325"/>
    <s v="2397-8325"/>
    <s v="EFSA SUPPORTING PUBLICATIONS"/>
    <s v="P-Current publication"/>
    <s v="OA"/>
    <s v="Society Owned"/>
    <s v="Non-Standard Workflow"/>
    <s v="European Food Safety Authority"/>
    <m/>
    <m/>
    <m/>
    <m/>
    <m/>
    <m/>
    <s v="No APCs for Sponsored journals."/>
    <s v="CC-BY only"/>
    <s v="No"/>
    <s v="10.1002/(ISSN)2397-8325"/>
    <s v="https://efsa.onlinelibrary.wiley.com/journal/23978325"/>
    <m/>
    <s v="Agriculture, Aquaculture &amp; Food Science"/>
    <s v="General &amp; Introductory Food Science &amp; Technology"/>
    <d v="2025-02-11T00:00:00"/>
    <d v="2025-03-05T00:00:00"/>
    <m/>
    <d v="2025-03-05T00:00:00"/>
  </r>
  <r>
    <x v="1922"/>
    <s v="E548"/>
    <s v="2940-1399"/>
    <s v="2940-1399"/>
    <s v="FOOD RISK ASSESS EUROPE"/>
    <s v="P-Current publication"/>
    <s v="OA"/>
    <s v="Society Owned"/>
    <s v="Non-Standard Workflow"/>
    <s v="European Food Safety Authority"/>
    <m/>
    <m/>
    <m/>
    <m/>
    <m/>
    <m/>
    <s v="No APCs for Sponsored journals."/>
    <s v="CC-BY"/>
    <s v="No"/>
    <s v="10.1002/(ISSN)2940-1399"/>
    <s v="https://onlinelibrary.wiley.com/journal/29401399"/>
    <m/>
    <s v="Agriculture, Aquaculture &amp; Food Science"/>
    <s v="General &amp; Introductory Food Science &amp; Technology"/>
    <d v="2025-02-11T00:00:00"/>
    <d v="2025-03-05T00:00:00"/>
    <m/>
    <d v="2025-03-05T00:00:00"/>
  </r>
  <r>
    <x v="1923"/>
    <m/>
    <s v="2993-3153"/>
    <m/>
    <s v="JOURNAL OF FINANCE: INSIGHTS AND PERSPECTIVES"/>
    <s v="P-Current publication"/>
    <s v="OA"/>
    <s v="N-Society Owned"/>
    <s v="Standard Workflow"/>
    <s v="American Finance Association"/>
    <m/>
    <m/>
    <m/>
    <m/>
    <m/>
    <m/>
    <s v="APCs are currently waived."/>
    <m/>
    <n v="2025"/>
    <s v="10.1002/(ISSN)2993-3153"/>
    <s v="https://onlinelibrary.wiley.com/journal/29933153"/>
    <m/>
    <s v="Business, Economics, Finance &amp; Accounting"/>
    <s v="General Finance &amp; Investments"/>
    <d v="2025-03-03T00:00:00"/>
    <d v="2025-03-03T00:00:00"/>
    <m/>
    <d v="2025-03-03T00:00:00"/>
  </r>
  <r>
    <x v="1924"/>
    <m/>
    <s v="3065-9655"/>
    <m/>
    <s v="IET SMART ENERGY SYSTEMS"/>
    <s v="P-Current publication"/>
    <s v="OA"/>
    <s v="N-Society Owned"/>
    <s v="Standard Workflow"/>
    <s v="The Institution of Engineering and Technology (IET) "/>
    <m/>
    <m/>
    <m/>
    <m/>
    <m/>
    <m/>
    <s v="APCs are currently waived."/>
    <s v="CC-BY"/>
    <n v="2025"/>
    <s v="10.1049/(ISSN)3065-9655"/>
    <s v="https://onlinelibrary.wiley.com/journal/30659655"/>
    <m/>
    <s v="Physical Sciences &amp; Engineering"/>
    <s v="Electric Power Systems"/>
    <d v="2025-03-03T00:00:00"/>
    <d v="2025-03-03T00:00:00"/>
    <m/>
    <d v="2025-03-03T00:00:0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62">
  <r>
    <x v="0"/>
    <s v="ABSTRACT AND APPLIED ANALYSIS"/>
    <x v="0"/>
    <s v="N/A"/>
    <x v="0"/>
    <d v="2023-01-01T00:00:00"/>
    <x v="0"/>
  </r>
  <r>
    <x v="0"/>
    <s v="ABSTRACT AND APPLIED ANALYSIS"/>
    <x v="0"/>
    <n v="911"/>
    <x v="1"/>
    <d v="2024-02-26T00:00:00"/>
    <x v="1"/>
  </r>
  <r>
    <x v="0"/>
    <s v="ABSTRACT AND APPLIED ANALYSIS"/>
    <x v="1"/>
    <s v="N/A"/>
    <x v="2"/>
    <d v="2023-01-01T00:00:00"/>
    <x v="0"/>
  </r>
  <r>
    <x v="0"/>
    <s v="ABSTRACT AND APPLIED ANALYSIS"/>
    <x v="1"/>
    <n v="729"/>
    <x v="3"/>
    <d v="2024-02-26T00:00:00"/>
    <x v="1"/>
  </r>
  <r>
    <x v="1"/>
    <s v="ACR OPEN RHEUMATOLOGY"/>
    <x v="0"/>
    <s v="N/A"/>
    <x v="4"/>
    <d v="2019-08-13T01:00:01"/>
    <x v="0"/>
  </r>
  <r>
    <x v="1"/>
    <s v="ACR OPEN RHEUMATOLOGY"/>
    <x v="0"/>
    <n v="2155"/>
    <x v="5"/>
    <d v="2019-09-05T00:00:01"/>
    <x v="0"/>
  </r>
  <r>
    <x v="1"/>
    <s v="ACR OPEN RHEUMATOLOGY"/>
    <x v="0"/>
    <n v="2116"/>
    <x v="6"/>
    <d v="2020-12-04T00:00:01"/>
    <x v="0"/>
  </r>
  <r>
    <x v="1"/>
    <s v="ACR OPEN RHEUMATOLOGY"/>
    <x v="0"/>
    <n v="2300"/>
    <x v="7"/>
    <d v="2021-12-01T00:00:01"/>
    <x v="0"/>
  </r>
  <r>
    <x v="1"/>
    <s v="ACR OPEN RHEUMATOLOGY"/>
    <x v="0"/>
    <n v="2400"/>
    <x v="8"/>
    <d v="2022-11-16T00:00:01"/>
    <x v="0"/>
  </r>
  <r>
    <x v="1"/>
    <s v="ACR OPEN RHEUMATOLOGY"/>
    <x v="0"/>
    <n v="2640"/>
    <x v="9"/>
    <d v="2023-11-06T00:00:00"/>
    <x v="1"/>
  </r>
  <r>
    <x v="1"/>
    <s v="ACR OPEN RHEUMATOLOGY"/>
    <x v="1"/>
    <s v="N/A"/>
    <x v="10"/>
    <d v="2019-08-13T01:00:01"/>
    <x v="0"/>
  </r>
  <r>
    <x v="1"/>
    <s v="ACR OPEN RHEUMATOLOGY"/>
    <x v="1"/>
    <n v="1724"/>
    <x v="11"/>
    <d v="2019-09-05T00:00:01"/>
    <x v="0"/>
  </r>
  <r>
    <x v="1"/>
    <s v="ACR OPEN RHEUMATOLOGY"/>
    <x v="1"/>
    <n v="1693"/>
    <x v="12"/>
    <d v="2020-12-04T00:00:01"/>
    <x v="0"/>
  </r>
  <r>
    <x v="1"/>
    <s v="ACR OPEN RHEUMATOLOGY"/>
    <x v="1"/>
    <n v="1840"/>
    <x v="13"/>
    <d v="2021-12-01T00:00:01"/>
    <x v="0"/>
  </r>
  <r>
    <x v="1"/>
    <s v="ACR OPEN RHEUMATOLOGY"/>
    <x v="1"/>
    <n v="1920"/>
    <x v="14"/>
    <d v="2022-11-16T00:00:01"/>
    <x v="0"/>
  </r>
  <r>
    <x v="1"/>
    <s v="ACR OPEN RHEUMATOLOGY"/>
    <x v="1"/>
    <n v="2112"/>
    <x v="15"/>
    <d v="2023-11-06T00:00:00"/>
    <x v="1"/>
  </r>
  <r>
    <x v="1"/>
    <s v="ACR OPEN RHEUMATOLOGY"/>
    <x v="2"/>
    <s v="N/A"/>
    <x v="11"/>
    <d v="2019-10-16T01:00:01"/>
    <x v="0"/>
  </r>
  <r>
    <x v="1"/>
    <s v="ACR OPEN RHEUMATOLOGY"/>
    <x v="2"/>
    <n v="1692.8"/>
    <x v="12"/>
    <d v="2020-12-04T00:00:01"/>
    <x v="0"/>
  </r>
  <r>
    <x v="1"/>
    <s v="ACR OPEN RHEUMATOLOGY"/>
    <x v="2"/>
    <n v="1840"/>
    <x v="6"/>
    <d v="2021-08-19T00:00:00"/>
    <x v="0"/>
  </r>
  <r>
    <x v="1"/>
    <s v="ACR OPEN RHEUMATOLOGY"/>
    <x v="2"/>
    <n v="2300"/>
    <x v="7"/>
    <d v="2021-12-01T00:00:00"/>
    <x v="0"/>
  </r>
  <r>
    <x v="1"/>
    <s v="ACR OPEN RHEUMATOLOGY"/>
    <x v="2"/>
    <n v="2400"/>
    <x v="8"/>
    <d v="2022-11-08T00:00:00"/>
    <x v="0"/>
  </r>
  <r>
    <x v="1"/>
    <s v="ACR OPEN RHEUMATOLOGY"/>
    <x v="2"/>
    <n v="2640"/>
    <x v="9"/>
    <d v="2023-11-03T00:00:00"/>
    <x v="1"/>
  </r>
  <r>
    <x v="1"/>
    <s v="ACR OPEN RHEUMATOLOGY"/>
    <x v="3"/>
    <s v="N/A"/>
    <x v="16"/>
    <d v="2019-10-16T01:00:01"/>
    <x v="0"/>
  </r>
  <r>
    <x v="1"/>
    <s v="ACR OPEN RHEUMATOLOGY"/>
    <x v="3"/>
    <n v="1354"/>
    <x v="17"/>
    <d v="2020-12-04T00:00:01"/>
    <x v="0"/>
  </r>
  <r>
    <x v="1"/>
    <s v="ACR OPEN RHEUMATOLOGY"/>
    <x v="3"/>
    <n v="1472"/>
    <x v="12"/>
    <d v="2021-08-19T00:00:00"/>
    <x v="0"/>
  </r>
  <r>
    <x v="1"/>
    <s v="ACR OPEN RHEUMATOLOGY"/>
    <x v="3"/>
    <n v="1840"/>
    <x v="13"/>
    <d v="2021-12-01T00:00:00"/>
    <x v="0"/>
  </r>
  <r>
    <x v="1"/>
    <s v="ACR OPEN RHEUMATOLOGY"/>
    <x v="3"/>
    <n v="1920"/>
    <x v="14"/>
    <d v="2022-11-08T00:00:00"/>
    <x v="0"/>
  </r>
  <r>
    <x v="1"/>
    <s v="ACR OPEN RHEUMATOLOGY"/>
    <x v="3"/>
    <n v="2112"/>
    <x v="15"/>
    <d v="2023-11-03T00:00:00"/>
    <x v="1"/>
  </r>
  <r>
    <x v="2"/>
    <s v="ACTA NEUROLOGICA SCANDINAVICA"/>
    <x v="0"/>
    <s v="N/A"/>
    <x v="18"/>
    <d v="2023-01-01T00:00:00"/>
    <x v="0"/>
  </r>
  <r>
    <x v="2"/>
    <s v="ACTA NEUROLOGICA SCANDINAVICA"/>
    <x v="0"/>
    <n v="1995"/>
    <x v="19"/>
    <d v="2024-02-26T00:00:00"/>
    <x v="1"/>
  </r>
  <r>
    <x v="2"/>
    <s v="ACTA NEUROLOGICA SCANDINAVICA"/>
    <x v="1"/>
    <s v="N/A"/>
    <x v="20"/>
    <d v="2023-01-01T00:00:00"/>
    <x v="0"/>
  </r>
  <r>
    <x v="2"/>
    <s v="ACTA NEUROLOGICA SCANDINAVICA"/>
    <x v="1"/>
    <n v="1596"/>
    <x v="21"/>
    <d v="2024-02-26T00:00:00"/>
    <x v="1"/>
  </r>
  <r>
    <x v="3"/>
    <s v="ACTA OBSTETRICIA ET GYNECOLOGICA SCANDINAVICA"/>
    <x v="0"/>
    <s v="N/A"/>
    <x v="7"/>
    <d v="2021-08-02T00:00:00"/>
    <x v="0"/>
  </r>
  <r>
    <x v="3"/>
    <s v="ACTA OBSTETRICIA ET GYNECOLOGICA SCANDINAVICA"/>
    <x v="0"/>
    <n v="2400"/>
    <x v="22"/>
    <d v="2023-11-06T00:00:00"/>
    <x v="1"/>
  </r>
  <r>
    <x v="3"/>
    <s v="ACTA OBSTETRICIA ET GYNECOLOGICA SCANDINAVICA"/>
    <x v="1"/>
    <s v="N/A"/>
    <x v="13"/>
    <d v="2021-08-02T00:00:00"/>
    <x v="0"/>
  </r>
  <r>
    <x v="3"/>
    <s v="ACTA OBSTETRICIA ET GYNECOLOGICA SCANDINAVICA"/>
    <x v="1"/>
    <n v="1920"/>
    <x v="23"/>
    <d v="2023-11-06T00:00:00"/>
    <x v="1"/>
  </r>
  <r>
    <x v="4"/>
    <s v="ACTIVE AND PASSIVE ELECTRONIC COMPONENTS"/>
    <x v="0"/>
    <s v="N/A"/>
    <x v="24"/>
    <d v="2023-01-01T00:00:00"/>
    <x v="0"/>
  </r>
  <r>
    <x v="4"/>
    <s v="ACTIVE AND PASSIVE ELECTRONIC COMPONENTS"/>
    <x v="0"/>
    <n v="803"/>
    <x v="25"/>
    <d v="2024-02-26T00:00:00"/>
    <x v="1"/>
  </r>
  <r>
    <x v="4"/>
    <s v="ACTIVE AND PASSIVE ELECTRONIC COMPONENTS"/>
    <x v="1"/>
    <s v="N/A"/>
    <x v="26"/>
    <d v="2023-01-01T00:00:00"/>
    <x v="0"/>
  </r>
  <r>
    <x v="4"/>
    <s v="ACTIVE AND PASSIVE ELECTRONIC COMPONENTS"/>
    <x v="1"/>
    <n v="642"/>
    <x v="27"/>
    <d v="2024-02-26T00:00:00"/>
    <x v="1"/>
  </r>
  <r>
    <x v="5"/>
    <s v="ACUTE MEDICINE &amp; SURGERY"/>
    <x v="0"/>
    <s v="N/A"/>
    <x v="28"/>
    <d v="2019-08-13T00:00:00"/>
    <x v="1"/>
  </r>
  <r>
    <x v="5"/>
    <s v="ACUTE MEDICINE &amp; SURGERY"/>
    <x v="1"/>
    <s v="N/A"/>
    <x v="29"/>
    <d v="2019-08-13T00:00:00"/>
    <x v="1"/>
  </r>
  <r>
    <x v="6"/>
    <s v="ADDICTION BIOLOGY"/>
    <x v="0"/>
    <s v="null"/>
    <x v="30"/>
    <d v="2023-10-24T00:00:00"/>
    <x v="1"/>
  </r>
  <r>
    <x v="6"/>
    <s v="ADDICTION BIOLOGY"/>
    <x v="1"/>
    <s v="null"/>
    <x v="31"/>
    <d v="2023-10-24T00:00:00"/>
    <x v="1"/>
  </r>
  <r>
    <x v="7"/>
    <s v="ADVANCED CHINESE MEDICINE"/>
    <x v="0"/>
    <s v="N/A"/>
    <x v="32"/>
    <d v="2023-05-10T00:00:00"/>
    <x v="1"/>
  </r>
  <r>
    <x v="7"/>
    <s v="ADVANCED CHINESE MEDICINE"/>
    <x v="1"/>
    <s v="N/A"/>
    <x v="32"/>
    <d v="2023-05-10T00:00:00"/>
    <x v="1"/>
  </r>
  <r>
    <x v="8"/>
    <s v="ADVANCED ELECTRONIC MATERIALS"/>
    <x v="0"/>
    <s v="N/A"/>
    <x v="33"/>
    <d v="2022-09-13T00:00:00"/>
    <x v="1"/>
  </r>
  <r>
    <x v="8"/>
    <s v="ADVANCED ELECTRONIC MATERIALS"/>
    <x v="1"/>
    <s v="N/A"/>
    <x v="34"/>
    <d v="2022-09-13T00:00:00"/>
    <x v="1"/>
  </r>
  <r>
    <x v="9"/>
    <s v="ADVANCED ENERGY AND SUSTAINABILITY RESEARCH"/>
    <x v="0"/>
    <s v="N/A"/>
    <x v="33"/>
    <d v="2020-06-12T00:00:00"/>
    <x v="0"/>
  </r>
  <r>
    <x v="9"/>
    <s v="ADVANCED ENERGY AND SUSTAINABILITY RESEARCH"/>
    <x v="0"/>
    <n v="2600"/>
    <x v="35"/>
    <d v="2022-09-20T00:00:00"/>
    <x v="0"/>
  </r>
  <r>
    <x v="9"/>
    <s v="ADVANCED ENERGY AND SUSTAINABILITY RESEARCH"/>
    <x v="0"/>
    <n v="2680"/>
    <x v="36"/>
    <d v="2023-09-01T00:00:00"/>
    <x v="1"/>
  </r>
  <r>
    <x v="9"/>
    <s v="ADVANCED ENERGY AND SUSTAINABILITY RESEARCH"/>
    <x v="1"/>
    <s v="N/A"/>
    <x v="34"/>
    <d v="2020-06-12T00:00:00"/>
    <x v="0"/>
  </r>
  <r>
    <x v="9"/>
    <s v="ADVANCED ENERGY AND SUSTAINABILITY RESEARCH"/>
    <x v="1"/>
    <n v="2080"/>
    <x v="37"/>
    <d v="2022-09-20T00:00:00"/>
    <x v="0"/>
  </r>
  <r>
    <x v="9"/>
    <s v="ADVANCED ENERGY AND SUSTAINABILITY RESEARCH"/>
    <x v="1"/>
    <n v="2144"/>
    <x v="38"/>
    <d v="2023-09-01T00:00:00"/>
    <x v="1"/>
  </r>
  <r>
    <x v="10"/>
    <s v="ADVANCED GENETICS"/>
    <x v="0"/>
    <s v="N/A"/>
    <x v="39"/>
    <d v="2021-02-01T00:00:00"/>
    <x v="0"/>
  </r>
  <r>
    <x v="10"/>
    <s v="ADVANCED GENETICS"/>
    <x v="0"/>
    <n v="4250"/>
    <x v="40"/>
    <d v="2021-10-29T00:00:00"/>
    <x v="0"/>
  </r>
  <r>
    <x v="10"/>
    <s v="ADVANCED GENETICS"/>
    <x v="0"/>
    <n v="4400"/>
    <x v="41"/>
    <d v="2023-08-01T00:00:00"/>
    <x v="1"/>
  </r>
  <r>
    <x v="10"/>
    <s v="ADVANCED GENETICS"/>
    <x v="1"/>
    <s v="N/A"/>
    <x v="42"/>
    <d v="2021-02-01T00:00:00"/>
    <x v="0"/>
  </r>
  <r>
    <x v="10"/>
    <s v="ADVANCED GENETICS"/>
    <x v="1"/>
    <n v="3400"/>
    <x v="43"/>
    <d v="2021-10-29T00:00:00"/>
    <x v="0"/>
  </r>
  <r>
    <x v="10"/>
    <s v="ADVANCED GENETICS"/>
    <x v="1"/>
    <n v="3520"/>
    <x v="44"/>
    <d v="2023-08-01T00:00:00"/>
    <x v="1"/>
  </r>
  <r>
    <x v="10"/>
    <s v="ADVANCED GENETICS"/>
    <x v="2"/>
    <s v="N/A"/>
    <x v="43"/>
    <d v="2021-10-29T00:00:00"/>
    <x v="0"/>
  </r>
  <r>
    <x v="10"/>
    <s v="ADVANCED GENETICS"/>
    <x v="2"/>
    <n v="3520"/>
    <x v="45"/>
    <d v="2022-11-16T00:00:00"/>
    <x v="0"/>
  </r>
  <r>
    <x v="10"/>
    <s v="ADVANCED GENETICS"/>
    <x v="2"/>
    <s v="N/A"/>
    <x v="41"/>
    <d v="2023-10-23T00:00:00"/>
    <x v="1"/>
  </r>
  <r>
    <x v="10"/>
    <s v="ADVANCED GENETICS"/>
    <x v="3"/>
    <s v="N/A"/>
    <x v="46"/>
    <d v="2021-10-29T00:00:00"/>
    <x v="0"/>
  </r>
  <r>
    <x v="10"/>
    <s v="ADVANCED GENETICS"/>
    <x v="3"/>
    <n v="2816"/>
    <x v="45"/>
    <d v="2022-11-16T00:00:00"/>
    <x v="0"/>
  </r>
  <r>
    <x v="10"/>
    <s v="ADVANCED GENETICS"/>
    <x v="3"/>
    <s v="N/A"/>
    <x v="44"/>
    <d v="2023-10-23T00:00:00"/>
    <x v="1"/>
  </r>
  <r>
    <x v="11"/>
    <s v="ADVANCED INTELLIGENT SYSTEMS"/>
    <x v="0"/>
    <s v="N/A"/>
    <x v="47"/>
    <d v="2019-09-05T00:00:00"/>
    <x v="0"/>
  </r>
  <r>
    <x v="11"/>
    <s v="ADVANCED INTELLIGENT SYSTEMS"/>
    <x v="0"/>
    <n v="2057"/>
    <x v="48"/>
    <d v="2020-03-09T00:00:01"/>
    <x v="0"/>
  </r>
  <r>
    <x v="11"/>
    <s v="ADVANCED INTELLIGENT SYSTEMS"/>
    <x v="0"/>
    <n v="2327"/>
    <x v="49"/>
    <d v="2021-10-29T01:00:01"/>
    <x v="0"/>
  </r>
  <r>
    <x v="11"/>
    <s v="ADVANCED INTELLIGENT SYSTEMS"/>
    <x v="0"/>
    <n v="2450"/>
    <x v="50"/>
    <d v="2022-09-13T00:00:00"/>
    <x v="0"/>
  </r>
  <r>
    <x v="11"/>
    <s v="ADVANCED INTELLIGENT SYSTEMS"/>
    <x v="0"/>
    <n v="2700"/>
    <x v="51"/>
    <d v="2023-09-18T00:00:00"/>
    <x v="1"/>
  </r>
  <r>
    <x v="11"/>
    <s v="ADVANCED INTELLIGENT SYSTEMS"/>
    <x v="1"/>
    <s v="N/A"/>
    <x v="52"/>
    <d v="2019-09-05T00:00:00"/>
    <x v="0"/>
  </r>
  <r>
    <x v="11"/>
    <s v="ADVANCED INTELLIGENT SYSTEMS"/>
    <x v="1"/>
    <n v="1646"/>
    <x v="53"/>
    <d v="2020-03-09T00:00:01"/>
    <x v="0"/>
  </r>
  <r>
    <x v="11"/>
    <s v="ADVANCED INTELLIGENT SYSTEMS"/>
    <x v="1"/>
    <n v="1862"/>
    <x v="54"/>
    <d v="2021-10-29T01:00:01"/>
    <x v="0"/>
  </r>
  <r>
    <x v="11"/>
    <s v="ADVANCED INTELLIGENT SYSTEMS"/>
    <x v="1"/>
    <n v="1960"/>
    <x v="55"/>
    <d v="2022-09-13T00:00:00"/>
    <x v="0"/>
  </r>
  <r>
    <x v="11"/>
    <s v="ADVANCED INTELLIGENT SYSTEMS"/>
    <x v="1"/>
    <n v="2160"/>
    <x v="56"/>
    <d v="2023-09-18T00:00:00"/>
    <x v="1"/>
  </r>
  <r>
    <x v="11"/>
    <s v="ADVANCED INTELLIGENT SYSTEMS"/>
    <x v="2"/>
    <s v="N/A"/>
    <x v="57"/>
    <d v="2020-01-14T00:00:01"/>
    <x v="0"/>
  </r>
  <r>
    <x v="11"/>
    <s v="ADVANCED INTELLIGENT SYSTEMS"/>
    <x v="2"/>
    <n v="2094"/>
    <x v="58"/>
    <d v="2021-10-29T01:00:01"/>
    <x v="0"/>
  </r>
  <r>
    <x v="11"/>
    <s v="ADVANCED INTELLIGENT SYSTEMS"/>
    <x v="2"/>
    <n v="2205"/>
    <x v="45"/>
    <d v="2022-11-16T00:00:00"/>
    <x v="0"/>
  </r>
  <r>
    <x v="11"/>
    <s v="ADVANCED INTELLIGENT SYSTEMS"/>
    <x v="2"/>
    <s v="N/A"/>
    <x v="51"/>
    <d v="2023-10-23T00:00:00"/>
    <x v="1"/>
  </r>
  <r>
    <x v="11"/>
    <s v="ADVANCED INTELLIGENT SYSTEMS"/>
    <x v="3"/>
    <s v="N/A"/>
    <x v="59"/>
    <d v="2020-01-14T00:00:01"/>
    <x v="0"/>
  </r>
  <r>
    <x v="11"/>
    <s v="ADVANCED INTELLIGENT SYSTEMS"/>
    <x v="3"/>
    <n v="1675"/>
    <x v="60"/>
    <d v="2021-10-29T01:00:01"/>
    <x v="0"/>
  </r>
  <r>
    <x v="11"/>
    <s v="ADVANCED INTELLIGENT SYSTEMS"/>
    <x v="3"/>
    <n v="1764"/>
    <x v="45"/>
    <d v="2022-11-16T00:00:00"/>
    <x v="0"/>
  </r>
  <r>
    <x v="11"/>
    <s v="ADVANCED INTELLIGENT SYSTEMS"/>
    <x v="3"/>
    <s v="N/A"/>
    <x v="56"/>
    <d v="2023-10-23T00:00:00"/>
    <x v="1"/>
  </r>
  <r>
    <x v="12"/>
    <s v="ADVANCED MATERIALS INTERFACES"/>
    <x v="0"/>
    <s v="N/A"/>
    <x v="33"/>
    <d v="2022-10-04T00:00:00"/>
    <x v="1"/>
  </r>
  <r>
    <x v="12"/>
    <s v="ADVANCED MATERIALS INTERFACES"/>
    <x v="1"/>
    <s v="N/A"/>
    <x v="34"/>
    <d v="2022-10-04T00:00:00"/>
    <x v="1"/>
  </r>
  <r>
    <x v="13"/>
    <s v="ADVANCED NANOBIOMED RESEARCH"/>
    <x v="0"/>
    <s v="N/A"/>
    <x v="61"/>
    <d v="2021-12-01T00:00:00"/>
    <x v="0"/>
  </r>
  <r>
    <x v="13"/>
    <s v="ADVANCED NANOBIOMED RESEARCH"/>
    <x v="0"/>
    <n v="2900"/>
    <x v="62"/>
    <d v="2022-09-13T00:00:00"/>
    <x v="0"/>
  </r>
  <r>
    <x v="13"/>
    <s v="ADVANCED NANOBIOMED RESEARCH"/>
    <x v="0"/>
    <n v="2990"/>
    <x v="63"/>
    <d v="2023-09-18T00:00:00"/>
    <x v="1"/>
  </r>
  <r>
    <x v="13"/>
    <s v="ADVANCED NANOBIOMED RESEARCH"/>
    <x v="1"/>
    <s v="N/A"/>
    <x v="64"/>
    <d v="2021-12-01T00:00:00"/>
    <x v="0"/>
  </r>
  <r>
    <x v="13"/>
    <s v="ADVANCED NANOBIOMED RESEARCH"/>
    <x v="1"/>
    <n v="2320"/>
    <x v="65"/>
    <d v="2022-09-13T00:00:00"/>
    <x v="0"/>
  </r>
  <r>
    <x v="13"/>
    <s v="ADVANCED NANOBIOMED RESEARCH"/>
    <x v="1"/>
    <n v="2392"/>
    <x v="66"/>
    <d v="2023-09-18T00:00:00"/>
    <x v="1"/>
  </r>
  <r>
    <x v="14"/>
    <s v="ADVANCED PHOTONICS RESEARCH"/>
    <x v="0"/>
    <s v="N/A"/>
    <x v="48"/>
    <d v="2020-06-18T00:00:00"/>
    <x v="0"/>
  </r>
  <r>
    <x v="14"/>
    <s v="ADVANCED PHOTONICS RESEARCH"/>
    <x v="0"/>
    <n v="2327"/>
    <x v="67"/>
    <d v="2021-11-15T00:00:00"/>
    <x v="0"/>
  </r>
  <r>
    <x v="14"/>
    <s v="ADVANCED PHOTONICS RESEARCH"/>
    <x v="0"/>
    <n v="2350"/>
    <x v="68"/>
    <d v="2022-09-13T00:00:00"/>
    <x v="0"/>
  </r>
  <r>
    <x v="14"/>
    <s v="ADVANCED PHOTONICS RESEARCH"/>
    <x v="0"/>
    <n v="2500"/>
    <x v="69"/>
    <d v="2023-09-18T00:00:00"/>
    <x v="1"/>
  </r>
  <r>
    <x v="14"/>
    <s v="ADVANCED PHOTONICS RESEARCH"/>
    <x v="1"/>
    <s v="N/A"/>
    <x v="53"/>
    <d v="2020-06-18T00:00:00"/>
    <x v="0"/>
  </r>
  <r>
    <x v="14"/>
    <s v="ADVANCED PHOTONICS RESEARCH"/>
    <x v="1"/>
    <n v="1862"/>
    <x v="70"/>
    <d v="2021-11-15T00:00:00"/>
    <x v="0"/>
  </r>
  <r>
    <x v="14"/>
    <s v="ADVANCED PHOTONICS RESEARCH"/>
    <x v="1"/>
    <n v="1880"/>
    <x v="71"/>
    <d v="2022-09-13T00:00:00"/>
    <x v="0"/>
  </r>
  <r>
    <x v="14"/>
    <s v="ADVANCED PHOTONICS RESEARCH"/>
    <x v="1"/>
    <n v="2000"/>
    <x v="72"/>
    <d v="2023-09-18T00:00:00"/>
    <x v="1"/>
  </r>
  <r>
    <x v="14"/>
    <s v="ADVANCED PHOTONICS RESEARCH"/>
    <x v="2"/>
    <s v="N/A"/>
    <x v="57"/>
    <d v="2021-02-01T00:00:01"/>
    <x v="0"/>
  </r>
  <r>
    <x v="14"/>
    <s v="ADVANCED PHOTONICS RESEARCH"/>
    <x v="2"/>
    <n v="2094"/>
    <x v="73"/>
    <d v="2021-10-29T01:00:01"/>
    <x v="0"/>
  </r>
  <r>
    <x v="14"/>
    <s v="ADVANCED PHOTONICS RESEARCH"/>
    <x v="2"/>
    <n v="2115"/>
    <x v="67"/>
    <d v="2021-11-04T00:00:00"/>
    <x v="0"/>
  </r>
  <r>
    <x v="14"/>
    <s v="ADVANCED PHOTONICS RESEARCH"/>
    <x v="2"/>
    <n v="2350"/>
    <x v="68"/>
    <d v="2022-09-20T00:00:00"/>
    <x v="0"/>
  </r>
  <r>
    <x v="14"/>
    <s v="ADVANCED PHOTONICS RESEARCH"/>
    <x v="2"/>
    <n v="2500"/>
    <x v="69"/>
    <d v="2023-10-23T00:00:00"/>
    <x v="1"/>
  </r>
  <r>
    <x v="14"/>
    <s v="ADVANCED PHOTONICS RESEARCH"/>
    <x v="3"/>
    <s v="N/A"/>
    <x v="59"/>
    <d v="2021-02-01T00:00:01"/>
    <x v="0"/>
  </r>
  <r>
    <x v="14"/>
    <s v="ADVANCED PHOTONICS RESEARCH"/>
    <x v="3"/>
    <n v="1675"/>
    <x v="74"/>
    <d v="2021-10-29T01:00:01"/>
    <x v="0"/>
  </r>
  <r>
    <x v="14"/>
    <s v="ADVANCED PHOTONICS RESEARCH"/>
    <x v="3"/>
    <n v="1692"/>
    <x v="70"/>
    <d v="2021-11-04T00:00:00"/>
    <x v="0"/>
  </r>
  <r>
    <x v="14"/>
    <s v="ADVANCED PHOTONICS RESEARCH"/>
    <x v="3"/>
    <n v="1880"/>
    <x v="71"/>
    <d v="2022-09-20T00:00:00"/>
    <x v="0"/>
  </r>
  <r>
    <x v="14"/>
    <s v="ADVANCED PHOTONICS RESEARCH"/>
    <x v="3"/>
    <n v="2000"/>
    <x v="72"/>
    <d v="2023-10-23T00:00:00"/>
    <x v="1"/>
  </r>
  <r>
    <x v="15"/>
    <s v="ADVANCED PHYSICS RESEARCH"/>
    <x v="0"/>
    <s v="N/A"/>
    <x v="75"/>
    <d v="2022-06-15T00:00:00"/>
    <x v="1"/>
  </r>
  <r>
    <x v="15"/>
    <s v="ADVANCED PHYSICS RESEARCH"/>
    <x v="1"/>
    <s v="N/A"/>
    <x v="76"/>
    <d v="2022-06-15T00:00:00"/>
    <x v="1"/>
  </r>
  <r>
    <x v="16"/>
    <s v="ADVANCED SCIENCE"/>
    <x v="0"/>
    <s v="N/A"/>
    <x v="77"/>
    <d v="2019-08-26T00:00:00"/>
    <x v="0"/>
  </r>
  <r>
    <x v="16"/>
    <s v="ADVANCED SCIENCE"/>
    <x v="0"/>
    <n v="4163"/>
    <x v="78"/>
    <d v="2021-11-08T00:00:00"/>
    <x v="0"/>
  </r>
  <r>
    <x v="16"/>
    <s v="ADVANCED SCIENCE"/>
    <x v="0"/>
    <n v="4350"/>
    <x v="79"/>
    <d v="2022-09-13T00:00:00"/>
    <x v="0"/>
  </r>
  <r>
    <x v="16"/>
    <s v="ADVANCED SCIENCE"/>
    <x v="0"/>
    <n v="4790"/>
    <x v="80"/>
    <d v="2023-09-18T00:00:00"/>
    <x v="1"/>
  </r>
  <r>
    <x v="16"/>
    <s v="ADVANCED SCIENCE"/>
    <x v="1"/>
    <s v="N/A"/>
    <x v="81"/>
    <d v="2019-08-26T00:00:00"/>
    <x v="0"/>
  </r>
  <r>
    <x v="16"/>
    <s v="ADVANCED SCIENCE"/>
    <x v="1"/>
    <n v="3330"/>
    <x v="82"/>
    <d v="2021-11-08T00:00:00"/>
    <x v="0"/>
  </r>
  <r>
    <x v="16"/>
    <s v="ADVANCED SCIENCE"/>
    <x v="1"/>
    <n v="3480"/>
    <x v="83"/>
    <d v="2022-09-13T00:00:00"/>
    <x v="0"/>
  </r>
  <r>
    <x v="16"/>
    <s v="ADVANCED SCIENCE"/>
    <x v="1"/>
    <n v="3832"/>
    <x v="84"/>
    <d v="2023-09-18T00:00:00"/>
    <x v="1"/>
  </r>
  <r>
    <x v="16"/>
    <s v="ADVANCED SCIENCE"/>
    <x v="2"/>
    <s v="N/A"/>
    <x v="85"/>
    <d v="2019-08-13T01:00:01"/>
    <x v="0"/>
  </r>
  <r>
    <x v="16"/>
    <s v="ADVANCED SCIENCE"/>
    <x v="2"/>
    <n v="3747"/>
    <x v="86"/>
    <d v="2021-10-25T00:00:00"/>
    <x v="0"/>
  </r>
  <r>
    <x v="16"/>
    <s v="ADVANCED SCIENCE"/>
    <x v="2"/>
    <n v="3915"/>
    <x v="78"/>
    <d v="2021-11-04T00:00:00"/>
    <x v="0"/>
  </r>
  <r>
    <x v="16"/>
    <s v="ADVANCED SCIENCE"/>
    <x v="2"/>
    <n v="4350"/>
    <x v="79"/>
    <d v="2022-09-20T00:00:00"/>
    <x v="0"/>
  </r>
  <r>
    <x v="16"/>
    <s v="ADVANCED SCIENCE"/>
    <x v="2"/>
    <n v="4790"/>
    <x v="80"/>
    <d v="2023-09-02T00:00:00"/>
    <x v="1"/>
  </r>
  <r>
    <x v="16"/>
    <s v="ADVANCED SCIENCE"/>
    <x v="3"/>
    <s v="N/A"/>
    <x v="87"/>
    <d v="2019-08-13T01:00:01"/>
    <x v="0"/>
  </r>
  <r>
    <x v="16"/>
    <s v="ADVANCED SCIENCE"/>
    <x v="3"/>
    <n v="2998"/>
    <x v="88"/>
    <d v="2021-10-25T00:00:00"/>
    <x v="0"/>
  </r>
  <r>
    <x v="16"/>
    <s v="ADVANCED SCIENCE"/>
    <x v="3"/>
    <n v="3132"/>
    <x v="82"/>
    <d v="2021-11-04T00:00:00"/>
    <x v="0"/>
  </r>
  <r>
    <x v="16"/>
    <s v="ADVANCED SCIENCE"/>
    <x v="3"/>
    <n v="3480"/>
    <x v="83"/>
    <d v="2022-09-20T00:00:00"/>
    <x v="0"/>
  </r>
  <r>
    <x v="16"/>
    <s v="ADVANCED SCIENCE"/>
    <x v="3"/>
    <n v="3832"/>
    <x v="84"/>
    <d v="2023-09-01T00:00:00"/>
    <x v="1"/>
  </r>
  <r>
    <x v="17"/>
    <s v="ADVANCED SENSOR RESEARCH"/>
    <x v="0"/>
    <s v="N/A"/>
    <x v="89"/>
    <d v="2022-06-15T00:00:00"/>
    <x v="1"/>
  </r>
  <r>
    <x v="17"/>
    <s v="ADVANCED SENSOR RESEARCH"/>
    <x v="1"/>
    <s v="N/A"/>
    <x v="90"/>
    <d v="2022-06-15T00:00:00"/>
    <x v="1"/>
  </r>
  <r>
    <x v="18"/>
    <s v="ADVANCES IN AGRICULTURE"/>
    <x v="0"/>
    <s v="N/A"/>
    <x v="91"/>
    <d v="2023-01-01T00:00:00"/>
    <x v="0"/>
  </r>
  <r>
    <x v="18"/>
    <s v="ADVANCES IN AGRICULTURE"/>
    <x v="0"/>
    <n v="694"/>
    <x v="92"/>
    <d v="2024-02-26T00:00:00"/>
    <x v="1"/>
  </r>
  <r>
    <x v="18"/>
    <s v="ADVANCES IN AGRICULTURE"/>
    <x v="1"/>
    <s v="N/A"/>
    <x v="93"/>
    <d v="2023-01-01T00:00:00"/>
    <x v="0"/>
  </r>
  <r>
    <x v="18"/>
    <s v="ADVANCES IN AGRICULTURE"/>
    <x v="1"/>
    <n v="555"/>
    <x v="94"/>
    <d v="2024-02-26T00:00:00"/>
    <x v="1"/>
  </r>
  <r>
    <x v="19"/>
    <s v="ADVANCES IN ASTRONOMY"/>
    <x v="0"/>
    <s v="N/A"/>
    <x v="0"/>
    <d v="2023-01-01T00:00:00"/>
    <x v="0"/>
  </r>
  <r>
    <x v="19"/>
    <s v="ADVANCES IN ASTRONOMY"/>
    <x v="0"/>
    <n v="911"/>
    <x v="1"/>
    <d v="2024-02-26T00:00:00"/>
    <x v="1"/>
  </r>
  <r>
    <x v="19"/>
    <s v="ADVANCES IN ASTRONOMY"/>
    <x v="1"/>
    <s v="N/A"/>
    <x v="2"/>
    <d v="2023-01-01T00:00:00"/>
    <x v="0"/>
  </r>
  <r>
    <x v="19"/>
    <s v="ADVANCES IN ASTRONOMY"/>
    <x v="1"/>
    <n v="729"/>
    <x v="3"/>
    <d v="2024-02-26T00:00:00"/>
    <x v="1"/>
  </r>
  <r>
    <x v="20"/>
    <s v="ADVANCES IN CELL AND GENE THERAPY"/>
    <x v="0"/>
    <s v="N/A"/>
    <x v="95"/>
    <d v="2023-01-01T00:00:00"/>
    <x v="0"/>
  </r>
  <r>
    <x v="20"/>
    <s v="ADVANCES IN CELL AND GENE THERAPY"/>
    <x v="0"/>
    <n v="672"/>
    <x v="96"/>
    <d v="2024-02-26T00:00:00"/>
    <x v="1"/>
  </r>
  <r>
    <x v="20"/>
    <s v="ADVANCES IN CELL AND GENE THERAPY"/>
    <x v="1"/>
    <s v="N/A"/>
    <x v="97"/>
    <d v="2023-01-01T00:00:00"/>
    <x v="0"/>
  </r>
  <r>
    <x v="20"/>
    <s v="ADVANCES IN CELL AND GENE THERAPY"/>
    <x v="1"/>
    <n v="538"/>
    <x v="98"/>
    <d v="2024-02-26T00:00:00"/>
    <x v="1"/>
  </r>
  <r>
    <x v="21"/>
    <s v="ADVANCES IN CIVIL ENGINEERING"/>
    <x v="0"/>
    <s v="N/A"/>
    <x v="99"/>
    <d v="2023-01-01T00:00:00"/>
    <x v="0"/>
  </r>
  <r>
    <x v="21"/>
    <s v="ADVANCES IN CIVIL ENGINEERING"/>
    <x v="0"/>
    <n v="2211"/>
    <x v="100"/>
    <d v="2024-02-26T00:00:00"/>
    <x v="1"/>
  </r>
  <r>
    <x v="21"/>
    <s v="ADVANCES IN CIVIL ENGINEERING"/>
    <x v="1"/>
    <s v="N/A"/>
    <x v="101"/>
    <d v="2023-01-01T00:00:00"/>
    <x v="0"/>
  </r>
  <r>
    <x v="21"/>
    <s v="ADVANCES IN CIVIL ENGINEERING"/>
    <x v="1"/>
    <n v="1769"/>
    <x v="102"/>
    <d v="2024-02-26T00:00:00"/>
    <x v="1"/>
  </r>
  <r>
    <x v="22"/>
    <s v="ADVANCES IN CONDENSED MATTER PHYSICS"/>
    <x v="0"/>
    <s v="N/A"/>
    <x v="103"/>
    <d v="2023-01-01T00:00:00"/>
    <x v="0"/>
  </r>
  <r>
    <x v="22"/>
    <s v="ADVANCES IN CONDENSED MATTER PHYSICS"/>
    <x v="0"/>
    <n v="1301"/>
    <x v="104"/>
    <d v="2024-02-26T00:00:00"/>
    <x v="1"/>
  </r>
  <r>
    <x v="22"/>
    <s v="ADVANCES IN CONDENSED MATTER PHYSICS"/>
    <x v="1"/>
    <s v="N/A"/>
    <x v="105"/>
    <d v="2023-01-01T00:00:00"/>
    <x v="0"/>
  </r>
  <r>
    <x v="22"/>
    <s v="ADVANCES IN CONDENSED MATTER PHYSICS"/>
    <x v="1"/>
    <n v="1041"/>
    <x v="106"/>
    <d v="2024-02-26T00:00:00"/>
    <x v="1"/>
  </r>
  <r>
    <x v="23"/>
    <s v="ADVANCES IN FUZZY SYSTEMS"/>
    <x v="0"/>
    <s v="N/A"/>
    <x v="24"/>
    <d v="2023-01-01T00:00:00"/>
    <x v="0"/>
  </r>
  <r>
    <x v="23"/>
    <s v="ADVANCES IN FUZZY SYSTEMS"/>
    <x v="0"/>
    <n v="803"/>
    <x v="25"/>
    <d v="2024-02-26T00:00:00"/>
    <x v="1"/>
  </r>
  <r>
    <x v="23"/>
    <s v="ADVANCES IN FUZZY SYSTEMS"/>
    <x v="1"/>
    <s v="N/A"/>
    <x v="26"/>
    <d v="2023-01-01T00:00:00"/>
    <x v="0"/>
  </r>
  <r>
    <x v="23"/>
    <s v="ADVANCES IN FUZZY SYSTEMS"/>
    <x v="1"/>
    <n v="642"/>
    <x v="27"/>
    <d v="2024-02-26T00:00:00"/>
    <x v="1"/>
  </r>
  <r>
    <x v="24"/>
    <s v="ADVANCES IN HEMATOLOGY"/>
    <x v="0"/>
    <s v="N/A"/>
    <x v="91"/>
    <d v="2023-01-01T00:00:00"/>
    <x v="0"/>
  </r>
  <r>
    <x v="24"/>
    <s v="ADVANCES IN HEMATOLOGY"/>
    <x v="0"/>
    <n v="694"/>
    <x v="92"/>
    <d v="2024-02-26T00:00:00"/>
    <x v="1"/>
  </r>
  <r>
    <x v="24"/>
    <s v="ADVANCES IN HEMATOLOGY"/>
    <x v="1"/>
    <s v="N/A"/>
    <x v="93"/>
    <d v="2023-01-01T00:00:00"/>
    <x v="0"/>
  </r>
  <r>
    <x v="24"/>
    <s v="ADVANCES IN HEMATOLOGY"/>
    <x v="1"/>
    <n v="555"/>
    <x v="94"/>
    <d v="2024-02-26T00:00:00"/>
    <x v="1"/>
  </r>
  <r>
    <x v="25"/>
    <s v="ADVANCES IN HIGH ENERGY PHYSICS"/>
    <x v="0"/>
    <s v="N/A"/>
    <x v="103"/>
    <d v="2023-01-01T00:00:00"/>
    <x v="0"/>
  </r>
  <r>
    <x v="25"/>
    <s v="ADVANCES IN HIGH ENERGY PHYSICS"/>
    <x v="0"/>
    <n v="1301"/>
    <x v="104"/>
    <d v="2024-02-26T00:00:00"/>
    <x v="1"/>
  </r>
  <r>
    <x v="25"/>
    <s v="ADVANCES IN HIGH ENERGY PHYSICS"/>
    <x v="1"/>
    <s v="N/A"/>
    <x v="105"/>
    <d v="2023-01-01T00:00:00"/>
    <x v="0"/>
  </r>
  <r>
    <x v="25"/>
    <s v="ADVANCES IN HIGH ENERGY PHYSICS"/>
    <x v="1"/>
    <n v="1041"/>
    <x v="106"/>
    <d v="2024-02-26T00:00:00"/>
    <x v="1"/>
  </r>
  <r>
    <x v="26"/>
    <s v="ADVANCES IN HUMAN-COMPUTER INTERACTION"/>
    <x v="0"/>
    <s v="N/A"/>
    <x v="24"/>
    <d v="2023-01-01T00:00:00"/>
    <x v="0"/>
  </r>
  <r>
    <x v="26"/>
    <s v="ADVANCES IN HUMAN-COMPUTER INTERACTION"/>
    <x v="0"/>
    <n v="803"/>
    <x v="25"/>
    <d v="2024-02-26T00:00:00"/>
    <x v="1"/>
  </r>
  <r>
    <x v="26"/>
    <s v="ADVANCES IN HUMAN-COMPUTER INTERACTION"/>
    <x v="1"/>
    <s v="N/A"/>
    <x v="26"/>
    <d v="2023-01-01T00:00:00"/>
    <x v="0"/>
  </r>
  <r>
    <x v="26"/>
    <s v="ADVANCES IN HUMAN-COMPUTER INTERACTION"/>
    <x v="1"/>
    <n v="642"/>
    <x v="27"/>
    <d v="2024-02-26T00:00:00"/>
    <x v="1"/>
  </r>
  <r>
    <x v="27"/>
    <s v="ADVANCES IN MATERIALS SCIENCE AND ENGINEERING"/>
    <x v="0"/>
    <s v="N/A"/>
    <x v="99"/>
    <d v="2023-01-01T00:00:00"/>
    <x v="1"/>
  </r>
  <r>
    <x v="27"/>
    <s v="ADVANCES IN MATERIALS SCIENCE AND ENGINEERING"/>
    <x v="1"/>
    <s v="N/A"/>
    <x v="101"/>
    <d v="2023-01-01T00:00:00"/>
    <x v="1"/>
  </r>
  <r>
    <x v="28"/>
    <s v="ADVANCES IN MATHEMATICAL PHYSICS"/>
    <x v="0"/>
    <s v="N/A"/>
    <x v="19"/>
    <d v="2023-01-01T00:00:00"/>
    <x v="0"/>
  </r>
  <r>
    <x v="28"/>
    <s v="ADVANCES IN MATHEMATICAL PHYSICS"/>
    <x v="0"/>
    <n v="2060"/>
    <x v="31"/>
    <d v="2024-02-26T00:00:00"/>
    <x v="1"/>
  </r>
  <r>
    <x v="28"/>
    <s v="ADVANCES IN MATHEMATICAL PHYSICS"/>
    <x v="1"/>
    <s v="N/A"/>
    <x v="21"/>
    <d v="2023-01-01T00:00:00"/>
    <x v="0"/>
  </r>
  <r>
    <x v="28"/>
    <s v="ADVANCES IN MATHEMATICAL PHYSICS"/>
    <x v="1"/>
    <n v="1648"/>
    <x v="107"/>
    <d v="2024-02-26T00:00:00"/>
    <x v="1"/>
  </r>
  <r>
    <x v="29"/>
    <s v="ADVANCES IN MEDICINE"/>
    <x v="0"/>
    <s v="N/A"/>
    <x v="91"/>
    <d v="2023-01-01T00:00:00"/>
    <x v="0"/>
  </r>
  <r>
    <x v="29"/>
    <s v="ADVANCES IN MEDICINE"/>
    <x v="0"/>
    <n v="694"/>
    <x v="92"/>
    <d v="2024-02-26T00:00:00"/>
    <x v="1"/>
  </r>
  <r>
    <x v="29"/>
    <s v="ADVANCES IN MEDICINE"/>
    <x v="1"/>
    <s v="N/A"/>
    <x v="93"/>
    <d v="2023-01-01T00:00:00"/>
    <x v="0"/>
  </r>
  <r>
    <x v="29"/>
    <s v="ADVANCES IN MEDICINE"/>
    <x v="1"/>
    <n v="555"/>
    <x v="94"/>
    <d v="2024-02-26T00:00:00"/>
    <x v="1"/>
  </r>
  <r>
    <x v="30"/>
    <s v="ADVANCES IN METEOROLOGY"/>
    <x v="0"/>
    <s v="N/A"/>
    <x v="103"/>
    <d v="2023-01-01T00:00:00"/>
    <x v="0"/>
  </r>
  <r>
    <x v="30"/>
    <s v="ADVANCES IN METEOROLOGY"/>
    <x v="0"/>
    <n v="1301"/>
    <x v="104"/>
    <d v="2024-02-26T00:00:00"/>
    <x v="1"/>
  </r>
  <r>
    <x v="30"/>
    <s v="ADVANCES IN METEOROLOGY"/>
    <x v="1"/>
    <s v="N/A"/>
    <x v="105"/>
    <d v="2023-01-01T00:00:00"/>
    <x v="0"/>
  </r>
  <r>
    <x v="30"/>
    <s v="ADVANCES IN METEOROLOGY"/>
    <x v="1"/>
    <n v="1041"/>
    <x v="106"/>
    <d v="2024-02-26T00:00:00"/>
    <x v="1"/>
  </r>
  <r>
    <x v="31"/>
    <s v="ADVANCES IN MULTIMEDIA"/>
    <x v="0"/>
    <s v="N/A"/>
    <x v="24"/>
    <d v="2023-01-01T00:00:00"/>
    <x v="0"/>
  </r>
  <r>
    <x v="31"/>
    <s v="ADVANCES IN MULTIMEDIA"/>
    <x v="0"/>
    <n v="803"/>
    <x v="25"/>
    <d v="2024-02-26T00:00:00"/>
    <x v="1"/>
  </r>
  <r>
    <x v="31"/>
    <s v="ADVANCES IN MULTIMEDIA"/>
    <x v="1"/>
    <s v="N/A"/>
    <x v="26"/>
    <d v="2023-01-01T00:00:00"/>
    <x v="0"/>
  </r>
  <r>
    <x v="31"/>
    <s v="ADVANCES IN MULTIMEDIA"/>
    <x v="1"/>
    <n v="642"/>
    <x v="27"/>
    <d v="2024-02-26T00:00:00"/>
    <x v="1"/>
  </r>
  <r>
    <x v="32"/>
    <s v="ADVANCES IN OPERATIONS RESEARCH"/>
    <x v="0"/>
    <s v="N/A"/>
    <x v="0"/>
    <d v="2023-01-01T00:00:00"/>
    <x v="0"/>
  </r>
  <r>
    <x v="32"/>
    <s v="ADVANCES IN OPERATIONS RESEARCH"/>
    <x v="0"/>
    <n v="911"/>
    <x v="1"/>
    <d v="2024-02-26T00:00:00"/>
    <x v="1"/>
  </r>
  <r>
    <x v="32"/>
    <s v="ADVANCES IN OPERATIONS RESEARCH"/>
    <x v="1"/>
    <s v="N/A"/>
    <x v="2"/>
    <d v="2023-01-01T00:00:00"/>
    <x v="0"/>
  </r>
  <r>
    <x v="32"/>
    <s v="ADVANCES IN OPERATIONS RESEARCH"/>
    <x v="1"/>
    <n v="729"/>
    <x v="3"/>
    <d v="2024-02-26T00:00:00"/>
    <x v="1"/>
  </r>
  <r>
    <x v="33"/>
    <s v="ADVANCES IN ORTHOPEDICS"/>
    <x v="0"/>
    <s v="N/A"/>
    <x v="24"/>
    <d v="2023-01-01T00:00:00"/>
    <x v="0"/>
  </r>
  <r>
    <x v="33"/>
    <s v="ADVANCES IN ORTHOPEDICS"/>
    <x v="0"/>
    <n v="803"/>
    <x v="25"/>
    <d v="2024-02-26T00:00:00"/>
    <x v="1"/>
  </r>
  <r>
    <x v="33"/>
    <s v="ADVANCES IN ORTHOPEDICS"/>
    <x v="1"/>
    <s v="N/A"/>
    <x v="26"/>
    <d v="2023-01-01T00:00:00"/>
    <x v="0"/>
  </r>
  <r>
    <x v="33"/>
    <s v="ADVANCES IN ORTHOPEDICS"/>
    <x v="1"/>
    <n v="642"/>
    <x v="27"/>
    <d v="2024-02-26T00:00:00"/>
    <x v="1"/>
  </r>
  <r>
    <x v="34"/>
    <s v="ADVANCES IN PHARMACOLOGICAL AND PHARMACEUTICAL SCIENCES"/>
    <x v="0"/>
    <s v="N/A"/>
    <x v="24"/>
    <d v="2023-01-01T00:00:00"/>
    <x v="1"/>
  </r>
  <r>
    <x v="34"/>
    <s v="ADVANCES IN PHARMACOLOGICAL AND PHARMACEUTICAL SCIENCES"/>
    <x v="1"/>
    <s v="N/A"/>
    <x v="26"/>
    <d v="2023-01-01T00:00:00"/>
    <x v="1"/>
  </r>
  <r>
    <x v="35"/>
    <s v="ADVANCES IN POLYMER TECHNOLOGY"/>
    <x v="0"/>
    <s v="N/A"/>
    <x v="108"/>
    <d v="2023-01-01T00:00:00"/>
    <x v="1"/>
  </r>
  <r>
    <x v="35"/>
    <s v="ADVANCES IN POLYMER TECHNOLOGY"/>
    <x v="1"/>
    <s v="N/A"/>
    <x v="109"/>
    <d v="2023-01-01T00:00:00"/>
    <x v="1"/>
  </r>
  <r>
    <x v="36"/>
    <s v="ADVANCES IN PREVENTIVE MEDICINE"/>
    <x v="0"/>
    <s v="N/A"/>
    <x v="91"/>
    <d v="2023-01-01T00:00:00"/>
    <x v="0"/>
  </r>
  <r>
    <x v="36"/>
    <s v="ADVANCES IN PREVENTIVE MEDICINE"/>
    <x v="0"/>
    <n v="694"/>
    <x v="92"/>
    <d v="2024-02-26T00:00:00"/>
    <x v="1"/>
  </r>
  <r>
    <x v="36"/>
    <s v="ADVANCES IN PREVENTIVE MEDICINE"/>
    <x v="1"/>
    <s v="N/A"/>
    <x v="93"/>
    <d v="2023-01-01T00:00:00"/>
    <x v="0"/>
  </r>
  <r>
    <x v="36"/>
    <s v="ADVANCES IN PREVENTIVE MEDICINE"/>
    <x v="1"/>
    <n v="555"/>
    <x v="94"/>
    <d v="2024-02-26T00:00:00"/>
    <x v="1"/>
  </r>
  <r>
    <x v="37"/>
    <s v="ADVANCES IN PUBLIC HEALTH"/>
    <x v="0"/>
    <s v="N/A"/>
    <x v="24"/>
    <d v="2023-01-01T00:00:00"/>
    <x v="0"/>
  </r>
  <r>
    <x v="37"/>
    <s v="ADVANCES IN PUBLIC HEALTH"/>
    <x v="0"/>
    <n v="803"/>
    <x v="25"/>
    <d v="2024-02-26T00:00:00"/>
    <x v="1"/>
  </r>
  <r>
    <x v="37"/>
    <s v="ADVANCES IN PUBLIC HEALTH"/>
    <x v="1"/>
    <s v="N/A"/>
    <x v="26"/>
    <d v="2023-01-01T00:00:00"/>
    <x v="0"/>
  </r>
  <r>
    <x v="37"/>
    <s v="ADVANCES IN PUBLIC HEALTH"/>
    <x v="1"/>
    <n v="642"/>
    <x v="27"/>
    <d v="2024-02-26T00:00:00"/>
    <x v="1"/>
  </r>
  <r>
    <x v="38"/>
    <s v="ADVANCES IN TRIBOLOGY"/>
    <x v="0"/>
    <s v="N/A"/>
    <x v="24"/>
    <d v="2023-01-01T00:00:00"/>
    <x v="0"/>
  </r>
  <r>
    <x v="38"/>
    <s v="ADVANCES IN TRIBOLOGY"/>
    <x v="0"/>
    <n v="803"/>
    <x v="25"/>
    <d v="2024-02-26T00:00:00"/>
    <x v="1"/>
  </r>
  <r>
    <x v="38"/>
    <s v="ADVANCES IN TRIBOLOGY"/>
    <x v="1"/>
    <s v="N/A"/>
    <x v="26"/>
    <d v="2023-01-01T00:00:00"/>
    <x v="0"/>
  </r>
  <r>
    <x v="38"/>
    <s v="ADVANCES IN TRIBOLOGY"/>
    <x v="1"/>
    <n v="642"/>
    <x v="27"/>
    <d v="2024-02-26T00:00:00"/>
    <x v="1"/>
  </r>
  <r>
    <x v="39"/>
    <s v="ADVANCES IN UROLOGY"/>
    <x v="0"/>
    <s v="N/A"/>
    <x v="24"/>
    <d v="2023-01-01T00:00:00"/>
    <x v="0"/>
  </r>
  <r>
    <x v="39"/>
    <s v="ADVANCES IN UROLOGY"/>
    <x v="0"/>
    <n v="803"/>
    <x v="25"/>
    <d v="2024-02-26T00:00:00"/>
    <x v="1"/>
  </r>
  <r>
    <x v="39"/>
    <s v="ADVANCES IN UROLOGY"/>
    <x v="1"/>
    <s v="N/A"/>
    <x v="26"/>
    <d v="2023-01-01T00:00:00"/>
    <x v="0"/>
  </r>
  <r>
    <x v="39"/>
    <s v="ADVANCES IN UROLOGY"/>
    <x v="1"/>
    <n v="642"/>
    <x v="27"/>
    <d v="2024-02-26T00:00:00"/>
    <x v="1"/>
  </r>
  <r>
    <x v="40"/>
    <s v="ADVANCES IN VIROLOGY"/>
    <x v="0"/>
    <s v="N/A"/>
    <x v="24"/>
    <d v="2023-01-01T00:00:00"/>
    <x v="0"/>
  </r>
  <r>
    <x v="40"/>
    <s v="ADVANCES IN VIROLOGY"/>
    <x v="0"/>
    <n v="803"/>
    <x v="25"/>
    <d v="2024-02-26T00:00:00"/>
    <x v="1"/>
  </r>
  <r>
    <x v="40"/>
    <s v="ADVANCES IN VIROLOGY"/>
    <x v="1"/>
    <s v="N/A"/>
    <x v="26"/>
    <d v="2023-01-01T00:00:00"/>
    <x v="0"/>
  </r>
  <r>
    <x v="40"/>
    <s v="ADVANCES IN VIROLOGY"/>
    <x v="1"/>
    <n v="642"/>
    <x v="27"/>
    <d v="2024-02-26T00:00:00"/>
    <x v="1"/>
  </r>
  <r>
    <x v="41"/>
    <s v="AGGREGATE"/>
    <x v="0"/>
    <s v="N/A"/>
    <x v="110"/>
    <d v="2020-11-02T00:00:00"/>
    <x v="0"/>
  </r>
  <r>
    <x v="41"/>
    <s v="AGGREGATE"/>
    <x v="0"/>
    <n v="3519"/>
    <x v="111"/>
    <d v="2021-12-01T00:00:00"/>
    <x v="0"/>
  </r>
  <r>
    <x v="41"/>
    <s v="AGGREGATE"/>
    <x v="0"/>
    <n v="3500"/>
    <x v="33"/>
    <d v="2023-12-12T00:00:00"/>
    <x v="1"/>
  </r>
  <r>
    <x v="41"/>
    <s v="AGGREGATE"/>
    <x v="1"/>
    <s v="N/A"/>
    <x v="112"/>
    <d v="2020-11-02T00:00:00"/>
    <x v="0"/>
  </r>
  <r>
    <x v="41"/>
    <s v="AGGREGATE"/>
    <x v="1"/>
    <n v="2815"/>
    <x v="113"/>
    <d v="2021-12-01T00:00:00"/>
    <x v="0"/>
  </r>
  <r>
    <x v="41"/>
    <s v="AGGREGATE"/>
    <x v="1"/>
    <n v="2800"/>
    <x v="34"/>
    <d v="2023-12-12T00:00:00"/>
    <x v="1"/>
  </r>
  <r>
    <x v="42"/>
    <s v="AGING AND CANCER"/>
    <x v="0"/>
    <s v="N/A"/>
    <x v="114"/>
    <d v="2020-01-01T00:00:00"/>
    <x v="0"/>
  </r>
  <r>
    <x v="42"/>
    <s v="AGING AND CANCER"/>
    <x v="0"/>
    <n v="2550"/>
    <x v="115"/>
    <d v="2022-09-13T00:00:00"/>
    <x v="1"/>
  </r>
  <r>
    <x v="42"/>
    <s v="AGING AND CANCER"/>
    <x v="1"/>
    <s v="N/A"/>
    <x v="116"/>
    <d v="2020-01-01T00:00:00"/>
    <x v="0"/>
  </r>
  <r>
    <x v="42"/>
    <s v="AGING AND CANCER"/>
    <x v="1"/>
    <n v="2040"/>
    <x v="117"/>
    <d v="2022-09-13T00:00:00"/>
    <x v="1"/>
  </r>
  <r>
    <x v="42"/>
    <s v="AGING AND CANCER"/>
    <x v="2"/>
    <n v="2040"/>
    <x v="45"/>
    <d v="2022-11-16T00:00:00"/>
    <x v="1"/>
  </r>
  <r>
    <x v="42"/>
    <s v="AGING AND CANCER"/>
    <x v="3"/>
    <n v="1632"/>
    <x v="45"/>
    <d v="2022-11-16T00:00:00"/>
    <x v="1"/>
  </r>
  <r>
    <x v="43"/>
    <s v="AGING CELL"/>
    <x v="0"/>
    <n v="2327"/>
    <x v="66"/>
    <d v="2022-11-16T00:00:01"/>
    <x v="0"/>
  </r>
  <r>
    <x v="43"/>
    <s v="AGING CELL"/>
    <x v="0"/>
    <n v="2560"/>
    <x v="118"/>
    <d v="2023-11-06T00:00:00"/>
    <x v="1"/>
  </r>
  <r>
    <x v="43"/>
    <s v="AGING CELL"/>
    <x v="1"/>
    <n v="1862"/>
    <x v="119"/>
    <d v="2022-11-16T00:00:01"/>
    <x v="0"/>
  </r>
  <r>
    <x v="43"/>
    <s v="AGING CELL"/>
    <x v="1"/>
    <n v="2048"/>
    <x v="120"/>
    <d v="2023-11-06T00:00:00"/>
    <x v="1"/>
  </r>
  <r>
    <x v="44"/>
    <s v="AGING MEDICINE"/>
    <x v="0"/>
    <s v="N/A"/>
    <x v="121"/>
    <d v="2019-09-05T00:00:00"/>
    <x v="1"/>
  </r>
  <r>
    <x v="44"/>
    <s v="AGING MEDICINE"/>
    <x v="1"/>
    <s v="N/A"/>
    <x v="122"/>
    <d v="2019-09-05T00:00:00"/>
    <x v="1"/>
  </r>
  <r>
    <x v="45"/>
    <s v="AGRICULTURAL &amp; ENVIRONMENTAL LETTERS"/>
    <x v="0"/>
    <s v="N/A"/>
    <x v="123"/>
    <d v="2019-11-19T00:00:00"/>
    <x v="0"/>
  </r>
  <r>
    <x v="45"/>
    <s v="AGRICULTURAL &amp; ENVIRONMENTAL LETTERS"/>
    <x v="0"/>
    <n v="960"/>
    <x v="124"/>
    <d v="2021-01-08T00:00:01"/>
    <x v="0"/>
  </r>
  <r>
    <x v="45"/>
    <s v="AGRICULTURAL &amp; ENVIRONMENTAL LETTERS"/>
    <x v="0"/>
    <n v="1050"/>
    <x v="125"/>
    <d v="2021-12-08T00:00:01"/>
    <x v="0"/>
  </r>
  <r>
    <x v="45"/>
    <s v="AGRICULTURAL &amp; ENVIRONMENTAL LETTERS"/>
    <x v="0"/>
    <n v="1210"/>
    <x v="126"/>
    <d v="2023-01-31T00:00:00"/>
    <x v="0"/>
  </r>
  <r>
    <x v="45"/>
    <s v="AGRICULTURAL &amp; ENVIRONMENTAL LETTERS"/>
    <x v="0"/>
    <n v="1390"/>
    <x v="127"/>
    <d v="2023-12-12T00:00:00"/>
    <x v="1"/>
  </r>
  <r>
    <x v="45"/>
    <s v="AGRICULTURAL &amp; ENVIRONMENTAL LETTERS"/>
    <x v="1"/>
    <s v="N/A"/>
    <x v="128"/>
    <d v="2019-11-19T00:00:00"/>
    <x v="0"/>
  </r>
  <r>
    <x v="45"/>
    <s v="AGRICULTURAL &amp; ENVIRONMENTAL LETTERS"/>
    <x v="1"/>
    <n v="768"/>
    <x v="129"/>
    <d v="2021-01-08T00:00:01"/>
    <x v="0"/>
  </r>
  <r>
    <x v="45"/>
    <s v="AGRICULTURAL &amp; ENVIRONMENTAL LETTERS"/>
    <x v="1"/>
    <n v="840"/>
    <x v="130"/>
    <d v="2021-12-08T00:00:01"/>
    <x v="0"/>
  </r>
  <r>
    <x v="45"/>
    <s v="AGRICULTURAL &amp; ENVIRONMENTAL LETTERS"/>
    <x v="1"/>
    <n v="968"/>
    <x v="131"/>
    <d v="2023-01-31T00:00:00"/>
    <x v="0"/>
  </r>
  <r>
    <x v="45"/>
    <s v="AGRICULTURAL &amp; ENVIRONMENTAL LETTERS"/>
    <x v="1"/>
    <n v="1112"/>
    <x v="132"/>
    <d v="2023-12-12T00:00:00"/>
    <x v="1"/>
  </r>
  <r>
    <x v="46"/>
    <s v="AGROSYSTEMS, GEOSCIENCES &amp; ENVIRONMENT"/>
    <x v="0"/>
    <s v="N/A"/>
    <x v="123"/>
    <d v="2019-11-19T00:00:00"/>
    <x v="0"/>
  </r>
  <r>
    <x v="46"/>
    <s v="AGROSYSTEMS, GEOSCIENCES &amp; ENVIRONMENT"/>
    <x v="0"/>
    <n v="960"/>
    <x v="124"/>
    <d v="2021-01-08T00:00:01"/>
    <x v="0"/>
  </r>
  <r>
    <x v="46"/>
    <s v="AGROSYSTEMS, GEOSCIENCES &amp; ENVIRONMENT"/>
    <x v="0"/>
    <n v="1050"/>
    <x v="133"/>
    <d v="2021-12-01T00:00:01"/>
    <x v="0"/>
  </r>
  <r>
    <x v="46"/>
    <s v="AGROSYSTEMS, GEOSCIENCES &amp; ENVIRONMENT"/>
    <x v="0"/>
    <n v="1250"/>
    <x v="134"/>
    <d v="2023-01-31T00:00:00"/>
    <x v="0"/>
  </r>
  <r>
    <x v="46"/>
    <s v="AGROSYSTEMS, GEOSCIENCES &amp; ENVIRONMENT"/>
    <x v="0"/>
    <n v="1480"/>
    <x v="135"/>
    <d v="2023-12-12T00:00:00"/>
    <x v="1"/>
  </r>
  <r>
    <x v="46"/>
    <s v="AGROSYSTEMS, GEOSCIENCES &amp; ENVIRONMENT"/>
    <x v="1"/>
    <s v="N/A"/>
    <x v="128"/>
    <d v="2019-11-19T00:00:00"/>
    <x v="0"/>
  </r>
  <r>
    <x v="46"/>
    <s v="AGROSYSTEMS, GEOSCIENCES &amp; ENVIRONMENT"/>
    <x v="1"/>
    <n v="768"/>
    <x v="129"/>
    <d v="2021-01-08T00:00:01"/>
    <x v="0"/>
  </r>
  <r>
    <x v="46"/>
    <s v="AGROSYSTEMS, GEOSCIENCES &amp; ENVIRONMENT"/>
    <x v="1"/>
    <n v="840"/>
    <x v="136"/>
    <d v="2021-12-01T00:00:01"/>
    <x v="0"/>
  </r>
  <r>
    <x v="46"/>
    <s v="AGROSYSTEMS, GEOSCIENCES &amp; ENVIRONMENT"/>
    <x v="1"/>
    <n v="1000"/>
    <x v="137"/>
    <d v="2023-01-31T00:00:00"/>
    <x v="0"/>
  </r>
  <r>
    <x v="46"/>
    <s v="AGROSYSTEMS, GEOSCIENCES &amp; ENVIRONMENT"/>
    <x v="1"/>
    <n v="1184"/>
    <x v="138"/>
    <d v="2023-12-12T00:00:00"/>
    <x v="1"/>
  </r>
  <r>
    <x v="47"/>
    <s v="AGU ADVANCES"/>
    <x v="0"/>
    <s v="N/A"/>
    <x v="11"/>
    <d v="2019-09-05T00:00:00"/>
    <x v="0"/>
  </r>
  <r>
    <x v="47"/>
    <s v="AGU ADVANCES"/>
    <x v="0"/>
    <n v="1693"/>
    <x v="53"/>
    <d v="2021-07-09T01:00:01"/>
    <x v="0"/>
  </r>
  <r>
    <x v="47"/>
    <s v="AGU ADVANCES"/>
    <x v="0"/>
    <n v="1862"/>
    <x v="89"/>
    <d v="2022-10-18T00:00:00"/>
    <x v="0"/>
  </r>
  <r>
    <x v="47"/>
    <s v="AGU ADVANCES"/>
    <x v="0"/>
    <n v="2100"/>
    <x v="139"/>
    <d v="2023-01-31T00:00:00"/>
    <x v="0"/>
  </r>
  <r>
    <x v="47"/>
    <s v="AGU ADVANCES"/>
    <x v="0"/>
    <n v="2310"/>
    <x v="22"/>
    <d v="2023-06-26T00:00:00"/>
    <x v="0"/>
  </r>
  <r>
    <x v="47"/>
    <s v="AGU ADVANCES"/>
    <x v="0"/>
    <n v="2520"/>
    <x v="30"/>
    <d v="2023-11-06T00:00:00"/>
    <x v="1"/>
  </r>
  <r>
    <x v="47"/>
    <s v="AGU ADVANCES"/>
    <x v="1"/>
    <s v="N/A"/>
    <x v="16"/>
    <d v="2019-09-05T00:00:00"/>
    <x v="0"/>
  </r>
  <r>
    <x v="47"/>
    <s v="AGU ADVANCES"/>
    <x v="1"/>
    <n v="1354"/>
    <x v="140"/>
    <d v="2021-07-09T01:00:01"/>
    <x v="0"/>
  </r>
  <r>
    <x v="47"/>
    <s v="AGU ADVANCES"/>
    <x v="1"/>
    <n v="1490"/>
    <x v="90"/>
    <d v="2022-10-18T00:00:00"/>
    <x v="0"/>
  </r>
  <r>
    <x v="47"/>
    <s v="AGU ADVANCES"/>
    <x v="1"/>
    <n v="1680"/>
    <x v="141"/>
    <d v="2023-01-31T00:00:00"/>
    <x v="0"/>
  </r>
  <r>
    <x v="47"/>
    <s v="AGU ADVANCES"/>
    <x v="1"/>
    <n v="1848"/>
    <x v="23"/>
    <d v="2023-06-26T00:00:00"/>
    <x v="0"/>
  </r>
  <r>
    <x v="47"/>
    <s v="AGU ADVANCES"/>
    <x v="1"/>
    <n v="2016"/>
    <x v="31"/>
    <d v="2023-11-06T00:00:00"/>
    <x v="1"/>
  </r>
  <r>
    <x v="47"/>
    <s v="AGU ADVANCES"/>
    <x v="2"/>
    <s v="N/A"/>
    <x v="142"/>
    <d v="2020-01-14T00:00:01"/>
    <x v="0"/>
  </r>
  <r>
    <x v="47"/>
    <s v="AGU ADVANCES"/>
    <x v="2"/>
    <n v="1354"/>
    <x v="140"/>
    <d v="2021-07-09T00:00:00"/>
    <x v="0"/>
  </r>
  <r>
    <x v="47"/>
    <s v="AGU ADVANCES"/>
    <x v="2"/>
    <n v="1490"/>
    <x v="90"/>
    <d v="2022-05-16T00:00:00"/>
    <x v="0"/>
  </r>
  <r>
    <x v="47"/>
    <s v="AGU ADVANCES"/>
    <x v="2"/>
    <n v="1680"/>
    <x v="141"/>
    <d v="2023-01-05T00:00:00"/>
    <x v="0"/>
  </r>
  <r>
    <x v="47"/>
    <s v="AGU ADVANCES"/>
    <x v="2"/>
    <n v="1848"/>
    <x v="23"/>
    <d v="2023-06-20T00:00:00"/>
    <x v="1"/>
  </r>
  <r>
    <x v="47"/>
    <s v="AGU ADVANCES"/>
    <x v="3"/>
    <s v="N/A"/>
    <x v="143"/>
    <d v="2020-01-14T00:00:01"/>
    <x v="0"/>
  </r>
  <r>
    <x v="47"/>
    <s v="AGU ADVANCES"/>
    <x v="3"/>
    <n v="1083"/>
    <x v="144"/>
    <d v="2021-07-09T00:00:00"/>
    <x v="0"/>
  </r>
  <r>
    <x v="47"/>
    <s v="AGU ADVANCES"/>
    <x v="3"/>
    <n v="1192"/>
    <x v="145"/>
    <d v="2022-05-16T00:00:00"/>
    <x v="0"/>
  </r>
  <r>
    <x v="47"/>
    <s v="AGU ADVANCES"/>
    <x v="3"/>
    <n v="1344"/>
    <x v="146"/>
    <d v="2023-01-05T00:00:00"/>
    <x v="0"/>
  </r>
  <r>
    <x v="47"/>
    <s v="AGU ADVANCES"/>
    <x v="3"/>
    <n v="1478"/>
    <x v="147"/>
    <d v="2023-06-20T00:00:00"/>
    <x v="1"/>
  </r>
  <r>
    <x v="48"/>
    <s v="AI MAGAZINE"/>
    <x v="0"/>
    <s v="N/A"/>
    <x v="71"/>
    <d v="2021-11-12T00:00:00"/>
    <x v="0"/>
  </r>
  <r>
    <x v="48"/>
    <s v="AI MAGAZINE"/>
    <x v="0"/>
    <n v="2000"/>
    <x v="148"/>
    <d v="2021-12-01T00:00:01"/>
    <x v="1"/>
  </r>
  <r>
    <x v="48"/>
    <s v="AI MAGAZINE"/>
    <x v="1"/>
    <s v="N/A"/>
    <x v="149"/>
    <d v="2021-11-12T00:00:00"/>
    <x v="0"/>
  </r>
  <r>
    <x v="48"/>
    <s v="AI MAGAZINE"/>
    <x v="1"/>
    <n v="1600"/>
    <x v="150"/>
    <d v="2021-12-01T00:00:01"/>
    <x v="1"/>
  </r>
  <r>
    <x v="49"/>
    <s v="AIDS RESEARCH AND TREATMENT"/>
    <x v="0"/>
    <s v="N/A"/>
    <x v="24"/>
    <d v="2023-01-01T00:00:00"/>
    <x v="0"/>
  </r>
  <r>
    <x v="49"/>
    <s v="AIDS RESEARCH AND TREATMENT"/>
    <x v="0"/>
    <n v="803"/>
    <x v="25"/>
    <d v="2024-02-26T00:00:00"/>
    <x v="1"/>
  </r>
  <r>
    <x v="49"/>
    <s v="AIDS RESEARCH AND TREATMENT"/>
    <x v="1"/>
    <s v="N/A"/>
    <x v="26"/>
    <d v="2023-01-01T00:00:00"/>
    <x v="0"/>
  </r>
  <r>
    <x v="49"/>
    <s v="AIDS RESEARCH AND TREATMENT"/>
    <x v="1"/>
    <n v="642"/>
    <x v="27"/>
    <d v="2024-02-26T00:00:00"/>
    <x v="1"/>
  </r>
  <r>
    <x v="50"/>
    <s v="ALZHEIMER'S &amp; DEMENTIA"/>
    <x v="0"/>
    <s v="null"/>
    <x v="42"/>
    <d v="2023-10-24T00:00:00"/>
    <x v="1"/>
  </r>
  <r>
    <x v="50"/>
    <s v="ALZHEIMER'S &amp; DEMENTIA"/>
    <x v="1"/>
    <s v="null"/>
    <x v="151"/>
    <d v="2023-10-24T00:00:00"/>
    <x v="1"/>
  </r>
  <r>
    <x v="51"/>
    <s v="ALZHEIMER'S &amp; DEMENTIA: BEHAVIOR &amp; SOCIOECONOMICS OF AGING"/>
    <x v="0"/>
    <s v="N/A"/>
    <x v="32"/>
    <d v="2024-05-07T00:00:00"/>
    <x v="1"/>
  </r>
  <r>
    <x v="51"/>
    <s v="ALZHEIMER'S &amp; DEMENTIA: BEHAVIOR &amp; SOCIOECONOMICS OF AGING"/>
    <x v="1"/>
    <s v="N/A"/>
    <x v="32"/>
    <d v="2024-05-07T00:00:00"/>
    <x v="1"/>
  </r>
  <r>
    <x v="52"/>
    <s v="ALZHEIMER'S &amp; DEMENTIA: DIAGNOSIS, ASSESSMENT &amp; DISEASE MONITORING"/>
    <x v="0"/>
    <s v="N/A"/>
    <x v="152"/>
    <d v="2020-02-03T00:00:00"/>
    <x v="0"/>
  </r>
  <r>
    <x v="52"/>
    <s v="ALZHEIMER'S &amp; DEMENTIA: DIAGNOSIS, ASSESSMENT &amp; DISEASE MONITORING"/>
    <x v="0"/>
    <n v="1800"/>
    <x v="153"/>
    <d v="2023-01-31T00:00:00"/>
    <x v="1"/>
  </r>
  <r>
    <x v="52"/>
    <s v="ALZHEIMER'S &amp; DEMENTIA: DIAGNOSIS, ASSESSMENT &amp; DISEASE MONITORING"/>
    <x v="1"/>
    <s v="N/A"/>
    <x v="154"/>
    <d v="2020-02-03T00:00:00"/>
    <x v="0"/>
  </r>
  <r>
    <x v="52"/>
    <s v="ALZHEIMER'S &amp; DEMENTIA: DIAGNOSIS, ASSESSMENT &amp; DISEASE MONITORING"/>
    <x v="1"/>
    <n v="1440"/>
    <x v="155"/>
    <d v="2023-01-31T00:00:00"/>
    <x v="1"/>
  </r>
  <r>
    <x v="53"/>
    <s v="ALZHEIMER'S &amp; DEMENTIA: TRANSLATIONAL RESEARCH &amp; CLINICAL INTERVENTIONS"/>
    <x v="0"/>
    <s v="N/A"/>
    <x v="152"/>
    <d v="2020-02-03T00:00:00"/>
    <x v="0"/>
  </r>
  <r>
    <x v="53"/>
    <s v="ALZHEIMER'S &amp; DEMENTIA: TRANSLATIONAL RESEARCH &amp; CLINICAL INTERVENTIONS"/>
    <x v="0"/>
    <n v="1800"/>
    <x v="153"/>
    <d v="2023-01-31T00:00:00"/>
    <x v="1"/>
  </r>
  <r>
    <x v="53"/>
    <s v="ALZHEIMER'S &amp; DEMENTIA: TRANSLATIONAL RESEARCH &amp; CLINICAL INTERVENTIONS"/>
    <x v="1"/>
    <s v="N/A"/>
    <x v="154"/>
    <d v="2020-02-03T00:00:00"/>
    <x v="0"/>
  </r>
  <r>
    <x v="53"/>
    <s v="ALZHEIMER'S &amp; DEMENTIA: TRANSLATIONAL RESEARCH &amp; CLINICAL INTERVENTIONS"/>
    <x v="1"/>
    <n v="1440"/>
    <x v="155"/>
    <d v="2023-01-31T00:00:00"/>
    <x v="1"/>
  </r>
  <r>
    <x v="54"/>
    <s v="ANALYTICAL CELLULAR PATHOLOGY"/>
    <x v="0"/>
    <s v="N/A"/>
    <x v="108"/>
    <d v="2023-01-01T00:00:00"/>
    <x v="0"/>
  </r>
  <r>
    <x v="54"/>
    <s v="ANALYTICAL CELLULAR PATHOLOGY"/>
    <x v="0"/>
    <n v="1735"/>
    <x v="156"/>
    <d v="2024-02-26T00:00:00"/>
    <x v="1"/>
  </r>
  <r>
    <x v="54"/>
    <s v="ANALYTICAL CELLULAR PATHOLOGY"/>
    <x v="1"/>
    <s v="N/A"/>
    <x v="109"/>
    <d v="2023-01-01T00:00:00"/>
    <x v="0"/>
  </r>
  <r>
    <x v="54"/>
    <s v="ANALYTICAL CELLULAR PATHOLOGY"/>
    <x v="1"/>
    <n v="1388"/>
    <x v="157"/>
    <d v="2024-02-26T00:00:00"/>
    <x v="1"/>
  </r>
  <r>
    <x v="55"/>
    <s v="ANALYTICAL SCIENCE ADVANCES"/>
    <x v="0"/>
    <s v="N/A"/>
    <x v="158"/>
    <d v="2019-09-05T00:00:00"/>
    <x v="0"/>
  </r>
  <r>
    <x v="55"/>
    <s v="ANALYTICAL SCIENCE ADVANCES"/>
    <x v="0"/>
    <n v="2200"/>
    <x v="159"/>
    <d v="2022-09-13T00:00:00"/>
    <x v="0"/>
  </r>
  <r>
    <x v="55"/>
    <s v="ANALYTICAL SCIENCE ADVANCES"/>
    <x v="0"/>
    <n v="2420"/>
    <x v="160"/>
    <d v="2023-09-18T00:00:00"/>
    <x v="1"/>
  </r>
  <r>
    <x v="55"/>
    <s v="ANALYTICAL SCIENCE ADVANCES"/>
    <x v="1"/>
    <s v="N/A"/>
    <x v="161"/>
    <d v="2019-09-05T00:00:00"/>
    <x v="0"/>
  </r>
  <r>
    <x v="55"/>
    <s v="ANALYTICAL SCIENCE ADVANCES"/>
    <x v="1"/>
    <n v="1760"/>
    <x v="162"/>
    <d v="2022-09-13T00:00:00"/>
    <x v="0"/>
  </r>
  <r>
    <x v="55"/>
    <s v="ANALYTICAL SCIENCE ADVANCES"/>
    <x v="1"/>
    <n v="1936"/>
    <x v="163"/>
    <d v="2023-09-18T00:00:00"/>
    <x v="1"/>
  </r>
  <r>
    <x v="56"/>
    <s v="ANDROLOGIA"/>
    <x v="0"/>
    <s v="N/A"/>
    <x v="164"/>
    <d v="2023-01-01T00:00:00"/>
    <x v="0"/>
  </r>
  <r>
    <x v="56"/>
    <s v="ANDROLOGIA"/>
    <x v="0"/>
    <n v="2168"/>
    <x v="165"/>
    <d v="2024-02-26T00:00:00"/>
    <x v="1"/>
  </r>
  <r>
    <x v="56"/>
    <s v="ANDROLOGIA"/>
    <x v="1"/>
    <s v="N/A"/>
    <x v="166"/>
    <d v="2023-01-01T00:00:00"/>
    <x v="0"/>
  </r>
  <r>
    <x v="56"/>
    <s v="ANDROLOGIA"/>
    <x v="1"/>
    <n v="1734"/>
    <x v="167"/>
    <d v="2024-02-26T00:00:00"/>
    <x v="1"/>
  </r>
  <r>
    <x v="57"/>
    <s v="ANEMIA"/>
    <x v="0"/>
    <s v="N/A"/>
    <x v="24"/>
    <d v="2023-01-01T00:00:00"/>
    <x v="0"/>
  </r>
  <r>
    <x v="57"/>
    <s v="ANEMIA"/>
    <x v="0"/>
    <n v="803"/>
    <x v="25"/>
    <d v="2024-02-26T00:00:00"/>
    <x v="1"/>
  </r>
  <r>
    <x v="57"/>
    <s v="ANEMIA"/>
    <x v="1"/>
    <s v="N/A"/>
    <x v="26"/>
    <d v="2023-01-01T00:00:00"/>
    <x v="0"/>
  </r>
  <r>
    <x v="57"/>
    <s v="ANEMIA"/>
    <x v="1"/>
    <n v="642"/>
    <x v="27"/>
    <d v="2024-02-26T00:00:00"/>
    <x v="1"/>
  </r>
  <r>
    <x v="58"/>
    <s v="ANESTHESIOLOGY RESEARCH AND PRACTICE"/>
    <x v="0"/>
    <s v="N/A"/>
    <x v="24"/>
    <d v="2023-01-01T00:00:00"/>
    <x v="0"/>
  </r>
  <r>
    <x v="58"/>
    <s v="ANESTHESIOLOGY RESEARCH AND PRACTICE"/>
    <x v="0"/>
    <n v="803"/>
    <x v="25"/>
    <d v="2024-02-26T00:00:00"/>
    <x v="1"/>
  </r>
  <r>
    <x v="58"/>
    <s v="ANESTHESIOLOGY RESEARCH AND PRACTICE"/>
    <x v="1"/>
    <s v="N/A"/>
    <x v="26"/>
    <d v="2023-01-01T00:00:00"/>
    <x v="0"/>
  </r>
  <r>
    <x v="58"/>
    <s v="ANESTHESIOLOGY RESEARCH AND PRACTICE"/>
    <x v="1"/>
    <n v="642"/>
    <x v="27"/>
    <d v="2024-02-26T00:00:00"/>
    <x v="1"/>
  </r>
  <r>
    <x v="59"/>
    <s v="ANIMAL MODELS AND EXPERIMENTAL MEDICINE"/>
    <x v="0"/>
    <s v="N/A"/>
    <x v="121"/>
    <d v="2019-09-05T00:00:00"/>
    <x v="1"/>
  </r>
  <r>
    <x v="59"/>
    <s v="ANIMAL MODELS AND EXPERIMENTAL MEDICINE"/>
    <x v="1"/>
    <s v="N/A"/>
    <x v="122"/>
    <d v="2019-09-05T00:00:00"/>
    <x v="1"/>
  </r>
  <r>
    <x v="60"/>
    <s v="ANIMAL RESEARCH AND ONE HEALTH"/>
    <x v="0"/>
    <s v="N/A"/>
    <x v="33"/>
    <d v="2023-03-30T00:00:00"/>
    <x v="1"/>
  </r>
  <r>
    <x v="60"/>
    <s v="ANIMAL RESEARCH AND ONE HEALTH"/>
    <x v="1"/>
    <s v="N/A"/>
    <x v="34"/>
    <d v="2023-03-30T00:00:00"/>
    <x v="1"/>
  </r>
  <r>
    <x v="61"/>
    <s v="ANNALS OF CLINICAL AND TRANSLATIONAL NEUROLOGY"/>
    <x v="0"/>
    <s v="N/A"/>
    <x v="168"/>
    <d v="2019-08-26T00:00:00"/>
    <x v="0"/>
  </r>
  <r>
    <x v="61"/>
    <s v="ANNALS OF CLINICAL AND TRANSLATIONAL NEUROLOGY"/>
    <x v="0"/>
    <n v="2190"/>
    <x v="7"/>
    <d v="2020-12-03T00:00:00"/>
    <x v="0"/>
  </r>
  <r>
    <x v="61"/>
    <s v="ANNALS OF CLINICAL AND TRANSLATIONAL NEUROLOGY"/>
    <x v="0"/>
    <n v="2400"/>
    <x v="61"/>
    <d v="2021-12-01T00:00:00"/>
    <x v="0"/>
  </r>
  <r>
    <x v="61"/>
    <s v="ANNALS OF CLINICAL AND TRANSLATIONAL NEUROLOGY"/>
    <x v="0"/>
    <n v="2900"/>
    <x v="114"/>
    <d v="2022-03-07T00:00:00"/>
    <x v="0"/>
  </r>
  <r>
    <x v="61"/>
    <s v="ANNALS OF CLINICAL AND TRANSLATIONAL NEUROLOGY"/>
    <x v="0"/>
    <n v="2550"/>
    <x v="115"/>
    <d v="2023-01-05T00:00:00"/>
    <x v="0"/>
  </r>
  <r>
    <x v="61"/>
    <s v="ANNALS OF CLINICAL AND TRANSLATIONAL NEUROLOGY"/>
    <x v="0"/>
    <n v="2810"/>
    <x v="169"/>
    <d v="2023-11-03T00:00:00"/>
    <x v="1"/>
  </r>
  <r>
    <x v="61"/>
    <s v="ANNALS OF CLINICAL AND TRANSLATIONAL NEUROLOGY"/>
    <x v="1"/>
    <s v="N/A"/>
    <x v="170"/>
    <d v="2019-08-26T00:00:00"/>
    <x v="0"/>
  </r>
  <r>
    <x v="61"/>
    <s v="ANNALS OF CLINICAL AND TRANSLATIONAL NEUROLOGY"/>
    <x v="1"/>
    <n v="1752"/>
    <x v="13"/>
    <d v="2020-12-04T00:00:01"/>
    <x v="0"/>
  </r>
  <r>
    <x v="61"/>
    <s v="ANNALS OF CLINICAL AND TRANSLATIONAL NEUROLOGY"/>
    <x v="1"/>
    <n v="1920"/>
    <x v="64"/>
    <d v="2021-12-01T00:00:00"/>
    <x v="0"/>
  </r>
  <r>
    <x v="61"/>
    <s v="ANNALS OF CLINICAL AND TRANSLATIONAL NEUROLOGY"/>
    <x v="1"/>
    <n v="2320"/>
    <x v="116"/>
    <d v="2022-03-07T00:00:00"/>
    <x v="0"/>
  </r>
  <r>
    <x v="61"/>
    <s v="ANNALS OF CLINICAL AND TRANSLATIONAL NEUROLOGY"/>
    <x v="1"/>
    <n v="2040"/>
    <x v="117"/>
    <d v="2023-01-05T00:00:00"/>
    <x v="0"/>
  </r>
  <r>
    <x v="61"/>
    <s v="ANNALS OF CLINICAL AND TRANSLATIONAL NEUROLOGY"/>
    <x v="1"/>
    <n v="2248"/>
    <x v="171"/>
    <d v="2023-11-03T00:00:00"/>
    <x v="1"/>
  </r>
  <r>
    <x v="62"/>
    <s v="ANNALS OF GASTROENTEROLOGICAL SURGERY"/>
    <x v="0"/>
    <s v="N/A"/>
    <x v="172"/>
    <d v="2019-08-26T00:00:00"/>
    <x v="0"/>
  </r>
  <r>
    <x v="62"/>
    <s v="ANNALS OF GASTROENTEROLOGICAL SURGERY"/>
    <x v="0"/>
    <n v="1669"/>
    <x v="173"/>
    <d v="2022-01-07T00:00:01"/>
    <x v="1"/>
  </r>
  <r>
    <x v="62"/>
    <s v="ANNALS OF GASTROENTEROLOGICAL SURGERY"/>
    <x v="1"/>
    <s v="N/A"/>
    <x v="174"/>
    <d v="2019-08-26T00:00:00"/>
    <x v="0"/>
  </r>
  <r>
    <x v="62"/>
    <s v="ANNALS OF GASTROENTEROLOGICAL SURGERY"/>
    <x v="1"/>
    <n v="1335"/>
    <x v="134"/>
    <d v="2022-01-07T00:00:01"/>
    <x v="1"/>
  </r>
  <r>
    <x v="63"/>
    <s v="ANNALS OF NONINVASIVE ELECTROCARDIOLOGY"/>
    <x v="0"/>
    <s v="N/A"/>
    <x v="175"/>
    <d v="2019-10-10T01:00:01"/>
    <x v="0"/>
  </r>
  <r>
    <x v="63"/>
    <s v="ANNALS OF NONINVASIVE ELECTROCARDIOLOGY"/>
    <x v="0"/>
    <n v="1955"/>
    <x v="176"/>
    <d v="2020-01-14T00:00:01"/>
    <x v="0"/>
  </r>
  <r>
    <x v="63"/>
    <s v="ANNALS OF NONINVASIVE ELECTROCARDIOLOGY"/>
    <x v="0"/>
    <n v="1950"/>
    <x v="148"/>
    <d v="2020-12-04T00:00:01"/>
    <x v="0"/>
  </r>
  <r>
    <x v="63"/>
    <s v="ANNALS OF NONINVASIVE ELECTROCARDIOLOGY"/>
    <x v="0"/>
    <n v="2150"/>
    <x v="33"/>
    <d v="2021-10-29T01:00:01"/>
    <x v="0"/>
  </r>
  <r>
    <x v="63"/>
    <s v="ANNALS OF NONINVASIVE ELECTROCARDIOLOGY"/>
    <x v="0"/>
    <n v="2600"/>
    <x v="177"/>
    <d v="2022-09-13T00:00:00"/>
    <x v="0"/>
  </r>
  <r>
    <x v="63"/>
    <s v="ANNALS OF NONINVASIVE ELECTROCARDIOLOGY"/>
    <x v="0"/>
    <n v="2860"/>
    <x v="178"/>
    <d v="2023-09-18T00:00:00"/>
    <x v="1"/>
  </r>
  <r>
    <x v="63"/>
    <s v="ANNALS OF NONINVASIVE ELECTROCARDIOLOGY"/>
    <x v="1"/>
    <s v="N/A"/>
    <x v="179"/>
    <d v="2019-10-10T01:00:01"/>
    <x v="0"/>
  </r>
  <r>
    <x v="63"/>
    <s v="ANNALS OF NONINVASIVE ELECTROCARDIOLOGY"/>
    <x v="1"/>
    <n v="1564"/>
    <x v="180"/>
    <d v="2020-01-14T00:00:01"/>
    <x v="0"/>
  </r>
  <r>
    <x v="63"/>
    <s v="ANNALS OF NONINVASIVE ELECTROCARDIOLOGY"/>
    <x v="1"/>
    <n v="1560"/>
    <x v="150"/>
    <d v="2020-12-04T00:00:01"/>
    <x v="0"/>
  </r>
  <r>
    <x v="63"/>
    <s v="ANNALS OF NONINVASIVE ELECTROCARDIOLOGY"/>
    <x v="1"/>
    <n v="1720"/>
    <x v="34"/>
    <d v="2021-10-29T01:00:01"/>
    <x v="0"/>
  </r>
  <r>
    <x v="63"/>
    <s v="ANNALS OF NONINVASIVE ELECTROCARDIOLOGY"/>
    <x v="1"/>
    <n v="2080"/>
    <x v="181"/>
    <d v="2022-09-13T00:00:00"/>
    <x v="0"/>
  </r>
  <r>
    <x v="63"/>
    <s v="ANNALS OF NONINVASIVE ELECTROCARDIOLOGY"/>
    <x v="1"/>
    <n v="2288"/>
    <x v="7"/>
    <d v="2023-09-18T00:00:00"/>
    <x v="1"/>
  </r>
  <r>
    <x v="64"/>
    <s v="ANNALS OF THE CHILD NEUROLOGY SOCIETY"/>
    <x v="0"/>
    <s v="N/A"/>
    <x v="114"/>
    <d v="2022-08-11T00:00:00"/>
    <x v="1"/>
  </r>
  <r>
    <x v="64"/>
    <s v="ANNALS OF THE CHILD NEUROLOGY SOCIETY"/>
    <x v="1"/>
    <s v="N/A"/>
    <x v="116"/>
    <d v="2022-08-11T00:00:00"/>
    <x v="1"/>
  </r>
  <r>
    <x v="65"/>
    <s v="APPLICATIONS IN PLANT SCIENCES"/>
    <x v="0"/>
    <s v="N/A"/>
    <x v="182"/>
    <d v="2019-08-26T00:00:00"/>
    <x v="0"/>
  </r>
  <r>
    <x v="65"/>
    <s v="APPLICATIONS IN PLANT SCIENCES"/>
    <x v="0"/>
    <n v="1285"/>
    <x v="183"/>
    <d v="2020-12-04T00:00:01"/>
    <x v="0"/>
  </r>
  <r>
    <x v="65"/>
    <s v="APPLICATIONS IN PLANT SCIENCES"/>
    <x v="0"/>
    <n v="1350"/>
    <x v="149"/>
    <d v="2022-01-07T00:00:01"/>
    <x v="0"/>
  </r>
  <r>
    <x v="65"/>
    <s v="APPLICATIONS IN PLANT SCIENCES"/>
    <x v="0"/>
    <n v="1600"/>
    <x v="90"/>
    <d v="2023-01-31T00:00:00"/>
    <x v="0"/>
  </r>
  <r>
    <x v="65"/>
    <s v="APPLICATIONS IN PLANT SCIENCES"/>
    <x v="0"/>
    <n v="1680"/>
    <x v="161"/>
    <d v="2024-01-09T00:00:00"/>
    <x v="1"/>
  </r>
  <r>
    <x v="65"/>
    <s v="APPLICATIONS IN PLANT SCIENCES"/>
    <x v="1"/>
    <s v="N/A"/>
    <x v="184"/>
    <d v="2019-08-26T00:00:00"/>
    <x v="0"/>
  </r>
  <r>
    <x v="65"/>
    <s v="APPLICATIONS IN PLANT SCIENCES"/>
    <x v="1"/>
    <n v="1028"/>
    <x v="185"/>
    <d v="2020-12-04T00:00:01"/>
    <x v="0"/>
  </r>
  <r>
    <x v="65"/>
    <s v="APPLICATIONS IN PLANT SCIENCES"/>
    <x v="1"/>
    <n v="1080"/>
    <x v="186"/>
    <d v="2022-01-07T00:00:01"/>
    <x v="0"/>
  </r>
  <r>
    <x v="65"/>
    <s v="APPLICATIONS IN PLANT SCIENCES"/>
    <x v="1"/>
    <n v="1280"/>
    <x v="145"/>
    <d v="2023-01-31T00:00:00"/>
    <x v="0"/>
  </r>
  <r>
    <x v="65"/>
    <s v="APPLICATIONS IN PLANT SCIENCES"/>
    <x v="1"/>
    <n v="1344"/>
    <x v="187"/>
    <d v="2024-01-09T00:00:00"/>
    <x v="1"/>
  </r>
  <r>
    <x v="66"/>
    <s v="APPLIED AI LETTERS"/>
    <x v="0"/>
    <s v="N/A"/>
    <x v="188"/>
    <d v="2021-02-01T00:00:00"/>
    <x v="0"/>
  </r>
  <r>
    <x v="66"/>
    <s v="APPLIED AI LETTERS"/>
    <x v="0"/>
    <n v="1820"/>
    <x v="152"/>
    <d v="2021-10-29T01:00:01"/>
    <x v="0"/>
  </r>
  <r>
    <x v="66"/>
    <s v="APPLIED AI LETTERS"/>
    <x v="0"/>
    <n v="1800"/>
    <x v="153"/>
    <d v="2023-09-18T00:00:00"/>
    <x v="1"/>
  </r>
  <r>
    <x v="66"/>
    <s v="APPLIED AI LETTERS"/>
    <x v="1"/>
    <s v="N/A"/>
    <x v="189"/>
    <d v="2021-02-01T00:00:00"/>
    <x v="0"/>
  </r>
  <r>
    <x v="66"/>
    <s v="APPLIED AI LETTERS"/>
    <x v="1"/>
    <n v="1456"/>
    <x v="154"/>
    <d v="2021-10-29T01:00:01"/>
    <x v="0"/>
  </r>
  <r>
    <x v="66"/>
    <s v="APPLIED AI LETTERS"/>
    <x v="1"/>
    <n v="1440"/>
    <x v="155"/>
    <d v="2023-09-18T00:00:00"/>
    <x v="1"/>
  </r>
  <r>
    <x v="67"/>
    <s v="APPLIED AND ENVIRONMENTAL SOIL SCIENCE"/>
    <x v="0"/>
    <s v="N/A"/>
    <x v="24"/>
    <d v="2023-01-01T00:00:00"/>
    <x v="0"/>
  </r>
  <r>
    <x v="67"/>
    <s v="APPLIED AND ENVIRONMENTAL SOIL SCIENCE"/>
    <x v="0"/>
    <n v="803"/>
    <x v="25"/>
    <d v="2024-02-26T00:00:00"/>
    <x v="1"/>
  </r>
  <r>
    <x v="67"/>
    <s v="APPLIED AND ENVIRONMENTAL SOIL SCIENCE"/>
    <x v="1"/>
    <s v="N/A"/>
    <x v="26"/>
    <d v="2023-01-01T00:00:00"/>
    <x v="0"/>
  </r>
  <r>
    <x v="67"/>
    <s v="APPLIED AND ENVIRONMENTAL SOIL SCIENCE"/>
    <x v="1"/>
    <n v="642"/>
    <x v="27"/>
    <d v="2024-02-26T00:00:00"/>
    <x v="1"/>
  </r>
  <r>
    <x v="68"/>
    <s v="APPLIED BIONICS AND BIOMECHANICS"/>
    <x v="0"/>
    <s v="N/A"/>
    <x v="190"/>
    <d v="2023-01-01T00:00:00"/>
    <x v="0"/>
  </r>
  <r>
    <x v="68"/>
    <s v="APPLIED BIONICS AND BIOMECHANICS"/>
    <x v="0"/>
    <n v="1474"/>
    <x v="191"/>
    <d v="2024-02-26T00:00:00"/>
    <x v="1"/>
  </r>
  <r>
    <x v="68"/>
    <s v="APPLIED BIONICS AND BIOMECHANICS"/>
    <x v="1"/>
    <s v="N/A"/>
    <x v="192"/>
    <d v="2023-01-01T00:00:00"/>
    <x v="0"/>
  </r>
  <r>
    <x v="68"/>
    <s v="APPLIED BIONICS AND BIOMECHANICS"/>
    <x v="1"/>
    <n v="1179"/>
    <x v="193"/>
    <d v="2024-02-26T00:00:00"/>
    <x v="1"/>
  </r>
  <r>
    <x v="69"/>
    <s v="APPLIED COMPUTATIONAL INTELLIGENCE AND SOFT COMPUTING"/>
    <x v="0"/>
    <s v="N/A"/>
    <x v="24"/>
    <d v="2023-01-01T00:00:00"/>
    <x v="1"/>
  </r>
  <r>
    <x v="69"/>
    <s v="APPLIED COMPUTATIONAL INTELLIGENCE AND SOFT COMPUTING"/>
    <x v="1"/>
    <s v="N/A"/>
    <x v="26"/>
    <d v="2023-01-01T00:00:00"/>
    <x v="1"/>
  </r>
  <r>
    <x v="70"/>
    <s v="AQUACULTURE NUTRITION"/>
    <x v="0"/>
    <s v="N/A"/>
    <x v="194"/>
    <d v="2023-01-01T00:00:00"/>
    <x v="0"/>
  </r>
  <r>
    <x v="70"/>
    <s v="AQUACULTURE NUTRITION"/>
    <x v="0"/>
    <n v="1886"/>
    <x v="195"/>
    <d v="2024-02-26T00:00:00"/>
    <x v="1"/>
  </r>
  <r>
    <x v="70"/>
    <s v="AQUACULTURE NUTRITION"/>
    <x v="1"/>
    <s v="N/A"/>
    <x v="196"/>
    <d v="2023-01-01T00:00:00"/>
    <x v="0"/>
  </r>
  <r>
    <x v="70"/>
    <s v="AQUACULTURE NUTRITION"/>
    <x v="1"/>
    <n v="1509"/>
    <x v="197"/>
    <d v="2024-02-26T00:00:00"/>
    <x v="1"/>
  </r>
  <r>
    <x v="71"/>
    <s v="AQUACULTURE RESEARCH"/>
    <x v="0"/>
    <s v="N/A"/>
    <x v="164"/>
    <d v="2023-01-01T00:00:00"/>
    <x v="0"/>
  </r>
  <r>
    <x v="71"/>
    <s v="AQUACULTURE RESEARCH"/>
    <x v="0"/>
    <n v="2168"/>
    <x v="165"/>
    <d v="2024-02-26T00:00:00"/>
    <x v="1"/>
  </r>
  <r>
    <x v="71"/>
    <s v="AQUACULTURE RESEARCH"/>
    <x v="1"/>
    <s v="N/A"/>
    <x v="166"/>
    <d v="2023-01-01T00:00:00"/>
    <x v="0"/>
  </r>
  <r>
    <x v="71"/>
    <s v="AQUACULTURE RESEARCH"/>
    <x v="1"/>
    <n v="1734"/>
    <x v="167"/>
    <d v="2024-02-26T00:00:00"/>
    <x v="1"/>
  </r>
  <r>
    <x v="72"/>
    <s v="AQUACULTURE, FISH AND FISHERIES"/>
    <x v="0"/>
    <s v="N/A"/>
    <x v="152"/>
    <d v="2021-05-05T00:00:00"/>
    <x v="0"/>
  </r>
  <r>
    <x v="72"/>
    <s v="AQUACULTURE, FISH AND FISHERIES"/>
    <x v="0"/>
    <n v="1800"/>
    <x v="153"/>
    <d v="2023-09-18T00:00:00"/>
    <x v="1"/>
  </r>
  <r>
    <x v="72"/>
    <s v="AQUACULTURE, FISH AND FISHERIES"/>
    <x v="1"/>
    <s v="N/A"/>
    <x v="154"/>
    <d v="2021-05-05T00:00:00"/>
    <x v="0"/>
  </r>
  <r>
    <x v="72"/>
    <s v="AQUACULTURE, FISH AND FISHERIES"/>
    <x v="1"/>
    <n v="1440"/>
    <x v="155"/>
    <d v="2023-09-18T00:00:00"/>
    <x v="1"/>
  </r>
  <r>
    <x v="73"/>
    <s v="ARCHAEA"/>
    <x v="0"/>
    <s v="N/A"/>
    <x v="103"/>
    <d v="2023-01-01T00:00:00"/>
    <x v="0"/>
  </r>
  <r>
    <x v="73"/>
    <s v="ARCHAEA"/>
    <x v="0"/>
    <n v="1301"/>
    <x v="104"/>
    <d v="2024-02-26T00:00:00"/>
    <x v="1"/>
  </r>
  <r>
    <x v="73"/>
    <s v="ARCHAEA"/>
    <x v="1"/>
    <s v="N/A"/>
    <x v="105"/>
    <d v="2023-01-01T00:00:00"/>
    <x v="0"/>
  </r>
  <r>
    <x v="73"/>
    <s v="ARCHAEA"/>
    <x v="1"/>
    <n v="1041"/>
    <x v="106"/>
    <d v="2024-02-26T00:00:00"/>
    <x v="1"/>
  </r>
  <r>
    <x v="74"/>
    <s v="ASIA &amp; THE PACIFIC POLICY STUDIES"/>
    <x v="0"/>
    <s v="Covered by 3rd Party"/>
    <x v="198"/>
    <d v="2023-01-24T00:00:00"/>
    <x v="1"/>
  </r>
  <r>
    <x v="74"/>
    <s v="ASIA &amp; THE PACIFIC POLICY STUDIES"/>
    <x v="1"/>
    <s v="Covered by 3rd Party"/>
    <x v="199"/>
    <d v="2023-01-24T00:00:00"/>
    <x v="1"/>
  </r>
  <r>
    <x v="75"/>
    <s v="ATMOSPHERIC SCIENCE LETTERS"/>
    <x v="0"/>
    <s v="N/A"/>
    <x v="200"/>
    <d v="2019-08-13T01:00:01"/>
    <x v="0"/>
  </r>
  <r>
    <x v="75"/>
    <s v="ATMOSPHERIC SCIENCE LETTERS"/>
    <x v="0"/>
    <n v="1200"/>
    <x v="201"/>
    <d v="2019-10-10T00:00:01"/>
    <x v="0"/>
  </r>
  <r>
    <x v="75"/>
    <s v="ATMOSPHERIC SCIENCE LETTERS"/>
    <x v="0"/>
    <n v="1450"/>
    <x v="202"/>
    <d v="2020-12-04T00:00:00"/>
    <x v="0"/>
  </r>
  <r>
    <x v="75"/>
    <s v="ATMOSPHERIC SCIENCE LETTERS"/>
    <x v="0"/>
    <n v="1700"/>
    <x v="203"/>
    <d v="2021-01-26T00:00:01"/>
    <x v="0"/>
  </r>
  <r>
    <x v="75"/>
    <s v="ATMOSPHERIC SCIENCE LETTERS"/>
    <x v="0"/>
    <n v="1500"/>
    <x v="204"/>
    <d v="2021-12-01T00:00:01"/>
    <x v="0"/>
  </r>
  <r>
    <x v="75"/>
    <s v="ATMOSPHERIC SCIENCE LETTERS"/>
    <x v="0"/>
    <n v="1650"/>
    <x v="188"/>
    <d v="2023-01-31T00:00:00"/>
    <x v="0"/>
  </r>
  <r>
    <x v="75"/>
    <s v="ATMOSPHERIC SCIENCE LETTERS"/>
    <x v="0"/>
    <n v="1820"/>
    <x v="205"/>
    <d v="2023-12-12T00:00:00"/>
    <x v="1"/>
  </r>
  <r>
    <x v="75"/>
    <s v="ATMOSPHERIC SCIENCE LETTERS"/>
    <x v="1"/>
    <s v="N/A"/>
    <x v="123"/>
    <d v="2019-08-13T01:00:01"/>
    <x v="0"/>
  </r>
  <r>
    <x v="75"/>
    <s v="ATMOSPHERIC SCIENCE LETTERS"/>
    <x v="1"/>
    <n v="960"/>
    <x v="206"/>
    <d v="2019-10-10T00:00:01"/>
    <x v="0"/>
  </r>
  <r>
    <x v="75"/>
    <s v="ATMOSPHERIC SCIENCE LETTERS"/>
    <x v="1"/>
    <n v="1160"/>
    <x v="207"/>
    <d v="2020-12-04T00:00:00"/>
    <x v="0"/>
  </r>
  <r>
    <x v="75"/>
    <s v="ATMOSPHERIC SCIENCE LETTERS"/>
    <x v="1"/>
    <n v="1360"/>
    <x v="200"/>
    <d v="2021-01-26T00:00:01"/>
    <x v="0"/>
  </r>
  <r>
    <x v="75"/>
    <s v="ATMOSPHERIC SCIENCE LETTERS"/>
    <x v="1"/>
    <n v="1200"/>
    <x v="208"/>
    <d v="2021-12-01T00:00:01"/>
    <x v="0"/>
  </r>
  <r>
    <x v="75"/>
    <s v="ATMOSPHERIC SCIENCE LETTERS"/>
    <x v="1"/>
    <n v="1320"/>
    <x v="189"/>
    <d v="2023-01-31T00:00:00"/>
    <x v="0"/>
  </r>
  <r>
    <x v="75"/>
    <s v="ATMOSPHERIC SCIENCE LETTERS"/>
    <x v="1"/>
    <n v="1456"/>
    <x v="209"/>
    <d v="2023-12-12T00:00:00"/>
    <x v="1"/>
  </r>
  <r>
    <x v="75"/>
    <s v="ATMOSPHERIC SCIENCE LETTERS"/>
    <x v="2"/>
    <s v="N/A"/>
    <x v="207"/>
    <d v="2020-12-04T00:00:01"/>
    <x v="0"/>
  </r>
  <r>
    <x v="75"/>
    <s v="ATMOSPHERIC SCIENCE LETTERS"/>
    <x v="2"/>
    <n v="1360"/>
    <x v="200"/>
    <d v="2021-01-22T00:00:01"/>
    <x v="0"/>
  </r>
  <r>
    <x v="75"/>
    <s v="ATMOSPHERIC SCIENCE LETTERS"/>
    <x v="2"/>
    <n v="1200"/>
    <x v="208"/>
    <d v="2021-12-01T00:00:01"/>
    <x v="0"/>
  </r>
  <r>
    <x v="75"/>
    <s v="ATMOSPHERIC SCIENCE LETTERS"/>
    <x v="2"/>
    <n v="1320"/>
    <x v="189"/>
    <d v="2023-01-05T00:00:00"/>
    <x v="0"/>
  </r>
  <r>
    <x v="75"/>
    <s v="ATMOSPHERIC SCIENCE LETTERS"/>
    <x v="2"/>
    <n v="1456"/>
    <x v="209"/>
    <d v="2023-12-01T00:00:00"/>
    <x v="1"/>
  </r>
  <r>
    <x v="75"/>
    <s v="ATMOSPHERIC SCIENCE LETTERS"/>
    <x v="3"/>
    <s v="N/A"/>
    <x v="210"/>
    <d v="2020-12-04T00:00:01"/>
    <x v="0"/>
  </r>
  <r>
    <x v="75"/>
    <s v="ATMOSPHERIC SCIENCE LETTERS"/>
    <x v="3"/>
    <n v="1088"/>
    <x v="123"/>
    <d v="2021-01-22T00:00:01"/>
    <x v="0"/>
  </r>
  <r>
    <x v="75"/>
    <s v="ATMOSPHERIC SCIENCE LETTERS"/>
    <x v="3"/>
    <n v="960"/>
    <x v="211"/>
    <d v="2021-12-01T00:00:01"/>
    <x v="0"/>
  </r>
  <r>
    <x v="75"/>
    <s v="ATMOSPHERIC SCIENCE LETTERS"/>
    <x v="3"/>
    <n v="1056"/>
    <x v="212"/>
    <d v="2023-01-05T00:00:00"/>
    <x v="0"/>
  </r>
  <r>
    <x v="75"/>
    <s v="ATMOSPHERIC SCIENCE LETTERS"/>
    <x v="3"/>
    <n v="1165"/>
    <x v="213"/>
    <d v="2023-12-01T00:00:00"/>
    <x v="1"/>
  </r>
  <r>
    <x v="76"/>
    <s v="AUTISM RESEARCH AND TREATMENT"/>
    <x v="0"/>
    <s v="N/A"/>
    <x v="91"/>
    <d v="2023-01-01T00:00:00"/>
    <x v="0"/>
  </r>
  <r>
    <x v="76"/>
    <s v="AUTISM RESEARCH AND TREATMENT"/>
    <x v="0"/>
    <n v="694"/>
    <x v="92"/>
    <d v="2024-02-26T00:00:00"/>
    <x v="1"/>
  </r>
  <r>
    <x v="76"/>
    <s v="AUTISM RESEARCH AND TREATMENT"/>
    <x v="1"/>
    <s v="N/A"/>
    <x v="93"/>
    <d v="2023-01-01T00:00:00"/>
    <x v="0"/>
  </r>
  <r>
    <x v="76"/>
    <s v="AUTISM RESEARCH AND TREATMENT"/>
    <x v="1"/>
    <n v="555"/>
    <x v="94"/>
    <d v="2024-02-26T00:00:00"/>
    <x v="1"/>
  </r>
  <r>
    <x v="77"/>
    <s v="AUTOIMMUNE DISEASES"/>
    <x v="0"/>
    <s v="N/A"/>
    <x v="24"/>
    <d v="2023-01-01T00:00:00"/>
    <x v="0"/>
  </r>
  <r>
    <x v="77"/>
    <s v="AUTOIMMUNE DISEASES"/>
    <x v="0"/>
    <n v="803"/>
    <x v="25"/>
    <d v="2024-02-26T00:00:00"/>
    <x v="1"/>
  </r>
  <r>
    <x v="77"/>
    <s v="AUTOIMMUNE DISEASES"/>
    <x v="1"/>
    <s v="N/A"/>
    <x v="26"/>
    <d v="2023-01-01T00:00:00"/>
    <x v="0"/>
  </r>
  <r>
    <x v="77"/>
    <s v="AUTOIMMUNE DISEASES"/>
    <x v="1"/>
    <n v="642"/>
    <x v="27"/>
    <d v="2024-02-26T00:00:00"/>
    <x v="1"/>
  </r>
  <r>
    <x v="78"/>
    <s v="BATTERY ENERGY"/>
    <x v="0"/>
    <s v="N/A"/>
    <x v="214"/>
    <d v="2021-07-16T00:00:00"/>
    <x v="1"/>
  </r>
  <r>
    <x v="78"/>
    <s v="BATTERY ENERGY"/>
    <x v="1"/>
    <s v="N/A"/>
    <x v="22"/>
    <d v="2021-07-16T00:00:00"/>
    <x v="1"/>
  </r>
  <r>
    <x v="79"/>
    <s v="BEHAVIOURAL NEUROLOGY"/>
    <x v="0"/>
    <s v="N/A"/>
    <x v="103"/>
    <d v="2023-01-01T00:00:00"/>
    <x v="0"/>
  </r>
  <r>
    <x v="79"/>
    <s v="BEHAVIOURAL NEUROLOGY"/>
    <x v="0"/>
    <n v="1301"/>
    <x v="104"/>
    <d v="2024-02-26T00:00:00"/>
    <x v="1"/>
  </r>
  <r>
    <x v="79"/>
    <s v="BEHAVIOURAL NEUROLOGY"/>
    <x v="1"/>
    <s v="N/A"/>
    <x v="105"/>
    <d v="2023-01-01T00:00:00"/>
    <x v="0"/>
  </r>
  <r>
    <x v="79"/>
    <s v="BEHAVIOURAL NEUROLOGY"/>
    <x v="1"/>
    <n v="1041"/>
    <x v="106"/>
    <d v="2024-02-26T00:00:00"/>
    <x v="1"/>
  </r>
  <r>
    <x v="80"/>
    <s v="BIOCHEMISTRY RESEARCH INTERNATIONAL"/>
    <x v="0"/>
    <s v="N/A"/>
    <x v="24"/>
    <d v="2023-01-01T00:00:00"/>
    <x v="0"/>
  </r>
  <r>
    <x v="80"/>
    <s v="BIOCHEMISTRY RESEARCH INTERNATIONAL"/>
    <x v="0"/>
    <n v="803"/>
    <x v="25"/>
    <d v="2024-03-04T00:00:00"/>
    <x v="1"/>
  </r>
  <r>
    <x v="80"/>
    <s v="BIOCHEMISTRY RESEARCH INTERNATIONAL"/>
    <x v="1"/>
    <s v="N/A"/>
    <x v="26"/>
    <d v="2023-01-01T00:00:00"/>
    <x v="0"/>
  </r>
  <r>
    <x v="80"/>
    <s v="BIOCHEMISTRY RESEARCH INTERNATIONAL"/>
    <x v="1"/>
    <n v="642"/>
    <x v="27"/>
    <d v="2024-03-04T00:00:00"/>
    <x v="1"/>
  </r>
  <r>
    <x v="81"/>
    <s v="BIOENGINEERING &amp; TRANSLATIONAL MEDICINE"/>
    <x v="0"/>
    <s v="N/A"/>
    <x v="215"/>
    <d v="2019-08-26T00:00:00"/>
    <x v="0"/>
  </r>
  <r>
    <x v="81"/>
    <s v="BIOENGINEERING &amp; TRANSLATIONAL MEDICINE"/>
    <x v="0"/>
    <n v="1444"/>
    <x v="216"/>
    <d v="2020-12-04T00:00:01"/>
    <x v="0"/>
  </r>
  <r>
    <x v="81"/>
    <s v="BIOENGINEERING &amp; TRANSLATIONAL MEDICINE"/>
    <x v="0"/>
    <n v="1900"/>
    <x v="204"/>
    <d v="2021-01-26T00:00:01"/>
    <x v="0"/>
  </r>
  <r>
    <x v="81"/>
    <s v="BIOENGINEERING &amp; TRANSLATIONAL MEDICINE"/>
    <x v="0"/>
    <n v="1650"/>
    <x v="176"/>
    <d v="2021-12-01T00:00:01"/>
    <x v="0"/>
  </r>
  <r>
    <x v="81"/>
    <s v="BIOENGINEERING &amp; TRANSLATIONAL MEDICINE"/>
    <x v="0"/>
    <n v="1950"/>
    <x v="148"/>
    <d v="2022-11-16T00:00:01"/>
    <x v="0"/>
  </r>
  <r>
    <x v="81"/>
    <s v="BIOENGINEERING &amp; TRANSLATIONAL MEDICINE"/>
    <x v="0"/>
    <n v="2150"/>
    <x v="217"/>
    <d v="2023-11-06T00:00:00"/>
    <x v="1"/>
  </r>
  <r>
    <x v="81"/>
    <s v="BIOENGINEERING &amp; TRANSLATIONAL MEDICINE"/>
    <x v="1"/>
    <s v="N/A"/>
    <x v="218"/>
    <d v="2019-08-26T00:00:00"/>
    <x v="0"/>
  </r>
  <r>
    <x v="81"/>
    <s v="BIOENGINEERING &amp; TRANSLATIONAL MEDICINE"/>
    <x v="1"/>
    <n v="1155"/>
    <x v="191"/>
    <d v="2020-12-04T00:00:01"/>
    <x v="0"/>
  </r>
  <r>
    <x v="81"/>
    <s v="BIOENGINEERING &amp; TRANSLATIONAL MEDICINE"/>
    <x v="1"/>
    <n v="1520"/>
    <x v="208"/>
    <d v="2021-01-26T00:00:01"/>
    <x v="0"/>
  </r>
  <r>
    <x v="81"/>
    <s v="BIOENGINEERING &amp; TRANSLATIONAL MEDICINE"/>
    <x v="1"/>
    <n v="1320"/>
    <x v="180"/>
    <d v="2021-12-01T00:00:01"/>
    <x v="0"/>
  </r>
  <r>
    <x v="81"/>
    <s v="BIOENGINEERING &amp; TRANSLATIONAL MEDICINE"/>
    <x v="1"/>
    <n v="1560"/>
    <x v="150"/>
    <d v="2022-11-16T00:00:01"/>
    <x v="0"/>
  </r>
  <r>
    <x v="81"/>
    <s v="BIOENGINEERING &amp; TRANSLATIONAL MEDICINE"/>
    <x v="1"/>
    <n v="1720"/>
    <x v="219"/>
    <d v="2023-11-06T00:00:00"/>
    <x v="1"/>
  </r>
  <r>
    <x v="81"/>
    <s v="BIOENGINEERING &amp; TRANSLATIONAL MEDICINE"/>
    <x v="2"/>
    <s v="N/A"/>
    <x v="218"/>
    <d v="2019-08-13T00:00:00"/>
    <x v="0"/>
  </r>
  <r>
    <x v="81"/>
    <s v="BIOENGINEERING &amp; TRANSLATIONAL MEDICINE"/>
    <x v="2"/>
    <n v="1155"/>
    <x v="191"/>
    <d v="2020-12-04T00:00:01"/>
    <x v="0"/>
  </r>
  <r>
    <x v="81"/>
    <s v="BIOENGINEERING &amp; TRANSLATIONAL MEDICINE"/>
    <x v="2"/>
    <n v="1520"/>
    <x v="208"/>
    <d v="2021-01-26T00:00:01"/>
    <x v="0"/>
  </r>
  <r>
    <x v="81"/>
    <s v="BIOENGINEERING &amp; TRANSLATIONAL MEDICINE"/>
    <x v="2"/>
    <n v="1320"/>
    <x v="204"/>
    <d v="2021-08-19T00:00:00"/>
    <x v="0"/>
  </r>
  <r>
    <x v="81"/>
    <s v="BIOENGINEERING &amp; TRANSLATIONAL MEDICINE"/>
    <x v="2"/>
    <n v="1650"/>
    <x v="176"/>
    <d v="2021-12-01T00:00:00"/>
    <x v="0"/>
  </r>
  <r>
    <x v="81"/>
    <s v="BIOENGINEERING &amp; TRANSLATIONAL MEDICINE"/>
    <x v="2"/>
    <n v="1950"/>
    <x v="148"/>
    <d v="2022-11-08T00:00:00"/>
    <x v="0"/>
  </r>
  <r>
    <x v="81"/>
    <s v="BIOENGINEERING &amp; TRANSLATIONAL MEDICINE"/>
    <x v="2"/>
    <n v="2150"/>
    <x v="217"/>
    <d v="2023-11-03T00:00:00"/>
    <x v="1"/>
  </r>
  <r>
    <x v="81"/>
    <s v="BIOENGINEERING &amp; TRANSLATIONAL MEDICINE"/>
    <x v="3"/>
    <s v="N/A"/>
    <x v="220"/>
    <d v="2019-08-13T00:00:00"/>
    <x v="0"/>
  </r>
  <r>
    <x v="81"/>
    <s v="BIOENGINEERING &amp; TRANSLATIONAL MEDICINE"/>
    <x v="3"/>
    <n v="924"/>
    <x v="193"/>
    <d v="2020-12-04T00:00:01"/>
    <x v="0"/>
  </r>
  <r>
    <x v="81"/>
    <s v="BIOENGINEERING &amp; TRANSLATIONAL MEDICINE"/>
    <x v="3"/>
    <n v="1216"/>
    <x v="211"/>
    <d v="2021-01-26T00:00:01"/>
    <x v="0"/>
  </r>
  <r>
    <x v="81"/>
    <s v="BIOENGINEERING &amp; TRANSLATIONAL MEDICINE"/>
    <x v="3"/>
    <n v="1056"/>
    <x v="208"/>
    <d v="2021-08-19T00:00:00"/>
    <x v="0"/>
  </r>
  <r>
    <x v="81"/>
    <s v="BIOENGINEERING &amp; TRANSLATIONAL MEDICINE"/>
    <x v="3"/>
    <n v="1320"/>
    <x v="180"/>
    <d v="2021-12-01T00:00:00"/>
    <x v="0"/>
  </r>
  <r>
    <x v="81"/>
    <s v="BIOENGINEERING &amp; TRANSLATIONAL MEDICINE"/>
    <x v="3"/>
    <n v="1560"/>
    <x v="150"/>
    <d v="2022-11-08T00:00:00"/>
    <x v="0"/>
  </r>
  <r>
    <x v="81"/>
    <s v="BIOENGINEERING &amp; TRANSLATIONAL MEDICINE"/>
    <x v="3"/>
    <n v="1720"/>
    <x v="219"/>
    <d v="2023-11-03T00:00:00"/>
    <x v="1"/>
  </r>
  <r>
    <x v="82"/>
    <s v="BIOINORGANIC CHEMISTRY AND APPLICATIONS"/>
    <x v="0"/>
    <s v="N/A"/>
    <x v="103"/>
    <d v="2023-01-01T00:00:00"/>
    <x v="0"/>
  </r>
  <r>
    <x v="82"/>
    <s v="BIOINORGANIC CHEMISTRY AND APPLICATIONS"/>
    <x v="0"/>
    <n v="1301"/>
    <x v="104"/>
    <d v="2024-03-04T00:00:00"/>
    <x v="1"/>
  </r>
  <r>
    <x v="82"/>
    <s v="BIOINORGANIC CHEMISTRY AND APPLICATIONS"/>
    <x v="1"/>
    <s v="N/A"/>
    <x v="105"/>
    <d v="2023-01-01T00:00:00"/>
    <x v="0"/>
  </r>
  <r>
    <x v="82"/>
    <s v="BIOINORGANIC CHEMISTRY AND APPLICATIONS"/>
    <x v="1"/>
    <n v="1041"/>
    <x v="106"/>
    <d v="2024-03-04T00:00:00"/>
    <x v="1"/>
  </r>
  <r>
    <x v="83"/>
    <s v="Biological Diversity"/>
    <x v="0"/>
    <s v="N/A"/>
    <x v="32"/>
    <d v="2024-04-15T00:00:00"/>
    <x v="1"/>
  </r>
  <r>
    <x v="83"/>
    <s v="Biological Diversity"/>
    <x v="1"/>
    <s v="N/A"/>
    <x v="32"/>
    <d v="2024-04-15T00:00:00"/>
    <x v="1"/>
  </r>
  <r>
    <x v="84"/>
    <s v="BIOMED RESEARCH INTERNATIONAL"/>
    <x v="0"/>
    <s v="N/A"/>
    <x v="99"/>
    <d v="2023-01-01T00:00:00"/>
    <x v="1"/>
  </r>
  <r>
    <x v="84"/>
    <s v="BIOMED RESEARCH INTERNATIONAL"/>
    <x v="1"/>
    <s v="N/A"/>
    <x v="101"/>
    <d v="2023-01-01T00:00:00"/>
    <x v="1"/>
  </r>
  <r>
    <x v="85"/>
    <s v="BIOSURFACE AND BIOTRIBOLOGY"/>
    <x v="0"/>
    <s v="N/A"/>
    <x v="71"/>
    <d v="2021-01-08T00:00:00"/>
    <x v="1"/>
  </r>
  <r>
    <x v="85"/>
    <s v="BIOSURFACE AND BIOTRIBOLOGY"/>
    <x v="1"/>
    <s v="N/A"/>
    <x v="149"/>
    <d v="2021-01-08T00:00:00"/>
    <x v="1"/>
  </r>
  <r>
    <x v="86"/>
    <s v="BJUI COMPASS"/>
    <x v="0"/>
    <s v="N/A"/>
    <x v="89"/>
    <d v="2020-02-03T00:00:00"/>
    <x v="0"/>
  </r>
  <r>
    <x v="86"/>
    <s v="BJUI COMPASS"/>
    <x v="0"/>
    <n v="2100"/>
    <x v="221"/>
    <d v="2023-12-12T00:00:00"/>
    <x v="1"/>
  </r>
  <r>
    <x v="86"/>
    <s v="BJUI COMPASS"/>
    <x v="1"/>
    <s v="N/A"/>
    <x v="90"/>
    <d v="2020-02-03T00:00:00"/>
    <x v="0"/>
  </r>
  <r>
    <x v="86"/>
    <s v="BJUI COMPASS"/>
    <x v="1"/>
    <n v="1680"/>
    <x v="222"/>
    <d v="2023-12-12T00:00:00"/>
    <x v="1"/>
  </r>
  <r>
    <x v="86"/>
    <s v="BJUI COMPASS"/>
    <x v="2"/>
    <s v="N/A"/>
    <x v="223"/>
    <d v="2020-02-03T00:00:00"/>
    <x v="0"/>
  </r>
  <r>
    <x v="86"/>
    <s v="BJUI COMPASS"/>
    <x v="2"/>
    <n v="1750"/>
    <x v="224"/>
    <d v="2023-12-01T00:00:00"/>
    <x v="1"/>
  </r>
  <r>
    <x v="86"/>
    <s v="BJUI COMPASS"/>
    <x v="3"/>
    <s v="N/A"/>
    <x v="198"/>
    <d v="2020-02-03T00:00:00"/>
    <x v="0"/>
  </r>
  <r>
    <x v="86"/>
    <s v="BJUI COMPASS"/>
    <x v="3"/>
    <n v="1400"/>
    <x v="190"/>
    <d v="2023-12-01T00:00:00"/>
    <x v="1"/>
  </r>
  <r>
    <x v="87"/>
    <s v="BMEMAT"/>
    <x v="0"/>
    <s v="N/A"/>
    <x v="32"/>
    <d v="2024-04-15T00:00:00"/>
    <x v="1"/>
  </r>
  <r>
    <x v="87"/>
    <s v="BMEMAT"/>
    <x v="1"/>
    <s v="N/A"/>
    <x v="32"/>
    <d v="2024-04-15T00:00:00"/>
    <x v="1"/>
  </r>
  <r>
    <x v="88"/>
    <s v="BOREAS"/>
    <x v="0"/>
    <s v="N/A"/>
    <x v="68"/>
    <d v="2021-08-23T00:00:00"/>
    <x v="0"/>
  </r>
  <r>
    <x v="88"/>
    <s v="BOREAS"/>
    <x v="0"/>
    <n v="2500"/>
    <x v="225"/>
    <d v="2022-11-16T00:00:01"/>
    <x v="1"/>
  </r>
  <r>
    <x v="88"/>
    <s v="BOREAS"/>
    <x v="1"/>
    <s v="N/A"/>
    <x v="71"/>
    <d v="2021-08-23T00:00:00"/>
    <x v="0"/>
  </r>
  <r>
    <x v="88"/>
    <s v="BOREAS"/>
    <x v="1"/>
    <n v="2000"/>
    <x v="226"/>
    <d v="2022-11-16T00:00:01"/>
    <x v="1"/>
  </r>
  <r>
    <x v="89"/>
    <s v="BRAIN AND BEHAVIOR"/>
    <x v="0"/>
    <s v="N/A"/>
    <x v="227"/>
    <d v="2019-08-26T00:00:00"/>
    <x v="0"/>
  </r>
  <r>
    <x v="89"/>
    <s v="BRAIN AND BEHAVIOR"/>
    <x v="0"/>
    <n v="2052"/>
    <x v="158"/>
    <d v="2020-12-04T00:00:01"/>
    <x v="0"/>
  </r>
  <r>
    <x v="89"/>
    <s v="BRAIN AND BEHAVIOR"/>
    <x v="0"/>
    <n v="2200"/>
    <x v="228"/>
    <d v="2021-10-29T01:00:01"/>
    <x v="0"/>
  </r>
  <r>
    <x v="89"/>
    <s v="BRAIN AND BEHAVIOR"/>
    <x v="0"/>
    <n v="2250"/>
    <x v="229"/>
    <d v="2022-09-13T00:00:00"/>
    <x v="0"/>
  </r>
  <r>
    <x v="89"/>
    <s v="BRAIN AND BEHAVIOR"/>
    <x v="0"/>
    <n v="2480"/>
    <x v="33"/>
    <d v="2023-09-18T00:00:00"/>
    <x v="1"/>
  </r>
  <r>
    <x v="89"/>
    <s v="BRAIN AND BEHAVIOR"/>
    <x v="1"/>
    <s v="N/A"/>
    <x v="230"/>
    <d v="2019-08-26T00:00:00"/>
    <x v="0"/>
  </r>
  <r>
    <x v="89"/>
    <s v="BRAIN AND BEHAVIOR"/>
    <x v="1"/>
    <n v="1642"/>
    <x v="161"/>
    <d v="2020-12-04T00:00:01"/>
    <x v="0"/>
  </r>
  <r>
    <x v="89"/>
    <s v="BRAIN AND BEHAVIOR"/>
    <x v="1"/>
    <n v="1760"/>
    <x v="152"/>
    <d v="2021-10-29T01:00:01"/>
    <x v="0"/>
  </r>
  <r>
    <x v="89"/>
    <s v="BRAIN AND BEHAVIOR"/>
    <x v="1"/>
    <n v="1800"/>
    <x v="231"/>
    <d v="2022-09-13T00:00:00"/>
    <x v="0"/>
  </r>
  <r>
    <x v="89"/>
    <s v="BRAIN AND BEHAVIOR"/>
    <x v="1"/>
    <n v="1984"/>
    <x v="34"/>
    <d v="2023-09-18T00:00:00"/>
    <x v="1"/>
  </r>
  <r>
    <x v="89"/>
    <s v="BRAIN AND BEHAVIOR"/>
    <x v="2"/>
    <s v="N/A"/>
    <x v="230"/>
    <d v="2019-08-13T00:00:00"/>
    <x v="0"/>
  </r>
  <r>
    <x v="89"/>
    <s v="BRAIN AND BEHAVIOR"/>
    <x v="2"/>
    <n v="1642"/>
    <x v="161"/>
    <d v="2020-12-03T00:00:00"/>
    <x v="0"/>
  </r>
  <r>
    <x v="89"/>
    <s v="BRAIN AND BEHAVIOR"/>
    <x v="2"/>
    <n v="1760"/>
    <x v="158"/>
    <d v="2021-08-19T00:00:00"/>
    <x v="0"/>
  </r>
  <r>
    <x v="89"/>
    <s v="BRAIN AND BEHAVIOR"/>
    <x v="2"/>
    <n v="2200"/>
    <x v="228"/>
    <d v="2021-10-25T00:00:00"/>
    <x v="0"/>
  </r>
  <r>
    <x v="89"/>
    <s v="BRAIN AND BEHAVIOR"/>
    <x v="2"/>
    <n v="2250"/>
    <x v="229"/>
    <d v="2022-09-20T00:00:00"/>
    <x v="0"/>
  </r>
  <r>
    <x v="89"/>
    <s v="BRAIN AND BEHAVIOR"/>
    <x v="2"/>
    <n v="2480"/>
    <x v="33"/>
    <d v="2023-09-01T00:00:00"/>
    <x v="1"/>
  </r>
  <r>
    <x v="89"/>
    <s v="BRAIN AND BEHAVIOR"/>
    <x v="3"/>
    <s v="N/A"/>
    <x v="232"/>
    <d v="2019-08-13T00:00:00"/>
    <x v="0"/>
  </r>
  <r>
    <x v="89"/>
    <s v="BRAIN AND BEHAVIOR"/>
    <x v="3"/>
    <n v="1314"/>
    <x v="187"/>
    <d v="2020-12-03T00:00:00"/>
    <x v="0"/>
  </r>
  <r>
    <x v="89"/>
    <s v="BRAIN AND BEHAVIOR"/>
    <x v="3"/>
    <n v="1408"/>
    <x v="161"/>
    <d v="2021-08-19T00:00:00"/>
    <x v="0"/>
  </r>
  <r>
    <x v="89"/>
    <s v="BRAIN AND BEHAVIOR"/>
    <x v="3"/>
    <n v="1760"/>
    <x v="152"/>
    <d v="2021-10-25T00:00:00"/>
    <x v="0"/>
  </r>
  <r>
    <x v="89"/>
    <s v="BRAIN AND BEHAVIOR"/>
    <x v="3"/>
    <n v="1800"/>
    <x v="231"/>
    <d v="2022-09-20T00:00:00"/>
    <x v="0"/>
  </r>
  <r>
    <x v="89"/>
    <s v="BRAIN AND BEHAVIOR"/>
    <x v="3"/>
    <n v="1984"/>
    <x v="34"/>
    <d v="2023-09-01T00:00:00"/>
    <x v="1"/>
  </r>
  <r>
    <x v="90"/>
    <s v="BRAIN PATHOLOGY"/>
    <x v="0"/>
    <s v="N/A"/>
    <x v="63"/>
    <d v="2020-10-14T00:00:00"/>
    <x v="0"/>
  </r>
  <r>
    <x v="90"/>
    <s v="BRAIN PATHOLOGY"/>
    <x v="0"/>
    <n v="3200"/>
    <x v="233"/>
    <d v="2021-12-01T00:00:01"/>
    <x v="0"/>
  </r>
  <r>
    <x v="90"/>
    <s v="BRAIN PATHOLOGY"/>
    <x v="0"/>
    <n v="3350"/>
    <x v="43"/>
    <d v="2022-11-16T00:00:01"/>
    <x v="0"/>
  </r>
  <r>
    <x v="90"/>
    <s v="BRAIN PATHOLOGY"/>
    <x v="0"/>
    <n v="3520"/>
    <x v="234"/>
    <d v="2023-11-06T00:00:00"/>
    <x v="1"/>
  </r>
  <r>
    <x v="90"/>
    <s v="BRAIN PATHOLOGY"/>
    <x v="1"/>
    <s v="N/A"/>
    <x v="66"/>
    <d v="2020-10-14T00:00:00"/>
    <x v="0"/>
  </r>
  <r>
    <x v="90"/>
    <s v="BRAIN PATHOLOGY"/>
    <x v="1"/>
    <n v="2560"/>
    <x v="35"/>
    <d v="2021-12-01T00:00:01"/>
    <x v="0"/>
  </r>
  <r>
    <x v="90"/>
    <s v="BRAIN PATHOLOGY"/>
    <x v="1"/>
    <n v="2680"/>
    <x v="46"/>
    <d v="2022-11-16T00:00:01"/>
    <x v="0"/>
  </r>
  <r>
    <x v="90"/>
    <s v="BRAIN PATHOLOGY"/>
    <x v="1"/>
    <n v="2816"/>
    <x v="235"/>
    <d v="2023-11-06T00:00:00"/>
    <x v="1"/>
  </r>
  <r>
    <x v="91"/>
    <s v="BRAIN-X"/>
    <x v="0"/>
    <s v="N/A"/>
    <x v="32"/>
    <d v="2023-02-01T00:00:00"/>
    <x v="1"/>
  </r>
  <r>
    <x v="91"/>
    <s v="BRAIN-X"/>
    <x v="1"/>
    <s v="N/A"/>
    <x v="32"/>
    <d v="2023-02-01T00:00:00"/>
    <x v="1"/>
  </r>
  <r>
    <x v="92"/>
    <s v="CAAI TRANSACTIONS ON INTELLIGENCE TECHNOLOGY"/>
    <x v="0"/>
    <s v="N/A"/>
    <x v="71"/>
    <d v="2022-01-21T00:00:00"/>
    <x v="0"/>
  </r>
  <r>
    <x v="92"/>
    <s v="CAAI TRANSACTIONS ON INTELLIGENCE TECHNOLOGY"/>
    <x v="0"/>
    <n v="2000"/>
    <x v="38"/>
    <d v="2023-01-31T00:00:00"/>
    <x v="0"/>
  </r>
  <r>
    <x v="92"/>
    <s v="CAAI TRANSACTIONS ON INTELLIGENCE TECHNOLOGY"/>
    <x v="0"/>
    <n v="2360"/>
    <x v="236"/>
    <d v="2023-12-12T00:00:00"/>
    <x v="1"/>
  </r>
  <r>
    <x v="92"/>
    <s v="CAAI TRANSACTIONS ON INTELLIGENCE TECHNOLOGY"/>
    <x v="1"/>
    <s v="N/A"/>
    <x v="149"/>
    <d v="2022-01-21T00:00:00"/>
    <x v="0"/>
  </r>
  <r>
    <x v="92"/>
    <s v="CAAI TRANSACTIONS ON INTELLIGENCE TECHNOLOGY"/>
    <x v="1"/>
    <n v="1600"/>
    <x v="237"/>
    <d v="2023-01-31T00:00:00"/>
    <x v="0"/>
  </r>
  <r>
    <x v="92"/>
    <s v="CAAI TRANSACTIONS ON INTELLIGENCE TECHNOLOGY"/>
    <x v="1"/>
    <n v="1888"/>
    <x v="238"/>
    <d v="2023-12-12T00:00:00"/>
    <x v="1"/>
  </r>
  <r>
    <x v="93"/>
    <s v="CAMPBELL SYSTEMATIC REVIEWS"/>
    <x v="0"/>
    <s v="N/A"/>
    <x v="32"/>
    <d v="2024-04-15T00:00:00"/>
    <x v="1"/>
  </r>
  <r>
    <x v="93"/>
    <s v="CAMPBELL SYSTEMATIC REVIEWS"/>
    <x v="1"/>
    <s v="N/A"/>
    <x v="32"/>
    <d v="2024-04-15T00:00:00"/>
    <x v="1"/>
  </r>
  <r>
    <x v="94"/>
    <s v="CANADIAN JOURNAL OF GASTROENTEROLOGY AND HEPATOLOGY"/>
    <x v="0"/>
    <s v="N/A"/>
    <x v="19"/>
    <d v="2023-01-01T00:00:00"/>
    <x v="1"/>
  </r>
  <r>
    <x v="94"/>
    <s v="CANADIAN JOURNAL OF GASTROENTEROLOGY AND HEPATOLOGY"/>
    <x v="1"/>
    <s v="N/A"/>
    <x v="21"/>
    <d v="2023-01-01T00:00:00"/>
    <x v="1"/>
  </r>
  <r>
    <x v="95"/>
    <s v="CANADIAN JOURNAL OF INFECTIOUS DISEASES AND MEDICAL MICROBIOLOGY"/>
    <x v="0"/>
    <s v="N/A"/>
    <x v="108"/>
    <d v="2023-01-01T00:00:00"/>
    <x v="1"/>
  </r>
  <r>
    <x v="95"/>
    <s v="CANADIAN JOURNAL OF INFECTIOUS DISEASES AND MEDICAL MICROBIOLOGY"/>
    <x v="1"/>
    <s v="N/A"/>
    <x v="109"/>
    <d v="2023-01-01T00:00:00"/>
    <x v="1"/>
  </r>
  <r>
    <x v="96"/>
    <s v="CANADIAN RESPIRATORY JOURNAL"/>
    <x v="0"/>
    <s v="N/A"/>
    <x v="108"/>
    <d v="2023-01-01T00:00:00"/>
    <x v="0"/>
  </r>
  <r>
    <x v="96"/>
    <s v="CANADIAN RESPIRATORY JOURNAL"/>
    <x v="0"/>
    <n v="1735"/>
    <x v="156"/>
    <d v="2024-03-04T00:00:00"/>
    <x v="1"/>
  </r>
  <r>
    <x v="96"/>
    <s v="CANADIAN RESPIRATORY JOURNAL"/>
    <x v="1"/>
    <s v="N/A"/>
    <x v="109"/>
    <d v="2023-01-01T00:00:00"/>
    <x v="0"/>
  </r>
  <r>
    <x v="96"/>
    <s v="CANADIAN RESPIRATORY JOURNAL"/>
    <x v="1"/>
    <n v="1388"/>
    <x v="157"/>
    <d v="2024-03-04T00:00:00"/>
    <x v="1"/>
  </r>
  <r>
    <x v="97"/>
    <s v="CANCER COMMUNICATIONS"/>
    <x v="0"/>
    <s v="N/A"/>
    <x v="239"/>
    <d v="2019-11-25T00:00:00"/>
    <x v="0"/>
  </r>
  <r>
    <x v="97"/>
    <s v="CANCER COMMUNICATIONS"/>
    <x v="0"/>
    <n v="2125"/>
    <x v="7"/>
    <d v="2022-01-07T00:00:01"/>
    <x v="1"/>
  </r>
  <r>
    <x v="97"/>
    <s v="CANCER COMMUNICATIONS"/>
    <x v="1"/>
    <s v="N/A"/>
    <x v="202"/>
    <d v="2019-11-25T00:00:00"/>
    <x v="0"/>
  </r>
  <r>
    <x v="97"/>
    <s v="CANCER COMMUNICATIONS"/>
    <x v="1"/>
    <n v="1700"/>
    <x v="13"/>
    <d v="2022-01-07T00:00:01"/>
    <x v="1"/>
  </r>
  <r>
    <x v="98"/>
    <s v="CANCER INNOVATION"/>
    <x v="0"/>
    <s v="N/A"/>
    <x v="32"/>
    <d v="2024-04-15T00:00:00"/>
    <x v="1"/>
  </r>
  <r>
    <x v="98"/>
    <s v="CANCER INNOVATION"/>
    <x v="1"/>
    <s v="N/A"/>
    <x v="32"/>
    <d v="2024-04-15T00:00:00"/>
    <x v="1"/>
  </r>
  <r>
    <x v="99"/>
    <s v="CANCER MEDICINE"/>
    <x v="0"/>
    <s v="N/A"/>
    <x v="240"/>
    <d v="2019-08-26T00:00:00"/>
    <x v="0"/>
  </r>
  <r>
    <x v="99"/>
    <s v="CANCER MEDICINE"/>
    <x v="0"/>
    <n v="2076"/>
    <x v="6"/>
    <d v="2020-12-04T00:00:01"/>
    <x v="0"/>
  </r>
  <r>
    <x v="99"/>
    <s v="CANCER MEDICINE"/>
    <x v="0"/>
    <n v="2300"/>
    <x v="113"/>
    <d v="2021-10-29T01:00:01"/>
    <x v="0"/>
  </r>
  <r>
    <x v="99"/>
    <s v="CANCER MEDICINE"/>
    <x v="0"/>
    <n v="2800"/>
    <x v="241"/>
    <d v="2022-09-13T00:00:00"/>
    <x v="0"/>
  </r>
  <r>
    <x v="99"/>
    <s v="CANCER MEDICINE"/>
    <x v="0"/>
    <n v="3080"/>
    <x v="242"/>
    <d v="2023-09-18T00:00:00"/>
    <x v="1"/>
  </r>
  <r>
    <x v="99"/>
    <s v="CANCER MEDICINE"/>
    <x v="1"/>
    <s v="N/A"/>
    <x v="243"/>
    <d v="2019-08-26T00:00:00"/>
    <x v="0"/>
  </r>
  <r>
    <x v="99"/>
    <s v="CANCER MEDICINE"/>
    <x v="1"/>
    <n v="1661"/>
    <x v="12"/>
    <d v="2020-12-04T00:00:01"/>
    <x v="0"/>
  </r>
  <r>
    <x v="99"/>
    <s v="CANCER MEDICINE"/>
    <x v="1"/>
    <n v="1840"/>
    <x v="244"/>
    <d v="2021-10-29T01:00:01"/>
    <x v="0"/>
  </r>
  <r>
    <x v="99"/>
    <s v="CANCER MEDICINE"/>
    <x v="1"/>
    <n v="2240"/>
    <x v="245"/>
    <d v="2022-09-13T00:00:00"/>
    <x v="0"/>
  </r>
  <r>
    <x v="99"/>
    <s v="CANCER MEDICINE"/>
    <x v="1"/>
    <n v="2464"/>
    <x v="246"/>
    <d v="2023-09-18T00:00:00"/>
    <x v="1"/>
  </r>
  <r>
    <x v="99"/>
    <s v="CANCER MEDICINE"/>
    <x v="2"/>
    <s v="N/A"/>
    <x v="243"/>
    <d v="2019-08-13T00:00:00"/>
    <x v="0"/>
  </r>
  <r>
    <x v="99"/>
    <s v="CANCER MEDICINE"/>
    <x v="2"/>
    <n v="1661"/>
    <x v="12"/>
    <d v="2020-12-04T00:00:01"/>
    <x v="0"/>
  </r>
  <r>
    <x v="99"/>
    <s v="CANCER MEDICINE"/>
    <x v="2"/>
    <n v="1840"/>
    <x v="45"/>
    <d v="2021-10-29T01:00:01"/>
    <x v="0"/>
  </r>
  <r>
    <x v="99"/>
    <s v="CANCER MEDICINE"/>
    <x v="2"/>
    <s v="N/A"/>
    <x v="241"/>
    <d v="2022-09-20T00:00:00"/>
    <x v="0"/>
  </r>
  <r>
    <x v="99"/>
    <s v="CANCER MEDICINE"/>
    <x v="2"/>
    <n v="3080"/>
    <x v="242"/>
    <d v="2023-09-01T00:00:00"/>
    <x v="1"/>
  </r>
  <r>
    <x v="99"/>
    <s v="CANCER MEDICINE"/>
    <x v="3"/>
    <s v="N/A"/>
    <x v="247"/>
    <d v="2019-08-13T00:00:00"/>
    <x v="0"/>
  </r>
  <r>
    <x v="99"/>
    <s v="CANCER MEDICINE"/>
    <x v="3"/>
    <n v="1329"/>
    <x v="17"/>
    <d v="2020-12-04T00:00:01"/>
    <x v="0"/>
  </r>
  <r>
    <x v="99"/>
    <s v="CANCER MEDICINE"/>
    <x v="3"/>
    <n v="1472"/>
    <x v="45"/>
    <d v="2021-10-29T01:00:01"/>
    <x v="0"/>
  </r>
  <r>
    <x v="99"/>
    <s v="CANCER MEDICINE"/>
    <x v="3"/>
    <s v="N/A"/>
    <x v="245"/>
    <d v="2022-09-20T00:00:00"/>
    <x v="0"/>
  </r>
  <r>
    <x v="99"/>
    <s v="CANCER MEDICINE"/>
    <x v="3"/>
    <n v="2464"/>
    <x v="246"/>
    <d v="2023-09-01T00:00:00"/>
    <x v="1"/>
  </r>
  <r>
    <x v="100"/>
    <s v="CANCER REPORTS"/>
    <x v="0"/>
    <s v="N/A"/>
    <x v="89"/>
    <d v="2020-08-13T00:00:00"/>
    <x v="0"/>
  </r>
  <r>
    <x v="100"/>
    <s v="CANCER REPORTS"/>
    <x v="0"/>
    <n v="2100"/>
    <x v="49"/>
    <d v="2021-10-29T01:00:01"/>
    <x v="0"/>
  </r>
  <r>
    <x v="100"/>
    <s v="CANCER REPORTS"/>
    <x v="0"/>
    <n v="2450"/>
    <x v="50"/>
    <d v="2022-09-13T00:00:00"/>
    <x v="1"/>
  </r>
  <r>
    <x v="100"/>
    <s v="CANCER REPORTS"/>
    <x v="1"/>
    <s v="N/A"/>
    <x v="90"/>
    <d v="2020-08-13T00:00:00"/>
    <x v="0"/>
  </r>
  <r>
    <x v="100"/>
    <s v="CANCER REPORTS"/>
    <x v="1"/>
    <n v="1680"/>
    <x v="54"/>
    <d v="2021-10-29T01:00:01"/>
    <x v="0"/>
  </r>
  <r>
    <x v="100"/>
    <s v="CANCER REPORTS"/>
    <x v="1"/>
    <n v="1960"/>
    <x v="55"/>
    <d v="2022-09-13T00:00:00"/>
    <x v="1"/>
  </r>
  <r>
    <x v="100"/>
    <s v="CANCER REPORTS"/>
    <x v="2"/>
    <s v="N/A"/>
    <x v="90"/>
    <d v="2020-09-01T01:00:01"/>
    <x v="0"/>
  </r>
  <r>
    <x v="100"/>
    <s v="CANCER REPORTS"/>
    <x v="2"/>
    <n v="1680"/>
    <x v="45"/>
    <d v="2021-10-29T01:00:01"/>
    <x v="0"/>
  </r>
  <r>
    <x v="100"/>
    <s v="CANCER REPORTS"/>
    <x v="2"/>
    <s v="N/A"/>
    <x v="50"/>
    <d v="2023-10-23T00:00:00"/>
    <x v="1"/>
  </r>
  <r>
    <x v="100"/>
    <s v="CANCER REPORTS"/>
    <x v="3"/>
    <s v="N/A"/>
    <x v="145"/>
    <d v="2020-09-01T01:00:01"/>
    <x v="0"/>
  </r>
  <r>
    <x v="100"/>
    <s v="CANCER REPORTS"/>
    <x v="3"/>
    <n v="1344"/>
    <x v="45"/>
    <d v="2021-10-29T01:00:01"/>
    <x v="0"/>
  </r>
  <r>
    <x v="100"/>
    <s v="CANCER REPORTS"/>
    <x v="3"/>
    <s v="N/A"/>
    <x v="55"/>
    <d v="2023-10-23T00:00:00"/>
    <x v="1"/>
  </r>
  <r>
    <x v="101"/>
    <s v="CANCER SCIENCE"/>
    <x v="0"/>
    <s v="N/A"/>
    <x v="204"/>
    <d v="2019-08-26T00:00:00"/>
    <x v="0"/>
  </r>
  <r>
    <x v="101"/>
    <s v="CANCER SCIENCE"/>
    <x v="0"/>
    <n v="1650"/>
    <x v="67"/>
    <d v="2021-01-08T00:00:01"/>
    <x v="1"/>
  </r>
  <r>
    <x v="101"/>
    <s v="CANCER SCIENCE"/>
    <x v="1"/>
    <s v="N/A"/>
    <x v="208"/>
    <d v="2019-08-26T00:00:00"/>
    <x v="0"/>
  </r>
  <r>
    <x v="101"/>
    <s v="CANCER SCIENCE"/>
    <x v="1"/>
    <n v="1320"/>
    <x v="70"/>
    <d v="2021-01-08T00:00:01"/>
    <x v="1"/>
  </r>
  <r>
    <x v="102"/>
    <s v="CARBON ENERGY"/>
    <x v="0"/>
    <s v="N/A"/>
    <x v="248"/>
    <d v="2019-09-05T01:00:01"/>
    <x v="0"/>
  </r>
  <r>
    <x v="102"/>
    <s v="CARBON ENERGY"/>
    <x v="0"/>
    <n v="3041"/>
    <x v="114"/>
    <d v="2021-12-01T00:00:01"/>
    <x v="1"/>
  </r>
  <r>
    <x v="102"/>
    <s v="CARBON ENERGY"/>
    <x v="1"/>
    <s v="N/A"/>
    <x v="249"/>
    <d v="2019-09-05T01:00:01"/>
    <x v="0"/>
  </r>
  <r>
    <x v="102"/>
    <s v="CARBON ENERGY"/>
    <x v="1"/>
    <n v="2433"/>
    <x v="116"/>
    <d v="2021-12-01T00:00:01"/>
    <x v="1"/>
  </r>
  <r>
    <x v="103"/>
    <s v="CARBON NEUTRALIZATION"/>
    <x v="0"/>
    <s v="N/A"/>
    <x v="32"/>
    <d v="2024-04-15T00:00:00"/>
    <x v="1"/>
  </r>
  <r>
    <x v="103"/>
    <s v="CARBON NEUTRALIZATION"/>
    <x v="1"/>
    <s v="N/A"/>
    <x v="32"/>
    <d v="2024-04-15T00:00:00"/>
    <x v="1"/>
  </r>
  <r>
    <x v="104"/>
    <s v="CARDIOLOGY RESEARCH AND PRACTICE"/>
    <x v="0"/>
    <s v="N/A"/>
    <x v="19"/>
    <d v="2023-01-01T00:00:00"/>
    <x v="0"/>
  </r>
  <r>
    <x v="104"/>
    <s v="CARDIOLOGY RESEARCH AND PRACTICE"/>
    <x v="0"/>
    <n v="2060"/>
    <x v="31"/>
    <d v="2024-03-04T00:00:00"/>
    <x v="1"/>
  </r>
  <r>
    <x v="104"/>
    <s v="CARDIOLOGY RESEARCH AND PRACTICE"/>
    <x v="1"/>
    <s v="N/A"/>
    <x v="21"/>
    <d v="2023-01-01T00:00:00"/>
    <x v="0"/>
  </r>
  <r>
    <x v="104"/>
    <s v="CARDIOLOGY RESEARCH AND PRACTICE"/>
    <x v="1"/>
    <n v="1648"/>
    <x v="107"/>
    <d v="2024-03-04T00:00:00"/>
    <x v="1"/>
  </r>
  <r>
    <x v="105"/>
    <s v="CARDIOVASCULAR THERAPEUTICS"/>
    <x v="0"/>
    <s v="N/A"/>
    <x v="108"/>
    <d v="2022-12-13T00:00:00"/>
    <x v="0"/>
  </r>
  <r>
    <x v="105"/>
    <s v="CARDIOVASCULAR THERAPEUTICS"/>
    <x v="0"/>
    <n v="1735"/>
    <x v="156"/>
    <d v="2024-02-26T00:00:00"/>
    <x v="1"/>
  </r>
  <r>
    <x v="105"/>
    <s v="CARDIOVASCULAR THERAPEUTICS"/>
    <x v="1"/>
    <s v="N/A"/>
    <x v="109"/>
    <d v="2022-12-13T00:00:00"/>
    <x v="0"/>
  </r>
  <r>
    <x v="105"/>
    <s v="CARDIOVASCULAR THERAPEUTICS"/>
    <x v="1"/>
    <n v="1388"/>
    <x v="157"/>
    <d v="2024-02-26T00:00:00"/>
    <x v="1"/>
  </r>
  <r>
    <x v="106"/>
    <s v="CASE REPORTS IN ANESTHESIOLOGY"/>
    <x v="0"/>
    <s v="N/A"/>
    <x v="250"/>
    <d v="2023-01-01T00:00:00"/>
    <x v="0"/>
  </r>
  <r>
    <x v="106"/>
    <s v="CASE REPORTS IN ANESTHESIOLOGY"/>
    <x v="0"/>
    <n v="629"/>
    <x v="251"/>
    <d v="2024-03-04T00:00:00"/>
    <x v="1"/>
  </r>
  <r>
    <x v="106"/>
    <s v="CASE REPORTS IN ANESTHESIOLOGY"/>
    <x v="1"/>
    <s v="N/A"/>
    <x v="252"/>
    <d v="2023-01-01T00:00:00"/>
    <x v="0"/>
  </r>
  <r>
    <x v="106"/>
    <s v="CASE REPORTS IN ANESTHESIOLOGY"/>
    <x v="1"/>
    <n v="503"/>
    <x v="253"/>
    <d v="2024-03-04T00:00:00"/>
    <x v="1"/>
  </r>
  <r>
    <x v="107"/>
    <s v="CASE REPORTS IN CARDIOLOGY"/>
    <x v="0"/>
    <s v="N/A"/>
    <x v="250"/>
    <d v="2023-01-01T00:00:00"/>
    <x v="0"/>
  </r>
  <r>
    <x v="107"/>
    <s v="CASE REPORTS IN CARDIOLOGY"/>
    <x v="0"/>
    <n v="629"/>
    <x v="251"/>
    <d v="2024-03-04T00:00:00"/>
    <x v="1"/>
  </r>
  <r>
    <x v="107"/>
    <s v="CASE REPORTS IN CARDIOLOGY"/>
    <x v="1"/>
    <s v="N/A"/>
    <x v="252"/>
    <d v="2023-01-01T00:00:00"/>
    <x v="0"/>
  </r>
  <r>
    <x v="107"/>
    <s v="CASE REPORTS IN CARDIOLOGY"/>
    <x v="1"/>
    <n v="503"/>
    <x v="253"/>
    <d v="2024-03-04T00:00:00"/>
    <x v="1"/>
  </r>
  <r>
    <x v="108"/>
    <s v="CASE REPORTS IN CRITICAL CARE"/>
    <x v="0"/>
    <s v="N/A"/>
    <x v="250"/>
    <d v="2023-01-01T00:00:00"/>
    <x v="0"/>
  </r>
  <r>
    <x v="108"/>
    <s v="CASE REPORTS IN CRITICAL CARE"/>
    <x v="0"/>
    <n v="629"/>
    <x v="251"/>
    <d v="2024-03-04T00:00:00"/>
    <x v="1"/>
  </r>
  <r>
    <x v="108"/>
    <s v="CASE REPORTS IN CRITICAL CARE"/>
    <x v="1"/>
    <s v="N/A"/>
    <x v="252"/>
    <d v="2023-01-01T00:00:00"/>
    <x v="0"/>
  </r>
  <r>
    <x v="108"/>
    <s v="CASE REPORTS IN CRITICAL CARE"/>
    <x v="1"/>
    <n v="503"/>
    <x v="253"/>
    <d v="2024-03-04T00:00:00"/>
    <x v="1"/>
  </r>
  <r>
    <x v="109"/>
    <s v="CASE REPORTS IN DENTISTRY"/>
    <x v="0"/>
    <s v="N/A"/>
    <x v="250"/>
    <d v="2023-01-01T00:00:00"/>
    <x v="0"/>
  </r>
  <r>
    <x v="109"/>
    <s v="CASE REPORTS IN DENTISTRY"/>
    <x v="0"/>
    <n v="629"/>
    <x v="251"/>
    <d v="2024-03-04T00:00:00"/>
    <x v="1"/>
  </r>
  <r>
    <x v="109"/>
    <s v="CASE REPORTS IN DENTISTRY"/>
    <x v="1"/>
    <s v="N/A"/>
    <x v="252"/>
    <d v="2023-01-01T00:00:00"/>
    <x v="0"/>
  </r>
  <r>
    <x v="109"/>
    <s v="CASE REPORTS IN DENTISTRY"/>
    <x v="1"/>
    <n v="503"/>
    <x v="253"/>
    <d v="2024-03-04T00:00:00"/>
    <x v="1"/>
  </r>
  <r>
    <x v="110"/>
    <s v="CASE REPORTS IN DERMATOLOGICAL MEDICINE"/>
    <x v="0"/>
    <s v="N/A"/>
    <x v="250"/>
    <d v="2023-01-01T00:00:00"/>
    <x v="0"/>
  </r>
  <r>
    <x v="110"/>
    <s v="CASE REPORTS IN DERMATOLOGICAL MEDICINE"/>
    <x v="0"/>
    <n v="629"/>
    <x v="251"/>
    <d v="2024-03-04T00:00:00"/>
    <x v="1"/>
  </r>
  <r>
    <x v="110"/>
    <s v="CASE REPORTS IN DERMATOLOGICAL MEDICINE"/>
    <x v="1"/>
    <s v="N/A"/>
    <x v="252"/>
    <d v="2023-01-01T00:00:00"/>
    <x v="0"/>
  </r>
  <r>
    <x v="110"/>
    <s v="CASE REPORTS IN DERMATOLOGICAL MEDICINE"/>
    <x v="1"/>
    <n v="503"/>
    <x v="253"/>
    <d v="2024-03-04T00:00:00"/>
    <x v="1"/>
  </r>
  <r>
    <x v="111"/>
    <s v="CASE REPORTS IN EMERGENCY MEDICINE"/>
    <x v="0"/>
    <s v="N/A"/>
    <x v="250"/>
    <d v="2023-01-01T00:00:00"/>
    <x v="0"/>
  </r>
  <r>
    <x v="111"/>
    <s v="CASE REPORTS IN EMERGENCY MEDICINE"/>
    <x v="0"/>
    <n v="629"/>
    <x v="251"/>
    <d v="2024-03-04T00:00:00"/>
    <x v="1"/>
  </r>
  <r>
    <x v="111"/>
    <s v="CASE REPORTS IN EMERGENCY MEDICINE"/>
    <x v="1"/>
    <s v="N/A"/>
    <x v="252"/>
    <d v="2023-01-01T00:00:00"/>
    <x v="0"/>
  </r>
  <r>
    <x v="111"/>
    <s v="CASE REPORTS IN EMERGENCY MEDICINE"/>
    <x v="1"/>
    <n v="503"/>
    <x v="253"/>
    <d v="2024-03-04T00:00:00"/>
    <x v="1"/>
  </r>
  <r>
    <x v="112"/>
    <s v="CASE REPORTS IN ENDOCRINOLOGY"/>
    <x v="0"/>
    <s v="N/A"/>
    <x v="250"/>
    <d v="2023-01-01T00:00:00"/>
    <x v="0"/>
  </r>
  <r>
    <x v="112"/>
    <s v="CASE REPORTS IN ENDOCRINOLOGY"/>
    <x v="0"/>
    <n v="629"/>
    <x v="251"/>
    <d v="2024-03-04T00:00:00"/>
    <x v="1"/>
  </r>
  <r>
    <x v="112"/>
    <s v="CASE REPORTS IN ENDOCRINOLOGY"/>
    <x v="1"/>
    <s v="N/A"/>
    <x v="252"/>
    <d v="2023-01-01T00:00:00"/>
    <x v="0"/>
  </r>
  <r>
    <x v="112"/>
    <s v="CASE REPORTS IN ENDOCRINOLOGY"/>
    <x v="1"/>
    <n v="503"/>
    <x v="253"/>
    <d v="2024-03-04T00:00:00"/>
    <x v="1"/>
  </r>
  <r>
    <x v="113"/>
    <s v="CASE REPORTS IN GASTROINTESTINAL MEDICINE"/>
    <x v="0"/>
    <s v="N/A"/>
    <x v="250"/>
    <d v="2023-01-01T00:00:00"/>
    <x v="0"/>
  </r>
  <r>
    <x v="113"/>
    <s v="CASE REPORTS IN GASTROINTESTINAL MEDICINE"/>
    <x v="0"/>
    <n v="629"/>
    <x v="251"/>
    <d v="2024-03-04T00:00:00"/>
    <x v="1"/>
  </r>
  <r>
    <x v="113"/>
    <s v="CASE REPORTS IN GASTROINTESTINAL MEDICINE"/>
    <x v="1"/>
    <s v="N/A"/>
    <x v="252"/>
    <d v="2023-01-01T00:00:00"/>
    <x v="0"/>
  </r>
  <r>
    <x v="113"/>
    <s v="CASE REPORTS IN GASTROINTESTINAL MEDICINE"/>
    <x v="1"/>
    <n v="503"/>
    <x v="253"/>
    <d v="2024-03-04T00:00:00"/>
    <x v="1"/>
  </r>
  <r>
    <x v="114"/>
    <s v="CASE REPORTS IN GENETICS"/>
    <x v="0"/>
    <s v="N/A"/>
    <x v="250"/>
    <d v="2023-01-01T00:00:00"/>
    <x v="0"/>
  </r>
  <r>
    <x v="114"/>
    <s v="CASE REPORTS IN GENETICS"/>
    <x v="0"/>
    <n v="629"/>
    <x v="251"/>
    <d v="2024-03-04T00:00:00"/>
    <x v="1"/>
  </r>
  <r>
    <x v="114"/>
    <s v="CASE REPORTS IN GENETICS"/>
    <x v="1"/>
    <s v="N/A"/>
    <x v="252"/>
    <d v="2023-01-01T00:00:00"/>
    <x v="0"/>
  </r>
  <r>
    <x v="114"/>
    <s v="CASE REPORTS IN GENETICS"/>
    <x v="1"/>
    <n v="503"/>
    <x v="253"/>
    <d v="2024-03-04T00:00:00"/>
    <x v="1"/>
  </r>
  <r>
    <x v="115"/>
    <s v="CASE REPORTS IN HEMATOLOGY"/>
    <x v="0"/>
    <s v="N/A"/>
    <x v="250"/>
    <d v="2023-01-01T00:00:00"/>
    <x v="0"/>
  </r>
  <r>
    <x v="115"/>
    <s v="CASE REPORTS IN HEMATOLOGY"/>
    <x v="0"/>
    <n v="629"/>
    <x v="251"/>
    <d v="2024-03-04T00:00:00"/>
    <x v="1"/>
  </r>
  <r>
    <x v="115"/>
    <s v="CASE REPORTS IN HEMATOLOGY"/>
    <x v="1"/>
    <s v="N/A"/>
    <x v="252"/>
    <d v="2023-01-01T00:00:00"/>
    <x v="0"/>
  </r>
  <r>
    <x v="115"/>
    <s v="CASE REPORTS IN HEMATOLOGY"/>
    <x v="1"/>
    <n v="503"/>
    <x v="253"/>
    <d v="2024-03-04T00:00:00"/>
    <x v="1"/>
  </r>
  <r>
    <x v="116"/>
    <s v="CASE REPORTS IN HEPATOLOGY"/>
    <x v="0"/>
    <s v="N/A"/>
    <x v="250"/>
    <d v="2023-01-01T00:00:00"/>
    <x v="0"/>
  </r>
  <r>
    <x v="116"/>
    <s v="CASE REPORTS IN HEPATOLOGY"/>
    <x v="0"/>
    <n v="629"/>
    <x v="251"/>
    <d v="2024-03-04T00:00:00"/>
    <x v="1"/>
  </r>
  <r>
    <x v="116"/>
    <s v="CASE REPORTS IN HEPATOLOGY"/>
    <x v="1"/>
    <s v="N/A"/>
    <x v="252"/>
    <d v="2023-01-01T00:00:00"/>
    <x v="0"/>
  </r>
  <r>
    <x v="116"/>
    <s v="CASE REPORTS IN HEPATOLOGY"/>
    <x v="1"/>
    <n v="503"/>
    <x v="253"/>
    <d v="2024-03-04T00:00:00"/>
    <x v="1"/>
  </r>
  <r>
    <x v="117"/>
    <s v="CASE REPORTS IN IMMUNOLOGY"/>
    <x v="0"/>
    <s v="N/A"/>
    <x v="250"/>
    <d v="2023-01-01T00:00:00"/>
    <x v="0"/>
  </r>
  <r>
    <x v="117"/>
    <s v="CASE REPORTS IN IMMUNOLOGY"/>
    <x v="0"/>
    <n v="629"/>
    <x v="251"/>
    <d v="2024-03-04T00:00:00"/>
    <x v="1"/>
  </r>
  <r>
    <x v="117"/>
    <s v="CASE REPORTS IN IMMUNOLOGY"/>
    <x v="1"/>
    <s v="N/A"/>
    <x v="252"/>
    <d v="2023-01-01T00:00:00"/>
    <x v="0"/>
  </r>
  <r>
    <x v="117"/>
    <s v="CASE REPORTS IN IMMUNOLOGY"/>
    <x v="1"/>
    <n v="503"/>
    <x v="253"/>
    <d v="2024-03-04T00:00:00"/>
    <x v="1"/>
  </r>
  <r>
    <x v="118"/>
    <s v="CASE REPORTS IN INFECTIOUS DISEASES"/>
    <x v="0"/>
    <s v="N/A"/>
    <x v="250"/>
    <d v="2023-01-01T00:00:00"/>
    <x v="0"/>
  </r>
  <r>
    <x v="118"/>
    <s v="CASE REPORTS IN INFECTIOUS DISEASES"/>
    <x v="0"/>
    <n v="629"/>
    <x v="251"/>
    <d v="2024-03-04T00:00:00"/>
    <x v="1"/>
  </r>
  <r>
    <x v="118"/>
    <s v="CASE REPORTS IN INFECTIOUS DISEASES"/>
    <x v="1"/>
    <s v="N/A"/>
    <x v="252"/>
    <d v="2023-01-01T00:00:00"/>
    <x v="0"/>
  </r>
  <r>
    <x v="118"/>
    <s v="CASE REPORTS IN INFECTIOUS DISEASES"/>
    <x v="1"/>
    <n v="503"/>
    <x v="253"/>
    <d v="2024-03-04T00:00:00"/>
    <x v="1"/>
  </r>
  <r>
    <x v="119"/>
    <s v="CASE REPORTS IN MEDICINE"/>
    <x v="0"/>
    <s v="N/A"/>
    <x v="250"/>
    <d v="2023-01-01T00:00:00"/>
    <x v="0"/>
  </r>
  <r>
    <x v="119"/>
    <s v="CASE REPORTS IN MEDICINE"/>
    <x v="0"/>
    <n v="629"/>
    <x v="251"/>
    <d v="2024-03-04T00:00:00"/>
    <x v="1"/>
  </r>
  <r>
    <x v="119"/>
    <s v="CASE REPORTS IN MEDICINE"/>
    <x v="1"/>
    <s v="N/A"/>
    <x v="252"/>
    <d v="2023-01-01T00:00:00"/>
    <x v="0"/>
  </r>
  <r>
    <x v="119"/>
    <s v="CASE REPORTS IN MEDICINE"/>
    <x v="1"/>
    <n v="503"/>
    <x v="253"/>
    <d v="2024-03-04T00:00:00"/>
    <x v="1"/>
  </r>
  <r>
    <x v="120"/>
    <s v="CASE REPORTS IN NEPHROLOGY"/>
    <x v="0"/>
    <s v="N/A"/>
    <x v="250"/>
    <d v="2023-01-01T00:00:00"/>
    <x v="0"/>
  </r>
  <r>
    <x v="120"/>
    <s v="CASE REPORTS IN NEPHROLOGY"/>
    <x v="0"/>
    <n v="629"/>
    <x v="251"/>
    <d v="2024-03-04T00:00:00"/>
    <x v="1"/>
  </r>
  <r>
    <x v="120"/>
    <s v="CASE REPORTS IN NEPHROLOGY"/>
    <x v="1"/>
    <s v="N/A"/>
    <x v="252"/>
    <d v="2023-01-01T00:00:00"/>
    <x v="0"/>
  </r>
  <r>
    <x v="120"/>
    <s v="CASE REPORTS IN NEPHROLOGY"/>
    <x v="1"/>
    <n v="503"/>
    <x v="253"/>
    <d v="2024-03-04T00:00:00"/>
    <x v="1"/>
  </r>
  <r>
    <x v="121"/>
    <s v="CASE REPORTS IN NEUROLOGICAL MEDICINE"/>
    <x v="0"/>
    <s v="N/A"/>
    <x v="250"/>
    <d v="2023-01-01T00:00:00"/>
    <x v="0"/>
  </r>
  <r>
    <x v="121"/>
    <s v="CASE REPORTS IN NEUROLOGICAL MEDICINE"/>
    <x v="0"/>
    <n v="629"/>
    <x v="251"/>
    <d v="2024-03-04T00:00:00"/>
    <x v="1"/>
  </r>
  <r>
    <x v="121"/>
    <s v="CASE REPORTS IN NEUROLOGICAL MEDICINE"/>
    <x v="1"/>
    <s v="N/A"/>
    <x v="252"/>
    <d v="2023-01-01T00:00:00"/>
    <x v="0"/>
  </r>
  <r>
    <x v="121"/>
    <s v="CASE REPORTS IN NEUROLOGICAL MEDICINE"/>
    <x v="1"/>
    <n v="503"/>
    <x v="253"/>
    <d v="2024-03-04T00:00:00"/>
    <x v="1"/>
  </r>
  <r>
    <x v="122"/>
    <s v="CASE REPORTS IN OBSTETRICS AND GYNECOLOGY"/>
    <x v="0"/>
    <s v="N/A"/>
    <x v="250"/>
    <d v="2023-01-01T00:00:00"/>
    <x v="0"/>
  </r>
  <r>
    <x v="122"/>
    <s v="CASE REPORTS IN OBSTETRICS AND GYNECOLOGY"/>
    <x v="0"/>
    <n v="629"/>
    <x v="251"/>
    <d v="2024-03-04T00:00:00"/>
    <x v="1"/>
  </r>
  <r>
    <x v="122"/>
    <s v="CASE REPORTS IN OBSTETRICS AND GYNECOLOGY"/>
    <x v="1"/>
    <s v="N/A"/>
    <x v="252"/>
    <d v="2023-01-01T00:00:00"/>
    <x v="0"/>
  </r>
  <r>
    <x v="122"/>
    <s v="CASE REPORTS IN OBSTETRICS AND GYNECOLOGY"/>
    <x v="1"/>
    <n v="503"/>
    <x v="253"/>
    <d v="2024-03-04T00:00:00"/>
    <x v="1"/>
  </r>
  <r>
    <x v="123"/>
    <s v="CASE REPORTS IN ONCOLOGICAL MEDICINE"/>
    <x v="0"/>
    <s v="N/A"/>
    <x v="250"/>
    <d v="2023-01-01T00:00:00"/>
    <x v="0"/>
  </r>
  <r>
    <x v="123"/>
    <s v="CASE REPORTS IN ONCOLOGICAL MEDICINE"/>
    <x v="0"/>
    <n v="629"/>
    <x v="251"/>
    <d v="2024-03-04T00:00:00"/>
    <x v="1"/>
  </r>
  <r>
    <x v="123"/>
    <s v="CASE REPORTS IN ONCOLOGICAL MEDICINE"/>
    <x v="1"/>
    <s v="N/A"/>
    <x v="252"/>
    <d v="2023-01-01T00:00:00"/>
    <x v="0"/>
  </r>
  <r>
    <x v="123"/>
    <s v="CASE REPORTS IN ONCOLOGICAL MEDICINE"/>
    <x v="1"/>
    <n v="503"/>
    <x v="253"/>
    <d v="2024-03-04T00:00:00"/>
    <x v="1"/>
  </r>
  <r>
    <x v="124"/>
    <s v="CASE REPORTS IN OPHTHALMOLOGICAL MEDICINE"/>
    <x v="0"/>
    <s v="N/A"/>
    <x v="250"/>
    <d v="2023-01-01T00:00:00"/>
    <x v="0"/>
  </r>
  <r>
    <x v="124"/>
    <s v="CASE REPORTS IN OPHTHALMOLOGICAL MEDICINE"/>
    <x v="0"/>
    <n v="629"/>
    <x v="251"/>
    <d v="2024-03-04T00:00:00"/>
    <x v="1"/>
  </r>
  <r>
    <x v="124"/>
    <s v="CASE REPORTS IN OPHTHALMOLOGICAL MEDICINE"/>
    <x v="1"/>
    <s v="N/A"/>
    <x v="252"/>
    <d v="2023-01-01T00:00:00"/>
    <x v="0"/>
  </r>
  <r>
    <x v="124"/>
    <s v="CASE REPORTS IN OPHTHALMOLOGICAL MEDICINE"/>
    <x v="1"/>
    <n v="503"/>
    <x v="253"/>
    <d v="2024-03-04T00:00:00"/>
    <x v="1"/>
  </r>
  <r>
    <x v="125"/>
    <s v="CASE REPORTS IN ORTHOPEDICS"/>
    <x v="0"/>
    <s v="N/A"/>
    <x v="250"/>
    <d v="2023-01-01T00:00:00"/>
    <x v="0"/>
  </r>
  <r>
    <x v="125"/>
    <s v="CASE REPORTS IN ORTHOPEDICS"/>
    <x v="0"/>
    <n v="629"/>
    <x v="251"/>
    <d v="2024-03-04T00:00:00"/>
    <x v="1"/>
  </r>
  <r>
    <x v="125"/>
    <s v="CASE REPORTS IN ORTHOPEDICS"/>
    <x v="1"/>
    <s v="N/A"/>
    <x v="252"/>
    <d v="2023-01-01T00:00:00"/>
    <x v="0"/>
  </r>
  <r>
    <x v="125"/>
    <s v="CASE REPORTS IN ORTHOPEDICS"/>
    <x v="1"/>
    <n v="503"/>
    <x v="253"/>
    <d v="2024-03-04T00:00:00"/>
    <x v="1"/>
  </r>
  <r>
    <x v="126"/>
    <s v="CASE REPORTS IN OTOLARYNGOLOGY"/>
    <x v="0"/>
    <s v="N/A"/>
    <x v="250"/>
    <d v="2023-01-01T00:00:00"/>
    <x v="0"/>
  </r>
  <r>
    <x v="126"/>
    <s v="CASE REPORTS IN OTOLARYNGOLOGY"/>
    <x v="0"/>
    <n v="629"/>
    <x v="251"/>
    <d v="2024-03-04T00:00:00"/>
    <x v="1"/>
  </r>
  <r>
    <x v="126"/>
    <s v="CASE REPORTS IN OTOLARYNGOLOGY"/>
    <x v="1"/>
    <s v="N/A"/>
    <x v="252"/>
    <d v="2023-01-01T00:00:00"/>
    <x v="0"/>
  </r>
  <r>
    <x v="126"/>
    <s v="CASE REPORTS IN OTOLARYNGOLOGY"/>
    <x v="1"/>
    <n v="503"/>
    <x v="253"/>
    <d v="2024-03-04T00:00:00"/>
    <x v="1"/>
  </r>
  <r>
    <x v="127"/>
    <s v="CASE REPORTS IN PATHOLOGY"/>
    <x v="0"/>
    <s v="N/A"/>
    <x v="250"/>
    <d v="2023-01-01T00:00:00"/>
    <x v="0"/>
  </r>
  <r>
    <x v="127"/>
    <s v="CASE REPORTS IN PATHOLOGY"/>
    <x v="0"/>
    <n v="629"/>
    <x v="251"/>
    <d v="2024-03-04T00:00:00"/>
    <x v="1"/>
  </r>
  <r>
    <x v="127"/>
    <s v="CASE REPORTS IN PATHOLOGY"/>
    <x v="1"/>
    <s v="N/A"/>
    <x v="252"/>
    <d v="2023-01-01T00:00:00"/>
    <x v="0"/>
  </r>
  <r>
    <x v="127"/>
    <s v="CASE REPORTS IN PATHOLOGY"/>
    <x v="1"/>
    <n v="503"/>
    <x v="253"/>
    <d v="2024-03-04T00:00:00"/>
    <x v="1"/>
  </r>
  <r>
    <x v="128"/>
    <s v="CASE REPORTS IN PEDIATRICS"/>
    <x v="0"/>
    <s v="N/A"/>
    <x v="250"/>
    <d v="2023-01-01T00:00:00"/>
    <x v="0"/>
  </r>
  <r>
    <x v="128"/>
    <s v="CASE REPORTS IN PEDIATRICS"/>
    <x v="0"/>
    <n v="629"/>
    <x v="251"/>
    <d v="2024-03-04T00:00:00"/>
    <x v="1"/>
  </r>
  <r>
    <x v="128"/>
    <s v="CASE REPORTS IN PEDIATRICS"/>
    <x v="1"/>
    <s v="N/A"/>
    <x v="252"/>
    <d v="2023-01-01T00:00:00"/>
    <x v="0"/>
  </r>
  <r>
    <x v="128"/>
    <s v="CASE REPORTS IN PEDIATRICS"/>
    <x v="1"/>
    <n v="503"/>
    <x v="253"/>
    <d v="2024-03-04T00:00:00"/>
    <x v="1"/>
  </r>
  <r>
    <x v="129"/>
    <s v="CASE REPORTS IN PSYCHIATRY"/>
    <x v="0"/>
    <s v="N/A"/>
    <x v="250"/>
    <d v="2023-01-01T00:00:00"/>
    <x v="0"/>
  </r>
  <r>
    <x v="129"/>
    <s v="CASE REPORTS IN PSYCHIATRY"/>
    <x v="0"/>
    <n v="629"/>
    <x v="251"/>
    <d v="2024-03-04T00:00:00"/>
    <x v="1"/>
  </r>
  <r>
    <x v="129"/>
    <s v="CASE REPORTS IN PSYCHIATRY"/>
    <x v="1"/>
    <s v="N/A"/>
    <x v="252"/>
    <d v="2023-01-01T00:00:00"/>
    <x v="0"/>
  </r>
  <r>
    <x v="129"/>
    <s v="CASE REPORTS IN PSYCHIATRY"/>
    <x v="1"/>
    <n v="503"/>
    <x v="253"/>
    <d v="2024-03-04T00:00:00"/>
    <x v="1"/>
  </r>
  <r>
    <x v="130"/>
    <s v="CASE REPORTS IN PULMONOLOGY"/>
    <x v="0"/>
    <s v="N/A"/>
    <x v="250"/>
    <d v="2023-01-01T00:00:00"/>
    <x v="0"/>
  </r>
  <r>
    <x v="130"/>
    <s v="CASE REPORTS IN PULMONOLOGY"/>
    <x v="0"/>
    <n v="629"/>
    <x v="251"/>
    <d v="2024-03-04T00:00:00"/>
    <x v="1"/>
  </r>
  <r>
    <x v="130"/>
    <s v="CASE REPORTS IN PULMONOLOGY"/>
    <x v="1"/>
    <s v="N/A"/>
    <x v="252"/>
    <d v="2023-01-01T00:00:00"/>
    <x v="0"/>
  </r>
  <r>
    <x v="130"/>
    <s v="CASE REPORTS IN PULMONOLOGY"/>
    <x v="1"/>
    <n v="503"/>
    <x v="253"/>
    <d v="2024-03-04T00:00:00"/>
    <x v="1"/>
  </r>
  <r>
    <x v="131"/>
    <s v="CASE REPORTS IN RADIOLOGY"/>
    <x v="0"/>
    <s v="N/A"/>
    <x v="250"/>
    <d v="2023-01-01T00:00:00"/>
    <x v="0"/>
  </r>
  <r>
    <x v="131"/>
    <s v="CASE REPORTS IN RADIOLOGY"/>
    <x v="0"/>
    <n v="629"/>
    <x v="251"/>
    <d v="2024-03-04T00:00:00"/>
    <x v="1"/>
  </r>
  <r>
    <x v="131"/>
    <s v="CASE REPORTS IN RADIOLOGY"/>
    <x v="1"/>
    <s v="N/A"/>
    <x v="252"/>
    <d v="2023-01-01T00:00:00"/>
    <x v="0"/>
  </r>
  <r>
    <x v="131"/>
    <s v="CASE REPORTS IN RADIOLOGY"/>
    <x v="1"/>
    <n v="503"/>
    <x v="253"/>
    <d v="2024-03-04T00:00:00"/>
    <x v="1"/>
  </r>
  <r>
    <x v="132"/>
    <s v="CASE REPORTS IN RHEUMATOLOGY"/>
    <x v="0"/>
    <s v="N/A"/>
    <x v="250"/>
    <d v="2023-01-01T00:00:00"/>
    <x v="0"/>
  </r>
  <r>
    <x v="132"/>
    <s v="CASE REPORTS IN RHEUMATOLOGY"/>
    <x v="0"/>
    <n v="629"/>
    <x v="251"/>
    <d v="2024-03-04T00:00:00"/>
    <x v="1"/>
  </r>
  <r>
    <x v="132"/>
    <s v="CASE REPORTS IN RHEUMATOLOGY"/>
    <x v="1"/>
    <s v="N/A"/>
    <x v="252"/>
    <d v="2023-01-01T00:00:00"/>
    <x v="0"/>
  </r>
  <r>
    <x v="132"/>
    <s v="CASE REPORTS IN RHEUMATOLOGY"/>
    <x v="1"/>
    <n v="503"/>
    <x v="253"/>
    <d v="2024-03-04T00:00:00"/>
    <x v="1"/>
  </r>
  <r>
    <x v="133"/>
    <s v="CASE REPORTS IN SURGERY"/>
    <x v="0"/>
    <s v="N/A"/>
    <x v="250"/>
    <d v="2023-01-01T00:00:00"/>
    <x v="0"/>
  </r>
  <r>
    <x v="133"/>
    <s v="CASE REPORTS IN SURGERY"/>
    <x v="0"/>
    <n v="629"/>
    <x v="251"/>
    <d v="2024-03-04T00:00:00"/>
    <x v="1"/>
  </r>
  <r>
    <x v="133"/>
    <s v="CASE REPORTS IN SURGERY"/>
    <x v="1"/>
    <s v="N/A"/>
    <x v="252"/>
    <d v="2023-01-01T00:00:00"/>
    <x v="0"/>
  </r>
  <r>
    <x v="133"/>
    <s v="CASE REPORTS IN SURGERY"/>
    <x v="1"/>
    <n v="503"/>
    <x v="253"/>
    <d v="2024-03-04T00:00:00"/>
    <x v="1"/>
  </r>
  <r>
    <x v="134"/>
    <s v="CASE REPORTS IN TRANSPLANTATION"/>
    <x v="0"/>
    <s v="N/A"/>
    <x v="250"/>
    <d v="2023-01-01T00:00:00"/>
    <x v="0"/>
  </r>
  <r>
    <x v="134"/>
    <s v="CASE REPORTS IN TRANSPLANTATION"/>
    <x v="0"/>
    <n v="629"/>
    <x v="251"/>
    <d v="2024-03-04T00:00:00"/>
    <x v="1"/>
  </r>
  <r>
    <x v="134"/>
    <s v="CASE REPORTS IN TRANSPLANTATION"/>
    <x v="1"/>
    <s v="N/A"/>
    <x v="252"/>
    <d v="2023-01-01T00:00:00"/>
    <x v="0"/>
  </r>
  <r>
    <x v="134"/>
    <s v="CASE REPORTS IN TRANSPLANTATION"/>
    <x v="1"/>
    <n v="503"/>
    <x v="253"/>
    <d v="2024-03-04T00:00:00"/>
    <x v="1"/>
  </r>
  <r>
    <x v="135"/>
    <s v="CASE REPORTS IN UROLOGY"/>
    <x v="0"/>
    <s v="N/A"/>
    <x v="250"/>
    <d v="2023-01-01T00:00:00"/>
    <x v="0"/>
  </r>
  <r>
    <x v="135"/>
    <s v="CASE REPORTS IN UROLOGY"/>
    <x v="0"/>
    <n v="629"/>
    <x v="251"/>
    <d v="2024-03-04T00:00:00"/>
    <x v="1"/>
  </r>
  <r>
    <x v="135"/>
    <s v="CASE REPORTS IN UROLOGY"/>
    <x v="1"/>
    <s v="N/A"/>
    <x v="252"/>
    <d v="2023-01-01T00:00:00"/>
    <x v="0"/>
  </r>
  <r>
    <x v="135"/>
    <s v="CASE REPORTS IN UROLOGY"/>
    <x v="1"/>
    <n v="503"/>
    <x v="253"/>
    <d v="2024-03-04T00:00:00"/>
    <x v="1"/>
  </r>
  <r>
    <x v="136"/>
    <s v="CASE REPORTS IN VASCULAR MEDICINE"/>
    <x v="0"/>
    <s v="N/A"/>
    <x v="250"/>
    <d v="2023-01-01T00:00:00"/>
    <x v="0"/>
  </r>
  <r>
    <x v="136"/>
    <s v="CASE REPORTS IN VASCULAR MEDICINE"/>
    <x v="0"/>
    <n v="629"/>
    <x v="251"/>
    <d v="2024-03-04T00:00:00"/>
    <x v="1"/>
  </r>
  <r>
    <x v="136"/>
    <s v="CASE REPORTS IN VASCULAR MEDICINE"/>
    <x v="1"/>
    <s v="N/A"/>
    <x v="252"/>
    <d v="2023-01-01T00:00:00"/>
    <x v="0"/>
  </r>
  <r>
    <x v="136"/>
    <s v="CASE REPORTS IN VASCULAR MEDICINE"/>
    <x v="1"/>
    <n v="503"/>
    <x v="253"/>
    <d v="2024-03-04T00:00:00"/>
    <x v="1"/>
  </r>
  <r>
    <x v="137"/>
    <s v="CASE REPORTS IN VETERINARY MEDICINE"/>
    <x v="0"/>
    <s v="N/A"/>
    <x v="250"/>
    <d v="2023-01-01T00:00:00"/>
    <x v="0"/>
  </r>
  <r>
    <x v="137"/>
    <s v="CASE REPORTS IN VETERINARY MEDICINE"/>
    <x v="0"/>
    <n v="629"/>
    <x v="251"/>
    <d v="2024-03-04T00:00:00"/>
    <x v="1"/>
  </r>
  <r>
    <x v="137"/>
    <s v="CASE REPORTS IN VETERINARY MEDICINE"/>
    <x v="1"/>
    <s v="N/A"/>
    <x v="252"/>
    <d v="2023-01-01T00:00:00"/>
    <x v="0"/>
  </r>
  <r>
    <x v="137"/>
    <s v="CASE REPORTS IN VETERINARY MEDICINE"/>
    <x v="1"/>
    <n v="503"/>
    <x v="253"/>
    <d v="2024-03-04T00:00:00"/>
    <x v="1"/>
  </r>
  <r>
    <x v="138"/>
    <s v="CELL PROLIFERATION"/>
    <x v="0"/>
    <s v="N/A"/>
    <x v="188"/>
    <d v="2019-08-13T01:00:01"/>
    <x v="0"/>
  </r>
  <r>
    <x v="138"/>
    <s v="CELL PROLIFERATION"/>
    <x v="0"/>
    <n v="1820"/>
    <x v="158"/>
    <d v="2019-10-10T00:00:01"/>
    <x v="0"/>
  </r>
  <r>
    <x v="138"/>
    <s v="CELL PROLIFERATION"/>
    <x v="0"/>
    <n v="2200"/>
    <x v="7"/>
    <d v="2020-12-04T00:00:01"/>
    <x v="0"/>
  </r>
  <r>
    <x v="138"/>
    <s v="CELL PROLIFERATION"/>
    <x v="0"/>
    <n v="2400"/>
    <x v="36"/>
    <d v="2022-02-11T00:00:01"/>
    <x v="0"/>
  </r>
  <r>
    <x v="138"/>
    <s v="CELL PROLIFERATION"/>
    <x v="0"/>
    <n v="2950"/>
    <x v="254"/>
    <d v="2023-11-06T00:00:00"/>
    <x v="1"/>
  </r>
  <r>
    <x v="138"/>
    <s v="CELL PROLIFERATION"/>
    <x v="1"/>
    <s v="N/A"/>
    <x v="189"/>
    <d v="2019-08-13T01:00:01"/>
    <x v="0"/>
  </r>
  <r>
    <x v="138"/>
    <s v="CELL PROLIFERATION"/>
    <x v="1"/>
    <n v="1456"/>
    <x v="161"/>
    <d v="2019-10-10T00:00:01"/>
    <x v="0"/>
  </r>
  <r>
    <x v="138"/>
    <s v="CELL PROLIFERATION"/>
    <x v="1"/>
    <n v="1760"/>
    <x v="13"/>
    <d v="2020-12-04T00:00:01"/>
    <x v="0"/>
  </r>
  <r>
    <x v="138"/>
    <s v="CELL PROLIFERATION"/>
    <x v="1"/>
    <n v="1920"/>
    <x v="38"/>
    <d v="2022-02-11T00:00:01"/>
    <x v="0"/>
  </r>
  <r>
    <x v="138"/>
    <s v="CELL PROLIFERATION"/>
    <x v="1"/>
    <n v="2360"/>
    <x v="229"/>
    <d v="2023-11-06T00:00:00"/>
    <x v="1"/>
  </r>
  <r>
    <x v="138"/>
    <s v="CELL PROLIFERATION"/>
    <x v="2"/>
    <s v="N/A"/>
    <x v="161"/>
    <d v="2019-08-13T00:00:00"/>
    <x v="0"/>
  </r>
  <r>
    <x v="138"/>
    <s v="CELL PROLIFERATION"/>
    <x v="2"/>
    <n v="1760"/>
    <x v="13"/>
    <d v="2020-12-04T00:00:01"/>
    <x v="0"/>
  </r>
  <r>
    <x v="138"/>
    <s v="CELL PROLIFERATION"/>
    <x v="2"/>
    <n v="1920"/>
    <x v="45"/>
    <d v="2021-10-29T01:00:01"/>
    <x v="1"/>
  </r>
  <r>
    <x v="138"/>
    <s v="CELL PROLIFERATION"/>
    <x v="3"/>
    <s v="N/A"/>
    <x v="187"/>
    <d v="2019-08-13T00:00:00"/>
    <x v="0"/>
  </r>
  <r>
    <x v="138"/>
    <s v="CELL PROLIFERATION"/>
    <x v="3"/>
    <n v="1408"/>
    <x v="255"/>
    <d v="2020-12-04T00:00:01"/>
    <x v="0"/>
  </r>
  <r>
    <x v="138"/>
    <s v="CELL PROLIFERATION"/>
    <x v="3"/>
    <n v="1536"/>
    <x v="45"/>
    <d v="2021-10-29T01:00:01"/>
    <x v="1"/>
  </r>
  <r>
    <x v="139"/>
    <s v="CELLULAR MICROBIOLOGY"/>
    <x v="0"/>
    <s v="N/A"/>
    <x v="194"/>
    <d v="2023-01-01T00:00:00"/>
    <x v="0"/>
  </r>
  <r>
    <x v="139"/>
    <s v="CELLULAR MICROBIOLOGY"/>
    <x v="0"/>
    <n v="1886"/>
    <x v="195"/>
    <d v="2024-03-04T00:00:00"/>
    <x v="1"/>
  </r>
  <r>
    <x v="139"/>
    <s v="CELLULAR MICROBIOLOGY"/>
    <x v="1"/>
    <s v="N/A"/>
    <x v="196"/>
    <d v="2023-01-01T00:00:00"/>
    <x v="0"/>
  </r>
  <r>
    <x v="139"/>
    <s v="CELLULAR MICROBIOLOGY"/>
    <x v="1"/>
    <n v="1509"/>
    <x v="197"/>
    <d v="2024-03-04T00:00:00"/>
    <x v="1"/>
  </r>
  <r>
    <x v="140"/>
    <s v="CHEMELECTROCHEM"/>
    <x v="0"/>
    <s v="N/A"/>
    <x v="89"/>
    <d v="2022-10-18T00:00:00"/>
    <x v="1"/>
  </r>
  <r>
    <x v="140"/>
    <s v="CHEMELECTROCHEM"/>
    <x v="1"/>
    <s v="N/A"/>
    <x v="90"/>
    <d v="2022-10-18T00:00:00"/>
    <x v="1"/>
  </r>
  <r>
    <x v="141"/>
    <s v="CHEMISTRY - METHODS"/>
    <x v="0"/>
    <s v="Currently Waived"/>
    <x v="148"/>
    <d v="2023-03-01T00:00:00"/>
    <x v="1"/>
  </r>
  <r>
    <x v="141"/>
    <s v="CHEMISTRY - METHODS"/>
    <x v="1"/>
    <s v="Currently Waived"/>
    <x v="150"/>
    <d v="2023-03-01T00:00:00"/>
    <x v="1"/>
  </r>
  <r>
    <x v="142"/>
    <s v="CHEMISTRYEUROPE"/>
    <x v="0"/>
    <s v="N/A"/>
    <x v="32"/>
    <d v="2023-01-16T00:00:00"/>
    <x v="1"/>
  </r>
  <r>
    <x v="142"/>
    <s v="CHEMISTRYEUROPE"/>
    <x v="1"/>
    <s v="N/A"/>
    <x v="32"/>
    <d v="2023-01-16T00:00:00"/>
    <x v="1"/>
  </r>
  <r>
    <x v="143"/>
    <s v="CHEMISTRYOPEN"/>
    <x v="0"/>
    <s v="N/A"/>
    <x v="152"/>
    <d v="2019-08-26T00:00:00"/>
    <x v="0"/>
  </r>
  <r>
    <x v="143"/>
    <s v="CHEMISTRYOPEN"/>
    <x v="0"/>
    <n v="1800"/>
    <x v="71"/>
    <d v="2020-12-04T00:00:01"/>
    <x v="0"/>
  </r>
  <r>
    <x v="143"/>
    <s v="CHEMISTRYOPEN"/>
    <x v="0"/>
    <n v="2000"/>
    <x v="89"/>
    <d v="2023-11-06T00:00:00"/>
    <x v="1"/>
  </r>
  <r>
    <x v="143"/>
    <s v="CHEMISTRYOPEN"/>
    <x v="1"/>
    <s v="N/A"/>
    <x v="154"/>
    <d v="2019-08-26T00:00:00"/>
    <x v="0"/>
  </r>
  <r>
    <x v="143"/>
    <s v="CHEMISTRYOPEN"/>
    <x v="1"/>
    <n v="1440"/>
    <x v="149"/>
    <d v="2020-12-04T00:00:01"/>
    <x v="0"/>
  </r>
  <r>
    <x v="143"/>
    <s v="CHEMISTRYOPEN"/>
    <x v="1"/>
    <n v="1600"/>
    <x v="90"/>
    <d v="2023-11-06T00:00:00"/>
    <x v="1"/>
  </r>
  <r>
    <x v="143"/>
    <s v="CHEMISTRYOPEN"/>
    <x v="2"/>
    <s v="N/A"/>
    <x v="154"/>
    <d v="2020-01-14T00:00:01"/>
    <x v="0"/>
  </r>
  <r>
    <x v="143"/>
    <s v="CHEMISTRYOPEN"/>
    <x v="2"/>
    <n v="1440"/>
    <x v="149"/>
    <d v="2020-12-04T00:00:01"/>
    <x v="0"/>
  </r>
  <r>
    <x v="143"/>
    <s v="CHEMISTRYOPEN"/>
    <x v="2"/>
    <n v="1600"/>
    <x v="71"/>
    <d v="2021-11-04T00:00:00"/>
    <x v="0"/>
  </r>
  <r>
    <x v="143"/>
    <s v="CHEMISTRYOPEN"/>
    <x v="2"/>
    <n v="2000"/>
    <x v="89"/>
    <d v="2023-11-03T00:00:00"/>
    <x v="1"/>
  </r>
  <r>
    <x v="143"/>
    <s v="CHEMISTRYOPEN"/>
    <x v="3"/>
    <s v="N/A"/>
    <x v="256"/>
    <d v="2020-01-14T00:00:01"/>
    <x v="0"/>
  </r>
  <r>
    <x v="143"/>
    <s v="CHEMISTRYOPEN"/>
    <x v="3"/>
    <n v="1152"/>
    <x v="186"/>
    <d v="2020-12-04T00:00:01"/>
    <x v="0"/>
  </r>
  <r>
    <x v="143"/>
    <s v="CHEMISTRYOPEN"/>
    <x v="3"/>
    <n v="1280"/>
    <x v="149"/>
    <d v="2021-11-04T00:00:00"/>
    <x v="0"/>
  </r>
  <r>
    <x v="143"/>
    <s v="CHEMISTRYOPEN"/>
    <x v="3"/>
    <n v="1600"/>
    <x v="90"/>
    <d v="2023-11-03T00:00:00"/>
    <x v="1"/>
  </r>
  <r>
    <x v="144"/>
    <s v="CHRONIC DISEASES AND TRANSLATIONAL MEDICINE"/>
    <x v="0"/>
    <s v="N/A"/>
    <x v="257"/>
    <d v="2022-01-07T00:00:00"/>
    <x v="1"/>
  </r>
  <r>
    <x v="144"/>
    <s v="CHRONIC DISEASES AND TRANSLATIONAL MEDICINE"/>
    <x v="1"/>
    <s v="N/A"/>
    <x v="156"/>
    <d v="2022-01-07T00:00:00"/>
    <x v="1"/>
  </r>
  <r>
    <x v="145"/>
    <s v="CLEANMAT"/>
    <x v="0"/>
    <s v="N/A"/>
    <x v="32"/>
    <d v="2023-06-20T00:00:00"/>
    <x v="1"/>
  </r>
  <r>
    <x v="146"/>
    <s v="CLIMATE RESILIENCE AND SUSTAINABILITY"/>
    <x v="0"/>
    <s v="N/A"/>
    <x v="71"/>
    <d v="2020-07-28T00:00:00"/>
    <x v="0"/>
  </r>
  <r>
    <x v="146"/>
    <s v="CLIMATE RESILIENCE AND SUSTAINABILITY"/>
    <x v="0"/>
    <n v="2000"/>
    <x v="89"/>
    <d v="2023-11-06T00:00:00"/>
    <x v="1"/>
  </r>
  <r>
    <x v="146"/>
    <s v="CLIMATE RESILIENCE AND SUSTAINABILITY"/>
    <x v="1"/>
    <s v="N/A"/>
    <x v="149"/>
    <d v="2020-07-28T00:00:00"/>
    <x v="0"/>
  </r>
  <r>
    <x v="146"/>
    <s v="CLIMATE RESILIENCE AND SUSTAINABILITY"/>
    <x v="1"/>
    <n v="1600"/>
    <x v="90"/>
    <d v="2023-11-06T00:00:00"/>
    <x v="1"/>
  </r>
  <r>
    <x v="146"/>
    <s v="CLIMATE RESILIENCE AND SUSTAINABILITY"/>
    <x v="2"/>
    <s v="N/A"/>
    <x v="149"/>
    <d v="2020-07-28T00:00:00"/>
    <x v="0"/>
  </r>
  <r>
    <x v="146"/>
    <s v="CLIMATE RESILIENCE AND SUSTAINABILITY"/>
    <x v="2"/>
    <n v="1600"/>
    <x v="90"/>
    <d v="2023-11-03T00:00:00"/>
    <x v="1"/>
  </r>
  <r>
    <x v="146"/>
    <s v="CLIMATE RESILIENCE AND SUSTAINABILITY"/>
    <x v="3"/>
    <s v="N/A"/>
    <x v="186"/>
    <d v="2020-07-28T00:00:00"/>
    <x v="0"/>
  </r>
  <r>
    <x v="146"/>
    <s v="CLIMATE RESILIENCE AND SUSTAINABILITY"/>
    <x v="3"/>
    <n v="1280"/>
    <x v="145"/>
    <d v="2023-11-03T00:00:00"/>
    <x v="1"/>
  </r>
  <r>
    <x v="147"/>
    <s v="CLINICAL &amp; TRANSLATIONAL IMMUNOLOGY"/>
    <x v="0"/>
    <s v="N/A"/>
    <x v="258"/>
    <d v="2019-08-26T00:00:00"/>
    <x v="0"/>
  </r>
  <r>
    <x v="147"/>
    <s v="CLINICAL &amp; TRANSLATIONAL IMMUNOLOGY"/>
    <x v="0"/>
    <n v="2020"/>
    <x v="158"/>
    <d v="2020-12-04T00:00:01"/>
    <x v="0"/>
  </r>
  <r>
    <x v="147"/>
    <s v="CLINICAL &amp; TRANSLATIONAL IMMUNOLOGY"/>
    <x v="0"/>
    <n v="2200"/>
    <x v="159"/>
    <d v="2022-11-16T00:00:01"/>
    <x v="0"/>
  </r>
  <r>
    <x v="147"/>
    <s v="CLINICAL &amp; TRANSLATIONAL IMMUNOLOGY"/>
    <x v="0"/>
    <n v="2420"/>
    <x v="160"/>
    <d v="2023-11-06T00:00:00"/>
    <x v="1"/>
  </r>
  <r>
    <x v="147"/>
    <s v="CLINICAL &amp; TRANSLATIONAL IMMUNOLOGY"/>
    <x v="1"/>
    <s v="N/A"/>
    <x v="259"/>
    <d v="2019-08-26T00:00:00"/>
    <x v="0"/>
  </r>
  <r>
    <x v="147"/>
    <s v="CLINICAL &amp; TRANSLATIONAL IMMUNOLOGY"/>
    <x v="1"/>
    <n v="1616"/>
    <x v="161"/>
    <d v="2020-12-04T00:00:01"/>
    <x v="0"/>
  </r>
  <r>
    <x v="147"/>
    <s v="CLINICAL &amp; TRANSLATIONAL IMMUNOLOGY"/>
    <x v="1"/>
    <n v="1760"/>
    <x v="162"/>
    <d v="2022-11-16T00:00:01"/>
    <x v="0"/>
  </r>
  <r>
    <x v="147"/>
    <s v="CLINICAL &amp; TRANSLATIONAL IMMUNOLOGY"/>
    <x v="1"/>
    <n v="1936"/>
    <x v="163"/>
    <d v="2023-11-06T00:00:00"/>
    <x v="1"/>
  </r>
  <r>
    <x v="148"/>
    <s v="CLINICAL AND EXPERIMENTAL DENTAL RESEARCH"/>
    <x v="0"/>
    <s v="N/A"/>
    <x v="260"/>
    <d v="2019-08-26T00:00:00"/>
    <x v="0"/>
  </r>
  <r>
    <x v="148"/>
    <s v="CLINICAL AND EXPERIMENTAL DENTAL RESEARCH"/>
    <x v="0"/>
    <n v="1708"/>
    <x v="176"/>
    <d v="2020-12-04T00:00:01"/>
    <x v="0"/>
  </r>
  <r>
    <x v="148"/>
    <s v="CLINICAL AND EXPERIMENTAL DENTAL RESEARCH"/>
    <x v="0"/>
    <n v="1950"/>
    <x v="75"/>
    <d v="2021-10-29T01:00:01"/>
    <x v="0"/>
  </r>
  <r>
    <x v="148"/>
    <s v="CLINICAL AND EXPERIMENTAL DENTAL RESEARCH"/>
    <x v="0"/>
    <n v="2050"/>
    <x v="217"/>
    <d v="2022-09-13T00:00:00"/>
    <x v="0"/>
  </r>
  <r>
    <x v="148"/>
    <s v="CLINICAL AND EXPERIMENTAL DENTAL RESEARCH"/>
    <x v="0"/>
    <n v="2260"/>
    <x v="261"/>
    <d v="2023-09-18T00:00:00"/>
    <x v="1"/>
  </r>
  <r>
    <x v="148"/>
    <s v="CLINICAL AND EXPERIMENTAL DENTAL RESEARCH"/>
    <x v="1"/>
    <s v="N/A"/>
    <x v="262"/>
    <d v="2019-08-26T00:00:00"/>
    <x v="0"/>
  </r>
  <r>
    <x v="148"/>
    <s v="CLINICAL AND EXPERIMENTAL DENTAL RESEARCH"/>
    <x v="1"/>
    <n v="1366"/>
    <x v="180"/>
    <d v="2020-12-04T00:00:01"/>
    <x v="0"/>
  </r>
  <r>
    <x v="148"/>
    <s v="CLINICAL AND EXPERIMENTAL DENTAL RESEARCH"/>
    <x v="1"/>
    <n v="1560"/>
    <x v="76"/>
    <d v="2021-10-29T01:00:01"/>
    <x v="0"/>
  </r>
  <r>
    <x v="148"/>
    <s v="CLINICAL AND EXPERIMENTAL DENTAL RESEARCH"/>
    <x v="1"/>
    <n v="1640"/>
    <x v="219"/>
    <d v="2022-09-13T00:00:00"/>
    <x v="0"/>
  </r>
  <r>
    <x v="148"/>
    <s v="CLINICAL AND EXPERIMENTAL DENTAL RESEARCH"/>
    <x v="1"/>
    <n v="1808"/>
    <x v="263"/>
    <d v="2023-09-18T00:00:00"/>
    <x v="1"/>
  </r>
  <r>
    <x v="148"/>
    <s v="CLINICAL AND EXPERIMENTAL DENTAL RESEARCH"/>
    <x v="2"/>
    <s v="N/A"/>
    <x v="264"/>
    <d v="2019-08-13T00:00:00"/>
    <x v="0"/>
  </r>
  <r>
    <x v="148"/>
    <s v="CLINICAL AND EXPERIMENTAL DENTAL RESEARCH"/>
    <x v="2"/>
    <n v="1367"/>
    <x v="180"/>
    <d v="2020-12-04T00:00:01"/>
    <x v="0"/>
  </r>
  <r>
    <x v="148"/>
    <s v="CLINICAL AND EXPERIMENTAL DENTAL RESEARCH"/>
    <x v="2"/>
    <n v="1560"/>
    <x v="239"/>
    <d v="2021-03-25T00:00:01"/>
    <x v="0"/>
  </r>
  <r>
    <x v="148"/>
    <s v="CLINICAL AND EXPERIMENTAL DENTAL RESEARCH"/>
    <x v="2"/>
    <n v="2125"/>
    <x v="45"/>
    <d v="2021-10-29T01:00:01"/>
    <x v="0"/>
  </r>
  <r>
    <x v="148"/>
    <s v="CLINICAL AND EXPERIMENTAL DENTAL RESEARCH"/>
    <x v="2"/>
    <s v="N/A"/>
    <x v="217"/>
    <d v="2022-09-20T00:00:00"/>
    <x v="0"/>
  </r>
  <r>
    <x v="148"/>
    <s v="CLINICAL AND EXPERIMENTAL DENTAL RESEARCH"/>
    <x v="2"/>
    <n v="2260"/>
    <x v="261"/>
    <d v="2023-10-23T00:00:00"/>
    <x v="1"/>
  </r>
  <r>
    <x v="148"/>
    <s v="CLINICAL AND EXPERIMENTAL DENTAL RESEARCH"/>
    <x v="3"/>
    <s v="N/A"/>
    <x v="265"/>
    <d v="2019-08-13T00:00:00"/>
    <x v="0"/>
  </r>
  <r>
    <x v="148"/>
    <s v="CLINICAL AND EXPERIMENTAL DENTAL RESEARCH"/>
    <x v="3"/>
    <n v="1094"/>
    <x v="266"/>
    <d v="2020-12-04T00:00:01"/>
    <x v="0"/>
  </r>
  <r>
    <x v="148"/>
    <s v="CLINICAL AND EXPERIMENTAL DENTAL RESEARCH"/>
    <x v="3"/>
    <n v="1248"/>
    <x v="202"/>
    <d v="2021-03-25T00:00:01"/>
    <x v="0"/>
  </r>
  <r>
    <x v="148"/>
    <s v="CLINICAL AND EXPERIMENTAL DENTAL RESEARCH"/>
    <x v="3"/>
    <n v="1700"/>
    <x v="45"/>
    <d v="2021-10-29T01:00:01"/>
    <x v="0"/>
  </r>
  <r>
    <x v="148"/>
    <s v="CLINICAL AND EXPERIMENTAL DENTAL RESEARCH"/>
    <x v="3"/>
    <s v="N/A"/>
    <x v="219"/>
    <d v="2022-09-20T00:00:00"/>
    <x v="0"/>
  </r>
  <r>
    <x v="148"/>
    <s v="CLINICAL AND EXPERIMENTAL DENTAL RESEARCH"/>
    <x v="3"/>
    <n v="1808"/>
    <x v="263"/>
    <d v="2023-10-23T00:00:00"/>
    <x v="1"/>
  </r>
  <r>
    <x v="149"/>
    <s v="CLINICAL AND PUBLIC HEALTH GUIDELINES"/>
    <x v="0"/>
    <s v="N/A"/>
    <x v="50"/>
    <d v="2023-09-04T00:00:00"/>
    <x v="1"/>
  </r>
  <r>
    <x v="149"/>
    <s v="CLINICAL AND PUBLIC HEALTH GUIDELINES"/>
    <x v="1"/>
    <s v="N/A"/>
    <x v="55"/>
    <d v="2023-09-04T00:00:00"/>
    <x v="1"/>
  </r>
  <r>
    <x v="150"/>
    <s v="CLINICAL AND TRANSLATIONAL ALLERGY"/>
    <x v="0"/>
    <s v="N/A"/>
    <x v="68"/>
    <d v="2020-12-22T00:00:00"/>
    <x v="0"/>
  </r>
  <r>
    <x v="150"/>
    <s v="CLINICAL AND TRANSLATIONAL ALLERGY"/>
    <x v="0"/>
    <n v="2500"/>
    <x v="30"/>
    <d v="2021-12-01T00:00:01"/>
    <x v="0"/>
  </r>
  <r>
    <x v="150"/>
    <s v="CLINICAL AND TRANSLATIONAL ALLERGY"/>
    <x v="0"/>
    <n v="2650"/>
    <x v="267"/>
    <d v="2022-11-16T00:00:01"/>
    <x v="0"/>
  </r>
  <r>
    <x v="150"/>
    <s v="CLINICAL AND TRANSLATIONAL ALLERGY"/>
    <x v="0"/>
    <n v="2920"/>
    <x v="268"/>
    <d v="2023-11-06T00:00:00"/>
    <x v="1"/>
  </r>
  <r>
    <x v="150"/>
    <s v="CLINICAL AND TRANSLATIONAL ALLERGY"/>
    <x v="1"/>
    <s v="N/A"/>
    <x v="71"/>
    <d v="2020-12-22T00:00:00"/>
    <x v="0"/>
  </r>
  <r>
    <x v="150"/>
    <s v="CLINICAL AND TRANSLATIONAL ALLERGY"/>
    <x v="1"/>
    <n v="2000"/>
    <x v="31"/>
    <d v="2021-12-01T00:00:01"/>
    <x v="0"/>
  </r>
  <r>
    <x v="150"/>
    <s v="CLINICAL AND TRANSLATIONAL ALLERGY"/>
    <x v="1"/>
    <n v="2120"/>
    <x v="269"/>
    <d v="2022-11-16T00:00:01"/>
    <x v="0"/>
  </r>
  <r>
    <x v="150"/>
    <s v="CLINICAL AND TRANSLATIONAL ALLERGY"/>
    <x v="1"/>
    <n v="2336"/>
    <x v="270"/>
    <d v="2023-11-06T00:00:00"/>
    <x v="1"/>
  </r>
  <r>
    <x v="150"/>
    <s v="CLINICAL AND TRANSLATIONAL ALLERGY"/>
    <x v="2"/>
    <s v="N/A"/>
    <x v="71"/>
    <d v="2021-01-04T00:00:00"/>
    <x v="0"/>
  </r>
  <r>
    <x v="150"/>
    <s v="CLINICAL AND TRANSLATIONAL ALLERGY"/>
    <x v="2"/>
    <n v="2000"/>
    <x v="239"/>
    <d v="2021-02-09T00:00:00"/>
    <x v="0"/>
  </r>
  <r>
    <x v="150"/>
    <s v="CLINICAL AND TRANSLATIONAL ALLERGY"/>
    <x v="2"/>
    <n v="2125"/>
    <x v="68"/>
    <d v="2021-09-29T00:00:00"/>
    <x v="0"/>
  </r>
  <r>
    <x v="150"/>
    <s v="CLINICAL AND TRANSLATIONAL ALLERGY"/>
    <x v="2"/>
    <n v="2500"/>
    <x v="30"/>
    <d v="2021-12-01T00:00:00"/>
    <x v="0"/>
  </r>
  <r>
    <x v="150"/>
    <s v="CLINICAL AND TRANSLATIONAL ALLERGY"/>
    <x v="2"/>
    <n v="2650"/>
    <x v="267"/>
    <d v="2022-11-09T00:00:00"/>
    <x v="0"/>
  </r>
  <r>
    <x v="150"/>
    <s v="CLINICAL AND TRANSLATIONAL ALLERGY"/>
    <x v="2"/>
    <n v="2920"/>
    <x v="268"/>
    <d v="2023-11-02T00:00:00"/>
    <x v="1"/>
  </r>
  <r>
    <x v="150"/>
    <s v="CLINICAL AND TRANSLATIONAL ALLERGY"/>
    <x v="3"/>
    <s v="N/A"/>
    <x v="149"/>
    <d v="2021-01-04T00:00:00"/>
    <x v="0"/>
  </r>
  <r>
    <x v="150"/>
    <s v="CLINICAL AND TRANSLATIONAL ALLERGY"/>
    <x v="3"/>
    <n v="1600"/>
    <x v="202"/>
    <d v="2021-02-09T00:00:00"/>
    <x v="0"/>
  </r>
  <r>
    <x v="150"/>
    <s v="CLINICAL AND TRANSLATIONAL ALLERGY"/>
    <x v="3"/>
    <n v="1700"/>
    <x v="71"/>
    <d v="2021-09-29T00:00:00"/>
    <x v="0"/>
  </r>
  <r>
    <x v="150"/>
    <s v="CLINICAL AND TRANSLATIONAL ALLERGY"/>
    <x v="3"/>
    <n v="2000"/>
    <x v="31"/>
    <d v="2021-12-01T00:00:00"/>
    <x v="0"/>
  </r>
  <r>
    <x v="150"/>
    <s v="CLINICAL AND TRANSLATIONAL ALLERGY"/>
    <x v="3"/>
    <n v="2120"/>
    <x v="269"/>
    <d v="2022-11-09T00:00:00"/>
    <x v="0"/>
  </r>
  <r>
    <x v="150"/>
    <s v="CLINICAL AND TRANSLATIONAL ALLERGY"/>
    <x v="3"/>
    <n v="2336"/>
    <x v="270"/>
    <d v="2023-11-02T00:00:00"/>
    <x v="1"/>
  </r>
  <r>
    <x v="151"/>
    <s v="CLINICAL AND TRANSLATIONAL DISCOVERY"/>
    <x v="0"/>
    <s v="N/A"/>
    <x v="271"/>
    <d v="2021-07-09T00:00:00"/>
    <x v="0"/>
  </r>
  <r>
    <x v="151"/>
    <s v="CLINICAL AND TRANSLATIONAL DISCOVERY"/>
    <x v="0"/>
    <n v="1943"/>
    <x v="195"/>
    <d v="2023-02-23T00:00:00"/>
    <x v="0"/>
  </r>
  <r>
    <x v="151"/>
    <s v="CLINICAL AND TRANSLATIONAL DISCOVERY"/>
    <x v="0"/>
    <n v="1940"/>
    <x v="116"/>
    <d v="2023-11-06T00:00:00"/>
    <x v="1"/>
  </r>
  <r>
    <x v="151"/>
    <s v="CLINICAL AND TRANSLATIONAL DISCOVERY"/>
    <x v="1"/>
    <s v="N/A"/>
    <x v="272"/>
    <d v="2021-07-09T00:00:00"/>
    <x v="0"/>
  </r>
  <r>
    <x v="151"/>
    <s v="CLINICAL AND TRANSLATIONAL DISCOVERY"/>
    <x v="1"/>
    <n v="1554"/>
    <x v="197"/>
    <d v="2023-02-23T00:00:00"/>
    <x v="0"/>
  </r>
  <r>
    <x v="151"/>
    <s v="CLINICAL AND TRANSLATIONAL DISCOVERY"/>
    <x v="1"/>
    <n v="1552"/>
    <x v="273"/>
    <d v="2023-11-06T00:00:00"/>
    <x v="1"/>
  </r>
  <r>
    <x v="152"/>
    <s v="CLINICAL AND TRANSLATIONAL MEDICINE"/>
    <x v="0"/>
    <s v="N/A"/>
    <x v="33"/>
    <d v="2020-02-27T00:00:00"/>
    <x v="0"/>
  </r>
  <r>
    <x v="152"/>
    <s v="CLINICAL AND TRANSLATIONAL MEDICINE"/>
    <x v="0"/>
    <n v="2600"/>
    <x v="274"/>
    <d v="2021-12-01T00:00:01"/>
    <x v="0"/>
  </r>
  <r>
    <x v="152"/>
    <s v="CLINICAL AND TRANSLATIONAL MEDICINE"/>
    <x v="0"/>
    <n v="2850"/>
    <x v="177"/>
    <d v="2022-11-16T00:00:00"/>
    <x v="0"/>
  </r>
  <r>
    <x v="152"/>
    <s v="CLINICAL AND TRANSLATIONAL MEDICINE"/>
    <x v="0"/>
    <n v="2850"/>
    <x v="178"/>
    <d v="2023-11-06T00:00:00"/>
    <x v="1"/>
  </r>
  <r>
    <x v="152"/>
    <s v="CLINICAL AND TRANSLATIONAL MEDICINE"/>
    <x v="1"/>
    <s v="N/A"/>
    <x v="34"/>
    <d v="2020-02-27T00:00:00"/>
    <x v="0"/>
  </r>
  <r>
    <x v="152"/>
    <s v="CLINICAL AND TRANSLATIONAL MEDICINE"/>
    <x v="1"/>
    <n v="2080"/>
    <x v="100"/>
    <d v="2021-12-01T00:00:01"/>
    <x v="0"/>
  </r>
  <r>
    <x v="152"/>
    <s v="CLINICAL AND TRANSLATIONAL MEDICINE"/>
    <x v="1"/>
    <n v="2280"/>
    <x v="181"/>
    <d v="2022-11-16T00:00:00"/>
    <x v="0"/>
  </r>
  <r>
    <x v="152"/>
    <s v="CLINICAL AND TRANSLATIONAL MEDICINE"/>
    <x v="1"/>
    <n v="2280"/>
    <x v="7"/>
    <d v="2023-11-06T00:00:00"/>
    <x v="1"/>
  </r>
  <r>
    <x v="153"/>
    <s v="CLINICAL AND TRANSLATIONAL SCIENCE"/>
    <x v="0"/>
    <s v="N/A"/>
    <x v="68"/>
    <d v="2019-08-26T00:00:00"/>
    <x v="0"/>
  </r>
  <r>
    <x v="153"/>
    <s v="CLINICAL AND TRANSLATIONAL SCIENCE"/>
    <x v="0"/>
    <n v="2500"/>
    <x v="275"/>
    <d v="2020-12-04T00:00:01"/>
    <x v="0"/>
  </r>
  <r>
    <x v="153"/>
    <s v="CLINICAL AND TRANSLATIONAL SCIENCE"/>
    <x v="0"/>
    <n v="2750"/>
    <x v="276"/>
    <d v="2022-09-02T00:00:00"/>
    <x v="0"/>
  </r>
  <r>
    <x v="153"/>
    <s v="CLINICAL AND TRANSLATIONAL SCIENCE"/>
    <x v="0"/>
    <n v="3800"/>
    <x v="277"/>
    <d v="2023-11-06T00:00:00"/>
    <x v="0"/>
  </r>
  <r>
    <x v="153"/>
    <s v="CLINICAL AND TRANSLATIONAL SCIENCE"/>
    <x v="0"/>
    <n v="3990"/>
    <x v="278"/>
    <d v="2023-12-18T00:00:00"/>
    <x v="1"/>
  </r>
  <r>
    <x v="153"/>
    <s v="CLINICAL AND TRANSLATIONAL SCIENCE"/>
    <x v="1"/>
    <s v="N/A"/>
    <x v="71"/>
    <d v="2019-08-26T00:00:00"/>
    <x v="0"/>
  </r>
  <r>
    <x v="153"/>
    <s v="CLINICAL AND TRANSLATIONAL SCIENCE"/>
    <x v="1"/>
    <n v="2000"/>
    <x v="158"/>
    <d v="2020-12-04T00:00:01"/>
    <x v="0"/>
  </r>
  <r>
    <x v="153"/>
    <s v="CLINICAL AND TRANSLATIONAL SCIENCE"/>
    <x v="1"/>
    <n v="2200"/>
    <x v="279"/>
    <d v="2022-09-02T00:00:00"/>
    <x v="0"/>
  </r>
  <r>
    <x v="153"/>
    <s v="CLINICAL AND TRANSLATIONAL SCIENCE"/>
    <x v="1"/>
    <n v="3040"/>
    <x v="280"/>
    <d v="2023-11-06T00:00:00"/>
    <x v="0"/>
  </r>
  <r>
    <x v="153"/>
    <s v="CLINICAL AND TRANSLATIONAL SCIENCE"/>
    <x v="1"/>
    <n v="3040"/>
    <x v="281"/>
    <d v="2023-12-18T00:00:00"/>
    <x v="1"/>
  </r>
  <r>
    <x v="153"/>
    <s v="CLINICAL AND TRANSLATIONAL SCIENCE"/>
    <x v="2"/>
    <s v="N/A"/>
    <x v="282"/>
    <d v="2020-01-14T00:00:01"/>
    <x v="0"/>
  </r>
  <r>
    <x v="153"/>
    <s v="CLINICAL AND TRANSLATIONAL SCIENCE"/>
    <x v="2"/>
    <n v="2438"/>
    <x v="283"/>
    <d v="2020-12-04T00:00:01"/>
    <x v="0"/>
  </r>
  <r>
    <x v="153"/>
    <s v="CLINICAL AND TRANSLATIONAL SCIENCE"/>
    <x v="2"/>
    <s v="N/A"/>
    <x v="284"/>
    <d v="2022-08-22T00:00:00"/>
    <x v="0"/>
  </r>
  <r>
    <x v="153"/>
    <s v="CLINICAL AND TRANSLATIONAL SCIENCE"/>
    <x v="2"/>
    <n v="2681"/>
    <x v="45"/>
    <d v="2022-09-02T00:00:00"/>
    <x v="0"/>
  </r>
  <r>
    <x v="153"/>
    <s v="CLINICAL AND TRANSLATIONAL SCIENCE"/>
    <x v="2"/>
    <n v="3705"/>
    <x v="276"/>
    <d v="2023-10-23T00:00:00"/>
    <x v="1"/>
  </r>
  <r>
    <x v="153"/>
    <s v="CLINICAL AND TRANSLATIONAL SCIENCE"/>
    <x v="3"/>
    <s v="N/A"/>
    <x v="176"/>
    <d v="2020-01-14T00:00:01"/>
    <x v="0"/>
  </r>
  <r>
    <x v="153"/>
    <s v="CLINICAL AND TRANSLATIONAL SCIENCE"/>
    <x v="3"/>
    <n v="1950"/>
    <x v="285"/>
    <d v="2020-12-04T00:00:01"/>
    <x v="0"/>
  </r>
  <r>
    <x v="153"/>
    <s v="CLINICAL AND TRANSLATIONAL SCIENCE"/>
    <x v="3"/>
    <s v="N/A"/>
    <x v="286"/>
    <d v="2022-08-22T00:00:00"/>
    <x v="0"/>
  </r>
  <r>
    <x v="153"/>
    <s v="CLINICAL AND TRANSLATIONAL SCIENCE"/>
    <x v="3"/>
    <n v="2145"/>
    <x v="45"/>
    <d v="2022-09-02T00:00:00"/>
    <x v="0"/>
  </r>
  <r>
    <x v="153"/>
    <s v="CLINICAL AND TRANSLATIONAL SCIENCE"/>
    <x v="3"/>
    <n v="2964"/>
    <x v="279"/>
    <d v="2023-10-23T00:00:00"/>
    <x v="1"/>
  </r>
  <r>
    <x v="154"/>
    <s v="CLINICAL CARDIOLOGY"/>
    <x v="0"/>
    <s v="N/A"/>
    <x v="216"/>
    <d v="2019-08-26T00:00:00"/>
    <x v="0"/>
  </r>
  <r>
    <x v="154"/>
    <s v="CLINICAL CARDIOLOGY"/>
    <x v="0"/>
    <n v="1900"/>
    <x v="89"/>
    <d v="2020-12-04T00:00:01"/>
    <x v="0"/>
  </r>
  <r>
    <x v="154"/>
    <s v="CLINICAL CARDIOLOGY"/>
    <x v="0"/>
    <n v="2100"/>
    <x v="114"/>
    <d v="2021-10-29T01:00:01"/>
    <x v="0"/>
  </r>
  <r>
    <x v="154"/>
    <s v="CLINICAL CARDIOLOGY"/>
    <x v="0"/>
    <n v="2550"/>
    <x v="115"/>
    <d v="2022-09-13T00:00:00"/>
    <x v="0"/>
  </r>
  <r>
    <x v="154"/>
    <s v="CLINICAL CARDIOLOGY"/>
    <x v="0"/>
    <n v="2810"/>
    <x v="36"/>
    <d v="2023-09-18T00:00:00"/>
    <x v="1"/>
  </r>
  <r>
    <x v="154"/>
    <s v="CLINICAL CARDIOLOGY"/>
    <x v="1"/>
    <s v="N/A"/>
    <x v="191"/>
    <d v="2019-08-26T00:00:00"/>
    <x v="0"/>
  </r>
  <r>
    <x v="154"/>
    <s v="CLINICAL CARDIOLOGY"/>
    <x v="1"/>
    <n v="1520"/>
    <x v="90"/>
    <d v="2020-12-04T00:00:01"/>
    <x v="0"/>
  </r>
  <r>
    <x v="154"/>
    <s v="CLINICAL CARDIOLOGY"/>
    <x v="1"/>
    <n v="1680"/>
    <x v="116"/>
    <d v="2021-10-29T01:00:01"/>
    <x v="0"/>
  </r>
  <r>
    <x v="154"/>
    <s v="CLINICAL CARDIOLOGY"/>
    <x v="1"/>
    <n v="2040"/>
    <x v="117"/>
    <d v="2022-09-13T00:00:00"/>
    <x v="0"/>
  </r>
  <r>
    <x v="154"/>
    <s v="CLINICAL CARDIOLOGY"/>
    <x v="1"/>
    <n v="2248"/>
    <x v="38"/>
    <d v="2023-09-18T00:00:00"/>
    <x v="1"/>
  </r>
  <r>
    <x v="155"/>
    <s v="CLINICAL CASE REPORTS"/>
    <x v="0"/>
    <s v="N/A"/>
    <x v="287"/>
    <d v="2019-08-26T00:00:00"/>
    <x v="0"/>
  </r>
  <r>
    <x v="155"/>
    <s v="CLINICAL CASE REPORTS"/>
    <x v="0"/>
    <n v="792"/>
    <x v="288"/>
    <d v="2020-12-04T00:00:01"/>
    <x v="0"/>
  </r>
  <r>
    <x v="155"/>
    <s v="CLINICAL CASE REPORTS"/>
    <x v="0"/>
    <n v="850"/>
    <x v="124"/>
    <d v="2021-10-29T01:00:01"/>
    <x v="0"/>
  </r>
  <r>
    <x v="155"/>
    <s v="CLINICAL CASE REPORTS"/>
    <x v="0"/>
    <n v="1050"/>
    <x v="206"/>
    <d v="2022-09-13T00:00:00"/>
    <x v="0"/>
  </r>
  <r>
    <x v="155"/>
    <s v="CLINICAL CASE REPORTS"/>
    <x v="0"/>
    <n v="1160"/>
    <x v="289"/>
    <d v="2023-09-18T00:00:00"/>
    <x v="1"/>
  </r>
  <r>
    <x v="155"/>
    <s v="CLINICAL CASE REPORTS"/>
    <x v="1"/>
    <s v="N/A"/>
    <x v="290"/>
    <d v="2019-08-26T00:00:00"/>
    <x v="0"/>
  </r>
  <r>
    <x v="155"/>
    <s v="CLINICAL CASE REPORTS"/>
    <x v="1"/>
    <n v="634"/>
    <x v="291"/>
    <d v="2020-12-04T00:00:01"/>
    <x v="0"/>
  </r>
  <r>
    <x v="155"/>
    <s v="CLINICAL CASE REPORTS"/>
    <x v="1"/>
    <n v="680"/>
    <x v="129"/>
    <d v="2021-10-29T01:00:01"/>
    <x v="0"/>
  </r>
  <r>
    <x v="155"/>
    <s v="CLINICAL CASE REPORTS"/>
    <x v="1"/>
    <n v="840"/>
    <x v="292"/>
    <d v="2022-09-13T00:00:00"/>
    <x v="0"/>
  </r>
  <r>
    <x v="155"/>
    <s v="CLINICAL CASE REPORTS"/>
    <x v="1"/>
    <n v="928"/>
    <x v="293"/>
    <d v="2023-09-18T00:00:00"/>
    <x v="1"/>
  </r>
  <r>
    <x v="155"/>
    <s v="CLINICAL CASE REPORTS"/>
    <x v="2"/>
    <s v="N/A"/>
    <x v="290"/>
    <d v="2019-08-13T00:00:00"/>
    <x v="0"/>
  </r>
  <r>
    <x v="155"/>
    <s v="CLINICAL CASE REPORTS"/>
    <x v="2"/>
    <n v="634"/>
    <x v="291"/>
    <d v="2020-12-04T00:00:01"/>
    <x v="0"/>
  </r>
  <r>
    <x v="155"/>
    <s v="CLINICAL CASE REPORTS"/>
    <x v="2"/>
    <n v="680"/>
    <x v="45"/>
    <d v="2021-10-29T01:00:01"/>
    <x v="0"/>
  </r>
  <r>
    <x v="155"/>
    <s v="CLINICAL CASE REPORTS"/>
    <x v="2"/>
    <s v="N/A"/>
    <x v="206"/>
    <d v="2022-09-20T00:00:00"/>
    <x v="0"/>
  </r>
  <r>
    <x v="155"/>
    <s v="CLINICAL CASE REPORTS"/>
    <x v="2"/>
    <n v="1160"/>
    <x v="289"/>
    <d v="2023-10-23T00:00:00"/>
    <x v="1"/>
  </r>
  <r>
    <x v="155"/>
    <s v="CLINICAL CASE REPORTS"/>
    <x v="3"/>
    <s v="N/A"/>
    <x v="294"/>
    <d v="2019-08-13T00:00:00"/>
    <x v="0"/>
  </r>
  <r>
    <x v="155"/>
    <s v="CLINICAL CASE REPORTS"/>
    <x v="3"/>
    <n v="507"/>
    <x v="295"/>
    <d v="2020-12-04T00:00:01"/>
    <x v="0"/>
  </r>
  <r>
    <x v="155"/>
    <s v="CLINICAL CASE REPORTS"/>
    <x v="3"/>
    <n v="544"/>
    <x v="45"/>
    <d v="2021-10-29T01:00:01"/>
    <x v="0"/>
  </r>
  <r>
    <x v="155"/>
    <s v="CLINICAL CASE REPORTS"/>
    <x v="3"/>
    <s v="N/A"/>
    <x v="292"/>
    <d v="2022-09-20T00:00:00"/>
    <x v="0"/>
  </r>
  <r>
    <x v="155"/>
    <s v="CLINICAL CASE REPORTS"/>
    <x v="3"/>
    <n v="928"/>
    <x v="293"/>
    <d v="2023-10-23T00:00:00"/>
    <x v="1"/>
  </r>
  <r>
    <x v="156"/>
    <s v="CMAT"/>
    <x v="0"/>
    <s v="N/A"/>
    <x v="32"/>
    <d v="2024-04-15T00:00:00"/>
    <x v="1"/>
  </r>
  <r>
    <x v="156"/>
    <s v="CMAT"/>
    <x v="1"/>
    <s v="N/A"/>
    <x v="32"/>
    <d v="2024-04-15T00:00:00"/>
    <x v="1"/>
  </r>
  <r>
    <x v="157"/>
    <s v="CNS NEUROSCIENCE &amp; THERAPEUTICS"/>
    <x v="0"/>
    <s v="N/A"/>
    <x v="176"/>
    <d v="2019-08-26T00:00:00"/>
    <x v="0"/>
  </r>
  <r>
    <x v="157"/>
    <s v="CNS NEUROSCIENCE &amp; THERAPEUTICS"/>
    <x v="0"/>
    <n v="1950"/>
    <x v="148"/>
    <d v="2020-12-04T00:00:01"/>
    <x v="0"/>
  </r>
  <r>
    <x v="157"/>
    <s v="CNS NEUROSCIENCE &amp; THERAPEUTICS"/>
    <x v="0"/>
    <n v="2150"/>
    <x v="30"/>
    <d v="2021-10-29T01:00:01"/>
    <x v="0"/>
  </r>
  <r>
    <x v="157"/>
    <s v="CNS NEUROSCIENCE &amp; THERAPEUTICS"/>
    <x v="0"/>
    <n v="2650"/>
    <x v="267"/>
    <d v="2022-09-13T00:00:00"/>
    <x v="0"/>
  </r>
  <r>
    <x v="157"/>
    <s v="CNS NEUROSCIENCE &amp; THERAPEUTICS"/>
    <x v="0"/>
    <n v="2920"/>
    <x v="268"/>
    <d v="2023-09-18T00:00:00"/>
    <x v="1"/>
  </r>
  <r>
    <x v="157"/>
    <s v="CNS NEUROSCIENCE &amp; THERAPEUTICS"/>
    <x v="1"/>
    <s v="N/A"/>
    <x v="180"/>
    <d v="2019-08-26T00:00:00"/>
    <x v="0"/>
  </r>
  <r>
    <x v="157"/>
    <s v="CNS NEUROSCIENCE &amp; THERAPEUTICS"/>
    <x v="1"/>
    <n v="1560"/>
    <x v="150"/>
    <d v="2020-12-04T00:00:01"/>
    <x v="0"/>
  </r>
  <r>
    <x v="157"/>
    <s v="CNS NEUROSCIENCE &amp; THERAPEUTICS"/>
    <x v="1"/>
    <n v="1720"/>
    <x v="31"/>
    <d v="2021-10-29T01:00:01"/>
    <x v="0"/>
  </r>
  <r>
    <x v="157"/>
    <s v="CNS NEUROSCIENCE &amp; THERAPEUTICS"/>
    <x v="1"/>
    <n v="2120"/>
    <x v="269"/>
    <d v="2022-09-13T00:00:00"/>
    <x v="0"/>
  </r>
  <r>
    <x v="157"/>
    <s v="CNS NEUROSCIENCE &amp; THERAPEUTICS"/>
    <x v="1"/>
    <n v="2336"/>
    <x v="270"/>
    <d v="2023-09-18T00:00:00"/>
    <x v="1"/>
  </r>
  <r>
    <x v="158"/>
    <s v="COCHRANE EVIDENCE SYNTHESIS AND METHODS"/>
    <x v="0"/>
    <s v="N/A"/>
    <x v="33"/>
    <d v="2022-11-14T00:00:00"/>
    <x v="1"/>
  </r>
  <r>
    <x v="158"/>
    <s v="COCHRANE EVIDENCE SYNTHESIS AND METHODS"/>
    <x v="1"/>
    <s v="N/A"/>
    <x v="34"/>
    <d v="2022-11-14T00:00:00"/>
    <x v="1"/>
  </r>
  <r>
    <x v="159"/>
    <s v="COGNITIVE COMPUTATION AND SYSTEMS"/>
    <x v="0"/>
    <s v="N/A"/>
    <x v="48"/>
    <d v="2021-01-08T00:00:00"/>
    <x v="1"/>
  </r>
  <r>
    <x v="159"/>
    <s v="COGNITIVE COMPUTATION AND SYSTEMS"/>
    <x v="1"/>
    <s v="N/A"/>
    <x v="53"/>
    <d v="2021-01-08T00:00:00"/>
    <x v="1"/>
  </r>
  <r>
    <x v="160"/>
    <s v="COMMUNITY SCIENCE"/>
    <x v="0"/>
    <s v="N/A"/>
    <x v="296"/>
    <d v="2021-11-15T00:00:00"/>
    <x v="1"/>
  </r>
  <r>
    <x v="160"/>
    <s v="COMMUNITY SCIENCE"/>
    <x v="1"/>
    <s v="N/A"/>
    <x v="297"/>
    <d v="2021-11-15T00:00:00"/>
    <x v="1"/>
  </r>
  <r>
    <x v="161"/>
    <s v="COMPLEXITY"/>
    <x v="0"/>
    <s v="N/A"/>
    <x v="99"/>
    <d v="2023-01-01T00:00:00"/>
    <x v="0"/>
  </r>
  <r>
    <x v="161"/>
    <s v="COMPLEXITY"/>
    <x v="0"/>
    <n v="2211"/>
    <x v="100"/>
    <d v="2024-03-04T00:00:00"/>
    <x v="1"/>
  </r>
  <r>
    <x v="161"/>
    <s v="COMPLEXITY"/>
    <x v="1"/>
    <s v="N/A"/>
    <x v="101"/>
    <d v="2023-01-01T00:00:00"/>
    <x v="0"/>
  </r>
  <r>
    <x v="161"/>
    <s v="COMPLEXITY"/>
    <x v="1"/>
    <n v="1769"/>
    <x v="102"/>
    <d v="2024-03-04T00:00:00"/>
    <x v="1"/>
  </r>
  <r>
    <x v="162"/>
    <s v="COMPUTATIONAL AND MATHEMATICAL METHODS"/>
    <x v="0"/>
    <s v="N/A"/>
    <x v="95"/>
    <d v="2023-01-01T00:00:00"/>
    <x v="0"/>
  </r>
  <r>
    <x v="162"/>
    <s v="COMPUTATIONAL AND MATHEMATICAL METHODS"/>
    <x v="0"/>
    <n v="672"/>
    <x v="96"/>
    <d v="2024-03-04T00:00:00"/>
    <x v="1"/>
  </r>
  <r>
    <x v="162"/>
    <s v="COMPUTATIONAL AND MATHEMATICAL METHODS"/>
    <x v="1"/>
    <s v="N/A"/>
    <x v="97"/>
    <d v="2023-01-01T00:00:00"/>
    <x v="0"/>
  </r>
  <r>
    <x v="162"/>
    <s v="COMPUTATIONAL AND MATHEMATICAL METHODS"/>
    <x v="1"/>
    <n v="538"/>
    <x v="98"/>
    <d v="2024-03-04T00:00:00"/>
    <x v="1"/>
  </r>
  <r>
    <x v="163"/>
    <s v="COMPUTATIONAL AND MATHEMATICAL METHODS IN MEDICINE"/>
    <x v="0"/>
    <s v="N/A"/>
    <x v="99"/>
    <d v="2023-01-01T00:00:00"/>
    <x v="1"/>
  </r>
  <r>
    <x v="163"/>
    <s v="COMPUTATIONAL AND MATHEMATICAL METHODS IN MEDICINE"/>
    <x v="1"/>
    <s v="N/A"/>
    <x v="101"/>
    <d v="2023-01-01T00:00:00"/>
    <x v="1"/>
  </r>
  <r>
    <x v="164"/>
    <s v="COMPUTATIONAL AND SYSTEMS ONCOLOGY"/>
    <x v="0"/>
    <s v="N/A"/>
    <x v="48"/>
    <d v="2020-06-29T00:00:00"/>
    <x v="0"/>
  </r>
  <r>
    <x v="164"/>
    <s v="COMPUTATIONAL AND SYSTEMS ONCOLOGY"/>
    <x v="0"/>
    <n v="2327"/>
    <x v="67"/>
    <d v="2021-10-29T01:00:01"/>
    <x v="0"/>
  </r>
  <r>
    <x v="164"/>
    <s v="COMPUTATIONAL AND SYSTEMS ONCOLOGY"/>
    <x v="0"/>
    <n v="2350"/>
    <x v="298"/>
    <d v="2022-09-13T00:00:00"/>
    <x v="0"/>
  </r>
  <r>
    <x v="164"/>
    <s v="COMPUTATIONAL AND SYSTEMS ONCOLOGY"/>
    <x v="0"/>
    <n v="2590"/>
    <x v="151"/>
    <d v="2023-09-18T00:00:00"/>
    <x v="1"/>
  </r>
  <r>
    <x v="164"/>
    <s v="COMPUTATIONAL AND SYSTEMS ONCOLOGY"/>
    <x v="1"/>
    <s v="N/A"/>
    <x v="53"/>
    <d v="2020-06-29T00:00:00"/>
    <x v="0"/>
  </r>
  <r>
    <x v="164"/>
    <s v="COMPUTATIONAL AND SYSTEMS ONCOLOGY"/>
    <x v="1"/>
    <n v="1862"/>
    <x v="70"/>
    <d v="2021-10-29T01:00:01"/>
    <x v="0"/>
  </r>
  <r>
    <x v="164"/>
    <s v="COMPUTATIONAL AND SYSTEMS ONCOLOGY"/>
    <x v="1"/>
    <n v="1880"/>
    <x v="299"/>
    <d v="2022-09-13T00:00:00"/>
    <x v="0"/>
  </r>
  <r>
    <x v="164"/>
    <s v="COMPUTATIONAL AND SYSTEMS ONCOLOGY"/>
    <x v="1"/>
    <n v="2072"/>
    <x v="300"/>
    <d v="2023-09-18T00:00:00"/>
    <x v="1"/>
  </r>
  <r>
    <x v="165"/>
    <s v="COMPUTATIONAL INTELLIGENCE AND NEUROSCIENCE"/>
    <x v="0"/>
    <s v="N/A"/>
    <x v="99"/>
    <d v="2023-01-01T00:00:00"/>
    <x v="1"/>
  </r>
  <r>
    <x v="165"/>
    <s v="COMPUTATIONAL INTELLIGENCE AND NEUROSCIENCE"/>
    <x v="1"/>
    <s v="N/A"/>
    <x v="101"/>
    <d v="2023-01-01T00:00:00"/>
    <x v="1"/>
  </r>
  <r>
    <x v="166"/>
    <s v="CONCEPTS IN MAGNETIC RESONANCE PART B: MAGNETIC RESONANCE ENGINEERING"/>
    <x v="0"/>
    <s v="N/A"/>
    <x v="103"/>
    <d v="2023-01-01T00:00:00"/>
    <x v="1"/>
  </r>
  <r>
    <x v="166"/>
    <s v="CONCEPTS IN MAGNETIC RESONANCE PART B: MAGNETIC RESONANCE ENGINEERING"/>
    <x v="1"/>
    <s v="N/A"/>
    <x v="105"/>
    <d v="2023-01-01T00:00:00"/>
    <x v="1"/>
  </r>
  <r>
    <x v="167"/>
    <e v="#N/A"/>
    <x v="0"/>
    <s v="N/A"/>
    <x v="103"/>
    <d v="2023-01-01T00:00:00"/>
    <x v="1"/>
  </r>
  <r>
    <x v="167"/>
    <e v="#N/A"/>
    <x v="1"/>
    <s v="N/A"/>
    <x v="105"/>
    <d v="2023-01-01T00:00:00"/>
    <x v="1"/>
  </r>
  <r>
    <x v="168"/>
    <s v="CONSERVATION LETTERS"/>
    <x v="0"/>
    <s v="N/A"/>
    <x v="301"/>
    <d v="2019-08-26T00:00:00"/>
    <x v="0"/>
  </r>
  <r>
    <x v="168"/>
    <s v="CONSERVATION LETTERS"/>
    <x v="0"/>
    <n v="1375"/>
    <x v="302"/>
    <d v="2021-01-08T00:00:01"/>
    <x v="0"/>
  </r>
  <r>
    <x v="168"/>
    <s v="CONSERVATION LETTERS"/>
    <x v="0"/>
    <n v="1705"/>
    <x v="89"/>
    <d v="2021-10-29T01:00:01"/>
    <x v="0"/>
  </r>
  <r>
    <x v="168"/>
    <s v="CONSERVATION LETTERS"/>
    <x v="0"/>
    <n v="2100"/>
    <x v="139"/>
    <d v="2022-09-13T00:00:00"/>
    <x v="0"/>
  </r>
  <r>
    <x v="168"/>
    <s v="CONSERVATION LETTERS"/>
    <x v="0"/>
    <n v="2310"/>
    <x v="159"/>
    <d v="2023-09-18T00:00:00"/>
    <x v="1"/>
  </r>
  <r>
    <x v="168"/>
    <s v="CONSERVATION LETTERS"/>
    <x v="1"/>
    <s v="N/A"/>
    <x v="303"/>
    <d v="2019-08-26T00:00:00"/>
    <x v="0"/>
  </r>
  <r>
    <x v="168"/>
    <s v="CONSERVATION LETTERS"/>
    <x v="1"/>
    <n v="1100"/>
    <x v="304"/>
    <d v="2021-01-08T00:00:01"/>
    <x v="0"/>
  </r>
  <r>
    <x v="168"/>
    <s v="CONSERVATION LETTERS"/>
    <x v="1"/>
    <n v="1364"/>
    <x v="90"/>
    <d v="2021-10-29T01:00:01"/>
    <x v="0"/>
  </r>
  <r>
    <x v="168"/>
    <s v="CONSERVATION LETTERS"/>
    <x v="1"/>
    <n v="1680"/>
    <x v="141"/>
    <d v="2022-09-13T00:00:00"/>
    <x v="0"/>
  </r>
  <r>
    <x v="168"/>
    <s v="CONSERVATION LETTERS"/>
    <x v="1"/>
    <n v="1848"/>
    <x v="162"/>
    <d v="2023-09-18T00:00:00"/>
    <x v="1"/>
  </r>
  <r>
    <x v="168"/>
    <s v="CONSERVATION LETTERS"/>
    <x v="2"/>
    <s v="N/A"/>
    <x v="305"/>
    <d v="2019-08-13T00:00:00"/>
    <x v="0"/>
  </r>
  <r>
    <x v="168"/>
    <s v="CONSERVATION LETTERS"/>
    <x v="2"/>
    <n v="1238"/>
    <x v="306"/>
    <d v="2021-01-08T00:00:01"/>
    <x v="0"/>
  </r>
  <r>
    <x v="168"/>
    <s v="CONSERVATION LETTERS"/>
    <x v="2"/>
    <n v="1535"/>
    <x v="153"/>
    <d v="2021-10-29T01:00:01"/>
    <x v="0"/>
  </r>
  <r>
    <x v="168"/>
    <s v="CONSERVATION LETTERS"/>
    <x v="2"/>
    <n v="1890"/>
    <x v="45"/>
    <d v="2022-11-16T00:00:00"/>
    <x v="0"/>
  </r>
  <r>
    <x v="168"/>
    <s v="CONSERVATION LETTERS"/>
    <x v="2"/>
    <s v="N/A"/>
    <x v="159"/>
    <d v="2023-10-23T00:00:00"/>
    <x v="1"/>
  </r>
  <r>
    <x v="168"/>
    <s v="CONSERVATION LETTERS"/>
    <x v="3"/>
    <s v="N/A"/>
    <x v="307"/>
    <d v="2019-08-13T00:00:00"/>
    <x v="0"/>
  </r>
  <r>
    <x v="168"/>
    <s v="CONSERVATION LETTERS"/>
    <x v="3"/>
    <n v="990"/>
    <x v="308"/>
    <d v="2021-01-08T00:00:01"/>
    <x v="0"/>
  </r>
  <r>
    <x v="168"/>
    <s v="CONSERVATION LETTERS"/>
    <x v="3"/>
    <n v="1228"/>
    <x v="155"/>
    <d v="2021-10-29T01:00:01"/>
    <x v="0"/>
  </r>
  <r>
    <x v="168"/>
    <s v="CONSERVATION LETTERS"/>
    <x v="3"/>
    <n v="1512"/>
    <x v="45"/>
    <d v="2022-11-16T00:00:00"/>
    <x v="0"/>
  </r>
  <r>
    <x v="168"/>
    <s v="CONSERVATION LETTERS"/>
    <x v="3"/>
    <s v="N/A"/>
    <x v="162"/>
    <d v="2023-10-23T00:00:00"/>
    <x v="1"/>
  </r>
  <r>
    <x v="169"/>
    <s v="CONSERVATION SCIENCE AND PRACTICE"/>
    <x v="0"/>
    <s v="N/A"/>
    <x v="309"/>
    <d v="2019-09-05T00:00:00"/>
    <x v="0"/>
  </r>
  <r>
    <x v="169"/>
    <s v="CONSERVATION SCIENCE AND PRACTICE"/>
    <x v="0"/>
    <n v="1570"/>
    <x v="204"/>
    <d v="2022-11-16T00:00:01"/>
    <x v="0"/>
  </r>
  <r>
    <x v="169"/>
    <s v="CONSERVATION SCIENCE AND PRACTICE"/>
    <x v="0"/>
    <n v="1650"/>
    <x v="310"/>
    <d v="2023-11-06T00:00:00"/>
    <x v="1"/>
  </r>
  <r>
    <x v="169"/>
    <s v="CONSERVATION SCIENCE AND PRACTICE"/>
    <x v="1"/>
    <s v="N/A"/>
    <x v="311"/>
    <d v="2019-09-05T00:00:00"/>
    <x v="0"/>
  </r>
  <r>
    <x v="169"/>
    <s v="CONSERVATION SCIENCE AND PRACTICE"/>
    <x v="1"/>
    <n v="1256"/>
    <x v="208"/>
    <d v="2022-11-16T00:00:01"/>
    <x v="0"/>
  </r>
  <r>
    <x v="169"/>
    <s v="CONSERVATION SCIENCE AND PRACTICE"/>
    <x v="1"/>
    <n v="1320"/>
    <x v="297"/>
    <d v="2023-11-06T00:00:00"/>
    <x v="1"/>
  </r>
  <r>
    <x v="169"/>
    <s v="CONSERVATION SCIENCE AND PRACTICE"/>
    <x v="2"/>
    <s v="N/A"/>
    <x v="312"/>
    <d v="2020-01-14T00:00:00"/>
    <x v="0"/>
  </r>
  <r>
    <x v="169"/>
    <s v="CONSERVATION SCIENCE AND PRACTICE"/>
    <x v="2"/>
    <n v="1413"/>
    <x v="309"/>
    <d v="2022-02-02T00:00:00"/>
    <x v="0"/>
  </r>
  <r>
    <x v="169"/>
    <s v="CONSERVATION SCIENCE AND PRACTICE"/>
    <x v="2"/>
    <n v="1570"/>
    <x v="204"/>
    <d v="2022-11-08T00:00:00"/>
    <x v="0"/>
  </r>
  <r>
    <x v="169"/>
    <s v="CONSERVATION SCIENCE AND PRACTICE"/>
    <x v="2"/>
    <n v="1650"/>
    <x v="310"/>
    <d v="2023-11-03T00:00:00"/>
    <x v="1"/>
  </r>
  <r>
    <x v="169"/>
    <s v="CONSERVATION SCIENCE AND PRACTICE"/>
    <x v="3"/>
    <s v="N/A"/>
    <x v="313"/>
    <d v="2020-01-14T00:00:00"/>
    <x v="0"/>
  </r>
  <r>
    <x v="169"/>
    <s v="CONSERVATION SCIENCE AND PRACTICE"/>
    <x v="3"/>
    <n v="1130"/>
    <x v="311"/>
    <d v="2022-02-02T00:00:00"/>
    <x v="0"/>
  </r>
  <r>
    <x v="169"/>
    <s v="CONSERVATION SCIENCE AND PRACTICE"/>
    <x v="3"/>
    <n v="1256"/>
    <x v="208"/>
    <d v="2022-11-08T00:00:00"/>
    <x v="0"/>
  </r>
  <r>
    <x v="169"/>
    <s v="CONSERVATION SCIENCE AND PRACTICE"/>
    <x v="3"/>
    <n v="1320"/>
    <x v="297"/>
    <d v="2023-11-03T00:00:00"/>
    <x v="1"/>
  </r>
  <r>
    <x v="170"/>
    <s v="CONTEMPORARY EUROPEAN POLITICS"/>
    <x v="0"/>
    <s v="N/A"/>
    <x v="314"/>
    <d v="2022-11-01T00:00:00"/>
    <x v="1"/>
  </r>
  <r>
    <x v="170"/>
    <s v="CONTEMPORARY EUROPEAN POLITICS"/>
    <x v="1"/>
    <s v="N/A"/>
    <x v="315"/>
    <d v="2022-11-01T00:00:00"/>
    <x v="1"/>
  </r>
  <r>
    <x v="171"/>
    <s v="CONTRAST MEDIA &amp; MOLECULAR IMAGING"/>
    <x v="0"/>
    <s v="N/A"/>
    <x v="190"/>
    <d v="2023-01-01T00:00:00"/>
    <x v="1"/>
  </r>
  <r>
    <x v="171"/>
    <s v="CONTRAST MEDIA &amp; MOLECULAR IMAGING"/>
    <x v="1"/>
    <s v="N/A"/>
    <x v="192"/>
    <d v="2023-01-01T00:00:00"/>
    <x v="1"/>
  </r>
  <r>
    <x v="172"/>
    <s v="CPT: PHARMACOMETRICS &amp; SYSTEMS PHARMACOLOGY"/>
    <x v="0"/>
    <n v="2500"/>
    <x v="316"/>
    <d v="2022-09-02T00:00:00"/>
    <x v="0"/>
  </r>
  <r>
    <x v="172"/>
    <s v="CPT: PHARMACOMETRICS &amp; SYSTEMS PHARMACOLOGY"/>
    <x v="0"/>
    <n v="4300"/>
    <x v="317"/>
    <d v="2023-11-06T00:00:00"/>
    <x v="0"/>
  </r>
  <r>
    <x v="172"/>
    <s v="CPT: PHARMACOMETRICS &amp; SYSTEMS PHARMACOLOGY"/>
    <x v="0"/>
    <n v="4520"/>
    <x v="318"/>
    <d v="2023-12-18T00:00:00"/>
    <x v="1"/>
  </r>
  <r>
    <x v="172"/>
    <s v="CPT: PHARMACOMETRICS &amp; SYSTEMS PHARMACOLOGY"/>
    <x v="1"/>
    <n v="2000"/>
    <x v="319"/>
    <d v="2022-09-02T00:00:00"/>
    <x v="0"/>
  </r>
  <r>
    <x v="172"/>
    <s v="CPT: PHARMACOMETRICS &amp; SYSTEMS PHARMACOLOGY"/>
    <x v="1"/>
    <n v="3440"/>
    <x v="320"/>
    <d v="2023-11-06T00:00:00"/>
    <x v="0"/>
  </r>
  <r>
    <x v="172"/>
    <s v="CPT: PHARMACOMETRICS &amp; SYSTEMS PHARMACOLOGY"/>
    <x v="1"/>
    <n v="3616"/>
    <x v="321"/>
    <d v="2023-12-18T00:00:00"/>
    <x v="1"/>
  </r>
  <r>
    <x v="172"/>
    <s v="CPT: PHARMACOMETRICS &amp; SYSTEMS PHARMACOLOGY"/>
    <x v="2"/>
    <s v="N/A"/>
    <x v="282"/>
    <d v="2019-08-13T00:00:00"/>
    <x v="0"/>
  </r>
  <r>
    <x v="172"/>
    <s v="CPT: PHARMACOMETRICS &amp; SYSTEMS PHARMACOLOGY"/>
    <x v="2"/>
    <n v="2438"/>
    <x v="322"/>
    <d v="2022-08-22T00:00:00"/>
    <x v="0"/>
  </r>
  <r>
    <x v="172"/>
    <s v="CPT: PHARMACOMETRICS &amp; SYSTEMS PHARMACOLOGY"/>
    <x v="2"/>
    <n v="4193"/>
    <x v="316"/>
    <d v="2022-09-02T00:00:00"/>
    <x v="0"/>
  </r>
  <r>
    <x v="172"/>
    <s v="CPT: PHARMACOMETRICS &amp; SYSTEMS PHARMACOLOGY"/>
    <x v="2"/>
    <n v="4300"/>
    <x v="317"/>
    <d v="2023-11-02T00:00:00"/>
    <x v="0"/>
  </r>
  <r>
    <x v="172"/>
    <s v="CPT: PHARMACOMETRICS &amp; SYSTEMS PHARMACOLOGY"/>
    <x v="2"/>
    <n v="4520"/>
    <x v="318"/>
    <d v="2023-12-14T00:00:00"/>
    <x v="1"/>
  </r>
  <r>
    <x v="172"/>
    <s v="CPT: PHARMACOMETRICS &amp; SYSTEMS PHARMACOLOGY"/>
    <x v="3"/>
    <s v="N/A"/>
    <x v="176"/>
    <d v="2019-08-13T00:00:00"/>
    <x v="0"/>
  </r>
  <r>
    <x v="172"/>
    <s v="CPT: PHARMACOMETRICS &amp; SYSTEMS PHARMACOLOGY"/>
    <x v="3"/>
    <n v="1950"/>
    <x v="323"/>
    <d v="2022-08-22T00:00:00"/>
    <x v="0"/>
  </r>
  <r>
    <x v="172"/>
    <s v="CPT: PHARMACOMETRICS &amp; SYSTEMS PHARMACOLOGY"/>
    <x v="3"/>
    <n v="3354"/>
    <x v="319"/>
    <d v="2022-09-02T00:00:00"/>
    <x v="0"/>
  </r>
  <r>
    <x v="172"/>
    <s v="CPT: PHARMACOMETRICS &amp; SYSTEMS PHARMACOLOGY"/>
    <x v="3"/>
    <n v="3440"/>
    <x v="320"/>
    <d v="2023-11-02T00:00:00"/>
    <x v="0"/>
  </r>
  <r>
    <x v="172"/>
    <s v="CPT: PHARMACOMETRICS &amp; SYSTEMS PHARMACOLOGY"/>
    <x v="3"/>
    <n v="3616"/>
    <x v="321"/>
    <d v="2023-12-14T00:00:00"/>
    <x v="1"/>
  </r>
  <r>
    <x v="173"/>
    <s v="CRITICAL CARE RESEARCH AND PRACTICE"/>
    <x v="0"/>
    <s v="N/A"/>
    <x v="24"/>
    <d v="2023-01-01T00:00:00"/>
    <x v="0"/>
  </r>
  <r>
    <x v="173"/>
    <s v="CRITICAL CARE RESEARCH AND PRACTICE"/>
    <x v="0"/>
    <n v="803"/>
    <x v="25"/>
    <d v="2024-03-04T00:00:00"/>
    <x v="1"/>
  </r>
  <r>
    <x v="173"/>
    <s v="CRITICAL CARE RESEARCH AND PRACTICE"/>
    <x v="1"/>
    <s v="N/A"/>
    <x v="26"/>
    <d v="2023-01-01T00:00:00"/>
    <x v="0"/>
  </r>
  <r>
    <x v="173"/>
    <s v="CRITICAL CARE RESEARCH AND PRACTICE"/>
    <x v="1"/>
    <n v="642"/>
    <x v="27"/>
    <d v="2024-03-04T00:00:00"/>
    <x v="1"/>
  </r>
  <r>
    <x v="174"/>
    <s v="CURRENT GERONTOLOGY AND GERIATRICS RESEARCH"/>
    <x v="0"/>
    <s v="N/A"/>
    <x v="91"/>
    <d v="2023-01-01T00:00:00"/>
    <x v="0"/>
  </r>
  <r>
    <x v="174"/>
    <s v="CURRENT GERONTOLOGY AND GERIATRICS RESEARCH"/>
    <x v="0"/>
    <n v="694"/>
    <x v="92"/>
    <d v="2024-03-04T00:00:00"/>
    <x v="1"/>
  </r>
  <r>
    <x v="174"/>
    <s v="CURRENT GERONTOLOGY AND GERIATRICS RESEARCH"/>
    <x v="1"/>
    <s v="N/A"/>
    <x v="93"/>
    <d v="2023-01-01T00:00:00"/>
    <x v="0"/>
  </r>
  <r>
    <x v="174"/>
    <s v="CURRENT GERONTOLOGY AND GERIATRICS RESEARCH"/>
    <x v="1"/>
    <n v="555"/>
    <x v="94"/>
    <d v="2024-03-04T00:00:00"/>
    <x v="1"/>
  </r>
  <r>
    <x v="175"/>
    <s v="DEEP UNDERGROUND SCIENCE AND ENGINEERING"/>
    <x v="0"/>
    <s v="N/A"/>
    <x v="32"/>
    <d v="2024-04-15T00:00:00"/>
    <x v="1"/>
  </r>
  <r>
    <x v="175"/>
    <s v="DEEP UNDERGROUND SCIENCE AND ENGINEERING"/>
    <x v="1"/>
    <s v="N/A"/>
    <x v="32"/>
    <d v="2024-04-15T00:00:00"/>
    <x v="1"/>
  </r>
  <r>
    <x v="176"/>
    <s v="DEN OPEN"/>
    <x v="0"/>
    <s v="N/A"/>
    <x v="228"/>
    <d v="2020-11-02T00:00:00"/>
    <x v="1"/>
  </r>
  <r>
    <x v="176"/>
    <s v="DEN OPEN"/>
    <x v="1"/>
    <s v="N/A"/>
    <x v="152"/>
    <d v="2020-11-02T00:00:00"/>
    <x v="1"/>
  </r>
  <r>
    <x v="176"/>
    <s v="DEN OPEN"/>
    <x v="2"/>
    <s v="N/A"/>
    <x v="152"/>
    <d v="2020-11-02T00:00:00"/>
    <x v="0"/>
  </r>
  <r>
    <x v="176"/>
    <s v="DEN OPEN"/>
    <x v="2"/>
    <n v="1800"/>
    <x v="45"/>
    <d v="2022-11-16T00:00:00"/>
    <x v="0"/>
  </r>
  <r>
    <x v="176"/>
    <s v="DEN OPEN"/>
    <x v="2"/>
    <s v="N/A"/>
    <x v="324"/>
    <d v="2023-10-23T00:00:00"/>
    <x v="1"/>
  </r>
  <r>
    <x v="176"/>
    <s v="DEN OPEN"/>
    <x v="3"/>
    <s v="N/A"/>
    <x v="154"/>
    <d v="2020-11-02T00:00:00"/>
    <x v="0"/>
  </r>
  <r>
    <x v="176"/>
    <s v="DEN OPEN"/>
    <x v="3"/>
    <n v="1440"/>
    <x v="45"/>
    <d v="2022-11-16T00:00:00"/>
    <x v="0"/>
  </r>
  <r>
    <x v="176"/>
    <s v="DEN OPEN"/>
    <x v="3"/>
    <s v="N/A"/>
    <x v="325"/>
    <d v="2023-10-23T00:00:00"/>
    <x v="1"/>
  </r>
  <r>
    <x v="177"/>
    <s v="DEPRESSION AND ANXIETY"/>
    <x v="0"/>
    <s v="N/A"/>
    <x v="18"/>
    <d v="2023-01-01T00:00:00"/>
    <x v="0"/>
  </r>
  <r>
    <x v="177"/>
    <s v="DEPRESSION AND ANXIETY"/>
    <x v="0"/>
    <n v="1995"/>
    <x v="19"/>
    <d v="2024-03-04T00:00:00"/>
    <x v="1"/>
  </r>
  <r>
    <x v="177"/>
    <s v="DEPRESSION AND ANXIETY"/>
    <x v="1"/>
    <s v="N/A"/>
    <x v="20"/>
    <d v="2023-01-01T00:00:00"/>
    <x v="0"/>
  </r>
  <r>
    <x v="177"/>
    <s v="DEPRESSION AND ANXIETY"/>
    <x v="1"/>
    <n v="1596"/>
    <x v="21"/>
    <d v="2024-03-04T00:00:00"/>
    <x v="1"/>
  </r>
  <r>
    <x v="178"/>
    <s v="DEPRESSION RESEARCH AND TREATMENT"/>
    <x v="0"/>
    <s v="N/A"/>
    <x v="91"/>
    <d v="2023-01-01T00:00:00"/>
    <x v="0"/>
  </r>
  <r>
    <x v="178"/>
    <s v="DEPRESSION RESEARCH AND TREATMENT"/>
    <x v="0"/>
    <n v="694"/>
    <x v="92"/>
    <d v="2024-03-04T00:00:00"/>
    <x v="1"/>
  </r>
  <r>
    <x v="178"/>
    <s v="DEPRESSION RESEARCH AND TREATMENT"/>
    <x v="1"/>
    <s v="N/A"/>
    <x v="93"/>
    <d v="2023-01-01T00:00:00"/>
    <x v="0"/>
  </r>
  <r>
    <x v="178"/>
    <s v="DEPRESSION RESEARCH AND TREATMENT"/>
    <x v="1"/>
    <n v="555"/>
    <x v="94"/>
    <d v="2024-03-04T00:00:00"/>
    <x v="1"/>
  </r>
  <r>
    <x v="179"/>
    <s v="DERMATOLOGIC THERAPY"/>
    <x v="0"/>
    <s v="N/A"/>
    <x v="164"/>
    <d v="2023-01-01T00:00:00"/>
    <x v="0"/>
  </r>
  <r>
    <x v="179"/>
    <s v="DERMATOLOGIC THERAPY"/>
    <x v="0"/>
    <n v="2168"/>
    <x v="165"/>
    <d v="2024-03-04T00:00:00"/>
    <x v="1"/>
  </r>
  <r>
    <x v="179"/>
    <s v="DERMATOLOGIC THERAPY"/>
    <x v="1"/>
    <s v="N/A"/>
    <x v="166"/>
    <d v="2023-01-01T00:00:00"/>
    <x v="0"/>
  </r>
  <r>
    <x v="179"/>
    <s v="DERMATOLOGIC THERAPY"/>
    <x v="1"/>
    <n v="1734"/>
    <x v="167"/>
    <d v="2024-03-04T00:00:00"/>
    <x v="1"/>
  </r>
  <r>
    <x v="180"/>
    <s v="DERMATOLOGY RESEARCH AND PRACTICE"/>
    <x v="0"/>
    <s v="N/A"/>
    <x v="24"/>
    <d v="2023-01-01T00:00:00"/>
    <x v="0"/>
  </r>
  <r>
    <x v="180"/>
    <s v="DERMATOLOGY RESEARCH AND PRACTICE"/>
    <x v="0"/>
    <n v="803"/>
    <x v="25"/>
    <d v="2024-03-04T00:00:00"/>
    <x v="1"/>
  </r>
  <r>
    <x v="180"/>
    <s v="DERMATOLOGY RESEARCH AND PRACTICE"/>
    <x v="1"/>
    <s v="N/A"/>
    <x v="26"/>
    <d v="2023-01-01T00:00:00"/>
    <x v="0"/>
  </r>
  <r>
    <x v="180"/>
    <s v="DERMATOLOGY RESEARCH AND PRACTICE"/>
    <x v="1"/>
    <n v="642"/>
    <x v="27"/>
    <d v="2024-03-04T00:00:00"/>
    <x v="1"/>
  </r>
  <r>
    <x v="181"/>
    <s v="BARRIER IMMUNITY"/>
    <x v="0"/>
    <s v="N/A"/>
    <x v="32"/>
    <d v="2024-04-15T00:00:00"/>
    <x v="1"/>
  </r>
  <r>
    <x v="181"/>
    <s v="BARRIER IMMUNITY"/>
    <x v="1"/>
    <s v="N/A"/>
    <x v="32"/>
    <d v="2024-04-15T00:00:00"/>
    <x v="1"/>
  </r>
  <r>
    <x v="182"/>
    <s v="DIGITAL TWINS AND APPLICATIONS"/>
    <x v="0"/>
    <s v="N/A"/>
    <x v="32"/>
    <d v="2024-04-15T00:00:00"/>
    <x v="1"/>
  </r>
  <r>
    <x v="182"/>
    <s v="DIGITAL TWINS AND APPLICATIONS"/>
    <x v="1"/>
    <s v="N/A"/>
    <x v="32"/>
    <d v="2024-04-15T00:00:00"/>
    <x v="1"/>
  </r>
  <r>
    <x v="183"/>
    <s v="DISCRETE DYNAMICS IN NATURE AND SOCIETY"/>
    <x v="0"/>
    <s v="N/A"/>
    <x v="19"/>
    <d v="2023-01-01T00:00:00"/>
    <x v="0"/>
  </r>
  <r>
    <x v="183"/>
    <s v="DISCRETE DYNAMICS IN NATURE AND SOCIETY"/>
    <x v="0"/>
    <n v="2060"/>
    <x v="31"/>
    <d v="2024-03-04T00:00:00"/>
    <x v="1"/>
  </r>
  <r>
    <x v="183"/>
    <s v="DISCRETE DYNAMICS IN NATURE AND SOCIETY"/>
    <x v="1"/>
    <s v="N/A"/>
    <x v="21"/>
    <d v="2023-01-01T00:00:00"/>
    <x v="0"/>
  </r>
  <r>
    <x v="183"/>
    <s v="DISCRETE DYNAMICS IN NATURE AND SOCIETY"/>
    <x v="1"/>
    <n v="1648"/>
    <x v="107"/>
    <d v="2024-03-04T00:00:00"/>
    <x v="1"/>
  </r>
  <r>
    <x v="184"/>
    <s v="DISEASE MARKERS"/>
    <x v="0"/>
    <s v="N/A"/>
    <x v="99"/>
    <d v="2023-01-01T00:00:00"/>
    <x v="1"/>
  </r>
  <r>
    <x v="184"/>
    <s v="DISEASE MARKERS"/>
    <x v="1"/>
    <s v="N/A"/>
    <x v="101"/>
    <d v="2023-01-01T00:00:00"/>
    <x v="1"/>
  </r>
  <r>
    <x v="185"/>
    <s v="DIVERSITY &amp; INCLUSION RESEARCH"/>
    <x v="0"/>
    <s v="N/A"/>
    <x v="89"/>
    <d v="2023-07-31T00:00:00"/>
    <x v="1"/>
  </r>
  <r>
    <x v="185"/>
    <s v="DIVERSITY &amp; INCLUSION RESEARCH"/>
    <x v="1"/>
    <s v="N/A"/>
    <x v="90"/>
    <d v="2023-07-31T00:00:00"/>
    <x v="1"/>
  </r>
  <r>
    <x v="186"/>
    <s v="DIVERSITY AND DISTRIBUTIONS"/>
    <x v="0"/>
    <s v="N/A"/>
    <x v="326"/>
    <d v="2019-08-26T00:00:00"/>
    <x v="0"/>
  </r>
  <r>
    <x v="186"/>
    <s v="DIVERSITY AND DISTRIBUTIONS"/>
    <x v="0"/>
    <n v="1860"/>
    <x v="6"/>
    <d v="2021-10-29T01:00:01"/>
    <x v="0"/>
  </r>
  <r>
    <x v="186"/>
    <s v="DIVERSITY AND DISTRIBUTIONS"/>
    <x v="0"/>
    <n v="2300"/>
    <x v="327"/>
    <d v="2022-09-13T00:00:00"/>
    <x v="0"/>
  </r>
  <r>
    <x v="186"/>
    <s v="DIVERSITY AND DISTRIBUTIONS"/>
    <x v="0"/>
    <n v="2530"/>
    <x v="328"/>
    <d v="2023-09-18T00:00:00"/>
    <x v="1"/>
  </r>
  <r>
    <x v="186"/>
    <s v="DIVERSITY AND DISTRIBUTIONS"/>
    <x v="1"/>
    <s v="N/A"/>
    <x v="329"/>
    <d v="2019-08-26T00:00:00"/>
    <x v="0"/>
  </r>
  <r>
    <x v="186"/>
    <s v="DIVERSITY AND DISTRIBUTIONS"/>
    <x v="1"/>
    <n v="1488"/>
    <x v="12"/>
    <d v="2021-10-29T01:00:01"/>
    <x v="0"/>
  </r>
  <r>
    <x v="186"/>
    <s v="DIVERSITY AND DISTRIBUTIONS"/>
    <x v="1"/>
    <n v="1840"/>
    <x v="330"/>
    <d v="2022-09-13T00:00:00"/>
    <x v="0"/>
  </r>
  <r>
    <x v="186"/>
    <s v="DIVERSITY AND DISTRIBUTIONS"/>
    <x v="1"/>
    <n v="2024"/>
    <x v="331"/>
    <d v="2023-09-18T00:00:00"/>
    <x v="1"/>
  </r>
  <r>
    <x v="186"/>
    <s v="DIVERSITY AND DISTRIBUTIONS"/>
    <x v="2"/>
    <s v="N/A"/>
    <x v="329"/>
    <d v="2020-01-14T00:00:01"/>
    <x v="0"/>
  </r>
  <r>
    <x v="186"/>
    <s v="DIVERSITY AND DISTRIBUTIONS"/>
    <x v="2"/>
    <n v="1488"/>
    <x v="12"/>
    <d v="2021-10-29T01:00:01"/>
    <x v="0"/>
  </r>
  <r>
    <x v="186"/>
    <s v="DIVERSITY AND DISTRIBUTIONS"/>
    <x v="2"/>
    <n v="1840"/>
    <x v="45"/>
    <d v="2022-11-16T00:00:00"/>
    <x v="0"/>
  </r>
  <r>
    <x v="186"/>
    <s v="DIVERSITY AND DISTRIBUTIONS"/>
    <x v="2"/>
    <s v="N/A"/>
    <x v="328"/>
    <d v="2023-10-23T00:00:00"/>
    <x v="1"/>
  </r>
  <r>
    <x v="186"/>
    <s v="DIVERSITY AND DISTRIBUTIONS"/>
    <x v="3"/>
    <s v="N/A"/>
    <x v="332"/>
    <d v="2020-01-14T00:00:01"/>
    <x v="0"/>
  </r>
  <r>
    <x v="186"/>
    <s v="DIVERSITY AND DISTRIBUTIONS"/>
    <x v="3"/>
    <n v="1190"/>
    <x v="17"/>
    <d v="2021-10-29T01:00:01"/>
    <x v="0"/>
  </r>
  <r>
    <x v="186"/>
    <s v="DIVERSITY AND DISTRIBUTIONS"/>
    <x v="3"/>
    <n v="1472"/>
    <x v="45"/>
    <d v="2022-11-16T00:00:00"/>
    <x v="0"/>
  </r>
  <r>
    <x v="186"/>
    <s v="DIVERSITY AND DISTRIBUTIONS"/>
    <x v="3"/>
    <s v="N/A"/>
    <x v="331"/>
    <d v="2023-10-23T00:00:00"/>
    <x v="1"/>
  </r>
  <r>
    <x v="187"/>
    <s v="DROPLET"/>
    <x v="0"/>
    <s v="N/A"/>
    <x v="32"/>
    <d v="2024-04-15T00:00:00"/>
    <x v="1"/>
  </r>
  <r>
    <x v="187"/>
    <s v="DROPLET"/>
    <x v="1"/>
    <s v="N/A"/>
    <x v="32"/>
    <d v="2024-04-15T00:00:00"/>
    <x v="1"/>
  </r>
  <r>
    <x v="188"/>
    <s v="EARTH AND SPACE SCIENCE"/>
    <x v="0"/>
    <s v="N/A"/>
    <x v="333"/>
    <d v="2019-08-26T00:00:00"/>
    <x v="0"/>
  </r>
  <r>
    <x v="188"/>
    <s v="EARTH AND SPACE SCIENCE"/>
    <x v="0"/>
    <n v="1337"/>
    <x v="180"/>
    <d v="2021-08-02T00:00:00"/>
    <x v="0"/>
  </r>
  <r>
    <x v="188"/>
    <s v="EARTH AND SPACE SCIENCE"/>
    <x v="0"/>
    <n v="1560"/>
    <x v="334"/>
    <d v="2023-06-26T00:00:00"/>
    <x v="0"/>
  </r>
  <r>
    <x v="188"/>
    <s v="EARTH AND SPACE SCIENCE"/>
    <x v="0"/>
    <n v="1710"/>
    <x v="152"/>
    <d v="2023-11-06T00:00:00"/>
    <x v="1"/>
  </r>
  <r>
    <x v="188"/>
    <s v="EARTH AND SPACE SCIENCE"/>
    <x v="1"/>
    <s v="N/A"/>
    <x v="335"/>
    <d v="2019-08-26T00:00:00"/>
    <x v="0"/>
  </r>
  <r>
    <x v="188"/>
    <s v="EARTH AND SPACE SCIENCE"/>
    <x v="1"/>
    <n v="1070"/>
    <x v="266"/>
    <d v="2021-08-02T00:00:00"/>
    <x v="0"/>
  </r>
  <r>
    <x v="188"/>
    <s v="EARTH AND SPACE SCIENCE"/>
    <x v="1"/>
    <n v="1248"/>
    <x v="336"/>
    <d v="2023-06-26T00:00:00"/>
    <x v="0"/>
  </r>
  <r>
    <x v="188"/>
    <s v="EARTH AND SPACE SCIENCE"/>
    <x v="1"/>
    <n v="1368"/>
    <x v="154"/>
    <d v="2023-11-06T00:00:00"/>
    <x v="1"/>
  </r>
  <r>
    <x v="188"/>
    <s v="EARTH AND SPACE SCIENCE"/>
    <x v="2"/>
    <s v="N/A"/>
    <x v="335"/>
    <d v="2019-08-13T00:00:00"/>
    <x v="0"/>
  </r>
  <r>
    <x v="188"/>
    <s v="EARTH AND SPACE SCIENCE"/>
    <x v="2"/>
    <n v="1070"/>
    <x v="266"/>
    <d v="2021-07-09T01:00:01"/>
    <x v="0"/>
  </r>
  <r>
    <x v="188"/>
    <s v="EARTH AND SPACE SCIENCE"/>
    <x v="2"/>
    <n v="1248"/>
    <x v="336"/>
    <d v="2023-06-20T00:00:00"/>
    <x v="0"/>
  </r>
  <r>
    <x v="188"/>
    <s v="EARTH AND SPACE SCIENCE"/>
    <x v="2"/>
    <n v="1368"/>
    <x v="154"/>
    <d v="2023-11-02T00:00:00"/>
    <x v="1"/>
  </r>
  <r>
    <x v="188"/>
    <s v="EARTH AND SPACE SCIENCE"/>
    <x v="3"/>
    <s v="N/A"/>
    <x v="337"/>
    <d v="2019-08-13T00:00:00"/>
    <x v="0"/>
  </r>
  <r>
    <x v="188"/>
    <s v="EARTH AND SPACE SCIENCE"/>
    <x v="3"/>
    <n v="856"/>
    <x v="338"/>
    <d v="2021-07-09T01:00:01"/>
    <x v="0"/>
  </r>
  <r>
    <x v="188"/>
    <s v="EARTH AND SPACE SCIENCE"/>
    <x v="3"/>
    <n v="998"/>
    <x v="265"/>
    <d v="2023-06-20T00:00:00"/>
    <x v="0"/>
  </r>
  <r>
    <x v="188"/>
    <s v="EARTH AND SPACE SCIENCE"/>
    <x v="3"/>
    <n v="1094"/>
    <x v="256"/>
    <d v="2023-11-02T00:00:00"/>
    <x v="1"/>
  </r>
  <r>
    <x v="189"/>
    <s v="EARTH STEWARDSHIP"/>
    <x v="0"/>
    <s v="N/A"/>
    <x v="71"/>
    <d v="2023-12-12T00:00:00"/>
    <x v="0"/>
  </r>
  <r>
    <x v="189"/>
    <s v="EARTH STEWARDSHIP"/>
    <x v="0"/>
    <n v="2000"/>
    <x v="156"/>
    <d v="2024-01-03T00:00:00"/>
    <x v="1"/>
  </r>
  <r>
    <x v="189"/>
    <s v="EARTH STEWARDSHIP"/>
    <x v="1"/>
    <s v="N/A"/>
    <x v="149"/>
    <d v="2023-12-12T00:00:00"/>
    <x v="0"/>
  </r>
  <r>
    <x v="189"/>
    <s v="EARTH STEWARDSHIP"/>
    <x v="1"/>
    <n v="1600"/>
    <x v="157"/>
    <d v="2024-01-03T00:00:00"/>
    <x v="1"/>
  </r>
  <r>
    <x v="190"/>
    <s v="EARTH'S FUTURE"/>
    <x v="0"/>
    <s v="N/A"/>
    <x v="232"/>
    <d v="2019-08-26T00:00:00"/>
    <x v="0"/>
  </r>
  <r>
    <x v="190"/>
    <s v="EARTH'S FUTURE"/>
    <x v="0"/>
    <n v="1314"/>
    <x v="339"/>
    <d v="2021-07-09T00:00:00"/>
    <x v="0"/>
  </r>
  <r>
    <x v="190"/>
    <s v="EARTH'S FUTURE"/>
    <x v="0"/>
    <n v="1606"/>
    <x v="202"/>
    <d v="2022-05-16T00:00:00"/>
    <x v="0"/>
  </r>
  <r>
    <x v="190"/>
    <s v="EARTH'S FUTURE"/>
    <x v="0"/>
    <n v="1700"/>
    <x v="12"/>
    <d v="2023-01-31T00:00:00"/>
    <x v="0"/>
  </r>
  <r>
    <x v="190"/>
    <s v="EARTH'S FUTURE"/>
    <x v="0"/>
    <n v="1840"/>
    <x v="340"/>
    <d v="2023-06-30T00:00:00"/>
    <x v="0"/>
  </r>
  <r>
    <x v="190"/>
    <s v="EARTH'S FUTURE"/>
    <x v="0"/>
    <n v="1980"/>
    <x v="34"/>
    <d v="2023-11-06T00:00:00"/>
    <x v="1"/>
  </r>
  <r>
    <x v="190"/>
    <s v="EARTH'S FUTURE"/>
    <x v="1"/>
    <s v="N/A"/>
    <x v="341"/>
    <d v="2019-08-26T00:00:00"/>
    <x v="0"/>
  </r>
  <r>
    <x v="190"/>
    <s v="EARTH'S FUTURE"/>
    <x v="1"/>
    <n v="1051"/>
    <x v="182"/>
    <d v="2021-07-09T00:00:00"/>
    <x v="0"/>
  </r>
  <r>
    <x v="190"/>
    <s v="EARTH'S FUTURE"/>
    <x v="1"/>
    <n v="1285"/>
    <x v="207"/>
    <d v="2022-05-16T00:00:00"/>
    <x v="0"/>
  </r>
  <r>
    <x v="190"/>
    <s v="EARTH'S FUTURE"/>
    <x v="1"/>
    <n v="1360"/>
    <x v="17"/>
    <d v="2023-01-31T00:00:00"/>
    <x v="0"/>
  </r>
  <r>
    <x v="190"/>
    <s v="EARTH'S FUTURE"/>
    <x v="1"/>
    <n v="1472"/>
    <x v="342"/>
    <d v="2023-06-30T00:00:00"/>
    <x v="0"/>
  </r>
  <r>
    <x v="190"/>
    <s v="EARTH'S FUTURE"/>
    <x v="1"/>
    <n v="1584"/>
    <x v="343"/>
    <d v="2023-11-06T00:00:00"/>
    <x v="1"/>
  </r>
  <r>
    <x v="191"/>
    <s v="ECOENERGY"/>
    <x v="0"/>
    <s v="N/A"/>
    <x v="32"/>
    <d v="2023-03-15T00:00:00"/>
    <x v="1"/>
  </r>
  <r>
    <x v="191"/>
    <s v="ECOENERGY"/>
    <x v="1"/>
    <s v="N/A"/>
    <x v="32"/>
    <d v="2023-03-15T00:00:00"/>
    <x v="1"/>
  </r>
  <r>
    <x v="192"/>
    <s v="ECOGRAPHY"/>
    <x v="0"/>
    <s v="N/A"/>
    <x v="216"/>
    <d v="2020-02-03T00:00:01"/>
    <x v="0"/>
  </r>
  <r>
    <x v="192"/>
    <s v="ECOGRAPHY"/>
    <x v="0"/>
    <n v="1900"/>
    <x v="89"/>
    <d v="2020-12-04T00:00:01"/>
    <x v="0"/>
  </r>
  <r>
    <x v="192"/>
    <s v="ECOGRAPHY"/>
    <x v="0"/>
    <n v="2100"/>
    <x v="67"/>
    <d v="2021-12-01T00:00:01"/>
    <x v="0"/>
  </r>
  <r>
    <x v="192"/>
    <s v="ECOGRAPHY"/>
    <x v="0"/>
    <n v="2350"/>
    <x v="229"/>
    <d v="2022-11-16T00:00:01"/>
    <x v="1"/>
  </r>
  <r>
    <x v="192"/>
    <s v="ECOGRAPHY"/>
    <x v="1"/>
    <s v="N/A"/>
    <x v="191"/>
    <d v="2020-02-03T00:00:01"/>
    <x v="0"/>
  </r>
  <r>
    <x v="192"/>
    <s v="ECOGRAPHY"/>
    <x v="1"/>
    <n v="1520"/>
    <x v="90"/>
    <d v="2020-12-04T00:00:01"/>
    <x v="0"/>
  </r>
  <r>
    <x v="192"/>
    <s v="ECOGRAPHY"/>
    <x v="1"/>
    <n v="1680"/>
    <x v="70"/>
    <d v="2021-12-01T00:00:01"/>
    <x v="0"/>
  </r>
  <r>
    <x v="192"/>
    <s v="ECOGRAPHY"/>
    <x v="1"/>
    <n v="1880"/>
    <x v="231"/>
    <d v="2022-11-16T00:00:01"/>
    <x v="1"/>
  </r>
  <r>
    <x v="193"/>
    <s v="ECOLOGICAL SOLUTIONS AND EVIDENCE"/>
    <x v="0"/>
    <s v="N/A"/>
    <x v="152"/>
    <d v="2019-12-05T00:00:00"/>
    <x v="0"/>
  </r>
  <r>
    <x v="193"/>
    <s v="ECOLOGICAL SOLUTIONS AND EVIDENCE"/>
    <x v="0"/>
    <n v="1800"/>
    <x v="153"/>
    <d v="2021-01-08T00:00:01"/>
    <x v="0"/>
  </r>
  <r>
    <x v="193"/>
    <s v="ECOLOGICAL SOLUTIONS AND EVIDENCE"/>
    <x v="0"/>
    <n v="1890"/>
    <x v="216"/>
    <d v="2021-01-26T00:00:01"/>
    <x v="0"/>
  </r>
  <r>
    <x v="193"/>
    <s v="ECOLOGICAL SOLUTIONS AND EVIDENCE"/>
    <x v="0"/>
    <n v="1900"/>
    <x v="71"/>
    <d v="2022-11-16T00:00:01"/>
    <x v="0"/>
  </r>
  <r>
    <x v="193"/>
    <s v="ECOLOGICAL SOLUTIONS AND EVIDENCE"/>
    <x v="0"/>
    <n v="2000"/>
    <x v="19"/>
    <d v="2023-12-12T00:00:00"/>
    <x v="1"/>
  </r>
  <r>
    <x v="193"/>
    <s v="ECOLOGICAL SOLUTIONS AND EVIDENCE"/>
    <x v="1"/>
    <s v="N/A"/>
    <x v="154"/>
    <d v="2019-12-05T00:00:00"/>
    <x v="0"/>
  </r>
  <r>
    <x v="193"/>
    <s v="ECOLOGICAL SOLUTIONS AND EVIDENCE"/>
    <x v="1"/>
    <n v="1440"/>
    <x v="155"/>
    <d v="2021-01-08T00:00:01"/>
    <x v="0"/>
  </r>
  <r>
    <x v="193"/>
    <s v="ECOLOGICAL SOLUTIONS AND EVIDENCE"/>
    <x v="1"/>
    <n v="1512"/>
    <x v="191"/>
    <d v="2021-01-26T00:00:01"/>
    <x v="0"/>
  </r>
  <r>
    <x v="193"/>
    <s v="ECOLOGICAL SOLUTIONS AND EVIDENCE"/>
    <x v="1"/>
    <n v="1520"/>
    <x v="149"/>
    <d v="2022-11-16T00:00:01"/>
    <x v="0"/>
  </r>
  <r>
    <x v="193"/>
    <s v="ECOLOGICAL SOLUTIONS AND EVIDENCE"/>
    <x v="1"/>
    <n v="1600"/>
    <x v="21"/>
    <d v="2023-12-12T00:00:00"/>
    <x v="1"/>
  </r>
  <r>
    <x v="193"/>
    <s v="ECOLOGICAL SOLUTIONS AND EVIDENCE"/>
    <x v="2"/>
    <s v="N/A"/>
    <x v="149"/>
    <d v="2021-01-04T00:00:01"/>
    <x v="0"/>
  </r>
  <r>
    <x v="193"/>
    <s v="ECOLOGICAL SOLUTIONS AND EVIDENCE"/>
    <x v="2"/>
    <n v="1600"/>
    <x v="155"/>
    <d v="2021-01-14T00:00:00"/>
    <x v="0"/>
  </r>
  <r>
    <x v="193"/>
    <s v="ECOLOGICAL SOLUTIONS AND EVIDENCE"/>
    <x v="2"/>
    <n v="1512"/>
    <x v="191"/>
    <d v="2021-01-22T00:00:00"/>
    <x v="0"/>
  </r>
  <r>
    <x v="193"/>
    <s v="ECOLOGICAL SOLUTIONS AND EVIDENCE"/>
    <x v="2"/>
    <n v="1520"/>
    <x v="216"/>
    <d v="2021-12-06T00:00:00"/>
    <x v="0"/>
  </r>
  <r>
    <x v="193"/>
    <s v="ECOLOGICAL SOLUTIONS AND EVIDENCE"/>
    <x v="2"/>
    <n v="1900"/>
    <x v="71"/>
    <d v="2022-11-08T00:00:00"/>
    <x v="0"/>
  </r>
  <r>
    <x v="193"/>
    <s v="ECOLOGICAL SOLUTIONS AND EVIDENCE"/>
    <x v="2"/>
    <n v="2000"/>
    <x v="19"/>
    <d v="2023-12-01T00:00:00"/>
    <x v="1"/>
  </r>
  <r>
    <x v="193"/>
    <s v="ECOLOGICAL SOLUTIONS AND EVIDENCE"/>
    <x v="3"/>
    <s v="N/A"/>
    <x v="186"/>
    <d v="2021-01-04T00:00:01"/>
    <x v="0"/>
  </r>
  <r>
    <x v="193"/>
    <s v="ECOLOGICAL SOLUTIONS AND EVIDENCE"/>
    <x v="3"/>
    <n v="1280"/>
    <x v="125"/>
    <d v="2021-01-14T00:00:00"/>
    <x v="0"/>
  </r>
  <r>
    <x v="193"/>
    <s v="ECOLOGICAL SOLUTIONS AND EVIDENCE"/>
    <x v="3"/>
    <n v="1210"/>
    <x v="193"/>
    <d v="2021-01-22T00:00:00"/>
    <x v="0"/>
  </r>
  <r>
    <x v="193"/>
    <s v="ECOLOGICAL SOLUTIONS AND EVIDENCE"/>
    <x v="3"/>
    <n v="1216"/>
    <x v="191"/>
    <d v="2021-12-06T00:00:00"/>
    <x v="0"/>
  </r>
  <r>
    <x v="193"/>
    <s v="ECOLOGICAL SOLUTIONS AND EVIDENCE"/>
    <x v="3"/>
    <n v="1520"/>
    <x v="149"/>
    <d v="2022-11-08T00:00:00"/>
    <x v="0"/>
  </r>
  <r>
    <x v="193"/>
    <s v="ECOLOGICAL SOLUTIONS AND EVIDENCE"/>
    <x v="3"/>
    <n v="1600"/>
    <x v="21"/>
    <d v="2023-12-01T00:00:00"/>
    <x v="1"/>
  </r>
  <r>
    <x v="194"/>
    <s v="ECOLOGY AND EVOLUTION"/>
    <x v="0"/>
    <s v="N/A"/>
    <x v="127"/>
    <d v="2019-08-13T00:00:00"/>
    <x v="0"/>
  </r>
  <r>
    <x v="194"/>
    <s v="ECOLOGY AND EVOLUTION"/>
    <x v="0"/>
    <n v="1530"/>
    <x v="152"/>
    <d v="2019-10-10T00:00:01"/>
    <x v="0"/>
  </r>
  <r>
    <x v="194"/>
    <s v="ECOLOGY AND EVOLUTION"/>
    <x v="0"/>
    <n v="1800"/>
    <x v="13"/>
    <d v="2022-11-09T00:00:00"/>
    <x v="0"/>
  </r>
  <r>
    <x v="194"/>
    <s v="ECOLOGY AND EVOLUTION"/>
    <x v="0"/>
    <n v="1920"/>
    <x v="258"/>
    <d v="2023-09-01T00:00:00"/>
    <x v="1"/>
  </r>
  <r>
    <x v="194"/>
    <s v="ECOLOGY AND EVOLUTION"/>
    <x v="1"/>
    <s v="N/A"/>
    <x v="132"/>
    <d v="2019-08-13T00:00:00"/>
    <x v="0"/>
  </r>
  <r>
    <x v="194"/>
    <s v="ECOLOGY AND EVOLUTION"/>
    <x v="1"/>
    <n v="1224"/>
    <x v="154"/>
    <d v="2019-10-10T00:00:01"/>
    <x v="0"/>
  </r>
  <r>
    <x v="194"/>
    <s v="ECOLOGY AND EVOLUTION"/>
    <x v="1"/>
    <n v="1440"/>
    <x v="255"/>
    <d v="2022-11-09T00:00:00"/>
    <x v="0"/>
  </r>
  <r>
    <x v="194"/>
    <s v="ECOLOGY AND EVOLUTION"/>
    <x v="1"/>
    <n v="1536"/>
    <x v="259"/>
    <d v="2023-09-01T00:00:00"/>
    <x v="1"/>
  </r>
  <r>
    <x v="194"/>
    <s v="ECOLOGY AND EVOLUTION"/>
    <x v="2"/>
    <s v="N/A"/>
    <x v="132"/>
    <d v="2019-08-13T00:00:00"/>
    <x v="0"/>
  </r>
  <r>
    <x v="194"/>
    <s v="ECOLOGY AND EVOLUTION"/>
    <x v="2"/>
    <n v="1224"/>
    <x v="154"/>
    <d v="2019-10-10T00:00:01"/>
    <x v="0"/>
  </r>
  <r>
    <x v="194"/>
    <s v="ECOLOGY AND EVOLUTION"/>
    <x v="2"/>
    <n v="1440"/>
    <x v="255"/>
    <d v="2022-11-09T00:00:00"/>
    <x v="0"/>
  </r>
  <r>
    <x v="194"/>
    <s v="ECOLOGY AND EVOLUTION"/>
    <x v="2"/>
    <n v="1536"/>
    <x v="259"/>
    <d v="2023-09-01T00:00:00"/>
    <x v="1"/>
  </r>
  <r>
    <x v="194"/>
    <s v="ECOLOGY AND EVOLUTION"/>
    <x v="3"/>
    <s v="N/A"/>
    <x v="344"/>
    <d v="2019-08-13T00:00:00"/>
    <x v="0"/>
  </r>
  <r>
    <x v="194"/>
    <s v="ECOLOGY AND EVOLUTION"/>
    <x v="3"/>
    <n v="979"/>
    <x v="256"/>
    <d v="2019-10-10T00:00:01"/>
    <x v="0"/>
  </r>
  <r>
    <x v="194"/>
    <s v="ECOLOGY AND EVOLUTION"/>
    <x v="3"/>
    <n v="1152"/>
    <x v="345"/>
    <d v="2022-11-09T00:00:00"/>
    <x v="0"/>
  </r>
  <r>
    <x v="194"/>
    <s v="ECOLOGY AND EVOLUTION"/>
    <x v="3"/>
    <n v="1229"/>
    <x v="346"/>
    <d v="2023-09-01T00:00:00"/>
    <x v="1"/>
  </r>
  <r>
    <x v="195"/>
    <s v="ECOMAT"/>
    <x v="0"/>
    <s v="N/A"/>
    <x v="248"/>
    <d v="2019-09-05T00:00:00"/>
    <x v="0"/>
  </r>
  <r>
    <x v="195"/>
    <s v="ECOMAT"/>
    <x v="0"/>
    <n v="3041"/>
    <x v="114"/>
    <d v="2023-03-23T00:00:00"/>
    <x v="1"/>
  </r>
  <r>
    <x v="195"/>
    <s v="ECOMAT"/>
    <x v="1"/>
    <s v="N/A"/>
    <x v="249"/>
    <d v="2019-09-05T00:00:00"/>
    <x v="0"/>
  </r>
  <r>
    <x v="195"/>
    <s v="ECOMAT"/>
    <x v="1"/>
    <n v="2433"/>
    <x v="116"/>
    <d v="2023-03-23T00:00:00"/>
    <x v="1"/>
  </r>
  <r>
    <x v="196"/>
    <s v="ECOSPHERE"/>
    <x v="0"/>
    <s v="N/A"/>
    <x v="198"/>
    <d v="2019-08-26T00:00:00"/>
    <x v="0"/>
  </r>
  <r>
    <x v="196"/>
    <s v="ECOSPHERE"/>
    <x v="0"/>
    <n v="1400"/>
    <x v="347"/>
    <d v="2020-12-04T00:00:01"/>
    <x v="0"/>
  </r>
  <r>
    <x v="196"/>
    <s v="ECOSPHERE"/>
    <x v="0"/>
    <n v="1550"/>
    <x v="202"/>
    <d v="2022-01-14T00:00:00"/>
    <x v="0"/>
  </r>
  <r>
    <x v="196"/>
    <s v="ECOSPHERE"/>
    <x v="0"/>
    <n v="1700"/>
    <x v="156"/>
    <d v="2023-11-06T00:00:00"/>
    <x v="1"/>
  </r>
  <r>
    <x v="196"/>
    <s v="ECOSPHERE"/>
    <x v="1"/>
    <s v="N/A"/>
    <x v="199"/>
    <d v="2019-08-26T00:00:00"/>
    <x v="0"/>
  </r>
  <r>
    <x v="196"/>
    <s v="ECOSPHERE"/>
    <x v="1"/>
    <n v="1120"/>
    <x v="348"/>
    <d v="2020-12-04T00:00:01"/>
    <x v="0"/>
  </r>
  <r>
    <x v="196"/>
    <s v="ECOSPHERE"/>
    <x v="1"/>
    <n v="1240"/>
    <x v="207"/>
    <d v="2022-01-14T00:00:00"/>
    <x v="0"/>
  </r>
  <r>
    <x v="196"/>
    <s v="ECOSPHERE"/>
    <x v="1"/>
    <n v="1360"/>
    <x v="157"/>
    <d v="2023-11-06T00:00:00"/>
    <x v="1"/>
  </r>
  <r>
    <x v="197"/>
    <s v="EDUCATION RESEARCH INTERNATIONAL"/>
    <x v="0"/>
    <s v="N/A"/>
    <x v="0"/>
    <d v="2023-01-01T00:00:00"/>
    <x v="1"/>
  </r>
  <r>
    <x v="197"/>
    <s v="EDUCATION RESEARCH INTERNATIONAL"/>
    <x v="1"/>
    <s v="N/A"/>
    <x v="2"/>
    <d v="2023-01-01T00:00:00"/>
    <x v="1"/>
  </r>
  <r>
    <x v="198"/>
    <s v="EFOOD"/>
    <x v="0"/>
    <s v="N/A"/>
    <x v="7"/>
    <d v="2024-01-12T00:00:00"/>
    <x v="1"/>
  </r>
  <r>
    <x v="198"/>
    <s v="EFOOD"/>
    <x v="1"/>
    <s v="N/A"/>
    <x v="13"/>
    <d v="2024-01-12T00:00:00"/>
    <x v="1"/>
  </r>
  <r>
    <x v="199"/>
    <s v="EFSA JOURNAL"/>
    <x v="0"/>
    <s v="N/A"/>
    <x v="158"/>
    <d v="2019-08-13T00:00:00"/>
    <x v="1"/>
  </r>
  <r>
    <x v="199"/>
    <s v="EFSA JOURNAL"/>
    <x v="1"/>
    <s v="N/A"/>
    <x v="161"/>
    <d v="2019-08-13T00:00:00"/>
    <x v="1"/>
  </r>
  <r>
    <x v="200"/>
    <s v="EFSA SUPPORTING PUBLICATIONS"/>
    <x v="0"/>
    <s v="N/A"/>
    <x v="32"/>
    <d v="2024-04-15T00:00:00"/>
    <x v="1"/>
  </r>
  <r>
    <x v="200"/>
    <s v="EFSA SUPPORTING PUBLICATIONS"/>
    <x v="1"/>
    <s v="N/A"/>
    <x v="32"/>
    <d v="2024-04-15T00:00:00"/>
    <x v="1"/>
  </r>
  <r>
    <x v="201"/>
    <s v="EJHAEM"/>
    <x v="0"/>
    <s v="N/A"/>
    <x v="71"/>
    <d v="2019-11-08T00:00:00"/>
    <x v="0"/>
  </r>
  <r>
    <x v="201"/>
    <s v="EJHAEM"/>
    <x v="0"/>
    <n v="2000"/>
    <x v="158"/>
    <d v="2023-01-05T00:00:00"/>
    <x v="0"/>
  </r>
  <r>
    <x v="201"/>
    <s v="EJHAEM"/>
    <x v="0"/>
    <n v="2200"/>
    <x v="139"/>
    <d v="2023-11-03T00:00:00"/>
    <x v="1"/>
  </r>
  <r>
    <x v="201"/>
    <s v="EJHAEM"/>
    <x v="1"/>
    <s v="N/A"/>
    <x v="149"/>
    <d v="2019-11-08T00:00:00"/>
    <x v="0"/>
  </r>
  <r>
    <x v="201"/>
    <s v="EJHAEM"/>
    <x v="1"/>
    <n v="1600"/>
    <x v="161"/>
    <d v="2023-01-05T00:00:00"/>
    <x v="0"/>
  </r>
  <r>
    <x v="201"/>
    <s v="EJHAEM"/>
    <x v="1"/>
    <n v="1760"/>
    <x v="141"/>
    <d v="2023-11-03T00:00:00"/>
    <x v="1"/>
  </r>
  <r>
    <x v="201"/>
    <s v="EJHAEM"/>
    <x v="2"/>
    <s v="N/A"/>
    <x v="149"/>
    <d v="2019-11-08T00:00:00"/>
    <x v="0"/>
  </r>
  <r>
    <x v="201"/>
    <s v="EJHAEM"/>
    <x v="2"/>
    <n v="1600"/>
    <x v="71"/>
    <d v="2022-09-12T00:00:00"/>
    <x v="0"/>
  </r>
  <r>
    <x v="201"/>
    <s v="EJHAEM"/>
    <x v="2"/>
    <n v="2000"/>
    <x v="158"/>
    <d v="2023-01-05T00:00:00"/>
    <x v="0"/>
  </r>
  <r>
    <x v="201"/>
    <s v="EJHAEM"/>
    <x v="2"/>
    <n v="2200"/>
    <x v="139"/>
    <d v="2023-11-03T00:00:00"/>
    <x v="1"/>
  </r>
  <r>
    <x v="201"/>
    <s v="EJHAEM"/>
    <x v="3"/>
    <s v="N/A"/>
    <x v="186"/>
    <d v="2019-11-08T00:00:00"/>
    <x v="0"/>
  </r>
  <r>
    <x v="201"/>
    <s v="EJHAEM"/>
    <x v="3"/>
    <n v="1280"/>
    <x v="149"/>
    <d v="2022-09-12T00:00:00"/>
    <x v="0"/>
  </r>
  <r>
    <x v="201"/>
    <s v="EJHAEM"/>
    <x v="3"/>
    <n v="1600"/>
    <x v="161"/>
    <d v="2023-01-05T00:00:00"/>
    <x v="0"/>
  </r>
  <r>
    <x v="201"/>
    <s v="EJHAEM"/>
    <x v="3"/>
    <n v="1760"/>
    <x v="141"/>
    <d v="2023-11-03T00:00:00"/>
    <x v="1"/>
  </r>
  <r>
    <x v="202"/>
    <s v="ELECTRICAL MATERIALS AND APPLICATIONS"/>
    <x v="0"/>
    <s v="N/A"/>
    <x v="32"/>
    <d v="2024-04-15T00:00:00"/>
    <x v="1"/>
  </r>
  <r>
    <x v="202"/>
    <s v="ELECTRICAL MATERIALS AND APPLICATIONS"/>
    <x v="1"/>
    <s v="N/A"/>
    <x v="32"/>
    <d v="2024-04-15T00:00:00"/>
    <x v="1"/>
  </r>
  <r>
    <x v="203"/>
    <s v="ELECTROCHEMICAL SCIENCE ADVANCES"/>
    <x v="0"/>
    <s v="N/A"/>
    <x v="349"/>
    <d v="2020-03-10T00:00:00"/>
    <x v="0"/>
  </r>
  <r>
    <x v="203"/>
    <s v="ELECTROCHEMICAL SCIENCE ADVANCES"/>
    <x v="0"/>
    <n v="1785"/>
    <x v="152"/>
    <d v="2021-10-29T01:00:01"/>
    <x v="0"/>
  </r>
  <r>
    <x v="203"/>
    <s v="ELECTROCHEMICAL SCIENCE ADVANCES"/>
    <x v="0"/>
    <n v="1800"/>
    <x v="153"/>
    <d v="2023-09-18T00:00:00"/>
    <x v="1"/>
  </r>
  <r>
    <x v="203"/>
    <s v="ELECTROCHEMICAL SCIENCE ADVANCES"/>
    <x v="1"/>
    <s v="N/A"/>
    <x v="350"/>
    <d v="2020-03-10T00:00:00"/>
    <x v="0"/>
  </r>
  <r>
    <x v="203"/>
    <s v="ELECTROCHEMICAL SCIENCE ADVANCES"/>
    <x v="1"/>
    <n v="1428"/>
    <x v="154"/>
    <d v="2021-10-29T01:00:01"/>
    <x v="0"/>
  </r>
  <r>
    <x v="203"/>
    <s v="ELECTROCHEMICAL SCIENCE ADVANCES"/>
    <x v="1"/>
    <n v="1440"/>
    <x v="155"/>
    <d v="2023-09-18T00:00:00"/>
    <x v="1"/>
  </r>
  <r>
    <x v="203"/>
    <s v="ELECTROCHEMICAL SCIENCE ADVANCES"/>
    <x v="2"/>
    <s v="N/A"/>
    <x v="350"/>
    <d v="2021-02-01T00:00:01"/>
    <x v="0"/>
  </r>
  <r>
    <x v="203"/>
    <s v="ELECTROCHEMICAL SCIENCE ADVANCES"/>
    <x v="2"/>
    <n v="1428"/>
    <x v="154"/>
    <d v="2021-10-29T01:00:01"/>
    <x v="0"/>
  </r>
  <r>
    <x v="203"/>
    <s v="ELECTROCHEMICAL SCIENCE ADVANCES"/>
    <x v="2"/>
    <n v="1440"/>
    <x v="45"/>
    <d v="2022-11-16T00:00:00"/>
    <x v="0"/>
  </r>
  <r>
    <x v="203"/>
    <s v="ELECTROCHEMICAL SCIENCE ADVANCES"/>
    <x v="2"/>
    <s v="N/A"/>
    <x v="153"/>
    <d v="2023-10-23T00:00:00"/>
    <x v="1"/>
  </r>
  <r>
    <x v="203"/>
    <s v="ELECTROCHEMICAL SCIENCE ADVANCES"/>
    <x v="3"/>
    <s v="N/A"/>
    <x v="351"/>
    <d v="2021-02-01T00:00:01"/>
    <x v="0"/>
  </r>
  <r>
    <x v="203"/>
    <s v="ELECTROCHEMICAL SCIENCE ADVANCES"/>
    <x v="3"/>
    <n v="1142"/>
    <x v="256"/>
    <d v="2021-10-29T01:00:01"/>
    <x v="0"/>
  </r>
  <r>
    <x v="203"/>
    <s v="ELECTROCHEMICAL SCIENCE ADVANCES"/>
    <x v="3"/>
    <n v="1152"/>
    <x v="45"/>
    <d v="2022-11-16T00:00:00"/>
    <x v="0"/>
  </r>
  <r>
    <x v="203"/>
    <s v="ELECTROCHEMICAL SCIENCE ADVANCES"/>
    <x v="3"/>
    <s v="N/A"/>
    <x v="155"/>
    <d v="2023-10-23T00:00:00"/>
    <x v="1"/>
  </r>
  <r>
    <x v="204"/>
    <s v="ELECTRON"/>
    <x v="0"/>
    <s v="N/A"/>
    <x v="32"/>
    <d v="2023-02-01T00:00:00"/>
    <x v="1"/>
  </r>
  <r>
    <x v="204"/>
    <s v="ELECTRON"/>
    <x v="1"/>
    <s v="N/A"/>
    <x v="32"/>
    <d v="2023-02-01T00:00:00"/>
    <x v="1"/>
  </r>
  <r>
    <x v="205"/>
    <s v="ELECTRONICS LETTERS"/>
    <x v="0"/>
    <s v="N/A"/>
    <x v="71"/>
    <d v="2020-09-23T00:00:00"/>
    <x v="0"/>
  </r>
  <r>
    <x v="205"/>
    <s v="ELECTRONICS LETTERS"/>
    <x v="0"/>
    <n v="2000"/>
    <x v="89"/>
    <d v="2022-02-28T00:00:00"/>
    <x v="0"/>
  </r>
  <r>
    <x v="205"/>
    <s v="ELECTRONICS LETTERS"/>
    <x v="0"/>
    <n v="2100"/>
    <x v="139"/>
    <d v="2023-01-31T00:00:00"/>
    <x v="1"/>
  </r>
  <r>
    <x v="205"/>
    <s v="ELECTRONICS LETTERS"/>
    <x v="1"/>
    <s v="N/A"/>
    <x v="149"/>
    <d v="2020-09-23T00:00:00"/>
    <x v="0"/>
  </r>
  <r>
    <x v="205"/>
    <s v="ELECTRONICS LETTERS"/>
    <x v="1"/>
    <n v="1600"/>
    <x v="90"/>
    <d v="2022-02-28T00:00:00"/>
    <x v="0"/>
  </r>
  <r>
    <x v="205"/>
    <s v="ELECTRONICS LETTERS"/>
    <x v="1"/>
    <n v="1680"/>
    <x v="141"/>
    <d v="2023-01-31T00:00:00"/>
    <x v="1"/>
  </r>
  <r>
    <x v="206"/>
    <s v="EMBO MOLECULAR MEDICINE"/>
    <x v="0"/>
    <s v="N/A"/>
    <x v="352"/>
    <d v="2019-08-13T00:00:00"/>
    <x v="0"/>
  </r>
  <r>
    <x v="206"/>
    <s v="EMBO MOLECULAR MEDICINE"/>
    <x v="0"/>
    <n v="3300"/>
    <x v="353"/>
    <d v="2020-01-01T00:00:01"/>
    <x v="0"/>
  </r>
  <r>
    <x v="206"/>
    <s v="EMBO MOLECULAR MEDICINE"/>
    <x v="0"/>
    <n v="3850"/>
    <x v="354"/>
    <d v="2021-01-08T00:00:01"/>
    <x v="0"/>
  </r>
  <r>
    <x v="206"/>
    <s v="EMBO MOLECULAR MEDICINE"/>
    <x v="0"/>
    <n v="4500"/>
    <x v="355"/>
    <d v="2022-01-21T00:00:00"/>
    <x v="0"/>
  </r>
  <r>
    <x v="206"/>
    <s v="EMBO MOLECULAR MEDICINE"/>
    <x v="0"/>
    <n v="4800"/>
    <x v="356"/>
    <d v="2023-01-31T00:00:00"/>
    <x v="1"/>
  </r>
  <r>
    <x v="206"/>
    <s v="EMBO MOLECULAR MEDICINE"/>
    <x v="1"/>
    <s v="N/A"/>
    <x v="8"/>
    <d v="2019-08-13T00:00:00"/>
    <x v="0"/>
  </r>
  <r>
    <x v="206"/>
    <s v="EMBO MOLECULAR MEDICINE"/>
    <x v="1"/>
    <n v="2640"/>
    <x v="241"/>
    <d v="2020-01-01T00:00:01"/>
    <x v="0"/>
  </r>
  <r>
    <x v="206"/>
    <s v="EMBO MOLECULAR MEDICINE"/>
    <x v="1"/>
    <n v="3080"/>
    <x v="357"/>
    <d v="2021-01-08T00:00:01"/>
    <x v="0"/>
  </r>
  <r>
    <x v="206"/>
    <s v="EMBO MOLECULAR MEDICINE"/>
    <x v="1"/>
    <n v="3600"/>
    <x v="358"/>
    <d v="2022-01-21T00:00:00"/>
    <x v="0"/>
  </r>
  <r>
    <x v="206"/>
    <s v="EMBO MOLECULAR MEDICINE"/>
    <x v="1"/>
    <n v="3840"/>
    <x v="359"/>
    <d v="2023-01-31T00:00:00"/>
    <x v="1"/>
  </r>
  <r>
    <x v="207"/>
    <s v="EMERGENCY MEDICINE INTERNATIONAL"/>
    <x v="0"/>
    <s v="N/A"/>
    <x v="108"/>
    <d v="2023-01-01T00:00:00"/>
    <x v="0"/>
  </r>
  <r>
    <x v="207"/>
    <s v="EMERGENCY MEDICINE INTERNATIONAL"/>
    <x v="0"/>
    <n v="1735"/>
    <x v="156"/>
    <d v="2024-03-04T00:00:00"/>
    <x v="1"/>
  </r>
  <r>
    <x v="207"/>
    <s v="EMERGENCY MEDICINE INTERNATIONAL"/>
    <x v="1"/>
    <s v="N/A"/>
    <x v="109"/>
    <d v="2023-01-01T00:00:00"/>
    <x v="0"/>
  </r>
  <r>
    <x v="207"/>
    <s v="EMERGENCY MEDICINE INTERNATIONAL"/>
    <x v="1"/>
    <n v="1388"/>
    <x v="157"/>
    <d v="2024-03-04T00:00:00"/>
    <x v="1"/>
  </r>
  <r>
    <x v="208"/>
    <s v="ENDOCRINOLOGY, DIABETES &amp; METABOLISM"/>
    <x v="0"/>
    <s v="N/A"/>
    <x v="191"/>
    <d v="2019-08-26T00:00:00"/>
    <x v="0"/>
  </r>
  <r>
    <x v="208"/>
    <s v="ENDOCRINOLOGY, DIABETES &amp; METABOLISM"/>
    <x v="0"/>
    <n v="1520"/>
    <x v="204"/>
    <d v="2020-12-04T00:00:01"/>
    <x v="0"/>
  </r>
  <r>
    <x v="208"/>
    <s v="ENDOCRINOLOGY, DIABETES &amp; METABOLISM"/>
    <x v="0"/>
    <n v="1650"/>
    <x v="75"/>
    <d v="2021-10-29T01:00:01"/>
    <x v="0"/>
  </r>
  <r>
    <x v="208"/>
    <s v="ENDOCRINOLOGY, DIABETES &amp; METABOLISM"/>
    <x v="0"/>
    <n v="2050"/>
    <x v="217"/>
    <d v="2022-09-13T00:00:00"/>
    <x v="0"/>
  </r>
  <r>
    <x v="208"/>
    <s v="ENDOCRINOLOGY, DIABETES &amp; METABOLISM"/>
    <x v="0"/>
    <n v="2260"/>
    <x v="261"/>
    <d v="2023-09-18T00:00:00"/>
    <x v="1"/>
  </r>
  <r>
    <x v="208"/>
    <s v="ENDOCRINOLOGY, DIABETES &amp; METABOLISM"/>
    <x v="1"/>
    <s v="N/A"/>
    <x v="193"/>
    <d v="2019-08-26T00:00:00"/>
    <x v="0"/>
  </r>
  <r>
    <x v="208"/>
    <s v="ENDOCRINOLOGY, DIABETES &amp; METABOLISM"/>
    <x v="1"/>
    <n v="1216"/>
    <x v="208"/>
    <d v="2020-12-04T00:00:01"/>
    <x v="0"/>
  </r>
  <r>
    <x v="208"/>
    <s v="ENDOCRINOLOGY, DIABETES &amp; METABOLISM"/>
    <x v="1"/>
    <n v="1320"/>
    <x v="76"/>
    <d v="2021-10-29T01:00:01"/>
    <x v="0"/>
  </r>
  <r>
    <x v="208"/>
    <s v="ENDOCRINOLOGY, DIABETES &amp; METABOLISM"/>
    <x v="1"/>
    <n v="1640"/>
    <x v="219"/>
    <d v="2022-09-13T00:00:00"/>
    <x v="0"/>
  </r>
  <r>
    <x v="208"/>
    <s v="ENDOCRINOLOGY, DIABETES &amp; METABOLISM"/>
    <x v="1"/>
    <n v="1808"/>
    <x v="263"/>
    <d v="2023-09-18T00:00:00"/>
    <x v="1"/>
  </r>
  <r>
    <x v="208"/>
    <s v="ENDOCRINOLOGY, DIABETES &amp; METABOLISM"/>
    <x v="2"/>
    <s v="N/A"/>
    <x v="193"/>
    <d v="2019-08-13T00:00:00"/>
    <x v="0"/>
  </r>
  <r>
    <x v="208"/>
    <s v="ENDOCRINOLOGY, DIABETES &amp; METABOLISM"/>
    <x v="2"/>
    <n v="1216"/>
    <x v="208"/>
    <d v="2020-12-04T00:00:01"/>
    <x v="0"/>
  </r>
  <r>
    <x v="208"/>
    <s v="ENDOCRINOLOGY, DIABETES &amp; METABOLISM"/>
    <x v="2"/>
    <n v="1320"/>
    <x v="45"/>
    <d v="2021-10-29T01:00:01"/>
    <x v="0"/>
  </r>
  <r>
    <x v="208"/>
    <s v="ENDOCRINOLOGY, DIABETES &amp; METABOLISM"/>
    <x v="2"/>
    <s v="N/A"/>
    <x v="217"/>
    <d v="2022-09-20T00:00:00"/>
    <x v="0"/>
  </r>
  <r>
    <x v="208"/>
    <s v="ENDOCRINOLOGY, DIABETES &amp; METABOLISM"/>
    <x v="2"/>
    <n v="2260"/>
    <x v="261"/>
    <d v="2023-10-23T00:00:00"/>
    <x v="1"/>
  </r>
  <r>
    <x v="208"/>
    <s v="ENDOCRINOLOGY, DIABETES &amp; METABOLISM"/>
    <x v="3"/>
    <s v="N/A"/>
    <x v="360"/>
    <d v="2019-08-13T00:00:00"/>
    <x v="0"/>
  </r>
  <r>
    <x v="208"/>
    <s v="ENDOCRINOLOGY, DIABETES &amp; METABOLISM"/>
    <x v="3"/>
    <n v="973"/>
    <x v="211"/>
    <d v="2020-12-04T00:00:01"/>
    <x v="0"/>
  </r>
  <r>
    <x v="208"/>
    <s v="ENDOCRINOLOGY, DIABETES &amp; METABOLISM"/>
    <x v="3"/>
    <n v="1056"/>
    <x v="45"/>
    <d v="2021-10-29T01:00:01"/>
    <x v="0"/>
  </r>
  <r>
    <x v="208"/>
    <s v="ENDOCRINOLOGY, DIABETES &amp; METABOLISM"/>
    <x v="3"/>
    <s v="N/A"/>
    <x v="219"/>
    <d v="2022-09-20T00:00:00"/>
    <x v="0"/>
  </r>
  <r>
    <x v="208"/>
    <s v="ENDOCRINOLOGY, DIABETES &amp; METABOLISM"/>
    <x v="3"/>
    <n v="1808"/>
    <x v="263"/>
    <d v="2023-10-23T00:00:00"/>
    <x v="1"/>
  </r>
  <r>
    <x v="209"/>
    <s v="ENERGY &amp; ENVIRONMENTAL MATERIALS"/>
    <x v="0"/>
    <s v="N/A"/>
    <x v="114"/>
    <d v="2022-08-04T00:00:00"/>
    <x v="0"/>
  </r>
  <r>
    <x v="209"/>
    <s v="ENERGY &amp; ENVIRONMENTAL MATERIALS"/>
    <x v="0"/>
    <n v="2550"/>
    <x v="355"/>
    <d v="2023-01-31T00:00:00"/>
    <x v="0"/>
  </r>
  <r>
    <x v="209"/>
    <s v="ENERGY &amp; ENVIRONMENTAL MATERIALS"/>
    <x v="0"/>
    <n v="4800"/>
    <x v="114"/>
    <d v="2023-03-23T00:00:00"/>
    <x v="1"/>
  </r>
  <r>
    <x v="209"/>
    <s v="ENERGY &amp; ENVIRONMENTAL MATERIALS"/>
    <x v="1"/>
    <s v="N/A"/>
    <x v="116"/>
    <d v="2022-08-04T00:00:00"/>
    <x v="0"/>
  </r>
  <r>
    <x v="209"/>
    <s v="ENERGY &amp; ENVIRONMENTAL MATERIALS"/>
    <x v="1"/>
    <n v="2040"/>
    <x v="358"/>
    <d v="2023-01-31T00:00:00"/>
    <x v="0"/>
  </r>
  <r>
    <x v="209"/>
    <s v="ENERGY &amp; ENVIRONMENTAL MATERIALS"/>
    <x v="1"/>
    <n v="3840"/>
    <x v="116"/>
    <d v="2023-03-23T00:00:00"/>
    <x v="1"/>
  </r>
  <r>
    <x v="210"/>
    <s v="ENERGY CONVERSION AND ECONOMICS"/>
    <x v="0"/>
    <s v="N/A"/>
    <x v="32"/>
    <d v="2024-04-15T00:00:00"/>
    <x v="1"/>
  </r>
  <r>
    <x v="210"/>
    <s v="ENERGY CONVERSION AND ECONOMICS"/>
    <x v="1"/>
    <s v="N/A"/>
    <x v="32"/>
    <d v="2024-04-15T00:00:00"/>
    <x v="1"/>
  </r>
  <r>
    <x v="211"/>
    <s v="ENERGY INTERNET"/>
    <x v="0"/>
    <s v="N/A"/>
    <x v="32"/>
    <d v="2024-05-07T00:00:00"/>
    <x v="1"/>
  </r>
  <r>
    <x v="211"/>
    <s v="ENERGY INTERNET"/>
    <x v="1"/>
    <s v="N/A"/>
    <x v="32"/>
    <d v="2024-05-07T00:00:00"/>
    <x v="1"/>
  </r>
  <r>
    <x v="212"/>
    <s v="ENERGY SCIENCE &amp; ENGINEERING"/>
    <x v="0"/>
    <s v="N/A"/>
    <x v="361"/>
    <d v="2019-08-26T00:00:00"/>
    <x v="0"/>
  </r>
  <r>
    <x v="212"/>
    <s v="ENERGY SCIENCE &amp; ENGINEERING"/>
    <x v="0"/>
    <n v="1429"/>
    <x v="223"/>
    <d v="2021-12-13T00:00:00"/>
    <x v="0"/>
  </r>
  <r>
    <x v="212"/>
    <s v="ENERGY SCIENCE &amp; ENGINEERING"/>
    <x v="0"/>
    <n v="1750"/>
    <x v="362"/>
    <d v="2023-01-31T00:00:00"/>
    <x v="1"/>
  </r>
  <r>
    <x v="212"/>
    <s v="ENERGY SCIENCE &amp; ENGINEERING"/>
    <x v="1"/>
    <s v="N/A"/>
    <x v="363"/>
    <d v="2019-08-26T00:00:00"/>
    <x v="0"/>
  </r>
  <r>
    <x v="212"/>
    <s v="ENERGY SCIENCE &amp; ENGINEERING"/>
    <x v="1"/>
    <n v="1143"/>
    <x v="198"/>
    <d v="2021-12-13T00:00:00"/>
    <x v="0"/>
  </r>
  <r>
    <x v="212"/>
    <s v="ENERGY SCIENCE &amp; ENGINEERING"/>
    <x v="1"/>
    <n v="1400"/>
    <x v="364"/>
    <d v="2023-01-31T00:00:00"/>
    <x v="1"/>
  </r>
  <r>
    <x v="212"/>
    <s v="ENERGY SCIENCE &amp; ENGINEERING"/>
    <x v="2"/>
    <s v="N/A"/>
    <x v="363"/>
    <d v="2019-08-13T00:00:00"/>
    <x v="0"/>
  </r>
  <r>
    <x v="212"/>
    <s v="ENERGY SCIENCE &amp; ENGINEERING"/>
    <x v="2"/>
    <n v="1143"/>
    <x v="361"/>
    <d v="2021-10-14T00:00:00"/>
    <x v="0"/>
  </r>
  <r>
    <x v="212"/>
    <s v="ENERGY SCIENCE &amp; ENGINEERING"/>
    <x v="2"/>
    <n v="1429"/>
    <x v="223"/>
    <d v="2021-12-01T00:00:00"/>
    <x v="0"/>
  </r>
  <r>
    <x v="212"/>
    <s v="ENERGY SCIENCE &amp; ENGINEERING"/>
    <x v="2"/>
    <n v="1750"/>
    <x v="362"/>
    <d v="2023-01-05T00:00:00"/>
    <x v="1"/>
  </r>
  <r>
    <x v="212"/>
    <s v="ENERGY SCIENCE &amp; ENGINEERING"/>
    <x v="3"/>
    <s v="N/A"/>
    <x v="365"/>
    <d v="2019-08-13T00:00:00"/>
    <x v="0"/>
  </r>
  <r>
    <x v="212"/>
    <s v="ENERGY SCIENCE &amp; ENGINEERING"/>
    <x v="3"/>
    <n v="914"/>
    <x v="363"/>
    <d v="2021-10-14T00:00:00"/>
    <x v="0"/>
  </r>
  <r>
    <x v="212"/>
    <s v="ENERGY SCIENCE &amp; ENGINEERING"/>
    <x v="3"/>
    <n v="1143"/>
    <x v="198"/>
    <d v="2021-12-01T00:00:00"/>
    <x v="0"/>
  </r>
  <r>
    <x v="212"/>
    <s v="ENERGY SCIENCE &amp; ENGINEERING"/>
    <x v="3"/>
    <n v="1400"/>
    <x v="364"/>
    <d v="2023-01-05T00:00:00"/>
    <x v="1"/>
  </r>
  <r>
    <x v="213"/>
    <s v="ENGINEERING BIOLOGY"/>
    <x v="0"/>
    <s v="N/A"/>
    <x v="71"/>
    <d v="2020-09-22T00:00:00"/>
    <x v="1"/>
  </r>
  <r>
    <x v="213"/>
    <s v="ENGINEERING BIOLOGY"/>
    <x v="1"/>
    <s v="N/A"/>
    <x v="149"/>
    <d v="2020-09-22T00:00:00"/>
    <x v="1"/>
  </r>
  <r>
    <x v="214"/>
    <s v="ENGINEERING IN LIFE SCIENCES"/>
    <x v="0"/>
    <s v="N/A"/>
    <x v="158"/>
    <d v="2019-09-05T00:00:00"/>
    <x v="0"/>
  </r>
  <r>
    <x v="214"/>
    <s v="ENGINEERING IN LIFE SCIENCES"/>
    <x v="0"/>
    <n v="2200"/>
    <x v="6"/>
    <d v="2021-10-29T01:00:01"/>
    <x v="0"/>
  </r>
  <r>
    <x v="214"/>
    <s v="ENGINEERING IN LIFE SCIENCES"/>
    <x v="0"/>
    <n v="2300"/>
    <x v="327"/>
    <d v="2022-09-13T00:00:00"/>
    <x v="0"/>
  </r>
  <r>
    <x v="214"/>
    <s v="ENGINEERING IN LIFE SCIENCES"/>
    <x v="0"/>
    <n v="2530"/>
    <x v="30"/>
    <d v="2023-09-18T00:00:00"/>
    <x v="1"/>
  </r>
  <r>
    <x v="214"/>
    <s v="ENGINEERING IN LIFE SCIENCES"/>
    <x v="1"/>
    <s v="N/A"/>
    <x v="161"/>
    <d v="2019-09-05T00:00:00"/>
    <x v="0"/>
  </r>
  <r>
    <x v="214"/>
    <s v="ENGINEERING IN LIFE SCIENCES"/>
    <x v="1"/>
    <n v="1760"/>
    <x v="12"/>
    <d v="2021-10-29T01:00:01"/>
    <x v="0"/>
  </r>
  <r>
    <x v="214"/>
    <s v="ENGINEERING IN LIFE SCIENCES"/>
    <x v="1"/>
    <n v="1840"/>
    <x v="330"/>
    <d v="2022-09-13T00:00:00"/>
    <x v="0"/>
  </r>
  <r>
    <x v="214"/>
    <s v="ENGINEERING IN LIFE SCIENCES"/>
    <x v="1"/>
    <n v="2024"/>
    <x v="31"/>
    <d v="2023-09-18T00:00:00"/>
    <x v="1"/>
  </r>
  <r>
    <x v="214"/>
    <s v="ENGINEERING IN LIFE SCIENCES"/>
    <x v="2"/>
    <s v="N/A"/>
    <x v="152"/>
    <d v="2020-01-14T00:00:01"/>
    <x v="0"/>
  </r>
  <r>
    <x v="214"/>
    <s v="ENGINEERING IN LIFE SCIENCES"/>
    <x v="2"/>
    <n v="1800"/>
    <x v="158"/>
    <d v="2021-09-29T00:00:00"/>
    <x v="0"/>
  </r>
  <r>
    <x v="214"/>
    <s v="ENGINEERING IN LIFE SCIENCES"/>
    <x v="2"/>
    <n v="2200"/>
    <x v="6"/>
    <d v="2021-10-25T00:00:00"/>
    <x v="0"/>
  </r>
  <r>
    <x v="214"/>
    <s v="ENGINEERING IN LIFE SCIENCES"/>
    <x v="2"/>
    <n v="2300"/>
    <x v="327"/>
    <d v="2022-09-21T00:00:00"/>
    <x v="0"/>
  </r>
  <r>
    <x v="214"/>
    <s v="ENGINEERING IN LIFE SCIENCES"/>
    <x v="2"/>
    <n v="2530"/>
    <x v="30"/>
    <d v="2023-09-01T00:00:00"/>
    <x v="1"/>
  </r>
  <r>
    <x v="214"/>
    <s v="ENGINEERING IN LIFE SCIENCES"/>
    <x v="3"/>
    <s v="N/A"/>
    <x v="154"/>
    <d v="2020-01-14T00:00:01"/>
    <x v="0"/>
  </r>
  <r>
    <x v="214"/>
    <s v="ENGINEERING IN LIFE SCIENCES"/>
    <x v="3"/>
    <n v="1440"/>
    <x v="161"/>
    <d v="2021-09-29T00:00:00"/>
    <x v="0"/>
  </r>
  <r>
    <x v="214"/>
    <s v="ENGINEERING IN LIFE SCIENCES"/>
    <x v="3"/>
    <n v="1760"/>
    <x v="12"/>
    <d v="2021-10-25T00:00:00"/>
    <x v="0"/>
  </r>
  <r>
    <x v="214"/>
    <s v="ENGINEERING IN LIFE SCIENCES"/>
    <x v="3"/>
    <n v="1840"/>
    <x v="330"/>
    <d v="2022-09-21T00:00:00"/>
    <x v="0"/>
  </r>
  <r>
    <x v="214"/>
    <s v="ENGINEERING IN LIFE SCIENCES"/>
    <x v="3"/>
    <n v="2024"/>
    <x v="31"/>
    <d v="2023-09-01T00:00:00"/>
    <x v="1"/>
  </r>
  <r>
    <x v="215"/>
    <s v="ENGINEERING REPORTS"/>
    <x v="0"/>
    <s v="N/A"/>
    <x v="198"/>
    <d v="2019-09-05T00:00:00"/>
    <x v="0"/>
  </r>
  <r>
    <x v="215"/>
    <s v="ENGINEERING REPORTS"/>
    <x v="0"/>
    <n v="1400"/>
    <x v="366"/>
    <d v="2022-09-13T00:00:00"/>
    <x v="0"/>
  </r>
  <r>
    <x v="215"/>
    <s v="ENGINEERING REPORTS"/>
    <x v="0"/>
    <n v="1540"/>
    <x v="367"/>
    <d v="2023-09-18T00:00:00"/>
    <x v="1"/>
  </r>
  <r>
    <x v="215"/>
    <s v="ENGINEERING REPORTS"/>
    <x v="1"/>
    <s v="N/A"/>
    <x v="199"/>
    <d v="2019-09-05T00:00:00"/>
    <x v="0"/>
  </r>
  <r>
    <x v="215"/>
    <s v="ENGINEERING REPORTS"/>
    <x v="1"/>
    <n v="1120"/>
    <x v="368"/>
    <d v="2022-09-13T00:00:00"/>
    <x v="0"/>
  </r>
  <r>
    <x v="215"/>
    <s v="ENGINEERING REPORTS"/>
    <x v="1"/>
    <n v="1232"/>
    <x v="369"/>
    <d v="2023-09-18T00:00:00"/>
    <x v="1"/>
  </r>
  <r>
    <x v="215"/>
    <s v="ENGINEERING REPORTS"/>
    <x v="2"/>
    <s v="N/A"/>
    <x v="199"/>
    <d v="2020-01-14T00:00:01"/>
    <x v="0"/>
  </r>
  <r>
    <x v="215"/>
    <s v="ENGINEERING REPORTS"/>
    <x v="2"/>
    <n v="1120"/>
    <x v="45"/>
    <d v="2021-10-29T01:00:01"/>
    <x v="0"/>
  </r>
  <r>
    <x v="215"/>
    <s v="ENGINEERING REPORTS"/>
    <x v="2"/>
    <s v="N/A"/>
    <x v="366"/>
    <d v="2022-09-21T00:00:00"/>
    <x v="0"/>
  </r>
  <r>
    <x v="215"/>
    <s v="ENGINEERING REPORTS"/>
    <x v="2"/>
    <n v="1540"/>
    <x v="367"/>
    <d v="2023-10-23T00:00:00"/>
    <x v="1"/>
  </r>
  <r>
    <x v="215"/>
    <s v="ENGINEERING REPORTS"/>
    <x v="3"/>
    <s v="N/A"/>
    <x v="370"/>
    <d v="2020-01-14T00:00:01"/>
    <x v="0"/>
  </r>
  <r>
    <x v="215"/>
    <s v="ENGINEERING REPORTS"/>
    <x v="3"/>
    <n v="896"/>
    <x v="45"/>
    <d v="2021-10-29T01:00:01"/>
    <x v="0"/>
  </r>
  <r>
    <x v="215"/>
    <s v="ENGINEERING REPORTS"/>
    <x v="3"/>
    <s v="N/A"/>
    <x v="368"/>
    <d v="2022-09-21T00:00:00"/>
    <x v="0"/>
  </r>
  <r>
    <x v="215"/>
    <s v="ENGINEERING REPORTS"/>
    <x v="3"/>
    <n v="1232"/>
    <x v="369"/>
    <d v="2023-10-23T00:00:00"/>
    <x v="1"/>
  </r>
  <r>
    <x v="216"/>
    <s v="ENVIRONMENTAL DNA"/>
    <x v="0"/>
    <s v="N/A"/>
    <x v="371"/>
    <d v="2019-08-26T00:00:00"/>
    <x v="0"/>
  </r>
  <r>
    <x v="216"/>
    <s v="ENVIRONMENTAL DNA"/>
    <x v="0"/>
    <n v="1777"/>
    <x v="75"/>
    <d v="2020-12-03T00:00:00"/>
    <x v="0"/>
  </r>
  <r>
    <x v="216"/>
    <s v="ENVIRONMENTAL DNA"/>
    <x v="0"/>
    <n v="2050"/>
    <x v="148"/>
    <d v="2021-11-15T00:00:00"/>
    <x v="0"/>
  </r>
  <r>
    <x v="216"/>
    <s v="ENVIRONMENTAL DNA"/>
    <x v="0"/>
    <n v="2150"/>
    <x v="261"/>
    <d v="2022-09-13T00:00:00"/>
    <x v="0"/>
  </r>
  <r>
    <x v="216"/>
    <s v="ENVIRONMENTAL DNA"/>
    <x v="0"/>
    <n v="2370"/>
    <x v="229"/>
    <d v="2023-09-18T00:00:00"/>
    <x v="1"/>
  </r>
  <r>
    <x v="216"/>
    <s v="ENVIRONMENTAL DNA"/>
    <x v="1"/>
    <s v="N/A"/>
    <x v="372"/>
    <d v="2019-08-26T00:00:00"/>
    <x v="0"/>
  </r>
  <r>
    <x v="216"/>
    <s v="ENVIRONMENTAL DNA"/>
    <x v="1"/>
    <n v="1422"/>
    <x v="76"/>
    <d v="2020-12-03T00:00:00"/>
    <x v="0"/>
  </r>
  <r>
    <x v="216"/>
    <s v="ENVIRONMENTAL DNA"/>
    <x v="1"/>
    <n v="1640"/>
    <x v="150"/>
    <d v="2021-11-15T00:00:00"/>
    <x v="0"/>
  </r>
  <r>
    <x v="216"/>
    <s v="ENVIRONMENTAL DNA"/>
    <x v="1"/>
    <n v="1720"/>
    <x v="263"/>
    <d v="2022-09-13T00:00:00"/>
    <x v="0"/>
  </r>
  <r>
    <x v="216"/>
    <s v="ENVIRONMENTAL DNA"/>
    <x v="1"/>
    <n v="1896"/>
    <x v="231"/>
    <d v="2023-09-18T00:00:00"/>
    <x v="1"/>
  </r>
  <r>
    <x v="216"/>
    <s v="ENVIRONMENTAL DNA"/>
    <x v="2"/>
    <s v="N/A"/>
    <x v="154"/>
    <d v="2020-01-14T00:00:01"/>
    <x v="0"/>
  </r>
  <r>
    <x v="216"/>
    <s v="ENVIRONMENTAL DNA"/>
    <x v="2"/>
    <n v="1440"/>
    <x v="76"/>
    <d v="2020-12-04T00:00:01"/>
    <x v="0"/>
  </r>
  <r>
    <x v="216"/>
    <s v="ENVIRONMENTAL DNA"/>
    <x v="2"/>
    <n v="1640"/>
    <x v="150"/>
    <d v="2021-10-29T01:00:01"/>
    <x v="0"/>
  </r>
  <r>
    <x v="216"/>
    <s v="ENVIRONMENTAL DNA"/>
    <x v="2"/>
    <n v="1720"/>
    <x v="45"/>
    <d v="2022-11-16T00:00:00"/>
    <x v="0"/>
  </r>
  <r>
    <x v="216"/>
    <s v="ENVIRONMENTAL DNA"/>
    <x v="2"/>
    <s v="N/A"/>
    <x v="229"/>
    <d v="2023-10-23T00:00:00"/>
    <x v="1"/>
  </r>
  <r>
    <x v="216"/>
    <s v="ENVIRONMENTAL DNA"/>
    <x v="3"/>
    <s v="N/A"/>
    <x v="256"/>
    <d v="2020-01-14T00:00:01"/>
    <x v="0"/>
  </r>
  <r>
    <x v="216"/>
    <s v="ENVIRONMENTAL DNA"/>
    <x v="3"/>
    <n v="1152"/>
    <x v="373"/>
    <d v="2020-12-04T00:00:01"/>
    <x v="0"/>
  </r>
  <r>
    <x v="216"/>
    <s v="ENVIRONMENTAL DNA"/>
    <x v="3"/>
    <n v="1312"/>
    <x v="374"/>
    <d v="2021-10-29T01:00:01"/>
    <x v="0"/>
  </r>
  <r>
    <x v="216"/>
    <s v="ENVIRONMENTAL DNA"/>
    <x v="3"/>
    <n v="1376"/>
    <x v="45"/>
    <d v="2022-11-16T00:00:00"/>
    <x v="0"/>
  </r>
  <r>
    <x v="216"/>
    <s v="ENVIRONMENTAL DNA"/>
    <x v="3"/>
    <s v="N/A"/>
    <x v="231"/>
    <d v="2023-10-23T00:00:00"/>
    <x v="1"/>
  </r>
  <r>
    <x v="217"/>
    <s v="ENVIRONMENTAL MICROBIOLOGY REPORTS"/>
    <x v="0"/>
    <s v="N/A"/>
    <x v="114"/>
    <d v="2022-08-16T00:00:00"/>
    <x v="1"/>
  </r>
  <r>
    <x v="217"/>
    <s v="ENVIRONMENTAL MICROBIOLOGY REPORTS"/>
    <x v="1"/>
    <s v="N/A"/>
    <x v="116"/>
    <d v="2022-08-16T00:00:00"/>
    <x v="1"/>
  </r>
  <r>
    <x v="218"/>
    <s v="EPILEPSIA OPEN"/>
    <x v="0"/>
    <s v="N/A"/>
    <x v="158"/>
    <d v="2019-08-26T00:00:00"/>
    <x v="0"/>
  </r>
  <r>
    <x v="218"/>
    <s v="EPILEPSIA OPEN"/>
    <x v="0"/>
    <n v="2200"/>
    <x v="68"/>
    <d v="2021-12-13T00:00:00"/>
    <x v="0"/>
  </r>
  <r>
    <x v="218"/>
    <s v="EPILEPSIA OPEN"/>
    <x v="0"/>
    <n v="2500"/>
    <x v="69"/>
    <d v="2023-11-06T00:00:00"/>
    <x v="1"/>
  </r>
  <r>
    <x v="218"/>
    <s v="EPILEPSIA OPEN"/>
    <x v="1"/>
    <s v="N/A"/>
    <x v="161"/>
    <d v="2019-08-26T00:00:00"/>
    <x v="0"/>
  </r>
  <r>
    <x v="218"/>
    <s v="EPILEPSIA OPEN"/>
    <x v="1"/>
    <n v="1760"/>
    <x v="71"/>
    <d v="2021-12-13T00:00:00"/>
    <x v="0"/>
  </r>
  <r>
    <x v="218"/>
    <s v="EPILEPSIA OPEN"/>
    <x v="1"/>
    <n v="2000"/>
    <x v="72"/>
    <d v="2023-11-06T00:00:00"/>
    <x v="1"/>
  </r>
  <r>
    <x v="219"/>
    <s v="ESC HEART FAILURE"/>
    <x v="0"/>
    <s v="N/A"/>
    <x v="68"/>
    <d v="2019-08-13T00:00:00"/>
    <x v="0"/>
  </r>
  <r>
    <x v="219"/>
    <s v="ESC HEART FAILURE"/>
    <x v="0"/>
    <n v="2500"/>
    <x v="274"/>
    <d v="2019-10-10T00:00:01"/>
    <x v="0"/>
  </r>
  <r>
    <x v="219"/>
    <s v="ESC HEART FAILURE"/>
    <x v="0"/>
    <n v="2850"/>
    <x v="214"/>
    <d v="2020-12-04T00:00:01"/>
    <x v="0"/>
  </r>
  <r>
    <x v="219"/>
    <s v="ESC HEART FAILURE"/>
    <x v="0"/>
    <n v="3150"/>
    <x v="353"/>
    <d v="2021-12-01T00:00:01"/>
    <x v="0"/>
  </r>
  <r>
    <x v="219"/>
    <s v="ESC HEART FAILURE"/>
    <x v="0"/>
    <n v="3850"/>
    <x v="375"/>
    <d v="2022-11-16T00:00:01"/>
    <x v="0"/>
  </r>
  <r>
    <x v="219"/>
    <s v="ESC HEART FAILURE"/>
    <x v="0"/>
    <n v="4020"/>
    <x v="376"/>
    <d v="2023-11-06T00:00:00"/>
    <x v="1"/>
  </r>
  <r>
    <x v="219"/>
    <s v="ESC HEART FAILURE"/>
    <x v="1"/>
    <s v="N/A"/>
    <x v="71"/>
    <d v="2019-08-13T00:00:00"/>
    <x v="0"/>
  </r>
  <r>
    <x v="219"/>
    <s v="ESC HEART FAILURE"/>
    <x v="1"/>
    <n v="2000"/>
    <x v="100"/>
    <d v="2019-10-10T00:00:01"/>
    <x v="0"/>
  </r>
  <r>
    <x v="219"/>
    <s v="ESC HEART FAILURE"/>
    <x v="1"/>
    <n v="2280"/>
    <x v="22"/>
    <d v="2020-12-04T00:00:01"/>
    <x v="0"/>
  </r>
  <r>
    <x v="219"/>
    <s v="ESC HEART FAILURE"/>
    <x v="1"/>
    <n v="2520"/>
    <x v="241"/>
    <d v="2021-12-01T00:00:01"/>
    <x v="0"/>
  </r>
  <r>
    <x v="219"/>
    <s v="ESC HEART FAILURE"/>
    <x v="1"/>
    <n v="3080"/>
    <x v="377"/>
    <d v="2022-11-16T00:00:01"/>
    <x v="0"/>
  </r>
  <r>
    <x v="219"/>
    <s v="ESC HEART FAILURE"/>
    <x v="1"/>
    <n v="3216"/>
    <x v="378"/>
    <d v="2023-11-06T00:00:00"/>
    <x v="1"/>
  </r>
  <r>
    <x v="219"/>
    <s v="ESC HEART FAILURE"/>
    <x v="2"/>
    <s v="N/A"/>
    <x v="71"/>
    <d v="2019-08-13T00:00:00"/>
    <x v="0"/>
  </r>
  <r>
    <x v="219"/>
    <s v="ESC HEART FAILURE"/>
    <x v="2"/>
    <n v="2000"/>
    <x v="100"/>
    <d v="2019-10-10T00:00:01"/>
    <x v="0"/>
  </r>
  <r>
    <x v="219"/>
    <s v="ESC HEART FAILURE"/>
    <x v="2"/>
    <n v="2280"/>
    <x v="22"/>
    <d v="2020-12-04T00:00:01"/>
    <x v="0"/>
  </r>
  <r>
    <x v="219"/>
    <s v="ESC HEART FAILURE"/>
    <x v="2"/>
    <n v="2520"/>
    <x v="241"/>
    <d v="2021-12-01T00:00:01"/>
    <x v="0"/>
  </r>
  <r>
    <x v="219"/>
    <s v="ESC HEART FAILURE"/>
    <x v="2"/>
    <n v="3080"/>
    <x v="377"/>
    <d v="2022-11-16T00:00:00"/>
    <x v="0"/>
  </r>
  <r>
    <x v="219"/>
    <s v="ESC HEART FAILURE"/>
    <x v="2"/>
    <n v="3216"/>
    <x v="378"/>
    <d v="2023-11-03T00:00:00"/>
    <x v="1"/>
  </r>
  <r>
    <x v="219"/>
    <s v="ESC HEART FAILURE"/>
    <x v="3"/>
    <s v="N/A"/>
    <x v="149"/>
    <d v="2019-08-13T00:00:00"/>
    <x v="0"/>
  </r>
  <r>
    <x v="219"/>
    <s v="ESC HEART FAILURE"/>
    <x v="3"/>
    <n v="1600"/>
    <x v="102"/>
    <d v="2019-10-10T00:00:01"/>
    <x v="0"/>
  </r>
  <r>
    <x v="219"/>
    <s v="ESC HEART FAILURE"/>
    <x v="3"/>
    <n v="1824"/>
    <x v="23"/>
    <d v="2020-12-04T00:00:01"/>
    <x v="0"/>
  </r>
  <r>
    <x v="219"/>
    <s v="ESC HEART FAILURE"/>
    <x v="3"/>
    <n v="2016"/>
    <x v="245"/>
    <d v="2021-12-01T00:00:01"/>
    <x v="0"/>
  </r>
  <r>
    <x v="219"/>
    <s v="ESC HEART FAILURE"/>
    <x v="3"/>
    <n v="2464"/>
    <x v="379"/>
    <d v="2022-11-16T00:00:00"/>
    <x v="0"/>
  </r>
  <r>
    <x v="219"/>
    <s v="ESC HEART FAILURE"/>
    <x v="3"/>
    <n v="2573"/>
    <x v="380"/>
    <d v="2023-11-03T00:00:00"/>
    <x v="1"/>
  </r>
  <r>
    <x v="220"/>
    <s v="EUROPEAN JOURNAL OF CANCER CARE"/>
    <x v="0"/>
    <s v="N/A"/>
    <x v="18"/>
    <d v="2023-01-01T00:00:00"/>
    <x v="0"/>
  </r>
  <r>
    <x v="220"/>
    <s v="EUROPEAN JOURNAL OF CANCER CARE"/>
    <x v="0"/>
    <n v="1995"/>
    <x v="19"/>
    <d v="2024-03-04T00:00:00"/>
    <x v="1"/>
  </r>
  <r>
    <x v="220"/>
    <s v="EUROPEAN JOURNAL OF CANCER CARE"/>
    <x v="1"/>
    <s v="N/A"/>
    <x v="20"/>
    <d v="2023-01-01T00:00:00"/>
    <x v="0"/>
  </r>
  <r>
    <x v="220"/>
    <s v="EUROPEAN JOURNAL OF CANCER CARE"/>
    <x v="1"/>
    <n v="1596"/>
    <x v="21"/>
    <d v="2024-03-04T00:00:00"/>
    <x v="1"/>
  </r>
  <r>
    <x v="221"/>
    <s v="EUROPEAN JOURNAL OF NEUROLOGY"/>
    <x v="0"/>
    <s v="null"/>
    <x v="381"/>
    <d v="2023-10-09T00:00:00"/>
    <x v="1"/>
  </r>
  <r>
    <x v="221"/>
    <s v="EUROPEAN JOURNAL OF NEUROLOGY"/>
    <x v="1"/>
    <s v="null"/>
    <x v="382"/>
    <d v="2023-10-09T00:00:00"/>
    <x v="1"/>
  </r>
  <r>
    <x v="222"/>
    <s v="EUROPEAN JOURNAL OF SPORT SCIENCE"/>
    <x v="0"/>
    <s v="N/A"/>
    <x v="228"/>
    <d v="2023-08-03T00:00:00"/>
    <x v="1"/>
  </r>
  <r>
    <x v="222"/>
    <s v="EUROPEAN JOURNAL OF SPORT SCIENCE"/>
    <x v="1"/>
    <s v="N/A"/>
    <x v="152"/>
    <d v="2023-08-03T00:00:00"/>
    <x v="1"/>
  </r>
  <r>
    <x v="223"/>
    <s v="EVIDENCE-BASED COMPLEMENTARY AND ALTERNATIVE MEDICINE"/>
    <x v="0"/>
    <s v="N/A"/>
    <x v="99"/>
    <d v="2023-01-01T00:00:00"/>
    <x v="1"/>
  </r>
  <r>
    <x v="223"/>
    <s v="EVIDENCE-BASED COMPLEMENTARY AND ALTERNATIVE MEDICINE"/>
    <x v="1"/>
    <s v="N/A"/>
    <x v="101"/>
    <d v="2023-01-01T00:00:00"/>
    <x v="1"/>
  </r>
  <r>
    <x v="224"/>
    <s v="EVOLUTION LETTERS"/>
    <x v="0"/>
    <s v="N/A"/>
    <x v="383"/>
    <d v="2019-08-13T00:00:00"/>
    <x v="1"/>
  </r>
  <r>
    <x v="224"/>
    <s v="EVOLUTION LETTERS"/>
    <x v="1"/>
    <s v="N/A"/>
    <x v="384"/>
    <d v="2019-08-13T00:00:00"/>
    <x v="1"/>
  </r>
  <r>
    <x v="224"/>
    <s v="EVOLUTION LETTERS"/>
    <x v="2"/>
    <s v="N/A"/>
    <x v="384"/>
    <d v="2021-02-01T00:00:00"/>
    <x v="0"/>
  </r>
  <r>
    <x v="224"/>
    <s v="EVOLUTION LETTERS"/>
    <x v="2"/>
    <n v="1803"/>
    <x v="45"/>
    <d v="2022-11-16T00:00:00"/>
    <x v="1"/>
  </r>
  <r>
    <x v="224"/>
    <s v="EVOLUTION LETTERS"/>
    <x v="3"/>
    <s v="N/A"/>
    <x v="385"/>
    <d v="2021-02-01T00:00:00"/>
    <x v="0"/>
  </r>
  <r>
    <x v="224"/>
    <s v="EVOLUTION LETTERS"/>
    <x v="3"/>
    <n v="1442"/>
    <x v="45"/>
    <d v="2022-11-16T00:00:00"/>
    <x v="1"/>
  </r>
  <r>
    <x v="225"/>
    <s v="EVOLUTIONARY APPLICATIONS"/>
    <x v="0"/>
    <s v="N/A"/>
    <x v="386"/>
    <d v="2019-08-13T00:00:00"/>
    <x v="0"/>
  </r>
  <r>
    <x v="225"/>
    <s v="EVOLUTIONARY APPLICATIONS"/>
    <x v="0"/>
    <n v="1831"/>
    <x v="158"/>
    <d v="2019-10-10T00:00:01"/>
    <x v="0"/>
  </r>
  <r>
    <x v="225"/>
    <s v="EVOLUTIONARY APPLICATIONS"/>
    <x v="0"/>
    <n v="2200"/>
    <x v="49"/>
    <d v="2020-12-04T00:00:01"/>
    <x v="0"/>
  </r>
  <r>
    <x v="225"/>
    <s v="EVOLUTIONARY APPLICATIONS"/>
    <x v="0"/>
    <n v="2450"/>
    <x v="33"/>
    <d v="2021-10-29T01:00:01"/>
    <x v="0"/>
  </r>
  <r>
    <x v="225"/>
    <s v="EVOLUTIONARY APPLICATIONS"/>
    <x v="0"/>
    <n v="2600"/>
    <x v="177"/>
    <d v="2022-09-13T00:00:00"/>
    <x v="0"/>
  </r>
  <r>
    <x v="225"/>
    <s v="EVOLUTIONARY APPLICATIONS"/>
    <x v="0"/>
    <n v="2860"/>
    <x v="387"/>
    <d v="2023-09-18T00:00:00"/>
    <x v="1"/>
  </r>
  <r>
    <x v="225"/>
    <s v="EVOLUTIONARY APPLICATIONS"/>
    <x v="1"/>
    <s v="N/A"/>
    <x v="388"/>
    <d v="2019-08-13T00:00:00"/>
    <x v="0"/>
  </r>
  <r>
    <x v="225"/>
    <s v="EVOLUTIONARY APPLICATIONS"/>
    <x v="1"/>
    <n v="1465"/>
    <x v="161"/>
    <d v="2019-10-10T00:00:01"/>
    <x v="0"/>
  </r>
  <r>
    <x v="225"/>
    <s v="EVOLUTIONARY APPLICATIONS"/>
    <x v="1"/>
    <n v="1760"/>
    <x v="54"/>
    <d v="2020-12-04T00:00:01"/>
    <x v="0"/>
  </r>
  <r>
    <x v="225"/>
    <s v="EVOLUTIONARY APPLICATIONS"/>
    <x v="1"/>
    <n v="1960"/>
    <x v="34"/>
    <d v="2021-10-29T01:00:01"/>
    <x v="0"/>
  </r>
  <r>
    <x v="225"/>
    <s v="EVOLUTIONARY APPLICATIONS"/>
    <x v="1"/>
    <n v="2080"/>
    <x v="181"/>
    <d v="2022-09-13T00:00:00"/>
    <x v="0"/>
  </r>
  <r>
    <x v="225"/>
    <s v="EVOLUTIONARY APPLICATIONS"/>
    <x v="1"/>
    <n v="2288"/>
    <x v="389"/>
    <d v="2023-09-18T00:00:00"/>
    <x v="1"/>
  </r>
  <r>
    <x v="225"/>
    <s v="EVOLUTIONARY APPLICATIONS"/>
    <x v="2"/>
    <s v="N/A"/>
    <x v="161"/>
    <d v="2019-10-10T01:00:01"/>
    <x v="0"/>
  </r>
  <r>
    <x v="225"/>
    <s v="EVOLUTIONARY APPLICATIONS"/>
    <x v="2"/>
    <n v="1760"/>
    <x v="54"/>
    <d v="2020-12-04T00:00:01"/>
    <x v="0"/>
  </r>
  <r>
    <x v="225"/>
    <s v="EVOLUTIONARY APPLICATIONS"/>
    <x v="2"/>
    <n v="1960"/>
    <x v="45"/>
    <d v="2021-10-29T01:00:01"/>
    <x v="0"/>
  </r>
  <r>
    <x v="225"/>
    <s v="EVOLUTIONARY APPLICATIONS"/>
    <x v="2"/>
    <s v="N/A"/>
    <x v="177"/>
    <d v="2022-09-20T00:00:00"/>
    <x v="0"/>
  </r>
  <r>
    <x v="225"/>
    <s v="EVOLUTIONARY APPLICATIONS"/>
    <x v="2"/>
    <n v="2860"/>
    <x v="387"/>
    <d v="2023-10-23T00:00:00"/>
    <x v="1"/>
  </r>
  <r>
    <x v="225"/>
    <s v="EVOLUTIONARY APPLICATIONS"/>
    <x v="3"/>
    <s v="N/A"/>
    <x v="187"/>
    <d v="2019-10-10T01:00:01"/>
    <x v="0"/>
  </r>
  <r>
    <x v="225"/>
    <s v="EVOLUTIONARY APPLICATIONS"/>
    <x v="3"/>
    <n v="1408"/>
    <x v="390"/>
    <d v="2020-12-04T00:00:01"/>
    <x v="0"/>
  </r>
  <r>
    <x v="225"/>
    <s v="EVOLUTIONARY APPLICATIONS"/>
    <x v="3"/>
    <n v="1568"/>
    <x v="45"/>
    <d v="2021-10-29T01:00:01"/>
    <x v="0"/>
  </r>
  <r>
    <x v="225"/>
    <s v="EVOLUTIONARY APPLICATIONS"/>
    <x v="3"/>
    <s v="N/A"/>
    <x v="181"/>
    <d v="2022-09-20T00:00:00"/>
    <x v="0"/>
  </r>
  <r>
    <x v="225"/>
    <s v="EVOLUTIONARY APPLICATIONS"/>
    <x v="3"/>
    <n v="2288"/>
    <x v="389"/>
    <d v="2023-10-23T00:00:00"/>
    <x v="1"/>
  </r>
  <r>
    <x v="226"/>
    <s v="EXPERIMENTAL PHYSIOLOGY"/>
    <x v="0"/>
    <s v="N/A"/>
    <x v="67"/>
    <d v="2022-10-18T00:00:00"/>
    <x v="1"/>
  </r>
  <r>
    <x v="226"/>
    <s v="EXPERIMENTAL PHYSIOLOGY"/>
    <x v="1"/>
    <s v="N/A"/>
    <x v="70"/>
    <d v="2022-10-18T00:00:00"/>
    <x v="1"/>
  </r>
  <r>
    <x v="227"/>
    <s v="EXPLORATION"/>
    <x v="0"/>
    <s v="N/A"/>
    <x v="391"/>
    <d v="2021-04-05T00:00:00"/>
    <x v="1"/>
  </r>
  <r>
    <x v="227"/>
    <s v="EXPLORATION"/>
    <x v="1"/>
    <s v="N/A"/>
    <x v="392"/>
    <d v="2021-04-05T00:00:00"/>
    <x v="1"/>
  </r>
  <r>
    <x v="228"/>
    <s v="EYE &amp; ENT RESEARCH"/>
    <x v="0"/>
    <s v="N/A"/>
    <x v="32"/>
    <d v="2023-04-01T00:00:00"/>
    <x v="1"/>
  </r>
  <r>
    <x v="228"/>
    <s v="EYE &amp; ENT RESEARCH"/>
    <x v="1"/>
    <s v="N/A"/>
    <x v="32"/>
    <d v="2023-04-01T00:00:00"/>
    <x v="1"/>
  </r>
  <r>
    <x v="229"/>
    <s v="FASEB BIOADVANCES"/>
    <x v="0"/>
    <s v="N/A"/>
    <x v="393"/>
    <d v="2019-08-26T00:00:00"/>
    <x v="0"/>
  </r>
  <r>
    <x v="229"/>
    <s v="FASEB BIOADVANCES"/>
    <x v="0"/>
    <n v="2019"/>
    <x v="158"/>
    <d v="2020-12-04T00:00:01"/>
    <x v="0"/>
  </r>
  <r>
    <x v="229"/>
    <s v="FASEB BIOADVANCES"/>
    <x v="0"/>
    <n v="2200"/>
    <x v="394"/>
    <d v="2021-03-25T00:00:00"/>
    <x v="0"/>
  </r>
  <r>
    <x v="229"/>
    <s v="FASEB BIOADVANCES"/>
    <x v="0"/>
    <n v="2221"/>
    <x v="113"/>
    <d v="2023-01-31T00:00:00"/>
    <x v="0"/>
  </r>
  <r>
    <x v="229"/>
    <s v="FASEB BIOADVANCES"/>
    <x v="0"/>
    <n v="2800"/>
    <x v="278"/>
    <d v="2023-11-06T00:00:00"/>
    <x v="1"/>
  </r>
  <r>
    <x v="229"/>
    <s v="FASEB BIOADVANCES"/>
    <x v="1"/>
    <s v="N/A"/>
    <x v="395"/>
    <d v="2019-08-26T00:00:00"/>
    <x v="0"/>
  </r>
  <r>
    <x v="229"/>
    <s v="FASEB BIOADVANCES"/>
    <x v="1"/>
    <n v="1615"/>
    <x v="161"/>
    <d v="2020-12-04T00:00:01"/>
    <x v="0"/>
  </r>
  <r>
    <x v="229"/>
    <s v="FASEB BIOADVANCES"/>
    <x v="1"/>
    <n v="1760"/>
    <x v="371"/>
    <d v="2021-03-25T00:00:00"/>
    <x v="0"/>
  </r>
  <r>
    <x v="229"/>
    <s v="FASEB BIOADVANCES"/>
    <x v="1"/>
    <n v="1777"/>
    <x v="244"/>
    <d v="2023-01-31T00:00:00"/>
    <x v="0"/>
  </r>
  <r>
    <x v="229"/>
    <s v="FASEB BIOADVANCES"/>
    <x v="1"/>
    <n v="2240"/>
    <x v="281"/>
    <d v="2023-11-06T00:00:00"/>
    <x v="1"/>
  </r>
  <r>
    <x v="229"/>
    <s v="FASEB BIOADVANCES"/>
    <x v="2"/>
    <s v="N/A"/>
    <x v="395"/>
    <d v="2019-08-13T00:00:00"/>
    <x v="0"/>
  </r>
  <r>
    <x v="229"/>
    <s v="FASEB BIOADVANCES"/>
    <x v="2"/>
    <n v="1615"/>
    <x v="161"/>
    <d v="2020-12-03T00:00:00"/>
    <x v="0"/>
  </r>
  <r>
    <x v="229"/>
    <s v="FASEB BIOADVANCES"/>
    <x v="2"/>
    <n v="1760"/>
    <x v="371"/>
    <d v="2021-04-01T00:00:00"/>
    <x v="0"/>
  </r>
  <r>
    <x v="229"/>
    <s v="FASEB BIOADVANCES"/>
    <x v="2"/>
    <n v="1777"/>
    <x v="394"/>
    <d v="2021-12-20T00:00:00"/>
    <x v="0"/>
  </r>
  <r>
    <x v="229"/>
    <s v="FASEB BIOADVANCES"/>
    <x v="2"/>
    <n v="2221"/>
    <x v="113"/>
    <d v="2023-01-05T00:00:00"/>
    <x v="0"/>
  </r>
  <r>
    <x v="229"/>
    <s v="FASEB BIOADVANCES"/>
    <x v="2"/>
    <n v="2800"/>
    <x v="278"/>
    <d v="2023-11-03T00:00:00"/>
    <x v="0"/>
  </r>
  <r>
    <x v="229"/>
    <s v="FASEB BIOADVANCES"/>
    <x v="2"/>
    <n v="2940"/>
    <x v="396"/>
    <d v="2024-02-02T00:00:00"/>
    <x v="1"/>
  </r>
  <r>
    <x v="229"/>
    <s v="FASEB BIOADVANCES"/>
    <x v="3"/>
    <s v="N/A"/>
    <x v="397"/>
    <d v="2019-08-13T00:00:00"/>
    <x v="0"/>
  </r>
  <r>
    <x v="229"/>
    <s v="FASEB BIOADVANCES"/>
    <x v="3"/>
    <n v="1292"/>
    <x v="187"/>
    <d v="2020-12-03T00:00:00"/>
    <x v="0"/>
  </r>
  <r>
    <x v="229"/>
    <s v="FASEB BIOADVANCES"/>
    <x v="3"/>
    <n v="1408"/>
    <x v="372"/>
    <d v="2021-04-01T00:00:00"/>
    <x v="0"/>
  </r>
  <r>
    <x v="229"/>
    <s v="FASEB BIOADVANCES"/>
    <x v="3"/>
    <n v="1422"/>
    <x v="371"/>
    <d v="2021-12-20T00:00:00"/>
    <x v="0"/>
  </r>
  <r>
    <x v="229"/>
    <s v="FASEB BIOADVANCES"/>
    <x v="3"/>
    <n v="1777"/>
    <x v="244"/>
    <d v="2023-01-05T00:00:00"/>
    <x v="0"/>
  </r>
  <r>
    <x v="229"/>
    <s v="FASEB BIOADVANCES"/>
    <x v="3"/>
    <n v="2240"/>
    <x v="281"/>
    <d v="2023-11-03T00:00:00"/>
    <x v="0"/>
  </r>
  <r>
    <x v="229"/>
    <s v="FASEB BIOADVANCES"/>
    <x v="3"/>
    <n v="2352"/>
    <x v="398"/>
    <d v="2024-02-02T00:00:00"/>
    <x v="1"/>
  </r>
  <r>
    <x v="230"/>
    <s v="FEBS OPEN BIO"/>
    <x v="0"/>
    <s v="N/A"/>
    <x v="198"/>
    <d v="2019-08-26T00:00:00"/>
    <x v="0"/>
  </r>
  <r>
    <x v="230"/>
    <s v="FEBS OPEN BIO"/>
    <x v="0"/>
    <n v="1400"/>
    <x v="204"/>
    <d v="2020-12-04T00:00:01"/>
    <x v="0"/>
  </r>
  <r>
    <x v="230"/>
    <s v="FEBS OPEN BIO"/>
    <x v="0"/>
    <n v="1650"/>
    <x v="201"/>
    <d v="2021-01-26T00:00:01"/>
    <x v="0"/>
  </r>
  <r>
    <x v="230"/>
    <s v="FEBS OPEN BIO"/>
    <x v="0"/>
    <n v="1450"/>
    <x v="347"/>
    <d v="2021-12-01T00:00:01"/>
    <x v="0"/>
  </r>
  <r>
    <x v="230"/>
    <s v="FEBS OPEN BIO"/>
    <x v="0"/>
    <n v="1550"/>
    <x v="149"/>
    <d v="2023-01-31T00:00:00"/>
    <x v="1"/>
  </r>
  <r>
    <x v="230"/>
    <s v="FEBS OPEN BIO"/>
    <x v="1"/>
    <s v="N/A"/>
    <x v="199"/>
    <d v="2019-08-26T00:00:00"/>
    <x v="0"/>
  </r>
  <r>
    <x v="230"/>
    <s v="FEBS OPEN BIO"/>
    <x v="1"/>
    <n v="1120"/>
    <x v="208"/>
    <d v="2020-12-04T00:00:01"/>
    <x v="0"/>
  </r>
  <r>
    <x v="230"/>
    <s v="FEBS OPEN BIO"/>
    <x v="1"/>
    <n v="1320"/>
    <x v="206"/>
    <d v="2021-01-26T00:00:01"/>
    <x v="0"/>
  </r>
  <r>
    <x v="230"/>
    <s v="FEBS OPEN BIO"/>
    <x v="1"/>
    <n v="1160"/>
    <x v="348"/>
    <d v="2021-12-01T00:00:01"/>
    <x v="0"/>
  </r>
  <r>
    <x v="230"/>
    <s v="FEBS OPEN BIO"/>
    <x v="1"/>
    <n v="1240"/>
    <x v="186"/>
    <d v="2023-01-31T00:00:00"/>
    <x v="1"/>
  </r>
  <r>
    <x v="230"/>
    <s v="FEBS OPEN BIO"/>
    <x v="2"/>
    <s v="N/A"/>
    <x v="399"/>
    <d v="2020-01-14T00:00:01"/>
    <x v="0"/>
  </r>
  <r>
    <x v="230"/>
    <s v="FEBS OPEN BIO"/>
    <x v="2"/>
    <n v="1260"/>
    <x v="400"/>
    <d v="2020-12-04T00:00:01"/>
    <x v="0"/>
  </r>
  <r>
    <x v="230"/>
    <s v="FEBS OPEN BIO"/>
    <x v="2"/>
    <n v="1485"/>
    <x v="401"/>
    <d v="2021-01-26T00:00:01"/>
    <x v="0"/>
  </r>
  <r>
    <x v="230"/>
    <s v="FEBS OPEN BIO"/>
    <x v="2"/>
    <n v="1305"/>
    <x v="45"/>
    <d v="2021-12-01T00:00:01"/>
    <x v="1"/>
  </r>
  <r>
    <x v="230"/>
    <s v="FEBS OPEN BIO"/>
    <x v="3"/>
    <s v="N/A"/>
    <x v="402"/>
    <d v="2020-01-14T00:00:01"/>
    <x v="0"/>
  </r>
  <r>
    <x v="230"/>
    <s v="FEBS OPEN BIO"/>
    <x v="3"/>
    <n v="1008"/>
    <x v="403"/>
    <d v="2020-12-04T00:00:01"/>
    <x v="0"/>
  </r>
  <r>
    <x v="230"/>
    <s v="FEBS OPEN BIO"/>
    <x v="3"/>
    <n v="1188"/>
    <x v="404"/>
    <d v="2021-01-26T00:00:01"/>
    <x v="0"/>
  </r>
  <r>
    <x v="230"/>
    <s v="FEBS OPEN BIO"/>
    <x v="3"/>
    <n v="1044"/>
    <x v="45"/>
    <d v="2021-12-01T00:00:01"/>
    <x v="1"/>
  </r>
  <r>
    <x v="231"/>
    <s v="FLEXMAT"/>
    <x v="0"/>
    <s v="N/A"/>
    <x v="32"/>
    <d v="2023-05-15T00:00:00"/>
    <x v="1"/>
  </r>
  <r>
    <x v="231"/>
    <s v="FLEXMAT"/>
    <x v="0"/>
    <s v="N/A"/>
    <x v="32"/>
    <d v="2023-05-15T00:00:00"/>
    <x v="1"/>
  </r>
  <r>
    <x v="232"/>
    <s v="FlexTech"/>
    <x v="0"/>
    <s v="N/A"/>
    <x v="405"/>
    <d v="2023-12-08T00:00:00"/>
    <x v="1"/>
  </r>
  <r>
    <x v="232"/>
    <s v="FlexTech"/>
    <x v="1"/>
    <s v="N/A"/>
    <x v="406"/>
    <d v="2023-12-08T00:00:00"/>
    <x v="1"/>
  </r>
  <r>
    <x v="233"/>
    <s v="FOOD AND ENERGY SECURITY"/>
    <x v="0"/>
    <s v="N/A"/>
    <x v="216"/>
    <d v="2019-08-13T01:00:01"/>
    <x v="0"/>
  </r>
  <r>
    <x v="233"/>
    <s v="FOOD AND ENERGY SECURITY"/>
    <x v="0"/>
    <n v="1900"/>
    <x v="176"/>
    <d v="2019-10-10T00:00:01"/>
    <x v="0"/>
  </r>
  <r>
    <x v="233"/>
    <s v="FOOD AND ENERGY SECURITY"/>
    <x v="0"/>
    <n v="1950"/>
    <x v="7"/>
    <d v="2021-10-29T01:00:01"/>
    <x v="0"/>
  </r>
  <r>
    <x v="233"/>
    <s v="FOOD AND ENERGY SECURITY"/>
    <x v="0"/>
    <n v="2400"/>
    <x v="8"/>
    <d v="2022-09-13T00:00:00"/>
    <x v="0"/>
  </r>
  <r>
    <x v="233"/>
    <s v="FOOD AND ENERGY SECURITY"/>
    <x v="0"/>
    <n v="2640"/>
    <x v="9"/>
    <d v="2023-09-18T00:00:00"/>
    <x v="1"/>
  </r>
  <r>
    <x v="233"/>
    <s v="FOOD AND ENERGY SECURITY"/>
    <x v="1"/>
    <s v="N/A"/>
    <x v="191"/>
    <d v="2019-08-13T01:00:01"/>
    <x v="0"/>
  </r>
  <r>
    <x v="233"/>
    <s v="FOOD AND ENERGY SECURITY"/>
    <x v="1"/>
    <n v="1520"/>
    <x v="180"/>
    <d v="2019-10-10T00:00:01"/>
    <x v="0"/>
  </r>
  <r>
    <x v="233"/>
    <s v="FOOD AND ENERGY SECURITY"/>
    <x v="1"/>
    <n v="1560"/>
    <x v="13"/>
    <d v="2021-10-29T01:00:01"/>
    <x v="0"/>
  </r>
  <r>
    <x v="233"/>
    <s v="FOOD AND ENERGY SECURITY"/>
    <x v="1"/>
    <n v="1920"/>
    <x v="14"/>
    <d v="2022-09-13T00:00:00"/>
    <x v="0"/>
  </r>
  <r>
    <x v="233"/>
    <s v="FOOD AND ENERGY SECURITY"/>
    <x v="1"/>
    <n v="2112"/>
    <x v="15"/>
    <d v="2023-09-18T00:00:00"/>
    <x v="1"/>
  </r>
  <r>
    <x v="233"/>
    <s v="FOOD AND ENERGY SECURITY"/>
    <x v="2"/>
    <s v="N/A"/>
    <x v="180"/>
    <d v="2019-10-10T01:00:01"/>
    <x v="0"/>
  </r>
  <r>
    <x v="233"/>
    <s v="FOOD AND ENERGY SECURITY"/>
    <x v="2"/>
    <n v="1560"/>
    <x v="45"/>
    <d v="2021-10-29T01:00:01"/>
    <x v="0"/>
  </r>
  <r>
    <x v="233"/>
    <s v="FOOD AND ENERGY SECURITY"/>
    <x v="2"/>
    <s v="N/A"/>
    <x v="8"/>
    <d v="2022-09-21T00:00:00"/>
    <x v="0"/>
  </r>
  <r>
    <x v="233"/>
    <s v="FOOD AND ENERGY SECURITY"/>
    <x v="2"/>
    <n v="2640"/>
    <x v="9"/>
    <d v="2023-10-23T00:00:00"/>
    <x v="1"/>
  </r>
  <r>
    <x v="233"/>
    <s v="FOOD AND ENERGY SECURITY"/>
    <x v="3"/>
    <s v="N/A"/>
    <x v="266"/>
    <d v="2019-10-10T01:00:01"/>
    <x v="0"/>
  </r>
  <r>
    <x v="233"/>
    <s v="FOOD AND ENERGY SECURITY"/>
    <x v="3"/>
    <n v="1248"/>
    <x v="45"/>
    <d v="2021-10-29T01:00:01"/>
    <x v="0"/>
  </r>
  <r>
    <x v="233"/>
    <s v="FOOD AND ENERGY SECURITY"/>
    <x v="3"/>
    <s v="N/A"/>
    <x v="14"/>
    <d v="2022-09-21T00:00:00"/>
    <x v="0"/>
  </r>
  <r>
    <x v="233"/>
    <s v="FOOD AND ENERGY SECURITY"/>
    <x v="3"/>
    <n v="2112"/>
    <x v="15"/>
    <d v="2023-10-23T00:00:00"/>
    <x v="1"/>
  </r>
  <r>
    <x v="234"/>
    <s v="FOOD BIOENGINEERING"/>
    <x v="0"/>
    <s v="N/A"/>
    <x v="32"/>
    <d v="2024-04-15T00:00:00"/>
    <x v="1"/>
  </r>
  <r>
    <x v="234"/>
    <s v="FOOD BIOENGINEERING"/>
    <x v="1"/>
    <s v="N/A"/>
    <x v="32"/>
    <d v="2024-04-15T00:00:00"/>
    <x v="1"/>
  </r>
  <r>
    <x v="235"/>
    <s v="FOOD BIOMACROMOLECULES"/>
    <x v="0"/>
    <s v="N/A"/>
    <x v="32"/>
    <d v="2024-04-15T00:00:00"/>
    <x v="1"/>
  </r>
  <r>
    <x v="235"/>
    <s v="FOOD BIOMACROMOLECULES"/>
    <x v="1"/>
    <s v="N/A"/>
    <x v="32"/>
    <d v="2024-04-15T00:00:00"/>
    <x v="1"/>
  </r>
  <r>
    <x v="236"/>
    <s v="FOOD FRONTIERS"/>
    <x v="0"/>
    <s v="N/A"/>
    <x v="407"/>
    <d v="2020-01-30T00:00:00"/>
    <x v="0"/>
  </r>
  <r>
    <x v="236"/>
    <s v="FOOD FRONTIERS"/>
    <x v="0"/>
    <n v="4340"/>
    <x v="78"/>
    <d v="2021-12-13T00:00:00"/>
    <x v="0"/>
  </r>
  <r>
    <x v="236"/>
    <s v="FOOD FRONTIERS"/>
    <x v="0"/>
    <n v="4350"/>
    <x v="408"/>
    <d v="2023-11-06T00:00:00"/>
    <x v="1"/>
  </r>
  <r>
    <x v="236"/>
    <s v="FOOD FRONTIERS"/>
    <x v="1"/>
    <s v="N/A"/>
    <x v="409"/>
    <d v="2020-01-30T00:00:00"/>
    <x v="0"/>
  </r>
  <r>
    <x v="236"/>
    <s v="FOOD FRONTIERS"/>
    <x v="1"/>
    <n v="3472"/>
    <x v="82"/>
    <d v="2021-12-13T00:00:00"/>
    <x v="0"/>
  </r>
  <r>
    <x v="236"/>
    <s v="FOOD FRONTIERS"/>
    <x v="1"/>
    <n v="3480"/>
    <x v="410"/>
    <d v="2023-11-06T00:00:00"/>
    <x v="1"/>
  </r>
  <r>
    <x v="237"/>
    <s v="FOOD RISK ASSESS EUROPE"/>
    <x v="0"/>
    <s v="N/A"/>
    <x v="32"/>
    <d v="2024-04-15T00:00:00"/>
    <x v="1"/>
  </r>
  <r>
    <x v="237"/>
    <s v="FOOD RISK ASSESS EUROPE"/>
    <x v="1"/>
    <s v="N/A"/>
    <x v="32"/>
    <d v="2024-04-15T00:00:00"/>
    <x v="1"/>
  </r>
  <r>
    <x v="238"/>
    <s v="FOOD SAFETY AND HEALTH"/>
    <x v="0"/>
    <s v="N/A"/>
    <x v="274"/>
    <d v="2023-03-20T00:00:00"/>
    <x v="1"/>
  </r>
  <r>
    <x v="238"/>
    <s v="FOOD SAFETY AND HEALTH"/>
    <x v="1"/>
    <s v="N/A"/>
    <x v="100"/>
    <d v="2023-03-20T00:00:00"/>
    <x v="1"/>
  </r>
  <r>
    <x v="239"/>
    <s v="FOOD SCIENCE &amp; NUTRITION"/>
    <x v="0"/>
    <s v="N/A"/>
    <x v="411"/>
    <d v="2019-08-13T00:00:00"/>
    <x v="0"/>
  </r>
  <r>
    <x v="239"/>
    <s v="FOOD SCIENCE &amp; NUTRITION"/>
    <x v="0"/>
    <n v="1631"/>
    <x v="176"/>
    <d v="2019-10-10T00:00:01"/>
    <x v="0"/>
  </r>
  <r>
    <x v="239"/>
    <s v="FOOD SCIENCE &amp; NUTRITION"/>
    <x v="0"/>
    <n v="1950"/>
    <x v="68"/>
    <d v="2020-12-04T00:00:01"/>
    <x v="0"/>
  </r>
  <r>
    <x v="239"/>
    <s v="FOOD SCIENCE &amp; NUTRITION"/>
    <x v="0"/>
    <n v="2500"/>
    <x v="89"/>
    <d v="2021-01-26T00:00:01"/>
    <x v="0"/>
  </r>
  <r>
    <x v="239"/>
    <s v="FOOD SCIENCE &amp; NUTRITION"/>
    <x v="0"/>
    <n v="2100"/>
    <x v="228"/>
    <d v="2021-10-29T01:00:01"/>
    <x v="0"/>
  </r>
  <r>
    <x v="239"/>
    <s v="FOOD SCIENCE &amp; NUTRITION"/>
    <x v="0"/>
    <n v="2250"/>
    <x v="229"/>
    <d v="2022-09-13T00:00:00"/>
    <x v="0"/>
  </r>
  <r>
    <x v="239"/>
    <s v="FOOD SCIENCE &amp; NUTRITION"/>
    <x v="0"/>
    <n v="2480"/>
    <x v="33"/>
    <d v="2023-09-18T00:00:00"/>
    <x v="1"/>
  </r>
  <r>
    <x v="239"/>
    <s v="FOOD SCIENCE &amp; NUTRITION"/>
    <x v="1"/>
    <s v="N/A"/>
    <x v="401"/>
    <d v="2019-08-13T00:00:00"/>
    <x v="0"/>
  </r>
  <r>
    <x v="239"/>
    <s v="FOOD SCIENCE &amp; NUTRITION"/>
    <x v="1"/>
    <n v="1305"/>
    <x v="180"/>
    <d v="2019-10-10T00:00:01"/>
    <x v="0"/>
  </r>
  <r>
    <x v="239"/>
    <s v="FOOD SCIENCE &amp; NUTRITION"/>
    <x v="1"/>
    <n v="1560"/>
    <x v="71"/>
    <d v="2020-12-04T00:00:01"/>
    <x v="0"/>
  </r>
  <r>
    <x v="239"/>
    <s v="FOOD SCIENCE &amp; NUTRITION"/>
    <x v="1"/>
    <n v="2000"/>
    <x v="90"/>
    <d v="2021-01-26T00:00:01"/>
    <x v="0"/>
  </r>
  <r>
    <x v="239"/>
    <s v="FOOD SCIENCE &amp; NUTRITION"/>
    <x v="1"/>
    <n v="1680"/>
    <x v="152"/>
    <d v="2021-10-29T01:00:01"/>
    <x v="0"/>
  </r>
  <r>
    <x v="239"/>
    <s v="FOOD SCIENCE &amp; NUTRITION"/>
    <x v="1"/>
    <n v="1800"/>
    <x v="231"/>
    <d v="2022-09-13T00:00:00"/>
    <x v="0"/>
  </r>
  <r>
    <x v="239"/>
    <s v="FOOD SCIENCE &amp; NUTRITION"/>
    <x v="1"/>
    <n v="1984"/>
    <x v="34"/>
    <d v="2023-09-18T00:00:00"/>
    <x v="1"/>
  </r>
  <r>
    <x v="239"/>
    <s v="FOOD SCIENCE &amp; NUTRITION"/>
    <x v="2"/>
    <s v="N/A"/>
    <x v="401"/>
    <d v="2019-08-13T00:00:00"/>
    <x v="0"/>
  </r>
  <r>
    <x v="239"/>
    <s v="FOOD SCIENCE &amp; NUTRITION"/>
    <x v="2"/>
    <n v="1305"/>
    <x v="180"/>
    <d v="2019-10-10T00:00:01"/>
    <x v="0"/>
  </r>
  <r>
    <x v="239"/>
    <s v="FOOD SCIENCE &amp; NUTRITION"/>
    <x v="2"/>
    <n v="1560"/>
    <x v="116"/>
    <d v="2020-12-04T00:00:01"/>
    <x v="0"/>
  </r>
  <r>
    <x v="239"/>
    <s v="FOOD SCIENCE &amp; NUTRITION"/>
    <x v="2"/>
    <n v="2040"/>
    <x v="90"/>
    <d v="2021-01-26T00:00:01"/>
    <x v="0"/>
  </r>
  <r>
    <x v="239"/>
    <s v="FOOD SCIENCE &amp; NUTRITION"/>
    <x v="2"/>
    <n v="1680"/>
    <x v="89"/>
    <d v="2021-08-19T00:00:00"/>
    <x v="0"/>
  </r>
  <r>
    <x v="239"/>
    <s v="FOOD SCIENCE &amp; NUTRITION"/>
    <x v="2"/>
    <n v="2100"/>
    <x v="228"/>
    <d v="2021-10-25T00:00:00"/>
    <x v="0"/>
  </r>
  <r>
    <x v="239"/>
    <s v="FOOD SCIENCE &amp; NUTRITION"/>
    <x v="2"/>
    <n v="2250"/>
    <x v="229"/>
    <d v="2022-09-20T00:00:00"/>
    <x v="0"/>
  </r>
  <r>
    <x v="239"/>
    <s v="FOOD SCIENCE &amp; NUTRITION"/>
    <x v="2"/>
    <n v="2480"/>
    <x v="33"/>
    <d v="2023-09-05T00:00:00"/>
    <x v="1"/>
  </r>
  <r>
    <x v="239"/>
    <s v="FOOD SCIENCE &amp; NUTRITION"/>
    <x v="3"/>
    <s v="N/A"/>
    <x v="404"/>
    <d v="2019-08-13T00:00:00"/>
    <x v="0"/>
  </r>
  <r>
    <x v="239"/>
    <s v="FOOD SCIENCE &amp; NUTRITION"/>
    <x v="3"/>
    <n v="1044"/>
    <x v="266"/>
    <d v="2019-10-10T00:00:01"/>
    <x v="0"/>
  </r>
  <r>
    <x v="239"/>
    <s v="FOOD SCIENCE &amp; NUTRITION"/>
    <x v="3"/>
    <n v="1248"/>
    <x v="273"/>
    <d v="2020-12-04T00:00:01"/>
    <x v="0"/>
  </r>
  <r>
    <x v="239"/>
    <s v="FOOD SCIENCE &amp; NUTRITION"/>
    <x v="3"/>
    <n v="1632"/>
    <x v="145"/>
    <d v="2021-01-26T00:00:01"/>
    <x v="0"/>
  </r>
  <r>
    <x v="239"/>
    <s v="FOOD SCIENCE &amp; NUTRITION"/>
    <x v="3"/>
    <n v="1344"/>
    <x v="90"/>
    <d v="2021-08-19T00:00:00"/>
    <x v="0"/>
  </r>
  <r>
    <x v="239"/>
    <s v="FOOD SCIENCE &amp; NUTRITION"/>
    <x v="3"/>
    <n v="1680"/>
    <x v="152"/>
    <d v="2021-10-25T00:00:00"/>
    <x v="0"/>
  </r>
  <r>
    <x v="239"/>
    <s v="FOOD SCIENCE &amp; NUTRITION"/>
    <x v="3"/>
    <n v="1800"/>
    <x v="231"/>
    <d v="2022-09-20T00:00:00"/>
    <x v="0"/>
  </r>
  <r>
    <x v="239"/>
    <s v="FOOD SCIENCE &amp; NUTRITION"/>
    <x v="3"/>
    <n v="1984"/>
    <x v="34"/>
    <d v="2023-09-05T00:00:00"/>
    <x v="1"/>
  </r>
  <r>
    <x v="240"/>
    <s v="FUTURE HUMANITIES"/>
    <x v="0"/>
    <s v="N/A"/>
    <x v="314"/>
    <d v="2022-01-21T00:00:00"/>
    <x v="1"/>
  </r>
  <r>
    <x v="240"/>
    <s v="FUTURE HUMANITIES"/>
    <x v="1"/>
    <s v="N/A"/>
    <x v="315"/>
    <d v="2022-01-21T00:00:00"/>
    <x v="1"/>
  </r>
  <r>
    <x v="241"/>
    <s v="FUTURE IN EDUCATIONAL RESEARCH"/>
    <x v="0"/>
    <s v="N/A"/>
    <x v="32"/>
    <d v="2024-04-15T00:00:00"/>
    <x v="1"/>
  </r>
  <r>
    <x v="241"/>
    <s v="FUTURE IN EDUCATIONAL RESEARCH"/>
    <x v="1"/>
    <s v="N/A"/>
    <x v="32"/>
    <d v="2024-04-15T00:00:00"/>
    <x v="1"/>
  </r>
  <r>
    <x v="242"/>
    <s v="FUTURE POSTHARVEST AND FOOD"/>
    <x v="0"/>
    <s v="N/A"/>
    <x v="412"/>
    <d v="2023-12-04T00:00:00"/>
    <x v="1"/>
  </r>
  <r>
    <x v="242"/>
    <s v="FUTURE POSTHARVEST AND FOOD"/>
    <x v="1"/>
    <s v="N/A"/>
    <x v="413"/>
    <d v="2023-12-04T00:00:00"/>
    <x v="1"/>
  </r>
  <r>
    <x v="243"/>
    <s v="GASTROENTEROLOGY RESEARCH AND PRACTICE"/>
    <x v="0"/>
    <s v="N/A"/>
    <x v="19"/>
    <d v="2023-01-01T00:00:00"/>
    <x v="0"/>
  </r>
  <r>
    <x v="243"/>
    <s v="GASTROENTEROLOGY RESEARCH AND PRACTICE"/>
    <x v="0"/>
    <n v="2060"/>
    <x v="31"/>
    <d v="2024-03-04T00:00:00"/>
    <x v="1"/>
  </r>
  <r>
    <x v="243"/>
    <s v="GASTROENTEROLOGY RESEARCH AND PRACTICE"/>
    <x v="1"/>
    <s v="N/A"/>
    <x v="21"/>
    <d v="2023-01-01T00:00:00"/>
    <x v="0"/>
  </r>
  <r>
    <x v="243"/>
    <s v="GASTROENTEROLOGY RESEARCH AND PRACTICE"/>
    <x v="1"/>
    <n v="1648"/>
    <x v="107"/>
    <d v="2024-03-04T00:00:00"/>
    <x v="1"/>
  </r>
  <r>
    <x v="244"/>
    <s v="GASTROHEP"/>
    <x v="0"/>
    <s v="N/A"/>
    <x v="95"/>
    <d v="2023-01-01T00:00:00"/>
    <x v="0"/>
  </r>
  <r>
    <x v="244"/>
    <s v="GASTROHEP"/>
    <x v="0"/>
    <n v="672"/>
    <x v="96"/>
    <d v="2024-03-04T00:00:00"/>
    <x v="1"/>
  </r>
  <r>
    <x v="244"/>
    <s v="GASTROHEP"/>
    <x v="1"/>
    <s v="N/A"/>
    <x v="97"/>
    <d v="2023-01-01T00:00:00"/>
    <x v="0"/>
  </r>
  <r>
    <x v="244"/>
    <s v="GASTROHEP"/>
    <x v="1"/>
    <n v="538"/>
    <x v="98"/>
    <d v="2024-03-04T00:00:00"/>
    <x v="1"/>
  </r>
  <r>
    <x v="245"/>
    <s v="GCB BIOENERGY"/>
    <x v="0"/>
    <s v="N/A"/>
    <x v="414"/>
    <d v="2019-08-13T00:00:00"/>
    <x v="0"/>
  </r>
  <r>
    <x v="245"/>
    <s v="GCB BIOENERGY"/>
    <x v="0"/>
    <n v="1859"/>
    <x v="116"/>
    <d v="2022-09-13T00:00:00"/>
    <x v="0"/>
  </r>
  <r>
    <x v="245"/>
    <s v="GCB BIOENERGY"/>
    <x v="0"/>
    <n v="2040"/>
    <x v="415"/>
    <d v="2023-09-18T00:00:00"/>
    <x v="1"/>
  </r>
  <r>
    <x v="245"/>
    <s v="GCB BIOENERGY"/>
    <x v="1"/>
    <s v="N/A"/>
    <x v="416"/>
    <d v="2019-08-13T00:00:00"/>
    <x v="0"/>
  </r>
  <r>
    <x v="245"/>
    <s v="GCB BIOENERGY"/>
    <x v="1"/>
    <n v="1487"/>
    <x v="273"/>
    <d v="2022-09-13T00:00:00"/>
    <x v="0"/>
  </r>
  <r>
    <x v="245"/>
    <s v="GCB BIOENERGY"/>
    <x v="1"/>
    <n v="1632"/>
    <x v="417"/>
    <d v="2023-09-18T00:00:00"/>
    <x v="1"/>
  </r>
  <r>
    <x v="246"/>
    <s v="GENES, BRAIN AND BEHAVIOR"/>
    <x v="0"/>
    <n v="2450"/>
    <x v="50"/>
    <d v="2022-11-16T00:00:01"/>
    <x v="0"/>
  </r>
  <r>
    <x v="246"/>
    <s v="GENES, BRAIN AND BEHAVIOR"/>
    <x v="0"/>
    <n v="2700"/>
    <x v="418"/>
    <d v="2023-11-06T00:00:00"/>
    <x v="1"/>
  </r>
  <r>
    <x v="246"/>
    <s v="GENES, BRAIN AND BEHAVIOR"/>
    <x v="1"/>
    <n v="1960"/>
    <x v="55"/>
    <d v="2022-11-16T00:00:01"/>
    <x v="0"/>
  </r>
  <r>
    <x v="246"/>
    <s v="GENES, BRAIN AND BEHAVIOR"/>
    <x v="1"/>
    <n v="2160"/>
    <x v="419"/>
    <d v="2023-11-06T00:00:00"/>
    <x v="1"/>
  </r>
  <r>
    <x v="247"/>
    <s v="GEO: GEOGRAPHY AND ENVIRONMENT"/>
    <x v="0"/>
    <s v="N/A"/>
    <x v="134"/>
    <d v="2019-08-26T00:00:00"/>
    <x v="0"/>
  </r>
  <r>
    <x v="247"/>
    <s v="GEO: GEOGRAPHY AND ENVIRONMENT"/>
    <x v="0"/>
    <n v="1480"/>
    <x v="152"/>
    <d v="2021-12-13T00:00:00"/>
    <x v="0"/>
  </r>
  <r>
    <x v="247"/>
    <s v="GEO: GEOGRAPHY AND ENVIRONMENT"/>
    <x v="0"/>
    <n v="1800"/>
    <x v="326"/>
    <d v="2022-11-16T00:00:01"/>
    <x v="0"/>
  </r>
  <r>
    <x v="247"/>
    <s v="GEO: GEOGRAPHY AND ENVIRONMENT"/>
    <x v="0"/>
    <n v="1860"/>
    <x v="176"/>
    <d v="2023-11-06T00:00:00"/>
    <x v="1"/>
  </r>
  <r>
    <x v="247"/>
    <s v="GEO: GEOGRAPHY AND ENVIRONMENT"/>
    <x v="1"/>
    <s v="N/A"/>
    <x v="137"/>
    <d v="2019-08-26T00:00:00"/>
    <x v="0"/>
  </r>
  <r>
    <x v="247"/>
    <s v="GEO: GEOGRAPHY AND ENVIRONMENT"/>
    <x v="1"/>
    <n v="1184"/>
    <x v="154"/>
    <d v="2021-12-13T00:00:00"/>
    <x v="0"/>
  </r>
  <r>
    <x v="247"/>
    <s v="GEO: GEOGRAPHY AND ENVIRONMENT"/>
    <x v="1"/>
    <n v="1440"/>
    <x v="329"/>
    <d v="2022-11-16T00:00:01"/>
    <x v="0"/>
  </r>
  <r>
    <x v="247"/>
    <s v="GEO: GEOGRAPHY AND ENVIRONMENT"/>
    <x v="1"/>
    <n v="1488"/>
    <x v="180"/>
    <d v="2023-11-06T00:00:00"/>
    <x v="1"/>
  </r>
  <r>
    <x v="247"/>
    <s v="GEO: GEOGRAPHY AND ENVIRONMENT"/>
    <x v="2"/>
    <s v="N/A"/>
    <x v="137"/>
    <d v="2019-08-13T00:00:00"/>
    <x v="0"/>
  </r>
  <r>
    <x v="247"/>
    <s v="GEO: GEOGRAPHY AND ENVIRONMENT"/>
    <x v="2"/>
    <n v="1184"/>
    <x v="154"/>
    <d v="2021-12-01T00:00:00"/>
    <x v="0"/>
  </r>
  <r>
    <x v="247"/>
    <s v="GEO: GEOGRAPHY AND ENVIRONMENT"/>
    <x v="2"/>
    <n v="1440"/>
    <x v="152"/>
    <d v="2021-12-20T00:00:00"/>
    <x v="0"/>
  </r>
  <r>
    <x v="247"/>
    <s v="GEO: GEOGRAPHY AND ENVIRONMENT"/>
    <x v="2"/>
    <n v="1800"/>
    <x v="326"/>
    <d v="2022-11-08T00:00:00"/>
    <x v="0"/>
  </r>
  <r>
    <x v="247"/>
    <s v="GEO: GEOGRAPHY AND ENVIRONMENT"/>
    <x v="2"/>
    <n v="1860"/>
    <x v="176"/>
    <d v="2023-11-03T00:00:00"/>
    <x v="1"/>
  </r>
  <r>
    <x v="247"/>
    <s v="GEO: GEOGRAPHY AND ENVIRONMENT"/>
    <x v="3"/>
    <s v="N/A"/>
    <x v="420"/>
    <d v="2019-08-13T00:00:00"/>
    <x v="0"/>
  </r>
  <r>
    <x v="247"/>
    <s v="GEO: GEOGRAPHY AND ENVIRONMENT"/>
    <x v="3"/>
    <n v="947"/>
    <x v="256"/>
    <d v="2021-12-01T00:00:00"/>
    <x v="0"/>
  </r>
  <r>
    <x v="247"/>
    <s v="GEO: GEOGRAPHY AND ENVIRONMENT"/>
    <x v="3"/>
    <n v="1152"/>
    <x v="154"/>
    <d v="2021-12-20T00:00:00"/>
    <x v="0"/>
  </r>
  <r>
    <x v="247"/>
    <s v="GEO: GEOGRAPHY AND ENVIRONMENT"/>
    <x v="3"/>
    <n v="1440"/>
    <x v="329"/>
    <d v="2022-11-08T00:00:00"/>
    <x v="0"/>
  </r>
  <r>
    <x v="247"/>
    <s v="GEO: GEOGRAPHY AND ENVIRONMENT"/>
    <x v="3"/>
    <n v="1488"/>
    <x v="180"/>
    <d v="2023-11-03T00:00:00"/>
    <x v="1"/>
  </r>
  <r>
    <x v="248"/>
    <s v="GEOCHEMISTRY, GEOPHYSICS, GEOSYSTEMS"/>
    <x v="0"/>
    <s v="N/A"/>
    <x v="6"/>
    <d v="2021-09-10T00:00:00"/>
    <x v="0"/>
  </r>
  <r>
    <x v="248"/>
    <s v="GEOCHEMISTRY, GEOPHYSICS, GEOSYSTEMS"/>
    <x v="0"/>
    <n v="2300"/>
    <x v="159"/>
    <d v="2023-11-06T00:00:00"/>
    <x v="1"/>
  </r>
  <r>
    <x v="248"/>
    <s v="GEOCHEMISTRY, GEOPHYSICS, GEOSYSTEMS"/>
    <x v="1"/>
    <s v="N/A"/>
    <x v="12"/>
    <d v="2021-09-10T00:00:00"/>
    <x v="0"/>
  </r>
  <r>
    <x v="248"/>
    <s v="GEOCHEMISTRY, GEOPHYSICS, GEOSYSTEMS"/>
    <x v="1"/>
    <n v="1840"/>
    <x v="162"/>
    <d v="2023-11-06T00:00:00"/>
    <x v="1"/>
  </r>
  <r>
    <x v="249"/>
    <s v="GEOFLUIDS"/>
    <x v="0"/>
    <s v="N/A"/>
    <x v="108"/>
    <d v="2023-01-01T00:00:00"/>
    <x v="0"/>
  </r>
  <r>
    <x v="249"/>
    <s v="GEOFLUIDS"/>
    <x v="0"/>
    <n v="1735"/>
    <x v="156"/>
    <d v="2024-03-04T00:00:00"/>
    <x v="1"/>
  </r>
  <r>
    <x v="249"/>
    <s v="GEOFLUIDS"/>
    <x v="1"/>
    <s v="N/A"/>
    <x v="109"/>
    <d v="2023-01-01T00:00:00"/>
    <x v="0"/>
  </r>
  <r>
    <x v="249"/>
    <s v="GEOFLUIDS"/>
    <x v="1"/>
    <n v="1388"/>
    <x v="157"/>
    <d v="2024-03-04T00:00:00"/>
    <x v="1"/>
  </r>
  <r>
    <x v="250"/>
    <s v="GEOHEALTH"/>
    <x v="0"/>
    <s v="N/A"/>
    <x v="421"/>
    <d v="2019-08-26T00:00:00"/>
    <x v="0"/>
  </r>
  <r>
    <x v="250"/>
    <s v="GEOHEALTH"/>
    <x v="0"/>
    <n v="1625"/>
    <x v="263"/>
    <d v="2021-07-09T01:00:01"/>
    <x v="0"/>
  </r>
  <r>
    <x v="250"/>
    <s v="GEOHEALTH"/>
    <x v="0"/>
    <n v="1896"/>
    <x v="422"/>
    <d v="2023-01-31T00:00:00"/>
    <x v="0"/>
  </r>
  <r>
    <x v="250"/>
    <s v="GEOHEALTH"/>
    <x v="0"/>
    <n v="2170"/>
    <x v="67"/>
    <d v="2023-06-26T00:00:00"/>
    <x v="0"/>
  </r>
  <r>
    <x v="250"/>
    <s v="GEOHEALTH"/>
    <x v="0"/>
    <n v="2350"/>
    <x v="423"/>
    <d v="2023-11-06T00:00:00"/>
    <x v="1"/>
  </r>
  <r>
    <x v="250"/>
    <s v="GEOHEALTH"/>
    <x v="1"/>
    <s v="N/A"/>
    <x v="314"/>
    <d v="2019-08-26T00:00:00"/>
    <x v="0"/>
  </r>
  <r>
    <x v="250"/>
    <s v="GEOHEALTH"/>
    <x v="1"/>
    <n v="1300"/>
    <x v="424"/>
    <d v="2021-07-09T01:00:01"/>
    <x v="0"/>
  </r>
  <r>
    <x v="250"/>
    <s v="GEOHEALTH"/>
    <x v="1"/>
    <n v="1517"/>
    <x v="425"/>
    <d v="2023-01-31T00:00:00"/>
    <x v="0"/>
  </r>
  <r>
    <x v="250"/>
    <s v="GEOHEALTH"/>
    <x v="1"/>
    <n v="1736"/>
    <x v="70"/>
    <d v="2023-06-26T00:00:00"/>
    <x v="0"/>
  </r>
  <r>
    <x v="250"/>
    <s v="GEOHEALTH"/>
    <x v="1"/>
    <n v="1880"/>
    <x v="426"/>
    <d v="2023-11-06T00:00:00"/>
    <x v="1"/>
  </r>
  <r>
    <x v="250"/>
    <s v="GEOHEALTH"/>
    <x v="2"/>
    <s v="N/A"/>
    <x v="314"/>
    <d v="2020-01-14T00:00:01"/>
    <x v="0"/>
  </r>
  <r>
    <x v="250"/>
    <s v="GEOHEALTH"/>
    <x v="2"/>
    <n v="1300"/>
    <x v="427"/>
    <d v="2021-07-09T01:00:01"/>
    <x v="0"/>
  </r>
  <r>
    <x v="250"/>
    <s v="GEOHEALTH"/>
    <x v="2"/>
    <n v="1516"/>
    <x v="45"/>
    <d v="2022-11-16T00:00:00"/>
    <x v="0"/>
  </r>
  <r>
    <x v="250"/>
    <s v="GEOHEALTH"/>
    <x v="2"/>
    <s v="N/A"/>
    <x v="425"/>
    <d v="2023-01-05T00:00:00"/>
    <x v="0"/>
  </r>
  <r>
    <x v="250"/>
    <s v="GEOHEALTH"/>
    <x v="2"/>
    <n v="1736"/>
    <x v="70"/>
    <d v="2023-10-23T00:00:00"/>
    <x v="1"/>
  </r>
  <r>
    <x v="250"/>
    <s v="GEOHEALTH"/>
    <x v="3"/>
    <s v="N/A"/>
    <x v="315"/>
    <d v="2020-01-14T00:00:01"/>
    <x v="0"/>
  </r>
  <r>
    <x v="250"/>
    <s v="GEOHEALTH"/>
    <x v="3"/>
    <n v="1040"/>
    <x v="428"/>
    <d v="2021-07-09T01:00:01"/>
    <x v="0"/>
  </r>
  <r>
    <x v="250"/>
    <s v="GEOHEALTH"/>
    <x v="3"/>
    <n v="1213"/>
    <x v="45"/>
    <d v="2022-11-16T00:00:00"/>
    <x v="0"/>
  </r>
  <r>
    <x v="250"/>
    <s v="GEOHEALTH"/>
    <x v="3"/>
    <s v="N/A"/>
    <x v="429"/>
    <d v="2023-01-05T00:00:00"/>
    <x v="0"/>
  </r>
  <r>
    <x v="250"/>
    <s v="GEOHEALTH"/>
    <x v="3"/>
    <n v="1389"/>
    <x v="430"/>
    <d v="2023-10-23T00:00:00"/>
    <x v="1"/>
  </r>
  <r>
    <x v="251"/>
    <s v="GEOPHYSICAL RESEARCH LETTERS"/>
    <x v="0"/>
    <s v="N/A"/>
    <x v="49"/>
    <d v="2022-11-16T00:00:01"/>
    <x v="1"/>
  </r>
  <r>
    <x v="251"/>
    <s v="GEOPHYSICAL RESEARCH LETTERS"/>
    <x v="1"/>
    <s v="N/A"/>
    <x v="54"/>
    <d v="2022-11-16T00:00:01"/>
    <x v="1"/>
  </r>
  <r>
    <x v="252"/>
    <s v="GEOSCIENCE DATA JOURNAL"/>
    <x v="0"/>
    <s v="N/A"/>
    <x v="200"/>
    <d v="2019-08-26T00:00:00"/>
    <x v="0"/>
  </r>
  <r>
    <x v="252"/>
    <s v="GEOSCIENCE DATA JOURNAL"/>
    <x v="0"/>
    <n v="1200"/>
    <x v="201"/>
    <d v="2021-12-13T00:00:00"/>
    <x v="0"/>
  </r>
  <r>
    <x v="252"/>
    <s v="GEOSCIENCE DATA JOURNAL"/>
    <x v="0"/>
    <n v="1450"/>
    <x v="149"/>
    <d v="2023-01-31T00:00:00"/>
    <x v="0"/>
  </r>
  <r>
    <x v="252"/>
    <s v="GEOSCIENCE DATA JOURNAL"/>
    <x v="0"/>
    <n v="1600"/>
    <x v="90"/>
    <d v="2023-11-06T00:00:00"/>
    <x v="1"/>
  </r>
  <r>
    <x v="252"/>
    <s v="GEOSCIENCE DATA JOURNAL"/>
    <x v="1"/>
    <s v="N/A"/>
    <x v="123"/>
    <d v="2019-08-26T00:00:00"/>
    <x v="0"/>
  </r>
  <r>
    <x v="252"/>
    <s v="GEOSCIENCE DATA JOURNAL"/>
    <x v="1"/>
    <n v="960"/>
    <x v="206"/>
    <d v="2021-12-13T00:00:00"/>
    <x v="0"/>
  </r>
  <r>
    <x v="252"/>
    <s v="GEOSCIENCE DATA JOURNAL"/>
    <x v="1"/>
    <n v="1160"/>
    <x v="186"/>
    <d v="2023-01-31T00:00:00"/>
    <x v="0"/>
  </r>
  <r>
    <x v="252"/>
    <s v="GEOSCIENCE DATA JOURNAL"/>
    <x v="1"/>
    <n v="1280"/>
    <x v="145"/>
    <d v="2023-11-06T00:00:00"/>
    <x v="1"/>
  </r>
  <r>
    <x v="252"/>
    <s v="GEOSCIENCE DATA JOURNAL"/>
    <x v="2"/>
    <s v="N/A"/>
    <x v="123"/>
    <d v="2020-01-14T00:00:01"/>
    <x v="0"/>
  </r>
  <r>
    <x v="252"/>
    <s v="GEOSCIENCE DATA JOURNAL"/>
    <x v="2"/>
    <n v="960"/>
    <x v="206"/>
    <d v="2021-12-01T00:00:00"/>
    <x v="0"/>
  </r>
  <r>
    <x v="252"/>
    <s v="GEOSCIENCE DATA JOURNAL"/>
    <x v="2"/>
    <n v="1160"/>
    <x v="186"/>
    <d v="2023-01-05T00:00:00"/>
    <x v="0"/>
  </r>
  <r>
    <x v="252"/>
    <s v="GEOSCIENCE DATA JOURNAL"/>
    <x v="2"/>
    <n v="1280"/>
    <x v="145"/>
    <d v="2023-11-03T00:00:00"/>
    <x v="1"/>
  </r>
  <r>
    <x v="252"/>
    <s v="GEOSCIENCE DATA JOURNAL"/>
    <x v="3"/>
    <s v="N/A"/>
    <x v="128"/>
    <d v="2020-01-14T00:00:01"/>
    <x v="0"/>
  </r>
  <r>
    <x v="252"/>
    <s v="GEOSCIENCE DATA JOURNAL"/>
    <x v="3"/>
    <n v="768"/>
    <x v="292"/>
    <d v="2021-12-01T00:00:00"/>
    <x v="0"/>
  </r>
  <r>
    <x v="252"/>
    <s v="GEOSCIENCE DATA JOURNAL"/>
    <x v="3"/>
    <n v="928"/>
    <x v="431"/>
    <d v="2023-01-05T00:00:00"/>
    <x v="0"/>
  </r>
  <r>
    <x v="252"/>
    <s v="GEOSCIENCE DATA JOURNAL"/>
    <x v="3"/>
    <n v="1024"/>
    <x v="432"/>
    <d v="2023-11-03T00:00:00"/>
    <x v="1"/>
  </r>
  <r>
    <x v="253"/>
    <s v="GLOBAL CHALLENGES"/>
    <x v="0"/>
    <s v="N/A"/>
    <x v="433"/>
    <d v="2019-08-13T00:00:00"/>
    <x v="0"/>
  </r>
  <r>
    <x v="253"/>
    <s v="GLOBAL CHALLENGES"/>
    <x v="0"/>
    <n v="2333"/>
    <x v="434"/>
    <d v="2019-09-05T00:00:01"/>
    <x v="0"/>
  </r>
  <r>
    <x v="253"/>
    <s v="GLOBAL CHALLENGES"/>
    <x v="0"/>
    <n v="2917"/>
    <x v="89"/>
    <d v="2020-01-14T00:00:01"/>
    <x v="0"/>
  </r>
  <r>
    <x v="253"/>
    <s v="GLOBAL CHALLENGES"/>
    <x v="0"/>
    <n v="2100"/>
    <x v="68"/>
    <d v="2021-10-29T01:00:01"/>
    <x v="0"/>
  </r>
  <r>
    <x v="253"/>
    <s v="GLOBAL CHALLENGES"/>
    <x v="0"/>
    <n v="2500"/>
    <x v="275"/>
    <d v="2022-09-13T00:00:00"/>
    <x v="1"/>
  </r>
  <r>
    <x v="253"/>
    <s v="GLOBAL CHALLENGES"/>
    <x v="1"/>
    <s v="N/A"/>
    <x v="435"/>
    <d v="2019-08-13T00:00:00"/>
    <x v="0"/>
  </r>
  <r>
    <x v="253"/>
    <s v="GLOBAL CHALLENGES"/>
    <x v="1"/>
    <n v="1866"/>
    <x v="436"/>
    <d v="2019-09-05T00:00:01"/>
    <x v="0"/>
  </r>
  <r>
    <x v="253"/>
    <s v="GLOBAL CHALLENGES"/>
    <x v="1"/>
    <n v="2334"/>
    <x v="90"/>
    <d v="2020-01-14T00:00:01"/>
    <x v="0"/>
  </r>
  <r>
    <x v="253"/>
    <s v="GLOBAL CHALLENGES"/>
    <x v="1"/>
    <n v="1680"/>
    <x v="71"/>
    <d v="2021-10-29T01:00:01"/>
    <x v="0"/>
  </r>
  <r>
    <x v="253"/>
    <s v="GLOBAL CHALLENGES"/>
    <x v="1"/>
    <n v="2000"/>
    <x v="158"/>
    <d v="2022-09-13T00:00:00"/>
    <x v="1"/>
  </r>
  <r>
    <x v="253"/>
    <s v="GLOBAL CHALLENGES"/>
    <x v="2"/>
    <s v="N/A"/>
    <x v="90"/>
    <d v="2021-02-01T00:00:01"/>
    <x v="0"/>
  </r>
  <r>
    <x v="253"/>
    <s v="GLOBAL CHALLENGES"/>
    <x v="2"/>
    <n v="1680"/>
    <x v="71"/>
    <d v="2021-10-25T00:00:00"/>
    <x v="0"/>
  </r>
  <r>
    <x v="253"/>
    <s v="GLOBAL CHALLENGES"/>
    <x v="2"/>
    <n v="2000"/>
    <x v="68"/>
    <d v="2021-11-04T00:00:00"/>
    <x v="0"/>
  </r>
  <r>
    <x v="253"/>
    <s v="GLOBAL CHALLENGES"/>
    <x v="2"/>
    <n v="2500"/>
    <x v="275"/>
    <d v="2022-09-21T00:00:00"/>
    <x v="1"/>
  </r>
  <r>
    <x v="253"/>
    <s v="GLOBAL CHALLENGES"/>
    <x v="3"/>
    <s v="N/A"/>
    <x v="145"/>
    <d v="2021-02-01T00:00:01"/>
    <x v="0"/>
  </r>
  <r>
    <x v="253"/>
    <s v="GLOBAL CHALLENGES"/>
    <x v="3"/>
    <n v="1344"/>
    <x v="149"/>
    <d v="2021-10-25T00:00:00"/>
    <x v="0"/>
  </r>
  <r>
    <x v="253"/>
    <s v="GLOBAL CHALLENGES"/>
    <x v="3"/>
    <n v="1600"/>
    <x v="71"/>
    <d v="2021-11-04T00:00:00"/>
    <x v="0"/>
  </r>
  <r>
    <x v="253"/>
    <s v="GLOBAL CHALLENGES"/>
    <x v="3"/>
    <n v="2000"/>
    <x v="158"/>
    <d v="2022-09-21T00:00:00"/>
    <x v="1"/>
  </r>
  <r>
    <x v="254"/>
    <s v="GRASSLAND RESEARCH"/>
    <x v="0"/>
    <s v="N/A"/>
    <x v="32"/>
    <d v="2024-04-15T00:00:00"/>
    <x v="1"/>
  </r>
  <r>
    <x v="254"/>
    <s v="GRASSLAND RESEARCH"/>
    <x v="1"/>
    <s v="N/A"/>
    <x v="32"/>
    <d v="2024-04-15T00:00:00"/>
    <x v="1"/>
  </r>
  <r>
    <x v="255"/>
    <s v="HEALTH AND SOCIAL CARE IN THE COMMUNITY"/>
    <x v="0"/>
    <s v="N/A"/>
    <x v="164"/>
    <d v="2023-01-01T00:00:00"/>
    <x v="1"/>
  </r>
  <r>
    <x v="255"/>
    <s v="HEALTH AND SOCIAL CARE IN THE COMMUNITY"/>
    <x v="1"/>
    <s v="N/A"/>
    <x v="166"/>
    <d v="2023-01-01T00:00:00"/>
    <x v="1"/>
  </r>
  <r>
    <x v="256"/>
    <s v="HEALTH CARE SCIENCE"/>
    <x v="0"/>
    <s v="N/A"/>
    <x v="32"/>
    <d v="2024-04-15T00:00:00"/>
    <x v="1"/>
  </r>
  <r>
    <x v="256"/>
    <s v="HEALTH CARE SCIENCE"/>
    <x v="1"/>
    <s v="N/A"/>
    <x v="32"/>
    <d v="2024-04-15T00:00:00"/>
    <x v="1"/>
  </r>
  <r>
    <x v="257"/>
    <s v="HEALTH EXPECTATIONS"/>
    <x v="0"/>
    <s v="N/A"/>
    <x v="437"/>
    <d v="2019-08-26T00:00:00"/>
    <x v="0"/>
  </r>
  <r>
    <x v="257"/>
    <s v="HEALTH EXPECTATIONS"/>
    <x v="0"/>
    <n v="2123"/>
    <x v="67"/>
    <d v="2020-12-04T00:00:01"/>
    <x v="0"/>
  </r>
  <r>
    <x v="257"/>
    <s v="HEALTH EXPECTATIONS"/>
    <x v="0"/>
    <n v="2350"/>
    <x v="61"/>
    <d v="2021-10-29T01:00:01"/>
    <x v="0"/>
  </r>
  <r>
    <x v="257"/>
    <s v="HEALTH EXPECTATIONS"/>
    <x v="0"/>
    <n v="2900"/>
    <x v="438"/>
    <d v="2022-09-13T00:00:00"/>
    <x v="0"/>
  </r>
  <r>
    <x v="257"/>
    <s v="HEALTH EXPECTATIONS"/>
    <x v="0"/>
    <n v="3190"/>
    <x v="233"/>
    <d v="2023-09-18T00:00:00"/>
    <x v="1"/>
  </r>
  <r>
    <x v="257"/>
    <s v="HEALTH EXPECTATIONS"/>
    <x v="1"/>
    <s v="N/A"/>
    <x v="439"/>
    <d v="2019-08-26T00:00:00"/>
    <x v="0"/>
  </r>
  <r>
    <x v="257"/>
    <s v="HEALTH EXPECTATIONS"/>
    <x v="1"/>
    <n v="1698"/>
    <x v="70"/>
    <d v="2020-12-04T00:00:01"/>
    <x v="0"/>
  </r>
  <r>
    <x v="257"/>
    <s v="HEALTH EXPECTATIONS"/>
    <x v="1"/>
    <n v="1880"/>
    <x v="64"/>
    <d v="2021-10-29T01:00:01"/>
    <x v="0"/>
  </r>
  <r>
    <x v="257"/>
    <s v="HEALTH EXPECTATIONS"/>
    <x v="1"/>
    <n v="2320"/>
    <x v="440"/>
    <d v="2022-09-13T00:00:00"/>
    <x v="0"/>
  </r>
  <r>
    <x v="257"/>
    <s v="HEALTH EXPECTATIONS"/>
    <x v="1"/>
    <n v="2552"/>
    <x v="35"/>
    <d v="2023-09-18T00:00:00"/>
    <x v="1"/>
  </r>
  <r>
    <x v="257"/>
    <s v="HEALTH EXPECTATIONS"/>
    <x v="2"/>
    <s v="N/A"/>
    <x v="439"/>
    <d v="2019-08-13T00:00:00"/>
    <x v="0"/>
  </r>
  <r>
    <x v="257"/>
    <s v="HEALTH EXPECTATIONS"/>
    <x v="2"/>
    <n v="1698"/>
    <x v="70"/>
    <d v="2020-12-04T00:00:01"/>
    <x v="0"/>
  </r>
  <r>
    <x v="257"/>
    <s v="HEALTH EXPECTATIONS"/>
    <x v="2"/>
    <n v="1880"/>
    <x v="61"/>
    <d v="2021-10-25T00:00:00"/>
    <x v="0"/>
  </r>
  <r>
    <x v="257"/>
    <s v="HEALTH EXPECTATIONS"/>
    <x v="2"/>
    <n v="2900"/>
    <x v="438"/>
    <d v="2022-09-21T00:00:00"/>
    <x v="0"/>
  </r>
  <r>
    <x v="257"/>
    <s v="HEALTH EXPECTATIONS"/>
    <x v="2"/>
    <n v="3190"/>
    <x v="233"/>
    <d v="2023-09-05T00:00:00"/>
    <x v="1"/>
  </r>
  <r>
    <x v="257"/>
    <s v="HEALTH EXPECTATIONS"/>
    <x v="3"/>
    <s v="N/A"/>
    <x v="441"/>
    <d v="2019-08-13T00:00:00"/>
    <x v="0"/>
  </r>
  <r>
    <x v="257"/>
    <s v="HEALTH EXPECTATIONS"/>
    <x v="3"/>
    <n v="1358"/>
    <x v="430"/>
    <d v="2020-12-04T00:00:01"/>
    <x v="0"/>
  </r>
  <r>
    <x v="257"/>
    <s v="HEALTH EXPECTATIONS"/>
    <x v="3"/>
    <n v="1504"/>
    <x v="64"/>
    <d v="2021-10-25T00:00:00"/>
    <x v="0"/>
  </r>
  <r>
    <x v="257"/>
    <s v="HEALTH EXPECTATIONS"/>
    <x v="3"/>
    <n v="2320"/>
    <x v="440"/>
    <d v="2022-09-21T00:00:00"/>
    <x v="0"/>
  </r>
  <r>
    <x v="257"/>
    <s v="HEALTH EXPECTATIONS"/>
    <x v="3"/>
    <n v="2552"/>
    <x v="35"/>
    <d v="2023-09-05T00:00:00"/>
    <x v="1"/>
  </r>
  <r>
    <x v="258"/>
    <s v="HEALTH SCIENCE REPORTS"/>
    <x v="0"/>
    <s v="N/A"/>
    <x v="442"/>
    <d v="2019-08-26T00:00:00"/>
    <x v="0"/>
  </r>
  <r>
    <x v="258"/>
    <s v="HEALTH SCIENCE REPORTS"/>
    <x v="0"/>
    <n v="1672"/>
    <x v="173"/>
    <d v="2020-12-04T00:00:01"/>
    <x v="0"/>
  </r>
  <r>
    <x v="258"/>
    <s v="HEALTH SCIENCE REPORTS"/>
    <x v="0"/>
    <n v="1850"/>
    <x v="75"/>
    <d v="2021-10-29T01:00:01"/>
    <x v="0"/>
  </r>
  <r>
    <x v="258"/>
    <s v="HEALTH SCIENCE REPORTS"/>
    <x v="0"/>
    <n v="2050"/>
    <x v="217"/>
    <d v="2022-09-13T00:00:00"/>
    <x v="0"/>
  </r>
  <r>
    <x v="258"/>
    <s v="HEALTH SCIENCE REPORTS"/>
    <x v="0"/>
    <n v="2260"/>
    <x v="261"/>
    <d v="2023-09-18T00:00:00"/>
    <x v="1"/>
  </r>
  <r>
    <x v="258"/>
    <s v="HEALTH SCIENCE REPORTS"/>
    <x v="1"/>
    <s v="N/A"/>
    <x v="443"/>
    <d v="2019-08-26T00:00:00"/>
    <x v="0"/>
  </r>
  <r>
    <x v="258"/>
    <s v="HEALTH SCIENCE REPORTS"/>
    <x v="1"/>
    <n v="1338"/>
    <x v="134"/>
    <d v="2020-12-04T00:00:01"/>
    <x v="0"/>
  </r>
  <r>
    <x v="258"/>
    <s v="HEALTH SCIENCE REPORTS"/>
    <x v="1"/>
    <n v="1480"/>
    <x v="76"/>
    <d v="2021-10-29T01:00:01"/>
    <x v="0"/>
  </r>
  <r>
    <x v="258"/>
    <s v="HEALTH SCIENCE REPORTS"/>
    <x v="1"/>
    <n v="1640"/>
    <x v="219"/>
    <d v="2022-09-13T00:00:00"/>
    <x v="0"/>
  </r>
  <r>
    <x v="258"/>
    <s v="HEALTH SCIENCE REPORTS"/>
    <x v="1"/>
    <n v="1808"/>
    <x v="263"/>
    <d v="2023-09-18T00:00:00"/>
    <x v="1"/>
  </r>
  <r>
    <x v="258"/>
    <s v="HEALTH SCIENCE REPORTS"/>
    <x v="2"/>
    <s v="N/A"/>
    <x v="443"/>
    <d v="2019-08-13T00:00:00"/>
    <x v="0"/>
  </r>
  <r>
    <x v="258"/>
    <s v="HEALTH SCIENCE REPORTS"/>
    <x v="2"/>
    <n v="1338"/>
    <x v="134"/>
    <d v="2020-12-04T00:00:01"/>
    <x v="0"/>
  </r>
  <r>
    <x v="258"/>
    <s v="HEALTH SCIENCE REPORTS"/>
    <x v="2"/>
    <n v="1480"/>
    <x v="45"/>
    <d v="2021-10-29T01:00:01"/>
    <x v="0"/>
  </r>
  <r>
    <x v="258"/>
    <s v="HEALTH SCIENCE REPORTS"/>
    <x v="2"/>
    <s v="N/A"/>
    <x v="217"/>
    <d v="2022-09-21T00:00:00"/>
    <x v="0"/>
  </r>
  <r>
    <x v="258"/>
    <s v="HEALTH SCIENCE REPORTS"/>
    <x v="2"/>
    <n v="2260"/>
    <x v="261"/>
    <d v="2023-10-23T00:00:00"/>
    <x v="1"/>
  </r>
  <r>
    <x v="258"/>
    <s v="HEALTH SCIENCE REPORTS"/>
    <x v="3"/>
    <s v="N/A"/>
    <x v="335"/>
    <d v="2019-08-13T00:00:00"/>
    <x v="0"/>
  </r>
  <r>
    <x v="258"/>
    <s v="HEALTH SCIENCE REPORTS"/>
    <x v="3"/>
    <n v="1070"/>
    <x v="137"/>
    <d v="2020-12-04T00:00:01"/>
    <x v="0"/>
  </r>
  <r>
    <x v="258"/>
    <s v="HEALTH SCIENCE REPORTS"/>
    <x v="3"/>
    <n v="1184"/>
    <x v="45"/>
    <d v="2021-10-29T01:00:01"/>
    <x v="0"/>
  </r>
  <r>
    <x v="258"/>
    <s v="HEALTH SCIENCE REPORTS"/>
    <x v="3"/>
    <s v="N/A"/>
    <x v="219"/>
    <d v="2022-09-21T00:00:00"/>
    <x v="0"/>
  </r>
  <r>
    <x v="258"/>
    <s v="HEALTH SCIENCE REPORTS"/>
    <x v="3"/>
    <n v="1808"/>
    <x v="263"/>
    <d v="2023-10-23T00:00:00"/>
    <x v="1"/>
  </r>
  <r>
    <x v="259"/>
    <s v="HEALTHCARE TECHNOLOGY LETTERS"/>
    <x v="0"/>
    <s v="N/A"/>
    <x v="71"/>
    <d v="2021-01-08T00:00:00"/>
    <x v="0"/>
  </r>
  <r>
    <x v="259"/>
    <s v="HEALTHCARE TECHNOLOGY LETTERS"/>
    <x v="0"/>
    <n v="2000"/>
    <x v="158"/>
    <d v="2023-01-31T00:00:00"/>
    <x v="0"/>
  </r>
  <r>
    <x v="259"/>
    <s v="HEALTHCARE TECHNOLOGY LETTERS"/>
    <x v="0"/>
    <n v="2200"/>
    <x v="19"/>
    <d v="2023-02-22T00:00:00"/>
    <x v="1"/>
  </r>
  <r>
    <x v="259"/>
    <s v="HEALTHCARE TECHNOLOGY LETTERS"/>
    <x v="1"/>
    <s v="N/A"/>
    <x v="149"/>
    <d v="2021-01-08T00:00:00"/>
    <x v="0"/>
  </r>
  <r>
    <x v="259"/>
    <s v="HEALTHCARE TECHNOLOGY LETTERS"/>
    <x v="1"/>
    <n v="1600"/>
    <x v="161"/>
    <d v="2023-01-31T00:00:00"/>
    <x v="0"/>
  </r>
  <r>
    <x v="259"/>
    <s v="HEALTHCARE TECHNOLOGY LETTERS"/>
    <x v="1"/>
    <n v="1760"/>
    <x v="21"/>
    <d v="2023-02-22T00:00:00"/>
    <x v="1"/>
  </r>
  <r>
    <x v="260"/>
    <s v="HEMASPHERE"/>
    <x v="0"/>
    <s v="N/A"/>
    <x v="176"/>
    <d v="2023-09-15T00:00:00"/>
    <x v="1"/>
  </r>
  <r>
    <x v="260"/>
    <s v="HEMASPHERE"/>
    <x v="1"/>
    <s v="N/A"/>
    <x v="180"/>
    <d v="2023-09-15T00:00:00"/>
    <x v="1"/>
  </r>
  <r>
    <x v="261"/>
    <s v="HEPATOLOGY COMMUNICATIONS"/>
    <x v="0"/>
    <s v="N/A"/>
    <x v="383"/>
    <d v="2019-08-26T00:00:00"/>
    <x v="0"/>
  </r>
  <r>
    <x v="261"/>
    <s v="HEPATOLOGY COMMUNICATIONS"/>
    <x v="0"/>
    <n v="2254"/>
    <x v="49"/>
    <d v="2021-12-13T00:00:00"/>
    <x v="1"/>
  </r>
  <r>
    <x v="261"/>
    <s v="HEPATOLOGY COMMUNICATIONS"/>
    <x v="1"/>
    <s v="N/A"/>
    <x v="384"/>
    <d v="2019-08-26T00:00:00"/>
    <x v="0"/>
  </r>
  <r>
    <x v="261"/>
    <s v="HEPATOLOGY COMMUNICATIONS"/>
    <x v="1"/>
    <n v="1803"/>
    <x v="54"/>
    <d v="2021-12-13T00:00:00"/>
    <x v="1"/>
  </r>
  <r>
    <x v="262"/>
    <s v="HETEROATOM CHEMISTRY"/>
    <x v="0"/>
    <s v="N/A"/>
    <x v="103"/>
    <d v="2023-01-01T00:00:00"/>
    <x v="0"/>
  </r>
  <r>
    <x v="262"/>
    <s v="HETEROATOM CHEMISTRY"/>
    <x v="0"/>
    <n v="1301"/>
    <x v="104"/>
    <d v="2024-03-04T00:00:00"/>
    <x v="1"/>
  </r>
  <r>
    <x v="262"/>
    <s v="HETEROATOM CHEMISTRY"/>
    <x v="1"/>
    <s v="N/A"/>
    <x v="105"/>
    <d v="2023-01-01T00:00:00"/>
    <x v="0"/>
  </r>
  <r>
    <x v="262"/>
    <s v="HETEROATOM CHEMISTRY"/>
    <x v="1"/>
    <n v="1041"/>
    <x v="106"/>
    <d v="2024-03-04T00:00:00"/>
    <x v="1"/>
  </r>
  <r>
    <x v="263"/>
    <s v="HIGH VOLTAGE"/>
    <x v="0"/>
    <s v="N/A"/>
    <x v="152"/>
    <d v="2020-09-24T00:00:00"/>
    <x v="0"/>
  </r>
  <r>
    <x v="263"/>
    <s v="HIGH VOLTAGE"/>
    <x v="0"/>
    <n v="1800"/>
    <x v="71"/>
    <d v="2022-02-28T00:00:00"/>
    <x v="1"/>
  </r>
  <r>
    <x v="263"/>
    <s v="HIGH VOLTAGE"/>
    <x v="1"/>
    <s v="N/A"/>
    <x v="154"/>
    <d v="2020-09-24T00:00:00"/>
    <x v="0"/>
  </r>
  <r>
    <x v="263"/>
    <s v="HIGH VOLTAGE"/>
    <x v="1"/>
    <n v="1440"/>
    <x v="149"/>
    <d v="2022-02-28T00:00:00"/>
    <x v="1"/>
  </r>
  <r>
    <x v="264"/>
    <s v="Hong Kong Journal of Emergency Medicine"/>
    <x v="0"/>
    <s v="N/A"/>
    <x v="203"/>
    <d v="2023-11-03T00:00:00"/>
    <x v="1"/>
  </r>
  <r>
    <x v="264"/>
    <s v="Hong Kong Journal of Emergency Medicine"/>
    <x v="1"/>
    <s v="N/A"/>
    <x v="200"/>
    <d v="2023-11-03T00:00:00"/>
    <x v="1"/>
  </r>
  <r>
    <x v="265"/>
    <s v="HUMAN BEHAVIOR AND EMERGING TECHNOLOGIES"/>
    <x v="0"/>
    <s v="N/A"/>
    <x v="95"/>
    <d v="2023-01-01T00:00:00"/>
    <x v="0"/>
  </r>
  <r>
    <x v="265"/>
    <s v="HUMAN BEHAVIOR AND EMERGING TECHNOLOGIES"/>
    <x v="0"/>
    <n v="672"/>
    <x v="96"/>
    <d v="2024-03-04T00:00:00"/>
    <x v="1"/>
  </r>
  <r>
    <x v="265"/>
    <s v="HUMAN BEHAVIOR AND EMERGING TECHNOLOGIES"/>
    <x v="1"/>
    <s v="N/A"/>
    <x v="97"/>
    <d v="2023-01-01T00:00:00"/>
    <x v="0"/>
  </r>
  <r>
    <x v="265"/>
    <s v="HUMAN BEHAVIOR AND EMERGING TECHNOLOGIES"/>
    <x v="1"/>
    <n v="538"/>
    <x v="98"/>
    <d v="2024-03-04T00:00:00"/>
    <x v="1"/>
  </r>
  <r>
    <x v="266"/>
    <s v="HUMAN BRAIN MAPPING"/>
    <x v="0"/>
    <s v="N/A"/>
    <x v="61"/>
    <d v="2019-08-13T01:00:01"/>
    <x v="0"/>
  </r>
  <r>
    <x v="266"/>
    <s v="HUMAN BRAIN MAPPING"/>
    <x v="0"/>
    <n v="2900"/>
    <x v="178"/>
    <d v="2020-12-04T00:00:01"/>
    <x v="0"/>
  </r>
  <r>
    <x v="266"/>
    <s v="HUMAN BRAIN MAPPING"/>
    <x v="0"/>
    <n v="3000"/>
    <x v="63"/>
    <d v="2021-10-29T01:00:01"/>
    <x v="0"/>
  </r>
  <r>
    <x v="266"/>
    <s v="HUMAN BRAIN MAPPING"/>
    <x v="0"/>
    <n v="3200"/>
    <x v="43"/>
    <d v="2022-09-13T00:00:00"/>
    <x v="1"/>
  </r>
  <r>
    <x v="266"/>
    <s v="HUMAN BRAIN MAPPING"/>
    <x v="1"/>
    <s v="N/A"/>
    <x v="64"/>
    <d v="2019-08-13T01:00:01"/>
    <x v="0"/>
  </r>
  <r>
    <x v="266"/>
    <s v="HUMAN BRAIN MAPPING"/>
    <x v="1"/>
    <n v="2320"/>
    <x v="7"/>
    <d v="2020-12-04T00:00:01"/>
    <x v="0"/>
  </r>
  <r>
    <x v="266"/>
    <s v="HUMAN BRAIN MAPPING"/>
    <x v="1"/>
    <n v="2400"/>
    <x v="66"/>
    <d v="2021-10-29T01:00:01"/>
    <x v="0"/>
  </r>
  <r>
    <x v="266"/>
    <s v="HUMAN BRAIN MAPPING"/>
    <x v="1"/>
    <n v="2560"/>
    <x v="46"/>
    <d v="2022-09-13T00:00:00"/>
    <x v="1"/>
  </r>
  <r>
    <x v="267"/>
    <s v="HUMAN MUTATION"/>
    <x v="0"/>
    <s v="N/A"/>
    <x v="18"/>
    <d v="2023-01-01T00:00:00"/>
    <x v="0"/>
  </r>
  <r>
    <x v="267"/>
    <s v="HUMAN MUTATION"/>
    <x v="0"/>
    <n v="1995"/>
    <x v="19"/>
    <d v="2024-03-04T00:00:00"/>
    <x v="1"/>
  </r>
  <r>
    <x v="267"/>
    <s v="HUMAN MUTATION"/>
    <x v="1"/>
    <s v="N/A"/>
    <x v="20"/>
    <d v="2023-01-01T00:00:00"/>
    <x v="0"/>
  </r>
  <r>
    <x v="267"/>
    <s v="HUMAN MUTATION"/>
    <x v="1"/>
    <n v="1596"/>
    <x v="21"/>
    <d v="2024-03-04T00:00:00"/>
    <x v="1"/>
  </r>
  <r>
    <x v="268"/>
    <s v="IBRAIN"/>
    <x v="0"/>
    <s v="N/A"/>
    <x v="32"/>
    <d v="2024-04-15T00:00:00"/>
    <x v="1"/>
  </r>
  <r>
    <x v="268"/>
    <s v="IBRAIN"/>
    <x v="1"/>
    <s v="N/A"/>
    <x v="32"/>
    <d v="2024-04-15T00:00:00"/>
    <x v="1"/>
  </r>
  <r>
    <x v="269"/>
    <s v="IET BIOMETRICS"/>
    <x v="0"/>
    <s v="N/A"/>
    <x v="71"/>
    <d v="2021-01-08T00:00:00"/>
    <x v="0"/>
  </r>
  <r>
    <x v="269"/>
    <s v="IET BIOMETRICS"/>
    <x v="0"/>
    <n v="2000"/>
    <x v="205"/>
    <d v="2024-03-04T00:00:00"/>
    <x v="1"/>
  </r>
  <r>
    <x v="269"/>
    <s v="IET BIOMETRICS"/>
    <x v="1"/>
    <s v="N/A"/>
    <x v="149"/>
    <d v="2021-01-08T00:00:00"/>
    <x v="0"/>
  </r>
  <r>
    <x v="269"/>
    <s v="IET BIOMETRICS"/>
    <x v="1"/>
    <n v="1600"/>
    <x v="209"/>
    <d v="2024-03-04T00:00:00"/>
    <x v="1"/>
  </r>
  <r>
    <x v="270"/>
    <s v="IET BLOCKCHAIN"/>
    <x v="0"/>
    <s v="N/A"/>
    <x v="32"/>
    <d v="2024-04-15T00:00:00"/>
    <x v="1"/>
  </r>
  <r>
    <x v="270"/>
    <s v="IET BLOCKCHAIN"/>
    <x v="1"/>
    <s v="N/A"/>
    <x v="32"/>
    <d v="2024-04-15T00:00:00"/>
    <x v="1"/>
  </r>
  <r>
    <x v="271"/>
    <s v="IET CIRCUITS, DEVICES &amp; SYSTEMS"/>
    <x v="0"/>
    <s v="N/A"/>
    <x v="71"/>
    <d v="2020-09-22T00:00:00"/>
    <x v="0"/>
  </r>
  <r>
    <x v="271"/>
    <s v="IET CIRCUITS, DEVICES &amp; SYSTEMS"/>
    <x v="0"/>
    <n v="2000"/>
    <x v="444"/>
    <d v="2024-03-04T00:00:00"/>
    <x v="1"/>
  </r>
  <r>
    <x v="271"/>
    <s v="IET CIRCUITS, DEVICES &amp; SYSTEMS"/>
    <x v="1"/>
    <s v="N/A"/>
    <x v="149"/>
    <d v="2020-09-22T00:00:00"/>
    <x v="0"/>
  </r>
  <r>
    <x v="271"/>
    <s v="IET CIRCUITS, DEVICES &amp; SYSTEMS"/>
    <x v="1"/>
    <n v="1600"/>
    <x v="445"/>
    <d v="2024-03-04T00:00:00"/>
    <x v="1"/>
  </r>
  <r>
    <x v="272"/>
    <s v="IET COLLABORATIVE INTELLIGENT MANUFACTURING"/>
    <x v="0"/>
    <s v="N/A"/>
    <x v="71"/>
    <d v="2020-09-22T00:00:00"/>
    <x v="0"/>
  </r>
  <r>
    <x v="272"/>
    <s v="IET COLLABORATIVE INTELLIGENT MANUFACTURING"/>
    <x v="0"/>
    <n v="2000"/>
    <x v="34"/>
    <d v="2023-12-12T00:00:00"/>
    <x v="1"/>
  </r>
  <r>
    <x v="272"/>
    <s v="IET COLLABORATIVE INTELLIGENT MANUFACTURING"/>
    <x v="1"/>
    <s v="N/A"/>
    <x v="149"/>
    <d v="2020-09-22T00:00:00"/>
    <x v="0"/>
  </r>
  <r>
    <x v="272"/>
    <s v="IET COLLABORATIVE INTELLIGENT MANUFACTURING"/>
    <x v="1"/>
    <n v="1600"/>
    <x v="343"/>
    <d v="2023-12-12T00:00:00"/>
    <x v="1"/>
  </r>
  <r>
    <x v="273"/>
    <s v="IET COMMUNICATIONS"/>
    <x v="0"/>
    <s v="N/A"/>
    <x v="71"/>
    <d v="2020-09-01T00:00:00"/>
    <x v="0"/>
  </r>
  <r>
    <x v="273"/>
    <s v="IET COMMUNICATIONS"/>
    <x v="0"/>
    <n v="2000"/>
    <x v="158"/>
    <d v="2023-01-31T00:00:00"/>
    <x v="1"/>
  </r>
  <r>
    <x v="273"/>
    <s v="IET COMMUNICATIONS"/>
    <x v="1"/>
    <s v="N/A"/>
    <x v="149"/>
    <d v="2020-09-01T00:00:00"/>
    <x v="0"/>
  </r>
  <r>
    <x v="273"/>
    <s v="IET COMMUNICATIONS"/>
    <x v="1"/>
    <n v="1600"/>
    <x v="161"/>
    <d v="2023-01-31T00:00:00"/>
    <x v="1"/>
  </r>
  <r>
    <x v="274"/>
    <s v="IET COMPUTER VISION"/>
    <x v="0"/>
    <s v="N/A"/>
    <x v="71"/>
    <d v="2020-09-01T00:00:00"/>
    <x v="0"/>
  </r>
  <r>
    <x v="274"/>
    <s v="IET COMPUTER VISION"/>
    <x v="0"/>
    <n v="2000"/>
    <x v="158"/>
    <d v="2023-01-31T00:00:00"/>
    <x v="0"/>
  </r>
  <r>
    <x v="274"/>
    <s v="IET COMPUTER VISION"/>
    <x v="0"/>
    <n v="2200"/>
    <x v="444"/>
    <d v="2023-12-12T00:00:00"/>
    <x v="1"/>
  </r>
  <r>
    <x v="274"/>
    <s v="IET COMPUTER VISION"/>
    <x v="1"/>
    <s v="N/A"/>
    <x v="149"/>
    <d v="2020-09-01T00:00:00"/>
    <x v="0"/>
  </r>
  <r>
    <x v="274"/>
    <s v="IET COMPUTER VISION"/>
    <x v="1"/>
    <n v="1600"/>
    <x v="161"/>
    <d v="2023-01-31T00:00:00"/>
    <x v="0"/>
  </r>
  <r>
    <x v="274"/>
    <s v="IET COMPUTER VISION"/>
    <x v="1"/>
    <n v="1760"/>
    <x v="445"/>
    <d v="2023-12-12T00:00:00"/>
    <x v="1"/>
  </r>
  <r>
    <x v="275"/>
    <s v="IET COMPUTERS &amp; DIGITAL TECHNIQUES"/>
    <x v="0"/>
    <s v="N/A"/>
    <x v="71"/>
    <d v="2020-09-22T00:00:00"/>
    <x v="0"/>
  </r>
  <r>
    <x v="275"/>
    <s v="IET COMPUTERS &amp; DIGITAL TECHNIQUES"/>
    <x v="0"/>
    <n v="2000"/>
    <x v="205"/>
    <d v="2024-03-04T00:00:00"/>
    <x v="1"/>
  </r>
  <r>
    <x v="275"/>
    <s v="IET COMPUTERS &amp; DIGITAL TECHNIQUES"/>
    <x v="1"/>
    <s v="N/A"/>
    <x v="149"/>
    <d v="2020-09-22T00:00:00"/>
    <x v="0"/>
  </r>
  <r>
    <x v="275"/>
    <s v="IET COMPUTERS &amp; DIGITAL TECHNIQUES"/>
    <x v="1"/>
    <n v="1600"/>
    <x v="209"/>
    <d v="2024-03-04T00:00:00"/>
    <x v="1"/>
  </r>
  <r>
    <x v="276"/>
    <s v="IET CONTROL THEORY &amp; APPLICATIONS"/>
    <x v="0"/>
    <s v="N/A"/>
    <x v="68"/>
    <d v="2020-09-01T00:00:00"/>
    <x v="0"/>
  </r>
  <r>
    <x v="276"/>
    <s v="IET CONTROL THEORY &amp; APPLICATIONS"/>
    <x v="0"/>
    <n v="2500"/>
    <x v="61"/>
    <d v="2021-02-01T00:00:01"/>
    <x v="0"/>
  </r>
  <r>
    <x v="276"/>
    <s v="IET CONTROL THEORY &amp; APPLICATIONS"/>
    <x v="0"/>
    <n v="2900"/>
    <x v="178"/>
    <d v="2022-02-24T00:00:01"/>
    <x v="1"/>
  </r>
  <r>
    <x v="276"/>
    <s v="IET CONTROL THEORY &amp; APPLICATIONS"/>
    <x v="1"/>
    <s v="N/A"/>
    <x v="71"/>
    <d v="2020-09-01T00:00:00"/>
    <x v="0"/>
  </r>
  <r>
    <x v="276"/>
    <s v="IET CONTROL THEORY &amp; APPLICATIONS"/>
    <x v="1"/>
    <n v="2000"/>
    <x v="64"/>
    <d v="2021-02-01T00:00:01"/>
    <x v="0"/>
  </r>
  <r>
    <x v="276"/>
    <s v="IET CONTROL THEORY &amp; APPLICATIONS"/>
    <x v="1"/>
    <n v="2320"/>
    <x v="7"/>
    <d v="2022-02-24T00:00:01"/>
    <x v="1"/>
  </r>
  <r>
    <x v="277"/>
    <s v="IET CYBER-PHYSICAL SYSTEMS: THEORY &amp; APPLICATIONS"/>
    <x v="0"/>
    <s v="N/A"/>
    <x v="71"/>
    <d v="2020-09-22T00:00:00"/>
    <x v="1"/>
  </r>
  <r>
    <x v="277"/>
    <s v="IET CYBER-PHYSICAL SYSTEMS: THEORY &amp; APPLICATIONS"/>
    <x v="1"/>
    <s v="N/A"/>
    <x v="149"/>
    <d v="2020-09-22T00:00:00"/>
    <x v="1"/>
  </r>
  <r>
    <x v="278"/>
    <s v="IET CYBER-SYSTEMS AND ROBOTICS"/>
    <x v="0"/>
    <s v="N/A"/>
    <x v="32"/>
    <d v="2024-04-15T00:00:00"/>
    <x v="1"/>
  </r>
  <r>
    <x v="278"/>
    <s v="IET CYBER-SYSTEMS AND ROBOTICS"/>
    <x v="1"/>
    <s v="N/A"/>
    <x v="32"/>
    <d v="2024-04-15T00:00:00"/>
    <x v="1"/>
  </r>
  <r>
    <x v="279"/>
    <s v="IET ELECTRIC POWER APPLICATIONS"/>
    <x v="0"/>
    <s v="N/A"/>
    <x v="68"/>
    <d v="2020-09-01T00:00:00"/>
    <x v="0"/>
  </r>
  <r>
    <x v="279"/>
    <s v="IET ELECTRIC POWER APPLICATIONS"/>
    <x v="0"/>
    <n v="2500"/>
    <x v="225"/>
    <d v="2023-01-31T00:00:00"/>
    <x v="1"/>
  </r>
  <r>
    <x v="279"/>
    <s v="IET ELECTRIC POWER APPLICATIONS"/>
    <x v="1"/>
    <s v="N/A"/>
    <x v="71"/>
    <d v="2020-09-01T00:00:00"/>
    <x v="0"/>
  </r>
  <r>
    <x v="279"/>
    <s v="IET ELECTRIC POWER APPLICATIONS"/>
    <x v="1"/>
    <n v="2000"/>
    <x v="226"/>
    <d v="2023-01-31T00:00:00"/>
    <x v="1"/>
  </r>
  <r>
    <x v="280"/>
    <s v="IET ELECTRICAL SYSTEMS IN TRANSPORTATION"/>
    <x v="0"/>
    <s v="N/A"/>
    <x v="71"/>
    <d v="2020-09-22T00:00:00"/>
    <x v="0"/>
  </r>
  <r>
    <x v="280"/>
    <s v="IET ELECTRICAL SYSTEMS IN TRANSPORTATION"/>
    <x v="0"/>
    <n v="2000"/>
    <x v="205"/>
    <d v="2024-03-04T00:00:00"/>
    <x v="1"/>
  </r>
  <r>
    <x v="280"/>
    <s v="IET ELECTRICAL SYSTEMS IN TRANSPORTATION"/>
    <x v="1"/>
    <s v="N/A"/>
    <x v="149"/>
    <d v="2020-09-22T00:00:00"/>
    <x v="0"/>
  </r>
  <r>
    <x v="280"/>
    <s v="IET ELECTRICAL SYSTEMS IN TRANSPORTATION"/>
    <x v="1"/>
    <n v="1600"/>
    <x v="209"/>
    <d v="2024-03-04T00:00:00"/>
    <x v="1"/>
  </r>
  <r>
    <x v="281"/>
    <s v="IET ENERGY SYSTEMS INTEGRATION"/>
    <x v="0"/>
    <s v="N/A"/>
    <x v="71"/>
    <d v="2021-01-08T00:00:00"/>
    <x v="1"/>
  </r>
  <r>
    <x v="281"/>
    <s v="IET ENERGY SYSTEMS INTEGRATION"/>
    <x v="1"/>
    <s v="N/A"/>
    <x v="149"/>
    <d v="2021-01-08T00:00:00"/>
    <x v="1"/>
  </r>
  <r>
    <x v="282"/>
    <s v="IET GENERATION, TRANSMISSION &amp; DISTRIBUTION"/>
    <x v="0"/>
    <s v="N/A"/>
    <x v="68"/>
    <d v="2020-09-01T00:00:00"/>
    <x v="0"/>
  </r>
  <r>
    <x v="282"/>
    <s v="IET GENERATION, TRANSMISSION &amp; DISTRIBUTION"/>
    <x v="0"/>
    <n v="2500"/>
    <x v="69"/>
    <d v="2023-12-12T00:00:00"/>
    <x v="1"/>
  </r>
  <r>
    <x v="282"/>
    <s v="IET GENERATION, TRANSMISSION &amp; DISTRIBUTION"/>
    <x v="1"/>
    <s v="N/A"/>
    <x v="71"/>
    <d v="2020-09-01T00:00:00"/>
    <x v="0"/>
  </r>
  <r>
    <x v="282"/>
    <s v="IET GENERATION, TRANSMISSION &amp; DISTRIBUTION"/>
    <x v="1"/>
    <n v="2000"/>
    <x v="72"/>
    <d v="2023-12-12T00:00:00"/>
    <x v="1"/>
  </r>
  <r>
    <x v="283"/>
    <s v="IET IMAGE PROCESSING"/>
    <x v="0"/>
    <s v="N/A"/>
    <x v="71"/>
    <d v="2020-08-20T00:00:00"/>
    <x v="0"/>
  </r>
  <r>
    <x v="283"/>
    <s v="IET IMAGE PROCESSING"/>
    <x v="0"/>
    <n v="2000"/>
    <x v="89"/>
    <d v="2022-02-28T00:00:00"/>
    <x v="0"/>
  </r>
  <r>
    <x v="283"/>
    <s v="IET IMAGE PROCESSING"/>
    <x v="0"/>
    <n v="2100"/>
    <x v="139"/>
    <d v="2023-01-31T00:00:00"/>
    <x v="0"/>
  </r>
  <r>
    <x v="283"/>
    <s v="IET IMAGE PROCESSING"/>
    <x v="0"/>
    <n v="2310"/>
    <x v="446"/>
    <d v="2023-12-12T00:00:00"/>
    <x v="1"/>
  </r>
  <r>
    <x v="283"/>
    <s v="IET IMAGE PROCESSING"/>
    <x v="1"/>
    <s v="N/A"/>
    <x v="149"/>
    <d v="2020-08-20T00:00:00"/>
    <x v="0"/>
  </r>
  <r>
    <x v="283"/>
    <s v="IET IMAGE PROCESSING"/>
    <x v="1"/>
    <n v="1600"/>
    <x v="90"/>
    <d v="2022-02-28T00:00:00"/>
    <x v="0"/>
  </r>
  <r>
    <x v="283"/>
    <s v="IET IMAGE PROCESSING"/>
    <x v="1"/>
    <n v="1680"/>
    <x v="141"/>
    <d v="2023-01-31T00:00:00"/>
    <x v="0"/>
  </r>
  <r>
    <x v="283"/>
    <s v="IET IMAGE PROCESSING"/>
    <x v="1"/>
    <n v="1848"/>
    <x v="447"/>
    <d v="2023-12-12T00:00:00"/>
    <x v="1"/>
  </r>
  <r>
    <x v="284"/>
    <s v="IET INFORMATION SECURITY"/>
    <x v="0"/>
    <s v="N/A"/>
    <x v="71"/>
    <d v="2020-09-01T00:00:00"/>
    <x v="0"/>
  </r>
  <r>
    <x v="284"/>
    <s v="IET INFORMATION SECURITY"/>
    <x v="0"/>
    <n v="2000"/>
    <x v="444"/>
    <d v="2024-03-04T00:00:00"/>
    <x v="1"/>
  </r>
  <r>
    <x v="284"/>
    <s v="IET INFORMATION SECURITY"/>
    <x v="1"/>
    <s v="N/A"/>
    <x v="149"/>
    <d v="2020-09-01T00:00:00"/>
    <x v="0"/>
  </r>
  <r>
    <x v="284"/>
    <s v="IET INFORMATION SECURITY"/>
    <x v="1"/>
    <n v="1600"/>
    <x v="445"/>
    <d v="2024-03-04T00:00:00"/>
    <x v="1"/>
  </r>
  <r>
    <x v="285"/>
    <s v="IET INTELLIGENT TRANSPORT SYSTEMS"/>
    <x v="0"/>
    <s v="N/A"/>
    <x v="71"/>
    <d v="2020-09-09T00:00:00"/>
    <x v="0"/>
  </r>
  <r>
    <x v="285"/>
    <s v="IET INTELLIGENT TRANSPORT SYSTEMS"/>
    <x v="0"/>
    <n v="2000"/>
    <x v="89"/>
    <d v="2022-02-28T00:00:00"/>
    <x v="0"/>
  </r>
  <r>
    <x v="285"/>
    <s v="IET INTELLIGENT TRANSPORT SYSTEMS"/>
    <x v="0"/>
    <n v="2100"/>
    <x v="139"/>
    <d v="2023-01-31T00:00:00"/>
    <x v="0"/>
  </r>
  <r>
    <x v="285"/>
    <s v="IET INTELLIGENT TRANSPORT SYSTEMS"/>
    <x v="0"/>
    <n v="2310"/>
    <x v="236"/>
    <d v="2023-12-12T00:00:00"/>
    <x v="1"/>
  </r>
  <r>
    <x v="285"/>
    <s v="IET INTELLIGENT TRANSPORT SYSTEMS"/>
    <x v="1"/>
    <s v="N/A"/>
    <x v="149"/>
    <d v="2020-09-09T00:00:00"/>
    <x v="0"/>
  </r>
  <r>
    <x v="285"/>
    <s v="IET INTELLIGENT TRANSPORT SYSTEMS"/>
    <x v="1"/>
    <n v="1600"/>
    <x v="90"/>
    <d v="2022-02-28T00:00:00"/>
    <x v="0"/>
  </r>
  <r>
    <x v="285"/>
    <s v="IET INTELLIGENT TRANSPORT SYSTEMS"/>
    <x v="1"/>
    <n v="1680"/>
    <x v="141"/>
    <d v="2023-01-31T00:00:00"/>
    <x v="0"/>
  </r>
  <r>
    <x v="285"/>
    <s v="IET INTELLIGENT TRANSPORT SYSTEMS"/>
    <x v="1"/>
    <n v="1848"/>
    <x v="238"/>
    <d v="2023-12-12T00:00:00"/>
    <x v="1"/>
  </r>
  <r>
    <x v="286"/>
    <s v="IET MICROWAVES, ANTENNAS &amp; PROPAGATION"/>
    <x v="0"/>
    <s v="N/A"/>
    <x v="71"/>
    <d v="2020-09-02T00:00:00"/>
    <x v="0"/>
  </r>
  <r>
    <x v="286"/>
    <s v="IET MICROWAVES, ANTENNAS &amp; PROPAGATION"/>
    <x v="0"/>
    <n v="2000"/>
    <x v="89"/>
    <d v="2022-02-28T00:00:00"/>
    <x v="0"/>
  </r>
  <r>
    <x v="286"/>
    <s v="IET MICROWAVES, ANTENNAS &amp; PROPAGATION"/>
    <x v="0"/>
    <n v="2100"/>
    <x v="221"/>
    <d v="2023-01-31T00:00:00"/>
    <x v="0"/>
  </r>
  <r>
    <x v="286"/>
    <s v="IET MICROWAVES, ANTENNAS &amp; PROPAGATION"/>
    <x v="0"/>
    <n v="2210"/>
    <x v="228"/>
    <d v="2023-12-12T00:00:00"/>
    <x v="1"/>
  </r>
  <r>
    <x v="286"/>
    <s v="IET MICROWAVES, ANTENNAS &amp; PROPAGATION"/>
    <x v="1"/>
    <s v="N/A"/>
    <x v="149"/>
    <d v="2020-09-02T00:00:00"/>
    <x v="0"/>
  </r>
  <r>
    <x v="286"/>
    <s v="IET MICROWAVES, ANTENNAS &amp; PROPAGATION"/>
    <x v="1"/>
    <n v="1600"/>
    <x v="90"/>
    <d v="2022-02-28T00:00:00"/>
    <x v="0"/>
  </r>
  <r>
    <x v="286"/>
    <s v="IET MICROWAVES, ANTENNAS &amp; PROPAGATION"/>
    <x v="1"/>
    <n v="1680"/>
    <x v="222"/>
    <d v="2023-01-31T00:00:00"/>
    <x v="0"/>
  </r>
  <r>
    <x v="286"/>
    <s v="IET MICROWAVES, ANTENNAS &amp; PROPAGATION"/>
    <x v="1"/>
    <n v="1768"/>
    <x v="152"/>
    <d v="2023-12-12T00:00:00"/>
    <x v="1"/>
  </r>
  <r>
    <x v="287"/>
    <s v="IET NANOBIOTECHNOLOGY"/>
    <x v="0"/>
    <s v="N/A"/>
    <x v="71"/>
    <d v="2021-01-08T00:00:00"/>
    <x v="0"/>
  </r>
  <r>
    <x v="287"/>
    <s v="IET NANOBIOTECHNOLOGY"/>
    <x v="0"/>
    <n v="2000"/>
    <x v="444"/>
    <d v="2024-03-04T00:00:00"/>
    <x v="1"/>
  </r>
  <r>
    <x v="287"/>
    <s v="IET NANOBIOTECHNOLOGY"/>
    <x v="1"/>
    <s v="N/A"/>
    <x v="149"/>
    <d v="2021-01-08T00:00:00"/>
    <x v="0"/>
  </r>
  <r>
    <x v="287"/>
    <s v="IET NANOBIOTECHNOLOGY"/>
    <x v="1"/>
    <n v="1600"/>
    <x v="445"/>
    <d v="2024-03-04T00:00:00"/>
    <x v="1"/>
  </r>
  <r>
    <x v="288"/>
    <s v="IET NANODIELECTRICS"/>
    <x v="0"/>
    <s v="N/A"/>
    <x v="71"/>
    <d v="2020-09-22T00:00:00"/>
    <x v="0"/>
  </r>
  <r>
    <x v="288"/>
    <s v="IET NANODIELECTRICS"/>
    <x v="0"/>
    <n v="2000"/>
    <x v="19"/>
    <d v="2023-01-31T00:00:00"/>
    <x v="1"/>
  </r>
  <r>
    <x v="288"/>
    <s v="IET NANODIELECTRICS"/>
    <x v="1"/>
    <s v="N/A"/>
    <x v="149"/>
    <d v="2020-09-22T00:00:00"/>
    <x v="0"/>
  </r>
  <r>
    <x v="288"/>
    <s v="IET NANODIELECTRICS"/>
    <x v="1"/>
    <n v="1600"/>
    <x v="21"/>
    <d v="2023-01-31T00:00:00"/>
    <x v="1"/>
  </r>
  <r>
    <x v="289"/>
    <s v="IET NETWORKS"/>
    <x v="0"/>
    <s v="N/A"/>
    <x v="71"/>
    <d v="2020-09-22T00:00:00"/>
    <x v="0"/>
  </r>
  <r>
    <x v="289"/>
    <s v="IET NETWORKS"/>
    <x v="0"/>
    <n v="2000"/>
    <x v="158"/>
    <d v="2023-01-31T00:00:00"/>
    <x v="0"/>
  </r>
  <r>
    <x v="289"/>
    <s v="IET NETWORKS"/>
    <x v="0"/>
    <n v="2200"/>
    <x v="19"/>
    <d v="2023-02-22T00:00:00"/>
    <x v="0"/>
  </r>
  <r>
    <x v="289"/>
    <s v="IET NETWORKS"/>
    <x v="0"/>
    <n v="2060"/>
    <x v="31"/>
    <d v="2023-12-12T00:00:00"/>
    <x v="1"/>
  </r>
  <r>
    <x v="289"/>
    <s v="IET NETWORKS"/>
    <x v="1"/>
    <s v="N/A"/>
    <x v="149"/>
    <d v="2020-09-22T00:00:00"/>
    <x v="0"/>
  </r>
  <r>
    <x v="289"/>
    <s v="IET NETWORKS"/>
    <x v="1"/>
    <n v="1600"/>
    <x v="161"/>
    <d v="2023-01-31T00:00:00"/>
    <x v="0"/>
  </r>
  <r>
    <x v="289"/>
    <s v="IET NETWORKS"/>
    <x v="1"/>
    <n v="1760"/>
    <x v="21"/>
    <d v="2023-02-22T00:00:00"/>
    <x v="0"/>
  </r>
  <r>
    <x v="289"/>
    <s v="IET NETWORKS"/>
    <x v="1"/>
    <n v="1648"/>
    <x v="107"/>
    <d v="2023-12-12T00:00:00"/>
    <x v="1"/>
  </r>
  <r>
    <x v="290"/>
    <s v="IET OPTOELECTRONICS"/>
    <x v="0"/>
    <s v="N/A"/>
    <x v="71"/>
    <d v="2020-09-22T00:00:00"/>
    <x v="0"/>
  </r>
  <r>
    <x v="290"/>
    <s v="IET OPTOELECTRONICS"/>
    <x v="0"/>
    <n v="2000"/>
    <x v="422"/>
    <d v="2023-01-31T00:00:00"/>
    <x v="1"/>
  </r>
  <r>
    <x v="290"/>
    <s v="IET OPTOELECTRONICS"/>
    <x v="1"/>
    <s v="N/A"/>
    <x v="149"/>
    <d v="2020-09-22T00:00:00"/>
    <x v="0"/>
  </r>
  <r>
    <x v="290"/>
    <s v="IET OPTOELECTRONICS"/>
    <x v="1"/>
    <n v="1600"/>
    <x v="425"/>
    <d v="2023-01-31T00:00:00"/>
    <x v="1"/>
  </r>
  <r>
    <x v="291"/>
    <s v="IET POWER ELECTRONICS"/>
    <x v="0"/>
    <s v="N/A"/>
    <x v="68"/>
    <d v="2020-09-01T00:00:00"/>
    <x v="0"/>
  </r>
  <r>
    <x v="291"/>
    <s v="IET POWER ELECTRONICS"/>
    <x v="0"/>
    <n v="2500"/>
    <x v="448"/>
    <d v="2023-12-12T00:00:00"/>
    <x v="1"/>
  </r>
  <r>
    <x v="291"/>
    <s v="IET POWER ELECTRONICS"/>
    <x v="1"/>
    <s v="N/A"/>
    <x v="71"/>
    <d v="2020-09-01T00:00:00"/>
    <x v="0"/>
  </r>
  <r>
    <x v="291"/>
    <s v="IET POWER ELECTRONICS"/>
    <x v="1"/>
    <n v="2000"/>
    <x v="449"/>
    <d v="2023-12-12T00:00:00"/>
    <x v="1"/>
  </r>
  <r>
    <x v="292"/>
    <s v="IET QUANTUM COMMUNICATION"/>
    <x v="0"/>
    <s v="N/A"/>
    <x v="32"/>
    <d v="2024-04-15T00:00:00"/>
    <x v="1"/>
  </r>
  <r>
    <x v="292"/>
    <s v="IET QUANTUM COMMUNICATION"/>
    <x v="1"/>
    <s v="N/A"/>
    <x v="32"/>
    <d v="2024-04-15T00:00:00"/>
    <x v="1"/>
  </r>
  <r>
    <x v="293"/>
    <s v="IET RADAR, SONAR &amp; NAVIGATION"/>
    <x v="0"/>
    <s v="N/A"/>
    <x v="71"/>
    <d v="2020-09-03T00:00:00"/>
    <x v="0"/>
  </r>
  <r>
    <x v="293"/>
    <s v="IET RADAR, SONAR &amp; NAVIGATION"/>
    <x v="0"/>
    <n v="2000"/>
    <x v="158"/>
    <d v="2022-02-28T00:00:00"/>
    <x v="0"/>
  </r>
  <r>
    <x v="293"/>
    <s v="IET RADAR, SONAR &amp; NAVIGATION"/>
    <x v="0"/>
    <n v="2200"/>
    <x v="217"/>
    <d v="2023-01-31T00:00:00"/>
    <x v="1"/>
  </r>
  <r>
    <x v="293"/>
    <s v="IET RADAR, SONAR &amp; NAVIGATION"/>
    <x v="1"/>
    <s v="N/A"/>
    <x v="149"/>
    <d v="2020-09-03T00:00:00"/>
    <x v="0"/>
  </r>
  <r>
    <x v="293"/>
    <s v="IET RADAR, SONAR &amp; NAVIGATION"/>
    <x v="1"/>
    <n v="1600"/>
    <x v="161"/>
    <d v="2022-02-28T00:00:00"/>
    <x v="0"/>
  </r>
  <r>
    <x v="293"/>
    <s v="IET RADAR, SONAR &amp; NAVIGATION"/>
    <x v="1"/>
    <n v="1760"/>
    <x v="219"/>
    <d v="2023-01-31T00:00:00"/>
    <x v="1"/>
  </r>
  <r>
    <x v="294"/>
    <s v="IET RENEWABLE POWER GENERATION"/>
    <x v="0"/>
    <s v="N/A"/>
    <x v="68"/>
    <d v="2020-08-19T00:00:00"/>
    <x v="0"/>
  </r>
  <r>
    <x v="294"/>
    <s v="IET RENEWABLE POWER GENERATION"/>
    <x v="0"/>
    <n v="2500"/>
    <x v="61"/>
    <d v="2021-02-01T00:00:01"/>
    <x v="0"/>
  </r>
  <r>
    <x v="294"/>
    <s v="IET RENEWABLE POWER GENERATION"/>
    <x v="0"/>
    <n v="2900"/>
    <x v="178"/>
    <d v="2022-02-28T00:00:00"/>
    <x v="0"/>
  </r>
  <r>
    <x v="294"/>
    <s v="IET RENEWABLE POWER GENERATION"/>
    <x v="0"/>
    <n v="3000"/>
    <x v="450"/>
    <d v="2023-01-31T00:00:00"/>
    <x v="1"/>
  </r>
  <r>
    <x v="294"/>
    <s v="IET RENEWABLE POWER GENERATION"/>
    <x v="1"/>
    <s v="N/A"/>
    <x v="71"/>
    <d v="2020-08-19T00:00:00"/>
    <x v="0"/>
  </r>
  <r>
    <x v="294"/>
    <s v="IET RENEWABLE POWER GENERATION"/>
    <x v="1"/>
    <n v="2000"/>
    <x v="64"/>
    <d v="2021-02-01T00:00:01"/>
    <x v="0"/>
  </r>
  <r>
    <x v="294"/>
    <s v="IET RENEWABLE POWER GENERATION"/>
    <x v="1"/>
    <n v="2320"/>
    <x v="7"/>
    <d v="2022-02-28T00:00:00"/>
    <x v="0"/>
  </r>
  <r>
    <x v="294"/>
    <s v="IET RENEWABLE POWER GENERATION"/>
    <x v="1"/>
    <n v="2400"/>
    <x v="451"/>
    <d v="2023-01-31T00:00:00"/>
    <x v="1"/>
  </r>
  <r>
    <x v="295"/>
    <s v="IET SCIENCE, MEASUREMENT &amp; TECHNOLOGY"/>
    <x v="0"/>
    <s v="N/A"/>
    <x v="71"/>
    <d v="2020-09-01T00:00:00"/>
    <x v="0"/>
  </r>
  <r>
    <x v="295"/>
    <s v="IET SCIENCE, MEASUREMENT &amp; TECHNOLOGY"/>
    <x v="0"/>
    <n v="2000"/>
    <x v="158"/>
    <d v="2023-01-31T00:00:00"/>
    <x v="1"/>
  </r>
  <r>
    <x v="295"/>
    <s v="IET SCIENCE, MEASUREMENT &amp; TECHNOLOGY"/>
    <x v="1"/>
    <s v="N/A"/>
    <x v="149"/>
    <d v="2020-09-01T00:00:00"/>
    <x v="0"/>
  </r>
  <r>
    <x v="295"/>
    <s v="IET SCIENCE, MEASUREMENT &amp; TECHNOLOGY"/>
    <x v="1"/>
    <n v="1600"/>
    <x v="161"/>
    <d v="2023-01-31T00:00:00"/>
    <x v="1"/>
  </r>
  <r>
    <x v="296"/>
    <s v="IET SIGNAL PROCESSING"/>
    <x v="0"/>
    <s v="N/A"/>
    <x v="71"/>
    <d v="2020-09-22T00:00:00"/>
    <x v="0"/>
  </r>
  <r>
    <x v="296"/>
    <s v="IET SIGNAL PROCESSING"/>
    <x v="0"/>
    <n v="2000"/>
    <x v="444"/>
    <d v="2024-03-04T00:00:00"/>
    <x v="1"/>
  </r>
  <r>
    <x v="296"/>
    <s v="IET SIGNAL PROCESSING"/>
    <x v="1"/>
    <s v="N/A"/>
    <x v="149"/>
    <d v="2020-09-22T00:00:00"/>
    <x v="0"/>
  </r>
  <r>
    <x v="296"/>
    <s v="IET SIGNAL PROCESSING"/>
    <x v="1"/>
    <n v="1600"/>
    <x v="445"/>
    <d v="2024-03-04T00:00:00"/>
    <x v="1"/>
  </r>
  <r>
    <x v="297"/>
    <s v="IET SMART CITIES"/>
    <x v="0"/>
    <s v="N/A"/>
    <x v="71"/>
    <d v="2020-09-22T00:00:00"/>
    <x v="0"/>
  </r>
  <r>
    <x v="297"/>
    <s v="IET SMART CITIES"/>
    <x v="0"/>
    <n v="2000"/>
    <x v="19"/>
    <d v="2023-12-12T00:00:00"/>
    <x v="1"/>
  </r>
  <r>
    <x v="297"/>
    <s v="IET SMART CITIES"/>
    <x v="1"/>
    <s v="N/A"/>
    <x v="149"/>
    <d v="2020-09-22T00:00:00"/>
    <x v="0"/>
  </r>
  <r>
    <x v="297"/>
    <s v="IET SMART CITIES"/>
    <x v="1"/>
    <n v="1600"/>
    <x v="21"/>
    <d v="2023-12-12T00:00:00"/>
    <x v="1"/>
  </r>
  <r>
    <x v="298"/>
    <s v="IET SMART GRID"/>
    <x v="0"/>
    <s v="N/A"/>
    <x v="71"/>
    <d v="2021-01-08T00:00:00"/>
    <x v="0"/>
  </r>
  <r>
    <x v="298"/>
    <s v="IET SMART GRID"/>
    <x v="0"/>
    <n v="2000"/>
    <x v="19"/>
    <d v="2023-01-31T00:00:00"/>
    <x v="0"/>
  </r>
  <r>
    <x v="298"/>
    <s v="IET SMART GRID"/>
    <x v="0"/>
    <n v="2060"/>
    <x v="31"/>
    <d v="2023-12-12T00:00:00"/>
    <x v="1"/>
  </r>
  <r>
    <x v="298"/>
    <s v="IET SMART GRID"/>
    <x v="1"/>
    <s v="N/A"/>
    <x v="149"/>
    <d v="2021-01-08T00:00:00"/>
    <x v="0"/>
  </r>
  <r>
    <x v="298"/>
    <s v="IET SMART GRID"/>
    <x v="1"/>
    <n v="1600"/>
    <x v="21"/>
    <d v="2023-01-31T00:00:00"/>
    <x v="0"/>
  </r>
  <r>
    <x v="298"/>
    <s v="IET SMART GRID"/>
    <x v="1"/>
    <n v="1648"/>
    <x v="107"/>
    <d v="2023-12-12T00:00:00"/>
    <x v="1"/>
  </r>
  <r>
    <x v="299"/>
    <s v="IET SOFTWARE"/>
    <x v="0"/>
    <s v="N/A"/>
    <x v="71"/>
    <d v="2020-09-22T00:00:00"/>
    <x v="0"/>
  </r>
  <r>
    <x v="299"/>
    <s v="IET SOFTWARE"/>
    <x v="0"/>
    <n v="2000"/>
    <x v="205"/>
    <d v="2024-03-04T00:00:00"/>
    <x v="1"/>
  </r>
  <r>
    <x v="299"/>
    <s v="IET SOFTWARE"/>
    <x v="1"/>
    <s v="N/A"/>
    <x v="149"/>
    <d v="2020-09-22T00:00:00"/>
    <x v="0"/>
  </r>
  <r>
    <x v="299"/>
    <s v="IET SOFTWARE"/>
    <x v="1"/>
    <n v="1600"/>
    <x v="209"/>
    <d v="2024-03-04T00:00:00"/>
    <x v="1"/>
  </r>
  <r>
    <x v="300"/>
    <s v="IET SYSTEMS BIOLOGY"/>
    <x v="0"/>
    <s v="N/A"/>
    <x v="71"/>
    <d v="2020-09-22T00:00:00"/>
    <x v="0"/>
  </r>
  <r>
    <x v="300"/>
    <s v="IET SYSTEMS BIOLOGY"/>
    <x v="0"/>
    <n v="2000"/>
    <x v="34"/>
    <d v="2023-12-12T00:00:00"/>
    <x v="1"/>
  </r>
  <r>
    <x v="300"/>
    <s v="IET SYSTEMS BIOLOGY"/>
    <x v="1"/>
    <s v="N/A"/>
    <x v="149"/>
    <d v="2020-09-22T00:00:00"/>
    <x v="0"/>
  </r>
  <r>
    <x v="300"/>
    <s v="IET SYSTEMS BIOLOGY"/>
    <x v="1"/>
    <n v="1600"/>
    <x v="343"/>
    <d v="2023-12-12T00:00:00"/>
    <x v="1"/>
  </r>
  <r>
    <x v="301"/>
    <s v="IET WIRELESS SENSOR SYSTEMS"/>
    <x v="0"/>
    <s v="N/A"/>
    <x v="71"/>
    <d v="2021-01-08T00:00:00"/>
    <x v="1"/>
  </r>
  <r>
    <x v="301"/>
    <s v="IET WIRELESS SENSOR SYSTEMS"/>
    <x v="1"/>
    <s v="N/A"/>
    <x v="149"/>
    <d v="2021-01-08T00:00:00"/>
    <x v="1"/>
  </r>
  <r>
    <x v="302"/>
    <s v="IJU CASE REPORTS"/>
    <x v="0"/>
    <s v="N/A"/>
    <x v="452"/>
    <d v="2019-08-13T00:00:00"/>
    <x v="0"/>
  </r>
  <r>
    <x v="302"/>
    <s v="IJU CASE REPORTS"/>
    <x v="0"/>
    <n v="918"/>
    <x v="303"/>
    <d v="2022-04-13T00:00:00"/>
    <x v="0"/>
  </r>
  <r>
    <x v="302"/>
    <s v="IJU CASE REPORTS"/>
    <x v="0"/>
    <n v="1100"/>
    <x v="452"/>
    <d v="2022-05-16T00:00:00"/>
    <x v="0"/>
  </r>
  <r>
    <x v="302"/>
    <s v="IJU CASE REPORTS"/>
    <x v="0"/>
    <n v="918"/>
    <x v="125"/>
    <d v="2023-01-31T00:00:00"/>
    <x v="1"/>
  </r>
  <r>
    <x v="302"/>
    <s v="IJU CASE REPORTS"/>
    <x v="1"/>
    <s v="N/A"/>
    <x v="453"/>
    <d v="2019-08-13T00:00:00"/>
    <x v="0"/>
  </r>
  <r>
    <x v="302"/>
    <s v="IJU CASE REPORTS"/>
    <x v="1"/>
    <n v="734"/>
    <x v="454"/>
    <d v="2022-04-13T00:00:00"/>
    <x v="0"/>
  </r>
  <r>
    <x v="302"/>
    <s v="IJU CASE REPORTS"/>
    <x v="1"/>
    <n v="880"/>
    <x v="453"/>
    <d v="2022-05-16T00:00:00"/>
    <x v="0"/>
  </r>
  <r>
    <x v="302"/>
    <s v="IJU CASE REPORTS"/>
    <x v="1"/>
    <n v="734"/>
    <x v="130"/>
    <d v="2023-01-31T00:00:00"/>
    <x v="1"/>
  </r>
  <r>
    <x v="303"/>
    <s v="ILABMED"/>
    <x v="0"/>
    <s v="N/A"/>
    <x v="32"/>
    <d v="2022-12-20T00:00:00"/>
    <x v="1"/>
  </r>
  <r>
    <x v="303"/>
    <s v="ILABMED"/>
    <x v="1"/>
    <s v="N/A"/>
    <x v="32"/>
    <d v="2022-12-20T00:00:00"/>
    <x v="1"/>
  </r>
  <r>
    <x v="304"/>
    <s v="IMETA"/>
    <x v="0"/>
    <s v="N/A"/>
    <x v="32"/>
    <d v="2024-04-15T00:00:00"/>
    <x v="1"/>
  </r>
  <r>
    <x v="304"/>
    <s v="IMETA"/>
    <x v="1"/>
    <s v="N/A"/>
    <x v="32"/>
    <d v="2024-04-15T00:00:00"/>
    <x v="1"/>
  </r>
  <r>
    <x v="305"/>
    <s v="IMETAOMICS"/>
    <x v="0"/>
    <s v="N/A"/>
    <x v="32"/>
    <d v="2024-04-15T00:00:00"/>
    <x v="1"/>
  </r>
  <r>
    <x v="305"/>
    <s v="IMETAOMICS"/>
    <x v="1"/>
    <s v="N/A"/>
    <x v="32"/>
    <d v="2024-04-15T00:00:00"/>
    <x v="1"/>
  </r>
  <r>
    <x v="306"/>
    <s v="IMMUNITY, INFLAMMATION AND DISEASE"/>
    <x v="0"/>
    <s v="N/A"/>
    <x v="455"/>
    <d v="2019-08-26T00:00:00"/>
    <x v="0"/>
  </r>
  <r>
    <x v="306"/>
    <s v="IMMUNITY, INFLAMMATION AND DISEASE"/>
    <x v="0"/>
    <n v="1636"/>
    <x v="456"/>
    <d v="2020-12-04T00:00:01"/>
    <x v="0"/>
  </r>
  <r>
    <x v="306"/>
    <s v="IMMUNITY, INFLAMMATION AND DISEASE"/>
    <x v="0"/>
    <n v="1881"/>
    <x v="228"/>
    <d v="2021-10-29T01:00:01"/>
    <x v="0"/>
  </r>
  <r>
    <x v="306"/>
    <s v="IMMUNITY, INFLAMMATION AND DISEASE"/>
    <x v="0"/>
    <n v="2250"/>
    <x v="64"/>
    <d v="2022-09-13T00:00:00"/>
    <x v="0"/>
  </r>
  <r>
    <x v="306"/>
    <s v="IMMUNITY, INFLAMMATION AND DISEASE"/>
    <x v="0"/>
    <n v="2320"/>
    <x v="236"/>
    <d v="2023-09-18T00:00:00"/>
    <x v="1"/>
  </r>
  <r>
    <x v="306"/>
    <s v="IMMUNITY, INFLAMMATION AND DISEASE"/>
    <x v="1"/>
    <s v="N/A"/>
    <x v="457"/>
    <d v="2019-08-26T00:00:00"/>
    <x v="0"/>
  </r>
  <r>
    <x v="306"/>
    <s v="IMMUNITY, INFLAMMATION AND DISEASE"/>
    <x v="1"/>
    <n v="1309"/>
    <x v="458"/>
    <d v="2020-12-04T00:00:01"/>
    <x v="0"/>
  </r>
  <r>
    <x v="306"/>
    <s v="IMMUNITY, INFLAMMATION AND DISEASE"/>
    <x v="1"/>
    <n v="1505"/>
    <x v="152"/>
    <d v="2021-10-29T01:00:01"/>
    <x v="0"/>
  </r>
  <r>
    <x v="306"/>
    <s v="IMMUNITY, INFLAMMATION AND DISEASE"/>
    <x v="1"/>
    <n v="1800"/>
    <x v="459"/>
    <d v="2022-09-13T00:00:00"/>
    <x v="0"/>
  </r>
  <r>
    <x v="306"/>
    <s v="IMMUNITY, INFLAMMATION AND DISEASE"/>
    <x v="1"/>
    <n v="1856"/>
    <x v="238"/>
    <d v="2023-09-18T00:00:00"/>
    <x v="1"/>
  </r>
  <r>
    <x v="306"/>
    <s v="IMMUNITY, INFLAMMATION AND DISEASE"/>
    <x v="2"/>
    <s v="N/A"/>
    <x v="457"/>
    <d v="2019-08-13T00:00:00"/>
    <x v="0"/>
  </r>
  <r>
    <x v="306"/>
    <s v="IMMUNITY, INFLAMMATION AND DISEASE"/>
    <x v="2"/>
    <n v="1309"/>
    <x v="458"/>
    <d v="2020-12-04T00:00:01"/>
    <x v="0"/>
  </r>
  <r>
    <x v="306"/>
    <s v="IMMUNITY, INFLAMMATION AND DISEASE"/>
    <x v="2"/>
    <n v="1505"/>
    <x v="45"/>
    <d v="2021-10-29T01:00:01"/>
    <x v="0"/>
  </r>
  <r>
    <x v="306"/>
    <s v="IMMUNITY, INFLAMMATION AND DISEASE"/>
    <x v="2"/>
    <s v="N/A"/>
    <x v="64"/>
    <d v="2022-09-21T00:00:00"/>
    <x v="0"/>
  </r>
  <r>
    <x v="306"/>
    <s v="IMMUNITY, INFLAMMATION AND DISEASE"/>
    <x v="2"/>
    <n v="2320"/>
    <x v="236"/>
    <d v="2023-10-23T00:00:00"/>
    <x v="1"/>
  </r>
  <r>
    <x v="306"/>
    <s v="IMMUNITY, INFLAMMATION AND DISEASE"/>
    <x v="3"/>
    <s v="N/A"/>
    <x v="460"/>
    <d v="2019-08-13T00:00:00"/>
    <x v="0"/>
  </r>
  <r>
    <x v="306"/>
    <s v="IMMUNITY, INFLAMMATION AND DISEASE"/>
    <x v="3"/>
    <n v="1047"/>
    <x v="461"/>
    <d v="2020-12-04T00:00:01"/>
    <x v="0"/>
  </r>
  <r>
    <x v="306"/>
    <s v="IMMUNITY, INFLAMMATION AND DISEASE"/>
    <x v="3"/>
    <n v="1204"/>
    <x v="45"/>
    <d v="2021-10-29T01:00:01"/>
    <x v="0"/>
  </r>
  <r>
    <x v="306"/>
    <s v="IMMUNITY, INFLAMMATION AND DISEASE"/>
    <x v="3"/>
    <s v="N/A"/>
    <x v="459"/>
    <d v="2022-09-21T00:00:00"/>
    <x v="0"/>
  </r>
  <r>
    <x v="306"/>
    <s v="IMMUNITY, INFLAMMATION AND DISEASE"/>
    <x v="3"/>
    <n v="1856"/>
    <x v="238"/>
    <d v="2023-10-23T00:00:00"/>
    <x v="1"/>
  </r>
  <r>
    <x v="307"/>
    <s v="IMMUNOMEDICINE"/>
    <x v="0"/>
    <s v="N/A"/>
    <x v="216"/>
    <d v="2019-08-13T01:00:01"/>
    <x v="0"/>
  </r>
  <r>
    <x v="307"/>
    <s v="IMMUNOMEDICINE"/>
    <x v="0"/>
    <n v="1900"/>
    <x v="89"/>
    <d v="2019-09-05T00:00:01"/>
    <x v="0"/>
  </r>
  <r>
    <x v="307"/>
    <s v="IMMUNOMEDICINE"/>
    <x v="0"/>
    <n v="2100"/>
    <x v="139"/>
    <d v="2022-09-13T00:00:00"/>
    <x v="0"/>
  </r>
  <r>
    <x v="307"/>
    <s v="IMMUNOMEDICINE"/>
    <x v="0"/>
    <n v="2310"/>
    <x v="462"/>
    <d v="2023-09-18T00:00:00"/>
    <x v="1"/>
  </r>
  <r>
    <x v="307"/>
    <s v="IMMUNOMEDICINE"/>
    <x v="1"/>
    <s v="N/A"/>
    <x v="191"/>
    <d v="2019-08-13T01:00:01"/>
    <x v="0"/>
  </r>
  <r>
    <x v="307"/>
    <s v="IMMUNOMEDICINE"/>
    <x v="1"/>
    <n v="1520"/>
    <x v="90"/>
    <d v="2019-09-05T00:00:01"/>
    <x v="0"/>
  </r>
  <r>
    <x v="307"/>
    <s v="IMMUNOMEDICINE"/>
    <x v="1"/>
    <n v="1680"/>
    <x v="141"/>
    <d v="2022-09-13T00:00:00"/>
    <x v="0"/>
  </r>
  <r>
    <x v="307"/>
    <s v="IMMUNOMEDICINE"/>
    <x v="1"/>
    <n v="1848"/>
    <x v="463"/>
    <d v="2023-09-18T00:00:00"/>
    <x v="1"/>
  </r>
  <r>
    <x v="308"/>
    <s v="INDOOR AIR"/>
    <x v="0"/>
    <s v="N/A"/>
    <x v="18"/>
    <d v="2023-01-01T00:00:00"/>
    <x v="0"/>
  </r>
  <r>
    <x v="308"/>
    <s v="INDOOR AIR"/>
    <x v="0"/>
    <n v="1995"/>
    <x v="19"/>
    <d v="2024-03-04T00:00:00"/>
    <x v="1"/>
  </r>
  <r>
    <x v="308"/>
    <s v="INDOOR AIR"/>
    <x v="1"/>
    <s v="N/A"/>
    <x v="20"/>
    <d v="2023-01-01T00:00:00"/>
    <x v="0"/>
  </r>
  <r>
    <x v="308"/>
    <s v="INDOOR AIR"/>
    <x v="1"/>
    <n v="1596"/>
    <x v="21"/>
    <d v="2024-03-04T00:00:00"/>
    <x v="1"/>
  </r>
  <r>
    <x v="309"/>
    <s v="INFECTIOUS DISEASES IN OBSTETRICS AND GYNECOLOGY"/>
    <x v="0"/>
    <s v="N/A"/>
    <x v="91"/>
    <d v="2023-01-01T00:00:00"/>
    <x v="0"/>
  </r>
  <r>
    <x v="309"/>
    <s v="INFECTIOUS DISEASES IN OBSTETRICS AND GYNECOLOGY"/>
    <x v="0"/>
    <n v="694"/>
    <x v="92"/>
    <d v="2024-03-04T00:00:00"/>
    <x v="1"/>
  </r>
  <r>
    <x v="309"/>
    <s v="INFECTIOUS DISEASES IN OBSTETRICS AND GYNECOLOGY"/>
    <x v="1"/>
    <s v="N/A"/>
    <x v="93"/>
    <d v="2023-01-01T00:00:00"/>
    <x v="0"/>
  </r>
  <r>
    <x v="309"/>
    <s v="INFECTIOUS DISEASES IN OBSTETRICS AND GYNECOLOGY"/>
    <x v="1"/>
    <n v="555"/>
    <x v="94"/>
    <d v="2024-03-04T00:00:00"/>
    <x v="1"/>
  </r>
  <r>
    <x v="310"/>
    <s v="INFLUENZA AND OTHER RESPIRATORY VIRUSES"/>
    <x v="0"/>
    <s v="N/A"/>
    <x v="464"/>
    <d v="2019-08-13T01:00:01"/>
    <x v="0"/>
  </r>
  <r>
    <x v="310"/>
    <s v="INFLUENZA AND OTHER RESPIRATORY VIRUSES"/>
    <x v="0"/>
    <n v="2097"/>
    <x v="6"/>
    <d v="2019-10-10T00:00:01"/>
    <x v="0"/>
  </r>
  <r>
    <x v="310"/>
    <s v="INFLUENZA AND OTHER RESPIRATORY VIRUSES"/>
    <x v="0"/>
    <n v="2300"/>
    <x v="114"/>
    <d v="2020-12-04T00:00:01"/>
    <x v="0"/>
  </r>
  <r>
    <x v="310"/>
    <s v="INFLUENZA AND OTHER RESPIRATORY VIRUSES"/>
    <x v="0"/>
    <n v="2550"/>
    <x v="254"/>
    <d v="2021-10-29T01:00:01"/>
    <x v="0"/>
  </r>
  <r>
    <x v="310"/>
    <s v="INFLUENZA AND OTHER RESPIRATORY VIRUSES"/>
    <x v="0"/>
    <n v="3100"/>
    <x v="465"/>
    <d v="2022-09-13T00:00:00"/>
    <x v="0"/>
  </r>
  <r>
    <x v="310"/>
    <s v="INFLUENZA AND OTHER RESPIRATORY VIRUSES"/>
    <x v="0"/>
    <n v="3410"/>
    <x v="466"/>
    <d v="2023-09-18T00:00:00"/>
    <x v="1"/>
  </r>
  <r>
    <x v="310"/>
    <s v="INFLUENZA AND OTHER RESPIRATORY VIRUSES"/>
    <x v="1"/>
    <s v="N/A"/>
    <x v="467"/>
    <d v="2019-08-13T01:00:01"/>
    <x v="0"/>
  </r>
  <r>
    <x v="310"/>
    <s v="INFLUENZA AND OTHER RESPIRATORY VIRUSES"/>
    <x v="1"/>
    <n v="1678"/>
    <x v="12"/>
    <d v="2019-10-10T00:00:01"/>
    <x v="0"/>
  </r>
  <r>
    <x v="310"/>
    <s v="INFLUENZA AND OTHER RESPIRATORY VIRUSES"/>
    <x v="1"/>
    <n v="1840"/>
    <x v="116"/>
    <d v="2020-12-04T00:00:01"/>
    <x v="0"/>
  </r>
  <r>
    <x v="310"/>
    <s v="INFLUENZA AND OTHER RESPIRATORY VIRUSES"/>
    <x v="1"/>
    <n v="2040"/>
    <x v="229"/>
    <d v="2021-10-29T01:00:01"/>
    <x v="0"/>
  </r>
  <r>
    <x v="310"/>
    <s v="INFLUENZA AND OTHER RESPIRATORY VIRUSES"/>
    <x v="1"/>
    <n v="2480"/>
    <x v="468"/>
    <d v="2022-09-13T00:00:00"/>
    <x v="0"/>
  </r>
  <r>
    <x v="310"/>
    <s v="INFLUENZA AND OTHER RESPIRATORY VIRUSES"/>
    <x v="1"/>
    <n v="2728"/>
    <x v="469"/>
    <d v="2023-09-18T00:00:00"/>
    <x v="1"/>
  </r>
  <r>
    <x v="311"/>
    <s v="INFOMAT"/>
    <x v="0"/>
    <s v="N/A"/>
    <x v="68"/>
    <d v="2019-09-05T00:00:00"/>
    <x v="0"/>
  </r>
  <r>
    <x v="311"/>
    <s v="INFOMAT"/>
    <x v="0"/>
    <n v="2500"/>
    <x v="248"/>
    <d v="2019-10-10T00:00:01"/>
    <x v="0"/>
  </r>
  <r>
    <x v="311"/>
    <s v="INFOMAT"/>
    <x v="0"/>
    <n v="3041"/>
    <x v="114"/>
    <d v="2023-09-18T00:00:00"/>
    <x v="1"/>
  </r>
  <r>
    <x v="311"/>
    <s v="INFOMAT"/>
    <x v="1"/>
    <s v="N/A"/>
    <x v="71"/>
    <d v="2019-09-05T00:00:00"/>
    <x v="0"/>
  </r>
  <r>
    <x v="311"/>
    <s v="INFOMAT"/>
    <x v="1"/>
    <n v="2000"/>
    <x v="249"/>
    <d v="2019-10-10T00:00:01"/>
    <x v="0"/>
  </r>
  <r>
    <x v="311"/>
    <s v="INFOMAT"/>
    <x v="1"/>
    <n v="2433"/>
    <x v="116"/>
    <d v="2023-09-18T00:00:00"/>
    <x v="1"/>
  </r>
  <r>
    <x v="312"/>
    <s v="INFORMATION &amp; FUNCTIONAL MATERIALS"/>
    <x v="0"/>
    <s v="N/A"/>
    <x v="32"/>
    <d v="2023-03-31T00:00:00"/>
    <x v="1"/>
  </r>
  <r>
    <x v="312"/>
    <s v="INFORMATION &amp; FUNCTIONAL MATERIALS"/>
    <x v="1"/>
    <s v="N/A"/>
    <x v="32"/>
    <d v="2023-03-31T00:00:00"/>
    <x v="1"/>
  </r>
  <r>
    <x v="313"/>
    <s v="INFOSCIENCE"/>
    <x v="0"/>
    <s v="N/A"/>
    <x v="183"/>
    <d v="2023-02-09T00:00:00"/>
    <x v="1"/>
  </r>
  <r>
    <x v="313"/>
    <s v="INFOSCIENCE"/>
    <x v="1"/>
    <s v="N/A"/>
    <x v="185"/>
    <d v="2023-02-09T00:00:00"/>
    <x v="1"/>
  </r>
  <r>
    <x v="314"/>
    <s v="INTEGRATIVE CONSERVATION"/>
    <x v="0"/>
    <s v="N/A"/>
    <x v="32"/>
    <d v="2024-04-15T00:00:00"/>
    <x v="1"/>
  </r>
  <r>
    <x v="314"/>
    <s v="INTEGRATIVE CONSERVATION"/>
    <x v="1"/>
    <s v="N/A"/>
    <x v="32"/>
    <d v="2024-04-15T00:00:00"/>
    <x v="1"/>
  </r>
  <r>
    <x v="315"/>
    <s v="INTERDISCIPLINARY MATERIALS"/>
    <x v="0"/>
    <s v="N/A"/>
    <x v="214"/>
    <d v="2021-08-24T00:00:00"/>
    <x v="1"/>
  </r>
  <r>
    <x v="315"/>
    <s v="INTERDISCIPLINARY MATERIALS"/>
    <x v="1"/>
    <s v="N/A"/>
    <x v="22"/>
    <d v="2021-08-24T00:00:00"/>
    <x v="1"/>
  </r>
  <r>
    <x v="316"/>
    <s v="INTERDISCIPLINARY MEDICINE"/>
    <x v="0"/>
    <s v="N/A"/>
    <x v="32"/>
    <d v="2024-04-15T00:00:00"/>
    <x v="1"/>
  </r>
  <r>
    <x v="316"/>
    <s v="INTERDISCIPLINARY MEDICINE"/>
    <x v="1"/>
    <s v="N/A"/>
    <x v="32"/>
    <d v="2024-04-15T00:00:00"/>
    <x v="1"/>
  </r>
  <r>
    <x v="317"/>
    <s v="INTERDISCIPLINARY PERSPECTIVES ON INFECTIOUS DISEASES"/>
    <x v="0"/>
    <s v="N/A"/>
    <x v="91"/>
    <d v="2023-01-01T00:00:00"/>
    <x v="1"/>
  </r>
  <r>
    <x v="317"/>
    <s v="INTERDISCIPLINARY PERSPECTIVES ON INFECTIOUS DISEASES"/>
    <x v="1"/>
    <s v="N/A"/>
    <x v="93"/>
    <d v="2023-01-01T00:00:00"/>
    <x v="1"/>
  </r>
  <r>
    <x v="318"/>
    <s v="INTERNATIONAL JOURNAL OF AEROSPACE ENGINEERING"/>
    <x v="0"/>
    <s v="N/A"/>
    <x v="19"/>
    <d v="2023-01-01T00:00:00"/>
    <x v="0"/>
  </r>
  <r>
    <x v="318"/>
    <s v="INTERNATIONAL JOURNAL OF AEROSPACE ENGINEERING"/>
    <x v="0"/>
    <n v="2060"/>
    <x v="31"/>
    <d v="2024-03-04T00:00:00"/>
    <x v="1"/>
  </r>
  <r>
    <x v="318"/>
    <s v="INTERNATIONAL JOURNAL OF AEROSPACE ENGINEERING"/>
    <x v="1"/>
    <s v="N/A"/>
    <x v="21"/>
    <d v="2023-01-01T00:00:00"/>
    <x v="0"/>
  </r>
  <r>
    <x v="318"/>
    <s v="INTERNATIONAL JOURNAL OF AEROSPACE ENGINEERING"/>
    <x v="1"/>
    <n v="1648"/>
    <x v="107"/>
    <d v="2024-03-04T00:00:00"/>
    <x v="1"/>
  </r>
  <r>
    <x v="319"/>
    <s v="INTERNATIONAL JOURNAL OF AGRONOMY"/>
    <x v="0"/>
    <s v="N/A"/>
    <x v="24"/>
    <d v="2023-01-01T00:00:00"/>
    <x v="0"/>
  </r>
  <r>
    <x v="319"/>
    <s v="INTERNATIONAL JOURNAL OF AGRONOMY"/>
    <x v="0"/>
    <n v="803"/>
    <x v="25"/>
    <d v="2024-03-04T00:00:00"/>
    <x v="1"/>
  </r>
  <r>
    <x v="319"/>
    <s v="INTERNATIONAL JOURNAL OF AGRONOMY"/>
    <x v="1"/>
    <s v="N/A"/>
    <x v="26"/>
    <d v="2023-01-01T00:00:00"/>
    <x v="0"/>
  </r>
  <r>
    <x v="319"/>
    <s v="INTERNATIONAL JOURNAL OF AGRONOMY"/>
    <x v="1"/>
    <n v="642"/>
    <x v="27"/>
    <d v="2024-03-04T00:00:00"/>
    <x v="1"/>
  </r>
  <r>
    <x v="320"/>
    <s v="INTERNATIONAL JOURNAL OF ALZHEIMER'S DISEASE"/>
    <x v="0"/>
    <s v="N/A"/>
    <x v="91"/>
    <d v="2023-01-01T00:00:00"/>
    <x v="1"/>
  </r>
  <r>
    <x v="320"/>
    <s v="INTERNATIONAL JOURNAL OF ALZHEIMER'S DISEASE"/>
    <x v="1"/>
    <s v="N/A"/>
    <x v="93"/>
    <d v="2023-01-01T00:00:00"/>
    <x v="1"/>
  </r>
  <r>
    <x v="321"/>
    <s v="INTERNATIONAL JOURNAL OF ANALYTICAL CHEMISTRY"/>
    <x v="0"/>
    <s v="N/A"/>
    <x v="103"/>
    <d v="2023-01-01T00:00:00"/>
    <x v="0"/>
  </r>
  <r>
    <x v="321"/>
    <s v="INTERNATIONAL JOURNAL OF ANALYTICAL CHEMISTRY"/>
    <x v="0"/>
    <n v="1301"/>
    <x v="104"/>
    <d v="2024-03-04T00:00:00"/>
    <x v="1"/>
  </r>
  <r>
    <x v="321"/>
    <s v="INTERNATIONAL JOURNAL OF ANALYTICAL CHEMISTRY"/>
    <x v="1"/>
    <s v="N/A"/>
    <x v="105"/>
    <d v="2023-01-01T00:00:00"/>
    <x v="0"/>
  </r>
  <r>
    <x v="321"/>
    <s v="INTERNATIONAL JOURNAL OF ANALYTICAL CHEMISTRY"/>
    <x v="1"/>
    <n v="1041"/>
    <x v="106"/>
    <d v="2024-03-04T00:00:00"/>
    <x v="1"/>
  </r>
  <r>
    <x v="322"/>
    <s v="INTERNATIONAL JOURNAL OF ANTENNAS AND PROPAGATION"/>
    <x v="0"/>
    <s v="N/A"/>
    <x v="19"/>
    <d v="2023-01-01T00:00:00"/>
    <x v="0"/>
  </r>
  <r>
    <x v="322"/>
    <s v="INTERNATIONAL JOURNAL OF ANTENNAS AND PROPAGATION"/>
    <x v="0"/>
    <n v="2060"/>
    <x v="31"/>
    <d v="2024-03-04T00:00:00"/>
    <x v="1"/>
  </r>
  <r>
    <x v="322"/>
    <s v="INTERNATIONAL JOURNAL OF ANTENNAS AND PROPAGATION"/>
    <x v="1"/>
    <s v="N/A"/>
    <x v="21"/>
    <d v="2023-01-01T00:00:00"/>
    <x v="0"/>
  </r>
  <r>
    <x v="322"/>
    <s v="INTERNATIONAL JOURNAL OF ANTENNAS AND PROPAGATION"/>
    <x v="1"/>
    <n v="1648"/>
    <x v="107"/>
    <d v="2024-03-04T00:00:00"/>
    <x v="1"/>
  </r>
  <r>
    <x v="323"/>
    <s v="INTERNATIONAL JOURNAL OF BIOMATERIALS"/>
    <x v="0"/>
    <s v="N/A"/>
    <x v="24"/>
    <d v="2023-01-01T00:00:00"/>
    <x v="0"/>
  </r>
  <r>
    <x v="323"/>
    <s v="INTERNATIONAL JOURNAL OF BIOMATERIALS"/>
    <x v="0"/>
    <n v="803"/>
    <x v="25"/>
    <d v="2024-03-04T00:00:00"/>
    <x v="1"/>
  </r>
  <r>
    <x v="323"/>
    <s v="INTERNATIONAL JOURNAL OF BIOMATERIALS"/>
    <x v="1"/>
    <s v="N/A"/>
    <x v="26"/>
    <d v="2023-01-01T00:00:00"/>
    <x v="0"/>
  </r>
  <r>
    <x v="323"/>
    <s v="INTERNATIONAL JOURNAL OF BIOMATERIALS"/>
    <x v="1"/>
    <n v="642"/>
    <x v="27"/>
    <d v="2024-03-04T00:00:00"/>
    <x v="1"/>
  </r>
  <r>
    <x v="324"/>
    <s v="INTERNATIONAL JOURNAL OF BIOMEDICAL IMAGING"/>
    <x v="0"/>
    <s v="N/A"/>
    <x v="24"/>
    <d v="2023-01-01T00:00:00"/>
    <x v="0"/>
  </r>
  <r>
    <x v="324"/>
    <s v="INTERNATIONAL JOURNAL OF BIOMEDICAL IMAGING"/>
    <x v="0"/>
    <n v="803"/>
    <x v="25"/>
    <d v="2024-03-04T00:00:00"/>
    <x v="1"/>
  </r>
  <r>
    <x v="324"/>
    <s v="INTERNATIONAL JOURNAL OF BIOMEDICAL IMAGING"/>
    <x v="1"/>
    <s v="N/A"/>
    <x v="26"/>
    <d v="2023-01-01T00:00:00"/>
    <x v="0"/>
  </r>
  <r>
    <x v="324"/>
    <s v="INTERNATIONAL JOURNAL OF BIOMEDICAL IMAGING"/>
    <x v="1"/>
    <n v="642"/>
    <x v="27"/>
    <d v="2024-03-04T00:00:00"/>
    <x v="1"/>
  </r>
  <r>
    <x v="325"/>
    <s v="INTERNATIONAL JOURNAL OF BREAST CANCER"/>
    <x v="0"/>
    <s v="N/A"/>
    <x v="24"/>
    <d v="2023-01-01T00:00:00"/>
    <x v="0"/>
  </r>
  <r>
    <x v="325"/>
    <s v="INTERNATIONAL JOURNAL OF BREAST CANCER"/>
    <x v="0"/>
    <n v="803"/>
    <x v="25"/>
    <d v="2024-03-04T00:00:00"/>
    <x v="1"/>
  </r>
  <r>
    <x v="325"/>
    <s v="INTERNATIONAL JOURNAL OF BREAST CANCER"/>
    <x v="1"/>
    <s v="N/A"/>
    <x v="26"/>
    <d v="2023-01-01T00:00:00"/>
    <x v="0"/>
  </r>
  <r>
    <x v="325"/>
    <s v="INTERNATIONAL JOURNAL OF BREAST CANCER"/>
    <x v="1"/>
    <n v="642"/>
    <x v="27"/>
    <d v="2024-03-04T00:00:00"/>
    <x v="1"/>
  </r>
  <r>
    <x v="326"/>
    <s v="INTERNATIONAL JOURNAL OF CELL BIOLOGY"/>
    <x v="0"/>
    <s v="N/A"/>
    <x v="91"/>
    <d v="2023-01-01T00:00:00"/>
    <x v="0"/>
  </r>
  <r>
    <x v="326"/>
    <s v="INTERNATIONAL JOURNAL OF CELL BIOLOGY"/>
    <x v="0"/>
    <n v="694"/>
    <x v="92"/>
    <d v="2024-03-04T00:00:00"/>
    <x v="1"/>
  </r>
  <r>
    <x v="326"/>
    <s v="INTERNATIONAL JOURNAL OF CELL BIOLOGY"/>
    <x v="1"/>
    <s v="N/A"/>
    <x v="93"/>
    <d v="2023-01-01T00:00:00"/>
    <x v="0"/>
  </r>
  <r>
    <x v="326"/>
    <s v="INTERNATIONAL JOURNAL OF CELL BIOLOGY"/>
    <x v="1"/>
    <n v="555"/>
    <x v="94"/>
    <d v="2024-03-04T00:00:00"/>
    <x v="1"/>
  </r>
  <r>
    <x v="327"/>
    <s v="INTERNATIONAL JOURNAL OF CERAMIC ENGINEERING &amp; SCIENCE"/>
    <x v="0"/>
    <s v="N/A"/>
    <x v="470"/>
    <d v="2019-09-05T00:00:00"/>
    <x v="0"/>
  </r>
  <r>
    <x v="327"/>
    <s v="INTERNATIONAL JOURNAL OF CERAMIC ENGINEERING &amp; SCIENCE"/>
    <x v="0"/>
    <n v="1523"/>
    <x v="90"/>
    <d v="2022-11-16T00:00:01"/>
    <x v="0"/>
  </r>
  <r>
    <x v="327"/>
    <s v="INTERNATIONAL JOURNAL OF CERAMIC ENGINEERING &amp; SCIENCE"/>
    <x v="0"/>
    <n v="1680"/>
    <x v="161"/>
    <d v="2023-12-12T00:00:00"/>
    <x v="1"/>
  </r>
  <r>
    <x v="327"/>
    <s v="INTERNATIONAL JOURNAL OF CERAMIC ENGINEERING &amp; SCIENCE"/>
    <x v="1"/>
    <s v="N/A"/>
    <x v="471"/>
    <d v="2019-09-05T00:00:00"/>
    <x v="0"/>
  </r>
  <r>
    <x v="327"/>
    <s v="INTERNATIONAL JOURNAL OF CERAMIC ENGINEERING &amp; SCIENCE"/>
    <x v="1"/>
    <n v="1218"/>
    <x v="145"/>
    <d v="2022-11-16T00:00:01"/>
    <x v="0"/>
  </r>
  <r>
    <x v="327"/>
    <s v="INTERNATIONAL JOURNAL OF CERAMIC ENGINEERING &amp; SCIENCE"/>
    <x v="1"/>
    <n v="1344"/>
    <x v="187"/>
    <d v="2023-12-12T00:00:00"/>
    <x v="1"/>
  </r>
  <r>
    <x v="327"/>
    <s v="INTERNATIONAL JOURNAL OF CERAMIC ENGINEERING &amp; SCIENCE"/>
    <x v="2"/>
    <s v="N/A"/>
    <x v="472"/>
    <d v="2020-01-14T00:00:00"/>
    <x v="0"/>
  </r>
  <r>
    <x v="327"/>
    <s v="INTERNATIONAL JOURNAL OF CERAMIC ENGINEERING &amp; SCIENCE"/>
    <x v="2"/>
    <n v="1371"/>
    <x v="470"/>
    <d v="2022-02-02T00:00:00"/>
    <x v="0"/>
  </r>
  <r>
    <x v="327"/>
    <s v="INTERNATIONAL JOURNAL OF CERAMIC ENGINEERING &amp; SCIENCE"/>
    <x v="2"/>
    <n v="1523"/>
    <x v="90"/>
    <d v="2022-11-08T00:00:00"/>
    <x v="0"/>
  </r>
  <r>
    <x v="327"/>
    <s v="INTERNATIONAL JOURNAL OF CERAMIC ENGINEERING &amp; SCIENCE"/>
    <x v="2"/>
    <n v="1680"/>
    <x v="161"/>
    <d v="2023-12-01T00:00:00"/>
    <x v="1"/>
  </r>
  <r>
    <x v="327"/>
    <s v="INTERNATIONAL JOURNAL OF CERAMIC ENGINEERING &amp; SCIENCE"/>
    <x v="3"/>
    <s v="N/A"/>
    <x v="473"/>
    <d v="2020-01-14T00:00:00"/>
    <x v="0"/>
  </r>
  <r>
    <x v="327"/>
    <s v="INTERNATIONAL JOURNAL OF CERAMIC ENGINEERING &amp; SCIENCE"/>
    <x v="3"/>
    <n v="1097"/>
    <x v="471"/>
    <d v="2022-02-02T00:00:00"/>
    <x v="0"/>
  </r>
  <r>
    <x v="327"/>
    <s v="INTERNATIONAL JOURNAL OF CERAMIC ENGINEERING &amp; SCIENCE"/>
    <x v="3"/>
    <n v="1218"/>
    <x v="145"/>
    <d v="2022-11-08T00:00:00"/>
    <x v="0"/>
  </r>
  <r>
    <x v="327"/>
    <s v="INTERNATIONAL JOURNAL OF CERAMIC ENGINEERING &amp; SCIENCE"/>
    <x v="3"/>
    <n v="1344"/>
    <x v="187"/>
    <d v="2023-12-01T00:00:00"/>
    <x v="1"/>
  </r>
  <r>
    <x v="328"/>
    <s v="INTERNATIONAL JOURNAL OF CHEMICAL ENGINEERING"/>
    <x v="0"/>
    <s v="N/A"/>
    <x v="103"/>
    <d v="2023-01-01T00:00:00"/>
    <x v="0"/>
  </r>
  <r>
    <x v="328"/>
    <s v="INTERNATIONAL JOURNAL OF CHEMICAL ENGINEERING"/>
    <x v="0"/>
    <n v="1301"/>
    <x v="104"/>
    <d v="2024-03-04T00:00:00"/>
    <x v="1"/>
  </r>
  <r>
    <x v="328"/>
    <s v="INTERNATIONAL JOURNAL OF CHEMICAL ENGINEERING"/>
    <x v="1"/>
    <s v="N/A"/>
    <x v="105"/>
    <d v="2023-01-01T00:00:00"/>
    <x v="0"/>
  </r>
  <r>
    <x v="328"/>
    <s v="INTERNATIONAL JOURNAL OF CHEMICAL ENGINEERING"/>
    <x v="1"/>
    <n v="1041"/>
    <x v="106"/>
    <d v="2024-03-04T00:00:00"/>
    <x v="1"/>
  </r>
  <r>
    <x v="329"/>
    <s v="INTERNATIONAL JOURNAL OF CHRONIC DISEASES"/>
    <x v="0"/>
    <s v="N/A"/>
    <x v="91"/>
    <d v="2023-01-01T00:00:00"/>
    <x v="0"/>
  </r>
  <r>
    <x v="329"/>
    <s v="INTERNATIONAL JOURNAL OF CHRONIC DISEASES"/>
    <x v="0"/>
    <n v="694"/>
    <x v="92"/>
    <d v="2024-03-04T00:00:00"/>
    <x v="1"/>
  </r>
  <r>
    <x v="329"/>
    <s v="INTERNATIONAL JOURNAL OF CHRONIC DISEASES"/>
    <x v="1"/>
    <s v="N/A"/>
    <x v="93"/>
    <d v="2023-01-01T00:00:00"/>
    <x v="0"/>
  </r>
  <r>
    <x v="329"/>
    <s v="INTERNATIONAL JOURNAL OF CHRONIC DISEASES"/>
    <x v="1"/>
    <n v="555"/>
    <x v="94"/>
    <d v="2024-03-04T00:00:00"/>
    <x v="1"/>
  </r>
  <r>
    <x v="330"/>
    <s v="INTERNATIONAL JOURNAL OF CLINICAL PRACTICE"/>
    <x v="0"/>
    <s v="N/A"/>
    <x v="194"/>
    <d v="2023-01-01T00:00:00"/>
    <x v="1"/>
  </r>
  <r>
    <x v="330"/>
    <s v="INTERNATIONAL JOURNAL OF CLINICAL PRACTICE"/>
    <x v="1"/>
    <s v="N/A"/>
    <x v="196"/>
    <d v="2023-01-01T00:00:00"/>
    <x v="1"/>
  </r>
  <r>
    <x v="331"/>
    <s v="INTERNATIONAL JOURNAL OF COMPUTER GAMES TECHNOLOGY"/>
    <x v="0"/>
    <s v="N/A"/>
    <x v="24"/>
    <d v="2023-01-01T00:00:00"/>
    <x v="0"/>
  </r>
  <r>
    <x v="331"/>
    <s v="INTERNATIONAL JOURNAL OF COMPUTER GAMES TECHNOLOGY"/>
    <x v="0"/>
    <n v="803"/>
    <x v="25"/>
    <d v="2024-03-04T00:00:00"/>
    <x v="1"/>
  </r>
  <r>
    <x v="331"/>
    <s v="INTERNATIONAL JOURNAL OF COMPUTER GAMES TECHNOLOGY"/>
    <x v="1"/>
    <s v="N/A"/>
    <x v="26"/>
    <d v="2023-01-01T00:00:00"/>
    <x v="0"/>
  </r>
  <r>
    <x v="331"/>
    <s v="INTERNATIONAL JOURNAL OF COMPUTER GAMES TECHNOLOGY"/>
    <x v="1"/>
    <n v="642"/>
    <x v="27"/>
    <d v="2024-03-04T00:00:00"/>
    <x v="1"/>
  </r>
  <r>
    <x v="332"/>
    <s v="INTERNATIONAL JOURNAL OF CORROSION"/>
    <x v="0"/>
    <s v="N/A"/>
    <x v="24"/>
    <d v="2023-01-01T00:00:00"/>
    <x v="0"/>
  </r>
  <r>
    <x v="332"/>
    <s v="INTERNATIONAL JOURNAL OF CORROSION"/>
    <x v="0"/>
    <n v="803"/>
    <x v="25"/>
    <d v="2024-03-04T00:00:00"/>
    <x v="1"/>
  </r>
  <r>
    <x v="332"/>
    <s v="INTERNATIONAL JOURNAL OF CORROSION"/>
    <x v="1"/>
    <s v="N/A"/>
    <x v="26"/>
    <d v="2023-01-01T00:00:00"/>
    <x v="0"/>
  </r>
  <r>
    <x v="332"/>
    <s v="INTERNATIONAL JOURNAL OF CORROSION"/>
    <x v="1"/>
    <n v="642"/>
    <x v="27"/>
    <d v="2024-03-04T00:00:00"/>
    <x v="1"/>
  </r>
  <r>
    <x v="333"/>
    <s v="INTERNATIONAL JOURNAL OF DENTISTRY"/>
    <x v="0"/>
    <s v="N/A"/>
    <x v="474"/>
    <d v="2023-01-01T00:00:00"/>
    <x v="0"/>
  </r>
  <r>
    <x v="333"/>
    <s v="INTERNATIONAL JOURNAL OF DENTISTRY"/>
    <x v="0"/>
    <n v="1258"/>
    <x v="314"/>
    <d v="2024-03-04T00:00:00"/>
    <x v="1"/>
  </r>
  <r>
    <x v="333"/>
    <s v="INTERNATIONAL JOURNAL OF DENTISTRY"/>
    <x v="1"/>
    <s v="N/A"/>
    <x v="475"/>
    <d v="2023-01-01T00:00:00"/>
    <x v="0"/>
  </r>
  <r>
    <x v="333"/>
    <s v="INTERNATIONAL JOURNAL OF DENTISTRY"/>
    <x v="1"/>
    <n v="1006"/>
    <x v="315"/>
    <d v="2024-03-04T00:00:00"/>
    <x v="1"/>
  </r>
  <r>
    <x v="334"/>
    <s v="INTERNATIONAL JOURNAL OF DIFFERENTIAL EQUATIONS"/>
    <x v="0"/>
    <s v="N/A"/>
    <x v="0"/>
    <d v="2023-01-01T00:00:00"/>
    <x v="0"/>
  </r>
  <r>
    <x v="334"/>
    <s v="INTERNATIONAL JOURNAL OF DIFFERENTIAL EQUATIONS"/>
    <x v="0"/>
    <n v="911"/>
    <x v="1"/>
    <d v="2024-03-04T00:00:00"/>
    <x v="1"/>
  </r>
  <r>
    <x v="334"/>
    <s v="INTERNATIONAL JOURNAL OF DIFFERENTIAL EQUATIONS"/>
    <x v="1"/>
    <s v="N/A"/>
    <x v="2"/>
    <d v="2023-01-01T00:00:00"/>
    <x v="0"/>
  </r>
  <r>
    <x v="334"/>
    <s v="INTERNATIONAL JOURNAL OF DIFFERENTIAL EQUATIONS"/>
    <x v="1"/>
    <n v="729"/>
    <x v="3"/>
    <d v="2024-03-04T00:00:00"/>
    <x v="1"/>
  </r>
  <r>
    <x v="335"/>
    <s v="INTERNATIONAL JOURNAL OF DIGITAL MULTIMEDIA BROADCASTING"/>
    <x v="0"/>
    <s v="N/A"/>
    <x v="24"/>
    <d v="2023-01-01T00:00:00"/>
    <x v="1"/>
  </r>
  <r>
    <x v="335"/>
    <s v="INTERNATIONAL JOURNAL OF DIGITAL MULTIMEDIA BROADCASTING"/>
    <x v="1"/>
    <s v="N/A"/>
    <x v="26"/>
    <d v="2023-01-01T00:00:00"/>
    <x v="1"/>
  </r>
  <r>
    <x v="336"/>
    <s v="INTERNATIONAL JOURNAL OF ECOLOGY"/>
    <x v="0"/>
    <s v="N/A"/>
    <x v="91"/>
    <d v="2023-01-01T00:00:00"/>
    <x v="0"/>
  </r>
  <r>
    <x v="336"/>
    <s v="INTERNATIONAL JOURNAL OF ECOLOGY"/>
    <x v="0"/>
    <n v="694"/>
    <x v="92"/>
    <d v="2024-03-04T00:00:00"/>
    <x v="1"/>
  </r>
  <r>
    <x v="336"/>
    <s v="INTERNATIONAL JOURNAL OF ECOLOGY"/>
    <x v="1"/>
    <s v="N/A"/>
    <x v="93"/>
    <d v="2023-01-01T00:00:00"/>
    <x v="0"/>
  </r>
  <r>
    <x v="336"/>
    <s v="INTERNATIONAL JOURNAL OF ECOLOGY"/>
    <x v="1"/>
    <n v="555"/>
    <x v="94"/>
    <d v="2024-03-04T00:00:00"/>
    <x v="1"/>
  </r>
  <r>
    <x v="337"/>
    <s v="INTERNATIONAL JOURNAL OF ELECTROCHEMISTRY"/>
    <x v="0"/>
    <s v="N/A"/>
    <x v="24"/>
    <d v="2023-01-01T00:00:00"/>
    <x v="0"/>
  </r>
  <r>
    <x v="337"/>
    <s v="INTERNATIONAL JOURNAL OF ELECTROCHEMISTRY"/>
    <x v="0"/>
    <n v="803"/>
    <x v="25"/>
    <d v="2024-03-04T00:00:00"/>
    <x v="1"/>
  </r>
  <r>
    <x v="337"/>
    <s v="INTERNATIONAL JOURNAL OF ELECTROCHEMISTRY"/>
    <x v="1"/>
    <s v="N/A"/>
    <x v="26"/>
    <d v="2023-01-01T00:00:00"/>
    <x v="0"/>
  </r>
  <r>
    <x v="337"/>
    <s v="INTERNATIONAL JOURNAL OF ELECTROCHEMISTRY"/>
    <x v="1"/>
    <n v="642"/>
    <x v="27"/>
    <d v="2024-03-04T00:00:00"/>
    <x v="1"/>
  </r>
  <r>
    <x v="338"/>
    <s v="INTERNATIONAL JOURNAL OF ENDOCRINOLOGY"/>
    <x v="0"/>
    <s v="N/A"/>
    <x v="19"/>
    <d v="2023-01-01T00:00:00"/>
    <x v="0"/>
  </r>
  <r>
    <x v="338"/>
    <s v="INTERNATIONAL JOURNAL OF ENDOCRINOLOGY"/>
    <x v="0"/>
    <n v="2060"/>
    <x v="31"/>
    <d v="2024-03-04T00:00:00"/>
    <x v="1"/>
  </r>
  <r>
    <x v="338"/>
    <s v="INTERNATIONAL JOURNAL OF ENDOCRINOLOGY"/>
    <x v="1"/>
    <s v="N/A"/>
    <x v="21"/>
    <d v="2023-01-01T00:00:00"/>
    <x v="0"/>
  </r>
  <r>
    <x v="338"/>
    <s v="INTERNATIONAL JOURNAL OF ENDOCRINOLOGY"/>
    <x v="1"/>
    <n v="1648"/>
    <x v="107"/>
    <d v="2024-03-04T00:00:00"/>
    <x v="1"/>
  </r>
  <r>
    <x v="339"/>
    <s v="INTERNATIONAL JOURNAL OF ENERGY RESEARCH"/>
    <x v="0"/>
    <s v="N/A"/>
    <x v="164"/>
    <d v="2023-01-01T00:00:00"/>
    <x v="0"/>
  </r>
  <r>
    <x v="339"/>
    <s v="INTERNATIONAL JOURNAL OF ENERGY RESEARCH"/>
    <x v="0"/>
    <n v="2168"/>
    <x v="165"/>
    <d v="2024-03-04T00:00:00"/>
    <x v="1"/>
  </r>
  <r>
    <x v="339"/>
    <s v="INTERNATIONAL JOURNAL OF ENERGY RESEARCH"/>
    <x v="1"/>
    <s v="N/A"/>
    <x v="166"/>
    <d v="2023-01-01T00:00:00"/>
    <x v="0"/>
  </r>
  <r>
    <x v="339"/>
    <s v="INTERNATIONAL JOURNAL OF ENERGY RESEARCH"/>
    <x v="1"/>
    <n v="1734"/>
    <x v="167"/>
    <d v="2024-03-04T00:00:00"/>
    <x v="1"/>
  </r>
  <r>
    <x v="340"/>
    <s v="INTERNATIONAL JOURNAL OF FOOD SCIENCE"/>
    <x v="0"/>
    <s v="N/A"/>
    <x v="91"/>
    <d v="2023-01-01T00:00:00"/>
    <x v="0"/>
  </r>
  <r>
    <x v="340"/>
    <s v="INTERNATIONAL JOURNAL OF FOOD SCIENCE"/>
    <x v="0"/>
    <n v="694"/>
    <x v="92"/>
    <d v="2024-03-04T00:00:00"/>
    <x v="1"/>
  </r>
  <r>
    <x v="340"/>
    <s v="INTERNATIONAL JOURNAL OF FOOD SCIENCE"/>
    <x v="1"/>
    <s v="N/A"/>
    <x v="93"/>
    <d v="2023-01-01T00:00:00"/>
    <x v="0"/>
  </r>
  <r>
    <x v="340"/>
    <s v="INTERNATIONAL JOURNAL OF FOOD SCIENCE"/>
    <x v="1"/>
    <n v="555"/>
    <x v="94"/>
    <d v="2024-03-04T00:00:00"/>
    <x v="1"/>
  </r>
  <r>
    <x v="341"/>
    <s v="INTERNATIONAL JOURNAL OF FORESTRY RESEARCH"/>
    <x v="0"/>
    <s v="N/A"/>
    <x v="91"/>
    <d v="2023-01-01T00:00:00"/>
    <x v="0"/>
  </r>
  <r>
    <x v="341"/>
    <s v="INTERNATIONAL JOURNAL OF FORESTRY RESEARCH"/>
    <x v="0"/>
    <n v="694"/>
    <x v="92"/>
    <d v="2024-03-04T00:00:00"/>
    <x v="1"/>
  </r>
  <r>
    <x v="341"/>
    <s v="INTERNATIONAL JOURNAL OF FORESTRY RESEARCH"/>
    <x v="1"/>
    <s v="N/A"/>
    <x v="93"/>
    <d v="2023-01-01T00:00:00"/>
    <x v="0"/>
  </r>
  <r>
    <x v="341"/>
    <s v="INTERNATIONAL JOURNAL OF FORESTRY RESEARCH"/>
    <x v="1"/>
    <n v="555"/>
    <x v="94"/>
    <d v="2024-03-04T00:00:00"/>
    <x v="1"/>
  </r>
  <r>
    <x v="342"/>
    <s v="INTERNATIONAL JOURNAL OF GENOMICS"/>
    <x v="0"/>
    <s v="N/A"/>
    <x v="108"/>
    <d v="2023-01-01T00:00:00"/>
    <x v="0"/>
  </r>
  <r>
    <x v="342"/>
    <s v="INTERNATIONAL JOURNAL OF GENOMICS"/>
    <x v="0"/>
    <n v="1735"/>
    <x v="156"/>
    <d v="2024-03-04T00:00:00"/>
    <x v="1"/>
  </r>
  <r>
    <x v="342"/>
    <s v="INTERNATIONAL JOURNAL OF GENOMICS"/>
    <x v="1"/>
    <s v="N/A"/>
    <x v="109"/>
    <d v="2023-01-01T00:00:00"/>
    <x v="0"/>
  </r>
  <r>
    <x v="342"/>
    <s v="INTERNATIONAL JOURNAL OF GENOMICS"/>
    <x v="1"/>
    <n v="1388"/>
    <x v="157"/>
    <d v="2024-03-04T00:00:00"/>
    <x v="1"/>
  </r>
  <r>
    <x v="343"/>
    <s v="INTERNATIONAL JOURNAL OF GEOPHYSICS"/>
    <x v="0"/>
    <s v="N/A"/>
    <x v="24"/>
    <d v="2023-01-01T00:00:00"/>
    <x v="0"/>
  </r>
  <r>
    <x v="343"/>
    <s v="INTERNATIONAL JOURNAL OF GEOPHYSICS"/>
    <x v="0"/>
    <n v="803"/>
    <x v="25"/>
    <d v="2024-03-04T00:00:00"/>
    <x v="1"/>
  </r>
  <r>
    <x v="343"/>
    <s v="INTERNATIONAL JOURNAL OF GEOPHYSICS"/>
    <x v="1"/>
    <s v="N/A"/>
    <x v="26"/>
    <d v="2023-01-01T00:00:00"/>
    <x v="0"/>
  </r>
  <r>
    <x v="343"/>
    <s v="INTERNATIONAL JOURNAL OF GEOPHYSICS"/>
    <x v="1"/>
    <n v="642"/>
    <x v="27"/>
    <d v="2024-03-04T00:00:00"/>
    <x v="1"/>
  </r>
  <r>
    <x v="344"/>
    <s v="INTERNATIONAL JOURNAL OF HEPATOLOGY"/>
    <x v="0"/>
    <s v="N/A"/>
    <x v="24"/>
    <d v="2023-01-01T00:00:00"/>
    <x v="0"/>
  </r>
  <r>
    <x v="344"/>
    <s v="INTERNATIONAL JOURNAL OF HEPATOLOGY"/>
    <x v="0"/>
    <n v="803"/>
    <x v="25"/>
    <d v="2024-03-04T00:00:00"/>
    <x v="1"/>
  </r>
  <r>
    <x v="344"/>
    <s v="INTERNATIONAL JOURNAL OF HEPATOLOGY"/>
    <x v="1"/>
    <s v="N/A"/>
    <x v="26"/>
    <d v="2023-01-01T00:00:00"/>
    <x v="0"/>
  </r>
  <r>
    <x v="344"/>
    <s v="INTERNATIONAL JOURNAL OF HEPATOLOGY"/>
    <x v="1"/>
    <n v="642"/>
    <x v="27"/>
    <d v="2024-03-04T00:00:00"/>
    <x v="1"/>
  </r>
  <r>
    <x v="345"/>
    <s v="INTERNATIONAL JOURNAL OF HYPERTENSION"/>
    <x v="0"/>
    <s v="N/A"/>
    <x v="103"/>
    <d v="2023-01-01T00:00:00"/>
    <x v="0"/>
  </r>
  <r>
    <x v="345"/>
    <s v="INTERNATIONAL JOURNAL OF HYPERTENSION"/>
    <x v="0"/>
    <n v="1301"/>
    <x v="104"/>
    <d v="2024-03-04T00:00:00"/>
    <x v="1"/>
  </r>
  <r>
    <x v="345"/>
    <s v="INTERNATIONAL JOURNAL OF HYPERTENSION"/>
    <x v="1"/>
    <s v="N/A"/>
    <x v="105"/>
    <d v="2023-01-01T00:00:00"/>
    <x v="0"/>
  </r>
  <r>
    <x v="345"/>
    <s v="INTERNATIONAL JOURNAL OF HYPERTENSION"/>
    <x v="1"/>
    <n v="1041"/>
    <x v="106"/>
    <d v="2024-03-04T00:00:00"/>
    <x v="1"/>
  </r>
  <r>
    <x v="346"/>
    <s v="INTERNATIONAL JOURNAL OF INFLAMMATION"/>
    <x v="0"/>
    <s v="N/A"/>
    <x v="24"/>
    <d v="2023-01-01T00:00:00"/>
    <x v="0"/>
  </r>
  <r>
    <x v="346"/>
    <s v="INTERNATIONAL JOURNAL OF INFLAMMATION"/>
    <x v="0"/>
    <n v="803"/>
    <x v="25"/>
    <d v="2024-03-04T00:00:00"/>
    <x v="1"/>
  </r>
  <r>
    <x v="346"/>
    <s v="INTERNATIONAL JOURNAL OF INFLAMMATION"/>
    <x v="1"/>
    <s v="N/A"/>
    <x v="26"/>
    <d v="2023-01-01T00:00:00"/>
    <x v="0"/>
  </r>
  <r>
    <x v="346"/>
    <s v="INTERNATIONAL JOURNAL OF INFLAMMATION"/>
    <x v="1"/>
    <n v="642"/>
    <x v="27"/>
    <d v="2024-03-04T00:00:00"/>
    <x v="1"/>
  </r>
  <r>
    <x v="347"/>
    <s v="INTERNATIONAL JOURNAL OF INTELLIGENT SYSTEMS"/>
    <x v="0"/>
    <s v="N/A"/>
    <x v="164"/>
    <d v="2023-01-01T00:00:00"/>
    <x v="1"/>
  </r>
  <r>
    <x v="347"/>
    <s v="INTERNATIONAL JOURNAL OF INTELLIGENT SYSTEMS"/>
    <x v="1"/>
    <s v="N/A"/>
    <x v="166"/>
    <d v="2023-01-01T00:00:00"/>
    <x v="1"/>
  </r>
  <r>
    <x v="348"/>
    <s v="INTERNATIONAL JOURNAL OF MATHEMATICS AND MATHEMATICAL SCIENCES"/>
    <x v="0"/>
    <s v="N/A"/>
    <x v="0"/>
    <d v="2023-01-01T00:00:00"/>
    <x v="1"/>
  </r>
  <r>
    <x v="348"/>
    <s v="INTERNATIONAL JOURNAL OF MATHEMATICS AND MATHEMATICAL SCIENCES"/>
    <x v="1"/>
    <s v="N/A"/>
    <x v="2"/>
    <d v="2023-01-01T00:00:00"/>
    <x v="1"/>
  </r>
  <r>
    <x v="349"/>
    <s v="INTERNATIONAL JOURNAL OF MECHANICAL SYSTEM DYNAMICS"/>
    <x v="0"/>
    <s v="N/A"/>
    <x v="357"/>
    <d v="2021-05-12T00:00:00"/>
    <x v="1"/>
  </r>
  <r>
    <x v="349"/>
    <s v="INTERNATIONAL JOURNAL OF MECHANICAL SYSTEM DYNAMICS"/>
    <x v="1"/>
    <s v="N/A"/>
    <x v="476"/>
    <d v="2021-05-12T00:00:00"/>
    <x v="1"/>
  </r>
  <r>
    <x v="350"/>
    <s v="INTERNATIONAL JOURNAL OF METHODS IN PSYCHIATRIC RESEARCH"/>
    <x v="0"/>
    <s v="N/A"/>
    <x v="89"/>
    <d v="2019-08-26T00:00:00"/>
    <x v="0"/>
  </r>
  <r>
    <x v="350"/>
    <s v="INTERNATIONAL JOURNAL OF METHODS IN PSYCHIATRIC RESEARCH"/>
    <x v="0"/>
    <n v="2100"/>
    <x v="6"/>
    <d v="2020-12-04T00:00:01"/>
    <x v="0"/>
  </r>
  <r>
    <x v="350"/>
    <s v="INTERNATIONAL JOURNAL OF METHODS IN PSYCHIATRIC RESEARCH"/>
    <x v="0"/>
    <n v="2300"/>
    <x v="113"/>
    <d v="2021-12-06T00:00:00"/>
    <x v="0"/>
  </r>
  <r>
    <x v="350"/>
    <s v="INTERNATIONAL JOURNAL OF METHODS IN PSYCHIATRIC RESEARCH"/>
    <x v="0"/>
    <n v="2800"/>
    <x v="241"/>
    <d v="2022-09-13T00:00:00"/>
    <x v="0"/>
  </r>
  <r>
    <x v="350"/>
    <s v="INTERNATIONAL JOURNAL OF METHODS IN PSYCHIATRIC RESEARCH"/>
    <x v="0"/>
    <n v="3080"/>
    <x v="392"/>
    <d v="2023-09-18T00:00:00"/>
    <x v="1"/>
  </r>
  <r>
    <x v="350"/>
    <s v="INTERNATIONAL JOURNAL OF METHODS IN PSYCHIATRIC RESEARCH"/>
    <x v="1"/>
    <s v="N/A"/>
    <x v="90"/>
    <d v="2019-08-26T00:00:00"/>
    <x v="0"/>
  </r>
  <r>
    <x v="350"/>
    <s v="INTERNATIONAL JOURNAL OF METHODS IN PSYCHIATRIC RESEARCH"/>
    <x v="1"/>
    <n v="1680"/>
    <x v="12"/>
    <d v="2020-12-04T00:00:01"/>
    <x v="0"/>
  </r>
  <r>
    <x v="350"/>
    <s v="INTERNATIONAL JOURNAL OF METHODS IN PSYCHIATRIC RESEARCH"/>
    <x v="1"/>
    <n v="1840"/>
    <x v="244"/>
    <d v="2021-12-06T00:00:00"/>
    <x v="0"/>
  </r>
  <r>
    <x v="350"/>
    <s v="INTERNATIONAL JOURNAL OF METHODS IN PSYCHIATRIC RESEARCH"/>
    <x v="1"/>
    <n v="2240"/>
    <x v="245"/>
    <d v="2022-09-13T00:00:00"/>
    <x v="0"/>
  </r>
  <r>
    <x v="350"/>
    <s v="INTERNATIONAL JOURNAL OF METHODS IN PSYCHIATRIC RESEARCH"/>
    <x v="1"/>
    <n v="2464"/>
    <x v="477"/>
    <d v="2023-09-18T00:00:00"/>
    <x v="1"/>
  </r>
  <r>
    <x v="350"/>
    <s v="INTERNATIONAL JOURNAL OF METHODS IN PSYCHIATRIC RESEARCH"/>
    <x v="2"/>
    <s v="N/A"/>
    <x v="244"/>
    <d v="2021-10-29T00:00:00"/>
    <x v="0"/>
  </r>
  <r>
    <x v="350"/>
    <s v="INTERNATIONAL JOURNAL OF METHODS IN PSYCHIATRIC RESEARCH"/>
    <x v="2"/>
    <n v="2240"/>
    <x v="45"/>
    <d v="2022-09-22T00:00:00"/>
    <x v="0"/>
  </r>
  <r>
    <x v="350"/>
    <s v="INTERNATIONAL JOURNAL OF METHODS IN PSYCHIATRIC RESEARCH"/>
    <x v="2"/>
    <s v="N/A"/>
    <x v="392"/>
    <d v="2023-10-23T00:00:00"/>
    <x v="1"/>
  </r>
  <r>
    <x v="350"/>
    <s v="INTERNATIONAL JOURNAL OF METHODS IN PSYCHIATRIC RESEARCH"/>
    <x v="3"/>
    <s v="N/A"/>
    <x v="478"/>
    <d v="2021-10-29T00:00:00"/>
    <x v="0"/>
  </r>
  <r>
    <x v="350"/>
    <s v="INTERNATIONAL JOURNAL OF METHODS IN PSYCHIATRIC RESEARCH"/>
    <x v="3"/>
    <n v="1792"/>
    <x v="45"/>
    <d v="2022-09-22T00:00:00"/>
    <x v="0"/>
  </r>
  <r>
    <x v="350"/>
    <s v="INTERNATIONAL JOURNAL OF METHODS IN PSYCHIATRIC RESEARCH"/>
    <x v="3"/>
    <s v="N/A"/>
    <x v="477"/>
    <d v="2023-10-23T00:00:00"/>
    <x v="1"/>
  </r>
  <r>
    <x v="351"/>
    <s v="INTERNATIONAL JOURNAL OF MICROBIOLOGY"/>
    <x v="0"/>
    <s v="N/A"/>
    <x v="24"/>
    <d v="2023-01-01T00:00:00"/>
    <x v="0"/>
  </r>
  <r>
    <x v="351"/>
    <s v="INTERNATIONAL JOURNAL OF MICROBIOLOGY"/>
    <x v="0"/>
    <n v="803"/>
    <x v="25"/>
    <d v="2024-03-04T00:00:00"/>
    <x v="1"/>
  </r>
  <r>
    <x v="351"/>
    <s v="INTERNATIONAL JOURNAL OF MICROBIOLOGY"/>
    <x v="1"/>
    <s v="N/A"/>
    <x v="26"/>
    <d v="2023-01-01T00:00:00"/>
    <x v="0"/>
  </r>
  <r>
    <x v="351"/>
    <s v="INTERNATIONAL JOURNAL OF MICROBIOLOGY"/>
    <x v="1"/>
    <n v="642"/>
    <x v="27"/>
    <d v="2024-03-04T00:00:00"/>
    <x v="1"/>
  </r>
  <r>
    <x v="352"/>
    <s v="INTERNATIONAL JOURNAL OF NEPHROLOGY"/>
    <x v="0"/>
    <s v="N/A"/>
    <x v="24"/>
    <d v="2023-01-01T00:00:00"/>
    <x v="0"/>
  </r>
  <r>
    <x v="352"/>
    <s v="INTERNATIONAL JOURNAL OF NEPHROLOGY"/>
    <x v="0"/>
    <n v="803"/>
    <x v="25"/>
    <d v="2024-03-04T00:00:00"/>
    <x v="1"/>
  </r>
  <r>
    <x v="352"/>
    <s v="INTERNATIONAL JOURNAL OF NEPHROLOGY"/>
    <x v="1"/>
    <s v="N/A"/>
    <x v="26"/>
    <d v="2023-01-01T00:00:00"/>
    <x v="0"/>
  </r>
  <r>
    <x v="352"/>
    <s v="INTERNATIONAL JOURNAL OF NEPHROLOGY"/>
    <x v="1"/>
    <n v="642"/>
    <x v="27"/>
    <d v="2024-03-04T00:00:00"/>
    <x v="1"/>
  </r>
  <r>
    <x v="353"/>
    <s v="INTERNATIONAL JOURNAL OF OPTICS"/>
    <x v="0"/>
    <s v="N/A"/>
    <x v="103"/>
    <d v="2023-01-01T00:00:00"/>
    <x v="0"/>
  </r>
  <r>
    <x v="353"/>
    <s v="INTERNATIONAL JOURNAL OF OPTICS"/>
    <x v="0"/>
    <n v="1301"/>
    <x v="104"/>
    <d v="2024-03-04T00:00:00"/>
    <x v="1"/>
  </r>
  <r>
    <x v="353"/>
    <s v="INTERNATIONAL JOURNAL OF OPTICS"/>
    <x v="1"/>
    <s v="N/A"/>
    <x v="105"/>
    <d v="2023-01-01T00:00:00"/>
    <x v="0"/>
  </r>
  <r>
    <x v="353"/>
    <s v="INTERNATIONAL JOURNAL OF OPTICS"/>
    <x v="1"/>
    <n v="1041"/>
    <x v="106"/>
    <d v="2024-03-04T00:00:00"/>
    <x v="1"/>
  </r>
  <r>
    <x v="354"/>
    <s v="INTERNATIONAL JOURNAL OF OTOLARYNGOLOGY"/>
    <x v="0"/>
    <s v="N/A"/>
    <x v="91"/>
    <d v="2023-01-01T00:00:00"/>
    <x v="0"/>
  </r>
  <r>
    <x v="354"/>
    <s v="INTERNATIONAL JOURNAL OF OTOLARYNGOLOGY"/>
    <x v="0"/>
    <n v="694"/>
    <x v="92"/>
    <d v="2024-03-04T00:00:00"/>
    <x v="1"/>
  </r>
  <r>
    <x v="354"/>
    <s v="INTERNATIONAL JOURNAL OF OTOLARYNGOLOGY"/>
    <x v="1"/>
    <s v="N/A"/>
    <x v="93"/>
    <d v="2023-01-01T00:00:00"/>
    <x v="0"/>
  </r>
  <r>
    <x v="354"/>
    <s v="INTERNATIONAL JOURNAL OF OTOLARYNGOLOGY"/>
    <x v="1"/>
    <n v="555"/>
    <x v="94"/>
    <d v="2024-03-04T00:00:00"/>
    <x v="1"/>
  </r>
  <r>
    <x v="355"/>
    <s v="INTERNATIONAL JOURNAL OF PEDIATRICS"/>
    <x v="0"/>
    <s v="N/A"/>
    <x v="24"/>
    <d v="2023-01-01T00:00:00"/>
    <x v="0"/>
  </r>
  <r>
    <x v="355"/>
    <s v="INTERNATIONAL JOURNAL OF PEDIATRICS"/>
    <x v="0"/>
    <n v="803"/>
    <x v="25"/>
    <d v="2024-03-04T00:00:00"/>
    <x v="1"/>
  </r>
  <r>
    <x v="355"/>
    <s v="INTERNATIONAL JOURNAL OF PEDIATRICS"/>
    <x v="1"/>
    <s v="N/A"/>
    <x v="26"/>
    <d v="2023-01-01T00:00:00"/>
    <x v="0"/>
  </r>
  <r>
    <x v="355"/>
    <s v="INTERNATIONAL JOURNAL OF PEDIATRICS"/>
    <x v="1"/>
    <n v="642"/>
    <x v="27"/>
    <d v="2024-03-04T00:00:00"/>
    <x v="1"/>
  </r>
  <r>
    <x v="356"/>
    <s v="INTERNATIONAL JOURNAL OF PHOTOENERGY"/>
    <x v="0"/>
    <s v="N/A"/>
    <x v="108"/>
    <d v="2023-01-01T00:00:00"/>
    <x v="0"/>
  </r>
  <r>
    <x v="356"/>
    <s v="INTERNATIONAL JOURNAL OF PHOTOENERGY"/>
    <x v="0"/>
    <n v="1735"/>
    <x v="156"/>
    <d v="2024-03-04T00:00:00"/>
    <x v="1"/>
  </r>
  <r>
    <x v="356"/>
    <s v="INTERNATIONAL JOURNAL OF PHOTOENERGY"/>
    <x v="1"/>
    <s v="N/A"/>
    <x v="109"/>
    <d v="2023-01-01T00:00:00"/>
    <x v="0"/>
  </r>
  <r>
    <x v="356"/>
    <s v="INTERNATIONAL JOURNAL OF PHOTOENERGY"/>
    <x v="1"/>
    <n v="1388"/>
    <x v="157"/>
    <d v="2024-03-04T00:00:00"/>
    <x v="1"/>
  </r>
  <r>
    <x v="357"/>
    <s v="INTERNATIONAL JOURNAL OF POLYMER SCIENCE"/>
    <x v="0"/>
    <s v="N/A"/>
    <x v="108"/>
    <d v="2023-01-01T00:00:00"/>
    <x v="0"/>
  </r>
  <r>
    <x v="357"/>
    <s v="INTERNATIONAL JOURNAL OF POLYMER SCIENCE"/>
    <x v="0"/>
    <n v="1735"/>
    <x v="156"/>
    <d v="2024-03-04T00:00:00"/>
    <x v="1"/>
  </r>
  <r>
    <x v="357"/>
    <s v="INTERNATIONAL JOURNAL OF POLYMER SCIENCE"/>
    <x v="1"/>
    <s v="N/A"/>
    <x v="109"/>
    <d v="2023-01-01T00:00:00"/>
    <x v="0"/>
  </r>
  <r>
    <x v="357"/>
    <s v="INTERNATIONAL JOURNAL OF POLYMER SCIENCE"/>
    <x v="1"/>
    <n v="1388"/>
    <x v="157"/>
    <d v="2024-03-04T00:00:00"/>
    <x v="1"/>
  </r>
  <r>
    <x v="358"/>
    <s v="INTERNATIONAL JOURNAL OF RECONFIGURABLE COMPUTING"/>
    <x v="0"/>
    <s v="N/A"/>
    <x v="24"/>
    <d v="2023-01-01T00:00:00"/>
    <x v="0"/>
  </r>
  <r>
    <x v="358"/>
    <s v="INTERNATIONAL JOURNAL OF RECONFIGURABLE COMPUTING"/>
    <x v="0"/>
    <n v="803"/>
    <x v="25"/>
    <d v="2024-03-04T00:00:00"/>
    <x v="1"/>
  </r>
  <r>
    <x v="358"/>
    <s v="INTERNATIONAL JOURNAL OF RECONFIGURABLE COMPUTING"/>
    <x v="1"/>
    <s v="N/A"/>
    <x v="26"/>
    <d v="2023-01-01T00:00:00"/>
    <x v="0"/>
  </r>
  <r>
    <x v="358"/>
    <s v="INTERNATIONAL JOURNAL OF RECONFIGURABLE COMPUTING"/>
    <x v="1"/>
    <n v="642"/>
    <x v="27"/>
    <d v="2024-03-04T00:00:00"/>
    <x v="1"/>
  </r>
  <r>
    <x v="359"/>
    <s v="INTERNATIONAL JOURNAL OF REPRODUCTIVE MEDICINE"/>
    <x v="0"/>
    <s v="N/A"/>
    <x v="91"/>
    <d v="2023-01-01T00:00:00"/>
    <x v="0"/>
  </r>
  <r>
    <x v="359"/>
    <s v="INTERNATIONAL JOURNAL OF REPRODUCTIVE MEDICINE"/>
    <x v="0"/>
    <n v="694"/>
    <x v="92"/>
    <d v="2024-03-04T00:00:00"/>
    <x v="1"/>
  </r>
  <r>
    <x v="359"/>
    <s v="INTERNATIONAL JOURNAL OF REPRODUCTIVE MEDICINE"/>
    <x v="1"/>
    <s v="N/A"/>
    <x v="93"/>
    <d v="2023-01-01T00:00:00"/>
    <x v="0"/>
  </r>
  <r>
    <x v="359"/>
    <s v="INTERNATIONAL JOURNAL OF REPRODUCTIVE MEDICINE"/>
    <x v="1"/>
    <n v="555"/>
    <x v="94"/>
    <d v="2024-03-04T00:00:00"/>
    <x v="1"/>
  </r>
  <r>
    <x v="360"/>
    <s v="INTERNATIONAL JOURNAL OF RF AND MICROWAVE COMPUTER-AIDED ENGINEERING"/>
    <x v="0"/>
    <s v="N/A"/>
    <x v="164"/>
    <d v="2023-01-01T00:00:00"/>
    <x v="1"/>
  </r>
  <r>
    <x v="360"/>
    <s v="INTERNATIONAL JOURNAL OF RF AND MICROWAVE COMPUTER-AIDED ENGINEERING"/>
    <x v="1"/>
    <s v="N/A"/>
    <x v="166"/>
    <d v="2023-01-01T00:00:00"/>
    <x v="1"/>
  </r>
  <r>
    <x v="361"/>
    <s v="INTERNATIONAL JOURNAL OF RHEUMATOLOGY"/>
    <x v="0"/>
    <s v="N/A"/>
    <x v="24"/>
    <d v="2023-01-01T00:00:00"/>
    <x v="0"/>
  </r>
  <r>
    <x v="361"/>
    <s v="INTERNATIONAL JOURNAL OF RHEUMATOLOGY"/>
    <x v="0"/>
    <n v="803"/>
    <x v="25"/>
    <d v="2024-03-04T00:00:00"/>
    <x v="1"/>
  </r>
  <r>
    <x v="361"/>
    <s v="INTERNATIONAL JOURNAL OF RHEUMATOLOGY"/>
    <x v="1"/>
    <s v="N/A"/>
    <x v="26"/>
    <d v="2023-01-01T00:00:00"/>
    <x v="0"/>
  </r>
  <r>
    <x v="361"/>
    <s v="INTERNATIONAL JOURNAL OF RHEUMATOLOGY"/>
    <x v="1"/>
    <n v="642"/>
    <x v="27"/>
    <d v="2024-03-04T00:00:00"/>
    <x v="1"/>
  </r>
  <r>
    <x v="362"/>
    <s v="INTERNATIONAL JOURNAL OF ROTATING MACHINERY"/>
    <x v="0"/>
    <s v="N/A"/>
    <x v="24"/>
    <d v="2023-01-01T00:00:00"/>
    <x v="0"/>
  </r>
  <r>
    <x v="362"/>
    <s v="INTERNATIONAL JOURNAL OF ROTATING MACHINERY"/>
    <x v="0"/>
    <n v="803"/>
    <x v="25"/>
    <d v="2024-03-04T00:00:00"/>
    <x v="1"/>
  </r>
  <r>
    <x v="362"/>
    <s v="INTERNATIONAL JOURNAL OF ROTATING MACHINERY"/>
    <x v="1"/>
    <s v="N/A"/>
    <x v="26"/>
    <d v="2023-01-01T00:00:00"/>
    <x v="0"/>
  </r>
  <r>
    <x v="362"/>
    <s v="INTERNATIONAL JOURNAL OF ROTATING MACHINERY"/>
    <x v="1"/>
    <n v="642"/>
    <x v="27"/>
    <d v="2024-03-04T00:00:00"/>
    <x v="1"/>
  </r>
  <r>
    <x v="363"/>
    <s v="INTERNATIONAL JOURNAL OF SURGICAL ONCOLOGY"/>
    <x v="0"/>
    <s v="N/A"/>
    <x v="24"/>
    <d v="2023-01-01T00:00:00"/>
    <x v="0"/>
  </r>
  <r>
    <x v="363"/>
    <s v="INTERNATIONAL JOURNAL OF SURGICAL ONCOLOGY"/>
    <x v="0"/>
    <n v="803"/>
    <x v="25"/>
    <d v="2024-03-04T00:00:00"/>
    <x v="1"/>
  </r>
  <r>
    <x v="363"/>
    <s v="INTERNATIONAL JOURNAL OF SURGICAL ONCOLOGY"/>
    <x v="1"/>
    <s v="N/A"/>
    <x v="26"/>
    <d v="2023-01-01T00:00:00"/>
    <x v="0"/>
  </r>
  <r>
    <x v="363"/>
    <s v="INTERNATIONAL JOURNAL OF SURGICAL ONCOLOGY"/>
    <x v="1"/>
    <n v="642"/>
    <x v="27"/>
    <d v="2024-03-04T00:00:00"/>
    <x v="1"/>
  </r>
  <r>
    <x v="364"/>
    <s v="INTERNATIONAL JOURNAL OF TELEMEDICINE AND APPLICATIONS"/>
    <x v="0"/>
    <s v="N/A"/>
    <x v="24"/>
    <d v="2023-01-01T00:00:00"/>
    <x v="1"/>
  </r>
  <r>
    <x v="364"/>
    <s v="INTERNATIONAL JOURNAL OF TELEMEDICINE AND APPLICATIONS"/>
    <x v="1"/>
    <s v="N/A"/>
    <x v="26"/>
    <d v="2023-01-01T00:00:00"/>
    <x v="1"/>
  </r>
  <r>
    <x v="365"/>
    <s v="INTERNATIONAL JOURNAL OF VASCULAR MEDICINE"/>
    <x v="0"/>
    <s v="N/A"/>
    <x v="24"/>
    <d v="2023-01-01T00:00:00"/>
    <x v="0"/>
  </r>
  <r>
    <x v="365"/>
    <s v="INTERNATIONAL JOURNAL OF VASCULAR MEDICINE"/>
    <x v="0"/>
    <n v="803"/>
    <x v="25"/>
    <d v="2024-03-04T00:00:00"/>
    <x v="1"/>
  </r>
  <r>
    <x v="365"/>
    <s v="INTERNATIONAL JOURNAL OF VASCULAR MEDICINE"/>
    <x v="1"/>
    <s v="N/A"/>
    <x v="26"/>
    <d v="2023-01-01T00:00:00"/>
    <x v="0"/>
  </r>
  <r>
    <x v="365"/>
    <s v="INTERNATIONAL JOURNAL OF VASCULAR MEDICINE"/>
    <x v="1"/>
    <n v="642"/>
    <x v="27"/>
    <d v="2024-03-04T00:00:00"/>
    <x v="1"/>
  </r>
  <r>
    <x v="366"/>
    <s v="INTERNATIONAL JOURNAL OF ZOOLOGY"/>
    <x v="0"/>
    <s v="N/A"/>
    <x v="91"/>
    <d v="2023-01-01T00:00:00"/>
    <x v="0"/>
  </r>
  <r>
    <x v="366"/>
    <s v="INTERNATIONAL JOURNAL OF ZOOLOGY"/>
    <x v="0"/>
    <n v="694"/>
    <x v="92"/>
    <d v="2024-03-04T00:00:00"/>
    <x v="1"/>
  </r>
  <r>
    <x v="366"/>
    <s v="INTERNATIONAL JOURNAL OF ZOOLOGY"/>
    <x v="1"/>
    <s v="N/A"/>
    <x v="93"/>
    <d v="2023-01-01T00:00:00"/>
    <x v="0"/>
  </r>
  <r>
    <x v="366"/>
    <s v="INTERNATIONAL JOURNAL OF ZOOLOGY"/>
    <x v="1"/>
    <n v="555"/>
    <x v="94"/>
    <d v="2024-03-04T00:00:00"/>
    <x v="1"/>
  </r>
  <r>
    <x v="367"/>
    <s v="INTERNATIONAL STUDIES OF ECONOMICS"/>
    <x v="0"/>
    <s v="N/A"/>
    <x v="479"/>
    <d v="2022-05-30T00:00:00"/>
    <x v="1"/>
  </r>
  <r>
    <x v="367"/>
    <s v="INTERNATIONAL STUDIES OF ECONOMICS"/>
    <x v="1"/>
    <s v="N/A"/>
    <x v="480"/>
    <d v="2022-05-30T00:00:00"/>
    <x v="1"/>
  </r>
  <r>
    <x v="368"/>
    <s v="INTERNATIONAL TRANSACTIONS ON ELECTRICAL ENERGY SYSTEMS"/>
    <x v="0"/>
    <s v="N/A"/>
    <x v="194"/>
    <d v="2023-01-01T00:00:00"/>
    <x v="1"/>
  </r>
  <r>
    <x v="368"/>
    <s v="INTERNATIONAL TRANSACTIONS ON ELECTRICAL ENERGY SYSTEMS"/>
    <x v="1"/>
    <s v="N/A"/>
    <x v="196"/>
    <d v="2023-01-01T00:00:00"/>
    <x v="1"/>
  </r>
  <r>
    <x v="369"/>
    <s v="INTERNATIONAL WOUND JOURNAL"/>
    <x v="0"/>
    <s v="N/A"/>
    <x v="481"/>
    <d v="2020-08-11T00:00:00"/>
    <x v="0"/>
  </r>
  <r>
    <x v="369"/>
    <s v="INTERNATIONAL WOUND JOURNAL"/>
    <x v="0"/>
    <n v="2148"/>
    <x v="33"/>
    <d v="2021-12-13T00:00:00"/>
    <x v="0"/>
  </r>
  <r>
    <x v="369"/>
    <s v="INTERNATIONAL WOUND JOURNAL"/>
    <x v="0"/>
    <n v="2600"/>
    <x v="177"/>
    <d v="2022-11-16T00:00:01"/>
    <x v="0"/>
  </r>
  <r>
    <x v="369"/>
    <s v="INTERNATIONAL WOUND JOURNAL"/>
    <x v="0"/>
    <n v="2860"/>
    <x v="178"/>
    <d v="2023-11-06T00:00:00"/>
    <x v="1"/>
  </r>
  <r>
    <x v="369"/>
    <s v="INTERNATIONAL WOUND JOURNAL"/>
    <x v="1"/>
    <s v="N/A"/>
    <x v="482"/>
    <d v="2020-08-11T00:00:00"/>
    <x v="0"/>
  </r>
  <r>
    <x v="369"/>
    <s v="INTERNATIONAL WOUND JOURNAL"/>
    <x v="1"/>
    <n v="1718"/>
    <x v="34"/>
    <d v="2021-12-13T00:00:00"/>
    <x v="0"/>
  </r>
  <r>
    <x v="369"/>
    <s v="INTERNATIONAL WOUND JOURNAL"/>
    <x v="1"/>
    <n v="2080"/>
    <x v="181"/>
    <d v="2022-11-16T00:00:01"/>
    <x v="0"/>
  </r>
  <r>
    <x v="369"/>
    <s v="INTERNATIONAL WOUND JOURNAL"/>
    <x v="1"/>
    <n v="2288"/>
    <x v="7"/>
    <d v="2023-11-06T00:00:00"/>
    <x v="1"/>
  </r>
  <r>
    <x v="369"/>
    <s v="INTERNATIONAL WOUND JOURNAL"/>
    <x v="2"/>
    <s v="N/A"/>
    <x v="482"/>
    <d v="2021-02-01T00:00:01"/>
    <x v="0"/>
  </r>
  <r>
    <x v="369"/>
    <s v="INTERNATIONAL WOUND JOURNAL"/>
    <x v="2"/>
    <n v="1718"/>
    <x v="221"/>
    <d v="2021-12-01T00:00:01"/>
    <x v="0"/>
  </r>
  <r>
    <x v="369"/>
    <s v="INTERNATIONAL WOUND JOURNAL"/>
    <x v="2"/>
    <n v="2210"/>
    <x v="45"/>
    <d v="2022-11-16T00:00:00"/>
    <x v="1"/>
  </r>
  <r>
    <x v="369"/>
    <s v="INTERNATIONAL WOUND JOURNAL"/>
    <x v="3"/>
    <s v="N/A"/>
    <x v="483"/>
    <d v="2021-02-01T00:00:01"/>
    <x v="0"/>
  </r>
  <r>
    <x v="369"/>
    <s v="INTERNATIONAL WOUND JOURNAL"/>
    <x v="3"/>
    <n v="1374"/>
    <x v="222"/>
    <d v="2021-12-01T00:00:01"/>
    <x v="0"/>
  </r>
  <r>
    <x v="369"/>
    <s v="INTERNATIONAL WOUND JOURNAL"/>
    <x v="3"/>
    <n v="1768"/>
    <x v="45"/>
    <d v="2022-11-16T00:00:00"/>
    <x v="1"/>
  </r>
  <r>
    <x v="370"/>
    <s v="iRADIOLOGY"/>
    <x v="0"/>
    <s v="N/A"/>
    <x v="32"/>
    <d v="2023-02-01T00:00:00"/>
    <x v="1"/>
  </r>
  <r>
    <x v="370"/>
    <s v="iRADIOLOGY"/>
    <x v="1"/>
    <s v="N/A"/>
    <x v="32"/>
    <d v="2023-02-01T00:00:00"/>
    <x v="1"/>
  </r>
  <r>
    <x v="371"/>
    <s v="JAPAN ARCHITECTURAL REVIEW"/>
    <x v="0"/>
    <s v="N/A"/>
    <x v="484"/>
    <d v="2019-08-13T00:00:00"/>
    <x v="1"/>
  </r>
  <r>
    <x v="371"/>
    <s v="JAPAN ARCHITECTURAL REVIEW"/>
    <x v="1"/>
    <s v="N/A"/>
    <x v="485"/>
    <d v="2019-08-13T00:00:00"/>
    <x v="1"/>
  </r>
  <r>
    <x v="372"/>
    <s v="JBMR PLUS"/>
    <x v="0"/>
    <s v="N/A"/>
    <x v="486"/>
    <d v="2019-08-26T00:00:00"/>
    <x v="0"/>
  </r>
  <r>
    <x v="372"/>
    <s v="JBMR PLUS"/>
    <x v="0"/>
    <n v="2252"/>
    <x v="67"/>
    <d v="2021-12-13T00:00:00"/>
    <x v="1"/>
  </r>
  <r>
    <x v="372"/>
    <s v="JBMR PLUS"/>
    <x v="1"/>
    <s v="N/A"/>
    <x v="487"/>
    <d v="2019-08-26T00:00:00"/>
    <x v="0"/>
  </r>
  <r>
    <x v="372"/>
    <s v="JBMR PLUS"/>
    <x v="1"/>
    <n v="1802"/>
    <x v="70"/>
    <d v="2021-12-13T00:00:00"/>
    <x v="1"/>
  </r>
  <r>
    <x v="372"/>
    <s v="JBMR PLUS"/>
    <x v="2"/>
    <s v="N/A"/>
    <x v="487"/>
    <d v="2019-08-13T00:00:00"/>
    <x v="0"/>
  </r>
  <r>
    <x v="372"/>
    <s v="JBMR PLUS"/>
    <x v="2"/>
    <s v="N/A"/>
    <x v="486"/>
    <d v="2021-09-29T00:00:00"/>
    <x v="0"/>
  </r>
  <r>
    <x v="372"/>
    <s v="JBMR PLUS"/>
    <x v="2"/>
    <n v="1802"/>
    <x v="45"/>
    <d v="2021-12-01T00:00:01"/>
    <x v="0"/>
  </r>
  <r>
    <x v="372"/>
    <s v="JBMR PLUS"/>
    <x v="2"/>
    <n v="2252"/>
    <x v="67"/>
    <d v="2023-10-23T00:00:00"/>
    <x v="1"/>
  </r>
  <r>
    <x v="372"/>
    <s v="JBMR PLUS"/>
    <x v="3"/>
    <s v="N/A"/>
    <x v="385"/>
    <d v="2019-08-13T00:00:00"/>
    <x v="0"/>
  </r>
  <r>
    <x v="372"/>
    <s v="JBMR PLUS"/>
    <x v="3"/>
    <s v="N/A"/>
    <x v="487"/>
    <d v="2021-09-29T00:00:00"/>
    <x v="0"/>
  </r>
  <r>
    <x v="372"/>
    <s v="JBMR PLUS"/>
    <x v="3"/>
    <n v="1442"/>
    <x v="45"/>
    <d v="2021-12-01T00:00:01"/>
    <x v="0"/>
  </r>
  <r>
    <x v="372"/>
    <s v="JBMR PLUS"/>
    <x v="3"/>
    <n v="1802"/>
    <x v="70"/>
    <d v="2023-10-23T00:00:00"/>
    <x v="1"/>
  </r>
  <r>
    <x v="373"/>
    <s v="JCPP ADVANCES"/>
    <x v="0"/>
    <s v="N/A"/>
    <x v="6"/>
    <d v="2020-11-24T00:00:00"/>
    <x v="1"/>
  </r>
  <r>
    <x v="373"/>
    <s v="JCPP ADVANCES"/>
    <x v="1"/>
    <s v="N/A"/>
    <x v="12"/>
    <d v="2020-11-24T00:00:00"/>
    <x v="1"/>
  </r>
  <r>
    <x v="373"/>
    <s v="JCPP ADVANCES"/>
    <x v="2"/>
    <s v="N/A"/>
    <x v="488"/>
    <d v="2020-11-24T00:00:00"/>
    <x v="0"/>
  </r>
  <r>
    <x v="373"/>
    <s v="JCPP ADVANCES"/>
    <x v="2"/>
    <n v="1725"/>
    <x v="45"/>
    <d v="2022-11-16T00:00:00"/>
    <x v="1"/>
  </r>
  <r>
    <x v="373"/>
    <s v="JCPP ADVANCES"/>
    <x v="3"/>
    <s v="N/A"/>
    <x v="489"/>
    <d v="2020-11-24T00:00:00"/>
    <x v="0"/>
  </r>
  <r>
    <x v="373"/>
    <s v="JCPP ADVANCES"/>
    <x v="3"/>
    <n v="1380"/>
    <x v="45"/>
    <d v="2022-11-16T00:00:00"/>
    <x v="1"/>
  </r>
  <r>
    <x v="374"/>
    <s v="JCSM CLINICAL REPORTS"/>
    <x v="0"/>
    <s v="N/A"/>
    <x v="490"/>
    <d v="2019-09-05T00:00:00"/>
    <x v="0"/>
  </r>
  <r>
    <x v="374"/>
    <s v="JCSM CLINICAL REPORTS"/>
    <x v="0"/>
    <n v="1587"/>
    <x v="149"/>
    <d v="2020-03-05T00:00:01"/>
    <x v="0"/>
  </r>
  <r>
    <x v="374"/>
    <s v="JCSM CLINICAL REPORTS"/>
    <x v="0"/>
    <n v="1600"/>
    <x v="152"/>
    <d v="2021-12-01T00:00:01"/>
    <x v="0"/>
  </r>
  <r>
    <x v="374"/>
    <s v="JCSM CLINICAL REPORTS"/>
    <x v="0"/>
    <n v="1800"/>
    <x v="340"/>
    <d v="2022-11-16T00:00:01"/>
    <x v="1"/>
  </r>
  <r>
    <x v="374"/>
    <s v="JCSM CLINICAL REPORTS"/>
    <x v="1"/>
    <s v="N/A"/>
    <x v="491"/>
    <d v="2019-09-05T00:00:00"/>
    <x v="0"/>
  </r>
  <r>
    <x v="374"/>
    <s v="JCSM CLINICAL REPORTS"/>
    <x v="1"/>
    <n v="1270"/>
    <x v="186"/>
    <d v="2020-03-05T00:00:01"/>
    <x v="0"/>
  </r>
  <r>
    <x v="374"/>
    <s v="JCSM CLINICAL REPORTS"/>
    <x v="1"/>
    <n v="1280"/>
    <x v="154"/>
    <d v="2021-12-01T00:00:01"/>
    <x v="0"/>
  </r>
  <r>
    <x v="374"/>
    <s v="JCSM CLINICAL REPORTS"/>
    <x v="1"/>
    <n v="1440"/>
    <x v="342"/>
    <d v="2022-11-16T00:00:01"/>
    <x v="1"/>
  </r>
  <r>
    <x v="374"/>
    <s v="JCSM CLINICAL REPORTS"/>
    <x v="2"/>
    <s v="N/A"/>
    <x v="491"/>
    <d v="2020-01-14T00:00:01"/>
    <x v="0"/>
  </r>
  <r>
    <x v="374"/>
    <s v="JCSM CLINICAL REPORTS"/>
    <x v="2"/>
    <n v="1270"/>
    <x v="186"/>
    <d v="2021-02-01T00:00:01"/>
    <x v="0"/>
  </r>
  <r>
    <x v="374"/>
    <s v="JCSM CLINICAL REPORTS"/>
    <x v="2"/>
    <n v="1280"/>
    <x v="154"/>
    <d v="2021-12-01T00:00:01"/>
    <x v="0"/>
  </r>
  <r>
    <x v="374"/>
    <s v="JCSM CLINICAL REPORTS"/>
    <x v="2"/>
    <n v="1440"/>
    <x v="342"/>
    <d v="2022-11-16T00:00:00"/>
    <x v="1"/>
  </r>
  <r>
    <x v="374"/>
    <s v="JCSM CLINICAL REPORTS"/>
    <x v="3"/>
    <s v="N/A"/>
    <x v="492"/>
    <d v="2020-01-14T00:00:01"/>
    <x v="0"/>
  </r>
  <r>
    <x v="374"/>
    <s v="JCSM CLINICAL REPORTS"/>
    <x v="3"/>
    <n v="1016"/>
    <x v="431"/>
    <d v="2021-02-01T00:00:01"/>
    <x v="0"/>
  </r>
  <r>
    <x v="374"/>
    <s v="JCSM CLINICAL REPORTS"/>
    <x v="3"/>
    <n v="1024"/>
    <x v="256"/>
    <d v="2021-12-01T00:00:01"/>
    <x v="0"/>
  </r>
  <r>
    <x v="374"/>
    <s v="JCSM CLINICAL REPORTS"/>
    <x v="3"/>
    <n v="1152"/>
    <x v="493"/>
    <d v="2022-11-16T00:00:00"/>
    <x v="1"/>
  </r>
  <r>
    <x v="375"/>
    <s v="JCSM COMMUNICATIONS"/>
    <x v="0"/>
    <s v="N/A"/>
    <x v="490"/>
    <d v="2019-09-05T00:00:00"/>
    <x v="0"/>
  </r>
  <r>
    <x v="375"/>
    <s v="JCSM COMMUNICATIONS"/>
    <x v="0"/>
    <n v="1587"/>
    <x v="149"/>
    <d v="2020-03-05T00:00:01"/>
    <x v="0"/>
  </r>
  <r>
    <x v="375"/>
    <s v="JCSM COMMUNICATIONS"/>
    <x v="0"/>
    <n v="1600"/>
    <x v="152"/>
    <d v="2021-12-13T00:00:00"/>
    <x v="0"/>
  </r>
  <r>
    <x v="375"/>
    <s v="JCSM COMMUNICATIONS"/>
    <x v="0"/>
    <n v="1800"/>
    <x v="340"/>
    <d v="2022-11-16T00:00:01"/>
    <x v="1"/>
  </r>
  <r>
    <x v="375"/>
    <s v="JCSM COMMUNICATIONS"/>
    <x v="1"/>
    <s v="N/A"/>
    <x v="491"/>
    <d v="2019-09-05T00:00:00"/>
    <x v="0"/>
  </r>
  <r>
    <x v="375"/>
    <s v="JCSM COMMUNICATIONS"/>
    <x v="1"/>
    <n v="1270"/>
    <x v="186"/>
    <d v="2020-03-05T00:00:01"/>
    <x v="0"/>
  </r>
  <r>
    <x v="375"/>
    <s v="JCSM COMMUNICATIONS"/>
    <x v="1"/>
    <n v="1280"/>
    <x v="154"/>
    <d v="2021-12-13T00:00:00"/>
    <x v="0"/>
  </r>
  <r>
    <x v="375"/>
    <s v="JCSM COMMUNICATIONS"/>
    <x v="1"/>
    <n v="1440"/>
    <x v="342"/>
    <d v="2022-11-16T00:00:01"/>
    <x v="1"/>
  </r>
  <r>
    <x v="375"/>
    <s v="JCSM COMMUNICATIONS"/>
    <x v="2"/>
    <s v="N/A"/>
    <x v="491"/>
    <d v="2020-01-14T00:00:01"/>
    <x v="0"/>
  </r>
  <r>
    <x v="375"/>
    <s v="JCSM COMMUNICATIONS"/>
    <x v="2"/>
    <n v="1270"/>
    <x v="186"/>
    <d v="2020-03-05T00:00:00"/>
    <x v="0"/>
  </r>
  <r>
    <x v="375"/>
    <s v="JCSM COMMUNICATIONS"/>
    <x v="2"/>
    <n v="1280"/>
    <x v="154"/>
    <d v="2021-12-01T00:00:01"/>
    <x v="0"/>
  </r>
  <r>
    <x v="375"/>
    <s v="JCSM COMMUNICATIONS"/>
    <x v="2"/>
    <n v="1440"/>
    <x v="342"/>
    <d v="2022-11-08T00:00:00"/>
    <x v="1"/>
  </r>
  <r>
    <x v="375"/>
    <s v="JCSM COMMUNICATIONS"/>
    <x v="3"/>
    <s v="N/A"/>
    <x v="492"/>
    <d v="2020-01-14T00:00:01"/>
    <x v="0"/>
  </r>
  <r>
    <x v="375"/>
    <s v="JCSM COMMUNICATIONS"/>
    <x v="3"/>
    <n v="1016"/>
    <x v="431"/>
    <d v="2020-03-05T00:00:00"/>
    <x v="0"/>
  </r>
  <r>
    <x v="375"/>
    <s v="JCSM COMMUNICATIONS"/>
    <x v="3"/>
    <n v="1024"/>
    <x v="256"/>
    <d v="2021-12-01T00:00:01"/>
    <x v="0"/>
  </r>
  <r>
    <x v="375"/>
    <s v="JCSM COMMUNICATIONS"/>
    <x v="3"/>
    <n v="1152"/>
    <x v="493"/>
    <d v="2022-11-08T00:00:00"/>
    <x v="1"/>
  </r>
  <r>
    <x v="376"/>
    <s v="JEADV CLINICAL PRACTICE"/>
    <x v="0"/>
    <s v="N/A"/>
    <x v="340"/>
    <d v="2021-10-05T00:00:00"/>
    <x v="0"/>
  </r>
  <r>
    <x v="376"/>
    <s v="JEADV CLINICAL PRACTICE"/>
    <x v="0"/>
    <n v="1980"/>
    <x v="49"/>
    <d v="2021-12-01T00:00:00"/>
    <x v="0"/>
  </r>
  <r>
    <x v="376"/>
    <s v="JEADV CLINICAL PRACTICE"/>
    <x v="0"/>
    <n v="2450"/>
    <x v="340"/>
    <d v="2022-04-25T00:00:00"/>
    <x v="1"/>
  </r>
  <r>
    <x v="376"/>
    <s v="JEADV CLINICAL PRACTICE"/>
    <x v="1"/>
    <s v="N/A"/>
    <x v="342"/>
    <d v="2021-10-05T00:00:00"/>
    <x v="0"/>
  </r>
  <r>
    <x v="376"/>
    <s v="JEADV CLINICAL PRACTICE"/>
    <x v="1"/>
    <n v="1584"/>
    <x v="54"/>
    <d v="2021-12-01T00:00:00"/>
    <x v="0"/>
  </r>
  <r>
    <x v="376"/>
    <s v="JEADV CLINICAL PRACTICE"/>
    <x v="1"/>
    <n v="1960"/>
    <x v="342"/>
    <d v="2022-04-25T00:00:00"/>
    <x v="1"/>
  </r>
  <r>
    <x v="377"/>
    <s v="JGH OPEN"/>
    <x v="0"/>
    <n v="1804"/>
    <x v="340"/>
    <d v="2022-11-16T00:00:01"/>
    <x v="0"/>
  </r>
  <r>
    <x v="377"/>
    <s v="JGH OPEN"/>
    <x v="0"/>
    <n v="1980"/>
    <x v="34"/>
    <d v="2023-11-06T00:00:00"/>
    <x v="1"/>
  </r>
  <r>
    <x v="377"/>
    <s v="JGH OPEN"/>
    <x v="1"/>
    <n v="1443"/>
    <x v="342"/>
    <d v="2022-11-16T00:00:01"/>
    <x v="0"/>
  </r>
  <r>
    <x v="377"/>
    <s v="JGH OPEN"/>
    <x v="1"/>
    <n v="1584"/>
    <x v="343"/>
    <d v="2023-11-06T00:00:00"/>
    <x v="1"/>
  </r>
  <r>
    <x v="377"/>
    <s v="JGH OPEN"/>
    <x v="2"/>
    <s v="N/A"/>
    <x v="494"/>
    <d v="2019-08-13T00:00:00"/>
    <x v="0"/>
  </r>
  <r>
    <x v="377"/>
    <s v="JGH OPEN"/>
    <x v="2"/>
    <n v="1443"/>
    <x v="45"/>
    <d v="2022-11-16T00:00:00"/>
    <x v="1"/>
  </r>
  <r>
    <x v="377"/>
    <s v="JGH OPEN"/>
    <x v="3"/>
    <s v="N/A"/>
    <x v="495"/>
    <d v="2019-08-13T00:00:00"/>
    <x v="0"/>
  </r>
  <r>
    <x v="377"/>
    <s v="JGH OPEN"/>
    <x v="3"/>
    <n v="1154"/>
    <x v="45"/>
    <d v="2022-11-16T00:00:00"/>
    <x v="1"/>
  </r>
  <r>
    <x v="378"/>
    <s v="JIMD REPORTS"/>
    <x v="0"/>
    <s v="N/A"/>
    <x v="11"/>
    <d v="2019-09-05T00:00:00"/>
    <x v="1"/>
  </r>
  <r>
    <x v="378"/>
    <s v="JIMD REPORTS"/>
    <x v="1"/>
    <s v="N/A"/>
    <x v="16"/>
    <d v="2019-09-05T00:00:00"/>
    <x v="1"/>
  </r>
  <r>
    <x v="379"/>
    <s v="JOR SPINE"/>
    <x v="0"/>
    <s v="N/A"/>
    <x v="496"/>
    <d v="2019-08-13T00:00:00"/>
    <x v="0"/>
  </r>
  <r>
    <x v="379"/>
    <s v="JOR SPINE"/>
    <x v="0"/>
    <n v="2065"/>
    <x v="422"/>
    <d v="2023-11-06T00:00:00"/>
    <x v="1"/>
  </r>
  <r>
    <x v="379"/>
    <s v="JOR SPINE"/>
    <x v="1"/>
    <s v="N/A"/>
    <x v="497"/>
    <d v="2019-08-13T00:00:00"/>
    <x v="0"/>
  </r>
  <r>
    <x v="379"/>
    <s v="JOR SPINE"/>
    <x v="1"/>
    <n v="1652"/>
    <x v="425"/>
    <d v="2023-11-06T00:00:00"/>
    <x v="1"/>
  </r>
  <r>
    <x v="379"/>
    <s v="JOR SPINE"/>
    <x v="2"/>
    <s v="N/A"/>
    <x v="421"/>
    <d v="2019-08-13T00:00:00"/>
    <x v="0"/>
  </r>
  <r>
    <x v="379"/>
    <s v="JOR SPINE"/>
    <x v="2"/>
    <n v="1625"/>
    <x v="45"/>
    <d v="2022-11-16T00:00:00"/>
    <x v="1"/>
  </r>
  <r>
    <x v="379"/>
    <s v="JOR SPINE"/>
    <x v="3"/>
    <s v="N/A"/>
    <x v="314"/>
    <d v="2019-08-13T00:00:00"/>
    <x v="0"/>
  </r>
  <r>
    <x v="379"/>
    <s v="JOR SPINE"/>
    <x v="3"/>
    <n v="1300"/>
    <x v="45"/>
    <d v="2022-11-16T00:00:00"/>
    <x v="1"/>
  </r>
  <r>
    <x v="380"/>
    <s v="JOURNAL OF ADDICTION"/>
    <x v="0"/>
    <s v="N/A"/>
    <x v="91"/>
    <d v="2023-01-01T00:00:00"/>
    <x v="0"/>
  </r>
  <r>
    <x v="380"/>
    <s v="JOURNAL OF ADDICTION"/>
    <x v="0"/>
    <n v="694"/>
    <x v="92"/>
    <d v="2024-03-04T00:00:00"/>
    <x v="1"/>
  </r>
  <r>
    <x v="380"/>
    <s v="JOURNAL OF ADDICTION"/>
    <x v="1"/>
    <s v="N/A"/>
    <x v="93"/>
    <d v="2023-01-01T00:00:00"/>
    <x v="0"/>
  </r>
  <r>
    <x v="380"/>
    <s v="JOURNAL OF ADDICTION"/>
    <x v="1"/>
    <n v="555"/>
    <x v="94"/>
    <d v="2024-03-04T00:00:00"/>
    <x v="1"/>
  </r>
  <r>
    <x v="381"/>
    <s v="JOURNAL OF ADVANCED TRANSPORTATION"/>
    <x v="0"/>
    <s v="N/A"/>
    <x v="99"/>
    <d v="2023-01-01T00:00:00"/>
    <x v="1"/>
  </r>
  <r>
    <x v="381"/>
    <s v="JOURNAL OF ADVANCED TRANSPORTATION"/>
    <x v="1"/>
    <s v="N/A"/>
    <x v="101"/>
    <d v="2023-01-01T00:00:00"/>
    <x v="1"/>
  </r>
  <r>
    <x v="382"/>
    <s v="JOURNAL OF ADVANCES IN MODELING EARTH SYSTEMS"/>
    <x v="0"/>
    <s v="N/A"/>
    <x v="421"/>
    <d v="2019-08-26T00:00:00"/>
    <x v="0"/>
  </r>
  <r>
    <x v="382"/>
    <s v="JOURNAL OF ADVANCES IN MODELING EARTH SYSTEMS"/>
    <x v="0"/>
    <n v="1625"/>
    <x v="263"/>
    <d v="2021-08-02T00:00:00"/>
    <x v="0"/>
  </r>
  <r>
    <x v="382"/>
    <s v="JOURNAL OF ADVANCES IN MODELING EARTH SYSTEMS"/>
    <x v="0"/>
    <n v="1896"/>
    <x v="34"/>
    <d v="2023-06-30T00:00:00"/>
    <x v="0"/>
  </r>
  <r>
    <x v="382"/>
    <s v="JOURNAL OF ADVANCES IN MODELING EARTH SYSTEMS"/>
    <x v="0"/>
    <n v="2080"/>
    <x v="498"/>
    <d v="2023-11-06T00:00:00"/>
    <x v="1"/>
  </r>
  <r>
    <x v="382"/>
    <s v="JOURNAL OF ADVANCES IN MODELING EARTH SYSTEMS"/>
    <x v="1"/>
    <s v="N/A"/>
    <x v="314"/>
    <d v="2019-08-26T00:00:00"/>
    <x v="0"/>
  </r>
  <r>
    <x v="382"/>
    <s v="JOURNAL OF ADVANCES IN MODELING EARTH SYSTEMS"/>
    <x v="1"/>
    <n v="1300"/>
    <x v="424"/>
    <d v="2021-08-02T00:00:00"/>
    <x v="0"/>
  </r>
  <r>
    <x v="382"/>
    <s v="JOURNAL OF ADVANCES IN MODELING EARTH SYSTEMS"/>
    <x v="1"/>
    <n v="1517"/>
    <x v="343"/>
    <d v="2023-06-30T00:00:00"/>
    <x v="0"/>
  </r>
  <r>
    <x v="382"/>
    <s v="JOURNAL OF ADVANCES IN MODELING EARTH SYSTEMS"/>
    <x v="1"/>
    <n v="1664"/>
    <x v="499"/>
    <d v="2023-11-06T00:00:00"/>
    <x v="1"/>
  </r>
  <r>
    <x v="383"/>
    <s v="JOURNAL OF AGING RESEARCH"/>
    <x v="0"/>
    <s v="N/A"/>
    <x v="24"/>
    <d v="2023-01-01T00:00:00"/>
    <x v="0"/>
  </r>
  <r>
    <x v="383"/>
    <s v="JOURNAL OF AGING RESEARCH"/>
    <x v="0"/>
    <n v="803"/>
    <x v="25"/>
    <d v="2024-03-04T00:00:00"/>
    <x v="1"/>
  </r>
  <r>
    <x v="383"/>
    <s v="JOURNAL OF AGING RESEARCH"/>
    <x v="1"/>
    <s v="N/A"/>
    <x v="26"/>
    <d v="2023-01-01T00:00:00"/>
    <x v="0"/>
  </r>
  <r>
    <x v="383"/>
    <s v="JOURNAL OF AGING RESEARCH"/>
    <x v="1"/>
    <n v="642"/>
    <x v="27"/>
    <d v="2024-03-04T00:00:00"/>
    <x v="1"/>
  </r>
  <r>
    <x v="384"/>
    <s v="JOURNAL OF ANALYTICAL METHODS IN CHEMISTRY"/>
    <x v="0"/>
    <s v="N/A"/>
    <x v="108"/>
    <d v="2023-01-01T00:00:00"/>
    <x v="0"/>
  </r>
  <r>
    <x v="384"/>
    <s v="JOURNAL OF ANALYTICAL METHODS IN CHEMISTRY"/>
    <x v="0"/>
    <n v="1735"/>
    <x v="156"/>
    <d v="2024-03-04T00:00:00"/>
    <x v="1"/>
  </r>
  <r>
    <x v="384"/>
    <s v="JOURNAL OF ANALYTICAL METHODS IN CHEMISTRY"/>
    <x v="1"/>
    <s v="N/A"/>
    <x v="109"/>
    <d v="2023-01-01T00:00:00"/>
    <x v="0"/>
  </r>
  <r>
    <x v="384"/>
    <s v="JOURNAL OF ANALYTICAL METHODS IN CHEMISTRY"/>
    <x v="1"/>
    <n v="1388"/>
    <x v="157"/>
    <d v="2024-03-04T00:00:00"/>
    <x v="1"/>
  </r>
  <r>
    <x v="385"/>
    <s v="JOURNAL OF APPLIED CLINICAL MEDICAL PHYSICS"/>
    <x v="0"/>
    <s v="N/A"/>
    <x v="500"/>
    <d v="2019-08-26T00:00:00"/>
    <x v="0"/>
  </r>
  <r>
    <x v="385"/>
    <s v="JOURNAL OF APPLIED CLINICAL MEDICAL PHYSICS"/>
    <x v="0"/>
    <n v="550"/>
    <x v="501"/>
    <d v="2021-12-01T00:00:01"/>
    <x v="0"/>
  </r>
  <r>
    <x v="385"/>
    <s v="JOURNAL OF APPLIED CLINICAL MEDICAL PHYSICS"/>
    <x v="0"/>
    <n v="600"/>
    <x v="502"/>
    <d v="2022-11-16T00:00:01"/>
    <x v="0"/>
  </r>
  <r>
    <x v="385"/>
    <s v="JOURNAL OF APPLIED CLINICAL MEDICAL PHYSICS"/>
    <x v="0"/>
    <n v="660"/>
    <x v="96"/>
    <d v="2023-12-12T00:00:00"/>
    <x v="1"/>
  </r>
  <r>
    <x v="385"/>
    <s v="JOURNAL OF APPLIED CLINICAL MEDICAL PHYSICS"/>
    <x v="1"/>
    <s v="N/A"/>
    <x v="503"/>
    <d v="2019-08-26T00:00:00"/>
    <x v="0"/>
  </r>
  <r>
    <x v="385"/>
    <s v="JOURNAL OF APPLIED CLINICAL MEDICAL PHYSICS"/>
    <x v="1"/>
    <n v="440"/>
    <x v="504"/>
    <d v="2021-12-01T00:00:01"/>
    <x v="0"/>
  </r>
  <r>
    <x v="385"/>
    <s v="JOURNAL OF APPLIED CLINICAL MEDICAL PHYSICS"/>
    <x v="1"/>
    <n v="480"/>
    <x v="505"/>
    <d v="2022-11-16T00:00:01"/>
    <x v="0"/>
  </r>
  <r>
    <x v="385"/>
    <s v="JOURNAL OF APPLIED CLINICAL MEDICAL PHYSICS"/>
    <x v="1"/>
    <n v="528"/>
    <x v="98"/>
    <d v="2023-12-12T00:00:00"/>
    <x v="1"/>
  </r>
  <r>
    <x v="386"/>
    <s v="JOURNAL OF APPLIED ICHTHYOLOGY"/>
    <x v="0"/>
    <s v="N/A"/>
    <x v="18"/>
    <d v="2023-01-01T00:00:00"/>
    <x v="0"/>
  </r>
  <r>
    <x v="386"/>
    <s v="JOURNAL OF APPLIED ICHTHYOLOGY"/>
    <x v="0"/>
    <n v="1995"/>
    <x v="71"/>
    <d v="2024-03-04T00:00:00"/>
    <x v="1"/>
  </r>
  <r>
    <x v="386"/>
    <s v="JOURNAL OF APPLIED ICHTHYOLOGY"/>
    <x v="1"/>
    <s v="N/A"/>
    <x v="20"/>
    <d v="2023-01-01T00:00:00"/>
    <x v="0"/>
  </r>
  <r>
    <x v="386"/>
    <s v="JOURNAL OF APPLIED ICHTHYOLOGY"/>
    <x v="1"/>
    <n v="1596"/>
    <x v="149"/>
    <d v="2024-03-04T00:00:00"/>
    <x v="1"/>
  </r>
  <r>
    <x v="387"/>
    <s v="JOURNAL OF APPLIED MATHEMATICS"/>
    <x v="0"/>
    <s v="N/A"/>
    <x v="0"/>
    <d v="2023-01-01T00:00:00"/>
    <x v="0"/>
  </r>
  <r>
    <x v="387"/>
    <s v="JOURNAL OF APPLIED MATHEMATICS"/>
    <x v="0"/>
    <n v="911"/>
    <x v="1"/>
    <d v="2024-03-04T00:00:00"/>
    <x v="1"/>
  </r>
  <r>
    <x v="387"/>
    <s v="JOURNAL OF APPLIED MATHEMATICS"/>
    <x v="1"/>
    <s v="N/A"/>
    <x v="2"/>
    <d v="2023-01-01T00:00:00"/>
    <x v="0"/>
  </r>
  <r>
    <x v="387"/>
    <s v="JOURNAL OF APPLIED MATHEMATICS"/>
    <x v="1"/>
    <n v="729"/>
    <x v="3"/>
    <d v="2024-03-04T00:00:00"/>
    <x v="1"/>
  </r>
  <r>
    <x v="388"/>
    <s v="JOURNAL OF ARRHYTHMIA"/>
    <x v="0"/>
    <s v="N/A"/>
    <x v="506"/>
    <d v="2020-01-14T00:00:00"/>
    <x v="1"/>
  </r>
  <r>
    <x v="388"/>
    <s v="JOURNAL OF ARRHYTHMIA"/>
    <x v="1"/>
    <s v="N/A"/>
    <x v="507"/>
    <d v="2020-01-14T00:00:00"/>
    <x v="1"/>
  </r>
  <r>
    <x v="389"/>
    <s v="JOURNAL OF AVIAN BIOLOGY"/>
    <x v="0"/>
    <s v="N/A"/>
    <x v="71"/>
    <d v="2022-02-11T00:00:00"/>
    <x v="0"/>
  </r>
  <r>
    <x v="389"/>
    <s v="JOURNAL OF AVIAN BIOLOGY"/>
    <x v="0"/>
    <n v="2000"/>
    <x v="34"/>
    <d v="2022-11-16T00:00:01"/>
    <x v="1"/>
  </r>
  <r>
    <x v="389"/>
    <s v="JOURNAL OF AVIAN BIOLOGY"/>
    <x v="1"/>
    <s v="N/A"/>
    <x v="149"/>
    <d v="2022-02-11T00:00:00"/>
    <x v="0"/>
  </r>
  <r>
    <x v="389"/>
    <s v="JOURNAL OF AVIAN BIOLOGY"/>
    <x v="1"/>
    <n v="1600"/>
    <x v="343"/>
    <d v="2022-11-16T00:00:01"/>
    <x v="1"/>
  </r>
  <r>
    <x v="390"/>
    <s v="JOURNAL OF CACHEXIA, SARCOPENIA AND MUSCLE"/>
    <x v="0"/>
    <s v="N/A"/>
    <x v="33"/>
    <d v="2019-08-26T00:00:00"/>
    <x v="0"/>
  </r>
  <r>
    <x v="390"/>
    <s v="JOURNAL OF CACHEXIA, SARCOPENIA AND MUSCLE"/>
    <x v="0"/>
    <n v="2600"/>
    <x v="274"/>
    <d v="2020-12-04T00:00:01"/>
    <x v="0"/>
  </r>
  <r>
    <x v="390"/>
    <s v="JOURNAL OF CACHEXIA, SARCOPENIA AND MUSCLE"/>
    <x v="0"/>
    <n v="2850"/>
    <x v="42"/>
    <d v="2021-12-01T00:00:01"/>
    <x v="0"/>
  </r>
  <r>
    <x v="390"/>
    <s v="JOURNAL OF CACHEXIA, SARCOPENIA AND MUSCLE"/>
    <x v="0"/>
    <n v="3400"/>
    <x v="508"/>
    <d v="2022-11-16T00:00:01"/>
    <x v="0"/>
  </r>
  <r>
    <x v="390"/>
    <s v="JOURNAL OF CACHEXIA, SARCOPENIA AND MUSCLE"/>
    <x v="0"/>
    <n v="3740"/>
    <x v="509"/>
    <d v="2023-09-18T00:00:00"/>
    <x v="1"/>
  </r>
  <r>
    <x v="390"/>
    <s v="JOURNAL OF CACHEXIA, SARCOPENIA AND MUSCLE"/>
    <x v="1"/>
    <s v="N/A"/>
    <x v="34"/>
    <d v="2019-08-26T00:00:00"/>
    <x v="0"/>
  </r>
  <r>
    <x v="390"/>
    <s v="JOURNAL OF CACHEXIA, SARCOPENIA AND MUSCLE"/>
    <x v="1"/>
    <n v="2080"/>
    <x v="100"/>
    <d v="2020-12-04T00:00:01"/>
    <x v="0"/>
  </r>
  <r>
    <x v="390"/>
    <s v="JOURNAL OF CACHEXIA, SARCOPENIA AND MUSCLE"/>
    <x v="1"/>
    <n v="2280"/>
    <x v="151"/>
    <d v="2021-12-01T00:00:01"/>
    <x v="0"/>
  </r>
  <r>
    <x v="390"/>
    <s v="JOURNAL OF CACHEXIA, SARCOPENIA AND MUSCLE"/>
    <x v="1"/>
    <n v="2720"/>
    <x v="510"/>
    <d v="2022-11-16T00:00:01"/>
    <x v="0"/>
  </r>
  <r>
    <x v="390"/>
    <s v="JOURNAL OF CACHEXIA, SARCOPENIA AND MUSCLE"/>
    <x v="1"/>
    <n v="2992"/>
    <x v="511"/>
    <d v="2023-09-18T00:00:00"/>
    <x v="1"/>
  </r>
  <r>
    <x v="391"/>
    <s v="JOURNAL OF CANCER EPIDEMIOLOGY"/>
    <x v="0"/>
    <s v="N/A"/>
    <x v="24"/>
    <d v="2023-01-01T00:00:00"/>
    <x v="0"/>
  </r>
  <r>
    <x v="391"/>
    <s v="JOURNAL OF CANCER EPIDEMIOLOGY"/>
    <x v="0"/>
    <n v="803"/>
    <x v="25"/>
    <d v="2024-03-04T00:00:00"/>
    <x v="1"/>
  </r>
  <r>
    <x v="391"/>
    <s v="JOURNAL OF CANCER EPIDEMIOLOGY"/>
    <x v="1"/>
    <s v="N/A"/>
    <x v="26"/>
    <d v="2023-01-01T00:00:00"/>
    <x v="0"/>
  </r>
  <r>
    <x v="391"/>
    <s v="JOURNAL OF CANCER EPIDEMIOLOGY"/>
    <x v="1"/>
    <n v="642"/>
    <x v="27"/>
    <d v="2024-03-04T00:00:00"/>
    <x v="1"/>
  </r>
  <r>
    <x v="392"/>
    <s v="JOURNAL OF CARDIAC SURGERY"/>
    <x v="0"/>
    <s v="N/A"/>
    <x v="164"/>
    <d v="2023-01-01T00:00:00"/>
    <x v="0"/>
  </r>
  <r>
    <x v="392"/>
    <s v="JOURNAL OF CARDIAC SURGERY"/>
    <x v="0"/>
    <n v="2168"/>
    <x v="165"/>
    <d v="2024-03-04T00:00:00"/>
    <x v="1"/>
  </r>
  <r>
    <x v="392"/>
    <s v="JOURNAL OF CARDIAC SURGERY"/>
    <x v="1"/>
    <s v="N/A"/>
    <x v="166"/>
    <d v="2023-01-01T00:00:00"/>
    <x v="0"/>
  </r>
  <r>
    <x v="392"/>
    <s v="JOURNAL OF CARDIAC SURGERY"/>
    <x v="1"/>
    <n v="1734"/>
    <x v="167"/>
    <d v="2024-03-04T00:00:00"/>
    <x v="1"/>
  </r>
  <r>
    <x v="393"/>
    <s v="JOURNAL OF CELL COMMUNICATION AND SIGNALING"/>
    <x v="0"/>
    <s v="N/A"/>
    <x v="158"/>
    <d v="2023-08-15T00:00:00"/>
    <x v="1"/>
  </r>
  <r>
    <x v="393"/>
    <s v="JOURNAL OF CELL COMMUNICATION AND SIGNALING"/>
    <x v="1"/>
    <s v="N/A"/>
    <x v="161"/>
    <d v="2023-08-15T00:00:00"/>
    <x v="1"/>
  </r>
  <r>
    <x v="394"/>
    <s v="JOURNAL OF CELLULAR AND MOLECULAR MEDICINE"/>
    <x v="0"/>
    <s v="N/A"/>
    <x v="512"/>
    <d v="2019-08-13T01:00:01"/>
    <x v="0"/>
  </r>
  <r>
    <x v="394"/>
    <s v="JOURNAL OF CELLULAR AND MOLECULAR MEDICINE"/>
    <x v="0"/>
    <n v="2585"/>
    <x v="274"/>
    <d v="2019-10-10T00:00:01"/>
    <x v="0"/>
  </r>
  <r>
    <x v="394"/>
    <s v="JOURNAL OF CELLULAR AND MOLECULAR MEDICINE"/>
    <x v="0"/>
    <n v="2850"/>
    <x v="214"/>
    <d v="2020-12-04T00:00:01"/>
    <x v="0"/>
  </r>
  <r>
    <x v="394"/>
    <s v="JOURNAL OF CELLULAR AND MOLECULAR MEDICINE"/>
    <x v="0"/>
    <n v="3150"/>
    <x v="276"/>
    <d v="2021-12-01T00:00:01"/>
    <x v="0"/>
  </r>
  <r>
    <x v="394"/>
    <s v="JOURNAL OF CELLULAR AND MOLECULAR MEDICINE"/>
    <x v="0"/>
    <n v="3800"/>
    <x v="513"/>
    <d v="2022-11-16T00:00:01"/>
    <x v="0"/>
  </r>
  <r>
    <x v="394"/>
    <s v="JOURNAL OF CELLULAR AND MOLECULAR MEDICINE"/>
    <x v="0"/>
    <n v="4180"/>
    <x v="514"/>
    <d v="2023-11-06T00:00:00"/>
    <x v="1"/>
  </r>
  <r>
    <x v="394"/>
    <s v="JOURNAL OF CELLULAR AND MOLECULAR MEDICINE"/>
    <x v="1"/>
    <s v="N/A"/>
    <x v="515"/>
    <d v="2019-08-13T01:00:01"/>
    <x v="0"/>
  </r>
  <r>
    <x v="394"/>
    <s v="JOURNAL OF CELLULAR AND MOLECULAR MEDICINE"/>
    <x v="1"/>
    <n v="2068"/>
    <x v="100"/>
    <d v="2019-10-10T00:00:01"/>
    <x v="0"/>
  </r>
  <r>
    <x v="394"/>
    <s v="JOURNAL OF CELLULAR AND MOLECULAR MEDICINE"/>
    <x v="1"/>
    <n v="2280"/>
    <x v="22"/>
    <d v="2020-12-04T00:00:01"/>
    <x v="0"/>
  </r>
  <r>
    <x v="394"/>
    <s v="JOURNAL OF CELLULAR AND MOLECULAR MEDICINE"/>
    <x v="1"/>
    <n v="2520"/>
    <x v="279"/>
    <d v="2021-12-01T00:00:01"/>
    <x v="0"/>
  </r>
  <r>
    <x v="394"/>
    <s v="JOURNAL OF CELLULAR AND MOLECULAR MEDICINE"/>
    <x v="1"/>
    <n v="3040"/>
    <x v="516"/>
    <d v="2022-11-16T00:00:01"/>
    <x v="0"/>
  </r>
  <r>
    <x v="394"/>
    <s v="JOURNAL OF CELLULAR AND MOLECULAR MEDICINE"/>
    <x v="1"/>
    <n v="3344"/>
    <x v="517"/>
    <d v="2023-11-06T00:00:00"/>
    <x v="1"/>
  </r>
  <r>
    <x v="395"/>
    <s v="JOURNAL OF CHEMISTRY"/>
    <x v="0"/>
    <s v="N/A"/>
    <x v="108"/>
    <d v="2023-01-01T00:00:00"/>
    <x v="0"/>
  </r>
  <r>
    <x v="395"/>
    <s v="JOURNAL OF CHEMISTRY"/>
    <x v="0"/>
    <n v="1735"/>
    <x v="156"/>
    <d v="2024-03-04T00:00:00"/>
    <x v="1"/>
  </r>
  <r>
    <x v="395"/>
    <s v="JOURNAL OF CHEMISTRY"/>
    <x v="1"/>
    <s v="N/A"/>
    <x v="109"/>
    <d v="2023-01-01T00:00:00"/>
    <x v="0"/>
  </r>
  <r>
    <x v="395"/>
    <s v="JOURNAL OF CHEMISTRY"/>
    <x v="1"/>
    <n v="1388"/>
    <x v="157"/>
    <d v="2024-03-04T00:00:00"/>
    <x v="1"/>
  </r>
  <r>
    <x v="396"/>
    <s v="JOURNAL OF CLINICAL LABORATORY ANALYSIS"/>
    <x v="0"/>
    <s v="N/A"/>
    <x v="202"/>
    <d v="2019-08-26T00:00:00"/>
    <x v="0"/>
  </r>
  <r>
    <x v="396"/>
    <s v="JOURNAL OF CLINICAL LABORATORY ANALYSIS"/>
    <x v="0"/>
    <n v="1700"/>
    <x v="173"/>
    <d v="2020-12-04T00:00:01"/>
    <x v="0"/>
  </r>
  <r>
    <x v="396"/>
    <s v="JOURNAL OF CLINICAL LABORATORY ANALYSIS"/>
    <x v="0"/>
    <n v="1850"/>
    <x v="6"/>
    <d v="2021-10-29T01:00:01"/>
    <x v="0"/>
  </r>
  <r>
    <x v="396"/>
    <s v="JOURNAL OF CLINICAL LABORATORY ANALYSIS"/>
    <x v="0"/>
    <n v="2300"/>
    <x v="327"/>
    <d v="2022-09-13T00:00:00"/>
    <x v="0"/>
  </r>
  <r>
    <x v="396"/>
    <s v="JOURNAL OF CLINICAL LABORATORY ANALYSIS"/>
    <x v="0"/>
    <n v="2530"/>
    <x v="328"/>
    <d v="2023-09-18T00:00:00"/>
    <x v="0"/>
  </r>
  <r>
    <x v="396"/>
    <s v="JOURNAL OF CLINICAL LABORATORY ANALYSIS"/>
    <x v="0"/>
    <n v="2660"/>
    <x v="327"/>
    <d v="2023-10-02T00:00:00"/>
    <x v="1"/>
  </r>
  <r>
    <x v="396"/>
    <s v="JOURNAL OF CLINICAL LABORATORY ANALYSIS"/>
    <x v="1"/>
    <s v="N/A"/>
    <x v="207"/>
    <d v="2019-08-26T00:00:00"/>
    <x v="0"/>
  </r>
  <r>
    <x v="396"/>
    <s v="JOURNAL OF CLINICAL LABORATORY ANALYSIS"/>
    <x v="1"/>
    <n v="1360"/>
    <x v="134"/>
    <d v="2020-12-04T00:00:01"/>
    <x v="0"/>
  </r>
  <r>
    <x v="396"/>
    <s v="JOURNAL OF CLINICAL LABORATORY ANALYSIS"/>
    <x v="1"/>
    <n v="1480"/>
    <x v="12"/>
    <d v="2021-10-29T01:00:01"/>
    <x v="0"/>
  </r>
  <r>
    <x v="396"/>
    <s v="JOURNAL OF CLINICAL LABORATORY ANALYSIS"/>
    <x v="1"/>
    <n v="1840"/>
    <x v="330"/>
    <d v="2022-09-13T00:00:00"/>
    <x v="0"/>
  </r>
  <r>
    <x v="396"/>
    <s v="JOURNAL OF CLINICAL LABORATORY ANALYSIS"/>
    <x v="1"/>
    <n v="2024"/>
    <x v="331"/>
    <d v="2023-09-18T00:00:00"/>
    <x v="0"/>
  </r>
  <r>
    <x v="396"/>
    <s v="JOURNAL OF CLINICAL LABORATORY ANALYSIS"/>
    <x v="1"/>
    <n v="2128"/>
    <x v="330"/>
    <d v="2023-10-02T00:00:00"/>
    <x v="1"/>
  </r>
  <r>
    <x v="397"/>
    <s v="JOURNAL OF CLINICAL PHARMACY AND THERAPEUTICS"/>
    <x v="0"/>
    <s v="N/A"/>
    <x v="164"/>
    <d v="2023-01-01T00:00:00"/>
    <x v="1"/>
  </r>
  <r>
    <x v="397"/>
    <s v="JOURNAL OF CLINICAL PHARMACY AND THERAPEUTICS"/>
    <x v="1"/>
    <s v="N/A"/>
    <x v="166"/>
    <d v="2023-01-01T00:00:00"/>
    <x v="1"/>
  </r>
  <r>
    <x v="398"/>
    <s v="JOURNAL OF COMBUSTION"/>
    <x v="0"/>
    <s v="N/A"/>
    <x v="24"/>
    <d v="2023-01-01T00:00:00"/>
    <x v="0"/>
  </r>
  <r>
    <x v="398"/>
    <s v="JOURNAL OF COMBUSTION"/>
    <x v="0"/>
    <n v="803"/>
    <x v="25"/>
    <d v="2024-03-04T00:00:00"/>
    <x v="1"/>
  </r>
  <r>
    <x v="398"/>
    <s v="JOURNAL OF COMBUSTION"/>
    <x v="1"/>
    <s v="N/A"/>
    <x v="26"/>
    <d v="2023-01-01T00:00:00"/>
    <x v="0"/>
  </r>
  <r>
    <x v="398"/>
    <s v="JOURNAL OF COMBUSTION"/>
    <x v="1"/>
    <n v="642"/>
    <x v="27"/>
    <d v="2024-03-04T00:00:00"/>
    <x v="1"/>
  </r>
  <r>
    <x v="399"/>
    <s v="JOURNAL OF COMPUTER NETWORKS AND COMMUNICATIONS"/>
    <x v="0"/>
    <s v="N/A"/>
    <x v="474"/>
    <d v="2023-01-01T00:00:00"/>
    <x v="0"/>
  </r>
  <r>
    <x v="399"/>
    <s v="JOURNAL OF COMPUTER NETWORKS AND COMMUNICATIONS"/>
    <x v="0"/>
    <n v="1258"/>
    <x v="314"/>
    <d v="2024-03-04T00:00:00"/>
    <x v="1"/>
  </r>
  <r>
    <x v="399"/>
    <s v="JOURNAL OF COMPUTER NETWORKS AND COMMUNICATIONS"/>
    <x v="1"/>
    <s v="N/A"/>
    <x v="475"/>
    <d v="2023-01-01T00:00:00"/>
    <x v="0"/>
  </r>
  <r>
    <x v="399"/>
    <s v="JOURNAL OF COMPUTER NETWORKS AND COMMUNICATIONS"/>
    <x v="1"/>
    <n v="1006"/>
    <x v="315"/>
    <d v="2024-03-04T00:00:00"/>
    <x v="1"/>
  </r>
  <r>
    <x v="400"/>
    <s v="JOURNAL OF CONTROL SCIENCE AND ENGINEERING"/>
    <x v="0"/>
    <s v="N/A"/>
    <x v="474"/>
    <d v="2023-01-01T00:00:00"/>
    <x v="0"/>
  </r>
  <r>
    <x v="400"/>
    <s v="JOURNAL OF CONTROL SCIENCE AND ENGINEERING"/>
    <x v="0"/>
    <n v="1258"/>
    <x v="314"/>
    <d v="2024-03-04T00:00:00"/>
    <x v="1"/>
  </r>
  <r>
    <x v="400"/>
    <s v="JOURNAL OF CONTROL SCIENCE AND ENGINEERING"/>
    <x v="1"/>
    <s v="N/A"/>
    <x v="475"/>
    <d v="2023-01-01T00:00:00"/>
    <x v="0"/>
  </r>
  <r>
    <x v="400"/>
    <s v="JOURNAL OF CONTROL SCIENCE AND ENGINEERING"/>
    <x v="1"/>
    <n v="1006"/>
    <x v="315"/>
    <d v="2024-03-04T00:00:00"/>
    <x v="1"/>
  </r>
  <r>
    <x v="401"/>
    <s v="JOURNAL OF COSMETIC DERMATOLOGY"/>
    <x v="0"/>
    <s v="N/A"/>
    <x v="148"/>
    <d v="2022-10-12T00:00:00"/>
    <x v="1"/>
  </r>
  <r>
    <x v="401"/>
    <s v="JOURNAL OF COSMETIC DERMATOLOGY"/>
    <x v="1"/>
    <s v="N/A"/>
    <x v="150"/>
    <d v="2022-10-12T00:00:00"/>
    <x v="1"/>
  </r>
  <r>
    <x v="402"/>
    <s v="JOURNAL OF CUTANEOUS IMMUNOLOGY AND ALLERGY"/>
    <x v="0"/>
    <s v="N/A"/>
    <x v="225"/>
    <d v="2019-08-13T00:00:00"/>
    <x v="1"/>
  </r>
  <r>
    <x v="402"/>
    <s v="JOURNAL OF CUTANEOUS IMMUNOLOGY AND ALLERGY"/>
    <x v="1"/>
    <s v="N/A"/>
    <x v="226"/>
    <d v="2019-08-13T00:00:00"/>
    <x v="1"/>
  </r>
  <r>
    <x v="403"/>
    <s v="JOURNAL OF DIABETES"/>
    <x v="0"/>
    <s v="N/A"/>
    <x v="114"/>
    <d v="2021-09-17T00:00:00"/>
    <x v="1"/>
  </r>
  <r>
    <x v="403"/>
    <s v="JOURNAL OF DIABETES"/>
    <x v="1"/>
    <s v="N/A"/>
    <x v="116"/>
    <d v="2021-09-17T00:00:00"/>
    <x v="1"/>
  </r>
  <r>
    <x v="404"/>
    <s v="JOURNAL OF DIABETES INVESTIGATION"/>
    <x v="0"/>
    <s v="N/A"/>
    <x v="114"/>
    <d v="2019-08-26T00:00:00"/>
    <x v="0"/>
  </r>
  <r>
    <x v="404"/>
    <s v="JOURNAL OF DIABETES INVESTIGATION"/>
    <x v="0"/>
    <n v="2550"/>
    <x v="518"/>
    <d v="2020-12-04T00:00:01"/>
    <x v="1"/>
  </r>
  <r>
    <x v="404"/>
    <s v="JOURNAL OF DIABETES INVESTIGATION"/>
    <x v="1"/>
    <s v="N/A"/>
    <x v="116"/>
    <d v="2019-08-26T00:00:00"/>
    <x v="0"/>
  </r>
  <r>
    <x v="404"/>
    <s v="JOURNAL OF DIABETES INVESTIGATION"/>
    <x v="1"/>
    <n v="2040"/>
    <x v="519"/>
    <d v="2020-12-04T00:00:01"/>
    <x v="1"/>
  </r>
  <r>
    <x v="405"/>
    <s v="JOURNAL OF DIABETES RESEARCH"/>
    <x v="0"/>
    <s v="N/A"/>
    <x v="99"/>
    <d v="2023-01-01T00:00:00"/>
    <x v="0"/>
  </r>
  <r>
    <x v="405"/>
    <s v="JOURNAL OF DIABETES RESEARCH"/>
    <x v="0"/>
    <n v="2211"/>
    <x v="100"/>
    <d v="2024-03-04T00:00:00"/>
    <x v="1"/>
  </r>
  <r>
    <x v="405"/>
    <s v="JOURNAL OF DIABETES RESEARCH"/>
    <x v="1"/>
    <s v="N/A"/>
    <x v="101"/>
    <d v="2023-01-01T00:00:00"/>
    <x v="0"/>
  </r>
  <r>
    <x v="405"/>
    <s v="JOURNAL OF DIABETES RESEARCH"/>
    <x v="1"/>
    <n v="1769"/>
    <x v="102"/>
    <d v="2024-03-04T00:00:00"/>
    <x v="1"/>
  </r>
  <r>
    <x v="406"/>
    <s v="JOURNAL OF ELECTRICAL AND COMPUTER ENGINEERING"/>
    <x v="0"/>
    <s v="N/A"/>
    <x v="24"/>
    <d v="2023-01-01T00:00:00"/>
    <x v="0"/>
  </r>
  <r>
    <x v="406"/>
    <s v="JOURNAL OF ELECTRICAL AND COMPUTER ENGINEERING"/>
    <x v="0"/>
    <n v="803"/>
    <x v="25"/>
    <d v="2024-03-04T00:00:00"/>
    <x v="1"/>
  </r>
  <r>
    <x v="406"/>
    <s v="JOURNAL OF ELECTRICAL AND COMPUTER ENGINEERING"/>
    <x v="1"/>
    <s v="N/A"/>
    <x v="26"/>
    <d v="2023-01-01T00:00:00"/>
    <x v="0"/>
  </r>
  <r>
    <x v="406"/>
    <s v="JOURNAL OF ELECTRICAL AND COMPUTER ENGINEERING"/>
    <x v="1"/>
    <n v="642"/>
    <x v="27"/>
    <d v="2024-03-04T00:00:00"/>
    <x v="1"/>
  </r>
  <r>
    <x v="407"/>
    <s v="JOURNAL OF ENERGY"/>
    <x v="0"/>
    <s v="N/A"/>
    <x v="91"/>
    <d v="2023-01-01T00:00:00"/>
    <x v="0"/>
  </r>
  <r>
    <x v="407"/>
    <s v="JOURNAL OF ENERGY"/>
    <x v="0"/>
    <n v="694"/>
    <x v="92"/>
    <d v="2024-03-04T00:00:00"/>
    <x v="1"/>
  </r>
  <r>
    <x v="407"/>
    <s v="JOURNAL OF ENERGY"/>
    <x v="1"/>
    <s v="N/A"/>
    <x v="93"/>
    <d v="2023-01-01T00:00:00"/>
    <x v="0"/>
  </r>
  <r>
    <x v="407"/>
    <s v="JOURNAL OF ENERGY"/>
    <x v="1"/>
    <n v="555"/>
    <x v="94"/>
    <d v="2024-03-04T00:00:00"/>
    <x v="1"/>
  </r>
  <r>
    <x v="408"/>
    <s v="JOURNAL OF ENGINEERING"/>
    <x v="0"/>
    <s v="N/A"/>
    <x v="24"/>
    <d v="2023-01-01T00:00:00"/>
    <x v="0"/>
  </r>
  <r>
    <x v="408"/>
    <s v="JOURNAL OF ENGINEERING"/>
    <x v="0"/>
    <n v="803"/>
    <x v="25"/>
    <d v="2024-03-04T00:00:00"/>
    <x v="1"/>
  </r>
  <r>
    <x v="408"/>
    <s v="JOURNAL OF ENGINEERING"/>
    <x v="1"/>
    <s v="N/A"/>
    <x v="26"/>
    <d v="2023-01-01T00:00:00"/>
    <x v="0"/>
  </r>
  <r>
    <x v="408"/>
    <s v="JOURNAL OF ENGINEERING"/>
    <x v="1"/>
    <n v="642"/>
    <x v="27"/>
    <d v="2024-03-04T00:00:00"/>
    <x v="1"/>
  </r>
  <r>
    <x v="409"/>
    <s v="JOURNAL OF ENVIRONMENTAL AND PUBLIC HEALTH"/>
    <x v="0"/>
    <s v="N/A"/>
    <x v="474"/>
    <d v="2023-01-01T00:00:00"/>
    <x v="1"/>
  </r>
  <r>
    <x v="409"/>
    <s v="JOURNAL OF ENVIRONMENTAL AND PUBLIC HEALTH"/>
    <x v="1"/>
    <s v="N/A"/>
    <x v="475"/>
    <d v="2023-01-01T00:00:00"/>
    <x v="1"/>
  </r>
  <r>
    <x v="410"/>
    <s v="JOURNAL OF EXPERIMENTAL ORTHOPAEDICS"/>
    <x v="0"/>
    <s v="N/A"/>
    <x v="347"/>
    <d v="2023-10-05T00:00:00"/>
    <x v="1"/>
  </r>
  <r>
    <x v="410"/>
    <s v="JOURNAL OF EXPERIMENTAL ORTHOPAEDICS"/>
    <x v="1"/>
    <s v="N/A"/>
    <x v="348"/>
    <d v="2023-10-05T00:00:00"/>
    <x v="1"/>
  </r>
  <r>
    <x v="411"/>
    <s v="JOURNAL OF EXTRACELLULAR BIOLOGY"/>
    <x v="0"/>
    <s v="N/A"/>
    <x v="114"/>
    <d v="2021-10-29T00:00:00"/>
    <x v="0"/>
  </r>
  <r>
    <x v="411"/>
    <s v="JOURNAL OF EXTRACELLULAR BIOLOGY"/>
    <x v="0"/>
    <n v="2550"/>
    <x v="30"/>
    <d v="2021-12-01T00:00:01"/>
    <x v="0"/>
  </r>
  <r>
    <x v="411"/>
    <s v="JOURNAL OF EXTRACELLULAR BIOLOGY"/>
    <x v="0"/>
    <n v="2650"/>
    <x v="520"/>
    <d v="2023-11-06T00:00:00"/>
    <x v="1"/>
  </r>
  <r>
    <x v="411"/>
    <s v="JOURNAL OF EXTRACELLULAR BIOLOGY"/>
    <x v="1"/>
    <s v="N/A"/>
    <x v="116"/>
    <d v="2021-10-29T00:00:00"/>
    <x v="0"/>
  </r>
  <r>
    <x v="411"/>
    <s v="JOURNAL OF EXTRACELLULAR BIOLOGY"/>
    <x v="1"/>
    <n v="2040"/>
    <x v="31"/>
    <d v="2021-12-01T00:00:01"/>
    <x v="0"/>
  </r>
  <r>
    <x v="411"/>
    <s v="JOURNAL OF EXTRACELLULAR BIOLOGY"/>
    <x v="1"/>
    <n v="2120"/>
    <x v="521"/>
    <d v="2023-11-06T00:00:00"/>
    <x v="1"/>
  </r>
  <r>
    <x v="412"/>
    <s v="JOURNAL OF EXTRACELLULAR VESICLES"/>
    <x v="0"/>
    <s v="N/A"/>
    <x v="522"/>
    <d v="2020-09-27T00:00:00"/>
    <x v="0"/>
  </r>
  <r>
    <x v="412"/>
    <s v="JOURNAL OF EXTRACELLULAR VESICLES"/>
    <x v="0"/>
    <n v="2695"/>
    <x v="214"/>
    <d v="2021-02-01T00:00:01"/>
    <x v="0"/>
  </r>
  <r>
    <x v="412"/>
    <s v="JOURNAL OF EXTRACELLULAR VESICLES"/>
    <x v="0"/>
    <n v="3150"/>
    <x v="523"/>
    <d v="2021-02-08T00:00:01"/>
    <x v="0"/>
  </r>
  <r>
    <x v="412"/>
    <s v="JOURNAL OF EXTRACELLULAR VESICLES"/>
    <x v="0"/>
    <n v="3450"/>
    <x v="357"/>
    <d v="2021-12-01T00:00:01"/>
    <x v="0"/>
  </r>
  <r>
    <x v="412"/>
    <s v="JOURNAL OF EXTRACELLULAR VESICLES"/>
    <x v="0"/>
    <n v="3600"/>
    <x v="524"/>
    <d v="2022-11-16T00:00:01"/>
    <x v="0"/>
  </r>
  <r>
    <x v="412"/>
    <s v="JOURNAL OF EXTRACELLULAR VESICLES"/>
    <x v="0"/>
    <n v="3780"/>
    <x v="525"/>
    <d v="2023-11-06T00:00:00"/>
    <x v="1"/>
  </r>
  <r>
    <x v="412"/>
    <s v="JOURNAL OF EXTRACELLULAR VESICLES"/>
    <x v="1"/>
    <s v="N/A"/>
    <x v="526"/>
    <d v="2020-09-27T00:00:00"/>
    <x v="0"/>
  </r>
  <r>
    <x v="412"/>
    <s v="JOURNAL OF EXTRACELLULAR VESICLES"/>
    <x v="1"/>
    <n v="2156"/>
    <x v="22"/>
    <d v="2021-02-01T00:00:01"/>
    <x v="0"/>
  </r>
  <r>
    <x v="412"/>
    <s v="JOURNAL OF EXTRACELLULAR VESICLES"/>
    <x v="1"/>
    <n v="2520"/>
    <x v="412"/>
    <d v="2021-02-08T00:00:01"/>
    <x v="0"/>
  </r>
  <r>
    <x v="412"/>
    <s v="JOURNAL OF EXTRACELLULAR VESICLES"/>
    <x v="1"/>
    <n v="2760"/>
    <x v="476"/>
    <d v="2021-12-01T00:00:01"/>
    <x v="0"/>
  </r>
  <r>
    <x v="412"/>
    <s v="JOURNAL OF EXTRACELLULAR VESICLES"/>
    <x v="1"/>
    <n v="2880"/>
    <x v="527"/>
    <d v="2022-11-16T00:00:01"/>
    <x v="0"/>
  </r>
  <r>
    <x v="412"/>
    <s v="JOURNAL OF EXTRACELLULAR VESICLES"/>
    <x v="1"/>
    <n v="3024"/>
    <x v="528"/>
    <d v="2023-11-06T00:00:00"/>
    <x v="1"/>
  </r>
  <r>
    <x v="413"/>
    <s v="JOURNAL OF FLOOD RISK MANAGEMENT"/>
    <x v="0"/>
    <s v="N/A"/>
    <x v="202"/>
    <d v="2019-08-13T00:00:00"/>
    <x v="0"/>
  </r>
  <r>
    <x v="413"/>
    <s v="JOURNAL OF FLOOD RISK MANAGEMENT"/>
    <x v="0"/>
    <n v="1700"/>
    <x v="71"/>
    <d v="2019-09-05T00:00:01"/>
    <x v="0"/>
  </r>
  <r>
    <x v="413"/>
    <s v="JOURNAL OF FLOOD RISK MANAGEMENT"/>
    <x v="0"/>
    <n v="2000"/>
    <x v="158"/>
    <d v="2020-12-04T00:00:01"/>
    <x v="0"/>
  </r>
  <r>
    <x v="413"/>
    <s v="JOURNAL OF FLOOD RISK MANAGEMENT"/>
    <x v="0"/>
    <n v="2200"/>
    <x v="49"/>
    <d v="2021-12-01T00:00:01"/>
    <x v="0"/>
  </r>
  <r>
    <x v="413"/>
    <s v="JOURNAL OF FLOOD RISK MANAGEMENT"/>
    <x v="0"/>
    <n v="2450"/>
    <x v="50"/>
    <d v="2022-11-16T00:00:01"/>
    <x v="0"/>
  </r>
  <r>
    <x v="413"/>
    <s v="JOURNAL OF FLOOD RISK MANAGEMENT"/>
    <x v="0"/>
    <n v="2700"/>
    <x v="410"/>
    <d v="2023-11-06T00:00:00"/>
    <x v="1"/>
  </r>
  <r>
    <x v="413"/>
    <s v="JOURNAL OF FLOOD RISK MANAGEMENT"/>
    <x v="1"/>
    <s v="N/A"/>
    <x v="207"/>
    <d v="2019-08-13T00:00:00"/>
    <x v="0"/>
  </r>
  <r>
    <x v="413"/>
    <s v="JOURNAL OF FLOOD RISK MANAGEMENT"/>
    <x v="1"/>
    <n v="1360"/>
    <x v="149"/>
    <d v="2019-09-05T00:00:01"/>
    <x v="0"/>
  </r>
  <r>
    <x v="413"/>
    <s v="JOURNAL OF FLOOD RISK MANAGEMENT"/>
    <x v="1"/>
    <n v="1600"/>
    <x v="161"/>
    <d v="2020-12-04T00:00:01"/>
    <x v="0"/>
  </r>
  <r>
    <x v="413"/>
    <s v="JOURNAL OF FLOOD RISK MANAGEMENT"/>
    <x v="1"/>
    <n v="1760"/>
    <x v="54"/>
    <d v="2021-12-01T00:00:01"/>
    <x v="0"/>
  </r>
  <r>
    <x v="413"/>
    <s v="JOURNAL OF FLOOD RISK MANAGEMENT"/>
    <x v="1"/>
    <n v="1960"/>
    <x v="55"/>
    <d v="2022-11-16T00:00:01"/>
    <x v="0"/>
  </r>
  <r>
    <x v="413"/>
    <s v="JOURNAL OF FLOOD RISK MANAGEMENT"/>
    <x v="1"/>
    <n v="2160"/>
    <x v="529"/>
    <d v="2023-11-06T00:00:00"/>
    <x v="1"/>
  </r>
  <r>
    <x v="414"/>
    <s v="JOURNAL OF FOOD BIOCHEMISTRY"/>
    <x v="0"/>
    <s v="N/A"/>
    <x v="164"/>
    <d v="2023-01-01T00:00:00"/>
    <x v="0"/>
  </r>
  <r>
    <x v="414"/>
    <s v="JOURNAL OF FOOD BIOCHEMISTRY"/>
    <x v="0"/>
    <n v="2168"/>
    <x v="165"/>
    <d v="2024-03-04T00:00:00"/>
    <x v="1"/>
  </r>
  <r>
    <x v="414"/>
    <s v="JOURNAL OF FOOD BIOCHEMISTRY"/>
    <x v="1"/>
    <s v="N/A"/>
    <x v="166"/>
    <d v="2023-01-01T00:00:00"/>
    <x v="0"/>
  </r>
  <r>
    <x v="414"/>
    <s v="JOURNAL OF FOOD BIOCHEMISTRY"/>
    <x v="1"/>
    <n v="1734"/>
    <x v="167"/>
    <d v="2024-03-04T00:00:00"/>
    <x v="1"/>
  </r>
  <r>
    <x v="415"/>
    <s v="JOURNAL OF FOOD PROCESSING AND PRESERVATION"/>
    <x v="0"/>
    <s v="N/A"/>
    <x v="164"/>
    <d v="2023-01-01T00:00:00"/>
    <x v="1"/>
  </r>
  <r>
    <x v="415"/>
    <s v="JOURNAL OF FOOD PROCESSING AND PRESERVATION"/>
    <x v="1"/>
    <s v="N/A"/>
    <x v="166"/>
    <d v="2023-01-01T00:00:00"/>
    <x v="1"/>
  </r>
  <r>
    <x v="416"/>
    <s v="JOURNAL OF FOOD QUALITY"/>
    <x v="0"/>
    <s v="N/A"/>
    <x v="19"/>
    <d v="2023-01-01T00:00:00"/>
    <x v="0"/>
  </r>
  <r>
    <x v="416"/>
    <s v="JOURNAL OF FOOD QUALITY"/>
    <x v="0"/>
    <n v="2060"/>
    <x v="31"/>
    <d v="2024-03-04T00:00:00"/>
    <x v="1"/>
  </r>
  <r>
    <x v="416"/>
    <s v="JOURNAL OF FOOD QUALITY"/>
    <x v="1"/>
    <s v="N/A"/>
    <x v="21"/>
    <d v="2023-01-01T00:00:00"/>
    <x v="0"/>
  </r>
  <r>
    <x v="416"/>
    <s v="JOURNAL OF FOOD QUALITY"/>
    <x v="1"/>
    <n v="1648"/>
    <x v="107"/>
    <d v="2024-03-04T00:00:00"/>
    <x v="1"/>
  </r>
  <r>
    <x v="417"/>
    <s v="Journal of Foot and Ankle Research"/>
    <x v="0"/>
    <s v="N/A"/>
    <x v="67"/>
    <d v="2023-11-27T00:00:00"/>
    <x v="1"/>
  </r>
  <r>
    <x v="417"/>
    <s v="Journal of Foot and Ankle Research"/>
    <x v="1"/>
    <s v="N/A"/>
    <x v="70"/>
    <d v="2023-11-27T00:00:00"/>
    <x v="1"/>
  </r>
  <r>
    <x v="418"/>
    <s v="JOURNAL OF FUNCTION SPACES"/>
    <x v="0"/>
    <s v="N/A"/>
    <x v="19"/>
    <d v="2023-01-01T00:00:00"/>
    <x v="0"/>
  </r>
  <r>
    <x v="418"/>
    <s v="JOURNAL OF FUNCTION SPACES"/>
    <x v="0"/>
    <n v="2060"/>
    <x v="31"/>
    <d v="2024-03-04T00:00:00"/>
    <x v="1"/>
  </r>
  <r>
    <x v="418"/>
    <s v="JOURNAL OF FUNCTION SPACES"/>
    <x v="1"/>
    <s v="N/A"/>
    <x v="21"/>
    <d v="2023-01-01T00:00:00"/>
    <x v="0"/>
  </r>
  <r>
    <x v="418"/>
    <s v="JOURNAL OF FUNCTION SPACES"/>
    <x v="1"/>
    <n v="1648"/>
    <x v="107"/>
    <d v="2024-03-04T00:00:00"/>
    <x v="1"/>
  </r>
  <r>
    <x v="419"/>
    <s v="JOURNAL OF GENERAL AND FAMILY MEDICINE"/>
    <x v="0"/>
    <s v="N/A"/>
    <x v="530"/>
    <d v="2019-08-13T00:00:00"/>
    <x v="1"/>
  </r>
  <r>
    <x v="419"/>
    <s v="JOURNAL OF GENERAL AND FAMILY MEDICINE"/>
    <x v="1"/>
    <s v="N/A"/>
    <x v="531"/>
    <d v="2019-08-13T00:00:00"/>
    <x v="1"/>
  </r>
  <r>
    <x v="420"/>
    <s v="Journal of Geophysical Research: Machine Learning and Computation"/>
    <x v="0"/>
    <s v="N/A"/>
    <x v="33"/>
    <d v="2023-12-01T00:00:00"/>
    <x v="0"/>
  </r>
  <r>
    <x v="420"/>
    <s v="Journal of Geophysical Research: Machine Learning and Computation"/>
    <x v="0"/>
    <n v="2600"/>
    <x v="7"/>
    <d v="2024-02-19T00:00:00"/>
    <x v="1"/>
  </r>
  <r>
    <x v="420"/>
    <s v="Journal of Geophysical Research: Machine Learning and Computation"/>
    <x v="1"/>
    <s v="N/A"/>
    <x v="34"/>
    <d v="2023-12-01T00:00:00"/>
    <x v="0"/>
  </r>
  <r>
    <x v="420"/>
    <s v="Journal of Geophysical Research: Machine Learning and Computation"/>
    <x v="1"/>
    <n v="2080"/>
    <x v="13"/>
    <d v="2024-02-19T00:00:00"/>
    <x v="1"/>
  </r>
  <r>
    <x v="421"/>
    <s v="JOURNAL OF HEALTHCARE ENGINEERING"/>
    <x v="0"/>
    <s v="N/A"/>
    <x v="19"/>
    <d v="2023-01-01T00:00:00"/>
    <x v="1"/>
  </r>
  <r>
    <x v="421"/>
    <s v="JOURNAL OF HEALTHCARE ENGINEERING"/>
    <x v="1"/>
    <s v="N/A"/>
    <x v="21"/>
    <d v="2023-01-01T00:00:00"/>
    <x v="1"/>
  </r>
  <r>
    <x v="422"/>
    <s v="JOURNAL OF IMMUNOLOGY RESEARCH"/>
    <x v="0"/>
    <s v="N/A"/>
    <x v="19"/>
    <d v="2023-01-01T00:00:00"/>
    <x v="0"/>
  </r>
  <r>
    <x v="422"/>
    <s v="JOURNAL OF IMMUNOLOGY RESEARCH"/>
    <x v="0"/>
    <n v="2060"/>
    <x v="31"/>
    <d v="2024-03-04T00:00:00"/>
    <x v="1"/>
  </r>
  <r>
    <x v="422"/>
    <s v="JOURNAL OF IMMUNOLOGY RESEARCH"/>
    <x v="1"/>
    <s v="N/A"/>
    <x v="21"/>
    <d v="2023-01-01T00:00:00"/>
    <x v="0"/>
  </r>
  <r>
    <x v="422"/>
    <s v="JOURNAL OF IMMUNOLOGY RESEARCH"/>
    <x v="1"/>
    <n v="1648"/>
    <x v="107"/>
    <d v="2024-03-04T00:00:00"/>
    <x v="1"/>
  </r>
  <r>
    <x v="423"/>
    <s v="JOURNAL OF INTELLIGENT MEDICINE"/>
    <x v="0"/>
    <s v="N/A"/>
    <x v="32"/>
    <d v="2024-04-15T00:00:00"/>
    <x v="1"/>
  </r>
  <r>
    <x v="423"/>
    <s v="JOURNAL OF INTELLIGENT MEDICINE"/>
    <x v="1"/>
    <s v="N/A"/>
    <x v="32"/>
    <d v="2024-04-15T00:00:00"/>
    <x v="1"/>
  </r>
  <r>
    <x v="424"/>
    <s v="JOURNAL OF INTERVENTIONAL CARDIOLOGY"/>
    <x v="0"/>
    <s v="N/A"/>
    <x v="108"/>
    <d v="2023-01-01T00:00:00"/>
    <x v="0"/>
  </r>
  <r>
    <x v="424"/>
    <s v="JOURNAL OF INTERVENTIONAL CARDIOLOGY"/>
    <x v="0"/>
    <n v="1735"/>
    <x v="156"/>
    <d v="2024-03-04T00:00:00"/>
    <x v="1"/>
  </r>
  <r>
    <x v="424"/>
    <s v="JOURNAL OF INTERVENTIONAL CARDIOLOGY"/>
    <x v="1"/>
    <s v="N/A"/>
    <x v="109"/>
    <d v="2023-01-01T00:00:00"/>
    <x v="0"/>
  </r>
  <r>
    <x v="424"/>
    <s v="JOURNAL OF INTERVENTIONAL CARDIOLOGY"/>
    <x v="1"/>
    <n v="1388"/>
    <x v="157"/>
    <d v="2024-03-04T00:00:00"/>
    <x v="1"/>
  </r>
  <r>
    <x v="425"/>
    <s v="JOURNAL OF LIPIDS"/>
    <x v="0"/>
    <s v="N/A"/>
    <x v="24"/>
    <d v="2023-01-01T00:00:00"/>
    <x v="0"/>
  </r>
  <r>
    <x v="425"/>
    <s v="JOURNAL OF LIPIDS"/>
    <x v="0"/>
    <n v="803"/>
    <x v="25"/>
    <d v="2024-03-04T00:00:00"/>
    <x v="1"/>
  </r>
  <r>
    <x v="425"/>
    <s v="JOURNAL OF LIPIDS"/>
    <x v="1"/>
    <s v="N/A"/>
    <x v="26"/>
    <d v="2023-01-01T00:00:00"/>
    <x v="0"/>
  </r>
  <r>
    <x v="425"/>
    <s v="JOURNAL OF LIPIDS"/>
    <x v="1"/>
    <n v="642"/>
    <x v="27"/>
    <d v="2024-03-04T00:00:00"/>
    <x v="1"/>
  </r>
  <r>
    <x v="426"/>
    <s v="JOURNAL OF MARINE SCIENCES"/>
    <x v="0"/>
    <s v="N/A"/>
    <x v="91"/>
    <d v="2023-01-01T00:00:00"/>
    <x v="0"/>
  </r>
  <r>
    <x v="426"/>
    <s v="JOURNAL OF MARINE SCIENCES"/>
    <x v="0"/>
    <n v="694"/>
    <x v="92"/>
    <d v="2024-03-04T00:00:00"/>
    <x v="1"/>
  </r>
  <r>
    <x v="426"/>
    <s v="JOURNAL OF MARINE SCIENCES"/>
    <x v="1"/>
    <s v="N/A"/>
    <x v="93"/>
    <d v="2023-01-01T00:00:00"/>
    <x v="0"/>
  </r>
  <r>
    <x v="426"/>
    <s v="JOURNAL OF MARINE SCIENCES"/>
    <x v="1"/>
    <n v="555"/>
    <x v="94"/>
    <d v="2024-03-04T00:00:00"/>
    <x v="1"/>
  </r>
  <r>
    <x v="427"/>
    <s v="JOURNAL OF MATHEMATICS"/>
    <x v="0"/>
    <s v="N/A"/>
    <x v="108"/>
    <d v="2023-01-01T00:00:00"/>
    <x v="0"/>
  </r>
  <r>
    <x v="427"/>
    <s v="JOURNAL OF MATHEMATICS"/>
    <x v="0"/>
    <n v="1735"/>
    <x v="156"/>
    <d v="2024-03-04T00:00:00"/>
    <x v="1"/>
  </r>
  <r>
    <x v="427"/>
    <s v="JOURNAL OF MATHEMATICS"/>
    <x v="1"/>
    <s v="N/A"/>
    <x v="109"/>
    <d v="2023-01-01T00:00:00"/>
    <x v="0"/>
  </r>
  <r>
    <x v="427"/>
    <s v="JOURNAL OF MATHEMATICS"/>
    <x v="1"/>
    <n v="1388"/>
    <x v="157"/>
    <d v="2024-03-04T00:00:00"/>
    <x v="1"/>
  </r>
  <r>
    <x v="428"/>
    <s v="JOURNAL OF MEDICAL RADIATION SCIENCES"/>
    <x v="0"/>
    <s v="N/A"/>
    <x v="152"/>
    <d v="2019-08-26T00:00:00"/>
    <x v="0"/>
  </r>
  <r>
    <x v="428"/>
    <s v="JOURNAL OF MEDICAL RADIATION SCIENCES"/>
    <x v="0"/>
    <n v="1800"/>
    <x v="71"/>
    <d v="2020-12-04T00:00:01"/>
    <x v="0"/>
  </r>
  <r>
    <x v="428"/>
    <s v="JOURNAL OF MEDICAL RADIATION SCIENCES"/>
    <x v="0"/>
    <n v="2000"/>
    <x v="158"/>
    <d v="2021-12-01T00:00:01"/>
    <x v="0"/>
  </r>
  <r>
    <x v="428"/>
    <s v="JOURNAL OF MEDICAL RADIATION SCIENCES"/>
    <x v="0"/>
    <n v="2200"/>
    <x v="159"/>
    <d v="2022-11-16T00:00:01"/>
    <x v="0"/>
  </r>
  <r>
    <x v="428"/>
    <s v="JOURNAL OF MEDICAL RADIATION SCIENCES"/>
    <x v="0"/>
    <n v="2420"/>
    <x v="160"/>
    <d v="2023-11-06T00:00:00"/>
    <x v="1"/>
  </r>
  <r>
    <x v="428"/>
    <s v="JOURNAL OF MEDICAL RADIATION SCIENCES"/>
    <x v="1"/>
    <s v="N/A"/>
    <x v="154"/>
    <d v="2019-08-26T00:00:00"/>
    <x v="0"/>
  </r>
  <r>
    <x v="428"/>
    <s v="JOURNAL OF MEDICAL RADIATION SCIENCES"/>
    <x v="1"/>
    <n v="1440"/>
    <x v="149"/>
    <d v="2020-12-04T00:00:01"/>
    <x v="0"/>
  </r>
  <r>
    <x v="428"/>
    <s v="JOURNAL OF MEDICAL RADIATION SCIENCES"/>
    <x v="1"/>
    <n v="1600"/>
    <x v="161"/>
    <d v="2021-12-01T00:00:01"/>
    <x v="0"/>
  </r>
  <r>
    <x v="428"/>
    <s v="JOURNAL OF MEDICAL RADIATION SCIENCES"/>
    <x v="1"/>
    <n v="1760"/>
    <x v="162"/>
    <d v="2022-11-16T00:00:01"/>
    <x v="0"/>
  </r>
  <r>
    <x v="428"/>
    <s v="JOURNAL OF MEDICAL RADIATION SCIENCES"/>
    <x v="1"/>
    <n v="1936"/>
    <x v="163"/>
    <d v="2023-11-06T00:00:00"/>
    <x v="1"/>
  </r>
  <r>
    <x v="428"/>
    <s v="JOURNAL OF MEDICAL RADIATION SCIENCES"/>
    <x v="2"/>
    <s v="N/A"/>
    <x v="154"/>
    <d v="2019-08-13T00:00:00"/>
    <x v="0"/>
  </r>
  <r>
    <x v="428"/>
    <s v="JOURNAL OF MEDICAL RADIATION SCIENCES"/>
    <x v="2"/>
    <n v="1440"/>
    <x v="149"/>
    <d v="2020-12-04T00:00:01"/>
    <x v="0"/>
  </r>
  <r>
    <x v="428"/>
    <s v="JOURNAL OF MEDICAL RADIATION SCIENCES"/>
    <x v="2"/>
    <n v="1600"/>
    <x v="71"/>
    <d v="2021-09-29T00:00:00"/>
    <x v="0"/>
  </r>
  <r>
    <x v="428"/>
    <s v="JOURNAL OF MEDICAL RADIATION SCIENCES"/>
    <x v="2"/>
    <n v="2000"/>
    <x v="158"/>
    <d v="2021-12-01T00:00:00"/>
    <x v="0"/>
  </r>
  <r>
    <x v="428"/>
    <s v="JOURNAL OF MEDICAL RADIATION SCIENCES"/>
    <x v="2"/>
    <n v="2200"/>
    <x v="159"/>
    <d v="2022-11-09T00:00:00"/>
    <x v="0"/>
  </r>
  <r>
    <x v="428"/>
    <s v="JOURNAL OF MEDICAL RADIATION SCIENCES"/>
    <x v="2"/>
    <n v="2420"/>
    <x v="160"/>
    <d v="2023-11-03T00:00:00"/>
    <x v="1"/>
  </r>
  <r>
    <x v="428"/>
    <s v="JOURNAL OF MEDICAL RADIATION SCIENCES"/>
    <x v="3"/>
    <s v="N/A"/>
    <x v="256"/>
    <d v="2019-08-13T00:00:00"/>
    <x v="0"/>
  </r>
  <r>
    <x v="428"/>
    <s v="JOURNAL OF MEDICAL RADIATION SCIENCES"/>
    <x v="3"/>
    <n v="1152"/>
    <x v="186"/>
    <d v="2020-12-04T00:00:01"/>
    <x v="0"/>
  </r>
  <r>
    <x v="428"/>
    <s v="JOURNAL OF MEDICAL RADIATION SCIENCES"/>
    <x v="3"/>
    <n v="1280"/>
    <x v="149"/>
    <d v="2021-09-29T00:00:00"/>
    <x v="0"/>
  </r>
  <r>
    <x v="428"/>
    <s v="JOURNAL OF MEDICAL RADIATION SCIENCES"/>
    <x v="3"/>
    <n v="1600"/>
    <x v="161"/>
    <d v="2021-12-01T00:00:00"/>
    <x v="0"/>
  </r>
  <r>
    <x v="428"/>
    <s v="JOURNAL OF MEDICAL RADIATION SCIENCES"/>
    <x v="3"/>
    <n v="1760"/>
    <x v="162"/>
    <d v="2022-11-09T00:00:00"/>
    <x v="0"/>
  </r>
  <r>
    <x v="428"/>
    <s v="JOURNAL OF MEDICAL RADIATION SCIENCES"/>
    <x v="3"/>
    <n v="1936"/>
    <x v="163"/>
    <d v="2023-11-03T00:00:00"/>
    <x v="1"/>
  </r>
  <r>
    <x v="429"/>
    <s v="JOURNAL OF NANOMATERIALS"/>
    <x v="0"/>
    <s v="N/A"/>
    <x v="19"/>
    <d v="2023-01-01T00:00:00"/>
    <x v="1"/>
  </r>
  <r>
    <x v="429"/>
    <s v="JOURNAL OF NANOMATERIALS"/>
    <x v="1"/>
    <s v="N/A"/>
    <x v="21"/>
    <d v="2023-01-01T00:00:00"/>
    <x v="1"/>
  </r>
  <r>
    <x v="430"/>
    <s v="JOURNAL OF NANOTECHNOLOGY"/>
    <x v="0"/>
    <s v="N/A"/>
    <x v="24"/>
    <d v="2023-01-01T00:00:00"/>
    <x v="0"/>
  </r>
  <r>
    <x v="430"/>
    <s v="JOURNAL OF NANOTECHNOLOGY"/>
    <x v="0"/>
    <n v="803"/>
    <x v="25"/>
    <d v="2024-03-04T00:00:00"/>
    <x v="1"/>
  </r>
  <r>
    <x v="430"/>
    <s v="JOURNAL OF NANOTECHNOLOGY"/>
    <x v="1"/>
    <s v="N/A"/>
    <x v="26"/>
    <d v="2023-01-01T00:00:00"/>
    <x v="0"/>
  </r>
  <r>
    <x v="430"/>
    <s v="JOURNAL OF NANOTECHNOLOGY"/>
    <x v="1"/>
    <n v="642"/>
    <x v="27"/>
    <d v="2024-03-04T00:00:00"/>
    <x v="1"/>
  </r>
  <r>
    <x v="431"/>
    <s v="JOURNAL OF NUCLEIC ACIDS"/>
    <x v="0"/>
    <s v="N/A"/>
    <x v="24"/>
    <d v="2023-01-01T00:00:00"/>
    <x v="0"/>
  </r>
  <r>
    <x v="431"/>
    <s v="JOURNAL OF NUCLEIC ACIDS"/>
    <x v="0"/>
    <n v="803"/>
    <x v="25"/>
    <d v="2024-03-04T00:00:00"/>
    <x v="1"/>
  </r>
  <r>
    <x v="431"/>
    <s v="JOURNAL OF NUCLEIC ACIDS"/>
    <x v="1"/>
    <s v="N/A"/>
    <x v="26"/>
    <d v="2023-01-01T00:00:00"/>
    <x v="0"/>
  </r>
  <r>
    <x v="431"/>
    <s v="JOURNAL OF NUCLEIC ACIDS"/>
    <x v="1"/>
    <n v="642"/>
    <x v="27"/>
    <d v="2024-03-04T00:00:00"/>
    <x v="1"/>
  </r>
  <r>
    <x v="432"/>
    <s v="JOURNAL OF NURSING MANAGEMENT"/>
    <x v="0"/>
    <s v="N/A"/>
    <x v="164"/>
    <d v="2023-01-01T00:00:00"/>
    <x v="0"/>
  </r>
  <r>
    <x v="432"/>
    <s v="JOURNAL OF NURSING MANAGEMENT"/>
    <x v="0"/>
    <n v="2168"/>
    <x v="165"/>
    <d v="2024-03-04T00:00:00"/>
    <x v="1"/>
  </r>
  <r>
    <x v="432"/>
    <s v="JOURNAL OF NURSING MANAGEMENT"/>
    <x v="1"/>
    <s v="N/A"/>
    <x v="166"/>
    <d v="2023-01-01T00:00:00"/>
    <x v="0"/>
  </r>
  <r>
    <x v="432"/>
    <s v="JOURNAL OF NURSING MANAGEMENT"/>
    <x v="1"/>
    <n v="1734"/>
    <x v="167"/>
    <d v="2024-03-04T00:00:00"/>
    <x v="1"/>
  </r>
  <r>
    <x v="433"/>
    <s v="JOURNAL OF NUTRITION AND METABOLISM"/>
    <x v="0"/>
    <s v="N/A"/>
    <x v="24"/>
    <d v="2023-01-01T00:00:00"/>
    <x v="0"/>
  </r>
  <r>
    <x v="433"/>
    <s v="JOURNAL OF NUTRITION AND METABOLISM"/>
    <x v="0"/>
    <n v="803"/>
    <x v="25"/>
    <d v="2024-03-04T00:00:00"/>
    <x v="1"/>
  </r>
  <r>
    <x v="433"/>
    <s v="JOURNAL OF NUTRITION AND METABOLISM"/>
    <x v="1"/>
    <s v="N/A"/>
    <x v="26"/>
    <d v="2023-01-01T00:00:00"/>
    <x v="0"/>
  </r>
  <r>
    <x v="433"/>
    <s v="JOURNAL OF NUTRITION AND METABOLISM"/>
    <x v="1"/>
    <n v="642"/>
    <x v="27"/>
    <d v="2024-03-04T00:00:00"/>
    <x v="1"/>
  </r>
  <r>
    <x v="434"/>
    <s v="JOURNAL OF OBESITY"/>
    <x v="0"/>
    <s v="N/A"/>
    <x v="24"/>
    <d v="2023-01-01T00:00:00"/>
    <x v="0"/>
  </r>
  <r>
    <x v="434"/>
    <s v="JOURNAL OF OBESITY"/>
    <x v="0"/>
    <n v="803"/>
    <x v="25"/>
    <d v="2024-03-04T00:00:00"/>
    <x v="1"/>
  </r>
  <r>
    <x v="434"/>
    <s v="JOURNAL OF OBESITY"/>
    <x v="1"/>
    <s v="N/A"/>
    <x v="26"/>
    <d v="2023-01-01T00:00:00"/>
    <x v="0"/>
  </r>
  <r>
    <x v="434"/>
    <s v="JOURNAL OF OBESITY"/>
    <x v="1"/>
    <n v="642"/>
    <x v="27"/>
    <d v="2024-03-04T00:00:00"/>
    <x v="1"/>
  </r>
  <r>
    <x v="435"/>
    <s v="JOURNAL OF OCCUPATIONAL HEALTH"/>
    <x v="0"/>
    <s v="N/A"/>
    <x v="532"/>
    <d v="2019-09-05T00:00:00"/>
    <x v="1"/>
  </r>
  <r>
    <x v="435"/>
    <s v="JOURNAL OF OCCUPATIONAL HEALTH"/>
    <x v="1"/>
    <s v="N/A"/>
    <x v="533"/>
    <d v="2019-09-05T00:00:00"/>
    <x v="1"/>
  </r>
  <r>
    <x v="436"/>
    <s v="JOURNAL OF ONCOLOGY"/>
    <x v="0"/>
    <s v="N/A"/>
    <x v="99"/>
    <d v="2023-01-01T00:00:00"/>
    <x v="1"/>
  </r>
  <r>
    <x v="436"/>
    <s v="JOURNAL OF ONCOLOGY"/>
    <x v="1"/>
    <s v="N/A"/>
    <x v="101"/>
    <d v="2023-01-01T00:00:00"/>
    <x v="1"/>
  </r>
  <r>
    <x v="437"/>
    <s v="JOURNAL OF OPHTHALMOLOGY"/>
    <x v="0"/>
    <s v="N/A"/>
    <x v="99"/>
    <d v="2023-01-01T00:00:00"/>
    <x v="0"/>
  </r>
  <r>
    <x v="437"/>
    <s v="JOURNAL OF OPHTHALMOLOGY"/>
    <x v="0"/>
    <n v="2211"/>
    <x v="100"/>
    <d v="2024-03-04T00:00:00"/>
    <x v="1"/>
  </r>
  <r>
    <x v="437"/>
    <s v="JOURNAL OF OPHTHALMOLOGY"/>
    <x v="1"/>
    <s v="N/A"/>
    <x v="101"/>
    <d v="2023-01-01T00:00:00"/>
    <x v="0"/>
  </r>
  <r>
    <x v="437"/>
    <s v="JOURNAL OF OPHTHALMOLOGY"/>
    <x v="1"/>
    <n v="1769"/>
    <x v="102"/>
    <d v="2024-03-04T00:00:00"/>
    <x v="1"/>
  </r>
  <r>
    <x v="438"/>
    <s v="JOURNAL OF OPTIMIZATION"/>
    <x v="0"/>
    <s v="N/A"/>
    <x v="0"/>
    <d v="2023-01-01T00:00:00"/>
    <x v="0"/>
  </r>
  <r>
    <x v="438"/>
    <s v="JOURNAL OF OPTIMIZATION"/>
    <x v="0"/>
    <n v="911"/>
    <x v="1"/>
    <d v="2024-03-04T00:00:00"/>
    <x v="1"/>
  </r>
  <r>
    <x v="438"/>
    <s v="JOURNAL OF OPTIMIZATION"/>
    <x v="1"/>
    <s v="N/A"/>
    <x v="2"/>
    <d v="2023-01-01T00:00:00"/>
    <x v="0"/>
  </r>
  <r>
    <x v="438"/>
    <s v="JOURNAL OF OPTIMIZATION"/>
    <x v="1"/>
    <n v="729"/>
    <x v="3"/>
    <d v="2024-03-04T00:00:00"/>
    <x v="1"/>
  </r>
  <r>
    <x v="439"/>
    <s v="JOURNAL OF OSTEOPOROSIS"/>
    <x v="0"/>
    <s v="N/A"/>
    <x v="24"/>
    <d v="2023-01-01T00:00:00"/>
    <x v="0"/>
  </r>
  <r>
    <x v="439"/>
    <s v="JOURNAL OF OSTEOPOROSIS"/>
    <x v="0"/>
    <n v="803"/>
    <x v="25"/>
    <d v="2024-03-04T00:00:00"/>
    <x v="1"/>
  </r>
  <r>
    <x v="439"/>
    <s v="JOURNAL OF OSTEOPOROSIS"/>
    <x v="1"/>
    <s v="N/A"/>
    <x v="26"/>
    <d v="2023-01-01T00:00:00"/>
    <x v="0"/>
  </r>
  <r>
    <x v="439"/>
    <s v="JOURNAL OF OSTEOPOROSIS"/>
    <x v="1"/>
    <n v="642"/>
    <x v="27"/>
    <d v="2024-03-04T00:00:00"/>
    <x v="1"/>
  </r>
  <r>
    <x v="440"/>
    <s v="JOURNAL OF PARASITOLOGY RESEARCH"/>
    <x v="0"/>
    <s v="N/A"/>
    <x v="24"/>
    <d v="2023-01-01T00:00:00"/>
    <x v="0"/>
  </r>
  <r>
    <x v="440"/>
    <s v="JOURNAL OF PARASITOLOGY RESEARCH"/>
    <x v="0"/>
    <n v="803"/>
    <x v="25"/>
    <d v="2024-03-04T00:00:00"/>
    <x v="1"/>
  </r>
  <r>
    <x v="440"/>
    <s v="JOURNAL OF PARASITOLOGY RESEARCH"/>
    <x v="1"/>
    <s v="N/A"/>
    <x v="26"/>
    <d v="2023-01-01T00:00:00"/>
    <x v="0"/>
  </r>
  <r>
    <x v="440"/>
    <s v="JOURNAL OF PARASITOLOGY RESEARCH"/>
    <x v="1"/>
    <n v="642"/>
    <x v="27"/>
    <d v="2024-03-04T00:00:00"/>
    <x v="1"/>
  </r>
  <r>
    <x v="441"/>
    <s v="JOURNAL OF PATHOGENS"/>
    <x v="0"/>
    <s v="N/A"/>
    <x v="24"/>
    <d v="2023-01-01T00:00:00"/>
    <x v="0"/>
  </r>
  <r>
    <x v="441"/>
    <s v="JOURNAL OF PATHOGENS"/>
    <x v="0"/>
    <n v="803"/>
    <x v="25"/>
    <d v="2024-03-04T00:00:00"/>
    <x v="1"/>
  </r>
  <r>
    <x v="441"/>
    <s v="JOURNAL OF PATHOGENS"/>
    <x v="1"/>
    <s v="N/A"/>
    <x v="26"/>
    <d v="2023-01-01T00:00:00"/>
    <x v="0"/>
  </r>
  <r>
    <x v="441"/>
    <s v="JOURNAL OF PATHOGENS"/>
    <x v="1"/>
    <n v="642"/>
    <x v="27"/>
    <d v="2024-03-04T00:00:00"/>
    <x v="1"/>
  </r>
  <r>
    <x v="442"/>
    <s v="JOURNAL OF PREGNANCY"/>
    <x v="0"/>
    <s v="N/A"/>
    <x v="24"/>
    <d v="2023-01-01T00:00:00"/>
    <x v="0"/>
  </r>
  <r>
    <x v="442"/>
    <s v="JOURNAL OF PREGNANCY"/>
    <x v="0"/>
    <n v="803"/>
    <x v="25"/>
    <d v="2024-03-04T00:00:00"/>
    <x v="1"/>
  </r>
  <r>
    <x v="442"/>
    <s v="JOURNAL OF PREGNANCY"/>
    <x v="1"/>
    <s v="N/A"/>
    <x v="26"/>
    <d v="2023-01-01T00:00:00"/>
    <x v="0"/>
  </r>
  <r>
    <x v="442"/>
    <s v="JOURNAL OF PREGNANCY"/>
    <x v="1"/>
    <n v="642"/>
    <x v="27"/>
    <d v="2024-03-04T00:00:00"/>
    <x v="1"/>
  </r>
  <r>
    <x v="443"/>
    <s v="JOURNAL OF PROBABILITY AND STATISTICS"/>
    <x v="0"/>
    <s v="N/A"/>
    <x v="0"/>
    <d v="2023-01-01T00:00:00"/>
    <x v="0"/>
  </r>
  <r>
    <x v="443"/>
    <s v="JOURNAL OF PROBABILITY AND STATISTICS"/>
    <x v="0"/>
    <n v="911"/>
    <x v="1"/>
    <d v="2024-03-04T00:00:00"/>
    <x v="1"/>
  </r>
  <r>
    <x v="443"/>
    <s v="JOURNAL OF PROBABILITY AND STATISTICS"/>
    <x v="1"/>
    <s v="N/A"/>
    <x v="2"/>
    <d v="2023-01-01T00:00:00"/>
    <x v="0"/>
  </r>
  <r>
    <x v="443"/>
    <s v="JOURNAL OF PROBABILITY AND STATISTICS"/>
    <x v="1"/>
    <n v="729"/>
    <x v="3"/>
    <d v="2024-03-04T00:00:00"/>
    <x v="1"/>
  </r>
  <r>
    <x v="444"/>
    <s v="JOURNAL OF RENEWABLE ENERGY"/>
    <x v="0"/>
    <s v="N/A"/>
    <x v="91"/>
    <d v="2023-01-01T00:00:00"/>
    <x v="0"/>
  </r>
  <r>
    <x v="444"/>
    <s v="JOURNAL OF RENEWABLE ENERGY"/>
    <x v="0"/>
    <n v="694"/>
    <x v="92"/>
    <d v="2024-03-04T00:00:00"/>
    <x v="1"/>
  </r>
  <r>
    <x v="444"/>
    <s v="JOURNAL OF RENEWABLE ENERGY"/>
    <x v="1"/>
    <s v="N/A"/>
    <x v="93"/>
    <d v="2023-01-01T00:00:00"/>
    <x v="0"/>
  </r>
  <r>
    <x v="444"/>
    <s v="JOURNAL OF RENEWABLE ENERGY"/>
    <x v="1"/>
    <n v="555"/>
    <x v="94"/>
    <d v="2024-03-04T00:00:00"/>
    <x v="1"/>
  </r>
  <r>
    <x v="445"/>
    <s v="JOURNAL OF ROBOTICS"/>
    <x v="0"/>
    <s v="N/A"/>
    <x v="24"/>
    <d v="2023-01-01T00:00:00"/>
    <x v="0"/>
  </r>
  <r>
    <x v="445"/>
    <s v="JOURNAL OF ROBOTICS"/>
    <x v="0"/>
    <n v="803"/>
    <x v="25"/>
    <d v="2024-03-04T00:00:00"/>
    <x v="1"/>
  </r>
  <r>
    <x v="445"/>
    <s v="JOURNAL OF ROBOTICS"/>
    <x v="1"/>
    <s v="N/A"/>
    <x v="26"/>
    <d v="2023-01-01T00:00:00"/>
    <x v="0"/>
  </r>
  <r>
    <x v="445"/>
    <s v="JOURNAL OF ROBOTICS"/>
    <x v="1"/>
    <n v="642"/>
    <x v="27"/>
    <d v="2024-03-04T00:00:00"/>
    <x v="1"/>
  </r>
  <r>
    <x v="446"/>
    <s v="JOURNAL OF SENSORS"/>
    <x v="0"/>
    <s v="N/A"/>
    <x v="19"/>
    <d v="2023-01-01T00:00:00"/>
    <x v="0"/>
  </r>
  <r>
    <x v="446"/>
    <s v="JOURNAL OF SENSORS"/>
    <x v="0"/>
    <n v="2060"/>
    <x v="31"/>
    <d v="2024-03-04T00:00:00"/>
    <x v="1"/>
  </r>
  <r>
    <x v="446"/>
    <s v="JOURNAL OF SENSORS"/>
    <x v="1"/>
    <s v="N/A"/>
    <x v="21"/>
    <d v="2023-01-01T00:00:00"/>
    <x v="0"/>
  </r>
  <r>
    <x v="446"/>
    <s v="JOURNAL OF SENSORS"/>
    <x v="1"/>
    <n v="1648"/>
    <x v="107"/>
    <d v="2024-03-04T00:00:00"/>
    <x v="1"/>
  </r>
  <r>
    <x v="447"/>
    <s v="JOURNAL OF SKIN CANCER"/>
    <x v="0"/>
    <s v="N/A"/>
    <x v="24"/>
    <d v="2023-01-01T00:00:00"/>
    <x v="0"/>
  </r>
  <r>
    <x v="447"/>
    <s v="JOURNAL OF SKIN CANCER"/>
    <x v="0"/>
    <n v="803"/>
    <x v="25"/>
    <d v="2024-03-04T00:00:00"/>
    <x v="1"/>
  </r>
  <r>
    <x v="447"/>
    <s v="JOURNAL OF SKIN CANCER"/>
    <x v="1"/>
    <s v="N/A"/>
    <x v="26"/>
    <d v="2023-01-01T00:00:00"/>
    <x v="0"/>
  </r>
  <r>
    <x v="447"/>
    <s v="JOURNAL OF SKIN CANCER"/>
    <x v="1"/>
    <n v="642"/>
    <x v="27"/>
    <d v="2024-03-04T00:00:00"/>
    <x v="1"/>
  </r>
  <r>
    <x v="448"/>
    <s v="JOURNAL OF SPECTROSCOPY"/>
    <x v="0"/>
    <s v="N/A"/>
    <x v="103"/>
    <d v="2023-01-01T00:00:00"/>
    <x v="0"/>
  </r>
  <r>
    <x v="448"/>
    <s v="JOURNAL OF SPECTROSCOPY"/>
    <x v="0"/>
    <n v="1301"/>
    <x v="104"/>
    <d v="2024-03-04T00:00:00"/>
    <x v="1"/>
  </r>
  <r>
    <x v="448"/>
    <s v="JOURNAL OF SPECTROSCOPY"/>
    <x v="1"/>
    <s v="N/A"/>
    <x v="105"/>
    <d v="2023-01-01T00:00:00"/>
    <x v="0"/>
  </r>
  <r>
    <x v="448"/>
    <s v="JOURNAL OF SPECTROSCOPY"/>
    <x v="1"/>
    <n v="1041"/>
    <x v="106"/>
    <d v="2024-03-04T00:00:00"/>
    <x v="1"/>
  </r>
  <r>
    <x v="449"/>
    <s v="JOURNAL OF SPORTS MEDICINE"/>
    <x v="0"/>
    <s v="N/A"/>
    <x v="91"/>
    <d v="2023-01-01T00:00:00"/>
    <x v="0"/>
  </r>
  <r>
    <x v="449"/>
    <s v="JOURNAL OF SPORTS MEDICINE"/>
    <x v="0"/>
    <n v="694"/>
    <x v="92"/>
    <d v="2024-03-04T00:00:00"/>
    <x v="1"/>
  </r>
  <r>
    <x v="449"/>
    <s v="JOURNAL OF SPORTS MEDICINE"/>
    <x v="1"/>
    <s v="N/A"/>
    <x v="93"/>
    <d v="2023-01-01T00:00:00"/>
    <x v="0"/>
  </r>
  <r>
    <x v="449"/>
    <s v="JOURNAL OF SPORTS MEDICINE"/>
    <x v="1"/>
    <n v="555"/>
    <x v="94"/>
    <d v="2024-03-04T00:00:00"/>
    <x v="1"/>
  </r>
  <r>
    <x v="450"/>
    <s v="JOURNAL OF SUSTAINABLE AGRICULTURE AND ENVIRONMENT"/>
    <x v="0"/>
    <s v="N/A"/>
    <x v="204"/>
    <d v="2021-06-14T00:00:00"/>
    <x v="0"/>
  </r>
  <r>
    <x v="450"/>
    <s v="JOURNAL OF SUSTAINABLE AGRICULTURE AND ENVIRONMENT"/>
    <x v="0"/>
    <n v="1650"/>
    <x v="152"/>
    <d v="2021-12-13T00:00:00"/>
    <x v="1"/>
  </r>
  <r>
    <x v="450"/>
    <s v="JOURNAL OF SUSTAINABLE AGRICULTURE AND ENVIRONMENT"/>
    <x v="1"/>
    <s v="N/A"/>
    <x v="208"/>
    <d v="2021-06-14T00:00:00"/>
    <x v="0"/>
  </r>
  <r>
    <x v="450"/>
    <s v="JOURNAL OF SUSTAINABLE AGRICULTURE AND ENVIRONMENT"/>
    <x v="1"/>
    <n v="1320"/>
    <x v="154"/>
    <d v="2021-12-13T00:00:00"/>
    <x v="1"/>
  </r>
  <r>
    <x v="451"/>
    <s v="JOURNAL OF SYNCHROTRON RADIATION"/>
    <x v="0"/>
    <s v="N/A"/>
    <x v="534"/>
    <d v="2021-11-08T00:00:00"/>
    <x v="0"/>
  </r>
  <r>
    <x v="451"/>
    <s v="JOURNAL OF SYNCHROTRON RADIATION"/>
    <x v="0"/>
    <n v="2132"/>
    <x v="67"/>
    <d v="2022-11-16T00:00:01"/>
    <x v="0"/>
  </r>
  <r>
    <x v="451"/>
    <s v="JOURNAL OF SYNCHROTRON RADIATION"/>
    <x v="0"/>
    <n v="2350"/>
    <x v="423"/>
    <d v="2023-11-06T00:00:00"/>
    <x v="1"/>
  </r>
  <r>
    <x v="451"/>
    <s v="JOURNAL OF SYNCHROTRON RADIATION"/>
    <x v="1"/>
    <s v="N/A"/>
    <x v="535"/>
    <d v="2021-11-08T00:00:00"/>
    <x v="0"/>
  </r>
  <r>
    <x v="451"/>
    <s v="JOURNAL OF SYNCHROTRON RADIATION"/>
    <x v="1"/>
    <n v="1706"/>
    <x v="70"/>
    <d v="2022-11-16T00:00:01"/>
    <x v="0"/>
  </r>
  <r>
    <x v="451"/>
    <s v="JOURNAL OF SYNCHROTRON RADIATION"/>
    <x v="1"/>
    <n v="1880"/>
    <x v="426"/>
    <d v="2023-11-06T00:00:00"/>
    <x v="1"/>
  </r>
  <r>
    <x v="452"/>
    <s v="JOURNAL OF THE AGRICULTURAL AND APPLIED ECONOMICS ASSOCIATION"/>
    <x v="0"/>
    <s v="N/A"/>
    <x v="228"/>
    <d v="2021-10-18T00:00:00"/>
    <x v="1"/>
  </r>
  <r>
    <x v="452"/>
    <s v="JOURNAL OF THE AGRICULTURAL AND APPLIED ECONOMICS ASSOCIATION"/>
    <x v="1"/>
    <s v="N/A"/>
    <x v="152"/>
    <d v="2021-10-18T00:00:00"/>
    <x v="1"/>
  </r>
  <r>
    <x v="453"/>
    <s v="JOURNAL OF THE AMERICAN COLLEGE OF EMERGENCY PHYSICIANS OPEN"/>
    <x v="0"/>
    <s v="N/A"/>
    <x v="536"/>
    <d v="2019-10-10T00:00:00"/>
    <x v="0"/>
  </r>
  <r>
    <x v="453"/>
    <s v="JOURNAL OF THE AMERICAN COLLEGE OF EMERGENCY PHYSICIANS OPEN"/>
    <x v="0"/>
    <n v="1912"/>
    <x v="216"/>
    <d v="2022-03-28T00:00:00"/>
    <x v="1"/>
  </r>
  <r>
    <x v="453"/>
    <s v="JOURNAL OF THE AMERICAN COLLEGE OF EMERGENCY PHYSICIANS OPEN"/>
    <x v="1"/>
    <s v="N/A"/>
    <x v="127"/>
    <d v="2019-10-10T00:00:00"/>
    <x v="0"/>
  </r>
  <r>
    <x v="453"/>
    <s v="JOURNAL OF THE AMERICAN COLLEGE OF EMERGENCY PHYSICIANS OPEN"/>
    <x v="1"/>
    <n v="1530"/>
    <x v="191"/>
    <d v="2022-03-28T00:00:00"/>
    <x v="1"/>
  </r>
  <r>
    <x v="453"/>
    <s v="JOURNAL OF THE AMERICAN COLLEGE OF EMERGENCY PHYSICIANS OPEN"/>
    <x v="2"/>
    <s v="N/A"/>
    <x v="127"/>
    <d v="2019-09-13T00:00:00"/>
    <x v="0"/>
  </r>
  <r>
    <x v="453"/>
    <s v="JOURNAL OF THE AMERICAN COLLEGE OF EMERGENCY PHYSICIANS OPEN"/>
    <x v="2"/>
    <n v="1530"/>
    <x v="191"/>
    <d v="2021-12-01T00:00:00"/>
    <x v="0"/>
  </r>
  <r>
    <x v="453"/>
    <s v="JOURNAL OF THE AMERICAN COLLEGE OF EMERGENCY PHYSICIANS OPEN"/>
    <x v="2"/>
    <n v="1520"/>
    <x v="216"/>
    <d v="2022-02-02T00:00:00"/>
    <x v="0"/>
  </r>
  <r>
    <x v="453"/>
    <s v="JOURNAL OF THE AMERICAN COLLEGE OF EMERGENCY PHYSICIANS OPEN"/>
    <x v="2"/>
    <n v="1900"/>
    <x v="191"/>
    <d v="2022-02-09T00:00:00"/>
    <x v="0"/>
  </r>
  <r>
    <x v="453"/>
    <s v="JOURNAL OF THE AMERICAN COLLEGE OF EMERGENCY PHYSICIANS OPEN"/>
    <x v="2"/>
    <n v="1520"/>
    <x v="149"/>
    <d v="2023-11-03T00:00:00"/>
    <x v="1"/>
  </r>
  <r>
    <x v="453"/>
    <s v="JOURNAL OF THE AMERICAN COLLEGE OF EMERGENCY PHYSICIANS OPEN"/>
    <x v="3"/>
    <s v="N/A"/>
    <x v="132"/>
    <d v="2019-09-13T00:00:00"/>
    <x v="0"/>
  </r>
  <r>
    <x v="453"/>
    <s v="JOURNAL OF THE AMERICAN COLLEGE OF EMERGENCY PHYSICIANS OPEN"/>
    <x v="3"/>
    <n v="1224"/>
    <x v="193"/>
    <d v="2021-12-01T00:00:00"/>
    <x v="0"/>
  </r>
  <r>
    <x v="453"/>
    <s v="JOURNAL OF THE AMERICAN COLLEGE OF EMERGENCY PHYSICIANS OPEN"/>
    <x v="3"/>
    <n v="1216"/>
    <x v="191"/>
    <d v="2022-02-02T00:00:00"/>
    <x v="0"/>
  </r>
  <r>
    <x v="453"/>
    <s v="JOURNAL OF THE AMERICAN COLLEGE OF EMERGENCY PHYSICIANS OPEN"/>
    <x v="3"/>
    <n v="1520"/>
    <x v="193"/>
    <d v="2022-02-09T00:00:00"/>
    <x v="0"/>
  </r>
  <r>
    <x v="453"/>
    <s v="JOURNAL OF THE AMERICAN COLLEGE OF EMERGENCY PHYSICIANS OPEN"/>
    <x v="3"/>
    <n v="1216"/>
    <x v="186"/>
    <d v="2023-11-03T00:00:00"/>
    <x v="1"/>
  </r>
  <r>
    <x v="454"/>
    <s v="JOURNAL OF THE AMERICAN HEART ASSOCIATION"/>
    <x v="0"/>
    <s v="N/A"/>
    <x v="537"/>
    <d v="2019-08-26T00:00:00"/>
    <x v="0"/>
  </r>
  <r>
    <x v="454"/>
    <s v="JOURNAL OF THE AMERICAN HEART ASSOCIATION"/>
    <x v="0"/>
    <n v="2206"/>
    <x v="49"/>
    <d v="2020-12-04T00:00:01"/>
    <x v="0"/>
  </r>
  <r>
    <x v="454"/>
    <s v="JOURNAL OF THE AMERICAN HEART ASSOCIATION"/>
    <x v="0"/>
    <n v="2450"/>
    <x v="178"/>
    <d v="2021-12-13T00:00:00"/>
    <x v="1"/>
  </r>
  <r>
    <x v="454"/>
    <s v="JOURNAL OF THE AMERICAN HEART ASSOCIATION"/>
    <x v="1"/>
    <s v="N/A"/>
    <x v="538"/>
    <d v="2019-08-26T00:00:00"/>
    <x v="0"/>
  </r>
  <r>
    <x v="454"/>
    <s v="JOURNAL OF THE AMERICAN HEART ASSOCIATION"/>
    <x v="1"/>
    <n v="1765"/>
    <x v="54"/>
    <d v="2020-12-04T00:00:01"/>
    <x v="0"/>
  </r>
  <r>
    <x v="454"/>
    <s v="JOURNAL OF THE AMERICAN HEART ASSOCIATION"/>
    <x v="1"/>
    <n v="1960"/>
    <x v="7"/>
    <d v="2021-12-13T00:00:00"/>
    <x v="1"/>
  </r>
  <r>
    <x v="454"/>
    <s v="JOURNAL OF THE AMERICAN HEART ASSOCIATION"/>
    <x v="2"/>
    <s v="N/A"/>
    <x v="539"/>
    <d v="2019-08-13T00:00:00"/>
    <x v="0"/>
  </r>
  <r>
    <x v="454"/>
    <s v="JOURNAL OF THE AMERICAN HEART ASSOCIATION"/>
    <x v="2"/>
    <n v="1604"/>
    <x v="238"/>
    <d v="2020-12-04T00:00:01"/>
    <x v="0"/>
  </r>
  <r>
    <x v="454"/>
    <s v="JOURNAL OF THE AMERICAN HEART ASSOCIATION"/>
    <x v="2"/>
    <n v="1944"/>
    <x v="446"/>
    <d v="2021-12-01T00:00:01"/>
    <x v="0"/>
  </r>
  <r>
    <x v="454"/>
    <s v="JOURNAL OF THE AMERICAN HEART ASSOCIATION"/>
    <x v="2"/>
    <n v="2380"/>
    <x v="45"/>
    <d v="2022-11-16T00:00:00"/>
    <x v="1"/>
  </r>
  <r>
    <x v="454"/>
    <s v="JOURNAL OF THE AMERICAN HEART ASSOCIATION"/>
    <x v="3"/>
    <s v="N/A"/>
    <x v="540"/>
    <d v="2019-08-13T00:00:00"/>
    <x v="0"/>
  </r>
  <r>
    <x v="454"/>
    <s v="JOURNAL OF THE AMERICAN HEART ASSOCIATION"/>
    <x v="3"/>
    <n v="1283"/>
    <x v="541"/>
    <d v="2020-12-04T00:00:01"/>
    <x v="0"/>
  </r>
  <r>
    <x v="454"/>
    <s v="JOURNAL OF THE AMERICAN HEART ASSOCIATION"/>
    <x v="3"/>
    <n v="1555"/>
    <x v="447"/>
    <d v="2021-12-01T00:00:01"/>
    <x v="0"/>
  </r>
  <r>
    <x v="454"/>
    <s v="JOURNAL OF THE AMERICAN HEART ASSOCIATION"/>
    <x v="3"/>
    <n v="1904"/>
    <x v="45"/>
    <d v="2022-11-16T00:00:00"/>
    <x v="1"/>
  </r>
  <r>
    <x v="455"/>
    <s v="JOURNAL OF THE INTERNATIONAL AIDS SOCIETY"/>
    <x v="0"/>
    <s v="N/A"/>
    <x v="158"/>
    <d v="2019-08-26T00:00:00"/>
    <x v="0"/>
  </r>
  <r>
    <x v="455"/>
    <s v="JOURNAL OF THE INTERNATIONAL AIDS SOCIETY"/>
    <x v="0"/>
    <n v="2200"/>
    <x v="67"/>
    <d v="2020-12-04T00:00:01"/>
    <x v="0"/>
  </r>
  <r>
    <x v="455"/>
    <s v="JOURNAL OF THE INTERNATIONAL AIDS SOCIETY"/>
    <x v="0"/>
    <n v="2350"/>
    <x v="7"/>
    <d v="2021-01-26T00:00:01"/>
    <x v="1"/>
  </r>
  <r>
    <x v="455"/>
    <s v="JOURNAL OF THE INTERNATIONAL AIDS SOCIETY"/>
    <x v="1"/>
    <s v="N/A"/>
    <x v="161"/>
    <d v="2019-08-26T00:00:00"/>
    <x v="0"/>
  </r>
  <r>
    <x v="455"/>
    <s v="JOURNAL OF THE INTERNATIONAL AIDS SOCIETY"/>
    <x v="1"/>
    <n v="1760"/>
    <x v="70"/>
    <d v="2020-12-04T00:00:01"/>
    <x v="0"/>
  </r>
  <r>
    <x v="455"/>
    <s v="JOURNAL OF THE INTERNATIONAL AIDS SOCIETY"/>
    <x v="1"/>
    <n v="1880"/>
    <x v="13"/>
    <d v="2021-01-26T00:00:01"/>
    <x v="1"/>
  </r>
  <r>
    <x v="456"/>
    <s v="JOURNAL OF THE WORLD AQUACULTURE SOCIETY"/>
    <x v="0"/>
    <s v="N/A"/>
    <x v="216"/>
    <d v="2020-10-01T00:00:00"/>
    <x v="0"/>
  </r>
  <r>
    <x v="456"/>
    <s v="JOURNAL OF THE WORLD AQUACULTURE SOCIETY"/>
    <x v="0"/>
    <n v="1900"/>
    <x v="71"/>
    <d v="2023-11-06T00:00:00"/>
    <x v="1"/>
  </r>
  <r>
    <x v="456"/>
    <s v="JOURNAL OF THE WORLD AQUACULTURE SOCIETY"/>
    <x v="1"/>
    <s v="N/A"/>
    <x v="191"/>
    <d v="2020-10-01T00:00:00"/>
    <x v="0"/>
  </r>
  <r>
    <x v="456"/>
    <s v="JOURNAL OF THE WORLD AQUACULTURE SOCIETY"/>
    <x v="1"/>
    <n v="1520"/>
    <x v="149"/>
    <d v="2023-11-06T00:00:00"/>
    <x v="1"/>
  </r>
  <r>
    <x v="457"/>
    <s v="JOURNAL OF THEORETICAL SOCIAL PSYCHOLOGY"/>
    <x v="0"/>
    <s v="N/A"/>
    <x v="24"/>
    <d v="2023-01-01T00:00:00"/>
    <x v="0"/>
  </r>
  <r>
    <x v="457"/>
    <s v="JOURNAL OF THEORETICAL SOCIAL PSYCHOLOGY"/>
    <x v="0"/>
    <n v="803"/>
    <x v="25"/>
    <d v="2024-03-04T00:00:00"/>
    <x v="1"/>
  </r>
  <r>
    <x v="457"/>
    <s v="JOURNAL OF THEORETICAL SOCIAL PSYCHOLOGY"/>
    <x v="1"/>
    <s v="N/A"/>
    <x v="26"/>
    <d v="2023-01-01T00:00:00"/>
    <x v="0"/>
  </r>
  <r>
    <x v="457"/>
    <s v="JOURNAL OF THEORETICAL SOCIAL PSYCHOLOGY"/>
    <x v="1"/>
    <n v="642"/>
    <x v="27"/>
    <d v="2024-03-04T00:00:00"/>
    <x v="1"/>
  </r>
  <r>
    <x v="458"/>
    <s v="JOURNAL OF THYROID RESEARCH"/>
    <x v="0"/>
    <s v="N/A"/>
    <x v="24"/>
    <d v="2023-01-01T00:00:00"/>
    <x v="0"/>
  </r>
  <r>
    <x v="458"/>
    <s v="JOURNAL OF THYROID RESEARCH"/>
    <x v="0"/>
    <n v="803"/>
    <x v="25"/>
    <d v="2024-03-04T00:00:00"/>
    <x v="1"/>
  </r>
  <r>
    <x v="458"/>
    <s v="JOURNAL OF THYROID RESEARCH"/>
    <x v="1"/>
    <s v="N/A"/>
    <x v="26"/>
    <d v="2023-01-01T00:00:00"/>
    <x v="0"/>
  </r>
  <r>
    <x v="458"/>
    <s v="JOURNAL OF THYROID RESEARCH"/>
    <x v="1"/>
    <n v="642"/>
    <x v="27"/>
    <d v="2024-03-04T00:00:00"/>
    <x v="1"/>
  </r>
  <r>
    <x v="459"/>
    <s v="JOURNAL OF TISSUE ENGINEERING AND REGENERATIVE MEDICINE"/>
    <x v="0"/>
    <s v="N/A"/>
    <x v="18"/>
    <d v="2023-01-01T00:00:00"/>
    <x v="1"/>
  </r>
  <r>
    <x v="459"/>
    <s v="JOURNAL OF TISSUE ENGINEERING AND REGENERATIVE MEDICINE"/>
    <x v="1"/>
    <s v="N/A"/>
    <x v="20"/>
    <d v="2023-01-01T00:00:00"/>
    <x v="1"/>
  </r>
  <r>
    <x v="460"/>
    <s v="JOURNAL OF TOXICOLOGY"/>
    <x v="0"/>
    <s v="N/A"/>
    <x v="24"/>
    <d v="2023-01-01T00:00:00"/>
    <x v="0"/>
  </r>
  <r>
    <x v="460"/>
    <s v="JOURNAL OF TOXICOLOGY"/>
    <x v="0"/>
    <n v="803"/>
    <x v="25"/>
    <d v="2024-03-04T00:00:00"/>
    <x v="1"/>
  </r>
  <r>
    <x v="460"/>
    <s v="JOURNAL OF TOXICOLOGY"/>
    <x v="1"/>
    <s v="N/A"/>
    <x v="26"/>
    <d v="2023-01-01T00:00:00"/>
    <x v="0"/>
  </r>
  <r>
    <x v="460"/>
    <s v="JOURNAL OF TOXICOLOGY"/>
    <x v="1"/>
    <n v="642"/>
    <x v="27"/>
    <d v="2024-03-04T00:00:00"/>
    <x v="1"/>
  </r>
  <r>
    <x v="461"/>
    <s v="JOURNAL OF TRANSPLANTATION"/>
    <x v="0"/>
    <s v="N/A"/>
    <x v="24"/>
    <d v="2023-01-01T00:00:00"/>
    <x v="0"/>
  </r>
  <r>
    <x v="461"/>
    <s v="JOURNAL OF TRANSPLANTATION"/>
    <x v="0"/>
    <n v="803"/>
    <x v="25"/>
    <d v="2024-03-04T00:00:00"/>
    <x v="1"/>
  </r>
  <r>
    <x v="461"/>
    <s v="JOURNAL OF TRANSPLANTATION"/>
    <x v="1"/>
    <s v="N/A"/>
    <x v="26"/>
    <d v="2023-01-01T00:00:00"/>
    <x v="0"/>
  </r>
  <r>
    <x v="461"/>
    <s v="JOURNAL OF TRANSPLANTATION"/>
    <x v="1"/>
    <n v="642"/>
    <x v="27"/>
    <d v="2024-03-04T00:00:00"/>
    <x v="1"/>
  </r>
  <r>
    <x v="462"/>
    <s v="JOURNAL OF TROPICAL MEDICINE"/>
    <x v="0"/>
    <s v="N/A"/>
    <x v="103"/>
    <d v="2023-01-01T00:00:00"/>
    <x v="0"/>
  </r>
  <r>
    <x v="462"/>
    <s v="JOURNAL OF TROPICAL MEDICINE"/>
    <x v="0"/>
    <n v="1301"/>
    <x v="104"/>
    <d v="2024-03-04T00:00:00"/>
    <x v="1"/>
  </r>
  <r>
    <x v="462"/>
    <s v="JOURNAL OF TROPICAL MEDICINE"/>
    <x v="1"/>
    <s v="N/A"/>
    <x v="105"/>
    <d v="2023-01-01T00:00:00"/>
    <x v="0"/>
  </r>
  <r>
    <x v="462"/>
    <s v="JOURNAL OF TROPICAL MEDICINE"/>
    <x v="1"/>
    <n v="1041"/>
    <x v="106"/>
    <d v="2024-03-04T00:00:00"/>
    <x v="1"/>
  </r>
  <r>
    <x v="463"/>
    <s v="JOURNAL OF VETERINARY INTERNAL MEDICINE"/>
    <x v="0"/>
    <s v="N/A"/>
    <x v="174"/>
    <d v="2019-08-26T00:00:00"/>
    <x v="0"/>
  </r>
  <r>
    <x v="463"/>
    <s v="JOURNAL OF VETERINARY INTERNAL MEDICINE"/>
    <x v="0"/>
    <n v="1335"/>
    <x v="152"/>
    <d v="2021-01-08T00:00:01"/>
    <x v="1"/>
  </r>
  <r>
    <x v="463"/>
    <s v="JOURNAL OF VETERINARY INTERNAL MEDICINE"/>
    <x v="1"/>
    <s v="N/A"/>
    <x v="542"/>
    <d v="2019-08-26T00:00:00"/>
    <x v="0"/>
  </r>
  <r>
    <x v="463"/>
    <s v="JOURNAL OF VETERINARY INTERNAL MEDICINE"/>
    <x v="1"/>
    <n v="1068"/>
    <x v="154"/>
    <d v="2021-01-08T00:00:01"/>
    <x v="1"/>
  </r>
  <r>
    <x v="464"/>
    <s v="JOURNAL OF ZOOLOGICAL SYSTEMATICS AND EVOLUTIONARY RESEARCH"/>
    <x v="0"/>
    <s v="N/A"/>
    <x v="194"/>
    <d v="2023-01-01T00:00:00"/>
    <x v="0"/>
  </r>
  <r>
    <x v="464"/>
    <s v="JOURNAL OF ZOOLOGICAL SYSTEMATICS AND EVOLUTIONARY RESEARCH"/>
    <x v="0"/>
    <n v="1886"/>
    <x v="195"/>
    <d v="2024-03-04T00:00:00"/>
    <x v="1"/>
  </r>
  <r>
    <x v="464"/>
    <s v="JOURNAL OF ZOOLOGICAL SYSTEMATICS AND EVOLUTIONARY RESEARCH"/>
    <x v="1"/>
    <s v="N/A"/>
    <x v="196"/>
    <d v="2023-01-01T00:00:00"/>
    <x v="0"/>
  </r>
  <r>
    <x v="464"/>
    <s v="JOURNAL OF ZOOLOGICAL SYSTEMATICS AND EVOLUTIONARY RESEARCH"/>
    <x v="1"/>
    <n v="1509"/>
    <x v="197"/>
    <d v="2024-03-04T00:00:00"/>
    <x v="1"/>
  </r>
  <r>
    <x v="465"/>
    <s v="JPGN REPORTS"/>
    <x v="0"/>
    <s v="N/A"/>
    <x v="204"/>
    <d v="2023-10-06T00:00:00"/>
    <x v="1"/>
  </r>
  <r>
    <x v="465"/>
    <s v="JPGN REPORTS"/>
    <x v="1"/>
    <s v="N/A"/>
    <x v="208"/>
    <d v="2023-10-06T00:00:00"/>
    <x v="1"/>
  </r>
  <r>
    <x v="466"/>
    <s v="LARYNGOSCOPE INVESTIGATIVE OTOLARYNGOLOGY"/>
    <x v="0"/>
    <s v="N/A"/>
    <x v="543"/>
    <d v="2019-08-26T00:00:00"/>
    <x v="0"/>
  </r>
  <r>
    <x v="466"/>
    <s v="LARYNGOSCOPE INVESTIGATIVE OTOLARYNGOLOGY"/>
    <x v="0"/>
    <n v="1565"/>
    <x v="216"/>
    <d v="2021-12-01T00:00:00"/>
    <x v="0"/>
  </r>
  <r>
    <x v="466"/>
    <s v="LARYNGOSCOPE INVESTIGATIVE OTOLARYNGOLOGY"/>
    <x v="0"/>
    <n v="1900"/>
    <x v="544"/>
    <d v="2022-11-08T00:00:00"/>
    <x v="1"/>
  </r>
  <r>
    <x v="466"/>
    <s v="LARYNGOSCOPE INVESTIGATIVE OTOLARYNGOLOGY"/>
    <x v="1"/>
    <s v="N/A"/>
    <x v="545"/>
    <d v="2019-08-26T00:00:00"/>
    <x v="0"/>
  </r>
  <r>
    <x v="466"/>
    <s v="LARYNGOSCOPE INVESTIGATIVE OTOLARYNGOLOGY"/>
    <x v="1"/>
    <n v="1252"/>
    <x v="191"/>
    <d v="2021-12-01T00:00:00"/>
    <x v="0"/>
  </r>
  <r>
    <x v="466"/>
    <s v="LARYNGOSCOPE INVESTIGATIVE OTOLARYNGOLOGY"/>
    <x v="1"/>
    <n v="1520"/>
    <x v="442"/>
    <d v="2022-11-08T00:00:00"/>
    <x v="1"/>
  </r>
  <r>
    <x v="466"/>
    <s v="LARYNGOSCOPE INVESTIGATIVE OTOLARYNGOLOGY"/>
    <x v="2"/>
    <s v="N/A"/>
    <x v="545"/>
    <d v="2021-01-25T00:00:00"/>
    <x v="0"/>
  </r>
  <r>
    <x v="466"/>
    <s v="LARYNGOSCOPE INVESTIGATIVE OTOLARYNGOLOGY"/>
    <x v="2"/>
    <n v="1252"/>
    <x v="543"/>
    <d v="2021-04-21T00:00:00"/>
    <x v="0"/>
  </r>
  <r>
    <x v="466"/>
    <s v="LARYNGOSCOPE INVESTIGATIVE OTOLARYNGOLOGY"/>
    <x v="2"/>
    <n v="1565"/>
    <x v="216"/>
    <d v="2021-12-01T00:00:00"/>
    <x v="0"/>
  </r>
  <r>
    <x v="466"/>
    <s v="LARYNGOSCOPE INVESTIGATIVE OTOLARYNGOLOGY"/>
    <x v="2"/>
    <n v="1900"/>
    <x v="544"/>
    <d v="2022-11-08T00:00:00"/>
    <x v="1"/>
  </r>
  <r>
    <x v="466"/>
    <s v="LARYNGOSCOPE INVESTIGATIVE OTOLARYNGOLOGY"/>
    <x v="3"/>
    <s v="N/A"/>
    <x v="546"/>
    <d v="2021-01-25T00:00:00"/>
    <x v="0"/>
  </r>
  <r>
    <x v="466"/>
    <s v="LARYNGOSCOPE INVESTIGATIVE OTOLARYNGOLOGY"/>
    <x v="3"/>
    <n v="1002"/>
    <x v="545"/>
    <d v="2021-04-21T00:00:00"/>
    <x v="0"/>
  </r>
  <r>
    <x v="466"/>
    <s v="LARYNGOSCOPE INVESTIGATIVE OTOLARYNGOLOGY"/>
    <x v="3"/>
    <n v="1252"/>
    <x v="191"/>
    <d v="2021-12-01T00:00:00"/>
    <x v="0"/>
  </r>
  <r>
    <x v="466"/>
    <s v="LARYNGOSCOPE INVESTIGATIVE OTOLARYNGOLOGY"/>
    <x v="3"/>
    <n v="1520"/>
    <x v="442"/>
    <d v="2022-11-08T00:00:00"/>
    <x v="1"/>
  </r>
  <r>
    <x v="467"/>
    <s v="LEARNING HEALTH SYSTEMS"/>
    <x v="0"/>
    <s v="N/A"/>
    <x v="11"/>
    <d v="2019-08-26T00:00:00"/>
    <x v="0"/>
  </r>
  <r>
    <x v="467"/>
    <s v="LEARNING HEALTH SYSTEMS"/>
    <x v="0"/>
    <n v="1693"/>
    <x v="71"/>
    <d v="2021-01-08T00:00:01"/>
    <x v="0"/>
  </r>
  <r>
    <x v="467"/>
    <s v="LEARNING HEALTH SYSTEMS"/>
    <x v="0"/>
    <n v="2000"/>
    <x v="19"/>
    <d v="2022-11-16T00:00:01"/>
    <x v="0"/>
  </r>
  <r>
    <x v="467"/>
    <s v="LEARNING HEALTH SYSTEMS"/>
    <x v="0"/>
    <n v="2060"/>
    <x v="55"/>
    <d v="2023-11-06T00:00:00"/>
    <x v="1"/>
  </r>
  <r>
    <x v="467"/>
    <s v="LEARNING HEALTH SYSTEMS"/>
    <x v="1"/>
    <s v="N/A"/>
    <x v="16"/>
    <d v="2019-08-26T00:00:00"/>
    <x v="0"/>
  </r>
  <r>
    <x v="467"/>
    <s v="LEARNING HEALTH SYSTEMS"/>
    <x v="1"/>
    <n v="1354"/>
    <x v="149"/>
    <d v="2021-01-08T00:00:01"/>
    <x v="0"/>
  </r>
  <r>
    <x v="467"/>
    <s v="LEARNING HEALTH SYSTEMS"/>
    <x v="1"/>
    <n v="1600"/>
    <x v="21"/>
    <d v="2022-11-16T00:00:01"/>
    <x v="0"/>
  </r>
  <r>
    <x v="467"/>
    <s v="LEARNING HEALTH SYSTEMS"/>
    <x v="1"/>
    <n v="1648"/>
    <x v="547"/>
    <d v="2023-11-06T00:00:00"/>
    <x v="1"/>
  </r>
  <r>
    <x v="468"/>
    <s v="LEGUME SCIENCE"/>
    <x v="0"/>
    <s v="N/A"/>
    <x v="216"/>
    <d v="2019-08-13T00:00:00"/>
    <x v="0"/>
  </r>
  <r>
    <x v="468"/>
    <s v="LEGUME SCIENCE"/>
    <x v="0"/>
    <n v="1900"/>
    <x v="548"/>
    <d v="2019-10-16T00:00:01"/>
    <x v="0"/>
  </r>
  <r>
    <x v="468"/>
    <s v="LEGUME SCIENCE"/>
    <x v="0"/>
    <n v="2285"/>
    <x v="7"/>
    <d v="2021-10-29T01:00:01"/>
    <x v="0"/>
  </r>
  <r>
    <x v="468"/>
    <s v="LEGUME SCIENCE"/>
    <x v="0"/>
    <n v="2400"/>
    <x v="8"/>
    <d v="2022-09-13T00:00:00"/>
    <x v="1"/>
  </r>
  <r>
    <x v="468"/>
    <s v="LEGUME SCIENCE"/>
    <x v="1"/>
    <s v="N/A"/>
    <x v="191"/>
    <d v="2019-08-13T00:00:00"/>
    <x v="0"/>
  </r>
  <r>
    <x v="468"/>
    <s v="LEGUME SCIENCE"/>
    <x v="1"/>
    <n v="1520"/>
    <x v="549"/>
    <d v="2019-10-16T00:00:01"/>
    <x v="0"/>
  </r>
  <r>
    <x v="468"/>
    <s v="LEGUME SCIENCE"/>
    <x v="1"/>
    <n v="1828"/>
    <x v="13"/>
    <d v="2021-10-29T01:00:01"/>
    <x v="0"/>
  </r>
  <r>
    <x v="468"/>
    <s v="LEGUME SCIENCE"/>
    <x v="1"/>
    <n v="1920"/>
    <x v="14"/>
    <d v="2022-09-13T00:00:00"/>
    <x v="1"/>
  </r>
  <r>
    <x v="468"/>
    <s v="LEGUME SCIENCE"/>
    <x v="2"/>
    <s v="N/A"/>
    <x v="549"/>
    <d v="2020-01-14T00:00:01"/>
    <x v="0"/>
  </r>
  <r>
    <x v="468"/>
    <s v="LEGUME SCIENCE"/>
    <x v="2"/>
    <n v="1828"/>
    <x v="13"/>
    <d v="2021-10-25T00:00:00"/>
    <x v="0"/>
  </r>
  <r>
    <x v="468"/>
    <s v="LEGUME SCIENCE"/>
    <x v="2"/>
    <n v="1920"/>
    <x v="7"/>
    <d v="2021-12-20T00:00:00"/>
    <x v="0"/>
  </r>
  <r>
    <x v="468"/>
    <s v="LEGUME SCIENCE"/>
    <x v="2"/>
    <n v="2400"/>
    <x v="8"/>
    <d v="2022-09-21T00:00:00"/>
    <x v="1"/>
  </r>
  <r>
    <x v="468"/>
    <s v="LEGUME SCIENCE"/>
    <x v="3"/>
    <s v="N/A"/>
    <x v="550"/>
    <d v="2020-01-14T00:00:01"/>
    <x v="0"/>
  </r>
  <r>
    <x v="468"/>
    <s v="LEGUME SCIENCE"/>
    <x v="3"/>
    <n v="1462"/>
    <x v="255"/>
    <d v="2021-10-25T00:00:00"/>
    <x v="0"/>
  </r>
  <r>
    <x v="468"/>
    <s v="LEGUME SCIENCE"/>
    <x v="3"/>
    <n v="1536"/>
    <x v="13"/>
    <d v="2021-12-20T00:00:00"/>
    <x v="0"/>
  </r>
  <r>
    <x v="468"/>
    <s v="LEGUME SCIENCE"/>
    <x v="3"/>
    <n v="1920"/>
    <x v="14"/>
    <d v="2022-09-21T00:00:00"/>
    <x v="1"/>
  </r>
  <r>
    <x v="469"/>
    <s v="LIFESTYLE MEDICINE"/>
    <x v="0"/>
    <s v="N/A"/>
    <x v="551"/>
    <d v="2020-03-05T00:00:00"/>
    <x v="0"/>
  </r>
  <r>
    <x v="469"/>
    <s v="LIFESTYLE MEDICINE"/>
    <x v="0"/>
    <n v="1953"/>
    <x v="422"/>
    <d v="2021-02-01T00:00:01"/>
    <x v="0"/>
  </r>
  <r>
    <x v="469"/>
    <s v="LIFESTYLE MEDICINE"/>
    <x v="0"/>
    <n v="2170"/>
    <x v="148"/>
    <d v="2021-10-29T01:00:01"/>
    <x v="0"/>
  </r>
  <r>
    <x v="469"/>
    <s v="LIFESTYLE MEDICINE"/>
    <x v="0"/>
    <n v="2150"/>
    <x v="261"/>
    <d v="2022-09-13T00:00:00"/>
    <x v="0"/>
  </r>
  <r>
    <x v="469"/>
    <s v="LIFESTYLE MEDICINE"/>
    <x v="0"/>
    <n v="2370"/>
    <x v="552"/>
    <d v="2023-09-18T00:00:00"/>
    <x v="1"/>
  </r>
  <r>
    <x v="469"/>
    <s v="LIFESTYLE MEDICINE"/>
    <x v="1"/>
    <s v="N/A"/>
    <x v="553"/>
    <d v="2020-03-05T00:00:00"/>
    <x v="0"/>
  </r>
  <r>
    <x v="469"/>
    <s v="LIFESTYLE MEDICINE"/>
    <x v="1"/>
    <n v="1562"/>
    <x v="425"/>
    <d v="2021-02-01T00:00:01"/>
    <x v="0"/>
  </r>
  <r>
    <x v="469"/>
    <s v="LIFESTYLE MEDICINE"/>
    <x v="1"/>
    <n v="1736"/>
    <x v="150"/>
    <d v="2021-10-29T01:00:01"/>
    <x v="0"/>
  </r>
  <r>
    <x v="469"/>
    <s v="LIFESTYLE MEDICINE"/>
    <x v="1"/>
    <n v="1720"/>
    <x v="263"/>
    <d v="2022-09-13T00:00:00"/>
    <x v="0"/>
  </r>
  <r>
    <x v="469"/>
    <s v="LIFESTYLE MEDICINE"/>
    <x v="1"/>
    <n v="1896"/>
    <x v="554"/>
    <d v="2023-09-18T00:00:00"/>
    <x v="1"/>
  </r>
  <r>
    <x v="470"/>
    <s v="LIMNOLOGY AND OCEANOGRAPHY LETTERS"/>
    <x v="0"/>
    <s v="N/A"/>
    <x v="555"/>
    <d v="2019-08-26T00:00:00"/>
    <x v="0"/>
  </r>
  <r>
    <x v="470"/>
    <s v="LIMNOLOGY AND OCEANOGRAPHY LETTERS"/>
    <x v="0"/>
    <n v="2006"/>
    <x v="7"/>
    <d v="2022-01-04T00:00:00"/>
    <x v="0"/>
  </r>
  <r>
    <x v="470"/>
    <s v="LIMNOLOGY AND OCEANOGRAPHY LETTERS"/>
    <x v="0"/>
    <n v="2400"/>
    <x v="66"/>
    <d v="2023-01-05T00:00:00"/>
    <x v="0"/>
  </r>
  <r>
    <x v="470"/>
    <s v="LIMNOLOGY AND OCEANOGRAPHY LETTERS"/>
    <x v="0"/>
    <n v="2560"/>
    <x v="118"/>
    <d v="2023-11-06T00:00:00"/>
    <x v="1"/>
  </r>
  <r>
    <x v="470"/>
    <s v="LIMNOLOGY AND OCEANOGRAPHY LETTERS"/>
    <x v="1"/>
    <s v="N/A"/>
    <x v="556"/>
    <d v="2019-08-26T00:00:00"/>
    <x v="0"/>
  </r>
  <r>
    <x v="470"/>
    <s v="LIMNOLOGY AND OCEANOGRAPHY LETTERS"/>
    <x v="1"/>
    <n v="1605"/>
    <x v="13"/>
    <d v="2022-01-04T00:00:00"/>
    <x v="0"/>
  </r>
  <r>
    <x v="470"/>
    <s v="LIMNOLOGY AND OCEANOGRAPHY LETTERS"/>
    <x v="1"/>
    <n v="1920"/>
    <x v="119"/>
    <d v="2023-01-05T00:00:00"/>
    <x v="0"/>
  </r>
  <r>
    <x v="470"/>
    <s v="LIMNOLOGY AND OCEANOGRAPHY LETTERS"/>
    <x v="1"/>
    <n v="2048"/>
    <x v="120"/>
    <d v="2023-11-06T00:00:00"/>
    <x v="1"/>
  </r>
  <r>
    <x v="471"/>
    <s v="LIVER INTERNATIONAL COMMUNICATIONS"/>
    <x v="0"/>
    <s v="N/A"/>
    <x v="22"/>
    <d v="2019-09-05T00:00:00"/>
    <x v="0"/>
  </r>
  <r>
    <x v="471"/>
    <s v="LIVER INTERNATIONAL COMMUNICATIONS"/>
    <x v="0"/>
    <n v="2520"/>
    <x v="68"/>
    <d v="2021-11-15T00:00:00"/>
    <x v="0"/>
  </r>
  <r>
    <x v="471"/>
    <s v="LIVER INTERNATIONAL COMMUNICATIONS"/>
    <x v="0"/>
    <n v="2500"/>
    <x v="275"/>
    <d v="2022-09-13T00:00:00"/>
    <x v="0"/>
  </r>
  <r>
    <x v="471"/>
    <s v="LIVER INTERNATIONAL COMMUNICATIONS"/>
    <x v="0"/>
    <n v="2750"/>
    <x v="557"/>
    <d v="2023-09-18T00:00:00"/>
    <x v="1"/>
  </r>
  <r>
    <x v="471"/>
    <s v="LIVER INTERNATIONAL COMMUNICATIONS"/>
    <x v="1"/>
    <s v="N/A"/>
    <x v="23"/>
    <d v="2019-09-05T00:00:00"/>
    <x v="0"/>
  </r>
  <r>
    <x v="471"/>
    <s v="LIVER INTERNATIONAL COMMUNICATIONS"/>
    <x v="1"/>
    <n v="2016"/>
    <x v="71"/>
    <d v="2021-11-15T00:00:00"/>
    <x v="0"/>
  </r>
  <r>
    <x v="471"/>
    <s v="LIVER INTERNATIONAL COMMUNICATIONS"/>
    <x v="1"/>
    <n v="2000"/>
    <x v="158"/>
    <d v="2022-09-13T00:00:00"/>
    <x v="0"/>
  </r>
  <r>
    <x v="471"/>
    <s v="LIVER INTERNATIONAL COMMUNICATIONS"/>
    <x v="1"/>
    <n v="2200"/>
    <x v="558"/>
    <d v="2023-09-18T00:00:00"/>
    <x v="1"/>
  </r>
  <r>
    <x v="471"/>
    <s v="LIVER INTERNATIONAL COMMUNICATIONS"/>
    <x v="2"/>
    <s v="N/A"/>
    <x v="23"/>
    <d v="2020-01-14T00:00:01"/>
    <x v="0"/>
  </r>
  <r>
    <x v="471"/>
    <s v="LIVER INTERNATIONAL COMMUNICATIONS"/>
    <x v="2"/>
    <n v="2016"/>
    <x v="71"/>
    <d v="2021-10-29T01:00:01"/>
    <x v="0"/>
  </r>
  <r>
    <x v="471"/>
    <s v="LIVER INTERNATIONAL COMMUNICATIONS"/>
    <x v="2"/>
    <n v="2000"/>
    <x v="45"/>
    <d v="2022-11-16T00:00:00"/>
    <x v="0"/>
  </r>
  <r>
    <x v="471"/>
    <s v="LIVER INTERNATIONAL COMMUNICATIONS"/>
    <x v="2"/>
    <s v="N/A"/>
    <x v="557"/>
    <d v="2023-10-23T00:00:00"/>
    <x v="1"/>
  </r>
  <r>
    <x v="471"/>
    <s v="LIVER INTERNATIONAL COMMUNICATIONS"/>
    <x v="3"/>
    <s v="N/A"/>
    <x v="147"/>
    <d v="2020-01-14T00:00:01"/>
    <x v="0"/>
  </r>
  <r>
    <x v="471"/>
    <s v="LIVER INTERNATIONAL COMMUNICATIONS"/>
    <x v="3"/>
    <n v="1613"/>
    <x v="149"/>
    <d v="2021-10-29T01:00:01"/>
    <x v="0"/>
  </r>
  <r>
    <x v="471"/>
    <s v="LIVER INTERNATIONAL COMMUNICATIONS"/>
    <x v="3"/>
    <n v="1600"/>
    <x v="45"/>
    <d v="2022-11-16T00:00:00"/>
    <x v="0"/>
  </r>
  <r>
    <x v="471"/>
    <s v="LIVER INTERNATIONAL COMMUNICATIONS"/>
    <x v="3"/>
    <s v="N/A"/>
    <x v="558"/>
    <d v="2023-10-23T00:00:00"/>
    <x v="1"/>
  </r>
  <r>
    <x v="472"/>
    <s v="MACROMOLECULAR MATERIALS AND ENGINEERING"/>
    <x v="0"/>
    <s v="N/A"/>
    <x v="114"/>
    <d v="2022-09-02T00:00:00"/>
    <x v="1"/>
  </r>
  <r>
    <x v="472"/>
    <s v="MACROMOLECULAR MATERIALS AND ENGINEERING"/>
    <x v="1"/>
    <s v="N/A"/>
    <x v="116"/>
    <d v="2022-09-02T00:00:00"/>
    <x v="1"/>
  </r>
  <r>
    <x v="473"/>
    <s v="MALIGNANCY SPECTRUM"/>
    <x v="0"/>
    <s v="N/A"/>
    <x v="32"/>
    <d v="2024-04-15T00:00:00"/>
    <x v="1"/>
  </r>
  <r>
    <x v="473"/>
    <s v="MALIGNANCY SPECTRUM"/>
    <x v="1"/>
    <s v="N/A"/>
    <x v="32"/>
    <d v="2024-04-15T00:00:00"/>
    <x v="1"/>
  </r>
  <r>
    <x v="474"/>
    <s v="MARINE AND COASTAL FISHERIES"/>
    <x v="0"/>
    <s v="N/A"/>
    <x v="497"/>
    <d v="2019-08-26T00:00:00"/>
    <x v="0"/>
  </r>
  <r>
    <x v="474"/>
    <s v="MARINE AND COASTAL FISHERIES"/>
    <x v="0"/>
    <n v="1652"/>
    <x v="152"/>
    <d v="2020-12-04T00:00:01"/>
    <x v="0"/>
  </r>
  <r>
    <x v="474"/>
    <s v="MARINE AND COASTAL FISHERIES"/>
    <x v="0"/>
    <n v="1800"/>
    <x v="158"/>
    <d v="2021-12-01T00:00:00"/>
    <x v="0"/>
  </r>
  <r>
    <x v="474"/>
    <s v="MARINE AND COASTAL FISHERIES"/>
    <x v="0"/>
    <n v="2200"/>
    <x v="544"/>
    <d v="2022-11-08T00:00:00"/>
    <x v="0"/>
  </r>
  <r>
    <x v="474"/>
    <s v="MARINE AND COASTAL FISHERIES"/>
    <x v="0"/>
    <n v="2090"/>
    <x v="71"/>
    <d v="2023-11-06T00:00:00"/>
    <x v="1"/>
  </r>
  <r>
    <x v="474"/>
    <s v="MARINE AND COASTAL FISHERIES"/>
    <x v="1"/>
    <s v="N/A"/>
    <x v="559"/>
    <d v="2019-08-26T00:00:00"/>
    <x v="0"/>
  </r>
  <r>
    <x v="474"/>
    <s v="MARINE AND COASTAL FISHERIES"/>
    <x v="1"/>
    <n v="1322"/>
    <x v="154"/>
    <d v="2020-12-04T00:00:01"/>
    <x v="0"/>
  </r>
  <r>
    <x v="474"/>
    <s v="MARINE AND COASTAL FISHERIES"/>
    <x v="1"/>
    <n v="1440"/>
    <x v="161"/>
    <d v="2021-12-01T00:00:00"/>
    <x v="0"/>
  </r>
  <r>
    <x v="474"/>
    <s v="MARINE AND COASTAL FISHERIES"/>
    <x v="1"/>
    <n v="1760"/>
    <x v="442"/>
    <d v="2022-11-08T00:00:00"/>
    <x v="0"/>
  </r>
  <r>
    <x v="474"/>
    <s v="MARINE AND COASTAL FISHERIES"/>
    <x v="1"/>
    <n v="1672"/>
    <x v="149"/>
    <d v="2023-11-06T00:00:00"/>
    <x v="1"/>
  </r>
  <r>
    <x v="475"/>
    <s v="MATERIAL DESIGN &amp; PROCESSING COMMUNICATIONS"/>
    <x v="0"/>
    <s v="N/A"/>
    <x v="95"/>
    <d v="2023-01-01T00:00:00"/>
    <x v="0"/>
  </r>
  <r>
    <x v="475"/>
    <s v="MATERIAL DESIGN &amp; PROCESSING COMMUNICATIONS"/>
    <x v="0"/>
    <n v="672"/>
    <x v="96"/>
    <d v="2024-03-04T00:00:00"/>
    <x v="1"/>
  </r>
  <r>
    <x v="475"/>
    <s v="MATERIAL DESIGN &amp; PROCESSING COMMUNICATIONS"/>
    <x v="1"/>
    <s v="N/A"/>
    <x v="97"/>
    <d v="2023-01-01T00:00:00"/>
    <x v="0"/>
  </r>
  <r>
    <x v="475"/>
    <s v="MATERIAL DESIGN &amp; PROCESSING COMMUNICATIONS"/>
    <x v="1"/>
    <n v="538"/>
    <x v="98"/>
    <d v="2024-03-04T00:00:00"/>
    <x v="1"/>
  </r>
  <r>
    <x v="476"/>
    <s v="MATERIALS GENOME ENGINEERING ADVANCES"/>
    <x v="0"/>
    <s v="N/A"/>
    <x v="6"/>
    <d v="2023-07-28T00:00:00"/>
    <x v="1"/>
  </r>
  <r>
    <x v="476"/>
    <s v="MATERIALS GENOME ENGINEERING ADVANCES"/>
    <x v="1"/>
    <s v="N/A"/>
    <x v="12"/>
    <d v="2023-07-28T00:00:00"/>
    <x v="1"/>
  </r>
  <r>
    <x v="477"/>
    <s v="MATERNAL &amp; CHILD NUTRITION"/>
    <x v="0"/>
    <s v="N/A"/>
    <x v="158"/>
    <d v="2019-08-26T00:00:00"/>
    <x v="0"/>
  </r>
  <r>
    <x v="477"/>
    <s v="MATERNAL &amp; CHILD NUTRITION"/>
    <x v="0"/>
    <n v="2200"/>
    <x v="7"/>
    <d v="2020-12-04T00:00:01"/>
    <x v="0"/>
  </r>
  <r>
    <x v="477"/>
    <s v="MATERNAL &amp; CHILD NUTRITION"/>
    <x v="0"/>
    <n v="2400"/>
    <x v="61"/>
    <d v="2021-10-29T01:00:01"/>
    <x v="0"/>
  </r>
  <r>
    <x v="477"/>
    <s v="MATERNAL &amp; CHILD NUTRITION"/>
    <x v="0"/>
    <n v="2900"/>
    <x v="62"/>
    <d v="2022-09-13T00:00:00"/>
    <x v="0"/>
  </r>
  <r>
    <x v="477"/>
    <s v="MATERNAL &amp; CHILD NUTRITION"/>
    <x v="0"/>
    <n v="2990"/>
    <x v="560"/>
    <d v="2023-09-18T00:00:00"/>
    <x v="1"/>
  </r>
  <r>
    <x v="477"/>
    <s v="MATERNAL &amp; CHILD NUTRITION"/>
    <x v="1"/>
    <s v="N/A"/>
    <x v="161"/>
    <d v="2019-08-26T00:00:00"/>
    <x v="0"/>
  </r>
  <r>
    <x v="477"/>
    <s v="MATERNAL &amp; CHILD NUTRITION"/>
    <x v="1"/>
    <n v="1760"/>
    <x v="13"/>
    <d v="2020-12-04T00:00:01"/>
    <x v="0"/>
  </r>
  <r>
    <x v="477"/>
    <s v="MATERNAL &amp; CHILD NUTRITION"/>
    <x v="1"/>
    <n v="1920"/>
    <x v="64"/>
    <d v="2021-10-29T01:00:01"/>
    <x v="0"/>
  </r>
  <r>
    <x v="477"/>
    <s v="MATERNAL &amp; CHILD NUTRITION"/>
    <x v="1"/>
    <n v="2320"/>
    <x v="65"/>
    <d v="2022-09-13T00:00:00"/>
    <x v="0"/>
  </r>
  <r>
    <x v="477"/>
    <s v="MATERNAL &amp; CHILD NUTRITION"/>
    <x v="1"/>
    <n v="2392"/>
    <x v="561"/>
    <d v="2023-09-18T00:00:00"/>
    <x v="1"/>
  </r>
  <r>
    <x v="477"/>
    <s v="MATERNAL &amp; CHILD NUTRITION"/>
    <x v="2"/>
    <s v="N/A"/>
    <x v="161"/>
    <d v="2020-01-14T00:00:01"/>
    <x v="0"/>
  </r>
  <r>
    <x v="477"/>
    <s v="MATERNAL &amp; CHILD NUTRITION"/>
    <x v="2"/>
    <n v="1760"/>
    <x v="13"/>
    <d v="2020-12-04T00:00:01"/>
    <x v="0"/>
  </r>
  <r>
    <x v="477"/>
    <s v="MATERNAL &amp; CHILD NUTRITION"/>
    <x v="2"/>
    <n v="1920"/>
    <x v="45"/>
    <d v="2021-10-29T01:00:01"/>
    <x v="0"/>
  </r>
  <r>
    <x v="477"/>
    <s v="MATERNAL &amp; CHILD NUTRITION"/>
    <x v="2"/>
    <s v="N/A"/>
    <x v="62"/>
    <d v="2022-09-21T00:00:00"/>
    <x v="0"/>
  </r>
  <r>
    <x v="477"/>
    <s v="MATERNAL &amp; CHILD NUTRITION"/>
    <x v="2"/>
    <n v="2990"/>
    <x v="560"/>
    <d v="2023-10-23T00:00:00"/>
    <x v="1"/>
  </r>
  <r>
    <x v="477"/>
    <s v="MATERNAL &amp; CHILD NUTRITION"/>
    <x v="3"/>
    <s v="N/A"/>
    <x v="187"/>
    <d v="2020-01-14T00:00:01"/>
    <x v="0"/>
  </r>
  <r>
    <x v="477"/>
    <s v="MATERNAL &amp; CHILD NUTRITION"/>
    <x v="3"/>
    <n v="1408"/>
    <x v="255"/>
    <d v="2020-12-04T00:00:01"/>
    <x v="0"/>
  </r>
  <r>
    <x v="477"/>
    <s v="MATERNAL &amp; CHILD NUTRITION"/>
    <x v="3"/>
    <n v="1536"/>
    <x v="45"/>
    <d v="2021-10-29T01:00:01"/>
    <x v="0"/>
  </r>
  <r>
    <x v="477"/>
    <s v="MATERNAL &amp; CHILD NUTRITION"/>
    <x v="3"/>
    <s v="N/A"/>
    <x v="65"/>
    <d v="2022-09-21T00:00:00"/>
    <x v="0"/>
  </r>
  <r>
    <x v="477"/>
    <s v="MATERNAL &amp; CHILD NUTRITION"/>
    <x v="3"/>
    <n v="2392"/>
    <x v="561"/>
    <d v="2023-10-23T00:00:00"/>
    <x v="1"/>
  </r>
  <r>
    <x v="478"/>
    <s v="MATHEMATICAL PROBLEMS IN ENGINEERING"/>
    <x v="0"/>
    <s v="N/A"/>
    <x v="99"/>
    <d v="2023-01-01T00:00:00"/>
    <x v="1"/>
  </r>
  <r>
    <x v="478"/>
    <s v="MATHEMATICAL PROBLEMS IN ENGINEERING"/>
    <x v="1"/>
    <s v="N/A"/>
    <x v="101"/>
    <d v="2023-01-01T00:00:00"/>
    <x v="1"/>
  </r>
  <r>
    <x v="479"/>
    <s v="MEDCOMM"/>
    <x v="0"/>
    <s v="N/A"/>
    <x v="394"/>
    <d v="2021-01-08T00:00:00"/>
    <x v="0"/>
  </r>
  <r>
    <x v="479"/>
    <s v="MEDCOMM"/>
    <x v="0"/>
    <n v="2221"/>
    <x v="381"/>
    <d v="2023-03-10T00:00:00"/>
    <x v="1"/>
  </r>
  <r>
    <x v="479"/>
    <s v="MEDCOMM"/>
    <x v="1"/>
    <s v="N/A"/>
    <x v="371"/>
    <d v="2021-01-08T00:00:00"/>
    <x v="0"/>
  </r>
  <r>
    <x v="479"/>
    <s v="MEDCOMM"/>
    <x v="1"/>
    <n v="1777"/>
    <x v="382"/>
    <d v="2023-03-10T00:00:00"/>
    <x v="1"/>
  </r>
  <r>
    <x v="480"/>
    <s v="MEDCOMM - BIOMATERIALS AND APPLICATIONS"/>
    <x v="0"/>
    <s v="N/A"/>
    <x v="32"/>
    <d v="2024-04-15T00:00:00"/>
    <x v="1"/>
  </r>
  <r>
    <x v="480"/>
    <s v="MEDCOMM - BIOMATERIALS AND APPLICATIONS"/>
    <x v="1"/>
    <s v="N/A"/>
    <x v="32"/>
    <d v="2024-04-15T00:00:00"/>
    <x v="1"/>
  </r>
  <r>
    <x v="481"/>
    <s v="MEDCOMM - FUTURE MEDICINE"/>
    <x v="0"/>
    <s v="N/A"/>
    <x v="32"/>
    <d v="2024-04-15T00:00:00"/>
    <x v="1"/>
  </r>
  <r>
    <x v="481"/>
    <s v="MEDCOMM - FUTURE MEDICINE"/>
    <x v="1"/>
    <s v="N/A"/>
    <x v="32"/>
    <d v="2024-04-15T00:00:00"/>
    <x v="1"/>
  </r>
  <r>
    <x v="482"/>
    <s v="MEDCOMM - ONCOLOGY"/>
    <x v="0"/>
    <s v="N/A"/>
    <x v="32"/>
    <d v="2024-04-15T00:00:00"/>
    <x v="1"/>
  </r>
  <r>
    <x v="482"/>
    <s v="MEDCOMM - ONCOLOGY"/>
    <x v="1"/>
    <s v="N/A"/>
    <x v="32"/>
    <d v="2024-04-15T00:00:00"/>
    <x v="1"/>
  </r>
  <r>
    <x v="483"/>
    <s v="MEDIATORS OF INFLAMMATION"/>
    <x v="0"/>
    <s v="N/A"/>
    <x v="99"/>
    <d v="2023-01-01T00:00:00"/>
    <x v="0"/>
  </r>
  <r>
    <x v="483"/>
    <s v="MEDIATORS OF INFLAMMATION"/>
    <x v="0"/>
    <n v="2211"/>
    <x v="100"/>
    <d v="2024-03-04T00:00:00"/>
    <x v="1"/>
  </r>
  <r>
    <x v="483"/>
    <s v="MEDIATORS OF INFLAMMATION"/>
    <x v="1"/>
    <s v="N/A"/>
    <x v="101"/>
    <d v="2023-01-01T00:00:00"/>
    <x v="0"/>
  </r>
  <r>
    <x v="483"/>
    <s v="MEDIATORS OF INFLAMMATION"/>
    <x v="1"/>
    <n v="1769"/>
    <x v="102"/>
    <d v="2024-03-04T00:00:00"/>
    <x v="1"/>
  </r>
  <r>
    <x v="484"/>
    <s v="MEDICINE ADVANCES"/>
    <x v="0"/>
    <s v="N/A"/>
    <x v="32"/>
    <d v="2022-12-10T00:00:00"/>
    <x v="1"/>
  </r>
  <r>
    <x v="484"/>
    <s v="MEDICINE ADVANCES"/>
    <x v="1"/>
    <s v="N/A"/>
    <x v="32"/>
    <d v="2022-12-10T00:00:00"/>
    <x v="1"/>
  </r>
  <r>
    <x v="485"/>
    <s v="MENTAL HEALTH SCIENCE"/>
    <x v="0"/>
    <s v="N/A"/>
    <x v="562"/>
    <d v="2022-01-31T00:00:00"/>
    <x v="1"/>
  </r>
  <r>
    <x v="485"/>
    <s v="MENTAL HEALTH SCIENCE"/>
    <x v="1"/>
    <s v="N/A"/>
    <x v="563"/>
    <d v="2022-01-31T00:00:00"/>
    <x v="1"/>
  </r>
  <r>
    <x v="486"/>
    <s v="METALMAT"/>
    <x v="0"/>
    <s v="N/A"/>
    <x v="202"/>
    <d v="2023-03-31T00:00:00"/>
    <x v="1"/>
  </r>
  <r>
    <x v="486"/>
    <s v="METALMAT"/>
    <x v="1"/>
    <s v="N/A"/>
    <x v="207"/>
    <d v="2023-03-31T00:00:00"/>
    <x v="1"/>
  </r>
  <r>
    <x v="487"/>
    <s v="METEOROLOGICAL APPLICATIONS"/>
    <x v="0"/>
    <s v="N/A"/>
    <x v="202"/>
    <d v="2019-08-26T00:00:00"/>
    <x v="0"/>
  </r>
  <r>
    <x v="487"/>
    <s v="METEOROLOGICAL APPLICATIONS"/>
    <x v="0"/>
    <n v="1700"/>
    <x v="216"/>
    <d v="2021-02-01T00:00:01"/>
    <x v="0"/>
  </r>
  <r>
    <x v="487"/>
    <s v="METEOROLOGICAL APPLICATIONS"/>
    <x v="0"/>
    <n v="1900"/>
    <x v="89"/>
    <d v="2021-12-01T00:00:01"/>
    <x v="0"/>
  </r>
  <r>
    <x v="487"/>
    <s v="METEOROLOGICAL APPLICATIONS"/>
    <x v="0"/>
    <n v="2100"/>
    <x v="139"/>
    <d v="2023-01-31T00:00:00"/>
    <x v="0"/>
  </r>
  <r>
    <x v="487"/>
    <s v="METEOROLOGICAL APPLICATIONS"/>
    <x v="0"/>
    <n v="2310"/>
    <x v="236"/>
    <d v="2023-12-12T00:00:00"/>
    <x v="1"/>
  </r>
  <r>
    <x v="487"/>
    <s v="METEOROLOGICAL APPLICATIONS"/>
    <x v="1"/>
    <s v="N/A"/>
    <x v="207"/>
    <d v="2019-08-26T00:00:00"/>
    <x v="0"/>
  </r>
  <r>
    <x v="487"/>
    <s v="METEOROLOGICAL APPLICATIONS"/>
    <x v="1"/>
    <n v="1360"/>
    <x v="191"/>
    <d v="2021-02-01T00:00:01"/>
    <x v="0"/>
  </r>
  <r>
    <x v="487"/>
    <s v="METEOROLOGICAL APPLICATIONS"/>
    <x v="1"/>
    <n v="1520"/>
    <x v="90"/>
    <d v="2021-12-01T00:00:01"/>
    <x v="0"/>
  </r>
  <r>
    <x v="487"/>
    <s v="METEOROLOGICAL APPLICATIONS"/>
    <x v="1"/>
    <n v="1680"/>
    <x v="141"/>
    <d v="2023-01-31T00:00:00"/>
    <x v="0"/>
  </r>
  <r>
    <x v="487"/>
    <s v="METEOROLOGICAL APPLICATIONS"/>
    <x v="1"/>
    <n v="1848"/>
    <x v="238"/>
    <d v="2023-12-12T00:00:00"/>
    <x v="1"/>
  </r>
  <r>
    <x v="487"/>
    <s v="METEOROLOGICAL APPLICATIONS"/>
    <x v="2"/>
    <s v="N/A"/>
    <x v="191"/>
    <d v="2020-01-14T00:00:01"/>
    <x v="0"/>
  </r>
  <r>
    <x v="487"/>
    <s v="METEOROLOGICAL APPLICATIONS"/>
    <x v="2"/>
    <n v="1520"/>
    <x v="90"/>
    <d v="2021-12-01T00:00:01"/>
    <x v="0"/>
  </r>
  <r>
    <x v="487"/>
    <s v="METEOROLOGICAL APPLICATIONS"/>
    <x v="2"/>
    <n v="1680"/>
    <x v="45"/>
    <d v="2022-11-16T00:00:00"/>
    <x v="0"/>
  </r>
  <r>
    <x v="487"/>
    <s v="METEOROLOGICAL APPLICATIONS"/>
    <x v="2"/>
    <s v="N/A"/>
    <x v="141"/>
    <d v="2023-10-23T00:00:00"/>
    <x v="1"/>
  </r>
  <r>
    <x v="487"/>
    <s v="METEOROLOGICAL APPLICATIONS"/>
    <x v="3"/>
    <s v="N/A"/>
    <x v="193"/>
    <d v="2020-01-14T00:00:01"/>
    <x v="0"/>
  </r>
  <r>
    <x v="487"/>
    <s v="METEOROLOGICAL APPLICATIONS"/>
    <x v="3"/>
    <n v="1216"/>
    <x v="145"/>
    <d v="2021-12-01T00:00:01"/>
    <x v="0"/>
  </r>
  <r>
    <x v="487"/>
    <s v="METEOROLOGICAL APPLICATIONS"/>
    <x v="3"/>
    <n v="1344"/>
    <x v="45"/>
    <d v="2022-11-16T00:00:00"/>
    <x v="0"/>
  </r>
  <r>
    <x v="487"/>
    <s v="METEOROLOGICAL APPLICATIONS"/>
    <x v="3"/>
    <s v="N/A"/>
    <x v="146"/>
    <d v="2023-10-23T00:00:00"/>
    <x v="1"/>
  </r>
  <r>
    <x v="488"/>
    <s v="METHODS IN ECOLOGY AND EVOLUTION"/>
    <x v="0"/>
    <s v="N/A"/>
    <x v="36"/>
    <d v="2022-07-11T00:00:00"/>
    <x v="1"/>
  </r>
  <r>
    <x v="488"/>
    <s v="METHODS IN ECOLOGY AND EVOLUTION"/>
    <x v="1"/>
    <s v="N/A"/>
    <x v="38"/>
    <d v="2022-07-11T00:00:00"/>
    <x v="1"/>
  </r>
  <r>
    <x v="489"/>
    <s v="MICRO &amp; NANO LETTERS"/>
    <x v="0"/>
    <s v="N/A"/>
    <x v="202"/>
    <d v="2020-09-16T00:00:00"/>
    <x v="0"/>
  </r>
  <r>
    <x v="489"/>
    <s v="MICRO &amp; NANO LETTERS"/>
    <x v="0"/>
    <n v="1700"/>
    <x v="71"/>
    <d v="2021-02-01T00:00:01"/>
    <x v="1"/>
  </r>
  <r>
    <x v="489"/>
    <s v="MICRO &amp; NANO LETTERS"/>
    <x v="1"/>
    <s v="N/A"/>
    <x v="207"/>
    <d v="2020-09-16T00:00:00"/>
    <x v="0"/>
  </r>
  <r>
    <x v="489"/>
    <s v="MICRO &amp; NANO LETTERS"/>
    <x v="1"/>
    <n v="1360"/>
    <x v="149"/>
    <d v="2021-02-01T00:00:01"/>
    <x v="1"/>
  </r>
  <r>
    <x v="490"/>
    <s v="MICROBIAL BIOTECHNOLOGY"/>
    <x v="0"/>
    <s v="N/A"/>
    <x v="89"/>
    <d v="2019-08-26T00:00:00"/>
    <x v="0"/>
  </r>
  <r>
    <x v="490"/>
    <s v="MICROBIAL BIOTECHNOLOGY"/>
    <x v="0"/>
    <n v="2100"/>
    <x v="6"/>
    <d v="2021-12-13T00:00:00"/>
    <x v="0"/>
  </r>
  <r>
    <x v="490"/>
    <s v="MICROBIAL BIOTECHNOLOGY"/>
    <x v="0"/>
    <n v="2300"/>
    <x v="327"/>
    <d v="2022-11-16T00:00:01"/>
    <x v="0"/>
  </r>
  <r>
    <x v="490"/>
    <s v="MICROBIAL BIOTECHNOLOGY"/>
    <x v="0"/>
    <n v="2530"/>
    <x v="328"/>
    <d v="2023-11-06T00:00:00"/>
    <x v="1"/>
  </r>
  <r>
    <x v="490"/>
    <s v="MICROBIAL BIOTECHNOLOGY"/>
    <x v="1"/>
    <s v="N/A"/>
    <x v="90"/>
    <d v="2019-08-26T00:00:00"/>
    <x v="0"/>
  </r>
  <r>
    <x v="490"/>
    <s v="MICROBIAL BIOTECHNOLOGY"/>
    <x v="1"/>
    <n v="1680"/>
    <x v="12"/>
    <d v="2021-12-13T00:00:00"/>
    <x v="0"/>
  </r>
  <r>
    <x v="490"/>
    <s v="MICROBIAL BIOTECHNOLOGY"/>
    <x v="1"/>
    <n v="1840"/>
    <x v="330"/>
    <d v="2022-11-16T00:00:01"/>
    <x v="0"/>
  </r>
  <r>
    <x v="490"/>
    <s v="MICROBIAL BIOTECHNOLOGY"/>
    <x v="1"/>
    <n v="2024"/>
    <x v="331"/>
    <d v="2023-11-06T00:00:00"/>
    <x v="1"/>
  </r>
  <r>
    <x v="491"/>
    <s v="MICROBIOLOGYOPEN"/>
    <x v="0"/>
    <s v="N/A"/>
    <x v="188"/>
    <d v="2019-08-13T00:00:00"/>
    <x v="0"/>
  </r>
  <r>
    <x v="491"/>
    <s v="MICROBIOLOGYOPEN"/>
    <x v="0"/>
    <n v="1820"/>
    <x v="158"/>
    <d v="2019-10-10T00:00:01"/>
    <x v="0"/>
  </r>
  <r>
    <x v="491"/>
    <s v="MICROBIOLOGYOPEN"/>
    <x v="0"/>
    <n v="2200"/>
    <x v="228"/>
    <d v="2021-10-29T01:00:01"/>
    <x v="0"/>
  </r>
  <r>
    <x v="491"/>
    <s v="MICROBIOLOGYOPEN"/>
    <x v="0"/>
    <n v="2250"/>
    <x v="462"/>
    <d v="2022-09-13T00:00:00"/>
    <x v="0"/>
  </r>
  <r>
    <x v="491"/>
    <s v="MICROBIOLOGYOPEN"/>
    <x v="0"/>
    <n v="2410"/>
    <x v="327"/>
    <d v="2023-09-18T00:00:00"/>
    <x v="1"/>
  </r>
  <r>
    <x v="491"/>
    <s v="MICROBIOLOGYOPEN"/>
    <x v="1"/>
    <s v="N/A"/>
    <x v="189"/>
    <d v="2019-08-13T00:00:00"/>
    <x v="0"/>
  </r>
  <r>
    <x v="491"/>
    <s v="MICROBIOLOGYOPEN"/>
    <x v="1"/>
    <n v="1456"/>
    <x v="161"/>
    <d v="2019-10-10T00:00:01"/>
    <x v="0"/>
  </r>
  <r>
    <x v="491"/>
    <s v="MICROBIOLOGYOPEN"/>
    <x v="1"/>
    <n v="1760"/>
    <x v="152"/>
    <d v="2021-10-29T01:00:01"/>
    <x v="0"/>
  </r>
  <r>
    <x v="491"/>
    <s v="MICROBIOLOGYOPEN"/>
    <x v="1"/>
    <n v="1800"/>
    <x v="463"/>
    <d v="2022-09-13T00:00:00"/>
    <x v="0"/>
  </r>
  <r>
    <x v="491"/>
    <s v="MICROBIOLOGYOPEN"/>
    <x v="1"/>
    <n v="1928"/>
    <x v="330"/>
    <d v="2023-09-18T00:00:00"/>
    <x v="1"/>
  </r>
  <r>
    <x v="491"/>
    <s v="MICROBIOLOGYOPEN"/>
    <x v="2"/>
    <s v="N/A"/>
    <x v="189"/>
    <d v="2019-08-13T00:00:00"/>
    <x v="0"/>
  </r>
  <r>
    <x v="491"/>
    <s v="MICROBIOLOGYOPEN"/>
    <x v="2"/>
    <n v="1456"/>
    <x v="161"/>
    <d v="2019-10-10T00:00:01"/>
    <x v="0"/>
  </r>
  <r>
    <x v="491"/>
    <s v="MICROBIOLOGYOPEN"/>
    <x v="2"/>
    <n v="1760"/>
    <x v="152"/>
    <d v="2021-10-29T01:00:01"/>
    <x v="0"/>
  </r>
  <r>
    <x v="491"/>
    <s v="MICROBIOLOGYOPEN"/>
    <x v="2"/>
    <n v="1800"/>
    <x v="45"/>
    <d v="2022-11-16T00:00:00"/>
    <x v="0"/>
  </r>
  <r>
    <x v="491"/>
    <s v="MICROBIOLOGYOPEN"/>
    <x v="2"/>
    <s v="N/A"/>
    <x v="327"/>
    <d v="2023-09-05T00:00:00"/>
    <x v="1"/>
  </r>
  <r>
    <x v="491"/>
    <s v="MICROBIOLOGYOPEN"/>
    <x v="3"/>
    <s v="N/A"/>
    <x v="212"/>
    <d v="2019-08-13T00:00:00"/>
    <x v="0"/>
  </r>
  <r>
    <x v="491"/>
    <s v="MICROBIOLOGYOPEN"/>
    <x v="3"/>
    <n v="1165"/>
    <x v="187"/>
    <d v="2019-10-10T00:00:01"/>
    <x v="0"/>
  </r>
  <r>
    <x v="491"/>
    <s v="MICROBIOLOGYOPEN"/>
    <x v="3"/>
    <n v="1408"/>
    <x v="154"/>
    <d v="2021-10-29T01:00:01"/>
    <x v="0"/>
  </r>
  <r>
    <x v="491"/>
    <s v="MICROBIOLOGYOPEN"/>
    <x v="3"/>
    <n v="1440"/>
    <x v="45"/>
    <d v="2022-11-16T00:00:00"/>
    <x v="0"/>
  </r>
  <r>
    <x v="491"/>
    <s v="MICROBIOLOGYOPEN"/>
    <x v="3"/>
    <s v="N/A"/>
    <x v="330"/>
    <d v="2023-09-05T00:00:00"/>
    <x v="1"/>
  </r>
  <r>
    <x v="492"/>
    <s v="MINIMALLY INVASIVE SURGERY"/>
    <x v="0"/>
    <s v="N/A"/>
    <x v="24"/>
    <d v="2023-01-01T00:00:00"/>
    <x v="0"/>
  </r>
  <r>
    <x v="492"/>
    <s v="MINIMALLY INVASIVE SURGERY"/>
    <x v="0"/>
    <n v="803"/>
    <x v="25"/>
    <d v="2024-03-04T00:00:00"/>
    <x v="1"/>
  </r>
  <r>
    <x v="492"/>
    <s v="MINIMALLY INVASIVE SURGERY"/>
    <x v="1"/>
    <s v="N/A"/>
    <x v="26"/>
    <d v="2023-01-01T00:00:00"/>
    <x v="0"/>
  </r>
  <r>
    <x v="492"/>
    <s v="MINIMALLY INVASIVE SURGERY"/>
    <x v="1"/>
    <n v="642"/>
    <x v="27"/>
    <d v="2024-03-04T00:00:00"/>
    <x v="1"/>
  </r>
  <r>
    <x v="493"/>
    <s v="MLIFE"/>
    <x v="0"/>
    <s v="N/A"/>
    <x v="32"/>
    <d v="2024-04-15T00:00:00"/>
    <x v="1"/>
  </r>
  <r>
    <x v="493"/>
    <s v="MLIFE"/>
    <x v="1"/>
    <s v="N/A"/>
    <x v="32"/>
    <d v="2024-04-15T00:00:00"/>
    <x v="1"/>
  </r>
  <r>
    <x v="494"/>
    <s v="MOBILE INFORMATION SYSTEMS"/>
    <x v="0"/>
    <s v="N/A"/>
    <x v="99"/>
    <d v="2023-01-01T00:00:00"/>
    <x v="1"/>
  </r>
  <r>
    <x v="494"/>
    <s v="MOBILE INFORMATION SYSTEMS"/>
    <x v="1"/>
    <s v="N/A"/>
    <x v="101"/>
    <d v="2023-01-01T00:00:00"/>
    <x v="1"/>
  </r>
  <r>
    <x v="495"/>
    <s v="MODELLING AND SIMULATION IN ENGINEERING"/>
    <x v="0"/>
    <s v="N/A"/>
    <x v="24"/>
    <d v="2023-01-01T00:00:00"/>
    <x v="0"/>
  </r>
  <r>
    <x v="495"/>
    <s v="MODELLING AND SIMULATION IN ENGINEERING"/>
    <x v="0"/>
    <n v="803"/>
    <x v="25"/>
    <d v="2024-03-04T00:00:00"/>
    <x v="1"/>
  </r>
  <r>
    <x v="495"/>
    <s v="MODELLING AND SIMULATION IN ENGINEERING"/>
    <x v="1"/>
    <s v="N/A"/>
    <x v="26"/>
    <d v="2023-01-01T00:00:00"/>
    <x v="0"/>
  </r>
  <r>
    <x v="495"/>
    <s v="MODELLING AND SIMULATION IN ENGINEERING"/>
    <x v="1"/>
    <n v="642"/>
    <x v="27"/>
    <d v="2024-03-04T00:00:00"/>
    <x v="1"/>
  </r>
  <r>
    <x v="496"/>
    <s v="MODERN AGRICULTURE"/>
    <x v="0"/>
    <s v="N/A"/>
    <x v="111"/>
    <d v="2022-08-22T00:00:00"/>
    <x v="1"/>
  </r>
  <r>
    <x v="496"/>
    <s v="MODERN AGRICULTURE"/>
    <x v="1"/>
    <s v="N/A"/>
    <x v="113"/>
    <d v="2022-08-22T00:00:00"/>
    <x v="1"/>
  </r>
  <r>
    <x v="497"/>
    <s v="MOLECULAR GENETICS &amp; GENOMIC MEDICINE"/>
    <x v="0"/>
    <s v="N/A"/>
    <x v="455"/>
    <d v="2019-08-26T00:00:00"/>
    <x v="0"/>
  </r>
  <r>
    <x v="497"/>
    <s v="MOLECULAR GENETICS &amp; GENOMIC MEDICINE"/>
    <x v="0"/>
    <n v="1636"/>
    <x v="152"/>
    <d v="2020-12-04T00:00:01"/>
    <x v="0"/>
  </r>
  <r>
    <x v="497"/>
    <s v="MOLECULAR GENETICS &amp; GENOMIC MEDICINE"/>
    <x v="0"/>
    <n v="1800"/>
    <x v="71"/>
    <d v="2021-10-29T01:00:01"/>
    <x v="0"/>
  </r>
  <r>
    <x v="497"/>
    <s v="MOLECULAR GENETICS &amp; GENOMIC MEDICINE"/>
    <x v="0"/>
    <n v="2000"/>
    <x v="116"/>
    <d v="2023-09-18T00:00:00"/>
    <x v="1"/>
  </r>
  <r>
    <x v="497"/>
    <s v="MOLECULAR GENETICS &amp; GENOMIC MEDICINE"/>
    <x v="1"/>
    <s v="N/A"/>
    <x v="457"/>
    <d v="2019-08-26T00:00:00"/>
    <x v="0"/>
  </r>
  <r>
    <x v="497"/>
    <s v="MOLECULAR GENETICS &amp; GENOMIC MEDICINE"/>
    <x v="1"/>
    <n v="1309"/>
    <x v="154"/>
    <d v="2020-12-04T00:00:01"/>
    <x v="0"/>
  </r>
  <r>
    <x v="497"/>
    <s v="MOLECULAR GENETICS &amp; GENOMIC MEDICINE"/>
    <x v="1"/>
    <n v="1440"/>
    <x v="149"/>
    <d v="2021-10-29T01:00:01"/>
    <x v="0"/>
  </r>
  <r>
    <x v="497"/>
    <s v="MOLECULAR GENETICS &amp; GENOMIC MEDICINE"/>
    <x v="1"/>
    <n v="1600"/>
    <x v="273"/>
    <d v="2023-09-18T00:00:00"/>
    <x v="1"/>
  </r>
  <r>
    <x v="497"/>
    <s v="MOLECULAR GENETICS &amp; GENOMIC MEDICINE"/>
    <x v="2"/>
    <s v="N/A"/>
    <x v="457"/>
    <d v="2019-08-13T00:00:00"/>
    <x v="0"/>
  </r>
  <r>
    <x v="497"/>
    <s v="MOLECULAR GENETICS &amp; GENOMIC MEDICINE"/>
    <x v="2"/>
    <n v="1309"/>
    <x v="154"/>
    <d v="2020-12-04T00:00:01"/>
    <x v="0"/>
  </r>
  <r>
    <x v="497"/>
    <s v="MOLECULAR GENETICS &amp; GENOMIC MEDICINE"/>
    <x v="2"/>
    <n v="1440"/>
    <x v="45"/>
    <d v="2021-10-29T01:00:01"/>
    <x v="0"/>
  </r>
  <r>
    <x v="497"/>
    <s v="MOLECULAR GENETICS &amp; GENOMIC MEDICINE"/>
    <x v="2"/>
    <s v="N/A"/>
    <x v="116"/>
    <d v="2023-10-23T00:00:00"/>
    <x v="1"/>
  </r>
  <r>
    <x v="497"/>
    <s v="MOLECULAR GENETICS &amp; GENOMIC MEDICINE"/>
    <x v="3"/>
    <s v="N/A"/>
    <x v="460"/>
    <d v="2019-08-13T00:00:00"/>
    <x v="0"/>
  </r>
  <r>
    <x v="497"/>
    <s v="MOLECULAR GENETICS &amp; GENOMIC MEDICINE"/>
    <x v="3"/>
    <n v="1047"/>
    <x v="256"/>
    <d v="2020-12-04T00:00:01"/>
    <x v="0"/>
  </r>
  <r>
    <x v="497"/>
    <s v="MOLECULAR GENETICS &amp; GENOMIC MEDICINE"/>
    <x v="3"/>
    <n v="1152"/>
    <x v="45"/>
    <d v="2021-10-29T01:00:01"/>
    <x v="0"/>
  </r>
  <r>
    <x v="497"/>
    <s v="MOLECULAR GENETICS &amp; GENOMIC MEDICINE"/>
    <x v="3"/>
    <s v="N/A"/>
    <x v="273"/>
    <d v="2023-10-23T00:00:00"/>
    <x v="1"/>
  </r>
  <r>
    <x v="498"/>
    <s v="MOLECULAR ONCOLOGY"/>
    <x v="0"/>
    <s v="N/A"/>
    <x v="564"/>
    <d v="2019-08-13T00:00:00"/>
    <x v="0"/>
  </r>
  <r>
    <x v="498"/>
    <s v="MOLECULAR ONCOLOGY"/>
    <x v="0"/>
    <n v="2705"/>
    <x v="565"/>
    <d v="2019-10-10T00:00:01"/>
    <x v="0"/>
  </r>
  <r>
    <x v="498"/>
    <s v="MOLECULAR ONCOLOGY"/>
    <x v="0"/>
    <n v="3250"/>
    <x v="523"/>
    <d v="2021-12-01T00:00:01"/>
    <x v="0"/>
  </r>
  <r>
    <x v="498"/>
    <s v="MOLECULAR ONCOLOGY"/>
    <x v="0"/>
    <n v="3450"/>
    <x v="408"/>
    <d v="2023-01-05T00:00:00"/>
    <x v="1"/>
  </r>
  <r>
    <x v="498"/>
    <s v="MOLECULAR ONCOLOGY"/>
    <x v="1"/>
    <s v="N/A"/>
    <x v="566"/>
    <d v="2019-08-13T00:00:00"/>
    <x v="0"/>
  </r>
  <r>
    <x v="498"/>
    <s v="MOLECULAR ONCOLOGY"/>
    <x v="1"/>
    <n v="2164"/>
    <x v="33"/>
    <d v="2019-10-10T00:00:01"/>
    <x v="0"/>
  </r>
  <r>
    <x v="498"/>
    <s v="MOLECULAR ONCOLOGY"/>
    <x v="1"/>
    <n v="2600"/>
    <x v="412"/>
    <d v="2021-12-01T00:00:01"/>
    <x v="0"/>
  </r>
  <r>
    <x v="498"/>
    <s v="MOLECULAR ONCOLOGY"/>
    <x v="1"/>
    <n v="2760"/>
    <x v="410"/>
    <d v="2023-01-05T00:00:00"/>
    <x v="1"/>
  </r>
  <r>
    <x v="499"/>
    <s v="MOLECULAR PLANT PATHOLOGY"/>
    <x v="0"/>
    <s v="N/A"/>
    <x v="340"/>
    <d v="2019-08-26T00:00:00"/>
    <x v="0"/>
  </r>
  <r>
    <x v="499"/>
    <s v="MOLECULAR PLANT PATHOLOGY"/>
    <x v="0"/>
    <n v="1980"/>
    <x v="158"/>
    <d v="2020-12-04T00:00:01"/>
    <x v="0"/>
  </r>
  <r>
    <x v="499"/>
    <s v="MOLECULAR PLANT PATHOLOGY"/>
    <x v="0"/>
    <n v="2200"/>
    <x v="30"/>
    <d v="2021-12-01T00:00:01"/>
    <x v="0"/>
  </r>
  <r>
    <x v="499"/>
    <s v="MOLECULAR PLANT PATHOLOGY"/>
    <x v="0"/>
    <n v="2650"/>
    <x v="520"/>
    <d v="2023-11-06T00:00:00"/>
    <x v="1"/>
  </r>
  <r>
    <x v="499"/>
    <s v="MOLECULAR PLANT PATHOLOGY"/>
    <x v="1"/>
    <s v="N/A"/>
    <x v="342"/>
    <d v="2019-08-26T00:00:00"/>
    <x v="0"/>
  </r>
  <r>
    <x v="499"/>
    <s v="MOLECULAR PLANT PATHOLOGY"/>
    <x v="1"/>
    <n v="1584"/>
    <x v="161"/>
    <d v="2020-12-04T00:00:01"/>
    <x v="0"/>
  </r>
  <r>
    <x v="499"/>
    <s v="MOLECULAR PLANT PATHOLOGY"/>
    <x v="1"/>
    <n v="1760"/>
    <x v="31"/>
    <d v="2021-12-01T00:00:01"/>
    <x v="0"/>
  </r>
  <r>
    <x v="499"/>
    <s v="MOLECULAR PLANT PATHOLOGY"/>
    <x v="1"/>
    <n v="2120"/>
    <x v="521"/>
    <d v="2023-11-06T00:00:00"/>
    <x v="1"/>
  </r>
  <r>
    <x v="500"/>
    <s v="MOLECULAR SYSTEMS BIOLOGY"/>
    <x v="0"/>
    <s v="N/A"/>
    <x v="352"/>
    <d v="2019-08-26T00:00:00"/>
    <x v="0"/>
  </r>
  <r>
    <x v="500"/>
    <s v="MOLECULAR SYSTEMS BIOLOGY"/>
    <x v="0"/>
    <n v="3300"/>
    <x v="353"/>
    <d v="2020-01-01T00:00:01"/>
    <x v="0"/>
  </r>
  <r>
    <x v="500"/>
    <s v="MOLECULAR SYSTEMS BIOLOGY"/>
    <x v="0"/>
    <n v="3850"/>
    <x v="354"/>
    <d v="2021-01-08T00:00:01"/>
    <x v="0"/>
  </r>
  <r>
    <x v="500"/>
    <s v="MOLECULAR SYSTEMS BIOLOGY"/>
    <x v="0"/>
    <n v="4500"/>
    <x v="355"/>
    <d v="2022-01-07T00:00:01"/>
    <x v="0"/>
  </r>
  <r>
    <x v="500"/>
    <s v="MOLECULAR SYSTEMS BIOLOGY"/>
    <x v="0"/>
    <n v="4800"/>
    <x v="356"/>
    <d v="2023-03-10T00:00:00"/>
    <x v="1"/>
  </r>
  <r>
    <x v="500"/>
    <s v="MOLECULAR SYSTEMS BIOLOGY"/>
    <x v="1"/>
    <s v="N/A"/>
    <x v="8"/>
    <d v="2019-08-26T00:00:00"/>
    <x v="0"/>
  </r>
  <r>
    <x v="500"/>
    <s v="MOLECULAR SYSTEMS BIOLOGY"/>
    <x v="1"/>
    <n v="2640"/>
    <x v="241"/>
    <d v="2020-01-01T00:00:01"/>
    <x v="0"/>
  </r>
  <r>
    <x v="500"/>
    <s v="MOLECULAR SYSTEMS BIOLOGY"/>
    <x v="1"/>
    <n v="3080"/>
    <x v="357"/>
    <d v="2021-01-08T00:00:01"/>
    <x v="0"/>
  </r>
  <r>
    <x v="500"/>
    <s v="MOLECULAR SYSTEMS BIOLOGY"/>
    <x v="1"/>
    <n v="3600"/>
    <x v="358"/>
    <d v="2022-01-07T00:00:01"/>
    <x v="0"/>
  </r>
  <r>
    <x v="500"/>
    <s v="MOLECULAR SYSTEMS BIOLOGY"/>
    <x v="1"/>
    <n v="3840"/>
    <x v="359"/>
    <d v="2023-03-10T00:00:00"/>
    <x v="1"/>
  </r>
  <r>
    <x v="501"/>
    <s v="MULTIPLE SCLEROSIS INTERNATIONAL"/>
    <x v="0"/>
    <s v="N/A"/>
    <x v="24"/>
    <d v="2023-01-01T00:00:00"/>
    <x v="0"/>
  </r>
  <r>
    <x v="501"/>
    <s v="MULTIPLE SCLEROSIS INTERNATIONAL"/>
    <x v="0"/>
    <n v="803"/>
    <x v="25"/>
    <d v="2024-03-04T00:00:00"/>
    <x v="1"/>
  </r>
  <r>
    <x v="501"/>
    <s v="MULTIPLE SCLEROSIS INTERNATIONAL"/>
    <x v="1"/>
    <s v="N/A"/>
    <x v="26"/>
    <d v="2023-01-01T00:00:00"/>
    <x v="0"/>
  </r>
  <r>
    <x v="501"/>
    <s v="MULTIPLE SCLEROSIS INTERNATIONAL"/>
    <x v="1"/>
    <n v="642"/>
    <x v="27"/>
    <d v="2024-03-04T00:00:00"/>
    <x v="1"/>
  </r>
  <r>
    <x v="502"/>
    <s v="NANO SELECT"/>
    <x v="0"/>
    <s v="N/A"/>
    <x v="71"/>
    <d v="2021-12-01T00:00:00"/>
    <x v="0"/>
  </r>
  <r>
    <x v="502"/>
    <s v="NANO SELECT"/>
    <x v="0"/>
    <n v="2000"/>
    <x v="158"/>
    <d v="2022-09-13T00:00:00"/>
    <x v="0"/>
  </r>
  <r>
    <x v="502"/>
    <s v="NANO SELECT"/>
    <x v="0"/>
    <n v="2200"/>
    <x v="139"/>
    <d v="2023-09-18T00:00:00"/>
    <x v="1"/>
  </r>
  <r>
    <x v="502"/>
    <s v="NANO SELECT"/>
    <x v="1"/>
    <s v="N/A"/>
    <x v="149"/>
    <d v="2021-12-01T00:00:00"/>
    <x v="0"/>
  </r>
  <r>
    <x v="502"/>
    <s v="NANO SELECT"/>
    <x v="1"/>
    <n v="1600"/>
    <x v="161"/>
    <d v="2022-09-13T00:00:00"/>
    <x v="0"/>
  </r>
  <r>
    <x v="502"/>
    <s v="NANO SELECT"/>
    <x v="1"/>
    <n v="1760"/>
    <x v="141"/>
    <d v="2023-09-18T00:00:00"/>
    <x v="1"/>
  </r>
  <r>
    <x v="503"/>
    <s v="NATURAL RESOURCE MODELING"/>
    <x v="0"/>
    <s v="N/A"/>
    <x v="149"/>
    <d v="2020-08-04T00:00:00"/>
    <x v="0"/>
  </r>
  <r>
    <x v="503"/>
    <s v="NATURAL RESOURCE MODELING"/>
    <x v="0"/>
    <n v="1600"/>
    <x v="176"/>
    <d v="2021-10-29T01:00:01"/>
    <x v="0"/>
  </r>
  <r>
    <x v="503"/>
    <s v="NATURAL RESOURCE MODELING"/>
    <x v="0"/>
    <n v="1950"/>
    <x v="149"/>
    <d v="2021-12-08T00:00:01"/>
    <x v="0"/>
  </r>
  <r>
    <x v="503"/>
    <s v="NATURAL RESOURCE MODELING"/>
    <x v="0"/>
    <n v="1600"/>
    <x v="161"/>
    <d v="2022-09-13T00:00:00"/>
    <x v="0"/>
  </r>
  <r>
    <x v="503"/>
    <s v="NATURAL RESOURCE MODELING"/>
    <x v="0"/>
    <n v="1760"/>
    <x v="173"/>
    <d v="2023-09-18T00:00:00"/>
    <x v="1"/>
  </r>
  <r>
    <x v="503"/>
    <s v="NATURAL RESOURCE MODELING"/>
    <x v="1"/>
    <s v="N/A"/>
    <x v="186"/>
    <d v="2020-08-04T00:00:00"/>
    <x v="0"/>
  </r>
  <r>
    <x v="503"/>
    <s v="NATURAL RESOURCE MODELING"/>
    <x v="1"/>
    <n v="1280"/>
    <x v="180"/>
    <d v="2021-10-29T01:00:01"/>
    <x v="0"/>
  </r>
  <r>
    <x v="503"/>
    <s v="NATURAL RESOURCE MODELING"/>
    <x v="1"/>
    <n v="1560"/>
    <x v="186"/>
    <d v="2021-12-08T00:00:01"/>
    <x v="0"/>
  </r>
  <r>
    <x v="503"/>
    <s v="NATURAL RESOURCE MODELING"/>
    <x v="1"/>
    <n v="1280"/>
    <x v="187"/>
    <d v="2022-09-13T00:00:00"/>
    <x v="0"/>
  </r>
  <r>
    <x v="503"/>
    <s v="NATURAL RESOURCE MODELING"/>
    <x v="1"/>
    <n v="1408"/>
    <x v="134"/>
    <d v="2023-09-18T00:00:00"/>
    <x v="1"/>
  </r>
  <r>
    <x v="504"/>
    <s v="NATURAL SCIENCES"/>
    <x v="0"/>
    <s v="N/A"/>
    <x v="354"/>
    <d v="2020-08-25T00:00:00"/>
    <x v="0"/>
  </r>
  <r>
    <x v="504"/>
    <s v="NATURAL SCIENCES"/>
    <x v="0"/>
    <n v="4500"/>
    <x v="33"/>
    <d v="2023-01-12T00:00:00"/>
    <x v="0"/>
  </r>
  <r>
    <x v="504"/>
    <s v="NATURAL SCIENCES"/>
    <x v="0"/>
    <n v="2600"/>
    <x v="50"/>
    <d v="2023-09-18T00:00:00"/>
    <x v="1"/>
  </r>
  <r>
    <x v="504"/>
    <s v="NATURAL SCIENCES"/>
    <x v="1"/>
    <s v="N/A"/>
    <x v="357"/>
    <d v="2020-08-25T00:00:00"/>
    <x v="0"/>
  </r>
  <r>
    <x v="504"/>
    <s v="NATURAL SCIENCES"/>
    <x v="1"/>
    <n v="3600"/>
    <x v="34"/>
    <d v="2023-01-12T00:00:00"/>
    <x v="0"/>
  </r>
  <r>
    <x v="504"/>
    <s v="NATURAL SCIENCES"/>
    <x v="1"/>
    <n v="2080"/>
    <x v="55"/>
    <d v="2023-09-18T00:00:00"/>
    <x v="1"/>
  </r>
  <r>
    <x v="505"/>
    <s v="NEURAL PLASTICITY"/>
    <x v="0"/>
    <s v="N/A"/>
    <x v="19"/>
    <d v="2023-01-01T00:00:00"/>
    <x v="0"/>
  </r>
  <r>
    <x v="505"/>
    <s v="NEURAL PLASTICITY"/>
    <x v="0"/>
    <n v="2060"/>
    <x v="31"/>
    <d v="2024-03-04T00:00:00"/>
    <x v="1"/>
  </r>
  <r>
    <x v="505"/>
    <s v="NEURAL PLASTICITY"/>
    <x v="1"/>
    <s v="N/A"/>
    <x v="21"/>
    <d v="2023-01-01T00:00:00"/>
    <x v="0"/>
  </r>
  <r>
    <x v="505"/>
    <s v="NEURAL PLASTICITY"/>
    <x v="1"/>
    <n v="1648"/>
    <x v="107"/>
    <d v="2024-03-04T00:00:00"/>
    <x v="1"/>
  </r>
  <r>
    <x v="506"/>
    <s v="CLINICAL NEUROIMAGING"/>
    <x v="0"/>
    <s v="N/A"/>
    <x v="567"/>
    <d v="2023-08-18T00:00:00"/>
    <x v="1"/>
  </r>
  <r>
    <x v="506"/>
    <s v="CLINICAL NEUROIMAGING"/>
    <x v="1"/>
    <s v="N/A"/>
    <x v="568"/>
    <d v="2023-08-18T00:00:00"/>
    <x v="1"/>
  </r>
  <r>
    <x v="507"/>
    <s v="NEUROLOGY RESEARCH INTERNATIONAL"/>
    <x v="0"/>
    <s v="N/A"/>
    <x v="24"/>
    <d v="2023-01-01T00:00:00"/>
    <x v="0"/>
  </r>
  <r>
    <x v="507"/>
    <s v="NEUROLOGY RESEARCH INTERNATIONAL"/>
    <x v="0"/>
    <n v="803"/>
    <x v="25"/>
    <d v="2024-03-04T00:00:00"/>
    <x v="1"/>
  </r>
  <r>
    <x v="507"/>
    <s v="NEUROLOGY RESEARCH INTERNATIONAL"/>
    <x v="1"/>
    <s v="N/A"/>
    <x v="26"/>
    <d v="2023-01-01T00:00:00"/>
    <x v="0"/>
  </r>
  <r>
    <x v="507"/>
    <s v="NEUROLOGY RESEARCH INTERNATIONAL"/>
    <x v="1"/>
    <n v="642"/>
    <x v="27"/>
    <d v="2024-03-04T00:00:00"/>
    <x v="1"/>
  </r>
  <r>
    <x v="508"/>
    <s v="NEUROPROTECTION"/>
    <x v="0"/>
    <s v="N/A"/>
    <x v="569"/>
    <d v="2022-05-16T00:00:00"/>
    <x v="1"/>
  </r>
  <r>
    <x v="508"/>
    <s v="NEUROPROTECTION"/>
    <x v="1"/>
    <s v="N/A"/>
    <x v="570"/>
    <d v="2022-05-16T00:00:00"/>
    <x v="1"/>
  </r>
  <r>
    <x v="509"/>
    <s v="NEUROPSYCHOPHARMACOLOGY REPORTS"/>
    <x v="0"/>
    <s v="N/A"/>
    <x v="499"/>
    <d v="2019-09-05T01:00:01"/>
    <x v="0"/>
  </r>
  <r>
    <x v="509"/>
    <s v="NEUROPSYCHOPHARMACOLOGY REPORTS"/>
    <x v="0"/>
    <n v="1744"/>
    <x v="571"/>
    <d v="2020-01-14T00:00:01"/>
    <x v="0"/>
  </r>
  <r>
    <x v="509"/>
    <s v="NEUROPSYCHOPHARMACOLOGY REPORTS"/>
    <x v="0"/>
    <n v="2093"/>
    <x v="158"/>
    <d v="2023-11-06T00:00:00"/>
    <x v="1"/>
  </r>
  <r>
    <x v="509"/>
    <s v="NEUROPSYCHOPHARMACOLOGY REPORTS"/>
    <x v="1"/>
    <s v="N/A"/>
    <x v="572"/>
    <d v="2019-09-05T01:00:01"/>
    <x v="0"/>
  </r>
  <r>
    <x v="509"/>
    <s v="NEUROPSYCHOPHARMACOLOGY REPORTS"/>
    <x v="1"/>
    <n v="1395"/>
    <x v="573"/>
    <d v="2020-01-14T00:00:01"/>
    <x v="0"/>
  </r>
  <r>
    <x v="509"/>
    <s v="NEUROPSYCHOPHARMACOLOGY REPORTS"/>
    <x v="1"/>
    <n v="1674"/>
    <x v="161"/>
    <d v="2023-11-06T00:00:00"/>
    <x v="1"/>
  </r>
  <r>
    <x v="510"/>
    <s v="NEW DIRECTIONS FOR CHILD AND ADOLESCENT DEVELOPMENT"/>
    <x v="0"/>
    <s v="N/A"/>
    <x v="474"/>
    <d v="2023-01-01T00:00:00"/>
    <x v="1"/>
  </r>
  <r>
    <x v="510"/>
    <s v="NEW DIRECTIONS FOR CHILD AND ADOLESCENT DEVELOPMENT"/>
    <x v="1"/>
    <s v="N/A"/>
    <x v="475"/>
    <d v="2023-01-01T00:00:00"/>
    <x v="1"/>
  </r>
  <r>
    <x v="511"/>
    <s v="NEW DISEASE REPORTS"/>
    <x v="0"/>
    <s v="N/A"/>
    <x v="32"/>
    <d v="2024-04-15T00:00:00"/>
    <x v="1"/>
  </r>
  <r>
    <x v="511"/>
    <s v="NEW DISEASE REPORTS"/>
    <x v="1"/>
    <s v="N/A"/>
    <x v="32"/>
    <d v="2024-04-15T00:00:00"/>
    <x v="1"/>
  </r>
  <r>
    <x v="512"/>
    <s v="NEW PLANT PROTECTION"/>
    <x v="0"/>
    <s v="N/A"/>
    <x v="574"/>
    <d v="2024-02-09T00:00:00"/>
    <x v="1"/>
  </r>
  <r>
    <x v="512"/>
    <s v="NEW PLANT PROTECTION"/>
    <x v="1"/>
    <s v="N/A"/>
    <x v="575"/>
    <d v="2024-02-09T00:00:00"/>
    <x v="1"/>
  </r>
  <r>
    <x v="513"/>
    <s v="NURSING FORUM"/>
    <x v="0"/>
    <s v="N/A"/>
    <x v="95"/>
    <d v="2023-01-01T00:00:00"/>
    <x v="0"/>
  </r>
  <r>
    <x v="513"/>
    <s v="NURSING FORUM"/>
    <x v="0"/>
    <n v="672"/>
    <x v="96"/>
    <d v="2024-03-04T00:00:00"/>
    <x v="1"/>
  </r>
  <r>
    <x v="513"/>
    <s v="NURSING FORUM"/>
    <x v="1"/>
    <s v="N/A"/>
    <x v="97"/>
    <d v="2023-01-01T00:00:00"/>
    <x v="0"/>
  </r>
  <r>
    <x v="513"/>
    <s v="NURSING FORUM"/>
    <x v="1"/>
    <n v="538"/>
    <x v="98"/>
    <d v="2024-03-04T00:00:00"/>
    <x v="1"/>
  </r>
  <r>
    <x v="514"/>
    <s v="NURSING OPEN"/>
    <x v="0"/>
    <s v="N/A"/>
    <x v="149"/>
    <d v="2019-08-26T00:00:00"/>
    <x v="0"/>
  </r>
  <r>
    <x v="514"/>
    <s v="NURSING OPEN"/>
    <x v="0"/>
    <n v="1600"/>
    <x v="223"/>
    <d v="2020-12-04T00:00:01"/>
    <x v="0"/>
  </r>
  <r>
    <x v="514"/>
    <s v="NURSING OPEN"/>
    <x v="0"/>
    <n v="1750"/>
    <x v="89"/>
    <d v="2021-10-29T01:00:01"/>
    <x v="0"/>
  </r>
  <r>
    <x v="514"/>
    <s v="NURSING OPEN"/>
    <x v="0"/>
    <n v="2100"/>
    <x v="139"/>
    <d v="2022-09-13T00:00:00"/>
    <x v="0"/>
  </r>
  <r>
    <x v="514"/>
    <s v="NURSING OPEN"/>
    <x v="0"/>
    <n v="2310"/>
    <x v="159"/>
    <d v="2023-09-18T00:00:00"/>
    <x v="1"/>
  </r>
  <r>
    <x v="514"/>
    <s v="NURSING OPEN"/>
    <x v="1"/>
    <s v="N/A"/>
    <x v="186"/>
    <d v="2019-08-26T00:00:00"/>
    <x v="0"/>
  </r>
  <r>
    <x v="514"/>
    <s v="NURSING OPEN"/>
    <x v="1"/>
    <n v="1280"/>
    <x v="198"/>
    <d v="2020-12-04T00:00:01"/>
    <x v="0"/>
  </r>
  <r>
    <x v="514"/>
    <s v="NURSING OPEN"/>
    <x v="1"/>
    <n v="1400"/>
    <x v="90"/>
    <d v="2021-10-29T01:00:01"/>
    <x v="0"/>
  </r>
  <r>
    <x v="514"/>
    <s v="NURSING OPEN"/>
    <x v="1"/>
    <n v="1680"/>
    <x v="141"/>
    <d v="2022-09-13T00:00:00"/>
    <x v="0"/>
  </r>
  <r>
    <x v="514"/>
    <s v="NURSING OPEN"/>
    <x v="1"/>
    <n v="1848"/>
    <x v="162"/>
    <d v="2023-09-18T00:00:00"/>
    <x v="1"/>
  </r>
  <r>
    <x v="514"/>
    <s v="NURSING OPEN"/>
    <x v="2"/>
    <s v="N/A"/>
    <x v="576"/>
    <d v="2019-08-13T00:00:00"/>
    <x v="0"/>
  </r>
  <r>
    <x v="514"/>
    <s v="NURSING OPEN"/>
    <x v="2"/>
    <n v="1203"/>
    <x v="186"/>
    <d v="2020-01-01T00:00:01"/>
    <x v="0"/>
  </r>
  <r>
    <x v="514"/>
    <s v="NURSING OPEN"/>
    <x v="2"/>
    <n v="1280"/>
    <x v="198"/>
    <d v="2020-12-04T00:00:01"/>
    <x v="0"/>
  </r>
  <r>
    <x v="514"/>
    <s v="NURSING OPEN"/>
    <x v="2"/>
    <n v="1400"/>
    <x v="45"/>
    <d v="2021-10-29T01:00:01"/>
    <x v="0"/>
  </r>
  <r>
    <x v="514"/>
    <s v="NURSING OPEN"/>
    <x v="2"/>
    <s v="N/A"/>
    <x v="139"/>
    <d v="2022-09-21T00:00:00"/>
    <x v="0"/>
  </r>
  <r>
    <x v="514"/>
    <s v="NURSING OPEN"/>
    <x v="2"/>
    <n v="2310"/>
    <x v="159"/>
    <d v="2023-09-05T00:00:00"/>
    <x v="1"/>
  </r>
  <r>
    <x v="514"/>
    <s v="NURSING OPEN"/>
    <x v="3"/>
    <s v="N/A"/>
    <x v="577"/>
    <d v="2019-08-13T00:00:00"/>
    <x v="0"/>
  </r>
  <r>
    <x v="514"/>
    <s v="NURSING OPEN"/>
    <x v="3"/>
    <n v="962"/>
    <x v="431"/>
    <d v="2020-01-01T00:00:01"/>
    <x v="0"/>
  </r>
  <r>
    <x v="514"/>
    <s v="NURSING OPEN"/>
    <x v="3"/>
    <n v="1024"/>
    <x v="199"/>
    <d v="2020-12-04T00:00:01"/>
    <x v="0"/>
  </r>
  <r>
    <x v="514"/>
    <s v="NURSING OPEN"/>
    <x v="3"/>
    <n v="1120"/>
    <x v="45"/>
    <d v="2021-10-29T01:00:01"/>
    <x v="0"/>
  </r>
  <r>
    <x v="514"/>
    <s v="NURSING OPEN"/>
    <x v="3"/>
    <s v="N/A"/>
    <x v="141"/>
    <d v="2022-09-21T00:00:00"/>
    <x v="0"/>
  </r>
  <r>
    <x v="514"/>
    <s v="NURSING OPEN"/>
    <x v="3"/>
    <n v="1848"/>
    <x v="162"/>
    <d v="2023-09-05T00:00:00"/>
    <x v="1"/>
  </r>
  <r>
    <x v="515"/>
    <s v="NURSING PLUS"/>
    <x v="0"/>
    <s v="N/A"/>
    <x v="32"/>
    <d v="2024-04-15T00:00:00"/>
    <x v="1"/>
  </r>
  <r>
    <x v="515"/>
    <s v="NURSING PLUS"/>
    <x v="1"/>
    <s v="N/A"/>
    <x v="32"/>
    <d v="2024-04-15T00:00:00"/>
    <x v="1"/>
  </r>
  <r>
    <x v="516"/>
    <s v="NURSING RESEARCH AND PRACTICE"/>
    <x v="0"/>
    <s v="N/A"/>
    <x v="24"/>
    <d v="2023-01-01T00:00:00"/>
    <x v="0"/>
  </r>
  <r>
    <x v="516"/>
    <s v="NURSING RESEARCH AND PRACTICE"/>
    <x v="0"/>
    <n v="803"/>
    <x v="25"/>
    <d v="2024-03-04T00:00:00"/>
    <x v="1"/>
  </r>
  <r>
    <x v="516"/>
    <s v="NURSING RESEARCH AND PRACTICE"/>
    <x v="1"/>
    <s v="N/A"/>
    <x v="26"/>
    <d v="2023-01-01T00:00:00"/>
    <x v="0"/>
  </r>
  <r>
    <x v="516"/>
    <s v="NURSING RESEARCH AND PRACTICE"/>
    <x v="1"/>
    <n v="642"/>
    <x v="27"/>
    <d v="2024-03-04T00:00:00"/>
    <x v="1"/>
  </r>
  <r>
    <x v="517"/>
    <s v="OBESITY SCIENCE &amp; PRACTICE"/>
    <x v="0"/>
    <s v="N/A"/>
    <x v="578"/>
    <d v="2019-08-26T00:00:00"/>
    <x v="0"/>
  </r>
  <r>
    <x v="517"/>
    <s v="OBESITY SCIENCE &amp; PRACTICE"/>
    <x v="0"/>
    <n v="2039"/>
    <x v="89"/>
    <d v="2020-12-04T00:00:01"/>
    <x v="0"/>
  </r>
  <r>
    <x v="517"/>
    <s v="OBESITY SCIENCE &amp; PRACTICE"/>
    <x v="0"/>
    <n v="2100"/>
    <x v="158"/>
    <d v="2021-12-01T00:00:00"/>
    <x v="0"/>
  </r>
  <r>
    <x v="517"/>
    <s v="OBESITY SCIENCE &amp; PRACTICE"/>
    <x v="0"/>
    <n v="2200"/>
    <x v="159"/>
    <d v="2023-01-05T00:00:00"/>
    <x v="0"/>
  </r>
  <r>
    <x v="517"/>
    <s v="OBESITY SCIENCE &amp; PRACTICE"/>
    <x v="0"/>
    <n v="2420"/>
    <x v="160"/>
    <d v="2023-11-03T00:00:00"/>
    <x v="1"/>
  </r>
  <r>
    <x v="517"/>
    <s v="OBESITY SCIENCE &amp; PRACTICE"/>
    <x v="1"/>
    <s v="N/A"/>
    <x v="411"/>
    <d v="2019-08-26T00:00:00"/>
    <x v="0"/>
  </r>
  <r>
    <x v="517"/>
    <s v="OBESITY SCIENCE &amp; PRACTICE"/>
    <x v="1"/>
    <n v="1631"/>
    <x v="90"/>
    <d v="2020-12-04T00:00:01"/>
    <x v="0"/>
  </r>
  <r>
    <x v="517"/>
    <s v="OBESITY SCIENCE &amp; PRACTICE"/>
    <x v="1"/>
    <n v="1680"/>
    <x v="161"/>
    <d v="2021-12-01T00:00:00"/>
    <x v="0"/>
  </r>
  <r>
    <x v="517"/>
    <s v="OBESITY SCIENCE &amp; PRACTICE"/>
    <x v="1"/>
    <n v="1760"/>
    <x v="162"/>
    <d v="2023-01-05T00:00:00"/>
    <x v="0"/>
  </r>
  <r>
    <x v="517"/>
    <s v="OBESITY SCIENCE &amp; PRACTICE"/>
    <x v="1"/>
    <n v="1936"/>
    <x v="163"/>
    <d v="2023-11-03T00:00:00"/>
    <x v="1"/>
  </r>
  <r>
    <x v="517"/>
    <s v="OBESITY SCIENCE &amp; PRACTICE"/>
    <x v="2"/>
    <s v="N/A"/>
    <x v="411"/>
    <d v="2019-08-13T00:00:00"/>
    <x v="0"/>
  </r>
  <r>
    <x v="517"/>
    <s v="OBESITY SCIENCE &amp; PRACTICE"/>
    <x v="2"/>
    <n v="1631"/>
    <x v="90"/>
    <d v="2020-12-04T00:00:01"/>
    <x v="0"/>
  </r>
  <r>
    <x v="517"/>
    <s v="OBESITY SCIENCE &amp; PRACTICE"/>
    <x v="2"/>
    <n v="1680"/>
    <x v="161"/>
    <d v="2021-12-01T00:00:01"/>
    <x v="0"/>
  </r>
  <r>
    <x v="517"/>
    <s v="OBESITY SCIENCE &amp; PRACTICE"/>
    <x v="2"/>
    <n v="1760"/>
    <x v="158"/>
    <d v="2021-12-16T00:00:00"/>
    <x v="0"/>
  </r>
  <r>
    <x v="517"/>
    <s v="OBESITY SCIENCE &amp; PRACTICE"/>
    <x v="2"/>
    <n v="2200"/>
    <x v="159"/>
    <d v="2023-01-05T00:00:00"/>
    <x v="0"/>
  </r>
  <r>
    <x v="517"/>
    <s v="OBESITY SCIENCE &amp; PRACTICE"/>
    <x v="2"/>
    <n v="2420"/>
    <x v="160"/>
    <d v="2023-11-03T00:00:00"/>
    <x v="1"/>
  </r>
  <r>
    <x v="517"/>
    <s v="OBESITY SCIENCE &amp; PRACTICE"/>
    <x v="3"/>
    <s v="N/A"/>
    <x v="401"/>
    <d v="2019-08-13T00:00:00"/>
    <x v="0"/>
  </r>
  <r>
    <x v="517"/>
    <s v="OBESITY SCIENCE &amp; PRACTICE"/>
    <x v="3"/>
    <n v="1305"/>
    <x v="145"/>
    <d v="2020-12-04T00:00:01"/>
    <x v="0"/>
  </r>
  <r>
    <x v="517"/>
    <s v="OBESITY SCIENCE &amp; PRACTICE"/>
    <x v="3"/>
    <n v="1344"/>
    <x v="187"/>
    <d v="2021-12-01T00:00:01"/>
    <x v="0"/>
  </r>
  <r>
    <x v="517"/>
    <s v="OBESITY SCIENCE &amp; PRACTICE"/>
    <x v="3"/>
    <n v="1408"/>
    <x v="161"/>
    <d v="2021-12-16T00:00:00"/>
    <x v="0"/>
  </r>
  <r>
    <x v="517"/>
    <s v="OBESITY SCIENCE &amp; PRACTICE"/>
    <x v="3"/>
    <n v="1760"/>
    <x v="162"/>
    <d v="2023-01-05T00:00:00"/>
    <x v="0"/>
  </r>
  <r>
    <x v="517"/>
    <s v="OBESITY SCIENCE &amp; PRACTICE"/>
    <x v="3"/>
    <n v="1936"/>
    <x v="163"/>
    <d v="2023-11-03T00:00:00"/>
    <x v="1"/>
  </r>
  <r>
    <x v="518"/>
    <s v="OBSTETRICS AND GYNECOLOGY INTERNATIONAL"/>
    <x v="0"/>
    <s v="N/A"/>
    <x v="24"/>
    <d v="2023-01-01T00:00:00"/>
    <x v="0"/>
  </r>
  <r>
    <x v="518"/>
    <s v="OBSTETRICS AND GYNECOLOGY INTERNATIONAL"/>
    <x v="0"/>
    <n v="803"/>
    <x v="25"/>
    <d v="2024-03-04T00:00:00"/>
    <x v="1"/>
  </r>
  <r>
    <x v="518"/>
    <s v="OBSTETRICS AND GYNECOLOGY INTERNATIONAL"/>
    <x v="1"/>
    <s v="N/A"/>
    <x v="26"/>
    <d v="2023-01-01T00:00:00"/>
    <x v="0"/>
  </r>
  <r>
    <x v="518"/>
    <s v="OBSTETRICS AND GYNECOLOGY INTERNATIONAL"/>
    <x v="1"/>
    <n v="642"/>
    <x v="27"/>
    <d v="2024-03-04T00:00:00"/>
    <x v="1"/>
  </r>
  <r>
    <x v="519"/>
    <s v="OCCUPATIONAL THERAPY INTERNATIONAL"/>
    <x v="0"/>
    <s v="N/A"/>
    <x v="103"/>
    <d v="2023-01-01T00:00:00"/>
    <x v="1"/>
  </r>
  <r>
    <x v="519"/>
    <s v="OCCUPATIONAL THERAPY INTERNATIONAL"/>
    <x v="1"/>
    <s v="N/A"/>
    <x v="105"/>
    <d v="2023-01-01T00:00:00"/>
    <x v="1"/>
  </r>
  <r>
    <x v="520"/>
    <s v="ORTHOPAEDIC SURGERY"/>
    <x v="0"/>
    <s v="N/A"/>
    <x v="202"/>
    <d v="2019-08-13T01:00:01"/>
    <x v="0"/>
  </r>
  <r>
    <x v="520"/>
    <s v="ORTHOPAEDIC SURGERY"/>
    <x v="0"/>
    <n v="1700"/>
    <x v="326"/>
    <d v="2019-09-05T00:00:01"/>
    <x v="0"/>
  </r>
  <r>
    <x v="520"/>
    <s v="ORTHOPAEDIC SURGERY"/>
    <x v="0"/>
    <n v="1860"/>
    <x v="89"/>
    <d v="2021-12-01T00:00:01"/>
    <x v="1"/>
  </r>
  <r>
    <x v="520"/>
    <s v="ORTHOPAEDIC SURGERY"/>
    <x v="1"/>
    <s v="N/A"/>
    <x v="207"/>
    <d v="2019-08-13T01:00:01"/>
    <x v="0"/>
  </r>
  <r>
    <x v="520"/>
    <s v="ORTHOPAEDIC SURGERY"/>
    <x v="1"/>
    <n v="1360"/>
    <x v="329"/>
    <d v="2019-09-05T00:00:01"/>
    <x v="0"/>
  </r>
  <r>
    <x v="520"/>
    <s v="ORTHOPAEDIC SURGERY"/>
    <x v="1"/>
    <n v="1488"/>
    <x v="90"/>
    <d v="2021-12-01T00:00:01"/>
    <x v="1"/>
  </r>
  <r>
    <x v="521"/>
    <s v="OTO OPEN"/>
    <x v="0"/>
    <s v="N/A"/>
    <x v="133"/>
    <d v="2022-11-01T00:00:00"/>
    <x v="1"/>
  </r>
  <r>
    <x v="521"/>
    <s v="OTO OPEN"/>
    <x v="1"/>
    <s v="N/A"/>
    <x v="136"/>
    <d v="2022-11-01T00:00:00"/>
    <x v="1"/>
  </r>
  <r>
    <x v="522"/>
    <s v="OXIDATIVE MEDICINE AND CELLULAR LONGEVITY"/>
    <x v="0"/>
    <s v="N/A"/>
    <x v="99"/>
    <d v="2023-01-01T00:00:00"/>
    <x v="1"/>
  </r>
  <r>
    <x v="522"/>
    <s v="OXIDATIVE MEDICINE AND CELLULAR LONGEVITY"/>
    <x v="1"/>
    <s v="N/A"/>
    <x v="101"/>
    <d v="2023-01-01T00:00:00"/>
    <x v="1"/>
  </r>
  <r>
    <x v="523"/>
    <s v="PAEDIATRIC AND NEONATAL PAIN"/>
    <x v="0"/>
    <s v="N/A"/>
    <x v="71"/>
    <d v="2019-09-05T00:00:00"/>
    <x v="0"/>
  </r>
  <r>
    <x v="523"/>
    <s v="PAEDIATRIC AND NEONATAL PAIN"/>
    <x v="0"/>
    <n v="2000"/>
    <x v="228"/>
    <d v="2020-12-04T00:00:01"/>
    <x v="0"/>
  </r>
  <r>
    <x v="523"/>
    <s v="PAEDIATRIC AND NEONATAL PAIN"/>
    <x v="0"/>
    <n v="2250"/>
    <x v="67"/>
    <d v="2021-10-29T01:00:01"/>
    <x v="0"/>
  </r>
  <r>
    <x v="523"/>
    <s v="PAEDIATRIC AND NEONATAL PAIN"/>
    <x v="0"/>
    <n v="2350"/>
    <x v="298"/>
    <d v="2022-09-13T00:00:00"/>
    <x v="1"/>
  </r>
  <r>
    <x v="523"/>
    <s v="PAEDIATRIC AND NEONATAL PAIN"/>
    <x v="1"/>
    <s v="N/A"/>
    <x v="149"/>
    <d v="2019-09-05T00:00:00"/>
    <x v="0"/>
  </r>
  <r>
    <x v="523"/>
    <s v="PAEDIATRIC AND NEONATAL PAIN"/>
    <x v="1"/>
    <n v="1600"/>
    <x v="152"/>
    <d v="2020-12-04T00:00:01"/>
    <x v="0"/>
  </r>
  <r>
    <x v="523"/>
    <s v="PAEDIATRIC AND NEONATAL PAIN"/>
    <x v="1"/>
    <n v="1800"/>
    <x v="70"/>
    <d v="2021-10-29T01:00:01"/>
    <x v="0"/>
  </r>
  <r>
    <x v="523"/>
    <s v="PAEDIATRIC AND NEONATAL PAIN"/>
    <x v="1"/>
    <n v="1880"/>
    <x v="299"/>
    <d v="2022-09-13T00:00:00"/>
    <x v="1"/>
  </r>
  <r>
    <x v="523"/>
    <s v="PAEDIATRIC AND NEONATAL PAIN"/>
    <x v="2"/>
    <s v="N/A"/>
    <x v="152"/>
    <d v="2020-12-04T00:00:01"/>
    <x v="0"/>
  </r>
  <r>
    <x v="523"/>
    <s v="PAEDIATRIC AND NEONATAL PAIN"/>
    <x v="2"/>
    <n v="1800"/>
    <x v="45"/>
    <d v="2021-10-29T01:00:01"/>
    <x v="0"/>
  </r>
  <r>
    <x v="523"/>
    <s v="PAEDIATRIC AND NEONATAL PAIN"/>
    <x v="2"/>
    <s v="N/A"/>
    <x v="298"/>
    <d v="2023-10-23T00:00:00"/>
    <x v="1"/>
  </r>
  <r>
    <x v="523"/>
    <s v="PAEDIATRIC AND NEONATAL PAIN"/>
    <x v="3"/>
    <s v="N/A"/>
    <x v="154"/>
    <d v="2020-12-04T00:00:01"/>
    <x v="0"/>
  </r>
  <r>
    <x v="523"/>
    <s v="PAEDIATRIC AND NEONATAL PAIN"/>
    <x v="3"/>
    <n v="1440"/>
    <x v="45"/>
    <d v="2021-10-29T01:00:01"/>
    <x v="0"/>
  </r>
  <r>
    <x v="523"/>
    <s v="PAEDIATRIC AND NEONATAL PAIN"/>
    <x v="3"/>
    <s v="N/A"/>
    <x v="299"/>
    <d v="2023-10-23T00:00:00"/>
    <x v="1"/>
  </r>
  <r>
    <x v="524"/>
    <s v="PAIN RESEARCH AND MANAGEMENT"/>
    <x v="0"/>
    <s v="N/A"/>
    <x v="19"/>
    <d v="2023-01-01T00:00:00"/>
    <x v="0"/>
  </r>
  <r>
    <x v="524"/>
    <s v="PAIN RESEARCH AND MANAGEMENT"/>
    <x v="0"/>
    <n v="2060"/>
    <x v="31"/>
    <d v="2024-03-04T00:00:00"/>
    <x v="1"/>
  </r>
  <r>
    <x v="524"/>
    <s v="PAIN RESEARCH AND MANAGEMENT"/>
    <x v="1"/>
    <s v="N/A"/>
    <x v="21"/>
    <d v="2023-01-01T00:00:00"/>
    <x v="0"/>
  </r>
  <r>
    <x v="524"/>
    <s v="PAIN RESEARCH AND MANAGEMENT"/>
    <x v="1"/>
    <n v="1648"/>
    <x v="107"/>
    <d v="2024-03-04T00:00:00"/>
    <x v="1"/>
  </r>
  <r>
    <x v="525"/>
    <s v="PARKINSON'S DISEASE"/>
    <x v="0"/>
    <s v="N/A"/>
    <x v="108"/>
    <d v="2023-01-01T00:00:00"/>
    <x v="1"/>
  </r>
  <r>
    <x v="525"/>
    <s v="PARKINSON'S DISEASE"/>
    <x v="1"/>
    <s v="N/A"/>
    <x v="109"/>
    <d v="2023-01-01T00:00:00"/>
    <x v="1"/>
  </r>
  <r>
    <x v="526"/>
    <s v="PEDIATRIC DIABETES"/>
    <x v="0"/>
    <s v="N/A"/>
    <x v="18"/>
    <d v="2023-01-01T00:00:00"/>
    <x v="0"/>
  </r>
  <r>
    <x v="526"/>
    <s v="PEDIATRIC DIABETES"/>
    <x v="0"/>
    <n v="1995"/>
    <x v="75"/>
    <d v="2024-03-04T00:00:00"/>
    <x v="1"/>
  </r>
  <r>
    <x v="526"/>
    <s v="PEDIATRIC DIABETES"/>
    <x v="1"/>
    <s v="N/A"/>
    <x v="20"/>
    <d v="2023-01-01T00:00:00"/>
    <x v="0"/>
  </r>
  <r>
    <x v="526"/>
    <s v="PEDIATRIC DIABETES"/>
    <x v="1"/>
    <n v="1596"/>
    <x v="76"/>
    <d v="2024-03-04T00:00:00"/>
    <x v="1"/>
  </r>
  <r>
    <x v="527"/>
    <s v="PEDIATRIC DISCOVERY"/>
    <x v="0"/>
    <s v="N/A"/>
    <x v="32"/>
    <d v="2023-02-07T00:00:00"/>
    <x v="1"/>
  </r>
  <r>
    <x v="527"/>
    <s v="PEDIATRIC DISCOVERY"/>
    <x v="1"/>
    <s v="N/A"/>
    <x v="32"/>
    <d v="2023-02-07T00:00:00"/>
    <x v="1"/>
  </r>
  <r>
    <x v="528"/>
    <s v="PEDIATRIC INVESTIGATION"/>
    <x v="0"/>
    <s v="N/A"/>
    <x v="121"/>
    <d v="2019-09-05T00:00:00"/>
    <x v="1"/>
  </r>
  <r>
    <x v="528"/>
    <s v="PEDIATRIC INVESTIGATION"/>
    <x v="1"/>
    <s v="N/A"/>
    <x v="122"/>
    <d v="2019-09-05T00:00:00"/>
    <x v="1"/>
  </r>
  <r>
    <x v="529"/>
    <s v="PEOPLE AND NATURE"/>
    <x v="0"/>
    <s v="N/A"/>
    <x v="121"/>
    <d v="2019-08-26T00:00:00"/>
    <x v="0"/>
  </r>
  <r>
    <x v="529"/>
    <s v="PEOPLE AND NATURE"/>
    <x v="0"/>
    <n v="1835"/>
    <x v="71"/>
    <d v="2022-01-14T00:00:00"/>
    <x v="0"/>
  </r>
  <r>
    <x v="529"/>
    <s v="PEOPLE AND NATURE"/>
    <x v="0"/>
    <n v="2000"/>
    <x v="31"/>
    <d v="2022-11-16T00:00:00"/>
    <x v="0"/>
  </r>
  <r>
    <x v="529"/>
    <s v="PEOPLE AND NATURE"/>
    <x v="0"/>
    <n v="2120"/>
    <x v="498"/>
    <d v="2023-12-12T00:00:00"/>
    <x v="1"/>
  </r>
  <r>
    <x v="529"/>
    <s v="PEOPLE AND NATURE"/>
    <x v="1"/>
    <s v="N/A"/>
    <x v="122"/>
    <d v="2019-08-26T00:00:00"/>
    <x v="0"/>
  </r>
  <r>
    <x v="529"/>
    <s v="PEOPLE AND NATURE"/>
    <x v="1"/>
    <n v="1468"/>
    <x v="149"/>
    <d v="2022-01-14T00:00:00"/>
    <x v="0"/>
  </r>
  <r>
    <x v="529"/>
    <s v="PEOPLE AND NATURE"/>
    <x v="1"/>
    <n v="1600"/>
    <x v="107"/>
    <d v="2022-11-16T00:00:00"/>
    <x v="0"/>
  </r>
  <r>
    <x v="529"/>
    <s v="PEOPLE AND NATURE"/>
    <x v="1"/>
    <n v="1696"/>
    <x v="499"/>
    <d v="2023-12-12T00:00:00"/>
    <x v="1"/>
  </r>
  <r>
    <x v="529"/>
    <s v="PEOPLE AND NATURE"/>
    <x v="2"/>
    <s v="N/A"/>
    <x v="122"/>
    <d v="2019-08-13T00:00:00"/>
    <x v="0"/>
  </r>
  <r>
    <x v="529"/>
    <s v="PEOPLE AND NATURE"/>
    <x v="2"/>
    <n v="1468"/>
    <x v="149"/>
    <d v="2022-01-04T00:00:00"/>
    <x v="0"/>
  </r>
  <r>
    <x v="529"/>
    <s v="PEOPLE AND NATURE"/>
    <x v="2"/>
    <n v="1600"/>
    <x v="71"/>
    <d v="2022-04-05T00:00:00"/>
    <x v="0"/>
  </r>
  <r>
    <x v="529"/>
    <s v="PEOPLE AND NATURE"/>
    <x v="2"/>
    <n v="2000"/>
    <x v="31"/>
    <d v="2022-11-08T00:00:00"/>
    <x v="0"/>
  </r>
  <r>
    <x v="529"/>
    <s v="PEOPLE AND NATURE"/>
    <x v="2"/>
    <n v="2120"/>
    <x v="498"/>
    <d v="2023-12-01T00:00:00"/>
    <x v="1"/>
  </r>
  <r>
    <x v="529"/>
    <s v="PEOPLE AND NATURE"/>
    <x v="3"/>
    <s v="N/A"/>
    <x v="579"/>
    <d v="2019-08-13T00:00:00"/>
    <x v="0"/>
  </r>
  <r>
    <x v="529"/>
    <s v="PEOPLE AND NATURE"/>
    <x v="3"/>
    <n v="1174"/>
    <x v="186"/>
    <d v="2022-01-04T00:00:00"/>
    <x v="0"/>
  </r>
  <r>
    <x v="529"/>
    <s v="PEOPLE AND NATURE"/>
    <x v="3"/>
    <n v="1280"/>
    <x v="149"/>
    <d v="2022-04-05T00:00:00"/>
    <x v="0"/>
  </r>
  <r>
    <x v="529"/>
    <s v="PEOPLE AND NATURE"/>
    <x v="3"/>
    <n v="1600"/>
    <x v="107"/>
    <d v="2022-11-08T00:00:00"/>
    <x v="0"/>
  </r>
  <r>
    <x v="529"/>
    <s v="PEOPLE AND NATURE"/>
    <x v="3"/>
    <n v="1696"/>
    <x v="499"/>
    <d v="2023-12-01T00:00:00"/>
    <x v="1"/>
  </r>
  <r>
    <x v="530"/>
    <s v="PERSPECTIVES IN PSYCHIATRIC CARE"/>
    <x v="0"/>
    <s v="N/A"/>
    <x v="164"/>
    <d v="2023-01-01T00:00:00"/>
    <x v="0"/>
  </r>
  <r>
    <x v="530"/>
    <s v="PERSPECTIVES IN PSYCHIATRIC CARE"/>
    <x v="0"/>
    <n v="2168"/>
    <x v="165"/>
    <d v="2024-03-04T00:00:00"/>
    <x v="1"/>
  </r>
  <r>
    <x v="530"/>
    <s v="PERSPECTIVES IN PSYCHIATRIC CARE"/>
    <x v="1"/>
    <s v="N/A"/>
    <x v="166"/>
    <d v="2023-01-01T00:00:00"/>
    <x v="0"/>
  </r>
  <r>
    <x v="530"/>
    <s v="PERSPECTIVES IN PSYCHIATRIC CARE"/>
    <x v="1"/>
    <n v="1734"/>
    <x v="167"/>
    <d v="2024-03-04T00:00:00"/>
    <x v="1"/>
  </r>
  <r>
    <x v="531"/>
    <s v="PERSPECTIVES OF EARTH AND SPACE SCIENTISTS"/>
    <x v="0"/>
    <s v="N/A"/>
    <x v="32"/>
    <d v="2024-04-15T00:00:00"/>
    <x v="1"/>
  </r>
  <r>
    <x v="531"/>
    <s v="PERSPECTIVES OF EARTH AND SPACE SCIENTISTS"/>
    <x v="1"/>
    <s v="N/A"/>
    <x v="32"/>
    <d v="2024-04-15T00:00:00"/>
    <x v="1"/>
  </r>
  <r>
    <x v="532"/>
    <s v="PHARMACOLOGY RESEARCH &amp; PERSPECTIVES"/>
    <x v="0"/>
    <s v="N/A"/>
    <x v="580"/>
    <d v="2019-08-26T00:00:00"/>
    <x v="0"/>
  </r>
  <r>
    <x v="532"/>
    <s v="PHARMACOLOGY RESEARCH &amp; PERSPECTIVES"/>
    <x v="0"/>
    <n v="1825"/>
    <x v="581"/>
    <d v="2020-12-04T00:00:01"/>
    <x v="0"/>
  </r>
  <r>
    <x v="532"/>
    <s v="PHARMACOLOGY RESEARCH &amp; PERSPECTIVES"/>
    <x v="0"/>
    <n v="2099"/>
    <x v="114"/>
    <d v="2021-12-13T00:00:00"/>
    <x v="0"/>
  </r>
  <r>
    <x v="532"/>
    <s v="PHARMACOLOGY RESEARCH &amp; PERSPECTIVES"/>
    <x v="0"/>
    <n v="2550"/>
    <x v="115"/>
    <d v="2022-11-16T00:00:01"/>
    <x v="0"/>
  </r>
  <r>
    <x v="532"/>
    <s v="PHARMACOLOGY RESEARCH &amp; PERSPECTIVES"/>
    <x v="0"/>
    <n v="2810"/>
    <x v="36"/>
    <d v="2023-11-06T00:00:00"/>
    <x v="1"/>
  </r>
  <r>
    <x v="532"/>
    <s v="PHARMACOLOGY RESEARCH &amp; PERSPECTIVES"/>
    <x v="1"/>
    <s v="N/A"/>
    <x v="582"/>
    <d v="2019-08-26T00:00:00"/>
    <x v="0"/>
  </r>
  <r>
    <x v="532"/>
    <s v="PHARMACOLOGY RESEARCH &amp; PERSPECTIVES"/>
    <x v="1"/>
    <n v="1460"/>
    <x v="583"/>
    <d v="2020-12-04T00:00:01"/>
    <x v="0"/>
  </r>
  <r>
    <x v="532"/>
    <s v="PHARMACOLOGY RESEARCH &amp; PERSPECTIVES"/>
    <x v="1"/>
    <n v="1679"/>
    <x v="116"/>
    <d v="2021-12-13T00:00:00"/>
    <x v="0"/>
  </r>
  <r>
    <x v="532"/>
    <s v="PHARMACOLOGY RESEARCH &amp; PERSPECTIVES"/>
    <x v="1"/>
    <n v="2040"/>
    <x v="117"/>
    <d v="2022-11-16T00:00:01"/>
    <x v="0"/>
  </r>
  <r>
    <x v="532"/>
    <s v="PHARMACOLOGY RESEARCH &amp; PERSPECTIVES"/>
    <x v="1"/>
    <n v="2248"/>
    <x v="38"/>
    <d v="2023-11-06T00:00:00"/>
    <x v="1"/>
  </r>
  <r>
    <x v="532"/>
    <s v="PHARMACOLOGY RESEARCH &amp; PERSPECTIVES"/>
    <x v="2"/>
    <s v="N/A"/>
    <x v="582"/>
    <d v="2019-08-13T00:00:00"/>
    <x v="0"/>
  </r>
  <r>
    <x v="532"/>
    <s v="PHARMACOLOGY RESEARCH &amp; PERSPECTIVES"/>
    <x v="2"/>
    <n v="1460"/>
    <x v="583"/>
    <d v="2020-12-04T00:00:00"/>
    <x v="0"/>
  </r>
  <r>
    <x v="532"/>
    <s v="PHARMACOLOGY RESEARCH &amp; PERSPECTIVES"/>
    <x v="2"/>
    <n v="1679"/>
    <x v="116"/>
    <d v="2021-12-01T00:00:00"/>
    <x v="0"/>
  </r>
  <r>
    <x v="532"/>
    <s v="PHARMACOLOGY RESEARCH &amp; PERSPECTIVES"/>
    <x v="2"/>
    <n v="2040"/>
    <x v="114"/>
    <d v="2021-12-20T00:00:00"/>
    <x v="0"/>
  </r>
  <r>
    <x v="532"/>
    <s v="PHARMACOLOGY RESEARCH &amp; PERSPECTIVES"/>
    <x v="2"/>
    <n v="2550"/>
    <x v="115"/>
    <d v="2022-11-08T00:00:00"/>
    <x v="0"/>
  </r>
  <r>
    <x v="532"/>
    <s v="PHARMACOLOGY RESEARCH &amp; PERSPECTIVES"/>
    <x v="2"/>
    <n v="2810"/>
    <x v="36"/>
    <d v="2023-11-02T00:00:00"/>
    <x v="1"/>
  </r>
  <r>
    <x v="532"/>
    <s v="PHARMACOLOGY RESEARCH &amp; PERSPECTIVES"/>
    <x v="3"/>
    <s v="N/A"/>
    <x v="584"/>
    <d v="2019-08-13T00:00:00"/>
    <x v="0"/>
  </r>
  <r>
    <x v="532"/>
    <s v="PHARMACOLOGY RESEARCH &amp; PERSPECTIVES"/>
    <x v="3"/>
    <n v="1168"/>
    <x v="585"/>
    <d v="2020-12-04T00:00:00"/>
    <x v="0"/>
  </r>
  <r>
    <x v="532"/>
    <s v="PHARMACOLOGY RESEARCH &amp; PERSPECTIVES"/>
    <x v="3"/>
    <n v="1343"/>
    <x v="273"/>
    <d v="2021-12-01T00:00:00"/>
    <x v="0"/>
  </r>
  <r>
    <x v="532"/>
    <s v="PHARMACOLOGY RESEARCH &amp; PERSPECTIVES"/>
    <x v="3"/>
    <n v="1632"/>
    <x v="116"/>
    <d v="2021-12-20T00:00:00"/>
    <x v="0"/>
  </r>
  <r>
    <x v="532"/>
    <s v="PHARMACOLOGY RESEARCH &amp; PERSPECTIVES"/>
    <x v="3"/>
    <n v="2040"/>
    <x v="117"/>
    <d v="2022-11-08T00:00:00"/>
    <x v="0"/>
  </r>
  <r>
    <x v="532"/>
    <s v="PHARMACOLOGY RESEARCH &amp; PERSPECTIVES"/>
    <x v="3"/>
    <n v="2248"/>
    <x v="38"/>
    <d v="2023-11-02T00:00:00"/>
    <x v="1"/>
  </r>
  <r>
    <x v="533"/>
    <s v="PHOTOMAT"/>
    <x v="0"/>
    <s v="N/A"/>
    <x v="32"/>
    <d v="2024-04-15T00:00:00"/>
    <x v="1"/>
  </r>
  <r>
    <x v="533"/>
    <s v="PHOTOMAT"/>
    <x v="1"/>
    <s v="N/A"/>
    <x v="32"/>
    <d v="2024-04-15T00:00:00"/>
    <x v="1"/>
  </r>
  <r>
    <x v="534"/>
    <s v="PHYSIOLOGICAL REPORTS"/>
    <x v="0"/>
    <s v="N/A"/>
    <x v="586"/>
    <d v="2019-08-26T00:00:00"/>
    <x v="0"/>
  </r>
  <r>
    <x v="534"/>
    <s v="PHYSIOLOGICAL REPORTS"/>
    <x v="0"/>
    <n v="1205"/>
    <x v="347"/>
    <d v="2020-12-04T00:00:01"/>
    <x v="0"/>
  </r>
  <r>
    <x v="534"/>
    <s v="PHYSIOLOGICAL REPORTS"/>
    <x v="0"/>
    <n v="1550"/>
    <x v="314"/>
    <d v="2021-01-26T00:00:01"/>
    <x v="0"/>
  </r>
  <r>
    <x v="534"/>
    <s v="PHYSIOLOGICAL REPORTS"/>
    <x v="0"/>
    <n v="1300"/>
    <x v="198"/>
    <d v="2022-01-07T00:00:01"/>
    <x v="0"/>
  </r>
  <r>
    <x v="534"/>
    <s v="PHYSIOLOGICAL REPORTS"/>
    <x v="0"/>
    <n v="1400"/>
    <x v="134"/>
    <d v="2023-01-31T00:00:00"/>
    <x v="1"/>
  </r>
  <r>
    <x v="534"/>
    <s v="PHYSIOLOGICAL REPORTS"/>
    <x v="1"/>
    <s v="N/A"/>
    <x v="587"/>
    <d v="2019-08-26T00:00:00"/>
    <x v="0"/>
  </r>
  <r>
    <x v="534"/>
    <s v="PHYSIOLOGICAL REPORTS"/>
    <x v="1"/>
    <n v="964"/>
    <x v="348"/>
    <d v="2020-12-04T00:00:01"/>
    <x v="0"/>
  </r>
  <r>
    <x v="534"/>
    <s v="PHYSIOLOGICAL REPORTS"/>
    <x v="1"/>
    <n v="1240"/>
    <x v="315"/>
    <d v="2021-01-26T00:00:01"/>
    <x v="0"/>
  </r>
  <r>
    <x v="534"/>
    <s v="PHYSIOLOGICAL REPORTS"/>
    <x v="1"/>
    <n v="1040"/>
    <x v="199"/>
    <d v="2022-01-07T00:00:01"/>
    <x v="0"/>
  </r>
  <r>
    <x v="534"/>
    <s v="PHYSIOLOGICAL REPORTS"/>
    <x v="1"/>
    <n v="1120"/>
    <x v="137"/>
    <d v="2023-01-31T00:00:00"/>
    <x v="1"/>
  </r>
  <r>
    <x v="535"/>
    <s v="PLANT BIOTECHNOLOGY JOURNAL"/>
    <x v="0"/>
    <s v="N/A"/>
    <x v="33"/>
    <d v="2019-08-26T00:00:00"/>
    <x v="0"/>
  </r>
  <r>
    <x v="535"/>
    <s v="PLANT BIOTECHNOLOGY JOURNAL"/>
    <x v="0"/>
    <n v="2600"/>
    <x v="214"/>
    <d v="2021-12-13T00:00:00"/>
    <x v="0"/>
  </r>
  <r>
    <x v="535"/>
    <s v="PLANT BIOTECHNOLOGY JOURNAL"/>
    <x v="0"/>
    <n v="3150"/>
    <x v="588"/>
    <d v="2022-11-16T00:00:01"/>
    <x v="0"/>
  </r>
  <r>
    <x v="535"/>
    <s v="PLANT BIOTECHNOLOGY JOURNAL"/>
    <x v="0"/>
    <n v="3470"/>
    <x v="589"/>
    <d v="2023-11-06T00:00:00"/>
    <x v="1"/>
  </r>
  <r>
    <x v="535"/>
    <s v="PLANT BIOTECHNOLOGY JOURNAL"/>
    <x v="1"/>
    <s v="N/A"/>
    <x v="34"/>
    <d v="2019-08-26T00:00:00"/>
    <x v="0"/>
  </r>
  <r>
    <x v="535"/>
    <s v="PLANT BIOTECHNOLOGY JOURNAL"/>
    <x v="1"/>
    <n v="2080"/>
    <x v="22"/>
    <d v="2021-12-13T00:00:00"/>
    <x v="0"/>
  </r>
  <r>
    <x v="535"/>
    <s v="PLANT BIOTECHNOLOGY JOURNAL"/>
    <x v="1"/>
    <n v="2520"/>
    <x v="590"/>
    <d v="2022-11-16T00:00:01"/>
    <x v="0"/>
  </r>
  <r>
    <x v="535"/>
    <s v="PLANT BIOTECHNOLOGY JOURNAL"/>
    <x v="1"/>
    <n v="2776"/>
    <x v="591"/>
    <d v="2023-11-06T00:00:00"/>
    <x v="1"/>
  </r>
  <r>
    <x v="536"/>
    <s v="PLANT DIRECT"/>
    <x v="0"/>
    <s v="N/A"/>
    <x v="231"/>
    <d v="2019-08-13T00:00:00"/>
    <x v="0"/>
  </r>
  <r>
    <x v="536"/>
    <s v="PLANT DIRECT"/>
    <x v="0"/>
    <n v="1984"/>
    <x v="498"/>
    <d v="2022-11-16T00:00:01"/>
    <x v="0"/>
  </r>
  <r>
    <x v="536"/>
    <s v="PLANT DIRECT"/>
    <x v="0"/>
    <n v="2180"/>
    <x v="64"/>
    <d v="2023-12-12T00:00:00"/>
    <x v="1"/>
  </r>
  <r>
    <x v="536"/>
    <s v="PLANT DIRECT"/>
    <x v="1"/>
    <s v="N/A"/>
    <x v="490"/>
    <d v="2019-08-13T00:00:00"/>
    <x v="0"/>
  </r>
  <r>
    <x v="536"/>
    <s v="PLANT DIRECT"/>
    <x v="1"/>
    <n v="1587"/>
    <x v="499"/>
    <d v="2022-11-16T00:00:01"/>
    <x v="0"/>
  </r>
  <r>
    <x v="536"/>
    <s v="PLANT DIRECT"/>
    <x v="1"/>
    <n v="1744"/>
    <x v="459"/>
    <d v="2023-12-12T00:00:00"/>
    <x v="1"/>
  </r>
  <r>
    <x v="536"/>
    <s v="PLANT DIRECT"/>
    <x v="2"/>
    <s v="N/A"/>
    <x v="490"/>
    <d v="2019-08-13T00:00:00"/>
    <x v="0"/>
  </r>
  <r>
    <x v="536"/>
    <s v="PLANT DIRECT"/>
    <x v="2"/>
    <n v="1587"/>
    <x v="499"/>
    <d v="2022-11-09T00:00:00"/>
    <x v="0"/>
  </r>
  <r>
    <x v="536"/>
    <s v="PLANT DIRECT"/>
    <x v="2"/>
    <n v="1744"/>
    <x v="459"/>
    <d v="2023-12-01T00:00:00"/>
    <x v="1"/>
  </r>
  <r>
    <x v="536"/>
    <s v="PLANT DIRECT"/>
    <x v="3"/>
    <s v="N/A"/>
    <x v="491"/>
    <d v="2019-08-13T00:00:00"/>
    <x v="0"/>
  </r>
  <r>
    <x v="536"/>
    <s v="PLANT DIRECT"/>
    <x v="3"/>
    <n v="1270"/>
    <x v="572"/>
    <d v="2022-11-09T00:00:00"/>
    <x v="0"/>
  </r>
  <r>
    <x v="536"/>
    <s v="PLANT DIRECT"/>
    <x v="3"/>
    <n v="1395"/>
    <x v="400"/>
    <d v="2023-12-01T00:00:00"/>
    <x v="1"/>
  </r>
  <r>
    <x v="537"/>
    <s v="PLANT-ENVIRONMENT INTERACTIONS"/>
    <x v="0"/>
    <s v="N/A"/>
    <x v="371"/>
    <d v="2020-01-14T00:00:00"/>
    <x v="0"/>
  </r>
  <r>
    <x v="537"/>
    <s v="PLANT-ENVIRONMENT INTERACTIONS"/>
    <x v="0"/>
    <n v="1777"/>
    <x v="152"/>
    <d v="2021-12-13T00:00:00"/>
    <x v="0"/>
  </r>
  <r>
    <x v="537"/>
    <s v="PLANT-ENVIRONMENT INTERACTIONS"/>
    <x v="0"/>
    <n v="1800"/>
    <x v="340"/>
    <d v="2023-01-31T00:00:00"/>
    <x v="0"/>
  </r>
  <r>
    <x v="537"/>
    <s v="PLANT-ENVIRONMENT INTERACTIONS"/>
    <x v="0"/>
    <n v="1980"/>
    <x v="34"/>
    <d v="2023-11-06T00:00:00"/>
    <x v="1"/>
  </r>
  <r>
    <x v="537"/>
    <s v="PLANT-ENVIRONMENT INTERACTIONS"/>
    <x v="1"/>
    <s v="N/A"/>
    <x v="372"/>
    <d v="2020-01-14T00:00:00"/>
    <x v="0"/>
  </r>
  <r>
    <x v="537"/>
    <s v="PLANT-ENVIRONMENT INTERACTIONS"/>
    <x v="1"/>
    <n v="1422"/>
    <x v="154"/>
    <d v="2021-12-13T00:00:00"/>
    <x v="0"/>
  </r>
  <r>
    <x v="537"/>
    <s v="PLANT-ENVIRONMENT INTERACTIONS"/>
    <x v="1"/>
    <n v="1440"/>
    <x v="342"/>
    <d v="2023-01-31T00:00:00"/>
    <x v="0"/>
  </r>
  <r>
    <x v="537"/>
    <s v="PLANT-ENVIRONMENT INTERACTIONS"/>
    <x v="1"/>
    <n v="1584"/>
    <x v="343"/>
    <d v="2023-11-06T00:00:00"/>
    <x v="1"/>
  </r>
  <r>
    <x v="537"/>
    <s v="PLANT-ENVIRONMENT INTERACTIONS"/>
    <x v="2"/>
    <s v="N/A"/>
    <x v="372"/>
    <d v="2020-01-14T00:00:01"/>
    <x v="0"/>
  </r>
  <r>
    <x v="537"/>
    <s v="PLANT-ENVIRONMENT INTERACTIONS"/>
    <x v="2"/>
    <n v="1422"/>
    <x v="371"/>
    <d v="2021-09-29T00:00:00"/>
    <x v="0"/>
  </r>
  <r>
    <x v="537"/>
    <s v="PLANT-ENVIRONMENT INTERACTIONS"/>
    <x v="2"/>
    <n v="1777"/>
    <x v="152"/>
    <d v="2021-12-01T00:00:00"/>
    <x v="0"/>
  </r>
  <r>
    <x v="537"/>
    <s v="PLANT-ENVIRONMENT INTERACTIONS"/>
    <x v="2"/>
    <n v="1800"/>
    <x v="340"/>
    <d v="2023-01-05T00:00:00"/>
    <x v="0"/>
  </r>
  <r>
    <x v="537"/>
    <s v="PLANT-ENVIRONMENT INTERACTIONS"/>
    <x v="2"/>
    <n v="1980"/>
    <x v="34"/>
    <d v="2023-11-03T00:00:00"/>
    <x v="1"/>
  </r>
  <r>
    <x v="537"/>
    <s v="PLANT-ENVIRONMENT INTERACTIONS"/>
    <x v="3"/>
    <s v="N/A"/>
    <x v="592"/>
    <d v="2020-01-14T00:00:01"/>
    <x v="0"/>
  </r>
  <r>
    <x v="537"/>
    <s v="PLANT-ENVIRONMENT INTERACTIONS"/>
    <x v="3"/>
    <n v="1138"/>
    <x v="372"/>
    <d v="2021-09-29T00:00:00"/>
    <x v="0"/>
  </r>
  <r>
    <x v="537"/>
    <s v="PLANT-ENVIRONMENT INTERACTIONS"/>
    <x v="3"/>
    <n v="1422"/>
    <x v="154"/>
    <d v="2021-12-01T00:00:00"/>
    <x v="0"/>
  </r>
  <r>
    <x v="537"/>
    <s v="PLANT-ENVIRONMENT INTERACTIONS"/>
    <x v="3"/>
    <n v="1440"/>
    <x v="342"/>
    <d v="2023-01-05T00:00:00"/>
    <x v="0"/>
  </r>
  <r>
    <x v="537"/>
    <s v="PLANT-ENVIRONMENT INTERACTIONS"/>
    <x v="3"/>
    <n v="1584"/>
    <x v="343"/>
    <d v="2023-11-03T00:00:00"/>
    <x v="1"/>
  </r>
  <r>
    <x v="538"/>
    <s v="PLANTS, PEOPLE, PLANET"/>
    <x v="0"/>
    <s v="N/A"/>
    <x v="158"/>
    <d v="2019-08-13T00:00:00"/>
    <x v="0"/>
  </r>
  <r>
    <x v="538"/>
    <s v="PLANTS, PEOPLE, PLANET"/>
    <x v="0"/>
    <n v="2200"/>
    <x v="159"/>
    <d v="2023-01-31T00:00:00"/>
    <x v="0"/>
  </r>
  <r>
    <x v="538"/>
    <s v="PLANTS, PEOPLE, PLANET"/>
    <x v="0"/>
    <n v="2420"/>
    <x v="160"/>
    <d v="2023-11-06T00:00:00"/>
    <x v="1"/>
  </r>
  <r>
    <x v="538"/>
    <s v="PLANTS, PEOPLE, PLANET"/>
    <x v="1"/>
    <s v="N/A"/>
    <x v="161"/>
    <d v="2019-08-13T00:00:00"/>
    <x v="0"/>
  </r>
  <r>
    <x v="538"/>
    <s v="PLANTS, PEOPLE, PLANET"/>
    <x v="1"/>
    <n v="1760"/>
    <x v="162"/>
    <d v="2023-01-31T00:00:00"/>
    <x v="0"/>
  </r>
  <r>
    <x v="538"/>
    <s v="PLANTS, PEOPLE, PLANET"/>
    <x v="1"/>
    <n v="1936"/>
    <x v="163"/>
    <d v="2023-11-06T00:00:00"/>
    <x v="1"/>
  </r>
  <r>
    <x v="538"/>
    <s v="PLANTS, PEOPLE, PLANET"/>
    <x v="2"/>
    <s v="N/A"/>
    <x v="340"/>
    <d v="2019-08-13T00:00:00"/>
    <x v="0"/>
  </r>
  <r>
    <x v="538"/>
    <s v="PLANTS, PEOPLE, PLANET"/>
    <x v="2"/>
    <n v="1980"/>
    <x v="161"/>
    <d v="2021-03-31T00:00:00"/>
    <x v="0"/>
  </r>
  <r>
    <x v="538"/>
    <s v="PLANTS, PEOPLE, PLANET"/>
    <x v="2"/>
    <n v="1760"/>
    <x v="158"/>
    <d v="2022-02-02T00:00:00"/>
    <x v="0"/>
  </r>
  <r>
    <x v="538"/>
    <s v="PLANTS, PEOPLE, PLANET"/>
    <x v="2"/>
    <n v="2200"/>
    <x v="159"/>
    <d v="2023-01-05T00:00:00"/>
    <x v="0"/>
  </r>
  <r>
    <x v="538"/>
    <s v="PLANTS, PEOPLE, PLANET"/>
    <x v="2"/>
    <n v="2420"/>
    <x v="160"/>
    <d v="2023-11-02T00:00:00"/>
    <x v="1"/>
  </r>
  <r>
    <x v="538"/>
    <s v="PLANTS, PEOPLE, PLANET"/>
    <x v="3"/>
    <s v="N/A"/>
    <x v="342"/>
    <d v="2019-08-13T00:00:00"/>
    <x v="0"/>
  </r>
  <r>
    <x v="538"/>
    <s v="PLANTS, PEOPLE, PLANET"/>
    <x v="3"/>
    <n v="1584"/>
    <x v="187"/>
    <d v="2021-03-31T00:00:00"/>
    <x v="0"/>
  </r>
  <r>
    <x v="538"/>
    <s v="PLANTS, PEOPLE, PLANET"/>
    <x v="3"/>
    <n v="1408"/>
    <x v="161"/>
    <d v="2022-02-02T00:00:00"/>
    <x v="0"/>
  </r>
  <r>
    <x v="538"/>
    <s v="PLANTS, PEOPLE, PLANET"/>
    <x v="3"/>
    <n v="1760"/>
    <x v="162"/>
    <d v="2023-01-05T00:00:00"/>
    <x v="0"/>
  </r>
  <r>
    <x v="538"/>
    <s v="PLANTS, PEOPLE, PLANET"/>
    <x v="3"/>
    <n v="1936"/>
    <x v="163"/>
    <d v="2023-11-02T00:00:00"/>
    <x v="1"/>
  </r>
  <r>
    <x v="539"/>
    <s v="POLYMER CRYSTALLIZATION"/>
    <x v="0"/>
    <s v="N/A"/>
    <x v="24"/>
    <d v="2023-01-01T00:00:00"/>
    <x v="0"/>
  </r>
  <r>
    <x v="539"/>
    <s v="POLYMER CRYSTALLIZATION"/>
    <x v="0"/>
    <n v="803"/>
    <x v="25"/>
    <d v="2024-03-04T00:00:00"/>
    <x v="1"/>
  </r>
  <r>
    <x v="539"/>
    <s v="POLYMER CRYSTALLIZATION"/>
    <x v="1"/>
    <s v="N/A"/>
    <x v="26"/>
    <d v="2023-01-01T00:00:00"/>
    <x v="0"/>
  </r>
  <r>
    <x v="539"/>
    <s v="POLYMER CRYSTALLIZATION"/>
    <x v="1"/>
    <n v="642"/>
    <x v="27"/>
    <d v="2024-03-04T00:00:00"/>
    <x v="1"/>
  </r>
  <r>
    <x v="540"/>
    <s v="PORTAL HYPERTENSION &amp; CIRRHOSIS"/>
    <x v="0"/>
    <s v="N/A"/>
    <x v="569"/>
    <d v="2022-01-07T00:00:00"/>
    <x v="1"/>
  </r>
  <r>
    <x v="540"/>
    <s v="PORTAL HYPERTENSION &amp; CIRRHOSIS"/>
    <x v="1"/>
    <s v="N/A"/>
    <x v="570"/>
    <d v="2022-01-07T00:00:00"/>
    <x v="1"/>
  </r>
  <r>
    <x v="541"/>
    <s v="PPAR RESEARCH"/>
    <x v="0"/>
    <s v="N/A"/>
    <x v="103"/>
    <d v="2023-01-01T00:00:00"/>
    <x v="0"/>
  </r>
  <r>
    <x v="541"/>
    <s v="PPAR RESEARCH"/>
    <x v="0"/>
    <n v="1301"/>
    <x v="104"/>
    <d v="2024-03-04T00:00:00"/>
    <x v="1"/>
  </r>
  <r>
    <x v="541"/>
    <s v="PPAR RESEARCH"/>
    <x v="1"/>
    <s v="N/A"/>
    <x v="105"/>
    <d v="2023-01-01T00:00:00"/>
    <x v="0"/>
  </r>
  <r>
    <x v="541"/>
    <s v="PPAR RESEARCH"/>
    <x v="1"/>
    <n v="1041"/>
    <x v="106"/>
    <d v="2024-03-04T00:00:00"/>
    <x v="1"/>
  </r>
  <r>
    <x v="542"/>
    <s v="PRECISION MEDICAL SCIENCES"/>
    <x v="0"/>
    <s v="N/A"/>
    <x v="593"/>
    <d v="2019-09-05T01:00:01"/>
    <x v="0"/>
  </r>
  <r>
    <x v="542"/>
    <s v="PRECISION MEDICAL SCIENCES"/>
    <x v="0"/>
    <n v="2085"/>
    <x v="89"/>
    <d v="2021-12-01T00:00:01"/>
    <x v="1"/>
  </r>
  <r>
    <x v="542"/>
    <s v="PRECISION MEDICAL SCIENCES"/>
    <x v="1"/>
    <s v="N/A"/>
    <x v="594"/>
    <d v="2019-09-05T01:00:01"/>
    <x v="0"/>
  </r>
  <r>
    <x v="542"/>
    <s v="PRECISION MEDICAL SCIENCES"/>
    <x v="1"/>
    <n v="1668"/>
    <x v="90"/>
    <d v="2021-12-01T00:00:01"/>
    <x v="1"/>
  </r>
  <r>
    <x v="543"/>
    <s v="PRECISION RADIATION ONCOLOGY"/>
    <x v="0"/>
    <s v="N/A"/>
    <x v="32"/>
    <d v="2024-04-15T00:00:00"/>
    <x v="1"/>
  </r>
  <r>
    <x v="543"/>
    <s v="PRECISION RADIATION ONCOLOGY"/>
    <x v="1"/>
    <s v="N/A"/>
    <x v="32"/>
    <d v="2024-04-15T00:00:00"/>
    <x v="1"/>
  </r>
  <r>
    <x v="544"/>
    <s v="PROSTATE CANCER"/>
    <x v="0"/>
    <s v="N/A"/>
    <x v="24"/>
    <d v="2023-01-01T00:00:00"/>
    <x v="0"/>
  </r>
  <r>
    <x v="544"/>
    <s v="PROSTATE CANCER"/>
    <x v="0"/>
    <n v="803"/>
    <x v="25"/>
    <d v="2024-03-04T00:00:00"/>
    <x v="1"/>
  </r>
  <r>
    <x v="544"/>
    <s v="PROSTATE CANCER"/>
    <x v="1"/>
    <s v="N/A"/>
    <x v="26"/>
    <d v="2023-01-01T00:00:00"/>
    <x v="0"/>
  </r>
  <r>
    <x v="544"/>
    <s v="PROSTATE CANCER"/>
    <x v="1"/>
    <n v="642"/>
    <x v="27"/>
    <d v="2024-03-04T00:00:00"/>
    <x v="1"/>
  </r>
  <r>
    <x v="545"/>
    <s v="PROTEOGLYCAN RESEARCH"/>
    <x v="0"/>
    <s v="N/A"/>
    <x v="6"/>
    <d v="2022-11-15T00:00:00"/>
    <x v="1"/>
  </r>
  <r>
    <x v="545"/>
    <s v="PROTEOGLYCAN RESEARCH"/>
    <x v="1"/>
    <s v="N/A"/>
    <x v="12"/>
    <d v="2022-11-15T00:00:00"/>
    <x v="1"/>
  </r>
  <r>
    <x v="546"/>
    <s v="PSYCH JOURNAL"/>
    <x v="0"/>
    <s v="null"/>
    <x v="203"/>
    <d v="2023-10-24T00:00:00"/>
    <x v="1"/>
  </r>
  <r>
    <x v="546"/>
    <s v="PSYCH JOURNAL"/>
    <x v="1"/>
    <s v="null"/>
    <x v="200"/>
    <d v="2023-10-24T00:00:00"/>
    <x v="1"/>
  </r>
  <r>
    <x v="547"/>
    <s v="PSYCHE: A JOURNAL OF ENTOMOLOGY"/>
    <x v="0"/>
    <s v="N/A"/>
    <x v="24"/>
    <d v="2023-01-01T00:00:00"/>
    <x v="0"/>
  </r>
  <r>
    <x v="547"/>
    <s v="PSYCHE: A JOURNAL OF ENTOMOLOGY"/>
    <x v="0"/>
    <n v="803"/>
    <x v="25"/>
    <d v="2024-03-04T00:00:00"/>
    <x v="1"/>
  </r>
  <r>
    <x v="547"/>
    <s v="PSYCHE: A JOURNAL OF ENTOMOLOGY"/>
    <x v="1"/>
    <s v="N/A"/>
    <x v="26"/>
    <d v="2023-01-01T00:00:00"/>
    <x v="0"/>
  </r>
  <r>
    <x v="547"/>
    <s v="PSYCHE: A JOURNAL OF ENTOMOLOGY"/>
    <x v="1"/>
    <n v="642"/>
    <x v="27"/>
    <d v="2024-03-04T00:00:00"/>
    <x v="1"/>
  </r>
  <r>
    <x v="548"/>
    <s v="PSYCHIATRIC RESEARCH AND CLINICAL PRACTICE"/>
    <x v="0"/>
    <s v="N/A"/>
    <x v="228"/>
    <d v="2020-06-21T00:00:00"/>
    <x v="0"/>
  </r>
  <r>
    <x v="548"/>
    <s v="PSYCHIATRIC RESEARCH AND CLINICAL PRACTICE"/>
    <x v="0"/>
    <n v="2250"/>
    <x v="49"/>
    <d v="2021-12-13T00:00:00"/>
    <x v="0"/>
  </r>
  <r>
    <x v="548"/>
    <s v="PSYCHIATRIC RESEARCH AND CLINICAL PRACTICE"/>
    <x v="0"/>
    <n v="2450"/>
    <x v="50"/>
    <d v="2022-11-16T00:00:01"/>
    <x v="0"/>
  </r>
  <r>
    <x v="548"/>
    <s v="PSYCHIATRIC RESEARCH AND CLINICAL PRACTICE"/>
    <x v="0"/>
    <n v="2700"/>
    <x v="410"/>
    <d v="2023-11-06T00:00:00"/>
    <x v="1"/>
  </r>
  <r>
    <x v="548"/>
    <s v="PSYCHIATRIC RESEARCH AND CLINICAL PRACTICE"/>
    <x v="1"/>
    <s v="N/A"/>
    <x v="152"/>
    <d v="2020-06-21T00:00:00"/>
    <x v="0"/>
  </r>
  <r>
    <x v="548"/>
    <s v="PSYCHIATRIC RESEARCH AND CLINICAL PRACTICE"/>
    <x v="1"/>
    <n v="1800"/>
    <x v="54"/>
    <d v="2021-12-13T00:00:00"/>
    <x v="0"/>
  </r>
  <r>
    <x v="548"/>
    <s v="PSYCHIATRIC RESEARCH AND CLINICAL PRACTICE"/>
    <x v="1"/>
    <n v="1960"/>
    <x v="55"/>
    <d v="2022-11-16T00:00:01"/>
    <x v="0"/>
  </r>
  <r>
    <x v="548"/>
    <s v="PSYCHIATRIC RESEARCH AND CLINICAL PRACTICE"/>
    <x v="1"/>
    <n v="2160"/>
    <x v="529"/>
    <d v="2023-11-06T00:00:00"/>
    <x v="1"/>
  </r>
  <r>
    <x v="548"/>
    <s v="PSYCHIATRIC RESEARCH AND CLINICAL PRACTICE"/>
    <x v="2"/>
    <s v="N/A"/>
    <x v="152"/>
    <d v="2021-02-01T00:00:01"/>
    <x v="0"/>
  </r>
  <r>
    <x v="548"/>
    <s v="PSYCHIATRIC RESEARCH AND CLINICAL PRACTICE"/>
    <x v="2"/>
    <n v="1800"/>
    <x v="54"/>
    <d v="2021-12-01T00:00:01"/>
    <x v="0"/>
  </r>
  <r>
    <x v="548"/>
    <s v="PSYCHIATRIC RESEARCH AND CLINICAL PRACTICE"/>
    <x v="2"/>
    <n v="1960"/>
    <x v="55"/>
    <d v="2022-11-16T00:00:00"/>
    <x v="0"/>
  </r>
  <r>
    <x v="548"/>
    <s v="PSYCHIATRIC RESEARCH AND CLINICAL PRACTICE"/>
    <x v="2"/>
    <n v="2160"/>
    <x v="529"/>
    <d v="2023-11-03T00:00:00"/>
    <x v="1"/>
  </r>
  <r>
    <x v="548"/>
    <s v="PSYCHIATRIC RESEARCH AND CLINICAL PRACTICE"/>
    <x v="3"/>
    <s v="N/A"/>
    <x v="154"/>
    <d v="2021-02-01T00:00:01"/>
    <x v="0"/>
  </r>
  <r>
    <x v="548"/>
    <s v="PSYCHIATRIC RESEARCH AND CLINICAL PRACTICE"/>
    <x v="3"/>
    <n v="1440"/>
    <x v="390"/>
    <d v="2021-12-01T00:00:01"/>
    <x v="0"/>
  </r>
  <r>
    <x v="548"/>
    <s v="PSYCHIATRIC RESEARCH AND CLINICAL PRACTICE"/>
    <x v="3"/>
    <n v="1568"/>
    <x v="547"/>
    <d v="2022-11-16T00:00:00"/>
    <x v="0"/>
  </r>
  <r>
    <x v="548"/>
    <s v="PSYCHIATRIC RESEARCH AND CLINICAL PRACTICE"/>
    <x v="3"/>
    <n v="1728"/>
    <x v="595"/>
    <d v="2023-11-03T00:00:00"/>
    <x v="1"/>
  </r>
  <r>
    <x v="549"/>
    <s v="PSYCHIATRY AND CLINICAL NEUROSCIENCES REPORTS"/>
    <x v="0"/>
    <s v="N/A"/>
    <x v="228"/>
    <d v="2021-10-18T00:00:00"/>
    <x v="1"/>
  </r>
  <r>
    <x v="549"/>
    <s v="PSYCHIATRY AND CLINICAL NEUROSCIENCES REPORTS"/>
    <x v="1"/>
    <s v="N/A"/>
    <x v="152"/>
    <d v="2021-10-18T00:00:00"/>
    <x v="1"/>
  </r>
  <r>
    <x v="550"/>
    <s v="PSYCHIATRY JOURNAL"/>
    <x v="0"/>
    <s v="N/A"/>
    <x v="91"/>
    <d v="2023-01-01T00:00:00"/>
    <x v="0"/>
  </r>
  <r>
    <x v="550"/>
    <s v="PSYCHIATRY JOURNAL"/>
    <x v="0"/>
    <n v="694"/>
    <x v="92"/>
    <d v="2024-03-04T00:00:00"/>
    <x v="1"/>
  </r>
  <r>
    <x v="550"/>
    <s v="PSYCHIATRY JOURNAL"/>
    <x v="1"/>
    <s v="N/A"/>
    <x v="93"/>
    <d v="2023-01-01T00:00:00"/>
    <x v="0"/>
  </r>
  <r>
    <x v="550"/>
    <s v="PSYCHIATRY JOURNAL"/>
    <x v="1"/>
    <n v="555"/>
    <x v="94"/>
    <d v="2024-03-04T00:00:00"/>
    <x v="1"/>
  </r>
  <r>
    <x v="551"/>
    <s v="PUBLIC HEALTH CHALLENGES"/>
    <x v="0"/>
    <s v="N/A"/>
    <x v="89"/>
    <d v="2021-10-29T00:00:00"/>
    <x v="1"/>
  </r>
  <r>
    <x v="551"/>
    <s v="PUBLIC HEALTH CHALLENGES"/>
    <x v="1"/>
    <s v="N/A"/>
    <x v="90"/>
    <d v="2021-10-29T00:00:00"/>
    <x v="1"/>
  </r>
  <r>
    <x v="552"/>
    <s v="PULMONARY CIRCULATION"/>
    <x v="0"/>
    <s v="N/A"/>
    <x v="173"/>
    <d v="2021-11-15T00:00:00"/>
    <x v="0"/>
  </r>
  <r>
    <x v="552"/>
    <s v="PULMONARY CIRCULATION"/>
    <x v="0"/>
    <n v="1850"/>
    <x v="195"/>
    <d v="2022-11-16T00:00:01"/>
    <x v="1"/>
  </r>
  <r>
    <x v="552"/>
    <s v="PULMONARY CIRCULATION"/>
    <x v="1"/>
    <s v="N/A"/>
    <x v="134"/>
    <d v="2021-11-15T00:00:00"/>
    <x v="0"/>
  </r>
  <r>
    <x v="552"/>
    <s v="PULMONARY CIRCULATION"/>
    <x v="1"/>
    <n v="1480"/>
    <x v="197"/>
    <d v="2022-11-16T00:00:01"/>
    <x v="1"/>
  </r>
  <r>
    <x v="553"/>
    <s v="PULMONARY MEDICINE"/>
    <x v="0"/>
    <s v="N/A"/>
    <x v="24"/>
    <d v="2023-01-01T00:00:00"/>
    <x v="0"/>
  </r>
  <r>
    <x v="553"/>
    <s v="PULMONARY MEDICINE"/>
    <x v="0"/>
    <n v="803"/>
    <x v="25"/>
    <d v="2024-03-04T00:00:00"/>
    <x v="1"/>
  </r>
  <r>
    <x v="553"/>
    <s v="PULMONARY MEDICINE"/>
    <x v="1"/>
    <s v="N/A"/>
    <x v="26"/>
    <d v="2023-01-01T00:00:00"/>
    <x v="0"/>
  </r>
  <r>
    <x v="553"/>
    <s v="PULMONARY MEDICINE"/>
    <x v="1"/>
    <n v="642"/>
    <x v="27"/>
    <d v="2024-03-04T00:00:00"/>
    <x v="1"/>
  </r>
  <r>
    <x v="554"/>
    <s v="QUANTITATIVE BIOLOGY"/>
    <x v="0"/>
    <s v="N/A"/>
    <x v="32"/>
    <d v="2024-04-15T00:00:00"/>
    <x v="1"/>
  </r>
  <r>
    <x v="554"/>
    <s v="QUANTITATIVE BIOLOGY"/>
    <x v="1"/>
    <s v="N/A"/>
    <x v="32"/>
    <d v="2024-04-15T00:00:00"/>
    <x v="1"/>
  </r>
  <r>
    <x v="555"/>
    <s v="QUANTITATIVE ECONOMICS"/>
    <x v="0"/>
    <s v="N/A"/>
    <x v="32"/>
    <d v="2024-04-15T00:00:00"/>
    <x v="1"/>
  </r>
  <r>
    <x v="555"/>
    <s v="QUANTITATIVE ECONOMICS"/>
    <x v="1"/>
    <s v="N/A"/>
    <x v="32"/>
    <d v="2024-04-15T00:00:00"/>
    <x v="1"/>
  </r>
  <r>
    <x v="556"/>
    <s v="QUANTUM ENGINEERING"/>
    <x v="0"/>
    <s v="N/A"/>
    <x v="95"/>
    <d v="2023-01-01T00:00:00"/>
    <x v="0"/>
  </r>
  <r>
    <x v="556"/>
    <s v="QUANTUM ENGINEERING"/>
    <x v="0"/>
    <n v="672"/>
    <x v="596"/>
    <d v="2023-09-18T00:00:00"/>
    <x v="0"/>
  </r>
  <r>
    <x v="556"/>
    <s v="QUANTUM ENGINEERING"/>
    <x v="0"/>
    <n v="0"/>
    <x v="96"/>
    <d v="2024-03-04T00:00:00"/>
    <x v="1"/>
  </r>
  <r>
    <x v="556"/>
    <s v="QUANTUM ENGINEERING"/>
    <x v="1"/>
    <s v="N/A"/>
    <x v="97"/>
    <d v="2023-01-01T00:00:00"/>
    <x v="0"/>
  </r>
  <r>
    <x v="556"/>
    <s v="QUANTUM ENGINEERING"/>
    <x v="1"/>
    <n v="538"/>
    <x v="596"/>
    <d v="2023-09-18T00:00:00"/>
    <x v="0"/>
  </r>
  <r>
    <x v="556"/>
    <s v="QUANTUM ENGINEERING"/>
    <x v="1"/>
    <n v="0"/>
    <x v="98"/>
    <d v="2024-03-04T00:00:00"/>
    <x v="1"/>
  </r>
  <r>
    <x v="557"/>
    <s v="RADIOLOGY RESEARCH AND PRACTICE"/>
    <x v="0"/>
    <s v="N/A"/>
    <x v="24"/>
    <d v="2023-01-01T00:00:00"/>
    <x v="0"/>
  </r>
  <r>
    <x v="557"/>
    <s v="RADIOLOGY RESEARCH AND PRACTICE"/>
    <x v="0"/>
    <n v="803"/>
    <x v="25"/>
    <d v="2024-03-04T00:00:00"/>
    <x v="1"/>
  </r>
  <r>
    <x v="557"/>
    <s v="RADIOLOGY RESEARCH AND PRACTICE"/>
    <x v="1"/>
    <s v="N/A"/>
    <x v="26"/>
    <d v="2023-01-01T00:00:00"/>
    <x v="0"/>
  </r>
  <r>
    <x v="557"/>
    <s v="RADIOLOGY RESEARCH AND PRACTICE"/>
    <x v="1"/>
    <n v="642"/>
    <x v="27"/>
    <d v="2024-03-04T00:00:00"/>
    <x v="1"/>
  </r>
  <r>
    <x v="558"/>
    <s v="REHABILITATION RESEARCH AND PRACTICE"/>
    <x v="0"/>
    <s v="N/A"/>
    <x v="24"/>
    <d v="2023-01-01T00:00:00"/>
    <x v="0"/>
  </r>
  <r>
    <x v="558"/>
    <s v="REHABILITATION RESEARCH AND PRACTICE"/>
    <x v="0"/>
    <n v="803"/>
    <x v="25"/>
    <d v="2024-03-04T00:00:00"/>
    <x v="1"/>
  </r>
  <r>
    <x v="558"/>
    <s v="REHABILITATION RESEARCH AND PRACTICE"/>
    <x v="1"/>
    <s v="N/A"/>
    <x v="26"/>
    <d v="2023-01-01T00:00:00"/>
    <x v="0"/>
  </r>
  <r>
    <x v="558"/>
    <s v="REHABILITATION RESEARCH AND PRACTICE"/>
    <x v="1"/>
    <n v="642"/>
    <x v="27"/>
    <d v="2024-03-04T00:00:00"/>
    <x v="1"/>
  </r>
  <r>
    <x v="559"/>
    <s v="REMOTE SENSING IN ECOLOGY AND CONSERVATION"/>
    <x v="0"/>
    <s v="N/A"/>
    <x v="173"/>
    <d v="2019-08-26T00:00:00"/>
    <x v="0"/>
  </r>
  <r>
    <x v="559"/>
    <s v="REMOTE SENSING IN ECOLOGY AND CONSERVATION"/>
    <x v="0"/>
    <n v="1850"/>
    <x v="75"/>
    <d v="2020-12-04T00:00:01"/>
    <x v="0"/>
  </r>
  <r>
    <x v="559"/>
    <s v="REMOTE SENSING IN ECOLOGY AND CONSERVATION"/>
    <x v="0"/>
    <n v="2050"/>
    <x v="114"/>
    <d v="2021-12-01T00:00:01"/>
    <x v="0"/>
  </r>
  <r>
    <x v="559"/>
    <s v="REMOTE SENSING IN ECOLOGY AND CONSERVATION"/>
    <x v="0"/>
    <n v="2550"/>
    <x v="8"/>
    <d v="2022-11-08T00:00:01"/>
    <x v="0"/>
  </r>
  <r>
    <x v="559"/>
    <s v="REMOTE SENSING IN ECOLOGY AND CONSERVATION"/>
    <x v="0"/>
    <n v="2640"/>
    <x v="9"/>
    <d v="2023-11-06T00:00:00"/>
    <x v="1"/>
  </r>
  <r>
    <x v="559"/>
    <s v="REMOTE SENSING IN ECOLOGY AND CONSERVATION"/>
    <x v="1"/>
    <s v="N/A"/>
    <x v="134"/>
    <d v="2019-08-26T00:00:00"/>
    <x v="0"/>
  </r>
  <r>
    <x v="559"/>
    <s v="REMOTE SENSING IN ECOLOGY AND CONSERVATION"/>
    <x v="1"/>
    <n v="1480"/>
    <x v="76"/>
    <d v="2020-12-04T00:00:01"/>
    <x v="0"/>
  </r>
  <r>
    <x v="559"/>
    <s v="REMOTE SENSING IN ECOLOGY AND CONSERVATION"/>
    <x v="1"/>
    <n v="1640"/>
    <x v="116"/>
    <d v="2021-12-01T00:00:01"/>
    <x v="0"/>
  </r>
  <r>
    <x v="559"/>
    <s v="REMOTE SENSING IN ECOLOGY AND CONSERVATION"/>
    <x v="1"/>
    <n v="2040"/>
    <x v="14"/>
    <d v="2022-11-08T00:00:01"/>
    <x v="0"/>
  </r>
  <r>
    <x v="559"/>
    <s v="REMOTE SENSING IN ECOLOGY AND CONSERVATION"/>
    <x v="1"/>
    <n v="2112"/>
    <x v="15"/>
    <d v="2023-11-06T00:00:00"/>
    <x v="1"/>
  </r>
  <r>
    <x v="560"/>
    <s v="REPRODUCTIVE MEDICINE AND BIOLOGY"/>
    <x v="0"/>
    <s v="N/A"/>
    <x v="154"/>
    <d v="2019-08-26T00:00:00"/>
    <x v="0"/>
  </r>
  <r>
    <x v="560"/>
    <s v="REPRODUCTIVE MEDICINE AND BIOLOGY"/>
    <x v="0"/>
    <n v="1440"/>
    <x v="204"/>
    <d v="2021-12-13T00:00:00"/>
    <x v="1"/>
  </r>
  <r>
    <x v="560"/>
    <s v="REPRODUCTIVE MEDICINE AND BIOLOGY"/>
    <x v="1"/>
    <s v="N/A"/>
    <x v="256"/>
    <d v="2019-08-26T00:00:00"/>
    <x v="0"/>
  </r>
  <r>
    <x v="560"/>
    <s v="REPRODUCTIVE MEDICINE AND BIOLOGY"/>
    <x v="1"/>
    <n v="1152"/>
    <x v="208"/>
    <d v="2021-12-13T00:00:00"/>
    <x v="1"/>
  </r>
  <r>
    <x v="561"/>
    <s v="REPRODUCTIVE, FEMALE AND CHILD HEALTH"/>
    <x v="0"/>
    <s v="N/A"/>
    <x v="148"/>
    <d v="2021-10-18T00:00:00"/>
    <x v="1"/>
  </r>
  <r>
    <x v="561"/>
    <s v="REPRODUCTIVE, FEMALE AND CHILD HEALTH"/>
    <x v="1"/>
    <s v="N/A"/>
    <x v="150"/>
    <d v="2021-10-18T00:00:00"/>
    <x v="1"/>
  </r>
  <r>
    <x v="562"/>
    <s v="RESEARCH AND PRACTICE IN THROMBOSIS AND HAEMOSTASIS"/>
    <x v="0"/>
    <s v="N/A"/>
    <x v="531"/>
    <d v="2019-08-13T00:00:00"/>
    <x v="1"/>
  </r>
  <r>
    <x v="562"/>
    <s v="RESEARCH AND PRACTICE IN THROMBOSIS AND HAEMOSTASIS"/>
    <x v="1"/>
    <s v="N/A"/>
    <x v="494"/>
    <d v="2019-08-13T00:00:00"/>
    <x v="1"/>
  </r>
  <r>
    <x v="562"/>
    <s v="RESEARCH AND PRACTICE IN THROMBOSIS AND HAEMOSTASIS"/>
    <x v="2"/>
    <s v="N/A"/>
    <x v="597"/>
    <d v="2019-08-13T00:00:00"/>
    <x v="0"/>
  </r>
  <r>
    <x v="562"/>
    <s v="RESEARCH AND PRACTICE IN THROMBOSIS AND HAEMOSTASIS"/>
    <x v="2"/>
    <n v="1624"/>
    <x v="45"/>
    <d v="2022-11-16T00:00:00"/>
    <x v="1"/>
  </r>
  <r>
    <x v="562"/>
    <s v="RESEARCH AND PRACTICE IN THROMBOSIS AND HAEMOSTASIS"/>
    <x v="3"/>
    <s v="N/A"/>
    <x v="598"/>
    <d v="2019-08-13T00:00:00"/>
    <x v="0"/>
  </r>
  <r>
    <x v="562"/>
    <s v="RESEARCH AND PRACTICE IN THROMBOSIS AND HAEMOSTASIS"/>
    <x v="3"/>
    <n v="1299"/>
    <x v="45"/>
    <d v="2022-11-16T00:00:00"/>
    <x v="1"/>
  </r>
  <r>
    <x v="563"/>
    <s v="RESPIROLOGY CASE REPORTS"/>
    <x v="0"/>
    <n v="900"/>
    <x v="307"/>
    <d v="2022-11-16T00:00:01"/>
    <x v="0"/>
  </r>
  <r>
    <x v="563"/>
    <s v="RESPIROLOGY CASE REPORTS"/>
    <x v="0"/>
    <n v="990"/>
    <x v="599"/>
    <d v="2023-12-12T00:00:00"/>
    <x v="1"/>
  </r>
  <r>
    <x v="563"/>
    <s v="RESPIROLOGY CASE REPORTS"/>
    <x v="1"/>
    <n v="720"/>
    <x v="287"/>
    <d v="2022-11-16T00:00:01"/>
    <x v="0"/>
  </r>
  <r>
    <x v="563"/>
    <s v="RESPIROLOGY CASE REPORTS"/>
    <x v="1"/>
    <n v="792"/>
    <x v="600"/>
    <d v="2023-12-12T00:00:00"/>
    <x v="1"/>
  </r>
  <r>
    <x v="564"/>
    <s v="RESPONSIVE MATERIALS"/>
    <x v="0"/>
    <s v="N/A"/>
    <x v="32"/>
    <d v="2023-01-17T00:00:00"/>
    <x v="1"/>
  </r>
  <r>
    <x v="565"/>
    <s v="RHEUMATOLOGY &amp; AUTOIMMUNITY"/>
    <x v="0"/>
    <s v="N/A"/>
    <x v="601"/>
    <d v="2021-04-20T00:00:00"/>
    <x v="1"/>
  </r>
  <r>
    <x v="565"/>
    <s v="RHEUMATOLOGY &amp; AUTOIMMUNITY"/>
    <x v="1"/>
    <s v="N/A"/>
    <x v="602"/>
    <d v="2021-04-20T00:00:00"/>
    <x v="1"/>
  </r>
  <r>
    <x v="566"/>
    <s v="RIVER"/>
    <x v="0"/>
    <s v="N/A"/>
    <x v="6"/>
    <d v="2022-12-09T00:00:00"/>
    <x v="1"/>
  </r>
  <r>
    <x v="566"/>
    <s v="RIVER"/>
    <x v="1"/>
    <s v="N/A"/>
    <x v="12"/>
    <d v="2022-12-09T00:00:00"/>
    <x v="1"/>
  </r>
  <r>
    <x v="567"/>
    <s v="SARCOMA"/>
    <x v="0"/>
    <s v="N/A"/>
    <x v="91"/>
    <d v="2023-01-01T00:00:00"/>
    <x v="0"/>
  </r>
  <r>
    <x v="567"/>
    <s v="SARCOMA"/>
    <x v="0"/>
    <n v="694"/>
    <x v="92"/>
    <d v="2024-03-04T00:00:00"/>
    <x v="1"/>
  </r>
  <r>
    <x v="567"/>
    <s v="SARCOMA"/>
    <x v="1"/>
    <s v="N/A"/>
    <x v="93"/>
    <d v="2023-01-01T00:00:00"/>
    <x v="0"/>
  </r>
  <r>
    <x v="567"/>
    <s v="SARCOMA"/>
    <x v="1"/>
    <n v="555"/>
    <x v="94"/>
    <d v="2024-03-04T00:00:00"/>
    <x v="1"/>
  </r>
  <r>
    <x v="568"/>
    <s v="SCANNING"/>
    <x v="0"/>
    <s v="N/A"/>
    <x v="103"/>
    <d v="2023-01-01T00:00:00"/>
    <x v="1"/>
  </r>
  <r>
    <x v="568"/>
    <s v="SCANNING"/>
    <x v="1"/>
    <s v="N/A"/>
    <x v="105"/>
    <d v="2023-01-01T00:00:00"/>
    <x v="1"/>
  </r>
  <r>
    <x v="569"/>
    <s v="SCHIZOPHRENIA RESEARCH AND TREATMENT"/>
    <x v="0"/>
    <s v="N/A"/>
    <x v="24"/>
    <d v="2023-01-01T00:00:00"/>
    <x v="0"/>
  </r>
  <r>
    <x v="569"/>
    <s v="SCHIZOPHRENIA RESEARCH AND TREATMENT"/>
    <x v="0"/>
    <n v="803"/>
    <x v="25"/>
    <d v="2024-03-04T00:00:00"/>
    <x v="1"/>
  </r>
  <r>
    <x v="569"/>
    <s v="SCHIZOPHRENIA RESEARCH AND TREATMENT"/>
    <x v="1"/>
    <s v="N/A"/>
    <x v="26"/>
    <d v="2023-01-01T00:00:00"/>
    <x v="0"/>
  </r>
  <r>
    <x v="569"/>
    <s v="SCHIZOPHRENIA RESEARCH AND TREATMENT"/>
    <x v="1"/>
    <n v="642"/>
    <x v="27"/>
    <d v="2024-03-04T00:00:00"/>
    <x v="1"/>
  </r>
  <r>
    <x v="570"/>
    <s v="SCIENCE AND TECHNOLOGY OF NUCLEAR INSTALLATIONS"/>
    <x v="0"/>
    <s v="N/A"/>
    <x v="103"/>
    <d v="2023-01-01T00:00:00"/>
    <x v="0"/>
  </r>
  <r>
    <x v="570"/>
    <s v="SCIENCE AND TECHNOLOGY OF NUCLEAR INSTALLATIONS"/>
    <x v="0"/>
    <n v="1301"/>
    <x v="104"/>
    <d v="2024-03-04T00:00:00"/>
    <x v="1"/>
  </r>
  <r>
    <x v="570"/>
    <s v="SCIENCE AND TECHNOLOGY OF NUCLEAR INSTALLATIONS"/>
    <x v="1"/>
    <s v="N/A"/>
    <x v="105"/>
    <d v="2023-01-01T00:00:00"/>
    <x v="0"/>
  </r>
  <r>
    <x v="570"/>
    <s v="SCIENCE AND TECHNOLOGY OF NUCLEAR INSTALLATIONS"/>
    <x v="1"/>
    <n v="1041"/>
    <x v="106"/>
    <d v="2024-03-04T00:00:00"/>
    <x v="1"/>
  </r>
  <r>
    <x v="571"/>
    <s v="SCIENTIFIC PROGRAMMING: TOOLS &amp; TECHNIQUES"/>
    <x v="0"/>
    <s v="N/A"/>
    <x v="108"/>
    <d v="2023-01-01T00:00:00"/>
    <x v="1"/>
  </r>
  <r>
    <x v="571"/>
    <s v="SCIENTIFIC PROGRAMMING: TOOLS &amp; TECHNIQUES"/>
    <x v="1"/>
    <s v="N/A"/>
    <x v="109"/>
    <d v="2023-01-01T00:00:00"/>
    <x v="1"/>
  </r>
  <r>
    <x v="572"/>
    <s v="SCIENTIFICA"/>
    <x v="0"/>
    <s v="N/A"/>
    <x v="24"/>
    <d v="2023-01-01T00:00:00"/>
    <x v="0"/>
  </r>
  <r>
    <x v="572"/>
    <s v="SCIENTIFICA"/>
    <x v="0"/>
    <n v="803"/>
    <x v="25"/>
    <d v="2024-03-04T00:00:00"/>
    <x v="1"/>
  </r>
  <r>
    <x v="572"/>
    <s v="SCIENTIFICA"/>
    <x v="1"/>
    <s v="N/A"/>
    <x v="26"/>
    <d v="2023-01-01T00:00:00"/>
    <x v="0"/>
  </r>
  <r>
    <x v="572"/>
    <s v="SCIENTIFICA"/>
    <x v="1"/>
    <n v="642"/>
    <x v="27"/>
    <d v="2024-03-04T00:00:00"/>
    <x v="1"/>
  </r>
  <r>
    <x v="573"/>
    <s v="SECURITY AND COMMUNICATION NETWORKS"/>
    <x v="0"/>
    <s v="N/A"/>
    <x v="99"/>
    <d v="2023-01-01T00:00:00"/>
    <x v="1"/>
  </r>
  <r>
    <x v="573"/>
    <s v="SECURITY AND COMMUNICATION NETWORKS"/>
    <x v="1"/>
    <s v="N/A"/>
    <x v="101"/>
    <d v="2023-01-01T00:00:00"/>
    <x v="1"/>
  </r>
  <r>
    <x v="574"/>
    <s v="SHOCK AND VIBRATION"/>
    <x v="0"/>
    <s v="N/A"/>
    <x v="99"/>
    <d v="2023-01-01T00:00:00"/>
    <x v="0"/>
  </r>
  <r>
    <x v="574"/>
    <s v="SHOCK AND VIBRATION"/>
    <x v="0"/>
    <n v="2211"/>
    <x v="100"/>
    <d v="2024-03-04T00:00:00"/>
    <x v="1"/>
  </r>
  <r>
    <x v="574"/>
    <s v="SHOCK AND VIBRATION"/>
    <x v="1"/>
    <s v="N/A"/>
    <x v="101"/>
    <d v="2023-01-01T00:00:00"/>
    <x v="0"/>
  </r>
  <r>
    <x v="574"/>
    <s v="SHOCK AND VIBRATION"/>
    <x v="1"/>
    <n v="1769"/>
    <x v="102"/>
    <d v="2024-03-04T00:00:00"/>
    <x v="1"/>
  </r>
  <r>
    <x v="575"/>
    <s v="SKIN HEALTH AND DISEASE"/>
    <x v="0"/>
    <s v="N/A"/>
    <x v="603"/>
    <d v="2020-04-29T00:00:00"/>
    <x v="0"/>
  </r>
  <r>
    <x v="575"/>
    <s v="SKIN HEALTH AND DISEASE"/>
    <x v="0"/>
    <n v="1909"/>
    <x v="216"/>
    <d v="2021-12-13T00:00:00"/>
    <x v="0"/>
  </r>
  <r>
    <x v="575"/>
    <s v="SKIN HEALTH AND DISEASE"/>
    <x v="0"/>
    <n v="1900"/>
    <x v="71"/>
    <d v="2023-11-06T00:00:00"/>
    <x v="1"/>
  </r>
  <r>
    <x v="575"/>
    <s v="SKIN HEALTH AND DISEASE"/>
    <x v="1"/>
    <s v="N/A"/>
    <x v="604"/>
    <d v="2020-04-29T00:00:00"/>
    <x v="0"/>
  </r>
  <r>
    <x v="575"/>
    <s v="SKIN HEALTH AND DISEASE"/>
    <x v="1"/>
    <n v="1527"/>
    <x v="191"/>
    <d v="2021-12-13T00:00:00"/>
    <x v="0"/>
  </r>
  <r>
    <x v="575"/>
    <s v="SKIN HEALTH AND DISEASE"/>
    <x v="1"/>
    <n v="1520"/>
    <x v="149"/>
    <d v="2023-11-06T00:00:00"/>
    <x v="1"/>
  </r>
  <r>
    <x v="575"/>
    <s v="SKIN HEALTH AND DISEASE"/>
    <x v="2"/>
    <s v="N/A"/>
    <x v="604"/>
    <d v="2021-02-01T00:00:01"/>
    <x v="0"/>
  </r>
  <r>
    <x v="575"/>
    <s v="SKIN HEALTH AND DISEASE"/>
    <x v="2"/>
    <n v="1527"/>
    <x v="191"/>
    <d v="2021-12-01T00:00:01"/>
    <x v="0"/>
  </r>
  <r>
    <x v="575"/>
    <s v="SKIN HEALTH AND DISEASE"/>
    <x v="2"/>
    <n v="1520"/>
    <x v="149"/>
    <d v="2023-11-03T00:00:00"/>
    <x v="1"/>
  </r>
  <r>
    <x v="575"/>
    <s v="SKIN HEALTH AND DISEASE"/>
    <x v="3"/>
    <s v="N/A"/>
    <x v="213"/>
    <d v="2021-02-01T00:00:01"/>
    <x v="0"/>
  </r>
  <r>
    <x v="575"/>
    <s v="SKIN HEALTH AND DISEASE"/>
    <x v="3"/>
    <n v="1222"/>
    <x v="193"/>
    <d v="2021-12-01T00:00:01"/>
    <x v="0"/>
  </r>
  <r>
    <x v="575"/>
    <s v="SKIN HEALTH AND DISEASE"/>
    <x v="3"/>
    <n v="1216"/>
    <x v="186"/>
    <d v="2023-11-03T00:00:00"/>
    <x v="1"/>
  </r>
  <r>
    <x v="576"/>
    <s v="SKIN RESEARCH AND TECHNOLOGY"/>
    <x v="0"/>
    <s v="N/A"/>
    <x v="68"/>
    <d v="2014-05-29T00:00:00"/>
    <x v="0"/>
  </r>
  <r>
    <x v="576"/>
    <s v="SKIN RESEARCH AND TECHNOLOGY"/>
    <x v="0"/>
    <n v="3000"/>
    <x v="214"/>
    <d v="2020-12-03T00:00:00"/>
    <x v="0"/>
  </r>
  <r>
    <x v="576"/>
    <s v="SKIN RESEARCH AND TECHNOLOGY"/>
    <x v="0"/>
    <n v="3150"/>
    <x v="565"/>
    <d v="2021-10-25T00:00:00"/>
    <x v="0"/>
  </r>
  <r>
    <x v="576"/>
    <s v="SKIN RESEARCH AND TECHNOLOGY"/>
    <x v="0"/>
    <n v="3250"/>
    <x v="605"/>
    <d v="2021-12-07T00:00:00"/>
    <x v="0"/>
  </r>
  <r>
    <x v="576"/>
    <s v="SKIN RESEARCH AND TECHNOLOGY"/>
    <x v="0"/>
    <n v="2165"/>
    <x v="446"/>
    <d v="2022-09-21T00:00:00"/>
    <x v="0"/>
  </r>
  <r>
    <x v="576"/>
    <s v="SKIN RESEARCH AND TECHNOLOGY"/>
    <x v="0"/>
    <n v="2500"/>
    <x v="178"/>
    <d v="2022-10-09T00:00:00"/>
    <x v="0"/>
  </r>
  <r>
    <x v="576"/>
    <s v="SKIN RESEARCH AND TECHNOLOGY"/>
    <x v="0"/>
    <n v="2380"/>
    <x v="68"/>
    <d v="2023-09-18T00:00:00"/>
    <x v="1"/>
  </r>
  <r>
    <x v="576"/>
    <s v="SKIN RESEARCH AND TECHNOLOGY"/>
    <x v="1"/>
    <s v="N/A"/>
    <x v="71"/>
    <d v="2014-05-29T00:00:00"/>
    <x v="0"/>
  </r>
  <r>
    <x v="576"/>
    <s v="SKIN RESEARCH AND TECHNOLOGY"/>
    <x v="1"/>
    <n v="2400"/>
    <x v="22"/>
    <d v="2020-12-03T00:00:00"/>
    <x v="0"/>
  </r>
  <r>
    <x v="576"/>
    <s v="SKIN RESEARCH AND TECHNOLOGY"/>
    <x v="1"/>
    <n v="2520"/>
    <x v="33"/>
    <d v="2021-10-25T00:00:00"/>
    <x v="0"/>
  </r>
  <r>
    <x v="576"/>
    <s v="SKIN RESEARCH AND TECHNOLOGY"/>
    <x v="1"/>
    <n v="2600"/>
    <x v="606"/>
    <d v="2021-12-07T00:00:00"/>
    <x v="0"/>
  </r>
  <r>
    <x v="576"/>
    <s v="SKIN RESEARCH AND TECHNOLOGY"/>
    <x v="1"/>
    <n v="1732"/>
    <x v="447"/>
    <d v="2022-09-21T00:00:00"/>
    <x v="0"/>
  </r>
  <r>
    <x v="576"/>
    <s v="SKIN RESEARCH AND TECHNOLOGY"/>
    <x v="1"/>
    <n v="2000"/>
    <x v="7"/>
    <d v="2022-10-09T00:00:00"/>
    <x v="0"/>
  </r>
  <r>
    <x v="576"/>
    <s v="SKIN RESEARCH AND TECHNOLOGY"/>
    <x v="1"/>
    <n v="1904"/>
    <x v="71"/>
    <d v="2023-09-18T00:00:00"/>
    <x v="1"/>
  </r>
  <r>
    <x v="577"/>
    <s v="SLEEP DISORDERS"/>
    <x v="0"/>
    <s v="N/A"/>
    <x v="91"/>
    <d v="2023-01-01T00:00:00"/>
    <x v="0"/>
  </r>
  <r>
    <x v="577"/>
    <s v="SLEEP DISORDERS"/>
    <x v="0"/>
    <n v="694"/>
    <x v="92"/>
    <d v="2024-03-04T00:00:00"/>
    <x v="1"/>
  </r>
  <r>
    <x v="577"/>
    <s v="SLEEP DISORDERS"/>
    <x v="1"/>
    <s v="N/A"/>
    <x v="93"/>
    <d v="2023-01-01T00:00:00"/>
    <x v="0"/>
  </r>
  <r>
    <x v="577"/>
    <s v="SLEEP DISORDERS"/>
    <x v="1"/>
    <n v="555"/>
    <x v="94"/>
    <d v="2024-03-04T00:00:00"/>
    <x v="1"/>
  </r>
  <r>
    <x v="578"/>
    <s v="Sleep Research"/>
    <x v="0"/>
    <s v="N/A"/>
    <x v="32"/>
    <d v="2024-04-15T00:00:00"/>
    <x v="1"/>
  </r>
  <r>
    <x v="578"/>
    <s v="Sleep Research"/>
    <x v="1"/>
    <s v="N/A"/>
    <x v="32"/>
    <d v="2024-04-15T00:00:00"/>
    <x v="1"/>
  </r>
  <r>
    <x v="579"/>
    <s v="SMALL SCIENCE"/>
    <x v="0"/>
    <s v="N/A"/>
    <x v="77"/>
    <d v="2020-06-11T00:00:00"/>
    <x v="0"/>
  </r>
  <r>
    <x v="579"/>
    <s v="SMALL SCIENCE"/>
    <x v="0"/>
    <n v="4163"/>
    <x v="607"/>
    <d v="2021-10-29T01:00:01"/>
    <x v="0"/>
  </r>
  <r>
    <x v="579"/>
    <s v="SMALL SCIENCE"/>
    <x v="0"/>
    <n v="4150"/>
    <x v="608"/>
    <d v="2022-09-13T00:00:00"/>
    <x v="0"/>
  </r>
  <r>
    <x v="579"/>
    <s v="SMALL SCIENCE"/>
    <x v="0"/>
    <n v="4570"/>
    <x v="79"/>
    <d v="2023-09-18T00:00:00"/>
    <x v="1"/>
  </r>
  <r>
    <x v="579"/>
    <s v="SMALL SCIENCE"/>
    <x v="1"/>
    <s v="N/A"/>
    <x v="81"/>
    <d v="2020-06-11T00:00:00"/>
    <x v="0"/>
  </r>
  <r>
    <x v="579"/>
    <s v="SMALL SCIENCE"/>
    <x v="1"/>
    <n v="3330"/>
    <x v="609"/>
    <d v="2021-10-29T01:00:01"/>
    <x v="0"/>
  </r>
  <r>
    <x v="579"/>
    <s v="SMALL SCIENCE"/>
    <x v="1"/>
    <n v="3320"/>
    <x v="610"/>
    <d v="2022-09-13T00:00:00"/>
    <x v="0"/>
  </r>
  <r>
    <x v="579"/>
    <s v="SMALL SCIENCE"/>
    <x v="1"/>
    <n v="3656"/>
    <x v="83"/>
    <d v="2023-09-18T00:00:00"/>
    <x v="1"/>
  </r>
  <r>
    <x v="579"/>
    <s v="SMALL SCIENCE"/>
    <x v="2"/>
    <s v="N/A"/>
    <x v="81"/>
    <d v="2021-02-01T00:00:01"/>
    <x v="0"/>
  </r>
  <r>
    <x v="579"/>
    <s v="SMALL SCIENCE"/>
    <x v="2"/>
    <n v="3330"/>
    <x v="609"/>
    <d v="2021-10-29T01:00:01"/>
    <x v="0"/>
  </r>
  <r>
    <x v="579"/>
    <s v="SMALL SCIENCE"/>
    <x v="2"/>
    <n v="3320"/>
    <x v="607"/>
    <d v="2021-11-15T00:00:00"/>
    <x v="0"/>
  </r>
  <r>
    <x v="579"/>
    <s v="SMALL SCIENCE"/>
    <x v="2"/>
    <n v="4150"/>
    <x v="608"/>
    <d v="2022-09-21T00:00:00"/>
    <x v="0"/>
  </r>
  <r>
    <x v="579"/>
    <s v="SMALL SCIENCE"/>
    <x v="2"/>
    <n v="4570"/>
    <x v="79"/>
    <d v="2023-10-23T00:00:00"/>
    <x v="1"/>
  </r>
  <r>
    <x v="579"/>
    <s v="SMALL SCIENCE"/>
    <x v="3"/>
    <s v="N/A"/>
    <x v="611"/>
    <d v="2021-02-01T00:00:01"/>
    <x v="0"/>
  </r>
  <r>
    <x v="579"/>
    <s v="SMALL SCIENCE"/>
    <x v="3"/>
    <n v="2664"/>
    <x v="612"/>
    <d v="2021-10-29T01:00:01"/>
    <x v="0"/>
  </r>
  <r>
    <x v="579"/>
    <s v="SMALL SCIENCE"/>
    <x v="3"/>
    <n v="2656"/>
    <x v="609"/>
    <d v="2021-11-15T00:00:00"/>
    <x v="0"/>
  </r>
  <r>
    <x v="579"/>
    <s v="SMALL SCIENCE"/>
    <x v="3"/>
    <n v="3320"/>
    <x v="610"/>
    <d v="2022-09-21T00:00:00"/>
    <x v="0"/>
  </r>
  <r>
    <x v="579"/>
    <s v="SMALL SCIENCE"/>
    <x v="3"/>
    <n v="3656"/>
    <x v="83"/>
    <d v="2023-10-23T00:00:00"/>
    <x v="1"/>
  </r>
  <r>
    <x v="580"/>
    <s v="SMALL STRUCTURES"/>
    <x v="0"/>
    <s v="N/A"/>
    <x v="275"/>
    <d v="2022-09-22T00:00:00"/>
    <x v="1"/>
  </r>
  <r>
    <x v="580"/>
    <s v="SMALL STRUCTURES"/>
    <x v="1"/>
    <s v="N/A"/>
    <x v="158"/>
    <d v="2022-09-22T00:00:00"/>
    <x v="1"/>
  </r>
  <r>
    <x v="581"/>
    <s v="SMART MEDICINE"/>
    <x v="0"/>
    <s v="N/A"/>
    <x v="32"/>
    <d v="2022-01-08T00:00:00"/>
    <x v="1"/>
  </r>
  <r>
    <x v="581"/>
    <s v="SMART MEDICINE"/>
    <x v="1"/>
    <s v="N/A"/>
    <x v="32"/>
    <d v="2022-01-08T00:00:00"/>
    <x v="1"/>
  </r>
  <r>
    <x v="582"/>
    <s v="SMART MOLECULES"/>
    <x v="0"/>
    <s v="N/A"/>
    <x v="32"/>
    <d v="2022-11-30T00:00:00"/>
    <x v="1"/>
  </r>
  <r>
    <x v="582"/>
    <s v="SMART MOLECULES"/>
    <x v="1"/>
    <s v="N/A"/>
    <x v="32"/>
    <d v="2022-11-30T00:00:00"/>
    <x v="1"/>
  </r>
  <r>
    <x v="583"/>
    <s v="SMARTMAT"/>
    <x v="0"/>
    <s v="N/A"/>
    <x v="110"/>
    <d v="2020-09-01T00:00:00"/>
    <x v="0"/>
  </r>
  <r>
    <x v="583"/>
    <s v="SMARTMAT"/>
    <x v="0"/>
    <n v="3519"/>
    <x v="177"/>
    <d v="2023-09-25T00:00:00"/>
    <x v="1"/>
  </r>
  <r>
    <x v="583"/>
    <s v="SMARTMAT"/>
    <x v="1"/>
    <s v="N/A"/>
    <x v="112"/>
    <d v="2020-09-01T00:00:00"/>
    <x v="0"/>
  </r>
  <r>
    <x v="583"/>
    <s v="SMARTMAT"/>
    <x v="1"/>
    <n v="2815"/>
    <x v="181"/>
    <d v="2023-09-25T00:00:00"/>
    <x v="1"/>
  </r>
  <r>
    <x v="583"/>
    <s v="SMARTMAT"/>
    <x v="2"/>
    <s v="N/A"/>
    <x v="613"/>
    <d v="2020-09-01T00:00:00"/>
    <x v="0"/>
  </r>
  <r>
    <x v="583"/>
    <s v="SMARTMAT"/>
    <x v="2"/>
    <n v="3167"/>
    <x v="110"/>
    <d v="2022-08-11T00:00:00"/>
    <x v="0"/>
  </r>
  <r>
    <x v="583"/>
    <s v="SMARTMAT"/>
    <x v="2"/>
    <n v="3519"/>
    <x v="177"/>
    <d v="2023-09-20T00:00:00"/>
    <x v="1"/>
  </r>
  <r>
    <x v="583"/>
    <s v="SMARTMAT"/>
    <x v="3"/>
    <s v="N/A"/>
    <x v="569"/>
    <d v="2020-09-01T00:00:00"/>
    <x v="0"/>
  </r>
  <r>
    <x v="583"/>
    <s v="SMARTMAT"/>
    <x v="3"/>
    <n v="2534"/>
    <x v="112"/>
    <d v="2022-08-11T00:00:00"/>
    <x v="0"/>
  </r>
  <r>
    <x v="583"/>
    <s v="SMARTMAT"/>
    <x v="3"/>
    <n v="2815"/>
    <x v="181"/>
    <d v="2023-09-20T00:00:00"/>
    <x v="1"/>
  </r>
  <r>
    <x v="584"/>
    <s v="SPACE WEATHER"/>
    <x v="0"/>
    <s v="N/A"/>
    <x v="158"/>
    <d v="2019-10-16T00:00:00"/>
    <x v="0"/>
  </r>
  <r>
    <x v="584"/>
    <s v="SPACE WEATHER"/>
    <x v="0"/>
    <n v="2200"/>
    <x v="614"/>
    <d v="2021-07-09T00:00:00"/>
    <x v="0"/>
  </r>
  <r>
    <x v="584"/>
    <s v="SPACE WEATHER"/>
    <x v="0"/>
    <n v="2332"/>
    <x v="159"/>
    <d v="2023-01-31T00:00:00"/>
    <x v="0"/>
  </r>
  <r>
    <x v="584"/>
    <s v="SPACE WEATHER"/>
    <x v="0"/>
    <n v="2420"/>
    <x v="160"/>
    <d v="2023-11-06T00:00:00"/>
    <x v="1"/>
  </r>
  <r>
    <x v="584"/>
    <s v="SPACE WEATHER"/>
    <x v="1"/>
    <s v="N/A"/>
    <x v="161"/>
    <d v="2019-10-16T00:00:00"/>
    <x v="0"/>
  </r>
  <r>
    <x v="584"/>
    <s v="SPACE WEATHER"/>
    <x v="1"/>
    <n v="1760"/>
    <x v="435"/>
    <d v="2021-07-09T00:00:00"/>
    <x v="0"/>
  </r>
  <r>
    <x v="584"/>
    <s v="SPACE WEATHER"/>
    <x v="1"/>
    <n v="1866"/>
    <x v="162"/>
    <d v="2023-01-31T00:00:00"/>
    <x v="0"/>
  </r>
  <r>
    <x v="584"/>
    <s v="SPACE WEATHER"/>
    <x v="1"/>
    <n v="1936"/>
    <x v="163"/>
    <d v="2023-11-06T00:00:00"/>
    <x v="1"/>
  </r>
  <r>
    <x v="585"/>
    <s v="SPE POLYMERS"/>
    <x v="0"/>
    <s v="N/A"/>
    <x v="156"/>
    <d v="2020-03-19T00:00:00"/>
    <x v="0"/>
  </r>
  <r>
    <x v="585"/>
    <s v="SPE POLYMERS"/>
    <x v="0"/>
    <n v="1790"/>
    <x v="152"/>
    <d v="2021-12-13T00:00:00"/>
    <x v="0"/>
  </r>
  <r>
    <x v="585"/>
    <s v="SPE POLYMERS"/>
    <x v="0"/>
    <n v="1800"/>
    <x v="153"/>
    <d v="2023-12-12T00:00:00"/>
    <x v="1"/>
  </r>
  <r>
    <x v="585"/>
    <s v="SPE POLYMERS"/>
    <x v="1"/>
    <s v="N/A"/>
    <x v="157"/>
    <d v="2020-03-19T00:00:00"/>
    <x v="0"/>
  </r>
  <r>
    <x v="585"/>
    <s v="SPE POLYMERS"/>
    <x v="1"/>
    <n v="1432"/>
    <x v="154"/>
    <d v="2021-12-13T00:00:00"/>
    <x v="0"/>
  </r>
  <r>
    <x v="585"/>
    <s v="SPE POLYMERS"/>
    <x v="1"/>
    <n v="1440"/>
    <x v="155"/>
    <d v="2023-12-12T00:00:00"/>
    <x v="1"/>
  </r>
  <r>
    <x v="585"/>
    <s v="SPE POLYMERS"/>
    <x v="2"/>
    <s v="N/A"/>
    <x v="615"/>
    <d v="2021-02-01T00:00:01"/>
    <x v="0"/>
  </r>
  <r>
    <x v="585"/>
    <s v="SPE POLYMERS"/>
    <x v="2"/>
    <n v="1611"/>
    <x v="563"/>
    <d v="2021-12-01T00:00:01"/>
    <x v="0"/>
  </r>
  <r>
    <x v="585"/>
    <s v="SPE POLYMERS"/>
    <x v="2"/>
    <n v="1620"/>
    <x v="152"/>
    <d v="2022-08-11T00:00:00"/>
    <x v="0"/>
  </r>
  <r>
    <x v="585"/>
    <s v="SPE POLYMERS"/>
    <x v="2"/>
    <n v="1800"/>
    <x v="153"/>
    <d v="2023-12-01T00:00:00"/>
    <x v="1"/>
  </r>
  <r>
    <x v="585"/>
    <s v="SPE POLYMERS"/>
    <x v="3"/>
    <s v="N/A"/>
    <x v="616"/>
    <d v="2021-02-01T00:00:01"/>
    <x v="0"/>
  </r>
  <r>
    <x v="585"/>
    <s v="SPE POLYMERS"/>
    <x v="3"/>
    <n v="1289"/>
    <x v="617"/>
    <d v="2021-12-01T00:00:01"/>
    <x v="0"/>
  </r>
  <r>
    <x v="585"/>
    <s v="SPE POLYMERS"/>
    <x v="3"/>
    <n v="1296"/>
    <x v="154"/>
    <d v="2022-08-11T00:00:00"/>
    <x v="0"/>
  </r>
  <r>
    <x v="585"/>
    <s v="SPE POLYMERS"/>
    <x v="3"/>
    <n v="1440"/>
    <x v="155"/>
    <d v="2023-12-01T00:00:00"/>
    <x v="1"/>
  </r>
  <r>
    <x v="586"/>
    <s v="STEM CELLS INTERNATIONAL"/>
    <x v="0"/>
    <s v="N/A"/>
    <x v="19"/>
    <d v="2023-01-01T00:00:00"/>
    <x v="0"/>
  </r>
  <r>
    <x v="586"/>
    <s v="STEM CELLS INTERNATIONAL"/>
    <x v="0"/>
    <n v="2060"/>
    <x v="31"/>
    <d v="2024-03-04T00:00:00"/>
    <x v="1"/>
  </r>
  <r>
    <x v="586"/>
    <s v="STEM CELLS INTERNATIONAL"/>
    <x v="1"/>
    <s v="N/A"/>
    <x v="21"/>
    <d v="2023-01-01T00:00:00"/>
    <x v="0"/>
  </r>
  <r>
    <x v="586"/>
    <s v="STEM CELLS INTERNATIONAL"/>
    <x v="1"/>
    <n v="1648"/>
    <x v="107"/>
    <d v="2024-03-04T00:00:00"/>
    <x v="1"/>
  </r>
  <r>
    <x v="587"/>
    <s v="STROKE RESEARCH AND TREATMENT"/>
    <x v="0"/>
    <s v="N/A"/>
    <x v="24"/>
    <d v="2023-01-01T00:00:00"/>
    <x v="0"/>
  </r>
  <r>
    <x v="587"/>
    <s v="STROKE RESEARCH AND TREATMENT"/>
    <x v="0"/>
    <n v="803"/>
    <x v="25"/>
    <d v="2024-03-04T00:00:00"/>
    <x v="1"/>
  </r>
  <r>
    <x v="587"/>
    <s v="STROKE RESEARCH AND TREATMENT"/>
    <x v="1"/>
    <s v="N/A"/>
    <x v="26"/>
    <d v="2023-01-01T00:00:00"/>
    <x v="0"/>
  </r>
  <r>
    <x v="587"/>
    <s v="STROKE RESEARCH AND TREATMENT"/>
    <x v="1"/>
    <n v="642"/>
    <x v="27"/>
    <d v="2024-03-04T00:00:00"/>
    <x v="1"/>
  </r>
  <r>
    <x v="588"/>
    <s v="STROKE: VASCULAR AND INTERVENTIONAL NEUROLOGY"/>
    <x v="0"/>
    <s v="N/A"/>
    <x v="618"/>
    <d v="2021-06-29T00:00:00"/>
    <x v="0"/>
  </r>
  <r>
    <x v="588"/>
    <s v="STROKE: VASCULAR AND INTERVENTIONAL NEUROLOGY"/>
    <x v="0"/>
    <n v="1897"/>
    <x v="216"/>
    <d v="2021-12-13T00:00:00"/>
    <x v="1"/>
  </r>
  <r>
    <x v="588"/>
    <s v="STROKE: VASCULAR AND INTERVENTIONAL NEUROLOGY"/>
    <x v="1"/>
    <s v="N/A"/>
    <x v="619"/>
    <d v="2021-06-29T00:00:00"/>
    <x v="0"/>
  </r>
  <r>
    <x v="588"/>
    <s v="STROKE: VASCULAR AND INTERVENTIONAL NEUROLOGY"/>
    <x v="1"/>
    <n v="1518"/>
    <x v="191"/>
    <d v="2021-12-13T00:00:00"/>
    <x v="1"/>
  </r>
  <r>
    <x v="589"/>
    <s v="STRUCTURAL CONTROL AND HEALTH MONITORING"/>
    <x v="0"/>
    <s v="N/A"/>
    <x v="18"/>
    <d v="2023-01-01T00:00:00"/>
    <x v="0"/>
  </r>
  <r>
    <x v="589"/>
    <s v="STRUCTURAL CONTROL AND HEALTH MONITORING"/>
    <x v="0"/>
    <n v="1995"/>
    <x v="75"/>
    <d v="2024-03-04T00:00:00"/>
    <x v="1"/>
  </r>
  <r>
    <x v="589"/>
    <s v="STRUCTURAL CONTROL AND HEALTH MONITORING"/>
    <x v="1"/>
    <s v="N/A"/>
    <x v="20"/>
    <d v="2023-01-01T00:00:00"/>
    <x v="0"/>
  </r>
  <r>
    <x v="589"/>
    <s v="STRUCTURAL CONTROL AND HEALTH MONITORING"/>
    <x v="1"/>
    <n v="1596"/>
    <x v="76"/>
    <d v="2024-03-04T00:00:00"/>
    <x v="1"/>
  </r>
  <r>
    <x v="590"/>
    <s v="SURGERY RESEARCH AND PRACTICE"/>
    <x v="0"/>
    <s v="N/A"/>
    <x v="91"/>
    <d v="2023-01-01T00:00:00"/>
    <x v="0"/>
  </r>
  <r>
    <x v="590"/>
    <s v="SURGERY RESEARCH AND PRACTICE"/>
    <x v="0"/>
    <n v="694"/>
    <x v="92"/>
    <d v="2024-03-04T00:00:00"/>
    <x v="1"/>
  </r>
  <r>
    <x v="590"/>
    <s v="SURGERY RESEARCH AND PRACTICE"/>
    <x v="1"/>
    <s v="N/A"/>
    <x v="93"/>
    <d v="2023-01-01T00:00:00"/>
    <x v="0"/>
  </r>
  <r>
    <x v="590"/>
    <s v="SURGERY RESEARCH AND PRACTICE"/>
    <x v="1"/>
    <n v="555"/>
    <x v="94"/>
    <d v="2024-03-04T00:00:00"/>
    <x v="1"/>
  </r>
  <r>
    <x v="591"/>
    <s v="SUSMAT"/>
    <x v="0"/>
    <s v="N/A"/>
    <x v="476"/>
    <d v="2024-02-16T00:00:00"/>
    <x v="1"/>
  </r>
  <r>
    <x v="591"/>
    <s v="SUSMAT"/>
    <x v="1"/>
    <s v="N/A"/>
    <x v="620"/>
    <d v="2024-02-16T00:00:00"/>
    <x v="1"/>
  </r>
  <r>
    <x v="592"/>
    <s v="SUSTAINABLE FOOD PROTEINS"/>
    <x v="0"/>
    <s v="N/A"/>
    <x v="49"/>
    <d v="2022-08-22T00:00:00"/>
    <x v="1"/>
  </r>
  <r>
    <x v="592"/>
    <s v="SUSTAINABLE FOOD PROTEINS"/>
    <x v="1"/>
    <s v="N/A"/>
    <x v="54"/>
    <d v="2022-08-22T00:00:00"/>
    <x v="1"/>
  </r>
  <r>
    <x v="593"/>
    <s v="THE BREAST JOURNAL"/>
    <x v="0"/>
    <s v="N/A"/>
    <x v="194"/>
    <d v="2023-01-01T00:00:00"/>
    <x v="0"/>
  </r>
  <r>
    <x v="593"/>
    <s v="THE BREAST JOURNAL"/>
    <x v="0"/>
    <n v="1886"/>
    <x v="195"/>
    <d v="2024-03-04T00:00:00"/>
    <x v="1"/>
  </r>
  <r>
    <x v="593"/>
    <s v="THE BREAST JOURNAL"/>
    <x v="1"/>
    <s v="N/A"/>
    <x v="196"/>
    <d v="2023-01-01T00:00:00"/>
    <x v="0"/>
  </r>
  <r>
    <x v="593"/>
    <s v="THE BREAST JOURNAL"/>
    <x v="1"/>
    <n v="1509"/>
    <x v="197"/>
    <d v="2024-03-04T00:00:00"/>
    <x v="1"/>
  </r>
  <r>
    <x v="594"/>
    <s v="THE BULLETIN OF THE ECOLOGICAL SOCIETY OF AMERICA"/>
    <x v="0"/>
    <s v="N/A"/>
    <x v="32"/>
    <d v="2024-04-15T00:00:00"/>
    <x v="1"/>
  </r>
  <r>
    <x v="594"/>
    <s v="THE BULLETIN OF THE ECOLOGICAL SOCIETY OF AMERICA"/>
    <x v="1"/>
    <s v="N/A"/>
    <x v="32"/>
    <d v="2024-04-15T00:00:00"/>
    <x v="1"/>
  </r>
  <r>
    <x v="595"/>
    <s v="THE CLINICAL RESPIRATORY JOURNAL"/>
    <x v="0"/>
    <s v="N/A"/>
    <x v="202"/>
    <d v="2021-12-08T00:00:00"/>
    <x v="0"/>
  </r>
  <r>
    <x v="595"/>
    <s v="THE CLINICAL RESPIRATORY JOURNAL"/>
    <x v="0"/>
    <n v="1700"/>
    <x v="156"/>
    <d v="2023-09-18T00:00:00"/>
    <x v="1"/>
  </r>
  <r>
    <x v="595"/>
    <s v="THE CLINICAL RESPIRATORY JOURNAL"/>
    <x v="1"/>
    <s v="N/A"/>
    <x v="207"/>
    <d v="2021-12-08T00:00:00"/>
    <x v="0"/>
  </r>
  <r>
    <x v="595"/>
    <s v="THE CLINICAL RESPIRATORY JOURNAL"/>
    <x v="1"/>
    <n v="1360"/>
    <x v="157"/>
    <d v="2023-09-18T00:00:00"/>
    <x v="1"/>
  </r>
  <r>
    <x v="596"/>
    <s v="THE DEPOSITIONAL RECORD"/>
    <x v="0"/>
    <s v="N/A"/>
    <x v="203"/>
    <d v="2019-08-26T00:00:00"/>
    <x v="0"/>
  </r>
  <r>
    <x v="596"/>
    <s v="THE DEPOSITIONAL RECORD"/>
    <x v="0"/>
    <n v="1500"/>
    <x v="152"/>
    <d v="2022-01-14T00:00:00"/>
    <x v="1"/>
  </r>
  <r>
    <x v="596"/>
    <s v="THE DEPOSITIONAL RECORD"/>
    <x v="1"/>
    <s v="N/A"/>
    <x v="200"/>
    <d v="2019-08-26T00:00:00"/>
    <x v="0"/>
  </r>
  <r>
    <x v="596"/>
    <s v="THE DEPOSITIONAL RECORD"/>
    <x v="1"/>
    <n v="1200"/>
    <x v="154"/>
    <d v="2022-01-14T00:00:00"/>
    <x v="1"/>
  </r>
  <r>
    <x v="596"/>
    <s v="THE DEPOSITIONAL RECORD"/>
    <x v="2"/>
    <s v="N/A"/>
    <x v="200"/>
    <d v="2021-02-01T00:00:01"/>
    <x v="0"/>
  </r>
  <r>
    <x v="596"/>
    <s v="THE DEPOSITIONAL RECORD"/>
    <x v="2"/>
    <n v="1200"/>
    <x v="203"/>
    <d v="2021-11-04T00:00:00"/>
    <x v="0"/>
  </r>
  <r>
    <x v="596"/>
    <s v="THE DEPOSITIONAL RECORD"/>
    <x v="2"/>
    <n v="1500"/>
    <x v="152"/>
    <d v="2022-01-04T00:00:00"/>
    <x v="1"/>
  </r>
  <r>
    <x v="596"/>
    <s v="THE DEPOSITIONAL RECORD"/>
    <x v="3"/>
    <s v="N/A"/>
    <x v="123"/>
    <d v="2021-02-01T00:00:01"/>
    <x v="0"/>
  </r>
  <r>
    <x v="596"/>
    <s v="THE DEPOSITIONAL RECORD"/>
    <x v="3"/>
    <n v="960"/>
    <x v="200"/>
    <d v="2021-11-04T00:00:00"/>
    <x v="0"/>
  </r>
  <r>
    <x v="596"/>
    <s v="THE DEPOSITIONAL RECORD"/>
    <x v="3"/>
    <n v="1200"/>
    <x v="154"/>
    <d v="2022-01-04T00:00:00"/>
    <x v="1"/>
  </r>
  <r>
    <x v="597"/>
    <s v="THE JOURNAL OF CLINICAL HYPERTENSION"/>
    <x v="0"/>
    <s v="N/A"/>
    <x v="158"/>
    <d v="2020-10-26T00:00:01"/>
    <x v="0"/>
  </r>
  <r>
    <x v="597"/>
    <s v="THE JOURNAL OF CLINICAL HYPERTENSION"/>
    <x v="0"/>
    <n v="2200"/>
    <x v="30"/>
    <d v="2021-10-29T01:00:01"/>
    <x v="0"/>
  </r>
  <r>
    <x v="597"/>
    <s v="THE JOURNAL OF CLINICAL HYPERTENSION"/>
    <x v="0"/>
    <n v="2650"/>
    <x v="267"/>
    <d v="2022-09-13T00:00:00"/>
    <x v="0"/>
  </r>
  <r>
    <x v="597"/>
    <s v="THE JOURNAL OF CLINICAL HYPERTENSION"/>
    <x v="0"/>
    <n v="2920"/>
    <x v="621"/>
    <d v="2023-09-18T00:00:00"/>
    <x v="1"/>
  </r>
  <r>
    <x v="597"/>
    <s v="THE JOURNAL OF CLINICAL HYPERTENSION"/>
    <x v="1"/>
    <s v="N/A"/>
    <x v="161"/>
    <d v="2020-10-26T00:00:01"/>
    <x v="0"/>
  </r>
  <r>
    <x v="597"/>
    <s v="THE JOURNAL OF CLINICAL HYPERTENSION"/>
    <x v="1"/>
    <n v="1760"/>
    <x v="31"/>
    <d v="2021-10-29T01:00:01"/>
    <x v="0"/>
  </r>
  <r>
    <x v="597"/>
    <s v="THE JOURNAL OF CLINICAL HYPERTENSION"/>
    <x v="1"/>
    <n v="2120"/>
    <x v="269"/>
    <d v="2022-09-13T00:00:00"/>
    <x v="0"/>
  </r>
  <r>
    <x v="597"/>
    <s v="THE JOURNAL OF CLINICAL HYPERTENSION"/>
    <x v="1"/>
    <n v="2336"/>
    <x v="622"/>
    <d v="2023-09-18T00:00:00"/>
    <x v="1"/>
  </r>
  <r>
    <x v="598"/>
    <s v="THE JOURNAL OF ENGINEERING"/>
    <x v="0"/>
    <s v="N/A"/>
    <x v="203"/>
    <d v="2021-01-08T00:00:00"/>
    <x v="0"/>
  </r>
  <r>
    <x v="598"/>
    <s v="THE JOURNAL OF ENGINEERING"/>
    <x v="0"/>
    <n v="1500"/>
    <x v="204"/>
    <d v="2023-01-31T00:00:00"/>
    <x v="0"/>
  </r>
  <r>
    <x v="598"/>
    <s v="THE JOURNAL OF ENGINEERING"/>
    <x v="0"/>
    <n v="1650"/>
    <x v="150"/>
    <d v="2023-12-12T00:00:00"/>
    <x v="1"/>
  </r>
  <r>
    <x v="598"/>
    <s v="THE JOURNAL OF ENGINEERING"/>
    <x v="1"/>
    <s v="N/A"/>
    <x v="200"/>
    <d v="2021-01-08T00:00:00"/>
    <x v="0"/>
  </r>
  <r>
    <x v="598"/>
    <s v="THE JOURNAL OF ENGINEERING"/>
    <x v="1"/>
    <n v="1200"/>
    <x v="208"/>
    <d v="2023-01-31T00:00:00"/>
    <x v="0"/>
  </r>
  <r>
    <x v="598"/>
    <s v="THE JOURNAL OF ENGINEERING"/>
    <x v="1"/>
    <n v="1320"/>
    <x v="374"/>
    <d v="2023-12-12T00:00:00"/>
    <x v="1"/>
  </r>
  <r>
    <x v="599"/>
    <s v="THE JOURNAL OF PATHOLOGY: CLINICAL RESEARCH"/>
    <x v="0"/>
    <s v="N/A"/>
    <x v="152"/>
    <d v="2019-08-13T00:00:00"/>
    <x v="0"/>
  </r>
  <r>
    <x v="599"/>
    <s v="THE JOURNAL OF PATHOLOGY: CLINICAL RESEARCH"/>
    <x v="0"/>
    <n v="1800"/>
    <x v="71"/>
    <d v="2021-02-12T00:00:01"/>
    <x v="0"/>
  </r>
  <r>
    <x v="599"/>
    <s v="THE JOURNAL OF PATHOLOGY: CLINICAL RESEARCH"/>
    <x v="0"/>
    <n v="2000"/>
    <x v="49"/>
    <d v="2021-12-01T00:00:01"/>
    <x v="0"/>
  </r>
  <r>
    <x v="599"/>
    <s v="THE JOURNAL OF PATHOLOGY: CLINICAL RESEARCH"/>
    <x v="0"/>
    <n v="2450"/>
    <x v="114"/>
    <d v="2022-11-16T00:00:01"/>
    <x v="0"/>
  </r>
  <r>
    <x v="599"/>
    <s v="THE JOURNAL OF PATHOLOGY: CLINICAL RESEARCH"/>
    <x v="0"/>
    <n v="2550"/>
    <x v="35"/>
    <d v="2023-11-06T00:00:00"/>
    <x v="1"/>
  </r>
  <r>
    <x v="599"/>
    <s v="THE JOURNAL OF PATHOLOGY: CLINICAL RESEARCH"/>
    <x v="1"/>
    <s v="N/A"/>
    <x v="154"/>
    <d v="2019-08-13T00:00:00"/>
    <x v="0"/>
  </r>
  <r>
    <x v="599"/>
    <s v="THE JOURNAL OF PATHOLOGY: CLINICAL RESEARCH"/>
    <x v="1"/>
    <n v="1440"/>
    <x v="149"/>
    <d v="2021-02-12T00:00:01"/>
    <x v="0"/>
  </r>
  <r>
    <x v="599"/>
    <s v="THE JOURNAL OF PATHOLOGY: CLINICAL RESEARCH"/>
    <x v="1"/>
    <n v="1600"/>
    <x v="54"/>
    <d v="2021-12-01T00:00:01"/>
    <x v="0"/>
  </r>
  <r>
    <x v="599"/>
    <s v="THE JOURNAL OF PATHOLOGY: CLINICAL RESEARCH"/>
    <x v="1"/>
    <n v="1960"/>
    <x v="116"/>
    <d v="2022-11-16T00:00:01"/>
    <x v="0"/>
  </r>
  <r>
    <x v="599"/>
    <s v="THE JOURNAL OF PATHOLOGY: CLINICAL RESEARCH"/>
    <x v="1"/>
    <n v="2040"/>
    <x v="37"/>
    <d v="2023-11-06T00:00:00"/>
    <x v="1"/>
  </r>
  <r>
    <x v="599"/>
    <s v="THE JOURNAL OF PATHOLOGY: CLINICAL RESEARCH"/>
    <x v="2"/>
    <s v="N/A"/>
    <x v="152"/>
    <d v="2021-04-13T00:00:00"/>
    <x v="0"/>
  </r>
  <r>
    <x v="599"/>
    <s v="THE JOURNAL OF PATHOLOGY: CLINICAL RESEARCH"/>
    <x v="2"/>
    <n v="1800"/>
    <x v="58"/>
    <d v="2021-12-01T00:00:00"/>
    <x v="0"/>
  </r>
  <r>
    <x v="599"/>
    <s v="THE JOURNAL OF PATHOLOGY: CLINICAL RESEARCH"/>
    <x v="2"/>
    <n v="2205"/>
    <x v="49"/>
    <d v="2022-08-11T00:00:00"/>
    <x v="0"/>
  </r>
  <r>
    <x v="599"/>
    <s v="THE JOURNAL OF PATHOLOGY: CLINICAL RESEARCH"/>
    <x v="2"/>
    <n v="2450"/>
    <x v="114"/>
    <d v="2022-11-09T00:00:00"/>
    <x v="0"/>
  </r>
  <r>
    <x v="599"/>
    <s v="THE JOURNAL OF PATHOLOGY: CLINICAL RESEARCH"/>
    <x v="2"/>
    <n v="2550"/>
    <x v="35"/>
    <d v="2023-11-03T00:00:00"/>
    <x v="1"/>
  </r>
  <r>
    <x v="599"/>
    <s v="THE JOURNAL OF PATHOLOGY: CLINICAL RESEARCH"/>
    <x v="3"/>
    <s v="N/A"/>
    <x v="154"/>
    <d v="2021-04-13T00:00:00"/>
    <x v="0"/>
  </r>
  <r>
    <x v="599"/>
    <s v="THE JOURNAL OF PATHOLOGY: CLINICAL RESEARCH"/>
    <x v="3"/>
    <n v="1440"/>
    <x v="60"/>
    <d v="2021-12-01T00:00:00"/>
    <x v="0"/>
  </r>
  <r>
    <x v="599"/>
    <s v="THE JOURNAL OF PATHOLOGY: CLINICAL RESEARCH"/>
    <x v="3"/>
    <n v="1764"/>
    <x v="54"/>
    <d v="2022-08-11T00:00:00"/>
    <x v="0"/>
  </r>
  <r>
    <x v="599"/>
    <s v="THE JOURNAL OF PATHOLOGY: CLINICAL RESEARCH"/>
    <x v="3"/>
    <n v="1960"/>
    <x v="116"/>
    <d v="2022-11-09T00:00:00"/>
    <x v="0"/>
  </r>
  <r>
    <x v="599"/>
    <s v="THE JOURNAL OF PATHOLOGY: CLINICAL RESEARCH"/>
    <x v="3"/>
    <n v="2040"/>
    <x v="37"/>
    <d v="2023-11-03T00:00:00"/>
    <x v="1"/>
  </r>
  <r>
    <x v="600"/>
    <s v="THE KAOHSIUNG JOURNAL OF MEDICAL SCIENCES"/>
    <x v="0"/>
    <s v="N/A"/>
    <x v="124"/>
    <d v="2024-01-10T00:00:00"/>
    <x v="0"/>
  </r>
  <r>
    <x v="600"/>
    <s v="THE KAOHSIUNG JOURNAL OF MEDICAL SCIENCES"/>
    <x v="0"/>
    <n v="1050"/>
    <x v="288"/>
    <d v="2024-01-30T00:00:00"/>
    <x v="1"/>
  </r>
  <r>
    <x v="600"/>
    <s v="THE KAOHSIUNG JOURNAL OF MEDICAL SCIENCES"/>
    <x v="1"/>
    <s v="N/A"/>
    <x v="129"/>
    <d v="2024-01-10T00:00:00"/>
    <x v="0"/>
  </r>
  <r>
    <x v="600"/>
    <s v="THE KAOHSIUNG JOURNAL OF MEDICAL SCIENCES"/>
    <x v="1"/>
    <n v="840"/>
    <x v="291"/>
    <d v="2024-01-30T00:00:00"/>
    <x v="1"/>
  </r>
  <r>
    <x v="601"/>
    <s v="THE PLANT GENOME"/>
    <x v="0"/>
    <s v="N/A"/>
    <x v="191"/>
    <d v="2019-11-19T00:00:00"/>
    <x v="0"/>
  </r>
  <r>
    <x v="601"/>
    <s v="THE PLANT GENOME"/>
    <x v="0"/>
    <n v="1520"/>
    <x v="149"/>
    <d v="2021-01-08T00:00:01"/>
    <x v="0"/>
  </r>
  <r>
    <x v="601"/>
    <s v="THE PLANT GENOME"/>
    <x v="0"/>
    <n v="1600"/>
    <x v="623"/>
    <d v="2021-12-08T00:00:01"/>
    <x v="0"/>
  </r>
  <r>
    <x v="601"/>
    <s v="THE PLANT GENOME"/>
    <x v="0"/>
    <n v="1889"/>
    <x v="498"/>
    <d v="2023-01-31T00:00:00"/>
    <x v="0"/>
  </r>
  <r>
    <x v="601"/>
    <s v="THE PLANT GENOME"/>
    <x v="0"/>
    <n v="2180"/>
    <x v="552"/>
    <d v="2023-12-12T00:00:00"/>
    <x v="1"/>
  </r>
  <r>
    <x v="601"/>
    <s v="THE PLANT GENOME"/>
    <x v="1"/>
    <s v="N/A"/>
    <x v="193"/>
    <d v="2019-11-19T00:00:00"/>
    <x v="0"/>
  </r>
  <r>
    <x v="601"/>
    <s v="THE PLANT GENOME"/>
    <x v="1"/>
    <n v="1216"/>
    <x v="186"/>
    <d v="2021-01-08T00:00:01"/>
    <x v="0"/>
  </r>
  <r>
    <x v="601"/>
    <s v="THE PLANT GENOME"/>
    <x v="1"/>
    <n v="1280"/>
    <x v="624"/>
    <d v="2021-12-08T00:00:01"/>
    <x v="0"/>
  </r>
  <r>
    <x v="601"/>
    <s v="THE PLANT GENOME"/>
    <x v="1"/>
    <n v="1511"/>
    <x v="499"/>
    <d v="2023-01-31T00:00:00"/>
    <x v="0"/>
  </r>
  <r>
    <x v="601"/>
    <s v="THE PLANT GENOME"/>
    <x v="1"/>
    <n v="1744"/>
    <x v="554"/>
    <d v="2023-12-12T00:00:00"/>
    <x v="1"/>
  </r>
  <r>
    <x v="602"/>
    <s v="THE PLANT PHENOME JOURNAL"/>
    <x v="0"/>
    <s v="N/A"/>
    <x v="191"/>
    <d v="2019-11-19T00:00:00"/>
    <x v="0"/>
  </r>
  <r>
    <x v="602"/>
    <s v="THE PLANT PHENOME JOURNAL"/>
    <x v="0"/>
    <n v="1520"/>
    <x v="223"/>
    <d v="2021-12-13T00:00:00"/>
    <x v="0"/>
  </r>
  <r>
    <x v="602"/>
    <s v="THE PLANT PHENOME JOURNAL"/>
    <x v="0"/>
    <n v="1750"/>
    <x v="415"/>
    <d v="2023-01-31T00:00:00"/>
    <x v="0"/>
  </r>
  <r>
    <x v="602"/>
    <s v="THE PLANT PHENOME JOURNAL"/>
    <x v="0"/>
    <n v="2140"/>
    <x v="382"/>
    <d v="2023-12-12T00:00:00"/>
    <x v="1"/>
  </r>
  <r>
    <x v="602"/>
    <s v="THE PLANT PHENOME JOURNAL"/>
    <x v="1"/>
    <s v="N/A"/>
    <x v="193"/>
    <d v="2019-11-19T00:00:00"/>
    <x v="0"/>
  </r>
  <r>
    <x v="602"/>
    <s v="THE PLANT PHENOME JOURNAL"/>
    <x v="1"/>
    <n v="1216"/>
    <x v="198"/>
    <d v="2021-12-13T00:00:00"/>
    <x v="0"/>
  </r>
  <r>
    <x v="602"/>
    <s v="THE PLANT PHENOME JOURNAL"/>
    <x v="1"/>
    <n v="1400"/>
    <x v="417"/>
    <d v="2023-01-31T00:00:00"/>
    <x v="0"/>
  </r>
  <r>
    <x v="602"/>
    <s v="THE PLANT PHENOME JOURNAL"/>
    <x v="1"/>
    <n v="1712"/>
    <x v="625"/>
    <d v="2023-12-12T00:00:00"/>
    <x v="1"/>
  </r>
  <r>
    <x v="603"/>
    <s v="THE SCIENTIFIC WORLD JOURNAL"/>
    <x v="0"/>
    <s v="N/A"/>
    <x v="91"/>
    <d v="2023-01-01T00:00:00"/>
    <x v="0"/>
  </r>
  <r>
    <x v="603"/>
    <s v="THE SCIENTIFIC WORLD JOURNAL"/>
    <x v="0"/>
    <n v="694"/>
    <x v="92"/>
    <d v="2024-03-04T00:00:00"/>
    <x v="1"/>
  </r>
  <r>
    <x v="603"/>
    <s v="THE SCIENTIFIC WORLD JOURNAL"/>
    <x v="1"/>
    <s v="N/A"/>
    <x v="93"/>
    <d v="2023-01-01T00:00:00"/>
    <x v="0"/>
  </r>
  <r>
    <x v="603"/>
    <s v="THE SCIENTIFIC WORLD JOURNAL"/>
    <x v="1"/>
    <n v="555"/>
    <x v="94"/>
    <d v="2024-03-04T00:00:00"/>
    <x v="1"/>
  </r>
  <r>
    <x v="604"/>
    <s v="THEORETICAL ECONOMICS"/>
    <x v="0"/>
    <s v="N/A"/>
    <x v="32"/>
    <d v="2024-04-15T00:00:00"/>
    <x v="1"/>
  </r>
  <r>
    <x v="604"/>
    <s v="THEORETICAL ECONOMICS"/>
    <x v="1"/>
    <s v="N/A"/>
    <x v="32"/>
    <d v="2024-04-15T00:00:00"/>
    <x v="1"/>
  </r>
  <r>
    <x v="605"/>
    <s v="THORACIC CANCER"/>
    <x v="0"/>
    <s v="N/A"/>
    <x v="71"/>
    <d v="2019-10-10T00:00:00"/>
    <x v="0"/>
  </r>
  <r>
    <x v="605"/>
    <s v="THORACIC CANCER"/>
    <x v="0"/>
    <n v="2000"/>
    <x v="158"/>
    <d v="2019-10-10T00:00:01"/>
    <x v="0"/>
  </r>
  <r>
    <x v="605"/>
    <s v="THORACIC CANCER"/>
    <x v="0"/>
    <n v="2200"/>
    <x v="7"/>
    <d v="2020-12-04T00:00:01"/>
    <x v="0"/>
  </r>
  <r>
    <x v="605"/>
    <s v="THORACIC CANCER"/>
    <x v="0"/>
    <n v="2400"/>
    <x v="68"/>
    <d v="2021-12-01T00:00:01"/>
    <x v="1"/>
  </r>
  <r>
    <x v="605"/>
    <s v="THORACIC CANCER"/>
    <x v="1"/>
    <s v="N/A"/>
    <x v="149"/>
    <d v="2019-10-10T00:00:00"/>
    <x v="0"/>
  </r>
  <r>
    <x v="605"/>
    <s v="THORACIC CANCER"/>
    <x v="1"/>
    <n v="1600"/>
    <x v="161"/>
    <d v="2019-10-10T00:00:01"/>
    <x v="0"/>
  </r>
  <r>
    <x v="605"/>
    <s v="THORACIC CANCER"/>
    <x v="1"/>
    <n v="1760"/>
    <x v="13"/>
    <d v="2020-12-04T00:00:01"/>
    <x v="0"/>
  </r>
  <r>
    <x v="605"/>
    <s v="THORACIC CANCER"/>
    <x v="1"/>
    <n v="1920"/>
    <x v="71"/>
    <d v="2021-12-01T00:00:01"/>
    <x v="1"/>
  </r>
  <r>
    <x v="606"/>
    <s v="TRANSACTIONS OF THE LONDON MATHEMATICAL SOCIETY"/>
    <x v="0"/>
    <s v="N/A"/>
    <x v="383"/>
    <d v="2019-08-26T00:00:00"/>
    <x v="0"/>
  </r>
  <r>
    <x v="606"/>
    <s v="TRANSACTIONS OF THE LONDON MATHEMATICAL SOCIETY"/>
    <x v="0"/>
    <n v="2254"/>
    <x v="626"/>
    <d v="2020-03-11T00:00:01"/>
    <x v="0"/>
  </r>
  <r>
    <x v="606"/>
    <s v="TRANSACTIONS OF THE LONDON MATHEMATICAL SOCIETY"/>
    <x v="0"/>
    <n v="1085"/>
    <x v="314"/>
    <d v="2021-12-01T00:00:01"/>
    <x v="0"/>
  </r>
  <r>
    <x v="606"/>
    <s v="TRANSACTIONS OF THE LONDON MATHEMATICAL SOCIETY"/>
    <x v="0"/>
    <n v="1300"/>
    <x v="627"/>
    <d v="2023-01-31T00:00:00"/>
    <x v="0"/>
  </r>
  <r>
    <x v="606"/>
    <s v="TRANSACTIONS OF THE LONDON MATHEMATICAL SOCIETY"/>
    <x v="0"/>
    <n v="1430"/>
    <x v="203"/>
    <d v="2023-12-12T00:00:00"/>
    <x v="1"/>
  </r>
  <r>
    <x v="606"/>
    <s v="TRANSACTIONS OF THE LONDON MATHEMATICAL SOCIETY"/>
    <x v="1"/>
    <s v="N/A"/>
    <x v="384"/>
    <d v="2019-08-26T00:00:00"/>
    <x v="0"/>
  </r>
  <r>
    <x v="606"/>
    <s v="TRANSACTIONS OF THE LONDON MATHEMATICAL SOCIETY"/>
    <x v="1"/>
    <n v="1803"/>
    <x v="628"/>
    <d v="2020-03-11T00:00:01"/>
    <x v="0"/>
  </r>
  <r>
    <x v="606"/>
    <s v="TRANSACTIONS OF THE LONDON MATHEMATICAL SOCIETY"/>
    <x v="1"/>
    <n v="868"/>
    <x v="315"/>
    <d v="2021-12-01T00:00:01"/>
    <x v="0"/>
  </r>
  <r>
    <x v="606"/>
    <s v="TRANSACTIONS OF THE LONDON MATHEMATICAL SOCIETY"/>
    <x v="1"/>
    <n v="1040"/>
    <x v="629"/>
    <d v="2023-01-31T00:00:00"/>
    <x v="0"/>
  </r>
  <r>
    <x v="606"/>
    <s v="TRANSACTIONS OF THE LONDON MATHEMATICAL SOCIETY"/>
    <x v="1"/>
    <n v="1144"/>
    <x v="200"/>
    <d v="2023-12-12T00:00:00"/>
    <x v="1"/>
  </r>
  <r>
    <x v="607"/>
    <s v="TRANSBOUNDARY AND EMERGING DISEASES"/>
    <x v="0"/>
    <s v="N/A"/>
    <x v="164"/>
    <d v="2023-01-01T00:00:00"/>
    <x v="0"/>
  </r>
  <r>
    <x v="607"/>
    <s v="TRANSBOUNDARY AND EMERGING DISEASES"/>
    <x v="0"/>
    <n v="2168"/>
    <x v="165"/>
    <d v="2024-03-04T00:00:00"/>
    <x v="1"/>
  </r>
  <r>
    <x v="607"/>
    <s v="TRANSBOUNDARY AND EMERGING DISEASES"/>
    <x v="1"/>
    <s v="N/A"/>
    <x v="166"/>
    <d v="2023-01-01T00:00:00"/>
    <x v="0"/>
  </r>
  <r>
    <x v="607"/>
    <s v="TRANSBOUNDARY AND EMERGING DISEASES"/>
    <x v="1"/>
    <n v="1734"/>
    <x v="167"/>
    <d v="2024-03-04T00:00:00"/>
    <x v="1"/>
  </r>
  <r>
    <x v="608"/>
    <s v="TRANSLATIONAL BIOPHOTONICS"/>
    <x v="0"/>
    <s v="N/A"/>
    <x v="372"/>
    <d v="2019-09-05T01:00:01"/>
    <x v="0"/>
  </r>
  <r>
    <x v="608"/>
    <s v="TRANSLATIONAL BIOPHOTONICS"/>
    <x v="0"/>
    <n v="1421.6"/>
    <x v="371"/>
    <d v="2020-01-14T00:00:01"/>
    <x v="0"/>
  </r>
  <r>
    <x v="608"/>
    <s v="TRANSLATIONAL BIOPHOTONICS"/>
    <x v="0"/>
    <n v="1777"/>
    <x v="75"/>
    <d v="2021-10-29T01:00:01"/>
    <x v="0"/>
  </r>
  <r>
    <x v="608"/>
    <s v="TRANSLATIONAL BIOPHOTONICS"/>
    <x v="0"/>
    <n v="2050"/>
    <x v="217"/>
    <d v="2022-09-13T00:00:00"/>
    <x v="0"/>
  </r>
  <r>
    <x v="608"/>
    <s v="TRANSLATIONAL BIOPHOTONICS"/>
    <x v="0"/>
    <n v="2260"/>
    <x v="261"/>
    <d v="2023-09-18T00:00:00"/>
    <x v="1"/>
  </r>
  <r>
    <x v="608"/>
    <s v="TRANSLATIONAL BIOPHOTONICS"/>
    <x v="1"/>
    <s v="N/A"/>
    <x v="592"/>
    <d v="2019-09-05T01:00:01"/>
    <x v="0"/>
  </r>
  <r>
    <x v="608"/>
    <s v="TRANSLATIONAL BIOPHOTONICS"/>
    <x v="1"/>
    <n v="1138"/>
    <x v="372"/>
    <d v="2020-01-14T00:00:01"/>
    <x v="0"/>
  </r>
  <r>
    <x v="608"/>
    <s v="TRANSLATIONAL BIOPHOTONICS"/>
    <x v="1"/>
    <n v="1422"/>
    <x v="76"/>
    <d v="2021-10-29T01:00:01"/>
    <x v="0"/>
  </r>
  <r>
    <x v="608"/>
    <s v="TRANSLATIONAL BIOPHOTONICS"/>
    <x v="1"/>
    <n v="1640"/>
    <x v="219"/>
    <d v="2022-09-13T00:00:00"/>
    <x v="0"/>
  </r>
  <r>
    <x v="608"/>
    <s v="TRANSLATIONAL BIOPHOTONICS"/>
    <x v="1"/>
    <n v="1808"/>
    <x v="263"/>
    <d v="2023-09-18T00:00:00"/>
    <x v="1"/>
  </r>
  <r>
    <x v="608"/>
    <s v="TRANSLATIONAL BIOPHOTONICS"/>
    <x v="2"/>
    <s v="N/A"/>
    <x v="630"/>
    <d v="2020-01-14T00:00:00"/>
    <x v="0"/>
  </r>
  <r>
    <x v="608"/>
    <s v="TRANSLATIONAL BIOPHOTONICS"/>
    <x v="2"/>
    <n v="1421"/>
    <x v="45"/>
    <d v="2021-10-29T01:00:01"/>
    <x v="0"/>
  </r>
  <r>
    <x v="608"/>
    <s v="TRANSLATIONAL BIOPHOTONICS"/>
    <x v="2"/>
    <s v="N/A"/>
    <x v="217"/>
    <d v="2022-09-20T00:00:00"/>
    <x v="0"/>
  </r>
  <r>
    <x v="608"/>
    <s v="TRANSLATIONAL BIOPHOTONICS"/>
    <x v="2"/>
    <n v="2260"/>
    <x v="261"/>
    <d v="2023-10-23T00:00:00"/>
    <x v="1"/>
  </r>
  <r>
    <x v="608"/>
    <s v="TRANSLATIONAL BIOPHOTONICS"/>
    <x v="3"/>
    <s v="N/A"/>
    <x v="631"/>
    <d v="2020-01-14T00:00:00"/>
    <x v="0"/>
  </r>
  <r>
    <x v="608"/>
    <s v="TRANSLATIONAL BIOPHOTONICS"/>
    <x v="3"/>
    <n v="1137"/>
    <x v="45"/>
    <d v="2021-10-29T01:00:01"/>
    <x v="0"/>
  </r>
  <r>
    <x v="608"/>
    <s v="TRANSLATIONAL BIOPHOTONICS"/>
    <x v="3"/>
    <s v="N/A"/>
    <x v="219"/>
    <d v="2022-09-20T00:00:00"/>
    <x v="0"/>
  </r>
  <r>
    <x v="608"/>
    <s v="TRANSLATIONAL BIOPHOTONICS"/>
    <x v="3"/>
    <n v="1808"/>
    <x v="263"/>
    <d v="2023-10-23T00:00:00"/>
    <x v="1"/>
  </r>
  <r>
    <x v="609"/>
    <s v="TRANSLATIONAL SPORTS MEDICINE"/>
    <x v="0"/>
    <s v="N/A"/>
    <x v="95"/>
    <d v="2023-01-01T00:00:00"/>
    <x v="0"/>
  </r>
  <r>
    <x v="609"/>
    <s v="TRANSLATIONAL SPORTS MEDICINE"/>
    <x v="0"/>
    <n v="672"/>
    <x v="96"/>
    <d v="2024-03-04T00:00:00"/>
    <x v="1"/>
  </r>
  <r>
    <x v="609"/>
    <s v="TRANSLATIONAL SPORTS MEDICINE"/>
    <x v="1"/>
    <s v="N/A"/>
    <x v="97"/>
    <d v="2023-01-01T00:00:00"/>
    <x v="0"/>
  </r>
  <r>
    <x v="609"/>
    <s v="TRANSLATIONAL SPORTS MEDICINE"/>
    <x v="1"/>
    <n v="538"/>
    <x v="98"/>
    <d v="2024-03-04T00:00:00"/>
    <x v="1"/>
  </r>
  <r>
    <x v="610"/>
    <s v="TUBERCULOSIS RESEARCH AND TREATMENT"/>
    <x v="0"/>
    <s v="N/A"/>
    <x v="91"/>
    <d v="2023-01-01T00:00:00"/>
    <x v="1"/>
  </r>
  <r>
    <x v="610"/>
    <s v="TUBERCULOSIS RESEARCH AND TREATMENT"/>
    <x v="1"/>
    <s v="N/A"/>
    <x v="93"/>
    <d v="2023-01-01T00:00:00"/>
    <x v="1"/>
  </r>
  <r>
    <x v="611"/>
    <s v="UNITED EUROPEAN GASTROENTEROLOGY JOURNAL"/>
    <x v="0"/>
    <s v="N/A"/>
    <x v="68"/>
    <d v="2021-01-11T00:00:00"/>
    <x v="1"/>
  </r>
  <r>
    <x v="611"/>
    <s v="UNITED EUROPEAN GASTROENTEROLOGY JOURNAL"/>
    <x v="1"/>
    <s v="N/A"/>
    <x v="71"/>
    <d v="2021-01-11T00:00:00"/>
    <x v="1"/>
  </r>
  <r>
    <x v="612"/>
    <s v="URBAN AGRICULTURE &amp; REGIONAL FOOD SYSTEMS"/>
    <x v="0"/>
    <s v="N/A"/>
    <x v="25"/>
    <d v="2019-11-19T00:00:00"/>
    <x v="0"/>
  </r>
  <r>
    <x v="612"/>
    <s v="URBAN AGRICULTURE &amp; REGIONAL FOOD SYSTEMS"/>
    <x v="0"/>
    <n v="830"/>
    <x v="567"/>
    <d v="2021-12-13T00:00:00"/>
    <x v="0"/>
  </r>
  <r>
    <x v="612"/>
    <s v="URBAN AGRICULTURE &amp; REGIONAL FOOD SYSTEMS"/>
    <x v="0"/>
    <n v="950"/>
    <x v="199"/>
    <d v="2023-01-31T00:00:00"/>
    <x v="0"/>
  </r>
  <r>
    <x v="612"/>
    <s v="URBAN AGRICULTURE &amp; REGIONAL FOOD SYSTEMS"/>
    <x v="0"/>
    <n v="1120"/>
    <x v="489"/>
    <d v="2023-12-12T00:00:00"/>
    <x v="1"/>
  </r>
  <r>
    <x v="612"/>
    <s v="URBAN AGRICULTURE &amp; REGIONAL FOOD SYSTEMS"/>
    <x v="1"/>
    <s v="N/A"/>
    <x v="27"/>
    <d v="2019-11-19T00:00:00"/>
    <x v="0"/>
  </r>
  <r>
    <x v="612"/>
    <s v="URBAN AGRICULTURE &amp; REGIONAL FOOD SYSTEMS"/>
    <x v="1"/>
    <n v="664"/>
    <x v="568"/>
    <d v="2021-12-13T00:00:00"/>
    <x v="0"/>
  </r>
  <r>
    <x v="612"/>
    <s v="URBAN AGRICULTURE &amp; REGIONAL FOOD SYSTEMS"/>
    <x v="1"/>
    <n v="760"/>
    <x v="370"/>
    <d v="2023-01-31T00:00:00"/>
    <x v="0"/>
  </r>
  <r>
    <x v="612"/>
    <s v="URBAN AGRICULTURE &amp; REGIONAL FOOD SYSTEMS"/>
    <x v="1"/>
    <n v="896"/>
    <x v="632"/>
    <d v="2023-12-12T00:00:00"/>
    <x v="1"/>
  </r>
  <r>
    <x v="613"/>
    <s v="UROPRECISION"/>
    <x v="0"/>
    <s v="N/A"/>
    <x v="32"/>
    <d v="2023-03-01T00:00:00"/>
    <x v="1"/>
  </r>
  <r>
    <x v="613"/>
    <s v="UROPRECISION"/>
    <x v="1"/>
    <s v="N/A"/>
    <x v="32"/>
    <d v="2023-03-01T00:00:00"/>
    <x v="1"/>
  </r>
  <r>
    <x v="614"/>
    <s v="VADOSE ZONE JOURNAL"/>
    <x v="0"/>
    <s v="N/A"/>
    <x v="191"/>
    <d v="2019-11-19T00:00:00"/>
    <x v="0"/>
  </r>
  <r>
    <x v="614"/>
    <s v="VADOSE ZONE JOURNAL"/>
    <x v="0"/>
    <n v="1520"/>
    <x v="149"/>
    <d v="2021-01-08T00:00:01"/>
    <x v="0"/>
  </r>
  <r>
    <x v="614"/>
    <s v="VADOSE ZONE JOURNAL"/>
    <x v="0"/>
    <n v="1600"/>
    <x v="633"/>
    <d v="2021-12-08T00:00:01"/>
    <x v="0"/>
  </r>
  <r>
    <x v="614"/>
    <s v="VADOSE ZONE JOURNAL"/>
    <x v="0"/>
    <n v="1844"/>
    <x v="498"/>
    <d v="2023-01-31T00:00:00"/>
    <x v="0"/>
  </r>
  <r>
    <x v="614"/>
    <s v="VADOSE ZONE JOURNAL"/>
    <x v="0"/>
    <n v="2180"/>
    <x v="7"/>
    <d v="2023-12-12T00:00:00"/>
    <x v="1"/>
  </r>
  <r>
    <x v="614"/>
    <s v="VADOSE ZONE JOURNAL"/>
    <x v="1"/>
    <s v="N/A"/>
    <x v="193"/>
    <d v="2019-11-19T00:00:00"/>
    <x v="0"/>
  </r>
  <r>
    <x v="614"/>
    <s v="VADOSE ZONE JOURNAL"/>
    <x v="1"/>
    <n v="1216"/>
    <x v="186"/>
    <d v="2021-01-08T00:00:01"/>
    <x v="0"/>
  </r>
  <r>
    <x v="614"/>
    <s v="VADOSE ZONE JOURNAL"/>
    <x v="1"/>
    <n v="1280"/>
    <x v="634"/>
    <d v="2021-12-08T00:00:01"/>
    <x v="0"/>
  </r>
  <r>
    <x v="614"/>
    <s v="VADOSE ZONE JOURNAL"/>
    <x v="1"/>
    <n v="1475"/>
    <x v="499"/>
    <d v="2023-01-31T00:00:00"/>
    <x v="0"/>
  </r>
  <r>
    <x v="614"/>
    <s v="VADOSE ZONE JOURNAL"/>
    <x v="1"/>
    <n v="1744"/>
    <x v="13"/>
    <d v="2023-12-12T00:00:00"/>
    <x v="1"/>
  </r>
  <r>
    <x v="615"/>
    <s v="VETERINARY MEDICINE AND SCIENCE"/>
    <x v="0"/>
    <s v="N/A"/>
    <x v="204"/>
    <d v="2019-08-13T00:00:00"/>
    <x v="0"/>
  </r>
  <r>
    <x v="615"/>
    <s v="VETERINARY MEDICINE AND SCIENCE"/>
    <x v="0"/>
    <n v="1650"/>
    <x v="152"/>
    <d v="2019-10-10T00:00:01"/>
    <x v="0"/>
  </r>
  <r>
    <x v="615"/>
    <s v="VETERINARY MEDICINE AND SCIENCE"/>
    <x v="0"/>
    <n v="1800"/>
    <x v="71"/>
    <d v="2020-12-04T00:00:01"/>
    <x v="0"/>
  </r>
  <r>
    <x v="615"/>
    <s v="VETERINARY MEDICINE AND SCIENCE"/>
    <x v="0"/>
    <n v="2000"/>
    <x v="7"/>
    <d v="2021-10-25T00:00:00"/>
    <x v="0"/>
  </r>
  <r>
    <x v="615"/>
    <s v="VETERINARY MEDICINE AND SCIENCE"/>
    <x v="0"/>
    <n v="2400"/>
    <x v="8"/>
    <d v="2022-09-21T00:00:00"/>
    <x v="0"/>
  </r>
  <r>
    <x v="615"/>
    <s v="VETERINARY MEDICINE AND SCIENCE"/>
    <x v="0"/>
    <n v="2640"/>
    <x v="9"/>
    <d v="2023-09-05T00:00:00"/>
    <x v="1"/>
  </r>
  <r>
    <x v="615"/>
    <s v="VETERINARY MEDICINE AND SCIENCE"/>
    <x v="1"/>
    <s v="N/A"/>
    <x v="208"/>
    <d v="2019-08-13T00:00:00"/>
    <x v="0"/>
  </r>
  <r>
    <x v="615"/>
    <s v="VETERINARY MEDICINE AND SCIENCE"/>
    <x v="1"/>
    <n v="1320"/>
    <x v="154"/>
    <d v="2019-10-10T00:00:01"/>
    <x v="0"/>
  </r>
  <r>
    <x v="615"/>
    <s v="VETERINARY MEDICINE AND SCIENCE"/>
    <x v="1"/>
    <n v="1440"/>
    <x v="149"/>
    <d v="2020-12-04T00:00:01"/>
    <x v="0"/>
  </r>
  <r>
    <x v="615"/>
    <s v="VETERINARY MEDICINE AND SCIENCE"/>
    <x v="1"/>
    <n v="1600"/>
    <x v="13"/>
    <d v="2021-10-25T00:00:00"/>
    <x v="0"/>
  </r>
  <r>
    <x v="615"/>
    <s v="VETERINARY MEDICINE AND SCIENCE"/>
    <x v="1"/>
    <n v="1920"/>
    <x v="14"/>
    <d v="2022-09-21T00:00:00"/>
    <x v="0"/>
  </r>
  <r>
    <x v="615"/>
    <s v="VETERINARY MEDICINE AND SCIENCE"/>
    <x v="1"/>
    <n v="2112"/>
    <x v="15"/>
    <d v="2023-09-05T00:00:00"/>
    <x v="1"/>
  </r>
  <r>
    <x v="615"/>
    <s v="VETERINARY MEDICINE AND SCIENCE"/>
    <x v="2"/>
    <s v="N/A"/>
    <x v="576"/>
    <d v="2019-08-13T00:00:00"/>
    <x v="0"/>
  </r>
  <r>
    <x v="615"/>
    <s v="VETERINARY MEDICINE AND SCIENCE"/>
    <x v="2"/>
    <n v="1203"/>
    <x v="154"/>
    <d v="2019-10-10T00:00:01"/>
    <x v="0"/>
  </r>
  <r>
    <x v="615"/>
    <s v="VETERINARY MEDICINE AND SCIENCE"/>
    <x v="2"/>
    <n v="1440"/>
    <x v="149"/>
    <d v="2020-12-04T00:00:01"/>
    <x v="0"/>
  </r>
  <r>
    <x v="615"/>
    <s v="VETERINARY MEDICINE AND SCIENCE"/>
    <x v="2"/>
    <n v="1600"/>
    <x v="71"/>
    <d v="2021-09-29T00:00:00"/>
    <x v="0"/>
  </r>
  <r>
    <x v="615"/>
    <s v="VETERINARY MEDICINE AND SCIENCE"/>
    <x v="2"/>
    <n v="2000"/>
    <x v="7"/>
    <d v="2021-10-25T00:00:00"/>
    <x v="0"/>
  </r>
  <r>
    <x v="615"/>
    <s v="VETERINARY MEDICINE AND SCIENCE"/>
    <x v="2"/>
    <n v="2400"/>
    <x v="8"/>
    <d v="2022-09-21T00:00:00"/>
    <x v="0"/>
  </r>
  <r>
    <x v="615"/>
    <s v="VETERINARY MEDICINE AND SCIENCE"/>
    <x v="2"/>
    <n v="2640"/>
    <x v="9"/>
    <d v="2023-09-05T00:00:00"/>
    <x v="1"/>
  </r>
  <r>
    <x v="615"/>
    <s v="VETERINARY MEDICINE AND SCIENCE"/>
    <x v="3"/>
    <s v="N/A"/>
    <x v="577"/>
    <d v="2019-08-13T00:00:00"/>
    <x v="0"/>
  </r>
  <r>
    <x v="615"/>
    <s v="VETERINARY MEDICINE AND SCIENCE"/>
    <x v="3"/>
    <n v="962"/>
    <x v="256"/>
    <d v="2019-10-10T00:00:01"/>
    <x v="0"/>
  </r>
  <r>
    <x v="615"/>
    <s v="VETERINARY MEDICINE AND SCIENCE"/>
    <x v="3"/>
    <n v="1152"/>
    <x v="186"/>
    <d v="2020-12-04T00:00:01"/>
    <x v="0"/>
  </r>
  <r>
    <x v="615"/>
    <s v="VETERINARY MEDICINE AND SCIENCE"/>
    <x v="3"/>
    <n v="1280"/>
    <x v="149"/>
    <d v="2021-09-29T00:00:00"/>
    <x v="0"/>
  </r>
  <r>
    <x v="615"/>
    <s v="VETERINARY MEDICINE AND SCIENCE"/>
    <x v="3"/>
    <n v="1600"/>
    <x v="13"/>
    <d v="2021-10-25T00:00:00"/>
    <x v="0"/>
  </r>
  <r>
    <x v="615"/>
    <s v="VETERINARY MEDICINE AND SCIENCE"/>
    <x v="3"/>
    <n v="1920"/>
    <x v="14"/>
    <d v="2022-09-21T00:00:00"/>
    <x v="0"/>
  </r>
  <r>
    <x v="615"/>
    <s v="VETERINARY MEDICINE AND SCIENCE"/>
    <x v="3"/>
    <n v="2112"/>
    <x v="15"/>
    <d v="2023-09-05T00:00:00"/>
    <x v="1"/>
  </r>
  <r>
    <x v="616"/>
    <s v="VETERINARY MEDICINE INTERNATIONAL"/>
    <x v="0"/>
    <s v="N/A"/>
    <x v="91"/>
    <d v="2023-01-01T00:00:00"/>
    <x v="0"/>
  </r>
  <r>
    <x v="616"/>
    <s v="VETERINARY MEDICINE INTERNATIONAL"/>
    <x v="0"/>
    <n v="694"/>
    <x v="92"/>
    <d v="2024-03-04T00:00:00"/>
    <x v="1"/>
  </r>
  <r>
    <x v="616"/>
    <s v="VETERINARY MEDICINE INTERNATIONAL"/>
    <x v="1"/>
    <s v="N/A"/>
    <x v="93"/>
    <d v="2023-01-01T00:00:00"/>
    <x v="0"/>
  </r>
  <r>
    <x v="616"/>
    <s v="VETERINARY MEDICINE INTERNATIONAL"/>
    <x v="1"/>
    <n v="555"/>
    <x v="94"/>
    <d v="2024-03-04T00:00:00"/>
    <x v="1"/>
  </r>
  <r>
    <x v="617"/>
    <s v="VETERINARY RECORD OPEN"/>
    <x v="0"/>
    <n v="1900"/>
    <x v="544"/>
    <d v="2022-11-16T00:00:01"/>
    <x v="0"/>
  </r>
  <r>
    <x v="617"/>
    <s v="VETERINARY RECORD OPEN"/>
    <x v="0"/>
    <n v="2090"/>
    <x v="168"/>
    <d v="2023-11-06T00:00:00"/>
    <x v="1"/>
  </r>
  <r>
    <x v="617"/>
    <s v="VETERINARY RECORD OPEN"/>
    <x v="1"/>
    <n v="1520"/>
    <x v="442"/>
    <d v="2022-11-16T00:00:01"/>
    <x v="0"/>
  </r>
  <r>
    <x v="617"/>
    <s v="VETERINARY RECORD OPEN"/>
    <x v="1"/>
    <n v="1672"/>
    <x v="170"/>
    <d v="2023-11-06T00:00:00"/>
    <x v="1"/>
  </r>
  <r>
    <x v="617"/>
    <s v="VETERINARY RECORD OPEN"/>
    <x v="2"/>
    <n v="1425"/>
    <x v="635"/>
    <d v="2022-11-16T00:00:01"/>
    <x v="1"/>
  </r>
  <r>
    <x v="617"/>
    <s v="VETERINARY RECORD OPEN"/>
    <x v="3"/>
    <n v="1140"/>
    <x v="399"/>
    <d v="2022-11-16T00:00:01"/>
    <x v="1"/>
  </r>
  <r>
    <x v="618"/>
    <s v="VIEW"/>
    <x v="0"/>
    <s v="N/A"/>
    <x v="588"/>
    <d v="2020-01-30T00:00:00"/>
    <x v="0"/>
  </r>
  <r>
    <x v="618"/>
    <s v="VIEW"/>
    <x v="0"/>
    <n v="3470"/>
    <x v="523"/>
    <d v="2021-12-01T00:00:01"/>
    <x v="0"/>
  </r>
  <r>
    <x v="618"/>
    <s v="VIEW"/>
    <x v="0"/>
    <n v="3450"/>
    <x v="33"/>
    <d v="2023-02-09T00:00:00"/>
    <x v="1"/>
  </r>
  <r>
    <x v="618"/>
    <s v="VIEW"/>
    <x v="1"/>
    <s v="N/A"/>
    <x v="590"/>
    <d v="2020-01-30T00:00:00"/>
    <x v="0"/>
  </r>
  <r>
    <x v="618"/>
    <s v="VIEW"/>
    <x v="1"/>
    <n v="2776"/>
    <x v="412"/>
    <d v="2021-12-01T00:00:01"/>
    <x v="0"/>
  </r>
  <r>
    <x v="618"/>
    <s v="VIEW"/>
    <x v="1"/>
    <n v="2760"/>
    <x v="34"/>
    <d v="2023-02-09T00:00:00"/>
    <x v="1"/>
  </r>
  <r>
    <x v="619"/>
    <s v="WATER RESOURCES RESEARCH"/>
    <x v="0"/>
    <s v="null"/>
    <x v="33"/>
    <d v="2023-10-24T00:00:00"/>
    <x v="1"/>
  </r>
  <r>
    <x v="619"/>
    <s v="WATER RESOURCES RESEARCH"/>
    <x v="1"/>
    <s v="null"/>
    <x v="34"/>
    <d v="2023-10-24T00:00:00"/>
    <x v="1"/>
  </r>
  <r>
    <x v="620"/>
    <s v="WILDLIFE BIOLOGY"/>
    <x v="0"/>
    <s v="N/A"/>
    <x v="71"/>
    <d v="2021-10-29T00:00:00"/>
    <x v="1"/>
  </r>
  <r>
    <x v="620"/>
    <s v="WILDLIFE BIOLOGY"/>
    <x v="1"/>
    <s v="N/A"/>
    <x v="149"/>
    <d v="2021-10-29T00:00:00"/>
    <x v="1"/>
  </r>
  <r>
    <x v="621"/>
    <s v="WILDLIFE LETTERS"/>
    <x v="0"/>
    <s v="N/A"/>
    <x v="158"/>
    <d v="2022-09-27T00:00:00"/>
    <x v="1"/>
  </r>
  <r>
    <x v="621"/>
    <s v="WILDLIFE LETTERS"/>
    <x v="1"/>
    <s v="N/A"/>
    <x v="161"/>
    <d v="2022-09-27T00:00:00"/>
    <x v="1"/>
  </r>
  <r>
    <x v="622"/>
    <s v="WILDLIFE SOCIETY BULLETIN"/>
    <x v="0"/>
    <s v="N/A"/>
    <x v="173"/>
    <d v="2022-07-19T00:00:00"/>
    <x v="1"/>
  </r>
  <r>
    <x v="622"/>
    <s v="WILDLIFE SOCIETY BULLETIN"/>
    <x v="1"/>
    <s v="N/A"/>
    <x v="134"/>
    <d v="2022-07-19T00:00:00"/>
    <x v="1"/>
  </r>
  <r>
    <x v="623"/>
    <s v="WIND ENERGY"/>
    <x v="0"/>
    <s v="N/A"/>
    <x v="68"/>
    <d v="2020-07-01T01:00:01"/>
    <x v="0"/>
  </r>
  <r>
    <x v="623"/>
    <s v="WIND ENERGY"/>
    <x v="0"/>
    <n v="2500"/>
    <x v="33"/>
    <d v="2021-10-29T01:00:01"/>
    <x v="0"/>
  </r>
  <r>
    <x v="623"/>
    <s v="WIND ENERGY"/>
    <x v="0"/>
    <n v="2600"/>
    <x v="177"/>
    <d v="2022-09-13T00:00:00"/>
    <x v="0"/>
  </r>
  <r>
    <x v="623"/>
    <s v="WIND ENERGY"/>
    <x v="0"/>
    <n v="2860"/>
    <x v="178"/>
    <d v="2023-09-18T00:00:00"/>
    <x v="1"/>
  </r>
  <r>
    <x v="623"/>
    <s v="WIND ENERGY"/>
    <x v="1"/>
    <s v="N/A"/>
    <x v="71"/>
    <d v="2020-07-01T01:00:01"/>
    <x v="0"/>
  </r>
  <r>
    <x v="623"/>
    <s v="WIND ENERGY"/>
    <x v="1"/>
    <n v="2000"/>
    <x v="34"/>
    <d v="2021-10-29T01:00:01"/>
    <x v="0"/>
  </r>
  <r>
    <x v="623"/>
    <s v="WIND ENERGY"/>
    <x v="1"/>
    <n v="2080"/>
    <x v="181"/>
    <d v="2022-09-13T00:00:00"/>
    <x v="0"/>
  </r>
  <r>
    <x v="623"/>
    <s v="WIND ENERGY"/>
    <x v="1"/>
    <n v="2288"/>
    <x v="7"/>
    <d v="2023-09-18T00:00:00"/>
    <x v="1"/>
  </r>
  <r>
    <x v="624"/>
    <s v="WIRELESS COMMUNICATIONS AND MOBILE COMPUTING"/>
    <x v="0"/>
    <s v="N/A"/>
    <x v="99"/>
    <d v="2023-01-01T00:00:00"/>
    <x v="1"/>
  </r>
  <r>
    <x v="624"/>
    <s v="WIRELESS COMMUNICATIONS AND MOBILE COMPUTING"/>
    <x v="1"/>
    <s v="N/A"/>
    <x v="101"/>
    <d v="2023-01-01T00:00:00"/>
    <x v="1"/>
  </r>
  <r>
    <x v="625"/>
    <s v="WORLD JOURNAL OF OTORHINOLARYNGOLOGY - HEAD AND NECK SURGERY"/>
    <x v="0"/>
    <s v="N/A"/>
    <x v="257"/>
    <d v="2022-01-07T00:00:00"/>
    <x v="0"/>
  </r>
  <r>
    <x v="625"/>
    <s v="WORLD JOURNAL OF OTORHINOLARYNGOLOGY - HEAD AND NECK SURGERY"/>
    <x v="0"/>
    <n v="2238"/>
    <x v="596"/>
    <d v="2023-09-18T00:00:00"/>
    <x v="0"/>
  </r>
  <r>
    <x v="625"/>
    <s v="WORLD JOURNAL OF OTORHINOLARYNGOLOGY - HEAD AND NECK SURGERY"/>
    <x v="0"/>
    <s v="N/A"/>
    <x v="32"/>
    <d v="2024-04-15T00:00:00"/>
    <x v="1"/>
  </r>
  <r>
    <x v="625"/>
    <s v="WORLD JOURNAL OF OTORHINOLARYNGOLOGY - HEAD AND NECK SURGERY"/>
    <x v="1"/>
    <s v="N/A"/>
    <x v="156"/>
    <d v="2022-01-07T00:00:00"/>
    <x v="0"/>
  </r>
  <r>
    <x v="625"/>
    <s v="WORLD JOURNAL OF OTORHINOLARYNGOLOGY - HEAD AND NECK SURGERY"/>
    <x v="1"/>
    <n v="1790"/>
    <x v="596"/>
    <d v="2023-09-18T00:00:00"/>
    <x v="0"/>
  </r>
  <r>
    <x v="625"/>
    <s v="WORLD JOURNAL OF OTORHINOLARYNGOLOGY - HEAD AND NECK SURGERY"/>
    <x v="1"/>
    <s v="N/A"/>
    <x v="32"/>
    <d v="2024-04-15T00:00:00"/>
    <x v="1"/>
  </r>
  <r>
    <x v="626"/>
    <s v="JSFA REPORTS"/>
    <x v="0"/>
    <s v="N/A"/>
    <x v="67"/>
    <d v="2024-06-05T00:00:00"/>
    <x v="1"/>
  </r>
  <r>
    <x v="626"/>
    <s v="JSFA REPORTS"/>
    <x v="1"/>
    <s v="N/A"/>
    <x v="70"/>
    <d v="2024-06-05T00:00:00"/>
    <x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90">
  <r>
    <x v="0"/>
    <s v="ADVANCES IN ASTRONOMY"/>
    <x v="0"/>
    <x v="0"/>
    <s v="Default APC"/>
    <s v="Default APC"/>
    <n v="980"/>
    <n v="784"/>
    <d v="2024-10-14T00:00:00"/>
    <x v="0"/>
  </r>
  <r>
    <x v="0"/>
    <s v="ADVANCES IN ASTRONOMY"/>
    <x v="0"/>
    <x v="0"/>
    <s v="Default APC"/>
    <s v="Default APC"/>
    <n v="940"/>
    <n v="752"/>
    <d v="2024-02-23T00:00:00"/>
    <x v="1"/>
  </r>
  <r>
    <x v="0"/>
    <s v="ADVANCES IN ASTRONOMY"/>
    <x v="0"/>
    <x v="0"/>
    <s v="Default APC"/>
    <s v="Default APC"/>
    <n v="911"/>
    <n v="729"/>
    <d v="2022-12-23T00:00:00"/>
    <x v="2"/>
  </r>
  <r>
    <x v="1"/>
    <s v="ABSTRACT AND APPLIED ANALYSIS"/>
    <x v="0"/>
    <x v="0"/>
    <s v="Default APC"/>
    <s v="Default APC"/>
    <n v="980"/>
    <n v="784"/>
    <d v="2024-10-14T00:00:00"/>
    <x v="0"/>
  </r>
  <r>
    <x v="1"/>
    <s v="ABSTRACT AND APPLIED ANALYSIS"/>
    <x v="0"/>
    <x v="0"/>
    <s v="Default APC"/>
    <s v="Default APC"/>
    <n v="940"/>
    <n v="752"/>
    <d v="2024-02-23T00:00:00"/>
    <x v="1"/>
  </r>
  <r>
    <x v="1"/>
    <s v="ABSTRACT AND APPLIED ANALYSIS"/>
    <x v="0"/>
    <x v="0"/>
    <s v="Default APC"/>
    <s v="Default APC"/>
    <n v="911"/>
    <n v="729"/>
    <d v="2022-12-23T00:00:00"/>
    <x v="2"/>
  </r>
  <r>
    <x v="2"/>
    <s v="AI MAGAZINE"/>
    <x v="0"/>
    <x v="1"/>
    <s v="Letter to the Editor"/>
    <s v="Correspondence"/>
    <n v="0"/>
    <n v="0"/>
    <d v="2022-12-08T00:00:00"/>
    <x v="0"/>
  </r>
  <r>
    <x v="2"/>
    <s v="AI MAGAZINE"/>
    <x v="0"/>
    <x v="1"/>
    <s v="Column"/>
    <s v="Opinion"/>
    <n v="1075"/>
    <n v="860"/>
    <d v="2021-12-01T00:00:00"/>
    <x v="0"/>
  </r>
  <r>
    <x v="2"/>
    <s v="AI MAGAZINE"/>
    <x v="0"/>
    <x v="0"/>
    <s v="Default APC"/>
    <s v="Default APC"/>
    <n v="2150"/>
    <n v="1720"/>
    <d v="2021-12-01T00:00:00"/>
    <x v="0"/>
  </r>
  <r>
    <x v="2"/>
    <s v="AI MAGAZINE"/>
    <x v="1"/>
    <x v="1"/>
    <s v="Column"/>
    <s v="Opinion"/>
    <n v="1075"/>
    <n v="860"/>
    <d v="2021-12-01T00:00:00"/>
    <x v="0"/>
  </r>
  <r>
    <x v="2"/>
    <s v="AI MAGAZINE"/>
    <x v="1"/>
    <x v="0"/>
    <s v="Default APC"/>
    <s v="Default APC"/>
    <n v="2100"/>
    <n v="1680"/>
    <d v="2021-12-01T00:00:00"/>
    <x v="0"/>
  </r>
  <r>
    <x v="2"/>
    <s v="AI MAGAZINE"/>
    <x v="0"/>
    <x v="1"/>
    <s v="Column"/>
    <s v="Opinion"/>
    <n v="1000"/>
    <n v="800"/>
    <d v="2021-11-16T00:00:00"/>
    <x v="3"/>
  </r>
  <r>
    <x v="2"/>
    <s v="AI MAGAZINE"/>
    <x v="1"/>
    <x v="1"/>
    <s v="Column"/>
    <s v="Opinion"/>
    <n v="1000"/>
    <n v="800"/>
    <d v="2021-11-16T00:00:00"/>
    <x v="3"/>
  </r>
  <r>
    <x v="2"/>
    <s v="AI MAGAZINE"/>
    <x v="0"/>
    <x v="0"/>
    <s v="Default APC"/>
    <s v="Default APC"/>
    <n v="2000"/>
    <n v="1600"/>
    <d v="2021-11-01T00:00:00"/>
    <x v="3"/>
  </r>
  <r>
    <x v="2"/>
    <s v="AI MAGAZINE"/>
    <x v="1"/>
    <x v="0"/>
    <s v="Default APC"/>
    <s v="Default APC"/>
    <n v="2000"/>
    <n v="1600"/>
    <d v="2021-11-01T00:00:00"/>
    <x v="3"/>
  </r>
  <r>
    <x v="3"/>
    <s v="AGING AND CANCER"/>
    <x v="1"/>
    <x v="0"/>
    <s v="Default APC"/>
    <s v="Default APC"/>
    <n v="2810"/>
    <n v="2248"/>
    <d v="2024-08-29T00:00:00"/>
    <x v="0"/>
  </r>
  <r>
    <x v="3"/>
    <s v="AGING AND CANCER"/>
    <x v="0"/>
    <x v="0"/>
    <s v="Default APC"/>
    <s v="Default APC"/>
    <n v="2810"/>
    <n v="2248"/>
    <d v="2022-09-20T00:00:00"/>
    <x v="0"/>
  </r>
  <r>
    <x v="3"/>
    <s v="AGING AND CANCER"/>
    <x v="1"/>
    <x v="0"/>
    <s v="Default APC"/>
    <s v="Default APC"/>
    <n v="2248"/>
    <n v="1798"/>
    <d v="2022-09-20T00:00:00"/>
    <x v="4"/>
  </r>
  <r>
    <x v="3"/>
    <s v="AGING AND CANCER"/>
    <x v="0"/>
    <x v="1"/>
    <s v="Invited Review"/>
    <s v="Review Article"/>
    <n v="0"/>
    <n v="0"/>
    <d v="2021-04-20T00:00:00"/>
    <x v="0"/>
  </r>
  <r>
    <x v="3"/>
    <s v="AGING AND CANCER"/>
    <x v="1"/>
    <x v="1"/>
    <s v="Invited Review"/>
    <s v="Review Article"/>
    <n v="0"/>
    <n v="0"/>
    <d v="2021-04-20T00:00:00"/>
    <x v="0"/>
  </r>
  <r>
    <x v="3"/>
    <s v="AGING AND CANCER"/>
    <x v="0"/>
    <x v="1"/>
    <s v="Editorial"/>
    <s v="Editorial"/>
    <n v="0"/>
    <n v="0"/>
    <d v="2019-12-11T00:00:00"/>
    <x v="0"/>
  </r>
  <r>
    <x v="3"/>
    <s v="AGING AND CANCER"/>
    <x v="0"/>
    <x v="0"/>
    <s v="Default APC"/>
    <s v="Default APC"/>
    <n v="2550"/>
    <n v="2040"/>
    <d v="2019-12-11T00:00:00"/>
    <x v="5"/>
  </r>
  <r>
    <x v="3"/>
    <s v="AGING AND CANCER"/>
    <x v="1"/>
    <x v="1"/>
    <s v="Editorial"/>
    <s v="Editorial"/>
    <n v="0"/>
    <n v="0"/>
    <d v="2019-12-11T00:00:00"/>
    <x v="0"/>
  </r>
  <r>
    <x v="3"/>
    <s v="AGING AND CANCER"/>
    <x v="1"/>
    <x v="0"/>
    <s v="Default APC"/>
    <s v="Default APC"/>
    <n v="2040"/>
    <n v="1632"/>
    <d v="2019-12-11T00:00:00"/>
    <x v="5"/>
  </r>
  <r>
    <x v="4"/>
    <s v="APPLIED BIONICS AND BIOMECHANICS"/>
    <x v="0"/>
    <x v="0"/>
    <s v="Default APC"/>
    <s v="Default APC"/>
    <n v="1600"/>
    <n v="1280"/>
    <d v="2024-10-14T00:00:00"/>
    <x v="0"/>
  </r>
  <r>
    <x v="4"/>
    <s v="APPLIED BIONICS AND BIOMECHANICS"/>
    <x v="0"/>
    <x v="0"/>
    <s v="Default APC"/>
    <s v="Default APC"/>
    <n v="1520"/>
    <n v="1216"/>
    <d v="2024-02-23T00:00:00"/>
    <x v="1"/>
  </r>
  <r>
    <x v="4"/>
    <s v="APPLIED BIONICS AND BIOMECHANICS"/>
    <x v="0"/>
    <x v="0"/>
    <s v="Default APC"/>
    <s v="Default APC"/>
    <n v="1474"/>
    <n v="1179"/>
    <d v="2022-12-26T00:00:00"/>
    <x v="2"/>
  </r>
  <r>
    <x v="5"/>
    <s v="AGING CELL"/>
    <x v="0"/>
    <x v="0"/>
    <s v="Default APC"/>
    <s v="Default APC"/>
    <n v="3040"/>
    <n v="2432"/>
    <d v="2024-11-12T00:00:00"/>
    <x v="0"/>
  </r>
  <r>
    <x v="5"/>
    <s v="AGING CELL"/>
    <x v="0"/>
    <x v="1"/>
    <s v="Review Article"/>
    <s v="Review Article"/>
    <n v="0"/>
    <n v="0"/>
    <d v="2024-04-12T00:00:00"/>
    <x v="0"/>
  </r>
  <r>
    <x v="5"/>
    <s v="AGING CELL"/>
    <x v="0"/>
    <x v="0"/>
    <s v="Default APC"/>
    <s v="Default APC"/>
    <n v="2690"/>
    <n v="2152"/>
    <d v="2023-11-02T00:00:00"/>
    <x v="6"/>
  </r>
  <r>
    <x v="5"/>
    <s v="AGING CELL"/>
    <x v="0"/>
    <x v="1"/>
    <s v="Perspective"/>
    <s v="Perspective"/>
    <n v="0"/>
    <n v="0"/>
    <d v="2023-01-27T00:00:00"/>
    <x v="0"/>
  </r>
  <r>
    <x v="5"/>
    <s v="AGING CELL"/>
    <x v="0"/>
    <x v="1"/>
    <s v="Editorial"/>
    <s v="Editorial"/>
    <n v="0"/>
    <n v="0"/>
    <d v="2023-01-17T00:00:00"/>
    <x v="0"/>
  </r>
  <r>
    <x v="5"/>
    <s v="AGING CELL"/>
    <x v="0"/>
    <x v="0"/>
    <s v="Default APC"/>
    <s v="Default APC"/>
    <n v="2560"/>
    <n v="2048"/>
    <d v="2022-11-09T00:00:00"/>
    <x v="7"/>
  </r>
  <r>
    <x v="5"/>
    <s v="AGING CELL"/>
    <x v="0"/>
    <x v="1"/>
    <s v="Commentary"/>
    <s v="Commentary"/>
    <n v="0"/>
    <n v="0"/>
    <d v="2017-10-19T00:00:00"/>
    <x v="0"/>
  </r>
  <r>
    <x v="5"/>
    <s v="AGING CELL"/>
    <x v="0"/>
    <x v="1"/>
    <s v="Review"/>
    <s v="Review Article"/>
    <n v="0"/>
    <n v="0"/>
    <d v="2017-10-19T00:00:00"/>
    <x v="0"/>
  </r>
  <r>
    <x v="5"/>
    <s v="AGING CELL"/>
    <x v="0"/>
    <x v="0"/>
    <s v="Default APC"/>
    <s v="Default APC"/>
    <n v="2327"/>
    <n v="1862"/>
    <d v="2016-01-04T00:00:00"/>
    <x v="8"/>
  </r>
  <r>
    <x v="5"/>
    <s v="AGING CELL"/>
    <x v="0"/>
    <x v="0"/>
    <s v="Default APC"/>
    <s v="Default APC"/>
    <n v="2045"/>
    <n v="1636"/>
    <d v="2011-08-31T00:00:00"/>
    <x v="9"/>
  </r>
  <r>
    <x v="6"/>
    <s v="ADVANCES IN CELL AND GENE THERAPY"/>
    <x v="0"/>
    <x v="0"/>
    <s v="Default APC"/>
    <s v="Default APC"/>
    <n v="720"/>
    <n v="576"/>
    <d v="2024-10-14T00:00:00"/>
    <x v="0"/>
  </r>
  <r>
    <x v="6"/>
    <s v="ADVANCES IN CELL AND GENE THERAPY"/>
    <x v="0"/>
    <x v="0"/>
    <s v="Default APC"/>
    <s v="Default APC"/>
    <n v="690"/>
    <n v="552"/>
    <d v="2024-02-23T00:00:00"/>
    <x v="1"/>
  </r>
  <r>
    <x v="6"/>
    <s v="ADVANCES IN CELL AND GENE THERAPY"/>
    <x v="0"/>
    <x v="0"/>
    <s v="Default APC"/>
    <s v="Default APC"/>
    <n v="672"/>
    <n v="538"/>
    <d v="2022-12-28T00:00:00"/>
    <x v="2"/>
  </r>
  <r>
    <x v="7"/>
    <s v="APPLIED COMPUTATIONAL INTELLIGENCE AND SOFT COMPUTING"/>
    <x v="0"/>
    <x v="0"/>
    <s v="Default APC"/>
    <s v="Default APC"/>
    <n v="870"/>
    <n v="696"/>
    <d v="2024-10-14T00:00:00"/>
    <x v="0"/>
  </r>
  <r>
    <x v="7"/>
    <s v="APPLIED COMPUTATIONAL INTELLIGENCE AND SOFT COMPUTING"/>
    <x v="0"/>
    <x v="0"/>
    <s v="Default APC"/>
    <s v="Default APC"/>
    <n v="830"/>
    <n v="664"/>
    <d v="2024-09-11T00:00:00"/>
    <x v="1"/>
  </r>
  <r>
    <x v="7"/>
    <s v="APPLIED COMPUTATIONAL INTELLIGENCE AND SOFT COMPUTING"/>
    <x v="0"/>
    <x v="0"/>
    <s v="Default APC"/>
    <s v="Default APC"/>
    <n v="870"/>
    <n v="696"/>
    <d v="2024-09-10T00:00:00"/>
    <x v="10"/>
  </r>
  <r>
    <x v="7"/>
    <s v="APPLIED COMPUTATIONAL INTELLIGENCE AND SOFT COMPUTING"/>
    <x v="0"/>
    <x v="0"/>
    <s v="Default APC"/>
    <s v="Default APC"/>
    <n v="830"/>
    <n v="664"/>
    <d v="2024-02-23T00:00:00"/>
    <x v="11"/>
  </r>
  <r>
    <x v="7"/>
    <s v="APPLIED COMPUTATIONAL INTELLIGENCE AND SOFT COMPUTING"/>
    <x v="0"/>
    <x v="0"/>
    <s v="Default APC"/>
    <s v="Default APC"/>
    <n v="803"/>
    <n v="642"/>
    <d v="2022-12-26T00:00:00"/>
    <x v="2"/>
  </r>
  <r>
    <x v="8"/>
    <s v="JOURNAL OF APPLIED CLINICAL MEDICAL PHYSICS"/>
    <x v="0"/>
    <x v="1"/>
    <s v="Commentary"/>
    <s v="Commentary"/>
    <n v="0"/>
    <n v="0"/>
    <d v="2024-11-27T00:00:00"/>
    <x v="0"/>
  </r>
  <r>
    <x v="8"/>
    <s v="JOURNAL OF APPLIED CLINICAL MEDICAL PHYSICS"/>
    <x v="1"/>
    <x v="1"/>
    <s v="Commentary"/>
    <s v="Commentary"/>
    <n v="0"/>
    <n v="0"/>
    <d v="2024-11-27T00:00:00"/>
    <x v="0"/>
  </r>
  <r>
    <x v="8"/>
    <s v="JOURNAL OF APPLIED CLINICAL MEDICAL PHYSICS"/>
    <x v="0"/>
    <x v="0"/>
    <s v="Default APC"/>
    <s v="Default APC"/>
    <n v="810"/>
    <n v="648"/>
    <d v="2024-11-12T00:00:00"/>
    <x v="0"/>
  </r>
  <r>
    <x v="8"/>
    <s v="JOURNAL OF APPLIED CLINICAL MEDICAL PHYSICS"/>
    <x v="1"/>
    <x v="0"/>
    <s v="Default APC"/>
    <s v="Default APC"/>
    <n v="810"/>
    <n v="648"/>
    <d v="2024-11-12T00:00:00"/>
    <x v="0"/>
  </r>
  <r>
    <x v="8"/>
    <s v="JOURNAL OF APPLIED CLINICAL MEDICAL PHYSICS"/>
    <x v="0"/>
    <x v="0"/>
    <s v="Default APC"/>
    <s v="Default APC"/>
    <n v="690"/>
    <n v="552"/>
    <d v="2023-12-01T00:00:00"/>
    <x v="6"/>
  </r>
  <r>
    <x v="8"/>
    <s v="JOURNAL OF APPLIED CLINICAL MEDICAL PHYSICS"/>
    <x v="1"/>
    <x v="0"/>
    <s v="Default APC"/>
    <s v="Default APC"/>
    <n v="690"/>
    <n v="552"/>
    <d v="2023-12-01T00:00:00"/>
    <x v="6"/>
  </r>
  <r>
    <x v="8"/>
    <s v="JOURNAL OF APPLIED CLINICAL MEDICAL PHYSICS"/>
    <x v="0"/>
    <x v="1"/>
    <s v="Obituary"/>
    <s v="Obituary"/>
    <n v="0"/>
    <n v="0"/>
    <d v="2023-10-16T00:00:00"/>
    <x v="0"/>
  </r>
  <r>
    <x v="8"/>
    <s v="JOURNAL OF APPLIED CLINICAL MEDICAL PHYSICS"/>
    <x v="1"/>
    <x v="1"/>
    <s v="Obituary"/>
    <s v="Obituary"/>
    <n v="0"/>
    <n v="0"/>
    <d v="2023-10-16T00:00:00"/>
    <x v="0"/>
  </r>
  <r>
    <x v="8"/>
    <s v="JOURNAL OF APPLIED CLINICAL MEDICAL PHYSICS"/>
    <x v="0"/>
    <x v="0"/>
    <s v="Default APC"/>
    <s v="Default APC"/>
    <n v="660"/>
    <n v="528"/>
    <d v="2022-11-09T00:00:00"/>
    <x v="12"/>
  </r>
  <r>
    <x v="8"/>
    <s v="JOURNAL OF APPLIED CLINICAL MEDICAL PHYSICS"/>
    <x v="1"/>
    <x v="0"/>
    <s v="Default APC"/>
    <s v="Default APC"/>
    <n v="660"/>
    <n v="528"/>
    <d v="2022-11-09T00:00:00"/>
    <x v="12"/>
  </r>
  <r>
    <x v="8"/>
    <s v="JOURNAL OF APPLIED CLINICAL MEDICAL PHYSICS"/>
    <x v="0"/>
    <x v="0"/>
    <s v="Default APC"/>
    <s v="Default APC"/>
    <n v="600"/>
    <n v="480"/>
    <d v="2021-12-01T00:00:00"/>
    <x v="8"/>
  </r>
  <r>
    <x v="8"/>
    <s v="JOURNAL OF APPLIED CLINICAL MEDICAL PHYSICS"/>
    <x v="1"/>
    <x v="0"/>
    <s v="Default APC"/>
    <s v="Default APC"/>
    <n v="600"/>
    <n v="480"/>
    <d v="2021-12-01T00:00:00"/>
    <x v="8"/>
  </r>
  <r>
    <x v="8"/>
    <s v="JOURNAL OF APPLIED CLINICAL MEDICAL PHYSICS"/>
    <x v="0"/>
    <x v="0"/>
    <s v="Default APC"/>
    <s v="Default APC"/>
    <n v="605"/>
    <n v="484"/>
    <d v="2021-07-14T00:00:00"/>
    <x v="3"/>
  </r>
  <r>
    <x v="8"/>
    <s v="JOURNAL OF APPLIED CLINICAL MEDICAL PHYSICS"/>
    <x v="1"/>
    <x v="0"/>
    <s v="Default APC"/>
    <s v="Default APC"/>
    <n v="605"/>
    <n v="484"/>
    <d v="2021-07-14T00:00:00"/>
    <x v="3"/>
  </r>
  <r>
    <x v="8"/>
    <s v="JOURNAL OF APPLIED CLINICAL MEDICAL PHYSICS"/>
    <x v="0"/>
    <x v="1"/>
    <s v="Parallel Opposed Editorial (Debate)"/>
    <s v="Editorial"/>
    <n v="0"/>
    <n v="0"/>
    <d v="2021-04-08T00:00:00"/>
    <x v="0"/>
  </r>
  <r>
    <x v="8"/>
    <s v="JOURNAL OF APPLIED CLINICAL MEDICAL PHYSICS"/>
    <x v="1"/>
    <x v="1"/>
    <s v="Parallel Opposed Editorial (Debate)"/>
    <s v="Editorial"/>
    <n v="0"/>
    <n v="0"/>
    <d v="2021-04-08T00:00:00"/>
    <x v="0"/>
  </r>
  <r>
    <x v="8"/>
    <s v="JOURNAL OF APPLIED CLINICAL MEDICAL PHYSICS"/>
    <x v="0"/>
    <x v="0"/>
    <s v="Default APC"/>
    <s v="Default APC"/>
    <n v="550"/>
    <n v="440"/>
    <d v="2019-01-02T00:00:00"/>
    <x v="13"/>
  </r>
  <r>
    <x v="8"/>
    <s v="JOURNAL OF APPLIED CLINICAL MEDICAL PHYSICS"/>
    <x v="1"/>
    <x v="0"/>
    <s v="Default APC"/>
    <s v="Default APC"/>
    <n v="550"/>
    <n v="440"/>
    <d v="2019-01-02T00:00:00"/>
    <x v="13"/>
  </r>
  <r>
    <x v="8"/>
    <s v="JOURNAL OF APPLIED CLINICAL MEDICAL PHYSICS"/>
    <x v="0"/>
    <x v="1"/>
    <s v="Book Review"/>
    <s v="Media Review"/>
    <n v="0"/>
    <n v="0"/>
    <d v="2018-08-28T00:00:00"/>
    <x v="0"/>
  </r>
  <r>
    <x v="8"/>
    <s v="JOURNAL OF APPLIED CLINICAL MEDICAL PHYSICS"/>
    <x v="1"/>
    <x v="1"/>
    <s v="Book Review"/>
    <s v="Media Review"/>
    <n v="0"/>
    <n v="0"/>
    <d v="2018-08-28T00:00:00"/>
    <x v="0"/>
  </r>
  <r>
    <x v="8"/>
    <s v="JOURNAL OF APPLIED CLINICAL MEDICAL PHYSICS"/>
    <x v="0"/>
    <x v="1"/>
    <s v="Announcement"/>
    <s v="Announcement"/>
    <n v="0"/>
    <n v="0"/>
    <d v="2018-08-22T00:00:00"/>
    <x v="0"/>
  </r>
  <r>
    <x v="8"/>
    <s v="JOURNAL OF APPLIED CLINICAL MEDICAL PHYSICS"/>
    <x v="0"/>
    <x v="1"/>
    <s v="Letter to the Editor"/>
    <s v="Correspondence"/>
    <n v="0"/>
    <n v="0"/>
    <d v="2018-08-22T00:00:00"/>
    <x v="0"/>
  </r>
  <r>
    <x v="8"/>
    <s v="JOURNAL OF APPLIED CLINICAL MEDICAL PHYSICS"/>
    <x v="1"/>
    <x v="1"/>
    <s v="Announcement"/>
    <s v="Announcement"/>
    <n v="0"/>
    <n v="0"/>
    <d v="2018-08-22T00:00:00"/>
    <x v="0"/>
  </r>
  <r>
    <x v="8"/>
    <s v="JOURNAL OF APPLIED CLINICAL MEDICAL PHYSICS"/>
    <x v="1"/>
    <x v="1"/>
    <s v="Letter to the Editor"/>
    <s v="Correspondence"/>
    <n v="0"/>
    <n v="0"/>
    <d v="2018-08-22T00:00:00"/>
    <x v="0"/>
  </r>
  <r>
    <x v="8"/>
    <s v="JOURNAL OF APPLIED CLINICAL MEDICAL PHYSICS"/>
    <x v="0"/>
    <x v="1"/>
    <s v="Editorial"/>
    <s v="Editorial"/>
    <n v="0"/>
    <n v="0"/>
    <d v="2016-12-20T00:00:00"/>
    <x v="0"/>
  </r>
  <r>
    <x v="8"/>
    <s v="JOURNAL OF APPLIED CLINICAL MEDICAL PHYSICS"/>
    <x v="1"/>
    <x v="1"/>
    <s v="Editorial"/>
    <s v="Editorial"/>
    <n v="0"/>
    <n v="0"/>
    <d v="2016-12-20T00:00:00"/>
    <x v="0"/>
  </r>
  <r>
    <x v="8"/>
    <s v="JOURNAL OF APPLIED CLINICAL MEDICAL PHYSICS"/>
    <x v="1"/>
    <x v="0"/>
    <s v="Default APC"/>
    <s v="Default APC"/>
    <n v="455"/>
    <n v="364"/>
    <d v="2016-10-13T00:00:00"/>
    <x v="14"/>
  </r>
  <r>
    <x v="8"/>
    <s v="JOURNAL OF APPLIED CLINICAL MEDICAL PHYSICS"/>
    <x v="0"/>
    <x v="0"/>
    <s v="Default APC"/>
    <s v="Default APC"/>
    <n v="455"/>
    <n v="364"/>
    <d v="2016-09-28T00:00:00"/>
    <x v="14"/>
  </r>
  <r>
    <x v="9"/>
    <s v="ADVANCES IN CONDENSED MATTER PHYSICS"/>
    <x v="0"/>
    <x v="0"/>
    <s v="Default APC"/>
    <s v="Default APC"/>
    <n v="1410"/>
    <n v="1128"/>
    <d v="2024-10-14T00:00:00"/>
    <x v="0"/>
  </r>
  <r>
    <x v="9"/>
    <s v="ADVANCES IN CONDENSED MATTER PHYSICS"/>
    <x v="0"/>
    <x v="0"/>
    <s v="Default APC"/>
    <s v="Default APC"/>
    <n v="1340"/>
    <n v="1072"/>
    <d v="2024-02-23T00:00:00"/>
    <x v="1"/>
  </r>
  <r>
    <x v="9"/>
    <s v="ADVANCES IN CONDENSED MATTER PHYSICS"/>
    <x v="0"/>
    <x v="0"/>
    <s v="Default APC"/>
    <s v="Default APC"/>
    <n v="1301"/>
    <n v="1041"/>
    <d v="2022-12-23T00:00:00"/>
    <x v="2"/>
  </r>
  <r>
    <x v="10"/>
    <s v="ANNALS OF CLINICAL AND TRANSLATIONAL NEUROLOGY"/>
    <x v="0"/>
    <x v="1"/>
    <s v="Case Study"/>
    <s v="Case Study"/>
    <n v="748"/>
    <n v="598"/>
    <d v="2024-12-04T00:00:00"/>
    <x v="0"/>
  </r>
  <r>
    <x v="10"/>
    <s v="ANNALS OF CLINICAL AND TRANSLATIONAL NEUROLOGY"/>
    <x v="0"/>
    <x v="1"/>
    <s v="Viewpoint"/>
    <s v="Commentary"/>
    <n v="1993"/>
    <n v="1594"/>
    <d v="2024-12-04T00:00:00"/>
    <x v="0"/>
  </r>
  <r>
    <x v="10"/>
    <s v="ANNALS OF CLINICAL AND TRANSLATIONAL NEUROLOGY"/>
    <x v="0"/>
    <x v="1"/>
    <s v="Editorial"/>
    <s v="Editorial"/>
    <n v="748"/>
    <n v="598"/>
    <d v="2024-12-04T00:00:00"/>
    <x v="0"/>
  </r>
  <r>
    <x v="10"/>
    <s v="ANNALS OF CLINICAL AND TRANSLATIONAL NEUROLOGY"/>
    <x v="0"/>
    <x v="1"/>
    <s v="Brief Communication"/>
    <s v="Short Communication"/>
    <n v="748"/>
    <n v="598"/>
    <d v="2024-12-04T00:00:00"/>
    <x v="0"/>
  </r>
  <r>
    <x v="10"/>
    <s v="ANNALS OF CLINICAL AND TRANSLATIONAL NEUROLOGY"/>
    <x v="0"/>
    <x v="1"/>
    <s v="Letter"/>
    <s v="Short Communication"/>
    <n v="748"/>
    <n v="598"/>
    <d v="2024-12-04T00:00:00"/>
    <x v="0"/>
  </r>
  <r>
    <x v="10"/>
    <s v="ANNALS OF CLINICAL AND TRANSLATIONAL NEUROLOGY"/>
    <x v="0"/>
    <x v="0"/>
    <s v="Default APC"/>
    <s v="Default APC"/>
    <n v="2990"/>
    <n v="2392"/>
    <d v="2024-12-04T00:00:00"/>
    <x v="0"/>
  </r>
  <r>
    <x v="10"/>
    <s v="ANNALS OF CLINICAL AND TRANSLATIONAL NEUROLOGY"/>
    <x v="1"/>
    <x v="1"/>
    <s v="Case Study"/>
    <s v="Case Study"/>
    <n v="748"/>
    <n v="598"/>
    <d v="2024-12-04T00:00:00"/>
    <x v="0"/>
  </r>
  <r>
    <x v="10"/>
    <s v="ANNALS OF CLINICAL AND TRANSLATIONAL NEUROLOGY"/>
    <x v="1"/>
    <x v="1"/>
    <s v="Viewpoint"/>
    <s v="Commentary"/>
    <n v="1993"/>
    <n v="1594"/>
    <d v="2024-12-04T00:00:00"/>
    <x v="0"/>
  </r>
  <r>
    <x v="10"/>
    <s v="ANNALS OF CLINICAL AND TRANSLATIONAL NEUROLOGY"/>
    <x v="1"/>
    <x v="1"/>
    <s v="Brief Communication"/>
    <s v="Short Communication"/>
    <n v="748"/>
    <n v="598"/>
    <d v="2024-12-04T00:00:00"/>
    <x v="0"/>
  </r>
  <r>
    <x v="10"/>
    <s v="ANNALS OF CLINICAL AND TRANSLATIONAL NEUROLOGY"/>
    <x v="1"/>
    <x v="1"/>
    <s v="Letter"/>
    <s v="Short Communication"/>
    <n v="748"/>
    <n v="598"/>
    <d v="2024-12-04T00:00:00"/>
    <x v="0"/>
  </r>
  <r>
    <x v="10"/>
    <s v="ANNALS OF CLINICAL AND TRANSLATIONAL NEUROLOGY"/>
    <x v="1"/>
    <x v="0"/>
    <s v="Default APC"/>
    <s v="Default APC"/>
    <n v="2990"/>
    <n v="2392"/>
    <d v="2024-12-04T00:00:00"/>
    <x v="0"/>
  </r>
  <r>
    <x v="10"/>
    <s v="ANNALS OF CLINICAL AND TRANSLATIONAL NEUROLOGY"/>
    <x v="0"/>
    <x v="1"/>
    <s v="Case Study"/>
    <s v="Case Study"/>
    <n v="728"/>
    <n v="582"/>
    <d v="2023-11-03T00:00:00"/>
    <x v="15"/>
  </r>
  <r>
    <x v="10"/>
    <s v="ANNALS OF CLINICAL AND TRANSLATIONAL NEUROLOGY"/>
    <x v="0"/>
    <x v="1"/>
    <s v="Viewpoint"/>
    <s v="Commentary"/>
    <n v="1940"/>
    <n v="1552"/>
    <d v="2023-11-03T00:00:00"/>
    <x v="15"/>
  </r>
  <r>
    <x v="10"/>
    <s v="ANNALS OF CLINICAL AND TRANSLATIONAL NEUROLOGY"/>
    <x v="0"/>
    <x v="1"/>
    <s v="Editorial"/>
    <s v="Editorial"/>
    <n v="728"/>
    <n v="582"/>
    <d v="2023-11-03T00:00:00"/>
    <x v="15"/>
  </r>
  <r>
    <x v="10"/>
    <s v="ANNALS OF CLINICAL AND TRANSLATIONAL NEUROLOGY"/>
    <x v="0"/>
    <x v="1"/>
    <s v="Brief Communication"/>
    <s v="Short Communication"/>
    <n v="728"/>
    <n v="582"/>
    <d v="2023-11-03T00:00:00"/>
    <x v="15"/>
  </r>
  <r>
    <x v="10"/>
    <s v="ANNALS OF CLINICAL AND TRANSLATIONAL NEUROLOGY"/>
    <x v="0"/>
    <x v="1"/>
    <s v="Letter"/>
    <s v="Short Communication"/>
    <n v="728"/>
    <n v="582"/>
    <d v="2023-11-03T00:00:00"/>
    <x v="15"/>
  </r>
  <r>
    <x v="10"/>
    <s v="ANNALS OF CLINICAL AND TRANSLATIONAL NEUROLOGY"/>
    <x v="0"/>
    <x v="0"/>
    <s v="Default APC"/>
    <s v="Default APC"/>
    <n v="2910"/>
    <n v="2328"/>
    <d v="2023-11-03T00:00:00"/>
    <x v="15"/>
  </r>
  <r>
    <x v="10"/>
    <s v="ANNALS OF CLINICAL AND TRANSLATIONAL NEUROLOGY"/>
    <x v="1"/>
    <x v="1"/>
    <s v="Case Study"/>
    <s v="Case Study"/>
    <n v="728"/>
    <n v="582"/>
    <d v="2023-11-03T00:00:00"/>
    <x v="15"/>
  </r>
  <r>
    <x v="10"/>
    <s v="ANNALS OF CLINICAL AND TRANSLATIONAL NEUROLOGY"/>
    <x v="1"/>
    <x v="1"/>
    <s v="Viewpoint"/>
    <s v="Commentary"/>
    <n v="1940"/>
    <n v="1552"/>
    <d v="2023-11-03T00:00:00"/>
    <x v="15"/>
  </r>
  <r>
    <x v="10"/>
    <s v="ANNALS OF CLINICAL AND TRANSLATIONAL NEUROLOGY"/>
    <x v="1"/>
    <x v="1"/>
    <s v="Brief Communication"/>
    <s v="Short Communication"/>
    <n v="728"/>
    <n v="582"/>
    <d v="2023-11-03T00:00:00"/>
    <x v="15"/>
  </r>
  <r>
    <x v="10"/>
    <s v="ANNALS OF CLINICAL AND TRANSLATIONAL NEUROLOGY"/>
    <x v="1"/>
    <x v="1"/>
    <s v="Letter"/>
    <s v="Short Communication"/>
    <n v="728"/>
    <n v="582"/>
    <d v="2023-11-03T00:00:00"/>
    <x v="15"/>
  </r>
  <r>
    <x v="10"/>
    <s v="ANNALS OF CLINICAL AND TRANSLATIONAL NEUROLOGY"/>
    <x v="1"/>
    <x v="0"/>
    <s v="Default APC"/>
    <s v="Default APC"/>
    <n v="2910"/>
    <n v="2328"/>
    <d v="2023-11-03T00:00:00"/>
    <x v="15"/>
  </r>
  <r>
    <x v="10"/>
    <s v="ANNALS OF CLINICAL AND TRANSLATIONAL NEUROLOGY"/>
    <x v="0"/>
    <x v="1"/>
    <s v="Case Study"/>
    <s v="Case Study"/>
    <n v="703"/>
    <n v="562"/>
    <d v="2023-01-05T00:00:00"/>
    <x v="16"/>
  </r>
  <r>
    <x v="10"/>
    <s v="ANNALS OF CLINICAL AND TRANSLATIONAL NEUROLOGY"/>
    <x v="0"/>
    <x v="1"/>
    <s v="Viewpoint"/>
    <s v="Commentary"/>
    <n v="1873"/>
    <n v="1498"/>
    <d v="2023-01-05T00:00:00"/>
    <x v="16"/>
  </r>
  <r>
    <x v="10"/>
    <s v="ANNALS OF CLINICAL AND TRANSLATIONAL NEUROLOGY"/>
    <x v="0"/>
    <x v="1"/>
    <s v="Editorial"/>
    <s v="Editorial"/>
    <n v="703"/>
    <n v="562"/>
    <d v="2023-01-05T00:00:00"/>
    <x v="16"/>
  </r>
  <r>
    <x v="10"/>
    <s v="ANNALS OF CLINICAL AND TRANSLATIONAL NEUROLOGY"/>
    <x v="0"/>
    <x v="1"/>
    <s v="Brief Communication"/>
    <s v="Short Communication"/>
    <n v="703"/>
    <n v="562"/>
    <d v="2023-01-05T00:00:00"/>
    <x v="16"/>
  </r>
  <r>
    <x v="10"/>
    <s v="ANNALS OF CLINICAL AND TRANSLATIONAL NEUROLOGY"/>
    <x v="0"/>
    <x v="1"/>
    <s v="Letter"/>
    <s v="Short Communication"/>
    <n v="703"/>
    <n v="562"/>
    <d v="2023-01-05T00:00:00"/>
    <x v="16"/>
  </r>
  <r>
    <x v="10"/>
    <s v="ANNALS OF CLINICAL AND TRANSLATIONAL NEUROLOGY"/>
    <x v="0"/>
    <x v="0"/>
    <s v="Default APC"/>
    <s v="Default APC"/>
    <n v="2810"/>
    <n v="2248"/>
    <d v="2023-01-05T00:00:00"/>
    <x v="16"/>
  </r>
  <r>
    <x v="10"/>
    <s v="ANNALS OF CLINICAL AND TRANSLATIONAL NEUROLOGY"/>
    <x v="1"/>
    <x v="1"/>
    <s v="Case Study"/>
    <s v="Case Study"/>
    <n v="703"/>
    <n v="562"/>
    <d v="2023-01-05T00:00:00"/>
    <x v="16"/>
  </r>
  <r>
    <x v="10"/>
    <s v="ANNALS OF CLINICAL AND TRANSLATIONAL NEUROLOGY"/>
    <x v="1"/>
    <x v="1"/>
    <s v="Viewpoint"/>
    <s v="Commentary"/>
    <n v="1873"/>
    <n v="1498"/>
    <d v="2023-01-05T00:00:00"/>
    <x v="16"/>
  </r>
  <r>
    <x v="10"/>
    <s v="ANNALS OF CLINICAL AND TRANSLATIONAL NEUROLOGY"/>
    <x v="1"/>
    <x v="1"/>
    <s v="Brief Communication"/>
    <s v="Short Communication"/>
    <n v="703"/>
    <n v="562"/>
    <d v="2023-01-05T00:00:00"/>
    <x v="16"/>
  </r>
  <r>
    <x v="10"/>
    <s v="ANNALS OF CLINICAL AND TRANSLATIONAL NEUROLOGY"/>
    <x v="1"/>
    <x v="1"/>
    <s v="Letter"/>
    <s v="Short Communication"/>
    <n v="703"/>
    <n v="562"/>
    <d v="2023-01-05T00:00:00"/>
    <x v="16"/>
  </r>
  <r>
    <x v="10"/>
    <s v="ANNALS OF CLINICAL AND TRANSLATIONAL NEUROLOGY"/>
    <x v="1"/>
    <x v="0"/>
    <s v="Default APC"/>
    <s v="Default APC"/>
    <n v="2810"/>
    <n v="2248"/>
    <d v="2023-01-05T00:00:00"/>
    <x v="16"/>
  </r>
  <r>
    <x v="10"/>
    <s v="ANNALS OF CLINICAL AND TRANSLATIONAL NEUROLOGY"/>
    <x v="0"/>
    <x v="1"/>
    <s v="Comment &amp; Critique"/>
    <s v="Commentary"/>
    <n v="0"/>
    <n v="0"/>
    <d v="2022-12-08T00:00:00"/>
    <x v="0"/>
  </r>
  <r>
    <x v="10"/>
    <s v="ANNALS OF CLINICAL AND TRANSLATIONAL NEUROLOGY"/>
    <x v="0"/>
    <x v="1"/>
    <s v="Correspondence"/>
    <s v="Correspondence"/>
    <n v="0"/>
    <n v="0"/>
    <d v="2022-12-08T00:00:00"/>
    <x v="0"/>
  </r>
  <r>
    <x v="10"/>
    <s v="ANNALS OF CLINICAL AND TRANSLATIONAL NEUROLOGY"/>
    <x v="0"/>
    <x v="1"/>
    <s v="Reply to Letter"/>
    <s v="Correspondence"/>
    <n v="0"/>
    <n v="0"/>
    <d v="2022-12-08T00:00:00"/>
    <x v="0"/>
  </r>
  <r>
    <x v="10"/>
    <s v="ANNALS OF CLINICAL AND TRANSLATIONAL NEUROLOGY"/>
    <x v="0"/>
    <x v="1"/>
    <s v="Case Study"/>
    <s v="Case Study"/>
    <n v="638"/>
    <n v="510"/>
    <d v="2022-03-07T00:00:00"/>
    <x v="17"/>
  </r>
  <r>
    <x v="10"/>
    <s v="ANNALS OF CLINICAL AND TRANSLATIONAL NEUROLOGY"/>
    <x v="0"/>
    <x v="1"/>
    <s v="Viewpoint"/>
    <s v="Commentary"/>
    <n v="1700"/>
    <n v="1360"/>
    <d v="2022-03-07T00:00:00"/>
    <x v="17"/>
  </r>
  <r>
    <x v="10"/>
    <s v="ANNALS OF CLINICAL AND TRANSLATIONAL NEUROLOGY"/>
    <x v="0"/>
    <x v="1"/>
    <s v="Editorial"/>
    <s v="Editorial"/>
    <n v="638"/>
    <n v="510"/>
    <d v="2022-03-07T00:00:00"/>
    <x v="17"/>
  </r>
  <r>
    <x v="10"/>
    <s v="ANNALS OF CLINICAL AND TRANSLATIONAL NEUROLOGY"/>
    <x v="0"/>
    <x v="1"/>
    <s v="Brief Communication"/>
    <s v="Short Communication"/>
    <n v="638"/>
    <n v="510"/>
    <d v="2022-03-07T00:00:00"/>
    <x v="17"/>
  </r>
  <r>
    <x v="10"/>
    <s v="ANNALS OF CLINICAL AND TRANSLATIONAL NEUROLOGY"/>
    <x v="0"/>
    <x v="1"/>
    <s v="Letter"/>
    <s v="Short Communication"/>
    <n v="638"/>
    <n v="510"/>
    <d v="2022-03-07T00:00:00"/>
    <x v="17"/>
  </r>
  <r>
    <x v="10"/>
    <s v="ANNALS OF CLINICAL AND TRANSLATIONAL NEUROLOGY"/>
    <x v="0"/>
    <x v="0"/>
    <s v="Default APC"/>
    <s v="Default APC"/>
    <n v="2550"/>
    <n v="2040"/>
    <d v="2022-03-07T00:00:00"/>
    <x v="17"/>
  </r>
  <r>
    <x v="10"/>
    <s v="ANNALS OF CLINICAL AND TRANSLATIONAL NEUROLOGY"/>
    <x v="1"/>
    <x v="1"/>
    <s v="Case Study"/>
    <s v="Case Study"/>
    <n v="638"/>
    <n v="510"/>
    <d v="2022-03-07T00:00:00"/>
    <x v="17"/>
  </r>
  <r>
    <x v="10"/>
    <s v="ANNALS OF CLINICAL AND TRANSLATIONAL NEUROLOGY"/>
    <x v="1"/>
    <x v="1"/>
    <s v="Viewpoint"/>
    <s v="Commentary"/>
    <n v="1700"/>
    <n v="1360"/>
    <d v="2022-03-07T00:00:00"/>
    <x v="17"/>
  </r>
  <r>
    <x v="10"/>
    <s v="ANNALS OF CLINICAL AND TRANSLATIONAL NEUROLOGY"/>
    <x v="1"/>
    <x v="1"/>
    <s v="Brief Communication"/>
    <s v="Short Communication"/>
    <n v="638"/>
    <n v="510"/>
    <d v="2022-03-07T00:00:00"/>
    <x v="17"/>
  </r>
  <r>
    <x v="10"/>
    <s v="ANNALS OF CLINICAL AND TRANSLATIONAL NEUROLOGY"/>
    <x v="1"/>
    <x v="1"/>
    <s v="Letter"/>
    <s v="Short Communication"/>
    <n v="638"/>
    <n v="510"/>
    <d v="2022-03-07T00:00:00"/>
    <x v="17"/>
  </r>
  <r>
    <x v="10"/>
    <s v="ANNALS OF CLINICAL AND TRANSLATIONAL NEUROLOGY"/>
    <x v="1"/>
    <x v="0"/>
    <s v="Default APC"/>
    <s v="Default APC"/>
    <n v="2550"/>
    <n v="2040"/>
    <d v="2022-03-07T00:00:00"/>
    <x v="17"/>
  </r>
  <r>
    <x v="10"/>
    <s v="ANNALS OF CLINICAL AND TRANSLATIONAL NEUROLOGY"/>
    <x v="0"/>
    <x v="1"/>
    <s v="Case Study"/>
    <s v="Case Study"/>
    <n v="725"/>
    <n v="580"/>
    <d v="2021-12-01T00:00:00"/>
    <x v="18"/>
  </r>
  <r>
    <x v="10"/>
    <s v="ANNALS OF CLINICAL AND TRANSLATIONAL NEUROLOGY"/>
    <x v="0"/>
    <x v="1"/>
    <s v="Viewpoint"/>
    <s v="Commentary"/>
    <n v="1933"/>
    <n v="1546"/>
    <d v="2021-12-01T00:00:00"/>
    <x v="18"/>
  </r>
  <r>
    <x v="10"/>
    <s v="ANNALS OF CLINICAL AND TRANSLATIONAL NEUROLOGY"/>
    <x v="0"/>
    <x v="1"/>
    <s v="Editorial"/>
    <s v="Editorial"/>
    <n v="725"/>
    <n v="580"/>
    <d v="2021-12-01T00:00:00"/>
    <x v="18"/>
  </r>
  <r>
    <x v="10"/>
    <s v="ANNALS OF CLINICAL AND TRANSLATIONAL NEUROLOGY"/>
    <x v="0"/>
    <x v="1"/>
    <s v="Brief Communication"/>
    <s v="Short Communication"/>
    <n v="725"/>
    <n v="580"/>
    <d v="2021-12-01T00:00:00"/>
    <x v="18"/>
  </r>
  <r>
    <x v="10"/>
    <s v="ANNALS OF CLINICAL AND TRANSLATIONAL NEUROLOGY"/>
    <x v="0"/>
    <x v="1"/>
    <s v="Letter"/>
    <s v="Short Communication"/>
    <n v="725"/>
    <n v="580"/>
    <d v="2021-12-01T00:00:00"/>
    <x v="18"/>
  </r>
  <r>
    <x v="10"/>
    <s v="ANNALS OF CLINICAL AND TRANSLATIONAL NEUROLOGY"/>
    <x v="0"/>
    <x v="0"/>
    <s v="Default APC"/>
    <s v="Default APC"/>
    <n v="2900"/>
    <n v="2320"/>
    <d v="2021-12-01T00:00:00"/>
    <x v="18"/>
  </r>
  <r>
    <x v="10"/>
    <s v="ANNALS OF CLINICAL AND TRANSLATIONAL NEUROLOGY"/>
    <x v="1"/>
    <x v="1"/>
    <s v="Case Study"/>
    <s v="Case Study"/>
    <n v="725"/>
    <n v="580"/>
    <d v="2021-12-01T00:00:00"/>
    <x v="18"/>
  </r>
  <r>
    <x v="10"/>
    <s v="ANNALS OF CLINICAL AND TRANSLATIONAL NEUROLOGY"/>
    <x v="1"/>
    <x v="1"/>
    <s v="Viewpoint"/>
    <s v="Commentary"/>
    <n v="1933"/>
    <n v="1546"/>
    <d v="2021-12-01T00:00:00"/>
    <x v="18"/>
  </r>
  <r>
    <x v="10"/>
    <s v="ANNALS OF CLINICAL AND TRANSLATIONAL NEUROLOGY"/>
    <x v="1"/>
    <x v="1"/>
    <s v="Brief Communication"/>
    <s v="Short Communication"/>
    <n v="725"/>
    <n v="580"/>
    <d v="2021-12-01T00:00:00"/>
    <x v="18"/>
  </r>
  <r>
    <x v="10"/>
    <s v="ANNALS OF CLINICAL AND TRANSLATIONAL NEUROLOGY"/>
    <x v="1"/>
    <x v="1"/>
    <s v="Letter"/>
    <s v="Short Communication"/>
    <n v="725"/>
    <n v="580"/>
    <d v="2021-12-01T00:00:00"/>
    <x v="18"/>
  </r>
  <r>
    <x v="10"/>
    <s v="ANNALS OF CLINICAL AND TRANSLATIONAL NEUROLOGY"/>
    <x v="1"/>
    <x v="0"/>
    <s v="Default APC"/>
    <s v="Default APC"/>
    <n v="2900"/>
    <n v="2320"/>
    <d v="2021-12-01T00:00:00"/>
    <x v="18"/>
  </r>
  <r>
    <x v="10"/>
    <s v="ANNALS OF CLINICAL AND TRANSLATIONAL NEUROLOGY"/>
    <x v="0"/>
    <x v="1"/>
    <s v="Viewpoint"/>
    <s v="Commentary"/>
    <n v="1600"/>
    <n v="1280"/>
    <d v="2021-10-04T00:00:00"/>
    <x v="3"/>
  </r>
  <r>
    <x v="10"/>
    <s v="ANNALS OF CLINICAL AND TRANSLATIONAL NEUROLOGY"/>
    <x v="0"/>
    <x v="1"/>
    <s v="Reply"/>
    <s v="Correspondence"/>
    <n v="0"/>
    <n v="0"/>
    <d v="2021-10-04T00:00:00"/>
    <x v="0"/>
  </r>
  <r>
    <x v="10"/>
    <s v="ANNALS OF CLINICAL AND TRANSLATIONAL NEUROLOGY"/>
    <x v="1"/>
    <x v="1"/>
    <s v="Viewpoint"/>
    <s v="Commentary"/>
    <n v="1600"/>
    <n v="1280"/>
    <d v="2021-10-04T00:00:00"/>
    <x v="3"/>
  </r>
  <r>
    <x v="10"/>
    <s v="ANNALS OF CLINICAL AND TRANSLATIONAL NEUROLOGY"/>
    <x v="1"/>
    <x v="1"/>
    <s v="Reply"/>
    <s v="Correspondence"/>
    <n v="0"/>
    <n v="0"/>
    <d v="2021-10-04T00:00:00"/>
    <x v="0"/>
  </r>
  <r>
    <x v="10"/>
    <s v="ANNALS OF CLINICAL AND TRANSLATIONAL NEUROLOGY"/>
    <x v="0"/>
    <x v="1"/>
    <s v="Letter"/>
    <s v="Short Communication"/>
    <n v="600"/>
    <n v="480"/>
    <d v="2021-04-16T00:00:00"/>
    <x v="3"/>
  </r>
  <r>
    <x v="10"/>
    <s v="ANNALS OF CLINICAL AND TRANSLATIONAL NEUROLOGY"/>
    <x v="0"/>
    <x v="1"/>
    <s v="Brief Communication"/>
    <s v="Short Communication"/>
    <n v="600"/>
    <n v="480"/>
    <d v="2021-04-12T00:00:00"/>
    <x v="3"/>
  </r>
  <r>
    <x v="10"/>
    <s v="ANNALS OF CLINICAL AND TRANSLATIONAL NEUROLOGY"/>
    <x v="0"/>
    <x v="1"/>
    <s v="Letter"/>
    <s v="Short Communication"/>
    <n v="600"/>
    <n v="480"/>
    <d v="2021-04-12T00:00:00"/>
    <x v="19"/>
  </r>
  <r>
    <x v="10"/>
    <s v="ANNALS OF CLINICAL AND TRANSLATIONAL NEUROLOGY"/>
    <x v="1"/>
    <x v="1"/>
    <s v="Brief Communication"/>
    <s v="Short Communication"/>
    <n v="600"/>
    <n v="480"/>
    <d v="2021-04-12T00:00:00"/>
    <x v="3"/>
  </r>
  <r>
    <x v="10"/>
    <s v="ANNALS OF CLINICAL AND TRANSLATIONAL NEUROLOGY"/>
    <x v="1"/>
    <x v="1"/>
    <s v="Letter"/>
    <s v="Short Communication"/>
    <n v="600"/>
    <n v="480"/>
    <d v="2021-04-12T00:00:00"/>
    <x v="3"/>
  </r>
  <r>
    <x v="10"/>
    <s v="ANNALS OF CLINICAL AND TRANSLATIONAL NEUROLOGY"/>
    <x v="0"/>
    <x v="1"/>
    <s v="Case Study"/>
    <s v="Case Study"/>
    <n v="600"/>
    <n v="480"/>
    <d v="2021-01-29T00:00:00"/>
    <x v="3"/>
  </r>
  <r>
    <x v="10"/>
    <s v="ANNALS OF CLINICAL AND TRANSLATIONAL NEUROLOGY"/>
    <x v="1"/>
    <x v="1"/>
    <s v="Case Study"/>
    <s v="Case Study"/>
    <n v="600"/>
    <n v="480"/>
    <d v="2021-01-29T00:00:00"/>
    <x v="3"/>
  </r>
  <r>
    <x v="10"/>
    <s v="ANNALS OF CLINICAL AND TRANSLATIONAL NEUROLOGY"/>
    <x v="0"/>
    <x v="1"/>
    <s v="Editorial"/>
    <s v="Editorial"/>
    <n v="0"/>
    <n v="0"/>
    <d v="2021-01-28T00:00:00"/>
    <x v="3"/>
  </r>
  <r>
    <x v="10"/>
    <s v="ANNALS OF CLINICAL AND TRANSLATIONAL NEUROLOGY"/>
    <x v="1"/>
    <x v="1"/>
    <s v="Editorial"/>
    <s v="Editorial"/>
    <n v="0"/>
    <n v="0"/>
    <d v="2021-01-28T00:00:00"/>
    <x v="0"/>
  </r>
  <r>
    <x v="10"/>
    <s v="ANNALS OF CLINICAL AND TRANSLATIONAL NEUROLOGY"/>
    <x v="0"/>
    <x v="0"/>
    <s v="Default APC"/>
    <s v="Default APC"/>
    <n v="2400"/>
    <n v="1920"/>
    <d v="2020-12-03T00:00:00"/>
    <x v="3"/>
  </r>
  <r>
    <x v="10"/>
    <s v="ANNALS OF CLINICAL AND TRANSLATIONAL NEUROLOGY"/>
    <x v="1"/>
    <x v="0"/>
    <s v="Default APC"/>
    <s v="Default APC"/>
    <n v="2400"/>
    <n v="1920"/>
    <d v="2020-12-03T00:00:00"/>
    <x v="3"/>
  </r>
  <r>
    <x v="10"/>
    <s v="ANNALS OF CLINICAL AND TRANSLATIONAL NEUROLOGY"/>
    <x v="0"/>
    <x v="1"/>
    <s v="ANA Educational Summary"/>
    <s v="Education"/>
    <n v="0"/>
    <n v="0"/>
    <d v="2020-10-15T00:00:00"/>
    <x v="0"/>
  </r>
  <r>
    <x v="10"/>
    <s v="ANNALS OF CLINICAL AND TRANSLATIONAL NEUROLOGY"/>
    <x v="1"/>
    <x v="1"/>
    <s v="ANA Educational Summary"/>
    <s v="Education"/>
    <n v="0"/>
    <n v="0"/>
    <d v="2020-10-15T00:00:00"/>
    <x v="0"/>
  </r>
  <r>
    <x v="10"/>
    <s v="ANNALS OF CLINICAL AND TRANSLATIONAL NEUROLOGY"/>
    <x v="0"/>
    <x v="1"/>
    <s v="interACTN Case"/>
    <s v="Education"/>
    <n v="0"/>
    <n v="0"/>
    <d v="2019-05-30T00:00:00"/>
    <x v="0"/>
  </r>
  <r>
    <x v="10"/>
    <s v="ANNALS OF CLINICAL AND TRANSLATIONAL NEUROLOGY"/>
    <x v="1"/>
    <x v="1"/>
    <s v="interACTN Case"/>
    <s v="Education"/>
    <n v="0"/>
    <n v="0"/>
    <d v="2019-05-30T00:00:00"/>
    <x v="0"/>
  </r>
  <r>
    <x v="10"/>
    <s v="ANNALS OF CLINICAL AND TRANSLATIONAL NEUROLOGY"/>
    <x v="0"/>
    <x v="0"/>
    <s v="Default APC"/>
    <s v="Default APC"/>
    <n v="2190"/>
    <n v="1752"/>
    <d v="2011-08-31T00:00:00"/>
    <x v="20"/>
  </r>
  <r>
    <x v="10"/>
    <s v="ANNALS OF CLINICAL AND TRANSLATIONAL NEUROLOGY"/>
    <x v="1"/>
    <x v="0"/>
    <s v="Default APC"/>
    <s v="Default APC"/>
    <n v="2190"/>
    <n v="1752"/>
    <d v="2011-08-31T00:00:00"/>
    <x v="20"/>
  </r>
  <r>
    <x v="11"/>
    <s v="ACR OPEN RHEUMATOLOGY"/>
    <x v="0"/>
    <x v="1"/>
    <s v="Clinical Image"/>
    <s v="Case Study Media"/>
    <n v="397"/>
    <n v="318"/>
    <d v="2024-11-12T00:00:00"/>
    <x v="0"/>
  </r>
  <r>
    <x v="11"/>
    <s v="ACR OPEN RHEUMATOLOGY"/>
    <x v="0"/>
    <x v="0"/>
    <s v="Default APC"/>
    <s v="Default APC"/>
    <n v="3050"/>
    <n v="2440"/>
    <d v="2024-11-12T00:00:00"/>
    <x v="0"/>
  </r>
  <r>
    <x v="11"/>
    <s v="ACR OPEN RHEUMATOLOGY"/>
    <x v="1"/>
    <x v="1"/>
    <s v="Clinical Image"/>
    <s v="Case Study Media"/>
    <n v="397"/>
    <n v="318"/>
    <d v="2024-11-12T00:00:00"/>
    <x v="0"/>
  </r>
  <r>
    <x v="11"/>
    <s v="ACR OPEN RHEUMATOLOGY"/>
    <x v="1"/>
    <x v="0"/>
    <s v="Default APC"/>
    <s v="Default APC"/>
    <n v="3050"/>
    <n v="2440"/>
    <d v="2024-11-12T00:00:00"/>
    <x v="0"/>
  </r>
  <r>
    <x v="11"/>
    <s v="ACR OPEN RHEUMATOLOGY"/>
    <x v="0"/>
    <x v="1"/>
    <s v="Clinical Image"/>
    <s v="Case Study Media"/>
    <n v="360"/>
    <n v="288"/>
    <d v="2023-11-03T00:00:00"/>
    <x v="6"/>
  </r>
  <r>
    <x v="11"/>
    <s v="ACR OPEN RHEUMATOLOGY"/>
    <x v="0"/>
    <x v="0"/>
    <s v="Default APC"/>
    <s v="Default APC"/>
    <n v="2770"/>
    <n v="2216"/>
    <d v="2023-11-03T00:00:00"/>
    <x v="6"/>
  </r>
  <r>
    <x v="11"/>
    <s v="ACR OPEN RHEUMATOLOGY"/>
    <x v="1"/>
    <x v="1"/>
    <s v="Clinical Image"/>
    <s v="Case Study Media"/>
    <n v="360"/>
    <n v="288"/>
    <d v="2023-11-03T00:00:00"/>
    <x v="6"/>
  </r>
  <r>
    <x v="11"/>
    <s v="ACR OPEN RHEUMATOLOGY"/>
    <x v="1"/>
    <x v="0"/>
    <s v="Default APC"/>
    <s v="Default APC"/>
    <n v="2770"/>
    <n v="2216"/>
    <d v="2023-11-03T00:00:00"/>
    <x v="6"/>
  </r>
  <r>
    <x v="11"/>
    <s v="ACR OPEN RHEUMATOLOGY"/>
    <x v="0"/>
    <x v="1"/>
    <s v="Clinical Image"/>
    <s v="Case Study Media"/>
    <n v="343"/>
    <n v="274"/>
    <d v="2022-11-08T00:00:00"/>
    <x v="16"/>
  </r>
  <r>
    <x v="11"/>
    <s v="ACR OPEN RHEUMATOLOGY"/>
    <x v="0"/>
    <x v="0"/>
    <s v="Default APC"/>
    <s v="Default APC"/>
    <n v="2640"/>
    <n v="2112"/>
    <d v="2022-11-08T00:00:00"/>
    <x v="16"/>
  </r>
  <r>
    <x v="11"/>
    <s v="ACR OPEN RHEUMATOLOGY"/>
    <x v="1"/>
    <x v="1"/>
    <s v="Clinical Image"/>
    <s v="Case Study Media"/>
    <n v="343"/>
    <n v="274"/>
    <d v="2022-11-08T00:00:00"/>
    <x v="16"/>
  </r>
  <r>
    <x v="11"/>
    <s v="ACR OPEN RHEUMATOLOGY"/>
    <x v="1"/>
    <x v="0"/>
    <s v="Default APC"/>
    <s v="Default APC"/>
    <n v="2640"/>
    <n v="2112"/>
    <d v="2022-11-08T00:00:00"/>
    <x v="16"/>
  </r>
  <r>
    <x v="11"/>
    <s v="ACR OPEN RHEUMATOLOGY"/>
    <x v="0"/>
    <x v="1"/>
    <s v="Clinical Image"/>
    <s v="Case Study Media"/>
    <n v="312"/>
    <n v="250"/>
    <d v="2021-12-01T00:00:00"/>
    <x v="21"/>
  </r>
  <r>
    <x v="11"/>
    <s v="ACR OPEN RHEUMATOLOGY"/>
    <x v="0"/>
    <x v="0"/>
    <s v="Default APC"/>
    <s v="Default APC"/>
    <n v="2400"/>
    <n v="1920"/>
    <d v="2021-12-01T00:00:00"/>
    <x v="21"/>
  </r>
  <r>
    <x v="11"/>
    <s v="ACR OPEN RHEUMATOLOGY"/>
    <x v="1"/>
    <x v="1"/>
    <s v="Clinical Image"/>
    <s v="Case Study Media"/>
    <n v="312"/>
    <n v="250"/>
    <d v="2021-12-01T00:00:00"/>
    <x v="21"/>
  </r>
  <r>
    <x v="11"/>
    <s v="ACR OPEN RHEUMATOLOGY"/>
    <x v="1"/>
    <x v="0"/>
    <s v="Default APC"/>
    <s v="Default APC"/>
    <n v="2400"/>
    <n v="1920"/>
    <d v="2021-12-01T00:00:00"/>
    <x v="21"/>
  </r>
  <r>
    <x v="11"/>
    <s v="ACR OPEN RHEUMATOLOGY"/>
    <x v="0"/>
    <x v="1"/>
    <s v="Journal Club"/>
    <s v="Opinion"/>
    <n v="0"/>
    <n v="0"/>
    <d v="2021-11-23T00:00:00"/>
    <x v="0"/>
  </r>
  <r>
    <x v="11"/>
    <s v="ACR OPEN RHEUMATOLOGY"/>
    <x v="1"/>
    <x v="1"/>
    <s v="Journal Club"/>
    <s v="Opinion"/>
    <n v="0"/>
    <n v="0"/>
    <d v="2021-11-23T00:00:00"/>
    <x v="0"/>
  </r>
  <r>
    <x v="11"/>
    <s v="ACR OPEN RHEUMATOLOGY"/>
    <x v="1"/>
    <x v="0"/>
    <s v="Default APC"/>
    <s v="Default APC"/>
    <n v="2300"/>
    <n v="1840"/>
    <d v="2021-08-19T00:00:00"/>
    <x v="3"/>
  </r>
  <r>
    <x v="11"/>
    <s v="ACR OPEN RHEUMATOLOGY"/>
    <x v="0"/>
    <x v="0"/>
    <s v="Default APC"/>
    <s v="Default APC"/>
    <n v="2300"/>
    <n v="1840"/>
    <d v="2020-12-03T00:00:00"/>
    <x v="3"/>
  </r>
  <r>
    <x v="11"/>
    <s v="ACR OPEN RHEUMATOLOGY"/>
    <x v="1"/>
    <x v="0"/>
    <s v="Default APC"/>
    <s v="Default APC"/>
    <n v="1840"/>
    <n v="1472"/>
    <d v="2020-12-03T00:00:00"/>
    <x v="22"/>
  </r>
  <r>
    <x v="11"/>
    <s v="ACR OPEN RHEUMATOLOGY"/>
    <x v="0"/>
    <x v="1"/>
    <s v="Invited Editorial"/>
    <s v="Editorial"/>
    <n v="0"/>
    <n v="0"/>
    <d v="2020-04-20T00:00:00"/>
    <x v="0"/>
  </r>
  <r>
    <x v="11"/>
    <s v="ACR OPEN RHEUMATOLOGY"/>
    <x v="1"/>
    <x v="1"/>
    <s v="Invited Editorial"/>
    <s v="Editorial"/>
    <n v="0"/>
    <n v="0"/>
    <d v="2020-04-20T00:00:00"/>
    <x v="0"/>
  </r>
  <r>
    <x v="11"/>
    <s v="ACR OPEN RHEUMATOLOGY"/>
    <x v="1"/>
    <x v="0"/>
    <s v="Default APC"/>
    <s v="Default APC"/>
    <n v="1693"/>
    <n v="1354"/>
    <d v="2019-08-26T00:00:00"/>
    <x v="20"/>
  </r>
  <r>
    <x v="11"/>
    <s v="ACR OPEN RHEUMATOLOGY"/>
    <x v="0"/>
    <x v="1"/>
    <s v="Clinical Image"/>
    <s v="Case Study Media"/>
    <n v="324"/>
    <n v="259"/>
    <d v="2019-08-09T00:00:00"/>
    <x v="3"/>
  </r>
  <r>
    <x v="11"/>
    <s v="ACR OPEN RHEUMATOLOGY"/>
    <x v="1"/>
    <x v="1"/>
    <s v="Clinical Image"/>
    <s v="Case Study Media"/>
    <n v="324"/>
    <n v="259"/>
    <d v="2019-08-09T00:00:00"/>
    <x v="3"/>
  </r>
  <r>
    <x v="11"/>
    <s v="ACR OPEN RHEUMATOLOGY"/>
    <x v="0"/>
    <x v="1"/>
    <s v="Video Abstract"/>
    <s v="Correspondence"/>
    <n v="0"/>
    <n v="0"/>
    <d v="2019-07-19T00:00:00"/>
    <x v="0"/>
  </r>
  <r>
    <x v="11"/>
    <s v="ACR OPEN RHEUMATOLOGY"/>
    <x v="1"/>
    <x v="1"/>
    <s v="Video Abstract"/>
    <s v="Correspondence"/>
    <n v="0"/>
    <n v="0"/>
    <d v="2019-07-19T00:00:00"/>
    <x v="0"/>
  </r>
  <r>
    <x v="11"/>
    <s v="ACR OPEN RHEUMATOLOGY"/>
    <x v="0"/>
    <x v="1"/>
    <s v="Letter to the Editor"/>
    <s v="Correspondence"/>
    <n v="0"/>
    <n v="0"/>
    <d v="2018-10-02T00:00:00"/>
    <x v="0"/>
  </r>
  <r>
    <x v="11"/>
    <s v="ACR OPEN RHEUMATOLOGY"/>
    <x v="0"/>
    <x v="1"/>
    <s v="Reply to Letter to the Editor"/>
    <s v="Correspondence"/>
    <n v="0"/>
    <n v="0"/>
    <d v="2018-10-02T00:00:00"/>
    <x v="0"/>
  </r>
  <r>
    <x v="11"/>
    <s v="ACR OPEN RHEUMATOLOGY"/>
    <x v="0"/>
    <x v="1"/>
    <s v="Errata"/>
    <s v="Erratum"/>
    <n v="0"/>
    <n v="0"/>
    <d v="2018-10-02T00:00:00"/>
    <x v="0"/>
  </r>
  <r>
    <x v="11"/>
    <s v="ACR OPEN RHEUMATOLOGY"/>
    <x v="1"/>
    <x v="1"/>
    <s v="Letter to the Editor"/>
    <s v="Correspondence"/>
    <n v="0"/>
    <n v="0"/>
    <d v="2018-10-02T00:00:00"/>
    <x v="0"/>
  </r>
  <r>
    <x v="11"/>
    <s v="ACR OPEN RHEUMATOLOGY"/>
    <x v="1"/>
    <x v="1"/>
    <s v="Reply to Letter to the Editor"/>
    <s v="Correspondence"/>
    <n v="0"/>
    <n v="0"/>
    <d v="2018-10-02T00:00:00"/>
    <x v="0"/>
  </r>
  <r>
    <x v="11"/>
    <s v="ACR OPEN RHEUMATOLOGY"/>
    <x v="1"/>
    <x v="1"/>
    <s v="Errata"/>
    <s v="Erratum"/>
    <n v="0"/>
    <n v="0"/>
    <d v="2018-10-02T00:00:00"/>
    <x v="0"/>
  </r>
  <r>
    <x v="11"/>
    <s v="ACR OPEN RHEUMATOLOGY"/>
    <x v="0"/>
    <x v="0"/>
    <s v="Default APC"/>
    <s v="Default APC"/>
    <n v="2116"/>
    <n v="1693"/>
    <d v="2018-09-19T00:00:00"/>
    <x v="20"/>
  </r>
  <r>
    <x v="11"/>
    <s v="ACR OPEN RHEUMATOLOGY"/>
    <x v="1"/>
    <x v="0"/>
    <s v="Default APC"/>
    <s v="Default APC"/>
    <n v="2116"/>
    <n v="1693"/>
    <d v="2018-09-19T00:00:00"/>
    <x v="23"/>
  </r>
  <r>
    <x v="12"/>
    <s v="ADDICTION BIOLOGY"/>
    <x v="0"/>
    <x v="1"/>
    <s v="Commentaries"/>
    <s v="Commentary"/>
    <n v="1325"/>
    <n v="1060"/>
    <d v="2024-01-24T00:00:00"/>
    <x v="0"/>
  </r>
  <r>
    <x v="12"/>
    <s v="ADDICTION BIOLOGY"/>
    <x v="0"/>
    <x v="0"/>
    <s v="Default APC"/>
    <s v="Default APC"/>
    <n v="2650"/>
    <n v="2120"/>
    <d v="2023-07-13T00:00:00"/>
    <x v="0"/>
  </r>
  <r>
    <x v="12"/>
    <s v="ADDICTION BIOLOGY"/>
    <x v="1"/>
    <x v="0"/>
    <s v="Default APC"/>
    <s v="Default APC"/>
    <n v="2650"/>
    <n v="2120"/>
    <d v="2023-07-13T00:00:00"/>
    <x v="0"/>
  </r>
  <r>
    <x v="13"/>
    <s v="ADVANCES IN CIVIL ENGINEERING"/>
    <x v="0"/>
    <x v="0"/>
    <s v="Default APC"/>
    <s v="Default APC"/>
    <n v="2390"/>
    <n v="1912"/>
    <d v="2024-10-14T00:00:00"/>
    <x v="0"/>
  </r>
  <r>
    <x v="13"/>
    <s v="ADVANCES IN CIVIL ENGINEERING"/>
    <x v="0"/>
    <x v="0"/>
    <s v="Default APC"/>
    <s v="Default APC"/>
    <n v="2280"/>
    <n v="1824"/>
    <d v="2024-02-23T00:00:00"/>
    <x v="1"/>
  </r>
  <r>
    <x v="13"/>
    <s v="ADVANCES IN CIVIL ENGINEERING"/>
    <x v="0"/>
    <x v="0"/>
    <s v="Default APC"/>
    <s v="Default APC"/>
    <n v="2211"/>
    <n v="1769"/>
    <d v="2022-12-23T00:00:00"/>
    <x v="2"/>
  </r>
  <r>
    <x v="14"/>
    <s v="ADVANCES IN FUZZY SYSTEMS"/>
    <x v="0"/>
    <x v="0"/>
    <s v="Default APC"/>
    <s v="Default APC"/>
    <n v="870"/>
    <n v="696"/>
    <d v="2024-10-14T00:00:00"/>
    <x v="0"/>
  </r>
  <r>
    <x v="14"/>
    <s v="ADVANCES IN FUZZY SYSTEMS"/>
    <x v="0"/>
    <x v="0"/>
    <s v="Default APC"/>
    <s v="Default APC"/>
    <n v="830"/>
    <n v="664"/>
    <d v="2024-02-23T00:00:00"/>
    <x v="1"/>
  </r>
  <r>
    <x v="14"/>
    <s v="ADVANCES IN FUZZY SYSTEMS"/>
    <x v="0"/>
    <x v="0"/>
    <s v="Default APC"/>
    <s v="Default APC"/>
    <n v="803"/>
    <n v="642"/>
    <d v="2022-12-23T00:00:00"/>
    <x v="2"/>
  </r>
  <r>
    <x v="15"/>
    <s v="ADVANCES IN METEOROLOGY"/>
    <x v="0"/>
    <x v="0"/>
    <s v="Default APC"/>
    <s v="Default APC"/>
    <n v="1410"/>
    <n v="1128"/>
    <d v="2024-10-14T00:00:00"/>
    <x v="0"/>
  </r>
  <r>
    <x v="15"/>
    <s v="ADVANCES IN METEOROLOGY"/>
    <x v="0"/>
    <x v="0"/>
    <s v="Default APC"/>
    <s v="Default APC"/>
    <n v="1340"/>
    <n v="1072"/>
    <d v="2024-02-23T00:00:00"/>
    <x v="1"/>
  </r>
  <r>
    <x v="15"/>
    <s v="ADVANCES IN METEOROLOGY"/>
    <x v="0"/>
    <x v="0"/>
    <s v="Default APC"/>
    <s v="Default APC"/>
    <n v="1301"/>
    <n v="1041"/>
    <d v="2022-12-23T00:00:00"/>
    <x v="2"/>
  </r>
  <r>
    <x v="16"/>
    <s v="ADVANCED MATERIALS INTERFACES"/>
    <x v="0"/>
    <x v="0"/>
    <s v="Default APC"/>
    <s v="Default APC"/>
    <n v="2600"/>
    <n v="2080"/>
    <d v="2024-10-15T00:00:00"/>
    <x v="0"/>
  </r>
  <r>
    <x v="16"/>
    <s v="ADVANCED MATERIALS INTERFACES"/>
    <x v="0"/>
    <x v="0"/>
    <s v="Default APC"/>
    <s v="Default APC"/>
    <n v="2990"/>
    <n v="2392"/>
    <d v="2024-09-11T00:00:00"/>
    <x v="24"/>
  </r>
  <r>
    <x v="16"/>
    <s v="ADVANCED MATERIALS INTERFACES"/>
    <x v="0"/>
    <x v="1"/>
    <s v="Editorial"/>
    <s v="Editorial"/>
    <n v="0"/>
    <n v="0"/>
    <d v="2022-11-23T00:00:00"/>
    <x v="0"/>
  </r>
  <r>
    <x v="16"/>
    <s v="ADVANCED MATERIALS INTERFACES"/>
    <x v="0"/>
    <x v="1"/>
    <s v="Comment"/>
    <s v="Opinion"/>
    <n v="0"/>
    <n v="0"/>
    <d v="2022-11-23T00:00:00"/>
    <x v="0"/>
  </r>
  <r>
    <x v="16"/>
    <s v="ADVANCED MATERIALS INTERFACES"/>
    <x v="0"/>
    <x v="1"/>
    <s v="Guest Editorial"/>
    <s v="Opinion"/>
    <n v="0"/>
    <n v="0"/>
    <d v="2022-11-23T00:00:00"/>
    <x v="0"/>
  </r>
  <r>
    <x v="16"/>
    <s v="ADVANCED MATERIALS INTERFACES"/>
    <x v="0"/>
    <x v="0"/>
    <s v="Default APC"/>
    <s v="Default APC"/>
    <n v="2600"/>
    <n v="2080"/>
    <d v="2022-10-04T00:00:00"/>
    <x v="10"/>
  </r>
  <r>
    <x v="17"/>
    <s v="ADVANCES IN MATHEMATICAL PHYSICS"/>
    <x v="0"/>
    <x v="0"/>
    <s v="Default APC"/>
    <s v="Default APC"/>
    <n v="2220"/>
    <n v="1776"/>
    <d v="2024-10-14T00:00:00"/>
    <x v="0"/>
  </r>
  <r>
    <x v="17"/>
    <s v="ADVANCES IN MATHEMATICAL PHYSICS"/>
    <x v="0"/>
    <x v="0"/>
    <s v="Default APC"/>
    <s v="Default APC"/>
    <n v="2120"/>
    <n v="1696"/>
    <d v="2024-02-23T00:00:00"/>
    <x v="1"/>
  </r>
  <r>
    <x v="17"/>
    <s v="ADVANCES IN MATHEMATICAL PHYSICS"/>
    <x v="0"/>
    <x v="0"/>
    <s v="Default APC"/>
    <s v="Default APC"/>
    <n v="2060"/>
    <n v="1648"/>
    <d v="2022-12-23T00:00:00"/>
    <x v="2"/>
  </r>
  <r>
    <x v="18"/>
    <s v="ADVANCES IN PUBLIC HEALTH"/>
    <x v="0"/>
    <x v="0"/>
    <s v="Default APC"/>
    <s v="Default APC"/>
    <n v="870"/>
    <n v="696"/>
    <d v="2024-10-14T00:00:00"/>
    <x v="0"/>
  </r>
  <r>
    <x v="18"/>
    <s v="ADVANCES IN PUBLIC HEALTH"/>
    <x v="0"/>
    <x v="0"/>
    <s v="Default APC"/>
    <s v="Default APC"/>
    <n v="830"/>
    <n v="664"/>
    <d v="2024-09-11T00:00:00"/>
    <x v="1"/>
  </r>
  <r>
    <x v="18"/>
    <s v="ADVANCES IN PUBLIC HEALTH"/>
    <x v="0"/>
    <x v="0"/>
    <s v="Default APC"/>
    <s v="Default APC"/>
    <n v="870"/>
    <n v="696"/>
    <d v="2024-09-10T00:00:00"/>
    <x v="10"/>
  </r>
  <r>
    <x v="18"/>
    <s v="ADVANCES IN PUBLIC HEALTH"/>
    <x v="0"/>
    <x v="0"/>
    <s v="Default APC"/>
    <s v="Default APC"/>
    <n v="830"/>
    <n v="664"/>
    <d v="2024-02-23T00:00:00"/>
    <x v="11"/>
  </r>
  <r>
    <x v="18"/>
    <s v="ADVANCES IN PUBLIC HEALTH"/>
    <x v="0"/>
    <x v="0"/>
    <s v="Default APC"/>
    <s v="Default APC"/>
    <n v="803"/>
    <n v="642"/>
    <d v="2022-12-26T00:00:00"/>
    <x v="2"/>
  </r>
  <r>
    <x v="19"/>
    <s v="ADVANCES IN PHARMACOLOGICAL AND PHARMACEUTICAL SCIENCES"/>
    <x v="0"/>
    <x v="0"/>
    <s v="Default APC"/>
    <s v="Default APC"/>
    <n v="870"/>
    <n v="696"/>
    <d v="2024-10-14T00:00:00"/>
    <x v="0"/>
  </r>
  <r>
    <x v="19"/>
    <s v="ADVANCES IN PHARMACOLOGICAL AND PHARMACEUTICAL SCIENCES"/>
    <x v="0"/>
    <x v="0"/>
    <s v="Default APC"/>
    <s v="Default APC"/>
    <n v="830"/>
    <n v="664"/>
    <d v="2024-09-11T00:00:00"/>
    <x v="1"/>
  </r>
  <r>
    <x v="19"/>
    <s v="ADVANCES IN PHARMACOLOGICAL AND PHARMACEUTICAL SCIENCES"/>
    <x v="0"/>
    <x v="0"/>
    <s v="Default APC"/>
    <s v="Default APC"/>
    <n v="870"/>
    <n v="696"/>
    <d v="2024-09-10T00:00:00"/>
    <x v="10"/>
  </r>
  <r>
    <x v="19"/>
    <s v="ADVANCES IN PHARMACOLOGICAL AND PHARMACEUTICAL SCIENCES"/>
    <x v="0"/>
    <x v="0"/>
    <s v="Default APC"/>
    <s v="Default APC"/>
    <n v="830"/>
    <n v="664"/>
    <d v="2024-02-23T00:00:00"/>
    <x v="11"/>
  </r>
  <r>
    <x v="19"/>
    <s v="ADVANCES IN PHARMACOLOGICAL AND PHARMACEUTICAL SCIENCES"/>
    <x v="0"/>
    <x v="0"/>
    <s v="Default APC"/>
    <s v="Default APC"/>
    <n v="803"/>
    <n v="642"/>
    <d v="2022-12-26T00:00:00"/>
    <x v="2"/>
  </r>
  <r>
    <x v="20"/>
    <s v="ADVANCED PHOTONICS RESEARCH"/>
    <x v="0"/>
    <x v="0"/>
    <s v="Default APC"/>
    <s v="Default APC"/>
    <n v="2630"/>
    <n v="2104"/>
    <d v="2024-10-15T00:00:00"/>
    <x v="0"/>
  </r>
  <r>
    <x v="20"/>
    <s v="ADVANCED PHOTONICS RESEARCH"/>
    <x v="1"/>
    <x v="0"/>
    <s v="Default APC"/>
    <s v="Default APC"/>
    <n v="2630"/>
    <n v="2104"/>
    <d v="2024-10-15T00:00:00"/>
    <x v="0"/>
  </r>
  <r>
    <x v="20"/>
    <s v="ADVANCED PHOTONICS RESEARCH"/>
    <x v="0"/>
    <x v="0"/>
    <s v="Default APC"/>
    <s v="Default APC"/>
    <n v="2900"/>
    <n v="2320"/>
    <d v="2024-09-11T00:00:00"/>
    <x v="24"/>
  </r>
  <r>
    <x v="20"/>
    <s v="ADVANCED PHOTONICS RESEARCH"/>
    <x v="1"/>
    <x v="0"/>
    <s v="Default APC"/>
    <s v="Default APC"/>
    <n v="2900"/>
    <n v="2320"/>
    <d v="2024-09-11T00:00:00"/>
    <x v="24"/>
  </r>
  <r>
    <x v="20"/>
    <s v="ADVANCED PHOTONICS RESEARCH"/>
    <x v="0"/>
    <x v="0"/>
    <s v="Default APC"/>
    <s v="Default APC"/>
    <n v="2630"/>
    <n v="2104"/>
    <d v="2023-09-01T00:00:00"/>
    <x v="10"/>
  </r>
  <r>
    <x v="20"/>
    <s v="ADVANCED PHOTONICS RESEARCH"/>
    <x v="1"/>
    <x v="0"/>
    <s v="Default APC"/>
    <s v="Default APC"/>
    <n v="2630"/>
    <n v="2104"/>
    <d v="2023-09-01T00:00:00"/>
    <x v="10"/>
  </r>
  <r>
    <x v="20"/>
    <s v="ADVANCED PHOTONICS RESEARCH"/>
    <x v="0"/>
    <x v="1"/>
    <s v="Editorial"/>
    <s v="Editorial"/>
    <n v="0"/>
    <n v="0"/>
    <d v="2022-11-23T00:00:00"/>
    <x v="0"/>
  </r>
  <r>
    <x v="20"/>
    <s v="ADVANCED PHOTONICS RESEARCH"/>
    <x v="0"/>
    <x v="1"/>
    <s v="Comment"/>
    <s v="Opinion"/>
    <n v="0"/>
    <n v="0"/>
    <d v="2022-11-23T00:00:00"/>
    <x v="0"/>
  </r>
  <r>
    <x v="20"/>
    <s v="ADVANCED PHOTONICS RESEARCH"/>
    <x v="0"/>
    <x v="1"/>
    <s v="Guest Editorial"/>
    <s v="Opinion"/>
    <n v="0"/>
    <n v="0"/>
    <d v="2022-11-23T00:00:00"/>
    <x v="0"/>
  </r>
  <r>
    <x v="20"/>
    <s v="ADVANCED PHOTONICS RESEARCH"/>
    <x v="1"/>
    <x v="1"/>
    <s v="Editorial"/>
    <s v="Editorial"/>
    <n v="0"/>
    <n v="0"/>
    <d v="2022-11-23T00:00:00"/>
    <x v="0"/>
  </r>
  <r>
    <x v="20"/>
    <s v="ADVANCED PHOTONICS RESEARCH"/>
    <x v="1"/>
    <x v="1"/>
    <s v="Comment"/>
    <s v="Opinion"/>
    <n v="0"/>
    <n v="0"/>
    <d v="2022-11-23T00:00:00"/>
    <x v="0"/>
  </r>
  <r>
    <x v="20"/>
    <s v="ADVANCED PHOTONICS RESEARCH"/>
    <x v="1"/>
    <x v="1"/>
    <s v="Guest Editorial"/>
    <s v="Opinion"/>
    <n v="0"/>
    <n v="0"/>
    <d v="2022-11-23T00:00:00"/>
    <x v="0"/>
  </r>
  <r>
    <x v="20"/>
    <s v="ADVANCED PHOTONICS RESEARCH"/>
    <x v="0"/>
    <x v="0"/>
    <s v="Default APC"/>
    <s v="Default APC"/>
    <n v="2500"/>
    <n v="2000"/>
    <d v="2022-09-20T00:00:00"/>
    <x v="25"/>
  </r>
  <r>
    <x v="20"/>
    <s v="ADVANCED PHOTONICS RESEARCH"/>
    <x v="1"/>
    <x v="0"/>
    <s v="Default APC"/>
    <s v="Default APC"/>
    <n v="2500"/>
    <n v="2000"/>
    <d v="2022-09-20T00:00:00"/>
    <x v="25"/>
  </r>
  <r>
    <x v="20"/>
    <s v="ADVANCED PHOTONICS RESEARCH"/>
    <x v="1"/>
    <x v="0"/>
    <s v="Default APC"/>
    <s v="Default APC"/>
    <n v="2350"/>
    <n v="1880"/>
    <d v="2021-11-04T00:00:00"/>
    <x v="5"/>
  </r>
  <r>
    <x v="20"/>
    <s v="ADVANCED PHOTONICS RESEARCH"/>
    <x v="0"/>
    <x v="0"/>
    <s v="Default APC"/>
    <s v="Default APC"/>
    <n v="2350"/>
    <n v="1880"/>
    <d v="2021-10-25T00:00:00"/>
    <x v="5"/>
  </r>
  <r>
    <x v="20"/>
    <s v="ADVANCED PHOTONICS RESEARCH"/>
    <x v="1"/>
    <x v="0"/>
    <s v="Default APC"/>
    <s v="Default APC"/>
    <n v="2115"/>
    <n v="1692"/>
    <d v="2021-10-25T00:00:00"/>
    <x v="26"/>
  </r>
  <r>
    <x v="20"/>
    <s v="ADVANCED PHOTONICS RESEARCH"/>
    <x v="0"/>
    <x v="0"/>
    <s v="Default APC"/>
    <s v="Default APC"/>
    <n v="2327"/>
    <n v="1862"/>
    <d v="2020-06-15T00:00:00"/>
    <x v="27"/>
  </r>
  <r>
    <x v="20"/>
    <s v="ADVANCED PHOTONICS RESEARCH"/>
    <x v="1"/>
    <x v="0"/>
    <s v="Default APC"/>
    <s v="Default APC"/>
    <n v="2094"/>
    <n v="1675"/>
    <d v="2020-06-15T00:00:00"/>
    <x v="27"/>
  </r>
  <r>
    <x v="21"/>
    <s v="ADVANCED SENSOR RESEARCH"/>
    <x v="0"/>
    <x v="0"/>
    <s v="Default APC"/>
    <s v="Default APC"/>
    <n v="2310"/>
    <n v="1848"/>
    <d v="2024-09-11T00:00:00"/>
    <x v="0"/>
  </r>
  <r>
    <x v="21"/>
    <s v="ADVANCED SENSOR RESEARCH"/>
    <x v="0"/>
    <x v="1"/>
    <s v="Editorial"/>
    <s v="Editorial"/>
    <n v="0"/>
    <n v="0"/>
    <d v="2022-11-23T00:00:00"/>
    <x v="0"/>
  </r>
  <r>
    <x v="21"/>
    <s v="ADVANCED SENSOR RESEARCH"/>
    <x v="0"/>
    <x v="1"/>
    <s v="Comment"/>
    <s v="Opinion"/>
    <n v="0"/>
    <n v="0"/>
    <d v="2022-11-23T00:00:00"/>
    <x v="0"/>
  </r>
  <r>
    <x v="21"/>
    <s v="ADVANCED SENSOR RESEARCH"/>
    <x v="0"/>
    <x v="1"/>
    <s v="Guest Editorial"/>
    <s v="Opinion"/>
    <n v="0"/>
    <n v="0"/>
    <d v="2022-11-23T00:00:00"/>
    <x v="0"/>
  </r>
  <r>
    <x v="21"/>
    <s v="ADVANCED SENSOR RESEARCH"/>
    <x v="0"/>
    <x v="1"/>
    <s v="Invited Article"/>
    <s v="Research Article"/>
    <n v="0"/>
    <n v="0"/>
    <d v="2022-06-28T00:00:00"/>
    <x v="0"/>
  </r>
  <r>
    <x v="21"/>
    <s v="ADVANCED SENSOR RESEARCH"/>
    <x v="0"/>
    <x v="0"/>
    <s v="Default APC"/>
    <s v="Default APC"/>
    <n v="2100"/>
    <n v="1680"/>
    <d v="2022-06-28T00:00:00"/>
    <x v="10"/>
  </r>
  <r>
    <x v="22"/>
    <s v="ADVANCES IN POLYMER TECHNOLOGY"/>
    <x v="0"/>
    <x v="0"/>
    <s v="Default APC"/>
    <s v="Default APC"/>
    <n v="1880"/>
    <n v="1504"/>
    <d v="2024-10-14T00:00:00"/>
    <x v="0"/>
  </r>
  <r>
    <x v="22"/>
    <s v="ADVANCES IN POLYMER TECHNOLOGY"/>
    <x v="0"/>
    <x v="0"/>
    <s v="Default APC"/>
    <s v="Default APC"/>
    <n v="1790"/>
    <n v="1432"/>
    <d v="2024-02-23T00:00:00"/>
    <x v="1"/>
  </r>
  <r>
    <x v="22"/>
    <s v="ADVANCES IN POLYMER TECHNOLOGY"/>
    <x v="0"/>
    <x v="0"/>
    <s v="Default APC"/>
    <s v="Default APC"/>
    <n v="1735"/>
    <n v="1388"/>
    <d v="2022-12-28T00:00:00"/>
    <x v="2"/>
  </r>
  <r>
    <x v="23"/>
    <s v="ADVANCED SCIENCE"/>
    <x v="0"/>
    <x v="0"/>
    <s v="Default APC"/>
    <s v="Default APC"/>
    <n v="5640"/>
    <n v="4512"/>
    <d v="2024-09-11T00:00:00"/>
    <x v="0"/>
  </r>
  <r>
    <x v="23"/>
    <s v="ADVANCED SCIENCE"/>
    <x v="1"/>
    <x v="0"/>
    <s v="Default APC"/>
    <s v="Default APC"/>
    <n v="5640"/>
    <n v="4512"/>
    <d v="2024-09-11T00:00:00"/>
    <x v="0"/>
  </r>
  <r>
    <x v="23"/>
    <s v="ADVANCED SCIENCE"/>
    <x v="0"/>
    <x v="0"/>
    <s v="Default APC"/>
    <s v="Default APC"/>
    <n v="5130"/>
    <n v="4104"/>
    <d v="2023-09-01T00:00:00"/>
    <x v="10"/>
  </r>
  <r>
    <x v="23"/>
    <s v="ADVANCED SCIENCE"/>
    <x v="1"/>
    <x v="0"/>
    <s v="Default APC"/>
    <s v="Default APC"/>
    <n v="5130"/>
    <n v="4104"/>
    <d v="2023-09-01T00:00:00"/>
    <x v="10"/>
  </r>
  <r>
    <x v="23"/>
    <s v="ADVANCED SCIENCE"/>
    <x v="0"/>
    <x v="1"/>
    <s v="Editorial"/>
    <s v="Editorial"/>
    <n v="0"/>
    <n v="0"/>
    <d v="2022-11-23T00:00:00"/>
    <x v="0"/>
  </r>
  <r>
    <x v="23"/>
    <s v="ADVANCED SCIENCE"/>
    <x v="0"/>
    <x v="1"/>
    <s v="Guest Editorial"/>
    <s v="Opinion"/>
    <n v="0"/>
    <n v="0"/>
    <d v="2022-11-23T00:00:00"/>
    <x v="0"/>
  </r>
  <r>
    <x v="23"/>
    <s v="ADVANCED SCIENCE"/>
    <x v="1"/>
    <x v="1"/>
    <s v="Editorial"/>
    <s v="Editorial"/>
    <n v="0"/>
    <n v="0"/>
    <d v="2022-11-23T00:00:00"/>
    <x v="0"/>
  </r>
  <r>
    <x v="23"/>
    <s v="ADVANCED SCIENCE"/>
    <x v="1"/>
    <x v="1"/>
    <s v="Guest Editorial"/>
    <s v="Opinion"/>
    <n v="0"/>
    <n v="0"/>
    <d v="2022-11-23T00:00:00"/>
    <x v="0"/>
  </r>
  <r>
    <x v="23"/>
    <s v="ADVANCED SCIENCE"/>
    <x v="0"/>
    <x v="0"/>
    <s v="Default APC"/>
    <s v="Default APC"/>
    <n v="4790"/>
    <n v="3832"/>
    <d v="2022-09-20T00:00:00"/>
    <x v="25"/>
  </r>
  <r>
    <x v="23"/>
    <s v="ADVANCED SCIENCE"/>
    <x v="1"/>
    <x v="0"/>
    <s v="Default APC"/>
    <s v="Default APC"/>
    <n v="4790"/>
    <n v="3832"/>
    <d v="2022-09-20T00:00:00"/>
    <x v="25"/>
  </r>
  <r>
    <x v="23"/>
    <s v="ADVANCED SCIENCE"/>
    <x v="1"/>
    <x v="0"/>
    <s v="Default APC"/>
    <s v="Default APC"/>
    <n v="4350"/>
    <n v="3480"/>
    <d v="2021-11-04T00:00:00"/>
    <x v="5"/>
  </r>
  <r>
    <x v="23"/>
    <s v="ADVANCED SCIENCE"/>
    <x v="0"/>
    <x v="0"/>
    <s v="Default APC"/>
    <s v="Default APC"/>
    <n v="4350"/>
    <n v="3480"/>
    <d v="2021-10-25T00:00:00"/>
    <x v="5"/>
  </r>
  <r>
    <x v="23"/>
    <s v="ADVANCED SCIENCE"/>
    <x v="1"/>
    <x v="0"/>
    <s v="Default APC"/>
    <s v="Default APC"/>
    <n v="3915"/>
    <n v="3132"/>
    <d v="2021-10-25T00:00:00"/>
    <x v="26"/>
  </r>
  <r>
    <x v="23"/>
    <s v="ADVANCED SCIENCE"/>
    <x v="0"/>
    <x v="1"/>
    <s v="Comment"/>
    <s v="Opinion"/>
    <n v="0"/>
    <n v="0"/>
    <d v="2021-02-09T00:00:00"/>
    <x v="0"/>
  </r>
  <r>
    <x v="23"/>
    <s v="ADVANCED SCIENCE"/>
    <x v="1"/>
    <x v="1"/>
    <s v="Comment"/>
    <s v="Opinion"/>
    <n v="0"/>
    <n v="0"/>
    <d v="2021-02-09T00:00:00"/>
    <x v="0"/>
  </r>
  <r>
    <x v="23"/>
    <s v="ADVANCED SCIENCE"/>
    <x v="0"/>
    <x v="0"/>
    <s v="Default APC"/>
    <s v="Default APC"/>
    <n v="4163"/>
    <n v="3330"/>
    <d v="2016-11-01T00:00:00"/>
    <x v="27"/>
  </r>
  <r>
    <x v="23"/>
    <s v="ADVANCED SCIENCE"/>
    <x v="1"/>
    <x v="0"/>
    <s v="Default APC"/>
    <s v="Default APC"/>
    <n v="3747"/>
    <n v="2998"/>
    <d v="2016-11-01T00:00:00"/>
    <x v="27"/>
  </r>
  <r>
    <x v="23"/>
    <s v="ADVANCED SCIENCE"/>
    <x v="0"/>
    <x v="0"/>
    <s v="Default APC"/>
    <s v="Default APC"/>
    <n v="4500"/>
    <n v="3600"/>
    <d v="2016-09-21T00:00:00"/>
    <x v="28"/>
  </r>
  <r>
    <x v="23"/>
    <s v="ADVANCED SCIENCE"/>
    <x v="1"/>
    <x v="0"/>
    <s v="Default APC"/>
    <s v="Default APC"/>
    <n v="4050"/>
    <n v="3240"/>
    <d v="2016-09-21T00:00:00"/>
    <x v="28"/>
  </r>
  <r>
    <x v="23"/>
    <s v="ADVANCED SCIENCE"/>
    <x v="1"/>
    <x v="0"/>
    <s v="Default APC"/>
    <s v="Default APC"/>
    <n v="3375"/>
    <n v="2700"/>
    <d v="2015-04-09T00:00:00"/>
    <x v="29"/>
  </r>
  <r>
    <x v="23"/>
    <s v="ADVANCED SCIENCE"/>
    <x v="0"/>
    <x v="0"/>
    <s v="Default APC"/>
    <s v="Default APC"/>
    <n v="3750"/>
    <n v="3000"/>
    <d v="2014-12-02T00:00:00"/>
    <x v="29"/>
  </r>
  <r>
    <x v="24"/>
    <s v="AGRICULTURAL &amp; ENVIRONMENTAL LETTERS"/>
    <x v="0"/>
    <x v="0"/>
    <s v="Default APC"/>
    <s v="Default APC"/>
    <n v="1740"/>
    <n v="1392"/>
    <d v="2025-01-02T00:00:00"/>
    <x v="0"/>
  </r>
  <r>
    <x v="24"/>
    <s v="AGRICULTURAL &amp; ENVIRONMENTAL LETTERS"/>
    <x v="1"/>
    <x v="0"/>
    <s v="Default APC"/>
    <s v="Default APC"/>
    <n v="1740"/>
    <n v="1392"/>
    <d v="2025-01-02T00:00:00"/>
    <x v="0"/>
  </r>
  <r>
    <x v="24"/>
    <s v="AGRICULTURAL &amp; ENVIRONMENTAL LETTERS"/>
    <x v="0"/>
    <x v="0"/>
    <s v="Default APC"/>
    <s v="Default APC"/>
    <n v="1530"/>
    <n v="1224"/>
    <d v="2023-12-01T00:00:00"/>
    <x v="30"/>
  </r>
  <r>
    <x v="24"/>
    <s v="AGRICULTURAL &amp; ENVIRONMENTAL LETTERS"/>
    <x v="1"/>
    <x v="0"/>
    <s v="Default APC"/>
    <s v="Default APC"/>
    <n v="1530"/>
    <n v="1224"/>
    <d v="2023-12-01T00:00:00"/>
    <x v="30"/>
  </r>
  <r>
    <x v="24"/>
    <s v="AGRICULTURAL &amp; ENVIRONMENTAL LETTERS"/>
    <x v="0"/>
    <x v="0"/>
    <s v="Default APC"/>
    <s v="Default APC"/>
    <n v="1390"/>
    <n v="1112"/>
    <d v="2023-01-05T00:00:00"/>
    <x v="12"/>
  </r>
  <r>
    <x v="24"/>
    <s v="AGRICULTURAL &amp; ENVIRONMENTAL LETTERS"/>
    <x v="1"/>
    <x v="0"/>
    <s v="Default APC"/>
    <s v="Default APC"/>
    <n v="1390"/>
    <n v="1112"/>
    <d v="2023-01-05T00:00:00"/>
    <x v="12"/>
  </r>
  <r>
    <x v="24"/>
    <s v="AGRICULTURAL &amp; ENVIRONMENTAL LETTERS"/>
    <x v="0"/>
    <x v="1"/>
    <s v="Annual Report"/>
    <s v="Announcement"/>
    <n v="0"/>
    <n v="0"/>
    <d v="2022-02-18T00:00:00"/>
    <x v="0"/>
  </r>
  <r>
    <x v="24"/>
    <s v="AGRICULTURAL &amp; ENVIRONMENTAL LETTERS"/>
    <x v="0"/>
    <x v="1"/>
    <s v="Award Winners"/>
    <s v="Announcement"/>
    <n v="0"/>
    <n v="0"/>
    <d v="2022-02-18T00:00:00"/>
    <x v="0"/>
  </r>
  <r>
    <x v="24"/>
    <s v="AGRICULTURAL &amp; ENVIRONMENTAL LETTERS"/>
    <x v="0"/>
    <x v="1"/>
    <s v="Thanks to Reviewers"/>
    <s v="Announcement"/>
    <n v="0"/>
    <n v="0"/>
    <d v="2022-02-18T00:00:00"/>
    <x v="0"/>
  </r>
  <r>
    <x v="24"/>
    <s v="AGRICULTURAL &amp; ENVIRONMENTAL LETTERS"/>
    <x v="1"/>
    <x v="0"/>
    <s v="Default APC"/>
    <s v="Default APC"/>
    <n v="1210"/>
    <n v="968"/>
    <d v="2022-02-17T00:00:00"/>
    <x v="17"/>
  </r>
  <r>
    <x v="24"/>
    <s v="AGRICULTURAL &amp; ENVIRONMENTAL LETTERS"/>
    <x v="0"/>
    <x v="0"/>
    <s v="Default APC"/>
    <s v="Default APC"/>
    <n v="1210"/>
    <n v="968"/>
    <d v="2021-12-03T00:00:00"/>
    <x v="17"/>
  </r>
  <r>
    <x v="24"/>
    <s v="AGRICULTURAL &amp; ENVIRONMENTAL LETTERS"/>
    <x v="0"/>
    <x v="0"/>
    <s v="Default APC"/>
    <s v="Default APC"/>
    <n v="1200"/>
    <n v="960"/>
    <d v="2021-12-01T00:00:00"/>
    <x v="31"/>
  </r>
  <r>
    <x v="24"/>
    <s v="AGRICULTURAL &amp; ENVIRONMENTAL LETTERS"/>
    <x v="0"/>
    <x v="0"/>
    <s v="Default APC"/>
    <s v="Default APC"/>
    <n v="1050"/>
    <n v="840"/>
    <d v="2021-01-04T00:00:00"/>
    <x v="3"/>
  </r>
  <r>
    <x v="24"/>
    <s v="AGRICULTURAL &amp; ENVIRONMENTAL LETTERS"/>
    <x v="0"/>
    <x v="1"/>
    <s v="Letter to the Editor"/>
    <s v="Correspondence"/>
    <n v="0"/>
    <n v="0"/>
    <d v="2020-04-20T00:00:00"/>
    <x v="0"/>
  </r>
  <r>
    <x v="24"/>
    <s v="AGRICULTURAL &amp; ENVIRONMENTAL LETTERS"/>
    <x v="0"/>
    <x v="0"/>
    <s v="Default APC"/>
    <s v="Default APC"/>
    <n v="960"/>
    <n v="768"/>
    <d v="2020-01-02T00:00:00"/>
    <x v="32"/>
  </r>
  <r>
    <x v="24"/>
    <s v="AGRICULTURAL &amp; ENVIRONMENTAL LETTERS"/>
    <x v="0"/>
    <x v="0"/>
    <s v="Default APC"/>
    <s v="Default APC"/>
    <n v="880"/>
    <n v="704"/>
    <d v="2019-12-06T00:00:00"/>
    <x v="33"/>
  </r>
  <r>
    <x v="24"/>
    <s v="AGRICULTURAL &amp; ENVIRONMENTAL LETTERS"/>
    <x v="0"/>
    <x v="1"/>
    <s v="Editorial"/>
    <s v="Editorial"/>
    <n v="0"/>
    <n v="0"/>
    <d v="2019-11-12T00:00:00"/>
    <x v="0"/>
  </r>
  <r>
    <x v="24"/>
    <s v="AGRICULTURAL &amp; ENVIRONMENTAL LETTERS"/>
    <x v="0"/>
    <x v="1"/>
    <s v="Corrigendum"/>
    <s v="Erratum"/>
    <n v="0"/>
    <n v="0"/>
    <d v="2019-11-12T00:00:00"/>
    <x v="0"/>
  </r>
  <r>
    <x v="24"/>
    <s v="AGRICULTURAL &amp; ENVIRONMENTAL LETTERS"/>
    <x v="0"/>
    <x v="1"/>
    <s v="Erratum"/>
    <s v="Erratum"/>
    <n v="0"/>
    <n v="0"/>
    <d v="2019-11-12T00:00:00"/>
    <x v="0"/>
  </r>
  <r>
    <x v="24"/>
    <s v="AGRICULTURAL &amp; ENVIRONMENTAL LETTERS"/>
    <x v="0"/>
    <x v="0"/>
    <s v="Default APC"/>
    <s v="Default APC"/>
    <n v="960"/>
    <n v="768"/>
    <d v="2019-11-12T00:00:00"/>
    <x v="34"/>
  </r>
  <r>
    <x v="25"/>
    <s v="ADVANCED ELECTRONIC MATERIALS"/>
    <x v="0"/>
    <x v="0"/>
    <s v="Default APC"/>
    <s v="Default APC"/>
    <n v="2990"/>
    <n v="2392"/>
    <d v="2024-09-11T00:00:00"/>
    <x v="0"/>
  </r>
  <r>
    <x v="25"/>
    <s v="ADVANCED ELECTRONIC MATERIALS"/>
    <x v="0"/>
    <x v="1"/>
    <s v="Editorial"/>
    <s v="Editorial"/>
    <n v="0"/>
    <n v="0"/>
    <d v="2022-11-23T00:00:00"/>
    <x v="0"/>
  </r>
  <r>
    <x v="25"/>
    <s v="ADVANCED ELECTRONIC MATERIALS"/>
    <x v="0"/>
    <x v="1"/>
    <s v="Comment"/>
    <s v="Opinion"/>
    <n v="0"/>
    <n v="0"/>
    <d v="2022-11-23T00:00:00"/>
    <x v="0"/>
  </r>
  <r>
    <x v="25"/>
    <s v="ADVANCED ELECTRONIC MATERIALS"/>
    <x v="0"/>
    <x v="1"/>
    <s v="Guest Editorial"/>
    <s v="Opinion"/>
    <n v="0"/>
    <n v="0"/>
    <d v="2022-11-23T00:00:00"/>
    <x v="0"/>
  </r>
  <r>
    <x v="25"/>
    <s v="ADVANCED ELECTRONIC MATERIALS"/>
    <x v="0"/>
    <x v="0"/>
    <s v="Default APC"/>
    <s v="Default APC"/>
    <n v="2600"/>
    <n v="2080"/>
    <d v="2022-09-13T00:00:00"/>
    <x v="10"/>
  </r>
  <r>
    <x v="26"/>
    <s v="ADVANCED ENERGY AND SUSTAINABILITY RESEARCH"/>
    <x v="0"/>
    <x v="0"/>
    <s v="Default APC"/>
    <s v="Default APC"/>
    <n v="3390"/>
    <n v="2712"/>
    <d v="2024-09-11T00:00:00"/>
    <x v="0"/>
  </r>
  <r>
    <x v="26"/>
    <s v="ADVANCED ENERGY AND SUSTAINABILITY RESEARCH"/>
    <x v="1"/>
    <x v="0"/>
    <s v="Default APC"/>
    <s v="Default APC"/>
    <n v="3390"/>
    <n v="2712"/>
    <d v="2024-09-11T00:00:00"/>
    <x v="0"/>
  </r>
  <r>
    <x v="26"/>
    <s v="ADVANCED ENERGY AND SUSTAINABILITY RESEARCH"/>
    <x v="0"/>
    <x v="0"/>
    <s v="Default APC"/>
    <s v="Default APC"/>
    <n v="2950"/>
    <n v="2360"/>
    <d v="2023-09-01T00:00:00"/>
    <x v="10"/>
  </r>
  <r>
    <x v="26"/>
    <s v="ADVANCED ENERGY AND SUSTAINABILITY RESEARCH"/>
    <x v="1"/>
    <x v="0"/>
    <s v="Default APC"/>
    <s v="Default APC"/>
    <n v="2950"/>
    <n v="2360"/>
    <d v="2023-09-01T00:00:00"/>
    <x v="10"/>
  </r>
  <r>
    <x v="26"/>
    <s v="ADVANCED ENERGY AND SUSTAINABILITY RESEARCH"/>
    <x v="0"/>
    <x v="1"/>
    <s v="Editorial"/>
    <s v="Editorial"/>
    <n v="0"/>
    <n v="0"/>
    <d v="2022-11-23T00:00:00"/>
    <x v="0"/>
  </r>
  <r>
    <x v="26"/>
    <s v="ADVANCED ENERGY AND SUSTAINABILITY RESEARCH"/>
    <x v="0"/>
    <x v="1"/>
    <s v="Comment"/>
    <s v="Opinion"/>
    <n v="0"/>
    <n v="0"/>
    <d v="2022-11-23T00:00:00"/>
    <x v="0"/>
  </r>
  <r>
    <x v="26"/>
    <s v="ADVANCED ENERGY AND SUSTAINABILITY RESEARCH"/>
    <x v="0"/>
    <x v="1"/>
    <s v="Guest Editorial"/>
    <s v="Opinion"/>
    <n v="0"/>
    <n v="0"/>
    <d v="2022-11-23T00:00:00"/>
    <x v="0"/>
  </r>
  <r>
    <x v="26"/>
    <s v="ADVANCED ENERGY AND SUSTAINABILITY RESEARCH"/>
    <x v="1"/>
    <x v="1"/>
    <s v="Editorial"/>
    <s v="Editorial"/>
    <n v="0"/>
    <n v="0"/>
    <d v="2022-11-23T00:00:00"/>
    <x v="0"/>
  </r>
  <r>
    <x v="26"/>
    <s v="ADVANCED ENERGY AND SUSTAINABILITY RESEARCH"/>
    <x v="1"/>
    <x v="1"/>
    <s v="Comment"/>
    <s v="Opinion"/>
    <n v="0"/>
    <n v="0"/>
    <d v="2022-11-23T00:00:00"/>
    <x v="0"/>
  </r>
  <r>
    <x v="26"/>
    <s v="ADVANCED ENERGY AND SUSTAINABILITY RESEARCH"/>
    <x v="1"/>
    <x v="1"/>
    <s v="Guest Editorial"/>
    <s v="Opinion"/>
    <n v="0"/>
    <n v="0"/>
    <d v="2022-11-23T00:00:00"/>
    <x v="0"/>
  </r>
  <r>
    <x v="26"/>
    <s v="ADVANCED ENERGY AND SUSTAINABILITY RESEARCH"/>
    <x v="0"/>
    <x v="0"/>
    <s v="Default APC"/>
    <s v="Default APC"/>
    <n v="2680"/>
    <n v="2144"/>
    <d v="2022-09-20T00:00:00"/>
    <x v="25"/>
  </r>
  <r>
    <x v="26"/>
    <s v="ADVANCED ENERGY AND SUSTAINABILITY RESEARCH"/>
    <x v="1"/>
    <x v="0"/>
    <s v="Default APC"/>
    <s v="Default APC"/>
    <n v="2680"/>
    <n v="2144"/>
    <d v="2022-09-20T00:00:00"/>
    <x v="25"/>
  </r>
  <r>
    <x v="26"/>
    <s v="ADVANCED ENERGY AND SUSTAINABILITY RESEARCH"/>
    <x v="1"/>
    <x v="0"/>
    <s v="Default APC"/>
    <s v="Default APC"/>
    <n v="2600"/>
    <n v="2080"/>
    <d v="2021-11-04T00:00:00"/>
    <x v="5"/>
  </r>
  <r>
    <x v="26"/>
    <s v="ADVANCED ENERGY AND SUSTAINABILITY RESEARCH"/>
    <x v="0"/>
    <x v="0"/>
    <s v="Default APC"/>
    <s v="Default APC"/>
    <n v="2600"/>
    <n v="2080"/>
    <d v="2020-06-12T00:00:00"/>
    <x v="5"/>
  </r>
  <r>
    <x v="26"/>
    <s v="ADVANCED ENERGY AND SUSTAINABILITY RESEARCH"/>
    <x v="1"/>
    <x v="0"/>
    <s v="Default APC"/>
    <s v="Default APC"/>
    <n v="2340"/>
    <n v="1872"/>
    <d v="2020-06-12T00:00:00"/>
    <x v="26"/>
  </r>
  <r>
    <x v="27"/>
    <s v="APPLIED AND ENVIRONMENTAL SOIL SCIENCE"/>
    <x v="0"/>
    <x v="0"/>
    <s v="Default APC"/>
    <s v="Default APC"/>
    <n v="870"/>
    <n v="696"/>
    <d v="2024-10-14T00:00:00"/>
    <x v="0"/>
  </r>
  <r>
    <x v="27"/>
    <s v="APPLIED AND ENVIRONMENTAL SOIL SCIENCE"/>
    <x v="0"/>
    <x v="0"/>
    <s v="Default APC"/>
    <s v="Default APC"/>
    <n v="830"/>
    <n v="664"/>
    <d v="2024-09-11T00:00:00"/>
    <x v="1"/>
  </r>
  <r>
    <x v="27"/>
    <s v="APPLIED AND ENVIRONMENTAL SOIL SCIENCE"/>
    <x v="0"/>
    <x v="0"/>
    <s v="Default APC"/>
    <s v="Default APC"/>
    <n v="870"/>
    <n v="696"/>
    <d v="2024-09-10T00:00:00"/>
    <x v="10"/>
  </r>
  <r>
    <x v="27"/>
    <s v="APPLIED AND ENVIRONMENTAL SOIL SCIENCE"/>
    <x v="0"/>
    <x v="0"/>
    <s v="Default APC"/>
    <s v="Default APC"/>
    <n v="830"/>
    <n v="664"/>
    <d v="2024-02-23T00:00:00"/>
    <x v="11"/>
  </r>
  <r>
    <x v="27"/>
    <s v="APPLIED AND ENVIRONMENTAL SOIL SCIENCE"/>
    <x v="0"/>
    <x v="0"/>
    <s v="Default APC"/>
    <s v="Default APC"/>
    <n v="803"/>
    <n v="642"/>
    <d v="2022-12-26T00:00:00"/>
    <x v="2"/>
  </r>
  <r>
    <x v="28"/>
    <s v="AQUACULTURE, FISH AND FISHERIES"/>
    <x v="0"/>
    <x v="1"/>
    <s v="Short Communication"/>
    <s v="Short Communication"/>
    <n v="990"/>
    <n v="792"/>
    <d v="2024-09-11T00:00:00"/>
    <x v="0"/>
  </r>
  <r>
    <x v="28"/>
    <s v="AQUACULTURE, FISH AND FISHERIES"/>
    <x v="0"/>
    <x v="0"/>
    <s v="Default APC"/>
    <s v="Default APC"/>
    <n v="1980"/>
    <n v="1584"/>
    <d v="2024-09-11T00:00:00"/>
    <x v="0"/>
  </r>
  <r>
    <x v="28"/>
    <s v="AQUACULTURE, FISH AND FISHERIES"/>
    <x v="1"/>
    <x v="1"/>
    <s v="Short Communication"/>
    <s v="Short Communication"/>
    <n v="990"/>
    <n v="792"/>
    <d v="2024-09-11T00:00:00"/>
    <x v="0"/>
  </r>
  <r>
    <x v="28"/>
    <s v="AQUACULTURE, FISH AND FISHERIES"/>
    <x v="1"/>
    <x v="0"/>
    <s v="Default APC"/>
    <s v="Default APC"/>
    <n v="1980"/>
    <n v="1584"/>
    <d v="2024-09-11T00:00:00"/>
    <x v="0"/>
  </r>
  <r>
    <x v="28"/>
    <s v="AQUACULTURE, FISH AND FISHERIES"/>
    <x v="0"/>
    <x v="1"/>
    <s v="Short Communication"/>
    <s v="Short Communication"/>
    <n v="945"/>
    <n v="756"/>
    <d v="2023-09-01T00:00:00"/>
    <x v="10"/>
  </r>
  <r>
    <x v="28"/>
    <s v="AQUACULTURE, FISH AND FISHERIES"/>
    <x v="0"/>
    <x v="0"/>
    <s v="Default APC"/>
    <s v="Default APC"/>
    <n v="1890"/>
    <n v="1512"/>
    <d v="2023-09-01T00:00:00"/>
    <x v="10"/>
  </r>
  <r>
    <x v="28"/>
    <s v="AQUACULTURE, FISH AND FISHERIES"/>
    <x v="1"/>
    <x v="1"/>
    <s v="Short Communication"/>
    <s v="Short Communication"/>
    <n v="945"/>
    <n v="756"/>
    <d v="2023-09-01T00:00:00"/>
    <x v="10"/>
  </r>
  <r>
    <x v="28"/>
    <s v="AQUACULTURE, FISH AND FISHERIES"/>
    <x v="1"/>
    <x v="0"/>
    <s v="Default APC"/>
    <s v="Default APC"/>
    <n v="1890"/>
    <n v="1512"/>
    <d v="2023-09-01T00:00:00"/>
    <x v="10"/>
  </r>
  <r>
    <x v="28"/>
    <s v="AQUACULTURE, FISH AND FISHERIES"/>
    <x v="0"/>
    <x v="1"/>
    <s v="Correspondence"/>
    <s v="Correspondence"/>
    <n v="0"/>
    <n v="0"/>
    <d v="2022-11-14T00:00:00"/>
    <x v="0"/>
  </r>
  <r>
    <x v="28"/>
    <s v="AQUACULTURE, FISH AND FISHERIES"/>
    <x v="0"/>
    <x v="1"/>
    <s v="Reply"/>
    <s v="Correspondence"/>
    <n v="0"/>
    <n v="0"/>
    <d v="2022-11-14T00:00:00"/>
    <x v="0"/>
  </r>
  <r>
    <x v="28"/>
    <s v="AQUACULTURE, FISH AND FISHERIES"/>
    <x v="1"/>
    <x v="1"/>
    <s v="Correspondence"/>
    <s v="Correspondence"/>
    <n v="0"/>
    <n v="0"/>
    <d v="2022-11-14T00:00:00"/>
    <x v="0"/>
  </r>
  <r>
    <x v="28"/>
    <s v="AQUACULTURE, FISH AND FISHERIES"/>
    <x v="1"/>
    <x v="1"/>
    <s v="Reply"/>
    <s v="Correspondence"/>
    <n v="0"/>
    <n v="0"/>
    <d v="2022-11-14T00:00:00"/>
    <x v="0"/>
  </r>
  <r>
    <x v="28"/>
    <s v="AQUACULTURE, FISH AND FISHERIES"/>
    <x v="1"/>
    <x v="0"/>
    <s v="Default APC"/>
    <s v="Default APC"/>
    <n v="1800"/>
    <n v="1440"/>
    <d v="2021-05-05T00:00:00"/>
    <x v="25"/>
  </r>
  <r>
    <x v="28"/>
    <s v="AQUACULTURE, FISH AND FISHERIES"/>
    <x v="0"/>
    <x v="1"/>
    <s v="Short Commentary"/>
    <s v="Commentary"/>
    <n v="900"/>
    <n v="720"/>
    <d v="2020-10-28T00:00:00"/>
    <x v="0"/>
  </r>
  <r>
    <x v="28"/>
    <s v="AQUACULTURE, FISH AND FISHERIES"/>
    <x v="0"/>
    <x v="1"/>
    <s v="Editorial"/>
    <s v="Editorial"/>
    <n v="0"/>
    <n v="0"/>
    <d v="2020-10-28T00:00:00"/>
    <x v="0"/>
  </r>
  <r>
    <x v="28"/>
    <s v="AQUACULTURE, FISH AND FISHERIES"/>
    <x v="0"/>
    <x v="1"/>
    <s v="Short Communication"/>
    <s v="Short Communication"/>
    <n v="900"/>
    <n v="720"/>
    <d v="2020-10-28T00:00:00"/>
    <x v="25"/>
  </r>
  <r>
    <x v="28"/>
    <s v="AQUACULTURE, FISH AND FISHERIES"/>
    <x v="0"/>
    <x v="0"/>
    <s v="Default APC"/>
    <s v="Default APC"/>
    <n v="1800"/>
    <n v="1440"/>
    <d v="2020-10-28T00:00:00"/>
    <x v="25"/>
  </r>
  <r>
    <x v="28"/>
    <s v="AQUACULTURE, FISH AND FISHERIES"/>
    <x v="1"/>
    <x v="1"/>
    <s v="Editorial"/>
    <s v="Editorial"/>
    <n v="0"/>
    <n v="0"/>
    <d v="2020-10-28T00:00:00"/>
    <x v="0"/>
  </r>
  <r>
    <x v="28"/>
    <s v="AQUACULTURE, FISH AND FISHERIES"/>
    <x v="1"/>
    <x v="1"/>
    <s v="Short Communication"/>
    <s v="Short Communication"/>
    <n v="900"/>
    <n v="720"/>
    <d v="2020-10-28T00:00:00"/>
    <x v="25"/>
  </r>
  <r>
    <x v="28"/>
    <s v="AQUACULTURE, FISH AND FISHERIES"/>
    <x v="1"/>
    <x v="0"/>
    <s v="Default APC"/>
    <s v="Default APC"/>
    <n v="1440"/>
    <n v="1152"/>
    <d v="2020-10-28T00:00:00"/>
    <x v="35"/>
  </r>
  <r>
    <x v="29"/>
    <s v="AGU ADVANCES"/>
    <x v="0"/>
    <x v="0"/>
    <s v="Default APC"/>
    <s v="Default APC"/>
    <n v="2910"/>
    <n v="2328"/>
    <d v="2025-02-03T00:00:00"/>
    <x v="0"/>
  </r>
  <r>
    <x v="29"/>
    <s v="AGU ADVANCES"/>
    <x v="1"/>
    <x v="0"/>
    <s v="Default APC"/>
    <s v="Default APC"/>
    <n v="2328"/>
    <n v="1862"/>
    <d v="2025-02-03T00:00:00"/>
    <x v="0"/>
  </r>
  <r>
    <x v="29"/>
    <s v="AGU ADVANCES"/>
    <x v="0"/>
    <x v="0"/>
    <s v="Default APC"/>
    <s v="Default APC"/>
    <n v="2650"/>
    <n v="2120"/>
    <d v="2023-11-03T00:00:00"/>
    <x v="36"/>
  </r>
  <r>
    <x v="29"/>
    <s v="AGU ADVANCES"/>
    <x v="1"/>
    <x v="0"/>
    <s v="Default APC"/>
    <s v="Default APC"/>
    <n v="2120"/>
    <n v="1696"/>
    <d v="2023-11-03T00:00:00"/>
    <x v="36"/>
  </r>
  <r>
    <x v="29"/>
    <s v="AGU ADVANCES"/>
    <x v="0"/>
    <x v="0"/>
    <s v="Default APC"/>
    <s v="Default APC"/>
    <n v="2520"/>
    <n v="2016"/>
    <d v="2023-06-20T00:00:00"/>
    <x v="16"/>
  </r>
  <r>
    <x v="29"/>
    <s v="AGU ADVANCES"/>
    <x v="1"/>
    <x v="0"/>
    <s v="Default APC"/>
    <s v="Default APC"/>
    <n v="2016"/>
    <n v="1613"/>
    <d v="2023-06-20T00:00:00"/>
    <x v="16"/>
  </r>
  <r>
    <x v="29"/>
    <s v="AGU ADVANCES"/>
    <x v="0"/>
    <x v="0"/>
    <s v="Default APC"/>
    <s v="Default APC"/>
    <n v="2310"/>
    <n v="1848"/>
    <d v="2023-01-05T00:00:00"/>
    <x v="37"/>
  </r>
  <r>
    <x v="29"/>
    <s v="AGU ADVANCES"/>
    <x v="1"/>
    <x v="0"/>
    <s v="Default APC"/>
    <s v="Default APC"/>
    <n v="1848"/>
    <n v="1478"/>
    <d v="2023-01-05T00:00:00"/>
    <x v="37"/>
  </r>
  <r>
    <x v="29"/>
    <s v="AGU ADVANCES"/>
    <x v="0"/>
    <x v="0"/>
    <s v="Default APC"/>
    <s v="Default APC"/>
    <n v="2100"/>
    <n v="1680"/>
    <d v="2022-05-16T00:00:00"/>
    <x v="17"/>
  </r>
  <r>
    <x v="29"/>
    <s v="AGU ADVANCES"/>
    <x v="1"/>
    <x v="0"/>
    <s v="Default APC"/>
    <s v="Default APC"/>
    <n v="1680"/>
    <n v="1344"/>
    <d v="2022-05-16T00:00:00"/>
    <x v="17"/>
  </r>
  <r>
    <x v="29"/>
    <s v="AGU ADVANCES"/>
    <x v="0"/>
    <x v="1"/>
    <s v="Introduction"/>
    <s v="Introduction"/>
    <n v="0"/>
    <n v="0"/>
    <d v="2021-11-11T00:00:00"/>
    <x v="0"/>
  </r>
  <r>
    <x v="29"/>
    <s v="AGU ADVANCES"/>
    <x v="1"/>
    <x v="1"/>
    <s v="Introduction"/>
    <s v="Introduction"/>
    <n v="0"/>
    <n v="0"/>
    <d v="2021-11-11T00:00:00"/>
    <x v="0"/>
  </r>
  <r>
    <x v="29"/>
    <s v="AGU ADVANCES"/>
    <x v="0"/>
    <x v="1"/>
    <s v="Viewpoint"/>
    <s v="Commentary"/>
    <n v="0"/>
    <n v="0"/>
    <d v="2021-07-20T00:00:00"/>
    <x v="0"/>
  </r>
  <r>
    <x v="29"/>
    <s v="AGU ADVANCES"/>
    <x v="1"/>
    <x v="1"/>
    <s v="Viewpoint"/>
    <s v="Commentary"/>
    <n v="0"/>
    <n v="0"/>
    <d v="2021-07-20T00:00:00"/>
    <x v="0"/>
  </r>
  <r>
    <x v="29"/>
    <s v="AGU ADVANCES"/>
    <x v="0"/>
    <x v="0"/>
    <s v="Default APC"/>
    <s v="Default APC"/>
    <n v="1862"/>
    <n v="1490"/>
    <d v="2021-07-09T00:00:00"/>
    <x v="38"/>
  </r>
  <r>
    <x v="29"/>
    <s v="AGU ADVANCES"/>
    <x v="1"/>
    <x v="0"/>
    <s v="Default APC"/>
    <s v="Default APC"/>
    <n v="1490"/>
    <n v="1192"/>
    <d v="2021-07-09T00:00:00"/>
    <x v="38"/>
  </r>
  <r>
    <x v="29"/>
    <s v="AGU ADVANCES"/>
    <x v="0"/>
    <x v="1"/>
    <s v="Letter"/>
    <s v="Short Communication"/>
    <n v="1270"/>
    <n v="1016"/>
    <d v="2020-09-04T00:00:00"/>
    <x v="0"/>
  </r>
  <r>
    <x v="29"/>
    <s v="AGU ADVANCES"/>
    <x v="1"/>
    <x v="1"/>
    <s v="Letter"/>
    <s v="Short Communication"/>
    <n v="1270"/>
    <n v="1016"/>
    <d v="2020-09-04T00:00:00"/>
    <x v="0"/>
  </r>
  <r>
    <x v="29"/>
    <s v="AGU ADVANCES"/>
    <x v="0"/>
    <x v="1"/>
    <s v="Introduction to a Special Section"/>
    <s v="Introduction"/>
    <n v="0"/>
    <n v="0"/>
    <d v="2019-01-31T00:00:00"/>
    <x v="0"/>
  </r>
  <r>
    <x v="29"/>
    <s v="AGU ADVANCES"/>
    <x v="1"/>
    <x v="1"/>
    <s v="Introduction to a Special Section"/>
    <s v="Introduction"/>
    <n v="0"/>
    <n v="0"/>
    <d v="2019-01-31T00:00:00"/>
    <x v="0"/>
  </r>
  <r>
    <x v="29"/>
    <s v="AGU ADVANCES"/>
    <x v="0"/>
    <x v="1"/>
    <s v="Commentary"/>
    <s v="Commentary"/>
    <n v="0"/>
    <n v="0"/>
    <d v="2019-01-28T00:00:00"/>
    <x v="0"/>
  </r>
  <r>
    <x v="29"/>
    <s v="AGU ADVANCES"/>
    <x v="1"/>
    <x v="1"/>
    <s v="Commentary"/>
    <s v="Commentary"/>
    <n v="0"/>
    <n v="0"/>
    <d v="2019-01-28T00:00:00"/>
    <x v="0"/>
  </r>
  <r>
    <x v="29"/>
    <s v="AGU ADVANCES"/>
    <x v="0"/>
    <x v="1"/>
    <s v="Reply"/>
    <s v="Correspondence"/>
    <n v="0"/>
    <n v="0"/>
    <d v="2019-01-22T00:00:00"/>
    <x v="0"/>
  </r>
  <r>
    <x v="29"/>
    <s v="AGU ADVANCES"/>
    <x v="0"/>
    <x v="1"/>
    <s v="Editorial"/>
    <s v="Editorial"/>
    <n v="0"/>
    <n v="0"/>
    <d v="2019-01-22T00:00:00"/>
    <x v="0"/>
  </r>
  <r>
    <x v="29"/>
    <s v="AGU ADVANCES"/>
    <x v="0"/>
    <x v="1"/>
    <s v="Comment"/>
    <s v="Opinion"/>
    <n v="0"/>
    <n v="0"/>
    <d v="2019-01-22T00:00:00"/>
    <x v="0"/>
  </r>
  <r>
    <x v="29"/>
    <s v="AGU ADVANCES"/>
    <x v="0"/>
    <x v="0"/>
    <s v="Default APC"/>
    <s v="Default APC"/>
    <n v="1693"/>
    <n v="1354"/>
    <d v="2019-01-22T00:00:00"/>
    <x v="39"/>
  </r>
  <r>
    <x v="29"/>
    <s v="AGU ADVANCES"/>
    <x v="1"/>
    <x v="1"/>
    <s v="Reply"/>
    <s v="Correspondence"/>
    <n v="0"/>
    <n v="0"/>
    <d v="2019-01-22T00:00:00"/>
    <x v="0"/>
  </r>
  <r>
    <x v="29"/>
    <s v="AGU ADVANCES"/>
    <x v="1"/>
    <x v="1"/>
    <s v="Editorial"/>
    <s v="Editorial"/>
    <n v="0"/>
    <n v="0"/>
    <d v="2019-01-22T00:00:00"/>
    <x v="0"/>
  </r>
  <r>
    <x v="29"/>
    <s v="AGU ADVANCES"/>
    <x v="1"/>
    <x v="1"/>
    <s v="Comment"/>
    <s v="Opinion"/>
    <n v="0"/>
    <n v="0"/>
    <d v="2019-01-22T00:00:00"/>
    <x v="0"/>
  </r>
  <r>
    <x v="29"/>
    <s v="AGU ADVANCES"/>
    <x v="1"/>
    <x v="0"/>
    <s v="Default APC"/>
    <s v="Default APC"/>
    <n v="1354"/>
    <n v="1083"/>
    <d v="2019-01-22T00:00:00"/>
    <x v="39"/>
  </r>
  <r>
    <x v="30"/>
    <s v="AGROSYSTEMS, GEOSCIENCES &amp; ENVIRONMENT"/>
    <x v="0"/>
    <x v="0"/>
    <s v="Default APC"/>
    <s v="Default APC"/>
    <n v="1880"/>
    <n v="1504"/>
    <d v="2025-01-02T00:00:00"/>
    <x v="0"/>
  </r>
  <r>
    <x v="30"/>
    <s v="AGROSYSTEMS, GEOSCIENCES &amp; ENVIRONMENT"/>
    <x v="1"/>
    <x v="0"/>
    <s v="Default APC"/>
    <s v="Default APC"/>
    <n v="1880"/>
    <n v="1504"/>
    <d v="2025-01-02T00:00:00"/>
    <x v="0"/>
  </r>
  <r>
    <x v="30"/>
    <s v="AGROSYSTEMS, GEOSCIENCES &amp; ENVIRONMENT"/>
    <x v="0"/>
    <x v="0"/>
    <s v="Default APC"/>
    <s v="Default APC"/>
    <n v="1670"/>
    <n v="1336"/>
    <d v="2023-12-01T00:00:00"/>
    <x v="30"/>
  </r>
  <r>
    <x v="30"/>
    <s v="AGROSYSTEMS, GEOSCIENCES &amp; ENVIRONMENT"/>
    <x v="1"/>
    <x v="0"/>
    <s v="Default APC"/>
    <s v="Default APC"/>
    <n v="1670"/>
    <n v="1336"/>
    <d v="2023-12-01T00:00:00"/>
    <x v="30"/>
  </r>
  <r>
    <x v="30"/>
    <s v="AGROSYSTEMS, GEOSCIENCES &amp; ENVIRONMENT"/>
    <x v="0"/>
    <x v="0"/>
    <s v="Default APC"/>
    <s v="Default APC"/>
    <n v="1480"/>
    <n v="1184"/>
    <d v="2023-01-05T00:00:00"/>
    <x v="12"/>
  </r>
  <r>
    <x v="30"/>
    <s v="AGROSYSTEMS, GEOSCIENCES &amp; ENVIRONMENT"/>
    <x v="1"/>
    <x v="0"/>
    <s v="Default APC"/>
    <s v="Default APC"/>
    <n v="1480"/>
    <n v="1184"/>
    <d v="2023-01-05T00:00:00"/>
    <x v="12"/>
  </r>
  <r>
    <x v="30"/>
    <s v="AGROSYSTEMS, GEOSCIENCES &amp; ENVIRONMENT"/>
    <x v="0"/>
    <x v="1"/>
    <s v="Annual Report"/>
    <s v="Announcement"/>
    <n v="0"/>
    <n v="0"/>
    <d v="2022-02-18T00:00:00"/>
    <x v="0"/>
  </r>
  <r>
    <x v="30"/>
    <s v="AGROSYSTEMS, GEOSCIENCES &amp; ENVIRONMENT"/>
    <x v="0"/>
    <x v="1"/>
    <s v="Award Winners"/>
    <s v="Announcement"/>
    <n v="0"/>
    <n v="0"/>
    <d v="2022-02-18T00:00:00"/>
    <x v="0"/>
  </r>
  <r>
    <x v="30"/>
    <s v="AGROSYSTEMS, GEOSCIENCES &amp; ENVIRONMENT"/>
    <x v="0"/>
    <x v="1"/>
    <s v="Thanks to Reviewers"/>
    <s v="Announcement"/>
    <n v="0"/>
    <n v="0"/>
    <d v="2022-02-18T00:00:00"/>
    <x v="0"/>
  </r>
  <r>
    <x v="30"/>
    <s v="AGROSYSTEMS, GEOSCIENCES &amp; ENVIRONMENT"/>
    <x v="0"/>
    <x v="1"/>
    <s v="Invited Review"/>
    <s v="Review Article"/>
    <n v="0"/>
    <n v="0"/>
    <d v="2022-02-18T00:00:00"/>
    <x v="0"/>
  </r>
  <r>
    <x v="30"/>
    <s v="AGROSYSTEMS, GEOSCIENCES &amp; ENVIRONMENT"/>
    <x v="0"/>
    <x v="0"/>
    <s v="Default APC"/>
    <s v="Default APC"/>
    <n v="1250"/>
    <n v="1000"/>
    <d v="2021-12-01T00:00:00"/>
    <x v="17"/>
  </r>
  <r>
    <x v="30"/>
    <s v="AGROSYSTEMS, GEOSCIENCES &amp; ENVIRONMENT"/>
    <x v="1"/>
    <x v="0"/>
    <s v="Default APC"/>
    <s v="Default APC"/>
    <n v="1250"/>
    <n v="1000"/>
    <d v="2021-12-01T00:00:00"/>
    <x v="17"/>
  </r>
  <r>
    <x v="30"/>
    <s v="AGROSYSTEMS, GEOSCIENCES &amp; ENVIRONMENT"/>
    <x v="0"/>
    <x v="1"/>
    <s v="Letter to the Editor"/>
    <s v="Correspondence"/>
    <n v="0"/>
    <n v="0"/>
    <d v="2021-11-05T00:00:00"/>
    <x v="0"/>
  </r>
  <r>
    <x v="30"/>
    <s v="AGROSYSTEMS, GEOSCIENCES &amp; ENVIRONMENT"/>
    <x v="0"/>
    <x v="0"/>
    <s v="Default APC"/>
    <s v="Default APC"/>
    <n v="1050"/>
    <n v="840"/>
    <d v="2021-01-04T00:00:00"/>
    <x v="3"/>
  </r>
  <r>
    <x v="30"/>
    <s v="AGROSYSTEMS, GEOSCIENCES &amp; ENVIRONMENT"/>
    <x v="1"/>
    <x v="0"/>
    <s v="Default APC"/>
    <s v="Default APC"/>
    <n v="1050"/>
    <n v="840"/>
    <d v="2021-01-04T00:00:00"/>
    <x v="3"/>
  </r>
  <r>
    <x v="30"/>
    <s v="AGROSYSTEMS, GEOSCIENCES &amp; ENVIRONMENT"/>
    <x v="1"/>
    <x v="0"/>
    <s v="Default APC"/>
    <s v="Default APC"/>
    <n v="960"/>
    <n v="768"/>
    <d v="2020-09-15T00:00:00"/>
    <x v="32"/>
  </r>
  <r>
    <x v="30"/>
    <s v="AGROSYSTEMS, GEOSCIENCES &amp; ENVIRONMENT"/>
    <x v="0"/>
    <x v="1"/>
    <s v="Letters to the Editor"/>
    <s v="Correspondence"/>
    <n v="0"/>
    <n v="0"/>
    <d v="2020-04-20T00:00:00"/>
    <x v="0"/>
  </r>
  <r>
    <x v="30"/>
    <s v="AGROSYSTEMS, GEOSCIENCES &amp; ENVIRONMENT"/>
    <x v="0"/>
    <x v="1"/>
    <s v="Book Review"/>
    <s v="Media Review"/>
    <n v="0"/>
    <n v="0"/>
    <d v="2020-04-20T00:00:00"/>
    <x v="0"/>
  </r>
  <r>
    <x v="30"/>
    <s v="AGROSYSTEMS, GEOSCIENCES &amp; ENVIRONMENT"/>
    <x v="0"/>
    <x v="0"/>
    <s v="Default APC"/>
    <s v="Default APC"/>
    <n v="960"/>
    <n v="768"/>
    <d v="2020-01-02T00:00:00"/>
    <x v="32"/>
  </r>
  <r>
    <x v="30"/>
    <s v="AGROSYSTEMS, GEOSCIENCES &amp; ENVIRONMENT"/>
    <x v="0"/>
    <x v="0"/>
    <s v="Default APC"/>
    <s v="Default APC"/>
    <n v="855"/>
    <n v="684"/>
    <d v="2019-12-06T00:00:00"/>
    <x v="33"/>
  </r>
  <r>
    <x v="30"/>
    <s v="AGROSYSTEMS, GEOSCIENCES &amp; ENVIRONMENT"/>
    <x v="0"/>
    <x v="1"/>
    <s v="Editorial"/>
    <s v="Editorial"/>
    <n v="0"/>
    <n v="0"/>
    <d v="2019-11-04T00:00:00"/>
    <x v="0"/>
  </r>
  <r>
    <x v="30"/>
    <s v="AGROSYSTEMS, GEOSCIENCES &amp; ENVIRONMENT"/>
    <x v="0"/>
    <x v="1"/>
    <s v="Corrigendum"/>
    <s v="Erratum"/>
    <n v="0"/>
    <n v="0"/>
    <d v="2019-11-04T00:00:00"/>
    <x v="0"/>
  </r>
  <r>
    <x v="30"/>
    <s v="AGROSYSTEMS, GEOSCIENCES &amp; ENVIRONMENT"/>
    <x v="0"/>
    <x v="1"/>
    <s v="Erratum"/>
    <s v="Erratum"/>
    <n v="0"/>
    <n v="0"/>
    <d v="2019-11-04T00:00:00"/>
    <x v="0"/>
  </r>
  <r>
    <x v="30"/>
    <s v="AGROSYSTEMS, GEOSCIENCES &amp; ENVIRONMENT"/>
    <x v="0"/>
    <x v="0"/>
    <s v="Default APC"/>
    <s v="Default APC"/>
    <n v="960"/>
    <n v="768"/>
    <d v="2019-11-04T00:00:00"/>
    <x v="34"/>
  </r>
  <r>
    <x v="31"/>
    <s v="AGING MEDICINE"/>
    <x v="0"/>
    <x v="1"/>
    <s v="Case Report"/>
    <s v="Case Study"/>
    <n v="1271"/>
    <n v="1017"/>
    <d v="2024-08-16T00:00:00"/>
    <x v="0"/>
  </r>
  <r>
    <x v="31"/>
    <s v="AGING MEDICINE"/>
    <x v="0"/>
    <x v="1"/>
    <s v="Commentary"/>
    <s v="Commentary"/>
    <n v="530"/>
    <n v="424"/>
    <d v="2024-08-16T00:00:00"/>
    <x v="0"/>
  </r>
  <r>
    <x v="31"/>
    <s v="AGING MEDICINE"/>
    <x v="0"/>
    <x v="0"/>
    <s v="Default APC"/>
    <s v="Default APC"/>
    <n v="2110"/>
    <n v="1688"/>
    <d v="2024-08-15T00:00:00"/>
    <x v="0"/>
  </r>
  <r>
    <x v="31"/>
    <s v="AGING MEDICINE"/>
    <x v="0"/>
    <x v="1"/>
    <s v="Consensus"/>
    <s v="Practice and Policy"/>
    <n v="0"/>
    <n v="0"/>
    <d v="2021-03-19T00:00:00"/>
    <x v="0"/>
  </r>
  <r>
    <x v="31"/>
    <s v="AGING MEDICINE"/>
    <x v="0"/>
    <x v="1"/>
    <s v="Guidelines"/>
    <s v="Practice and Policy"/>
    <n v="0"/>
    <n v="0"/>
    <d v="2021-03-19T00:00:00"/>
    <x v="0"/>
  </r>
  <r>
    <x v="31"/>
    <s v="AGING MEDICINE"/>
    <x v="0"/>
    <x v="1"/>
    <s v="Commentary"/>
    <s v="Commentary"/>
    <n v="0"/>
    <n v="0"/>
    <d v="2018-01-04T00:00:00"/>
    <x v="40"/>
  </r>
  <r>
    <x v="31"/>
    <s v="AGING MEDICINE"/>
    <x v="0"/>
    <x v="1"/>
    <s v="Letter to the Editor"/>
    <s v="Correspondence"/>
    <n v="0"/>
    <n v="0"/>
    <d v="2018-01-04T00:00:00"/>
    <x v="0"/>
  </r>
  <r>
    <x v="31"/>
    <s v="AGING MEDICINE"/>
    <x v="0"/>
    <x v="1"/>
    <s v="Editorial"/>
    <s v="Editorial"/>
    <n v="0"/>
    <n v="0"/>
    <d v="2018-01-04T00:00:00"/>
    <x v="0"/>
  </r>
  <r>
    <x v="31"/>
    <s v="AGING MEDICINE"/>
    <x v="0"/>
    <x v="1"/>
    <s v="Clinical Guideline"/>
    <s v="Practice and Policy"/>
    <n v="0"/>
    <n v="0"/>
    <d v="2018-01-04T00:00:00"/>
    <x v="0"/>
  </r>
  <r>
    <x v="31"/>
    <s v="AGING MEDICINE"/>
    <x v="0"/>
    <x v="0"/>
    <s v="Default APC"/>
    <s v="Default APC"/>
    <n v="1835"/>
    <n v="1468"/>
    <d v="2018-01-04T00:00:00"/>
    <x v="41"/>
  </r>
  <r>
    <x v="32"/>
    <s v="ANNALS OF GASTROENTEROLOGICAL SURGERY"/>
    <x v="0"/>
    <x v="0"/>
    <s v="Default APC"/>
    <s v="Default APC"/>
    <n v="2140"/>
    <n v="1712"/>
    <d v="2025-01-02T00:00:00"/>
    <x v="0"/>
  </r>
  <r>
    <x v="32"/>
    <s v="ANNALS OF GASTROENTEROLOGICAL SURGERY"/>
    <x v="0"/>
    <x v="1"/>
    <s v="JSGS Paper"/>
    <s v="Research Article"/>
    <n v="0"/>
    <n v="0"/>
    <d v="2023-01-04T00:00:00"/>
    <x v="0"/>
  </r>
  <r>
    <x v="32"/>
    <s v="ANNALS OF GASTROENTEROLOGICAL SURGERY"/>
    <x v="0"/>
    <x v="1"/>
    <s v="Letter to the Editor"/>
    <s v="Correspondence"/>
    <n v="0"/>
    <n v="0"/>
    <d v="2022-12-08T00:00:00"/>
    <x v="0"/>
  </r>
  <r>
    <x v="32"/>
    <s v="ANNALS OF GASTROENTEROLOGICAL SURGERY"/>
    <x v="0"/>
    <x v="0"/>
    <s v="Default APC"/>
    <s v="Default APC"/>
    <n v="1850"/>
    <n v="1480"/>
    <d v="2022-01-04T00:00:00"/>
    <x v="30"/>
  </r>
  <r>
    <x v="32"/>
    <s v="ANNALS OF GASTROENTEROLOGICAL SURGERY"/>
    <x v="0"/>
    <x v="1"/>
    <s v="Guidelines"/>
    <s v="Practice and Policy"/>
    <n v="0"/>
    <n v="0"/>
    <d v="2021-04-01T00:00:00"/>
    <x v="0"/>
  </r>
  <r>
    <x v="32"/>
    <s v="ANNALS OF GASTROENTEROLOGICAL SURGERY"/>
    <x v="0"/>
    <x v="1"/>
    <s v="Editorial"/>
    <s v="Editorial"/>
    <n v="0"/>
    <n v="0"/>
    <d v="2017-01-26T00:00:00"/>
    <x v="0"/>
  </r>
  <r>
    <x v="32"/>
    <s v="ANNALS OF GASTROENTEROLOGICAL SURGERY"/>
    <x v="0"/>
    <x v="0"/>
    <s v="Default APC"/>
    <s v="Default APC"/>
    <n v="1669"/>
    <n v="1335"/>
    <d v="2017-01-23T00:00:00"/>
    <x v="42"/>
  </r>
  <r>
    <x v="33"/>
    <s v="AGGREGATE"/>
    <x v="0"/>
    <x v="1"/>
    <s v="Editorial"/>
    <s v="Editorial"/>
    <n v="0"/>
    <n v="0"/>
    <d v="2023-11-20T00:00:00"/>
    <x v="0"/>
  </r>
  <r>
    <x v="33"/>
    <s v="AGGREGATE"/>
    <x v="0"/>
    <x v="1"/>
    <s v="Comment"/>
    <s v="Opinion"/>
    <n v="650"/>
    <n v="520"/>
    <d v="2023-11-20T00:00:00"/>
    <x v="0"/>
  </r>
  <r>
    <x v="33"/>
    <s v="AGGREGATE"/>
    <x v="0"/>
    <x v="1"/>
    <s v="Interview"/>
    <s v="Opinion"/>
    <n v="650"/>
    <n v="520"/>
    <d v="2023-11-20T00:00:00"/>
    <x v="0"/>
  </r>
  <r>
    <x v="33"/>
    <s v="AGGREGATE"/>
    <x v="0"/>
    <x v="1"/>
    <s v="Research Highlights"/>
    <s v="Opinion"/>
    <n v="650"/>
    <n v="520"/>
    <d v="2023-11-20T00:00:00"/>
    <x v="0"/>
  </r>
  <r>
    <x v="33"/>
    <s v="AGGREGATE"/>
    <x v="0"/>
    <x v="1"/>
    <s v="Essay"/>
    <s v="Perspective"/>
    <n v="650"/>
    <n v="520"/>
    <d v="2023-11-20T00:00:00"/>
    <x v="0"/>
  </r>
  <r>
    <x v="33"/>
    <s v="AGGREGATE"/>
    <x v="0"/>
    <x v="1"/>
    <s v="Perspective"/>
    <s v="Perspective"/>
    <n v="650"/>
    <n v="520"/>
    <d v="2023-11-20T00:00:00"/>
    <x v="0"/>
  </r>
  <r>
    <x v="33"/>
    <s v="AGGREGATE"/>
    <x v="0"/>
    <x v="1"/>
    <s v="Profile"/>
    <s v="Profile"/>
    <n v="0"/>
    <n v="0"/>
    <d v="2023-11-20T00:00:00"/>
    <x v="0"/>
  </r>
  <r>
    <x v="33"/>
    <s v="AGGREGATE"/>
    <x v="1"/>
    <x v="1"/>
    <s v="Editorial"/>
    <s v="Editorial"/>
    <n v="0"/>
    <n v="0"/>
    <d v="2023-11-20T00:00:00"/>
    <x v="0"/>
  </r>
  <r>
    <x v="33"/>
    <s v="AGGREGATE"/>
    <x v="1"/>
    <x v="1"/>
    <s v="Comment"/>
    <s v="Opinion"/>
    <n v="650"/>
    <n v="520"/>
    <d v="2023-11-20T00:00:00"/>
    <x v="0"/>
  </r>
  <r>
    <x v="33"/>
    <s v="AGGREGATE"/>
    <x v="1"/>
    <x v="1"/>
    <s v="Interview"/>
    <s v="Opinion"/>
    <n v="650"/>
    <n v="520"/>
    <d v="2023-11-20T00:00:00"/>
    <x v="0"/>
  </r>
  <r>
    <x v="33"/>
    <s v="AGGREGATE"/>
    <x v="1"/>
    <x v="1"/>
    <s v="Research Highlights"/>
    <s v="Opinion"/>
    <n v="650"/>
    <n v="520"/>
    <d v="2023-11-20T00:00:00"/>
    <x v="0"/>
  </r>
  <r>
    <x v="33"/>
    <s v="AGGREGATE"/>
    <x v="1"/>
    <x v="1"/>
    <s v="Essay"/>
    <s v="Perspective"/>
    <n v="650"/>
    <n v="520"/>
    <d v="2023-11-20T00:00:00"/>
    <x v="0"/>
  </r>
  <r>
    <x v="33"/>
    <s v="AGGREGATE"/>
    <x v="1"/>
    <x v="1"/>
    <s v="Perspective"/>
    <s v="Perspective"/>
    <n v="650"/>
    <n v="520"/>
    <d v="2023-11-20T00:00:00"/>
    <x v="0"/>
  </r>
  <r>
    <x v="33"/>
    <s v="AGGREGATE"/>
    <x v="1"/>
    <x v="1"/>
    <s v="Profile"/>
    <s v="Profile"/>
    <n v="0"/>
    <n v="0"/>
    <d v="2023-11-20T00:00:00"/>
    <x v="0"/>
  </r>
  <r>
    <x v="33"/>
    <s v="AGGREGATE"/>
    <x v="0"/>
    <x v="0"/>
    <s v="Default APC"/>
    <s v="Default APC"/>
    <n v="2600"/>
    <n v="2080"/>
    <d v="2023-11-17T00:00:00"/>
    <x v="0"/>
  </r>
  <r>
    <x v="33"/>
    <s v="AGGREGATE"/>
    <x v="1"/>
    <x v="0"/>
    <s v="Default APC"/>
    <s v="Default APC"/>
    <n v="2600"/>
    <n v="2080"/>
    <d v="2023-11-17T00:00:00"/>
    <x v="0"/>
  </r>
  <r>
    <x v="33"/>
    <s v="AGGREGATE"/>
    <x v="0"/>
    <x v="0"/>
    <s v="Default APC"/>
    <s v="Default APC"/>
    <n v="3500"/>
    <n v="2800"/>
    <d v="2021-12-01T00:00:00"/>
    <x v="43"/>
  </r>
  <r>
    <x v="33"/>
    <s v="AGGREGATE"/>
    <x v="1"/>
    <x v="0"/>
    <s v="Default APC"/>
    <s v="Default APC"/>
    <n v="3500"/>
    <n v="2800"/>
    <d v="2021-12-01T00:00:00"/>
    <x v="43"/>
  </r>
  <r>
    <x v="33"/>
    <s v="AGGREGATE"/>
    <x v="0"/>
    <x v="0"/>
    <s v="Default APC"/>
    <s v="Default APC"/>
    <n v="3519"/>
    <n v="2815"/>
    <d v="2020-09-24T00:00:00"/>
    <x v="3"/>
  </r>
  <r>
    <x v="33"/>
    <s v="AGGREGATE"/>
    <x v="1"/>
    <x v="0"/>
    <s v="Default APC"/>
    <s v="Default APC"/>
    <n v="3519"/>
    <n v="2815"/>
    <d v="2020-09-24T00:00:00"/>
    <x v="3"/>
  </r>
  <r>
    <x v="34"/>
    <s v="ADVANCES IN HEMATOLOGY"/>
    <x v="0"/>
    <x v="0"/>
    <s v="Default APC"/>
    <s v="Default APC"/>
    <n v="740"/>
    <n v="592"/>
    <d v="2024-10-14T00:00:00"/>
    <x v="0"/>
  </r>
  <r>
    <x v="34"/>
    <s v="ADVANCES IN HEMATOLOGY"/>
    <x v="0"/>
    <x v="0"/>
    <s v="Default APC"/>
    <s v="Default APC"/>
    <n v="710"/>
    <n v="568"/>
    <d v="2024-02-23T00:00:00"/>
    <x v="1"/>
  </r>
  <r>
    <x v="34"/>
    <s v="ADVANCES IN HEMATOLOGY"/>
    <x v="0"/>
    <x v="0"/>
    <s v="Default APC"/>
    <s v="Default APC"/>
    <n v="694"/>
    <n v="555"/>
    <d v="2022-12-23T00:00:00"/>
    <x v="2"/>
  </r>
  <r>
    <x v="35"/>
    <s v="ADVANCES IN HUMAN-COMPUTER INTERACTION"/>
    <x v="0"/>
    <x v="0"/>
    <s v="Default APC"/>
    <s v="Default APC"/>
    <n v="870"/>
    <n v="696"/>
    <d v="2024-10-14T00:00:00"/>
    <x v="0"/>
  </r>
  <r>
    <x v="35"/>
    <s v="ADVANCES IN HUMAN-COMPUTER INTERACTION"/>
    <x v="0"/>
    <x v="0"/>
    <s v="Default APC"/>
    <s v="Default APC"/>
    <n v="830"/>
    <n v="664"/>
    <d v="2024-09-11T00:00:00"/>
    <x v="1"/>
  </r>
  <r>
    <x v="35"/>
    <s v="ADVANCES IN HUMAN-COMPUTER INTERACTION"/>
    <x v="0"/>
    <x v="0"/>
    <s v="Default APC"/>
    <s v="Default APC"/>
    <n v="870"/>
    <n v="696"/>
    <d v="2024-09-10T00:00:00"/>
    <x v="10"/>
  </r>
  <r>
    <x v="35"/>
    <s v="ADVANCES IN HUMAN-COMPUTER INTERACTION"/>
    <x v="0"/>
    <x v="0"/>
    <s v="Default APC"/>
    <s v="Default APC"/>
    <n v="830"/>
    <n v="664"/>
    <d v="2024-02-23T00:00:00"/>
    <x v="11"/>
  </r>
  <r>
    <x v="35"/>
    <s v="ADVANCES IN HUMAN-COMPUTER INTERACTION"/>
    <x v="0"/>
    <x v="0"/>
    <s v="Default APC"/>
    <s v="Default APC"/>
    <n v="803"/>
    <n v="642"/>
    <d v="2022-12-23T00:00:00"/>
    <x v="2"/>
  </r>
  <r>
    <x v="36"/>
    <s v="ADVANCES IN HIGH ENERGY PHYSICS"/>
    <x v="0"/>
    <x v="0"/>
    <s v="Default APC"/>
    <s v="Default APC"/>
    <n v="1340"/>
    <n v="1072"/>
    <d v="2024-02-23T00:00:00"/>
    <x v="0"/>
  </r>
  <r>
    <x v="36"/>
    <s v="ADVANCES IN HIGH ENERGY PHYSICS"/>
    <x v="0"/>
    <x v="0"/>
    <s v="Default APC"/>
    <s v="Default APC"/>
    <n v="1301"/>
    <n v="1041"/>
    <d v="2022-12-23T00:00:00"/>
    <x v="2"/>
  </r>
  <r>
    <x v="37"/>
    <s v="ADVANCES IN AGRICULTURE"/>
    <x v="0"/>
    <x v="0"/>
    <s v="Default APC"/>
    <s v="Default APC"/>
    <n v="740"/>
    <n v="592"/>
    <d v="2024-10-14T00:00:00"/>
    <x v="0"/>
  </r>
  <r>
    <x v="37"/>
    <s v="ADVANCES IN AGRICULTURE"/>
    <x v="0"/>
    <x v="0"/>
    <s v="Default APC"/>
    <s v="Default APC"/>
    <n v="710"/>
    <n v="568"/>
    <d v="2024-02-23T00:00:00"/>
    <x v="1"/>
  </r>
  <r>
    <x v="37"/>
    <s v="ADVANCES IN AGRICULTURE"/>
    <x v="0"/>
    <x v="0"/>
    <s v="Default APC"/>
    <s v="Default APC"/>
    <n v="694"/>
    <n v="555"/>
    <d v="2022-12-23T00:00:00"/>
    <x v="2"/>
  </r>
  <r>
    <x v="38"/>
    <s v="APPLIED AI LETTERS"/>
    <x v="0"/>
    <x v="0"/>
    <s v="Default APC"/>
    <s v="Default APC"/>
    <n v="2080"/>
    <n v="1664"/>
    <d v="2024-09-11T00:00:00"/>
    <x v="0"/>
  </r>
  <r>
    <x v="38"/>
    <s v="APPLIED AI LETTERS"/>
    <x v="0"/>
    <x v="0"/>
    <s v="Default APC"/>
    <s v="Default APC"/>
    <n v="1890"/>
    <n v="1512"/>
    <d v="2023-09-01T00:00:00"/>
    <x v="10"/>
  </r>
  <r>
    <x v="38"/>
    <s v="APPLIED AI LETTERS"/>
    <x v="0"/>
    <x v="0"/>
    <s v="Default APC"/>
    <s v="Default APC"/>
    <n v="1800"/>
    <n v="1440"/>
    <d v="2021-10-25T00:00:00"/>
    <x v="25"/>
  </r>
  <r>
    <x v="38"/>
    <s v="APPLIED AI LETTERS"/>
    <x v="0"/>
    <x v="1"/>
    <s v="Editorial"/>
    <s v="Editorial"/>
    <n v="0"/>
    <n v="0"/>
    <d v="2020-07-28T00:00:00"/>
    <x v="0"/>
  </r>
  <r>
    <x v="38"/>
    <s v="APPLIED AI LETTERS"/>
    <x v="0"/>
    <x v="0"/>
    <s v="Default APC"/>
    <s v="Default APC"/>
    <n v="1820"/>
    <n v="1456"/>
    <d v="2020-01-10T00:00:00"/>
    <x v="27"/>
  </r>
  <r>
    <x v="39"/>
    <s v="ADVANCED INTELLIGENT SYSTEMS"/>
    <x v="0"/>
    <x v="0"/>
    <s v="Default APC"/>
    <s v="Default APC"/>
    <n v="3360"/>
    <n v="2688"/>
    <d v="2024-09-11T00:00:00"/>
    <x v="0"/>
  </r>
  <r>
    <x v="39"/>
    <s v="ADVANCED INTELLIGENT SYSTEMS"/>
    <x v="1"/>
    <x v="0"/>
    <s v="Default APC"/>
    <s v="Default APC"/>
    <n v="3360"/>
    <n v="2688"/>
    <d v="2024-09-11T00:00:00"/>
    <x v="0"/>
  </r>
  <r>
    <x v="39"/>
    <s v="ADVANCED INTELLIGENT SYSTEMS"/>
    <x v="0"/>
    <x v="0"/>
    <s v="Default APC"/>
    <s v="Default APC"/>
    <n v="2970"/>
    <n v="2376"/>
    <d v="2023-09-01T00:00:00"/>
    <x v="10"/>
  </r>
  <r>
    <x v="39"/>
    <s v="ADVANCED INTELLIGENT SYSTEMS"/>
    <x v="1"/>
    <x v="0"/>
    <s v="Default APC"/>
    <s v="Default APC"/>
    <n v="2970"/>
    <n v="2376"/>
    <d v="2023-09-01T00:00:00"/>
    <x v="10"/>
  </r>
  <r>
    <x v="39"/>
    <s v="ADVANCED INTELLIGENT SYSTEMS"/>
    <x v="0"/>
    <x v="1"/>
    <s v="Editorial"/>
    <s v="Editorial"/>
    <n v="0"/>
    <n v="0"/>
    <d v="2022-11-23T00:00:00"/>
    <x v="0"/>
  </r>
  <r>
    <x v="39"/>
    <s v="ADVANCED INTELLIGENT SYSTEMS"/>
    <x v="0"/>
    <x v="1"/>
    <s v="Comment"/>
    <s v="Opinion"/>
    <n v="0"/>
    <n v="0"/>
    <d v="2022-11-23T00:00:00"/>
    <x v="0"/>
  </r>
  <r>
    <x v="39"/>
    <s v="ADVANCED INTELLIGENT SYSTEMS"/>
    <x v="0"/>
    <x v="1"/>
    <s v="Guest Editorial"/>
    <s v="Opinion"/>
    <n v="0"/>
    <n v="0"/>
    <d v="2022-11-23T00:00:00"/>
    <x v="0"/>
  </r>
  <r>
    <x v="39"/>
    <s v="ADVANCED INTELLIGENT SYSTEMS"/>
    <x v="1"/>
    <x v="1"/>
    <s v="Editorial"/>
    <s v="Editorial"/>
    <n v="0"/>
    <n v="0"/>
    <d v="2022-11-23T00:00:00"/>
    <x v="0"/>
  </r>
  <r>
    <x v="39"/>
    <s v="ADVANCED INTELLIGENT SYSTEMS"/>
    <x v="1"/>
    <x v="1"/>
    <s v="Comment"/>
    <s v="Opinion"/>
    <n v="0"/>
    <n v="0"/>
    <d v="2022-11-23T00:00:00"/>
    <x v="0"/>
  </r>
  <r>
    <x v="39"/>
    <s v="ADVANCED INTELLIGENT SYSTEMS"/>
    <x v="1"/>
    <x v="1"/>
    <s v="Guest Editorial"/>
    <s v="Opinion"/>
    <n v="0"/>
    <n v="0"/>
    <d v="2022-11-23T00:00:00"/>
    <x v="0"/>
  </r>
  <r>
    <x v="39"/>
    <s v="ADVANCED INTELLIGENT SYSTEMS"/>
    <x v="0"/>
    <x v="0"/>
    <s v="Default APC"/>
    <s v="Default APC"/>
    <n v="2700"/>
    <n v="2160"/>
    <d v="2022-09-20T00:00:00"/>
    <x v="25"/>
  </r>
  <r>
    <x v="39"/>
    <s v="ADVANCED INTELLIGENT SYSTEMS"/>
    <x v="1"/>
    <x v="0"/>
    <s v="Default APC"/>
    <s v="Default APC"/>
    <n v="2700"/>
    <n v="2160"/>
    <d v="2022-09-20T00:00:00"/>
    <x v="25"/>
  </r>
  <r>
    <x v="39"/>
    <s v="ADVANCED INTELLIGENT SYSTEMS"/>
    <x v="1"/>
    <x v="0"/>
    <s v="Default APC"/>
    <s v="Default APC"/>
    <n v="2450"/>
    <n v="1960"/>
    <d v="2021-11-04T00:00:00"/>
    <x v="5"/>
  </r>
  <r>
    <x v="39"/>
    <s v="ADVANCED INTELLIGENT SYSTEMS"/>
    <x v="0"/>
    <x v="0"/>
    <s v="Default APC"/>
    <s v="Default APC"/>
    <n v="2450"/>
    <n v="1960"/>
    <d v="2021-10-25T00:00:00"/>
    <x v="5"/>
  </r>
  <r>
    <x v="39"/>
    <s v="ADVANCED INTELLIGENT SYSTEMS"/>
    <x v="1"/>
    <x v="0"/>
    <s v="Default APC"/>
    <s v="Default APC"/>
    <n v="2205"/>
    <n v="1764"/>
    <d v="2021-10-25T00:00:00"/>
    <x v="26"/>
  </r>
  <r>
    <x v="39"/>
    <s v="ADVANCED INTELLIGENT SYSTEMS"/>
    <x v="0"/>
    <x v="0"/>
    <s v="Default APC"/>
    <s v="Default APC"/>
    <n v="2327"/>
    <n v="1862"/>
    <d v="2019-03-12T00:00:00"/>
    <x v="27"/>
  </r>
  <r>
    <x v="39"/>
    <s v="ADVANCED INTELLIGENT SYSTEMS"/>
    <x v="1"/>
    <x v="0"/>
    <s v="Default APC"/>
    <s v="Default APC"/>
    <n v="2094"/>
    <n v="1675"/>
    <d v="2019-03-12T00:00:00"/>
    <x v="27"/>
  </r>
  <r>
    <x v="40"/>
    <s v="ADVANCES IN UROLOGY"/>
    <x v="0"/>
    <x v="0"/>
    <s v="Default APC"/>
    <s v="Default APC"/>
    <n v="870"/>
    <n v="696"/>
    <d v="2024-10-14T00:00:00"/>
    <x v="0"/>
  </r>
  <r>
    <x v="40"/>
    <s v="ADVANCES IN UROLOGY"/>
    <x v="0"/>
    <x v="0"/>
    <s v="Default APC"/>
    <s v="Default APC"/>
    <n v="830"/>
    <n v="664"/>
    <d v="2024-09-11T00:00:00"/>
    <x v="1"/>
  </r>
  <r>
    <x v="40"/>
    <s v="ADVANCES IN UROLOGY"/>
    <x v="0"/>
    <x v="0"/>
    <s v="Default APC"/>
    <s v="Default APC"/>
    <n v="870"/>
    <n v="696"/>
    <d v="2024-09-10T00:00:00"/>
    <x v="10"/>
  </r>
  <r>
    <x v="40"/>
    <s v="ADVANCES IN UROLOGY"/>
    <x v="0"/>
    <x v="0"/>
    <s v="Default APC"/>
    <s v="Default APC"/>
    <n v="830"/>
    <n v="664"/>
    <d v="2024-02-23T00:00:00"/>
    <x v="11"/>
  </r>
  <r>
    <x v="40"/>
    <s v="ADVANCES IN UROLOGY"/>
    <x v="0"/>
    <x v="0"/>
    <s v="Default APC"/>
    <s v="Default APC"/>
    <n v="803"/>
    <n v="642"/>
    <d v="2022-12-26T00:00:00"/>
    <x v="2"/>
  </r>
  <r>
    <x v="41"/>
    <s v="ALZHEIMER'S &amp; DEMENTIA"/>
    <x v="0"/>
    <x v="1"/>
    <s v="Perspective"/>
    <s v="Perspective"/>
    <n v="1785"/>
    <n v="1428"/>
    <d v="2025-01-02T00:00:00"/>
    <x v="0"/>
  </r>
  <r>
    <x v="41"/>
    <s v="ALZHEIMER'S &amp; DEMENTIA"/>
    <x v="0"/>
    <x v="1"/>
    <s v="Policy Forum"/>
    <s v="Practice and Policy"/>
    <n v="893"/>
    <n v="714"/>
    <d v="2025-01-02T00:00:00"/>
    <x v="0"/>
  </r>
  <r>
    <x v="41"/>
    <s v="ALZHEIMER'S &amp; DEMENTIA"/>
    <x v="0"/>
    <x v="1"/>
    <s v="Letter"/>
    <s v="Short Communication"/>
    <n v="0"/>
    <n v="0"/>
    <d v="2025-01-02T00:00:00"/>
    <x v="0"/>
  </r>
  <r>
    <x v="41"/>
    <s v="ALZHEIMER'S &amp; DEMENTIA"/>
    <x v="0"/>
    <x v="1"/>
    <s v="Short Communication"/>
    <s v="Short Communication"/>
    <n v="1785"/>
    <n v="1428"/>
    <d v="2025-01-02T00:00:00"/>
    <x v="0"/>
  </r>
  <r>
    <x v="41"/>
    <s v="ALZHEIMER'S &amp; DEMENTIA"/>
    <x v="0"/>
    <x v="0"/>
    <s v="Default APC"/>
    <s v="Default APC"/>
    <n v="3570"/>
    <n v="2856"/>
    <d v="2025-01-02T00:00:00"/>
    <x v="0"/>
  </r>
  <r>
    <x v="41"/>
    <s v="ALZHEIMER'S &amp; DEMENTIA"/>
    <x v="0"/>
    <x v="1"/>
    <s v="Erratum"/>
    <s v="Erratum"/>
    <n v="0"/>
    <n v="0"/>
    <d v="2023-11-06T00:00:00"/>
    <x v="0"/>
  </r>
  <r>
    <x v="41"/>
    <s v="ALZHEIMER'S &amp; DEMENTIA"/>
    <x v="0"/>
    <x v="1"/>
    <s v="Association Update"/>
    <s v="Announcement"/>
    <n v="0"/>
    <n v="0"/>
    <d v="2023-10-19T00:00:00"/>
    <x v="0"/>
  </r>
  <r>
    <x v="41"/>
    <s v="ALZHEIMER'S &amp; DEMENTIA"/>
    <x v="0"/>
    <x v="1"/>
    <s v="Reply"/>
    <s v="Correspondence"/>
    <n v="0"/>
    <n v="0"/>
    <d v="2023-09-20T00:00:00"/>
    <x v="0"/>
  </r>
  <r>
    <x v="41"/>
    <s v="ALZHEIMER'S &amp; DEMENTIA"/>
    <x v="0"/>
    <x v="1"/>
    <s v="Letter"/>
    <s v="Short Communication"/>
    <n v="0"/>
    <n v="0"/>
    <d v="2023-09-20T00:00:00"/>
    <x v="30"/>
  </r>
  <r>
    <x v="41"/>
    <s v="ALZHEIMER'S &amp; DEMENTIA"/>
    <x v="0"/>
    <x v="1"/>
    <s v="Policy Forum"/>
    <s v="Practice and Policy"/>
    <n v="850"/>
    <n v="680"/>
    <d v="2023-08-21T00:00:00"/>
    <x v="30"/>
  </r>
  <r>
    <x v="41"/>
    <s v="ALZHEIMER'S &amp; DEMENTIA"/>
    <x v="0"/>
    <x v="1"/>
    <s v="Letter"/>
    <s v="Short Communication"/>
    <n v="850"/>
    <n v="680"/>
    <d v="2023-08-21T00:00:00"/>
    <x v="44"/>
  </r>
  <r>
    <x v="41"/>
    <s v="ALZHEIMER'S &amp; DEMENTIA"/>
    <x v="0"/>
    <x v="1"/>
    <s v="News"/>
    <s v="Announcement"/>
    <n v="850"/>
    <n v="680"/>
    <d v="2023-07-25T00:00:00"/>
    <x v="0"/>
  </r>
  <r>
    <x v="41"/>
    <s v="ALZHEIMER'S &amp; DEMENTIA"/>
    <x v="0"/>
    <x v="1"/>
    <s v="Perspective"/>
    <s v="Perspective"/>
    <n v="1700"/>
    <n v="1360"/>
    <d v="2023-07-25T00:00:00"/>
    <x v="30"/>
  </r>
  <r>
    <x v="41"/>
    <s v="ALZHEIMER'S &amp; DEMENTIA"/>
    <x v="0"/>
    <x v="1"/>
    <s v="Short Communication"/>
    <s v="Short Communication"/>
    <n v="1700"/>
    <n v="1360"/>
    <d v="2023-07-25T00:00:00"/>
    <x v="30"/>
  </r>
  <r>
    <x v="41"/>
    <s v="ALZHEIMER'S &amp; DEMENTIA"/>
    <x v="0"/>
    <x v="0"/>
    <s v="Default APC"/>
    <s v="Default APC"/>
    <n v="3400"/>
    <n v="2720"/>
    <d v="2023-07-25T00:00:00"/>
    <x v="30"/>
  </r>
  <r>
    <x v="42"/>
    <s v="ADVANCES IN MULTIMEDIA"/>
    <x v="0"/>
    <x v="0"/>
    <s v="Default APC"/>
    <s v="Default APC"/>
    <n v="870"/>
    <n v="696"/>
    <d v="2024-10-14T00:00:00"/>
    <x v="0"/>
  </r>
  <r>
    <x v="42"/>
    <s v="ADVANCES IN MULTIMEDIA"/>
    <x v="0"/>
    <x v="0"/>
    <s v="Default APC"/>
    <s v="Default APC"/>
    <n v="830"/>
    <n v="664"/>
    <d v="2024-02-23T00:00:00"/>
    <x v="1"/>
  </r>
  <r>
    <x v="42"/>
    <s v="ADVANCES IN MULTIMEDIA"/>
    <x v="0"/>
    <x v="0"/>
    <s v="Default APC"/>
    <s v="Default APC"/>
    <n v="803"/>
    <n v="642"/>
    <d v="2022-12-26T00:00:00"/>
    <x v="2"/>
  </r>
  <r>
    <x v="43"/>
    <s v="ANIMAL MODELS AND EXPERIMENTAL MEDICINE"/>
    <x v="0"/>
    <x v="1"/>
    <s v="Commentary"/>
    <s v="Commentary"/>
    <n v="920"/>
    <n v="736"/>
    <d v="2024-05-14T00:00:00"/>
    <x v="0"/>
  </r>
  <r>
    <x v="43"/>
    <s v="ANIMAL MODELS AND EXPERIMENTAL MEDICINE"/>
    <x v="0"/>
    <x v="1"/>
    <s v="Meeting Report"/>
    <s v="Meeting Report"/>
    <n v="920"/>
    <n v="736"/>
    <d v="2024-05-14T00:00:00"/>
    <x v="0"/>
  </r>
  <r>
    <x v="43"/>
    <s v="ANIMAL MODELS AND EXPERIMENTAL MEDICINE"/>
    <x v="0"/>
    <x v="1"/>
    <s v="Column"/>
    <s v="Opinion"/>
    <n v="920"/>
    <n v="736"/>
    <d v="2024-05-14T00:00:00"/>
    <x v="0"/>
  </r>
  <r>
    <x v="43"/>
    <s v="ANIMAL MODELS AND EXPERIMENTAL MEDICINE"/>
    <x v="0"/>
    <x v="1"/>
    <s v="Practice and Policy"/>
    <s v="Practice and Policy"/>
    <n v="920"/>
    <n v="736"/>
    <d v="2024-05-14T00:00:00"/>
    <x v="0"/>
  </r>
  <r>
    <x v="43"/>
    <s v="ANIMAL MODELS AND EXPERIMENTAL MEDICINE"/>
    <x v="0"/>
    <x v="1"/>
    <s v="Short Communication"/>
    <s v="Short Communication"/>
    <n v="920"/>
    <n v="736"/>
    <d v="2024-05-14T00:00:00"/>
    <x v="0"/>
  </r>
  <r>
    <x v="43"/>
    <s v="ANIMAL MODELS AND EXPERIMENTAL MEDICINE"/>
    <x v="0"/>
    <x v="1"/>
    <s v="Technical Note"/>
    <s v="Technical Note"/>
    <n v="920"/>
    <n v="736"/>
    <d v="2024-05-14T00:00:00"/>
    <x v="0"/>
  </r>
  <r>
    <x v="43"/>
    <s v="ANIMAL MODELS AND EXPERIMENTAL MEDICINE"/>
    <x v="0"/>
    <x v="1"/>
    <s v="Commentary"/>
    <s v="Commentary"/>
    <n v="918"/>
    <n v="734"/>
    <d v="2023-08-11T00:00:00"/>
    <x v="45"/>
  </r>
  <r>
    <x v="43"/>
    <s v="ANIMAL MODELS AND EXPERIMENTAL MEDICINE"/>
    <x v="0"/>
    <x v="1"/>
    <s v="Meeting Report"/>
    <s v="Meeting Report"/>
    <n v="918"/>
    <n v="734"/>
    <d v="2023-08-11T00:00:00"/>
    <x v="45"/>
  </r>
  <r>
    <x v="43"/>
    <s v="ANIMAL MODELS AND EXPERIMENTAL MEDICINE"/>
    <x v="0"/>
    <x v="1"/>
    <s v="Column"/>
    <s v="Opinion"/>
    <n v="918"/>
    <n v="734"/>
    <d v="2023-08-11T00:00:00"/>
    <x v="45"/>
  </r>
  <r>
    <x v="43"/>
    <s v="ANIMAL MODELS AND EXPERIMENTAL MEDICINE"/>
    <x v="0"/>
    <x v="1"/>
    <s v="Practice and Policy"/>
    <s v="Practice and Policy"/>
    <n v="918"/>
    <n v="734"/>
    <d v="2023-08-11T00:00:00"/>
    <x v="45"/>
  </r>
  <r>
    <x v="43"/>
    <s v="ANIMAL MODELS AND EXPERIMENTAL MEDICINE"/>
    <x v="0"/>
    <x v="1"/>
    <s v="Short Communication"/>
    <s v="Short Communication"/>
    <n v="918"/>
    <n v="734"/>
    <d v="2023-08-11T00:00:00"/>
    <x v="45"/>
  </r>
  <r>
    <x v="43"/>
    <s v="ANIMAL MODELS AND EXPERIMENTAL MEDICINE"/>
    <x v="0"/>
    <x v="1"/>
    <s v="Technical Note"/>
    <s v="Technical Note"/>
    <n v="918"/>
    <n v="734"/>
    <d v="2023-08-11T00:00:00"/>
    <x v="45"/>
  </r>
  <r>
    <x v="43"/>
    <s v="ANIMAL MODELS AND EXPERIMENTAL MEDICINE"/>
    <x v="0"/>
    <x v="1"/>
    <s v="Commentary"/>
    <s v="Commentary"/>
    <n v="918"/>
    <n v="734"/>
    <d v="2023-02-23T00:00:00"/>
    <x v="46"/>
  </r>
  <r>
    <x v="43"/>
    <s v="ANIMAL MODELS AND EXPERIMENTAL MEDICINE"/>
    <x v="0"/>
    <x v="1"/>
    <s v="Commentary"/>
    <s v="Commentary"/>
    <n v="0"/>
    <n v="0"/>
    <d v="2022-02-11T00:00:00"/>
    <x v="47"/>
  </r>
  <r>
    <x v="43"/>
    <s v="ANIMAL MODELS AND EXPERIMENTAL MEDICINE"/>
    <x v="0"/>
    <x v="1"/>
    <s v="Editorial"/>
    <s v="Editorial"/>
    <n v="0"/>
    <n v="0"/>
    <d v="2022-02-11T00:00:00"/>
    <x v="0"/>
  </r>
  <r>
    <x v="43"/>
    <s v="ANIMAL MODELS AND EXPERIMENTAL MEDICINE"/>
    <x v="0"/>
    <x v="1"/>
    <s v="Meeting Report"/>
    <s v="Meeting Report"/>
    <n v="918"/>
    <n v="734"/>
    <d v="2021-12-20T00:00:00"/>
    <x v="46"/>
  </r>
  <r>
    <x v="43"/>
    <s v="ANIMAL MODELS AND EXPERIMENTAL MEDICINE"/>
    <x v="0"/>
    <x v="1"/>
    <s v="Column"/>
    <s v="Opinion"/>
    <n v="918"/>
    <n v="734"/>
    <d v="2021-12-20T00:00:00"/>
    <x v="46"/>
  </r>
  <r>
    <x v="43"/>
    <s v="ANIMAL MODELS AND EXPERIMENTAL MEDICINE"/>
    <x v="0"/>
    <x v="1"/>
    <s v="Research Highlights"/>
    <s v="Opinion"/>
    <n v="0"/>
    <n v="0"/>
    <d v="2021-12-20T00:00:00"/>
    <x v="0"/>
  </r>
  <r>
    <x v="43"/>
    <s v="ANIMAL MODELS AND EXPERIMENTAL MEDICINE"/>
    <x v="0"/>
    <x v="1"/>
    <s v="Practice and Policy"/>
    <s v="Practice and Policy"/>
    <n v="918"/>
    <n v="734"/>
    <d v="2021-12-20T00:00:00"/>
    <x v="46"/>
  </r>
  <r>
    <x v="43"/>
    <s v="ANIMAL MODELS AND EXPERIMENTAL MEDICINE"/>
    <x v="0"/>
    <x v="1"/>
    <s v="Short Communication"/>
    <s v="Short Communication"/>
    <n v="918"/>
    <n v="734"/>
    <d v="2021-12-20T00:00:00"/>
    <x v="46"/>
  </r>
  <r>
    <x v="43"/>
    <s v="ANIMAL MODELS AND EXPERIMENTAL MEDICINE"/>
    <x v="0"/>
    <x v="1"/>
    <s v="Technical Note"/>
    <s v="Technical Note"/>
    <n v="918"/>
    <n v="734"/>
    <d v="2021-12-20T00:00:00"/>
    <x v="46"/>
  </r>
  <r>
    <x v="43"/>
    <s v="ANIMAL MODELS AND EXPERIMENTAL MEDICINE"/>
    <x v="0"/>
    <x v="1"/>
    <s v="Letter to the Editor"/>
    <s v="Correspondence"/>
    <n v="0"/>
    <n v="0"/>
    <d v="2018-03-01T00:00:00"/>
    <x v="0"/>
  </r>
  <r>
    <x v="43"/>
    <s v="ANIMAL MODELS AND EXPERIMENTAL MEDICINE"/>
    <x v="0"/>
    <x v="1"/>
    <s v="Invited Editorial"/>
    <s v="Editorial"/>
    <n v="0"/>
    <n v="0"/>
    <d v="2018-03-01T00:00:00"/>
    <x v="0"/>
  </r>
  <r>
    <x v="43"/>
    <s v="ANIMAL MODELS AND EXPERIMENTAL MEDICINE"/>
    <x v="0"/>
    <x v="1"/>
    <s v="Invited Commentary"/>
    <s v="Commentary"/>
    <n v="0"/>
    <n v="0"/>
    <d v="2018-02-01T00:00:00"/>
    <x v="0"/>
  </r>
  <r>
    <x v="43"/>
    <s v="ANIMAL MODELS AND EXPERIMENTAL MEDICINE"/>
    <x v="0"/>
    <x v="0"/>
    <s v="Default APC"/>
    <s v="Default APC"/>
    <n v="1835"/>
    <n v="1468"/>
    <d v="2018-01-31T00:00:00"/>
    <x v="0"/>
  </r>
  <r>
    <x v="44"/>
    <s v="ACUTE MEDICINE &amp; SURGERY"/>
    <x v="0"/>
    <x v="1"/>
    <s v="Guidelines"/>
    <s v="Practice and Policy"/>
    <n v="609"/>
    <n v="487"/>
    <d v="2024-01-02T00:00:00"/>
    <x v="0"/>
  </r>
  <r>
    <x v="44"/>
    <s v="ACUTE MEDICINE &amp; SURGERY"/>
    <x v="0"/>
    <x v="1"/>
    <s v="Original Article"/>
    <s v="Research Article"/>
    <n v="609"/>
    <n v="487"/>
    <d v="2024-01-02T00:00:00"/>
    <x v="0"/>
  </r>
  <r>
    <x v="44"/>
    <s v="ACUTE MEDICINE &amp; SURGERY"/>
    <x v="0"/>
    <x v="1"/>
    <s v="Mini Review"/>
    <s v="Review Article"/>
    <n v="609"/>
    <n v="487"/>
    <d v="2024-01-02T00:00:00"/>
    <x v="0"/>
  </r>
  <r>
    <x v="44"/>
    <s v="ACUTE MEDICINE &amp; SURGERY"/>
    <x v="0"/>
    <x v="1"/>
    <s v="Review"/>
    <s v="Review Article"/>
    <n v="609"/>
    <n v="487"/>
    <d v="2024-01-02T00:00:00"/>
    <x v="0"/>
  </r>
  <r>
    <x v="44"/>
    <s v="ACUTE MEDICINE &amp; SURGERY"/>
    <x v="0"/>
    <x v="1"/>
    <s v="Letter to the Editor"/>
    <s v="Correspondence"/>
    <n v="0"/>
    <n v="0"/>
    <d v="2022-12-01T00:00:00"/>
    <x v="0"/>
  </r>
  <r>
    <x v="44"/>
    <s v="ACUTE MEDICINE &amp; SURGERY"/>
    <x v="0"/>
    <x v="1"/>
    <s v="Case Image"/>
    <s v="Case Study Media"/>
    <n v="451"/>
    <n v="361"/>
    <d v="2021-11-05T00:00:00"/>
    <x v="0"/>
  </r>
  <r>
    <x v="44"/>
    <s v="ACUTE MEDICINE &amp; SURGERY"/>
    <x v="0"/>
    <x v="1"/>
    <s v="Guidelines"/>
    <s v="Practice and Policy"/>
    <n v="0"/>
    <n v="0"/>
    <d v="2021-11-05T00:00:00"/>
    <x v="48"/>
  </r>
  <r>
    <x v="44"/>
    <s v="ACUTE MEDICINE &amp; SURGERY"/>
    <x v="0"/>
    <x v="1"/>
    <s v="Mini Review"/>
    <s v="Review Article"/>
    <n v="0"/>
    <n v="0"/>
    <d v="2021-11-05T00:00:00"/>
    <x v="48"/>
  </r>
  <r>
    <x v="44"/>
    <s v="ACUTE MEDICINE &amp; SURGERY"/>
    <x v="0"/>
    <x v="1"/>
    <s v="Review"/>
    <s v="Review Article"/>
    <n v="0"/>
    <n v="0"/>
    <d v="2021-11-05T00:00:00"/>
    <x v="48"/>
  </r>
  <r>
    <x v="44"/>
    <s v="ACUTE MEDICINE &amp; SURGERY"/>
    <x v="0"/>
    <x v="1"/>
    <s v="Original Article"/>
    <s v="Research Article"/>
    <n v="0"/>
    <n v="0"/>
    <d v="2018-03-14T00:00:00"/>
    <x v="48"/>
  </r>
  <r>
    <x v="44"/>
    <s v="ACUTE MEDICINE &amp; SURGERY"/>
    <x v="0"/>
    <x v="1"/>
    <s v="Review Article"/>
    <s v="Review Article"/>
    <n v="0"/>
    <n v="0"/>
    <d v="2018-03-14T00:00:00"/>
    <x v="0"/>
  </r>
  <r>
    <x v="44"/>
    <s v="ACUTE MEDICINE &amp; SURGERY"/>
    <x v="0"/>
    <x v="1"/>
    <s v="Letter to the Editor"/>
    <s v="Correspondence"/>
    <n v="1014"/>
    <n v="811"/>
    <d v="2016-10-27T00:00:00"/>
    <x v="49"/>
  </r>
  <r>
    <x v="44"/>
    <s v="ACUTE MEDICINE &amp; SURGERY"/>
    <x v="0"/>
    <x v="1"/>
    <s v="Editorial"/>
    <s v="Editorial"/>
    <n v="0"/>
    <n v="0"/>
    <d v="2016-10-27T00:00:00"/>
    <x v="0"/>
  </r>
  <r>
    <x v="44"/>
    <s v="ACUTE MEDICINE &amp; SURGERY"/>
    <x v="0"/>
    <x v="1"/>
    <s v="Guidelines"/>
    <s v="Practice and Policy"/>
    <n v="2029"/>
    <n v="1623"/>
    <d v="2016-10-27T00:00:00"/>
    <x v="50"/>
  </r>
  <r>
    <x v="44"/>
    <s v="ACUTE MEDICINE &amp; SURGERY"/>
    <x v="0"/>
    <x v="1"/>
    <s v="Invited Article"/>
    <s v="Research Article"/>
    <n v="0"/>
    <n v="0"/>
    <d v="2016-10-27T00:00:00"/>
    <x v="0"/>
  </r>
  <r>
    <x v="44"/>
    <s v="ACUTE MEDICINE &amp; SURGERY"/>
    <x v="0"/>
    <x v="0"/>
    <s v="Default APC"/>
    <s v="Default APC"/>
    <n v="2029"/>
    <n v="1623"/>
    <d v="2016-10-27T00:00:00"/>
    <x v="0"/>
  </r>
  <r>
    <x v="44"/>
    <s v="ACUTE MEDICINE &amp; SURGERY"/>
    <x v="0"/>
    <x v="1"/>
    <s v="Review"/>
    <s v="Review Article"/>
    <n v="2029"/>
    <n v="1623"/>
    <d v="2016-09-30T00:00:00"/>
    <x v="50"/>
  </r>
  <r>
    <x v="44"/>
    <s v="ACUTE MEDICINE &amp; SURGERY"/>
    <x v="0"/>
    <x v="1"/>
    <s v="Case Report"/>
    <s v="Case Study"/>
    <n v="1014"/>
    <n v="811"/>
    <d v="2016-09-28T00:00:00"/>
    <x v="0"/>
  </r>
  <r>
    <x v="44"/>
    <s v="ACUTE MEDICINE &amp; SURGERY"/>
    <x v="0"/>
    <x v="1"/>
    <s v="Brief Communication"/>
    <s v="Short Communication"/>
    <n v="1014"/>
    <n v="811"/>
    <d v="2016-09-28T00:00:00"/>
    <x v="0"/>
  </r>
  <r>
    <x v="45"/>
    <s v="ADVANCES IN MATERIALS SCIENCE AND ENGINEERING"/>
    <x v="0"/>
    <x v="0"/>
    <s v="Default APC"/>
    <s v="Default APC"/>
    <n v="2320"/>
    <n v="1856"/>
    <d v="2024-10-14T00:00:00"/>
    <x v="0"/>
  </r>
  <r>
    <x v="45"/>
    <s v="ADVANCES IN MATERIALS SCIENCE AND ENGINEERING"/>
    <x v="0"/>
    <x v="0"/>
    <s v="Default APC"/>
    <s v="Default APC"/>
    <n v="2211"/>
    <n v="1769"/>
    <d v="2022-12-23T00:00:00"/>
    <x v="1"/>
  </r>
  <r>
    <x v="46"/>
    <s v="ADVANCED NANOBIOMED RESEARCH"/>
    <x v="0"/>
    <x v="0"/>
    <s v="Default APC"/>
    <s v="Default APC"/>
    <n v="3270"/>
    <n v="2616"/>
    <d v="2024-09-11T00:00:00"/>
    <x v="0"/>
  </r>
  <r>
    <x v="46"/>
    <s v="ADVANCED NANOBIOMED RESEARCH"/>
    <x v="1"/>
    <x v="0"/>
    <s v="Default APC"/>
    <s v="Default APC"/>
    <n v="3270"/>
    <n v="2616"/>
    <d v="2024-09-11T00:00:00"/>
    <x v="0"/>
  </r>
  <r>
    <x v="46"/>
    <s v="ADVANCED NANOBIOMED RESEARCH"/>
    <x v="0"/>
    <x v="0"/>
    <s v="Default APC"/>
    <s v="Default APC"/>
    <n v="3200"/>
    <n v="2560"/>
    <d v="2023-09-01T00:00:00"/>
    <x v="10"/>
  </r>
  <r>
    <x v="46"/>
    <s v="ADVANCED NANOBIOMED RESEARCH"/>
    <x v="1"/>
    <x v="0"/>
    <s v="Default APC"/>
    <s v="Default APC"/>
    <n v="3200"/>
    <n v="2560"/>
    <d v="2023-09-01T00:00:00"/>
    <x v="10"/>
  </r>
  <r>
    <x v="46"/>
    <s v="ADVANCED NANOBIOMED RESEARCH"/>
    <x v="0"/>
    <x v="1"/>
    <s v="Editorial"/>
    <s v="Editorial"/>
    <n v="0"/>
    <n v="0"/>
    <d v="2022-11-23T00:00:00"/>
    <x v="0"/>
  </r>
  <r>
    <x v="46"/>
    <s v="ADVANCED NANOBIOMED RESEARCH"/>
    <x v="0"/>
    <x v="1"/>
    <s v="Comment"/>
    <s v="Opinion"/>
    <n v="0"/>
    <n v="0"/>
    <d v="2022-11-23T00:00:00"/>
    <x v="0"/>
  </r>
  <r>
    <x v="46"/>
    <s v="ADVANCED NANOBIOMED RESEARCH"/>
    <x v="0"/>
    <x v="1"/>
    <s v="Guest Editorial"/>
    <s v="Opinion"/>
    <n v="0"/>
    <n v="0"/>
    <d v="2022-11-23T00:00:00"/>
    <x v="0"/>
  </r>
  <r>
    <x v="46"/>
    <s v="ADVANCED NANOBIOMED RESEARCH"/>
    <x v="1"/>
    <x v="1"/>
    <s v="Editorial"/>
    <s v="Editorial"/>
    <n v="0"/>
    <n v="0"/>
    <d v="2022-11-23T00:00:00"/>
    <x v="0"/>
  </r>
  <r>
    <x v="46"/>
    <s v="ADVANCED NANOBIOMED RESEARCH"/>
    <x v="1"/>
    <x v="1"/>
    <s v="Comment"/>
    <s v="Opinion"/>
    <n v="0"/>
    <n v="0"/>
    <d v="2022-11-23T00:00:00"/>
    <x v="0"/>
  </r>
  <r>
    <x v="46"/>
    <s v="ADVANCED NANOBIOMED RESEARCH"/>
    <x v="1"/>
    <x v="1"/>
    <s v="Guest Editorial"/>
    <s v="Opinion"/>
    <n v="0"/>
    <n v="0"/>
    <d v="2022-11-23T00:00:00"/>
    <x v="0"/>
  </r>
  <r>
    <x v="46"/>
    <s v="ADVANCED NANOBIOMED RESEARCH"/>
    <x v="0"/>
    <x v="0"/>
    <s v="Default APC"/>
    <s v="Default APC"/>
    <n v="2990"/>
    <n v="2392"/>
    <d v="2022-09-20T00:00:00"/>
    <x v="25"/>
  </r>
  <r>
    <x v="46"/>
    <s v="ADVANCED NANOBIOMED RESEARCH"/>
    <x v="1"/>
    <x v="0"/>
    <s v="Default APC"/>
    <s v="Default APC"/>
    <n v="2990"/>
    <n v="2392"/>
    <d v="2022-09-20T00:00:00"/>
    <x v="25"/>
  </r>
  <r>
    <x v="46"/>
    <s v="ADVANCED NANOBIOMED RESEARCH"/>
    <x v="1"/>
    <x v="0"/>
    <s v="Default APC"/>
    <s v="Default APC"/>
    <n v="2900"/>
    <n v="2320"/>
    <d v="2021-11-04T00:00:00"/>
    <x v="5"/>
  </r>
  <r>
    <x v="46"/>
    <s v="ADVANCED NANOBIOMED RESEARCH"/>
    <x v="0"/>
    <x v="0"/>
    <s v="Default APC"/>
    <s v="Default APC"/>
    <n v="2900"/>
    <n v="2320"/>
    <d v="2020-06-11T00:00:00"/>
    <x v="5"/>
  </r>
  <r>
    <x v="46"/>
    <s v="ADVANCED NANOBIOMED RESEARCH"/>
    <x v="1"/>
    <x v="0"/>
    <s v="Default APC"/>
    <s v="Default APC"/>
    <n v="2610"/>
    <n v="2088"/>
    <d v="2020-06-11T00:00:00"/>
    <x v="26"/>
  </r>
  <r>
    <x v="47"/>
    <s v="ANALYTICAL CELLULAR PATHOLOGY"/>
    <x v="0"/>
    <x v="0"/>
    <s v="Default APC"/>
    <s v="Default APC"/>
    <n v="1880"/>
    <n v="1504"/>
    <d v="2024-10-14T00:00:00"/>
    <x v="0"/>
  </r>
  <r>
    <x v="47"/>
    <s v="ANALYTICAL CELLULAR PATHOLOGY"/>
    <x v="0"/>
    <x v="0"/>
    <s v="Default APC"/>
    <s v="Default APC"/>
    <n v="1790"/>
    <n v="1432"/>
    <d v="2024-02-23T00:00:00"/>
    <x v="1"/>
  </r>
  <r>
    <x v="47"/>
    <s v="ANALYTICAL CELLULAR PATHOLOGY"/>
    <x v="0"/>
    <x v="0"/>
    <s v="Default APC"/>
    <s v="Default APC"/>
    <n v="1735"/>
    <n v="1388"/>
    <d v="2022-12-26T00:00:00"/>
    <x v="2"/>
  </r>
  <r>
    <x v="48"/>
    <s v="ANDROLOGIA"/>
    <x v="0"/>
    <x v="0"/>
    <s v="Default APC"/>
    <s v="Default APC"/>
    <n v="2340"/>
    <n v="1872"/>
    <d v="2024-10-14T00:00:00"/>
    <x v="0"/>
  </r>
  <r>
    <x v="48"/>
    <s v="ANDROLOGIA"/>
    <x v="0"/>
    <x v="0"/>
    <s v="Default APC"/>
    <s v="Default APC"/>
    <n v="2230"/>
    <n v="1784"/>
    <d v="2024-02-23T00:00:00"/>
    <x v="1"/>
  </r>
  <r>
    <x v="48"/>
    <s v="ANDROLOGIA"/>
    <x v="0"/>
    <x v="0"/>
    <s v="Default APC"/>
    <s v="Default APC"/>
    <n v="2168"/>
    <n v="1734"/>
    <d v="2022-12-27T00:00:00"/>
    <x v="2"/>
  </r>
  <r>
    <x v="49"/>
    <s v="ACTA NEUROLOGICA SCANDINAVICA"/>
    <x v="0"/>
    <x v="0"/>
    <s v="Default APC"/>
    <s v="Default APC"/>
    <n v="2160"/>
    <n v="1728"/>
    <d v="2024-10-14T00:00:00"/>
    <x v="0"/>
  </r>
  <r>
    <x v="49"/>
    <s v="ACTA NEUROLOGICA SCANDINAVICA"/>
    <x v="0"/>
    <x v="0"/>
    <s v="Default APC"/>
    <s v="Default APC"/>
    <n v="2060"/>
    <n v="1648"/>
    <d v="2024-02-23T00:00:00"/>
    <x v="1"/>
  </r>
  <r>
    <x v="49"/>
    <s v="ACTA NEUROLOGICA SCANDINAVICA"/>
    <x v="0"/>
    <x v="0"/>
    <s v="Default APC"/>
    <s v="Default APC"/>
    <n v="1995"/>
    <n v="1596"/>
    <d v="2022-12-28T00:00:00"/>
    <x v="2"/>
  </r>
  <r>
    <x v="50"/>
    <s v="ANNALS OF NONINVASIVE ELECTROCARDIOLOGY"/>
    <x v="0"/>
    <x v="1"/>
    <s v="Case Report"/>
    <s v="Case Study"/>
    <n v="1107"/>
    <n v="886"/>
    <d v="2024-09-11T00:00:00"/>
    <x v="0"/>
  </r>
  <r>
    <x v="50"/>
    <s v="ANNALS OF NONINVASIVE ELECTROCARDIOLOGY"/>
    <x v="0"/>
    <x v="0"/>
    <s v="Default APC"/>
    <s v="Default APC"/>
    <n v="2460"/>
    <n v="1968"/>
    <d v="2024-09-11T00:00:00"/>
    <x v="0"/>
  </r>
  <r>
    <x v="50"/>
    <s v="ANNALS OF NONINVASIVE ELECTROCARDIOLOGY"/>
    <x v="0"/>
    <x v="1"/>
    <s v="Case Report"/>
    <s v="Case Study"/>
    <n v="1350"/>
    <n v="1080"/>
    <d v="2023-09-01T00:00:00"/>
    <x v="10"/>
  </r>
  <r>
    <x v="50"/>
    <s v="ANNALS OF NONINVASIVE ELECTROCARDIOLOGY"/>
    <x v="0"/>
    <x v="0"/>
    <s v="Default APC"/>
    <s v="Default APC"/>
    <n v="3000"/>
    <n v="2400"/>
    <d v="2023-09-01T00:00:00"/>
    <x v="10"/>
  </r>
  <r>
    <x v="50"/>
    <s v="ANNALS OF NONINVASIVE ELECTROCARDIOLOGY"/>
    <x v="0"/>
    <x v="1"/>
    <s v="Case Report"/>
    <s v="Case Study"/>
    <n v="1287"/>
    <n v="1030"/>
    <d v="2022-09-20T00:00:00"/>
    <x v="25"/>
  </r>
  <r>
    <x v="50"/>
    <s v="ANNALS OF NONINVASIVE ELECTROCARDIOLOGY"/>
    <x v="0"/>
    <x v="0"/>
    <s v="Default APC"/>
    <s v="Default APC"/>
    <n v="2860"/>
    <n v="2288"/>
    <d v="2022-09-20T00:00:00"/>
    <x v="25"/>
  </r>
  <r>
    <x v="50"/>
    <s v="ANNALS OF NONINVASIVE ELECTROCARDIOLOGY"/>
    <x v="0"/>
    <x v="1"/>
    <s v="Case Report"/>
    <s v="Case Study"/>
    <n v="1170"/>
    <n v="936"/>
    <d v="2021-10-25T00:00:00"/>
    <x v="5"/>
  </r>
  <r>
    <x v="50"/>
    <s v="ANNALS OF NONINVASIVE ELECTROCARDIOLOGY"/>
    <x v="0"/>
    <x v="0"/>
    <s v="Default APC"/>
    <s v="Default APC"/>
    <n v="2600"/>
    <n v="2080"/>
    <d v="2021-10-25T00:00:00"/>
    <x v="5"/>
  </r>
  <r>
    <x v="50"/>
    <s v="ANNALS OF NONINVASIVE ELECTROCARDIOLOGY"/>
    <x v="0"/>
    <x v="0"/>
    <s v="Default APC"/>
    <s v="Default APC"/>
    <n v="2150"/>
    <n v="1720"/>
    <d v="2020-12-03T00:00:00"/>
    <x v="27"/>
  </r>
  <r>
    <x v="50"/>
    <s v="ANNALS OF NONINVASIVE ELECTROCARDIOLOGY"/>
    <x v="0"/>
    <x v="1"/>
    <s v="Case Report"/>
    <s v="Case Study"/>
    <n v="950"/>
    <n v="760"/>
    <d v="2019-09-05T00:00:00"/>
    <x v="27"/>
  </r>
  <r>
    <x v="50"/>
    <s v="ANNALS OF NONINVASIVE ELECTROCARDIOLOGY"/>
    <x v="0"/>
    <x v="1"/>
    <s v="Letter to the Editor"/>
    <s v="Correspondence"/>
    <n v="0"/>
    <n v="0"/>
    <d v="2019-09-05T00:00:00"/>
    <x v="0"/>
  </r>
  <r>
    <x v="50"/>
    <s v="ANNALS OF NONINVASIVE ELECTROCARDIOLOGY"/>
    <x v="0"/>
    <x v="1"/>
    <s v="Editorial"/>
    <s v="Editorial"/>
    <n v="0"/>
    <n v="0"/>
    <d v="2019-09-05T00:00:00"/>
    <x v="0"/>
  </r>
  <r>
    <x v="50"/>
    <s v="ANNALS OF NONINVASIVE ELECTROCARDIOLOGY"/>
    <x v="0"/>
    <x v="0"/>
    <s v="Default APC"/>
    <s v="Default APC"/>
    <n v="1950"/>
    <n v="1560"/>
    <d v="2019-09-05T00:00:00"/>
    <x v="20"/>
  </r>
  <r>
    <x v="51"/>
    <s v="ANEMIA"/>
    <x v="0"/>
    <x v="0"/>
    <s v="Default APC"/>
    <s v="Default APC"/>
    <n v="870"/>
    <n v="696"/>
    <d v="2024-10-14T00:00:00"/>
    <x v="0"/>
  </r>
  <r>
    <x v="51"/>
    <s v="ANEMIA"/>
    <x v="0"/>
    <x v="0"/>
    <s v="Default APC"/>
    <s v="Default APC"/>
    <n v="830"/>
    <n v="664"/>
    <d v="2024-09-11T00:00:00"/>
    <x v="1"/>
  </r>
  <r>
    <x v="51"/>
    <s v="ANEMIA"/>
    <x v="0"/>
    <x v="0"/>
    <s v="Default APC"/>
    <s v="Default APC"/>
    <n v="870"/>
    <n v="696"/>
    <d v="2024-09-10T00:00:00"/>
    <x v="10"/>
  </r>
  <r>
    <x v="51"/>
    <s v="ANEMIA"/>
    <x v="0"/>
    <x v="0"/>
    <s v="Default APC"/>
    <s v="Default APC"/>
    <n v="830"/>
    <n v="664"/>
    <d v="2024-02-23T00:00:00"/>
    <x v="11"/>
  </r>
  <r>
    <x v="51"/>
    <s v="ANEMIA"/>
    <x v="0"/>
    <x v="0"/>
    <s v="Default APC"/>
    <s v="Default APC"/>
    <n v="803"/>
    <n v="642"/>
    <d v="2022-12-26T00:00:00"/>
    <x v="2"/>
  </r>
  <r>
    <x v="52"/>
    <s v="ANESTHESIOLOGY RESEARCH AND PRACTICE"/>
    <x v="0"/>
    <x v="0"/>
    <s v="Default APC"/>
    <s v="Default APC"/>
    <n v="870"/>
    <n v="696"/>
    <d v="2024-10-14T00:00:00"/>
    <x v="0"/>
  </r>
  <r>
    <x v="52"/>
    <s v="ANESTHESIOLOGY RESEARCH AND PRACTICE"/>
    <x v="0"/>
    <x v="0"/>
    <s v="Default APC"/>
    <s v="Default APC"/>
    <n v="830"/>
    <n v="664"/>
    <d v="2024-09-11T00:00:00"/>
    <x v="1"/>
  </r>
  <r>
    <x v="52"/>
    <s v="ANESTHESIOLOGY RESEARCH AND PRACTICE"/>
    <x v="0"/>
    <x v="0"/>
    <s v="Default APC"/>
    <s v="Default APC"/>
    <n v="870"/>
    <n v="696"/>
    <d v="2024-09-10T00:00:00"/>
    <x v="10"/>
  </r>
  <r>
    <x v="52"/>
    <s v="ANESTHESIOLOGY RESEARCH AND PRACTICE"/>
    <x v="0"/>
    <x v="0"/>
    <s v="Default APC"/>
    <s v="Default APC"/>
    <n v="830"/>
    <n v="664"/>
    <d v="2024-02-23T00:00:00"/>
    <x v="11"/>
  </r>
  <r>
    <x v="52"/>
    <s v="ANESTHESIOLOGY RESEARCH AND PRACTICE"/>
    <x v="0"/>
    <x v="0"/>
    <s v="Default APC"/>
    <s v="Default APC"/>
    <n v="803"/>
    <n v="642"/>
    <d v="2022-12-26T00:00:00"/>
    <x v="2"/>
  </r>
  <r>
    <x v="53"/>
    <s v="ANALYTICAL SCIENCE ADVANCES"/>
    <x v="0"/>
    <x v="0"/>
    <s v="Default APC"/>
    <s v="Default APC"/>
    <n v="2790"/>
    <n v="2232"/>
    <d v="2024-09-11T00:00:00"/>
    <x v="0"/>
  </r>
  <r>
    <x v="53"/>
    <s v="ANALYTICAL SCIENCE ADVANCES"/>
    <x v="1"/>
    <x v="0"/>
    <s v="Default APC"/>
    <s v="Default APC"/>
    <n v="2790"/>
    <n v="2232"/>
    <d v="2024-09-11T00:00:00"/>
    <x v="0"/>
  </r>
  <r>
    <x v="53"/>
    <s v="ANALYTICAL SCIENCE ADVANCES"/>
    <x v="0"/>
    <x v="0"/>
    <s v="Default APC"/>
    <s v="Default APC"/>
    <n v="2540"/>
    <n v="2032"/>
    <d v="2023-09-01T00:00:00"/>
    <x v="10"/>
  </r>
  <r>
    <x v="53"/>
    <s v="ANALYTICAL SCIENCE ADVANCES"/>
    <x v="1"/>
    <x v="0"/>
    <s v="Default APC"/>
    <s v="Default APC"/>
    <n v="2540"/>
    <n v="2032"/>
    <d v="2023-09-01T00:00:00"/>
    <x v="10"/>
  </r>
  <r>
    <x v="53"/>
    <s v="ANALYTICAL SCIENCE ADVANCES"/>
    <x v="0"/>
    <x v="0"/>
    <s v="Default APC"/>
    <s v="Default APC"/>
    <n v="2420"/>
    <n v="1936"/>
    <d v="2023-01-05T00:00:00"/>
    <x v="25"/>
  </r>
  <r>
    <x v="53"/>
    <s v="ANALYTICAL SCIENCE ADVANCES"/>
    <x v="1"/>
    <x v="0"/>
    <s v="Default APC"/>
    <s v="Default APC"/>
    <n v="2420"/>
    <n v="1936"/>
    <d v="2023-01-05T00:00:00"/>
    <x v="25"/>
  </r>
  <r>
    <x v="53"/>
    <s v="ANALYTICAL SCIENCE ADVANCES"/>
    <x v="0"/>
    <x v="1"/>
    <s v="Editorial"/>
    <s v="Editorial"/>
    <n v="0"/>
    <n v="0"/>
    <d v="2022-11-03T00:00:00"/>
    <x v="0"/>
  </r>
  <r>
    <x v="53"/>
    <s v="ANALYTICAL SCIENCE ADVANCES"/>
    <x v="0"/>
    <x v="0"/>
    <s v="Default APC"/>
    <s v="Default APC"/>
    <n v="2200"/>
    <n v="1760"/>
    <d v="2022-09-30T00:00:00"/>
    <x v="17"/>
  </r>
  <r>
    <x v="53"/>
    <s v="ANALYTICAL SCIENCE ADVANCES"/>
    <x v="1"/>
    <x v="0"/>
    <s v="Default APC"/>
    <s v="Default APC"/>
    <n v="2200"/>
    <n v="1760"/>
    <d v="2022-09-30T00:00:00"/>
    <x v="17"/>
  </r>
  <r>
    <x v="53"/>
    <s v="ANALYTICAL SCIENCE ADVANCES"/>
    <x v="0"/>
    <x v="0"/>
    <s v="Default APC"/>
    <s v="Default APC"/>
    <n v="2420"/>
    <n v="1936"/>
    <d v="2022-09-20T00:00:00"/>
    <x v="51"/>
  </r>
  <r>
    <x v="53"/>
    <s v="ANALYTICAL SCIENCE ADVANCES"/>
    <x v="1"/>
    <x v="0"/>
    <s v="Default APC"/>
    <s v="Default APC"/>
    <n v="2420"/>
    <n v="1936"/>
    <d v="2022-09-20T00:00:00"/>
    <x v="51"/>
  </r>
  <r>
    <x v="53"/>
    <s v="ANALYTICAL SCIENCE ADVANCES"/>
    <x v="1"/>
    <x v="0"/>
    <s v="Default APC"/>
    <s v="Default APC"/>
    <n v="2200"/>
    <n v="1760"/>
    <d v="2021-12-20T00:00:00"/>
    <x v="5"/>
  </r>
  <r>
    <x v="53"/>
    <s v="ANALYTICAL SCIENCE ADVANCES"/>
    <x v="0"/>
    <x v="0"/>
    <s v="Default APC"/>
    <s v="Default APC"/>
    <n v="2200"/>
    <n v="1760"/>
    <d v="2019-07-29T00:00:00"/>
    <x v="5"/>
  </r>
  <r>
    <x v="53"/>
    <s v="ANALYTICAL SCIENCE ADVANCES"/>
    <x v="1"/>
    <x v="0"/>
    <s v="Default APC"/>
    <s v="Default APC"/>
    <n v="1760"/>
    <n v="1408"/>
    <d v="2019-07-29T00:00:00"/>
    <x v="52"/>
  </r>
  <r>
    <x v="54"/>
    <s v="AQUACULTURE NUTRITION"/>
    <x v="0"/>
    <x v="0"/>
    <s v="Default APC"/>
    <s v="Default APC"/>
    <n v="2040"/>
    <n v="1632"/>
    <d v="2024-10-14T00:00:00"/>
    <x v="0"/>
  </r>
  <r>
    <x v="54"/>
    <s v="AQUACULTURE NUTRITION"/>
    <x v="0"/>
    <x v="0"/>
    <s v="Default APC"/>
    <s v="Default APC"/>
    <n v="1940"/>
    <n v="1552"/>
    <d v="2024-02-23T00:00:00"/>
    <x v="1"/>
  </r>
  <r>
    <x v="54"/>
    <s v="AQUACULTURE NUTRITION"/>
    <x v="0"/>
    <x v="0"/>
    <s v="Default APC"/>
    <s v="Default APC"/>
    <n v="1886"/>
    <n v="1509"/>
    <d v="2022-12-28T00:00:00"/>
    <x v="2"/>
  </r>
  <r>
    <x v="55"/>
    <s v="ACTA OBSTETRICIA ET GYNECOLOGICA SCANDINAVICA"/>
    <x v="0"/>
    <x v="1"/>
    <s v="Commentary"/>
    <s v="Commentary"/>
    <n v="1385"/>
    <n v="1108"/>
    <d v="2024-12-04T00:00:00"/>
    <x v="0"/>
  </r>
  <r>
    <x v="55"/>
    <s v="ACTA OBSTETRICIA ET GYNECOLOGICA SCANDINAVICA"/>
    <x v="0"/>
    <x v="0"/>
    <s v="Default APC"/>
    <s v="Default APC"/>
    <n v="2770"/>
    <n v="2216"/>
    <d v="2024-12-04T00:00:00"/>
    <x v="0"/>
  </r>
  <r>
    <x v="55"/>
    <s v="ACTA OBSTETRICIA ET GYNECOLOGICA SCANDINAVICA"/>
    <x v="1"/>
    <x v="1"/>
    <s v="Commentary"/>
    <s v="Commentary"/>
    <n v="1385"/>
    <n v="1108"/>
    <d v="2024-12-04T00:00:00"/>
    <x v="0"/>
  </r>
  <r>
    <x v="55"/>
    <s v="ACTA OBSTETRICIA ET GYNECOLOGICA SCANDINAVICA"/>
    <x v="1"/>
    <x v="0"/>
    <s v="Default APC"/>
    <s v="Default APC"/>
    <n v="2770"/>
    <n v="2216"/>
    <d v="2024-12-04T00:00:00"/>
    <x v="0"/>
  </r>
  <r>
    <x v="55"/>
    <s v="ACTA OBSTETRICIA ET GYNECOLOGICA SCANDINAVICA"/>
    <x v="0"/>
    <x v="1"/>
    <s v="Commentary"/>
    <s v="Commentary"/>
    <n v="1260"/>
    <n v="1008"/>
    <d v="2023-11-02T00:00:00"/>
    <x v="15"/>
  </r>
  <r>
    <x v="55"/>
    <s v="ACTA OBSTETRICIA ET GYNECOLOGICA SCANDINAVICA"/>
    <x v="0"/>
    <x v="0"/>
    <s v="Default APC"/>
    <s v="Default APC"/>
    <n v="2520"/>
    <n v="2016"/>
    <d v="2023-11-02T00:00:00"/>
    <x v="15"/>
  </r>
  <r>
    <x v="55"/>
    <s v="ACTA OBSTETRICIA ET GYNECOLOGICA SCANDINAVICA"/>
    <x v="1"/>
    <x v="1"/>
    <s v="Commentary"/>
    <s v="Commentary"/>
    <n v="1260"/>
    <n v="1008"/>
    <d v="2023-11-02T00:00:00"/>
    <x v="15"/>
  </r>
  <r>
    <x v="55"/>
    <s v="ACTA OBSTETRICIA ET GYNECOLOGICA SCANDINAVICA"/>
    <x v="1"/>
    <x v="0"/>
    <s v="Default APC"/>
    <s v="Default APC"/>
    <n v="2520"/>
    <n v="2016"/>
    <d v="2023-11-02T00:00:00"/>
    <x v="15"/>
  </r>
  <r>
    <x v="55"/>
    <s v="ACTA OBSTETRICIA ET GYNECOLOGICA SCANDINAVICA"/>
    <x v="0"/>
    <x v="1"/>
    <s v="Letter to Editor"/>
    <s v="Correspondence"/>
    <n v="0"/>
    <n v="0"/>
    <d v="2022-12-08T00:00:00"/>
    <x v="0"/>
  </r>
  <r>
    <x v="55"/>
    <s v="ACTA OBSTETRICIA ET GYNECOLOGICA SCANDINAVICA"/>
    <x v="0"/>
    <x v="1"/>
    <s v="Letter to the Editor"/>
    <s v="Correspondence"/>
    <n v="0"/>
    <n v="0"/>
    <d v="2021-12-02T00:00:00"/>
    <x v="0"/>
  </r>
  <r>
    <x v="55"/>
    <s v="ACTA OBSTETRICIA ET GYNECOLOGICA SCANDINAVICA"/>
    <x v="1"/>
    <x v="1"/>
    <s v="Letter to the Editor"/>
    <s v="Correspondence"/>
    <n v="0"/>
    <n v="0"/>
    <d v="2021-12-02T00:00:00"/>
    <x v="0"/>
  </r>
  <r>
    <x v="55"/>
    <s v="ACTA OBSTETRICIA ET GYNECOLOGICA SCANDINAVICA"/>
    <x v="0"/>
    <x v="1"/>
    <s v="Updated Systematic Review"/>
    <s v="Review Article"/>
    <n v="0"/>
    <n v="0"/>
    <d v="2021-09-17T00:00:00"/>
    <x v="0"/>
  </r>
  <r>
    <x v="55"/>
    <s v="ACTA OBSTETRICIA ET GYNECOLOGICA SCANDINAVICA"/>
    <x v="1"/>
    <x v="1"/>
    <s v="Updated Systematic Review"/>
    <s v="Review Article"/>
    <n v="0"/>
    <n v="0"/>
    <d v="2021-09-17T00:00:00"/>
    <x v="0"/>
  </r>
  <r>
    <x v="55"/>
    <s v="ACTA OBSTETRICIA ET GYNECOLOGICA SCANDINAVICA"/>
    <x v="0"/>
    <x v="1"/>
    <s v="Commentary"/>
    <s v="Commentary"/>
    <n v="1200"/>
    <n v="960"/>
    <d v="2021-08-02T00:00:00"/>
    <x v="7"/>
  </r>
  <r>
    <x v="55"/>
    <s v="ACTA OBSTETRICIA ET GYNECOLOGICA SCANDINAVICA"/>
    <x v="0"/>
    <x v="1"/>
    <s v="Editorial"/>
    <s v="Editorial"/>
    <n v="0"/>
    <n v="0"/>
    <d v="2021-08-02T00:00:00"/>
    <x v="0"/>
  </r>
  <r>
    <x v="55"/>
    <s v="ACTA OBSTETRICIA ET GYNECOLOGICA SCANDINAVICA"/>
    <x v="0"/>
    <x v="1"/>
    <s v="Letter"/>
    <s v="Short Communication"/>
    <n v="0"/>
    <n v="0"/>
    <d v="2021-08-02T00:00:00"/>
    <x v="0"/>
  </r>
  <r>
    <x v="55"/>
    <s v="ACTA OBSTETRICIA ET GYNECOLOGICA SCANDINAVICA"/>
    <x v="0"/>
    <x v="0"/>
    <s v="Default APC"/>
    <s v="Default APC"/>
    <n v="2400"/>
    <n v="1920"/>
    <d v="2021-08-02T00:00:00"/>
    <x v="7"/>
  </r>
  <r>
    <x v="55"/>
    <s v="ACTA OBSTETRICIA ET GYNECOLOGICA SCANDINAVICA"/>
    <x v="1"/>
    <x v="1"/>
    <s v="Commentary"/>
    <s v="Commentary"/>
    <n v="1200"/>
    <n v="960"/>
    <d v="2021-08-02T00:00:00"/>
    <x v="7"/>
  </r>
  <r>
    <x v="55"/>
    <s v="ACTA OBSTETRICIA ET GYNECOLOGICA SCANDINAVICA"/>
    <x v="1"/>
    <x v="1"/>
    <s v="Editorial"/>
    <s v="Editorial"/>
    <n v="0"/>
    <n v="0"/>
    <d v="2021-08-02T00:00:00"/>
    <x v="0"/>
  </r>
  <r>
    <x v="55"/>
    <s v="ACTA OBSTETRICIA ET GYNECOLOGICA SCANDINAVICA"/>
    <x v="1"/>
    <x v="1"/>
    <s v="Letter"/>
    <s v="Short Communication"/>
    <n v="0"/>
    <n v="0"/>
    <d v="2021-08-02T00:00:00"/>
    <x v="0"/>
  </r>
  <r>
    <x v="55"/>
    <s v="ACTA OBSTETRICIA ET GYNECOLOGICA SCANDINAVICA"/>
    <x v="1"/>
    <x v="0"/>
    <s v="Default APC"/>
    <s v="Default APC"/>
    <n v="2400"/>
    <n v="1920"/>
    <d v="2021-08-02T00:00:00"/>
    <x v="7"/>
  </r>
  <r>
    <x v="56"/>
    <s v="ADVANCES IN ORTHOPEDICS"/>
    <x v="0"/>
    <x v="0"/>
    <s v="Default APC"/>
    <s v="Default APC"/>
    <n v="870"/>
    <n v="696"/>
    <d v="2024-10-14T00:00:00"/>
    <x v="0"/>
  </r>
  <r>
    <x v="56"/>
    <s v="ADVANCES IN ORTHOPEDICS"/>
    <x v="0"/>
    <x v="0"/>
    <s v="Default APC"/>
    <s v="Default APC"/>
    <n v="830"/>
    <n v="664"/>
    <d v="2024-02-23T00:00:00"/>
    <x v="1"/>
  </r>
  <r>
    <x v="56"/>
    <s v="ADVANCES IN ORTHOPEDICS"/>
    <x v="0"/>
    <x v="0"/>
    <s v="Default APC"/>
    <s v="Default APC"/>
    <n v="803"/>
    <n v="642"/>
    <d v="2022-12-26T00:00:00"/>
    <x v="2"/>
  </r>
  <r>
    <x v="57"/>
    <s v="ACTIVE AND PASSIVE ELECTRONIC COMPONENTS"/>
    <x v="0"/>
    <x v="0"/>
    <s v="Default APC"/>
    <s v="Default APC"/>
    <n v="870"/>
    <n v="696"/>
    <d v="2024-10-14T00:00:00"/>
    <x v="0"/>
  </r>
  <r>
    <x v="57"/>
    <s v="ACTIVE AND PASSIVE ELECTRONIC COMPONENTS"/>
    <x v="0"/>
    <x v="0"/>
    <s v="Default APC"/>
    <s v="Default APC"/>
    <n v="830"/>
    <n v="664"/>
    <d v="2024-09-11T00:00:00"/>
    <x v="1"/>
  </r>
  <r>
    <x v="57"/>
    <s v="ACTIVE AND PASSIVE ELECTRONIC COMPONENTS"/>
    <x v="0"/>
    <x v="0"/>
    <s v="Default APC"/>
    <s v="Default APC"/>
    <n v="870"/>
    <n v="696"/>
    <d v="2024-09-10T00:00:00"/>
    <x v="10"/>
  </r>
  <r>
    <x v="57"/>
    <s v="ACTIVE AND PASSIVE ELECTRONIC COMPONENTS"/>
    <x v="0"/>
    <x v="0"/>
    <s v="Default APC"/>
    <s v="Default APC"/>
    <n v="830"/>
    <n v="664"/>
    <d v="2024-02-23T00:00:00"/>
    <x v="11"/>
  </r>
  <r>
    <x v="57"/>
    <s v="ACTIVE AND PASSIVE ELECTRONIC COMPONENTS"/>
    <x v="0"/>
    <x v="0"/>
    <s v="Default APC"/>
    <s v="Default APC"/>
    <n v="803"/>
    <n v="642"/>
    <d v="2022-12-23T00:00:00"/>
    <x v="2"/>
  </r>
  <r>
    <x v="58"/>
    <s v="ASIA &amp; THE PACIFIC POLICY STUDIES"/>
    <x v="0"/>
    <x v="0"/>
    <s v="Default APC"/>
    <s v="Default APC"/>
    <n v="1540"/>
    <n v="1232"/>
    <d v="2024-09-11T00:00:00"/>
    <x v="0"/>
  </r>
  <r>
    <x v="58"/>
    <s v="ASIA &amp; THE PACIFIC POLICY STUDIES"/>
    <x v="0"/>
    <x v="0"/>
    <s v="Default APC"/>
    <s v="Default APC"/>
    <n v="1400"/>
    <n v="1120"/>
    <d v="2023-01-20T00:00:00"/>
    <x v="10"/>
  </r>
  <r>
    <x v="59"/>
    <s v="APPLICATIONS IN PLANT SCIENCES"/>
    <x v="0"/>
    <x v="0"/>
    <s v="Default APC"/>
    <s v="Default APC"/>
    <n v="2090"/>
    <n v="1672"/>
    <d v="2025-01-02T00:00:00"/>
    <x v="0"/>
  </r>
  <r>
    <x v="59"/>
    <s v="APPLICATIONS IN PLANT SCIENCES"/>
    <x v="0"/>
    <x v="1"/>
    <s v="Introduction"/>
    <s v="Introduction"/>
    <n v="0"/>
    <n v="0"/>
    <d v="2024-03-26T00:00:00"/>
    <x v="0"/>
  </r>
  <r>
    <x v="59"/>
    <s v="APPLICATIONS IN PLANT SCIENCES"/>
    <x v="1"/>
    <x v="1"/>
    <s v="Introduction"/>
    <s v="Introduction"/>
    <n v="0"/>
    <n v="0"/>
    <d v="2024-03-26T00:00:00"/>
    <x v="0"/>
  </r>
  <r>
    <x v="59"/>
    <s v="APPLICATIONS IN PLANT SCIENCES"/>
    <x v="0"/>
    <x v="0"/>
    <s v="Default APC"/>
    <s v="Default APC"/>
    <n v="1760"/>
    <n v="1408"/>
    <d v="2024-01-03T00:00:00"/>
    <x v="30"/>
  </r>
  <r>
    <x v="59"/>
    <s v="APPLICATIONS IN PLANT SCIENCES"/>
    <x v="0"/>
    <x v="1"/>
    <s v="List of Reviewers"/>
    <s v="Announcement"/>
    <n v="0"/>
    <n v="0"/>
    <d v="2023-02-03T00:00:00"/>
    <x v="0"/>
  </r>
  <r>
    <x v="59"/>
    <s v="APPLICATIONS IN PLANT SCIENCES"/>
    <x v="0"/>
    <x v="0"/>
    <s v="Default APC"/>
    <s v="Default APC"/>
    <n v="1680"/>
    <n v="1344"/>
    <d v="2023-01-05T00:00:00"/>
    <x v="53"/>
  </r>
  <r>
    <x v="59"/>
    <s v="APPLICATIONS IN PLANT SCIENCES"/>
    <x v="0"/>
    <x v="1"/>
    <s v="Letter to the Editor"/>
    <s v="Correspondence"/>
    <n v="0"/>
    <n v="0"/>
    <d v="2022-12-08T00:00:00"/>
    <x v="0"/>
  </r>
  <r>
    <x v="59"/>
    <s v="APPLICATIONS IN PLANT SCIENCES"/>
    <x v="0"/>
    <x v="0"/>
    <s v="Default APC"/>
    <s v="Default APC"/>
    <n v="1600"/>
    <n v="1280"/>
    <d v="2022-01-04T00:00:00"/>
    <x v="17"/>
  </r>
  <r>
    <x v="59"/>
    <s v="APPLICATIONS IN PLANT SCIENCES"/>
    <x v="0"/>
    <x v="0"/>
    <s v="Default APC"/>
    <s v="Default APC"/>
    <n v="1350"/>
    <n v="1080"/>
    <d v="2020-12-04T00:00:00"/>
    <x v="42"/>
  </r>
  <r>
    <x v="59"/>
    <s v="APPLICATIONS IN PLANT SCIENCES"/>
    <x v="0"/>
    <x v="1"/>
    <s v="Annual Reviewer List"/>
    <s v="Announcement"/>
    <n v="0"/>
    <n v="0"/>
    <d v="2018-01-24T00:00:00"/>
    <x v="0"/>
  </r>
  <r>
    <x v="59"/>
    <s v="APPLICATIONS IN PLANT SCIENCES"/>
    <x v="0"/>
    <x v="1"/>
    <s v="Special Issue Introduction"/>
    <s v="Introduction"/>
    <n v="0"/>
    <n v="0"/>
    <d v="2018-01-05T00:00:00"/>
    <x v="0"/>
  </r>
  <r>
    <x v="59"/>
    <s v="APPLICATIONS IN PLANT SCIENCES"/>
    <x v="0"/>
    <x v="1"/>
    <s v="Erratum"/>
    <s v="Erratum"/>
    <n v="0"/>
    <n v="0"/>
    <d v="2017-12-22T00:00:00"/>
    <x v="0"/>
  </r>
  <r>
    <x v="59"/>
    <s v="APPLICATIONS IN PLANT SCIENCES"/>
    <x v="0"/>
    <x v="1"/>
    <s v="Editorial"/>
    <s v="Editorial"/>
    <n v="0"/>
    <n v="0"/>
    <d v="2017-11-29T00:00:00"/>
    <x v="0"/>
  </r>
  <r>
    <x v="59"/>
    <s v="APPLICATIONS IN PLANT SCIENCES"/>
    <x v="0"/>
    <x v="0"/>
    <s v="Default APC"/>
    <s v="Default APC"/>
    <n v="1285"/>
    <n v="1028"/>
    <d v="2017-11-22T00:00:00"/>
    <x v="54"/>
  </r>
  <r>
    <x v="60"/>
    <s v="ADVANCED PHYSICS RESEARCH"/>
    <x v="0"/>
    <x v="0"/>
    <s v="Default APC"/>
    <s v="Default APC"/>
    <n v="2250"/>
    <n v="1800"/>
    <d v="2024-09-11T00:00:00"/>
    <x v="0"/>
  </r>
  <r>
    <x v="60"/>
    <s v="ADVANCED PHYSICS RESEARCH"/>
    <x v="0"/>
    <x v="1"/>
    <s v="Editorial"/>
    <s v="Editorial"/>
    <n v="0"/>
    <n v="0"/>
    <d v="2022-11-23T00:00:00"/>
    <x v="0"/>
  </r>
  <r>
    <x v="60"/>
    <s v="ADVANCED PHYSICS RESEARCH"/>
    <x v="0"/>
    <x v="1"/>
    <s v="Comment"/>
    <s v="Opinion"/>
    <n v="0"/>
    <n v="0"/>
    <d v="2022-11-23T00:00:00"/>
    <x v="0"/>
  </r>
  <r>
    <x v="60"/>
    <s v="ADVANCED PHYSICS RESEARCH"/>
    <x v="0"/>
    <x v="1"/>
    <s v="Guest Editorial"/>
    <s v="Opinion"/>
    <n v="0"/>
    <n v="0"/>
    <d v="2022-11-23T00:00:00"/>
    <x v="0"/>
  </r>
  <r>
    <x v="60"/>
    <s v="ADVANCED PHYSICS RESEARCH"/>
    <x v="0"/>
    <x v="0"/>
    <s v="Default APC"/>
    <s v="Default APC"/>
    <n v="2050"/>
    <n v="1640"/>
    <d v="2022-06-29T00:00:00"/>
    <x v="10"/>
  </r>
  <r>
    <x v="61"/>
    <s v="AIDS RESEARCH AND TREATMENT"/>
    <x v="0"/>
    <x v="0"/>
    <s v="Default APC"/>
    <s v="Default APC"/>
    <n v="870"/>
    <n v="696"/>
    <d v="2024-10-14T00:00:00"/>
    <x v="0"/>
  </r>
  <r>
    <x v="61"/>
    <s v="AIDS RESEARCH AND TREATMENT"/>
    <x v="0"/>
    <x v="0"/>
    <s v="Default APC"/>
    <s v="Default APC"/>
    <n v="830"/>
    <n v="664"/>
    <d v="2024-09-11T00:00:00"/>
    <x v="1"/>
  </r>
  <r>
    <x v="61"/>
    <s v="AIDS RESEARCH AND TREATMENT"/>
    <x v="0"/>
    <x v="0"/>
    <s v="Default APC"/>
    <s v="Default APC"/>
    <n v="870"/>
    <n v="696"/>
    <d v="2024-09-10T00:00:00"/>
    <x v="10"/>
  </r>
  <r>
    <x v="61"/>
    <s v="AIDS RESEARCH AND TREATMENT"/>
    <x v="0"/>
    <x v="0"/>
    <s v="Default APC"/>
    <s v="Default APC"/>
    <n v="830"/>
    <n v="664"/>
    <d v="2024-02-23T00:00:00"/>
    <x v="11"/>
  </r>
  <r>
    <x v="61"/>
    <s v="AIDS RESEARCH AND TREATMENT"/>
    <x v="0"/>
    <x v="0"/>
    <s v="Default APC"/>
    <s v="Default APC"/>
    <n v="803"/>
    <n v="642"/>
    <d v="2022-12-26T00:00:00"/>
    <x v="2"/>
  </r>
  <r>
    <x v="62"/>
    <s v="AQUACULTURE RESEARCH"/>
    <x v="0"/>
    <x v="0"/>
    <s v="Default APC"/>
    <s v="Default APC"/>
    <n v="2340"/>
    <n v="1872"/>
    <d v="2024-10-14T00:00:00"/>
    <x v="0"/>
  </r>
  <r>
    <x v="62"/>
    <s v="AQUACULTURE RESEARCH"/>
    <x v="0"/>
    <x v="0"/>
    <s v="Default APC"/>
    <s v="Default APC"/>
    <n v="2230"/>
    <n v="1784"/>
    <d v="2024-02-23T00:00:00"/>
    <x v="1"/>
  </r>
  <r>
    <x v="62"/>
    <s v="AQUACULTURE RESEARCH"/>
    <x v="0"/>
    <x v="0"/>
    <s v="Default APC"/>
    <s v="Default APC"/>
    <n v="2168"/>
    <n v="1734"/>
    <d v="2022-12-28T00:00:00"/>
    <x v="2"/>
  </r>
  <r>
    <x v="63"/>
    <s v="ANIMAL RESEARCH AND ONE HEALTH"/>
    <x v="0"/>
    <x v="1"/>
    <s v="Commentary"/>
    <s v="Commentary"/>
    <n v="0"/>
    <n v="0"/>
    <d v="2023-03-30T00:00:00"/>
    <x v="0"/>
  </r>
  <r>
    <x v="63"/>
    <s v="ANIMAL RESEARCH AND ONE HEALTH"/>
    <x v="0"/>
    <x v="1"/>
    <s v="Correspondence"/>
    <s v="Correspondence"/>
    <n v="0"/>
    <n v="0"/>
    <d v="2023-03-30T00:00:00"/>
    <x v="0"/>
  </r>
  <r>
    <x v="63"/>
    <s v="ANIMAL RESEARCH AND ONE HEALTH"/>
    <x v="0"/>
    <x v="1"/>
    <s v="Editorial"/>
    <s v="Editorial"/>
    <n v="0"/>
    <n v="0"/>
    <d v="2023-03-30T00:00:00"/>
    <x v="0"/>
  </r>
  <r>
    <x v="63"/>
    <s v="ANIMAL RESEARCH AND ONE HEALTH"/>
    <x v="0"/>
    <x v="1"/>
    <s v="Short Communication"/>
    <s v="Short Communication"/>
    <n v="1300"/>
    <n v="1040"/>
    <d v="2023-03-30T00:00:00"/>
    <x v="0"/>
  </r>
  <r>
    <x v="63"/>
    <s v="ANIMAL RESEARCH AND ONE HEALTH"/>
    <x v="0"/>
    <x v="0"/>
    <s v="Default APC"/>
    <s v="Default APC"/>
    <n v="2600"/>
    <n v="2080"/>
    <d v="2023-03-30T00:00:00"/>
    <x v="0"/>
  </r>
  <r>
    <x v="64"/>
    <s v="ATMOSPHERIC SCIENCE LETTERS"/>
    <x v="0"/>
    <x v="1"/>
    <s v="Invited Review"/>
    <s v="Review Article"/>
    <n v="0"/>
    <n v="0"/>
    <d v="2024-11-12T00:00:00"/>
    <x v="0"/>
  </r>
  <r>
    <x v="64"/>
    <s v="ATMOSPHERIC SCIENCE LETTERS"/>
    <x v="0"/>
    <x v="0"/>
    <s v="Default APC"/>
    <s v="Default APC"/>
    <n v="2100"/>
    <n v="1680"/>
    <d v="2024-11-12T00:00:00"/>
    <x v="0"/>
  </r>
  <r>
    <x v="64"/>
    <s v="ATMOSPHERIC SCIENCE LETTERS"/>
    <x v="1"/>
    <x v="0"/>
    <s v="Default APC"/>
    <s v="Default APC"/>
    <n v="1680"/>
    <n v="1344"/>
    <d v="2024-11-12T00:00:00"/>
    <x v="0"/>
  </r>
  <r>
    <x v="64"/>
    <s v="ATMOSPHERIC SCIENCE LETTERS"/>
    <x v="0"/>
    <x v="1"/>
    <s v="Invited Review"/>
    <s v="Review Article"/>
    <n v="0"/>
    <n v="0"/>
    <d v="2023-12-01T00:00:00"/>
    <x v="6"/>
  </r>
  <r>
    <x v="64"/>
    <s v="ATMOSPHERIC SCIENCE LETTERS"/>
    <x v="0"/>
    <x v="0"/>
    <s v="Default APC"/>
    <s v="Default APC"/>
    <n v="1910"/>
    <n v="1528"/>
    <d v="2023-12-01T00:00:00"/>
    <x v="6"/>
  </r>
  <r>
    <x v="64"/>
    <s v="ATMOSPHERIC SCIENCE LETTERS"/>
    <x v="1"/>
    <x v="0"/>
    <s v="Default APC"/>
    <s v="Default APC"/>
    <n v="1528"/>
    <n v="1222"/>
    <d v="2023-12-01T00:00:00"/>
    <x v="6"/>
  </r>
  <r>
    <x v="64"/>
    <s v="ATMOSPHERIC SCIENCE LETTERS"/>
    <x v="0"/>
    <x v="1"/>
    <s v="Invited Review"/>
    <s v="Review Article"/>
    <n v="0"/>
    <n v="0"/>
    <d v="2023-01-05T00:00:00"/>
    <x v="12"/>
  </r>
  <r>
    <x v="64"/>
    <s v="ATMOSPHERIC SCIENCE LETTERS"/>
    <x v="0"/>
    <x v="0"/>
    <s v="Default APC"/>
    <s v="Default APC"/>
    <n v="1820"/>
    <n v="1456"/>
    <d v="2023-01-05T00:00:00"/>
    <x v="12"/>
  </r>
  <r>
    <x v="64"/>
    <s v="ATMOSPHERIC SCIENCE LETTERS"/>
    <x v="1"/>
    <x v="0"/>
    <s v="Default APC"/>
    <s v="Default APC"/>
    <n v="1456"/>
    <n v="1165"/>
    <d v="2023-01-05T00:00:00"/>
    <x v="12"/>
  </r>
  <r>
    <x v="64"/>
    <s v="ATMOSPHERIC SCIENCE LETTERS"/>
    <x v="0"/>
    <x v="1"/>
    <s v="Invited Review"/>
    <s v="Review Article"/>
    <n v="0"/>
    <n v="0"/>
    <d v="2021-12-01T00:00:00"/>
    <x v="17"/>
  </r>
  <r>
    <x v="64"/>
    <s v="ATMOSPHERIC SCIENCE LETTERS"/>
    <x v="0"/>
    <x v="0"/>
    <s v="Default APC"/>
    <s v="Default APC"/>
    <n v="1650"/>
    <n v="1320"/>
    <d v="2021-12-01T00:00:00"/>
    <x v="17"/>
  </r>
  <r>
    <x v="64"/>
    <s v="ATMOSPHERIC SCIENCE LETTERS"/>
    <x v="1"/>
    <x v="0"/>
    <s v="Default APC"/>
    <s v="Default APC"/>
    <n v="1320"/>
    <n v="1056"/>
    <d v="2021-12-01T00:00:00"/>
    <x v="17"/>
  </r>
  <r>
    <x v="64"/>
    <s v="ATMOSPHERIC SCIENCE LETTERS"/>
    <x v="0"/>
    <x v="1"/>
    <s v="Invited Review"/>
    <s v="Review Article"/>
    <n v="0"/>
    <n v="0"/>
    <d v="2021-01-22T00:00:00"/>
    <x v="3"/>
  </r>
  <r>
    <x v="64"/>
    <s v="ATMOSPHERIC SCIENCE LETTERS"/>
    <x v="0"/>
    <x v="0"/>
    <s v="Default APC"/>
    <s v="Default APC"/>
    <n v="1500"/>
    <n v="1200"/>
    <d v="2021-01-22T00:00:00"/>
    <x v="3"/>
  </r>
  <r>
    <x v="64"/>
    <s v="ATMOSPHERIC SCIENCE LETTERS"/>
    <x v="1"/>
    <x v="0"/>
    <s v="Default APC"/>
    <s v="Default APC"/>
    <n v="1200"/>
    <n v="960"/>
    <d v="2021-01-22T00:00:00"/>
    <x v="3"/>
  </r>
  <r>
    <x v="64"/>
    <s v="ATMOSPHERIC SCIENCE LETTERS"/>
    <x v="0"/>
    <x v="1"/>
    <s v="Invited Review"/>
    <s v="Review Article"/>
    <n v="0"/>
    <n v="0"/>
    <d v="2020-12-03T00:00:00"/>
    <x v="55"/>
  </r>
  <r>
    <x v="64"/>
    <s v="ATMOSPHERIC SCIENCE LETTERS"/>
    <x v="0"/>
    <x v="0"/>
    <s v="Default APC"/>
    <s v="Default APC"/>
    <n v="1700"/>
    <n v="1360"/>
    <d v="2020-12-03T00:00:00"/>
    <x v="55"/>
  </r>
  <r>
    <x v="64"/>
    <s v="ATMOSPHERIC SCIENCE LETTERS"/>
    <x v="1"/>
    <x v="0"/>
    <s v="Default APC"/>
    <s v="Default APC"/>
    <n v="1360"/>
    <n v="1088"/>
    <d v="2020-12-03T00:00:00"/>
    <x v="55"/>
  </r>
  <r>
    <x v="64"/>
    <s v="ATMOSPHERIC SCIENCE LETTERS"/>
    <x v="1"/>
    <x v="0"/>
    <s v="Default APC"/>
    <s v="Default APC"/>
    <n v="1160"/>
    <n v="928"/>
    <d v="2020-06-18T00:00:00"/>
    <x v="20"/>
  </r>
  <r>
    <x v="64"/>
    <s v="ATMOSPHERIC SCIENCE LETTERS"/>
    <x v="0"/>
    <x v="1"/>
    <s v="Invited Review"/>
    <s v="Review Article"/>
    <n v="0"/>
    <n v="0"/>
    <d v="2019-10-10T00:00:00"/>
    <x v="20"/>
  </r>
  <r>
    <x v="64"/>
    <s v="ATMOSPHERIC SCIENCE LETTERS"/>
    <x v="0"/>
    <x v="0"/>
    <s v="Default APC"/>
    <s v="Default APC"/>
    <n v="1450"/>
    <n v="1160"/>
    <d v="2019-10-10T00:00:00"/>
    <x v="20"/>
  </r>
  <r>
    <x v="64"/>
    <s v="ATMOSPHERIC SCIENCE LETTERS"/>
    <x v="0"/>
    <x v="1"/>
    <s v="Invited Review"/>
    <s v="Review Article"/>
    <n v="0"/>
    <n v="0"/>
    <d v="2016-02-12T00:00:00"/>
    <x v="56"/>
  </r>
  <r>
    <x v="64"/>
    <s v="ATMOSPHERIC SCIENCE LETTERS"/>
    <x v="0"/>
    <x v="1"/>
    <s v="Invited Review"/>
    <s v="Review Article"/>
    <n v="1200"/>
    <n v="960"/>
    <d v="2016-02-11T00:00:00"/>
    <x v="57"/>
  </r>
  <r>
    <x v="64"/>
    <s v="ATMOSPHERIC SCIENCE LETTERS"/>
    <x v="0"/>
    <x v="1"/>
    <s v="Invited Review"/>
    <s v="Review Article"/>
    <n v="341"/>
    <n v="273"/>
    <d v="2015-12-29T00:00:00"/>
    <x v="58"/>
  </r>
  <r>
    <x v="64"/>
    <s v="ATMOSPHERIC SCIENCE LETTERS"/>
    <x v="0"/>
    <x v="1"/>
    <s v="Invited Review"/>
    <s v="Review Article"/>
    <n v="0"/>
    <n v="0"/>
    <d v="2015-11-05T00:00:00"/>
    <x v="59"/>
  </r>
  <r>
    <x v="64"/>
    <s v="ATMOSPHERIC SCIENCE LETTERS"/>
    <x v="0"/>
    <x v="0"/>
    <s v="Default APC"/>
    <s v="Default APC"/>
    <n v="1200"/>
    <n v="960"/>
    <d v="2015-09-09T00:00:00"/>
    <x v="56"/>
  </r>
  <r>
    <x v="65"/>
    <s v="JOURNAL OF ADVANCED TRANSPORTATION"/>
    <x v="0"/>
    <x v="0"/>
    <s v="Default APC"/>
    <s v="Default APC"/>
    <n v="2390"/>
    <n v="1912"/>
    <d v="2024-10-14T00:00:00"/>
    <x v="0"/>
  </r>
  <r>
    <x v="65"/>
    <s v="JOURNAL OF ADVANCED TRANSPORTATION"/>
    <x v="0"/>
    <x v="0"/>
    <s v="Default APC"/>
    <s v="Default APC"/>
    <n v="2280"/>
    <n v="1824"/>
    <d v="2024-02-27T00:00:00"/>
    <x v="1"/>
  </r>
  <r>
    <x v="65"/>
    <s v="JOURNAL OF ADVANCED TRANSPORTATION"/>
    <x v="0"/>
    <x v="0"/>
    <s v="Default APC"/>
    <s v="Default APC"/>
    <n v="2211"/>
    <n v="1769"/>
    <d v="2022-12-28T00:00:00"/>
    <x v="60"/>
  </r>
  <r>
    <x v="66"/>
    <s v="ADVANCES IN VIROLOGY"/>
    <x v="0"/>
    <x v="0"/>
    <s v="Default APC"/>
    <s v="Default APC"/>
    <n v="870"/>
    <n v="696"/>
    <d v="2024-10-14T00:00:00"/>
    <x v="0"/>
  </r>
  <r>
    <x v="66"/>
    <s v="ADVANCES IN VIROLOGY"/>
    <x v="0"/>
    <x v="0"/>
    <s v="Default APC"/>
    <s v="Default APC"/>
    <n v="830"/>
    <n v="664"/>
    <d v="2024-09-11T00:00:00"/>
    <x v="1"/>
  </r>
  <r>
    <x v="66"/>
    <s v="ADVANCES IN VIROLOGY"/>
    <x v="0"/>
    <x v="0"/>
    <s v="Default APC"/>
    <s v="Default APC"/>
    <n v="870"/>
    <n v="696"/>
    <d v="2024-09-10T00:00:00"/>
    <x v="10"/>
  </r>
  <r>
    <x v="66"/>
    <s v="ADVANCES IN VIROLOGY"/>
    <x v="0"/>
    <x v="0"/>
    <s v="Default APC"/>
    <s v="Default APC"/>
    <n v="830"/>
    <n v="664"/>
    <d v="2024-02-23T00:00:00"/>
    <x v="11"/>
  </r>
  <r>
    <x v="66"/>
    <s v="ADVANCES IN VIROLOGY"/>
    <x v="0"/>
    <x v="0"/>
    <s v="Default APC"/>
    <s v="Default APC"/>
    <n v="803"/>
    <n v="642"/>
    <d v="2022-12-26T00:00:00"/>
    <x v="2"/>
  </r>
  <r>
    <x v="67"/>
    <s v="BIOINORGANIC CHEMISTRY AND APPLICATIONS"/>
    <x v="0"/>
    <x v="0"/>
    <s v="Default APC"/>
    <s v="Default APC"/>
    <n v="1410"/>
    <n v="1128"/>
    <d v="2024-10-14T00:00:00"/>
    <x v="0"/>
  </r>
  <r>
    <x v="67"/>
    <s v="BIOINORGANIC CHEMISTRY AND APPLICATIONS"/>
    <x v="0"/>
    <x v="0"/>
    <s v="Default APC"/>
    <s v="Default APC"/>
    <n v="1340"/>
    <n v="1072"/>
    <d v="2024-02-26T00:00:00"/>
    <x v="1"/>
  </r>
  <r>
    <x v="67"/>
    <s v="BIOINORGANIC CHEMISTRY AND APPLICATIONS"/>
    <x v="0"/>
    <x v="0"/>
    <s v="Default APC"/>
    <s v="Default APC"/>
    <n v="1301"/>
    <n v="1041"/>
    <d v="2023-01-04T00:00:00"/>
    <x v="61"/>
  </r>
  <r>
    <x v="68"/>
    <s v="BJUI COMPASS"/>
    <x v="0"/>
    <x v="1"/>
    <s v="Images in Urology"/>
    <s v="Case Study Media"/>
    <n v="1215"/>
    <n v="972"/>
    <d v="2024-11-13T00:00:00"/>
    <x v="0"/>
  </r>
  <r>
    <x v="68"/>
    <s v="BJUI COMPASS"/>
    <x v="0"/>
    <x v="1"/>
    <s v="Letter to the Editor"/>
    <s v="Correspondence"/>
    <n v="1215"/>
    <n v="972"/>
    <d v="2024-11-13T00:00:00"/>
    <x v="0"/>
  </r>
  <r>
    <x v="68"/>
    <s v="BJUI COMPASS"/>
    <x v="0"/>
    <x v="1"/>
    <s v="Step-by-Step"/>
    <s v="Education"/>
    <n v="1215"/>
    <n v="972"/>
    <d v="2024-11-13T00:00:00"/>
    <x v="0"/>
  </r>
  <r>
    <x v="68"/>
    <s v="BJUI COMPASS"/>
    <x v="0"/>
    <x v="1"/>
    <s v="Comment"/>
    <s v="Opinion"/>
    <n v="1215"/>
    <n v="972"/>
    <d v="2024-11-13T00:00:00"/>
    <x v="0"/>
  </r>
  <r>
    <x v="68"/>
    <s v="BJUI COMPASS"/>
    <x v="0"/>
    <x v="1"/>
    <s v="Research Letter"/>
    <s v="Short Communication"/>
    <n v="1215"/>
    <n v="972"/>
    <d v="2024-11-13T00:00:00"/>
    <x v="0"/>
  </r>
  <r>
    <x v="68"/>
    <s v="BJUI COMPASS"/>
    <x v="0"/>
    <x v="0"/>
    <s v="Default APC"/>
    <s v="Default APC"/>
    <n v="2430"/>
    <n v="1944"/>
    <d v="2024-11-13T00:00:00"/>
    <x v="0"/>
  </r>
  <r>
    <x v="68"/>
    <s v="BJUI COMPASS"/>
    <x v="1"/>
    <x v="1"/>
    <s v="Images in Urology"/>
    <s v="Case Study Media"/>
    <n v="1013"/>
    <n v="810"/>
    <d v="2024-11-13T00:00:00"/>
    <x v="0"/>
  </r>
  <r>
    <x v="68"/>
    <s v="BJUI COMPASS"/>
    <x v="1"/>
    <x v="1"/>
    <s v="Letter to the Editor"/>
    <s v="Correspondence"/>
    <n v="1013"/>
    <n v="810"/>
    <d v="2024-11-13T00:00:00"/>
    <x v="0"/>
  </r>
  <r>
    <x v="68"/>
    <s v="BJUI COMPASS"/>
    <x v="1"/>
    <x v="1"/>
    <s v="Step-by-Step"/>
    <s v="Education"/>
    <n v="1013"/>
    <n v="810"/>
    <d v="2024-11-13T00:00:00"/>
    <x v="0"/>
  </r>
  <r>
    <x v="68"/>
    <s v="BJUI COMPASS"/>
    <x v="1"/>
    <x v="1"/>
    <s v="Comment"/>
    <s v="Opinion"/>
    <n v="1013"/>
    <n v="810"/>
    <d v="2024-11-13T00:00:00"/>
    <x v="0"/>
  </r>
  <r>
    <x v="68"/>
    <s v="BJUI COMPASS"/>
    <x v="1"/>
    <x v="1"/>
    <s v="Research Letter"/>
    <s v="Short Communication"/>
    <n v="1013"/>
    <n v="810"/>
    <d v="2024-11-13T00:00:00"/>
    <x v="0"/>
  </r>
  <r>
    <x v="68"/>
    <s v="BJUI COMPASS"/>
    <x v="1"/>
    <x v="0"/>
    <s v="Default APC"/>
    <s v="Default APC"/>
    <n v="2025"/>
    <n v="1620"/>
    <d v="2024-11-13T00:00:00"/>
    <x v="0"/>
  </r>
  <r>
    <x v="68"/>
    <s v="BJUI COMPASS"/>
    <x v="0"/>
    <x v="1"/>
    <s v="Images in Urology"/>
    <s v="Case Study Media"/>
    <n v="1105"/>
    <n v="884"/>
    <d v="2023-12-01T00:00:00"/>
    <x v="62"/>
  </r>
  <r>
    <x v="68"/>
    <s v="BJUI COMPASS"/>
    <x v="0"/>
    <x v="1"/>
    <s v="Letter to the Editor"/>
    <s v="Correspondence"/>
    <n v="1105"/>
    <n v="884"/>
    <d v="2023-12-01T00:00:00"/>
    <x v="62"/>
  </r>
  <r>
    <x v="68"/>
    <s v="BJUI COMPASS"/>
    <x v="0"/>
    <x v="1"/>
    <s v="Step-by-Step"/>
    <s v="Education"/>
    <n v="1105"/>
    <n v="884"/>
    <d v="2023-12-01T00:00:00"/>
    <x v="62"/>
  </r>
  <r>
    <x v="68"/>
    <s v="BJUI COMPASS"/>
    <x v="0"/>
    <x v="1"/>
    <s v="Comment"/>
    <s v="Opinion"/>
    <n v="1105"/>
    <n v="884"/>
    <d v="2023-12-01T00:00:00"/>
    <x v="62"/>
  </r>
  <r>
    <x v="68"/>
    <s v="BJUI COMPASS"/>
    <x v="0"/>
    <x v="1"/>
    <s v="Research Letter"/>
    <s v="Short Communication"/>
    <n v="1105"/>
    <n v="884"/>
    <d v="2023-12-01T00:00:00"/>
    <x v="62"/>
  </r>
  <r>
    <x v="68"/>
    <s v="BJUI COMPASS"/>
    <x v="0"/>
    <x v="0"/>
    <s v="Default APC"/>
    <s v="Default APC"/>
    <n v="2210"/>
    <n v="1768"/>
    <d v="2023-12-01T00:00:00"/>
    <x v="62"/>
  </r>
  <r>
    <x v="68"/>
    <s v="BJUI COMPASS"/>
    <x v="1"/>
    <x v="1"/>
    <s v="Images in Urology"/>
    <s v="Case Study Media"/>
    <n v="921"/>
    <n v="737"/>
    <d v="2023-12-01T00:00:00"/>
    <x v="62"/>
  </r>
  <r>
    <x v="68"/>
    <s v="BJUI COMPASS"/>
    <x v="1"/>
    <x v="1"/>
    <s v="Letter to the Editor"/>
    <s v="Correspondence"/>
    <n v="921"/>
    <n v="737"/>
    <d v="2023-12-01T00:00:00"/>
    <x v="62"/>
  </r>
  <r>
    <x v="68"/>
    <s v="BJUI COMPASS"/>
    <x v="1"/>
    <x v="1"/>
    <s v="Step-by-Step"/>
    <s v="Education"/>
    <n v="921"/>
    <n v="737"/>
    <d v="2023-12-01T00:00:00"/>
    <x v="62"/>
  </r>
  <r>
    <x v="68"/>
    <s v="BJUI COMPASS"/>
    <x v="1"/>
    <x v="1"/>
    <s v="Comment"/>
    <s v="Opinion"/>
    <n v="921"/>
    <n v="737"/>
    <d v="2023-12-01T00:00:00"/>
    <x v="62"/>
  </r>
  <r>
    <x v="68"/>
    <s v="BJUI COMPASS"/>
    <x v="1"/>
    <x v="1"/>
    <s v="Research Letter"/>
    <s v="Short Communication"/>
    <n v="921"/>
    <n v="737"/>
    <d v="2023-12-01T00:00:00"/>
    <x v="62"/>
  </r>
  <r>
    <x v="68"/>
    <s v="BJUI COMPASS"/>
    <x v="1"/>
    <x v="0"/>
    <s v="Default APC"/>
    <s v="Default APC"/>
    <n v="1842"/>
    <n v="1474"/>
    <d v="2023-12-01T00:00:00"/>
    <x v="62"/>
  </r>
  <r>
    <x v="68"/>
    <s v="BJUI COMPASS"/>
    <x v="0"/>
    <x v="1"/>
    <s v="Thanks to Reviewers"/>
    <s v="Announcement"/>
    <n v="0"/>
    <n v="0"/>
    <d v="2023-01-31T00:00:00"/>
    <x v="0"/>
  </r>
  <r>
    <x v="68"/>
    <s v="BJUI COMPASS"/>
    <x v="0"/>
    <x v="1"/>
    <s v="Letter to the Editor"/>
    <s v="Correspondence"/>
    <n v="1050"/>
    <n v="840"/>
    <d v="2023-01-31T00:00:00"/>
    <x v="12"/>
  </r>
  <r>
    <x v="68"/>
    <s v="BJUI COMPASS"/>
    <x v="1"/>
    <x v="1"/>
    <s v="Thanks to Reviewers"/>
    <s v="Announcement"/>
    <n v="0"/>
    <n v="0"/>
    <d v="2023-01-31T00:00:00"/>
    <x v="0"/>
  </r>
  <r>
    <x v="68"/>
    <s v="BJUI COMPASS"/>
    <x v="1"/>
    <x v="1"/>
    <s v="Letter to the Editor"/>
    <s v="Correspondence"/>
    <n v="875"/>
    <n v="700"/>
    <d v="2023-01-31T00:00:00"/>
    <x v="12"/>
  </r>
  <r>
    <x v="68"/>
    <s v="BJUI COMPASS"/>
    <x v="0"/>
    <x v="1"/>
    <s v="Research Letter"/>
    <s v="Short Communication"/>
    <n v="1050"/>
    <n v="840"/>
    <d v="2023-01-20T00:00:00"/>
    <x v="12"/>
  </r>
  <r>
    <x v="68"/>
    <s v="BJUI COMPASS"/>
    <x v="1"/>
    <x v="1"/>
    <s v="Research Letter"/>
    <s v="Short Communication"/>
    <n v="875"/>
    <n v="700"/>
    <d v="2023-01-20T00:00:00"/>
    <x v="12"/>
  </r>
  <r>
    <x v="68"/>
    <s v="BJUI COMPASS"/>
    <x v="0"/>
    <x v="1"/>
    <s v="Research Letter"/>
    <s v="Short Communication"/>
    <n v="1050"/>
    <n v="840"/>
    <d v="2023-01-19T00:00:00"/>
    <x v="63"/>
  </r>
  <r>
    <x v="68"/>
    <s v="BJUI COMPASS"/>
    <x v="1"/>
    <x v="1"/>
    <s v="Research Letter"/>
    <s v="Short Communication"/>
    <n v="875"/>
    <n v="700"/>
    <d v="2023-01-19T00:00:00"/>
    <x v="63"/>
  </r>
  <r>
    <x v="68"/>
    <s v="BJUI COMPASS"/>
    <x v="0"/>
    <x v="1"/>
    <s v="Images in Urology"/>
    <s v="Case Study Media"/>
    <n v="1050"/>
    <n v="840"/>
    <d v="2022-12-07T00:00:00"/>
    <x v="12"/>
  </r>
  <r>
    <x v="68"/>
    <s v="BJUI COMPASS"/>
    <x v="0"/>
    <x v="1"/>
    <s v="Step-by-Step"/>
    <s v="Education"/>
    <n v="1050"/>
    <n v="840"/>
    <d v="2022-12-07T00:00:00"/>
    <x v="12"/>
  </r>
  <r>
    <x v="68"/>
    <s v="BJUI COMPASS"/>
    <x v="0"/>
    <x v="1"/>
    <s v="Comment"/>
    <s v="Opinion"/>
    <n v="1050"/>
    <n v="840"/>
    <d v="2022-12-07T00:00:00"/>
    <x v="12"/>
  </r>
  <r>
    <x v="68"/>
    <s v="BJUI COMPASS"/>
    <x v="1"/>
    <x v="1"/>
    <s v="Images in Urology"/>
    <s v="Case Study Media"/>
    <n v="875"/>
    <n v="700"/>
    <d v="2022-12-07T00:00:00"/>
    <x v="12"/>
  </r>
  <r>
    <x v="68"/>
    <s v="BJUI COMPASS"/>
    <x v="1"/>
    <x v="1"/>
    <s v="Step-by-Step"/>
    <s v="Education"/>
    <n v="875"/>
    <n v="700"/>
    <d v="2022-12-07T00:00:00"/>
    <x v="12"/>
  </r>
  <r>
    <x v="68"/>
    <s v="BJUI COMPASS"/>
    <x v="1"/>
    <x v="1"/>
    <s v="Comment"/>
    <s v="Opinion"/>
    <n v="875"/>
    <n v="700"/>
    <d v="2022-12-07T00:00:00"/>
    <x v="12"/>
  </r>
  <r>
    <x v="68"/>
    <s v="BJUI COMPASS"/>
    <x v="0"/>
    <x v="1"/>
    <s v="Research Communication"/>
    <s v="Short Communication"/>
    <n v="1050"/>
    <n v="840"/>
    <d v="2020-09-04T00:00:00"/>
    <x v="0"/>
  </r>
  <r>
    <x v="68"/>
    <s v="BJUI COMPASS"/>
    <x v="1"/>
    <x v="1"/>
    <s v="Research Communication"/>
    <s v="Short Communication"/>
    <n v="1050"/>
    <n v="840"/>
    <d v="2020-09-04T00:00:00"/>
    <x v="0"/>
  </r>
  <r>
    <x v="68"/>
    <s v="BJUI COMPASS"/>
    <x v="0"/>
    <x v="1"/>
    <s v="Editorial"/>
    <s v="Editorial"/>
    <n v="0"/>
    <n v="0"/>
    <d v="2019-10-04T00:00:00"/>
    <x v="0"/>
  </r>
  <r>
    <x v="68"/>
    <s v="BJUI COMPASS"/>
    <x v="0"/>
    <x v="0"/>
    <s v="Default APC"/>
    <s v="Default APC"/>
    <n v="2100"/>
    <n v="1680"/>
    <d v="2019-10-04T00:00:00"/>
    <x v="12"/>
  </r>
  <r>
    <x v="68"/>
    <s v="BJUI COMPASS"/>
    <x v="1"/>
    <x v="1"/>
    <s v="Editorial"/>
    <s v="Editorial"/>
    <n v="0"/>
    <n v="0"/>
    <d v="2019-10-04T00:00:00"/>
    <x v="0"/>
  </r>
  <r>
    <x v="68"/>
    <s v="BJUI COMPASS"/>
    <x v="1"/>
    <x v="0"/>
    <s v="Default APC"/>
    <s v="Default APC"/>
    <n v="1750"/>
    <n v="1400"/>
    <d v="2019-10-04T00:00:00"/>
    <x v="12"/>
  </r>
  <r>
    <x v="69"/>
    <s v="IET BIOMETRICS"/>
    <x v="0"/>
    <x v="0"/>
    <s v="Default APC"/>
    <s v="Default APC"/>
    <n v="2010"/>
    <n v="1608"/>
    <d v="2024-11-13T00:00:00"/>
    <x v="0"/>
  </r>
  <r>
    <x v="69"/>
    <s v="IET BIOMETRICS"/>
    <x v="0"/>
    <x v="0"/>
    <s v="Default APC"/>
    <s v="Default APC"/>
    <n v="1910"/>
    <n v="1528"/>
    <d v="2024-02-28T00:00:00"/>
    <x v="62"/>
  </r>
  <r>
    <x v="69"/>
    <s v="IET BIOMETRICS"/>
    <x v="0"/>
    <x v="1"/>
    <s v="Guest Editorial"/>
    <s v="Opinion"/>
    <n v="0"/>
    <n v="0"/>
    <d v="2021-11-09T00:00:00"/>
    <x v="0"/>
  </r>
  <r>
    <x v="69"/>
    <s v="IET BIOMETRICS"/>
    <x v="0"/>
    <x v="1"/>
    <s v="Comment"/>
    <s v="Opinion"/>
    <n v="0"/>
    <n v="0"/>
    <d v="2021-02-23T00:00:00"/>
    <x v="0"/>
  </r>
  <r>
    <x v="69"/>
    <s v="IET BIOMETRICS"/>
    <x v="0"/>
    <x v="1"/>
    <s v="Corrigendum"/>
    <s v="Erratum"/>
    <n v="0"/>
    <n v="0"/>
    <d v="2021-02-05T00:00:00"/>
    <x v="0"/>
  </r>
  <r>
    <x v="69"/>
    <s v="IET BIOMETRICS"/>
    <x v="0"/>
    <x v="1"/>
    <s v="Editorial"/>
    <s v="Editorial"/>
    <n v="0"/>
    <n v="0"/>
    <d v="2020-09-15T00:00:00"/>
    <x v="0"/>
  </r>
  <r>
    <x v="69"/>
    <s v="IET BIOMETRICS"/>
    <x v="0"/>
    <x v="0"/>
    <s v="Default APC"/>
    <s v="Default APC"/>
    <n v="2000"/>
    <n v="1600"/>
    <d v="2020-09-15T00:00:00"/>
    <x v="64"/>
  </r>
  <r>
    <x v="70"/>
    <s v="BIOMED RESEARCH INTERNATIONAL"/>
    <x v="0"/>
    <x v="0"/>
    <s v="Default APC"/>
    <s v="Default APC"/>
    <n v="2320"/>
    <n v="1856"/>
    <d v="2024-10-14T00:00:00"/>
    <x v="0"/>
  </r>
  <r>
    <x v="70"/>
    <s v="BIOMED RESEARCH INTERNATIONAL"/>
    <x v="0"/>
    <x v="0"/>
    <s v="Default APC"/>
    <s v="Default APC"/>
    <n v="2211"/>
    <n v="1769"/>
    <d v="2022-12-26T00:00:00"/>
    <x v="1"/>
  </r>
  <r>
    <x v="71"/>
    <s v="BEHAVIOURAL NEUROLOGY"/>
    <x v="0"/>
    <x v="0"/>
    <s v="Default APC"/>
    <s v="Default APC"/>
    <n v="1410"/>
    <n v="1128"/>
    <d v="2024-10-14T00:00:00"/>
    <x v="0"/>
  </r>
  <r>
    <x v="71"/>
    <s v="BEHAVIOURAL NEUROLOGY"/>
    <x v="0"/>
    <x v="0"/>
    <s v="Default APC"/>
    <s v="Default APC"/>
    <n v="1340"/>
    <n v="1072"/>
    <d v="2024-02-23T00:00:00"/>
    <x v="1"/>
  </r>
  <r>
    <x v="71"/>
    <s v="BEHAVIOURAL NEUROLOGY"/>
    <x v="0"/>
    <x v="0"/>
    <s v="Default APC"/>
    <s v="Default APC"/>
    <n v="1301"/>
    <n v="1041"/>
    <d v="2022-12-26T00:00:00"/>
    <x v="2"/>
  </r>
  <r>
    <x v="72"/>
    <s v="BOREAS"/>
    <x v="0"/>
    <x v="0"/>
    <s v="Default APC"/>
    <s v="Default APC"/>
    <n v="2700"/>
    <n v="2160"/>
    <d v="2024-11-13T00:00:00"/>
    <x v="0"/>
  </r>
  <r>
    <x v="72"/>
    <s v="BOREAS"/>
    <x v="1"/>
    <x v="0"/>
    <s v="Default APC"/>
    <s v="Default APC"/>
    <n v="2700"/>
    <n v="2160"/>
    <d v="2024-11-13T00:00:00"/>
    <x v="0"/>
  </r>
  <r>
    <x v="72"/>
    <s v="BOREAS"/>
    <x v="0"/>
    <x v="1"/>
    <s v="Letter to the Editor"/>
    <s v="Correspondence"/>
    <n v="0"/>
    <n v="0"/>
    <d v="2022-12-08T00:00:00"/>
    <x v="0"/>
  </r>
  <r>
    <x v="72"/>
    <s v="BOREAS"/>
    <x v="0"/>
    <x v="0"/>
    <s v="Default APC"/>
    <s v="Default APC"/>
    <n v="2570"/>
    <n v="2056"/>
    <d v="2022-11-09T00:00:00"/>
    <x v="62"/>
  </r>
  <r>
    <x v="72"/>
    <s v="BOREAS"/>
    <x v="1"/>
    <x v="0"/>
    <s v="Default APC"/>
    <s v="Default APC"/>
    <n v="2570"/>
    <n v="2056"/>
    <d v="2022-11-09T00:00:00"/>
    <x v="62"/>
  </r>
  <r>
    <x v="72"/>
    <s v="BOREAS"/>
    <x v="0"/>
    <x v="1"/>
    <s v="Reply"/>
    <s v="Correspondence"/>
    <n v="0"/>
    <n v="0"/>
    <d v="2021-08-17T00:00:00"/>
    <x v="0"/>
  </r>
  <r>
    <x v="72"/>
    <s v="BOREAS"/>
    <x v="0"/>
    <x v="1"/>
    <s v="Editorial"/>
    <s v="Editorial"/>
    <n v="0"/>
    <n v="0"/>
    <d v="2021-08-17T00:00:00"/>
    <x v="0"/>
  </r>
  <r>
    <x v="72"/>
    <s v="BOREAS"/>
    <x v="0"/>
    <x v="1"/>
    <s v="Book Review"/>
    <s v="Media Review"/>
    <n v="0"/>
    <n v="0"/>
    <d v="2021-08-17T00:00:00"/>
    <x v="0"/>
  </r>
  <r>
    <x v="72"/>
    <s v="BOREAS"/>
    <x v="0"/>
    <x v="1"/>
    <s v="Comment"/>
    <s v="Opinion"/>
    <n v="0"/>
    <n v="0"/>
    <d v="2021-08-17T00:00:00"/>
    <x v="0"/>
  </r>
  <r>
    <x v="72"/>
    <s v="BOREAS"/>
    <x v="0"/>
    <x v="0"/>
    <s v="Default APC"/>
    <s v="Default APC"/>
    <n v="2500"/>
    <n v="2000"/>
    <d v="2021-08-17T00:00:00"/>
    <x v="8"/>
  </r>
  <r>
    <x v="72"/>
    <s v="BOREAS"/>
    <x v="1"/>
    <x v="1"/>
    <s v="Reply"/>
    <s v="Correspondence"/>
    <n v="0"/>
    <n v="0"/>
    <d v="2021-08-17T00:00:00"/>
    <x v="0"/>
  </r>
  <r>
    <x v="72"/>
    <s v="BOREAS"/>
    <x v="1"/>
    <x v="1"/>
    <s v="Editorial"/>
    <s v="Editorial"/>
    <n v="0"/>
    <n v="0"/>
    <d v="2021-08-17T00:00:00"/>
    <x v="0"/>
  </r>
  <r>
    <x v="72"/>
    <s v="BOREAS"/>
    <x v="1"/>
    <x v="1"/>
    <s v="Book Review"/>
    <s v="Media Review"/>
    <n v="0"/>
    <n v="0"/>
    <d v="2021-08-17T00:00:00"/>
    <x v="0"/>
  </r>
  <r>
    <x v="72"/>
    <s v="BOREAS"/>
    <x v="1"/>
    <x v="1"/>
    <s v="Comment"/>
    <s v="Opinion"/>
    <n v="0"/>
    <n v="0"/>
    <d v="2021-08-17T00:00:00"/>
    <x v="0"/>
  </r>
  <r>
    <x v="72"/>
    <s v="BOREAS"/>
    <x v="1"/>
    <x v="0"/>
    <s v="Default APC"/>
    <s v="Default APC"/>
    <n v="2500"/>
    <n v="2000"/>
    <d v="2021-08-17T00:00:00"/>
    <x v="8"/>
  </r>
  <r>
    <x v="73"/>
    <s v="BRAIN PATHOLOGY"/>
    <x v="0"/>
    <x v="1"/>
    <s v="Commentary"/>
    <s v="Commentary"/>
    <n v="1850"/>
    <n v="1480"/>
    <d v="2023-11-02T00:00:00"/>
    <x v="0"/>
  </r>
  <r>
    <x v="73"/>
    <s v="BRAIN PATHOLOGY"/>
    <x v="0"/>
    <x v="1"/>
    <s v="Letter to the Editor"/>
    <s v="Correspondence"/>
    <n v="0"/>
    <n v="0"/>
    <d v="2023-11-02T00:00:00"/>
    <x v="0"/>
  </r>
  <r>
    <x v="73"/>
    <s v="BRAIN PATHOLOGY"/>
    <x v="0"/>
    <x v="0"/>
    <s v="Default APC"/>
    <s v="Default APC"/>
    <n v="3700"/>
    <n v="2960"/>
    <d v="2023-11-02T00:00:00"/>
    <x v="0"/>
  </r>
  <r>
    <x v="73"/>
    <s v="BRAIN PATHOLOGY"/>
    <x v="0"/>
    <x v="1"/>
    <s v="Cases of the Month"/>
    <s v="Case Study"/>
    <n v="0"/>
    <n v="0"/>
    <d v="2022-12-08T00:00:00"/>
    <x v="0"/>
  </r>
  <r>
    <x v="73"/>
    <s v="BRAIN PATHOLOGY"/>
    <x v="0"/>
    <x v="1"/>
    <s v="Letter to the Editor"/>
    <s v="Correspondence"/>
    <n v="0"/>
    <n v="0"/>
    <d v="2022-12-08T00:00:00"/>
    <x v="7"/>
  </r>
  <r>
    <x v="73"/>
    <s v="BRAIN PATHOLOGY"/>
    <x v="0"/>
    <x v="1"/>
    <s v="Commentary"/>
    <s v="Commentary"/>
    <n v="1760"/>
    <n v="1408"/>
    <d v="2022-11-09T00:00:00"/>
    <x v="7"/>
  </r>
  <r>
    <x v="73"/>
    <s v="BRAIN PATHOLOGY"/>
    <x v="0"/>
    <x v="1"/>
    <s v="Letter to the Editor"/>
    <s v="Correspondence"/>
    <n v="1760"/>
    <n v="1408"/>
    <d v="2022-11-09T00:00:00"/>
    <x v="65"/>
  </r>
  <r>
    <x v="73"/>
    <s v="BRAIN PATHOLOGY"/>
    <x v="0"/>
    <x v="0"/>
    <s v="Default APC"/>
    <s v="Default APC"/>
    <n v="3520"/>
    <n v="2816"/>
    <d v="2022-11-09T00:00:00"/>
    <x v="7"/>
  </r>
  <r>
    <x v="73"/>
    <s v="BRAIN PATHOLOGY"/>
    <x v="0"/>
    <x v="1"/>
    <s v="Editorial"/>
    <s v="Editorial"/>
    <n v="0"/>
    <n v="0"/>
    <d v="2022-03-02T00:00:00"/>
    <x v="0"/>
  </r>
  <r>
    <x v="73"/>
    <s v="BRAIN PATHOLOGY"/>
    <x v="0"/>
    <x v="1"/>
    <s v="Commentary"/>
    <s v="Commentary"/>
    <n v="1675"/>
    <n v="1340"/>
    <d v="2021-12-01T00:00:00"/>
    <x v="8"/>
  </r>
  <r>
    <x v="73"/>
    <s v="BRAIN PATHOLOGY"/>
    <x v="0"/>
    <x v="1"/>
    <s v="Letter to the Editor"/>
    <s v="Correspondence"/>
    <n v="1675"/>
    <n v="1340"/>
    <d v="2021-12-01T00:00:00"/>
    <x v="8"/>
  </r>
  <r>
    <x v="73"/>
    <s v="BRAIN PATHOLOGY"/>
    <x v="0"/>
    <x v="0"/>
    <s v="Default APC"/>
    <s v="Default APC"/>
    <n v="3350"/>
    <n v="2680"/>
    <d v="2021-12-01T00:00:00"/>
    <x v="8"/>
  </r>
  <r>
    <x v="73"/>
    <s v="BRAIN PATHOLOGY"/>
    <x v="0"/>
    <x v="1"/>
    <s v="Case Image"/>
    <s v="Case Study Media"/>
    <n v="0"/>
    <n v="0"/>
    <d v="2020-12-09T00:00:00"/>
    <x v="0"/>
  </r>
  <r>
    <x v="73"/>
    <s v="BRAIN PATHOLOGY"/>
    <x v="0"/>
    <x v="1"/>
    <s v="Commentary"/>
    <s v="Commentary"/>
    <n v="1600"/>
    <n v="1280"/>
    <d v="2020-12-09T00:00:00"/>
    <x v="3"/>
  </r>
  <r>
    <x v="73"/>
    <s v="BRAIN PATHOLOGY"/>
    <x v="0"/>
    <x v="1"/>
    <s v="Letter to the Editor"/>
    <s v="Correspondence"/>
    <n v="1600"/>
    <n v="1280"/>
    <d v="2020-12-09T00:00:00"/>
    <x v="3"/>
  </r>
  <r>
    <x v="73"/>
    <s v="BRAIN PATHOLOGY"/>
    <x v="0"/>
    <x v="1"/>
    <s v="Introduction to a Special Section"/>
    <s v="Introduction"/>
    <n v="0"/>
    <n v="0"/>
    <d v="2020-12-09T00:00:00"/>
    <x v="0"/>
  </r>
  <r>
    <x v="73"/>
    <s v="BRAIN PATHOLOGY"/>
    <x v="0"/>
    <x v="1"/>
    <s v="Invited Article"/>
    <s v="Research Article"/>
    <n v="0"/>
    <n v="0"/>
    <d v="2020-12-09T00:00:00"/>
    <x v="0"/>
  </r>
  <r>
    <x v="73"/>
    <s v="BRAIN PATHOLOGY"/>
    <x v="0"/>
    <x v="1"/>
    <s v="Mini-Symposium"/>
    <s v="Meeting Report"/>
    <n v="0"/>
    <n v="0"/>
    <d v="2020-10-14T00:00:00"/>
    <x v="0"/>
  </r>
  <r>
    <x v="73"/>
    <s v="BRAIN PATHOLOGY"/>
    <x v="0"/>
    <x v="1"/>
    <s v="Invited Review"/>
    <s v="Review Article"/>
    <n v="0"/>
    <n v="0"/>
    <d v="2020-10-14T00:00:00"/>
    <x v="0"/>
  </r>
  <r>
    <x v="73"/>
    <s v="BRAIN PATHOLOGY"/>
    <x v="0"/>
    <x v="0"/>
    <s v="Default APC"/>
    <s v="Default APC"/>
    <n v="3200"/>
    <n v="2560"/>
    <d v="2020-10-14T00:00:00"/>
    <x v="3"/>
  </r>
  <r>
    <x v="74"/>
    <s v="BRAIN AND BEHAVIOR"/>
    <x v="0"/>
    <x v="1"/>
    <s v="Data Article"/>
    <s v="Data Article"/>
    <n v="1529"/>
    <n v="1223"/>
    <d v="2024-09-11T00:00:00"/>
    <x v="0"/>
  </r>
  <r>
    <x v="74"/>
    <s v="BRAIN AND BEHAVIOR"/>
    <x v="0"/>
    <x v="1"/>
    <s v="Registered Report Stage 1"/>
    <s v="Method and Protocol"/>
    <n v="1365"/>
    <n v="1092"/>
    <d v="2024-09-11T00:00:00"/>
    <x v="0"/>
  </r>
  <r>
    <x v="74"/>
    <s v="BRAIN AND BEHAVIOR"/>
    <x v="0"/>
    <x v="1"/>
    <s v="Registered Report Stage 2"/>
    <s v="Method and Protocol"/>
    <n v="1365"/>
    <n v="1092"/>
    <d v="2024-09-11T00:00:00"/>
    <x v="0"/>
  </r>
  <r>
    <x v="74"/>
    <s v="BRAIN AND BEHAVIOR"/>
    <x v="0"/>
    <x v="0"/>
    <s v="Default APC"/>
    <s v="Default APC"/>
    <n v="2730"/>
    <n v="2184"/>
    <d v="2024-09-11T00:00:00"/>
    <x v="0"/>
  </r>
  <r>
    <x v="74"/>
    <s v="BRAIN AND BEHAVIOR"/>
    <x v="1"/>
    <x v="1"/>
    <s v="Data Article"/>
    <s v="Data Article"/>
    <n v="1529"/>
    <n v="1223"/>
    <d v="2024-09-11T00:00:00"/>
    <x v="0"/>
  </r>
  <r>
    <x v="74"/>
    <s v="BRAIN AND BEHAVIOR"/>
    <x v="1"/>
    <x v="1"/>
    <s v="Registered Report Stage 1"/>
    <s v="Method and Protocol"/>
    <n v="1365"/>
    <n v="1092"/>
    <d v="2024-09-11T00:00:00"/>
    <x v="0"/>
  </r>
  <r>
    <x v="74"/>
    <s v="BRAIN AND BEHAVIOR"/>
    <x v="1"/>
    <x v="1"/>
    <s v="Registered Report Stage 2"/>
    <s v="Method and Protocol"/>
    <n v="1365"/>
    <n v="1092"/>
    <d v="2024-09-11T00:00:00"/>
    <x v="0"/>
  </r>
  <r>
    <x v="74"/>
    <s v="BRAIN AND BEHAVIOR"/>
    <x v="1"/>
    <x v="0"/>
    <s v="Default APC"/>
    <s v="Default APC"/>
    <n v="2730"/>
    <n v="2184"/>
    <d v="2024-09-11T00:00:00"/>
    <x v="0"/>
  </r>
  <r>
    <x v="74"/>
    <s v="BRAIN AND BEHAVIOR"/>
    <x v="0"/>
    <x v="1"/>
    <s v="Data Article"/>
    <s v="Data Article"/>
    <n v="1456"/>
    <n v="1165"/>
    <d v="2023-09-01T00:00:00"/>
    <x v="10"/>
  </r>
  <r>
    <x v="74"/>
    <s v="BRAIN AND BEHAVIOR"/>
    <x v="0"/>
    <x v="1"/>
    <s v="Registered Report Stage 1"/>
    <s v="Method and Protocol"/>
    <n v="1300"/>
    <n v="1040"/>
    <d v="2023-09-01T00:00:00"/>
    <x v="10"/>
  </r>
  <r>
    <x v="74"/>
    <s v="BRAIN AND BEHAVIOR"/>
    <x v="0"/>
    <x v="1"/>
    <s v="Registered Report Stage 2"/>
    <s v="Method and Protocol"/>
    <n v="1300"/>
    <n v="1040"/>
    <d v="2023-09-01T00:00:00"/>
    <x v="10"/>
  </r>
  <r>
    <x v="74"/>
    <s v="BRAIN AND BEHAVIOR"/>
    <x v="0"/>
    <x v="0"/>
    <s v="Default APC"/>
    <s v="Default APC"/>
    <n v="2600"/>
    <n v="2080"/>
    <d v="2023-09-01T00:00:00"/>
    <x v="10"/>
  </r>
  <r>
    <x v="74"/>
    <s v="BRAIN AND BEHAVIOR"/>
    <x v="1"/>
    <x v="1"/>
    <s v="Data Article"/>
    <s v="Data Article"/>
    <n v="1456"/>
    <n v="1165"/>
    <d v="2023-09-01T00:00:00"/>
    <x v="10"/>
  </r>
  <r>
    <x v="74"/>
    <s v="BRAIN AND BEHAVIOR"/>
    <x v="1"/>
    <x v="1"/>
    <s v="Registered Report Stage 1"/>
    <s v="Method and Protocol"/>
    <n v="1300"/>
    <n v="1040"/>
    <d v="2023-09-01T00:00:00"/>
    <x v="10"/>
  </r>
  <r>
    <x v="74"/>
    <s v="BRAIN AND BEHAVIOR"/>
    <x v="1"/>
    <x v="1"/>
    <s v="Registered Report Stage 2"/>
    <s v="Method and Protocol"/>
    <n v="1300"/>
    <n v="1040"/>
    <d v="2023-09-01T00:00:00"/>
    <x v="10"/>
  </r>
  <r>
    <x v="74"/>
    <s v="BRAIN AND BEHAVIOR"/>
    <x v="1"/>
    <x v="0"/>
    <s v="Default APC"/>
    <s v="Default APC"/>
    <n v="2600"/>
    <n v="2080"/>
    <d v="2023-09-01T00:00:00"/>
    <x v="10"/>
  </r>
  <r>
    <x v="74"/>
    <s v="BRAIN AND BEHAVIOR"/>
    <x v="0"/>
    <x v="1"/>
    <s v="Data Article"/>
    <s v="Data Article"/>
    <n v="1389"/>
    <n v="1111"/>
    <d v="2022-09-20T00:00:00"/>
    <x v="25"/>
  </r>
  <r>
    <x v="74"/>
    <s v="BRAIN AND BEHAVIOR"/>
    <x v="0"/>
    <x v="1"/>
    <s v="Registered Report Stage 1"/>
    <s v="Method and Protocol"/>
    <n v="1240"/>
    <n v="992"/>
    <d v="2022-09-20T00:00:00"/>
    <x v="25"/>
  </r>
  <r>
    <x v="74"/>
    <s v="BRAIN AND BEHAVIOR"/>
    <x v="0"/>
    <x v="1"/>
    <s v="Registered Report Stage 2"/>
    <s v="Method and Protocol"/>
    <n v="1240"/>
    <n v="992"/>
    <d v="2022-09-20T00:00:00"/>
    <x v="25"/>
  </r>
  <r>
    <x v="74"/>
    <s v="BRAIN AND BEHAVIOR"/>
    <x v="0"/>
    <x v="0"/>
    <s v="Default APC"/>
    <s v="Default APC"/>
    <n v="2480"/>
    <n v="1984"/>
    <d v="2022-09-20T00:00:00"/>
    <x v="25"/>
  </r>
  <r>
    <x v="74"/>
    <s v="BRAIN AND BEHAVIOR"/>
    <x v="1"/>
    <x v="1"/>
    <s v="Data Article"/>
    <s v="Data Article"/>
    <n v="1389"/>
    <n v="1111"/>
    <d v="2022-09-20T00:00:00"/>
    <x v="25"/>
  </r>
  <r>
    <x v="74"/>
    <s v="BRAIN AND BEHAVIOR"/>
    <x v="1"/>
    <x v="1"/>
    <s v="Registered Report Stage 1"/>
    <s v="Method and Protocol"/>
    <n v="1240"/>
    <n v="992"/>
    <d v="2022-09-20T00:00:00"/>
    <x v="25"/>
  </r>
  <r>
    <x v="74"/>
    <s v="BRAIN AND BEHAVIOR"/>
    <x v="1"/>
    <x v="1"/>
    <s v="Registered Report Stage 2"/>
    <s v="Method and Protocol"/>
    <n v="1240"/>
    <n v="992"/>
    <d v="2022-09-20T00:00:00"/>
    <x v="25"/>
  </r>
  <r>
    <x v="74"/>
    <s v="BRAIN AND BEHAVIOR"/>
    <x v="1"/>
    <x v="0"/>
    <s v="Default APC"/>
    <s v="Default APC"/>
    <n v="2480"/>
    <n v="1984"/>
    <d v="2022-09-20T00:00:00"/>
    <x v="25"/>
  </r>
  <r>
    <x v="74"/>
    <s v="BRAIN AND BEHAVIOR"/>
    <x v="0"/>
    <x v="1"/>
    <s v="Data Article"/>
    <s v="Data Article"/>
    <n v="1260"/>
    <n v="1008"/>
    <d v="2021-10-25T00:00:00"/>
    <x v="5"/>
  </r>
  <r>
    <x v="74"/>
    <s v="BRAIN AND BEHAVIOR"/>
    <x v="0"/>
    <x v="0"/>
    <s v="Default APC"/>
    <s v="Default APC"/>
    <n v="2250"/>
    <n v="1800"/>
    <d v="2021-10-25T00:00:00"/>
    <x v="5"/>
  </r>
  <r>
    <x v="74"/>
    <s v="BRAIN AND BEHAVIOR"/>
    <x v="1"/>
    <x v="1"/>
    <s v="Data Article"/>
    <s v="Data Article"/>
    <n v="1260"/>
    <n v="1008"/>
    <d v="2021-10-25T00:00:00"/>
    <x v="5"/>
  </r>
  <r>
    <x v="74"/>
    <s v="BRAIN AND BEHAVIOR"/>
    <x v="1"/>
    <x v="0"/>
    <s v="Default APC"/>
    <s v="Default APC"/>
    <n v="2250"/>
    <n v="1800"/>
    <d v="2021-10-25T00:00:00"/>
    <x v="5"/>
  </r>
  <r>
    <x v="74"/>
    <s v="BRAIN AND BEHAVIOR"/>
    <x v="0"/>
    <x v="1"/>
    <s v="Data Article"/>
    <s v="Data Article"/>
    <n v="1296"/>
    <n v="1037"/>
    <d v="2021-08-30T00:00:00"/>
    <x v="27"/>
  </r>
  <r>
    <x v="74"/>
    <s v="BRAIN AND BEHAVIOR"/>
    <x v="0"/>
    <x v="1"/>
    <s v="Registered Report Stage 1"/>
    <s v="Method and Protocol"/>
    <n v="1100"/>
    <n v="880"/>
    <d v="2021-08-30T00:00:00"/>
    <x v="5"/>
  </r>
  <r>
    <x v="74"/>
    <s v="BRAIN AND BEHAVIOR"/>
    <x v="0"/>
    <x v="1"/>
    <s v="Registered Report Stage 2"/>
    <s v="Method and Protocol"/>
    <n v="1100"/>
    <n v="880"/>
    <d v="2021-08-30T00:00:00"/>
    <x v="5"/>
  </r>
  <r>
    <x v="74"/>
    <s v="BRAIN AND BEHAVIOR"/>
    <x v="1"/>
    <x v="1"/>
    <s v="Data Article"/>
    <s v="Data Article"/>
    <n v="1296"/>
    <n v="1037"/>
    <d v="2021-08-30T00:00:00"/>
    <x v="27"/>
  </r>
  <r>
    <x v="74"/>
    <s v="BRAIN AND BEHAVIOR"/>
    <x v="1"/>
    <x v="1"/>
    <s v="Registered Report Stage 1"/>
    <s v="Method and Protocol"/>
    <n v="1100"/>
    <n v="880"/>
    <d v="2021-08-30T00:00:00"/>
    <x v="5"/>
  </r>
  <r>
    <x v="74"/>
    <s v="BRAIN AND BEHAVIOR"/>
    <x v="1"/>
    <x v="1"/>
    <s v="Registered Report Stage 2"/>
    <s v="Method and Protocol"/>
    <n v="1100"/>
    <n v="880"/>
    <d v="2021-08-30T00:00:00"/>
    <x v="5"/>
  </r>
  <r>
    <x v="74"/>
    <s v="BRAIN AND BEHAVIOR"/>
    <x v="1"/>
    <x v="0"/>
    <s v="Default APC"/>
    <s v="Default APC"/>
    <n v="2200"/>
    <n v="1760"/>
    <d v="2021-08-19T00:00:00"/>
    <x v="27"/>
  </r>
  <r>
    <x v="74"/>
    <s v="BRAIN AND BEHAVIOR"/>
    <x v="0"/>
    <x v="1"/>
    <s v="Registered Report Stage 1: Study Design"/>
    <s v="Research Article"/>
    <n v="1100"/>
    <n v="880"/>
    <d v="2020-12-03T00:00:00"/>
    <x v="0"/>
  </r>
  <r>
    <x v="74"/>
    <s v="BRAIN AND BEHAVIOR"/>
    <x v="0"/>
    <x v="1"/>
    <s v="Registered Report Stage 2: Completed Study"/>
    <s v="Research Article"/>
    <n v="1100"/>
    <n v="880"/>
    <d v="2020-12-03T00:00:00"/>
    <x v="0"/>
  </r>
  <r>
    <x v="74"/>
    <s v="BRAIN AND BEHAVIOR"/>
    <x v="0"/>
    <x v="0"/>
    <s v="Default APC"/>
    <s v="Default APC"/>
    <n v="2200"/>
    <n v="1760"/>
    <d v="2020-12-03T00:00:00"/>
    <x v="27"/>
  </r>
  <r>
    <x v="74"/>
    <s v="BRAIN AND BEHAVIOR"/>
    <x v="1"/>
    <x v="1"/>
    <s v="Registered Report Stage 1: Study Design"/>
    <s v="Research Article"/>
    <n v="1100"/>
    <n v="880"/>
    <d v="2020-12-03T00:00:00"/>
    <x v="0"/>
  </r>
  <r>
    <x v="74"/>
    <s v="BRAIN AND BEHAVIOR"/>
    <x v="1"/>
    <x v="1"/>
    <s v="Registered Report Stage 2: Completed Study"/>
    <s v="Research Article"/>
    <n v="1100"/>
    <n v="880"/>
    <d v="2020-12-03T00:00:00"/>
    <x v="0"/>
  </r>
  <r>
    <x v="74"/>
    <s v="BRAIN AND BEHAVIOR"/>
    <x v="1"/>
    <x v="0"/>
    <s v="Default APC"/>
    <s v="Default APC"/>
    <n v="1760"/>
    <n v="1408"/>
    <d v="2020-12-03T00:00:00"/>
    <x v="22"/>
  </r>
  <r>
    <x v="74"/>
    <s v="BRAIN AND BEHAVIOR"/>
    <x v="0"/>
    <x v="1"/>
    <s v="Registered Report Stage 1: Study Design"/>
    <s v="Research Article"/>
    <n v="1026"/>
    <n v="821"/>
    <d v="2018-07-23T00:00:00"/>
    <x v="20"/>
  </r>
  <r>
    <x v="74"/>
    <s v="BRAIN AND BEHAVIOR"/>
    <x v="0"/>
    <x v="1"/>
    <s v="Registered Report Stage 2: Completed Study"/>
    <s v="Research Article"/>
    <n v="1026"/>
    <n v="821"/>
    <d v="2018-07-23T00:00:00"/>
    <x v="20"/>
  </r>
  <r>
    <x v="74"/>
    <s v="BRAIN AND BEHAVIOR"/>
    <x v="1"/>
    <x v="1"/>
    <s v="Corrigendum"/>
    <s v="Erratum"/>
    <n v="0"/>
    <n v="0"/>
    <d v="2018-07-23T00:00:00"/>
    <x v="0"/>
  </r>
  <r>
    <x v="74"/>
    <s v="BRAIN AND BEHAVIOR"/>
    <x v="1"/>
    <x v="1"/>
    <s v="Registered Report Stage 1: Study Design"/>
    <s v="Research Article"/>
    <n v="1026"/>
    <n v="821"/>
    <d v="2018-07-23T00:00:00"/>
    <x v="20"/>
  </r>
  <r>
    <x v="74"/>
    <s v="BRAIN AND BEHAVIOR"/>
    <x v="1"/>
    <x v="1"/>
    <s v="Registered Report Stage 2: Completed Study"/>
    <s v="Research Article"/>
    <n v="1026"/>
    <n v="821"/>
    <d v="2018-07-23T00:00:00"/>
    <x v="20"/>
  </r>
  <r>
    <x v="74"/>
    <s v="BRAIN AND BEHAVIOR"/>
    <x v="0"/>
    <x v="1"/>
    <s v="Corrigendum"/>
    <s v="Erratum"/>
    <n v="0"/>
    <n v="0"/>
    <d v="2017-11-14T00:00:00"/>
    <x v="0"/>
  </r>
  <r>
    <x v="74"/>
    <s v="BRAIN AND BEHAVIOR"/>
    <x v="0"/>
    <x v="0"/>
    <s v="Default APC"/>
    <s v="Default APC"/>
    <n v="2052"/>
    <n v="1642"/>
    <d v="2015-01-01T00:00:00"/>
    <x v="20"/>
  </r>
  <r>
    <x v="74"/>
    <s v="BRAIN AND BEHAVIOR"/>
    <x v="1"/>
    <x v="0"/>
    <s v="Default APC"/>
    <s v="Default APC"/>
    <n v="1642"/>
    <n v="1314"/>
    <d v="2015-01-01T00:00:00"/>
    <x v="20"/>
  </r>
  <r>
    <x v="74"/>
    <s v="BRAIN AND BEHAVIOR"/>
    <x v="0"/>
    <x v="0"/>
    <s v="Default APC"/>
    <s v="Default APC"/>
    <n v="1900"/>
    <n v="1520"/>
    <d v="2011-08-31T00:00:00"/>
    <x v="66"/>
  </r>
  <r>
    <x v="74"/>
    <s v="BRAIN AND BEHAVIOR"/>
    <x v="1"/>
    <x v="0"/>
    <s v="Default APC"/>
    <s v="Default APC"/>
    <n v="1520"/>
    <n v="1216"/>
    <d v="2011-08-31T00:00:00"/>
    <x v="66"/>
  </r>
  <r>
    <x v="75"/>
    <s v="BIOCHEMISTRY RESEARCH INTERNATIONAL"/>
    <x v="0"/>
    <x v="0"/>
    <s v="Default APC"/>
    <s v="Default APC"/>
    <n v="870"/>
    <n v="696"/>
    <d v="2024-10-14T00:00:00"/>
    <x v="0"/>
  </r>
  <r>
    <x v="75"/>
    <s v="BIOCHEMISTRY RESEARCH INTERNATIONAL"/>
    <x v="0"/>
    <x v="0"/>
    <s v="Default APC"/>
    <s v="Default APC"/>
    <n v="830"/>
    <n v="664"/>
    <d v="2024-09-11T00:00:00"/>
    <x v="1"/>
  </r>
  <r>
    <x v="75"/>
    <s v="BIOCHEMISTRY RESEARCH INTERNATIONAL"/>
    <x v="0"/>
    <x v="0"/>
    <s v="Default APC"/>
    <s v="Default APC"/>
    <n v="870"/>
    <n v="696"/>
    <d v="2024-09-10T00:00:00"/>
    <x v="10"/>
  </r>
  <r>
    <x v="75"/>
    <s v="BIOCHEMISTRY RESEARCH INTERNATIONAL"/>
    <x v="0"/>
    <x v="0"/>
    <s v="Default APC"/>
    <s v="Default APC"/>
    <n v="830"/>
    <n v="664"/>
    <d v="2024-02-26T00:00:00"/>
    <x v="11"/>
  </r>
  <r>
    <x v="75"/>
    <s v="BIOCHEMISTRY RESEARCH INTERNATIONAL"/>
    <x v="0"/>
    <x v="0"/>
    <s v="Default APC"/>
    <s v="Default APC"/>
    <n v="803"/>
    <n v="642"/>
    <d v="2022-12-26T00:00:00"/>
    <x v="61"/>
  </r>
  <r>
    <x v="76"/>
    <s v="BRAIN-X"/>
    <x v="0"/>
    <x v="0"/>
    <s v="Default APC"/>
    <s v="Default APC"/>
    <n v="2601"/>
    <n v="2081"/>
    <d v="2025-01-10T00:00:00"/>
    <x v="0"/>
  </r>
  <r>
    <x v="77"/>
    <s v="ALZHEIMER'S &amp; DEMENTIA: BEHAVIOR &amp; SOCIOECONOMICS OF AGING"/>
    <x v="0"/>
    <x v="1"/>
    <s v="Case Study"/>
    <s v="Case Study"/>
    <n v="1240"/>
    <n v="992"/>
    <d v="2024-08-05T00:00:00"/>
    <x v="0"/>
  </r>
  <r>
    <x v="77"/>
    <s v="ALZHEIMER'S &amp; DEMENTIA: BEHAVIOR &amp; SOCIOECONOMICS OF AGING"/>
    <x v="0"/>
    <x v="1"/>
    <s v="Commentary"/>
    <s v="Commentary"/>
    <n v="520"/>
    <n v="416"/>
    <d v="2024-08-05T00:00:00"/>
    <x v="0"/>
  </r>
  <r>
    <x v="77"/>
    <s v="ALZHEIMER'S &amp; DEMENTIA: BEHAVIOR &amp; SOCIOECONOMICS OF AGING"/>
    <x v="0"/>
    <x v="1"/>
    <s v="Perspective"/>
    <s v="Perspective"/>
    <n v="520"/>
    <n v="416"/>
    <d v="2024-08-05T00:00:00"/>
    <x v="0"/>
  </r>
  <r>
    <x v="77"/>
    <s v="ALZHEIMER'S &amp; DEMENTIA: BEHAVIOR &amp; SOCIOECONOMICS OF AGING"/>
    <x v="0"/>
    <x v="1"/>
    <s v="Policy Forum"/>
    <s v="Practice and Policy"/>
    <n v="520"/>
    <n v="416"/>
    <d v="2024-08-05T00:00:00"/>
    <x v="0"/>
  </r>
  <r>
    <x v="77"/>
    <s v="ALZHEIMER'S &amp; DEMENTIA: BEHAVIOR &amp; SOCIOECONOMICS OF AGING"/>
    <x v="0"/>
    <x v="1"/>
    <s v="Short Report"/>
    <s v="Short Communication"/>
    <n v="1030"/>
    <n v="824"/>
    <d v="2024-08-05T00:00:00"/>
    <x v="0"/>
  </r>
  <r>
    <x v="77"/>
    <s v="ALZHEIMER'S &amp; DEMENTIA: BEHAVIOR &amp; SOCIOECONOMICS OF AGING"/>
    <x v="0"/>
    <x v="0"/>
    <s v="Default APC"/>
    <s v="Default APC"/>
    <n v="2060"/>
    <n v="1648"/>
    <d v="2024-08-05T00:00:00"/>
    <x v="0"/>
  </r>
  <r>
    <x v="78"/>
    <s v="BIOSURFACE AND BIOTRIBOLOGY"/>
    <x v="0"/>
    <x v="0"/>
    <s v="Default APC"/>
    <s v="Default APC"/>
    <n v="2000"/>
    <n v="1600"/>
    <d v="2023-10-18T00:00:00"/>
    <x v="0"/>
  </r>
  <r>
    <x v="79"/>
    <s v="BATTERY ENERGY"/>
    <x v="0"/>
    <x v="0"/>
    <s v="Default APC"/>
    <s v="Default APC"/>
    <n v="2880"/>
    <n v="2304"/>
    <d v="2025-01-09T00:00:00"/>
    <x v="0"/>
  </r>
  <r>
    <x v="79"/>
    <s v="BATTERY ENERGY"/>
    <x v="0"/>
    <x v="0"/>
    <s v="Default APC"/>
    <s v="Default APC"/>
    <n v="3150"/>
    <n v="2520"/>
    <d v="2021-07-09T00:00:00"/>
    <x v="67"/>
  </r>
  <r>
    <x v="79"/>
    <s v="BATTERY ENERGY"/>
    <x v="1"/>
    <x v="0"/>
    <s v="Default APC"/>
    <s v="Default APC"/>
    <n v="3150"/>
    <n v="2520"/>
    <d v="2021-07-09T00:00:00"/>
    <x v="0"/>
  </r>
  <r>
    <x v="80"/>
    <s v="BIOENGINEERING &amp; TRANSLATIONAL MEDICINE"/>
    <x v="0"/>
    <x v="0"/>
    <s v="Default APC"/>
    <s v="Default APC"/>
    <n v="2260"/>
    <n v="1808"/>
    <d v="2023-11-03T00:00:00"/>
    <x v="0"/>
  </r>
  <r>
    <x v="80"/>
    <s v="BIOENGINEERING &amp; TRANSLATIONAL MEDICINE"/>
    <x v="1"/>
    <x v="0"/>
    <s v="Default APC"/>
    <s v="Default APC"/>
    <n v="2260"/>
    <n v="1808"/>
    <d v="2023-11-03T00:00:00"/>
    <x v="0"/>
  </r>
  <r>
    <x v="80"/>
    <s v="BIOENGINEERING &amp; TRANSLATIONAL MEDICINE"/>
    <x v="0"/>
    <x v="1"/>
    <s v="Letters to the Editor"/>
    <s v="Correspondence"/>
    <n v="0"/>
    <n v="0"/>
    <d v="2022-12-08T00:00:00"/>
    <x v="0"/>
  </r>
  <r>
    <x v="80"/>
    <s v="BIOENGINEERING &amp; TRANSLATIONAL MEDICINE"/>
    <x v="0"/>
    <x v="0"/>
    <s v="Default APC"/>
    <s v="Default APC"/>
    <n v="2150"/>
    <n v="1720"/>
    <d v="2022-11-08T00:00:00"/>
    <x v="16"/>
  </r>
  <r>
    <x v="80"/>
    <s v="BIOENGINEERING &amp; TRANSLATIONAL MEDICINE"/>
    <x v="1"/>
    <x v="0"/>
    <s v="Default APC"/>
    <s v="Default APC"/>
    <n v="2150"/>
    <n v="1720"/>
    <d v="2022-11-08T00:00:00"/>
    <x v="16"/>
  </r>
  <r>
    <x v="80"/>
    <s v="BIOENGINEERING &amp; TRANSLATIONAL MEDICINE"/>
    <x v="0"/>
    <x v="0"/>
    <s v="Default APC"/>
    <s v="Default APC"/>
    <n v="1950"/>
    <n v="1560"/>
    <d v="2021-12-01T00:00:00"/>
    <x v="21"/>
  </r>
  <r>
    <x v="80"/>
    <s v="BIOENGINEERING &amp; TRANSLATIONAL MEDICINE"/>
    <x v="1"/>
    <x v="0"/>
    <s v="Default APC"/>
    <s v="Default APC"/>
    <n v="1950"/>
    <n v="1560"/>
    <d v="2021-12-01T00:00:00"/>
    <x v="21"/>
  </r>
  <r>
    <x v="80"/>
    <s v="BIOENGINEERING &amp; TRANSLATIONAL MEDICINE"/>
    <x v="1"/>
    <x v="0"/>
    <s v="Default APC"/>
    <s v="Default APC"/>
    <n v="1650"/>
    <n v="1320"/>
    <d v="2021-08-19T00:00:00"/>
    <x v="3"/>
  </r>
  <r>
    <x v="80"/>
    <s v="BIOENGINEERING &amp; TRANSLATIONAL MEDICINE"/>
    <x v="0"/>
    <x v="0"/>
    <s v="Default APC"/>
    <s v="Default APC"/>
    <n v="1650"/>
    <n v="1320"/>
    <d v="2021-01-22T00:00:00"/>
    <x v="3"/>
  </r>
  <r>
    <x v="80"/>
    <s v="BIOENGINEERING &amp; TRANSLATIONAL MEDICINE"/>
    <x v="1"/>
    <x v="0"/>
    <s v="Default APC"/>
    <s v="Default APC"/>
    <n v="1320"/>
    <n v="1056"/>
    <d v="2021-01-22T00:00:00"/>
    <x v="22"/>
  </r>
  <r>
    <x v="80"/>
    <s v="BIOENGINEERING &amp; TRANSLATIONAL MEDICINE"/>
    <x v="0"/>
    <x v="0"/>
    <s v="Default APC"/>
    <s v="Default APC"/>
    <n v="1900"/>
    <n v="1520"/>
    <d v="2020-12-03T00:00:00"/>
    <x v="55"/>
  </r>
  <r>
    <x v="80"/>
    <s v="BIOENGINEERING &amp; TRANSLATIONAL MEDICINE"/>
    <x v="1"/>
    <x v="0"/>
    <s v="Default APC"/>
    <s v="Default APC"/>
    <n v="1520"/>
    <n v="1216"/>
    <d v="2020-12-03T00:00:00"/>
    <x v="55"/>
  </r>
  <r>
    <x v="80"/>
    <s v="BIOENGINEERING &amp; TRANSLATIONAL MEDICINE"/>
    <x v="0"/>
    <x v="0"/>
    <s v="Default APC"/>
    <s v="Default APC"/>
    <n v="1444"/>
    <n v="1155"/>
    <d v="2015-09-23T00:00:00"/>
    <x v="20"/>
  </r>
  <r>
    <x v="80"/>
    <s v="BIOENGINEERING &amp; TRANSLATIONAL MEDICINE"/>
    <x v="1"/>
    <x v="0"/>
    <s v="Default APC"/>
    <s v="Default APC"/>
    <n v="1155"/>
    <n v="924"/>
    <d v="2015-09-23T00:00:00"/>
    <x v="20"/>
  </r>
  <r>
    <x v="81"/>
    <s v="CANCER COMMUNICATIONS"/>
    <x v="0"/>
    <x v="1"/>
    <s v="Letter to the Journal"/>
    <s v="Commentary"/>
    <n v="1320"/>
    <n v="1056"/>
    <d v="2024-11-13T00:00:00"/>
    <x v="0"/>
  </r>
  <r>
    <x v="81"/>
    <s v="CANCER COMMUNICATIONS"/>
    <x v="0"/>
    <x v="1"/>
    <s v="News and Views"/>
    <s v="Commentary"/>
    <n v="660"/>
    <n v="528"/>
    <d v="2024-11-13T00:00:00"/>
    <x v="0"/>
  </r>
  <r>
    <x v="81"/>
    <s v="CANCER COMMUNICATIONS"/>
    <x v="0"/>
    <x v="1"/>
    <s v="Short Report"/>
    <s v="Short Communication"/>
    <n v="1320"/>
    <n v="1056"/>
    <d v="2024-11-13T00:00:00"/>
    <x v="0"/>
  </r>
  <r>
    <x v="81"/>
    <s v="CANCER COMMUNICATIONS"/>
    <x v="0"/>
    <x v="0"/>
    <s v="Default APC"/>
    <s v="Default APC"/>
    <n v="2640"/>
    <n v="2112"/>
    <d v="2024-11-13T00:00:00"/>
    <x v="0"/>
  </r>
  <r>
    <x v="81"/>
    <s v="CANCER COMMUNICATIONS"/>
    <x v="0"/>
    <x v="1"/>
    <s v="Letter to the Journal"/>
    <s v="Commentary"/>
    <n v="1200"/>
    <n v="960"/>
    <d v="2023-12-27T00:00:00"/>
    <x v="62"/>
  </r>
  <r>
    <x v="81"/>
    <s v="CANCER COMMUNICATIONS"/>
    <x v="0"/>
    <x v="1"/>
    <s v="News and Views"/>
    <s v="Commentary"/>
    <n v="600"/>
    <n v="480"/>
    <d v="2023-12-27T00:00:00"/>
    <x v="62"/>
  </r>
  <r>
    <x v="81"/>
    <s v="CANCER COMMUNICATIONS"/>
    <x v="0"/>
    <x v="1"/>
    <s v="Short Report"/>
    <s v="Short Communication"/>
    <n v="1200"/>
    <n v="960"/>
    <d v="2023-12-27T00:00:00"/>
    <x v="62"/>
  </r>
  <r>
    <x v="81"/>
    <s v="CANCER COMMUNICATIONS"/>
    <x v="0"/>
    <x v="1"/>
    <s v="Letter to the Editor"/>
    <s v="Correspondence"/>
    <n v="0"/>
    <n v="0"/>
    <d v="2022-07-12T00:00:00"/>
    <x v="0"/>
  </r>
  <r>
    <x v="81"/>
    <s v="CANCER COMMUNICATIONS"/>
    <x v="0"/>
    <x v="1"/>
    <s v="Research Highlights"/>
    <s v="Opinion"/>
    <n v="0"/>
    <n v="0"/>
    <d v="2022-03-09T00:00:00"/>
    <x v="0"/>
  </r>
  <r>
    <x v="81"/>
    <s v="CANCER COMMUNICATIONS"/>
    <x v="0"/>
    <x v="1"/>
    <s v="Guidelines"/>
    <s v="Practice and Policy"/>
    <n v="0"/>
    <n v="0"/>
    <d v="2022-03-09T00:00:00"/>
    <x v="0"/>
  </r>
  <r>
    <x v="81"/>
    <s v="CANCER COMMUNICATIONS"/>
    <x v="0"/>
    <x v="1"/>
    <s v="News and Views"/>
    <s v="Commentary"/>
    <n v="0"/>
    <n v="0"/>
    <d v="2022-01-04T00:00:00"/>
    <x v="68"/>
  </r>
  <r>
    <x v="81"/>
    <s v="CANCER COMMUNICATIONS"/>
    <x v="0"/>
    <x v="0"/>
    <s v="Default APC"/>
    <s v="Default APC"/>
    <n v="2400"/>
    <n v="1920"/>
    <d v="2022-01-04T00:00:00"/>
    <x v="62"/>
  </r>
  <r>
    <x v="81"/>
    <s v="CANCER COMMUNICATIONS"/>
    <x v="0"/>
    <x v="1"/>
    <s v="Commentary"/>
    <s v="Commentary"/>
    <n v="0"/>
    <n v="0"/>
    <d v="2019-11-04T00:00:00"/>
    <x v="0"/>
  </r>
  <r>
    <x v="81"/>
    <s v="CANCER COMMUNICATIONS"/>
    <x v="0"/>
    <x v="1"/>
    <s v="News and Views"/>
    <s v="Commentary"/>
    <n v="0"/>
    <n v="0"/>
    <d v="2019-11-04T00:00:00"/>
    <x v="42"/>
  </r>
  <r>
    <x v="81"/>
    <s v="CANCER COMMUNICATIONS"/>
    <x v="0"/>
    <x v="1"/>
    <s v="Correspondence"/>
    <s v="Correspondence"/>
    <n v="0"/>
    <n v="0"/>
    <d v="2019-11-04T00:00:00"/>
    <x v="0"/>
  </r>
  <r>
    <x v="81"/>
    <s v="CANCER COMMUNICATIONS"/>
    <x v="0"/>
    <x v="1"/>
    <s v="Editorial"/>
    <s v="Editorial"/>
    <n v="0"/>
    <n v="0"/>
    <d v="2019-11-04T00:00:00"/>
    <x v="0"/>
  </r>
  <r>
    <x v="81"/>
    <s v="CANCER COMMUNICATIONS"/>
    <x v="0"/>
    <x v="1"/>
    <s v="Research Highlight"/>
    <s v="Opinion"/>
    <n v="0"/>
    <n v="0"/>
    <d v="2019-11-04T00:00:00"/>
    <x v="0"/>
  </r>
  <r>
    <x v="81"/>
    <s v="CANCER COMMUNICATIONS"/>
    <x v="0"/>
    <x v="1"/>
    <s v="Guideline and Consensus"/>
    <s v="Practice and Policy"/>
    <n v="0"/>
    <n v="0"/>
    <d v="2019-11-04T00:00:00"/>
    <x v="0"/>
  </r>
  <r>
    <x v="81"/>
    <s v="CANCER COMMUNICATIONS"/>
    <x v="0"/>
    <x v="0"/>
    <s v="Default APC"/>
    <s v="Default APC"/>
    <n v="2125"/>
    <n v="1700"/>
    <d v="2019-11-01T00:00:00"/>
    <x v="42"/>
  </r>
  <r>
    <x v="82"/>
    <s v="NEW DIRECTIONS FOR CHILD AND ADOLESCENT DEVELOPMENT"/>
    <x v="0"/>
    <x v="0"/>
    <s v="Default APC"/>
    <s v="Default APC"/>
    <n v="1350"/>
    <n v="1080"/>
    <d v="2024-10-14T00:00:00"/>
    <x v="0"/>
  </r>
  <r>
    <x v="82"/>
    <s v="NEW DIRECTIONS FOR CHILD AND ADOLESCENT DEVELOPMENT"/>
    <x v="0"/>
    <x v="0"/>
    <s v="Default APC"/>
    <s v="Default APC"/>
    <n v="1290"/>
    <n v="1032"/>
    <d v="2024-02-27T00:00:00"/>
    <x v="1"/>
  </r>
  <r>
    <x v="82"/>
    <s v="NEW DIRECTIONS FOR CHILD AND ADOLESCENT DEVELOPMENT"/>
    <x v="0"/>
    <x v="0"/>
    <s v="Default APC"/>
    <s v="Default APC"/>
    <n v="1258"/>
    <n v="1006"/>
    <d v="2022-12-27T00:00:00"/>
    <x v="60"/>
  </r>
  <r>
    <x v="83"/>
    <s v="CANCER INNOVATION"/>
    <x v="0"/>
    <x v="1"/>
    <s v="News"/>
    <s v="Announcement"/>
    <n v="0"/>
    <n v="0"/>
    <d v="2025-01-29T00:00:00"/>
    <x v="0"/>
  </r>
  <r>
    <x v="83"/>
    <s v="CANCER INNOVATION"/>
    <x v="0"/>
    <x v="1"/>
    <s v="Case Report"/>
    <s v="Case Study"/>
    <n v="1295"/>
    <n v="1036"/>
    <d v="2025-01-29T00:00:00"/>
    <x v="0"/>
  </r>
  <r>
    <x v="83"/>
    <s v="CANCER INNOVATION"/>
    <x v="0"/>
    <x v="1"/>
    <s v="Commentary"/>
    <s v="Commentary"/>
    <n v="648"/>
    <n v="518"/>
    <d v="2025-01-29T00:00:00"/>
    <x v="0"/>
  </r>
  <r>
    <x v="83"/>
    <s v="CANCER INNOVATION"/>
    <x v="0"/>
    <x v="1"/>
    <s v="Editorial"/>
    <s v="Editorial"/>
    <n v="0"/>
    <n v="0"/>
    <d v="2025-01-29T00:00:00"/>
    <x v="0"/>
  </r>
  <r>
    <x v="83"/>
    <s v="CANCER INNOVATION"/>
    <x v="0"/>
    <x v="1"/>
    <s v="Study Protocols"/>
    <s v="Method and Protocol"/>
    <n v="1295"/>
    <n v="1036"/>
    <d v="2025-01-29T00:00:00"/>
    <x v="0"/>
  </r>
  <r>
    <x v="83"/>
    <s v="CANCER INNOVATION"/>
    <x v="0"/>
    <x v="1"/>
    <s v="Clinical Guideline"/>
    <s v="Practice and Policy"/>
    <n v="648"/>
    <n v="518"/>
    <d v="2025-01-29T00:00:00"/>
    <x v="0"/>
  </r>
  <r>
    <x v="83"/>
    <s v="CANCER INNOVATION"/>
    <x v="0"/>
    <x v="1"/>
    <s v="Letter"/>
    <s v="Short Communication"/>
    <n v="1295"/>
    <n v="1036"/>
    <d v="2025-01-29T00:00:00"/>
    <x v="0"/>
  </r>
  <r>
    <x v="83"/>
    <s v="CANCER INNOVATION"/>
    <x v="0"/>
    <x v="1"/>
    <s v="Technical Report"/>
    <s v="Technical Note"/>
    <n v="1554"/>
    <n v="1243"/>
    <d v="2025-01-29T00:00:00"/>
    <x v="0"/>
  </r>
  <r>
    <x v="83"/>
    <s v="CANCER INNOVATION"/>
    <x v="0"/>
    <x v="0"/>
    <s v="Default APC"/>
    <s v="Default APC"/>
    <n v="2590"/>
    <n v="2072"/>
    <d v="2025-01-29T00:00:00"/>
    <x v="0"/>
  </r>
  <r>
    <x v="84"/>
    <s v="CANCER MEDICINE"/>
    <x v="0"/>
    <x v="1"/>
    <s v="Registered Report Stage 1"/>
    <s v="Method and Protocol"/>
    <n v="1780"/>
    <n v="1424"/>
    <d v="2024-09-11T00:00:00"/>
    <x v="0"/>
  </r>
  <r>
    <x v="84"/>
    <s v="CANCER MEDICINE"/>
    <x v="0"/>
    <x v="1"/>
    <s v="Registered Report Stage 2"/>
    <s v="Method and Protocol"/>
    <n v="1780"/>
    <n v="1424"/>
    <d v="2024-09-11T00:00:00"/>
    <x v="0"/>
  </r>
  <r>
    <x v="84"/>
    <s v="CANCER MEDICINE"/>
    <x v="0"/>
    <x v="1"/>
    <s v="Brief Communication"/>
    <s v="Short Communication"/>
    <n v="1786"/>
    <n v="1429"/>
    <d v="2024-09-11T00:00:00"/>
    <x v="0"/>
  </r>
  <r>
    <x v="84"/>
    <s v="CANCER MEDICINE"/>
    <x v="0"/>
    <x v="0"/>
    <s v="Default APC"/>
    <s v="Default APC"/>
    <n v="3560"/>
    <n v="2848"/>
    <d v="2024-09-11T00:00:00"/>
    <x v="0"/>
  </r>
  <r>
    <x v="84"/>
    <s v="CANCER MEDICINE"/>
    <x v="1"/>
    <x v="1"/>
    <s v="Registered Report Stage 1"/>
    <s v="Method and Protocol"/>
    <n v="1780"/>
    <n v="1424"/>
    <d v="2024-09-11T00:00:00"/>
    <x v="0"/>
  </r>
  <r>
    <x v="84"/>
    <s v="CANCER MEDICINE"/>
    <x v="1"/>
    <x v="1"/>
    <s v="Registered Report Stage 2"/>
    <s v="Method and Protocol"/>
    <n v="1780"/>
    <n v="1424"/>
    <d v="2024-09-11T00:00:00"/>
    <x v="0"/>
  </r>
  <r>
    <x v="84"/>
    <s v="CANCER MEDICINE"/>
    <x v="1"/>
    <x v="1"/>
    <s v="Brief Communication"/>
    <s v="Short Communication"/>
    <n v="1786"/>
    <n v="1429"/>
    <d v="2024-09-11T00:00:00"/>
    <x v="0"/>
  </r>
  <r>
    <x v="84"/>
    <s v="CANCER MEDICINE"/>
    <x v="1"/>
    <x v="0"/>
    <s v="Default APC"/>
    <s v="Default APC"/>
    <n v="3560"/>
    <n v="2848"/>
    <d v="2024-09-11T00:00:00"/>
    <x v="0"/>
  </r>
  <r>
    <x v="84"/>
    <s v="CANCER MEDICINE"/>
    <x v="0"/>
    <x v="1"/>
    <s v="Brief Communication"/>
    <s v="Short Communication"/>
    <n v="1620"/>
    <n v="1296"/>
    <d v="2023-12-07T00:00:00"/>
    <x v="10"/>
  </r>
  <r>
    <x v="84"/>
    <s v="CANCER MEDICINE"/>
    <x v="1"/>
    <x v="1"/>
    <s v="Brief Communication"/>
    <s v="Short Communication"/>
    <n v="1620"/>
    <n v="1296"/>
    <d v="2023-12-07T00:00:00"/>
    <x v="10"/>
  </r>
  <r>
    <x v="84"/>
    <s v="CANCER MEDICINE"/>
    <x v="0"/>
    <x v="1"/>
    <s v="Registered Report Stage 1"/>
    <s v="Method and Protocol"/>
    <n v="1615"/>
    <n v="1292"/>
    <d v="2023-09-01T00:00:00"/>
    <x v="10"/>
  </r>
  <r>
    <x v="84"/>
    <s v="CANCER MEDICINE"/>
    <x v="0"/>
    <x v="1"/>
    <s v="Registered Report Stage 2"/>
    <s v="Method and Protocol"/>
    <n v="1615"/>
    <n v="1292"/>
    <d v="2023-09-01T00:00:00"/>
    <x v="10"/>
  </r>
  <r>
    <x v="84"/>
    <s v="CANCER MEDICINE"/>
    <x v="0"/>
    <x v="1"/>
    <s v="Brief Communication"/>
    <s v="Short Communication"/>
    <n v="1615"/>
    <n v="1292"/>
    <d v="2023-09-01T00:00:00"/>
    <x v="69"/>
  </r>
  <r>
    <x v="84"/>
    <s v="CANCER MEDICINE"/>
    <x v="0"/>
    <x v="0"/>
    <s v="Default APC"/>
    <s v="Default APC"/>
    <n v="3230"/>
    <n v="2584"/>
    <d v="2023-09-01T00:00:00"/>
    <x v="10"/>
  </r>
  <r>
    <x v="84"/>
    <s v="CANCER MEDICINE"/>
    <x v="1"/>
    <x v="1"/>
    <s v="Registered Report Stage 1"/>
    <s v="Method and Protocol"/>
    <n v="1615"/>
    <n v="1292"/>
    <d v="2023-09-01T00:00:00"/>
    <x v="10"/>
  </r>
  <r>
    <x v="84"/>
    <s v="CANCER MEDICINE"/>
    <x v="1"/>
    <x v="1"/>
    <s v="Registered Report Stage 2"/>
    <s v="Method and Protocol"/>
    <n v="1615"/>
    <n v="1292"/>
    <d v="2023-09-01T00:00:00"/>
    <x v="10"/>
  </r>
  <r>
    <x v="84"/>
    <s v="CANCER MEDICINE"/>
    <x v="1"/>
    <x v="1"/>
    <s v="Brief Communication"/>
    <s v="Short Communication"/>
    <n v="1615"/>
    <n v="1292"/>
    <d v="2023-09-01T00:00:00"/>
    <x v="69"/>
  </r>
  <r>
    <x v="84"/>
    <s v="CANCER MEDICINE"/>
    <x v="1"/>
    <x v="0"/>
    <s v="Default APC"/>
    <s v="Default APC"/>
    <n v="3230"/>
    <n v="2584"/>
    <d v="2023-09-01T00:00:00"/>
    <x v="10"/>
  </r>
  <r>
    <x v="84"/>
    <s v="CANCER MEDICINE"/>
    <x v="0"/>
    <x v="1"/>
    <s v="Registered Report Stage 1"/>
    <s v="Method and Protocol"/>
    <n v="1540"/>
    <n v="1232"/>
    <d v="2022-09-20T00:00:00"/>
    <x v="25"/>
  </r>
  <r>
    <x v="84"/>
    <s v="CANCER MEDICINE"/>
    <x v="0"/>
    <x v="1"/>
    <s v="Registered Report Stage 2"/>
    <s v="Method and Protocol"/>
    <n v="1540"/>
    <n v="1232"/>
    <d v="2022-09-20T00:00:00"/>
    <x v="25"/>
  </r>
  <r>
    <x v="84"/>
    <s v="CANCER MEDICINE"/>
    <x v="0"/>
    <x v="1"/>
    <s v="Brief Communication"/>
    <s v="Short Communication"/>
    <n v="1540"/>
    <n v="1232"/>
    <d v="2022-09-20T00:00:00"/>
    <x v="25"/>
  </r>
  <r>
    <x v="84"/>
    <s v="CANCER MEDICINE"/>
    <x v="0"/>
    <x v="0"/>
    <s v="Default APC"/>
    <s v="Default APC"/>
    <n v="3080"/>
    <n v="2464"/>
    <d v="2022-09-20T00:00:00"/>
    <x v="25"/>
  </r>
  <r>
    <x v="84"/>
    <s v="CANCER MEDICINE"/>
    <x v="1"/>
    <x v="1"/>
    <s v="Registered Report Stage 1"/>
    <s v="Method and Protocol"/>
    <n v="1540"/>
    <n v="1232"/>
    <d v="2022-09-20T00:00:00"/>
    <x v="25"/>
  </r>
  <r>
    <x v="84"/>
    <s v="CANCER MEDICINE"/>
    <x v="1"/>
    <x v="1"/>
    <s v="Registered Report Stage 2"/>
    <s v="Method and Protocol"/>
    <n v="1540"/>
    <n v="1232"/>
    <d v="2022-09-20T00:00:00"/>
    <x v="25"/>
  </r>
  <r>
    <x v="84"/>
    <s v="CANCER MEDICINE"/>
    <x v="1"/>
    <x v="1"/>
    <s v="Brief Communication"/>
    <s v="Short Communication"/>
    <n v="1540"/>
    <n v="1232"/>
    <d v="2022-09-20T00:00:00"/>
    <x v="25"/>
  </r>
  <r>
    <x v="84"/>
    <s v="CANCER MEDICINE"/>
    <x v="1"/>
    <x v="0"/>
    <s v="Default APC"/>
    <s v="Default APC"/>
    <n v="3080"/>
    <n v="2464"/>
    <d v="2022-09-20T00:00:00"/>
    <x v="25"/>
  </r>
  <r>
    <x v="84"/>
    <s v="CANCER MEDICINE"/>
    <x v="0"/>
    <x v="1"/>
    <s v="Brief Communication"/>
    <s v="Short Communication"/>
    <n v="1400"/>
    <n v="1120"/>
    <d v="2022-03-09T00:00:00"/>
    <x v="5"/>
  </r>
  <r>
    <x v="84"/>
    <s v="CANCER MEDICINE"/>
    <x v="1"/>
    <x v="1"/>
    <s v="Brief Communication"/>
    <s v="Short Communication"/>
    <n v="1400"/>
    <n v="1120"/>
    <d v="2022-03-09T00:00:00"/>
    <x v="5"/>
  </r>
  <r>
    <x v="84"/>
    <s v="CANCER MEDICINE"/>
    <x v="0"/>
    <x v="1"/>
    <s v="Registered Report Stage 1"/>
    <s v="Method and Protocol"/>
    <n v="1400"/>
    <n v="1120"/>
    <d v="2021-10-25T00:00:00"/>
    <x v="5"/>
  </r>
  <r>
    <x v="84"/>
    <s v="CANCER MEDICINE"/>
    <x v="0"/>
    <x v="1"/>
    <s v="Registered Report Stage 2"/>
    <s v="Method and Protocol"/>
    <n v="1400"/>
    <n v="1120"/>
    <d v="2021-10-25T00:00:00"/>
    <x v="5"/>
  </r>
  <r>
    <x v="84"/>
    <s v="CANCER MEDICINE"/>
    <x v="0"/>
    <x v="0"/>
    <s v="Default APC"/>
    <s v="Default APC"/>
    <n v="2800"/>
    <n v="2240"/>
    <d v="2021-10-25T00:00:00"/>
    <x v="5"/>
  </r>
  <r>
    <x v="84"/>
    <s v="CANCER MEDICINE"/>
    <x v="1"/>
    <x v="1"/>
    <s v="Registered Report Stage 1"/>
    <s v="Method and Protocol"/>
    <n v="1400"/>
    <n v="1120"/>
    <d v="2021-10-25T00:00:00"/>
    <x v="5"/>
  </r>
  <r>
    <x v="84"/>
    <s v="CANCER MEDICINE"/>
    <x v="1"/>
    <x v="1"/>
    <s v="Registered Report Stage 2"/>
    <s v="Method and Protocol"/>
    <n v="1400"/>
    <n v="1120"/>
    <d v="2021-10-25T00:00:00"/>
    <x v="5"/>
  </r>
  <r>
    <x v="84"/>
    <s v="CANCER MEDICINE"/>
    <x v="1"/>
    <x v="0"/>
    <s v="Default APC"/>
    <s v="Default APC"/>
    <n v="2800"/>
    <n v="2240"/>
    <d v="2021-10-25T00:00:00"/>
    <x v="5"/>
  </r>
  <r>
    <x v="84"/>
    <s v="CANCER MEDICINE"/>
    <x v="1"/>
    <x v="0"/>
    <s v="Default APC"/>
    <s v="Default APC"/>
    <n v="2300"/>
    <n v="1840"/>
    <d v="2021-09-02T00:00:00"/>
    <x v="27"/>
  </r>
  <r>
    <x v="84"/>
    <s v="CANCER MEDICINE"/>
    <x v="0"/>
    <x v="1"/>
    <s v="Registered Report Stage 1"/>
    <s v="Method and Protocol"/>
    <n v="1150"/>
    <n v="920"/>
    <d v="2021-03-18T00:00:00"/>
    <x v="27"/>
  </r>
  <r>
    <x v="84"/>
    <s v="CANCER MEDICINE"/>
    <x v="0"/>
    <x v="1"/>
    <s v="Registered Report Stage 2"/>
    <s v="Method and Protocol"/>
    <n v="1150"/>
    <n v="920"/>
    <d v="2021-03-18T00:00:00"/>
    <x v="27"/>
  </r>
  <r>
    <x v="84"/>
    <s v="CANCER MEDICINE"/>
    <x v="1"/>
    <x v="1"/>
    <s v="Registered Report Stage 1"/>
    <s v="Method and Protocol"/>
    <n v="1150"/>
    <n v="920"/>
    <d v="2021-03-18T00:00:00"/>
    <x v="27"/>
  </r>
  <r>
    <x v="84"/>
    <s v="CANCER MEDICINE"/>
    <x v="1"/>
    <x v="1"/>
    <s v="Registered Report Stage 2"/>
    <s v="Method and Protocol"/>
    <n v="1150"/>
    <n v="920"/>
    <d v="2021-03-18T00:00:00"/>
    <x v="27"/>
  </r>
  <r>
    <x v="84"/>
    <s v="CANCER MEDICINE"/>
    <x v="0"/>
    <x v="1"/>
    <s v="Reply"/>
    <s v="Correspondence"/>
    <n v="0"/>
    <n v="0"/>
    <d v="2021-03-12T00:00:00"/>
    <x v="0"/>
  </r>
  <r>
    <x v="84"/>
    <s v="CANCER MEDICINE"/>
    <x v="0"/>
    <x v="1"/>
    <s v="Correction"/>
    <s v="Erratum"/>
    <n v="0"/>
    <n v="0"/>
    <d v="2021-03-12T00:00:00"/>
    <x v="0"/>
  </r>
  <r>
    <x v="84"/>
    <s v="CANCER MEDICINE"/>
    <x v="1"/>
    <x v="1"/>
    <s v="Reply"/>
    <s v="Correspondence"/>
    <n v="0"/>
    <n v="0"/>
    <d v="2021-03-12T00:00:00"/>
    <x v="0"/>
  </r>
  <r>
    <x v="84"/>
    <s v="CANCER MEDICINE"/>
    <x v="1"/>
    <x v="1"/>
    <s v="Correction"/>
    <s v="Erratum"/>
    <n v="0"/>
    <n v="0"/>
    <d v="2021-03-12T00:00:00"/>
    <x v="0"/>
  </r>
  <r>
    <x v="84"/>
    <s v="CANCER MEDICINE"/>
    <x v="1"/>
    <x v="0"/>
    <s v="Default APC"/>
    <s v="Default APC"/>
    <n v="1955"/>
    <n v="1564"/>
    <d v="2021-02-04T00:00:00"/>
    <x v="70"/>
  </r>
  <r>
    <x v="84"/>
    <s v="CANCER MEDICINE"/>
    <x v="0"/>
    <x v="1"/>
    <s v="Registered Report Stage 1: Study Design"/>
    <s v="Research Article"/>
    <n v="1150"/>
    <n v="920"/>
    <d v="2020-12-03T00:00:00"/>
    <x v="0"/>
  </r>
  <r>
    <x v="84"/>
    <s v="CANCER MEDICINE"/>
    <x v="0"/>
    <x v="1"/>
    <s v="Registered Report Stage 2: Completed Study"/>
    <s v="Research Article"/>
    <n v="1150"/>
    <n v="920"/>
    <d v="2020-12-03T00:00:00"/>
    <x v="0"/>
  </r>
  <r>
    <x v="84"/>
    <s v="CANCER MEDICINE"/>
    <x v="0"/>
    <x v="0"/>
    <s v="Default APC"/>
    <s v="Default APC"/>
    <n v="2300"/>
    <n v="1840"/>
    <d v="2020-12-03T00:00:00"/>
    <x v="27"/>
  </r>
  <r>
    <x v="84"/>
    <s v="CANCER MEDICINE"/>
    <x v="1"/>
    <x v="1"/>
    <s v="Registered Report Stage 1: Study Design"/>
    <s v="Research Article"/>
    <n v="1150"/>
    <n v="920"/>
    <d v="2020-12-03T00:00:00"/>
    <x v="0"/>
  </r>
  <r>
    <x v="84"/>
    <s v="CANCER MEDICINE"/>
    <x v="1"/>
    <x v="1"/>
    <s v="Registered Report Stage 2: Completed Study"/>
    <s v="Research Article"/>
    <n v="1150"/>
    <n v="920"/>
    <d v="2020-12-03T00:00:00"/>
    <x v="0"/>
  </r>
  <r>
    <x v="84"/>
    <s v="CANCER MEDICINE"/>
    <x v="1"/>
    <x v="0"/>
    <s v="Default APC"/>
    <s v="Default APC"/>
    <n v="1840"/>
    <n v="1472"/>
    <d v="2020-12-03T00:00:00"/>
    <x v="71"/>
  </r>
  <r>
    <x v="84"/>
    <s v="CANCER MEDICINE"/>
    <x v="0"/>
    <x v="1"/>
    <s v="Registered Report Stage 1: Study Design"/>
    <s v="Research Article"/>
    <n v="1038"/>
    <n v="830"/>
    <d v="2018-06-13T00:00:00"/>
    <x v="20"/>
  </r>
  <r>
    <x v="84"/>
    <s v="CANCER MEDICINE"/>
    <x v="0"/>
    <x v="1"/>
    <s v="Registered Report Stage 2: Completed Study"/>
    <s v="Research Article"/>
    <n v="1038"/>
    <n v="830"/>
    <d v="2018-06-13T00:00:00"/>
    <x v="20"/>
  </r>
  <r>
    <x v="84"/>
    <s v="CANCER MEDICINE"/>
    <x v="1"/>
    <x v="1"/>
    <s v="Registered Report Stage 1: Study Design"/>
    <s v="Research Article"/>
    <n v="1038"/>
    <n v="830"/>
    <d v="2018-06-13T00:00:00"/>
    <x v="20"/>
  </r>
  <r>
    <x v="84"/>
    <s v="CANCER MEDICINE"/>
    <x v="1"/>
    <x v="1"/>
    <s v="Registered Report Stage 2: Completed Study"/>
    <s v="Research Article"/>
    <n v="1038"/>
    <n v="830"/>
    <d v="2018-06-13T00:00:00"/>
    <x v="20"/>
  </r>
  <r>
    <x v="84"/>
    <s v="CANCER MEDICINE"/>
    <x v="0"/>
    <x v="0"/>
    <s v="Default APC"/>
    <s v="Default APC"/>
    <n v="2076"/>
    <n v="1661"/>
    <d v="2018-03-07T00:00:00"/>
    <x v="20"/>
  </r>
  <r>
    <x v="84"/>
    <s v="CANCER MEDICINE"/>
    <x v="1"/>
    <x v="0"/>
    <s v="Default APC"/>
    <s v="Default APC"/>
    <n v="1661"/>
    <n v="1329"/>
    <d v="2018-03-07T00:00:00"/>
    <x v="20"/>
  </r>
  <r>
    <x v="84"/>
    <s v="CANCER MEDICINE"/>
    <x v="0"/>
    <x v="1"/>
    <s v="Authors' Replies"/>
    <s v="Correspondence"/>
    <n v="0"/>
    <n v="0"/>
    <d v="2018-02-02T00:00:00"/>
    <x v="0"/>
  </r>
  <r>
    <x v="84"/>
    <s v="CANCER MEDICINE"/>
    <x v="0"/>
    <x v="1"/>
    <s v="Letter to the Editor"/>
    <s v="Correspondence"/>
    <n v="0"/>
    <n v="0"/>
    <d v="2018-02-02T00:00:00"/>
    <x v="0"/>
  </r>
  <r>
    <x v="84"/>
    <s v="CANCER MEDICINE"/>
    <x v="1"/>
    <x v="1"/>
    <s v="Authors' Replies"/>
    <s v="Correspondence"/>
    <n v="0"/>
    <n v="0"/>
    <d v="2018-02-02T00:00:00"/>
    <x v="0"/>
  </r>
  <r>
    <x v="84"/>
    <s v="CANCER MEDICINE"/>
    <x v="1"/>
    <x v="1"/>
    <s v="Letter to the Editor"/>
    <s v="Correspondence"/>
    <n v="0"/>
    <n v="0"/>
    <d v="2018-02-02T00:00:00"/>
    <x v="0"/>
  </r>
  <r>
    <x v="84"/>
    <s v="CANCER MEDICINE"/>
    <x v="0"/>
    <x v="1"/>
    <s v="Corrigendum"/>
    <s v="Erratum"/>
    <n v="0"/>
    <n v="0"/>
    <d v="2017-11-14T00:00:00"/>
    <x v="0"/>
  </r>
  <r>
    <x v="84"/>
    <s v="CANCER MEDICINE"/>
    <x v="1"/>
    <x v="1"/>
    <s v="Corrigendum"/>
    <s v="Erratum"/>
    <n v="0"/>
    <n v="0"/>
    <d v="2017-11-14T00:00:00"/>
    <x v="0"/>
  </r>
  <r>
    <x v="84"/>
    <s v="CANCER MEDICINE"/>
    <x v="0"/>
    <x v="0"/>
    <s v="Default APC"/>
    <s v="Default APC"/>
    <n v="1887"/>
    <n v="1510"/>
    <d v="2016-11-01T00:00:00"/>
    <x v="72"/>
  </r>
  <r>
    <x v="84"/>
    <s v="CANCER MEDICINE"/>
    <x v="1"/>
    <x v="0"/>
    <s v="Default APC"/>
    <s v="Default APC"/>
    <n v="1510"/>
    <n v="1208"/>
    <d v="2016-11-01T00:00:00"/>
    <x v="72"/>
  </r>
  <r>
    <x v="84"/>
    <s v="CANCER MEDICINE"/>
    <x v="0"/>
    <x v="0"/>
    <s v="Default APC"/>
    <s v="Default APC"/>
    <n v="2300"/>
    <n v="1840"/>
    <d v="2016-09-14T00:00:00"/>
    <x v="28"/>
  </r>
  <r>
    <x v="84"/>
    <s v="CANCER MEDICINE"/>
    <x v="1"/>
    <x v="0"/>
    <s v="Default APC"/>
    <s v="Default APC"/>
    <n v="1840"/>
    <n v="1472"/>
    <d v="2016-09-14T00:00:00"/>
    <x v="28"/>
  </r>
  <r>
    <x v="84"/>
    <s v="CANCER MEDICINE"/>
    <x v="0"/>
    <x v="0"/>
    <s v="Default APC"/>
    <s v="Default APC"/>
    <n v="1836"/>
    <n v="1469"/>
    <d v="2015-01-01T00:00:00"/>
    <x v="73"/>
  </r>
  <r>
    <x v="84"/>
    <s v="CANCER MEDICINE"/>
    <x v="1"/>
    <x v="0"/>
    <s v="Default APC"/>
    <s v="Default APC"/>
    <n v="1469"/>
    <n v="1175"/>
    <d v="2015-01-01T00:00:00"/>
    <x v="73"/>
  </r>
  <r>
    <x v="84"/>
    <s v="CANCER MEDICINE"/>
    <x v="1"/>
    <x v="0"/>
    <s v="Default APC"/>
    <s v="Default APC"/>
    <n v="1360"/>
    <n v="1088"/>
    <d v="2012-02-13T00:00:00"/>
    <x v="66"/>
  </r>
  <r>
    <x v="84"/>
    <s v="CANCER MEDICINE"/>
    <x v="0"/>
    <x v="0"/>
    <s v="Default APC"/>
    <s v="Default APC"/>
    <n v="1700"/>
    <n v="1360"/>
    <d v="2011-08-31T00:00:00"/>
    <x v="66"/>
  </r>
  <r>
    <x v="85"/>
    <s v="CANADIAN RESPIRATORY JOURNAL"/>
    <x v="0"/>
    <x v="0"/>
    <s v="Default APC"/>
    <s v="Default APC"/>
    <n v="1880"/>
    <n v="1504"/>
    <d v="2024-10-14T00:00:00"/>
    <x v="0"/>
  </r>
  <r>
    <x v="85"/>
    <s v="CANADIAN RESPIRATORY JOURNAL"/>
    <x v="0"/>
    <x v="0"/>
    <s v="Default APC"/>
    <s v="Default APC"/>
    <n v="1790"/>
    <n v="1432"/>
    <d v="2024-02-26T00:00:00"/>
    <x v="1"/>
  </r>
  <r>
    <x v="85"/>
    <s v="CANADIAN RESPIRATORY JOURNAL"/>
    <x v="0"/>
    <x v="0"/>
    <s v="Default APC"/>
    <s v="Default APC"/>
    <n v="1735"/>
    <n v="1388"/>
    <d v="2022-12-26T00:00:00"/>
    <x v="61"/>
  </r>
  <r>
    <x v="86"/>
    <s v="CASE REPORTS IN MEDICINE"/>
    <x v="0"/>
    <x v="0"/>
    <s v="Default APC"/>
    <s v="Default APC"/>
    <n v="680"/>
    <n v="544"/>
    <d v="2024-10-14T00:00:00"/>
    <x v="0"/>
  </r>
  <r>
    <x v="86"/>
    <s v="CASE REPORTS IN MEDICINE"/>
    <x v="0"/>
    <x v="0"/>
    <s v="Default APC"/>
    <s v="Default APC"/>
    <n v="650"/>
    <n v="520"/>
    <d v="2024-02-26T00:00:00"/>
    <x v="1"/>
  </r>
  <r>
    <x v="86"/>
    <s v="CASE REPORTS IN MEDICINE"/>
    <x v="0"/>
    <x v="0"/>
    <s v="Default APC"/>
    <s v="Default APC"/>
    <n v="629"/>
    <n v="503"/>
    <d v="2022-12-26T00:00:00"/>
    <x v="61"/>
  </r>
  <r>
    <x v="87"/>
    <s v="CANCER SCIENCE"/>
    <x v="0"/>
    <x v="1"/>
    <s v="Editorial"/>
    <s v="Editorial"/>
    <n v="0"/>
    <n v="0"/>
    <d v="2023-03-13T00:00:00"/>
    <x v="0"/>
  </r>
  <r>
    <x v="87"/>
    <s v="CANCER SCIENCE"/>
    <x v="0"/>
    <x v="1"/>
    <s v="In This Issue"/>
    <s v="Introduction"/>
    <n v="0"/>
    <n v="0"/>
    <d v="2023-03-13T00:00:00"/>
    <x v="0"/>
  </r>
  <r>
    <x v="87"/>
    <s v="CANCER SCIENCE"/>
    <x v="0"/>
    <x v="1"/>
    <s v="Review Article"/>
    <s v="Review Article"/>
    <n v="0"/>
    <n v="0"/>
    <d v="2021-04-27T00:00:00"/>
    <x v="0"/>
  </r>
  <r>
    <x v="87"/>
    <s v="CANCER SCIENCE"/>
    <x v="0"/>
    <x v="0"/>
    <s v="Default APC"/>
    <s v="Default APC"/>
    <n v="2350"/>
    <n v="1880"/>
    <d v="2021-01-04T00:00:00"/>
    <x v="0"/>
  </r>
  <r>
    <x v="87"/>
    <s v="CANCER SCIENCE"/>
    <x v="0"/>
    <x v="1"/>
    <s v="Meeting Report"/>
    <s v="Meeting Report"/>
    <n v="0"/>
    <n v="0"/>
    <d v="2018-11-28T00:00:00"/>
    <x v="0"/>
  </r>
  <r>
    <x v="87"/>
    <s v="CANCER SCIENCE"/>
    <x v="0"/>
    <x v="1"/>
    <s v="Letter to the Editor"/>
    <s v="Correspondence"/>
    <n v="0"/>
    <n v="0"/>
    <d v="2018-10-25T00:00:00"/>
    <x v="0"/>
  </r>
  <r>
    <x v="87"/>
    <s v="CANCER SCIENCE"/>
    <x v="0"/>
    <x v="0"/>
    <s v="Default APC"/>
    <s v="Default APC"/>
    <n v="1650"/>
    <n v="1320"/>
    <d v="2011-08-31T00:00:00"/>
    <x v="32"/>
  </r>
  <r>
    <x v="88"/>
    <s v="CLINICAL CASE REPORTS"/>
    <x v="0"/>
    <x v="1"/>
    <s v="Case Image"/>
    <s v="Case Study Media"/>
    <n v="367"/>
    <n v="294"/>
    <d v="2024-09-11T00:00:00"/>
    <x v="0"/>
  </r>
  <r>
    <x v="88"/>
    <s v="CLINICAL CASE REPORTS"/>
    <x v="0"/>
    <x v="1"/>
    <s v="Case Video"/>
    <s v="Case Study Media"/>
    <n v="367"/>
    <n v="294"/>
    <d v="2024-09-11T00:00:00"/>
    <x v="0"/>
  </r>
  <r>
    <x v="88"/>
    <s v="CLINICAL CASE REPORTS"/>
    <x v="0"/>
    <x v="0"/>
    <s v="Default APC"/>
    <s v="Default APC"/>
    <n v="1280"/>
    <n v="1024"/>
    <d v="2024-09-11T00:00:00"/>
    <x v="0"/>
  </r>
  <r>
    <x v="88"/>
    <s v="CLINICAL CASE REPORTS"/>
    <x v="1"/>
    <x v="1"/>
    <s v="Case Image"/>
    <s v="Case Study Media"/>
    <n v="367"/>
    <n v="294"/>
    <d v="2024-09-11T00:00:00"/>
    <x v="0"/>
  </r>
  <r>
    <x v="88"/>
    <s v="CLINICAL CASE REPORTS"/>
    <x v="1"/>
    <x v="1"/>
    <s v="Case Video"/>
    <s v="Case Study Media"/>
    <n v="367"/>
    <n v="294"/>
    <d v="2024-09-11T00:00:00"/>
    <x v="0"/>
  </r>
  <r>
    <x v="88"/>
    <s v="CLINICAL CASE REPORTS"/>
    <x v="1"/>
    <x v="0"/>
    <s v="Default APC"/>
    <s v="Default APC"/>
    <n v="1280"/>
    <n v="1024"/>
    <d v="2024-09-11T00:00:00"/>
    <x v="0"/>
  </r>
  <r>
    <x v="88"/>
    <s v="CLINICAL CASE REPORTS"/>
    <x v="0"/>
    <x v="1"/>
    <s v="Case Image"/>
    <s v="Case Study Media"/>
    <n v="350"/>
    <n v="280"/>
    <d v="2023-10-20T00:00:00"/>
    <x v="10"/>
  </r>
  <r>
    <x v="88"/>
    <s v="CLINICAL CASE REPORTS"/>
    <x v="0"/>
    <x v="1"/>
    <s v="Case Video"/>
    <s v="Case Study Media"/>
    <n v="350"/>
    <n v="280"/>
    <d v="2023-10-20T00:00:00"/>
    <x v="10"/>
  </r>
  <r>
    <x v="88"/>
    <s v="CLINICAL CASE REPORTS"/>
    <x v="1"/>
    <x v="1"/>
    <s v="Case Image"/>
    <s v="Case Study Media"/>
    <n v="350"/>
    <n v="280"/>
    <d v="2023-10-20T00:00:00"/>
    <x v="10"/>
  </r>
  <r>
    <x v="88"/>
    <s v="CLINICAL CASE REPORTS"/>
    <x v="1"/>
    <x v="1"/>
    <s v="Case Video"/>
    <s v="Case Study Media"/>
    <n v="350"/>
    <n v="280"/>
    <d v="2023-10-20T00:00:00"/>
    <x v="10"/>
  </r>
  <r>
    <x v="88"/>
    <s v="CLINICAL CASE REPORTS"/>
    <x v="0"/>
    <x v="1"/>
    <s v="Case Image"/>
    <s v="Case Study Media"/>
    <n v="354"/>
    <n v="283"/>
    <d v="2023-09-01T00:00:00"/>
    <x v="74"/>
  </r>
  <r>
    <x v="88"/>
    <s v="CLINICAL CASE REPORTS"/>
    <x v="0"/>
    <x v="1"/>
    <s v="Case Video"/>
    <s v="Case Study Media"/>
    <n v="354"/>
    <n v="283"/>
    <d v="2023-09-01T00:00:00"/>
    <x v="74"/>
  </r>
  <r>
    <x v="88"/>
    <s v="CLINICAL CASE REPORTS"/>
    <x v="0"/>
    <x v="0"/>
    <s v="Default APC"/>
    <s v="Default APC"/>
    <n v="1220"/>
    <n v="976"/>
    <d v="2023-09-01T00:00:00"/>
    <x v="10"/>
  </r>
  <r>
    <x v="88"/>
    <s v="CLINICAL CASE REPORTS"/>
    <x v="1"/>
    <x v="1"/>
    <s v="Case Image"/>
    <s v="Case Study Media"/>
    <n v="354"/>
    <n v="283"/>
    <d v="2023-09-01T00:00:00"/>
    <x v="74"/>
  </r>
  <r>
    <x v="88"/>
    <s v="CLINICAL CASE REPORTS"/>
    <x v="1"/>
    <x v="1"/>
    <s v="Case Video"/>
    <s v="Case Study Media"/>
    <n v="354"/>
    <n v="283"/>
    <d v="2023-09-01T00:00:00"/>
    <x v="74"/>
  </r>
  <r>
    <x v="88"/>
    <s v="CLINICAL CASE REPORTS"/>
    <x v="1"/>
    <x v="0"/>
    <s v="Default APC"/>
    <s v="Default APC"/>
    <n v="1220"/>
    <n v="976"/>
    <d v="2023-09-01T00:00:00"/>
    <x v="10"/>
  </r>
  <r>
    <x v="88"/>
    <s v="CLINICAL CASE REPORTS"/>
    <x v="0"/>
    <x v="1"/>
    <s v="Case Image"/>
    <s v="Case Study Media"/>
    <n v="336"/>
    <n v="269"/>
    <d v="2022-09-20T00:00:00"/>
    <x v="25"/>
  </r>
  <r>
    <x v="88"/>
    <s v="CLINICAL CASE REPORTS"/>
    <x v="0"/>
    <x v="1"/>
    <s v="Case Video"/>
    <s v="Case Study Media"/>
    <n v="336"/>
    <n v="269"/>
    <d v="2022-09-20T00:00:00"/>
    <x v="25"/>
  </r>
  <r>
    <x v="88"/>
    <s v="CLINICAL CASE REPORTS"/>
    <x v="0"/>
    <x v="0"/>
    <s v="Default APC"/>
    <s v="Default APC"/>
    <n v="1160"/>
    <n v="928"/>
    <d v="2022-09-20T00:00:00"/>
    <x v="25"/>
  </r>
  <r>
    <x v="88"/>
    <s v="CLINICAL CASE REPORTS"/>
    <x v="1"/>
    <x v="1"/>
    <s v="Case Image"/>
    <s v="Case Study Media"/>
    <n v="336"/>
    <n v="269"/>
    <d v="2022-09-20T00:00:00"/>
    <x v="25"/>
  </r>
  <r>
    <x v="88"/>
    <s v="CLINICAL CASE REPORTS"/>
    <x v="1"/>
    <x v="1"/>
    <s v="Case Video"/>
    <s v="Case Study Media"/>
    <n v="336"/>
    <n v="269"/>
    <d v="2022-09-20T00:00:00"/>
    <x v="25"/>
  </r>
  <r>
    <x v="88"/>
    <s v="CLINICAL CASE REPORTS"/>
    <x v="1"/>
    <x v="0"/>
    <s v="Default APC"/>
    <s v="Default APC"/>
    <n v="1160"/>
    <n v="928"/>
    <d v="2022-09-20T00:00:00"/>
    <x v="25"/>
  </r>
  <r>
    <x v="88"/>
    <s v="CLINICAL CASE REPORTS"/>
    <x v="0"/>
    <x v="1"/>
    <s v="Case Image"/>
    <s v="Case Study Media"/>
    <n v="305"/>
    <n v="244"/>
    <d v="2022-02-16T00:00:00"/>
    <x v="5"/>
  </r>
  <r>
    <x v="88"/>
    <s v="CLINICAL CASE REPORTS"/>
    <x v="0"/>
    <x v="1"/>
    <s v="Case Video"/>
    <s v="Case Study Media"/>
    <n v="305"/>
    <n v="244"/>
    <d v="2022-02-16T00:00:00"/>
    <x v="5"/>
  </r>
  <r>
    <x v="88"/>
    <s v="CLINICAL CASE REPORTS"/>
    <x v="1"/>
    <x v="1"/>
    <s v="Case Image"/>
    <s v="Case Study Media"/>
    <n v="305"/>
    <n v="244"/>
    <d v="2022-02-16T00:00:00"/>
    <x v="5"/>
  </r>
  <r>
    <x v="88"/>
    <s v="CLINICAL CASE REPORTS"/>
    <x v="1"/>
    <x v="1"/>
    <s v="Case Video"/>
    <s v="Case Study Media"/>
    <n v="305"/>
    <n v="244"/>
    <d v="2022-02-16T00:00:00"/>
    <x v="5"/>
  </r>
  <r>
    <x v="88"/>
    <s v="CLINICAL CASE REPORTS"/>
    <x v="0"/>
    <x v="1"/>
    <s v="Letter to the Editor"/>
    <s v="Correspondence"/>
    <n v="0"/>
    <n v="0"/>
    <d v="2022-01-28T00:00:00"/>
    <x v="0"/>
  </r>
  <r>
    <x v="88"/>
    <s v="CLINICAL CASE REPORTS"/>
    <x v="1"/>
    <x v="1"/>
    <s v="Letter to the Editor"/>
    <s v="Correspondence"/>
    <n v="0"/>
    <n v="0"/>
    <d v="2022-01-28T00:00:00"/>
    <x v="0"/>
  </r>
  <r>
    <x v="88"/>
    <s v="CLINICAL CASE REPORTS"/>
    <x v="0"/>
    <x v="1"/>
    <s v="Clinical Image"/>
    <s v="Case Study Media"/>
    <n v="305"/>
    <n v="244"/>
    <d v="2021-10-25T00:00:00"/>
    <x v="0"/>
  </r>
  <r>
    <x v="88"/>
    <s v="CLINICAL CASE REPORTS"/>
    <x v="0"/>
    <x v="1"/>
    <s v="Clinical Video"/>
    <s v="Case Study Media"/>
    <n v="305"/>
    <n v="244"/>
    <d v="2021-10-25T00:00:00"/>
    <x v="0"/>
  </r>
  <r>
    <x v="88"/>
    <s v="CLINICAL CASE REPORTS"/>
    <x v="0"/>
    <x v="0"/>
    <s v="Default APC"/>
    <s v="Default APC"/>
    <n v="1050"/>
    <n v="840"/>
    <d v="2021-10-25T00:00:00"/>
    <x v="5"/>
  </r>
  <r>
    <x v="88"/>
    <s v="CLINICAL CASE REPORTS"/>
    <x v="1"/>
    <x v="1"/>
    <s v="Clinical Image"/>
    <s v="Case Study Media"/>
    <n v="305"/>
    <n v="244"/>
    <d v="2021-10-25T00:00:00"/>
    <x v="0"/>
  </r>
  <r>
    <x v="88"/>
    <s v="CLINICAL CASE REPORTS"/>
    <x v="1"/>
    <x v="1"/>
    <s v="Clinical Video"/>
    <s v="Case Study Media"/>
    <n v="305"/>
    <n v="244"/>
    <d v="2021-10-25T00:00:00"/>
    <x v="0"/>
  </r>
  <r>
    <x v="88"/>
    <s v="CLINICAL CASE REPORTS"/>
    <x v="1"/>
    <x v="0"/>
    <s v="Default APC"/>
    <s v="Default APC"/>
    <n v="1050"/>
    <n v="840"/>
    <d v="2021-10-25T00:00:00"/>
    <x v="5"/>
  </r>
  <r>
    <x v="88"/>
    <s v="CLINICAL CASE REPORTS"/>
    <x v="1"/>
    <x v="0"/>
    <s v="Default APC"/>
    <s v="Default APC"/>
    <n v="850"/>
    <n v="680"/>
    <d v="2021-08-19T00:00:00"/>
    <x v="27"/>
  </r>
  <r>
    <x v="88"/>
    <s v="CLINICAL CASE REPORTS"/>
    <x v="0"/>
    <x v="1"/>
    <s v="Clinical Image"/>
    <s v="Case Study Media"/>
    <n v="252"/>
    <n v="202"/>
    <d v="2020-12-03T00:00:00"/>
    <x v="27"/>
  </r>
  <r>
    <x v="88"/>
    <s v="CLINICAL CASE REPORTS"/>
    <x v="0"/>
    <x v="1"/>
    <s v="Clinical Video"/>
    <s v="Case Study Media"/>
    <n v="252"/>
    <n v="202"/>
    <d v="2020-12-03T00:00:00"/>
    <x v="27"/>
  </r>
  <r>
    <x v="88"/>
    <s v="CLINICAL CASE REPORTS"/>
    <x v="0"/>
    <x v="0"/>
    <s v="Default APC"/>
    <s v="Default APC"/>
    <n v="850"/>
    <n v="680"/>
    <d v="2020-12-03T00:00:00"/>
    <x v="27"/>
  </r>
  <r>
    <x v="88"/>
    <s v="CLINICAL CASE REPORTS"/>
    <x v="1"/>
    <x v="1"/>
    <s v="Clinical Image"/>
    <s v="Case Study Media"/>
    <n v="252"/>
    <n v="202"/>
    <d v="2020-12-03T00:00:00"/>
    <x v="27"/>
  </r>
  <r>
    <x v="88"/>
    <s v="CLINICAL CASE REPORTS"/>
    <x v="1"/>
    <x v="1"/>
    <s v="Clinical Video"/>
    <s v="Case Study Media"/>
    <n v="252"/>
    <n v="202"/>
    <d v="2020-12-03T00:00:00"/>
    <x v="27"/>
  </r>
  <r>
    <x v="88"/>
    <s v="CLINICAL CASE REPORTS"/>
    <x v="1"/>
    <x v="0"/>
    <s v="Default APC"/>
    <s v="Default APC"/>
    <n v="680"/>
    <n v="544"/>
    <d v="2020-12-03T00:00:00"/>
    <x v="22"/>
  </r>
  <r>
    <x v="88"/>
    <s v="CLINICAL CASE REPORTS"/>
    <x v="0"/>
    <x v="1"/>
    <s v="Editorial"/>
    <s v="Editorial"/>
    <n v="0"/>
    <n v="0"/>
    <d v="2019-06-20T00:00:00"/>
    <x v="0"/>
  </r>
  <r>
    <x v="88"/>
    <s v="CLINICAL CASE REPORTS"/>
    <x v="1"/>
    <x v="1"/>
    <s v="Editorial"/>
    <s v="Editorial"/>
    <n v="0"/>
    <n v="0"/>
    <d v="2019-06-20T00:00:00"/>
    <x v="0"/>
  </r>
  <r>
    <x v="88"/>
    <s v="CLINICAL CASE REPORTS"/>
    <x v="0"/>
    <x v="1"/>
    <s v="Clinical Image"/>
    <s v="Case Study Media"/>
    <n v="252"/>
    <n v="202"/>
    <d v="2018-04-11T00:00:00"/>
    <x v="20"/>
  </r>
  <r>
    <x v="88"/>
    <s v="CLINICAL CASE REPORTS"/>
    <x v="0"/>
    <x v="1"/>
    <s v="Clinical Video"/>
    <s v="Case Study Media"/>
    <n v="252"/>
    <n v="202"/>
    <d v="2018-04-11T00:00:00"/>
    <x v="20"/>
  </r>
  <r>
    <x v="88"/>
    <s v="CLINICAL CASE REPORTS"/>
    <x v="1"/>
    <x v="1"/>
    <s v="Clinical Image"/>
    <s v="Case Study Media"/>
    <n v="252"/>
    <n v="202"/>
    <d v="2018-04-11T00:00:00"/>
    <x v="20"/>
  </r>
  <r>
    <x v="88"/>
    <s v="CLINICAL CASE REPORTS"/>
    <x v="1"/>
    <x v="1"/>
    <s v="Clinical Video"/>
    <s v="Case Study Media"/>
    <n v="252"/>
    <n v="202"/>
    <d v="2018-04-11T00:00:00"/>
    <x v="20"/>
  </r>
  <r>
    <x v="88"/>
    <s v="CLINICAL CASE REPORTS"/>
    <x v="0"/>
    <x v="0"/>
    <s v="Default APC"/>
    <s v="Default APC"/>
    <n v="792"/>
    <n v="634"/>
    <d v="2018-03-07T00:00:00"/>
    <x v="20"/>
  </r>
  <r>
    <x v="88"/>
    <s v="CLINICAL CASE REPORTS"/>
    <x v="1"/>
    <x v="0"/>
    <s v="Default APC"/>
    <s v="Default APC"/>
    <n v="634"/>
    <n v="507"/>
    <d v="2018-03-07T00:00:00"/>
    <x v="20"/>
  </r>
  <r>
    <x v="88"/>
    <s v="CLINICAL CASE REPORTS"/>
    <x v="0"/>
    <x v="1"/>
    <s v="Corrigendum"/>
    <s v="Erratum"/>
    <n v="0"/>
    <n v="0"/>
    <d v="2017-11-14T00:00:00"/>
    <x v="0"/>
  </r>
  <r>
    <x v="88"/>
    <s v="CLINICAL CASE REPORTS"/>
    <x v="1"/>
    <x v="1"/>
    <s v="Corrigendum"/>
    <s v="Erratum"/>
    <n v="0"/>
    <n v="0"/>
    <d v="2017-11-14T00:00:00"/>
    <x v="0"/>
  </r>
  <r>
    <x v="88"/>
    <s v="CLINICAL CASE REPORTS"/>
    <x v="0"/>
    <x v="0"/>
    <s v="Default APC"/>
    <s v="Default APC"/>
    <n v="720"/>
    <n v="576"/>
    <d v="2016-11-01T00:00:00"/>
    <x v="72"/>
  </r>
  <r>
    <x v="88"/>
    <s v="CLINICAL CASE REPORTS"/>
    <x v="1"/>
    <x v="0"/>
    <s v="Default APC"/>
    <s v="Default APC"/>
    <n v="576"/>
    <n v="461"/>
    <d v="2016-11-01T00:00:00"/>
    <x v="72"/>
  </r>
  <r>
    <x v="88"/>
    <s v="CLINICAL CASE REPORTS"/>
    <x v="0"/>
    <x v="0"/>
    <s v="Default APC"/>
    <s v="Default APC"/>
    <n v="900"/>
    <n v="720"/>
    <d v="2016-09-14T00:00:00"/>
    <x v="28"/>
  </r>
  <r>
    <x v="88"/>
    <s v="CLINICAL CASE REPORTS"/>
    <x v="1"/>
    <x v="0"/>
    <s v="Default APC"/>
    <s v="Default APC"/>
    <n v="720"/>
    <n v="576"/>
    <d v="2016-09-14T00:00:00"/>
    <x v="28"/>
  </r>
  <r>
    <x v="88"/>
    <s v="CLINICAL CASE REPORTS"/>
    <x v="1"/>
    <x v="0"/>
    <s v="Default APC"/>
    <s v="Default APC"/>
    <n v="480"/>
    <n v="384"/>
    <d v="2013-04-26T00:00:00"/>
    <x v="73"/>
  </r>
  <r>
    <x v="88"/>
    <s v="CLINICAL CASE REPORTS"/>
    <x v="0"/>
    <x v="0"/>
    <s v="Default APC"/>
    <s v="Default APC"/>
    <n v="600"/>
    <n v="480"/>
    <d v="2011-08-31T00:00:00"/>
    <x v="73"/>
  </r>
  <r>
    <x v="89"/>
    <s v="CRITICAL CARE RESEARCH AND PRACTICE"/>
    <x v="0"/>
    <x v="0"/>
    <s v="Default APC"/>
    <s v="Default APC"/>
    <n v="870"/>
    <n v="696"/>
    <d v="2024-10-14T00:00:00"/>
    <x v="0"/>
  </r>
  <r>
    <x v="89"/>
    <s v="CRITICAL CARE RESEARCH AND PRACTICE"/>
    <x v="0"/>
    <x v="0"/>
    <s v="Default APC"/>
    <s v="Default APC"/>
    <n v="830"/>
    <n v="664"/>
    <d v="2024-02-26T00:00:00"/>
    <x v="1"/>
  </r>
  <r>
    <x v="89"/>
    <s v="CRITICAL CARE RESEARCH AND PRACTICE"/>
    <x v="0"/>
    <x v="0"/>
    <s v="Default APC"/>
    <s v="Default APC"/>
    <n v="803"/>
    <n v="642"/>
    <d v="2022-12-27T00:00:00"/>
    <x v="61"/>
  </r>
  <r>
    <x v="89"/>
    <s v="CRITICAL CARE RESEARCH AND PRACTICE"/>
    <x v="0"/>
    <x v="0"/>
    <s v="Default APC"/>
    <s v="Default APC"/>
    <n v="803"/>
    <n v="642"/>
    <d v="2022-12-20T00:00:00"/>
    <x v="75"/>
  </r>
  <r>
    <x v="90"/>
    <s v="COGNITIVE COMPUTATION AND SYSTEMS"/>
    <x v="0"/>
    <x v="0"/>
    <s v="Default APC"/>
    <s v="Default APC"/>
    <n v="2327"/>
    <n v="1862"/>
    <d v="2023-10-18T00:00:00"/>
    <x v="0"/>
  </r>
  <r>
    <x v="91"/>
    <s v="JOURNAL OF CELL COMMUNICATION AND SIGNALING"/>
    <x v="0"/>
    <x v="1"/>
    <s v="Letter"/>
    <s v="Short Communication"/>
    <n v="1815"/>
    <n v="1452"/>
    <d v="2024-09-11T00:00:00"/>
    <x v="0"/>
  </r>
  <r>
    <x v="91"/>
    <s v="JOURNAL OF CELL COMMUNICATION AND SIGNALING"/>
    <x v="0"/>
    <x v="0"/>
    <s v="Default APC"/>
    <s v="Default APC"/>
    <n v="2420"/>
    <n v="1936"/>
    <d v="2024-09-11T00:00:00"/>
    <x v="0"/>
  </r>
  <r>
    <x v="91"/>
    <s v="JOURNAL OF CELL COMMUNICATION AND SIGNALING"/>
    <x v="0"/>
    <x v="1"/>
    <s v="Editorial"/>
    <s v="Editorial"/>
    <n v="0"/>
    <n v="0"/>
    <d v="2023-08-15T00:00:00"/>
    <x v="0"/>
  </r>
  <r>
    <x v="91"/>
    <s v="JOURNAL OF CELL COMMUNICATION AND SIGNALING"/>
    <x v="0"/>
    <x v="1"/>
    <s v="Events"/>
    <s v="Events"/>
    <n v="0"/>
    <n v="0"/>
    <d v="2023-08-15T00:00:00"/>
    <x v="0"/>
  </r>
  <r>
    <x v="91"/>
    <s v="JOURNAL OF CELL COMMUNICATION AND SIGNALING"/>
    <x v="0"/>
    <x v="1"/>
    <s v="Letter"/>
    <s v="Short Communication"/>
    <n v="1650"/>
    <n v="1320"/>
    <d v="2023-08-15T00:00:00"/>
    <x v="10"/>
  </r>
  <r>
    <x v="91"/>
    <s v="JOURNAL OF CELL COMMUNICATION AND SIGNALING"/>
    <x v="0"/>
    <x v="0"/>
    <s v="Default APC"/>
    <s v="Default APC"/>
    <n v="2200"/>
    <n v="1760"/>
    <d v="2023-08-15T00:00:00"/>
    <x v="10"/>
  </r>
  <r>
    <x v="92"/>
    <s v="CARDIOVASCULAR THERAPEUTICS"/>
    <x v="0"/>
    <x v="0"/>
    <s v="Default APC"/>
    <s v="Default APC"/>
    <n v="1880"/>
    <n v="1504"/>
    <d v="2024-10-14T00:00:00"/>
    <x v="0"/>
  </r>
  <r>
    <x v="92"/>
    <s v="CARDIOVASCULAR THERAPEUTICS"/>
    <x v="0"/>
    <x v="0"/>
    <s v="Default APC"/>
    <s v="Default APC"/>
    <n v="1790"/>
    <n v="1432"/>
    <d v="2024-02-26T00:00:00"/>
    <x v="1"/>
  </r>
  <r>
    <x v="92"/>
    <s v="CARDIOVASCULAR THERAPEUTICS"/>
    <x v="0"/>
    <x v="0"/>
    <s v="Default APC"/>
    <s v="Default APC"/>
    <n v="1735"/>
    <n v="1388"/>
    <d v="2023-04-20T00:00:00"/>
    <x v="61"/>
  </r>
  <r>
    <x v="93"/>
    <s v="IET CIRCUITS, DEVICES &amp; SYSTEMS"/>
    <x v="0"/>
    <x v="0"/>
    <s v="Default APC"/>
    <s v="Default APC"/>
    <n v="2320"/>
    <n v="1856"/>
    <d v="2024-11-13T00:00:00"/>
    <x v="0"/>
  </r>
  <r>
    <x v="93"/>
    <s v="IET CIRCUITS, DEVICES &amp; SYSTEMS"/>
    <x v="0"/>
    <x v="0"/>
    <s v="Default APC"/>
    <s v="Default APC"/>
    <n v="2270"/>
    <n v="1816"/>
    <d v="2024-02-28T00:00:00"/>
    <x v="62"/>
  </r>
  <r>
    <x v="93"/>
    <s v="IET CIRCUITS, DEVICES &amp; SYSTEMS"/>
    <x v="0"/>
    <x v="1"/>
    <s v="Guest Editorial"/>
    <s v="Opinion"/>
    <n v="0"/>
    <n v="0"/>
    <d v="2021-11-09T00:00:00"/>
    <x v="0"/>
  </r>
  <r>
    <x v="93"/>
    <s v="IET CIRCUITS, DEVICES &amp; SYSTEMS"/>
    <x v="0"/>
    <x v="1"/>
    <s v="Comment"/>
    <s v="Opinion"/>
    <n v="0"/>
    <n v="0"/>
    <d v="2021-02-23T00:00:00"/>
    <x v="0"/>
  </r>
  <r>
    <x v="93"/>
    <s v="IET CIRCUITS, DEVICES &amp; SYSTEMS"/>
    <x v="0"/>
    <x v="1"/>
    <s v="Corrigendum"/>
    <s v="Erratum"/>
    <n v="0"/>
    <n v="0"/>
    <d v="2021-02-05T00:00:00"/>
    <x v="0"/>
  </r>
  <r>
    <x v="93"/>
    <s v="IET CIRCUITS, DEVICES &amp; SYSTEMS"/>
    <x v="0"/>
    <x v="1"/>
    <s v="Editorial"/>
    <s v="Editorial"/>
    <n v="0"/>
    <n v="0"/>
    <d v="2020-09-10T00:00:00"/>
    <x v="0"/>
  </r>
  <r>
    <x v="93"/>
    <s v="IET CIRCUITS, DEVICES &amp; SYSTEMS"/>
    <x v="0"/>
    <x v="0"/>
    <s v="Default APC"/>
    <s v="Default APC"/>
    <n v="2000"/>
    <n v="1600"/>
    <d v="2020-09-10T00:00:00"/>
    <x v="64"/>
  </r>
  <r>
    <x v="94"/>
    <s v="IET COMPUTERS &amp; DIGITAL TECHNIQUES"/>
    <x v="0"/>
    <x v="1"/>
    <s v="Case Study"/>
    <s v="Case Study"/>
    <n v="1005"/>
    <n v="804"/>
    <d v="2024-11-13T00:00:00"/>
    <x v="0"/>
  </r>
  <r>
    <x v="94"/>
    <s v="IET COMPUTERS &amp; DIGITAL TECHNIQUES"/>
    <x v="0"/>
    <x v="1"/>
    <s v="Opinion"/>
    <s v="Opinion"/>
    <n v="1005"/>
    <n v="804"/>
    <d v="2024-11-13T00:00:00"/>
    <x v="0"/>
  </r>
  <r>
    <x v="94"/>
    <s v="IET COMPUTERS &amp; DIGITAL TECHNIQUES"/>
    <x v="0"/>
    <x v="1"/>
    <s v="Perspective"/>
    <s v="Perspective"/>
    <n v="1005"/>
    <n v="804"/>
    <d v="2024-11-13T00:00:00"/>
    <x v="0"/>
  </r>
  <r>
    <x v="94"/>
    <s v="IET COMPUTERS &amp; DIGITAL TECHNIQUES"/>
    <x v="0"/>
    <x v="1"/>
    <s v="Industry Article"/>
    <s v="Research Article"/>
    <n v="1005"/>
    <n v="804"/>
    <d v="2024-11-13T00:00:00"/>
    <x v="0"/>
  </r>
  <r>
    <x v="94"/>
    <s v="IET COMPUTERS &amp; DIGITAL TECHNIQUES"/>
    <x v="0"/>
    <x v="1"/>
    <s v="Original Research"/>
    <s v="Research Article"/>
    <n v="1005"/>
    <n v="804"/>
    <d v="2024-11-13T00:00:00"/>
    <x v="0"/>
  </r>
  <r>
    <x v="94"/>
    <s v="IET COMPUTERS &amp; DIGITAL TECHNIQUES"/>
    <x v="0"/>
    <x v="1"/>
    <s v="Review"/>
    <s v="Review Article"/>
    <n v="1005"/>
    <n v="804"/>
    <d v="2024-11-13T00:00:00"/>
    <x v="0"/>
  </r>
  <r>
    <x v="94"/>
    <s v="IET COMPUTERS &amp; DIGITAL TECHNIQUES"/>
    <x v="0"/>
    <x v="1"/>
    <s v="Letter"/>
    <s v="Short Communication"/>
    <n v="1005"/>
    <n v="804"/>
    <d v="2024-11-13T00:00:00"/>
    <x v="0"/>
  </r>
  <r>
    <x v="94"/>
    <s v="IET COMPUTERS &amp; DIGITAL TECHNIQUES"/>
    <x v="0"/>
    <x v="0"/>
    <s v="Default APC"/>
    <s v="Default APC"/>
    <n v="2010"/>
    <n v="1608"/>
    <d v="2024-11-13T00:00:00"/>
    <x v="0"/>
  </r>
  <r>
    <x v="94"/>
    <s v="IET COMPUTERS &amp; DIGITAL TECHNIQUES"/>
    <x v="0"/>
    <x v="0"/>
    <s v="Default APC"/>
    <s v="Default APC"/>
    <n v="1910"/>
    <n v="1528"/>
    <d v="2024-02-28T00:00:00"/>
    <x v="62"/>
  </r>
  <r>
    <x v="94"/>
    <s v="IET COMPUTERS &amp; DIGITAL TECHNIQUES"/>
    <x v="0"/>
    <x v="1"/>
    <s v="Case Study"/>
    <s v="Case Study"/>
    <n v="1000"/>
    <n v="800"/>
    <d v="2022-03-17T00:00:00"/>
    <x v="62"/>
  </r>
  <r>
    <x v="94"/>
    <s v="IET COMPUTERS &amp; DIGITAL TECHNIQUES"/>
    <x v="0"/>
    <x v="1"/>
    <s v="Opinion"/>
    <s v="Opinion"/>
    <n v="1000"/>
    <n v="800"/>
    <d v="2022-03-17T00:00:00"/>
    <x v="62"/>
  </r>
  <r>
    <x v="94"/>
    <s v="IET COMPUTERS &amp; DIGITAL TECHNIQUES"/>
    <x v="0"/>
    <x v="1"/>
    <s v="Perspective"/>
    <s v="Perspective"/>
    <n v="1000"/>
    <n v="800"/>
    <d v="2022-03-17T00:00:00"/>
    <x v="62"/>
  </r>
  <r>
    <x v="94"/>
    <s v="IET COMPUTERS &amp; DIGITAL TECHNIQUES"/>
    <x v="0"/>
    <x v="1"/>
    <s v="Industry Article"/>
    <s v="Research Article"/>
    <n v="1000"/>
    <n v="800"/>
    <d v="2022-03-17T00:00:00"/>
    <x v="62"/>
  </r>
  <r>
    <x v="94"/>
    <s v="IET COMPUTERS &amp; DIGITAL TECHNIQUES"/>
    <x v="0"/>
    <x v="1"/>
    <s v="Original Research"/>
    <s v="Research Article"/>
    <n v="1000"/>
    <n v="800"/>
    <d v="2022-03-17T00:00:00"/>
    <x v="62"/>
  </r>
  <r>
    <x v="94"/>
    <s v="IET COMPUTERS &amp; DIGITAL TECHNIQUES"/>
    <x v="0"/>
    <x v="1"/>
    <s v="Review"/>
    <s v="Review Article"/>
    <n v="1000"/>
    <n v="800"/>
    <d v="2022-03-17T00:00:00"/>
    <x v="62"/>
  </r>
  <r>
    <x v="94"/>
    <s v="IET COMPUTERS &amp; DIGITAL TECHNIQUES"/>
    <x v="0"/>
    <x v="1"/>
    <s v="Letter"/>
    <s v="Short Communication"/>
    <n v="1000"/>
    <n v="800"/>
    <d v="2022-03-17T00:00:00"/>
    <x v="62"/>
  </r>
  <r>
    <x v="94"/>
    <s v="IET COMPUTERS &amp; DIGITAL TECHNIQUES"/>
    <x v="0"/>
    <x v="1"/>
    <s v="Guest Editorial"/>
    <s v="Opinion"/>
    <n v="0"/>
    <n v="0"/>
    <d v="2021-11-09T00:00:00"/>
    <x v="0"/>
  </r>
  <r>
    <x v="94"/>
    <s v="IET COMPUTERS &amp; DIGITAL TECHNIQUES"/>
    <x v="0"/>
    <x v="1"/>
    <s v="Comment"/>
    <s v="Opinion"/>
    <n v="0"/>
    <n v="0"/>
    <d v="2021-02-23T00:00:00"/>
    <x v="0"/>
  </r>
  <r>
    <x v="94"/>
    <s v="IET COMPUTERS &amp; DIGITAL TECHNIQUES"/>
    <x v="0"/>
    <x v="1"/>
    <s v="Corrigendum"/>
    <s v="Erratum"/>
    <n v="0"/>
    <n v="0"/>
    <d v="2021-02-05T00:00:00"/>
    <x v="0"/>
  </r>
  <r>
    <x v="94"/>
    <s v="IET COMPUTERS &amp; DIGITAL TECHNIQUES"/>
    <x v="0"/>
    <x v="1"/>
    <s v="Editorial"/>
    <s v="Editorial"/>
    <n v="0"/>
    <n v="0"/>
    <d v="2020-09-10T00:00:00"/>
    <x v="0"/>
  </r>
  <r>
    <x v="94"/>
    <s v="IET COMPUTERS &amp; DIGITAL TECHNIQUES"/>
    <x v="0"/>
    <x v="0"/>
    <s v="Default APC"/>
    <s v="Default APC"/>
    <n v="2000"/>
    <n v="1600"/>
    <d v="2020-09-10T00:00:00"/>
    <x v="64"/>
  </r>
  <r>
    <x v="95"/>
    <s v="CHEMELECTROCHEM"/>
    <x v="0"/>
    <x v="0"/>
    <s v="Default APC"/>
    <s v="Default APC"/>
    <n v="2310"/>
    <n v="1848"/>
    <d v="2024-11-13T00:00:00"/>
    <x v="0"/>
  </r>
  <r>
    <x v="95"/>
    <s v="CHEMELECTROCHEM"/>
    <x v="0"/>
    <x v="1"/>
    <s v="Correspondence"/>
    <s v="Correspondence"/>
    <n v="0"/>
    <n v="0"/>
    <d v="2022-12-08T00:00:00"/>
    <x v="0"/>
  </r>
  <r>
    <x v="95"/>
    <s v="CHEMELECTROCHEM"/>
    <x v="0"/>
    <x v="0"/>
    <s v="Default APC"/>
    <s v="Default APC"/>
    <n v="2100"/>
    <n v="1680"/>
    <d v="2022-10-18T00:00:00"/>
    <x v="62"/>
  </r>
  <r>
    <x v="96"/>
    <s v="CONTEMPORARY EUROPEAN POLITICS"/>
    <x v="0"/>
    <x v="1"/>
    <s v="Editorial"/>
    <s v="Editorial"/>
    <n v="0"/>
    <n v="0"/>
    <d v="2023-12-05T00:00:00"/>
    <x v="0"/>
  </r>
  <r>
    <x v="96"/>
    <s v="CONTEMPORARY EUROPEAN POLITICS"/>
    <x v="0"/>
    <x v="0"/>
    <s v="Default APC"/>
    <s v="Default APC"/>
    <n v="1300"/>
    <n v="1040"/>
    <d v="2022-08-31T00:00:00"/>
    <x v="0"/>
  </r>
  <r>
    <x v="97"/>
    <s v="INTERNATIONAL JOURNAL OF CERAMIC ENGINEERING &amp; SCIENCE"/>
    <x v="0"/>
    <x v="1"/>
    <s v="Short Communication"/>
    <s v="Short Communication"/>
    <n v="1617"/>
    <n v="1294"/>
    <d v="2024-11-13T00:00:00"/>
    <x v="0"/>
  </r>
  <r>
    <x v="97"/>
    <s v="INTERNATIONAL JOURNAL OF CERAMIC ENGINEERING &amp; SCIENCE"/>
    <x v="0"/>
    <x v="0"/>
    <s v="Default APC"/>
    <s v="Default APC"/>
    <n v="1940"/>
    <n v="1552"/>
    <d v="2024-11-13T00:00:00"/>
    <x v="0"/>
  </r>
  <r>
    <x v="97"/>
    <s v="INTERNATIONAL JOURNAL OF CERAMIC ENGINEERING &amp; SCIENCE"/>
    <x v="1"/>
    <x v="1"/>
    <s v="Short Communication"/>
    <s v="Short Communication"/>
    <n v="1617"/>
    <n v="1294"/>
    <d v="2024-11-13T00:00:00"/>
    <x v="0"/>
  </r>
  <r>
    <x v="97"/>
    <s v="INTERNATIONAL JOURNAL OF CERAMIC ENGINEERING &amp; SCIENCE"/>
    <x v="1"/>
    <x v="0"/>
    <s v="Default APC"/>
    <s v="Default APC"/>
    <n v="1940"/>
    <n v="1552"/>
    <d v="2024-11-13T00:00:00"/>
    <x v="0"/>
  </r>
  <r>
    <x v="97"/>
    <s v="INTERNATIONAL JOURNAL OF CERAMIC ENGINEERING &amp; SCIENCE"/>
    <x v="0"/>
    <x v="1"/>
    <s v="Short Communication"/>
    <s v="Short Communication"/>
    <n v="1467"/>
    <n v="1174"/>
    <d v="2023-12-01T00:00:00"/>
    <x v="62"/>
  </r>
  <r>
    <x v="97"/>
    <s v="INTERNATIONAL JOURNAL OF CERAMIC ENGINEERING &amp; SCIENCE"/>
    <x v="0"/>
    <x v="0"/>
    <s v="Default APC"/>
    <s v="Default APC"/>
    <n v="1760"/>
    <n v="1408"/>
    <d v="2023-12-01T00:00:00"/>
    <x v="62"/>
  </r>
  <r>
    <x v="97"/>
    <s v="INTERNATIONAL JOURNAL OF CERAMIC ENGINEERING &amp; SCIENCE"/>
    <x v="1"/>
    <x v="1"/>
    <s v="Short Communication"/>
    <s v="Short Communication"/>
    <n v="1467"/>
    <n v="1174"/>
    <d v="2023-12-01T00:00:00"/>
    <x v="62"/>
  </r>
  <r>
    <x v="97"/>
    <s v="INTERNATIONAL JOURNAL OF CERAMIC ENGINEERING &amp; SCIENCE"/>
    <x v="1"/>
    <x v="0"/>
    <s v="Default APC"/>
    <s v="Default APC"/>
    <n v="1760"/>
    <n v="1408"/>
    <d v="2023-12-01T00:00:00"/>
    <x v="62"/>
  </r>
  <r>
    <x v="97"/>
    <s v="INTERNATIONAL JOURNAL OF CERAMIC ENGINEERING &amp; SCIENCE"/>
    <x v="0"/>
    <x v="1"/>
    <s v="Correction, Comment, or Reply"/>
    <s v="Commentary"/>
    <n v="0"/>
    <n v="0"/>
    <d v="2022-12-08T00:00:00"/>
    <x v="0"/>
  </r>
  <r>
    <x v="97"/>
    <s v="INTERNATIONAL JOURNAL OF CERAMIC ENGINEERING &amp; SCIENCE"/>
    <x v="0"/>
    <x v="1"/>
    <s v="Correspondence"/>
    <s v="Correspondence"/>
    <n v="0"/>
    <n v="0"/>
    <d v="2022-12-08T00:00:00"/>
    <x v="0"/>
  </r>
  <r>
    <x v="97"/>
    <s v="INTERNATIONAL JOURNAL OF CERAMIC ENGINEERING &amp; SCIENCE"/>
    <x v="0"/>
    <x v="1"/>
    <s v="Reply"/>
    <s v="Correspondence"/>
    <n v="0"/>
    <n v="0"/>
    <d v="2022-12-08T00:00:00"/>
    <x v="0"/>
  </r>
  <r>
    <x v="97"/>
    <s v="INTERNATIONAL JOURNAL OF CERAMIC ENGINEERING &amp; SCIENCE"/>
    <x v="0"/>
    <x v="1"/>
    <s v="Short Communication"/>
    <s v="Short Communication"/>
    <n v="1400"/>
    <n v="1120"/>
    <d v="2022-11-08T00:00:00"/>
    <x v="12"/>
  </r>
  <r>
    <x v="97"/>
    <s v="INTERNATIONAL JOURNAL OF CERAMIC ENGINEERING &amp; SCIENCE"/>
    <x v="0"/>
    <x v="0"/>
    <s v="Default APC"/>
    <s v="Default APC"/>
    <n v="1680"/>
    <n v="1344"/>
    <d v="2022-11-08T00:00:00"/>
    <x v="12"/>
  </r>
  <r>
    <x v="97"/>
    <s v="INTERNATIONAL JOURNAL OF CERAMIC ENGINEERING &amp; SCIENCE"/>
    <x v="1"/>
    <x v="1"/>
    <s v="Short Communication"/>
    <s v="Short Communication"/>
    <n v="1400"/>
    <n v="1120"/>
    <d v="2022-11-08T00:00:00"/>
    <x v="12"/>
  </r>
  <r>
    <x v="97"/>
    <s v="INTERNATIONAL JOURNAL OF CERAMIC ENGINEERING &amp; SCIENCE"/>
    <x v="1"/>
    <x v="0"/>
    <s v="Default APC"/>
    <s v="Default APC"/>
    <n v="1680"/>
    <n v="1344"/>
    <d v="2022-11-08T00:00:00"/>
    <x v="12"/>
  </r>
  <r>
    <x v="97"/>
    <s v="INTERNATIONAL JOURNAL OF CERAMIC ENGINEERING &amp; SCIENCE"/>
    <x v="1"/>
    <x v="0"/>
    <s v="Default APC"/>
    <s v="Default APC"/>
    <n v="1523"/>
    <n v="1218"/>
    <d v="2022-02-02T00:00:00"/>
    <x v="21"/>
  </r>
  <r>
    <x v="97"/>
    <s v="INTERNATIONAL JOURNAL OF CERAMIC ENGINEERING &amp; SCIENCE"/>
    <x v="0"/>
    <x v="1"/>
    <s v="Editorial"/>
    <s v="Editorial"/>
    <n v="0"/>
    <n v="0"/>
    <d v="2019-04-15T00:00:00"/>
    <x v="0"/>
  </r>
  <r>
    <x v="97"/>
    <s v="INTERNATIONAL JOURNAL OF CERAMIC ENGINEERING &amp; SCIENCE"/>
    <x v="1"/>
    <x v="1"/>
    <s v="Editorial"/>
    <s v="Editorial"/>
    <n v="0"/>
    <n v="0"/>
    <d v="2019-04-15T00:00:00"/>
    <x v="0"/>
  </r>
  <r>
    <x v="97"/>
    <s v="INTERNATIONAL JOURNAL OF CERAMIC ENGINEERING &amp; SCIENCE"/>
    <x v="0"/>
    <x v="1"/>
    <s v="Review Article"/>
    <s v="Review Article"/>
    <n v="0"/>
    <n v="0"/>
    <d v="2018-09-04T00:00:00"/>
    <x v="0"/>
  </r>
  <r>
    <x v="97"/>
    <s v="INTERNATIONAL JOURNAL OF CERAMIC ENGINEERING &amp; SCIENCE"/>
    <x v="1"/>
    <x v="1"/>
    <s v="Review Article"/>
    <s v="Review Article"/>
    <n v="0"/>
    <n v="0"/>
    <d v="2018-09-04T00:00:00"/>
    <x v="0"/>
  </r>
  <r>
    <x v="97"/>
    <s v="INTERNATIONAL JOURNAL OF CERAMIC ENGINEERING &amp; SCIENCE"/>
    <x v="0"/>
    <x v="1"/>
    <s v="Short Review"/>
    <s v="Review Article"/>
    <n v="1269"/>
    <n v="1015"/>
    <d v="2018-08-24T00:00:00"/>
    <x v="0"/>
  </r>
  <r>
    <x v="97"/>
    <s v="INTERNATIONAL JOURNAL OF CERAMIC ENGINEERING &amp; SCIENCE"/>
    <x v="0"/>
    <x v="1"/>
    <s v="Short Communication"/>
    <s v="Short Communication"/>
    <n v="1269"/>
    <n v="1015"/>
    <d v="2018-08-24T00:00:00"/>
    <x v="21"/>
  </r>
  <r>
    <x v="97"/>
    <s v="INTERNATIONAL JOURNAL OF CERAMIC ENGINEERING &amp; SCIENCE"/>
    <x v="0"/>
    <x v="0"/>
    <s v="Default APC"/>
    <s v="Default APC"/>
    <n v="1523"/>
    <n v="1218"/>
    <d v="2018-08-24T00:00:00"/>
    <x v="21"/>
  </r>
  <r>
    <x v="97"/>
    <s v="INTERNATIONAL JOURNAL OF CERAMIC ENGINEERING &amp; SCIENCE"/>
    <x v="1"/>
    <x v="1"/>
    <s v="Short Communication"/>
    <s v="Short Communication"/>
    <n v="1269"/>
    <n v="1015"/>
    <d v="2018-08-24T00:00:00"/>
    <x v="21"/>
  </r>
  <r>
    <x v="97"/>
    <s v="INTERNATIONAL JOURNAL OF CERAMIC ENGINEERING &amp; SCIENCE"/>
    <x v="1"/>
    <x v="0"/>
    <s v="Default APC"/>
    <s v="Default APC"/>
    <n v="1371"/>
    <n v="1097"/>
    <d v="2018-08-24T00:00:00"/>
    <x v="76"/>
  </r>
  <r>
    <x v="98"/>
    <s v="COCHRANE EVIDENCE SYNTHESIS AND METHODS"/>
    <x v="0"/>
    <x v="1"/>
    <s v="Tutorial"/>
    <s v="Education"/>
    <n v="0"/>
    <n v="0"/>
    <d v="2024-04-12T00:00:00"/>
    <x v="0"/>
  </r>
  <r>
    <x v="98"/>
    <s v="COCHRANE EVIDENCE SYNTHESIS AND METHODS"/>
    <x v="0"/>
    <x v="1"/>
    <s v="Methods Article"/>
    <s v="Method and Protocol"/>
    <n v="2150"/>
    <n v="1720"/>
    <d v="2023-03-16T00:00:00"/>
    <x v="0"/>
  </r>
  <r>
    <x v="98"/>
    <s v="COCHRANE EVIDENCE SYNTHESIS AND METHODS"/>
    <x v="0"/>
    <x v="1"/>
    <s v="Commentary"/>
    <s v="Commentary"/>
    <n v="1300"/>
    <n v="1040"/>
    <d v="2022-11-23T00:00:00"/>
    <x v="0"/>
  </r>
  <r>
    <x v="98"/>
    <s v="COCHRANE EVIDENCE SYNTHESIS AND METHODS"/>
    <x v="0"/>
    <x v="1"/>
    <s v="Editorial"/>
    <s v="Editorial"/>
    <n v="0"/>
    <n v="0"/>
    <d v="2022-11-23T00:00:00"/>
    <x v="0"/>
  </r>
  <r>
    <x v="98"/>
    <s v="COCHRANE EVIDENCE SYNTHESIS AND METHODS"/>
    <x v="0"/>
    <x v="1"/>
    <s v="Methods"/>
    <s v="Method and Protocol"/>
    <n v="2150"/>
    <n v="1720"/>
    <d v="2022-11-23T00:00:00"/>
    <x v="0"/>
  </r>
  <r>
    <x v="98"/>
    <s v="COCHRANE EVIDENCE SYNTHESIS AND METHODS"/>
    <x v="0"/>
    <x v="1"/>
    <s v="Research Article"/>
    <s v="Research Article"/>
    <n v="2150"/>
    <n v="1720"/>
    <d v="2022-11-23T00:00:00"/>
    <x v="0"/>
  </r>
  <r>
    <x v="98"/>
    <s v="COCHRANE EVIDENCE SYNTHESIS AND METHODS"/>
    <x v="0"/>
    <x v="1"/>
    <s v="Brief Report"/>
    <s v="Short Communication"/>
    <n v="1300"/>
    <n v="1040"/>
    <d v="2022-11-23T00:00:00"/>
    <x v="0"/>
  </r>
  <r>
    <x v="98"/>
    <s v="COCHRANE EVIDENCE SYNTHESIS AND METHODS"/>
    <x v="0"/>
    <x v="0"/>
    <s v="Default APC"/>
    <s v="Default APC"/>
    <n v="2600"/>
    <n v="2080"/>
    <d v="2022-11-23T00:00:00"/>
    <x v="0"/>
  </r>
  <r>
    <x v="99"/>
    <s v="CARBON ENERGY"/>
    <x v="0"/>
    <x v="0"/>
    <s v="Default APC"/>
    <s v="Default APC"/>
    <n v="2720"/>
    <n v="2176"/>
    <d v="2024-05-29T00:00:00"/>
    <x v="0"/>
  </r>
  <r>
    <x v="99"/>
    <s v="CARBON ENERGY"/>
    <x v="0"/>
    <x v="1"/>
    <s v="Letters"/>
    <s v="Correspondence"/>
    <n v="0"/>
    <n v="0"/>
    <d v="2022-12-08T00:00:00"/>
    <x v="0"/>
  </r>
  <r>
    <x v="99"/>
    <s v="CARBON ENERGY"/>
    <x v="0"/>
    <x v="0"/>
    <s v="Default APC"/>
    <s v="Default APC"/>
    <n v="2550"/>
    <n v="2040"/>
    <d v="2021-12-01T00:00:00"/>
    <x v="77"/>
  </r>
  <r>
    <x v="99"/>
    <s v="CARBON ENERGY"/>
    <x v="0"/>
    <x v="0"/>
    <s v="Default APC"/>
    <s v="Default APC"/>
    <n v="3041"/>
    <n v="2433"/>
    <d v="2019-06-18T00:00:00"/>
    <x v="3"/>
  </r>
  <r>
    <x v="100"/>
    <s v="IET COLLABORATIVE INTELLIGENT MANUFACTURING"/>
    <x v="0"/>
    <x v="0"/>
    <s v="Default APC"/>
    <s v="Default APC"/>
    <n v="2290"/>
    <n v="1832"/>
    <d v="2024-11-13T00:00:00"/>
    <x v="0"/>
  </r>
  <r>
    <x v="100"/>
    <s v="IET COLLABORATIVE INTELLIGENT MANUFACTURING"/>
    <x v="0"/>
    <x v="0"/>
    <s v="Default APC"/>
    <s v="Default APC"/>
    <n v="2080"/>
    <n v="1664"/>
    <d v="2023-12-01T00:00:00"/>
    <x v="62"/>
  </r>
  <r>
    <x v="100"/>
    <s v="IET COLLABORATIVE INTELLIGENT MANUFACTURING"/>
    <x v="0"/>
    <x v="1"/>
    <s v="Guest Editorial"/>
    <s v="Opinion"/>
    <n v="0"/>
    <n v="0"/>
    <d v="2021-11-09T00:00:00"/>
    <x v="0"/>
  </r>
  <r>
    <x v="100"/>
    <s v="IET COLLABORATIVE INTELLIGENT MANUFACTURING"/>
    <x v="0"/>
    <x v="1"/>
    <s v="Comment"/>
    <s v="Opinion"/>
    <n v="0"/>
    <n v="0"/>
    <d v="2021-02-23T00:00:00"/>
    <x v="0"/>
  </r>
  <r>
    <x v="100"/>
    <s v="IET COLLABORATIVE INTELLIGENT MANUFACTURING"/>
    <x v="0"/>
    <x v="1"/>
    <s v="Corrigendum"/>
    <s v="Erratum"/>
    <n v="0"/>
    <n v="0"/>
    <d v="2021-02-05T00:00:00"/>
    <x v="0"/>
  </r>
  <r>
    <x v="100"/>
    <s v="IET COLLABORATIVE INTELLIGENT MANUFACTURING"/>
    <x v="0"/>
    <x v="1"/>
    <s v="Editorial"/>
    <s v="Editorial"/>
    <n v="0"/>
    <n v="0"/>
    <d v="2020-09-22T00:00:00"/>
    <x v="0"/>
  </r>
  <r>
    <x v="100"/>
    <s v="IET COLLABORATIVE INTELLIGENT MANUFACTURING"/>
    <x v="0"/>
    <x v="0"/>
    <s v="Default APC"/>
    <s v="Default APC"/>
    <n v="2000"/>
    <n v="1600"/>
    <d v="2020-09-22T00:00:00"/>
    <x v="12"/>
  </r>
  <r>
    <x v="101"/>
    <s v="CAAI TRANSACTIONS ON INTELLIGENCE TECHNOLOGY"/>
    <x v="0"/>
    <x v="0"/>
    <s v="Default APC"/>
    <s v="Default APC"/>
    <n v="2500"/>
    <n v="2000"/>
    <d v="2024-11-13T00:00:00"/>
    <x v="0"/>
  </r>
  <r>
    <x v="101"/>
    <s v="CAAI TRANSACTIONS ON INTELLIGENCE TECHNOLOGY"/>
    <x v="1"/>
    <x v="0"/>
    <s v="Default APC"/>
    <s v="Default APC"/>
    <n v="2500"/>
    <n v="2000"/>
    <d v="2024-11-13T00:00:00"/>
    <x v="0"/>
  </r>
  <r>
    <x v="101"/>
    <s v="CAAI TRANSACTIONS ON INTELLIGENCE TECHNOLOGY"/>
    <x v="0"/>
    <x v="0"/>
    <s v="Default APC"/>
    <s v="Default APC"/>
    <n v="2430"/>
    <n v="1944"/>
    <d v="2023-12-01T00:00:00"/>
    <x v="62"/>
  </r>
  <r>
    <x v="101"/>
    <s v="CAAI TRANSACTIONS ON INTELLIGENCE TECHNOLOGY"/>
    <x v="1"/>
    <x v="0"/>
    <s v="Default APC"/>
    <s v="Default APC"/>
    <n v="2430"/>
    <n v="1944"/>
    <d v="2023-12-01T00:00:00"/>
    <x v="62"/>
  </r>
  <r>
    <x v="101"/>
    <s v="CAAI TRANSACTIONS ON INTELLIGENCE TECHNOLOGY"/>
    <x v="0"/>
    <x v="0"/>
    <s v="Default APC"/>
    <s v="Default APC"/>
    <n v="2360"/>
    <n v="1888"/>
    <d v="2023-01-05T00:00:00"/>
    <x v="12"/>
  </r>
  <r>
    <x v="101"/>
    <s v="CAAI TRANSACTIONS ON INTELLIGENCE TECHNOLOGY"/>
    <x v="1"/>
    <x v="0"/>
    <s v="Default APC"/>
    <s v="Default APC"/>
    <n v="2360"/>
    <n v="1888"/>
    <d v="2023-01-05T00:00:00"/>
    <x v="12"/>
  </r>
  <r>
    <x v="101"/>
    <s v="CAAI TRANSACTIONS ON INTELLIGENCE TECHNOLOGY"/>
    <x v="0"/>
    <x v="1"/>
    <s v="Guest Editorial"/>
    <s v="Opinion"/>
    <n v="0"/>
    <n v="0"/>
    <d v="2022-02-02T00:00:00"/>
    <x v="0"/>
  </r>
  <r>
    <x v="101"/>
    <s v="CAAI TRANSACTIONS ON INTELLIGENCE TECHNOLOGY"/>
    <x v="0"/>
    <x v="0"/>
    <s v="Default APC"/>
    <s v="Default APC"/>
    <n v="2000"/>
    <n v="1600"/>
    <d v="2022-02-02T00:00:00"/>
    <x v="17"/>
  </r>
  <r>
    <x v="101"/>
    <s v="CAAI TRANSACTIONS ON INTELLIGENCE TECHNOLOGY"/>
    <x v="1"/>
    <x v="1"/>
    <s v="Guest Editorial"/>
    <s v="Opinion"/>
    <n v="0"/>
    <n v="0"/>
    <d v="2022-02-02T00:00:00"/>
    <x v="0"/>
  </r>
  <r>
    <x v="101"/>
    <s v="CAAI TRANSACTIONS ON INTELLIGENCE TECHNOLOGY"/>
    <x v="1"/>
    <x v="0"/>
    <s v="Default APC"/>
    <s v="Default APC"/>
    <n v="2000"/>
    <n v="1600"/>
    <d v="2022-02-02T00:00:00"/>
    <x v="17"/>
  </r>
  <r>
    <x v="102"/>
    <s v="CANADIAN JOURNAL OF GASTROENTEROLOGY AND HEPATOLOGY"/>
    <x v="0"/>
    <x v="0"/>
    <s v="Default APC"/>
    <s v="Default APC"/>
    <n v="2220"/>
    <n v="1776"/>
    <d v="2024-10-14T00:00:00"/>
    <x v="0"/>
  </r>
  <r>
    <x v="102"/>
    <s v="CANADIAN JOURNAL OF GASTROENTEROLOGY AND HEPATOLOGY"/>
    <x v="0"/>
    <x v="0"/>
    <s v="Default APC"/>
    <s v="Default APC"/>
    <n v="2120"/>
    <n v="1696"/>
    <d v="2024-02-26T00:00:00"/>
    <x v="1"/>
  </r>
  <r>
    <x v="102"/>
    <s v="CANADIAN JOURNAL OF GASTROENTEROLOGY AND HEPATOLOGY"/>
    <x v="0"/>
    <x v="0"/>
    <s v="Default APC"/>
    <s v="Default APC"/>
    <n v="2060"/>
    <n v="1648"/>
    <d v="2022-12-26T00:00:00"/>
    <x v="61"/>
  </r>
  <r>
    <x v="103"/>
    <s v="CANADIAN JOURNAL OF INFECTIOUS DISEASES AND MEDICAL MICROBIOLOGY"/>
    <x v="0"/>
    <x v="0"/>
    <s v="Default APC"/>
    <s v="Default APC"/>
    <n v="1880"/>
    <n v="1504"/>
    <d v="2024-10-14T00:00:00"/>
    <x v="0"/>
  </r>
  <r>
    <x v="103"/>
    <s v="CANADIAN JOURNAL OF INFECTIOUS DISEASES AND MEDICAL MICROBIOLOGY"/>
    <x v="0"/>
    <x v="0"/>
    <s v="Default APC"/>
    <s v="Default APC"/>
    <n v="1790"/>
    <n v="1432"/>
    <d v="2024-02-26T00:00:00"/>
    <x v="1"/>
  </r>
  <r>
    <x v="103"/>
    <s v="CANADIAN JOURNAL OF INFECTIOUS DISEASES AND MEDICAL MICROBIOLOGY"/>
    <x v="0"/>
    <x v="0"/>
    <s v="Default APC"/>
    <s v="Default APC"/>
    <n v="1735"/>
    <n v="1388"/>
    <d v="2022-12-26T00:00:00"/>
    <x v="61"/>
  </r>
  <r>
    <x v="104"/>
    <s v="THE JOURNAL OF PATHOLOGY: CLINICAL RESEARCH"/>
    <x v="0"/>
    <x v="0"/>
    <s v="Default APC"/>
    <s v="Default APC"/>
    <n v="2950"/>
    <n v="2360"/>
    <d v="2024-12-04T00:00:00"/>
    <x v="0"/>
  </r>
  <r>
    <x v="104"/>
    <s v="THE JOURNAL OF PATHOLOGY: CLINICAL RESEARCH"/>
    <x v="1"/>
    <x v="0"/>
    <s v="Default APC"/>
    <s v="Default APC"/>
    <n v="2950"/>
    <n v="2360"/>
    <d v="2024-12-04T00:00:00"/>
    <x v="0"/>
  </r>
  <r>
    <x v="104"/>
    <s v="THE JOURNAL OF PATHOLOGY: CLINICAL RESEARCH"/>
    <x v="0"/>
    <x v="0"/>
    <s v="Default APC"/>
    <s v="Default APC"/>
    <n v="2680"/>
    <n v="2144"/>
    <d v="2023-11-03T00:00:00"/>
    <x v="15"/>
  </r>
  <r>
    <x v="104"/>
    <s v="THE JOURNAL OF PATHOLOGY: CLINICAL RESEARCH"/>
    <x v="1"/>
    <x v="0"/>
    <s v="Default APC"/>
    <s v="Default APC"/>
    <n v="2680"/>
    <n v="2144"/>
    <d v="2023-11-03T00:00:00"/>
    <x v="15"/>
  </r>
  <r>
    <x v="104"/>
    <s v="THE JOURNAL OF PATHOLOGY: CLINICAL RESEARCH"/>
    <x v="0"/>
    <x v="1"/>
    <s v="Letter to the Editor"/>
    <s v="Correspondence"/>
    <n v="0"/>
    <n v="0"/>
    <d v="2022-12-08T00:00:00"/>
    <x v="0"/>
  </r>
  <r>
    <x v="104"/>
    <s v="THE JOURNAL OF PATHOLOGY: CLINICAL RESEARCH"/>
    <x v="0"/>
    <x v="0"/>
    <s v="Default APC"/>
    <s v="Default APC"/>
    <n v="2550"/>
    <n v="2040"/>
    <d v="2022-11-09T00:00:00"/>
    <x v="16"/>
  </r>
  <r>
    <x v="104"/>
    <s v="THE JOURNAL OF PATHOLOGY: CLINICAL RESEARCH"/>
    <x v="1"/>
    <x v="0"/>
    <s v="Default APC"/>
    <s v="Default APC"/>
    <n v="2550"/>
    <n v="2040"/>
    <d v="2022-11-09T00:00:00"/>
    <x v="16"/>
  </r>
  <r>
    <x v="104"/>
    <s v="THE JOURNAL OF PATHOLOGY: CLINICAL RESEARCH"/>
    <x v="1"/>
    <x v="0"/>
    <s v="Default APC"/>
    <s v="Default APC"/>
    <n v="2450"/>
    <n v="1960"/>
    <d v="2022-08-11T00:00:00"/>
    <x v="8"/>
  </r>
  <r>
    <x v="104"/>
    <s v="THE JOURNAL OF PATHOLOGY: CLINICAL RESEARCH"/>
    <x v="0"/>
    <x v="0"/>
    <s v="Default APC"/>
    <s v="Default APC"/>
    <n v="2450"/>
    <n v="1960"/>
    <d v="2021-12-01T00:00:00"/>
    <x v="8"/>
  </r>
  <r>
    <x v="104"/>
    <s v="THE JOURNAL OF PATHOLOGY: CLINICAL RESEARCH"/>
    <x v="1"/>
    <x v="0"/>
    <s v="Default APC"/>
    <s v="Default APC"/>
    <n v="2205"/>
    <n v="1764"/>
    <d v="2021-12-01T00:00:00"/>
    <x v="78"/>
  </r>
  <r>
    <x v="104"/>
    <s v="THE JOURNAL OF PATHOLOGY: CLINICAL RESEARCH"/>
    <x v="1"/>
    <x v="0"/>
    <s v="Default APC"/>
    <s v="Default APC"/>
    <n v="1800"/>
    <n v="1440"/>
    <d v="2021-04-13T00:00:00"/>
    <x v="3"/>
  </r>
  <r>
    <x v="104"/>
    <s v="THE JOURNAL OF PATHOLOGY: CLINICAL RESEARCH"/>
    <x v="0"/>
    <x v="0"/>
    <s v="Default APC"/>
    <s v="Default APC"/>
    <n v="2000"/>
    <n v="1600"/>
    <d v="2021-02-12T00:00:00"/>
    <x v="3"/>
  </r>
  <r>
    <x v="104"/>
    <s v="THE JOURNAL OF PATHOLOGY: CLINICAL RESEARCH"/>
    <x v="0"/>
    <x v="1"/>
    <s v="Invited Commentary"/>
    <s v="Commentary"/>
    <n v="0"/>
    <n v="0"/>
    <d v="2018-08-29T00:00:00"/>
    <x v="0"/>
  </r>
  <r>
    <x v="104"/>
    <s v="THE JOURNAL OF PATHOLOGY: CLINICAL RESEARCH"/>
    <x v="1"/>
    <x v="1"/>
    <s v="Invited Commentary"/>
    <s v="Commentary"/>
    <n v="0"/>
    <n v="0"/>
    <d v="2018-08-29T00:00:00"/>
    <x v="0"/>
  </r>
  <r>
    <x v="104"/>
    <s v="THE JOURNAL OF PATHOLOGY: CLINICAL RESEARCH"/>
    <x v="0"/>
    <x v="0"/>
    <s v="Default APC"/>
    <s v="Default APC"/>
    <n v="1800"/>
    <n v="1440"/>
    <d v="2016-10-13T00:00:00"/>
    <x v="79"/>
  </r>
  <r>
    <x v="104"/>
    <s v="THE JOURNAL OF PATHOLOGY: CLINICAL RESEARCH"/>
    <x v="1"/>
    <x v="0"/>
    <s v="Default APC"/>
    <s v="Default APC"/>
    <n v="1800"/>
    <n v="1440"/>
    <d v="2016-10-13T00:00:00"/>
    <x v="80"/>
  </r>
  <r>
    <x v="104"/>
    <s v="THE JOURNAL OF PATHOLOGY: CLINICAL RESEARCH"/>
    <x v="0"/>
    <x v="0"/>
    <s v="Default APC"/>
    <s v="Default APC"/>
    <n v="2200"/>
    <n v="1760"/>
    <d v="2016-09-14T00:00:00"/>
    <x v="81"/>
  </r>
  <r>
    <x v="104"/>
    <s v="THE JOURNAL OF PATHOLOGY: CLINICAL RESEARCH"/>
    <x v="1"/>
    <x v="0"/>
    <s v="Default APC"/>
    <s v="Default APC"/>
    <n v="2200"/>
    <n v="1760"/>
    <d v="2016-09-14T00:00:00"/>
    <x v="81"/>
  </r>
  <r>
    <x v="104"/>
    <s v="THE JOURNAL OF PATHOLOGY: CLINICAL RESEARCH"/>
    <x v="1"/>
    <x v="0"/>
    <s v="Default APC"/>
    <s v="Default APC"/>
    <n v="1554"/>
    <n v="1243"/>
    <d v="2014-08-07T00:00:00"/>
    <x v="73"/>
  </r>
  <r>
    <x v="104"/>
    <s v="THE JOURNAL OF PATHOLOGY: CLINICAL RESEARCH"/>
    <x v="0"/>
    <x v="0"/>
    <s v="Default APC"/>
    <s v="Default APC"/>
    <n v="1554"/>
    <n v="1243"/>
    <d v="2014-07-16T00:00:00"/>
    <x v="73"/>
  </r>
  <r>
    <x v="105"/>
    <s v="CLINICAL CARDIOLOGY"/>
    <x v="0"/>
    <x v="0"/>
    <s v="Default APC"/>
    <s v="Default APC"/>
    <n v="3250"/>
    <n v="2600"/>
    <d v="2024-09-11T00:00:00"/>
    <x v="0"/>
  </r>
  <r>
    <x v="105"/>
    <s v="CLINICAL CARDIOLOGY"/>
    <x v="0"/>
    <x v="0"/>
    <s v="Default APC"/>
    <s v="Default APC"/>
    <n v="2950"/>
    <n v="2360"/>
    <d v="2023-09-01T00:00:00"/>
    <x v="10"/>
  </r>
  <r>
    <x v="105"/>
    <s v="CLINICAL CARDIOLOGY"/>
    <x v="0"/>
    <x v="1"/>
    <s v="Correspondence"/>
    <s v="Correspondence"/>
    <n v="0"/>
    <n v="0"/>
    <d v="2022-12-08T00:00:00"/>
    <x v="0"/>
  </r>
  <r>
    <x v="105"/>
    <s v="CLINICAL CARDIOLOGY"/>
    <x v="0"/>
    <x v="1"/>
    <s v="Response to Letter to the Editor"/>
    <s v="Correspondence"/>
    <n v="0"/>
    <n v="0"/>
    <d v="2022-12-08T00:00:00"/>
    <x v="0"/>
  </r>
  <r>
    <x v="105"/>
    <s v="CLINICAL CARDIOLOGY"/>
    <x v="0"/>
    <x v="0"/>
    <s v="Default APC"/>
    <s v="Default APC"/>
    <n v="2810"/>
    <n v="2248"/>
    <d v="2022-09-20T00:00:00"/>
    <x v="25"/>
  </r>
  <r>
    <x v="105"/>
    <s v="CLINICAL CARDIOLOGY"/>
    <x v="0"/>
    <x v="1"/>
    <s v="Obituary"/>
    <s v="Obituary"/>
    <n v="0"/>
    <n v="0"/>
    <d v="2022-03-07T00:00:00"/>
    <x v="0"/>
  </r>
  <r>
    <x v="105"/>
    <s v="CLINICAL CARDIOLOGY"/>
    <x v="0"/>
    <x v="0"/>
    <s v="Default APC"/>
    <s v="Default APC"/>
    <n v="2550"/>
    <n v="2040"/>
    <d v="2021-10-25T00:00:00"/>
    <x v="5"/>
  </r>
  <r>
    <x v="105"/>
    <s v="CLINICAL CARDIOLOGY"/>
    <x v="0"/>
    <x v="1"/>
    <s v="Response Letter to the Editor"/>
    <s v="Correspondence"/>
    <n v="0"/>
    <n v="0"/>
    <d v="2021-02-02T00:00:00"/>
    <x v="0"/>
  </r>
  <r>
    <x v="105"/>
    <s v="CLINICAL CARDIOLOGY"/>
    <x v="0"/>
    <x v="0"/>
    <s v="Default APC"/>
    <s v="Default APC"/>
    <n v="2100"/>
    <n v="1680"/>
    <d v="2020-12-03T00:00:00"/>
    <x v="27"/>
  </r>
  <r>
    <x v="105"/>
    <s v="CLINICAL CARDIOLOGY"/>
    <x v="0"/>
    <x v="1"/>
    <s v="Letter to the Editor"/>
    <s v="Correspondence"/>
    <n v="0"/>
    <n v="0"/>
    <d v="2018-11-26T00:00:00"/>
    <x v="0"/>
  </r>
  <r>
    <x v="105"/>
    <s v="CLINICAL CARDIOLOGY"/>
    <x v="0"/>
    <x v="1"/>
    <s v="Editorial"/>
    <s v="Editorial"/>
    <n v="0"/>
    <n v="0"/>
    <d v="2018-11-26T00:00:00"/>
    <x v="0"/>
  </r>
  <r>
    <x v="105"/>
    <s v="CLINICAL CARDIOLOGY"/>
    <x v="0"/>
    <x v="0"/>
    <s v="Default APC"/>
    <s v="Default APC"/>
    <n v="1900"/>
    <n v="1520"/>
    <d v="2018-11-26T00:00:00"/>
    <x v="20"/>
  </r>
  <r>
    <x v="106"/>
    <s v="CLEANMAT"/>
    <x v="0"/>
    <x v="1"/>
    <s v="Commentary"/>
    <s v="Commentary"/>
    <n v="413"/>
    <n v="330"/>
    <d v="2023-06-26T00:00:00"/>
    <x v="0"/>
  </r>
  <r>
    <x v="106"/>
    <s v="CLEANMAT"/>
    <x v="0"/>
    <x v="1"/>
    <s v="Editorial"/>
    <s v="Editorial"/>
    <n v="0"/>
    <n v="0"/>
    <d v="2023-06-26T00:00:00"/>
    <x v="0"/>
  </r>
  <r>
    <x v="106"/>
    <s v="CLEANMAT"/>
    <x v="0"/>
    <x v="1"/>
    <s v="Perspective"/>
    <s v="Perspective"/>
    <n v="413"/>
    <n v="330"/>
    <d v="2023-06-26T00:00:00"/>
    <x v="0"/>
  </r>
  <r>
    <x v="106"/>
    <s v="CLEANMAT"/>
    <x v="0"/>
    <x v="1"/>
    <s v="Short Communication"/>
    <s v="Short Communication"/>
    <n v="825"/>
    <n v="660"/>
    <d v="2023-06-26T00:00:00"/>
    <x v="0"/>
  </r>
  <r>
    <x v="106"/>
    <s v="CLEANMAT"/>
    <x v="0"/>
    <x v="0"/>
    <s v="Default APC"/>
    <s v="Default APC"/>
    <n v="1650"/>
    <n v="1320"/>
    <d v="2023-06-26T00:00:00"/>
    <x v="0"/>
  </r>
  <r>
    <x v="107"/>
    <s v="CLIMATE RESILIENCE AND SUSTAINABILITY"/>
    <x v="0"/>
    <x v="0"/>
    <s v="Default APC"/>
    <s v="Default APC"/>
    <n v="2310"/>
    <n v="1848"/>
    <d v="2024-11-13T00:00:00"/>
    <x v="0"/>
  </r>
  <r>
    <x v="107"/>
    <s v="CLIMATE RESILIENCE AND SUSTAINABILITY"/>
    <x v="1"/>
    <x v="0"/>
    <s v="Default APC"/>
    <s v="Default APC"/>
    <n v="1848"/>
    <n v="1478"/>
    <d v="2024-11-13T00:00:00"/>
    <x v="0"/>
  </r>
  <r>
    <x v="107"/>
    <s v="CLIMATE RESILIENCE AND SUSTAINABILITY"/>
    <x v="0"/>
    <x v="0"/>
    <s v="Default APC"/>
    <s v="Default APC"/>
    <n v="2100"/>
    <n v="1680"/>
    <d v="2023-11-03T00:00:00"/>
    <x v="62"/>
  </r>
  <r>
    <x v="107"/>
    <s v="CLIMATE RESILIENCE AND SUSTAINABILITY"/>
    <x v="1"/>
    <x v="0"/>
    <s v="Default APC"/>
    <s v="Default APC"/>
    <n v="1680"/>
    <n v="1344"/>
    <d v="2023-11-03T00:00:00"/>
    <x v="62"/>
  </r>
  <r>
    <x v="107"/>
    <s v="CLIMATE RESILIENCE AND SUSTAINABILITY"/>
    <x v="0"/>
    <x v="1"/>
    <s v="Editorial"/>
    <s v="Editorial"/>
    <n v="0"/>
    <n v="0"/>
    <d v="2020-07-13T00:00:00"/>
    <x v="0"/>
  </r>
  <r>
    <x v="107"/>
    <s v="CLIMATE RESILIENCE AND SUSTAINABILITY"/>
    <x v="0"/>
    <x v="0"/>
    <s v="Default APC"/>
    <s v="Default APC"/>
    <n v="2000"/>
    <n v="1600"/>
    <d v="2020-07-13T00:00:00"/>
    <x v="16"/>
  </r>
  <r>
    <x v="107"/>
    <s v="CLIMATE RESILIENCE AND SUSTAINABILITY"/>
    <x v="1"/>
    <x v="1"/>
    <s v="Editorial"/>
    <s v="Editorial"/>
    <n v="0"/>
    <n v="0"/>
    <d v="2020-07-13T00:00:00"/>
    <x v="0"/>
  </r>
  <r>
    <x v="107"/>
    <s v="CLIMATE RESILIENCE AND SUSTAINABILITY"/>
    <x v="1"/>
    <x v="0"/>
    <s v="Default APC"/>
    <s v="Default APC"/>
    <n v="1600"/>
    <n v="1280"/>
    <d v="2020-07-13T00:00:00"/>
    <x v="16"/>
  </r>
  <r>
    <x v="108"/>
    <s v="CLINICAL AND TRANSLATIONAL ALLERGY"/>
    <x v="0"/>
    <x v="0"/>
    <s v="Default APC"/>
    <s v="Default APC"/>
    <n v="3380"/>
    <n v="2704"/>
    <d v="2024-12-04T00:00:00"/>
    <x v="0"/>
  </r>
  <r>
    <x v="108"/>
    <s v="CLINICAL AND TRANSLATIONAL ALLERGY"/>
    <x v="1"/>
    <x v="0"/>
    <s v="Default APC"/>
    <s v="Default APC"/>
    <n v="3380"/>
    <n v="2704"/>
    <d v="2024-12-04T00:00:00"/>
    <x v="0"/>
  </r>
  <r>
    <x v="108"/>
    <s v="CLINICAL AND TRANSLATIONAL ALLERGY"/>
    <x v="0"/>
    <x v="0"/>
    <s v="Default APC"/>
    <s v="Default APC"/>
    <n v="3070"/>
    <n v="2456"/>
    <d v="2023-11-02T00:00:00"/>
    <x v="15"/>
  </r>
  <r>
    <x v="108"/>
    <s v="CLINICAL AND TRANSLATIONAL ALLERGY"/>
    <x v="1"/>
    <x v="0"/>
    <s v="Default APC"/>
    <s v="Default APC"/>
    <n v="3070"/>
    <n v="2456"/>
    <d v="2023-11-02T00:00:00"/>
    <x v="15"/>
  </r>
  <r>
    <x v="108"/>
    <s v="CLINICAL AND TRANSLATIONAL ALLERGY"/>
    <x v="0"/>
    <x v="1"/>
    <s v="Correspondence"/>
    <s v="Correspondence"/>
    <n v="0"/>
    <n v="0"/>
    <d v="2022-12-08T00:00:00"/>
    <x v="0"/>
  </r>
  <r>
    <x v="108"/>
    <s v="CLINICAL AND TRANSLATIONAL ALLERGY"/>
    <x v="0"/>
    <x v="1"/>
    <s v="Letter to the Editor"/>
    <s v="Correspondence"/>
    <n v="0"/>
    <n v="0"/>
    <d v="2022-12-08T00:00:00"/>
    <x v="0"/>
  </r>
  <r>
    <x v="108"/>
    <s v="CLINICAL AND TRANSLATIONAL ALLERGY"/>
    <x v="0"/>
    <x v="0"/>
    <s v="Default APC"/>
    <s v="Default APC"/>
    <n v="2920"/>
    <n v="2336"/>
    <d v="2022-11-09T00:00:00"/>
    <x v="7"/>
  </r>
  <r>
    <x v="108"/>
    <s v="CLINICAL AND TRANSLATIONAL ALLERGY"/>
    <x v="1"/>
    <x v="0"/>
    <s v="Default APC"/>
    <s v="Default APC"/>
    <n v="2920"/>
    <n v="2336"/>
    <d v="2022-11-09T00:00:00"/>
    <x v="7"/>
  </r>
  <r>
    <x v="108"/>
    <s v="CLINICAL AND TRANSLATIONAL ALLERGY"/>
    <x v="0"/>
    <x v="0"/>
    <s v="Default APC"/>
    <s v="Default APC"/>
    <n v="2650"/>
    <n v="2120"/>
    <d v="2021-12-01T00:00:00"/>
    <x v="8"/>
  </r>
  <r>
    <x v="108"/>
    <s v="CLINICAL AND TRANSLATIONAL ALLERGY"/>
    <x v="1"/>
    <x v="0"/>
    <s v="Default APC"/>
    <s v="Default APC"/>
    <n v="2650"/>
    <n v="2120"/>
    <d v="2021-12-01T00:00:00"/>
    <x v="8"/>
  </r>
  <r>
    <x v="108"/>
    <s v="CLINICAL AND TRANSLATIONAL ALLERGY"/>
    <x v="1"/>
    <x v="0"/>
    <s v="Default APC"/>
    <s v="Default APC"/>
    <n v="2500"/>
    <n v="2000"/>
    <d v="2021-09-29T00:00:00"/>
    <x v="3"/>
  </r>
  <r>
    <x v="108"/>
    <s v="CLINICAL AND TRANSLATIONAL ALLERGY"/>
    <x v="1"/>
    <x v="0"/>
    <s v="Default APC"/>
    <s v="Default APC"/>
    <n v="2125"/>
    <n v="1700"/>
    <d v="2021-02-23T00:00:00"/>
    <x v="82"/>
  </r>
  <r>
    <x v="108"/>
    <s v="CLINICAL AND TRANSLATIONAL ALLERGY"/>
    <x v="1"/>
    <x v="0"/>
    <s v="Default APC"/>
    <s v="Default APC"/>
    <n v="2125"/>
    <n v="1700"/>
    <d v="2021-02-09T00:00:00"/>
    <x v="83"/>
  </r>
  <r>
    <x v="108"/>
    <s v="CLINICAL AND TRANSLATIONAL ALLERGY"/>
    <x v="0"/>
    <x v="0"/>
    <s v="Default APC"/>
    <s v="Default APC"/>
    <n v="2500"/>
    <n v="2000"/>
    <d v="2021-01-19T00:00:00"/>
    <x v="3"/>
  </r>
  <r>
    <x v="108"/>
    <s v="CLINICAL AND TRANSLATIONAL ALLERGY"/>
    <x v="1"/>
    <x v="0"/>
    <s v="Default APC"/>
    <s v="Default APC"/>
    <n v="2000"/>
    <n v="1600"/>
    <d v="2021-01-19T00:00:00"/>
    <x v="84"/>
  </r>
  <r>
    <x v="108"/>
    <s v="CLINICAL AND TRANSLATIONAL ALLERGY"/>
    <x v="0"/>
    <x v="0"/>
    <s v="Default APC"/>
    <s v="Default APC"/>
    <n v="2500"/>
    <n v="2000"/>
    <d v="2021-01-04T00:00:00"/>
    <x v="85"/>
  </r>
  <r>
    <x v="108"/>
    <s v="CLINICAL AND TRANSLATIONAL ALLERGY"/>
    <x v="1"/>
    <x v="0"/>
    <s v="Default APC"/>
    <s v="Default APC"/>
    <n v="2000"/>
    <n v="1600"/>
    <d v="2021-01-04T00:00:00"/>
    <x v="85"/>
  </r>
  <r>
    <x v="109"/>
    <s v="CELLULAR MICROBIOLOGY"/>
    <x v="0"/>
    <x v="0"/>
    <s v="Default APC"/>
    <s v="Default APC"/>
    <n v="2040"/>
    <n v="1632"/>
    <d v="2024-10-14T00:00:00"/>
    <x v="0"/>
  </r>
  <r>
    <x v="109"/>
    <s v="CELLULAR MICROBIOLOGY"/>
    <x v="0"/>
    <x v="0"/>
    <s v="Default APC"/>
    <s v="Default APC"/>
    <n v="1940"/>
    <n v="1552"/>
    <d v="2024-02-26T00:00:00"/>
    <x v="1"/>
  </r>
  <r>
    <x v="109"/>
    <s v="CELLULAR MICROBIOLOGY"/>
    <x v="0"/>
    <x v="0"/>
    <s v="Default APC"/>
    <s v="Default APC"/>
    <n v="1886"/>
    <n v="1509"/>
    <d v="2022-12-28T00:00:00"/>
    <x v="61"/>
  </r>
  <r>
    <x v="110"/>
    <s v="COMPUTATIONAL AND MATHEMATICAL METHODS"/>
    <x v="0"/>
    <x v="0"/>
    <s v="Default APC"/>
    <s v="Default APC"/>
    <n v="720"/>
    <n v="576"/>
    <d v="2024-10-14T00:00:00"/>
    <x v="0"/>
  </r>
  <r>
    <x v="110"/>
    <s v="COMPUTATIONAL AND MATHEMATICAL METHODS"/>
    <x v="0"/>
    <x v="0"/>
    <s v="Default APC"/>
    <s v="Default APC"/>
    <n v="690"/>
    <n v="552"/>
    <d v="2024-02-26T00:00:00"/>
    <x v="1"/>
  </r>
  <r>
    <x v="110"/>
    <s v="COMPUTATIONAL AND MATHEMATICAL METHODS"/>
    <x v="0"/>
    <x v="0"/>
    <s v="Default APC"/>
    <s v="Default APC"/>
    <n v="672"/>
    <n v="538"/>
    <d v="2022-12-28T00:00:00"/>
    <x v="61"/>
  </r>
  <r>
    <x v="111"/>
    <s v="CONCEPTS IN MAGNETIC RESONANCE: PART A"/>
    <x v="0"/>
    <x v="0"/>
    <s v="Default APC"/>
    <s v="Default APC"/>
    <n v="1410"/>
    <n v="1128"/>
    <d v="2024-10-14T00:00:00"/>
    <x v="0"/>
  </r>
  <r>
    <x v="111"/>
    <s v="CONCEPTS IN MAGNETIC RESONANCE: PART A"/>
    <x v="0"/>
    <x v="0"/>
    <s v="Default APC"/>
    <s v="Default APC"/>
    <n v="1340"/>
    <n v="1072"/>
    <d v="2024-02-27T00:00:00"/>
    <x v="1"/>
  </r>
  <r>
    <x v="111"/>
    <s v="CONCEPTS IN MAGNETIC RESONANCE: PART A"/>
    <x v="0"/>
    <x v="0"/>
    <s v="Default APC"/>
    <s v="Default APC"/>
    <n v="1301"/>
    <n v="1041"/>
    <d v="2022-12-27T00:00:00"/>
    <x v="60"/>
  </r>
  <r>
    <x v="112"/>
    <s v="CHEMISTRY - METHODS"/>
    <x v="0"/>
    <x v="0"/>
    <s v="Default APC"/>
    <s v="Default APC"/>
    <n v="2370"/>
    <n v="1896"/>
    <d v="2024-11-13T00:00:00"/>
    <x v="0"/>
  </r>
  <r>
    <x v="112"/>
    <s v="CHEMISTRY - METHODS"/>
    <x v="0"/>
    <x v="1"/>
    <s v="Highlight"/>
    <s v="News Article"/>
    <n v="0"/>
    <n v="0"/>
    <d v="2023-02-28T00:00:00"/>
    <x v="0"/>
  </r>
  <r>
    <x v="112"/>
    <s v="CHEMISTRY - METHODS"/>
    <x v="0"/>
    <x v="1"/>
    <s v="Perspective"/>
    <s v="Perspective"/>
    <n v="0"/>
    <n v="0"/>
    <d v="2023-02-28T00:00:00"/>
    <x v="0"/>
  </r>
  <r>
    <x v="112"/>
    <s v="CHEMISTRY - METHODS"/>
    <x v="0"/>
    <x v="0"/>
    <s v="Default APC"/>
    <s v="Default APC"/>
    <n v="2150"/>
    <n v="1720"/>
    <d v="2023-02-28T00:00:00"/>
    <x v="62"/>
  </r>
  <r>
    <x v="113"/>
    <s v="IET COMMUNICATIONS"/>
    <x v="0"/>
    <x v="0"/>
    <s v="Default APC"/>
    <s v="Default APC"/>
    <n v="2310"/>
    <n v="1848"/>
    <d v="2024-11-13T00:00:00"/>
    <x v="0"/>
  </r>
  <r>
    <x v="113"/>
    <s v="IET COMMUNICATIONS"/>
    <x v="1"/>
    <x v="0"/>
    <s v="Default APC"/>
    <s v="Default APC"/>
    <n v="2310"/>
    <n v="1848"/>
    <d v="2024-11-13T00:00:00"/>
    <x v="0"/>
  </r>
  <r>
    <x v="113"/>
    <s v="IET COMMUNICATIONS"/>
    <x v="0"/>
    <x v="0"/>
    <s v="Default APC"/>
    <s v="Default APC"/>
    <n v="2200"/>
    <n v="1760"/>
    <d v="2023-02-22T00:00:00"/>
    <x v="62"/>
  </r>
  <r>
    <x v="113"/>
    <s v="IET COMMUNICATIONS"/>
    <x v="1"/>
    <x v="0"/>
    <s v="Default APC"/>
    <s v="Default APC"/>
    <n v="2200"/>
    <n v="1760"/>
    <d v="2023-02-22T00:00:00"/>
    <x v="62"/>
  </r>
  <r>
    <x v="113"/>
    <s v="IET COMMUNICATIONS"/>
    <x v="0"/>
    <x v="0"/>
    <s v="Default APC"/>
    <s v="Default APC"/>
    <n v="2190"/>
    <n v="1752"/>
    <d v="2023-01-05T00:00:00"/>
    <x v="86"/>
  </r>
  <r>
    <x v="113"/>
    <s v="IET COMMUNICATIONS"/>
    <x v="1"/>
    <x v="0"/>
    <s v="Default APC"/>
    <s v="Default APC"/>
    <n v="2190"/>
    <n v="1752"/>
    <d v="2023-01-05T00:00:00"/>
    <x v="86"/>
  </r>
  <r>
    <x v="113"/>
    <s v="IET COMMUNICATIONS"/>
    <x v="1"/>
    <x v="0"/>
    <s v="Default APC"/>
    <s v="Default APC"/>
    <n v="2000"/>
    <n v="1600"/>
    <d v="2022-06-06T00:00:00"/>
    <x v="17"/>
  </r>
  <r>
    <x v="113"/>
    <s v="IET COMMUNICATIONS"/>
    <x v="0"/>
    <x v="1"/>
    <s v="Guest Editorial"/>
    <s v="Opinion"/>
    <n v="0"/>
    <n v="0"/>
    <d v="2021-11-09T00:00:00"/>
    <x v="0"/>
  </r>
  <r>
    <x v="113"/>
    <s v="IET COMMUNICATIONS"/>
    <x v="0"/>
    <x v="1"/>
    <s v="Comment"/>
    <s v="Opinion"/>
    <n v="0"/>
    <n v="0"/>
    <d v="2021-02-23T00:00:00"/>
    <x v="0"/>
  </r>
  <r>
    <x v="113"/>
    <s v="IET COMMUNICATIONS"/>
    <x v="0"/>
    <x v="1"/>
    <s v="Corrigendum"/>
    <s v="Erratum"/>
    <n v="0"/>
    <n v="0"/>
    <d v="2021-02-05T00:00:00"/>
    <x v="0"/>
  </r>
  <r>
    <x v="113"/>
    <s v="IET COMMUNICATIONS"/>
    <x v="0"/>
    <x v="1"/>
    <s v="Editorial"/>
    <s v="Editorial"/>
    <n v="0"/>
    <n v="0"/>
    <d v="2020-08-21T00:00:00"/>
    <x v="0"/>
  </r>
  <r>
    <x v="113"/>
    <s v="IET COMMUNICATIONS"/>
    <x v="0"/>
    <x v="0"/>
    <s v="Default APC"/>
    <s v="Default APC"/>
    <n v="2000"/>
    <n v="1600"/>
    <d v="2020-08-21T00:00:00"/>
    <x v="17"/>
  </r>
  <r>
    <x v="114"/>
    <s v="CANCER REPORTS"/>
    <x v="0"/>
    <x v="1"/>
    <s v="Case Report"/>
    <s v="Case Study"/>
    <n v="1420"/>
    <n v="1136"/>
    <d v="2024-09-11T00:00:00"/>
    <x v="0"/>
  </r>
  <r>
    <x v="114"/>
    <s v="CANCER REPORTS"/>
    <x v="0"/>
    <x v="0"/>
    <s v="Default APC"/>
    <s v="Default APC"/>
    <n v="2840"/>
    <n v="2272"/>
    <d v="2024-09-11T00:00:00"/>
    <x v="0"/>
  </r>
  <r>
    <x v="114"/>
    <s v="CANCER REPORTS"/>
    <x v="1"/>
    <x v="1"/>
    <s v="Case Report"/>
    <s v="Case Study"/>
    <n v="1420"/>
    <n v="1136"/>
    <d v="2024-09-11T00:00:00"/>
    <x v="0"/>
  </r>
  <r>
    <x v="114"/>
    <s v="CANCER REPORTS"/>
    <x v="1"/>
    <x v="0"/>
    <s v="Default APC"/>
    <s v="Default APC"/>
    <n v="2840"/>
    <n v="2272"/>
    <d v="2024-09-11T00:00:00"/>
    <x v="0"/>
  </r>
  <r>
    <x v="114"/>
    <s v="CANCER REPORTS"/>
    <x v="0"/>
    <x v="1"/>
    <s v="Case Report"/>
    <s v="Case Study"/>
    <n v="1350"/>
    <n v="1080"/>
    <d v="2022-09-20T00:00:00"/>
    <x v="10"/>
  </r>
  <r>
    <x v="114"/>
    <s v="CANCER REPORTS"/>
    <x v="0"/>
    <x v="0"/>
    <s v="Default APC"/>
    <s v="Default APC"/>
    <n v="2700"/>
    <n v="2160"/>
    <d v="2022-09-20T00:00:00"/>
    <x v="10"/>
  </r>
  <r>
    <x v="114"/>
    <s v="CANCER REPORTS"/>
    <x v="1"/>
    <x v="1"/>
    <s v="Case Report"/>
    <s v="Case Study"/>
    <n v="1350"/>
    <n v="1080"/>
    <d v="2022-09-20T00:00:00"/>
    <x v="10"/>
  </r>
  <r>
    <x v="114"/>
    <s v="CANCER REPORTS"/>
    <x v="1"/>
    <x v="0"/>
    <s v="Default APC"/>
    <s v="Default APC"/>
    <n v="2700"/>
    <n v="2160"/>
    <d v="2022-09-20T00:00:00"/>
    <x v="10"/>
  </r>
  <r>
    <x v="114"/>
    <s v="CANCER REPORTS"/>
    <x v="0"/>
    <x v="1"/>
    <s v="Case Report"/>
    <s v="Case Study"/>
    <n v="1225"/>
    <n v="980"/>
    <d v="2021-10-25T00:00:00"/>
    <x v="5"/>
  </r>
  <r>
    <x v="114"/>
    <s v="CANCER REPORTS"/>
    <x v="0"/>
    <x v="0"/>
    <s v="Default APC"/>
    <s v="Default APC"/>
    <n v="2450"/>
    <n v="1960"/>
    <d v="2021-10-25T00:00:00"/>
    <x v="5"/>
  </r>
  <r>
    <x v="114"/>
    <s v="CANCER REPORTS"/>
    <x v="1"/>
    <x v="1"/>
    <s v="Case Report"/>
    <s v="Case Study"/>
    <n v="1225"/>
    <n v="980"/>
    <d v="2021-10-25T00:00:00"/>
    <x v="5"/>
  </r>
  <r>
    <x v="114"/>
    <s v="CANCER REPORTS"/>
    <x v="1"/>
    <x v="0"/>
    <s v="Default APC"/>
    <s v="Default APC"/>
    <n v="2450"/>
    <n v="1960"/>
    <d v="2021-10-25T00:00:00"/>
    <x v="5"/>
  </r>
  <r>
    <x v="114"/>
    <s v="CANCER REPORTS"/>
    <x v="1"/>
    <x v="1"/>
    <s v="Case Report"/>
    <s v="Case Study"/>
    <n v="1000"/>
    <n v="800"/>
    <d v="2021-08-17T00:00:00"/>
    <x v="27"/>
  </r>
  <r>
    <x v="114"/>
    <s v="CANCER REPORTS"/>
    <x v="1"/>
    <x v="0"/>
    <s v="Default APC"/>
    <s v="Default APC"/>
    <n v="2100"/>
    <n v="1680"/>
    <d v="2021-08-17T00:00:00"/>
    <x v="27"/>
  </r>
  <r>
    <x v="114"/>
    <s v="CANCER REPORTS"/>
    <x v="1"/>
    <x v="1"/>
    <s v="Case Report"/>
    <s v="Case Study"/>
    <n v="850"/>
    <n v="680"/>
    <d v="2021-02-11T00:00:00"/>
    <x v="87"/>
  </r>
  <r>
    <x v="114"/>
    <s v="CANCER REPORTS"/>
    <x v="1"/>
    <x v="0"/>
    <s v="Default APC"/>
    <s v="Default APC"/>
    <n v="1785"/>
    <n v="1428"/>
    <d v="2021-02-09T00:00:00"/>
    <x v="87"/>
  </r>
  <r>
    <x v="114"/>
    <s v="CANCER REPORTS"/>
    <x v="0"/>
    <x v="1"/>
    <s v="Case Report"/>
    <s v="Case Study"/>
    <n v="1000"/>
    <n v="800"/>
    <d v="2020-08-13T00:00:00"/>
    <x v="27"/>
  </r>
  <r>
    <x v="114"/>
    <s v="CANCER REPORTS"/>
    <x v="0"/>
    <x v="1"/>
    <s v="Editorial"/>
    <s v="Editorial"/>
    <n v="0"/>
    <n v="0"/>
    <d v="2020-08-13T00:00:00"/>
    <x v="0"/>
  </r>
  <r>
    <x v="114"/>
    <s v="CANCER REPORTS"/>
    <x v="0"/>
    <x v="1"/>
    <s v="Opinion"/>
    <s v="Opinion"/>
    <n v="0"/>
    <n v="0"/>
    <d v="2020-08-13T00:00:00"/>
    <x v="0"/>
  </r>
  <r>
    <x v="114"/>
    <s v="CANCER REPORTS"/>
    <x v="0"/>
    <x v="1"/>
    <s v="Perspective"/>
    <s v="Perspective"/>
    <n v="0"/>
    <n v="0"/>
    <d v="2020-08-13T00:00:00"/>
    <x v="0"/>
  </r>
  <r>
    <x v="114"/>
    <s v="CANCER REPORTS"/>
    <x v="0"/>
    <x v="0"/>
    <s v="Default APC"/>
    <s v="Default APC"/>
    <n v="2100"/>
    <n v="1680"/>
    <d v="2020-08-13T00:00:00"/>
    <x v="27"/>
  </r>
  <r>
    <x v="114"/>
    <s v="CANCER REPORTS"/>
    <x v="1"/>
    <x v="1"/>
    <s v="Case Report"/>
    <s v="Case Study"/>
    <n v="1000"/>
    <n v="800"/>
    <d v="2020-08-13T00:00:00"/>
    <x v="88"/>
  </r>
  <r>
    <x v="114"/>
    <s v="CANCER REPORTS"/>
    <x v="1"/>
    <x v="1"/>
    <s v="Editorial"/>
    <s v="Editorial"/>
    <n v="0"/>
    <n v="0"/>
    <d v="2020-08-13T00:00:00"/>
    <x v="0"/>
  </r>
  <r>
    <x v="114"/>
    <s v="CANCER REPORTS"/>
    <x v="1"/>
    <x v="1"/>
    <s v="Opinion"/>
    <s v="Opinion"/>
    <n v="0"/>
    <n v="0"/>
    <d v="2020-08-13T00:00:00"/>
    <x v="0"/>
  </r>
  <r>
    <x v="114"/>
    <s v="CANCER REPORTS"/>
    <x v="1"/>
    <x v="1"/>
    <s v="Perspective"/>
    <s v="Perspective"/>
    <n v="0"/>
    <n v="0"/>
    <d v="2020-08-13T00:00:00"/>
    <x v="0"/>
  </r>
  <r>
    <x v="114"/>
    <s v="CANCER REPORTS"/>
    <x v="1"/>
    <x v="0"/>
    <s v="Default APC"/>
    <s v="Default APC"/>
    <n v="1680"/>
    <n v="1344"/>
    <d v="2020-08-13T00:00:00"/>
    <x v="84"/>
  </r>
  <r>
    <x v="115"/>
    <s v="CNS NEUROSCIENCE &amp; THERAPEUTICS"/>
    <x v="0"/>
    <x v="0"/>
    <s v="Default APC"/>
    <s v="Default APC"/>
    <n v="3380"/>
    <n v="2704"/>
    <d v="2024-09-11T00:00:00"/>
    <x v="0"/>
  </r>
  <r>
    <x v="115"/>
    <s v="CNS NEUROSCIENCE &amp; THERAPEUTICS"/>
    <x v="0"/>
    <x v="1"/>
    <s v="Reply"/>
    <s v="Correspondence"/>
    <n v="0"/>
    <n v="0"/>
    <d v="2024-05-14T00:00:00"/>
    <x v="0"/>
  </r>
  <r>
    <x v="115"/>
    <s v="CNS NEUROSCIENCE &amp; THERAPEUTICS"/>
    <x v="0"/>
    <x v="0"/>
    <s v="Default APC"/>
    <s v="Default APC"/>
    <n v="3070"/>
    <n v="2456"/>
    <d v="2023-09-01T00:00:00"/>
    <x v="10"/>
  </r>
  <r>
    <x v="115"/>
    <s v="CNS NEUROSCIENCE &amp; THERAPEUTICS"/>
    <x v="0"/>
    <x v="1"/>
    <s v="Letter to the Editor"/>
    <s v="Correspondence"/>
    <n v="0"/>
    <n v="0"/>
    <d v="2022-12-08T00:00:00"/>
    <x v="0"/>
  </r>
  <r>
    <x v="115"/>
    <s v="CNS NEUROSCIENCE &amp; THERAPEUTICS"/>
    <x v="0"/>
    <x v="1"/>
    <s v="Corrigendum"/>
    <s v="Erratum"/>
    <n v="0"/>
    <n v="0"/>
    <d v="2022-11-11T00:00:00"/>
    <x v="0"/>
  </r>
  <r>
    <x v="115"/>
    <s v="CNS NEUROSCIENCE &amp; THERAPEUTICS"/>
    <x v="0"/>
    <x v="0"/>
    <s v="Default APC"/>
    <s v="Default APC"/>
    <n v="2920"/>
    <n v="2336"/>
    <d v="2022-09-20T00:00:00"/>
    <x v="25"/>
  </r>
  <r>
    <x v="115"/>
    <s v="CNS NEUROSCIENCE &amp; THERAPEUTICS"/>
    <x v="0"/>
    <x v="0"/>
    <s v="Default APC"/>
    <s v="Default APC"/>
    <n v="2650"/>
    <n v="2120"/>
    <d v="2021-10-25T00:00:00"/>
    <x v="5"/>
  </r>
  <r>
    <x v="115"/>
    <s v="CNS NEUROSCIENCE &amp; THERAPEUTICS"/>
    <x v="0"/>
    <x v="0"/>
    <s v="Default APC"/>
    <s v="Default APC"/>
    <n v="2150"/>
    <n v="1720"/>
    <d v="2020-12-03T00:00:00"/>
    <x v="27"/>
  </r>
  <r>
    <x v="115"/>
    <s v="CNS NEUROSCIENCE &amp; THERAPEUTICS"/>
    <x v="0"/>
    <x v="1"/>
    <s v="Editorial Commentary"/>
    <s v="Commentary"/>
    <n v="0"/>
    <n v="0"/>
    <d v="2018-10-10T00:00:00"/>
    <x v="0"/>
  </r>
  <r>
    <x v="115"/>
    <s v="CNS NEUROSCIENCE &amp; THERAPEUTICS"/>
    <x v="0"/>
    <x v="1"/>
    <s v="Commentary"/>
    <s v="Commentary"/>
    <n v="0"/>
    <n v="0"/>
    <d v="2018-10-02T00:00:00"/>
    <x v="0"/>
  </r>
  <r>
    <x v="115"/>
    <s v="CNS NEUROSCIENCE &amp; THERAPEUTICS"/>
    <x v="0"/>
    <x v="1"/>
    <s v="Editorial"/>
    <s v="Editorial"/>
    <n v="0"/>
    <n v="0"/>
    <d v="2018-10-02T00:00:00"/>
    <x v="0"/>
  </r>
  <r>
    <x v="115"/>
    <s v="CNS NEUROSCIENCE &amp; THERAPEUTICS"/>
    <x v="0"/>
    <x v="1"/>
    <s v="Clinical Guideline"/>
    <s v="Practice and Policy"/>
    <n v="0"/>
    <n v="0"/>
    <d v="2018-10-02T00:00:00"/>
    <x v="0"/>
  </r>
  <r>
    <x v="115"/>
    <s v="CNS NEUROSCIENCE &amp; THERAPEUTICS"/>
    <x v="0"/>
    <x v="0"/>
    <s v="Default APC"/>
    <s v="Default APC"/>
    <n v="1950"/>
    <n v="1560"/>
    <d v="2018-10-02T00:00:00"/>
    <x v="20"/>
  </r>
  <r>
    <x v="116"/>
    <s v="ANNALS OF THE CHILD NEUROLOGY SOCIETY"/>
    <x v="0"/>
    <x v="1"/>
    <s v="Reply"/>
    <s v="Correspondence"/>
    <n v="0"/>
    <n v="0"/>
    <d v="2024-05-14T00:00:00"/>
    <x v="0"/>
  </r>
  <r>
    <x v="116"/>
    <s v="ANNALS OF THE CHILD NEUROLOGY SOCIETY"/>
    <x v="0"/>
    <x v="1"/>
    <s v="Correspondence"/>
    <s v="Correspondence"/>
    <n v="0"/>
    <n v="0"/>
    <d v="2022-12-08T00:00:00"/>
    <x v="0"/>
  </r>
  <r>
    <x v="116"/>
    <s v="ANNALS OF THE CHILD NEUROLOGY SOCIETY"/>
    <x v="0"/>
    <x v="1"/>
    <s v="Editorial"/>
    <s v="Editorial"/>
    <n v="0"/>
    <n v="0"/>
    <d v="2022-10-20T00:00:00"/>
    <x v="0"/>
  </r>
  <r>
    <x v="116"/>
    <s v="ANNALS OF THE CHILD NEUROLOGY SOCIETY"/>
    <x v="0"/>
    <x v="1"/>
    <s v="Clinical Letter"/>
    <s v="Case Study"/>
    <n v="850"/>
    <n v="680"/>
    <d v="2022-08-31T00:00:00"/>
    <x v="0"/>
  </r>
  <r>
    <x v="116"/>
    <s v="ANNALS OF THE CHILD NEUROLOGY SOCIETY"/>
    <x v="0"/>
    <x v="1"/>
    <s v="Commentary"/>
    <s v="Commentary"/>
    <n v="1250"/>
    <n v="1000"/>
    <d v="2022-08-31T00:00:00"/>
    <x v="0"/>
  </r>
  <r>
    <x v="116"/>
    <s v="ANNALS OF THE CHILD NEUROLOGY SOCIETY"/>
    <x v="0"/>
    <x v="1"/>
    <s v="Correspondence"/>
    <s v="Correspondence"/>
    <n v="650"/>
    <n v="520"/>
    <d v="2022-08-31T00:00:00"/>
    <x v="65"/>
  </r>
  <r>
    <x v="116"/>
    <s v="ANNALS OF THE CHILD NEUROLOGY SOCIETY"/>
    <x v="0"/>
    <x v="1"/>
    <s v="Letters to the Editor"/>
    <s v="Correspondence"/>
    <n v="650"/>
    <n v="520"/>
    <d v="2022-08-31T00:00:00"/>
    <x v="0"/>
  </r>
  <r>
    <x v="116"/>
    <s v="ANNALS OF THE CHILD NEUROLOGY SOCIETY"/>
    <x v="0"/>
    <x v="1"/>
    <s v="Visual Diagnosis"/>
    <s v="Education"/>
    <n v="650"/>
    <n v="520"/>
    <d v="2022-08-31T00:00:00"/>
    <x v="0"/>
  </r>
  <r>
    <x v="116"/>
    <s v="ANNALS OF THE CHILD NEUROLOGY SOCIETY"/>
    <x v="0"/>
    <x v="1"/>
    <s v="Brief Report"/>
    <s v="Short Communication"/>
    <n v="1700"/>
    <n v="1360"/>
    <d v="2022-08-31T00:00:00"/>
    <x v="0"/>
  </r>
  <r>
    <x v="116"/>
    <s v="ANNALS OF THE CHILD NEUROLOGY SOCIETY"/>
    <x v="0"/>
    <x v="1"/>
    <s v="Research Letter"/>
    <s v="Short Communication"/>
    <n v="850"/>
    <n v="680"/>
    <d v="2022-08-31T00:00:00"/>
    <x v="0"/>
  </r>
  <r>
    <x v="116"/>
    <s v="ANNALS OF THE CHILD NEUROLOGY SOCIETY"/>
    <x v="0"/>
    <x v="1"/>
    <s v="Reply to Letter to the Editor"/>
    <s v="Correspondence"/>
    <n v="0"/>
    <n v="0"/>
    <d v="2022-08-30T00:00:00"/>
    <x v="0"/>
  </r>
  <r>
    <x v="116"/>
    <s v="ANNALS OF THE CHILD NEUROLOGY SOCIETY"/>
    <x v="0"/>
    <x v="0"/>
    <s v="Default APC"/>
    <s v="Default APC"/>
    <n v="2550"/>
    <n v="2040"/>
    <d v="2022-08-30T00:00:00"/>
    <x v="0"/>
  </r>
  <r>
    <x v="117"/>
    <s v="COMMUNITY SCIENCE"/>
    <x v="0"/>
    <x v="1"/>
    <s v="Research Article Short"/>
    <s v="Short Communication"/>
    <n v="865"/>
    <n v="692"/>
    <d v="2024-06-12T00:00:00"/>
    <x v="0"/>
  </r>
  <r>
    <x v="117"/>
    <s v="COMMUNITY SCIENCE"/>
    <x v="1"/>
    <x v="1"/>
    <s v="Research Article Short"/>
    <s v="Short Communication"/>
    <n v="865"/>
    <n v="692"/>
    <d v="2024-06-12T00:00:00"/>
    <x v="0"/>
  </r>
  <r>
    <x v="117"/>
    <s v="COMMUNITY SCIENCE"/>
    <x v="0"/>
    <x v="1"/>
    <s v="Project Report"/>
    <s v="Short Communication"/>
    <n v="865"/>
    <n v="692"/>
    <d v="2024-03-25T00:00:00"/>
    <x v="0"/>
  </r>
  <r>
    <x v="117"/>
    <s v="COMMUNITY SCIENCE"/>
    <x v="1"/>
    <x v="1"/>
    <s v="Project Report"/>
    <s v="Short Communication"/>
    <n v="865"/>
    <n v="692"/>
    <d v="2024-03-25T00:00:00"/>
    <x v="0"/>
  </r>
  <r>
    <x v="117"/>
    <s v="COMMUNITY SCIENCE"/>
    <x v="0"/>
    <x v="1"/>
    <s v="Regional Case Study"/>
    <s v="Case Study"/>
    <n v="865"/>
    <n v="692"/>
    <d v="2021-11-16T00:00:00"/>
    <x v="0"/>
  </r>
  <r>
    <x v="117"/>
    <s v="COMMUNITY SCIENCE"/>
    <x v="1"/>
    <x v="1"/>
    <s v="Regional Case Study"/>
    <s v="Case Study"/>
    <n v="865"/>
    <n v="692"/>
    <d v="2021-11-16T00:00:00"/>
    <x v="0"/>
  </r>
  <r>
    <x v="117"/>
    <s v="COMMUNITY SCIENCE"/>
    <x v="0"/>
    <x v="1"/>
    <s v="Introduction"/>
    <s v="Introduction"/>
    <n v="0"/>
    <n v="0"/>
    <d v="2021-11-11T00:00:00"/>
    <x v="0"/>
  </r>
  <r>
    <x v="117"/>
    <s v="COMMUNITY SCIENCE"/>
    <x v="1"/>
    <x v="1"/>
    <s v="Introduction"/>
    <s v="Introduction"/>
    <n v="0"/>
    <n v="0"/>
    <d v="2021-11-11T00:00:00"/>
    <x v="0"/>
  </r>
  <r>
    <x v="117"/>
    <s v="COMMUNITY SCIENCE"/>
    <x v="0"/>
    <x v="1"/>
    <s v="Commentary"/>
    <s v="Commentary"/>
    <n v="0"/>
    <n v="0"/>
    <d v="2021-11-08T00:00:00"/>
    <x v="0"/>
  </r>
  <r>
    <x v="117"/>
    <s v="COMMUNITY SCIENCE"/>
    <x v="0"/>
    <x v="1"/>
    <s v="Reply"/>
    <s v="Correspondence"/>
    <n v="0"/>
    <n v="0"/>
    <d v="2021-11-08T00:00:00"/>
    <x v="0"/>
  </r>
  <r>
    <x v="117"/>
    <s v="COMMUNITY SCIENCE"/>
    <x v="0"/>
    <x v="1"/>
    <s v="Editorial"/>
    <s v="Editorial"/>
    <n v="0"/>
    <n v="0"/>
    <d v="2021-11-08T00:00:00"/>
    <x v="0"/>
  </r>
  <r>
    <x v="117"/>
    <s v="COMMUNITY SCIENCE"/>
    <x v="0"/>
    <x v="1"/>
    <s v="Introduction to a Special Section"/>
    <s v="Introduction"/>
    <n v="0"/>
    <n v="0"/>
    <d v="2021-11-08T00:00:00"/>
    <x v="0"/>
  </r>
  <r>
    <x v="117"/>
    <s v="COMMUNITY SCIENCE"/>
    <x v="0"/>
    <x v="1"/>
    <s v="Comment"/>
    <s v="Opinion"/>
    <n v="0"/>
    <n v="0"/>
    <d v="2021-11-08T00:00:00"/>
    <x v="0"/>
  </r>
  <r>
    <x v="117"/>
    <s v="COMMUNITY SCIENCE"/>
    <x v="0"/>
    <x v="0"/>
    <s v="Default APC"/>
    <s v="Default APC"/>
    <n v="1729"/>
    <n v="1383"/>
    <d v="2021-11-08T00:00:00"/>
    <x v="0"/>
  </r>
  <r>
    <x v="117"/>
    <s v="COMMUNITY SCIENCE"/>
    <x v="1"/>
    <x v="1"/>
    <s v="Commentary"/>
    <s v="Commentary"/>
    <n v="0"/>
    <n v="0"/>
    <d v="2021-11-08T00:00:00"/>
    <x v="0"/>
  </r>
  <r>
    <x v="117"/>
    <s v="COMMUNITY SCIENCE"/>
    <x v="1"/>
    <x v="1"/>
    <s v="Reply"/>
    <s v="Correspondence"/>
    <n v="0"/>
    <n v="0"/>
    <d v="2021-11-08T00:00:00"/>
    <x v="0"/>
  </r>
  <r>
    <x v="117"/>
    <s v="COMMUNITY SCIENCE"/>
    <x v="1"/>
    <x v="1"/>
    <s v="Editorial"/>
    <s v="Editorial"/>
    <n v="0"/>
    <n v="0"/>
    <d v="2021-11-08T00:00:00"/>
    <x v="0"/>
  </r>
  <r>
    <x v="117"/>
    <s v="COMMUNITY SCIENCE"/>
    <x v="1"/>
    <x v="1"/>
    <s v="Introduction to a Special Section"/>
    <s v="Introduction"/>
    <n v="0"/>
    <n v="0"/>
    <d v="2021-11-08T00:00:00"/>
    <x v="0"/>
  </r>
  <r>
    <x v="117"/>
    <s v="COMMUNITY SCIENCE"/>
    <x v="1"/>
    <x v="1"/>
    <s v="Comment"/>
    <s v="Opinion"/>
    <n v="0"/>
    <n v="0"/>
    <d v="2021-11-08T00:00:00"/>
    <x v="0"/>
  </r>
  <r>
    <x v="117"/>
    <s v="COMMUNITY SCIENCE"/>
    <x v="1"/>
    <x v="0"/>
    <s v="Default APC"/>
    <s v="Default APC"/>
    <n v="1729"/>
    <n v="1383"/>
    <d v="2021-11-08T00:00:00"/>
    <x v="0"/>
  </r>
  <r>
    <x v="118"/>
    <s v="CONSERVATION LETTERS"/>
    <x v="0"/>
    <x v="0"/>
    <s v="Default APC"/>
    <s v="Default APC"/>
    <n v="2660"/>
    <n v="2128"/>
    <d v="2024-09-11T00:00:00"/>
    <x v="0"/>
  </r>
  <r>
    <x v="118"/>
    <s v="CONSERVATION LETTERS"/>
    <x v="1"/>
    <x v="0"/>
    <s v="Default APC"/>
    <s v="Default APC"/>
    <n v="2660"/>
    <n v="2128"/>
    <d v="2024-09-11T00:00:00"/>
    <x v="0"/>
  </r>
  <r>
    <x v="118"/>
    <s v="CONSERVATION LETTERS"/>
    <x v="0"/>
    <x v="0"/>
    <s v="Default APC"/>
    <s v="Default APC"/>
    <n v="2420"/>
    <n v="1936"/>
    <d v="2023-09-01T00:00:00"/>
    <x v="10"/>
  </r>
  <r>
    <x v="118"/>
    <s v="CONSERVATION LETTERS"/>
    <x v="1"/>
    <x v="0"/>
    <s v="Default APC"/>
    <s v="Default APC"/>
    <n v="2420"/>
    <n v="1936"/>
    <d v="2023-09-01T00:00:00"/>
    <x v="10"/>
  </r>
  <r>
    <x v="118"/>
    <s v="CONSERVATION LETTERS"/>
    <x v="0"/>
    <x v="1"/>
    <s v="Editorial"/>
    <s v="Editorial"/>
    <n v="0"/>
    <n v="0"/>
    <d v="2023-06-30T00:00:00"/>
    <x v="0"/>
  </r>
  <r>
    <x v="118"/>
    <s v="CONSERVATION LETTERS"/>
    <x v="1"/>
    <x v="1"/>
    <s v="Editorial"/>
    <s v="Editorial"/>
    <n v="0"/>
    <n v="0"/>
    <d v="2023-06-30T00:00:00"/>
    <x v="0"/>
  </r>
  <r>
    <x v="118"/>
    <s v="CONSERVATION LETTERS"/>
    <x v="0"/>
    <x v="0"/>
    <s v="Default APC"/>
    <s v="Default APC"/>
    <n v="2310"/>
    <n v="1848"/>
    <d v="2022-09-20T00:00:00"/>
    <x v="25"/>
  </r>
  <r>
    <x v="118"/>
    <s v="CONSERVATION LETTERS"/>
    <x v="1"/>
    <x v="0"/>
    <s v="Default APC"/>
    <s v="Default APC"/>
    <n v="2310"/>
    <n v="1848"/>
    <d v="2022-09-20T00:00:00"/>
    <x v="25"/>
  </r>
  <r>
    <x v="118"/>
    <s v="CONSERVATION LETTERS"/>
    <x v="1"/>
    <x v="0"/>
    <s v="Default APC"/>
    <s v="Default APC"/>
    <n v="2100"/>
    <n v="1680"/>
    <d v="2021-12-20T00:00:00"/>
    <x v="5"/>
  </r>
  <r>
    <x v="118"/>
    <s v="CONSERVATION LETTERS"/>
    <x v="0"/>
    <x v="0"/>
    <s v="Default APC"/>
    <s v="Default APC"/>
    <n v="2100"/>
    <n v="1680"/>
    <d v="2021-10-25T00:00:00"/>
    <x v="5"/>
  </r>
  <r>
    <x v="118"/>
    <s v="CONSERVATION LETTERS"/>
    <x v="1"/>
    <x v="0"/>
    <s v="Default APC"/>
    <s v="Default APC"/>
    <n v="1890"/>
    <n v="1512"/>
    <d v="2021-10-25T00:00:00"/>
    <x v="52"/>
  </r>
  <r>
    <x v="118"/>
    <s v="CONSERVATION LETTERS"/>
    <x v="0"/>
    <x v="0"/>
    <s v="Default APC"/>
    <s v="Default APC"/>
    <n v="1705"/>
    <n v="1364"/>
    <d v="2021-01-04T00:00:00"/>
    <x v="27"/>
  </r>
  <r>
    <x v="118"/>
    <s v="CONSERVATION LETTERS"/>
    <x v="1"/>
    <x v="0"/>
    <s v="Default APC"/>
    <s v="Default APC"/>
    <n v="1535"/>
    <n v="1228"/>
    <d v="2021-01-04T00:00:00"/>
    <x v="27"/>
  </r>
  <r>
    <x v="118"/>
    <s v="CONSERVATION LETTERS"/>
    <x v="0"/>
    <x v="1"/>
    <s v="Corrigendum"/>
    <s v="Erratum"/>
    <n v="0"/>
    <n v="0"/>
    <d v="2017-11-14T00:00:00"/>
    <x v="0"/>
  </r>
  <r>
    <x v="118"/>
    <s v="CONSERVATION LETTERS"/>
    <x v="1"/>
    <x v="1"/>
    <s v="Corrigendum"/>
    <s v="Erratum"/>
    <n v="0"/>
    <n v="0"/>
    <d v="2017-11-14T00:00:00"/>
    <x v="0"/>
  </r>
  <r>
    <x v="118"/>
    <s v="CONSERVATION LETTERS"/>
    <x v="0"/>
    <x v="1"/>
    <s v="Viewpoint"/>
    <s v="Commentary"/>
    <n v="0"/>
    <n v="0"/>
    <d v="2014-11-07T00:00:00"/>
    <x v="0"/>
  </r>
  <r>
    <x v="118"/>
    <s v="CONSERVATION LETTERS"/>
    <x v="0"/>
    <x v="1"/>
    <s v="Correspondence"/>
    <s v="Correspondence"/>
    <n v="0"/>
    <n v="0"/>
    <d v="2014-11-07T00:00:00"/>
    <x v="0"/>
  </r>
  <r>
    <x v="118"/>
    <s v="CONSERVATION LETTERS"/>
    <x v="1"/>
    <x v="1"/>
    <s v="Viewpoint"/>
    <s v="Commentary"/>
    <n v="0"/>
    <n v="0"/>
    <d v="2014-11-07T00:00:00"/>
    <x v="0"/>
  </r>
  <r>
    <x v="118"/>
    <s v="CONSERVATION LETTERS"/>
    <x v="1"/>
    <x v="1"/>
    <s v="Correspondence"/>
    <s v="Correspondence"/>
    <n v="0"/>
    <n v="0"/>
    <d v="2014-11-07T00:00:00"/>
    <x v="0"/>
  </r>
  <r>
    <x v="118"/>
    <s v="CONSERVATION LETTERS"/>
    <x v="0"/>
    <x v="0"/>
    <s v="Default APC"/>
    <s v="Default APC"/>
    <n v="1375"/>
    <n v="1100"/>
    <d v="2014-10-24T00:00:00"/>
    <x v="32"/>
  </r>
  <r>
    <x v="118"/>
    <s v="CONSERVATION LETTERS"/>
    <x v="1"/>
    <x v="0"/>
    <s v="Default APC"/>
    <s v="Default APC"/>
    <n v="1238"/>
    <n v="990"/>
    <d v="2014-10-24T00:00:00"/>
    <x v="32"/>
  </r>
  <r>
    <x v="119"/>
    <s v="COMPLEXITY"/>
    <x v="0"/>
    <x v="0"/>
    <s v="Default APC"/>
    <s v="Default APC"/>
    <n v="2390"/>
    <n v="1912"/>
    <d v="2024-10-14T00:00:00"/>
    <x v="0"/>
  </r>
  <r>
    <x v="119"/>
    <s v="COMPLEXITY"/>
    <x v="0"/>
    <x v="0"/>
    <s v="Default APC"/>
    <s v="Default APC"/>
    <n v="2280"/>
    <n v="1824"/>
    <d v="2024-02-26T00:00:00"/>
    <x v="1"/>
  </r>
  <r>
    <x v="119"/>
    <s v="COMPLEXITY"/>
    <x v="0"/>
    <x v="0"/>
    <s v="Default APC"/>
    <s v="Default APC"/>
    <n v="2211"/>
    <n v="1769"/>
    <d v="2023-01-11T00:00:00"/>
    <x v="61"/>
  </r>
  <r>
    <x v="120"/>
    <s v="CELL PROLIFERATION"/>
    <x v="0"/>
    <x v="0"/>
    <s v="Default APC"/>
    <s v="Default APC"/>
    <n v="3100"/>
    <n v="2480"/>
    <d v="2023-11-02T00:00:00"/>
    <x v="0"/>
  </r>
  <r>
    <x v="120"/>
    <s v="CELL PROLIFERATION"/>
    <x v="1"/>
    <x v="0"/>
    <s v="Default APC"/>
    <s v="Default APC"/>
    <n v="3100"/>
    <n v="2480"/>
    <d v="2023-11-02T00:00:00"/>
    <x v="0"/>
  </r>
  <r>
    <x v="120"/>
    <s v="CELL PROLIFERATION"/>
    <x v="0"/>
    <x v="1"/>
    <s v="Letter to Editor"/>
    <s v="Correspondence"/>
    <n v="0"/>
    <n v="0"/>
    <d v="2022-12-08T00:00:00"/>
    <x v="0"/>
  </r>
  <r>
    <x v="120"/>
    <s v="CELL PROLIFERATION"/>
    <x v="0"/>
    <x v="1"/>
    <s v="abstract"/>
    <s v="Abstract"/>
    <n v="0"/>
    <n v="0"/>
    <d v="2022-11-08T00:00:00"/>
    <x v="0"/>
  </r>
  <r>
    <x v="120"/>
    <s v="CELL PROLIFERATION"/>
    <x v="0"/>
    <x v="1"/>
    <s v="Commentary"/>
    <s v="Commentary"/>
    <n v="0"/>
    <n v="0"/>
    <d v="2022-11-08T00:00:00"/>
    <x v="0"/>
  </r>
  <r>
    <x v="120"/>
    <s v="CELL PROLIFERATION"/>
    <x v="0"/>
    <x v="0"/>
    <s v="Default APC"/>
    <s v="Default APC"/>
    <n v="2950"/>
    <n v="2360"/>
    <d v="2021-10-25T00:00:00"/>
    <x v="7"/>
  </r>
  <r>
    <x v="120"/>
    <s v="CELL PROLIFERATION"/>
    <x v="1"/>
    <x v="0"/>
    <s v="Default APC"/>
    <s v="Default APC"/>
    <n v="2950"/>
    <n v="2360"/>
    <d v="2021-10-25T00:00:00"/>
    <x v="7"/>
  </r>
  <r>
    <x v="120"/>
    <s v="CELL PROLIFERATION"/>
    <x v="1"/>
    <x v="0"/>
    <s v="Default APC"/>
    <s v="Default APC"/>
    <n v="2400"/>
    <n v="1920"/>
    <d v="2021-08-19T00:00:00"/>
    <x v="27"/>
  </r>
  <r>
    <x v="120"/>
    <s v="CELL PROLIFERATION"/>
    <x v="0"/>
    <x v="0"/>
    <s v="Default APC"/>
    <s v="Default APC"/>
    <n v="2400"/>
    <n v="1920"/>
    <d v="2020-12-03T00:00:00"/>
    <x v="27"/>
  </r>
  <r>
    <x v="120"/>
    <s v="CELL PROLIFERATION"/>
    <x v="1"/>
    <x v="0"/>
    <s v="Default APC"/>
    <s v="Default APC"/>
    <n v="1920"/>
    <n v="1536"/>
    <d v="2020-12-03T00:00:00"/>
    <x v="22"/>
  </r>
  <r>
    <x v="120"/>
    <s v="CELL PROLIFERATION"/>
    <x v="0"/>
    <x v="0"/>
    <s v="Default APC"/>
    <s v="Default APC"/>
    <n v="2200"/>
    <n v="1760"/>
    <d v="2019-10-10T00:00:00"/>
    <x v="20"/>
  </r>
  <r>
    <x v="120"/>
    <s v="CELL PROLIFERATION"/>
    <x v="1"/>
    <x v="0"/>
    <s v="Default APC"/>
    <s v="Default APC"/>
    <n v="1760"/>
    <n v="1408"/>
    <d v="2019-10-10T00:00:00"/>
    <x v="20"/>
  </r>
  <r>
    <x v="120"/>
    <s v="CELL PROLIFERATION"/>
    <x v="0"/>
    <x v="1"/>
    <s v="Letter to the Editor"/>
    <s v="Correspondence"/>
    <n v="0"/>
    <n v="0"/>
    <d v="2019-02-01T00:00:00"/>
    <x v="0"/>
  </r>
  <r>
    <x v="120"/>
    <s v="CELL PROLIFERATION"/>
    <x v="1"/>
    <x v="1"/>
    <s v="Letter to the Editor"/>
    <s v="Correspondence"/>
    <n v="0"/>
    <n v="0"/>
    <d v="2019-02-01T00:00:00"/>
    <x v="0"/>
  </r>
  <r>
    <x v="120"/>
    <s v="CELL PROLIFERATION"/>
    <x v="1"/>
    <x v="1"/>
    <s v="Editorial"/>
    <s v="Editorial"/>
    <n v="0"/>
    <n v="0"/>
    <d v="2019-02-01T00:00:00"/>
    <x v="0"/>
  </r>
  <r>
    <x v="120"/>
    <s v="CELL PROLIFERATION"/>
    <x v="1"/>
    <x v="0"/>
    <s v="Default APC"/>
    <s v="Default APC"/>
    <n v="1456"/>
    <n v="1165"/>
    <d v="2018-09-17T00:00:00"/>
    <x v="56"/>
  </r>
  <r>
    <x v="120"/>
    <s v="CELL PROLIFERATION"/>
    <x v="0"/>
    <x v="1"/>
    <s v="Editorial"/>
    <s v="Editorial"/>
    <n v="0"/>
    <n v="0"/>
    <d v="2018-09-10T00:00:00"/>
    <x v="0"/>
  </r>
  <r>
    <x v="120"/>
    <s v="CELL PROLIFERATION"/>
    <x v="0"/>
    <x v="0"/>
    <s v="Default APC"/>
    <s v="Default APC"/>
    <n v="1820"/>
    <n v="1456"/>
    <d v="2018-09-10T00:00:00"/>
    <x v="56"/>
  </r>
  <r>
    <x v="121"/>
    <s v="IET CYBER-PHYSICAL SYSTEMS: THEORY &amp; APPLICATIONS"/>
    <x v="0"/>
    <x v="0"/>
    <s v="Default APC"/>
    <s v="Default APC"/>
    <n v="2200"/>
    <n v="1760"/>
    <d v="2024-11-13T00:00:00"/>
    <x v="0"/>
  </r>
  <r>
    <x v="121"/>
    <s v="IET CYBER-PHYSICAL SYSTEMS: THEORY &amp; APPLICATIONS"/>
    <x v="0"/>
    <x v="1"/>
    <s v="Guest Editorial"/>
    <s v="Opinion"/>
    <n v="0"/>
    <n v="0"/>
    <d v="2021-11-09T00:00:00"/>
    <x v="0"/>
  </r>
  <r>
    <x v="121"/>
    <s v="IET CYBER-PHYSICAL SYSTEMS: THEORY &amp; APPLICATIONS"/>
    <x v="0"/>
    <x v="1"/>
    <s v="Comment"/>
    <s v="Opinion"/>
    <n v="0"/>
    <n v="0"/>
    <d v="2021-02-23T00:00:00"/>
    <x v="0"/>
  </r>
  <r>
    <x v="121"/>
    <s v="IET CYBER-PHYSICAL SYSTEMS: THEORY &amp; APPLICATIONS"/>
    <x v="0"/>
    <x v="1"/>
    <s v="Corrigendum"/>
    <s v="Erratum"/>
    <n v="0"/>
    <n v="0"/>
    <d v="2021-02-05T00:00:00"/>
    <x v="0"/>
  </r>
  <r>
    <x v="121"/>
    <s v="IET CYBER-PHYSICAL SYSTEMS: THEORY &amp; APPLICATIONS"/>
    <x v="0"/>
    <x v="1"/>
    <s v="Editorial"/>
    <s v="Editorial"/>
    <n v="0"/>
    <n v="0"/>
    <d v="2020-09-22T00:00:00"/>
    <x v="0"/>
  </r>
  <r>
    <x v="121"/>
    <s v="IET CYBER-PHYSICAL SYSTEMS: THEORY &amp; APPLICATIONS"/>
    <x v="0"/>
    <x v="0"/>
    <s v="Default APC"/>
    <s v="Default APC"/>
    <n v="2000"/>
    <n v="1600"/>
    <d v="2020-09-22T00:00:00"/>
    <x v="62"/>
  </r>
  <r>
    <x v="122"/>
    <s v="CASE REPORTS IN CRITICAL CARE"/>
    <x v="0"/>
    <x v="0"/>
    <s v="Default APC"/>
    <s v="Default APC"/>
    <n v="680"/>
    <n v="544"/>
    <d v="2024-10-14T00:00:00"/>
    <x v="0"/>
  </r>
  <r>
    <x v="122"/>
    <s v="CASE REPORTS IN CRITICAL CARE"/>
    <x v="0"/>
    <x v="0"/>
    <s v="Default APC"/>
    <s v="Default APC"/>
    <n v="650"/>
    <n v="520"/>
    <d v="2024-02-26T00:00:00"/>
    <x v="1"/>
  </r>
  <r>
    <x v="122"/>
    <s v="CASE REPORTS IN CRITICAL CARE"/>
    <x v="0"/>
    <x v="0"/>
    <s v="Default APC"/>
    <s v="Default APC"/>
    <n v="629"/>
    <n v="503"/>
    <d v="2022-12-26T00:00:00"/>
    <x v="61"/>
  </r>
  <r>
    <x v="123"/>
    <s v="CASE REPORTS IN INFECTIOUS DISEASES"/>
    <x v="0"/>
    <x v="0"/>
    <s v="Default APC"/>
    <s v="Default APC"/>
    <n v="680"/>
    <n v="544"/>
    <d v="2024-10-14T00:00:00"/>
    <x v="0"/>
  </r>
  <r>
    <x v="123"/>
    <s v="CASE REPORTS IN INFECTIOUS DISEASES"/>
    <x v="0"/>
    <x v="0"/>
    <s v="Default APC"/>
    <s v="Default APC"/>
    <n v="650"/>
    <n v="520"/>
    <d v="2024-02-26T00:00:00"/>
    <x v="1"/>
  </r>
  <r>
    <x v="123"/>
    <s v="CASE REPORTS IN INFECTIOUS DISEASES"/>
    <x v="0"/>
    <x v="0"/>
    <s v="Default APC"/>
    <s v="Default APC"/>
    <n v="629"/>
    <n v="503"/>
    <d v="2022-12-26T00:00:00"/>
    <x v="61"/>
  </r>
  <r>
    <x v="124"/>
    <s v="CASE REPORTS IN DERMATOLOGICAL MEDICINE"/>
    <x v="0"/>
    <x v="0"/>
    <s v="Default APC"/>
    <s v="Default APC"/>
    <n v="680"/>
    <n v="544"/>
    <d v="2024-10-14T00:00:00"/>
    <x v="0"/>
  </r>
  <r>
    <x v="124"/>
    <s v="CASE REPORTS IN DERMATOLOGICAL MEDICINE"/>
    <x v="0"/>
    <x v="0"/>
    <s v="Default APC"/>
    <s v="Default APC"/>
    <n v="650"/>
    <n v="520"/>
    <d v="2024-02-26T00:00:00"/>
    <x v="1"/>
  </r>
  <r>
    <x v="124"/>
    <s v="CASE REPORTS IN DERMATOLOGICAL MEDICINE"/>
    <x v="0"/>
    <x v="0"/>
    <s v="Default APC"/>
    <s v="Default APC"/>
    <n v="629"/>
    <n v="503"/>
    <d v="2022-12-26T00:00:00"/>
    <x v="61"/>
  </r>
  <r>
    <x v="125"/>
    <s v="CLINICAL AND EXPERIMENTAL DENTAL RESEARCH"/>
    <x v="0"/>
    <x v="0"/>
    <s v="Default APC"/>
    <s v="Default APC"/>
    <n v="2490"/>
    <n v="1992"/>
    <d v="2024-09-11T00:00:00"/>
    <x v="0"/>
  </r>
  <r>
    <x v="125"/>
    <s v="CLINICAL AND EXPERIMENTAL DENTAL RESEARCH"/>
    <x v="1"/>
    <x v="0"/>
    <s v="Default APC"/>
    <s v="Default APC"/>
    <n v="2490"/>
    <n v="1992"/>
    <d v="2024-09-11T00:00:00"/>
    <x v="0"/>
  </r>
  <r>
    <x v="125"/>
    <s v="CLINICAL AND EXPERIMENTAL DENTAL RESEARCH"/>
    <x v="0"/>
    <x v="0"/>
    <s v="Default APC"/>
    <s v="Default APC"/>
    <n v="2370"/>
    <n v="1896"/>
    <d v="2023-09-01T00:00:00"/>
    <x v="10"/>
  </r>
  <r>
    <x v="125"/>
    <s v="CLINICAL AND EXPERIMENTAL DENTAL RESEARCH"/>
    <x v="1"/>
    <x v="0"/>
    <s v="Default APC"/>
    <s v="Default APC"/>
    <n v="2370"/>
    <n v="1896"/>
    <d v="2023-09-01T00:00:00"/>
    <x v="10"/>
  </r>
  <r>
    <x v="125"/>
    <s v="CLINICAL AND EXPERIMENTAL DENTAL RESEARCH"/>
    <x v="0"/>
    <x v="0"/>
    <s v="Default APC"/>
    <s v="Default APC"/>
    <n v="2260"/>
    <n v="1808"/>
    <d v="2022-09-20T00:00:00"/>
    <x v="25"/>
  </r>
  <r>
    <x v="125"/>
    <s v="CLINICAL AND EXPERIMENTAL DENTAL RESEARCH"/>
    <x v="1"/>
    <x v="0"/>
    <s v="Default APC"/>
    <s v="Default APC"/>
    <n v="2260"/>
    <n v="1808"/>
    <d v="2022-09-20T00:00:00"/>
    <x v="25"/>
  </r>
  <r>
    <x v="125"/>
    <s v="CLINICAL AND EXPERIMENTAL DENTAL RESEARCH"/>
    <x v="0"/>
    <x v="0"/>
    <s v="Default APC"/>
    <s v="Default APC"/>
    <n v="2050"/>
    <n v="1640"/>
    <d v="2021-10-25T00:00:00"/>
    <x v="5"/>
  </r>
  <r>
    <x v="125"/>
    <s v="CLINICAL AND EXPERIMENTAL DENTAL RESEARCH"/>
    <x v="1"/>
    <x v="0"/>
    <s v="Default APC"/>
    <s v="Default APC"/>
    <n v="2050"/>
    <n v="1640"/>
    <d v="2021-10-25T00:00:00"/>
    <x v="5"/>
  </r>
  <r>
    <x v="125"/>
    <s v="CLINICAL AND EXPERIMENTAL DENTAL RESEARCH"/>
    <x v="1"/>
    <x v="0"/>
    <s v="Default APC"/>
    <s v="Default APC"/>
    <n v="1950"/>
    <n v="1560"/>
    <d v="2021-08-19T00:00:00"/>
    <x v="27"/>
  </r>
  <r>
    <x v="125"/>
    <s v="CLINICAL AND EXPERIMENTAL DENTAL RESEARCH"/>
    <x v="1"/>
    <x v="0"/>
    <s v="Default APC"/>
    <s v="Default APC"/>
    <n v="1658"/>
    <n v="1326"/>
    <d v="2021-02-09T00:00:00"/>
    <x v="22"/>
  </r>
  <r>
    <x v="125"/>
    <s v="CLINICAL AND EXPERIMENTAL DENTAL RESEARCH"/>
    <x v="0"/>
    <x v="0"/>
    <s v="Default APC"/>
    <s v="Default APC"/>
    <n v="1950"/>
    <n v="1560"/>
    <d v="2020-12-03T00:00:00"/>
    <x v="27"/>
  </r>
  <r>
    <x v="125"/>
    <s v="CLINICAL AND EXPERIMENTAL DENTAL RESEARCH"/>
    <x v="1"/>
    <x v="0"/>
    <s v="Default APC"/>
    <s v="Default APC"/>
    <n v="1560"/>
    <n v="1248"/>
    <d v="2020-12-03T00:00:00"/>
    <x v="84"/>
  </r>
  <r>
    <x v="125"/>
    <s v="CLINICAL AND EXPERIMENTAL DENTAL RESEARCH"/>
    <x v="0"/>
    <x v="1"/>
    <s v="Corrigendum"/>
    <s v="Erratum"/>
    <n v="0"/>
    <n v="0"/>
    <d v="2017-11-14T00:00:00"/>
    <x v="0"/>
  </r>
  <r>
    <x v="125"/>
    <s v="CLINICAL AND EXPERIMENTAL DENTAL RESEARCH"/>
    <x v="1"/>
    <x v="1"/>
    <s v="Corrigendum"/>
    <s v="Erratum"/>
    <n v="0"/>
    <n v="0"/>
    <d v="2017-11-14T00:00:00"/>
    <x v="0"/>
  </r>
  <r>
    <x v="125"/>
    <s v="CLINICAL AND EXPERIMENTAL DENTAL RESEARCH"/>
    <x v="0"/>
    <x v="0"/>
    <s v="Default APC"/>
    <s v="Default APC"/>
    <n v="1708"/>
    <n v="1366"/>
    <d v="2016-11-01T00:00:00"/>
    <x v="20"/>
  </r>
  <r>
    <x v="125"/>
    <s v="CLINICAL AND EXPERIMENTAL DENTAL RESEARCH"/>
    <x v="1"/>
    <x v="0"/>
    <s v="Default APC"/>
    <s v="Default APC"/>
    <n v="1366"/>
    <n v="1093"/>
    <d v="2016-11-01T00:00:00"/>
    <x v="20"/>
  </r>
  <r>
    <x v="125"/>
    <s v="CLINICAL AND EXPERIMENTAL DENTAL RESEARCH"/>
    <x v="0"/>
    <x v="0"/>
    <s v="Default APC"/>
    <s v="Default APC"/>
    <n v="2100"/>
    <n v="1680"/>
    <d v="2016-09-14T00:00:00"/>
    <x v="28"/>
  </r>
  <r>
    <x v="125"/>
    <s v="CLINICAL AND EXPERIMENTAL DENTAL RESEARCH"/>
    <x v="1"/>
    <x v="0"/>
    <s v="Default APC"/>
    <s v="Default APC"/>
    <n v="1680"/>
    <n v="1344"/>
    <d v="2016-09-14T00:00:00"/>
    <x v="28"/>
  </r>
  <r>
    <x v="125"/>
    <s v="CLINICAL AND EXPERIMENTAL DENTAL RESEARCH"/>
    <x v="0"/>
    <x v="0"/>
    <s v="Default APC"/>
    <s v="Default APC"/>
    <n v="1672"/>
    <n v="1338"/>
    <d v="2015-03-02T00:00:00"/>
    <x v="73"/>
  </r>
  <r>
    <x v="125"/>
    <s v="CLINICAL AND EXPERIMENTAL DENTAL RESEARCH"/>
    <x v="1"/>
    <x v="0"/>
    <s v="Default APC"/>
    <s v="Default APC"/>
    <n v="1338"/>
    <n v="1070"/>
    <d v="2015-03-02T00:00:00"/>
    <x v="73"/>
  </r>
  <r>
    <x v="126"/>
    <s v="CASE REPORTS IN GASTROINTESTINAL MEDICINE"/>
    <x v="0"/>
    <x v="0"/>
    <s v="Default APC"/>
    <s v="Default APC"/>
    <n v="680"/>
    <n v="544"/>
    <d v="2024-10-14T00:00:00"/>
    <x v="0"/>
  </r>
  <r>
    <x v="126"/>
    <s v="CASE REPORTS IN GASTROINTESTINAL MEDICINE"/>
    <x v="0"/>
    <x v="0"/>
    <s v="Default APC"/>
    <s v="Default APC"/>
    <n v="650"/>
    <n v="520"/>
    <d v="2024-02-26T00:00:00"/>
    <x v="1"/>
  </r>
  <r>
    <x v="126"/>
    <s v="CASE REPORTS IN GASTROINTESTINAL MEDICINE"/>
    <x v="0"/>
    <x v="0"/>
    <s v="Default APC"/>
    <s v="Default APC"/>
    <n v="629"/>
    <n v="503"/>
    <d v="2022-12-26T00:00:00"/>
    <x v="61"/>
  </r>
  <r>
    <x v="127"/>
    <s v="CASE REPORTS IN HEMATOLOGY"/>
    <x v="0"/>
    <x v="0"/>
    <s v="Default APC"/>
    <s v="Default APC"/>
    <n v="680"/>
    <n v="544"/>
    <d v="2024-10-14T00:00:00"/>
    <x v="0"/>
  </r>
  <r>
    <x v="127"/>
    <s v="CASE REPORTS IN HEMATOLOGY"/>
    <x v="0"/>
    <x v="0"/>
    <s v="Default APC"/>
    <s v="Default APC"/>
    <n v="650"/>
    <n v="520"/>
    <d v="2024-02-26T00:00:00"/>
    <x v="1"/>
  </r>
  <r>
    <x v="127"/>
    <s v="CASE REPORTS IN HEMATOLOGY"/>
    <x v="0"/>
    <x v="0"/>
    <s v="Default APC"/>
    <s v="Default APC"/>
    <n v="629"/>
    <n v="503"/>
    <d v="2022-12-26T00:00:00"/>
    <x v="61"/>
  </r>
  <r>
    <x v="128"/>
    <s v="CASE REPORTS IN HEPATOLOGY"/>
    <x v="0"/>
    <x v="0"/>
    <s v="Default APC"/>
    <s v="Default APC"/>
    <n v="680"/>
    <n v="544"/>
    <d v="2024-10-14T00:00:00"/>
    <x v="0"/>
  </r>
  <r>
    <x v="128"/>
    <s v="CASE REPORTS IN HEPATOLOGY"/>
    <x v="0"/>
    <x v="0"/>
    <s v="Default APC"/>
    <s v="Default APC"/>
    <n v="650"/>
    <n v="520"/>
    <d v="2024-02-26T00:00:00"/>
    <x v="1"/>
  </r>
  <r>
    <x v="128"/>
    <s v="CASE REPORTS IN HEPATOLOGY"/>
    <x v="0"/>
    <x v="0"/>
    <s v="Default APC"/>
    <s v="Default APC"/>
    <n v="629"/>
    <n v="503"/>
    <d v="2022-12-26T00:00:00"/>
    <x v="61"/>
  </r>
  <r>
    <x v="129"/>
    <s v="CASE REPORTS IN ANESTHESIOLOGY"/>
    <x v="0"/>
    <x v="0"/>
    <s v="Default APC"/>
    <s v="Default APC"/>
    <n v="680"/>
    <n v="544"/>
    <d v="2024-10-14T00:00:00"/>
    <x v="0"/>
  </r>
  <r>
    <x v="129"/>
    <s v="CASE REPORTS IN ANESTHESIOLOGY"/>
    <x v="0"/>
    <x v="0"/>
    <s v="Default APC"/>
    <s v="Default APC"/>
    <n v="650"/>
    <n v="520"/>
    <d v="2024-02-26T00:00:00"/>
    <x v="1"/>
  </r>
  <r>
    <x v="129"/>
    <s v="CASE REPORTS IN ANESTHESIOLOGY"/>
    <x v="0"/>
    <x v="0"/>
    <s v="Default APC"/>
    <s v="Default APC"/>
    <n v="629"/>
    <n v="503"/>
    <d v="2022-12-26T00:00:00"/>
    <x v="61"/>
  </r>
  <r>
    <x v="130"/>
    <s v="CASE REPORTS IN CARDIOLOGY"/>
    <x v="0"/>
    <x v="0"/>
    <s v="Default APC"/>
    <s v="Default APC"/>
    <n v="680"/>
    <n v="544"/>
    <d v="2024-10-14T00:00:00"/>
    <x v="0"/>
  </r>
  <r>
    <x v="130"/>
    <s v="CASE REPORTS IN CARDIOLOGY"/>
    <x v="0"/>
    <x v="0"/>
    <s v="Default APC"/>
    <s v="Default APC"/>
    <n v="650"/>
    <n v="520"/>
    <d v="2024-02-26T00:00:00"/>
    <x v="1"/>
  </r>
  <r>
    <x v="130"/>
    <s v="CASE REPORTS IN CARDIOLOGY"/>
    <x v="0"/>
    <x v="0"/>
    <s v="Default APC"/>
    <s v="Default APC"/>
    <n v="629"/>
    <n v="503"/>
    <d v="2022-12-26T00:00:00"/>
    <x v="61"/>
  </r>
  <r>
    <x v="131"/>
    <s v="CASE REPORTS IN DENTISTRY"/>
    <x v="0"/>
    <x v="0"/>
    <s v="Default APC"/>
    <s v="Default APC"/>
    <n v="680"/>
    <n v="544"/>
    <d v="2024-10-14T00:00:00"/>
    <x v="0"/>
  </r>
  <r>
    <x v="131"/>
    <s v="CASE REPORTS IN DENTISTRY"/>
    <x v="0"/>
    <x v="0"/>
    <s v="Default APC"/>
    <s v="Default APC"/>
    <n v="650"/>
    <n v="520"/>
    <d v="2024-02-26T00:00:00"/>
    <x v="1"/>
  </r>
  <r>
    <x v="131"/>
    <s v="CASE REPORTS IN DENTISTRY"/>
    <x v="0"/>
    <x v="0"/>
    <s v="Default APC"/>
    <s v="Default APC"/>
    <n v="629"/>
    <n v="503"/>
    <d v="2022-12-26T00:00:00"/>
    <x v="61"/>
  </r>
  <r>
    <x v="132"/>
    <s v="CASE REPORTS IN ENDOCRINOLOGY"/>
    <x v="0"/>
    <x v="0"/>
    <s v="Default APC"/>
    <s v="Default APC"/>
    <n v="680"/>
    <n v="544"/>
    <d v="2024-10-14T00:00:00"/>
    <x v="0"/>
  </r>
  <r>
    <x v="132"/>
    <s v="CASE REPORTS IN ENDOCRINOLOGY"/>
    <x v="0"/>
    <x v="0"/>
    <s v="Default APC"/>
    <s v="Default APC"/>
    <n v="650"/>
    <n v="520"/>
    <d v="2024-02-26T00:00:00"/>
    <x v="1"/>
  </r>
  <r>
    <x v="132"/>
    <s v="CASE REPORTS IN ENDOCRINOLOGY"/>
    <x v="0"/>
    <x v="0"/>
    <s v="Default APC"/>
    <s v="Default APC"/>
    <n v="629"/>
    <n v="503"/>
    <d v="2022-12-26T00:00:00"/>
    <x v="61"/>
  </r>
  <r>
    <x v="133"/>
    <s v="CASE REPORTS IN GENETICS"/>
    <x v="0"/>
    <x v="0"/>
    <s v="Default APC"/>
    <s v="Default APC"/>
    <n v="680"/>
    <n v="544"/>
    <d v="2024-10-14T00:00:00"/>
    <x v="0"/>
  </r>
  <r>
    <x v="133"/>
    <s v="CASE REPORTS IN GENETICS"/>
    <x v="0"/>
    <x v="0"/>
    <s v="Default APC"/>
    <s v="Default APC"/>
    <n v="650"/>
    <n v="520"/>
    <d v="2024-02-26T00:00:00"/>
    <x v="1"/>
  </r>
  <r>
    <x v="133"/>
    <s v="CASE REPORTS IN GENETICS"/>
    <x v="0"/>
    <x v="0"/>
    <s v="Default APC"/>
    <s v="Default APC"/>
    <n v="629"/>
    <n v="503"/>
    <d v="2022-12-26T00:00:00"/>
    <x v="61"/>
  </r>
  <r>
    <x v="134"/>
    <s v="CASE REPORTS IN IMMUNOLOGY"/>
    <x v="0"/>
    <x v="0"/>
    <s v="Default APC"/>
    <s v="Default APC"/>
    <n v="680"/>
    <n v="544"/>
    <d v="2024-10-14T00:00:00"/>
    <x v="0"/>
  </r>
  <r>
    <x v="134"/>
    <s v="CASE REPORTS IN IMMUNOLOGY"/>
    <x v="0"/>
    <x v="0"/>
    <s v="Default APC"/>
    <s v="Default APC"/>
    <n v="650"/>
    <n v="520"/>
    <d v="2024-02-26T00:00:00"/>
    <x v="1"/>
  </r>
  <r>
    <x v="134"/>
    <s v="CASE REPORTS IN IMMUNOLOGY"/>
    <x v="0"/>
    <x v="0"/>
    <s v="Default APC"/>
    <s v="Default APC"/>
    <n v="629"/>
    <n v="503"/>
    <d v="2022-12-26T00:00:00"/>
    <x v="61"/>
  </r>
  <r>
    <x v="135"/>
    <s v="CASE REPORTS IN NEPHROLOGY"/>
    <x v="0"/>
    <x v="0"/>
    <s v="Default APC"/>
    <s v="Default APC"/>
    <n v="680"/>
    <n v="544"/>
    <d v="2024-10-14T00:00:00"/>
    <x v="0"/>
  </r>
  <r>
    <x v="135"/>
    <s v="CASE REPORTS IN NEPHROLOGY"/>
    <x v="0"/>
    <x v="0"/>
    <s v="Default APC"/>
    <s v="Default APC"/>
    <n v="650"/>
    <n v="520"/>
    <d v="2024-02-26T00:00:00"/>
    <x v="1"/>
  </r>
  <r>
    <x v="135"/>
    <s v="CASE REPORTS IN NEPHROLOGY"/>
    <x v="0"/>
    <x v="0"/>
    <s v="Default APC"/>
    <s v="Default APC"/>
    <n v="629"/>
    <n v="503"/>
    <d v="2022-12-26T00:00:00"/>
    <x v="61"/>
  </r>
  <r>
    <x v="135"/>
    <s v="CASE REPORTS IN NEPHROLOGY"/>
    <x v="0"/>
    <x v="0"/>
    <s v="Default APC"/>
    <s v="Default APC"/>
    <n v="803"/>
    <n v="642"/>
    <d v="2022-12-21T00:00:00"/>
    <x v="89"/>
  </r>
  <r>
    <x v="136"/>
    <s v="CASE REPORTS IN PATHOLOGY"/>
    <x v="0"/>
    <x v="0"/>
    <s v="Default APC"/>
    <s v="Default APC"/>
    <n v="680"/>
    <n v="544"/>
    <d v="2024-10-14T00:00:00"/>
    <x v="0"/>
  </r>
  <r>
    <x v="136"/>
    <s v="CASE REPORTS IN PATHOLOGY"/>
    <x v="0"/>
    <x v="0"/>
    <s v="Default APC"/>
    <s v="Default APC"/>
    <n v="650"/>
    <n v="520"/>
    <d v="2024-02-26T00:00:00"/>
    <x v="1"/>
  </r>
  <r>
    <x v="136"/>
    <s v="CASE REPORTS IN PATHOLOGY"/>
    <x v="0"/>
    <x v="0"/>
    <s v="Default APC"/>
    <s v="Default APC"/>
    <n v="629"/>
    <n v="503"/>
    <d v="2022-12-26T00:00:00"/>
    <x v="61"/>
  </r>
  <r>
    <x v="137"/>
    <s v="CASE REPORTS IN SURGERY"/>
    <x v="0"/>
    <x v="0"/>
    <s v="Default APC"/>
    <s v="Default APC"/>
    <n v="680"/>
    <n v="544"/>
    <d v="2024-10-14T00:00:00"/>
    <x v="0"/>
  </r>
  <r>
    <x v="137"/>
    <s v="CASE REPORTS IN SURGERY"/>
    <x v="0"/>
    <x v="0"/>
    <s v="Default APC"/>
    <s v="Default APC"/>
    <n v="650"/>
    <n v="520"/>
    <d v="2024-02-26T00:00:00"/>
    <x v="1"/>
  </r>
  <r>
    <x v="137"/>
    <s v="CASE REPORTS IN SURGERY"/>
    <x v="0"/>
    <x v="0"/>
    <s v="Default APC"/>
    <s v="Default APC"/>
    <n v="629"/>
    <n v="503"/>
    <d v="2022-12-27T00:00:00"/>
    <x v="61"/>
  </r>
  <r>
    <x v="137"/>
    <s v="CASE REPORTS IN SURGERY"/>
    <x v="0"/>
    <x v="0"/>
    <s v="Default APC"/>
    <s v="Default APC"/>
    <n v="629"/>
    <n v="503"/>
    <d v="2022-12-16T00:00:00"/>
    <x v="75"/>
  </r>
  <r>
    <x v="138"/>
    <s v="CASE REPORTS IN TRANSPLANTATION"/>
    <x v="0"/>
    <x v="0"/>
    <s v="Default APC"/>
    <s v="Default APC"/>
    <n v="680"/>
    <n v="544"/>
    <d v="2024-10-14T00:00:00"/>
    <x v="0"/>
  </r>
  <r>
    <x v="138"/>
    <s v="CASE REPORTS IN TRANSPLANTATION"/>
    <x v="0"/>
    <x v="0"/>
    <s v="Default APC"/>
    <s v="Default APC"/>
    <n v="650"/>
    <n v="520"/>
    <d v="2024-02-26T00:00:00"/>
    <x v="1"/>
  </r>
  <r>
    <x v="138"/>
    <s v="CASE REPORTS IN TRANSPLANTATION"/>
    <x v="0"/>
    <x v="0"/>
    <s v="Default APC"/>
    <s v="Default APC"/>
    <n v="629"/>
    <n v="503"/>
    <d v="2022-12-27T00:00:00"/>
    <x v="61"/>
  </r>
  <r>
    <x v="138"/>
    <s v="CASE REPORTS IN TRANSPLANTATION"/>
    <x v="0"/>
    <x v="0"/>
    <s v="Default APC"/>
    <s v="Default APC"/>
    <n v="629"/>
    <n v="503"/>
    <d v="2022-12-16T00:00:00"/>
    <x v="75"/>
  </r>
  <r>
    <x v="139"/>
    <s v="CASE REPORTS IN UROLOGY"/>
    <x v="0"/>
    <x v="0"/>
    <s v="Default APC"/>
    <s v="Default APC"/>
    <n v="680"/>
    <n v="544"/>
    <d v="2024-10-14T00:00:00"/>
    <x v="0"/>
  </r>
  <r>
    <x v="139"/>
    <s v="CASE REPORTS IN UROLOGY"/>
    <x v="0"/>
    <x v="0"/>
    <s v="Default APC"/>
    <s v="Default APC"/>
    <n v="650"/>
    <n v="520"/>
    <d v="2024-02-26T00:00:00"/>
    <x v="1"/>
  </r>
  <r>
    <x v="139"/>
    <s v="CASE REPORTS IN UROLOGY"/>
    <x v="0"/>
    <x v="0"/>
    <s v="Default APC"/>
    <s v="Default APC"/>
    <n v="629"/>
    <n v="503"/>
    <d v="2022-12-27T00:00:00"/>
    <x v="61"/>
  </r>
  <r>
    <x v="139"/>
    <s v="CASE REPORTS IN UROLOGY"/>
    <x v="0"/>
    <x v="0"/>
    <s v="Default APC"/>
    <s v="Default APC"/>
    <n v="629"/>
    <n v="503"/>
    <d v="2022-12-16T00:00:00"/>
    <x v="75"/>
  </r>
  <r>
    <x v="140"/>
    <s v="THE CLINICAL RESPIRATORY JOURNAL"/>
    <x v="0"/>
    <x v="1"/>
    <s v="Commentary"/>
    <s v="Commentary"/>
    <n v="935"/>
    <n v="748"/>
    <d v="2024-09-11T00:00:00"/>
    <x v="0"/>
  </r>
  <r>
    <x v="140"/>
    <s v="THE CLINICAL RESPIRATORY JOURNAL"/>
    <x v="0"/>
    <x v="1"/>
    <s v="Forum"/>
    <s v="Commentary"/>
    <n v="935"/>
    <n v="748"/>
    <d v="2024-09-11T00:00:00"/>
    <x v="0"/>
  </r>
  <r>
    <x v="140"/>
    <s v="THE CLINICAL RESPIRATORY JOURNAL"/>
    <x v="0"/>
    <x v="1"/>
    <s v="Book Review"/>
    <s v="Media Review"/>
    <n v="935"/>
    <n v="748"/>
    <d v="2024-09-11T00:00:00"/>
    <x v="0"/>
  </r>
  <r>
    <x v="140"/>
    <s v="THE CLINICAL RESPIRATORY JOURNAL"/>
    <x v="0"/>
    <x v="1"/>
    <s v="Brief Report"/>
    <s v="Short Communication"/>
    <n v="473"/>
    <n v="378"/>
    <d v="2024-09-11T00:00:00"/>
    <x v="0"/>
  </r>
  <r>
    <x v="140"/>
    <s v="THE CLINICAL RESPIRATORY JOURNAL"/>
    <x v="0"/>
    <x v="0"/>
    <s v="Default APC"/>
    <s v="Default APC"/>
    <n v="1880"/>
    <n v="1504"/>
    <d v="2024-09-11T00:00:00"/>
    <x v="0"/>
  </r>
  <r>
    <x v="140"/>
    <s v="THE CLINICAL RESPIRATORY JOURNAL"/>
    <x v="0"/>
    <x v="1"/>
    <s v="Commentary"/>
    <s v="Commentary"/>
    <n v="890"/>
    <n v="712"/>
    <d v="2023-11-09T00:00:00"/>
    <x v="10"/>
  </r>
  <r>
    <x v="140"/>
    <s v="THE CLINICAL RESPIRATORY JOURNAL"/>
    <x v="0"/>
    <x v="1"/>
    <s v="Forum"/>
    <s v="Commentary"/>
    <n v="890"/>
    <n v="712"/>
    <d v="2023-11-09T00:00:00"/>
    <x v="10"/>
  </r>
  <r>
    <x v="140"/>
    <s v="THE CLINICAL RESPIRATORY JOURNAL"/>
    <x v="0"/>
    <x v="1"/>
    <s v="Book Review"/>
    <s v="Media Review"/>
    <n v="890"/>
    <n v="712"/>
    <d v="2023-11-09T00:00:00"/>
    <x v="10"/>
  </r>
  <r>
    <x v="140"/>
    <s v="THE CLINICAL RESPIRATORY JOURNAL"/>
    <x v="0"/>
    <x v="1"/>
    <s v="Brief Report"/>
    <s v="Short Communication"/>
    <n v="450"/>
    <n v="360"/>
    <d v="2023-11-09T00:00:00"/>
    <x v="10"/>
  </r>
  <r>
    <x v="140"/>
    <s v="THE CLINICAL RESPIRATORY JOURNAL"/>
    <x v="0"/>
    <x v="1"/>
    <s v="Commentary"/>
    <s v="Commentary"/>
    <n v="895"/>
    <n v="716"/>
    <d v="2023-09-01T00:00:00"/>
    <x v="90"/>
  </r>
  <r>
    <x v="140"/>
    <s v="THE CLINICAL RESPIRATORY JOURNAL"/>
    <x v="0"/>
    <x v="1"/>
    <s v="Forum"/>
    <s v="Commentary"/>
    <n v="895"/>
    <n v="716"/>
    <d v="2023-09-01T00:00:00"/>
    <x v="90"/>
  </r>
  <r>
    <x v="140"/>
    <s v="THE CLINICAL RESPIRATORY JOURNAL"/>
    <x v="0"/>
    <x v="1"/>
    <s v="Book Review"/>
    <s v="Media Review"/>
    <n v="895"/>
    <n v="716"/>
    <d v="2023-09-01T00:00:00"/>
    <x v="90"/>
  </r>
  <r>
    <x v="140"/>
    <s v="THE CLINICAL RESPIRATORY JOURNAL"/>
    <x v="0"/>
    <x v="1"/>
    <s v="Brief Report"/>
    <s v="Short Communication"/>
    <n v="448"/>
    <n v="358"/>
    <d v="2023-09-01T00:00:00"/>
    <x v="90"/>
  </r>
  <r>
    <x v="140"/>
    <s v="THE CLINICAL RESPIRATORY JOURNAL"/>
    <x v="0"/>
    <x v="0"/>
    <s v="Default APC"/>
    <s v="Default APC"/>
    <n v="1790"/>
    <n v="1432"/>
    <d v="2023-09-01T00:00:00"/>
    <x v="10"/>
  </r>
  <r>
    <x v="140"/>
    <s v="THE CLINICAL RESPIRATORY JOURNAL"/>
    <x v="0"/>
    <x v="1"/>
    <s v="Letter to Editor"/>
    <s v="Correspondence"/>
    <n v="0"/>
    <n v="0"/>
    <d v="2022-12-08T00:00:00"/>
    <x v="0"/>
  </r>
  <r>
    <x v="140"/>
    <s v="THE CLINICAL RESPIRATORY JOURNAL"/>
    <x v="0"/>
    <x v="1"/>
    <s v="Reply"/>
    <s v="Correspondence"/>
    <n v="0"/>
    <n v="0"/>
    <d v="2022-12-08T00:00:00"/>
    <x v="0"/>
  </r>
  <r>
    <x v="140"/>
    <s v="THE CLINICAL RESPIRATORY JOURNAL"/>
    <x v="0"/>
    <x v="1"/>
    <s v="Reply to Letter to the Editor"/>
    <s v="Correspondence"/>
    <n v="0"/>
    <n v="0"/>
    <d v="2022-12-08T00:00:00"/>
    <x v="0"/>
  </r>
  <r>
    <x v="140"/>
    <s v="THE CLINICAL RESPIRATORY JOURNAL"/>
    <x v="0"/>
    <x v="1"/>
    <s v="Commentary"/>
    <s v="Commentary"/>
    <n v="850"/>
    <n v="680"/>
    <d v="2021-12-08T00:00:00"/>
    <x v="25"/>
  </r>
  <r>
    <x v="140"/>
    <s v="THE CLINICAL RESPIRATORY JOURNAL"/>
    <x v="0"/>
    <x v="1"/>
    <s v="Forum"/>
    <s v="Commentary"/>
    <n v="850"/>
    <n v="680"/>
    <d v="2021-12-08T00:00:00"/>
    <x v="25"/>
  </r>
  <r>
    <x v="140"/>
    <s v="THE CLINICAL RESPIRATORY JOURNAL"/>
    <x v="0"/>
    <x v="1"/>
    <s v="Letter to the Editor"/>
    <s v="Correspondence"/>
    <n v="0"/>
    <n v="0"/>
    <d v="2021-12-08T00:00:00"/>
    <x v="0"/>
  </r>
  <r>
    <x v="140"/>
    <s v="THE CLINICAL RESPIRATORY JOURNAL"/>
    <x v="0"/>
    <x v="1"/>
    <s v="Editorial"/>
    <s v="Editorial"/>
    <n v="0"/>
    <n v="0"/>
    <d v="2021-12-08T00:00:00"/>
    <x v="0"/>
  </r>
  <r>
    <x v="140"/>
    <s v="THE CLINICAL RESPIRATORY JOURNAL"/>
    <x v="0"/>
    <x v="1"/>
    <s v="Book Review"/>
    <s v="Media Review"/>
    <n v="850"/>
    <n v="680"/>
    <d v="2021-12-08T00:00:00"/>
    <x v="25"/>
  </r>
  <r>
    <x v="140"/>
    <s v="THE CLINICAL RESPIRATORY JOURNAL"/>
    <x v="0"/>
    <x v="1"/>
    <s v="Brief Report"/>
    <s v="Short Communication"/>
    <n v="425"/>
    <n v="340"/>
    <d v="2021-12-08T00:00:00"/>
    <x v="25"/>
  </r>
  <r>
    <x v="140"/>
    <s v="THE CLINICAL RESPIRATORY JOURNAL"/>
    <x v="0"/>
    <x v="0"/>
    <s v="Default APC"/>
    <s v="Default APC"/>
    <n v="1700"/>
    <n v="1360"/>
    <d v="2021-12-08T00:00:00"/>
    <x v="25"/>
  </r>
  <r>
    <x v="141"/>
    <s v="CASE REPORTS IN NEUROLOGICAL MEDICINE"/>
    <x v="0"/>
    <x v="0"/>
    <s v="Default APC"/>
    <s v="Default APC"/>
    <n v="680"/>
    <n v="544"/>
    <d v="2024-10-14T00:00:00"/>
    <x v="0"/>
  </r>
  <r>
    <x v="141"/>
    <s v="CASE REPORTS IN NEUROLOGICAL MEDICINE"/>
    <x v="0"/>
    <x v="0"/>
    <s v="Default APC"/>
    <s v="Default APC"/>
    <n v="650"/>
    <n v="520"/>
    <d v="2024-02-26T00:00:00"/>
    <x v="1"/>
  </r>
  <r>
    <x v="141"/>
    <s v="CASE REPORTS IN NEUROLOGICAL MEDICINE"/>
    <x v="0"/>
    <x v="0"/>
    <s v="Default APC"/>
    <s v="Default APC"/>
    <n v="629"/>
    <n v="503"/>
    <d v="2022-12-26T00:00:00"/>
    <x v="61"/>
  </r>
  <r>
    <x v="142"/>
    <s v="CASE REPORTS IN ORTHOPEDICS"/>
    <x v="0"/>
    <x v="0"/>
    <s v="Default APC"/>
    <s v="Default APC"/>
    <n v="680"/>
    <n v="544"/>
    <d v="2024-10-14T00:00:00"/>
    <x v="0"/>
  </r>
  <r>
    <x v="142"/>
    <s v="CASE REPORTS IN ORTHOPEDICS"/>
    <x v="0"/>
    <x v="0"/>
    <s v="Default APC"/>
    <s v="Default APC"/>
    <n v="650"/>
    <n v="520"/>
    <d v="2024-02-26T00:00:00"/>
    <x v="1"/>
  </r>
  <r>
    <x v="142"/>
    <s v="CASE REPORTS IN ORTHOPEDICS"/>
    <x v="0"/>
    <x v="0"/>
    <s v="Default APC"/>
    <s v="Default APC"/>
    <n v="629"/>
    <n v="503"/>
    <d v="2022-12-26T00:00:00"/>
    <x v="61"/>
  </r>
  <r>
    <x v="143"/>
    <s v="CASE REPORTS IN OBSTETRICS AND GYNECOLOGY"/>
    <x v="0"/>
    <x v="0"/>
    <s v="Default APC"/>
    <s v="Default APC"/>
    <n v="680"/>
    <n v="544"/>
    <d v="2024-10-14T00:00:00"/>
    <x v="0"/>
  </r>
  <r>
    <x v="143"/>
    <s v="CASE REPORTS IN OBSTETRICS AND GYNECOLOGY"/>
    <x v="0"/>
    <x v="0"/>
    <s v="Default APC"/>
    <s v="Default APC"/>
    <n v="650"/>
    <n v="520"/>
    <d v="2024-02-26T00:00:00"/>
    <x v="1"/>
  </r>
  <r>
    <x v="143"/>
    <s v="CASE REPORTS IN OBSTETRICS AND GYNECOLOGY"/>
    <x v="0"/>
    <x v="0"/>
    <s v="Default APC"/>
    <s v="Default APC"/>
    <n v="629"/>
    <n v="503"/>
    <d v="2022-12-26T00:00:00"/>
    <x v="61"/>
  </r>
  <r>
    <x v="144"/>
    <s v="CASE REPORTS IN ONCOLOGICAL MEDICINE"/>
    <x v="0"/>
    <x v="0"/>
    <s v="Default APC"/>
    <s v="Default APC"/>
    <n v="680"/>
    <n v="544"/>
    <d v="2024-10-14T00:00:00"/>
    <x v="0"/>
  </r>
  <r>
    <x v="144"/>
    <s v="CASE REPORTS IN ONCOLOGICAL MEDICINE"/>
    <x v="0"/>
    <x v="0"/>
    <s v="Default APC"/>
    <s v="Default APC"/>
    <n v="650"/>
    <n v="520"/>
    <d v="2024-02-26T00:00:00"/>
    <x v="1"/>
  </r>
  <r>
    <x v="144"/>
    <s v="CASE REPORTS IN ONCOLOGICAL MEDICINE"/>
    <x v="0"/>
    <x v="0"/>
    <s v="Default APC"/>
    <s v="Default APC"/>
    <n v="629"/>
    <n v="503"/>
    <d v="2022-12-26T00:00:00"/>
    <x v="61"/>
  </r>
  <r>
    <x v="145"/>
    <s v="CASE REPORTS IN OPHTHALMOLOGICAL MEDICINE"/>
    <x v="0"/>
    <x v="0"/>
    <s v="Default APC"/>
    <s v="Default APC"/>
    <n v="680"/>
    <n v="544"/>
    <d v="2024-10-14T00:00:00"/>
    <x v="0"/>
  </r>
  <r>
    <x v="145"/>
    <s v="CASE REPORTS IN OPHTHALMOLOGICAL MEDICINE"/>
    <x v="0"/>
    <x v="0"/>
    <s v="Default APC"/>
    <s v="Default APC"/>
    <n v="650"/>
    <n v="520"/>
    <d v="2024-02-26T00:00:00"/>
    <x v="1"/>
  </r>
  <r>
    <x v="145"/>
    <s v="CASE REPORTS IN OPHTHALMOLOGICAL MEDICINE"/>
    <x v="0"/>
    <x v="0"/>
    <s v="Default APC"/>
    <s v="Default APC"/>
    <n v="629"/>
    <n v="503"/>
    <d v="2022-12-26T00:00:00"/>
    <x v="61"/>
  </r>
  <r>
    <x v="146"/>
    <s v="CASE REPORTS IN OTOLARYNGOLOGY"/>
    <x v="0"/>
    <x v="0"/>
    <s v="Default APC"/>
    <s v="Default APC"/>
    <n v="680"/>
    <n v="544"/>
    <d v="2024-10-14T00:00:00"/>
    <x v="0"/>
  </r>
  <r>
    <x v="146"/>
    <s v="CASE REPORTS IN OTOLARYNGOLOGY"/>
    <x v="0"/>
    <x v="0"/>
    <s v="Default APC"/>
    <s v="Default APC"/>
    <n v="650"/>
    <n v="520"/>
    <d v="2024-02-26T00:00:00"/>
    <x v="1"/>
  </r>
  <r>
    <x v="146"/>
    <s v="CASE REPORTS IN OTOLARYNGOLOGY"/>
    <x v="0"/>
    <x v="0"/>
    <s v="Default APC"/>
    <s v="Default APC"/>
    <n v="629"/>
    <n v="503"/>
    <d v="2022-12-26T00:00:00"/>
    <x v="61"/>
  </r>
  <r>
    <x v="147"/>
    <s v="CARDIOLOGY RESEARCH AND PRACTICE"/>
    <x v="0"/>
    <x v="0"/>
    <s v="Default APC"/>
    <s v="Default APC"/>
    <n v="2220"/>
    <n v="1776"/>
    <d v="2024-10-14T00:00:00"/>
    <x v="0"/>
  </r>
  <r>
    <x v="147"/>
    <s v="CARDIOLOGY RESEARCH AND PRACTICE"/>
    <x v="0"/>
    <x v="0"/>
    <s v="Default APC"/>
    <s v="Default APC"/>
    <n v="2120"/>
    <n v="1696"/>
    <d v="2024-02-26T00:00:00"/>
    <x v="1"/>
  </r>
  <r>
    <x v="147"/>
    <s v="CARDIOLOGY RESEARCH AND PRACTICE"/>
    <x v="0"/>
    <x v="0"/>
    <s v="Default APC"/>
    <s v="Default APC"/>
    <n v="2060"/>
    <n v="1648"/>
    <d v="2022-12-26T00:00:00"/>
    <x v="61"/>
  </r>
  <r>
    <x v="148"/>
    <s v="CASE REPORTS IN PEDIATRICS"/>
    <x v="0"/>
    <x v="0"/>
    <s v="Default APC"/>
    <s v="Default APC"/>
    <n v="680"/>
    <n v="544"/>
    <d v="2024-10-15T00:00:00"/>
    <x v="0"/>
  </r>
  <r>
    <x v="148"/>
    <s v="CASE REPORTS IN PEDIATRICS"/>
    <x v="0"/>
    <x v="0"/>
    <s v="Default APC"/>
    <s v="Default APC"/>
    <n v="650"/>
    <n v="520"/>
    <d v="2024-02-26T00:00:00"/>
    <x v="24"/>
  </r>
  <r>
    <x v="148"/>
    <s v="CASE REPORTS IN PEDIATRICS"/>
    <x v="0"/>
    <x v="0"/>
    <s v="Default APC"/>
    <s v="Default APC"/>
    <n v="629"/>
    <n v="503"/>
    <d v="2023-07-06T00:00:00"/>
    <x v="61"/>
  </r>
  <r>
    <x v="149"/>
    <s v="CASE REPORTS IN PSYCHIATRY"/>
    <x v="0"/>
    <x v="0"/>
    <s v="Default APC"/>
    <s v="Default APC"/>
    <n v="680"/>
    <n v="544"/>
    <d v="2024-10-15T00:00:00"/>
    <x v="0"/>
  </r>
  <r>
    <x v="149"/>
    <s v="CASE REPORTS IN PSYCHIATRY"/>
    <x v="0"/>
    <x v="0"/>
    <s v="Default APC"/>
    <s v="Default APC"/>
    <n v="650"/>
    <n v="520"/>
    <d v="2024-02-26T00:00:00"/>
    <x v="24"/>
  </r>
  <r>
    <x v="149"/>
    <s v="CASE REPORTS IN PSYCHIATRY"/>
    <x v="0"/>
    <x v="0"/>
    <s v="Default APC"/>
    <s v="Default APC"/>
    <n v="629"/>
    <n v="503"/>
    <d v="2022-12-26T00:00:00"/>
    <x v="61"/>
  </r>
  <r>
    <x v="150"/>
    <s v="CASE REPORTS IN PULMONOLOGY"/>
    <x v="0"/>
    <x v="0"/>
    <s v="Default APC"/>
    <s v="Default APC"/>
    <n v="680"/>
    <n v="544"/>
    <d v="2024-10-15T00:00:00"/>
    <x v="0"/>
  </r>
  <r>
    <x v="150"/>
    <s v="CASE REPORTS IN PULMONOLOGY"/>
    <x v="0"/>
    <x v="0"/>
    <s v="Default APC"/>
    <s v="Default APC"/>
    <n v="650"/>
    <n v="520"/>
    <d v="2024-02-26T00:00:00"/>
    <x v="24"/>
  </r>
  <r>
    <x v="150"/>
    <s v="CASE REPORTS IN PULMONOLOGY"/>
    <x v="0"/>
    <x v="0"/>
    <s v="Default APC"/>
    <s v="Default APC"/>
    <n v="629"/>
    <n v="503"/>
    <d v="2022-12-26T00:00:00"/>
    <x v="61"/>
  </r>
  <r>
    <x v="151"/>
    <s v="CASE REPORTS IN RADIOLOGY"/>
    <x v="0"/>
    <x v="0"/>
    <s v="Default APC"/>
    <s v="Default APC"/>
    <n v="680"/>
    <n v="544"/>
    <d v="2024-10-15T00:00:00"/>
    <x v="0"/>
  </r>
  <r>
    <x v="151"/>
    <s v="CASE REPORTS IN RADIOLOGY"/>
    <x v="0"/>
    <x v="0"/>
    <s v="Default APC"/>
    <s v="Default APC"/>
    <n v="650"/>
    <n v="520"/>
    <d v="2024-02-26T00:00:00"/>
    <x v="24"/>
  </r>
  <r>
    <x v="151"/>
    <s v="CASE REPORTS IN RADIOLOGY"/>
    <x v="0"/>
    <x v="0"/>
    <s v="Default APC"/>
    <s v="Default APC"/>
    <n v="629"/>
    <n v="503"/>
    <d v="2022-12-26T00:00:00"/>
    <x v="61"/>
  </r>
  <r>
    <x v="152"/>
    <s v="CASE REPORTS IN RHEUMATOLOGY"/>
    <x v="0"/>
    <x v="0"/>
    <s v="Default APC"/>
    <s v="Default APC"/>
    <n v="680"/>
    <n v="544"/>
    <d v="2024-10-15T00:00:00"/>
    <x v="0"/>
  </r>
  <r>
    <x v="152"/>
    <s v="CASE REPORTS IN RHEUMATOLOGY"/>
    <x v="0"/>
    <x v="0"/>
    <s v="Default APC"/>
    <s v="Default APC"/>
    <n v="650"/>
    <n v="520"/>
    <d v="2024-02-26T00:00:00"/>
    <x v="24"/>
  </r>
  <r>
    <x v="152"/>
    <s v="CASE REPORTS IN RHEUMATOLOGY"/>
    <x v="0"/>
    <x v="0"/>
    <s v="Default APC"/>
    <s v="Default APC"/>
    <n v="629"/>
    <n v="503"/>
    <d v="2022-12-26T00:00:00"/>
    <x v="61"/>
  </r>
  <r>
    <x v="153"/>
    <s v="CASE REPORTS IN VETERINARY MEDICINE"/>
    <x v="0"/>
    <x v="0"/>
    <s v="Default APC"/>
    <s v="Default APC"/>
    <n v="680"/>
    <n v="544"/>
    <d v="2024-10-15T00:00:00"/>
    <x v="0"/>
  </r>
  <r>
    <x v="153"/>
    <s v="CASE REPORTS IN VETERINARY MEDICINE"/>
    <x v="0"/>
    <x v="0"/>
    <s v="Default APC"/>
    <s v="Default APC"/>
    <n v="650"/>
    <n v="520"/>
    <d v="2024-02-26T00:00:00"/>
    <x v="24"/>
  </r>
  <r>
    <x v="153"/>
    <s v="CASE REPORTS IN VETERINARY MEDICINE"/>
    <x v="0"/>
    <x v="0"/>
    <s v="Default APC"/>
    <s v="Default APC"/>
    <n v="629"/>
    <n v="503"/>
    <d v="2022-12-27T00:00:00"/>
    <x v="61"/>
  </r>
  <r>
    <x v="153"/>
    <s v="CASE REPORTS IN VETERINARY MEDICINE"/>
    <x v="0"/>
    <x v="0"/>
    <s v="Default APC"/>
    <s v="Default APC"/>
    <n v="629"/>
    <n v="503"/>
    <d v="2022-12-16T00:00:00"/>
    <x v="75"/>
  </r>
  <r>
    <x v="154"/>
    <s v="CASE REPORTS IN VASCULAR MEDICINE"/>
    <x v="0"/>
    <x v="0"/>
    <s v="Default APC"/>
    <s v="Default APC"/>
    <n v="680"/>
    <n v="544"/>
    <d v="2024-10-15T00:00:00"/>
    <x v="0"/>
  </r>
  <r>
    <x v="154"/>
    <s v="CASE REPORTS IN VASCULAR MEDICINE"/>
    <x v="0"/>
    <x v="0"/>
    <s v="Default APC"/>
    <s v="Default APC"/>
    <n v="650"/>
    <n v="520"/>
    <d v="2024-02-26T00:00:00"/>
    <x v="24"/>
  </r>
  <r>
    <x v="154"/>
    <s v="CASE REPORTS IN VASCULAR MEDICINE"/>
    <x v="0"/>
    <x v="0"/>
    <s v="Default APC"/>
    <s v="Default APC"/>
    <n v="629"/>
    <n v="503"/>
    <d v="2022-12-27T00:00:00"/>
    <x v="61"/>
  </r>
  <r>
    <x v="154"/>
    <s v="CASE REPORTS IN VASCULAR MEDICINE"/>
    <x v="0"/>
    <x v="0"/>
    <s v="Default APC"/>
    <s v="Default APC"/>
    <n v="629"/>
    <n v="503"/>
    <d v="2022-12-16T00:00:00"/>
    <x v="75"/>
  </r>
  <r>
    <x v="155"/>
    <s v="COMPUTATIONAL AND SYSTEMS ONCOLOGY"/>
    <x v="0"/>
    <x v="1"/>
    <s v="Data Article"/>
    <s v="Data Article"/>
    <n v="952"/>
    <n v="762"/>
    <d v="2023-09-01T00:00:00"/>
    <x v="0"/>
  </r>
  <r>
    <x v="155"/>
    <s v="COMPUTATIONAL AND SYSTEMS ONCOLOGY"/>
    <x v="0"/>
    <x v="1"/>
    <s v="Brief Report"/>
    <s v="Short Communication"/>
    <n v="952"/>
    <n v="762"/>
    <d v="2023-09-01T00:00:00"/>
    <x v="0"/>
  </r>
  <r>
    <x v="155"/>
    <s v="COMPUTATIONAL AND SYSTEMS ONCOLOGY"/>
    <x v="0"/>
    <x v="0"/>
    <s v="Default APC"/>
    <s v="Default APC"/>
    <n v="2720"/>
    <n v="2176"/>
    <d v="2023-09-01T00:00:00"/>
    <x v="0"/>
  </r>
  <r>
    <x v="155"/>
    <s v="COMPUTATIONAL AND SYSTEMS ONCOLOGY"/>
    <x v="0"/>
    <x v="1"/>
    <s v="Correspondence"/>
    <s v="Correspondence"/>
    <n v="0"/>
    <n v="0"/>
    <d v="2022-12-08T00:00:00"/>
    <x v="0"/>
  </r>
  <r>
    <x v="155"/>
    <s v="COMPUTATIONAL AND SYSTEMS ONCOLOGY"/>
    <x v="0"/>
    <x v="1"/>
    <s v="Letter to Editor"/>
    <s v="Correspondence"/>
    <n v="0"/>
    <n v="0"/>
    <d v="2022-12-08T00:00:00"/>
    <x v="0"/>
  </r>
  <r>
    <x v="155"/>
    <s v="COMPUTATIONAL AND SYSTEMS ONCOLOGY"/>
    <x v="0"/>
    <x v="1"/>
    <s v="Data Article"/>
    <s v="Data Article"/>
    <n v="907"/>
    <n v="726"/>
    <d v="2022-09-20T00:00:00"/>
    <x v="25"/>
  </r>
  <r>
    <x v="155"/>
    <s v="COMPUTATIONAL AND SYSTEMS ONCOLOGY"/>
    <x v="0"/>
    <x v="1"/>
    <s v="Brief Report"/>
    <s v="Short Communication"/>
    <n v="907"/>
    <n v="726"/>
    <d v="2022-09-20T00:00:00"/>
    <x v="25"/>
  </r>
  <r>
    <x v="155"/>
    <s v="COMPUTATIONAL AND SYSTEMS ONCOLOGY"/>
    <x v="0"/>
    <x v="0"/>
    <s v="Default APC"/>
    <s v="Default APC"/>
    <n v="2590"/>
    <n v="2072"/>
    <d v="2022-09-20T00:00:00"/>
    <x v="25"/>
  </r>
  <r>
    <x v="155"/>
    <s v="COMPUTATIONAL AND SYSTEMS ONCOLOGY"/>
    <x v="0"/>
    <x v="1"/>
    <s v="Brief Report"/>
    <s v="Short Communication"/>
    <n v="823"/>
    <n v="658"/>
    <d v="2022-01-10T00:00:00"/>
    <x v="5"/>
  </r>
  <r>
    <x v="155"/>
    <s v="COMPUTATIONAL AND SYSTEMS ONCOLOGY"/>
    <x v="0"/>
    <x v="1"/>
    <s v="Data Article"/>
    <s v="Data Article"/>
    <n v="823"/>
    <n v="658"/>
    <d v="2021-10-25T00:00:00"/>
    <x v="5"/>
  </r>
  <r>
    <x v="155"/>
    <s v="COMPUTATIONAL AND SYSTEMS ONCOLOGY"/>
    <x v="0"/>
    <x v="0"/>
    <s v="Default APC"/>
    <s v="Default APC"/>
    <n v="2350"/>
    <n v="1880"/>
    <d v="2021-10-25T00:00:00"/>
    <x v="5"/>
  </r>
  <r>
    <x v="155"/>
    <s v="COMPUTATIONAL AND SYSTEMS ONCOLOGY"/>
    <x v="0"/>
    <x v="1"/>
    <s v="Commentary"/>
    <s v="Commentary"/>
    <n v="0"/>
    <n v="0"/>
    <d v="2020-06-29T00:00:00"/>
    <x v="0"/>
  </r>
  <r>
    <x v="155"/>
    <s v="COMPUTATIONAL AND SYSTEMS ONCOLOGY"/>
    <x v="0"/>
    <x v="1"/>
    <s v="Letter to the Editor"/>
    <s v="Correspondence"/>
    <n v="0"/>
    <n v="0"/>
    <d v="2020-06-29T00:00:00"/>
    <x v="0"/>
  </r>
  <r>
    <x v="155"/>
    <s v="COMPUTATIONAL AND SYSTEMS ONCOLOGY"/>
    <x v="0"/>
    <x v="1"/>
    <s v="Data Article"/>
    <s v="Data Article"/>
    <n v="777"/>
    <n v="622"/>
    <d v="2020-06-29T00:00:00"/>
    <x v="27"/>
  </r>
  <r>
    <x v="155"/>
    <s v="COMPUTATIONAL AND SYSTEMS ONCOLOGY"/>
    <x v="0"/>
    <x v="1"/>
    <s v="Editorial"/>
    <s v="Editorial"/>
    <n v="0"/>
    <n v="0"/>
    <d v="2020-06-29T00:00:00"/>
    <x v="0"/>
  </r>
  <r>
    <x v="155"/>
    <s v="COMPUTATIONAL AND SYSTEMS ONCOLOGY"/>
    <x v="0"/>
    <x v="0"/>
    <s v="Default APC"/>
    <s v="Default APC"/>
    <n v="2327"/>
    <n v="1862"/>
    <d v="2020-06-29T00:00:00"/>
    <x v="27"/>
  </r>
  <r>
    <x v="156"/>
    <s v="CONSERVATION SCIENCE AND PRACTICE"/>
    <x v="0"/>
    <x v="0"/>
    <s v="Default APC"/>
    <s v="Default APC"/>
    <n v="1900"/>
    <n v="1520"/>
    <d v="2024-11-13T00:00:00"/>
    <x v="0"/>
  </r>
  <r>
    <x v="156"/>
    <s v="CONSERVATION SCIENCE AND PRACTICE"/>
    <x v="1"/>
    <x v="0"/>
    <s v="Default APC"/>
    <s v="Default APC"/>
    <n v="1900"/>
    <n v="1520"/>
    <d v="2024-11-13T00:00:00"/>
    <x v="0"/>
  </r>
  <r>
    <x v="156"/>
    <s v="CONSERVATION SCIENCE AND PRACTICE"/>
    <x v="0"/>
    <x v="0"/>
    <s v="Default APC"/>
    <s v="Default APC"/>
    <n v="1730"/>
    <n v="1384"/>
    <d v="2023-11-03T00:00:00"/>
    <x v="62"/>
  </r>
  <r>
    <x v="156"/>
    <s v="CONSERVATION SCIENCE AND PRACTICE"/>
    <x v="1"/>
    <x v="0"/>
    <s v="Default APC"/>
    <s v="Default APC"/>
    <n v="1730"/>
    <n v="1384"/>
    <d v="2023-11-03T00:00:00"/>
    <x v="62"/>
  </r>
  <r>
    <x v="156"/>
    <s v="CONSERVATION SCIENCE AND PRACTICE"/>
    <x v="0"/>
    <x v="1"/>
    <s v="In Memoriam"/>
    <s v="Obituary"/>
    <n v="0"/>
    <n v="0"/>
    <d v="2023-01-30T00:00:00"/>
    <x v="0"/>
  </r>
  <r>
    <x v="156"/>
    <s v="CONSERVATION SCIENCE AND PRACTICE"/>
    <x v="1"/>
    <x v="1"/>
    <s v="In Memoriam"/>
    <s v="Obituary"/>
    <n v="0"/>
    <n v="0"/>
    <d v="2023-01-30T00:00:00"/>
    <x v="0"/>
  </r>
  <r>
    <x v="156"/>
    <s v="CONSERVATION SCIENCE AND PRACTICE"/>
    <x v="0"/>
    <x v="1"/>
    <s v="Letters and Comments"/>
    <s v="Correspondence"/>
    <n v="0"/>
    <n v="0"/>
    <d v="2022-12-08T00:00:00"/>
    <x v="0"/>
  </r>
  <r>
    <x v="156"/>
    <s v="CONSERVATION SCIENCE AND PRACTICE"/>
    <x v="0"/>
    <x v="0"/>
    <s v="Default APC"/>
    <s v="Default APC"/>
    <n v="1650"/>
    <n v="1320"/>
    <d v="2022-11-08T00:00:00"/>
    <x v="16"/>
  </r>
  <r>
    <x v="156"/>
    <s v="CONSERVATION SCIENCE AND PRACTICE"/>
    <x v="1"/>
    <x v="0"/>
    <s v="Default APC"/>
    <s v="Default APC"/>
    <n v="1650"/>
    <n v="1320"/>
    <d v="2022-11-08T00:00:00"/>
    <x v="16"/>
  </r>
  <r>
    <x v="156"/>
    <s v="CONSERVATION SCIENCE AND PRACTICE"/>
    <x v="0"/>
    <x v="1"/>
    <s v="Comment"/>
    <s v="Opinion"/>
    <n v="0"/>
    <n v="0"/>
    <d v="2022-04-19T00:00:00"/>
    <x v="0"/>
  </r>
  <r>
    <x v="156"/>
    <s v="CONSERVATION SCIENCE AND PRACTICE"/>
    <x v="0"/>
    <x v="1"/>
    <s v="Scientific Impact"/>
    <s v="Research Article"/>
    <n v="0"/>
    <n v="0"/>
    <d v="2022-04-19T00:00:00"/>
    <x v="0"/>
  </r>
  <r>
    <x v="156"/>
    <s v="CONSERVATION SCIENCE AND PRACTICE"/>
    <x v="1"/>
    <x v="1"/>
    <s v="Comment"/>
    <s v="Opinion"/>
    <n v="0"/>
    <n v="0"/>
    <d v="2022-04-19T00:00:00"/>
    <x v="0"/>
  </r>
  <r>
    <x v="156"/>
    <s v="CONSERVATION SCIENCE AND PRACTICE"/>
    <x v="1"/>
    <x v="1"/>
    <s v="Scientific Impact"/>
    <s v="Research Article"/>
    <n v="0"/>
    <n v="0"/>
    <d v="2022-04-19T00:00:00"/>
    <x v="0"/>
  </r>
  <r>
    <x v="156"/>
    <s v="CONSERVATION SCIENCE AND PRACTICE"/>
    <x v="1"/>
    <x v="0"/>
    <s v="Default APC"/>
    <s v="Default APC"/>
    <n v="1570"/>
    <n v="1256"/>
    <d v="2022-02-02T00:00:00"/>
    <x v="21"/>
  </r>
  <r>
    <x v="156"/>
    <s v="CONSERVATION SCIENCE AND PRACTICE"/>
    <x v="0"/>
    <x v="1"/>
    <s v="Innovations in Practice"/>
    <s v="Practice and Policy"/>
    <n v="0"/>
    <n v="0"/>
    <d v="2021-08-23T00:00:00"/>
    <x v="0"/>
  </r>
  <r>
    <x v="156"/>
    <s v="CONSERVATION SCIENCE AND PRACTICE"/>
    <x v="0"/>
    <x v="1"/>
    <s v="Letter"/>
    <s v="Short Communication"/>
    <n v="0"/>
    <n v="0"/>
    <d v="2021-08-23T00:00:00"/>
    <x v="0"/>
  </r>
  <r>
    <x v="156"/>
    <s v="CONSERVATION SCIENCE AND PRACTICE"/>
    <x v="1"/>
    <x v="1"/>
    <s v="Innovations in Practice"/>
    <s v="Practice and Policy"/>
    <n v="0"/>
    <n v="0"/>
    <d v="2021-08-23T00:00:00"/>
    <x v="0"/>
  </r>
  <r>
    <x v="156"/>
    <s v="CONSERVATION SCIENCE AND PRACTICE"/>
    <x v="1"/>
    <x v="1"/>
    <s v="Letter"/>
    <s v="Short Communication"/>
    <n v="0"/>
    <n v="0"/>
    <d v="2021-08-23T00:00:00"/>
    <x v="0"/>
  </r>
  <r>
    <x v="156"/>
    <s v="CONSERVATION SCIENCE AND PRACTICE"/>
    <x v="0"/>
    <x v="1"/>
    <s v="Editorial"/>
    <s v="Editorial"/>
    <n v="0"/>
    <n v="0"/>
    <d v="2018-07-19T00:00:00"/>
    <x v="0"/>
  </r>
  <r>
    <x v="156"/>
    <s v="CONSERVATION SCIENCE AND PRACTICE"/>
    <x v="0"/>
    <x v="1"/>
    <s v="Corrigendum"/>
    <s v="Erratum"/>
    <n v="0"/>
    <n v="0"/>
    <d v="2018-07-19T00:00:00"/>
    <x v="0"/>
  </r>
  <r>
    <x v="156"/>
    <s v="CONSERVATION SCIENCE AND PRACTICE"/>
    <x v="0"/>
    <x v="0"/>
    <s v="Default APC"/>
    <s v="Default APC"/>
    <n v="1570"/>
    <n v="1256"/>
    <d v="2018-07-19T00:00:00"/>
    <x v="21"/>
  </r>
  <r>
    <x v="156"/>
    <s v="CONSERVATION SCIENCE AND PRACTICE"/>
    <x v="1"/>
    <x v="1"/>
    <s v="Editorial"/>
    <s v="Editorial"/>
    <n v="0"/>
    <n v="0"/>
    <d v="2018-07-19T00:00:00"/>
    <x v="0"/>
  </r>
  <r>
    <x v="156"/>
    <s v="CONSERVATION SCIENCE AND PRACTICE"/>
    <x v="1"/>
    <x v="1"/>
    <s v="Corrigendum"/>
    <s v="Erratum"/>
    <n v="0"/>
    <n v="0"/>
    <d v="2018-07-19T00:00:00"/>
    <x v="0"/>
  </r>
  <r>
    <x v="156"/>
    <s v="CONSERVATION SCIENCE AND PRACTICE"/>
    <x v="1"/>
    <x v="0"/>
    <s v="Default APC"/>
    <s v="Default APC"/>
    <n v="1413"/>
    <n v="1130"/>
    <d v="2018-07-19T00:00:00"/>
    <x v="76"/>
  </r>
  <r>
    <x v="157"/>
    <s v="CLINICAL AND TRANSLATIONAL DISCOVERY"/>
    <x v="0"/>
    <x v="0"/>
    <s v="Default APC"/>
    <s v="Default APC"/>
    <n v="2040"/>
    <n v="1632"/>
    <d v="2023-11-03T00:00:00"/>
    <x v="0"/>
  </r>
  <r>
    <x v="157"/>
    <s v="CLINICAL AND TRANSLATIONAL DISCOVERY"/>
    <x v="1"/>
    <x v="0"/>
    <s v="Default APC"/>
    <s v="Default APC"/>
    <n v="2040"/>
    <n v="1632"/>
    <d v="2023-11-03T00:00:00"/>
    <x v="0"/>
  </r>
  <r>
    <x v="157"/>
    <s v="CLINICAL AND TRANSLATIONAL DISCOVERY"/>
    <x v="0"/>
    <x v="1"/>
    <s v="Erratum"/>
    <s v="Erratum"/>
    <n v="0"/>
    <n v="0"/>
    <d v="2023-05-22T00:00:00"/>
    <x v="0"/>
  </r>
  <r>
    <x v="157"/>
    <s v="CLINICAL AND TRANSLATIONAL DISCOVERY"/>
    <x v="1"/>
    <x v="1"/>
    <s v="Erratum"/>
    <s v="Erratum"/>
    <n v="0"/>
    <n v="0"/>
    <d v="2023-05-22T00:00:00"/>
    <x v="0"/>
  </r>
  <r>
    <x v="157"/>
    <s v="CLINICAL AND TRANSLATIONAL DISCOVERY"/>
    <x v="0"/>
    <x v="0"/>
    <s v="Default APC"/>
    <s v="Default APC"/>
    <n v="1940"/>
    <n v="1552"/>
    <d v="2023-02-23T00:00:00"/>
    <x v="16"/>
  </r>
  <r>
    <x v="157"/>
    <s v="CLINICAL AND TRANSLATIONAL DISCOVERY"/>
    <x v="1"/>
    <x v="0"/>
    <s v="Default APC"/>
    <s v="Default APC"/>
    <n v="1940"/>
    <n v="1552"/>
    <d v="2023-02-23T00:00:00"/>
    <x v="16"/>
  </r>
  <r>
    <x v="157"/>
    <s v="CLINICAL AND TRANSLATIONAL DISCOVERY"/>
    <x v="0"/>
    <x v="1"/>
    <s v="Letter to Editor"/>
    <s v="Correspondence"/>
    <n v="0"/>
    <n v="0"/>
    <d v="2022-12-08T00:00:00"/>
    <x v="0"/>
  </r>
  <r>
    <x v="157"/>
    <s v="CLINICAL AND TRANSLATIONAL DISCOVERY"/>
    <x v="0"/>
    <x v="1"/>
    <s v="Letter to the Editor"/>
    <s v="Correspondence"/>
    <n v="0"/>
    <n v="0"/>
    <d v="2022-12-08T00:00:00"/>
    <x v="0"/>
  </r>
  <r>
    <x v="157"/>
    <s v="CLINICAL AND TRANSLATIONAL DISCOVERY"/>
    <x v="0"/>
    <x v="1"/>
    <s v="Commentary"/>
    <s v="Commentary"/>
    <n v="0"/>
    <n v="0"/>
    <d v="2021-06-28T00:00:00"/>
    <x v="0"/>
  </r>
  <r>
    <x v="157"/>
    <s v="CLINICAL AND TRANSLATIONAL DISCOVERY"/>
    <x v="0"/>
    <x v="1"/>
    <s v="Editorial"/>
    <s v="Editorial"/>
    <n v="0"/>
    <n v="0"/>
    <d v="2021-06-28T00:00:00"/>
    <x v="0"/>
  </r>
  <r>
    <x v="157"/>
    <s v="CLINICAL AND TRANSLATIONAL DISCOVERY"/>
    <x v="0"/>
    <x v="0"/>
    <s v="Default APC"/>
    <s v="Default APC"/>
    <n v="1943"/>
    <n v="1554"/>
    <d v="2021-06-28T00:00:00"/>
    <x v="47"/>
  </r>
  <r>
    <x v="157"/>
    <s v="CLINICAL AND TRANSLATIONAL DISCOVERY"/>
    <x v="1"/>
    <x v="1"/>
    <s v="Commentary"/>
    <s v="Commentary"/>
    <n v="0"/>
    <n v="0"/>
    <d v="2021-06-28T00:00:00"/>
    <x v="0"/>
  </r>
  <r>
    <x v="157"/>
    <s v="CLINICAL AND TRANSLATIONAL DISCOVERY"/>
    <x v="1"/>
    <x v="1"/>
    <s v="Editorial"/>
    <s v="Editorial"/>
    <n v="0"/>
    <n v="0"/>
    <d v="2021-06-28T00:00:00"/>
    <x v="0"/>
  </r>
  <r>
    <x v="157"/>
    <s v="CLINICAL AND TRANSLATIONAL DISCOVERY"/>
    <x v="1"/>
    <x v="0"/>
    <s v="Default APC"/>
    <s v="Default APC"/>
    <n v="1943"/>
    <n v="1554"/>
    <d v="2021-06-28T00:00:00"/>
    <x v="47"/>
  </r>
  <r>
    <x v="158"/>
    <s v="IET CONTROL THEORY &amp; APPLICATIONS"/>
    <x v="0"/>
    <x v="0"/>
    <s v="Default APC"/>
    <s v="Default APC"/>
    <n v="3000"/>
    <n v="2400"/>
    <d v="2022-02-24T00:00:00"/>
    <x v="0"/>
  </r>
  <r>
    <x v="158"/>
    <s v="IET CONTROL THEORY &amp; APPLICATIONS"/>
    <x v="0"/>
    <x v="1"/>
    <s v="Guest Editorial"/>
    <s v="Opinion"/>
    <n v="0"/>
    <n v="0"/>
    <d v="2021-11-09T00:00:00"/>
    <x v="0"/>
  </r>
  <r>
    <x v="158"/>
    <s v="IET CONTROL THEORY &amp; APPLICATIONS"/>
    <x v="0"/>
    <x v="1"/>
    <s v="Comment"/>
    <s v="Opinion"/>
    <n v="0"/>
    <n v="0"/>
    <d v="2021-02-23T00:00:00"/>
    <x v="0"/>
  </r>
  <r>
    <x v="158"/>
    <s v="IET CONTROL THEORY &amp; APPLICATIONS"/>
    <x v="0"/>
    <x v="1"/>
    <s v="Corrigendum"/>
    <s v="Erratum"/>
    <n v="0"/>
    <n v="0"/>
    <d v="2021-02-05T00:00:00"/>
    <x v="0"/>
  </r>
  <r>
    <x v="158"/>
    <s v="IET CONTROL THEORY &amp; APPLICATIONS"/>
    <x v="0"/>
    <x v="1"/>
    <s v="Editorial"/>
    <s v="Editorial"/>
    <n v="0"/>
    <n v="0"/>
    <d v="2020-08-21T00:00:00"/>
    <x v="0"/>
  </r>
  <r>
    <x v="158"/>
    <s v="IET CONTROL THEORY &amp; APPLICATIONS"/>
    <x v="0"/>
    <x v="0"/>
    <s v="Default APC"/>
    <s v="Default APC"/>
    <n v="2900"/>
    <n v="2320"/>
    <d v="2020-08-21T00:00:00"/>
    <x v="91"/>
  </r>
  <r>
    <x v="159"/>
    <s v="CLINICAL &amp; TRANSLATIONAL IMMUNOLOGY"/>
    <x v="0"/>
    <x v="1"/>
    <s v="Case Report"/>
    <s v="Case Study"/>
    <n v="2316"/>
    <n v="1853"/>
    <d v="2024-11-13T00:00:00"/>
    <x v="0"/>
  </r>
  <r>
    <x v="159"/>
    <s v="CLINICAL &amp; TRANSLATIONAL IMMUNOLOGY"/>
    <x v="0"/>
    <x v="1"/>
    <s v="Letter to the Editor"/>
    <s v="Correspondence"/>
    <n v="0"/>
    <n v="0"/>
    <d v="2024-11-13T00:00:00"/>
    <x v="0"/>
  </r>
  <r>
    <x v="159"/>
    <s v="CLINICAL &amp; TRANSLATIONAL IMMUNOLOGY"/>
    <x v="0"/>
    <x v="1"/>
    <s v="Editorial"/>
    <s v="Editorial"/>
    <n v="0"/>
    <n v="0"/>
    <d v="2024-11-13T00:00:00"/>
    <x v="0"/>
  </r>
  <r>
    <x v="159"/>
    <s v="CLINICAL &amp; TRANSLATIONAL IMMUNOLOGY"/>
    <x v="0"/>
    <x v="1"/>
    <s v="Short Communication"/>
    <s v="Short Communication"/>
    <n v="2316"/>
    <n v="1853"/>
    <d v="2024-11-13T00:00:00"/>
    <x v="0"/>
  </r>
  <r>
    <x v="159"/>
    <s v="CLINICAL &amp; TRANSLATIONAL IMMUNOLOGY"/>
    <x v="0"/>
    <x v="0"/>
    <s v="Default APC"/>
    <s v="Default APC"/>
    <n v="2790"/>
    <n v="2232"/>
    <d v="2024-11-13T00:00:00"/>
    <x v="0"/>
  </r>
  <r>
    <x v="159"/>
    <s v="CLINICAL &amp; TRANSLATIONAL IMMUNOLOGY"/>
    <x v="1"/>
    <x v="0"/>
    <s v="Default APC"/>
    <s v="Default APC"/>
    <n v="2790"/>
    <n v="2232"/>
    <d v="2024-11-13T00:00:00"/>
    <x v="0"/>
  </r>
  <r>
    <x v="159"/>
    <s v="CLINICAL &amp; TRANSLATIONAL IMMUNOLOGY"/>
    <x v="0"/>
    <x v="1"/>
    <s v="Case Report"/>
    <s v="Case Study"/>
    <n v="2108"/>
    <n v="1686"/>
    <d v="2023-11-03T00:00:00"/>
    <x v="62"/>
  </r>
  <r>
    <x v="159"/>
    <s v="CLINICAL &amp; TRANSLATIONAL IMMUNOLOGY"/>
    <x v="0"/>
    <x v="1"/>
    <s v="Letter to the Editor"/>
    <s v="Correspondence"/>
    <n v="0"/>
    <n v="0"/>
    <d v="2023-11-03T00:00:00"/>
    <x v="62"/>
  </r>
  <r>
    <x v="159"/>
    <s v="CLINICAL &amp; TRANSLATIONAL IMMUNOLOGY"/>
    <x v="0"/>
    <x v="1"/>
    <s v="Editorial"/>
    <s v="Editorial"/>
    <n v="0"/>
    <n v="0"/>
    <d v="2023-11-03T00:00:00"/>
    <x v="62"/>
  </r>
  <r>
    <x v="159"/>
    <s v="CLINICAL &amp; TRANSLATIONAL IMMUNOLOGY"/>
    <x v="0"/>
    <x v="1"/>
    <s v="Short Communication"/>
    <s v="Short Communication"/>
    <n v="2108"/>
    <n v="1686"/>
    <d v="2023-11-03T00:00:00"/>
    <x v="62"/>
  </r>
  <r>
    <x v="159"/>
    <s v="CLINICAL &amp; TRANSLATIONAL IMMUNOLOGY"/>
    <x v="0"/>
    <x v="0"/>
    <s v="Default APC"/>
    <s v="Default APC"/>
    <n v="2540"/>
    <n v="2032"/>
    <d v="2023-11-03T00:00:00"/>
    <x v="62"/>
  </r>
  <r>
    <x v="159"/>
    <s v="CLINICAL &amp; TRANSLATIONAL IMMUNOLOGY"/>
    <x v="1"/>
    <x v="0"/>
    <s v="Default APC"/>
    <s v="Default APC"/>
    <n v="2540"/>
    <n v="2032"/>
    <d v="2023-11-03T00:00:00"/>
    <x v="62"/>
  </r>
  <r>
    <x v="159"/>
    <s v="CLINICAL &amp; TRANSLATIONAL IMMUNOLOGY"/>
    <x v="0"/>
    <x v="1"/>
    <s v="Letter to the Editor"/>
    <s v="Correspondence"/>
    <n v="0"/>
    <n v="0"/>
    <d v="2022-12-08T00:00:00"/>
    <x v="16"/>
  </r>
  <r>
    <x v="159"/>
    <s v="CLINICAL &amp; TRANSLATIONAL IMMUNOLOGY"/>
    <x v="0"/>
    <x v="1"/>
    <s v="Case Report"/>
    <s v="Case Study"/>
    <n v="2009"/>
    <n v="1607"/>
    <d v="2022-11-09T00:00:00"/>
    <x v="16"/>
  </r>
  <r>
    <x v="159"/>
    <s v="CLINICAL &amp; TRANSLATIONAL IMMUNOLOGY"/>
    <x v="0"/>
    <x v="1"/>
    <s v="Letter to the Editor"/>
    <s v="Correspondence"/>
    <n v="1210"/>
    <n v="968"/>
    <d v="2022-11-09T00:00:00"/>
    <x v="65"/>
  </r>
  <r>
    <x v="159"/>
    <s v="CLINICAL &amp; TRANSLATIONAL IMMUNOLOGY"/>
    <x v="0"/>
    <x v="1"/>
    <s v="Editorial"/>
    <s v="Editorial"/>
    <n v="0"/>
    <n v="0"/>
    <d v="2022-11-09T00:00:00"/>
    <x v="16"/>
  </r>
  <r>
    <x v="159"/>
    <s v="CLINICAL &amp; TRANSLATIONAL IMMUNOLOGY"/>
    <x v="0"/>
    <x v="1"/>
    <s v="Short Communication"/>
    <s v="Short Communication"/>
    <n v="2009"/>
    <n v="1607"/>
    <d v="2022-11-09T00:00:00"/>
    <x v="16"/>
  </r>
  <r>
    <x v="159"/>
    <s v="CLINICAL &amp; TRANSLATIONAL IMMUNOLOGY"/>
    <x v="0"/>
    <x v="0"/>
    <s v="Default APC"/>
    <s v="Default APC"/>
    <n v="2420"/>
    <n v="1936"/>
    <d v="2022-11-09T00:00:00"/>
    <x v="16"/>
  </r>
  <r>
    <x v="159"/>
    <s v="CLINICAL &amp; TRANSLATIONAL IMMUNOLOGY"/>
    <x v="1"/>
    <x v="1"/>
    <s v="Case Report"/>
    <s v="Case Study"/>
    <n v="2009"/>
    <n v="1607"/>
    <d v="2022-11-09T00:00:00"/>
    <x v="0"/>
  </r>
  <r>
    <x v="159"/>
    <s v="CLINICAL &amp; TRANSLATIONAL IMMUNOLOGY"/>
    <x v="1"/>
    <x v="1"/>
    <s v="Letter to the Editor"/>
    <s v="Correspondence"/>
    <n v="1210"/>
    <n v="968"/>
    <d v="2022-11-09T00:00:00"/>
    <x v="0"/>
  </r>
  <r>
    <x v="159"/>
    <s v="CLINICAL &amp; TRANSLATIONAL IMMUNOLOGY"/>
    <x v="1"/>
    <x v="1"/>
    <s v="Editorial"/>
    <s v="Editorial"/>
    <n v="0"/>
    <n v="0"/>
    <d v="2022-11-09T00:00:00"/>
    <x v="0"/>
  </r>
  <r>
    <x v="159"/>
    <s v="CLINICAL &amp; TRANSLATIONAL IMMUNOLOGY"/>
    <x v="1"/>
    <x v="1"/>
    <s v="Short Communication"/>
    <s v="Short Communication"/>
    <n v="2009"/>
    <n v="1607"/>
    <d v="2022-11-09T00:00:00"/>
    <x v="0"/>
  </r>
  <r>
    <x v="159"/>
    <s v="CLINICAL &amp; TRANSLATIONAL IMMUNOLOGY"/>
    <x v="1"/>
    <x v="0"/>
    <s v="Default APC"/>
    <s v="Default APC"/>
    <n v="2420"/>
    <n v="1936"/>
    <d v="2022-11-09T00:00:00"/>
    <x v="16"/>
  </r>
  <r>
    <x v="159"/>
    <s v="CLINICAL &amp; TRANSLATIONAL IMMUNOLOGY"/>
    <x v="0"/>
    <x v="1"/>
    <s v="Case Report"/>
    <s v="Case Study"/>
    <n v="1850"/>
    <n v="1480"/>
    <d v="2020-12-03T00:00:00"/>
    <x v="8"/>
  </r>
  <r>
    <x v="159"/>
    <s v="CLINICAL &amp; TRANSLATIONAL IMMUNOLOGY"/>
    <x v="0"/>
    <x v="1"/>
    <s v="Letter to the Editor"/>
    <s v="Correspondence"/>
    <n v="1100"/>
    <n v="880"/>
    <d v="2020-12-03T00:00:00"/>
    <x v="8"/>
  </r>
  <r>
    <x v="159"/>
    <s v="CLINICAL &amp; TRANSLATIONAL IMMUNOLOGY"/>
    <x v="0"/>
    <x v="1"/>
    <s v="Editorial"/>
    <s v="Editorial"/>
    <n v="0"/>
    <n v="0"/>
    <d v="2020-12-03T00:00:00"/>
    <x v="8"/>
  </r>
  <r>
    <x v="159"/>
    <s v="CLINICAL &amp; TRANSLATIONAL IMMUNOLOGY"/>
    <x v="0"/>
    <x v="1"/>
    <s v="Short Communication"/>
    <s v="Short Communication"/>
    <n v="1850"/>
    <n v="1480"/>
    <d v="2020-12-03T00:00:00"/>
    <x v="8"/>
  </r>
  <r>
    <x v="159"/>
    <s v="CLINICAL &amp; TRANSLATIONAL IMMUNOLOGY"/>
    <x v="0"/>
    <x v="0"/>
    <s v="Default APC"/>
    <s v="Default APC"/>
    <n v="2200"/>
    <n v="1760"/>
    <d v="2020-12-03T00:00:00"/>
    <x v="8"/>
  </r>
  <r>
    <x v="159"/>
    <s v="CLINICAL &amp; TRANSLATIONAL IMMUNOLOGY"/>
    <x v="1"/>
    <x v="1"/>
    <s v="Case Report"/>
    <s v="Case Study"/>
    <n v="1850"/>
    <n v="1480"/>
    <d v="2020-12-03T00:00:00"/>
    <x v="8"/>
  </r>
  <r>
    <x v="159"/>
    <s v="CLINICAL &amp; TRANSLATIONAL IMMUNOLOGY"/>
    <x v="1"/>
    <x v="1"/>
    <s v="Letter to the Editor"/>
    <s v="Correspondence"/>
    <n v="1100"/>
    <n v="880"/>
    <d v="2020-12-03T00:00:00"/>
    <x v="8"/>
  </r>
  <r>
    <x v="159"/>
    <s v="CLINICAL &amp; TRANSLATIONAL IMMUNOLOGY"/>
    <x v="1"/>
    <x v="1"/>
    <s v="Editorial"/>
    <s v="Editorial"/>
    <n v="0"/>
    <n v="0"/>
    <d v="2020-12-03T00:00:00"/>
    <x v="8"/>
  </r>
  <r>
    <x v="159"/>
    <s v="CLINICAL &amp; TRANSLATIONAL IMMUNOLOGY"/>
    <x v="1"/>
    <x v="1"/>
    <s v="Short Communication"/>
    <s v="Short Communication"/>
    <n v="1850"/>
    <n v="1480"/>
    <d v="2020-12-03T00:00:00"/>
    <x v="8"/>
  </r>
  <r>
    <x v="159"/>
    <s v="CLINICAL &amp; TRANSLATIONAL IMMUNOLOGY"/>
    <x v="1"/>
    <x v="0"/>
    <s v="Default APC"/>
    <s v="Default APC"/>
    <n v="2200"/>
    <n v="1760"/>
    <d v="2020-12-03T00:00:00"/>
    <x v="8"/>
  </r>
  <r>
    <x v="159"/>
    <s v="CLINICAL &amp; TRANSLATIONAL IMMUNOLOGY"/>
    <x v="0"/>
    <x v="1"/>
    <s v="Editorial"/>
    <s v="Editorial"/>
    <n v="0"/>
    <n v="0"/>
    <d v="2017-09-08T00:00:00"/>
    <x v="20"/>
  </r>
  <r>
    <x v="159"/>
    <s v="CLINICAL &amp; TRANSLATIONAL IMMUNOLOGY"/>
    <x v="1"/>
    <x v="1"/>
    <s v="Editorial"/>
    <s v="Editorial"/>
    <n v="0"/>
    <n v="0"/>
    <d v="2017-09-08T00:00:00"/>
    <x v="20"/>
  </r>
  <r>
    <x v="159"/>
    <s v="CLINICAL &amp; TRANSLATIONAL IMMUNOLOGY"/>
    <x v="0"/>
    <x v="1"/>
    <s v="Case Report"/>
    <s v="Case Study"/>
    <n v="1850"/>
    <n v="1480"/>
    <d v="2017-08-23T00:00:00"/>
    <x v="20"/>
  </r>
  <r>
    <x v="159"/>
    <s v="CLINICAL &amp; TRANSLATIONAL IMMUNOLOGY"/>
    <x v="0"/>
    <x v="1"/>
    <s v="Letter to the Editor"/>
    <s v="Correspondence"/>
    <n v="1050"/>
    <n v="840"/>
    <d v="2017-08-23T00:00:00"/>
    <x v="20"/>
  </r>
  <r>
    <x v="159"/>
    <s v="CLINICAL &amp; TRANSLATIONAL IMMUNOLOGY"/>
    <x v="0"/>
    <x v="1"/>
    <s v="Editorial"/>
    <s v="Editorial"/>
    <n v="1050"/>
    <n v="840"/>
    <d v="2017-08-23T00:00:00"/>
    <x v="92"/>
  </r>
  <r>
    <x v="159"/>
    <s v="CLINICAL &amp; TRANSLATIONAL IMMUNOLOGY"/>
    <x v="0"/>
    <x v="1"/>
    <s v="Short Communication"/>
    <s v="Short Communication"/>
    <n v="1850"/>
    <n v="1480"/>
    <d v="2017-08-23T00:00:00"/>
    <x v="20"/>
  </r>
  <r>
    <x v="159"/>
    <s v="CLINICAL &amp; TRANSLATIONAL IMMUNOLOGY"/>
    <x v="1"/>
    <x v="1"/>
    <s v="Case Report"/>
    <s v="Case Study"/>
    <n v="1850"/>
    <n v="1480"/>
    <d v="2017-08-23T00:00:00"/>
    <x v="20"/>
  </r>
  <r>
    <x v="159"/>
    <s v="CLINICAL &amp; TRANSLATIONAL IMMUNOLOGY"/>
    <x v="1"/>
    <x v="1"/>
    <s v="Letter to the Editor"/>
    <s v="Correspondence"/>
    <n v="1050"/>
    <n v="840"/>
    <d v="2017-08-23T00:00:00"/>
    <x v="20"/>
  </r>
  <r>
    <x v="159"/>
    <s v="CLINICAL &amp; TRANSLATIONAL IMMUNOLOGY"/>
    <x v="1"/>
    <x v="1"/>
    <s v="Editorial"/>
    <s v="Editorial"/>
    <n v="1050"/>
    <n v="840"/>
    <d v="2017-08-23T00:00:00"/>
    <x v="92"/>
  </r>
  <r>
    <x v="159"/>
    <s v="CLINICAL &amp; TRANSLATIONAL IMMUNOLOGY"/>
    <x v="1"/>
    <x v="1"/>
    <s v="Short Communication"/>
    <s v="Short Communication"/>
    <n v="1850"/>
    <n v="1480"/>
    <d v="2017-08-23T00:00:00"/>
    <x v="20"/>
  </r>
  <r>
    <x v="159"/>
    <s v="CLINICAL &amp; TRANSLATIONAL IMMUNOLOGY"/>
    <x v="0"/>
    <x v="0"/>
    <s v="Default APC"/>
    <s v="Default APC"/>
    <n v="2020"/>
    <n v="1616"/>
    <d v="2017-08-18T00:00:00"/>
    <x v="20"/>
  </r>
  <r>
    <x v="159"/>
    <s v="CLINICAL &amp; TRANSLATIONAL IMMUNOLOGY"/>
    <x v="1"/>
    <x v="0"/>
    <s v="Default APC"/>
    <s v="Default APC"/>
    <n v="2020"/>
    <n v="1616"/>
    <d v="2017-08-18T00:00:00"/>
    <x v="20"/>
  </r>
  <r>
    <x v="160"/>
    <s v="CLINICAL AND TRANSLATIONAL MEDICINE"/>
    <x v="0"/>
    <x v="0"/>
    <s v="Default APC"/>
    <s v="Default APC"/>
    <n v="3000"/>
    <n v="2400"/>
    <d v="2023-11-02T00:00:00"/>
    <x v="0"/>
  </r>
  <r>
    <x v="160"/>
    <s v="CLINICAL AND TRANSLATIONAL MEDICINE"/>
    <x v="0"/>
    <x v="1"/>
    <s v="Erratum"/>
    <s v="Erratum"/>
    <n v="0"/>
    <n v="0"/>
    <d v="2023-05-22T00:00:00"/>
    <x v="0"/>
  </r>
  <r>
    <x v="160"/>
    <s v="CLINICAL AND TRANSLATIONAL MEDICINE"/>
    <x v="0"/>
    <x v="1"/>
    <s v="Letter to Editor"/>
    <s v="Correspondence"/>
    <n v="0"/>
    <n v="0"/>
    <d v="2022-12-08T00:00:00"/>
    <x v="0"/>
  </r>
  <r>
    <x v="160"/>
    <s v="CLINICAL AND TRANSLATIONAL MEDICINE"/>
    <x v="0"/>
    <x v="1"/>
    <s v="Letter to the Editor"/>
    <s v="Correspondence"/>
    <n v="0"/>
    <n v="0"/>
    <d v="2022-12-08T00:00:00"/>
    <x v="0"/>
  </r>
  <r>
    <x v="160"/>
    <s v="CLINICAL AND TRANSLATIONAL MEDICINE"/>
    <x v="0"/>
    <x v="0"/>
    <s v="Default APC"/>
    <s v="Default APC"/>
    <n v="2860"/>
    <n v="2288"/>
    <d v="2022-04-01T00:00:00"/>
    <x v="7"/>
  </r>
  <r>
    <x v="160"/>
    <s v="CLINICAL AND TRANSLATIONAL MEDICINE"/>
    <x v="0"/>
    <x v="0"/>
    <s v="Default APC"/>
    <s v="Default APC"/>
    <n v="2850"/>
    <n v="2280"/>
    <d v="2021-12-01T00:00:00"/>
    <x v="93"/>
  </r>
  <r>
    <x v="160"/>
    <s v="CLINICAL AND TRANSLATIONAL MEDICINE"/>
    <x v="0"/>
    <x v="1"/>
    <s v="Commentary"/>
    <s v="Commentary"/>
    <n v="0"/>
    <n v="0"/>
    <d v="2020-02-18T00:00:00"/>
    <x v="0"/>
  </r>
  <r>
    <x v="160"/>
    <s v="CLINICAL AND TRANSLATIONAL MEDICINE"/>
    <x v="0"/>
    <x v="1"/>
    <s v="Editorial"/>
    <s v="Editorial"/>
    <n v="0"/>
    <n v="0"/>
    <d v="2020-02-18T00:00:00"/>
    <x v="0"/>
  </r>
  <r>
    <x v="160"/>
    <s v="CLINICAL AND TRANSLATIONAL MEDICINE"/>
    <x v="0"/>
    <x v="0"/>
    <s v="Default APC"/>
    <s v="Default APC"/>
    <n v="2600"/>
    <n v="2080"/>
    <d v="2020-02-18T00:00:00"/>
    <x v="3"/>
  </r>
  <r>
    <x v="161"/>
    <s v="CLINICAL AND TRANSLATIONAL SCIENCE"/>
    <x v="0"/>
    <x v="0"/>
    <s v="Default APC"/>
    <s v="Default APC"/>
    <n v="3230"/>
    <n v="2584"/>
    <d v="2024-12-05T00:00:00"/>
    <x v="0"/>
  </r>
  <r>
    <x v="161"/>
    <s v="CLINICAL AND TRANSLATIONAL SCIENCE"/>
    <x v="1"/>
    <x v="0"/>
    <s v="Default APC"/>
    <s v="Default APC"/>
    <n v="3230"/>
    <n v="2584"/>
    <d v="2024-12-05T00:00:00"/>
    <x v="0"/>
  </r>
  <r>
    <x v="161"/>
    <s v="CLINICAL AND TRANSLATIONAL SCIENCE"/>
    <x v="0"/>
    <x v="0"/>
    <s v="Default APC"/>
    <s v="Default APC"/>
    <n v="2940"/>
    <n v="2352"/>
    <d v="2023-12-14T00:00:00"/>
    <x v="94"/>
  </r>
  <r>
    <x v="161"/>
    <s v="CLINICAL AND TRANSLATIONAL SCIENCE"/>
    <x v="1"/>
    <x v="0"/>
    <s v="Default APC"/>
    <s v="Default APC"/>
    <n v="2940"/>
    <n v="2352"/>
    <d v="2023-12-14T00:00:00"/>
    <x v="94"/>
  </r>
  <r>
    <x v="161"/>
    <s v="CLINICAL AND TRANSLATIONAL SCIENCE"/>
    <x v="0"/>
    <x v="0"/>
    <s v="Default APC"/>
    <s v="Default APC"/>
    <n v="3990"/>
    <n v="3192"/>
    <d v="2023-11-02T00:00:00"/>
    <x v="95"/>
  </r>
  <r>
    <x v="161"/>
    <s v="CLINICAL AND TRANSLATIONAL SCIENCE"/>
    <x v="1"/>
    <x v="0"/>
    <s v="Default APC"/>
    <s v="Default APC"/>
    <n v="3990"/>
    <n v="3192"/>
    <d v="2023-11-02T00:00:00"/>
    <x v="95"/>
  </r>
  <r>
    <x v="161"/>
    <s v="CLINICAL AND TRANSLATIONAL SCIENCE"/>
    <x v="0"/>
    <x v="1"/>
    <s v="Reply"/>
    <s v="Correspondence"/>
    <n v="0"/>
    <n v="0"/>
    <d v="2022-12-08T00:00:00"/>
    <x v="0"/>
  </r>
  <r>
    <x v="161"/>
    <s v="CLINICAL AND TRANSLATIONAL SCIENCE"/>
    <x v="1"/>
    <x v="0"/>
    <s v="Default APC"/>
    <s v="Default APC"/>
    <n v="3800"/>
    <n v="3040"/>
    <d v="2022-09-01T00:00:00"/>
    <x v="7"/>
  </r>
  <r>
    <x v="161"/>
    <s v="CLINICAL AND TRANSLATIONAL SCIENCE"/>
    <x v="0"/>
    <x v="0"/>
    <s v="Default APC"/>
    <s v="Default APC"/>
    <n v="3800"/>
    <n v="3040"/>
    <d v="2022-08-22T00:00:00"/>
    <x v="7"/>
  </r>
  <r>
    <x v="161"/>
    <s v="CLINICAL AND TRANSLATIONAL SCIENCE"/>
    <x v="1"/>
    <x v="0"/>
    <s v="Default APC"/>
    <s v="Default APC"/>
    <n v="3705"/>
    <n v="2964"/>
    <d v="2022-08-22T00:00:00"/>
    <x v="96"/>
  </r>
  <r>
    <x v="161"/>
    <s v="CLINICAL AND TRANSLATIONAL SCIENCE"/>
    <x v="0"/>
    <x v="0"/>
    <s v="Default APC"/>
    <s v="Default APC"/>
    <n v="2750"/>
    <n v="2200"/>
    <d v="2020-12-03T00:00:00"/>
    <x v="97"/>
  </r>
  <r>
    <x v="161"/>
    <s v="CLINICAL AND TRANSLATIONAL SCIENCE"/>
    <x v="1"/>
    <x v="0"/>
    <s v="Default APC"/>
    <s v="Default APC"/>
    <n v="2681"/>
    <n v="2145"/>
    <d v="2020-12-03T00:00:00"/>
    <x v="97"/>
  </r>
  <r>
    <x v="161"/>
    <s v="CLINICAL AND TRANSLATIONAL SCIENCE"/>
    <x v="1"/>
    <x v="0"/>
    <s v="Default APC"/>
    <s v="Default APC"/>
    <n v="2438"/>
    <n v="1950"/>
    <d v="2019-03-22T00:00:00"/>
    <x v="20"/>
  </r>
  <r>
    <x v="161"/>
    <s v="CLINICAL AND TRANSLATIONAL SCIENCE"/>
    <x v="0"/>
    <x v="1"/>
    <s v="Phase Forward"/>
    <s v="Announcement"/>
    <n v="0"/>
    <n v="0"/>
    <d v="2015-08-07T00:00:00"/>
    <x v="0"/>
  </r>
  <r>
    <x v="161"/>
    <s v="CLINICAL AND TRANSLATIONAL SCIENCE"/>
    <x v="0"/>
    <x v="1"/>
    <s v="Commentary"/>
    <s v="Commentary"/>
    <n v="0"/>
    <n v="0"/>
    <d v="2015-08-07T00:00:00"/>
    <x v="0"/>
  </r>
  <r>
    <x v="161"/>
    <s v="CLINICAL AND TRANSLATIONAL SCIENCE"/>
    <x v="0"/>
    <x v="1"/>
    <s v="Letter to the Editor"/>
    <s v="Correspondence"/>
    <n v="0"/>
    <n v="0"/>
    <d v="2015-08-07T00:00:00"/>
    <x v="0"/>
  </r>
  <r>
    <x v="161"/>
    <s v="CLINICAL AND TRANSLATIONAL SCIENCE"/>
    <x v="0"/>
    <x v="1"/>
    <s v="Response Letter to the Editor"/>
    <s v="Correspondence"/>
    <n v="0"/>
    <n v="0"/>
    <d v="2015-08-07T00:00:00"/>
    <x v="0"/>
  </r>
  <r>
    <x v="161"/>
    <s v="CLINICAL AND TRANSLATIONAL SCIENCE"/>
    <x v="0"/>
    <x v="1"/>
    <s v="Editorial"/>
    <s v="Editorial"/>
    <n v="0"/>
    <n v="0"/>
    <d v="2015-08-07T00:00:00"/>
    <x v="0"/>
  </r>
  <r>
    <x v="161"/>
    <s v="CLINICAL AND TRANSLATIONAL SCIENCE"/>
    <x v="0"/>
    <x v="1"/>
    <s v="Tutorial"/>
    <s v="Education"/>
    <n v="0"/>
    <n v="0"/>
    <d v="2015-08-07T00:00:00"/>
    <x v="0"/>
  </r>
  <r>
    <x v="161"/>
    <s v="CLINICAL AND TRANSLATIONAL SCIENCE"/>
    <x v="0"/>
    <x v="1"/>
    <s v="Book Review"/>
    <s v="Media Review"/>
    <n v="0"/>
    <n v="0"/>
    <d v="2015-08-07T00:00:00"/>
    <x v="0"/>
  </r>
  <r>
    <x v="161"/>
    <s v="CLINICAL AND TRANSLATIONAL SCIENCE"/>
    <x v="0"/>
    <x v="0"/>
    <s v="Default APC"/>
    <s v="Default APC"/>
    <n v="2500"/>
    <n v="2000"/>
    <d v="2015-08-07T00:00:00"/>
    <x v="20"/>
  </r>
  <r>
    <x v="161"/>
    <s v="CLINICAL AND TRANSLATIONAL SCIENCE"/>
    <x v="1"/>
    <x v="1"/>
    <s v="Phase Forward"/>
    <s v="Announcement"/>
    <n v="0"/>
    <n v="0"/>
    <d v="2015-08-07T00:00:00"/>
    <x v="0"/>
  </r>
  <r>
    <x v="161"/>
    <s v="CLINICAL AND TRANSLATIONAL SCIENCE"/>
    <x v="1"/>
    <x v="1"/>
    <s v="Commentary"/>
    <s v="Commentary"/>
    <n v="0"/>
    <n v="0"/>
    <d v="2015-08-07T00:00:00"/>
    <x v="0"/>
  </r>
  <r>
    <x v="161"/>
    <s v="CLINICAL AND TRANSLATIONAL SCIENCE"/>
    <x v="1"/>
    <x v="1"/>
    <s v="Letter to the Editor"/>
    <s v="Correspondence"/>
    <n v="0"/>
    <n v="0"/>
    <d v="2015-08-07T00:00:00"/>
    <x v="0"/>
  </r>
  <r>
    <x v="161"/>
    <s v="CLINICAL AND TRANSLATIONAL SCIENCE"/>
    <x v="1"/>
    <x v="1"/>
    <s v="Response Letter to the Editor"/>
    <s v="Correspondence"/>
    <n v="0"/>
    <n v="0"/>
    <d v="2015-08-07T00:00:00"/>
    <x v="0"/>
  </r>
  <r>
    <x v="161"/>
    <s v="CLINICAL AND TRANSLATIONAL SCIENCE"/>
    <x v="1"/>
    <x v="1"/>
    <s v="Editorial"/>
    <s v="Editorial"/>
    <n v="0"/>
    <n v="0"/>
    <d v="2015-08-07T00:00:00"/>
    <x v="0"/>
  </r>
  <r>
    <x v="161"/>
    <s v="CLINICAL AND TRANSLATIONAL SCIENCE"/>
    <x v="1"/>
    <x v="1"/>
    <s v="Tutorial"/>
    <s v="Education"/>
    <n v="0"/>
    <n v="0"/>
    <d v="2015-08-07T00:00:00"/>
    <x v="0"/>
  </r>
  <r>
    <x v="161"/>
    <s v="CLINICAL AND TRANSLATIONAL SCIENCE"/>
    <x v="1"/>
    <x v="1"/>
    <s v="Book Review"/>
    <s v="Media Review"/>
    <n v="0"/>
    <n v="0"/>
    <d v="2015-08-07T00:00:00"/>
    <x v="0"/>
  </r>
  <r>
    <x v="161"/>
    <s v="CLINICAL AND TRANSLATIONAL SCIENCE"/>
    <x v="1"/>
    <x v="0"/>
    <s v="Default APC"/>
    <s v="Default APC"/>
    <n v="2500"/>
    <n v="2000"/>
    <d v="2015-08-07T00:00:00"/>
    <x v="98"/>
  </r>
  <r>
    <x v="162"/>
    <s v="IET COMPUTER VISION"/>
    <x v="0"/>
    <x v="0"/>
    <s v="Default APC"/>
    <s v="Default APC"/>
    <n v="2290"/>
    <n v="1832"/>
    <d v="2024-11-13T00:00:00"/>
    <x v="0"/>
  </r>
  <r>
    <x v="162"/>
    <s v="IET COMPUTER VISION"/>
    <x v="0"/>
    <x v="0"/>
    <s v="Default APC"/>
    <s v="Default APC"/>
    <n v="2270"/>
    <n v="1816"/>
    <d v="2023-12-01T00:00:00"/>
    <x v="62"/>
  </r>
  <r>
    <x v="162"/>
    <s v="IET COMPUTER VISION"/>
    <x v="0"/>
    <x v="0"/>
    <s v="Default APC"/>
    <s v="Default APC"/>
    <n v="2200"/>
    <n v="1760"/>
    <d v="2023-01-05T00:00:00"/>
    <x v="12"/>
  </r>
  <r>
    <x v="162"/>
    <s v="IET COMPUTER VISION"/>
    <x v="0"/>
    <x v="1"/>
    <s v="Guest Editorial"/>
    <s v="Opinion"/>
    <n v="0"/>
    <n v="0"/>
    <d v="2021-11-09T00:00:00"/>
    <x v="0"/>
  </r>
  <r>
    <x v="162"/>
    <s v="IET COMPUTER VISION"/>
    <x v="0"/>
    <x v="1"/>
    <s v="Comment"/>
    <s v="Opinion"/>
    <n v="0"/>
    <n v="0"/>
    <d v="2021-02-23T00:00:00"/>
    <x v="0"/>
  </r>
  <r>
    <x v="162"/>
    <s v="IET COMPUTER VISION"/>
    <x v="0"/>
    <x v="1"/>
    <s v="Corrigendum"/>
    <s v="Erratum"/>
    <n v="0"/>
    <n v="0"/>
    <d v="2021-02-05T00:00:00"/>
    <x v="0"/>
  </r>
  <r>
    <x v="162"/>
    <s v="IET COMPUTER VISION"/>
    <x v="0"/>
    <x v="1"/>
    <s v="Editorial"/>
    <s v="Editorial"/>
    <n v="0"/>
    <n v="0"/>
    <d v="2020-09-02T00:00:00"/>
    <x v="0"/>
  </r>
  <r>
    <x v="162"/>
    <s v="IET COMPUTER VISION"/>
    <x v="0"/>
    <x v="0"/>
    <s v="Default APC"/>
    <s v="Default APC"/>
    <n v="2000"/>
    <n v="1600"/>
    <d v="2020-09-02T00:00:00"/>
    <x v="17"/>
  </r>
  <r>
    <x v="163"/>
    <s v="DEPRESSION AND ANXIETY"/>
    <x v="0"/>
    <x v="0"/>
    <s v="Default APC"/>
    <s v="Default APC"/>
    <n v="2160"/>
    <n v="1728"/>
    <d v="2024-10-15T00:00:00"/>
    <x v="0"/>
  </r>
  <r>
    <x v="163"/>
    <s v="DEPRESSION AND ANXIETY"/>
    <x v="0"/>
    <x v="0"/>
    <s v="Default APC"/>
    <s v="Default APC"/>
    <n v="2060"/>
    <n v="1648"/>
    <d v="2024-02-27T00:00:00"/>
    <x v="24"/>
  </r>
  <r>
    <x v="163"/>
    <s v="DEPRESSION AND ANXIETY"/>
    <x v="0"/>
    <x v="0"/>
    <s v="Default APC"/>
    <s v="Default APC"/>
    <n v="1995"/>
    <n v="1596"/>
    <d v="2022-12-27T00:00:00"/>
    <x v="60"/>
  </r>
  <r>
    <x v="164"/>
    <s v="ALZHEIMER'S &amp; DEMENTIA: DIAGNOSIS, ASSESSMENT &amp; DISEASE MONITORING"/>
    <x v="0"/>
    <x v="1"/>
    <s v="Book Review"/>
    <s v="Media Review"/>
    <n v="756"/>
    <n v="605"/>
    <d v="2024-11-13T00:00:00"/>
    <x v="0"/>
  </r>
  <r>
    <x v="164"/>
    <s v="ALZHEIMER'S &amp; DEMENTIA: DIAGNOSIS, ASSESSMENT &amp; DISEASE MONITORING"/>
    <x v="0"/>
    <x v="1"/>
    <s v="Policy Forum"/>
    <s v="Practice and Policy"/>
    <n v="756"/>
    <n v="605"/>
    <d v="2024-11-13T00:00:00"/>
    <x v="0"/>
  </r>
  <r>
    <x v="164"/>
    <s v="ALZHEIMER'S &amp; DEMENTIA: DIAGNOSIS, ASSESSMENT &amp; DISEASE MONITORING"/>
    <x v="0"/>
    <x v="1"/>
    <s v="Short Report"/>
    <s v="Short Communication"/>
    <n v="756"/>
    <n v="605"/>
    <d v="2024-11-13T00:00:00"/>
    <x v="0"/>
  </r>
  <r>
    <x v="164"/>
    <s v="ALZHEIMER'S &amp; DEMENTIA: DIAGNOSIS, ASSESSMENT &amp; DISEASE MONITORING"/>
    <x v="0"/>
    <x v="0"/>
    <s v="Default APC"/>
    <s v="Default APC"/>
    <n v="2080"/>
    <n v="1664"/>
    <d v="2024-11-13T00:00:00"/>
    <x v="0"/>
  </r>
  <r>
    <x v="164"/>
    <s v="ALZHEIMER'S &amp; DEMENTIA: DIAGNOSIS, ASSESSMENT &amp; DISEASE MONITORING"/>
    <x v="0"/>
    <x v="1"/>
    <s v="Erratum"/>
    <s v="Erratum"/>
    <n v="0"/>
    <n v="0"/>
    <d v="2023-01-11T00:00:00"/>
    <x v="0"/>
  </r>
  <r>
    <x v="164"/>
    <s v="ALZHEIMER'S &amp; DEMENTIA: DIAGNOSIS, ASSESSMENT &amp; DISEASE MONITORING"/>
    <x v="0"/>
    <x v="1"/>
    <s v="Book Review"/>
    <s v="Media Review"/>
    <n v="687"/>
    <n v="550"/>
    <d v="2023-01-06T00:00:00"/>
    <x v="62"/>
  </r>
  <r>
    <x v="164"/>
    <s v="ALZHEIMER'S &amp; DEMENTIA: DIAGNOSIS, ASSESSMENT &amp; DISEASE MONITORING"/>
    <x v="0"/>
    <x v="1"/>
    <s v="Policy Forum"/>
    <s v="Practice and Policy"/>
    <n v="687"/>
    <n v="550"/>
    <d v="2023-01-06T00:00:00"/>
    <x v="62"/>
  </r>
  <r>
    <x v="164"/>
    <s v="ALZHEIMER'S &amp; DEMENTIA: DIAGNOSIS, ASSESSMENT &amp; DISEASE MONITORING"/>
    <x v="0"/>
    <x v="1"/>
    <s v="Short Report"/>
    <s v="Short Communication"/>
    <n v="687"/>
    <n v="550"/>
    <d v="2023-01-06T00:00:00"/>
    <x v="62"/>
  </r>
  <r>
    <x v="164"/>
    <s v="ALZHEIMER'S &amp; DEMENTIA: DIAGNOSIS, ASSESSMENT &amp; DISEASE MONITORING"/>
    <x v="0"/>
    <x v="1"/>
    <s v="Book Review"/>
    <s v="Media Review"/>
    <n v="687"/>
    <n v="550"/>
    <d v="2023-01-05T00:00:00"/>
    <x v="99"/>
  </r>
  <r>
    <x v="164"/>
    <s v="ALZHEIMER'S &amp; DEMENTIA: DIAGNOSIS, ASSESSMENT &amp; DISEASE MONITORING"/>
    <x v="0"/>
    <x v="0"/>
    <s v="Default APC"/>
    <s v="Default APC"/>
    <n v="1890"/>
    <n v="1512"/>
    <d v="2023-01-05T00:00:00"/>
    <x v="62"/>
  </r>
  <r>
    <x v="164"/>
    <s v="ALZHEIMER'S &amp; DEMENTIA: DIAGNOSIS, ASSESSMENT &amp; DISEASE MONITORING"/>
    <x v="0"/>
    <x v="1"/>
    <s v="Errata"/>
    <s v="Erratum"/>
    <n v="0"/>
    <n v="0"/>
    <d v="2020-05-04T00:00:00"/>
    <x v="0"/>
  </r>
  <r>
    <x v="164"/>
    <s v="ALZHEIMER'S &amp; DEMENTIA: DIAGNOSIS, ASSESSMENT &amp; DISEASE MONITORING"/>
    <x v="0"/>
    <x v="1"/>
    <s v="Invited Commentary"/>
    <s v="Commentary"/>
    <n v="0"/>
    <n v="0"/>
    <d v="2020-03-03T00:00:00"/>
    <x v="0"/>
  </r>
  <r>
    <x v="164"/>
    <s v="ALZHEIMER'S &amp; DEMENTIA: DIAGNOSIS, ASSESSMENT &amp; DISEASE MONITORING"/>
    <x v="0"/>
    <x v="1"/>
    <s v="Open Peer Commentary"/>
    <s v="Commentary"/>
    <n v="0"/>
    <n v="0"/>
    <d v="2020-03-03T00:00:00"/>
    <x v="0"/>
  </r>
  <r>
    <x v="164"/>
    <s v="ALZHEIMER'S &amp; DEMENTIA: DIAGNOSIS, ASSESSMENT &amp; DISEASE MONITORING"/>
    <x v="0"/>
    <x v="1"/>
    <s v="Author Response"/>
    <s v="Correspondence"/>
    <n v="0"/>
    <n v="0"/>
    <d v="2020-03-03T00:00:00"/>
    <x v="0"/>
  </r>
  <r>
    <x v="164"/>
    <s v="ALZHEIMER'S &amp; DEMENTIA: DIAGNOSIS, ASSESSMENT &amp; DISEASE MONITORING"/>
    <x v="0"/>
    <x v="1"/>
    <s v="Reply"/>
    <s v="Correspondence"/>
    <n v="0"/>
    <n v="0"/>
    <d v="2020-02-10T00:00:00"/>
    <x v="0"/>
  </r>
  <r>
    <x v="164"/>
    <s v="ALZHEIMER'S &amp; DEMENTIA: DIAGNOSIS, ASSESSMENT &amp; DISEASE MONITORING"/>
    <x v="0"/>
    <x v="1"/>
    <s v="News"/>
    <s v="Announcement"/>
    <n v="0"/>
    <n v="0"/>
    <d v="2019-10-29T00:00:00"/>
    <x v="0"/>
  </r>
  <r>
    <x v="164"/>
    <s v="ALZHEIMER'S &amp; DEMENTIA: DIAGNOSIS, ASSESSMENT &amp; DISEASE MONITORING"/>
    <x v="0"/>
    <x v="1"/>
    <s v="Editorial"/>
    <s v="Editorial"/>
    <n v="0"/>
    <n v="0"/>
    <d v="2019-10-29T00:00:00"/>
    <x v="0"/>
  </r>
  <r>
    <x v="164"/>
    <s v="ALZHEIMER'S &amp; DEMENTIA: DIAGNOSIS, ASSESSMENT &amp; DISEASE MONITORING"/>
    <x v="0"/>
    <x v="1"/>
    <s v="Book Review"/>
    <s v="Media Review"/>
    <n v="700"/>
    <n v="560"/>
    <d v="2019-10-29T00:00:00"/>
    <x v="17"/>
  </r>
  <r>
    <x v="164"/>
    <s v="ALZHEIMER'S &amp; DEMENTIA: DIAGNOSIS, ASSESSMENT &amp; DISEASE MONITORING"/>
    <x v="0"/>
    <x v="1"/>
    <s v="Policy Forum"/>
    <s v="Practice and Policy"/>
    <n v="700"/>
    <n v="560"/>
    <d v="2019-10-29T00:00:00"/>
    <x v="99"/>
  </r>
  <r>
    <x v="164"/>
    <s v="ALZHEIMER'S &amp; DEMENTIA: DIAGNOSIS, ASSESSMENT &amp; DISEASE MONITORING"/>
    <x v="0"/>
    <x v="1"/>
    <s v="Letter"/>
    <s v="Short Communication"/>
    <n v="0"/>
    <n v="0"/>
    <d v="2019-10-29T00:00:00"/>
    <x v="0"/>
  </r>
  <r>
    <x v="164"/>
    <s v="ALZHEIMER'S &amp; DEMENTIA: DIAGNOSIS, ASSESSMENT &amp; DISEASE MONITORING"/>
    <x v="0"/>
    <x v="1"/>
    <s v="Short Report"/>
    <s v="Short Communication"/>
    <n v="700"/>
    <n v="560"/>
    <d v="2019-10-29T00:00:00"/>
    <x v="99"/>
  </r>
  <r>
    <x v="164"/>
    <s v="ALZHEIMER'S &amp; DEMENTIA: DIAGNOSIS, ASSESSMENT &amp; DISEASE MONITORING"/>
    <x v="0"/>
    <x v="0"/>
    <s v="Default APC"/>
    <s v="Default APC"/>
    <n v="1800"/>
    <n v="1440"/>
    <d v="2019-10-11T00:00:00"/>
    <x v="17"/>
  </r>
  <r>
    <x v="165"/>
    <s v="DIVERSITY AND DISTRIBUTIONS"/>
    <x v="0"/>
    <x v="0"/>
    <s v="Default APC"/>
    <s v="Default APC"/>
    <n v="2920"/>
    <n v="2336"/>
    <d v="2024-09-11T00:00:00"/>
    <x v="0"/>
  </r>
  <r>
    <x v="165"/>
    <s v="DIVERSITY AND DISTRIBUTIONS"/>
    <x v="1"/>
    <x v="0"/>
    <s v="Default APC"/>
    <s v="Default APC"/>
    <n v="2920"/>
    <n v="2336"/>
    <d v="2024-09-11T00:00:00"/>
    <x v="0"/>
  </r>
  <r>
    <x v="165"/>
    <s v="DIVERSITY AND DISTRIBUTIONS"/>
    <x v="0"/>
    <x v="0"/>
    <s v="Default APC"/>
    <s v="Default APC"/>
    <n v="2660"/>
    <n v="2128"/>
    <d v="2023-09-01T00:00:00"/>
    <x v="10"/>
  </r>
  <r>
    <x v="165"/>
    <s v="DIVERSITY AND DISTRIBUTIONS"/>
    <x v="1"/>
    <x v="0"/>
    <s v="Default APC"/>
    <s v="Default APC"/>
    <n v="2660"/>
    <n v="2128"/>
    <d v="2023-09-01T00:00:00"/>
    <x v="10"/>
  </r>
  <r>
    <x v="165"/>
    <s v="DIVERSITY AND DISTRIBUTIONS"/>
    <x v="0"/>
    <x v="0"/>
    <s v="Default APC"/>
    <s v="Default APC"/>
    <n v="2530"/>
    <n v="2024"/>
    <d v="2022-09-20T00:00:00"/>
    <x v="25"/>
  </r>
  <r>
    <x v="165"/>
    <s v="DIVERSITY AND DISTRIBUTIONS"/>
    <x v="1"/>
    <x v="0"/>
    <s v="Default APC"/>
    <s v="Default APC"/>
    <n v="2530"/>
    <n v="2024"/>
    <d v="2022-09-20T00:00:00"/>
    <x v="25"/>
  </r>
  <r>
    <x v="165"/>
    <s v="DIVERSITY AND DISTRIBUTIONS"/>
    <x v="1"/>
    <x v="0"/>
    <s v="Default APC"/>
    <s v="Default APC"/>
    <n v="2300"/>
    <n v="1840"/>
    <d v="2021-12-20T00:00:00"/>
    <x v="5"/>
  </r>
  <r>
    <x v="165"/>
    <s v="DIVERSITY AND DISTRIBUTIONS"/>
    <x v="0"/>
    <x v="0"/>
    <s v="Default APC"/>
    <s v="Default APC"/>
    <n v="2300"/>
    <n v="1840"/>
    <d v="2021-10-25T00:00:00"/>
    <x v="5"/>
  </r>
  <r>
    <x v="165"/>
    <s v="DIVERSITY AND DISTRIBUTIONS"/>
    <x v="1"/>
    <x v="0"/>
    <s v="Default APC"/>
    <s v="Default APC"/>
    <n v="1840"/>
    <n v="1472"/>
    <d v="2021-10-25T00:00:00"/>
    <x v="52"/>
  </r>
  <r>
    <x v="165"/>
    <s v="DIVERSITY AND DISTRIBUTIONS"/>
    <x v="0"/>
    <x v="1"/>
    <s v="Perspective"/>
    <s v="Perspective"/>
    <n v="0"/>
    <n v="0"/>
    <d v="2021-03-08T00:00:00"/>
    <x v="0"/>
  </r>
  <r>
    <x v="165"/>
    <s v="DIVERSITY AND DISTRIBUTIONS"/>
    <x v="1"/>
    <x v="1"/>
    <s v="Perspective"/>
    <s v="Perspective"/>
    <n v="0"/>
    <n v="0"/>
    <d v="2021-03-08T00:00:00"/>
    <x v="0"/>
  </r>
  <r>
    <x v="165"/>
    <s v="DIVERSITY AND DISTRIBUTIONS"/>
    <x v="0"/>
    <x v="1"/>
    <s v="Editorial"/>
    <s v="Editorial"/>
    <n v="0"/>
    <n v="0"/>
    <d v="2018-10-08T00:00:00"/>
    <x v="0"/>
  </r>
  <r>
    <x v="165"/>
    <s v="DIVERSITY AND DISTRIBUTIONS"/>
    <x v="0"/>
    <x v="1"/>
    <s v="Biodiversity Letter"/>
    <s v="Short Communication"/>
    <n v="0"/>
    <n v="0"/>
    <d v="2018-10-08T00:00:00"/>
    <x v="0"/>
  </r>
  <r>
    <x v="165"/>
    <s v="DIVERSITY AND DISTRIBUTIONS"/>
    <x v="0"/>
    <x v="0"/>
    <s v="Default APC"/>
    <s v="Default APC"/>
    <n v="1860"/>
    <n v="1488"/>
    <d v="2018-10-08T00:00:00"/>
    <x v="27"/>
  </r>
  <r>
    <x v="165"/>
    <s v="DIVERSITY AND DISTRIBUTIONS"/>
    <x v="1"/>
    <x v="1"/>
    <s v="Editorial"/>
    <s v="Editorial"/>
    <n v="0"/>
    <n v="0"/>
    <d v="2018-10-08T00:00:00"/>
    <x v="0"/>
  </r>
  <r>
    <x v="165"/>
    <s v="DIVERSITY AND DISTRIBUTIONS"/>
    <x v="1"/>
    <x v="1"/>
    <s v="Biodiversity Letter"/>
    <s v="Short Communication"/>
    <n v="0"/>
    <n v="0"/>
    <d v="2018-10-08T00:00:00"/>
    <x v="0"/>
  </r>
  <r>
    <x v="165"/>
    <s v="DIVERSITY AND DISTRIBUTIONS"/>
    <x v="1"/>
    <x v="0"/>
    <s v="Default APC"/>
    <s v="Default APC"/>
    <n v="1488"/>
    <n v="1190"/>
    <d v="2018-10-08T00:00:00"/>
    <x v="27"/>
  </r>
  <r>
    <x v="166"/>
    <s v="DISCRETE DYNAMICS IN NATURE AND SOCIETY"/>
    <x v="0"/>
    <x v="0"/>
    <s v="Default APC"/>
    <s v="Default APC"/>
    <n v="2220"/>
    <n v="1776"/>
    <d v="2024-10-15T00:00:00"/>
    <x v="0"/>
  </r>
  <r>
    <x v="166"/>
    <s v="DISCRETE DYNAMICS IN NATURE AND SOCIETY"/>
    <x v="0"/>
    <x v="0"/>
    <s v="Default APC"/>
    <s v="Default APC"/>
    <n v="2120"/>
    <n v="1696"/>
    <d v="2024-02-27T00:00:00"/>
    <x v="24"/>
  </r>
  <r>
    <x v="166"/>
    <s v="DISCRETE DYNAMICS IN NATURE AND SOCIETY"/>
    <x v="0"/>
    <x v="0"/>
    <s v="Default APC"/>
    <s v="Default APC"/>
    <n v="2060"/>
    <n v="1648"/>
    <d v="2022-12-28T00:00:00"/>
    <x v="60"/>
  </r>
  <r>
    <x v="166"/>
    <s v="DISCRETE DYNAMICS IN NATURE AND SOCIETY"/>
    <x v="0"/>
    <x v="0"/>
    <s v="Default APC"/>
    <s v="Default APC"/>
    <n v="2060"/>
    <n v="1648"/>
    <d v="2022-12-20T00:00:00"/>
    <x v="100"/>
  </r>
  <r>
    <x v="167"/>
    <s v="DEN OPEN"/>
    <x v="1"/>
    <x v="0"/>
    <s v="Default APC"/>
    <s v="Default APC"/>
    <n v="1125"/>
    <n v="900"/>
    <d v="2023-08-01T00:00:00"/>
    <x v="0"/>
  </r>
  <r>
    <x v="167"/>
    <s v="DEN OPEN"/>
    <x v="0"/>
    <x v="1"/>
    <s v="Techniques and Innovation"/>
    <s v="Research Article"/>
    <n v="1800"/>
    <n v="1440"/>
    <d v="2023-02-02T00:00:00"/>
    <x v="0"/>
  </r>
  <r>
    <x v="167"/>
    <s v="DEN OPEN"/>
    <x v="1"/>
    <x v="1"/>
    <s v="Techniques and Innovation"/>
    <s v="Research Article"/>
    <n v="1800"/>
    <n v="1440"/>
    <d v="2023-02-02T00:00:00"/>
    <x v="0"/>
  </r>
  <r>
    <x v="167"/>
    <s v="DEN OPEN"/>
    <x v="0"/>
    <x v="1"/>
    <s v="Letter to the Editor"/>
    <s v="Correspondence"/>
    <n v="0"/>
    <n v="0"/>
    <d v="2022-01-14T00:00:00"/>
    <x v="0"/>
  </r>
  <r>
    <x v="167"/>
    <s v="DEN OPEN"/>
    <x v="1"/>
    <x v="1"/>
    <s v="Letter to the Editor"/>
    <s v="Correspondence"/>
    <n v="0"/>
    <n v="0"/>
    <d v="2022-01-14T00:00:00"/>
    <x v="0"/>
  </r>
  <r>
    <x v="167"/>
    <s v="DEN OPEN"/>
    <x v="0"/>
    <x v="1"/>
    <s v="Case Report"/>
    <s v="Case Study"/>
    <n v="1350"/>
    <n v="1080"/>
    <d v="2020-09-17T00:00:00"/>
    <x v="0"/>
  </r>
  <r>
    <x v="167"/>
    <s v="DEN OPEN"/>
    <x v="0"/>
    <x v="0"/>
    <s v="Default APC"/>
    <s v="Default APC"/>
    <n v="2250"/>
    <n v="1800"/>
    <d v="2020-09-17T00:00:00"/>
    <x v="0"/>
  </r>
  <r>
    <x v="167"/>
    <s v="DEN OPEN"/>
    <x v="1"/>
    <x v="1"/>
    <s v="Case Report"/>
    <s v="Case Study"/>
    <n v="1350"/>
    <n v="1080"/>
    <d v="2020-09-17T00:00:00"/>
    <x v="0"/>
  </r>
  <r>
    <x v="167"/>
    <s v="DEN OPEN"/>
    <x v="1"/>
    <x v="0"/>
    <s v="Default APC"/>
    <s v="Default APC"/>
    <n v="1800"/>
    <n v="1440"/>
    <d v="2020-09-17T00:00:00"/>
    <x v="101"/>
  </r>
  <r>
    <x v="168"/>
    <s v="THE DEPOSITIONAL RECORD"/>
    <x v="0"/>
    <x v="0"/>
    <s v="Default APC"/>
    <s v="Default APC"/>
    <n v="1800"/>
    <n v="1440"/>
    <d v="2022-01-04T00:00:00"/>
    <x v="0"/>
  </r>
  <r>
    <x v="168"/>
    <s v="THE DEPOSITIONAL RECORD"/>
    <x v="1"/>
    <x v="0"/>
    <s v="Default APC"/>
    <s v="Default APC"/>
    <n v="1800"/>
    <n v="1440"/>
    <d v="2022-01-04T00:00:00"/>
    <x v="0"/>
  </r>
  <r>
    <x v="168"/>
    <s v="THE DEPOSITIONAL RECORD"/>
    <x v="1"/>
    <x v="0"/>
    <s v="Default APC"/>
    <s v="Default APC"/>
    <n v="1500"/>
    <n v="1200"/>
    <d v="2021-11-04T00:00:00"/>
    <x v="42"/>
  </r>
  <r>
    <x v="168"/>
    <s v="THE DEPOSITIONAL RECORD"/>
    <x v="1"/>
    <x v="0"/>
    <s v="Default APC"/>
    <s v="Default APC"/>
    <n v="1200"/>
    <n v="960"/>
    <d v="2020-06-08T00:00:00"/>
    <x v="26"/>
  </r>
  <r>
    <x v="168"/>
    <s v="THE DEPOSITIONAL RECORD"/>
    <x v="1"/>
    <x v="0"/>
    <s v="Default APC"/>
    <s v="Default APC"/>
    <n v="1500"/>
    <n v="1200"/>
    <d v="2017-01-30T00:00:00"/>
    <x v="102"/>
  </r>
  <r>
    <x v="168"/>
    <s v="THE DEPOSITIONAL RECORD"/>
    <x v="0"/>
    <x v="0"/>
    <s v="Default APC"/>
    <s v="Default APC"/>
    <n v="1500"/>
    <n v="1200"/>
    <d v="2014-08-21T00:00:00"/>
    <x v="42"/>
  </r>
  <r>
    <x v="169"/>
    <s v="BARRIER IMMUNITY"/>
    <x v="0"/>
    <x v="0"/>
    <s v="Default APC"/>
    <s v="Default APC"/>
    <n v="2880"/>
    <n v="2304"/>
    <d v="2025-02-24T00:00:00"/>
    <x v="0"/>
  </r>
  <r>
    <x v="170"/>
    <s v="DERMATOLOGY RESEARCH AND PRACTICE"/>
    <x v="0"/>
    <x v="0"/>
    <s v="Default APC"/>
    <s v="Default APC"/>
    <n v="870"/>
    <n v="696"/>
    <d v="2024-10-15T00:00:00"/>
    <x v="0"/>
  </r>
  <r>
    <x v="170"/>
    <s v="DERMATOLOGY RESEARCH AND PRACTICE"/>
    <x v="0"/>
    <x v="0"/>
    <s v="Default APC"/>
    <s v="Default APC"/>
    <n v="830"/>
    <n v="664"/>
    <d v="2024-02-27T00:00:00"/>
    <x v="24"/>
  </r>
  <r>
    <x v="170"/>
    <s v="DERMATOLOGY RESEARCH AND PRACTICE"/>
    <x v="0"/>
    <x v="0"/>
    <s v="Default APC"/>
    <s v="Default APC"/>
    <n v="803"/>
    <n v="642"/>
    <d v="2022-12-27T00:00:00"/>
    <x v="60"/>
  </r>
  <r>
    <x v="170"/>
    <s v="DERMATOLOGY RESEARCH AND PRACTICE"/>
    <x v="0"/>
    <x v="0"/>
    <s v="Default APC"/>
    <s v="Default APC"/>
    <n v="803"/>
    <n v="642"/>
    <d v="2022-12-20T00:00:00"/>
    <x v="75"/>
  </r>
  <r>
    <x v="171"/>
    <s v="DERMATOLOGIC THERAPY"/>
    <x v="0"/>
    <x v="0"/>
    <s v="Default APC"/>
    <s v="Default APC"/>
    <n v="2340"/>
    <n v="1872"/>
    <d v="2024-10-15T00:00:00"/>
    <x v="0"/>
  </r>
  <r>
    <x v="171"/>
    <s v="DERMATOLOGIC THERAPY"/>
    <x v="0"/>
    <x v="0"/>
    <s v="Default APC"/>
    <s v="Default APC"/>
    <n v="2230"/>
    <n v="1784"/>
    <d v="2024-02-27T00:00:00"/>
    <x v="24"/>
  </r>
  <r>
    <x v="171"/>
    <s v="DERMATOLOGIC THERAPY"/>
    <x v="0"/>
    <x v="0"/>
    <s v="Default APC"/>
    <s v="Default APC"/>
    <n v="2168"/>
    <n v="1734"/>
    <d v="2022-12-27T00:00:00"/>
    <x v="60"/>
  </r>
  <r>
    <x v="172"/>
    <s v="DIVERSITY &amp; INCLUSION RESEARCH"/>
    <x v="0"/>
    <x v="1"/>
    <s v="Case Study"/>
    <s v="Case Study"/>
    <n v="1050"/>
    <n v="840"/>
    <d v="2023-07-31T00:00:00"/>
    <x v="0"/>
  </r>
  <r>
    <x v="172"/>
    <s v="DIVERSITY &amp; INCLUSION RESEARCH"/>
    <x v="0"/>
    <x v="1"/>
    <s v="Commentary"/>
    <s v="Commentary"/>
    <n v="0"/>
    <n v="0"/>
    <d v="2023-07-31T00:00:00"/>
    <x v="0"/>
  </r>
  <r>
    <x v="172"/>
    <s v="DIVERSITY &amp; INCLUSION RESEARCH"/>
    <x v="0"/>
    <x v="1"/>
    <s v="Data Article"/>
    <s v="Data Article"/>
    <n v="1050"/>
    <n v="840"/>
    <d v="2023-07-31T00:00:00"/>
    <x v="0"/>
  </r>
  <r>
    <x v="172"/>
    <s v="DIVERSITY &amp; INCLUSION RESEARCH"/>
    <x v="0"/>
    <x v="1"/>
    <s v="Editorial"/>
    <s v="Editorial"/>
    <n v="0"/>
    <n v="0"/>
    <d v="2023-07-31T00:00:00"/>
    <x v="0"/>
  </r>
  <r>
    <x v="172"/>
    <s v="DIVERSITY &amp; INCLUSION RESEARCH"/>
    <x v="0"/>
    <x v="1"/>
    <s v="Practice and Policy"/>
    <s v="Practice and Policy"/>
    <n v="1050"/>
    <n v="840"/>
    <d v="2023-07-31T00:00:00"/>
    <x v="0"/>
  </r>
  <r>
    <x v="172"/>
    <s v="DIVERSITY &amp; INCLUSION RESEARCH"/>
    <x v="0"/>
    <x v="0"/>
    <s v="Default APC"/>
    <s v="Default APC"/>
    <n v="2100"/>
    <n v="1680"/>
    <d v="2023-07-31T00:00:00"/>
    <x v="0"/>
  </r>
  <r>
    <x v="173"/>
    <s v="EARTH STEWARDSHIP"/>
    <x v="0"/>
    <x v="0"/>
    <s v="Default APC"/>
    <s v="Default APC"/>
    <n v="1970"/>
    <n v="1576"/>
    <d v="2024-11-13T00:00:00"/>
    <x v="0"/>
  </r>
  <r>
    <x v="173"/>
    <s v="EARTH STEWARDSHIP"/>
    <x v="0"/>
    <x v="0"/>
    <s v="Default APC"/>
    <s v="Default APC"/>
    <n v="1790"/>
    <n v="1432"/>
    <d v="2024-01-03T00:00:00"/>
    <x v="62"/>
  </r>
  <r>
    <x v="173"/>
    <s v="EARTH STEWARDSHIP"/>
    <x v="0"/>
    <x v="0"/>
    <s v="Default APC"/>
    <s v="Default APC"/>
    <n v="2000"/>
    <n v="1600"/>
    <d v="2023-12-12T00:00:00"/>
    <x v="53"/>
  </r>
  <r>
    <x v="174"/>
    <s v="EUROPEAN JOURNAL OF CANCER CARE"/>
    <x v="0"/>
    <x v="0"/>
    <s v="Default APC"/>
    <s v="Default APC"/>
    <n v="2160"/>
    <n v="1728"/>
    <d v="2024-10-15T00:00:00"/>
    <x v="0"/>
  </r>
  <r>
    <x v="174"/>
    <s v="EUROPEAN JOURNAL OF CANCER CARE"/>
    <x v="0"/>
    <x v="0"/>
    <s v="Default APC"/>
    <s v="Default APC"/>
    <n v="2060"/>
    <n v="1648"/>
    <d v="2024-02-27T00:00:00"/>
    <x v="24"/>
  </r>
  <r>
    <x v="174"/>
    <s v="EUROPEAN JOURNAL OF CANCER CARE"/>
    <x v="0"/>
    <x v="0"/>
    <s v="Default APC"/>
    <s v="Default APC"/>
    <n v="1995"/>
    <n v="1596"/>
    <d v="2022-12-27T00:00:00"/>
    <x v="60"/>
  </r>
  <r>
    <x v="175"/>
    <s v="ECOLOGY AND EVOLUTION"/>
    <x v="0"/>
    <x v="0"/>
    <s v="Default APC"/>
    <s v="Default APC"/>
    <n v="2100"/>
    <n v="1680"/>
    <d v="2024-11-13T00:00:00"/>
    <x v="0"/>
  </r>
  <r>
    <x v="175"/>
    <s v="ECOLOGY AND EVOLUTION"/>
    <x v="1"/>
    <x v="0"/>
    <s v="Default APC"/>
    <s v="Default APC"/>
    <n v="1680"/>
    <n v="1344"/>
    <d v="2024-11-13T00:00:00"/>
    <x v="0"/>
  </r>
  <r>
    <x v="175"/>
    <s v="ECOLOGY AND EVOLUTION"/>
    <x v="0"/>
    <x v="0"/>
    <s v="Default APC"/>
    <s v="Default APC"/>
    <n v="2020"/>
    <n v="1616"/>
    <d v="2024-09-17T00:00:00"/>
    <x v="62"/>
  </r>
  <r>
    <x v="175"/>
    <s v="ECOLOGY AND EVOLUTION"/>
    <x v="1"/>
    <x v="0"/>
    <s v="Default APC"/>
    <s v="Default APC"/>
    <n v="1616"/>
    <n v="1293"/>
    <d v="2024-09-17T00:00:00"/>
    <x v="62"/>
  </r>
  <r>
    <x v="175"/>
    <s v="ECOLOGY AND EVOLUTION"/>
    <x v="0"/>
    <x v="0"/>
    <s v="Default APC"/>
    <s v="Default APC"/>
    <n v="2120"/>
    <n v="1696"/>
    <d v="2024-09-11T00:00:00"/>
    <x v="103"/>
  </r>
  <r>
    <x v="175"/>
    <s v="ECOLOGY AND EVOLUTION"/>
    <x v="1"/>
    <x v="0"/>
    <s v="Default APC"/>
    <s v="Default APC"/>
    <n v="1696"/>
    <n v="1357"/>
    <d v="2024-09-11T00:00:00"/>
    <x v="103"/>
  </r>
  <r>
    <x v="175"/>
    <s v="ECOLOGY AND EVOLUTION"/>
    <x v="0"/>
    <x v="0"/>
    <s v="Default APC"/>
    <s v="Default APC"/>
    <n v="2020"/>
    <n v="1616"/>
    <d v="2023-09-01T00:00:00"/>
    <x v="10"/>
  </r>
  <r>
    <x v="175"/>
    <s v="ECOLOGY AND EVOLUTION"/>
    <x v="1"/>
    <x v="0"/>
    <s v="Default APC"/>
    <s v="Default APC"/>
    <n v="1616"/>
    <n v="1293"/>
    <d v="2023-09-01T00:00:00"/>
    <x v="10"/>
  </r>
  <r>
    <x v="175"/>
    <s v="ECOLOGY AND EVOLUTION"/>
    <x v="0"/>
    <x v="1"/>
    <s v="Editorial"/>
    <s v="Editorial"/>
    <n v="0"/>
    <n v="0"/>
    <d v="2023-04-27T00:00:00"/>
    <x v="0"/>
  </r>
  <r>
    <x v="175"/>
    <s v="ECOLOGY AND EVOLUTION"/>
    <x v="1"/>
    <x v="1"/>
    <s v="Editorial"/>
    <s v="Editorial"/>
    <n v="0"/>
    <n v="0"/>
    <d v="2023-04-27T00:00:00"/>
    <x v="0"/>
  </r>
  <r>
    <x v="175"/>
    <s v="ECOLOGY AND EVOLUTION"/>
    <x v="0"/>
    <x v="1"/>
    <s v="Reply"/>
    <s v="Correspondence"/>
    <n v="0"/>
    <n v="0"/>
    <d v="2022-12-08T00:00:00"/>
    <x v="0"/>
  </r>
  <r>
    <x v="175"/>
    <s v="ECOLOGY AND EVOLUTION"/>
    <x v="1"/>
    <x v="1"/>
    <s v="Reply"/>
    <s v="Correspondence"/>
    <n v="0"/>
    <n v="0"/>
    <d v="2022-12-08T00:00:00"/>
    <x v="0"/>
  </r>
  <r>
    <x v="175"/>
    <s v="ECOLOGY AND EVOLUTION"/>
    <x v="0"/>
    <x v="0"/>
    <s v="Default APC"/>
    <s v="Default APC"/>
    <n v="1920"/>
    <n v="1536"/>
    <d v="2022-11-09T00:00:00"/>
    <x v="25"/>
  </r>
  <r>
    <x v="175"/>
    <s v="ECOLOGY AND EVOLUTION"/>
    <x v="1"/>
    <x v="0"/>
    <s v="Default APC"/>
    <s v="Default APC"/>
    <n v="1536"/>
    <n v="1229"/>
    <d v="2022-11-09T00:00:00"/>
    <x v="25"/>
  </r>
  <r>
    <x v="175"/>
    <s v="ECOLOGY AND EVOLUTION"/>
    <x v="0"/>
    <x v="0"/>
    <s v="Default APC"/>
    <s v="Default APC"/>
    <n v="1800"/>
    <n v="1440"/>
    <d v="2019-10-10T00:00:00"/>
    <x v="8"/>
  </r>
  <r>
    <x v="175"/>
    <s v="ECOLOGY AND EVOLUTION"/>
    <x v="1"/>
    <x v="0"/>
    <s v="Default APC"/>
    <s v="Default APC"/>
    <n v="1440"/>
    <n v="1152"/>
    <d v="2019-10-10T00:00:00"/>
    <x v="8"/>
  </r>
  <r>
    <x v="175"/>
    <s v="ECOLOGY AND EVOLUTION"/>
    <x v="0"/>
    <x v="1"/>
    <s v="Commentary"/>
    <s v="Commentary"/>
    <n v="0"/>
    <n v="0"/>
    <d v="2017-09-26T00:00:00"/>
    <x v="0"/>
  </r>
  <r>
    <x v="175"/>
    <s v="ECOLOGY AND EVOLUTION"/>
    <x v="0"/>
    <x v="1"/>
    <s v="Letter to the Editor"/>
    <s v="Correspondence"/>
    <n v="0"/>
    <n v="0"/>
    <d v="2017-09-26T00:00:00"/>
    <x v="0"/>
  </r>
  <r>
    <x v="175"/>
    <s v="ECOLOGY AND EVOLUTION"/>
    <x v="0"/>
    <x v="1"/>
    <s v="Reply to Letter to the Editor"/>
    <s v="Correspondence"/>
    <n v="0"/>
    <n v="0"/>
    <d v="2017-09-26T00:00:00"/>
    <x v="0"/>
  </r>
  <r>
    <x v="175"/>
    <s v="ECOLOGY AND EVOLUTION"/>
    <x v="1"/>
    <x v="1"/>
    <s v="Commentary"/>
    <s v="Commentary"/>
    <n v="0"/>
    <n v="0"/>
    <d v="2017-09-26T00:00:00"/>
    <x v="0"/>
  </r>
  <r>
    <x v="175"/>
    <s v="ECOLOGY AND EVOLUTION"/>
    <x v="1"/>
    <x v="1"/>
    <s v="Letter to the Editor"/>
    <s v="Correspondence"/>
    <n v="0"/>
    <n v="0"/>
    <d v="2017-09-26T00:00:00"/>
    <x v="0"/>
  </r>
  <r>
    <x v="175"/>
    <s v="ECOLOGY AND EVOLUTION"/>
    <x v="1"/>
    <x v="1"/>
    <s v="Reply to Letter to the Editor"/>
    <s v="Correspondence"/>
    <n v="0"/>
    <n v="0"/>
    <d v="2017-09-26T00:00:00"/>
    <x v="0"/>
  </r>
  <r>
    <x v="175"/>
    <s v="ECOLOGY AND EVOLUTION"/>
    <x v="0"/>
    <x v="1"/>
    <s v="Editorials"/>
    <s v="Editorial"/>
    <n v="1530"/>
    <n v="1224"/>
    <d v="2017-06-28T00:00:00"/>
    <x v="0"/>
  </r>
  <r>
    <x v="175"/>
    <s v="ECOLOGY AND EVOLUTION"/>
    <x v="0"/>
    <x v="1"/>
    <s v="Reviews"/>
    <s v="Review Article"/>
    <n v="1520"/>
    <n v="1216"/>
    <d v="2017-06-28T00:00:00"/>
    <x v="0"/>
  </r>
  <r>
    <x v="175"/>
    <s v="ECOLOGY AND EVOLUTION"/>
    <x v="1"/>
    <x v="1"/>
    <s v="Editorials"/>
    <s v="Editorial"/>
    <n v="1530"/>
    <n v="1224"/>
    <d v="2017-06-28T00:00:00"/>
    <x v="0"/>
  </r>
  <r>
    <x v="175"/>
    <s v="ECOLOGY AND EVOLUTION"/>
    <x v="1"/>
    <x v="1"/>
    <s v="Reviews"/>
    <s v="Review Article"/>
    <n v="1530"/>
    <n v="1224"/>
    <d v="2017-06-28T00:00:00"/>
    <x v="0"/>
  </r>
  <r>
    <x v="175"/>
    <s v="ECOLOGY AND EVOLUTION"/>
    <x v="0"/>
    <x v="0"/>
    <s v="Default APC"/>
    <s v="Default APC"/>
    <n v="1530"/>
    <n v="1224"/>
    <d v="2016-10-27T00:00:00"/>
    <x v="56"/>
  </r>
  <r>
    <x v="175"/>
    <s v="ECOLOGY AND EVOLUTION"/>
    <x v="1"/>
    <x v="0"/>
    <s v="Default APC"/>
    <s v="Default APC"/>
    <n v="1224"/>
    <n v="979"/>
    <d v="2016-10-27T00:00:00"/>
    <x v="56"/>
  </r>
  <r>
    <x v="175"/>
    <s v="ECOLOGY AND EVOLUTION"/>
    <x v="0"/>
    <x v="0"/>
    <s v="Default APC"/>
    <s v="Default APC"/>
    <n v="1800"/>
    <n v="1440"/>
    <d v="2016-09-21T00:00:00"/>
    <x v="104"/>
  </r>
  <r>
    <x v="175"/>
    <s v="ECOLOGY AND EVOLUTION"/>
    <x v="1"/>
    <x v="0"/>
    <s v="Default APC"/>
    <s v="Default APC"/>
    <n v="1120"/>
    <n v="896"/>
    <d v="2016-09-21T00:00:00"/>
    <x v="104"/>
  </r>
  <r>
    <x v="175"/>
    <s v="ECOLOGY AND EVOLUTION"/>
    <x v="0"/>
    <x v="1"/>
    <s v="Corrigendum"/>
    <s v="Erratum"/>
    <n v="0"/>
    <n v="0"/>
    <d v="2016-01-07T00:00:00"/>
    <x v="0"/>
  </r>
  <r>
    <x v="175"/>
    <s v="ECOLOGY AND EVOLUTION"/>
    <x v="1"/>
    <x v="1"/>
    <s v="Corrigendum"/>
    <s v="Erratum"/>
    <n v="0"/>
    <n v="0"/>
    <d v="2016-01-07T00:00:00"/>
    <x v="0"/>
  </r>
  <r>
    <x v="175"/>
    <s v="ECOLOGY AND EVOLUTION"/>
    <x v="0"/>
    <x v="0"/>
    <s v="Default APC"/>
    <s v="Default APC"/>
    <n v="1530"/>
    <n v="1224"/>
    <d v="2013-04-05T00:00:00"/>
    <x v="29"/>
  </r>
  <r>
    <x v="175"/>
    <s v="ECOLOGY AND EVOLUTION"/>
    <x v="1"/>
    <x v="0"/>
    <s v="Default APC"/>
    <s v="Default APC"/>
    <n v="1224"/>
    <n v="979"/>
    <d v="2013-04-05T00:00:00"/>
    <x v="29"/>
  </r>
  <r>
    <x v="176"/>
    <s v="ECOGRAPHY"/>
    <x v="0"/>
    <x v="1"/>
    <s v="Brevia"/>
    <s v="Short Communication"/>
    <n v="1365"/>
    <n v="1092"/>
    <d v="2024-11-13T00:00:00"/>
    <x v="0"/>
  </r>
  <r>
    <x v="176"/>
    <s v="ECOGRAPHY"/>
    <x v="0"/>
    <x v="0"/>
    <s v="Default APC"/>
    <s v="Default APC"/>
    <n v="2730"/>
    <n v="2184"/>
    <d v="2024-11-13T00:00:00"/>
    <x v="0"/>
  </r>
  <r>
    <x v="176"/>
    <s v="ECOGRAPHY"/>
    <x v="0"/>
    <x v="1"/>
    <s v="Brevia"/>
    <s v="Short Communication"/>
    <n v="1240"/>
    <n v="992"/>
    <d v="2022-11-08T00:00:00"/>
    <x v="62"/>
  </r>
  <r>
    <x v="176"/>
    <s v="ECOGRAPHY"/>
    <x v="0"/>
    <x v="0"/>
    <s v="Default APC"/>
    <s v="Default APC"/>
    <n v="2480"/>
    <n v="1984"/>
    <d v="2022-11-08T00:00:00"/>
    <x v="62"/>
  </r>
  <r>
    <x v="176"/>
    <s v="ECOGRAPHY"/>
    <x v="0"/>
    <x v="1"/>
    <s v="Editorial"/>
    <s v="Editorial"/>
    <n v="0"/>
    <n v="0"/>
    <d v="2022-03-24T00:00:00"/>
    <x v="0"/>
  </r>
  <r>
    <x v="176"/>
    <s v="ECOGRAPHY"/>
    <x v="0"/>
    <x v="1"/>
    <s v="Brevia"/>
    <s v="Short Communication"/>
    <n v="1175"/>
    <n v="940"/>
    <d v="2021-12-01T00:00:00"/>
    <x v="21"/>
  </r>
  <r>
    <x v="176"/>
    <s v="ECOGRAPHY"/>
    <x v="0"/>
    <x v="0"/>
    <s v="Default APC"/>
    <s v="Default APC"/>
    <n v="2350"/>
    <n v="1880"/>
    <d v="2021-12-01T00:00:00"/>
    <x v="21"/>
  </r>
  <r>
    <x v="176"/>
    <s v="ECOGRAPHY"/>
    <x v="0"/>
    <x v="1"/>
    <s v="Brevia"/>
    <s v="Short Communication"/>
    <n v="1050"/>
    <n v="840"/>
    <d v="2020-12-03T00:00:00"/>
    <x v="3"/>
  </r>
  <r>
    <x v="176"/>
    <s v="ECOGRAPHY"/>
    <x v="0"/>
    <x v="0"/>
    <s v="Default APC"/>
    <s v="Default APC"/>
    <n v="2100"/>
    <n v="1680"/>
    <d v="2020-12-03T00:00:00"/>
    <x v="3"/>
  </r>
  <r>
    <x v="176"/>
    <s v="ECOGRAPHY"/>
    <x v="0"/>
    <x v="1"/>
    <s v="News and Views"/>
    <s v="Commentary"/>
    <n v="0"/>
    <n v="0"/>
    <d v="2019-11-13T00:00:00"/>
    <x v="0"/>
  </r>
  <r>
    <x v="176"/>
    <s v="ECOGRAPHY"/>
    <x v="0"/>
    <x v="1"/>
    <s v="Brevia"/>
    <s v="Short Communication"/>
    <n v="950"/>
    <n v="760"/>
    <d v="2019-11-13T00:00:00"/>
    <x v="20"/>
  </r>
  <r>
    <x v="176"/>
    <s v="ECOGRAPHY"/>
    <x v="0"/>
    <x v="0"/>
    <s v="Default APC"/>
    <s v="Default APC"/>
    <n v="1900"/>
    <n v="1520"/>
    <d v="2019-08-15T00:00:00"/>
    <x v="20"/>
  </r>
  <r>
    <x v="176"/>
    <s v="ECOGRAPHY"/>
    <x v="1"/>
    <x v="0"/>
    <s v="Default APC"/>
    <s v="Default APC"/>
    <n v="1520"/>
    <n v="1216"/>
    <d v="2019-08-15T00:00:00"/>
    <x v="0"/>
  </r>
  <r>
    <x v="177"/>
    <s v="ECOSPHERE"/>
    <x v="0"/>
    <x v="0"/>
    <s v="Default APC"/>
    <s v="Default APC"/>
    <n v="1970"/>
    <n v="1576"/>
    <d v="2024-11-13T00:00:00"/>
    <x v="0"/>
  </r>
  <r>
    <x v="177"/>
    <s v="ECOSPHERE"/>
    <x v="1"/>
    <x v="0"/>
    <s v="Default APC"/>
    <s v="Default APC"/>
    <n v="1970"/>
    <n v="1576"/>
    <d v="2024-11-13T00:00:00"/>
    <x v="0"/>
  </r>
  <r>
    <x v="177"/>
    <s v="ECOSPHERE"/>
    <x v="0"/>
    <x v="0"/>
    <s v="Default APC"/>
    <s v="Default APC"/>
    <n v="1790"/>
    <n v="1432"/>
    <d v="2023-11-02T00:00:00"/>
    <x v="62"/>
  </r>
  <r>
    <x v="177"/>
    <s v="ECOSPHERE"/>
    <x v="1"/>
    <x v="0"/>
    <s v="Default APC"/>
    <s v="Default APC"/>
    <n v="1790"/>
    <n v="1432"/>
    <d v="2023-11-02T00:00:00"/>
    <x v="62"/>
  </r>
  <r>
    <x v="177"/>
    <s v="ECOSPHERE"/>
    <x v="0"/>
    <x v="1"/>
    <s v="Editorial"/>
    <s v="Editorial"/>
    <n v="0"/>
    <n v="0"/>
    <d v="2022-03-01T00:00:00"/>
    <x v="0"/>
  </r>
  <r>
    <x v="177"/>
    <s v="ECOSPHERE"/>
    <x v="0"/>
    <x v="1"/>
    <s v="Erratum"/>
    <s v="Erratum"/>
    <n v="0"/>
    <n v="0"/>
    <d v="2022-03-01T00:00:00"/>
    <x v="0"/>
  </r>
  <r>
    <x v="177"/>
    <s v="ECOSPHERE"/>
    <x v="1"/>
    <x v="1"/>
    <s v="Editorial"/>
    <s v="Editorial"/>
    <n v="0"/>
    <n v="0"/>
    <d v="2022-03-01T00:00:00"/>
    <x v="0"/>
  </r>
  <r>
    <x v="177"/>
    <s v="ECOSPHERE"/>
    <x v="1"/>
    <x v="1"/>
    <s v="Erratum"/>
    <s v="Erratum"/>
    <n v="0"/>
    <n v="0"/>
    <d v="2022-03-01T00:00:00"/>
    <x v="0"/>
  </r>
  <r>
    <x v="177"/>
    <s v="ECOSPHERE"/>
    <x v="0"/>
    <x v="0"/>
    <s v="Default APC"/>
    <s v="Default APC"/>
    <n v="1700"/>
    <n v="1360"/>
    <d v="2022-01-04T00:00:00"/>
    <x v="7"/>
  </r>
  <r>
    <x v="177"/>
    <s v="ECOSPHERE"/>
    <x v="1"/>
    <x v="0"/>
    <s v="Default APC"/>
    <s v="Default APC"/>
    <n v="1700"/>
    <n v="1360"/>
    <d v="2022-01-04T00:00:00"/>
    <x v="7"/>
  </r>
  <r>
    <x v="177"/>
    <s v="ECOSPHERE"/>
    <x v="0"/>
    <x v="0"/>
    <s v="Default APC"/>
    <s v="Default APC"/>
    <n v="1550"/>
    <n v="1240"/>
    <d v="2020-12-03T00:00:00"/>
    <x v="42"/>
  </r>
  <r>
    <x v="177"/>
    <s v="ECOSPHERE"/>
    <x v="1"/>
    <x v="0"/>
    <s v="Default APC"/>
    <s v="Default APC"/>
    <n v="1550"/>
    <n v="1240"/>
    <d v="2020-12-03T00:00:00"/>
    <x v="42"/>
  </r>
  <r>
    <x v="177"/>
    <s v="ECOSPHERE"/>
    <x v="0"/>
    <x v="0"/>
    <s v="Default APC"/>
    <s v="Default APC"/>
    <n v="1400"/>
    <n v="1120"/>
    <d v="2019-01-02T00:00:00"/>
    <x v="20"/>
  </r>
  <r>
    <x v="177"/>
    <s v="ECOSPHERE"/>
    <x v="1"/>
    <x v="0"/>
    <s v="Default APC"/>
    <s v="Default APC"/>
    <n v="1400"/>
    <n v="1120"/>
    <d v="2019-01-02T00:00:00"/>
    <x v="20"/>
  </r>
  <r>
    <x v="177"/>
    <s v="ECOSPHERE"/>
    <x v="0"/>
    <x v="0"/>
    <s v="Default APC"/>
    <s v="Default APC"/>
    <n v="1203"/>
    <n v="962"/>
    <d v="2018-10-22T00:00:00"/>
    <x v="14"/>
  </r>
  <r>
    <x v="177"/>
    <s v="ECOSPHERE"/>
    <x v="1"/>
    <x v="0"/>
    <s v="Default APC"/>
    <s v="Default APC"/>
    <n v="1203"/>
    <n v="962"/>
    <d v="2018-10-22T00:00:00"/>
    <x v="14"/>
  </r>
  <r>
    <x v="177"/>
    <s v="ECOSPHERE"/>
    <x v="0"/>
    <x v="0"/>
    <s v="Default APC"/>
    <s v="Default APC"/>
    <n v="1400"/>
    <n v="1120"/>
    <d v="2018-10-18T00:00:00"/>
    <x v="105"/>
  </r>
  <r>
    <x v="177"/>
    <s v="ECOSPHERE"/>
    <x v="1"/>
    <x v="0"/>
    <s v="Default APC"/>
    <s v="Default APC"/>
    <n v="1400"/>
    <n v="1120"/>
    <d v="2018-10-18T00:00:00"/>
    <x v="105"/>
  </r>
  <r>
    <x v="177"/>
    <s v="ECOSPHERE"/>
    <x v="0"/>
    <x v="1"/>
    <s v="Reply"/>
    <s v="Correspondence"/>
    <n v="0"/>
    <n v="0"/>
    <d v="2017-07-06T00:00:00"/>
    <x v="0"/>
  </r>
  <r>
    <x v="177"/>
    <s v="ECOSPHERE"/>
    <x v="1"/>
    <x v="1"/>
    <s v="Reply"/>
    <s v="Correspondence"/>
    <n v="0"/>
    <n v="0"/>
    <d v="2017-07-06T00:00:00"/>
    <x v="0"/>
  </r>
  <r>
    <x v="177"/>
    <s v="ECOSPHERE"/>
    <x v="1"/>
    <x v="0"/>
    <s v="Default APC"/>
    <s v="Default APC"/>
    <n v="1203"/>
    <n v="962"/>
    <d v="2016-01-21T00:00:00"/>
    <x v="106"/>
  </r>
  <r>
    <x v="177"/>
    <s v="ECOSPHERE"/>
    <x v="0"/>
    <x v="0"/>
    <s v="Default APC"/>
    <s v="Default APC"/>
    <n v="1203"/>
    <n v="962"/>
    <d v="2015-12-17T00:00:00"/>
    <x v="106"/>
  </r>
  <r>
    <x v="177"/>
    <s v="ECOSPHERE"/>
    <x v="0"/>
    <x v="0"/>
    <s v="Default APC"/>
    <s v="Default APC"/>
    <n v="1203"/>
    <n v="962"/>
    <d v="2015-12-16T00:00:00"/>
    <x v="107"/>
  </r>
  <r>
    <x v="178"/>
    <s v="ENDOCRINOLOGY, DIABETES &amp; METABOLISM"/>
    <x v="0"/>
    <x v="1"/>
    <s v="Case Report"/>
    <s v="Case Study"/>
    <n v="1743"/>
    <n v="1394"/>
    <d v="2024-09-11T00:00:00"/>
    <x v="0"/>
  </r>
  <r>
    <x v="178"/>
    <s v="ENDOCRINOLOGY, DIABETES &amp; METABOLISM"/>
    <x v="0"/>
    <x v="1"/>
    <s v="Ten Minute Tutorial"/>
    <s v="Education"/>
    <n v="1121"/>
    <n v="897"/>
    <d v="2024-09-11T00:00:00"/>
    <x v="0"/>
  </r>
  <r>
    <x v="178"/>
    <s v="ENDOCRINOLOGY, DIABETES &amp; METABOLISM"/>
    <x v="0"/>
    <x v="1"/>
    <s v="Registered Report Stage 2"/>
    <s v="Method and Protocol"/>
    <n v="1245"/>
    <n v="996"/>
    <d v="2024-09-11T00:00:00"/>
    <x v="0"/>
  </r>
  <r>
    <x v="178"/>
    <s v="ENDOCRINOLOGY, DIABETES &amp; METABOLISM"/>
    <x v="0"/>
    <x v="1"/>
    <s v="Registered Report"/>
    <s v="Research Article"/>
    <n v="1245"/>
    <n v="996"/>
    <d v="2024-09-11T00:00:00"/>
    <x v="0"/>
  </r>
  <r>
    <x v="178"/>
    <s v="ENDOCRINOLOGY, DIABETES &amp; METABOLISM"/>
    <x v="0"/>
    <x v="0"/>
    <s v="Default APC"/>
    <s v="Default APC"/>
    <n v="2490"/>
    <n v="1992"/>
    <d v="2024-09-11T00:00:00"/>
    <x v="0"/>
  </r>
  <r>
    <x v="178"/>
    <s v="ENDOCRINOLOGY, DIABETES &amp; METABOLISM"/>
    <x v="1"/>
    <x v="1"/>
    <s v="Case Report"/>
    <s v="Case Study"/>
    <n v="1743"/>
    <n v="1394"/>
    <d v="2024-09-11T00:00:00"/>
    <x v="0"/>
  </r>
  <r>
    <x v="178"/>
    <s v="ENDOCRINOLOGY, DIABETES &amp; METABOLISM"/>
    <x v="1"/>
    <x v="1"/>
    <s v="Ten Minute Tutorial"/>
    <s v="Education"/>
    <n v="1121"/>
    <n v="897"/>
    <d v="2024-09-11T00:00:00"/>
    <x v="0"/>
  </r>
  <r>
    <x v="178"/>
    <s v="ENDOCRINOLOGY, DIABETES &amp; METABOLISM"/>
    <x v="1"/>
    <x v="1"/>
    <s v="Registered Report Stage 2"/>
    <s v="Method and Protocol"/>
    <n v="1245"/>
    <n v="996"/>
    <d v="2024-09-11T00:00:00"/>
    <x v="0"/>
  </r>
  <r>
    <x v="178"/>
    <s v="ENDOCRINOLOGY, DIABETES &amp; METABOLISM"/>
    <x v="1"/>
    <x v="1"/>
    <s v="Registered Report"/>
    <s v="Research Article"/>
    <n v="1245"/>
    <n v="996"/>
    <d v="2024-09-11T00:00:00"/>
    <x v="0"/>
  </r>
  <r>
    <x v="178"/>
    <s v="ENDOCRINOLOGY, DIABETES &amp; METABOLISM"/>
    <x v="1"/>
    <x v="0"/>
    <s v="Default APC"/>
    <s v="Default APC"/>
    <n v="2490"/>
    <n v="1992"/>
    <d v="2024-09-11T00:00:00"/>
    <x v="0"/>
  </r>
  <r>
    <x v="178"/>
    <s v="ENDOCRINOLOGY, DIABETES &amp; METABOLISM"/>
    <x v="0"/>
    <x v="1"/>
    <s v="Case Report"/>
    <s v="Case Study"/>
    <n v="1659"/>
    <n v="1327"/>
    <d v="2023-09-01T00:00:00"/>
    <x v="10"/>
  </r>
  <r>
    <x v="178"/>
    <s v="ENDOCRINOLOGY, DIABETES &amp; METABOLISM"/>
    <x v="0"/>
    <x v="1"/>
    <s v="Ten Minute Tutorial"/>
    <s v="Education"/>
    <n v="1067"/>
    <n v="854"/>
    <d v="2023-09-01T00:00:00"/>
    <x v="10"/>
  </r>
  <r>
    <x v="178"/>
    <s v="ENDOCRINOLOGY, DIABETES &amp; METABOLISM"/>
    <x v="0"/>
    <x v="1"/>
    <s v="Registered Report Stage 2"/>
    <s v="Method and Protocol"/>
    <n v="1185"/>
    <n v="948"/>
    <d v="2023-09-01T00:00:00"/>
    <x v="10"/>
  </r>
  <r>
    <x v="178"/>
    <s v="ENDOCRINOLOGY, DIABETES &amp; METABOLISM"/>
    <x v="0"/>
    <x v="1"/>
    <s v="Registered Report"/>
    <s v="Research Article"/>
    <n v="1185"/>
    <n v="948"/>
    <d v="2023-09-01T00:00:00"/>
    <x v="10"/>
  </r>
  <r>
    <x v="178"/>
    <s v="ENDOCRINOLOGY, DIABETES &amp; METABOLISM"/>
    <x v="0"/>
    <x v="0"/>
    <s v="Default APC"/>
    <s v="Default APC"/>
    <n v="2370"/>
    <n v="1896"/>
    <d v="2023-09-01T00:00:00"/>
    <x v="10"/>
  </r>
  <r>
    <x v="178"/>
    <s v="ENDOCRINOLOGY, DIABETES &amp; METABOLISM"/>
    <x v="1"/>
    <x v="1"/>
    <s v="Case Report"/>
    <s v="Case Study"/>
    <n v="1659"/>
    <n v="1327"/>
    <d v="2023-09-01T00:00:00"/>
    <x v="10"/>
  </r>
  <r>
    <x v="178"/>
    <s v="ENDOCRINOLOGY, DIABETES &amp; METABOLISM"/>
    <x v="1"/>
    <x v="1"/>
    <s v="Ten Minute Tutorial"/>
    <s v="Education"/>
    <n v="1067"/>
    <n v="854"/>
    <d v="2023-09-01T00:00:00"/>
    <x v="10"/>
  </r>
  <r>
    <x v="178"/>
    <s v="ENDOCRINOLOGY, DIABETES &amp; METABOLISM"/>
    <x v="1"/>
    <x v="1"/>
    <s v="Registered Report Stage 2"/>
    <s v="Method and Protocol"/>
    <n v="1185"/>
    <n v="948"/>
    <d v="2023-09-01T00:00:00"/>
    <x v="10"/>
  </r>
  <r>
    <x v="178"/>
    <s v="ENDOCRINOLOGY, DIABETES &amp; METABOLISM"/>
    <x v="1"/>
    <x v="1"/>
    <s v="Registered Report"/>
    <s v="Research Article"/>
    <n v="1185"/>
    <n v="948"/>
    <d v="2023-09-01T00:00:00"/>
    <x v="10"/>
  </r>
  <r>
    <x v="178"/>
    <s v="ENDOCRINOLOGY, DIABETES &amp; METABOLISM"/>
    <x v="1"/>
    <x v="0"/>
    <s v="Default APC"/>
    <s v="Default APC"/>
    <n v="2370"/>
    <n v="1896"/>
    <d v="2023-09-01T00:00:00"/>
    <x v="10"/>
  </r>
  <r>
    <x v="178"/>
    <s v="ENDOCRINOLOGY, DIABETES &amp; METABOLISM"/>
    <x v="0"/>
    <x v="1"/>
    <s v="Case Report"/>
    <s v="Case Study"/>
    <n v="1582"/>
    <n v="1266"/>
    <d v="2022-09-20T00:00:00"/>
    <x v="25"/>
  </r>
  <r>
    <x v="178"/>
    <s v="ENDOCRINOLOGY, DIABETES &amp; METABOLISM"/>
    <x v="0"/>
    <x v="1"/>
    <s v="Ten Minute Tutorial"/>
    <s v="Education"/>
    <n v="1017"/>
    <n v="814"/>
    <d v="2022-09-20T00:00:00"/>
    <x v="25"/>
  </r>
  <r>
    <x v="178"/>
    <s v="ENDOCRINOLOGY, DIABETES &amp; METABOLISM"/>
    <x v="0"/>
    <x v="1"/>
    <s v="Registered Report Stage 2"/>
    <s v="Method and Protocol"/>
    <n v="1130"/>
    <n v="904"/>
    <d v="2022-09-20T00:00:00"/>
    <x v="25"/>
  </r>
  <r>
    <x v="178"/>
    <s v="ENDOCRINOLOGY, DIABETES &amp; METABOLISM"/>
    <x v="0"/>
    <x v="1"/>
    <s v="Registered Report"/>
    <s v="Research Article"/>
    <n v="1130"/>
    <n v="904"/>
    <d v="2022-09-20T00:00:00"/>
    <x v="25"/>
  </r>
  <r>
    <x v="178"/>
    <s v="ENDOCRINOLOGY, DIABETES &amp; METABOLISM"/>
    <x v="0"/>
    <x v="0"/>
    <s v="Default APC"/>
    <s v="Default APC"/>
    <n v="2260"/>
    <n v="1808"/>
    <d v="2022-09-20T00:00:00"/>
    <x v="25"/>
  </r>
  <r>
    <x v="178"/>
    <s v="ENDOCRINOLOGY, DIABETES &amp; METABOLISM"/>
    <x v="1"/>
    <x v="1"/>
    <s v="Case Report"/>
    <s v="Case Study"/>
    <n v="1582"/>
    <n v="1266"/>
    <d v="2022-09-20T00:00:00"/>
    <x v="25"/>
  </r>
  <r>
    <x v="178"/>
    <s v="ENDOCRINOLOGY, DIABETES &amp; METABOLISM"/>
    <x v="1"/>
    <x v="1"/>
    <s v="Ten Minute Tutorial"/>
    <s v="Education"/>
    <n v="1017"/>
    <n v="814"/>
    <d v="2022-09-20T00:00:00"/>
    <x v="25"/>
  </r>
  <r>
    <x v="178"/>
    <s v="ENDOCRINOLOGY, DIABETES &amp; METABOLISM"/>
    <x v="1"/>
    <x v="1"/>
    <s v="Registered Report Stage 2"/>
    <s v="Method and Protocol"/>
    <n v="1130"/>
    <n v="904"/>
    <d v="2022-09-20T00:00:00"/>
    <x v="25"/>
  </r>
  <r>
    <x v="178"/>
    <s v="ENDOCRINOLOGY, DIABETES &amp; METABOLISM"/>
    <x v="1"/>
    <x v="1"/>
    <s v="Registered Report"/>
    <s v="Research Article"/>
    <n v="1130"/>
    <n v="904"/>
    <d v="2022-09-20T00:00:00"/>
    <x v="25"/>
  </r>
  <r>
    <x v="178"/>
    <s v="ENDOCRINOLOGY, DIABETES &amp; METABOLISM"/>
    <x v="1"/>
    <x v="0"/>
    <s v="Default APC"/>
    <s v="Default APC"/>
    <n v="2260"/>
    <n v="1808"/>
    <d v="2022-09-20T00:00:00"/>
    <x v="25"/>
  </r>
  <r>
    <x v="178"/>
    <s v="ENDOCRINOLOGY, DIABETES &amp; METABOLISM"/>
    <x v="0"/>
    <x v="1"/>
    <s v="Case Report"/>
    <s v="Case Study"/>
    <n v="1435"/>
    <n v="1148"/>
    <d v="2021-10-25T00:00:00"/>
    <x v="5"/>
  </r>
  <r>
    <x v="178"/>
    <s v="ENDOCRINOLOGY, DIABETES &amp; METABOLISM"/>
    <x v="0"/>
    <x v="1"/>
    <s v="Ten Minute Tutorial"/>
    <s v="Education"/>
    <n v="923"/>
    <n v="738"/>
    <d v="2021-10-25T00:00:00"/>
    <x v="5"/>
  </r>
  <r>
    <x v="178"/>
    <s v="ENDOCRINOLOGY, DIABETES &amp; METABOLISM"/>
    <x v="0"/>
    <x v="1"/>
    <s v="Registered Report Stage 2"/>
    <s v="Method and Protocol"/>
    <n v="1025"/>
    <n v="820"/>
    <d v="2021-10-25T00:00:00"/>
    <x v="5"/>
  </r>
  <r>
    <x v="178"/>
    <s v="ENDOCRINOLOGY, DIABETES &amp; METABOLISM"/>
    <x v="0"/>
    <x v="1"/>
    <s v="Registered Report"/>
    <s v="Research Article"/>
    <n v="1025"/>
    <n v="820"/>
    <d v="2021-10-25T00:00:00"/>
    <x v="5"/>
  </r>
  <r>
    <x v="178"/>
    <s v="ENDOCRINOLOGY, DIABETES &amp; METABOLISM"/>
    <x v="0"/>
    <x v="0"/>
    <s v="Default APC"/>
    <s v="Default APC"/>
    <n v="2050"/>
    <n v="1640"/>
    <d v="2021-10-25T00:00:00"/>
    <x v="5"/>
  </r>
  <r>
    <x v="178"/>
    <s v="ENDOCRINOLOGY, DIABETES &amp; METABOLISM"/>
    <x v="1"/>
    <x v="1"/>
    <s v="Case Report"/>
    <s v="Case Study"/>
    <n v="1435"/>
    <n v="1148"/>
    <d v="2021-10-25T00:00:00"/>
    <x v="5"/>
  </r>
  <r>
    <x v="178"/>
    <s v="ENDOCRINOLOGY, DIABETES &amp; METABOLISM"/>
    <x v="1"/>
    <x v="1"/>
    <s v="Ten Minute Tutorial"/>
    <s v="Education"/>
    <n v="923"/>
    <n v="738"/>
    <d v="2021-10-25T00:00:00"/>
    <x v="5"/>
  </r>
  <r>
    <x v="178"/>
    <s v="ENDOCRINOLOGY, DIABETES &amp; METABOLISM"/>
    <x v="1"/>
    <x v="1"/>
    <s v="Registered Report Stage 2"/>
    <s v="Method and Protocol"/>
    <n v="1025"/>
    <n v="820"/>
    <d v="2021-10-25T00:00:00"/>
    <x v="5"/>
  </r>
  <r>
    <x v="178"/>
    <s v="ENDOCRINOLOGY, DIABETES &amp; METABOLISM"/>
    <x v="1"/>
    <x v="1"/>
    <s v="Registered Report"/>
    <s v="Research Article"/>
    <n v="1025"/>
    <n v="820"/>
    <d v="2021-10-25T00:00:00"/>
    <x v="5"/>
  </r>
  <r>
    <x v="178"/>
    <s v="ENDOCRINOLOGY, DIABETES &amp; METABOLISM"/>
    <x v="1"/>
    <x v="0"/>
    <s v="Default APC"/>
    <s v="Default APC"/>
    <n v="2050"/>
    <n v="1640"/>
    <d v="2021-10-25T00:00:00"/>
    <x v="5"/>
  </r>
  <r>
    <x v="178"/>
    <s v="ENDOCRINOLOGY, DIABETES &amp; METABOLISM"/>
    <x v="0"/>
    <x v="1"/>
    <s v="Registered Report Stage 2"/>
    <s v="Method and Protocol"/>
    <n v="825"/>
    <n v="660"/>
    <d v="2021-10-18T00:00:00"/>
    <x v="27"/>
  </r>
  <r>
    <x v="178"/>
    <s v="ENDOCRINOLOGY, DIABETES &amp; METABOLISM"/>
    <x v="0"/>
    <x v="1"/>
    <s v="Registered Report"/>
    <s v="Research Article"/>
    <n v="825"/>
    <n v="660"/>
    <d v="2021-10-18T00:00:00"/>
    <x v="27"/>
  </r>
  <r>
    <x v="178"/>
    <s v="ENDOCRINOLOGY, DIABETES &amp; METABOLISM"/>
    <x v="1"/>
    <x v="1"/>
    <s v="Registered Report Stage 2"/>
    <s v="Method and Protocol"/>
    <n v="825"/>
    <n v="660"/>
    <d v="2021-10-18T00:00:00"/>
    <x v="27"/>
  </r>
  <r>
    <x v="178"/>
    <s v="ENDOCRINOLOGY, DIABETES &amp; METABOLISM"/>
    <x v="1"/>
    <x v="1"/>
    <s v="Registered Report"/>
    <s v="Research Article"/>
    <n v="825"/>
    <n v="660"/>
    <d v="2021-10-18T00:00:00"/>
    <x v="27"/>
  </r>
  <r>
    <x v="178"/>
    <s v="ENDOCRINOLOGY, DIABETES &amp; METABOLISM"/>
    <x v="0"/>
    <x v="1"/>
    <s v="Letter to the Editor"/>
    <s v="Correspondence"/>
    <n v="0"/>
    <n v="0"/>
    <d v="2021-09-20T00:00:00"/>
    <x v="0"/>
  </r>
  <r>
    <x v="178"/>
    <s v="ENDOCRINOLOGY, DIABETES &amp; METABOLISM"/>
    <x v="1"/>
    <x v="1"/>
    <s v="Letter to the Editor"/>
    <s v="Correspondence"/>
    <n v="0"/>
    <n v="0"/>
    <d v="2021-09-20T00:00:00"/>
    <x v="0"/>
  </r>
  <r>
    <x v="178"/>
    <s v="ENDOCRINOLOGY, DIABETES &amp; METABOLISM"/>
    <x v="1"/>
    <x v="0"/>
    <s v="Default APC"/>
    <s v="Default APC"/>
    <n v="1650"/>
    <n v="1320"/>
    <d v="2021-08-19T00:00:00"/>
    <x v="27"/>
  </r>
  <r>
    <x v="178"/>
    <s v="ENDOCRINOLOGY, DIABETES &amp; METABOLISM"/>
    <x v="0"/>
    <x v="1"/>
    <s v="Case Report"/>
    <s v="Case Study"/>
    <n v="1155"/>
    <n v="924"/>
    <d v="2020-12-03T00:00:00"/>
    <x v="27"/>
  </r>
  <r>
    <x v="178"/>
    <s v="ENDOCRINOLOGY, DIABETES &amp; METABOLISM"/>
    <x v="0"/>
    <x v="1"/>
    <s v="Ten Minute Tutorial"/>
    <s v="Education"/>
    <n v="743"/>
    <n v="594"/>
    <d v="2020-12-03T00:00:00"/>
    <x v="27"/>
  </r>
  <r>
    <x v="178"/>
    <s v="ENDOCRINOLOGY, DIABETES &amp; METABOLISM"/>
    <x v="0"/>
    <x v="1"/>
    <s v="Registered Report Stage 1: Study Design"/>
    <s v="Research Article"/>
    <n v="825"/>
    <n v="660"/>
    <d v="2020-12-03T00:00:00"/>
    <x v="0"/>
  </r>
  <r>
    <x v="178"/>
    <s v="ENDOCRINOLOGY, DIABETES &amp; METABOLISM"/>
    <x v="0"/>
    <x v="1"/>
    <s v="Registered Report Stage 2: Completed Study"/>
    <s v="Research Article"/>
    <n v="825"/>
    <n v="660"/>
    <d v="2020-12-03T00:00:00"/>
    <x v="0"/>
  </r>
  <r>
    <x v="178"/>
    <s v="ENDOCRINOLOGY, DIABETES &amp; METABOLISM"/>
    <x v="0"/>
    <x v="0"/>
    <s v="Default APC"/>
    <s v="Default APC"/>
    <n v="1650"/>
    <n v="1320"/>
    <d v="2020-12-03T00:00:00"/>
    <x v="27"/>
  </r>
  <r>
    <x v="178"/>
    <s v="ENDOCRINOLOGY, DIABETES &amp; METABOLISM"/>
    <x v="1"/>
    <x v="1"/>
    <s v="Case Report"/>
    <s v="Case Study"/>
    <n v="1155"/>
    <n v="924"/>
    <d v="2020-12-03T00:00:00"/>
    <x v="27"/>
  </r>
  <r>
    <x v="178"/>
    <s v="ENDOCRINOLOGY, DIABETES &amp; METABOLISM"/>
    <x v="1"/>
    <x v="1"/>
    <s v="Ten Minute Tutorial"/>
    <s v="Education"/>
    <n v="743"/>
    <n v="594"/>
    <d v="2020-12-03T00:00:00"/>
    <x v="27"/>
  </r>
  <r>
    <x v="178"/>
    <s v="ENDOCRINOLOGY, DIABETES &amp; METABOLISM"/>
    <x v="1"/>
    <x v="1"/>
    <s v="Registered Report Stage 1: Study Design"/>
    <s v="Research Article"/>
    <n v="825"/>
    <n v="660"/>
    <d v="2020-12-03T00:00:00"/>
    <x v="0"/>
  </r>
  <r>
    <x v="178"/>
    <s v="ENDOCRINOLOGY, DIABETES &amp; METABOLISM"/>
    <x v="1"/>
    <x v="1"/>
    <s v="Registered Report Stage 2: Completed Study"/>
    <s v="Research Article"/>
    <n v="825"/>
    <n v="660"/>
    <d v="2020-12-03T00:00:00"/>
    <x v="0"/>
  </r>
  <r>
    <x v="178"/>
    <s v="ENDOCRINOLOGY, DIABETES &amp; METABOLISM"/>
    <x v="1"/>
    <x v="0"/>
    <s v="Default APC"/>
    <s v="Default APC"/>
    <n v="1320"/>
    <n v="1056"/>
    <d v="2020-12-03T00:00:00"/>
    <x v="22"/>
  </r>
  <r>
    <x v="178"/>
    <s v="ENDOCRINOLOGY, DIABETES &amp; METABOLISM"/>
    <x v="0"/>
    <x v="1"/>
    <s v="Case Report"/>
    <s v="Case Study"/>
    <n v="1064"/>
    <n v="851"/>
    <d v="2019-10-16T00:00:00"/>
    <x v="20"/>
  </r>
  <r>
    <x v="178"/>
    <s v="ENDOCRINOLOGY, DIABETES &amp; METABOLISM"/>
    <x v="1"/>
    <x v="1"/>
    <s v="Case Report"/>
    <s v="Case Study"/>
    <n v="1064"/>
    <n v="851"/>
    <d v="2019-10-16T00:00:00"/>
    <x v="20"/>
  </r>
  <r>
    <x v="178"/>
    <s v="ENDOCRINOLOGY, DIABETES &amp; METABOLISM"/>
    <x v="0"/>
    <x v="1"/>
    <s v="Registered Report Stage 1: Study Design"/>
    <s v="Research Article"/>
    <n v="760"/>
    <n v="608"/>
    <d v="2018-06-13T00:00:00"/>
    <x v="20"/>
  </r>
  <r>
    <x v="178"/>
    <s v="ENDOCRINOLOGY, DIABETES &amp; METABOLISM"/>
    <x v="0"/>
    <x v="1"/>
    <s v="Registered Report Stage 2: Completed Study"/>
    <s v="Research Article"/>
    <n v="760"/>
    <n v="608"/>
    <d v="2018-06-13T00:00:00"/>
    <x v="20"/>
  </r>
  <r>
    <x v="178"/>
    <s v="ENDOCRINOLOGY, DIABETES &amp; METABOLISM"/>
    <x v="1"/>
    <x v="1"/>
    <s v="Ten Minute Tutorial"/>
    <s v="Education"/>
    <n v="684"/>
    <n v="547"/>
    <d v="2018-06-13T00:00:00"/>
    <x v="20"/>
  </r>
  <r>
    <x v="178"/>
    <s v="ENDOCRINOLOGY, DIABETES &amp; METABOLISM"/>
    <x v="1"/>
    <x v="1"/>
    <s v="Registered Report Stage 1: Study Design"/>
    <s v="Research Article"/>
    <n v="760"/>
    <n v="608"/>
    <d v="2018-06-13T00:00:00"/>
    <x v="20"/>
  </r>
  <r>
    <x v="178"/>
    <s v="ENDOCRINOLOGY, DIABETES &amp; METABOLISM"/>
    <x v="1"/>
    <x v="1"/>
    <s v="Registered Report Stage 2: Completed Study"/>
    <s v="Research Article"/>
    <n v="760"/>
    <n v="608"/>
    <d v="2018-06-13T00:00:00"/>
    <x v="20"/>
  </r>
  <r>
    <x v="178"/>
    <s v="ENDOCRINOLOGY, DIABETES &amp; METABOLISM"/>
    <x v="0"/>
    <x v="1"/>
    <s v="Ten Minute Tutorial"/>
    <s v="Education"/>
    <n v="684"/>
    <n v="547"/>
    <d v="2018-01-04T00:00:00"/>
    <x v="20"/>
  </r>
  <r>
    <x v="178"/>
    <s v="ENDOCRINOLOGY, DIABETES &amp; METABOLISM"/>
    <x v="0"/>
    <x v="0"/>
    <s v="Default APC"/>
    <s v="Default APC"/>
    <n v="1520"/>
    <n v="1216"/>
    <d v="2017-05-18T00:00:00"/>
    <x v="20"/>
  </r>
  <r>
    <x v="178"/>
    <s v="ENDOCRINOLOGY, DIABETES &amp; METABOLISM"/>
    <x v="1"/>
    <x v="0"/>
    <s v="Default APC"/>
    <s v="Default APC"/>
    <n v="1216"/>
    <n v="973"/>
    <d v="2017-05-18T00:00:00"/>
    <x v="20"/>
  </r>
  <r>
    <x v="178"/>
    <s v="ENDOCRINOLOGY, DIABETES &amp; METABOLISM"/>
    <x v="0"/>
    <x v="1"/>
    <s v="Editorial"/>
    <s v="Editorial"/>
    <n v="0"/>
    <n v="0"/>
    <d v="2017-05-02T00:00:00"/>
    <x v="0"/>
  </r>
  <r>
    <x v="178"/>
    <s v="ENDOCRINOLOGY, DIABETES &amp; METABOLISM"/>
    <x v="0"/>
    <x v="1"/>
    <s v="Corrigendum"/>
    <s v="Erratum"/>
    <n v="0"/>
    <n v="0"/>
    <d v="2017-05-02T00:00:00"/>
    <x v="0"/>
  </r>
  <r>
    <x v="178"/>
    <s v="ENDOCRINOLOGY, DIABETES &amp; METABOLISM"/>
    <x v="0"/>
    <x v="1"/>
    <s v="Review"/>
    <s v="Review Article"/>
    <n v="1520"/>
    <n v="1216"/>
    <d v="2017-05-02T00:00:00"/>
    <x v="0"/>
  </r>
  <r>
    <x v="178"/>
    <s v="ENDOCRINOLOGY, DIABETES &amp; METABOLISM"/>
    <x v="1"/>
    <x v="1"/>
    <s v="Editorial"/>
    <s v="Editorial"/>
    <n v="0"/>
    <n v="0"/>
    <d v="2017-05-02T00:00:00"/>
    <x v="0"/>
  </r>
  <r>
    <x v="178"/>
    <s v="ENDOCRINOLOGY, DIABETES &amp; METABOLISM"/>
    <x v="1"/>
    <x v="1"/>
    <s v="Corrigendum"/>
    <s v="Erratum"/>
    <n v="0"/>
    <n v="0"/>
    <d v="2017-05-02T00:00:00"/>
    <x v="0"/>
  </r>
  <r>
    <x v="178"/>
    <s v="ENDOCRINOLOGY, DIABETES &amp; METABOLISM"/>
    <x v="1"/>
    <x v="1"/>
    <s v="Review"/>
    <s v="Review Article"/>
    <n v="1520"/>
    <n v="1216"/>
    <d v="2017-05-02T00:00:00"/>
    <x v="0"/>
  </r>
  <r>
    <x v="179"/>
    <s v="ENVIRONMENTAL DNA"/>
    <x v="0"/>
    <x v="0"/>
    <s v="Default APC"/>
    <s v="Default APC"/>
    <n v="2480"/>
    <n v="1984"/>
    <d v="2023-09-01T00:00:00"/>
    <x v="0"/>
  </r>
  <r>
    <x v="179"/>
    <s v="ENVIRONMENTAL DNA"/>
    <x v="1"/>
    <x v="0"/>
    <s v="Default APC"/>
    <s v="Default APC"/>
    <n v="2480"/>
    <n v="1984"/>
    <d v="2023-09-01T00:00:00"/>
    <x v="0"/>
  </r>
  <r>
    <x v="179"/>
    <s v="ENVIRONMENTAL DNA"/>
    <x v="0"/>
    <x v="1"/>
    <s v="Commentary"/>
    <s v="Commentary"/>
    <n v="0"/>
    <n v="0"/>
    <d v="2023-07-11T00:00:00"/>
    <x v="0"/>
  </r>
  <r>
    <x v="179"/>
    <s v="ENVIRONMENTAL DNA"/>
    <x v="1"/>
    <x v="1"/>
    <s v="Commentary"/>
    <s v="Commentary"/>
    <n v="0"/>
    <n v="0"/>
    <d v="2023-07-11T00:00:00"/>
    <x v="0"/>
  </r>
  <r>
    <x v="179"/>
    <s v="ENVIRONMENTAL DNA"/>
    <x v="0"/>
    <x v="0"/>
    <s v="Default APC"/>
    <s v="Default APC"/>
    <n v="2370"/>
    <n v="1896"/>
    <d v="2022-09-20T00:00:00"/>
    <x v="25"/>
  </r>
  <r>
    <x v="179"/>
    <s v="ENVIRONMENTAL DNA"/>
    <x v="1"/>
    <x v="0"/>
    <s v="Default APC"/>
    <s v="Default APC"/>
    <n v="2370"/>
    <n v="1896"/>
    <d v="2022-09-20T00:00:00"/>
    <x v="25"/>
  </r>
  <r>
    <x v="179"/>
    <s v="ENVIRONMENTAL DNA"/>
    <x v="1"/>
    <x v="0"/>
    <s v="Default APC"/>
    <s v="Default APC"/>
    <n v="2150"/>
    <n v="1720"/>
    <d v="2021-12-20T00:00:00"/>
    <x v="5"/>
  </r>
  <r>
    <x v="179"/>
    <s v="ENVIRONMENTAL DNA"/>
    <x v="0"/>
    <x v="0"/>
    <s v="Default APC"/>
    <s v="Default APC"/>
    <n v="2150"/>
    <n v="1720"/>
    <d v="2021-10-25T00:00:00"/>
    <x v="5"/>
  </r>
  <r>
    <x v="179"/>
    <s v="ENVIRONMENTAL DNA"/>
    <x v="1"/>
    <x v="0"/>
    <s v="Default APC"/>
    <s v="Default APC"/>
    <n v="1720"/>
    <n v="1376"/>
    <d v="2021-10-25T00:00:00"/>
    <x v="52"/>
  </r>
  <r>
    <x v="179"/>
    <s v="ENVIRONMENTAL DNA"/>
    <x v="0"/>
    <x v="1"/>
    <s v="Corrigendum"/>
    <s v="Erratum"/>
    <n v="0"/>
    <n v="0"/>
    <d v="2021-08-16T00:00:00"/>
    <x v="0"/>
  </r>
  <r>
    <x v="179"/>
    <s v="ENVIRONMENTAL DNA"/>
    <x v="1"/>
    <x v="1"/>
    <s v="Corrigendum"/>
    <s v="Erratum"/>
    <n v="0"/>
    <n v="0"/>
    <d v="2021-08-16T00:00:00"/>
    <x v="0"/>
  </r>
  <r>
    <x v="179"/>
    <s v="ENVIRONMENTAL DNA"/>
    <x v="0"/>
    <x v="0"/>
    <s v="Default APC"/>
    <s v="Default APC"/>
    <n v="2050"/>
    <n v="1640"/>
    <d v="2020-12-03T00:00:00"/>
    <x v="27"/>
  </r>
  <r>
    <x v="179"/>
    <s v="ENVIRONMENTAL DNA"/>
    <x v="1"/>
    <x v="0"/>
    <s v="Default APC"/>
    <s v="Default APC"/>
    <n v="1640"/>
    <n v="1312"/>
    <d v="2020-12-03T00:00:00"/>
    <x v="27"/>
  </r>
  <r>
    <x v="179"/>
    <s v="ENVIRONMENTAL DNA"/>
    <x v="0"/>
    <x v="0"/>
    <s v="Default APC"/>
    <s v="Default APC"/>
    <n v="1777"/>
    <n v="1422"/>
    <d v="2020-08-27T00:00:00"/>
    <x v="20"/>
  </r>
  <r>
    <x v="179"/>
    <s v="ENVIRONMENTAL DNA"/>
    <x v="1"/>
    <x v="0"/>
    <s v="Default APC"/>
    <s v="Default APC"/>
    <n v="1422"/>
    <n v="1138"/>
    <d v="2020-08-27T00:00:00"/>
    <x v="20"/>
  </r>
  <r>
    <x v="179"/>
    <s v="ENVIRONMENTAL DNA"/>
    <x v="0"/>
    <x v="0"/>
    <s v="Default APC"/>
    <s v="Default APC"/>
    <n v="1800"/>
    <n v="1440"/>
    <d v="2019-09-03T00:00:00"/>
    <x v="108"/>
  </r>
  <r>
    <x v="179"/>
    <s v="ENVIRONMENTAL DNA"/>
    <x v="1"/>
    <x v="0"/>
    <s v="Default APC"/>
    <s v="Default APC"/>
    <n v="1440"/>
    <n v="1152"/>
    <d v="2019-09-03T00:00:00"/>
    <x v="108"/>
  </r>
  <r>
    <x v="179"/>
    <s v="ENVIRONMENTAL DNA"/>
    <x v="0"/>
    <x v="1"/>
    <s v="Erratum"/>
    <s v="Erratum"/>
    <n v="0"/>
    <n v="0"/>
    <d v="2018-10-16T00:00:00"/>
    <x v="0"/>
  </r>
  <r>
    <x v="179"/>
    <s v="ENVIRONMENTAL DNA"/>
    <x v="1"/>
    <x v="1"/>
    <s v="Erratum"/>
    <s v="Erratum"/>
    <n v="0"/>
    <n v="0"/>
    <d v="2018-10-16T00:00:00"/>
    <x v="0"/>
  </r>
  <r>
    <x v="179"/>
    <s v="ENVIRONMENTAL DNA"/>
    <x v="0"/>
    <x v="0"/>
    <s v="Default APC"/>
    <s v="Default APC"/>
    <n v="1777"/>
    <n v="1422"/>
    <d v="2018-10-15T00:00:00"/>
    <x v="109"/>
  </r>
  <r>
    <x v="179"/>
    <s v="ENVIRONMENTAL DNA"/>
    <x v="1"/>
    <x v="0"/>
    <s v="Default APC"/>
    <s v="Default APC"/>
    <n v="1422"/>
    <n v="1138"/>
    <d v="2018-10-15T00:00:00"/>
    <x v="109"/>
  </r>
  <r>
    <x v="180"/>
    <s v="ENERGY &amp; ENVIRONMENTAL MATERIALS"/>
    <x v="0"/>
    <x v="1"/>
    <s v="News"/>
    <s v="Announcement"/>
    <n v="0"/>
    <n v="0"/>
    <d v="2022-08-02T00:00:00"/>
    <x v="0"/>
  </r>
  <r>
    <x v="180"/>
    <s v="ENERGY &amp; ENVIRONMENTAL MATERIALS"/>
    <x v="0"/>
    <x v="1"/>
    <s v="Commentary"/>
    <s v="Commentary"/>
    <n v="0"/>
    <n v="0"/>
    <d v="2022-08-02T00:00:00"/>
    <x v="0"/>
  </r>
  <r>
    <x v="180"/>
    <s v="ENERGY &amp; ENVIRONMENTAL MATERIALS"/>
    <x v="0"/>
    <x v="1"/>
    <s v="Editorial"/>
    <s v="Editorial"/>
    <n v="0"/>
    <n v="0"/>
    <d v="2022-08-02T00:00:00"/>
    <x v="0"/>
  </r>
  <r>
    <x v="180"/>
    <s v="ENERGY &amp; ENVIRONMENTAL MATERIALS"/>
    <x v="0"/>
    <x v="1"/>
    <s v="Highlight"/>
    <s v="News Article"/>
    <n v="510"/>
    <n v="408"/>
    <d v="2022-08-02T00:00:00"/>
    <x v="0"/>
  </r>
  <r>
    <x v="180"/>
    <s v="ENERGY &amp; ENVIRONMENTAL MATERIALS"/>
    <x v="0"/>
    <x v="1"/>
    <s v="Profile"/>
    <s v="Profile"/>
    <n v="0"/>
    <n v="0"/>
    <d v="2022-08-02T00:00:00"/>
    <x v="0"/>
  </r>
  <r>
    <x v="180"/>
    <s v="ENERGY &amp; ENVIRONMENTAL MATERIALS"/>
    <x v="0"/>
    <x v="0"/>
    <s v="Default APC"/>
    <s v="Default APC"/>
    <n v="2550"/>
    <n v="2040"/>
    <d v="2022-08-02T00:00:00"/>
    <x v="0"/>
  </r>
  <r>
    <x v="181"/>
    <s v="EFOOD"/>
    <x v="0"/>
    <x v="1"/>
    <s v="Commentary"/>
    <s v="Commentary"/>
    <n v="600"/>
    <n v="480"/>
    <d v="2024-01-12T00:00:00"/>
    <x v="0"/>
  </r>
  <r>
    <x v="181"/>
    <s v="EFOOD"/>
    <x v="0"/>
    <x v="1"/>
    <s v="Correspondence"/>
    <s v="Correspondence"/>
    <n v="0"/>
    <n v="0"/>
    <d v="2024-01-12T00:00:00"/>
    <x v="0"/>
  </r>
  <r>
    <x v="181"/>
    <s v="EFOOD"/>
    <x v="0"/>
    <x v="1"/>
    <s v="Guidelines"/>
    <s v="Practice and Policy"/>
    <n v="600"/>
    <n v="480"/>
    <d v="2024-01-12T00:00:00"/>
    <x v="0"/>
  </r>
  <r>
    <x v="181"/>
    <s v="EFOOD"/>
    <x v="0"/>
    <x v="1"/>
    <s v="Short Communication"/>
    <s v="Short Communication"/>
    <n v="1200"/>
    <n v="960"/>
    <d v="2024-01-12T00:00:00"/>
    <x v="0"/>
  </r>
  <r>
    <x v="181"/>
    <s v="EFOOD"/>
    <x v="0"/>
    <x v="0"/>
    <s v="Default APC"/>
    <s v="Default APC"/>
    <n v="2400"/>
    <n v="1920"/>
    <d v="2024-01-12T00:00:00"/>
    <x v="0"/>
  </r>
  <r>
    <x v="182"/>
    <s v="EFSA JOURNAL"/>
    <x v="0"/>
    <x v="0"/>
    <s v="Default APC"/>
    <s v="Default APC"/>
    <n v="2200"/>
    <n v="1760"/>
    <d v="2023-10-18T00:00:00"/>
    <x v="0"/>
  </r>
  <r>
    <x v="183"/>
    <s v="EARTH'S FUTURE"/>
    <x v="0"/>
    <x v="0"/>
    <s v="Default APC"/>
    <s v="Default APC"/>
    <n v="2290"/>
    <n v="1832"/>
    <d v="2025-02-03T00:00:00"/>
    <x v="0"/>
  </r>
  <r>
    <x v="183"/>
    <s v="EARTH'S FUTURE"/>
    <x v="1"/>
    <x v="0"/>
    <s v="Default APC"/>
    <s v="Default APC"/>
    <n v="2290"/>
    <n v="1832"/>
    <d v="2025-02-03T00:00:00"/>
    <x v="0"/>
  </r>
  <r>
    <x v="183"/>
    <s v="EARTH'S FUTURE"/>
    <x v="0"/>
    <x v="0"/>
    <s v="Default APC"/>
    <s v="Default APC"/>
    <n v="2080"/>
    <n v="1664"/>
    <d v="2023-12-26T00:00:00"/>
    <x v="36"/>
  </r>
  <r>
    <x v="183"/>
    <s v="EARTH'S FUTURE"/>
    <x v="1"/>
    <x v="0"/>
    <s v="Default APC"/>
    <s v="Default APC"/>
    <n v="2080"/>
    <n v="1664"/>
    <d v="2023-12-26T00:00:00"/>
    <x v="36"/>
  </r>
  <r>
    <x v="183"/>
    <s v="EARTH'S FUTURE"/>
    <x v="0"/>
    <x v="0"/>
    <s v="Default APC"/>
    <s v="Default APC"/>
    <n v="2890"/>
    <n v="2312"/>
    <d v="2023-11-02T00:00:00"/>
    <x v="110"/>
  </r>
  <r>
    <x v="183"/>
    <s v="EARTH'S FUTURE"/>
    <x v="1"/>
    <x v="0"/>
    <s v="Default APC"/>
    <s v="Default APC"/>
    <n v="2890"/>
    <n v="2312"/>
    <d v="2023-11-02T00:00:00"/>
    <x v="110"/>
  </r>
  <r>
    <x v="183"/>
    <s v="EARTH'S FUTURE"/>
    <x v="1"/>
    <x v="0"/>
    <s v="Default APC"/>
    <s v="Default APC"/>
    <n v="1980"/>
    <n v="1584"/>
    <d v="2023-07-12T00:00:00"/>
    <x v="7"/>
  </r>
  <r>
    <x v="183"/>
    <s v="EARTH'S FUTURE"/>
    <x v="0"/>
    <x v="0"/>
    <s v="Default APC"/>
    <s v="Default APC"/>
    <n v="1980"/>
    <n v="1584"/>
    <d v="2023-06-28T00:00:00"/>
    <x v="7"/>
  </r>
  <r>
    <x v="183"/>
    <s v="EARTH'S FUTURE"/>
    <x v="1"/>
    <x v="0"/>
    <s v="Default APC"/>
    <s v="Default APC"/>
    <n v="1584"/>
    <n v="1267"/>
    <d v="2023-06-28T00:00:00"/>
    <x v="111"/>
  </r>
  <r>
    <x v="183"/>
    <s v="EARTH'S FUTURE"/>
    <x v="1"/>
    <x v="1"/>
    <s v="Commentary"/>
    <s v="Commentary"/>
    <n v="0"/>
    <n v="0"/>
    <d v="2023-01-06T00:00:00"/>
    <x v="0"/>
  </r>
  <r>
    <x v="183"/>
    <s v="EARTH'S FUTURE"/>
    <x v="1"/>
    <x v="1"/>
    <s v="Reply"/>
    <s v="Correspondence"/>
    <n v="0"/>
    <n v="0"/>
    <d v="2023-01-06T00:00:00"/>
    <x v="0"/>
  </r>
  <r>
    <x v="183"/>
    <s v="EARTH'S FUTURE"/>
    <x v="1"/>
    <x v="1"/>
    <s v="Editorial"/>
    <s v="Editorial"/>
    <n v="0"/>
    <n v="0"/>
    <d v="2023-01-06T00:00:00"/>
    <x v="0"/>
  </r>
  <r>
    <x v="183"/>
    <s v="EARTH'S FUTURE"/>
    <x v="1"/>
    <x v="1"/>
    <s v="Introduction"/>
    <s v="Introduction"/>
    <n v="0"/>
    <n v="0"/>
    <d v="2023-01-06T00:00:00"/>
    <x v="0"/>
  </r>
  <r>
    <x v="183"/>
    <s v="EARTH'S FUTURE"/>
    <x v="1"/>
    <x v="1"/>
    <s v="Comment"/>
    <s v="Opinion"/>
    <n v="0"/>
    <n v="0"/>
    <d v="2023-01-06T00:00:00"/>
    <x v="0"/>
  </r>
  <r>
    <x v="183"/>
    <s v="EARTH'S FUTURE"/>
    <x v="0"/>
    <x v="0"/>
    <s v="Default APC"/>
    <s v="Default APC"/>
    <n v="1840"/>
    <n v="1472"/>
    <d v="2023-01-05T00:00:00"/>
    <x v="112"/>
  </r>
  <r>
    <x v="183"/>
    <s v="EARTH'S FUTURE"/>
    <x v="1"/>
    <x v="0"/>
    <s v="Default APC"/>
    <s v="Default APC"/>
    <n v="1472"/>
    <n v="1178"/>
    <d v="2023-01-05T00:00:00"/>
    <x v="112"/>
  </r>
  <r>
    <x v="183"/>
    <s v="EARTH'S FUTURE"/>
    <x v="0"/>
    <x v="0"/>
    <s v="Default APC"/>
    <s v="Default APC"/>
    <n v="1700"/>
    <n v="1360"/>
    <d v="2022-05-16T00:00:00"/>
    <x v="17"/>
  </r>
  <r>
    <x v="183"/>
    <s v="EARTH'S FUTURE"/>
    <x v="0"/>
    <x v="1"/>
    <s v="Introduction"/>
    <s v="Introduction"/>
    <n v="0"/>
    <n v="0"/>
    <d v="2021-11-11T00:00:00"/>
    <x v="0"/>
  </r>
  <r>
    <x v="183"/>
    <s v="EARTH'S FUTURE"/>
    <x v="0"/>
    <x v="0"/>
    <s v="Default APC"/>
    <s v="Default APC"/>
    <n v="1606"/>
    <n v="1285"/>
    <d v="2021-07-09T00:00:00"/>
    <x v="38"/>
  </r>
  <r>
    <x v="183"/>
    <s v="EARTH'S FUTURE"/>
    <x v="0"/>
    <x v="1"/>
    <s v="Introduction to a Special Section"/>
    <s v="Introduction"/>
    <n v="0"/>
    <n v="0"/>
    <d v="2017-04-13T00:00:00"/>
    <x v="0"/>
  </r>
  <r>
    <x v="183"/>
    <s v="EARTH'S FUTURE"/>
    <x v="0"/>
    <x v="1"/>
    <s v="Commentary"/>
    <s v="Commentary"/>
    <n v="0"/>
    <n v="0"/>
    <d v="2016-11-22T00:00:00"/>
    <x v="0"/>
  </r>
  <r>
    <x v="183"/>
    <s v="EARTH'S FUTURE"/>
    <x v="0"/>
    <x v="1"/>
    <s v="Reply"/>
    <s v="Correspondence"/>
    <n v="0"/>
    <n v="0"/>
    <d v="2016-10-03T00:00:00"/>
    <x v="0"/>
  </r>
  <r>
    <x v="183"/>
    <s v="EARTH'S FUTURE"/>
    <x v="0"/>
    <x v="1"/>
    <s v="Comment"/>
    <s v="Opinion"/>
    <n v="0"/>
    <n v="0"/>
    <d v="2016-10-03T00:00:00"/>
    <x v="0"/>
  </r>
  <r>
    <x v="183"/>
    <s v="EARTH'S FUTURE"/>
    <x v="0"/>
    <x v="1"/>
    <s v="Editorial"/>
    <s v="Editorial"/>
    <n v="0"/>
    <n v="0"/>
    <d v="2016-09-26T00:00:00"/>
    <x v="0"/>
  </r>
  <r>
    <x v="183"/>
    <s v="EARTH'S FUTURE"/>
    <x v="0"/>
    <x v="0"/>
    <s v="Default APC"/>
    <s v="Default APC"/>
    <n v="1314"/>
    <n v="1051"/>
    <d v="2011-08-31T00:00:00"/>
    <x v="39"/>
  </r>
  <r>
    <x v="184"/>
    <s v="ESC HEART FAILURE"/>
    <x v="0"/>
    <x v="1"/>
    <s v="Clinical Correspondence"/>
    <s v="Correspondence"/>
    <n v="2280"/>
    <n v="1824"/>
    <d v="2024-11-13T00:00:00"/>
    <x v="0"/>
  </r>
  <r>
    <x v="184"/>
    <s v="ESC HEART FAILURE"/>
    <x v="0"/>
    <x v="1"/>
    <s v="Letter to the Editor"/>
    <s v="Correspondence"/>
    <n v="0"/>
    <n v="0"/>
    <d v="2024-11-13T00:00:00"/>
    <x v="0"/>
  </r>
  <r>
    <x v="184"/>
    <s v="ESC HEART FAILURE"/>
    <x v="0"/>
    <x v="0"/>
    <s v="Default APC"/>
    <s v="Default APC"/>
    <n v="4560"/>
    <n v="3648"/>
    <d v="2024-11-13T00:00:00"/>
    <x v="0"/>
  </r>
  <r>
    <x v="184"/>
    <s v="ESC HEART FAILURE"/>
    <x v="1"/>
    <x v="1"/>
    <s v="Clinical Correspondence"/>
    <s v="Correspondence"/>
    <n v="2280"/>
    <n v="1824"/>
    <d v="2024-11-13T00:00:00"/>
    <x v="0"/>
  </r>
  <r>
    <x v="184"/>
    <s v="ESC HEART FAILURE"/>
    <x v="1"/>
    <x v="1"/>
    <s v="Letter to the Editor"/>
    <s v="Correspondence"/>
    <n v="0"/>
    <n v="0"/>
    <d v="2024-11-13T00:00:00"/>
    <x v="0"/>
  </r>
  <r>
    <x v="184"/>
    <s v="ESC HEART FAILURE"/>
    <x v="1"/>
    <x v="0"/>
    <s v="Default APC"/>
    <s v="Default APC"/>
    <n v="3648"/>
    <n v="2918"/>
    <d v="2024-11-13T00:00:00"/>
    <x v="0"/>
  </r>
  <r>
    <x v="184"/>
    <s v="ESC HEART FAILURE"/>
    <x v="0"/>
    <x v="1"/>
    <s v="Clinical Correspondence"/>
    <s v="Correspondence"/>
    <n v="2110"/>
    <n v="1688"/>
    <d v="2024-07-03T00:00:00"/>
    <x v="62"/>
  </r>
  <r>
    <x v="184"/>
    <s v="ESC HEART FAILURE"/>
    <x v="1"/>
    <x v="1"/>
    <s v="Clinical Correspondence"/>
    <s v="Correspondence"/>
    <n v="2110"/>
    <n v="1688"/>
    <d v="2024-07-03T00:00:00"/>
    <x v="62"/>
  </r>
  <r>
    <x v="184"/>
    <s v="ESC HEART FAILURE"/>
    <x v="0"/>
    <x v="1"/>
    <s v="Editorial"/>
    <s v="Editorial"/>
    <n v="0"/>
    <n v="0"/>
    <d v="2024-06-03T00:00:00"/>
    <x v="0"/>
  </r>
  <r>
    <x v="184"/>
    <s v="ESC HEART FAILURE"/>
    <x v="1"/>
    <x v="1"/>
    <s v="Editorial"/>
    <s v="Editorial"/>
    <n v="0"/>
    <n v="0"/>
    <d v="2024-06-03T00:00:00"/>
    <x v="0"/>
  </r>
  <r>
    <x v="184"/>
    <s v="ESC HEART FAILURE"/>
    <x v="0"/>
    <x v="1"/>
    <s v="Case Report"/>
    <s v="Case Study"/>
    <n v="2110"/>
    <n v="1688"/>
    <d v="2023-11-03T00:00:00"/>
    <x v="0"/>
  </r>
  <r>
    <x v="184"/>
    <s v="ESC HEART FAILURE"/>
    <x v="0"/>
    <x v="1"/>
    <s v="Letter to the Editor"/>
    <s v="Correspondence"/>
    <n v="0"/>
    <n v="0"/>
    <d v="2023-11-03T00:00:00"/>
    <x v="62"/>
  </r>
  <r>
    <x v="184"/>
    <s v="ESC HEART FAILURE"/>
    <x v="0"/>
    <x v="0"/>
    <s v="Default APC"/>
    <s v="Default APC"/>
    <n v="4220"/>
    <n v="3376"/>
    <d v="2023-11-03T00:00:00"/>
    <x v="62"/>
  </r>
  <r>
    <x v="184"/>
    <s v="ESC HEART FAILURE"/>
    <x v="1"/>
    <x v="1"/>
    <s v="Case Report"/>
    <s v="Case Study"/>
    <n v="2110"/>
    <n v="1688"/>
    <d v="2023-11-03T00:00:00"/>
    <x v="0"/>
  </r>
  <r>
    <x v="184"/>
    <s v="ESC HEART FAILURE"/>
    <x v="1"/>
    <x v="1"/>
    <s v="Letter to the Editor"/>
    <s v="Correspondence"/>
    <n v="0"/>
    <n v="0"/>
    <d v="2023-11-03T00:00:00"/>
    <x v="62"/>
  </r>
  <r>
    <x v="184"/>
    <s v="ESC HEART FAILURE"/>
    <x v="1"/>
    <x v="0"/>
    <s v="Default APC"/>
    <s v="Default APC"/>
    <n v="3376"/>
    <n v="2701"/>
    <d v="2023-11-03T00:00:00"/>
    <x v="62"/>
  </r>
  <r>
    <x v="184"/>
    <s v="ESC HEART FAILURE"/>
    <x v="0"/>
    <x v="1"/>
    <s v="Letter to the Editor"/>
    <s v="Correspondence"/>
    <n v="0"/>
    <n v="0"/>
    <d v="2022-12-08T00:00:00"/>
    <x v="16"/>
  </r>
  <r>
    <x v="184"/>
    <s v="ESC HEART FAILURE"/>
    <x v="1"/>
    <x v="1"/>
    <s v="Letter to the Editor"/>
    <s v="Correspondence"/>
    <n v="0"/>
    <n v="0"/>
    <d v="2022-12-08T00:00:00"/>
    <x v="16"/>
  </r>
  <r>
    <x v="184"/>
    <s v="ESC HEART FAILURE"/>
    <x v="0"/>
    <x v="1"/>
    <s v="Case Report"/>
    <s v="Case Study"/>
    <n v="2010"/>
    <n v="1608"/>
    <d v="2022-11-08T00:00:00"/>
    <x v="16"/>
  </r>
  <r>
    <x v="184"/>
    <s v="ESC HEART FAILURE"/>
    <x v="0"/>
    <x v="1"/>
    <s v="Letter to the Editor"/>
    <s v="Correspondence"/>
    <n v="2010"/>
    <n v="1608"/>
    <d v="2022-11-08T00:00:00"/>
    <x v="65"/>
  </r>
  <r>
    <x v="184"/>
    <s v="ESC HEART FAILURE"/>
    <x v="0"/>
    <x v="0"/>
    <s v="Default APC"/>
    <s v="Default APC"/>
    <n v="4020"/>
    <n v="3216"/>
    <d v="2022-11-08T00:00:00"/>
    <x v="16"/>
  </r>
  <r>
    <x v="184"/>
    <s v="ESC HEART FAILURE"/>
    <x v="1"/>
    <x v="1"/>
    <s v="Case Report"/>
    <s v="Case Study"/>
    <n v="2010"/>
    <n v="1608"/>
    <d v="2022-11-08T00:00:00"/>
    <x v="16"/>
  </r>
  <r>
    <x v="184"/>
    <s v="ESC HEART FAILURE"/>
    <x v="1"/>
    <x v="1"/>
    <s v="Letter to the Editor"/>
    <s v="Correspondence"/>
    <n v="2010"/>
    <n v="1608"/>
    <d v="2022-11-08T00:00:00"/>
    <x v="65"/>
  </r>
  <r>
    <x v="184"/>
    <s v="ESC HEART FAILURE"/>
    <x v="1"/>
    <x v="0"/>
    <s v="Default APC"/>
    <s v="Default APC"/>
    <n v="3216"/>
    <n v="2573"/>
    <d v="2022-11-08T00:00:00"/>
    <x v="16"/>
  </r>
  <r>
    <x v="184"/>
    <s v="ESC HEART FAILURE"/>
    <x v="0"/>
    <x v="1"/>
    <s v="Case Report"/>
    <s v="Case Study"/>
    <n v="1925"/>
    <n v="1540"/>
    <d v="2021-12-01T00:00:00"/>
    <x v="21"/>
  </r>
  <r>
    <x v="184"/>
    <s v="ESC HEART FAILURE"/>
    <x v="0"/>
    <x v="1"/>
    <s v="Letter to the Editor"/>
    <s v="Correspondence"/>
    <n v="1925"/>
    <n v="1540"/>
    <d v="2021-12-01T00:00:00"/>
    <x v="21"/>
  </r>
  <r>
    <x v="184"/>
    <s v="ESC HEART FAILURE"/>
    <x v="0"/>
    <x v="0"/>
    <s v="Default APC"/>
    <s v="Default APC"/>
    <n v="3850"/>
    <n v="3080"/>
    <d v="2021-12-01T00:00:00"/>
    <x v="21"/>
  </r>
  <r>
    <x v="184"/>
    <s v="ESC HEART FAILURE"/>
    <x v="1"/>
    <x v="1"/>
    <s v="Case Report"/>
    <s v="Case Study"/>
    <n v="1925"/>
    <n v="1540"/>
    <d v="2021-12-01T00:00:00"/>
    <x v="21"/>
  </r>
  <r>
    <x v="184"/>
    <s v="ESC HEART FAILURE"/>
    <x v="1"/>
    <x v="1"/>
    <s v="Letter to the Editor"/>
    <s v="Correspondence"/>
    <n v="1925"/>
    <n v="1540"/>
    <d v="2021-12-01T00:00:00"/>
    <x v="21"/>
  </r>
  <r>
    <x v="184"/>
    <s v="ESC HEART FAILURE"/>
    <x v="1"/>
    <x v="0"/>
    <s v="Default APC"/>
    <s v="Default APC"/>
    <n v="3080"/>
    <n v="2464"/>
    <d v="2021-12-01T00:00:00"/>
    <x v="21"/>
  </r>
  <r>
    <x v="184"/>
    <s v="ESC HEART FAILURE"/>
    <x v="0"/>
    <x v="1"/>
    <s v="Reply"/>
    <s v="Correspondence"/>
    <n v="0"/>
    <n v="0"/>
    <d v="2021-10-01T00:00:00"/>
    <x v="0"/>
  </r>
  <r>
    <x v="184"/>
    <s v="ESC HEART FAILURE"/>
    <x v="1"/>
    <x v="1"/>
    <s v="Reply"/>
    <s v="Correspondence"/>
    <n v="0"/>
    <n v="0"/>
    <d v="2021-10-01T00:00:00"/>
    <x v="0"/>
  </r>
  <r>
    <x v="184"/>
    <s v="ESC HEART FAILURE"/>
    <x v="0"/>
    <x v="1"/>
    <s v="Case Report"/>
    <s v="Case Study"/>
    <n v="1575"/>
    <n v="1260"/>
    <d v="2020-12-03T00:00:00"/>
    <x v="3"/>
  </r>
  <r>
    <x v="184"/>
    <s v="ESC HEART FAILURE"/>
    <x v="0"/>
    <x v="1"/>
    <s v="Letter to the Editor"/>
    <s v="Correspondence"/>
    <n v="1575"/>
    <n v="1260"/>
    <d v="2020-12-03T00:00:00"/>
    <x v="3"/>
  </r>
  <r>
    <x v="184"/>
    <s v="ESC HEART FAILURE"/>
    <x v="0"/>
    <x v="0"/>
    <s v="Default APC"/>
    <s v="Default APC"/>
    <n v="3150"/>
    <n v="2520"/>
    <d v="2020-12-03T00:00:00"/>
    <x v="3"/>
  </r>
  <r>
    <x v="184"/>
    <s v="ESC HEART FAILURE"/>
    <x v="1"/>
    <x v="1"/>
    <s v="Case Report"/>
    <s v="Case Study"/>
    <n v="1575"/>
    <n v="1260"/>
    <d v="2020-12-03T00:00:00"/>
    <x v="3"/>
  </r>
  <r>
    <x v="184"/>
    <s v="ESC HEART FAILURE"/>
    <x v="1"/>
    <x v="1"/>
    <s v="Letter to the Editor"/>
    <s v="Correspondence"/>
    <n v="1575"/>
    <n v="1260"/>
    <d v="2020-12-03T00:00:00"/>
    <x v="3"/>
  </r>
  <r>
    <x v="184"/>
    <s v="ESC HEART FAILURE"/>
    <x v="1"/>
    <x v="0"/>
    <s v="Default APC"/>
    <s v="Default APC"/>
    <n v="2520"/>
    <n v="2016"/>
    <d v="2020-12-03T00:00:00"/>
    <x v="3"/>
  </r>
  <r>
    <x v="184"/>
    <s v="ESC HEART FAILURE"/>
    <x v="0"/>
    <x v="1"/>
    <s v="Case Report"/>
    <s v="Case Study"/>
    <n v="1425"/>
    <n v="1140"/>
    <d v="2019-10-10T00:00:00"/>
    <x v="20"/>
  </r>
  <r>
    <x v="184"/>
    <s v="ESC HEART FAILURE"/>
    <x v="0"/>
    <x v="1"/>
    <s v="Letter to the Editor"/>
    <s v="Correspondence"/>
    <n v="1425"/>
    <n v="1140"/>
    <d v="2019-10-10T00:00:00"/>
    <x v="20"/>
  </r>
  <r>
    <x v="184"/>
    <s v="ESC HEART FAILURE"/>
    <x v="0"/>
    <x v="0"/>
    <s v="Default APC"/>
    <s v="Default APC"/>
    <n v="2850"/>
    <n v="2280"/>
    <d v="2019-10-10T00:00:00"/>
    <x v="20"/>
  </r>
  <r>
    <x v="184"/>
    <s v="ESC HEART FAILURE"/>
    <x v="1"/>
    <x v="1"/>
    <s v="Case Report"/>
    <s v="Case Study"/>
    <n v="1425"/>
    <n v="1140"/>
    <d v="2019-10-10T00:00:00"/>
    <x v="20"/>
  </r>
  <r>
    <x v="184"/>
    <s v="ESC HEART FAILURE"/>
    <x v="1"/>
    <x v="1"/>
    <s v="Letter to the Editor"/>
    <s v="Correspondence"/>
    <n v="1425"/>
    <n v="1140"/>
    <d v="2019-10-10T00:00:00"/>
    <x v="20"/>
  </r>
  <r>
    <x v="184"/>
    <s v="ESC HEART FAILURE"/>
    <x v="1"/>
    <x v="0"/>
    <s v="Default APC"/>
    <s v="Default APC"/>
    <n v="2280"/>
    <n v="1824"/>
    <d v="2019-10-10T00:00:00"/>
    <x v="20"/>
  </r>
  <r>
    <x v="184"/>
    <s v="ESC HEART FAILURE"/>
    <x v="0"/>
    <x v="1"/>
    <s v="Letter to the Editor - Reply"/>
    <m/>
    <n v="0"/>
    <n v="0"/>
    <d v="2018-05-15T00:00:00"/>
    <x v="0"/>
  </r>
  <r>
    <x v="184"/>
    <s v="ESC HEART FAILURE"/>
    <x v="1"/>
    <x v="1"/>
    <s v="Letter to the Editor - Reply"/>
    <m/>
    <n v="0"/>
    <n v="0"/>
    <d v="2018-05-15T00:00:00"/>
    <x v="0"/>
  </r>
  <r>
    <x v="184"/>
    <s v="ESC HEART FAILURE"/>
    <x v="0"/>
    <x v="1"/>
    <s v="Case Report"/>
    <s v="Case Study"/>
    <n v="1250"/>
    <n v="1000"/>
    <d v="2017-02-02T00:00:00"/>
    <x v="56"/>
  </r>
  <r>
    <x v="184"/>
    <s v="ESC HEART FAILURE"/>
    <x v="0"/>
    <x v="1"/>
    <s v="Letter to the Editor"/>
    <s v="Correspondence"/>
    <n v="1250"/>
    <n v="1000"/>
    <d v="2017-02-02T00:00:00"/>
    <x v="56"/>
  </r>
  <r>
    <x v="184"/>
    <s v="ESC HEART FAILURE"/>
    <x v="0"/>
    <x v="0"/>
    <s v="Default APC"/>
    <s v="Default APC"/>
    <n v="2500"/>
    <n v="2000"/>
    <d v="2017-02-02T00:00:00"/>
    <x v="56"/>
  </r>
  <r>
    <x v="184"/>
    <s v="ESC HEART FAILURE"/>
    <x v="1"/>
    <x v="1"/>
    <s v="Case Report"/>
    <s v="Case Study"/>
    <n v="1250"/>
    <n v="1000"/>
    <d v="2017-02-02T00:00:00"/>
    <x v="56"/>
  </r>
  <r>
    <x v="184"/>
    <s v="ESC HEART FAILURE"/>
    <x v="1"/>
    <x v="1"/>
    <s v="Letter to the Editor"/>
    <s v="Correspondence"/>
    <n v="1250"/>
    <n v="1000"/>
    <d v="2017-02-02T00:00:00"/>
    <x v="56"/>
  </r>
  <r>
    <x v="184"/>
    <s v="ESC HEART FAILURE"/>
    <x v="1"/>
    <x v="0"/>
    <s v="Default APC"/>
    <s v="Default APC"/>
    <n v="2000"/>
    <n v="1600"/>
    <d v="2017-02-02T00:00:00"/>
    <x v="56"/>
  </r>
  <r>
    <x v="184"/>
    <s v="ESC HEART FAILURE"/>
    <x v="0"/>
    <x v="1"/>
    <s v="Letter to the Editor"/>
    <s v="Correspondence"/>
    <n v="1000"/>
    <n v="800"/>
    <d v="2016-06-14T00:00:00"/>
    <x v="113"/>
  </r>
  <r>
    <x v="184"/>
    <s v="ESC HEART FAILURE"/>
    <x v="1"/>
    <x v="1"/>
    <s v="Letter to the Editor"/>
    <s v="Correspondence"/>
    <n v="1000"/>
    <n v="800"/>
    <d v="2016-06-14T00:00:00"/>
    <x v="113"/>
  </r>
  <r>
    <x v="184"/>
    <s v="ESC HEART FAILURE"/>
    <x v="0"/>
    <x v="1"/>
    <s v="Case Report"/>
    <s v="Case Study"/>
    <n v="1000"/>
    <n v="800"/>
    <d v="2016-01-04T00:00:00"/>
    <x v="113"/>
  </r>
  <r>
    <x v="184"/>
    <s v="ESC HEART FAILURE"/>
    <x v="0"/>
    <x v="0"/>
    <s v="Default APC"/>
    <s v="Default APC"/>
    <n v="2000"/>
    <n v="1600"/>
    <d v="2016-01-04T00:00:00"/>
    <x v="113"/>
  </r>
  <r>
    <x v="184"/>
    <s v="ESC HEART FAILURE"/>
    <x v="1"/>
    <x v="1"/>
    <s v="Case Report"/>
    <s v="Case Study"/>
    <n v="1000"/>
    <n v="800"/>
    <d v="2016-01-04T00:00:00"/>
    <x v="113"/>
  </r>
  <r>
    <x v="184"/>
    <s v="ESC HEART FAILURE"/>
    <x v="1"/>
    <x v="0"/>
    <s v="Default APC"/>
    <s v="Default APC"/>
    <n v="1600"/>
    <n v="1280"/>
    <d v="2016-01-04T00:00:00"/>
    <x v="113"/>
  </r>
  <r>
    <x v="184"/>
    <s v="ESC HEART FAILURE"/>
    <x v="0"/>
    <x v="1"/>
    <s v="Case Report"/>
    <s v="Case Study"/>
    <n v="971"/>
    <n v="777"/>
    <d v="2015-07-02T00:00:00"/>
    <x v="9"/>
  </r>
  <r>
    <x v="184"/>
    <s v="ESC HEART FAILURE"/>
    <x v="1"/>
    <x v="1"/>
    <s v="Case Report"/>
    <s v="Case Study"/>
    <n v="971"/>
    <n v="777"/>
    <d v="2015-07-02T00:00:00"/>
    <x v="9"/>
  </r>
  <r>
    <x v="184"/>
    <s v="ESC HEART FAILURE"/>
    <x v="0"/>
    <x v="0"/>
    <s v="Default APC"/>
    <s v="Default APC"/>
    <n v="1942"/>
    <n v="1554"/>
    <d v="2011-08-31T00:00:00"/>
    <x v="9"/>
  </r>
  <r>
    <x v="184"/>
    <s v="ESC HEART FAILURE"/>
    <x v="1"/>
    <x v="0"/>
    <s v="Default APC"/>
    <s v="Default APC"/>
    <n v="1554"/>
    <n v="1243"/>
    <d v="2011-08-31T00:00:00"/>
    <x v="9"/>
  </r>
  <r>
    <x v="185"/>
    <s v="EUROPEAN JOURNAL OF SPORT SCIENCE"/>
    <x v="0"/>
    <x v="0"/>
    <s v="Default APC"/>
    <s v="Default APC"/>
    <n v="2320"/>
    <n v="1856"/>
    <d v="2024-11-13T00:00:00"/>
    <x v="0"/>
  </r>
  <r>
    <x v="185"/>
    <s v="EUROPEAN JOURNAL OF SPORT SCIENCE"/>
    <x v="0"/>
    <x v="0"/>
    <s v="Default APC"/>
    <s v="Default APC"/>
    <n v="2250"/>
    <n v="1800"/>
    <d v="2023-08-03T00:00:00"/>
    <x v="62"/>
  </r>
  <r>
    <x v="186"/>
    <s v="ELECTRONICS LETTERS"/>
    <x v="0"/>
    <x v="0"/>
    <s v="Default APC"/>
    <s v="Default APC"/>
    <n v="2360"/>
    <n v="1888"/>
    <d v="2024-11-13T00:00:00"/>
    <x v="0"/>
  </r>
  <r>
    <x v="186"/>
    <s v="ELECTRONICS LETTERS"/>
    <x v="0"/>
    <x v="0"/>
    <s v="Default APC"/>
    <s v="Default APC"/>
    <n v="2310"/>
    <n v="1848"/>
    <d v="2023-01-05T00:00:00"/>
    <x v="62"/>
  </r>
  <r>
    <x v="186"/>
    <s v="ELECTRONICS LETTERS"/>
    <x v="0"/>
    <x v="0"/>
    <s v="Default APC"/>
    <s v="Default APC"/>
    <n v="2100"/>
    <n v="1680"/>
    <d v="2022-02-24T00:00:00"/>
    <x v="17"/>
  </r>
  <r>
    <x v="186"/>
    <s v="ELECTRONICS LETTERS"/>
    <x v="0"/>
    <x v="1"/>
    <s v="Guest Editorial"/>
    <s v="Opinion"/>
    <n v="0"/>
    <n v="0"/>
    <d v="2021-11-09T00:00:00"/>
    <x v="0"/>
  </r>
  <r>
    <x v="186"/>
    <s v="ELECTRONICS LETTERS"/>
    <x v="0"/>
    <x v="1"/>
    <s v="Comment"/>
    <s v="Opinion"/>
    <n v="0"/>
    <n v="0"/>
    <d v="2021-02-23T00:00:00"/>
    <x v="0"/>
  </r>
  <r>
    <x v="186"/>
    <s v="ELECTRONICS LETTERS"/>
    <x v="0"/>
    <x v="1"/>
    <s v="Corrigendum"/>
    <s v="Erratum"/>
    <n v="0"/>
    <n v="0"/>
    <d v="2021-02-05T00:00:00"/>
    <x v="0"/>
  </r>
  <r>
    <x v="186"/>
    <s v="ELECTRONICS LETTERS"/>
    <x v="0"/>
    <x v="1"/>
    <s v="Editorial"/>
    <s v="Editorial"/>
    <n v="0"/>
    <n v="0"/>
    <d v="2020-09-22T00:00:00"/>
    <x v="0"/>
  </r>
  <r>
    <x v="186"/>
    <s v="ELECTRONICS LETTERS"/>
    <x v="0"/>
    <x v="1"/>
    <s v="Interview"/>
    <s v="Opinion"/>
    <n v="0"/>
    <n v="0"/>
    <d v="2020-09-22T00:00:00"/>
    <x v="0"/>
  </r>
  <r>
    <x v="186"/>
    <s v="ELECTRONICS LETTERS"/>
    <x v="0"/>
    <x v="1"/>
    <s v="Feature Article"/>
    <s v="Research Article"/>
    <n v="0"/>
    <n v="0"/>
    <d v="2020-09-22T00:00:00"/>
    <x v="0"/>
  </r>
  <r>
    <x v="186"/>
    <s v="ELECTRONICS LETTERS"/>
    <x v="0"/>
    <x v="1"/>
    <s v="In Brief"/>
    <s v="Short Communication"/>
    <n v="0"/>
    <n v="0"/>
    <d v="2020-09-22T00:00:00"/>
    <x v="0"/>
  </r>
  <r>
    <x v="186"/>
    <s v="ELECTRONICS LETTERS"/>
    <x v="0"/>
    <x v="0"/>
    <s v="Default APC"/>
    <s v="Default APC"/>
    <n v="2000"/>
    <n v="1600"/>
    <d v="2020-09-22T00:00:00"/>
    <x v="91"/>
  </r>
  <r>
    <x v="187"/>
    <s v="IET ELECTRIC POWER APPLICATIONS"/>
    <x v="0"/>
    <x v="0"/>
    <s v="Default APC"/>
    <s v="Default APC"/>
    <n v="2570"/>
    <n v="2056"/>
    <d v="2023-01-05T00:00:00"/>
    <x v="0"/>
  </r>
  <r>
    <x v="187"/>
    <s v="IET ELECTRIC POWER APPLICATIONS"/>
    <x v="0"/>
    <x v="1"/>
    <s v="Guest Editorial"/>
    <s v="Opinion"/>
    <n v="0"/>
    <n v="0"/>
    <d v="2021-11-09T00:00:00"/>
    <x v="0"/>
  </r>
  <r>
    <x v="187"/>
    <s v="IET ELECTRIC POWER APPLICATIONS"/>
    <x v="0"/>
    <x v="1"/>
    <s v="Comment"/>
    <s v="Opinion"/>
    <n v="0"/>
    <n v="0"/>
    <d v="2021-02-23T00:00:00"/>
    <x v="0"/>
  </r>
  <r>
    <x v="187"/>
    <s v="IET ELECTRIC POWER APPLICATIONS"/>
    <x v="0"/>
    <x v="1"/>
    <s v="Corrigendum"/>
    <s v="Erratum"/>
    <n v="0"/>
    <n v="0"/>
    <d v="2021-02-05T00:00:00"/>
    <x v="0"/>
  </r>
  <r>
    <x v="187"/>
    <s v="IET ELECTRIC POWER APPLICATIONS"/>
    <x v="0"/>
    <x v="1"/>
    <s v="Editorial"/>
    <s v="Editorial"/>
    <n v="0"/>
    <n v="0"/>
    <d v="2020-09-03T00:00:00"/>
    <x v="0"/>
  </r>
  <r>
    <x v="187"/>
    <s v="IET ELECTRIC POWER APPLICATIONS"/>
    <x v="0"/>
    <x v="0"/>
    <s v="Default APC"/>
    <s v="Default APC"/>
    <n v="2500"/>
    <n v="2000"/>
    <d v="2020-09-03T00:00:00"/>
    <x v="17"/>
  </r>
  <r>
    <x v="188"/>
    <s v="IET ELECTRICAL SYSTEMS IN TRANSPORTATION"/>
    <x v="0"/>
    <x v="0"/>
    <s v="Default APC"/>
    <s v="Default APC"/>
    <n v="2010"/>
    <n v="1608"/>
    <d v="2024-11-13T00:00:00"/>
    <x v="0"/>
  </r>
  <r>
    <x v="188"/>
    <s v="IET ELECTRICAL SYSTEMS IN TRANSPORTATION"/>
    <x v="0"/>
    <x v="0"/>
    <s v="Default APC"/>
    <s v="Default APC"/>
    <n v="1910"/>
    <n v="1528"/>
    <d v="2024-02-28T00:00:00"/>
    <x v="62"/>
  </r>
  <r>
    <x v="188"/>
    <s v="IET ELECTRICAL SYSTEMS IN TRANSPORTATION"/>
    <x v="0"/>
    <x v="1"/>
    <s v="Guest Editorial"/>
    <s v="Opinion"/>
    <n v="0"/>
    <n v="0"/>
    <d v="2021-11-09T00:00:00"/>
    <x v="0"/>
  </r>
  <r>
    <x v="188"/>
    <s v="IET ELECTRICAL SYSTEMS IN TRANSPORTATION"/>
    <x v="0"/>
    <x v="1"/>
    <s v="Comment"/>
    <s v="Opinion"/>
    <n v="0"/>
    <n v="0"/>
    <d v="2021-02-23T00:00:00"/>
    <x v="0"/>
  </r>
  <r>
    <x v="188"/>
    <s v="IET ELECTRICAL SYSTEMS IN TRANSPORTATION"/>
    <x v="0"/>
    <x v="1"/>
    <s v="Corrigendum"/>
    <s v="Erratum"/>
    <n v="0"/>
    <n v="0"/>
    <d v="2021-02-05T00:00:00"/>
    <x v="0"/>
  </r>
  <r>
    <x v="188"/>
    <s v="IET ELECTRICAL SYSTEMS IN TRANSPORTATION"/>
    <x v="0"/>
    <x v="1"/>
    <s v="Editorial"/>
    <s v="Editorial"/>
    <n v="0"/>
    <n v="0"/>
    <d v="2020-09-17T00:00:00"/>
    <x v="0"/>
  </r>
  <r>
    <x v="188"/>
    <s v="IET ELECTRICAL SYSTEMS IN TRANSPORTATION"/>
    <x v="0"/>
    <x v="0"/>
    <s v="Default APC"/>
    <s v="Default APC"/>
    <n v="2000"/>
    <n v="1600"/>
    <d v="2020-09-17T00:00:00"/>
    <x v="64"/>
  </r>
  <r>
    <x v="189"/>
    <s v="ELECTROCHEMICAL SCIENCE ADVANCES"/>
    <x v="0"/>
    <x v="0"/>
    <s v="Default APC"/>
    <s v="Default APC"/>
    <n v="2080"/>
    <n v="1664"/>
    <d v="2024-09-11T00:00:00"/>
    <x v="0"/>
  </r>
  <r>
    <x v="189"/>
    <s v="ELECTROCHEMICAL SCIENCE ADVANCES"/>
    <x v="1"/>
    <x v="0"/>
    <s v="Default APC"/>
    <s v="Default APC"/>
    <n v="2080"/>
    <n v="1664"/>
    <d v="2024-09-11T00:00:00"/>
    <x v="0"/>
  </r>
  <r>
    <x v="189"/>
    <s v="ELECTROCHEMICAL SCIENCE ADVANCES"/>
    <x v="0"/>
    <x v="0"/>
    <s v="Default APC"/>
    <s v="Default APC"/>
    <n v="1890"/>
    <n v="1512"/>
    <d v="2023-09-01T00:00:00"/>
    <x v="10"/>
  </r>
  <r>
    <x v="189"/>
    <s v="ELECTROCHEMICAL SCIENCE ADVANCES"/>
    <x v="1"/>
    <x v="0"/>
    <s v="Default APC"/>
    <s v="Default APC"/>
    <n v="1890"/>
    <n v="1512"/>
    <d v="2023-09-01T00:00:00"/>
    <x v="10"/>
  </r>
  <r>
    <x v="189"/>
    <s v="ELECTROCHEMICAL SCIENCE ADVANCES"/>
    <x v="0"/>
    <x v="1"/>
    <s v="Editorial"/>
    <s v="Editorial"/>
    <n v="0"/>
    <n v="0"/>
    <d v="2023-01-27T00:00:00"/>
    <x v="0"/>
  </r>
  <r>
    <x v="189"/>
    <s v="ELECTROCHEMICAL SCIENCE ADVANCES"/>
    <x v="1"/>
    <x v="1"/>
    <s v="Editorial"/>
    <s v="Editorial"/>
    <n v="0"/>
    <n v="0"/>
    <d v="2023-01-27T00:00:00"/>
    <x v="0"/>
  </r>
  <r>
    <x v="189"/>
    <s v="ELECTROCHEMICAL SCIENCE ADVANCES"/>
    <x v="1"/>
    <x v="0"/>
    <s v="Default APC"/>
    <s v="Default APC"/>
    <n v="1800"/>
    <n v="1440"/>
    <d v="2022-08-11T00:00:00"/>
    <x v="25"/>
  </r>
  <r>
    <x v="189"/>
    <s v="ELECTROCHEMICAL SCIENCE ADVANCES"/>
    <x v="0"/>
    <x v="0"/>
    <s v="Default APC"/>
    <s v="Default APC"/>
    <n v="1800"/>
    <n v="1440"/>
    <d v="2021-10-25T00:00:00"/>
    <x v="25"/>
  </r>
  <r>
    <x v="189"/>
    <s v="ELECTROCHEMICAL SCIENCE ADVANCES"/>
    <x v="1"/>
    <x v="0"/>
    <s v="Default APC"/>
    <s v="Default APC"/>
    <n v="1440"/>
    <n v="1152"/>
    <d v="2021-10-25T00:00:00"/>
    <x v="78"/>
  </r>
  <r>
    <x v="189"/>
    <s v="ELECTROCHEMICAL SCIENCE ADVANCES"/>
    <x v="0"/>
    <x v="0"/>
    <s v="Default APC"/>
    <s v="Default APC"/>
    <n v="1785"/>
    <n v="1428"/>
    <d v="2020-03-10T00:00:00"/>
    <x v="27"/>
  </r>
  <r>
    <x v="189"/>
    <s v="ELECTROCHEMICAL SCIENCE ADVANCES"/>
    <x v="1"/>
    <x v="0"/>
    <s v="Default APC"/>
    <s v="Default APC"/>
    <n v="1428"/>
    <n v="1142"/>
    <d v="2020-03-10T00:00:00"/>
    <x v="27"/>
  </r>
  <r>
    <x v="190"/>
    <s v="ENGINEERING IN LIFE SCIENCES"/>
    <x v="0"/>
    <x v="1"/>
    <s v="Short Communication"/>
    <s v="Short Communication"/>
    <n v="2389"/>
    <n v="1911"/>
    <d v="2024-09-11T00:00:00"/>
    <x v="0"/>
  </r>
  <r>
    <x v="190"/>
    <s v="ENGINEERING IN LIFE SCIENCES"/>
    <x v="0"/>
    <x v="1"/>
    <s v="Technical Report"/>
    <s v="Technical Note"/>
    <n v="2389"/>
    <n v="1911"/>
    <d v="2024-09-11T00:00:00"/>
    <x v="0"/>
  </r>
  <r>
    <x v="190"/>
    <s v="ENGINEERING IN LIFE SCIENCES"/>
    <x v="0"/>
    <x v="0"/>
    <s v="Default APC"/>
    <s v="Default APC"/>
    <n v="2920"/>
    <n v="2336"/>
    <d v="2024-09-11T00:00:00"/>
    <x v="0"/>
  </r>
  <r>
    <x v="190"/>
    <s v="ENGINEERING IN LIFE SCIENCES"/>
    <x v="1"/>
    <x v="1"/>
    <s v="Short Communication"/>
    <s v="Short Communication"/>
    <n v="2389"/>
    <n v="1911"/>
    <d v="2024-09-11T00:00:00"/>
    <x v="0"/>
  </r>
  <r>
    <x v="190"/>
    <s v="ENGINEERING IN LIFE SCIENCES"/>
    <x v="1"/>
    <x v="1"/>
    <s v="Technical Report"/>
    <s v="Technical Note"/>
    <n v="2389"/>
    <n v="1911"/>
    <d v="2024-09-11T00:00:00"/>
    <x v="0"/>
  </r>
  <r>
    <x v="190"/>
    <s v="ENGINEERING IN LIFE SCIENCES"/>
    <x v="1"/>
    <x v="0"/>
    <s v="Default APC"/>
    <s v="Default APC"/>
    <n v="2920"/>
    <n v="2336"/>
    <d v="2024-09-11T00:00:00"/>
    <x v="0"/>
  </r>
  <r>
    <x v="190"/>
    <s v="ENGINEERING IN LIFE SCIENCES"/>
    <x v="0"/>
    <x v="1"/>
    <s v="Short Communication"/>
    <s v="Short Communication"/>
    <n v="2168"/>
    <n v="1734"/>
    <d v="2023-09-01T00:00:00"/>
    <x v="10"/>
  </r>
  <r>
    <x v="190"/>
    <s v="ENGINEERING IN LIFE SCIENCES"/>
    <x v="0"/>
    <x v="1"/>
    <s v="Technical Report"/>
    <s v="Technical Note"/>
    <n v="2168"/>
    <n v="1734"/>
    <d v="2023-09-01T00:00:00"/>
    <x v="10"/>
  </r>
  <r>
    <x v="190"/>
    <s v="ENGINEERING IN LIFE SCIENCES"/>
    <x v="0"/>
    <x v="0"/>
    <s v="Default APC"/>
    <s v="Default APC"/>
    <n v="2650"/>
    <n v="2120"/>
    <d v="2023-09-01T00:00:00"/>
    <x v="10"/>
  </r>
  <r>
    <x v="190"/>
    <s v="ENGINEERING IN LIFE SCIENCES"/>
    <x v="1"/>
    <x v="1"/>
    <s v="Short Communication"/>
    <s v="Short Communication"/>
    <n v="2168"/>
    <n v="1734"/>
    <d v="2023-09-01T00:00:00"/>
    <x v="10"/>
  </r>
  <r>
    <x v="190"/>
    <s v="ENGINEERING IN LIFE SCIENCES"/>
    <x v="1"/>
    <x v="1"/>
    <s v="Technical Report"/>
    <s v="Technical Note"/>
    <n v="2168"/>
    <n v="1734"/>
    <d v="2023-09-01T00:00:00"/>
    <x v="10"/>
  </r>
  <r>
    <x v="190"/>
    <s v="ENGINEERING IN LIFE SCIENCES"/>
    <x v="1"/>
    <x v="0"/>
    <s v="Default APC"/>
    <s v="Default APC"/>
    <n v="2650"/>
    <n v="2120"/>
    <d v="2023-09-01T00:00:00"/>
    <x v="10"/>
  </r>
  <r>
    <x v="190"/>
    <s v="ENGINEERING IN LIFE SCIENCES"/>
    <x v="0"/>
    <x v="1"/>
    <s v="Short Communication"/>
    <s v="Short Communication"/>
    <n v="2070"/>
    <n v="1656"/>
    <d v="2022-09-21T00:00:00"/>
    <x v="25"/>
  </r>
  <r>
    <x v="190"/>
    <s v="ENGINEERING IN LIFE SCIENCES"/>
    <x v="0"/>
    <x v="1"/>
    <s v="Technical Report"/>
    <s v="Technical Note"/>
    <n v="2070"/>
    <n v="1656"/>
    <d v="2022-09-21T00:00:00"/>
    <x v="25"/>
  </r>
  <r>
    <x v="190"/>
    <s v="ENGINEERING IN LIFE SCIENCES"/>
    <x v="0"/>
    <x v="0"/>
    <s v="Default APC"/>
    <s v="Default APC"/>
    <n v="2530"/>
    <n v="2024"/>
    <d v="2022-09-21T00:00:00"/>
    <x v="25"/>
  </r>
  <r>
    <x v="190"/>
    <s v="ENGINEERING IN LIFE SCIENCES"/>
    <x v="1"/>
    <x v="1"/>
    <s v="Short Communication"/>
    <s v="Short Communication"/>
    <n v="2070"/>
    <n v="1656"/>
    <d v="2022-09-21T00:00:00"/>
    <x v="25"/>
  </r>
  <r>
    <x v="190"/>
    <s v="ENGINEERING IN LIFE SCIENCES"/>
    <x v="1"/>
    <x v="1"/>
    <s v="Technical Report"/>
    <s v="Technical Note"/>
    <n v="2070"/>
    <n v="1656"/>
    <d v="2022-09-21T00:00:00"/>
    <x v="25"/>
  </r>
  <r>
    <x v="190"/>
    <s v="ENGINEERING IN LIFE SCIENCES"/>
    <x v="1"/>
    <x v="0"/>
    <s v="Default APC"/>
    <s v="Default APC"/>
    <n v="2530"/>
    <n v="2024"/>
    <d v="2022-09-21T00:00:00"/>
    <x v="25"/>
  </r>
  <r>
    <x v="190"/>
    <s v="ENGINEERING IN LIFE SCIENCES"/>
    <x v="1"/>
    <x v="0"/>
    <s v="Default APC"/>
    <s v="Default APC"/>
    <n v="2200"/>
    <n v="1760"/>
    <d v="2022-09-12T00:00:00"/>
    <x v="114"/>
  </r>
  <r>
    <x v="190"/>
    <s v="ENGINEERING IN LIFE SCIENCES"/>
    <x v="0"/>
    <x v="1"/>
    <s v="Short Communication"/>
    <s v="Short Communication"/>
    <n v="1882"/>
    <n v="1506"/>
    <d v="2021-10-25T00:00:00"/>
    <x v="114"/>
  </r>
  <r>
    <x v="190"/>
    <s v="ENGINEERING IN LIFE SCIENCES"/>
    <x v="0"/>
    <x v="1"/>
    <s v="Technical Report"/>
    <s v="Technical Note"/>
    <n v="1882"/>
    <n v="1506"/>
    <d v="2021-10-25T00:00:00"/>
    <x v="114"/>
  </r>
  <r>
    <x v="190"/>
    <s v="ENGINEERING IN LIFE SCIENCES"/>
    <x v="0"/>
    <x v="0"/>
    <s v="Default APC"/>
    <s v="Default APC"/>
    <n v="2300"/>
    <n v="1840"/>
    <d v="2021-10-25T00:00:00"/>
    <x v="114"/>
  </r>
  <r>
    <x v="190"/>
    <s v="ENGINEERING IN LIFE SCIENCES"/>
    <x v="1"/>
    <x v="1"/>
    <s v="Short Communication"/>
    <s v="Short Communication"/>
    <n v="1882"/>
    <n v="1506"/>
    <d v="2021-10-25T00:00:00"/>
    <x v="114"/>
  </r>
  <r>
    <x v="190"/>
    <s v="ENGINEERING IN LIFE SCIENCES"/>
    <x v="1"/>
    <x v="1"/>
    <s v="Technical Report"/>
    <s v="Technical Note"/>
    <n v="1882"/>
    <n v="1506"/>
    <d v="2021-10-25T00:00:00"/>
    <x v="114"/>
  </r>
  <r>
    <x v="190"/>
    <s v="ENGINEERING IN LIFE SCIENCES"/>
    <x v="1"/>
    <x v="0"/>
    <s v="Default APC"/>
    <s v="Default APC"/>
    <n v="2300"/>
    <n v="1840"/>
    <d v="2021-10-25T00:00:00"/>
    <x v="115"/>
  </r>
  <r>
    <x v="190"/>
    <s v="ENGINEERING IN LIFE SCIENCES"/>
    <x v="1"/>
    <x v="0"/>
    <s v="Default APC"/>
    <s v="Default APC"/>
    <n v="2200"/>
    <n v="1760"/>
    <d v="2021-09-29T00:00:00"/>
    <x v="27"/>
  </r>
  <r>
    <x v="190"/>
    <s v="ENGINEERING IN LIFE SCIENCES"/>
    <x v="0"/>
    <x v="1"/>
    <s v="Short Communication"/>
    <s v="Short Communication"/>
    <n v="1800"/>
    <n v="1440"/>
    <d v="2020-01-21T00:00:00"/>
    <x v="27"/>
  </r>
  <r>
    <x v="190"/>
    <s v="ENGINEERING IN LIFE SCIENCES"/>
    <x v="0"/>
    <x v="1"/>
    <s v="Technical Report"/>
    <s v="Technical Note"/>
    <n v="1800"/>
    <n v="1440"/>
    <d v="2020-01-21T00:00:00"/>
    <x v="27"/>
  </r>
  <r>
    <x v="190"/>
    <s v="ENGINEERING IN LIFE SCIENCES"/>
    <x v="1"/>
    <x v="1"/>
    <s v="Short Communication"/>
    <s v="Short Communication"/>
    <n v="1800"/>
    <n v="1440"/>
    <d v="2020-01-21T00:00:00"/>
    <x v="27"/>
  </r>
  <r>
    <x v="190"/>
    <s v="ENGINEERING IN LIFE SCIENCES"/>
    <x v="1"/>
    <x v="1"/>
    <s v="Technical Report"/>
    <s v="Technical Note"/>
    <n v="1800"/>
    <n v="1440"/>
    <d v="2020-01-21T00:00:00"/>
    <x v="27"/>
  </r>
  <r>
    <x v="190"/>
    <s v="ENGINEERING IN LIFE SCIENCES"/>
    <x v="0"/>
    <x v="1"/>
    <s v="Short Communication"/>
    <s v="Short Communication"/>
    <n v="0"/>
    <n v="0"/>
    <d v="2019-10-17T00:00:00"/>
    <x v="116"/>
  </r>
  <r>
    <x v="190"/>
    <s v="ENGINEERING IN LIFE SCIENCES"/>
    <x v="0"/>
    <x v="1"/>
    <s v="Technical Report"/>
    <s v="Technical Note"/>
    <n v="0"/>
    <n v="0"/>
    <d v="2019-10-17T00:00:00"/>
    <x v="116"/>
  </r>
  <r>
    <x v="190"/>
    <s v="ENGINEERING IN LIFE SCIENCES"/>
    <x v="1"/>
    <x v="1"/>
    <s v="Short Communication"/>
    <s v="Short Communication"/>
    <n v="0"/>
    <n v="0"/>
    <d v="2019-10-17T00:00:00"/>
    <x v="116"/>
  </r>
  <r>
    <x v="190"/>
    <s v="ENGINEERING IN LIFE SCIENCES"/>
    <x v="1"/>
    <x v="1"/>
    <s v="Technical Report"/>
    <s v="Technical Note"/>
    <n v="0"/>
    <n v="0"/>
    <d v="2019-10-17T00:00:00"/>
    <x v="116"/>
  </r>
  <r>
    <x v="190"/>
    <s v="ENGINEERING IN LIFE SCIENCES"/>
    <x v="0"/>
    <x v="1"/>
    <s v="Perspective"/>
    <s v="Perspective"/>
    <n v="0"/>
    <n v="0"/>
    <d v="2019-10-15T00:00:00"/>
    <x v="0"/>
  </r>
  <r>
    <x v="190"/>
    <s v="ENGINEERING IN LIFE SCIENCES"/>
    <x v="1"/>
    <x v="1"/>
    <s v="Perspective"/>
    <s v="Perspective"/>
    <n v="0"/>
    <n v="0"/>
    <d v="2019-10-15T00:00:00"/>
    <x v="0"/>
  </r>
  <r>
    <x v="190"/>
    <s v="ENGINEERING IN LIFE SCIENCES"/>
    <x v="0"/>
    <x v="1"/>
    <s v="Editorial"/>
    <s v="Editorial"/>
    <n v="0"/>
    <n v="0"/>
    <d v="2019-08-29T00:00:00"/>
    <x v="0"/>
  </r>
  <r>
    <x v="190"/>
    <s v="ENGINEERING IN LIFE SCIENCES"/>
    <x v="0"/>
    <x v="1"/>
    <s v="Short Communication"/>
    <s v="Short Communication"/>
    <n v="1800"/>
    <n v="1440"/>
    <d v="2019-08-29T00:00:00"/>
    <x v="117"/>
  </r>
  <r>
    <x v="190"/>
    <s v="ENGINEERING IN LIFE SCIENCES"/>
    <x v="0"/>
    <x v="1"/>
    <s v="Technical Report"/>
    <s v="Technical Note"/>
    <n v="1800"/>
    <n v="1440"/>
    <d v="2019-08-29T00:00:00"/>
    <x v="117"/>
  </r>
  <r>
    <x v="190"/>
    <s v="ENGINEERING IN LIFE SCIENCES"/>
    <x v="1"/>
    <x v="1"/>
    <s v="Editorial"/>
    <s v="Editorial"/>
    <n v="0"/>
    <n v="0"/>
    <d v="2019-08-29T00:00:00"/>
    <x v="0"/>
  </r>
  <r>
    <x v="190"/>
    <s v="ENGINEERING IN LIFE SCIENCES"/>
    <x v="1"/>
    <x v="1"/>
    <s v="Short Communication"/>
    <s v="Short Communication"/>
    <n v="1800"/>
    <n v="1440"/>
    <d v="2019-08-29T00:00:00"/>
    <x v="117"/>
  </r>
  <r>
    <x v="190"/>
    <s v="ENGINEERING IN LIFE SCIENCES"/>
    <x v="1"/>
    <x v="1"/>
    <s v="Technical Report"/>
    <s v="Technical Note"/>
    <n v="1800"/>
    <n v="1440"/>
    <d v="2019-08-29T00:00:00"/>
    <x v="117"/>
  </r>
  <r>
    <x v="190"/>
    <s v="ENGINEERING IN LIFE SCIENCES"/>
    <x v="0"/>
    <x v="1"/>
    <s v="Short Communication"/>
    <s v="Short Communication"/>
    <n v="1800"/>
    <n v="1440"/>
    <d v="2019-08-28T00:00:00"/>
    <x v="118"/>
  </r>
  <r>
    <x v="190"/>
    <s v="ENGINEERING IN LIFE SCIENCES"/>
    <x v="0"/>
    <x v="1"/>
    <s v="Technical Report"/>
    <s v="Technical Note"/>
    <n v="1800"/>
    <n v="1440"/>
    <d v="2019-08-28T00:00:00"/>
    <x v="118"/>
  </r>
  <r>
    <x v="190"/>
    <s v="ENGINEERING IN LIFE SCIENCES"/>
    <x v="0"/>
    <x v="0"/>
    <s v="Default APC"/>
    <s v="Default APC"/>
    <n v="2200"/>
    <n v="1760"/>
    <d v="2019-08-28T00:00:00"/>
    <x v="27"/>
  </r>
  <r>
    <x v="190"/>
    <s v="ENGINEERING IN LIFE SCIENCES"/>
    <x v="1"/>
    <x v="1"/>
    <s v="Short Communication"/>
    <s v="Short Communication"/>
    <n v="1800"/>
    <n v="1440"/>
    <d v="2019-08-28T00:00:00"/>
    <x v="118"/>
  </r>
  <r>
    <x v="190"/>
    <s v="ENGINEERING IN LIFE SCIENCES"/>
    <x v="1"/>
    <x v="1"/>
    <s v="Technical Report"/>
    <s v="Technical Note"/>
    <n v="1800"/>
    <n v="1440"/>
    <d v="2019-08-28T00:00:00"/>
    <x v="118"/>
  </r>
  <r>
    <x v="190"/>
    <s v="ENGINEERING IN LIFE SCIENCES"/>
    <x v="1"/>
    <x v="0"/>
    <s v="Default APC"/>
    <s v="Default APC"/>
    <n v="1800"/>
    <n v="1440"/>
    <d v="2019-08-28T00:00:00"/>
    <x v="82"/>
  </r>
  <r>
    <x v="191"/>
    <s v="ENVIRONMENTAL MICROBIOLOGY REPORTS"/>
    <x v="0"/>
    <x v="1"/>
    <s v="Brief Report"/>
    <s v="Short Communication"/>
    <n v="1929"/>
    <n v="1543"/>
    <d v="2024-09-11T00:00:00"/>
    <x v="0"/>
  </r>
  <r>
    <x v="191"/>
    <s v="ENVIRONMENTAL MICROBIOLOGY REPORTS"/>
    <x v="0"/>
    <x v="0"/>
    <s v="Default APC"/>
    <s v="Default APC"/>
    <n v="2810"/>
    <n v="2248"/>
    <d v="2024-09-11T00:00:00"/>
    <x v="0"/>
  </r>
  <r>
    <x v="191"/>
    <s v="ENVIRONMENTAL MICROBIOLOGY REPORTS"/>
    <x v="1"/>
    <x v="1"/>
    <s v="Brief Report"/>
    <s v="Short Communication"/>
    <n v="1929"/>
    <n v="1543"/>
    <d v="2024-09-11T00:00:00"/>
    <x v="0"/>
  </r>
  <r>
    <x v="191"/>
    <s v="ENVIRONMENTAL MICROBIOLOGY REPORTS"/>
    <x v="1"/>
    <x v="0"/>
    <s v="Default APC"/>
    <s v="Default APC"/>
    <n v="2810"/>
    <n v="2248"/>
    <d v="2024-09-11T00:00:00"/>
    <x v="0"/>
  </r>
  <r>
    <x v="191"/>
    <s v="ENVIRONMENTAL MICROBIOLOGY REPORTS"/>
    <x v="0"/>
    <x v="1"/>
    <s v="Correspondence"/>
    <s v="Correspondence"/>
    <n v="0"/>
    <n v="0"/>
    <d v="2022-12-08T00:00:00"/>
    <x v="0"/>
  </r>
  <r>
    <x v="191"/>
    <s v="ENVIRONMENTAL MICROBIOLOGY REPORTS"/>
    <x v="0"/>
    <x v="1"/>
    <s v="Brief Report"/>
    <s v="Short Communication"/>
    <n v="1750"/>
    <n v="1400"/>
    <d v="2022-08-17T00:00:00"/>
    <x v="10"/>
  </r>
  <r>
    <x v="191"/>
    <s v="ENVIRONMENTAL MICROBIOLOGY REPORTS"/>
    <x v="1"/>
    <x v="1"/>
    <s v="Brief Report"/>
    <s v="Short Communication"/>
    <n v="1750"/>
    <n v="1400"/>
    <d v="2022-08-17T00:00:00"/>
    <x v="10"/>
  </r>
  <r>
    <x v="191"/>
    <s v="ENVIRONMENTAL MICROBIOLOGY REPORTS"/>
    <x v="0"/>
    <x v="0"/>
    <s v="Default APC"/>
    <s v="Default APC"/>
    <n v="2550"/>
    <n v="2040"/>
    <d v="2022-08-16T00:00:00"/>
    <x v="10"/>
  </r>
  <r>
    <x v="191"/>
    <s v="ENVIRONMENTAL MICROBIOLOGY REPORTS"/>
    <x v="1"/>
    <x v="0"/>
    <s v="Default APC"/>
    <s v="Default APC"/>
    <n v="2550"/>
    <n v="2040"/>
    <d v="2022-08-16T00:00:00"/>
    <x v="10"/>
  </r>
  <r>
    <x v="192"/>
    <s v="EMERGENCY MEDICINE INTERNATIONAL"/>
    <x v="0"/>
    <x v="0"/>
    <s v="Default APC"/>
    <s v="Default APC"/>
    <n v="1880"/>
    <n v="1504"/>
    <d v="2024-10-15T00:00:00"/>
    <x v="0"/>
  </r>
  <r>
    <x v="192"/>
    <s v="EMERGENCY MEDICINE INTERNATIONAL"/>
    <x v="0"/>
    <x v="0"/>
    <s v="Default APC"/>
    <s v="Default APC"/>
    <n v="1790"/>
    <n v="1432"/>
    <d v="2024-02-27T00:00:00"/>
    <x v="24"/>
  </r>
  <r>
    <x v="192"/>
    <s v="EMERGENCY MEDICINE INTERNATIONAL"/>
    <x v="0"/>
    <x v="0"/>
    <s v="Default APC"/>
    <s v="Default APC"/>
    <n v="1735"/>
    <n v="1388"/>
    <d v="2022-12-28T00:00:00"/>
    <x v="60"/>
  </r>
  <r>
    <x v="192"/>
    <s v="EMERGENCY MEDICINE INTERNATIONAL"/>
    <x v="0"/>
    <x v="0"/>
    <s v="Default APC"/>
    <s v="Default APC"/>
    <n v="1735"/>
    <n v="1388"/>
    <d v="2022-12-20T00:00:00"/>
    <x v="100"/>
  </r>
  <r>
    <x v="193"/>
    <s v="ENGINEERING BIOLOGY"/>
    <x v="0"/>
    <x v="1"/>
    <s v="Case Study"/>
    <s v="Case Study"/>
    <n v="1000"/>
    <n v="800"/>
    <d v="2022-03-18T00:00:00"/>
    <x v="0"/>
  </r>
  <r>
    <x v="193"/>
    <s v="ENGINEERING BIOLOGY"/>
    <x v="0"/>
    <x v="1"/>
    <s v="Data Sheet"/>
    <s v="Data Article"/>
    <n v="1000"/>
    <n v="800"/>
    <d v="2022-03-18T00:00:00"/>
    <x v="0"/>
  </r>
  <r>
    <x v="193"/>
    <s v="ENGINEERING BIOLOGY"/>
    <x v="0"/>
    <x v="1"/>
    <s v="Opinion"/>
    <s v="Opinion"/>
    <n v="1000"/>
    <n v="800"/>
    <d v="2022-03-18T00:00:00"/>
    <x v="0"/>
  </r>
  <r>
    <x v="193"/>
    <s v="ENGINEERING BIOLOGY"/>
    <x v="0"/>
    <x v="1"/>
    <s v="Perspective"/>
    <s v="Perspective"/>
    <n v="1000"/>
    <n v="800"/>
    <d v="2022-03-18T00:00:00"/>
    <x v="0"/>
  </r>
  <r>
    <x v="193"/>
    <s v="ENGINEERING BIOLOGY"/>
    <x v="0"/>
    <x v="1"/>
    <s v="Industry Article"/>
    <s v="Research Article"/>
    <n v="1000"/>
    <n v="800"/>
    <d v="2022-03-18T00:00:00"/>
    <x v="0"/>
  </r>
  <r>
    <x v="193"/>
    <s v="ENGINEERING BIOLOGY"/>
    <x v="0"/>
    <x v="1"/>
    <s v="Original Research"/>
    <s v="Research Article"/>
    <n v="1000"/>
    <n v="800"/>
    <d v="2022-03-18T00:00:00"/>
    <x v="0"/>
  </r>
  <r>
    <x v="193"/>
    <s v="ENGINEERING BIOLOGY"/>
    <x v="0"/>
    <x v="1"/>
    <s v="Review"/>
    <s v="Review Article"/>
    <n v="1000"/>
    <n v="800"/>
    <d v="2022-03-18T00:00:00"/>
    <x v="0"/>
  </r>
  <r>
    <x v="193"/>
    <s v="ENGINEERING BIOLOGY"/>
    <x v="0"/>
    <x v="1"/>
    <s v="Letter"/>
    <s v="Short Communication"/>
    <n v="1000"/>
    <n v="800"/>
    <d v="2022-03-18T00:00:00"/>
    <x v="0"/>
  </r>
  <r>
    <x v="193"/>
    <s v="ENGINEERING BIOLOGY"/>
    <x v="0"/>
    <x v="1"/>
    <s v="Guest Editorial"/>
    <s v="Opinion"/>
    <n v="0"/>
    <n v="0"/>
    <d v="2021-11-09T00:00:00"/>
    <x v="0"/>
  </r>
  <r>
    <x v="193"/>
    <s v="ENGINEERING BIOLOGY"/>
    <x v="0"/>
    <x v="1"/>
    <s v="Comment"/>
    <s v="Opinion"/>
    <n v="0"/>
    <n v="0"/>
    <d v="2021-02-23T00:00:00"/>
    <x v="0"/>
  </r>
  <r>
    <x v="193"/>
    <s v="ENGINEERING BIOLOGY"/>
    <x v="0"/>
    <x v="1"/>
    <s v="Corrigendum"/>
    <s v="Erratum"/>
    <n v="0"/>
    <n v="0"/>
    <d v="2021-02-05T00:00:00"/>
    <x v="0"/>
  </r>
  <r>
    <x v="193"/>
    <s v="ENGINEERING BIOLOGY"/>
    <x v="0"/>
    <x v="1"/>
    <s v="Editorial"/>
    <s v="Editorial"/>
    <n v="2000"/>
    <n v="1600"/>
    <d v="2020-09-22T00:00:00"/>
    <x v="0"/>
  </r>
  <r>
    <x v="193"/>
    <s v="ENGINEERING BIOLOGY"/>
    <x v="0"/>
    <x v="0"/>
    <s v="Default APC"/>
    <s v="Default APC"/>
    <n v="2000"/>
    <n v="1600"/>
    <d v="2020-09-22T00:00:00"/>
    <x v="0"/>
  </r>
  <r>
    <x v="194"/>
    <s v="EUROPEAN JOURNAL OF NEUROLOGY"/>
    <x v="0"/>
    <x v="1"/>
    <s v="Letter to the Editor"/>
    <s v="Correspondence"/>
    <n v="0"/>
    <n v="0"/>
    <d v="2023-10-05T00:00:00"/>
    <x v="0"/>
  </r>
  <r>
    <x v="194"/>
    <s v="EUROPEAN JOURNAL OF NEUROLOGY"/>
    <x v="0"/>
    <x v="1"/>
    <s v="Editorial"/>
    <s v="Editorial"/>
    <n v="0"/>
    <n v="0"/>
    <d v="2023-10-05T00:00:00"/>
    <x v="0"/>
  </r>
  <r>
    <x v="194"/>
    <s v="EUROPEAN JOURNAL OF NEUROLOGY"/>
    <x v="0"/>
    <x v="1"/>
    <s v="Obituary"/>
    <s v="Obituary"/>
    <n v="0"/>
    <n v="0"/>
    <d v="2023-09-27T00:00:00"/>
    <x v="0"/>
  </r>
  <r>
    <x v="194"/>
    <s v="EUROPEAN JOURNAL OF NEUROLOGY"/>
    <x v="0"/>
    <x v="1"/>
    <s v="Case Report"/>
    <s v="Case Study"/>
    <n v="1500"/>
    <n v="1200"/>
    <d v="2023-09-20T00:00:00"/>
    <x v="0"/>
  </r>
  <r>
    <x v="194"/>
    <s v="EUROPEAN JOURNAL OF NEUROLOGY"/>
    <x v="0"/>
    <x v="1"/>
    <s v="Case Study"/>
    <s v="Case Study"/>
    <n v="1500"/>
    <n v="1200"/>
    <d v="2023-08-31T00:00:00"/>
    <x v="0"/>
  </r>
  <r>
    <x v="194"/>
    <s v="EUROPEAN JOURNAL OF NEUROLOGY"/>
    <x v="0"/>
    <x v="1"/>
    <s v="Commentary"/>
    <s v="Commentary"/>
    <n v="1500"/>
    <n v="1200"/>
    <d v="2023-08-31T00:00:00"/>
    <x v="0"/>
  </r>
  <r>
    <x v="194"/>
    <s v="EUROPEAN JOURNAL OF NEUROLOGY"/>
    <x v="0"/>
    <x v="1"/>
    <s v="Short Communication"/>
    <s v="Short Communication"/>
    <n v="1500"/>
    <n v="1200"/>
    <d v="2023-08-31T00:00:00"/>
    <x v="0"/>
  </r>
  <r>
    <x v="194"/>
    <s v="EUROPEAN JOURNAL OF NEUROLOGY"/>
    <x v="0"/>
    <x v="0"/>
    <s v="Default APC"/>
    <s v="Default APC"/>
    <n v="3050"/>
    <n v="2440"/>
    <d v="2023-08-31T00:00:00"/>
    <x v="0"/>
  </r>
  <r>
    <x v="195"/>
    <s v="ENGINEERING REPORTS"/>
    <x v="0"/>
    <x v="1"/>
    <s v="Short Communication"/>
    <s v="Short Communication"/>
    <n v="1433"/>
    <n v="1146"/>
    <d v="2024-09-11T00:00:00"/>
    <x v="0"/>
  </r>
  <r>
    <x v="195"/>
    <s v="ENGINEERING REPORTS"/>
    <x v="0"/>
    <x v="0"/>
    <s v="Default APC"/>
    <s v="Default APC"/>
    <n v="1910"/>
    <n v="1528"/>
    <d v="2024-09-11T00:00:00"/>
    <x v="0"/>
  </r>
  <r>
    <x v="195"/>
    <s v="ENGINEERING REPORTS"/>
    <x v="1"/>
    <x v="1"/>
    <s v="Short Communication"/>
    <s v="Short Communication"/>
    <n v="1433"/>
    <n v="1146"/>
    <d v="2024-09-11T00:00:00"/>
    <x v="0"/>
  </r>
  <r>
    <x v="195"/>
    <s v="ENGINEERING REPORTS"/>
    <x v="1"/>
    <x v="0"/>
    <s v="Default APC"/>
    <s v="Default APC"/>
    <n v="1910"/>
    <n v="1528"/>
    <d v="2024-09-11T00:00:00"/>
    <x v="0"/>
  </r>
  <r>
    <x v="195"/>
    <s v="ENGINEERING REPORTS"/>
    <x v="0"/>
    <x v="1"/>
    <s v="Short Communication"/>
    <s v="Short Communication"/>
    <n v="1245"/>
    <n v="996"/>
    <d v="2023-09-01T00:00:00"/>
    <x v="10"/>
  </r>
  <r>
    <x v="195"/>
    <s v="ENGINEERING REPORTS"/>
    <x v="0"/>
    <x v="0"/>
    <s v="Default APC"/>
    <s v="Default APC"/>
    <n v="1660"/>
    <n v="1328"/>
    <d v="2023-09-01T00:00:00"/>
    <x v="10"/>
  </r>
  <r>
    <x v="195"/>
    <s v="ENGINEERING REPORTS"/>
    <x v="1"/>
    <x v="1"/>
    <s v="Short Communication"/>
    <s v="Short Communication"/>
    <n v="1245"/>
    <n v="996"/>
    <d v="2023-09-01T00:00:00"/>
    <x v="10"/>
  </r>
  <r>
    <x v="195"/>
    <s v="ENGINEERING REPORTS"/>
    <x v="1"/>
    <x v="0"/>
    <s v="Default APC"/>
    <s v="Default APC"/>
    <n v="1660"/>
    <n v="1328"/>
    <d v="2023-09-01T00:00:00"/>
    <x v="10"/>
  </r>
  <r>
    <x v="195"/>
    <s v="ENGINEERING REPORTS"/>
    <x v="0"/>
    <x v="1"/>
    <s v="Short Communication"/>
    <s v="Short Communication"/>
    <n v="1155"/>
    <n v="924"/>
    <d v="2022-09-21T00:00:00"/>
    <x v="25"/>
  </r>
  <r>
    <x v="195"/>
    <s v="ENGINEERING REPORTS"/>
    <x v="0"/>
    <x v="0"/>
    <s v="Default APC"/>
    <s v="Default APC"/>
    <n v="1540"/>
    <n v="1232"/>
    <d v="2022-09-21T00:00:00"/>
    <x v="25"/>
  </r>
  <r>
    <x v="195"/>
    <s v="ENGINEERING REPORTS"/>
    <x v="1"/>
    <x v="1"/>
    <s v="Short Communication"/>
    <s v="Short Communication"/>
    <n v="1155"/>
    <n v="924"/>
    <d v="2022-09-21T00:00:00"/>
    <x v="25"/>
  </r>
  <r>
    <x v="195"/>
    <s v="ENGINEERING REPORTS"/>
    <x v="1"/>
    <x v="0"/>
    <s v="Default APC"/>
    <s v="Default APC"/>
    <n v="1540"/>
    <n v="1232"/>
    <d v="2022-09-21T00:00:00"/>
    <x v="25"/>
  </r>
  <r>
    <x v="195"/>
    <s v="ENGINEERING REPORTS"/>
    <x v="0"/>
    <x v="1"/>
    <s v="Editorial"/>
    <s v="Editorial"/>
    <n v="0"/>
    <n v="0"/>
    <d v="2022-06-02T00:00:00"/>
    <x v="0"/>
  </r>
  <r>
    <x v="195"/>
    <s v="ENGINEERING REPORTS"/>
    <x v="1"/>
    <x v="1"/>
    <s v="Editorial"/>
    <s v="Editorial"/>
    <n v="0"/>
    <n v="0"/>
    <d v="2022-06-02T00:00:00"/>
    <x v="0"/>
  </r>
  <r>
    <x v="195"/>
    <s v="ENGINEERING REPORTS"/>
    <x v="1"/>
    <x v="0"/>
    <s v="Default APC"/>
    <s v="Default APC"/>
    <n v="1400"/>
    <n v="1120"/>
    <d v="2021-08-09T00:00:00"/>
    <x v="114"/>
  </r>
  <r>
    <x v="195"/>
    <s v="ENGINEERING REPORTS"/>
    <x v="0"/>
    <x v="1"/>
    <s v="Commentary"/>
    <s v="Commentary"/>
    <n v="0"/>
    <n v="0"/>
    <d v="2021-07-27T00:00:00"/>
    <x v="0"/>
  </r>
  <r>
    <x v="195"/>
    <s v="ENGINEERING REPORTS"/>
    <x v="1"/>
    <x v="1"/>
    <s v="Commentaries"/>
    <s v="Commentary"/>
    <n v="0"/>
    <n v="0"/>
    <d v="2021-07-27T00:00:00"/>
    <x v="0"/>
  </r>
  <r>
    <x v="195"/>
    <s v="ENGINEERING REPORTS"/>
    <x v="1"/>
    <x v="1"/>
    <s v="Commentary"/>
    <s v="Commentary"/>
    <n v="0"/>
    <n v="0"/>
    <d v="2021-07-27T00:00:00"/>
    <x v="0"/>
  </r>
  <r>
    <x v="195"/>
    <s v="ENGINEERING REPORTS"/>
    <x v="0"/>
    <x v="1"/>
    <s v="Addendum"/>
    <s v="Erratum"/>
    <n v="0"/>
    <n v="0"/>
    <d v="2020-10-19T00:00:00"/>
    <x v="0"/>
  </r>
  <r>
    <x v="195"/>
    <s v="ENGINEERING REPORTS"/>
    <x v="0"/>
    <x v="1"/>
    <s v="Clarification"/>
    <s v="Erratum"/>
    <n v="0"/>
    <n v="0"/>
    <d v="2020-10-19T00:00:00"/>
    <x v="0"/>
  </r>
  <r>
    <x v="195"/>
    <s v="ENGINEERING REPORTS"/>
    <x v="0"/>
    <x v="1"/>
    <s v="Correction"/>
    <s v="Erratum"/>
    <n v="0"/>
    <n v="0"/>
    <d v="2020-10-19T00:00:00"/>
    <x v="0"/>
  </r>
  <r>
    <x v="195"/>
    <s v="ENGINEERING REPORTS"/>
    <x v="0"/>
    <x v="1"/>
    <s v="Corrigendum"/>
    <s v="Erratum"/>
    <n v="0"/>
    <n v="0"/>
    <d v="2020-10-19T00:00:00"/>
    <x v="0"/>
  </r>
  <r>
    <x v="195"/>
    <s v="ENGINEERING REPORTS"/>
    <x v="0"/>
    <x v="1"/>
    <s v="Erratum"/>
    <s v="Erratum"/>
    <n v="0"/>
    <n v="0"/>
    <d v="2020-10-19T00:00:00"/>
    <x v="0"/>
  </r>
  <r>
    <x v="195"/>
    <s v="ENGINEERING REPORTS"/>
    <x v="0"/>
    <x v="1"/>
    <s v="Reappraisal"/>
    <m/>
    <n v="0"/>
    <n v="0"/>
    <d v="2020-10-19T00:00:00"/>
    <x v="0"/>
  </r>
  <r>
    <x v="195"/>
    <s v="ENGINEERING REPORTS"/>
    <x v="1"/>
    <x v="1"/>
    <s v="Addendum"/>
    <s v="Erratum"/>
    <n v="0"/>
    <n v="0"/>
    <d v="2020-10-19T00:00:00"/>
    <x v="0"/>
  </r>
  <r>
    <x v="195"/>
    <s v="ENGINEERING REPORTS"/>
    <x v="1"/>
    <x v="1"/>
    <s v="Clarification"/>
    <s v="Erratum"/>
    <n v="0"/>
    <n v="0"/>
    <d v="2020-10-19T00:00:00"/>
    <x v="0"/>
  </r>
  <r>
    <x v="195"/>
    <s v="ENGINEERING REPORTS"/>
    <x v="1"/>
    <x v="1"/>
    <s v="Correction"/>
    <s v="Erratum"/>
    <n v="0"/>
    <n v="0"/>
    <d v="2020-10-19T00:00:00"/>
    <x v="0"/>
  </r>
  <r>
    <x v="195"/>
    <s v="ENGINEERING REPORTS"/>
    <x v="1"/>
    <x v="1"/>
    <s v="Corrigendum"/>
    <s v="Erratum"/>
    <n v="0"/>
    <n v="0"/>
    <d v="2020-10-19T00:00:00"/>
    <x v="0"/>
  </r>
  <r>
    <x v="195"/>
    <s v="ENGINEERING REPORTS"/>
    <x v="1"/>
    <x v="1"/>
    <s v="Erratum"/>
    <s v="Erratum"/>
    <n v="0"/>
    <n v="0"/>
    <d v="2020-10-19T00:00:00"/>
    <x v="0"/>
  </r>
  <r>
    <x v="195"/>
    <s v="ENGINEERING REPORTS"/>
    <x v="1"/>
    <x v="1"/>
    <s v="Reappraisal"/>
    <m/>
    <n v="0"/>
    <n v="0"/>
    <d v="2020-10-19T00:00:00"/>
    <x v="0"/>
  </r>
  <r>
    <x v="195"/>
    <s v="ENGINEERING REPORTS"/>
    <x v="0"/>
    <x v="1"/>
    <s v="Short Communication"/>
    <s v="Short Communication"/>
    <n v="1050"/>
    <n v="840"/>
    <d v="2020-01-23T00:00:00"/>
    <x v="114"/>
  </r>
  <r>
    <x v="195"/>
    <s v="ENGINEERING REPORTS"/>
    <x v="1"/>
    <x v="1"/>
    <s v="Short Communication"/>
    <s v="Short Communication"/>
    <n v="1050"/>
    <n v="840"/>
    <d v="2020-01-23T00:00:00"/>
    <x v="114"/>
  </r>
  <r>
    <x v="195"/>
    <s v="ENGINEERING REPORTS"/>
    <x v="0"/>
    <x v="0"/>
    <s v="Default APC"/>
    <s v="Default APC"/>
    <n v="1400"/>
    <n v="1120"/>
    <d v="2018-10-22T00:00:00"/>
    <x v="114"/>
  </r>
  <r>
    <x v="195"/>
    <s v="ENGINEERING REPORTS"/>
    <x v="1"/>
    <x v="0"/>
    <s v="Default APC"/>
    <s v="Default APC"/>
    <n v="1120"/>
    <n v="896"/>
    <d v="2018-10-22T00:00:00"/>
    <x v="119"/>
  </r>
  <r>
    <x v="196"/>
    <s v="ECOMAT"/>
    <x v="0"/>
    <x v="1"/>
    <s v="Highlight"/>
    <s v="News Article"/>
    <n v="500"/>
    <n v="400"/>
    <d v="2023-01-19T00:00:00"/>
    <x v="0"/>
  </r>
  <r>
    <x v="196"/>
    <s v="ECOMAT"/>
    <x v="0"/>
    <x v="0"/>
    <s v="Default APC"/>
    <s v="Default APC"/>
    <n v="2550"/>
    <n v="2040"/>
    <d v="2023-01-19T00:00:00"/>
    <x v="0"/>
  </r>
  <r>
    <x v="196"/>
    <s v="ECOMAT"/>
    <x v="0"/>
    <x v="0"/>
    <s v="Default APC"/>
    <s v="Default APC"/>
    <n v="3041"/>
    <n v="2433"/>
    <d v="2019-07-03T00:00:00"/>
    <x v="120"/>
  </r>
  <r>
    <x v="197"/>
    <s v="EXPERIMENTAL PHYSIOLOGY"/>
    <x v="0"/>
    <x v="1"/>
    <s v="Case Report"/>
    <s v="Case Study"/>
    <n v="1235"/>
    <n v="988"/>
    <d v="2024-11-13T00:00:00"/>
    <x v="0"/>
  </r>
  <r>
    <x v="197"/>
    <s v="EXPERIMENTAL PHYSIOLOGY"/>
    <x v="0"/>
    <x v="1"/>
    <s v="Registered Report Protocol"/>
    <s v="Method and Protocol"/>
    <n v="1235"/>
    <n v="988"/>
    <d v="2024-11-13T00:00:00"/>
    <x v="0"/>
  </r>
  <r>
    <x v="197"/>
    <s v="EXPERIMENTAL PHYSIOLOGY"/>
    <x v="0"/>
    <x v="1"/>
    <s v="Registered Report Results"/>
    <s v="Method and Protocol"/>
    <n v="1235"/>
    <n v="988"/>
    <d v="2024-11-13T00:00:00"/>
    <x v="0"/>
  </r>
  <r>
    <x v="197"/>
    <s v="EXPERIMENTAL PHYSIOLOGY"/>
    <x v="0"/>
    <x v="1"/>
    <s v="Short Communication"/>
    <s v="Short Communication"/>
    <n v="1235"/>
    <n v="988"/>
    <d v="2024-11-13T00:00:00"/>
    <x v="0"/>
  </r>
  <r>
    <x v="197"/>
    <s v="EXPERIMENTAL PHYSIOLOGY"/>
    <x v="0"/>
    <x v="0"/>
    <s v="Default APC"/>
    <s v="Default APC"/>
    <n v="2470"/>
    <n v="1976"/>
    <d v="2024-11-13T00:00:00"/>
    <x v="0"/>
  </r>
  <r>
    <x v="197"/>
    <s v="EXPERIMENTAL PHYSIOLOGY"/>
    <x v="1"/>
    <x v="1"/>
    <s v="Case Report"/>
    <s v="Case Study"/>
    <n v="1235"/>
    <n v="988"/>
    <d v="2024-11-13T00:00:00"/>
    <x v="0"/>
  </r>
  <r>
    <x v="197"/>
    <s v="EXPERIMENTAL PHYSIOLOGY"/>
    <x v="1"/>
    <x v="1"/>
    <s v="Registered Report Protocol"/>
    <s v="Method and Protocol"/>
    <n v="1235"/>
    <n v="988"/>
    <d v="2024-11-13T00:00:00"/>
    <x v="0"/>
  </r>
  <r>
    <x v="197"/>
    <s v="EXPERIMENTAL PHYSIOLOGY"/>
    <x v="1"/>
    <x v="1"/>
    <s v="Registered Report Results"/>
    <s v="Method and Protocol"/>
    <n v="1235"/>
    <n v="988"/>
    <d v="2024-11-13T00:00:00"/>
    <x v="0"/>
  </r>
  <r>
    <x v="197"/>
    <s v="EXPERIMENTAL PHYSIOLOGY"/>
    <x v="1"/>
    <x v="1"/>
    <s v="Short Communication"/>
    <s v="Short Communication"/>
    <n v="1235"/>
    <n v="988"/>
    <d v="2024-11-13T00:00:00"/>
    <x v="0"/>
  </r>
  <r>
    <x v="197"/>
    <s v="EXPERIMENTAL PHYSIOLOGY"/>
    <x v="1"/>
    <x v="0"/>
    <s v="Default APC"/>
    <s v="Default APC"/>
    <n v="2470"/>
    <n v="1976"/>
    <d v="2024-11-13T00:00:00"/>
    <x v="0"/>
  </r>
  <r>
    <x v="197"/>
    <s v="EXPERIMENTAL PHYSIOLOGY"/>
    <x v="0"/>
    <x v="1"/>
    <s v="Corrigendum"/>
    <s v="Erratum"/>
    <n v="0"/>
    <n v="0"/>
    <d v="2023-10-20T00:00:00"/>
    <x v="0"/>
  </r>
  <r>
    <x v="197"/>
    <s v="EXPERIMENTAL PHYSIOLOGY"/>
    <x v="1"/>
    <x v="1"/>
    <s v="Corrigendum"/>
    <s v="Erratum"/>
    <n v="0"/>
    <n v="0"/>
    <d v="2023-10-20T00:00:00"/>
    <x v="0"/>
  </r>
  <r>
    <x v="197"/>
    <s v="EXPERIMENTAL PHYSIOLOGY"/>
    <x v="0"/>
    <x v="1"/>
    <s v="Case Report"/>
    <s v="Case Study"/>
    <n v="1175"/>
    <n v="940"/>
    <d v="2022-10-18T00:00:00"/>
    <x v="62"/>
  </r>
  <r>
    <x v="197"/>
    <s v="EXPERIMENTAL PHYSIOLOGY"/>
    <x v="0"/>
    <x v="1"/>
    <s v="Commentaries"/>
    <s v="Commentary"/>
    <n v="0"/>
    <n v="0"/>
    <d v="2022-10-18T00:00:00"/>
    <x v="0"/>
  </r>
  <r>
    <x v="197"/>
    <s v="EXPERIMENTAL PHYSIOLOGY"/>
    <x v="0"/>
    <x v="1"/>
    <s v="Viewpoint"/>
    <s v="Commentary"/>
    <n v="0"/>
    <n v="0"/>
    <d v="2022-10-18T00:00:00"/>
    <x v="0"/>
  </r>
  <r>
    <x v="197"/>
    <s v="EXPERIMENTAL PHYSIOLOGY"/>
    <x v="0"/>
    <x v="1"/>
    <s v="Letter to the Editor"/>
    <s v="Correspondence"/>
    <n v="0"/>
    <n v="0"/>
    <d v="2022-10-18T00:00:00"/>
    <x v="0"/>
  </r>
  <r>
    <x v="197"/>
    <s v="EXPERIMENTAL PHYSIOLOGY"/>
    <x v="0"/>
    <x v="1"/>
    <s v="Reply"/>
    <s v="Correspondence"/>
    <n v="0"/>
    <n v="0"/>
    <d v="2022-10-18T00:00:00"/>
    <x v="0"/>
  </r>
  <r>
    <x v="197"/>
    <s v="EXPERIMENTAL PHYSIOLOGY"/>
    <x v="0"/>
    <x v="1"/>
    <s v="Editorial"/>
    <s v="Editorial"/>
    <n v="0"/>
    <n v="0"/>
    <d v="2022-10-18T00:00:00"/>
    <x v="0"/>
  </r>
  <r>
    <x v="197"/>
    <s v="EXPERIMENTAL PHYSIOLOGY"/>
    <x v="0"/>
    <x v="1"/>
    <s v="Registered Report Protocol"/>
    <s v="Method and Protocol"/>
    <n v="1175"/>
    <n v="940"/>
    <d v="2022-10-18T00:00:00"/>
    <x v="62"/>
  </r>
  <r>
    <x v="197"/>
    <s v="EXPERIMENTAL PHYSIOLOGY"/>
    <x v="0"/>
    <x v="1"/>
    <s v="Registered Report Results"/>
    <s v="Method and Protocol"/>
    <n v="1175"/>
    <n v="940"/>
    <d v="2022-10-18T00:00:00"/>
    <x v="62"/>
  </r>
  <r>
    <x v="197"/>
    <s v="EXPERIMENTAL PHYSIOLOGY"/>
    <x v="0"/>
    <x v="1"/>
    <s v="Connections"/>
    <s v="Review Article"/>
    <n v="0"/>
    <n v="0"/>
    <d v="2022-10-18T00:00:00"/>
    <x v="0"/>
  </r>
  <r>
    <x v="197"/>
    <s v="EXPERIMENTAL PHYSIOLOGY"/>
    <x v="0"/>
    <x v="1"/>
    <s v="Short Communication"/>
    <s v="Short Communication"/>
    <n v="1175"/>
    <n v="940"/>
    <d v="2022-10-18T00:00:00"/>
    <x v="62"/>
  </r>
  <r>
    <x v="197"/>
    <s v="EXPERIMENTAL PHYSIOLOGY"/>
    <x v="0"/>
    <x v="0"/>
    <s v="Default APC"/>
    <s v="Default APC"/>
    <n v="2350"/>
    <n v="1880"/>
    <d v="2022-10-18T00:00:00"/>
    <x v="62"/>
  </r>
  <r>
    <x v="197"/>
    <s v="EXPERIMENTAL PHYSIOLOGY"/>
    <x v="1"/>
    <x v="1"/>
    <s v="Case Report"/>
    <s v="Case Study"/>
    <n v="1175"/>
    <n v="940"/>
    <d v="2022-10-18T00:00:00"/>
    <x v="62"/>
  </r>
  <r>
    <x v="197"/>
    <s v="EXPERIMENTAL PHYSIOLOGY"/>
    <x v="1"/>
    <x v="1"/>
    <s v="Commentaries"/>
    <s v="Commentary"/>
    <n v="0"/>
    <n v="0"/>
    <d v="2022-10-18T00:00:00"/>
    <x v="0"/>
  </r>
  <r>
    <x v="197"/>
    <s v="EXPERIMENTAL PHYSIOLOGY"/>
    <x v="1"/>
    <x v="1"/>
    <s v="Viewpoint"/>
    <s v="Commentary"/>
    <n v="0"/>
    <n v="0"/>
    <d v="2022-10-18T00:00:00"/>
    <x v="0"/>
  </r>
  <r>
    <x v="197"/>
    <s v="EXPERIMENTAL PHYSIOLOGY"/>
    <x v="1"/>
    <x v="1"/>
    <s v="Letter to the Editor"/>
    <s v="Correspondence"/>
    <n v="0"/>
    <n v="0"/>
    <d v="2022-10-18T00:00:00"/>
    <x v="0"/>
  </r>
  <r>
    <x v="197"/>
    <s v="EXPERIMENTAL PHYSIOLOGY"/>
    <x v="1"/>
    <x v="1"/>
    <s v="Reply"/>
    <s v="Correspondence"/>
    <n v="0"/>
    <n v="0"/>
    <d v="2022-10-18T00:00:00"/>
    <x v="0"/>
  </r>
  <r>
    <x v="197"/>
    <s v="EXPERIMENTAL PHYSIOLOGY"/>
    <x v="1"/>
    <x v="1"/>
    <s v="Editorial"/>
    <s v="Editorial"/>
    <n v="0"/>
    <n v="0"/>
    <d v="2022-10-18T00:00:00"/>
    <x v="0"/>
  </r>
  <r>
    <x v="197"/>
    <s v="EXPERIMENTAL PHYSIOLOGY"/>
    <x v="1"/>
    <x v="1"/>
    <s v="Registered Report Protocol"/>
    <s v="Method and Protocol"/>
    <n v="1175"/>
    <n v="940"/>
    <d v="2022-10-18T00:00:00"/>
    <x v="62"/>
  </r>
  <r>
    <x v="197"/>
    <s v="EXPERIMENTAL PHYSIOLOGY"/>
    <x v="1"/>
    <x v="1"/>
    <s v="Registered Report Results"/>
    <s v="Method and Protocol"/>
    <n v="1175"/>
    <n v="940"/>
    <d v="2022-10-18T00:00:00"/>
    <x v="62"/>
  </r>
  <r>
    <x v="197"/>
    <s v="EXPERIMENTAL PHYSIOLOGY"/>
    <x v="1"/>
    <x v="1"/>
    <s v="Connections"/>
    <s v="Review Article"/>
    <n v="0"/>
    <n v="0"/>
    <d v="2022-10-18T00:00:00"/>
    <x v="0"/>
  </r>
  <r>
    <x v="197"/>
    <s v="EXPERIMENTAL PHYSIOLOGY"/>
    <x v="1"/>
    <x v="1"/>
    <s v="Short Communication"/>
    <s v="Short Communication"/>
    <n v="1175"/>
    <n v="940"/>
    <d v="2022-10-18T00:00:00"/>
    <x v="62"/>
  </r>
  <r>
    <x v="197"/>
    <s v="EXPERIMENTAL PHYSIOLOGY"/>
    <x v="1"/>
    <x v="0"/>
    <s v="Default APC"/>
    <s v="Default APC"/>
    <n v="2350"/>
    <n v="1880"/>
    <d v="2022-10-18T00:00:00"/>
    <x v="62"/>
  </r>
  <r>
    <x v="198"/>
    <s v="EPILEPSIA OPEN"/>
    <x v="0"/>
    <x v="1"/>
    <s v="Multicenter Research: Site-Specific Research Study"/>
    <s v="Method and Protocol"/>
    <n v="1445"/>
    <n v="1156"/>
    <d v="2024-11-13T00:00:00"/>
    <x v="62"/>
  </r>
  <r>
    <x v="198"/>
    <s v="EPILEPSIA OPEN"/>
    <x v="0"/>
    <x v="1"/>
    <s v="Study Protocols"/>
    <s v="Method and Protocol"/>
    <n v="1445"/>
    <n v="1156"/>
    <d v="2024-11-13T00:00:00"/>
    <x v="0"/>
  </r>
  <r>
    <x v="198"/>
    <s v="EPILEPSIA OPEN"/>
    <x v="0"/>
    <x v="1"/>
    <s v="Multicenter Research: Site-Specific Research Study"/>
    <s v="Research Article"/>
    <n v="1445"/>
    <n v="1156"/>
    <d v="2024-11-13T00:00:00"/>
    <x v="0"/>
  </r>
  <r>
    <x v="198"/>
    <s v="EPILEPSIA OPEN"/>
    <x v="0"/>
    <x v="1"/>
    <s v="Short Research Article"/>
    <s v="Research Article"/>
    <n v="1445"/>
    <n v="1156"/>
    <d v="2024-11-13T00:00:00"/>
    <x v="0"/>
  </r>
  <r>
    <x v="198"/>
    <s v="EPILEPSIA OPEN"/>
    <x v="0"/>
    <x v="0"/>
    <s v="Default APC"/>
    <s v="Default APC"/>
    <n v="2890"/>
    <n v="2312"/>
    <d v="2024-11-13T00:00:00"/>
    <x v="0"/>
  </r>
  <r>
    <x v="198"/>
    <s v="EPILEPSIA OPEN"/>
    <x v="1"/>
    <x v="1"/>
    <s v="Multicenter Research: Site-Specific Research Study"/>
    <s v="Method and Protocol"/>
    <n v="1445"/>
    <n v="1156"/>
    <d v="2024-11-13T00:00:00"/>
    <x v="0"/>
  </r>
  <r>
    <x v="198"/>
    <s v="EPILEPSIA OPEN"/>
    <x v="1"/>
    <x v="1"/>
    <s v="Study Protocols"/>
    <s v="Method and Protocol"/>
    <n v="1445"/>
    <n v="1156"/>
    <d v="2024-11-13T00:00:00"/>
    <x v="0"/>
  </r>
  <r>
    <x v="198"/>
    <s v="EPILEPSIA OPEN"/>
    <x v="1"/>
    <x v="1"/>
    <s v="Multicenter Research: Site-Specific Research Study"/>
    <s v="Research Article"/>
    <n v="1445"/>
    <n v="1156"/>
    <d v="2024-11-13T00:00:00"/>
    <x v="62"/>
  </r>
  <r>
    <x v="198"/>
    <s v="EPILEPSIA OPEN"/>
    <x v="1"/>
    <x v="1"/>
    <s v="Short Research Article"/>
    <s v="Research Article"/>
    <n v="1445"/>
    <n v="1156"/>
    <d v="2024-11-13T00:00:00"/>
    <x v="0"/>
  </r>
  <r>
    <x v="198"/>
    <s v="EPILEPSIA OPEN"/>
    <x v="1"/>
    <x v="0"/>
    <s v="Default APC"/>
    <s v="Default APC"/>
    <n v="2890"/>
    <n v="2312"/>
    <d v="2024-11-13T00:00:00"/>
    <x v="0"/>
  </r>
  <r>
    <x v="198"/>
    <s v="EPILEPSIA OPEN"/>
    <x v="0"/>
    <x v="1"/>
    <s v="Multicenter Research: Site-Specific Research Study"/>
    <s v="Method and Protocol"/>
    <n v="1315"/>
    <n v="1052"/>
    <d v="2024-01-12T00:00:00"/>
    <x v="62"/>
  </r>
  <r>
    <x v="198"/>
    <s v="EPILEPSIA OPEN"/>
    <x v="0"/>
    <x v="1"/>
    <s v="Multicenter Research: Site-Specific Research Study"/>
    <s v="Research Article"/>
    <n v="1315"/>
    <n v="1052"/>
    <d v="2024-01-12T00:00:00"/>
    <x v="121"/>
  </r>
  <r>
    <x v="198"/>
    <s v="EPILEPSIA OPEN"/>
    <x v="1"/>
    <x v="1"/>
    <s v="Multicenter Research: Site-Specific Research Study"/>
    <s v="Method and Protocol"/>
    <n v="1315"/>
    <n v="1052"/>
    <d v="2024-01-12T00:00:00"/>
    <x v="62"/>
  </r>
  <r>
    <x v="198"/>
    <s v="EPILEPSIA OPEN"/>
    <x v="1"/>
    <x v="1"/>
    <s v="Multicenter Research: Site-Specific Research Study"/>
    <s v="Research Article"/>
    <n v="1315"/>
    <n v="1052"/>
    <d v="2024-01-12T00:00:00"/>
    <x v="121"/>
  </r>
  <r>
    <x v="198"/>
    <s v="EPILEPSIA OPEN"/>
    <x v="0"/>
    <x v="1"/>
    <s v="Study Protocols"/>
    <s v="Method and Protocol"/>
    <n v="1315"/>
    <n v="1052"/>
    <d v="2023-11-03T00:00:00"/>
    <x v="62"/>
  </r>
  <r>
    <x v="198"/>
    <s v="EPILEPSIA OPEN"/>
    <x v="0"/>
    <x v="1"/>
    <s v="Short Research Article"/>
    <s v="Research Article"/>
    <n v="1315"/>
    <n v="1052"/>
    <d v="2023-11-03T00:00:00"/>
    <x v="62"/>
  </r>
  <r>
    <x v="198"/>
    <s v="EPILEPSIA OPEN"/>
    <x v="0"/>
    <x v="0"/>
    <s v="Default APC"/>
    <s v="Default APC"/>
    <n v="2630"/>
    <n v="2104"/>
    <d v="2023-11-03T00:00:00"/>
    <x v="62"/>
  </r>
  <r>
    <x v="198"/>
    <s v="EPILEPSIA OPEN"/>
    <x v="1"/>
    <x v="1"/>
    <s v="Study Protocols"/>
    <s v="Method and Protocol"/>
    <n v="1315"/>
    <n v="1052"/>
    <d v="2023-11-03T00:00:00"/>
    <x v="62"/>
  </r>
  <r>
    <x v="198"/>
    <s v="EPILEPSIA OPEN"/>
    <x v="1"/>
    <x v="1"/>
    <s v="Short Research Article"/>
    <s v="Research Article"/>
    <n v="1315"/>
    <n v="1052"/>
    <d v="2023-11-03T00:00:00"/>
    <x v="62"/>
  </r>
  <r>
    <x v="198"/>
    <s v="EPILEPSIA OPEN"/>
    <x v="1"/>
    <x v="0"/>
    <s v="Default APC"/>
    <s v="Default APC"/>
    <n v="2630"/>
    <n v="2104"/>
    <d v="2023-11-03T00:00:00"/>
    <x v="62"/>
  </r>
  <r>
    <x v="198"/>
    <s v="EPILEPSIA OPEN"/>
    <x v="0"/>
    <x v="1"/>
    <s v="Letter to the Editor"/>
    <s v="Correspondence"/>
    <n v="0"/>
    <n v="0"/>
    <d v="2023-10-13T00:00:00"/>
    <x v="0"/>
  </r>
  <r>
    <x v="198"/>
    <s v="EPILEPSIA OPEN"/>
    <x v="0"/>
    <x v="1"/>
    <s v="Reply"/>
    <s v="Correspondence"/>
    <n v="0"/>
    <n v="0"/>
    <d v="2023-10-13T00:00:00"/>
    <x v="0"/>
  </r>
  <r>
    <x v="198"/>
    <s v="EPILEPSIA OPEN"/>
    <x v="0"/>
    <x v="1"/>
    <s v="Editorial"/>
    <s v="Editorial"/>
    <n v="0"/>
    <n v="0"/>
    <d v="2023-10-13T00:00:00"/>
    <x v="0"/>
  </r>
  <r>
    <x v="198"/>
    <s v="EPILEPSIA OPEN"/>
    <x v="1"/>
    <x v="1"/>
    <s v="Letter to the Editor"/>
    <s v="Correspondence"/>
    <n v="0"/>
    <n v="0"/>
    <d v="2023-10-13T00:00:00"/>
    <x v="0"/>
  </r>
  <r>
    <x v="198"/>
    <s v="EPILEPSIA OPEN"/>
    <x v="1"/>
    <x v="1"/>
    <s v="Reply"/>
    <s v="Correspondence"/>
    <n v="0"/>
    <n v="0"/>
    <d v="2023-10-13T00:00:00"/>
    <x v="0"/>
  </r>
  <r>
    <x v="198"/>
    <s v="EPILEPSIA OPEN"/>
    <x v="1"/>
    <x v="1"/>
    <s v="Editorial"/>
    <s v="Editorial"/>
    <n v="0"/>
    <n v="0"/>
    <d v="2023-10-13T00:00:00"/>
    <x v="0"/>
  </r>
  <r>
    <x v="198"/>
    <s v="EPILEPSIA OPEN"/>
    <x v="0"/>
    <x v="1"/>
    <s v="Narrative Review"/>
    <s v="Review Article"/>
    <n v="0"/>
    <n v="0"/>
    <d v="2023-09-22T00:00:00"/>
    <x v="0"/>
  </r>
  <r>
    <x v="198"/>
    <s v="EPILEPSIA OPEN"/>
    <x v="1"/>
    <x v="1"/>
    <s v="Narrative Review"/>
    <s v="Review Article"/>
    <n v="0"/>
    <n v="0"/>
    <d v="2023-09-22T00:00:00"/>
    <x v="0"/>
  </r>
  <r>
    <x v="198"/>
    <s v="EPILEPSIA OPEN"/>
    <x v="0"/>
    <x v="1"/>
    <s v="Study Protocols"/>
    <s v="Method and Protocol"/>
    <n v="1250"/>
    <n v="1000"/>
    <d v="2021-12-01T00:00:00"/>
    <x v="16"/>
  </r>
  <r>
    <x v="198"/>
    <s v="EPILEPSIA OPEN"/>
    <x v="0"/>
    <x v="1"/>
    <s v="Short Research Article"/>
    <s v="Research Article"/>
    <n v="1250"/>
    <n v="1000"/>
    <d v="2021-12-01T00:00:00"/>
    <x v="16"/>
  </r>
  <r>
    <x v="198"/>
    <s v="EPILEPSIA OPEN"/>
    <x v="0"/>
    <x v="0"/>
    <s v="Default APC"/>
    <s v="Default APC"/>
    <n v="2500"/>
    <n v="2000"/>
    <d v="2021-12-01T00:00:00"/>
    <x v="16"/>
  </r>
  <r>
    <x v="198"/>
    <s v="EPILEPSIA OPEN"/>
    <x v="1"/>
    <x v="1"/>
    <s v="Study Protocols"/>
    <s v="Method and Protocol"/>
    <n v="1250"/>
    <n v="1000"/>
    <d v="2021-12-01T00:00:00"/>
    <x v="16"/>
  </r>
  <r>
    <x v="198"/>
    <s v="EPILEPSIA OPEN"/>
    <x v="1"/>
    <x v="1"/>
    <s v="Short Research Article"/>
    <s v="Research Article"/>
    <n v="1250"/>
    <n v="1000"/>
    <d v="2021-12-01T00:00:00"/>
    <x v="16"/>
  </r>
  <r>
    <x v="198"/>
    <s v="EPILEPSIA OPEN"/>
    <x v="1"/>
    <x v="0"/>
    <s v="Default APC"/>
    <s v="Default APC"/>
    <n v="2500"/>
    <n v="2000"/>
    <d v="2021-12-01T00:00:00"/>
    <x v="16"/>
  </r>
  <r>
    <x v="198"/>
    <s v="EPILEPSIA OPEN"/>
    <x v="0"/>
    <x v="1"/>
    <s v="Study Protocols"/>
    <s v="Method and Protocol"/>
    <n v="1100"/>
    <n v="880"/>
    <d v="2021-10-21T00:00:00"/>
    <x v="3"/>
  </r>
  <r>
    <x v="198"/>
    <s v="EPILEPSIA OPEN"/>
    <x v="0"/>
    <x v="1"/>
    <s v="Invited Article"/>
    <s v="Research Article"/>
    <n v="0"/>
    <n v="0"/>
    <d v="2021-10-21T00:00:00"/>
    <x v="0"/>
  </r>
  <r>
    <x v="198"/>
    <s v="EPILEPSIA OPEN"/>
    <x v="0"/>
    <x v="1"/>
    <s v="Short Research Article"/>
    <s v="Research Article"/>
    <n v="1100"/>
    <n v="880"/>
    <d v="2021-10-21T00:00:00"/>
    <x v="3"/>
  </r>
  <r>
    <x v="198"/>
    <s v="EPILEPSIA OPEN"/>
    <x v="1"/>
    <x v="1"/>
    <s v="Study Protocols"/>
    <s v="Method and Protocol"/>
    <n v="1100"/>
    <n v="880"/>
    <d v="2021-10-21T00:00:00"/>
    <x v="3"/>
  </r>
  <r>
    <x v="198"/>
    <s v="EPILEPSIA OPEN"/>
    <x v="1"/>
    <x v="1"/>
    <s v="Invited Article"/>
    <s v="Research Article"/>
    <n v="0"/>
    <n v="0"/>
    <d v="2021-10-21T00:00:00"/>
    <x v="0"/>
  </r>
  <r>
    <x v="198"/>
    <s v="EPILEPSIA OPEN"/>
    <x v="1"/>
    <x v="1"/>
    <s v="Short Research Article"/>
    <s v="Research Article"/>
    <n v="1100"/>
    <n v="880"/>
    <d v="2021-10-21T00:00:00"/>
    <x v="3"/>
  </r>
  <r>
    <x v="198"/>
    <s v="EPILEPSIA OPEN"/>
    <x v="0"/>
    <x v="1"/>
    <s v="Preliminary Report"/>
    <s v="Research Article"/>
    <n v="0"/>
    <n v="0"/>
    <d v="2020-03-03T00:00:00"/>
    <x v="0"/>
  </r>
  <r>
    <x v="198"/>
    <s v="EPILEPSIA OPEN"/>
    <x v="1"/>
    <x v="1"/>
    <s v="Preliminary Report"/>
    <s v="Research Article"/>
    <n v="0"/>
    <n v="0"/>
    <d v="2020-03-03T00:00:00"/>
    <x v="0"/>
  </r>
  <r>
    <x v="198"/>
    <s v="EPILEPSIA OPEN"/>
    <x v="0"/>
    <x v="1"/>
    <s v="Study Protocols"/>
    <s v="Method and Protocol"/>
    <n v="1100"/>
    <n v="880"/>
    <d v="2017-02-02T00:00:00"/>
    <x v="122"/>
  </r>
  <r>
    <x v="198"/>
    <s v="EPILEPSIA OPEN"/>
    <x v="0"/>
    <x v="1"/>
    <s v="Short Research Article"/>
    <s v="Research Article"/>
    <n v="1100"/>
    <n v="880"/>
    <d v="2017-02-02T00:00:00"/>
    <x v="122"/>
  </r>
  <r>
    <x v="198"/>
    <s v="EPILEPSIA OPEN"/>
    <x v="0"/>
    <x v="0"/>
    <s v="Default APC"/>
    <s v="Default APC"/>
    <n v="2200"/>
    <n v="1760"/>
    <d v="2017-02-02T00:00:00"/>
    <x v="3"/>
  </r>
  <r>
    <x v="198"/>
    <s v="EPILEPSIA OPEN"/>
    <x v="1"/>
    <x v="1"/>
    <s v="Study Protocols"/>
    <s v="Method and Protocol"/>
    <n v="1100"/>
    <n v="880"/>
    <d v="2017-02-02T00:00:00"/>
    <x v="122"/>
  </r>
  <r>
    <x v="198"/>
    <s v="EPILEPSIA OPEN"/>
    <x v="1"/>
    <x v="1"/>
    <s v="Short Research Article"/>
    <s v="Research Article"/>
    <n v="1100"/>
    <n v="880"/>
    <d v="2017-02-02T00:00:00"/>
    <x v="122"/>
  </r>
  <r>
    <x v="198"/>
    <s v="EPILEPSIA OPEN"/>
    <x v="1"/>
    <x v="0"/>
    <s v="Default APC"/>
    <s v="Default APC"/>
    <n v="2200"/>
    <n v="1760"/>
    <d v="2017-02-02T00:00:00"/>
    <x v="3"/>
  </r>
  <r>
    <x v="198"/>
    <s v="EPILEPSIA OPEN"/>
    <x v="0"/>
    <x v="1"/>
    <s v="Short Research Article"/>
    <s v="Research Article"/>
    <n v="825"/>
    <n v="660"/>
    <d v="2016-10-13T00:00:00"/>
    <x v="113"/>
  </r>
  <r>
    <x v="198"/>
    <s v="EPILEPSIA OPEN"/>
    <x v="1"/>
    <x v="1"/>
    <s v="Short Research Article"/>
    <s v="Research Article"/>
    <n v="803"/>
    <n v="642"/>
    <d v="2016-10-13T00:00:00"/>
    <x v="113"/>
  </r>
  <r>
    <x v="198"/>
    <s v="EPILEPSIA OPEN"/>
    <x v="0"/>
    <x v="1"/>
    <s v="Commentary"/>
    <s v="Commentary"/>
    <n v="0"/>
    <n v="0"/>
    <d v="2016-03-30T00:00:00"/>
    <x v="0"/>
  </r>
  <r>
    <x v="198"/>
    <s v="EPILEPSIA OPEN"/>
    <x v="0"/>
    <x v="1"/>
    <s v="Invited Commentary"/>
    <s v="Commentary"/>
    <n v="0"/>
    <n v="0"/>
    <d v="2016-03-30T00:00:00"/>
    <x v="0"/>
  </r>
  <r>
    <x v="198"/>
    <s v="EPILEPSIA OPEN"/>
    <x v="0"/>
    <x v="1"/>
    <s v="Study Protocols"/>
    <s v="Method and Protocol"/>
    <n v="803"/>
    <n v="642"/>
    <d v="2016-03-30T00:00:00"/>
    <x v="113"/>
  </r>
  <r>
    <x v="198"/>
    <s v="EPILEPSIA OPEN"/>
    <x v="0"/>
    <x v="1"/>
    <s v="Obituary"/>
    <s v="Obituary"/>
    <n v="0"/>
    <n v="0"/>
    <d v="2016-03-30T00:00:00"/>
    <x v="0"/>
  </r>
  <r>
    <x v="198"/>
    <s v="EPILEPSIA OPEN"/>
    <x v="0"/>
    <x v="1"/>
    <s v="Short Research Article"/>
    <s v="Research Article"/>
    <n v="803"/>
    <n v="642"/>
    <d v="2016-03-30T00:00:00"/>
    <x v="81"/>
  </r>
  <r>
    <x v="198"/>
    <s v="EPILEPSIA OPEN"/>
    <x v="0"/>
    <x v="1"/>
    <s v="Critical Review"/>
    <s v="Review Article"/>
    <n v="0"/>
    <n v="0"/>
    <d v="2016-03-30T00:00:00"/>
    <x v="0"/>
  </r>
  <r>
    <x v="198"/>
    <s v="EPILEPSIA OPEN"/>
    <x v="0"/>
    <x v="1"/>
    <s v="Letter"/>
    <s v="Short Communication"/>
    <n v="0"/>
    <n v="0"/>
    <d v="2016-03-30T00:00:00"/>
    <x v="0"/>
  </r>
  <r>
    <x v="198"/>
    <s v="EPILEPSIA OPEN"/>
    <x v="1"/>
    <x v="1"/>
    <s v="Commentary"/>
    <s v="Commentary"/>
    <n v="0"/>
    <n v="0"/>
    <d v="2016-03-30T00:00:00"/>
    <x v="0"/>
  </r>
  <r>
    <x v="198"/>
    <s v="EPILEPSIA OPEN"/>
    <x v="1"/>
    <x v="1"/>
    <s v="Invited Commentary"/>
    <s v="Commentary"/>
    <n v="0"/>
    <n v="0"/>
    <d v="2016-03-30T00:00:00"/>
    <x v="0"/>
  </r>
  <r>
    <x v="198"/>
    <s v="EPILEPSIA OPEN"/>
    <x v="1"/>
    <x v="1"/>
    <s v="Study Protocols"/>
    <s v="Method and Protocol"/>
    <n v="803"/>
    <n v="642"/>
    <d v="2016-03-30T00:00:00"/>
    <x v="113"/>
  </r>
  <r>
    <x v="198"/>
    <s v="EPILEPSIA OPEN"/>
    <x v="1"/>
    <x v="1"/>
    <s v="Obituary"/>
    <s v="Obituary"/>
    <n v="0"/>
    <n v="0"/>
    <d v="2016-03-30T00:00:00"/>
    <x v="0"/>
  </r>
  <r>
    <x v="198"/>
    <s v="EPILEPSIA OPEN"/>
    <x v="1"/>
    <x v="1"/>
    <s v="Short Research Article"/>
    <s v="Research Article"/>
    <n v="803"/>
    <n v="642"/>
    <d v="2016-03-30T00:00:00"/>
    <x v="81"/>
  </r>
  <r>
    <x v="198"/>
    <s v="EPILEPSIA OPEN"/>
    <x v="1"/>
    <x v="1"/>
    <s v="Critical Review"/>
    <s v="Review Article"/>
    <n v="0"/>
    <n v="0"/>
    <d v="2016-03-30T00:00:00"/>
    <x v="0"/>
  </r>
  <r>
    <x v="198"/>
    <s v="EPILEPSIA OPEN"/>
    <x v="1"/>
    <x v="1"/>
    <s v="Letter"/>
    <s v="Short Communication"/>
    <n v="0"/>
    <n v="0"/>
    <d v="2016-03-30T00:00:00"/>
    <x v="0"/>
  </r>
  <r>
    <x v="198"/>
    <s v="EPILEPSIA OPEN"/>
    <x v="0"/>
    <x v="0"/>
    <s v="Default APC"/>
    <s v="Default APC"/>
    <n v="1605"/>
    <n v="1284"/>
    <d v="2016-03-24T00:00:00"/>
    <x v="113"/>
  </r>
  <r>
    <x v="198"/>
    <s v="EPILEPSIA OPEN"/>
    <x v="1"/>
    <x v="0"/>
    <s v="Default APC"/>
    <s v="Default APC"/>
    <n v="1605"/>
    <n v="1284"/>
    <d v="2016-03-24T00:00:00"/>
    <x v="113"/>
  </r>
  <r>
    <x v="199"/>
    <s v="INTERNATIONAL JOURNAL OF ENERGY RESEARCH"/>
    <x v="0"/>
    <x v="0"/>
    <s v="Default APC"/>
    <s v="Default APC"/>
    <n v="2340"/>
    <n v="1872"/>
    <d v="2024-10-15T00:00:00"/>
    <x v="0"/>
  </r>
  <r>
    <x v="199"/>
    <s v="INTERNATIONAL JOURNAL OF ENERGY RESEARCH"/>
    <x v="0"/>
    <x v="0"/>
    <s v="Default APC"/>
    <s v="Default APC"/>
    <n v="2230"/>
    <n v="1784"/>
    <d v="2024-02-27T00:00:00"/>
    <x v="24"/>
  </r>
  <r>
    <x v="199"/>
    <s v="INTERNATIONAL JOURNAL OF ENERGY RESEARCH"/>
    <x v="0"/>
    <x v="0"/>
    <s v="Default APC"/>
    <s v="Default APC"/>
    <n v="2168"/>
    <n v="1734"/>
    <d v="2022-12-28T00:00:00"/>
    <x v="60"/>
  </r>
  <r>
    <x v="200"/>
    <s v="ENERGY SCIENCE &amp; ENGINEERING"/>
    <x v="0"/>
    <x v="0"/>
    <s v="Default APC"/>
    <s v="Default APC"/>
    <n v="2120"/>
    <n v="1696"/>
    <d v="2024-12-04T00:00:00"/>
    <x v="0"/>
  </r>
  <r>
    <x v="200"/>
    <s v="ENERGY SCIENCE &amp; ENGINEERING"/>
    <x v="1"/>
    <x v="0"/>
    <s v="Default APC"/>
    <s v="Default APC"/>
    <n v="2120"/>
    <n v="1696"/>
    <d v="2024-12-04T00:00:00"/>
    <x v="0"/>
  </r>
  <r>
    <x v="200"/>
    <s v="ENERGY SCIENCE &amp; ENGINEERING"/>
    <x v="0"/>
    <x v="0"/>
    <s v="Default APC"/>
    <s v="Default APC"/>
    <n v="1930"/>
    <n v="1544"/>
    <d v="2023-01-05T00:00:00"/>
    <x v="15"/>
  </r>
  <r>
    <x v="200"/>
    <s v="ENERGY SCIENCE &amp; ENGINEERING"/>
    <x v="1"/>
    <x v="0"/>
    <s v="Default APC"/>
    <s v="Default APC"/>
    <n v="1930"/>
    <n v="1544"/>
    <d v="2023-01-05T00:00:00"/>
    <x v="15"/>
  </r>
  <r>
    <x v="200"/>
    <s v="ENERGY SCIENCE &amp; ENGINEERING"/>
    <x v="0"/>
    <x v="1"/>
    <s v="Letter to the Editor"/>
    <s v="Correspondence"/>
    <n v="0"/>
    <n v="0"/>
    <d v="2022-12-08T00:00:00"/>
    <x v="0"/>
  </r>
  <r>
    <x v="200"/>
    <s v="ENERGY SCIENCE &amp; ENGINEERING"/>
    <x v="0"/>
    <x v="0"/>
    <s v="Default APC"/>
    <s v="Default APC"/>
    <n v="1750"/>
    <n v="1400"/>
    <d v="2021-12-01T00:00:00"/>
    <x v="17"/>
  </r>
  <r>
    <x v="200"/>
    <s v="ENERGY SCIENCE &amp; ENGINEERING"/>
    <x v="1"/>
    <x v="0"/>
    <s v="Default APC"/>
    <s v="Default APC"/>
    <n v="1750"/>
    <n v="1400"/>
    <d v="2021-12-01T00:00:00"/>
    <x v="17"/>
  </r>
  <r>
    <x v="200"/>
    <s v="ENERGY SCIENCE &amp; ENGINEERING"/>
    <x v="1"/>
    <x v="0"/>
    <s v="Default APC"/>
    <s v="Default APC"/>
    <n v="1429"/>
    <n v="1143"/>
    <d v="2021-10-14T00:00:00"/>
    <x v="3"/>
  </r>
  <r>
    <x v="200"/>
    <s v="ENERGY SCIENCE &amp; ENGINEERING"/>
    <x v="0"/>
    <x v="1"/>
    <s v="Corrigendum"/>
    <s v="Erratum"/>
    <n v="0"/>
    <n v="0"/>
    <d v="2017-11-14T00:00:00"/>
    <x v="0"/>
  </r>
  <r>
    <x v="200"/>
    <s v="ENERGY SCIENCE &amp; ENGINEERING"/>
    <x v="1"/>
    <x v="1"/>
    <s v="Corrigendum"/>
    <s v="Erratum"/>
    <n v="0"/>
    <n v="0"/>
    <d v="2017-11-14T00:00:00"/>
    <x v="0"/>
  </r>
  <r>
    <x v="200"/>
    <s v="ENERGY SCIENCE &amp; ENGINEERING"/>
    <x v="0"/>
    <x v="0"/>
    <s v="Default APC"/>
    <s v="Default APC"/>
    <n v="1429"/>
    <n v="1143"/>
    <d v="2017-06-16T00:00:00"/>
    <x v="3"/>
  </r>
  <r>
    <x v="200"/>
    <s v="ENERGY SCIENCE &amp; ENGINEERING"/>
    <x v="1"/>
    <x v="0"/>
    <s v="Default APC"/>
    <s v="Default APC"/>
    <n v="1143"/>
    <n v="914"/>
    <d v="2017-06-16T00:00:00"/>
    <x v="123"/>
  </r>
  <r>
    <x v="200"/>
    <s v="ENERGY SCIENCE &amp; ENGINEERING"/>
    <x v="0"/>
    <x v="0"/>
    <s v="Default APC"/>
    <s v="Default APC"/>
    <n v="1410"/>
    <n v="1128"/>
    <d v="2016-11-01T00:00:00"/>
    <x v="124"/>
  </r>
  <r>
    <x v="200"/>
    <s v="ENERGY SCIENCE &amp; ENGINEERING"/>
    <x v="1"/>
    <x v="0"/>
    <s v="Default APC"/>
    <s v="Default APC"/>
    <n v="1128"/>
    <n v="902"/>
    <d v="2016-11-01T00:00:00"/>
    <x v="124"/>
  </r>
  <r>
    <x v="200"/>
    <s v="ENERGY SCIENCE &amp; ENGINEERING"/>
    <x v="0"/>
    <x v="0"/>
    <s v="Default APC"/>
    <s v="Default APC"/>
    <n v="1800"/>
    <n v="1440"/>
    <d v="2016-10-18T00:00:00"/>
    <x v="28"/>
  </r>
  <r>
    <x v="200"/>
    <s v="ENERGY SCIENCE &amp; ENGINEERING"/>
    <x v="1"/>
    <x v="0"/>
    <s v="Default APC"/>
    <s v="Default APC"/>
    <n v="1440"/>
    <n v="1152"/>
    <d v="2016-10-18T00:00:00"/>
    <x v="28"/>
  </r>
  <r>
    <x v="200"/>
    <s v="ENERGY SCIENCE &amp; ENGINEERING"/>
    <x v="0"/>
    <x v="0"/>
    <s v="Default APC"/>
    <s v="Default APC"/>
    <n v="1410"/>
    <n v="1128"/>
    <d v="2011-08-31T00:00:00"/>
    <x v="125"/>
  </r>
  <r>
    <x v="200"/>
    <s v="ENERGY SCIENCE &amp; ENGINEERING"/>
    <x v="1"/>
    <x v="0"/>
    <s v="Default APC"/>
    <s v="Default APC"/>
    <n v="1128"/>
    <n v="902"/>
    <d v="2011-08-31T00:00:00"/>
    <x v="125"/>
  </r>
  <r>
    <x v="201"/>
    <s v="IET ENERGY SYSTEMS INTEGRATION"/>
    <x v="0"/>
    <x v="0"/>
    <s v="Default APC"/>
    <s v="Default APC"/>
    <n v="2000"/>
    <n v="1600"/>
    <d v="2023-10-18T00:00:00"/>
    <x v="0"/>
  </r>
  <r>
    <x v="202"/>
    <s v="ECOLOGICAL SOLUTIONS AND EVIDENCE"/>
    <x v="0"/>
    <x v="1"/>
    <s v="Data Article"/>
    <s v="Data Article"/>
    <n v="1050"/>
    <n v="840"/>
    <d v="2024-11-13T00:00:00"/>
    <x v="0"/>
  </r>
  <r>
    <x v="202"/>
    <s v="ECOLOGICAL SOLUTIONS AND EVIDENCE"/>
    <x v="0"/>
    <x v="1"/>
    <s v="Registered Report Stage 1"/>
    <s v="Method and Protocol"/>
    <n v="1050"/>
    <n v="840"/>
    <d v="2024-11-13T00:00:00"/>
    <x v="0"/>
  </r>
  <r>
    <x v="202"/>
    <s v="ECOLOGICAL SOLUTIONS AND EVIDENCE"/>
    <x v="0"/>
    <x v="1"/>
    <s v="Registered Report Stage 2"/>
    <s v="Method and Protocol"/>
    <n v="1050"/>
    <n v="840"/>
    <d v="2024-11-13T00:00:00"/>
    <x v="0"/>
  </r>
  <r>
    <x v="202"/>
    <s v="ECOLOGICAL SOLUTIONS AND EVIDENCE"/>
    <x v="0"/>
    <x v="1"/>
    <s v="Perspective"/>
    <s v="Perspective"/>
    <n v="1050"/>
    <n v="840"/>
    <d v="2024-11-13T00:00:00"/>
    <x v="0"/>
  </r>
  <r>
    <x v="202"/>
    <s v="ECOLOGICAL SOLUTIONS AND EVIDENCE"/>
    <x v="0"/>
    <x v="1"/>
    <s v="Practice Insights"/>
    <s v="Practice and Policy"/>
    <n v="987"/>
    <n v="790"/>
    <d v="2024-11-13T00:00:00"/>
    <x v="0"/>
  </r>
  <r>
    <x v="202"/>
    <s v="ECOLOGICAL SOLUTIONS AND EVIDENCE"/>
    <x v="0"/>
    <x v="1"/>
    <s v="Practical Tools"/>
    <s v="Technical Note"/>
    <n v="1050"/>
    <n v="840"/>
    <d v="2024-11-13T00:00:00"/>
    <x v="0"/>
  </r>
  <r>
    <x v="202"/>
    <s v="ECOLOGICAL SOLUTIONS AND EVIDENCE"/>
    <x v="0"/>
    <x v="0"/>
    <s v="Default APC"/>
    <s v="Default APC"/>
    <n v="2100"/>
    <n v="1680"/>
    <d v="2024-11-13T00:00:00"/>
    <x v="0"/>
  </r>
  <r>
    <x v="202"/>
    <s v="ECOLOGICAL SOLUTIONS AND EVIDENCE"/>
    <x v="1"/>
    <x v="1"/>
    <s v="Data Article"/>
    <s v="Data Article"/>
    <n v="1050"/>
    <n v="840"/>
    <d v="2024-11-13T00:00:00"/>
    <x v="0"/>
  </r>
  <r>
    <x v="202"/>
    <s v="ECOLOGICAL SOLUTIONS AND EVIDENCE"/>
    <x v="1"/>
    <x v="1"/>
    <s v="Registered Report Stage 1"/>
    <s v="Method and Protocol"/>
    <n v="1050"/>
    <n v="840"/>
    <d v="2024-11-13T00:00:00"/>
    <x v="0"/>
  </r>
  <r>
    <x v="202"/>
    <s v="ECOLOGICAL SOLUTIONS AND EVIDENCE"/>
    <x v="1"/>
    <x v="1"/>
    <s v="Registered Report Stage 2"/>
    <s v="Method and Protocol"/>
    <n v="1050"/>
    <n v="840"/>
    <d v="2024-11-13T00:00:00"/>
    <x v="0"/>
  </r>
  <r>
    <x v="202"/>
    <s v="ECOLOGICAL SOLUTIONS AND EVIDENCE"/>
    <x v="1"/>
    <x v="1"/>
    <s v="Perspective"/>
    <s v="Perspective"/>
    <n v="1050"/>
    <n v="840"/>
    <d v="2024-11-13T00:00:00"/>
    <x v="0"/>
  </r>
  <r>
    <x v="202"/>
    <s v="ECOLOGICAL SOLUTIONS AND EVIDENCE"/>
    <x v="1"/>
    <x v="1"/>
    <s v="Practice Insights"/>
    <s v="Practice and Policy"/>
    <n v="987"/>
    <n v="790"/>
    <d v="2024-11-13T00:00:00"/>
    <x v="0"/>
  </r>
  <r>
    <x v="202"/>
    <s v="ECOLOGICAL SOLUTIONS AND EVIDENCE"/>
    <x v="1"/>
    <x v="1"/>
    <s v="Practical Tools"/>
    <s v="Technical Note"/>
    <n v="1050"/>
    <n v="840"/>
    <d v="2024-11-13T00:00:00"/>
    <x v="0"/>
  </r>
  <r>
    <x v="202"/>
    <s v="ECOLOGICAL SOLUTIONS AND EVIDENCE"/>
    <x v="1"/>
    <x v="0"/>
    <s v="Default APC"/>
    <s v="Default APC"/>
    <n v="2100"/>
    <n v="1680"/>
    <d v="2024-11-13T00:00:00"/>
    <x v="0"/>
  </r>
  <r>
    <x v="202"/>
    <s v="ECOLOGICAL SOLUTIONS AND EVIDENCE"/>
    <x v="0"/>
    <x v="1"/>
    <s v="Practical Tools"/>
    <s v="Technical Note"/>
    <n v="1030"/>
    <n v="824"/>
    <d v="2024-05-10T00:00:00"/>
    <x v="62"/>
  </r>
  <r>
    <x v="202"/>
    <s v="ECOLOGICAL SOLUTIONS AND EVIDENCE"/>
    <x v="1"/>
    <x v="1"/>
    <s v="Practical Tools"/>
    <s v="Technical Note"/>
    <n v="1030"/>
    <n v="824"/>
    <d v="2024-05-10T00:00:00"/>
    <x v="62"/>
  </r>
  <r>
    <x v="202"/>
    <s v="ECOLOGICAL SOLUTIONS AND EVIDENCE"/>
    <x v="0"/>
    <x v="1"/>
    <s v="Data Article"/>
    <s v="Data Article"/>
    <n v="1030"/>
    <n v="824"/>
    <d v="2023-12-01T00:00:00"/>
    <x v="62"/>
  </r>
  <r>
    <x v="202"/>
    <s v="ECOLOGICAL SOLUTIONS AND EVIDENCE"/>
    <x v="0"/>
    <x v="1"/>
    <s v="Registered Report Stage 1"/>
    <s v="Method and Protocol"/>
    <n v="1030"/>
    <n v="824"/>
    <d v="2023-12-01T00:00:00"/>
    <x v="62"/>
  </r>
  <r>
    <x v="202"/>
    <s v="ECOLOGICAL SOLUTIONS AND EVIDENCE"/>
    <x v="0"/>
    <x v="1"/>
    <s v="Registered Report Stage 2"/>
    <s v="Method and Protocol"/>
    <n v="1030"/>
    <n v="824"/>
    <d v="2023-12-01T00:00:00"/>
    <x v="62"/>
  </r>
  <r>
    <x v="202"/>
    <s v="ECOLOGICAL SOLUTIONS AND EVIDENCE"/>
    <x v="0"/>
    <x v="1"/>
    <s v="Perspective"/>
    <s v="Perspective"/>
    <n v="1030"/>
    <n v="824"/>
    <d v="2023-12-01T00:00:00"/>
    <x v="62"/>
  </r>
  <r>
    <x v="202"/>
    <s v="ECOLOGICAL SOLUTIONS AND EVIDENCE"/>
    <x v="0"/>
    <x v="1"/>
    <s v="Practice Insights"/>
    <s v="Practice and Policy"/>
    <n v="968"/>
    <n v="774"/>
    <d v="2023-12-01T00:00:00"/>
    <x v="62"/>
  </r>
  <r>
    <x v="202"/>
    <s v="ECOLOGICAL SOLUTIONS AND EVIDENCE"/>
    <x v="0"/>
    <x v="0"/>
    <s v="Default APC"/>
    <s v="Default APC"/>
    <n v="2060"/>
    <n v="1648"/>
    <d v="2023-12-01T00:00:00"/>
    <x v="62"/>
  </r>
  <r>
    <x v="202"/>
    <s v="ECOLOGICAL SOLUTIONS AND EVIDENCE"/>
    <x v="1"/>
    <x v="1"/>
    <s v="Data Article"/>
    <s v="Data Article"/>
    <n v="1030"/>
    <n v="824"/>
    <d v="2023-12-01T00:00:00"/>
    <x v="62"/>
  </r>
  <r>
    <x v="202"/>
    <s v="ECOLOGICAL SOLUTIONS AND EVIDENCE"/>
    <x v="1"/>
    <x v="1"/>
    <s v="Registered Report Stage 1"/>
    <s v="Method and Protocol"/>
    <n v="1030"/>
    <n v="824"/>
    <d v="2023-12-01T00:00:00"/>
    <x v="62"/>
  </r>
  <r>
    <x v="202"/>
    <s v="ECOLOGICAL SOLUTIONS AND EVIDENCE"/>
    <x v="1"/>
    <x v="1"/>
    <s v="Registered Report Stage 2"/>
    <s v="Method and Protocol"/>
    <n v="1030"/>
    <n v="824"/>
    <d v="2023-12-01T00:00:00"/>
    <x v="62"/>
  </r>
  <r>
    <x v="202"/>
    <s v="ECOLOGICAL SOLUTIONS AND EVIDENCE"/>
    <x v="1"/>
    <x v="1"/>
    <s v="Perspective"/>
    <s v="Perspective"/>
    <n v="1030"/>
    <n v="824"/>
    <d v="2023-12-01T00:00:00"/>
    <x v="62"/>
  </r>
  <r>
    <x v="202"/>
    <s v="ECOLOGICAL SOLUTIONS AND EVIDENCE"/>
    <x v="1"/>
    <x v="1"/>
    <s v="Practice Insights"/>
    <s v="Practice and Policy"/>
    <n v="968"/>
    <n v="774"/>
    <d v="2023-12-01T00:00:00"/>
    <x v="62"/>
  </r>
  <r>
    <x v="202"/>
    <s v="ECOLOGICAL SOLUTIONS AND EVIDENCE"/>
    <x v="1"/>
    <x v="0"/>
    <s v="Default APC"/>
    <s v="Default APC"/>
    <n v="2060"/>
    <n v="1648"/>
    <d v="2023-12-01T00:00:00"/>
    <x v="62"/>
  </r>
  <r>
    <x v="202"/>
    <s v="ECOLOGICAL SOLUTIONS AND EVIDENCE"/>
    <x v="0"/>
    <x v="1"/>
    <s v="Practice Insights"/>
    <s v="Practice and Policy"/>
    <n v="940"/>
    <n v="752"/>
    <d v="2022-11-15T00:00:00"/>
    <x v="12"/>
  </r>
  <r>
    <x v="202"/>
    <s v="ECOLOGICAL SOLUTIONS AND EVIDENCE"/>
    <x v="1"/>
    <x v="1"/>
    <s v="Practice Insights"/>
    <s v="Practice and Policy"/>
    <n v="940"/>
    <n v="752"/>
    <d v="2022-11-15T00:00:00"/>
    <x v="12"/>
  </r>
  <r>
    <x v="202"/>
    <s v="ECOLOGICAL SOLUTIONS AND EVIDENCE"/>
    <x v="0"/>
    <x v="1"/>
    <s v="Data Article"/>
    <s v="Data Article"/>
    <n v="1000"/>
    <n v="800"/>
    <d v="2022-11-08T00:00:00"/>
    <x v="12"/>
  </r>
  <r>
    <x v="202"/>
    <s v="ECOLOGICAL SOLUTIONS AND EVIDENCE"/>
    <x v="0"/>
    <x v="1"/>
    <s v="Registered Report Stage 1"/>
    <s v="Method and Protocol"/>
    <n v="1000"/>
    <n v="800"/>
    <d v="2022-11-08T00:00:00"/>
    <x v="12"/>
  </r>
  <r>
    <x v="202"/>
    <s v="ECOLOGICAL SOLUTIONS AND EVIDENCE"/>
    <x v="0"/>
    <x v="1"/>
    <s v="Registered Report Stage 2"/>
    <s v="Method and Protocol"/>
    <n v="1000"/>
    <n v="800"/>
    <d v="2022-11-08T00:00:00"/>
    <x v="12"/>
  </r>
  <r>
    <x v="202"/>
    <s v="ECOLOGICAL SOLUTIONS AND EVIDENCE"/>
    <x v="0"/>
    <x v="1"/>
    <s v="Perspective"/>
    <s v="Perspective"/>
    <n v="1000"/>
    <n v="800"/>
    <d v="2022-11-08T00:00:00"/>
    <x v="12"/>
  </r>
  <r>
    <x v="202"/>
    <s v="ECOLOGICAL SOLUTIONS AND EVIDENCE"/>
    <x v="0"/>
    <x v="1"/>
    <s v="Practice Insights"/>
    <s v="Practice and Policy"/>
    <n v="947"/>
    <n v="758"/>
    <d v="2022-11-08T00:00:00"/>
    <x v="126"/>
  </r>
  <r>
    <x v="202"/>
    <s v="ECOLOGICAL SOLUTIONS AND EVIDENCE"/>
    <x v="0"/>
    <x v="0"/>
    <s v="Default APC"/>
    <s v="Default APC"/>
    <n v="2000"/>
    <n v="1600"/>
    <d v="2022-11-08T00:00:00"/>
    <x v="12"/>
  </r>
  <r>
    <x v="202"/>
    <s v="ECOLOGICAL SOLUTIONS AND EVIDENCE"/>
    <x v="1"/>
    <x v="1"/>
    <s v="Data Article"/>
    <s v="Data Article"/>
    <n v="1000"/>
    <n v="800"/>
    <d v="2022-11-08T00:00:00"/>
    <x v="12"/>
  </r>
  <r>
    <x v="202"/>
    <s v="ECOLOGICAL SOLUTIONS AND EVIDENCE"/>
    <x v="1"/>
    <x v="1"/>
    <s v="Registered Report Stage 1"/>
    <s v="Method and Protocol"/>
    <n v="1000"/>
    <n v="800"/>
    <d v="2022-11-08T00:00:00"/>
    <x v="12"/>
  </r>
  <r>
    <x v="202"/>
    <s v="ECOLOGICAL SOLUTIONS AND EVIDENCE"/>
    <x v="1"/>
    <x v="1"/>
    <s v="Registered Report Stage 2"/>
    <s v="Method and Protocol"/>
    <n v="1000"/>
    <n v="800"/>
    <d v="2022-11-08T00:00:00"/>
    <x v="12"/>
  </r>
  <r>
    <x v="202"/>
    <s v="ECOLOGICAL SOLUTIONS AND EVIDENCE"/>
    <x v="1"/>
    <x v="1"/>
    <s v="Perspective"/>
    <s v="Perspective"/>
    <n v="1000"/>
    <n v="800"/>
    <d v="2022-11-08T00:00:00"/>
    <x v="12"/>
  </r>
  <r>
    <x v="202"/>
    <s v="ECOLOGICAL SOLUTIONS AND EVIDENCE"/>
    <x v="1"/>
    <x v="1"/>
    <s v="Practice Insights"/>
    <s v="Practice and Policy"/>
    <n v="947"/>
    <n v="758"/>
    <d v="2022-11-08T00:00:00"/>
    <x v="126"/>
  </r>
  <r>
    <x v="202"/>
    <s v="ECOLOGICAL SOLUTIONS AND EVIDENCE"/>
    <x v="1"/>
    <x v="0"/>
    <s v="Default APC"/>
    <s v="Default APC"/>
    <n v="2000"/>
    <n v="1600"/>
    <d v="2022-11-08T00:00:00"/>
    <x v="12"/>
  </r>
  <r>
    <x v="202"/>
    <s v="ECOLOGICAL SOLUTIONS AND EVIDENCE"/>
    <x v="1"/>
    <x v="0"/>
    <s v="Default APC"/>
    <s v="Default APC"/>
    <n v="1900"/>
    <n v="1520"/>
    <d v="2021-12-06T00:00:00"/>
    <x v="21"/>
  </r>
  <r>
    <x v="202"/>
    <s v="ECOLOGICAL SOLUTIONS AND EVIDENCE"/>
    <x v="0"/>
    <x v="1"/>
    <s v="Forum"/>
    <s v="Commentary"/>
    <n v="0"/>
    <n v="0"/>
    <d v="2021-10-20T00:00:00"/>
    <x v="0"/>
  </r>
  <r>
    <x v="202"/>
    <s v="ECOLOGICAL SOLUTIONS AND EVIDENCE"/>
    <x v="0"/>
    <x v="1"/>
    <s v="Data Article"/>
    <s v="Data Article"/>
    <n v="950"/>
    <n v="760"/>
    <d v="2021-10-20T00:00:00"/>
    <x v="21"/>
  </r>
  <r>
    <x v="202"/>
    <s v="ECOLOGICAL SOLUTIONS AND EVIDENCE"/>
    <x v="0"/>
    <x v="1"/>
    <s v="Registered Report Stage 1"/>
    <s v="Method and Protocol"/>
    <n v="950"/>
    <n v="760"/>
    <d v="2021-10-20T00:00:00"/>
    <x v="21"/>
  </r>
  <r>
    <x v="202"/>
    <s v="ECOLOGICAL SOLUTIONS AND EVIDENCE"/>
    <x v="0"/>
    <x v="1"/>
    <s v="Registered Report Stage 2"/>
    <s v="Method and Protocol"/>
    <n v="950"/>
    <n v="760"/>
    <d v="2021-10-20T00:00:00"/>
    <x v="21"/>
  </r>
  <r>
    <x v="202"/>
    <s v="ECOLOGICAL SOLUTIONS AND EVIDENCE"/>
    <x v="0"/>
    <x v="1"/>
    <s v="Perspective"/>
    <s v="Perspective"/>
    <n v="950"/>
    <n v="760"/>
    <d v="2021-10-20T00:00:00"/>
    <x v="21"/>
  </r>
  <r>
    <x v="202"/>
    <s v="ECOLOGICAL SOLUTIONS AND EVIDENCE"/>
    <x v="0"/>
    <x v="1"/>
    <s v="Practice Insights"/>
    <s v="Practice and Policy"/>
    <n v="900"/>
    <n v="720"/>
    <d v="2021-10-20T00:00:00"/>
    <x v="21"/>
  </r>
  <r>
    <x v="202"/>
    <s v="ECOLOGICAL SOLUTIONS AND EVIDENCE"/>
    <x v="1"/>
    <x v="1"/>
    <s v="Forum"/>
    <s v="Commentary"/>
    <n v="0"/>
    <n v="0"/>
    <d v="2021-10-20T00:00:00"/>
    <x v="0"/>
  </r>
  <r>
    <x v="202"/>
    <s v="ECOLOGICAL SOLUTIONS AND EVIDENCE"/>
    <x v="1"/>
    <x v="1"/>
    <s v="Data Article"/>
    <s v="Data Article"/>
    <n v="950"/>
    <n v="760"/>
    <d v="2021-10-20T00:00:00"/>
    <x v="21"/>
  </r>
  <r>
    <x v="202"/>
    <s v="ECOLOGICAL SOLUTIONS AND EVIDENCE"/>
    <x v="1"/>
    <x v="1"/>
    <s v="Registered Report Stage 1"/>
    <s v="Method and Protocol"/>
    <n v="950"/>
    <n v="760"/>
    <d v="2021-10-20T00:00:00"/>
    <x v="21"/>
  </r>
  <r>
    <x v="202"/>
    <s v="ECOLOGICAL SOLUTIONS AND EVIDENCE"/>
    <x v="1"/>
    <x v="1"/>
    <s v="Registered Report Stage 2"/>
    <s v="Method and Protocol"/>
    <n v="950"/>
    <n v="760"/>
    <d v="2021-10-20T00:00:00"/>
    <x v="21"/>
  </r>
  <r>
    <x v="202"/>
    <s v="ECOLOGICAL SOLUTIONS AND EVIDENCE"/>
    <x v="1"/>
    <x v="1"/>
    <s v="Perspective"/>
    <s v="Perspective"/>
    <n v="950"/>
    <n v="760"/>
    <d v="2021-10-20T00:00:00"/>
    <x v="21"/>
  </r>
  <r>
    <x v="202"/>
    <s v="ECOLOGICAL SOLUTIONS AND EVIDENCE"/>
    <x v="1"/>
    <x v="1"/>
    <s v="Practice Insights"/>
    <s v="Practice and Policy"/>
    <n v="900"/>
    <n v="720"/>
    <d v="2021-10-20T00:00:00"/>
    <x v="21"/>
  </r>
  <r>
    <x v="202"/>
    <s v="ECOLOGICAL SOLUTIONS AND EVIDENCE"/>
    <x v="0"/>
    <x v="1"/>
    <s v="Data Article"/>
    <s v="Data Article"/>
    <n v="950"/>
    <n v="760"/>
    <d v="2021-10-14T00:00:00"/>
    <x v="127"/>
  </r>
  <r>
    <x v="202"/>
    <s v="ECOLOGICAL SOLUTIONS AND EVIDENCE"/>
    <x v="0"/>
    <x v="1"/>
    <s v="Registered Report Stage 1"/>
    <s v="Method and Protocol"/>
    <n v="950"/>
    <n v="760"/>
    <d v="2021-10-14T00:00:00"/>
    <x v="127"/>
  </r>
  <r>
    <x v="202"/>
    <s v="ECOLOGICAL SOLUTIONS AND EVIDENCE"/>
    <x v="0"/>
    <x v="1"/>
    <s v="Registered Report Stage 2"/>
    <s v="Method and Protocol"/>
    <n v="950"/>
    <n v="760"/>
    <d v="2021-10-14T00:00:00"/>
    <x v="127"/>
  </r>
  <r>
    <x v="202"/>
    <s v="ECOLOGICAL SOLUTIONS AND EVIDENCE"/>
    <x v="0"/>
    <x v="1"/>
    <s v="Perspective"/>
    <s v="Perspective"/>
    <n v="950"/>
    <n v="760"/>
    <d v="2021-10-14T00:00:00"/>
    <x v="127"/>
  </r>
  <r>
    <x v="202"/>
    <s v="ECOLOGICAL SOLUTIONS AND EVIDENCE"/>
    <x v="1"/>
    <x v="1"/>
    <s v="Data Article"/>
    <s v="Data Article"/>
    <n v="950"/>
    <n v="760"/>
    <d v="2021-10-14T00:00:00"/>
    <x v="127"/>
  </r>
  <r>
    <x v="202"/>
    <s v="ECOLOGICAL SOLUTIONS AND EVIDENCE"/>
    <x v="1"/>
    <x v="1"/>
    <s v="Registered Report Stage 1"/>
    <s v="Method and Protocol"/>
    <n v="950"/>
    <n v="760"/>
    <d v="2021-10-14T00:00:00"/>
    <x v="127"/>
  </r>
  <r>
    <x v="202"/>
    <s v="ECOLOGICAL SOLUTIONS AND EVIDENCE"/>
    <x v="1"/>
    <x v="1"/>
    <s v="Registered Report Stage 2"/>
    <s v="Method and Protocol"/>
    <n v="950"/>
    <n v="760"/>
    <d v="2021-10-14T00:00:00"/>
    <x v="127"/>
  </r>
  <r>
    <x v="202"/>
    <s v="ECOLOGICAL SOLUTIONS AND EVIDENCE"/>
    <x v="1"/>
    <x v="1"/>
    <s v="Perspective"/>
    <s v="Perspective"/>
    <n v="950"/>
    <n v="760"/>
    <d v="2021-10-14T00:00:00"/>
    <x v="127"/>
  </r>
  <r>
    <x v="202"/>
    <s v="ECOLOGICAL SOLUTIONS AND EVIDENCE"/>
    <x v="0"/>
    <x v="1"/>
    <s v="Registered Report Stage 1: Study Design"/>
    <s v="Research Article"/>
    <n v="950"/>
    <n v="760"/>
    <d v="2021-01-22T00:00:00"/>
    <x v="0"/>
  </r>
  <r>
    <x v="202"/>
    <s v="ECOLOGICAL SOLUTIONS AND EVIDENCE"/>
    <x v="0"/>
    <x v="1"/>
    <s v="Registered Report Stage 2: Completed Study"/>
    <s v="Research Article"/>
    <n v="950"/>
    <n v="760"/>
    <d v="2021-01-22T00:00:00"/>
    <x v="0"/>
  </r>
  <r>
    <x v="202"/>
    <s v="ECOLOGICAL SOLUTIONS AND EVIDENCE"/>
    <x v="0"/>
    <x v="0"/>
    <s v="Default APC"/>
    <s v="Default APC"/>
    <n v="1900"/>
    <n v="1520"/>
    <d v="2021-01-22T00:00:00"/>
    <x v="21"/>
  </r>
  <r>
    <x v="202"/>
    <s v="ECOLOGICAL SOLUTIONS AND EVIDENCE"/>
    <x v="1"/>
    <x v="1"/>
    <s v="Registered Report Stage 1: Study Design"/>
    <s v="Research Article"/>
    <n v="950"/>
    <n v="760"/>
    <d v="2021-01-22T00:00:00"/>
    <x v="0"/>
  </r>
  <r>
    <x v="202"/>
    <s v="ECOLOGICAL SOLUTIONS AND EVIDENCE"/>
    <x v="1"/>
    <x v="1"/>
    <s v="Registered Report Stage 2: Completed Study"/>
    <s v="Research Article"/>
    <n v="950"/>
    <n v="760"/>
    <d v="2021-01-22T00:00:00"/>
    <x v="0"/>
  </r>
  <r>
    <x v="202"/>
    <s v="ECOLOGICAL SOLUTIONS AND EVIDENCE"/>
    <x v="1"/>
    <x v="0"/>
    <s v="Default APC"/>
    <s v="Default APC"/>
    <n v="1520"/>
    <n v="1216"/>
    <d v="2021-01-22T00:00:00"/>
    <x v="128"/>
  </r>
  <r>
    <x v="202"/>
    <s v="ECOLOGICAL SOLUTIONS AND EVIDENCE"/>
    <x v="0"/>
    <x v="1"/>
    <s v="Registered Report Stage 1: Study Design"/>
    <s v="Research Article"/>
    <n v="945"/>
    <n v="756"/>
    <d v="2021-01-14T00:00:00"/>
    <x v="55"/>
  </r>
  <r>
    <x v="202"/>
    <s v="ECOLOGICAL SOLUTIONS AND EVIDENCE"/>
    <x v="0"/>
    <x v="1"/>
    <s v="Registered Report Stage 2: Completed Study"/>
    <s v="Research Article"/>
    <n v="945"/>
    <n v="756"/>
    <d v="2021-01-14T00:00:00"/>
    <x v="55"/>
  </r>
  <r>
    <x v="202"/>
    <s v="ECOLOGICAL SOLUTIONS AND EVIDENCE"/>
    <x v="0"/>
    <x v="0"/>
    <s v="Default APC"/>
    <s v="Default APC"/>
    <n v="1890"/>
    <n v="1512"/>
    <d v="2021-01-14T00:00:00"/>
    <x v="55"/>
  </r>
  <r>
    <x v="202"/>
    <s v="ECOLOGICAL SOLUTIONS AND EVIDENCE"/>
    <x v="1"/>
    <x v="1"/>
    <s v="Registered Report Stage 1: Study Design"/>
    <s v="Research Article"/>
    <n v="945"/>
    <n v="756"/>
    <d v="2021-01-14T00:00:00"/>
    <x v="55"/>
  </r>
  <r>
    <x v="202"/>
    <s v="ECOLOGICAL SOLUTIONS AND EVIDENCE"/>
    <x v="1"/>
    <x v="1"/>
    <s v="Registered Report Stage 2: Completed Study"/>
    <s v="Research Article"/>
    <n v="945"/>
    <n v="756"/>
    <d v="2021-01-14T00:00:00"/>
    <x v="55"/>
  </r>
  <r>
    <x v="202"/>
    <s v="ECOLOGICAL SOLUTIONS AND EVIDENCE"/>
    <x v="1"/>
    <x v="0"/>
    <s v="Default APC"/>
    <s v="Default APC"/>
    <n v="1512"/>
    <n v="1210"/>
    <d v="2021-01-14T00:00:00"/>
    <x v="55"/>
  </r>
  <r>
    <x v="202"/>
    <s v="ECOLOGICAL SOLUTIONS AND EVIDENCE"/>
    <x v="0"/>
    <x v="1"/>
    <s v="Data Article"/>
    <s v="Data Article"/>
    <n v="900"/>
    <n v="720"/>
    <d v="2021-01-04T00:00:00"/>
    <x v="123"/>
  </r>
  <r>
    <x v="202"/>
    <s v="ECOLOGICAL SOLUTIONS AND EVIDENCE"/>
    <x v="0"/>
    <x v="1"/>
    <s v="Perspective"/>
    <s v="Perspective"/>
    <n v="900"/>
    <n v="720"/>
    <d v="2021-01-04T00:00:00"/>
    <x v="123"/>
  </r>
  <r>
    <x v="202"/>
    <s v="ECOLOGICAL SOLUTIONS AND EVIDENCE"/>
    <x v="0"/>
    <x v="1"/>
    <s v="Registered Report Stage 1: Study Design"/>
    <s v="Research Article"/>
    <n v="1000"/>
    <n v="800"/>
    <d v="2021-01-04T00:00:00"/>
    <x v="129"/>
  </r>
  <r>
    <x v="202"/>
    <s v="ECOLOGICAL SOLUTIONS AND EVIDENCE"/>
    <x v="0"/>
    <x v="1"/>
    <s v="Registered Report Stage 2: Completed Study"/>
    <s v="Research Article"/>
    <n v="1000"/>
    <n v="800"/>
    <d v="2021-01-04T00:00:00"/>
    <x v="129"/>
  </r>
  <r>
    <x v="202"/>
    <s v="ECOLOGICAL SOLUTIONS AND EVIDENCE"/>
    <x v="0"/>
    <x v="0"/>
    <s v="Default APC"/>
    <s v="Default APC"/>
    <n v="2000"/>
    <n v="1600"/>
    <d v="2021-01-04T00:00:00"/>
    <x v="129"/>
  </r>
  <r>
    <x v="202"/>
    <s v="ECOLOGICAL SOLUTIONS AND EVIDENCE"/>
    <x v="1"/>
    <x v="1"/>
    <s v="Perspective"/>
    <s v="Perspective"/>
    <n v="720"/>
    <n v="576"/>
    <d v="2021-01-04T00:00:00"/>
    <x v="123"/>
  </r>
  <r>
    <x v="202"/>
    <s v="ECOLOGICAL SOLUTIONS AND EVIDENCE"/>
    <x v="1"/>
    <x v="1"/>
    <s v="Registered Report Stage 1: Study Design"/>
    <s v="Research Article"/>
    <n v="1000"/>
    <n v="800"/>
    <d v="2021-01-04T00:00:00"/>
    <x v="129"/>
  </r>
  <r>
    <x v="202"/>
    <s v="ECOLOGICAL SOLUTIONS AND EVIDENCE"/>
    <x v="1"/>
    <x v="1"/>
    <s v="Registered Report Stage 2: Completed Study"/>
    <s v="Research Article"/>
    <n v="1000"/>
    <n v="800"/>
    <d v="2021-01-04T00:00:00"/>
    <x v="129"/>
  </r>
  <r>
    <x v="202"/>
    <s v="ECOLOGICAL SOLUTIONS AND EVIDENCE"/>
    <x v="1"/>
    <x v="0"/>
    <s v="Default APC"/>
    <s v="Default APC"/>
    <n v="1600"/>
    <n v="1280"/>
    <d v="2021-01-04T00:00:00"/>
    <x v="129"/>
  </r>
  <r>
    <x v="202"/>
    <s v="ECOLOGICAL SOLUTIONS AND EVIDENCE"/>
    <x v="0"/>
    <x v="1"/>
    <s v="Perspective"/>
    <s v="Perspective"/>
    <n v="900"/>
    <n v="720"/>
    <d v="2020-07-21T00:00:00"/>
    <x v="32"/>
  </r>
  <r>
    <x v="202"/>
    <s v="ECOLOGICAL SOLUTIONS AND EVIDENCE"/>
    <x v="1"/>
    <x v="1"/>
    <s v="Perspective"/>
    <s v="Perspective"/>
    <n v="900"/>
    <n v="720"/>
    <d v="2020-07-21T00:00:00"/>
    <x v="32"/>
  </r>
  <r>
    <x v="202"/>
    <s v="ECOLOGICAL SOLUTIONS AND EVIDENCE"/>
    <x v="0"/>
    <x v="1"/>
    <s v="Registered Report Stage 1: Study Design"/>
    <s v="Research Article"/>
    <n v="900"/>
    <n v="720"/>
    <d v="2020-05-14T00:00:00"/>
    <x v="32"/>
  </r>
  <r>
    <x v="202"/>
    <s v="ECOLOGICAL SOLUTIONS AND EVIDENCE"/>
    <x v="0"/>
    <x v="1"/>
    <s v="Registered Report Stage 2: Completed Study"/>
    <s v="Research Article"/>
    <n v="900"/>
    <n v="720"/>
    <d v="2020-05-14T00:00:00"/>
    <x v="32"/>
  </r>
  <r>
    <x v="202"/>
    <s v="ECOLOGICAL SOLUTIONS AND EVIDENCE"/>
    <x v="1"/>
    <x v="1"/>
    <s v="Registered Report Stage 1: Study Design"/>
    <s v="Research Article"/>
    <n v="900"/>
    <n v="720"/>
    <d v="2020-05-14T00:00:00"/>
    <x v="32"/>
  </r>
  <r>
    <x v="202"/>
    <s v="ECOLOGICAL SOLUTIONS AND EVIDENCE"/>
    <x v="1"/>
    <x v="1"/>
    <s v="Registered Report Stage 2: Completed Study"/>
    <s v="Research Article"/>
    <n v="900"/>
    <n v="720"/>
    <d v="2020-05-14T00:00:00"/>
    <x v="32"/>
  </r>
  <r>
    <x v="202"/>
    <s v="ECOLOGICAL SOLUTIONS AND EVIDENCE"/>
    <x v="0"/>
    <x v="1"/>
    <s v="Data Article"/>
    <s v="Data Article"/>
    <n v="900"/>
    <n v="720"/>
    <d v="2019-12-05T00:00:00"/>
    <x v="32"/>
  </r>
  <r>
    <x v="202"/>
    <s v="ECOLOGICAL SOLUTIONS AND EVIDENCE"/>
    <x v="0"/>
    <x v="1"/>
    <s v="Editorial"/>
    <s v="Editorial"/>
    <n v="0"/>
    <n v="0"/>
    <d v="2019-12-05T00:00:00"/>
    <x v="0"/>
  </r>
  <r>
    <x v="202"/>
    <s v="ECOLOGICAL SOLUTIONS AND EVIDENCE"/>
    <x v="0"/>
    <x v="1"/>
    <s v="Corrigendum"/>
    <s v="Erratum"/>
    <n v="0"/>
    <n v="0"/>
    <d v="2019-12-05T00:00:00"/>
    <x v="0"/>
  </r>
  <r>
    <x v="202"/>
    <s v="ECOLOGICAL SOLUTIONS AND EVIDENCE"/>
    <x v="0"/>
    <x v="0"/>
    <s v="Default APC"/>
    <s v="Default APC"/>
    <n v="1800"/>
    <n v="1440"/>
    <d v="2019-12-05T00:00:00"/>
    <x v="32"/>
  </r>
  <r>
    <x v="202"/>
    <s v="ECOLOGICAL SOLUTIONS AND EVIDENCE"/>
    <x v="1"/>
    <x v="1"/>
    <s v="Data Article"/>
    <s v="Data Article"/>
    <n v="720"/>
    <n v="576"/>
    <d v="2019-12-05T00:00:00"/>
    <x v="123"/>
  </r>
  <r>
    <x v="202"/>
    <s v="ECOLOGICAL SOLUTIONS AND EVIDENCE"/>
    <x v="1"/>
    <x v="1"/>
    <s v="Editorial"/>
    <s v="Editorial"/>
    <n v="0"/>
    <n v="0"/>
    <d v="2019-12-05T00:00:00"/>
    <x v="0"/>
  </r>
  <r>
    <x v="202"/>
    <s v="ECOLOGICAL SOLUTIONS AND EVIDENCE"/>
    <x v="1"/>
    <x v="1"/>
    <s v="Corrigendum"/>
    <s v="Erratum"/>
    <n v="0"/>
    <n v="0"/>
    <d v="2019-12-05T00:00:00"/>
    <x v="0"/>
  </r>
  <r>
    <x v="202"/>
    <s v="ECOLOGICAL SOLUTIONS AND EVIDENCE"/>
    <x v="1"/>
    <x v="0"/>
    <s v="Default APC"/>
    <s v="Default APC"/>
    <n v="1440"/>
    <n v="1152"/>
    <d v="2019-12-05T00:00:00"/>
    <x v="32"/>
  </r>
  <r>
    <x v="203"/>
    <s v="EARTH AND SPACE SCIENCE"/>
    <x v="0"/>
    <x v="0"/>
    <s v="Default APC"/>
    <s v="Default APC"/>
    <n v="1980"/>
    <n v="1584"/>
    <d v="2025-02-03T00:00:00"/>
    <x v="0"/>
  </r>
  <r>
    <x v="203"/>
    <s v="EARTH AND SPACE SCIENCE"/>
    <x v="1"/>
    <x v="0"/>
    <s v="Default APC"/>
    <s v="Default APC"/>
    <n v="1584"/>
    <n v="1267"/>
    <d v="2025-02-03T00:00:00"/>
    <x v="0"/>
  </r>
  <r>
    <x v="203"/>
    <s v="EARTH AND SPACE SCIENCE"/>
    <x v="0"/>
    <x v="1"/>
    <s v="Data Article"/>
    <s v="Data Article"/>
    <n v="900"/>
    <n v="720"/>
    <d v="2023-11-02T00:00:00"/>
    <x v="0"/>
  </r>
  <r>
    <x v="203"/>
    <s v="EARTH AND SPACE SCIENCE"/>
    <x v="0"/>
    <x v="1"/>
    <s v="Method"/>
    <s v="Method and Protocol"/>
    <n v="900"/>
    <n v="720"/>
    <d v="2023-11-02T00:00:00"/>
    <x v="0"/>
  </r>
  <r>
    <x v="203"/>
    <s v="EARTH AND SPACE SCIENCE"/>
    <x v="0"/>
    <x v="0"/>
    <s v="Default APC"/>
    <s v="Default APC"/>
    <n v="1800"/>
    <n v="1440"/>
    <d v="2023-11-02T00:00:00"/>
    <x v="36"/>
  </r>
  <r>
    <x v="203"/>
    <s v="EARTH AND SPACE SCIENCE"/>
    <x v="1"/>
    <x v="1"/>
    <s v="Data Article"/>
    <s v="Data Article"/>
    <n v="900"/>
    <n v="720"/>
    <d v="2023-11-02T00:00:00"/>
    <x v="0"/>
  </r>
  <r>
    <x v="203"/>
    <s v="EARTH AND SPACE SCIENCE"/>
    <x v="1"/>
    <x v="1"/>
    <s v="Method"/>
    <s v="Method and Protocol"/>
    <n v="900"/>
    <n v="720"/>
    <d v="2023-11-02T00:00:00"/>
    <x v="0"/>
  </r>
  <r>
    <x v="203"/>
    <s v="EARTH AND SPACE SCIENCE"/>
    <x v="1"/>
    <x v="0"/>
    <s v="Default APC"/>
    <s v="Default APC"/>
    <n v="1440"/>
    <n v="1152"/>
    <d v="2023-11-02T00:00:00"/>
    <x v="36"/>
  </r>
  <r>
    <x v="203"/>
    <s v="EARTH AND SPACE SCIENCE"/>
    <x v="0"/>
    <x v="1"/>
    <s v="Data Article"/>
    <s v="Data Article"/>
    <n v="855"/>
    <n v="684"/>
    <d v="2023-06-20T00:00:00"/>
    <x v="7"/>
  </r>
  <r>
    <x v="203"/>
    <s v="EARTH AND SPACE SCIENCE"/>
    <x v="0"/>
    <x v="1"/>
    <s v="Method"/>
    <s v="Method and Protocol"/>
    <n v="855"/>
    <n v="684"/>
    <d v="2023-06-20T00:00:00"/>
    <x v="7"/>
  </r>
  <r>
    <x v="203"/>
    <s v="EARTH AND SPACE SCIENCE"/>
    <x v="0"/>
    <x v="0"/>
    <s v="Default APC"/>
    <s v="Default APC"/>
    <n v="1710"/>
    <n v="1368"/>
    <d v="2023-06-20T00:00:00"/>
    <x v="7"/>
  </r>
  <r>
    <x v="203"/>
    <s v="EARTH AND SPACE SCIENCE"/>
    <x v="1"/>
    <x v="1"/>
    <s v="Data Article"/>
    <s v="Data Article"/>
    <n v="855"/>
    <n v="684"/>
    <d v="2023-06-20T00:00:00"/>
    <x v="7"/>
  </r>
  <r>
    <x v="203"/>
    <s v="EARTH AND SPACE SCIENCE"/>
    <x v="1"/>
    <x v="1"/>
    <s v="Method"/>
    <s v="Method and Protocol"/>
    <n v="855"/>
    <n v="684"/>
    <d v="2023-06-20T00:00:00"/>
    <x v="7"/>
  </r>
  <r>
    <x v="203"/>
    <s v="EARTH AND SPACE SCIENCE"/>
    <x v="1"/>
    <x v="0"/>
    <s v="Default APC"/>
    <s v="Default APC"/>
    <n v="1368"/>
    <n v="1094"/>
    <d v="2023-06-20T00:00:00"/>
    <x v="7"/>
  </r>
  <r>
    <x v="203"/>
    <s v="EARTH AND SPACE SCIENCE"/>
    <x v="0"/>
    <x v="1"/>
    <s v="Data Article"/>
    <s v="Data Article"/>
    <n v="780"/>
    <n v="624"/>
    <d v="2021-11-11T00:00:00"/>
    <x v="37"/>
  </r>
  <r>
    <x v="203"/>
    <s v="EARTH AND SPACE SCIENCE"/>
    <x v="0"/>
    <x v="1"/>
    <s v="Introduction"/>
    <s v="Introduction"/>
    <n v="0"/>
    <n v="0"/>
    <d v="2021-11-11T00:00:00"/>
    <x v="0"/>
  </r>
  <r>
    <x v="203"/>
    <s v="EARTH AND SPACE SCIENCE"/>
    <x v="0"/>
    <x v="1"/>
    <s v="Method"/>
    <s v="Method and Protocol"/>
    <n v="780"/>
    <n v="624"/>
    <d v="2021-11-11T00:00:00"/>
    <x v="37"/>
  </r>
  <r>
    <x v="203"/>
    <s v="EARTH AND SPACE SCIENCE"/>
    <x v="1"/>
    <x v="1"/>
    <s v="Data Article"/>
    <s v="Data Article"/>
    <n v="780"/>
    <n v="624"/>
    <d v="2021-11-11T00:00:00"/>
    <x v="37"/>
  </r>
  <r>
    <x v="203"/>
    <s v="EARTH AND SPACE SCIENCE"/>
    <x v="1"/>
    <x v="1"/>
    <s v="Introduction"/>
    <s v="Introduction"/>
    <n v="0"/>
    <n v="0"/>
    <d v="2021-11-11T00:00:00"/>
    <x v="0"/>
  </r>
  <r>
    <x v="203"/>
    <s v="EARTH AND SPACE SCIENCE"/>
    <x v="1"/>
    <x v="1"/>
    <s v="Method"/>
    <s v="Method and Protocol"/>
    <n v="780"/>
    <n v="624"/>
    <d v="2021-11-11T00:00:00"/>
    <x v="37"/>
  </r>
  <r>
    <x v="203"/>
    <s v="EARTH AND SPACE SCIENCE"/>
    <x v="0"/>
    <x v="0"/>
    <s v="Default APC"/>
    <s v="Default APC"/>
    <n v="1560"/>
    <n v="1248"/>
    <d v="2021-07-09T00:00:00"/>
    <x v="37"/>
  </r>
  <r>
    <x v="203"/>
    <s v="EARTH AND SPACE SCIENCE"/>
    <x v="1"/>
    <x v="0"/>
    <s v="Default APC"/>
    <s v="Default APC"/>
    <n v="1248"/>
    <n v="998"/>
    <d v="2021-07-09T00:00:00"/>
    <x v="37"/>
  </r>
  <r>
    <x v="203"/>
    <s v="EARTH AND SPACE SCIENCE"/>
    <x v="0"/>
    <x v="1"/>
    <s v="Introduction to a Special Section"/>
    <s v="Introduction"/>
    <n v="0"/>
    <n v="0"/>
    <d v="2017-04-17T00:00:00"/>
    <x v="0"/>
  </r>
  <r>
    <x v="203"/>
    <s v="EARTH AND SPACE SCIENCE"/>
    <x v="1"/>
    <x v="1"/>
    <s v="Introduction to a Special Section"/>
    <s v="Introduction"/>
    <n v="0"/>
    <n v="0"/>
    <d v="2017-04-17T00:00:00"/>
    <x v="0"/>
  </r>
  <r>
    <x v="203"/>
    <s v="EARTH AND SPACE SCIENCE"/>
    <x v="0"/>
    <x v="1"/>
    <s v="Commentary"/>
    <s v="Commentary"/>
    <n v="0"/>
    <n v="0"/>
    <d v="2014-07-31T00:00:00"/>
    <x v="0"/>
  </r>
  <r>
    <x v="203"/>
    <s v="EARTH AND SPACE SCIENCE"/>
    <x v="0"/>
    <x v="1"/>
    <s v="Reply"/>
    <s v="Correspondence"/>
    <n v="0"/>
    <n v="0"/>
    <d v="2014-07-31T00:00:00"/>
    <x v="0"/>
  </r>
  <r>
    <x v="203"/>
    <s v="EARTH AND SPACE SCIENCE"/>
    <x v="0"/>
    <x v="1"/>
    <s v="Editorial"/>
    <s v="Editorial"/>
    <n v="0"/>
    <n v="0"/>
    <d v="2014-07-31T00:00:00"/>
    <x v="0"/>
  </r>
  <r>
    <x v="203"/>
    <s v="EARTH AND SPACE SCIENCE"/>
    <x v="0"/>
    <x v="1"/>
    <s v="Correction"/>
    <s v="Erratum"/>
    <n v="0"/>
    <n v="0"/>
    <d v="2014-07-31T00:00:00"/>
    <x v="0"/>
  </r>
  <r>
    <x v="203"/>
    <s v="EARTH AND SPACE SCIENCE"/>
    <x v="0"/>
    <x v="1"/>
    <s v="Comment"/>
    <s v="Opinion"/>
    <n v="0"/>
    <n v="0"/>
    <d v="2014-07-31T00:00:00"/>
    <x v="0"/>
  </r>
  <r>
    <x v="203"/>
    <s v="EARTH AND SPACE SCIENCE"/>
    <x v="1"/>
    <x v="1"/>
    <s v="Commentary"/>
    <s v="Commentary"/>
    <n v="0"/>
    <n v="0"/>
    <d v="2014-07-31T00:00:00"/>
    <x v="0"/>
  </r>
  <r>
    <x v="203"/>
    <s v="EARTH AND SPACE SCIENCE"/>
    <x v="1"/>
    <x v="1"/>
    <s v="Reply"/>
    <s v="Correspondence"/>
    <n v="0"/>
    <n v="0"/>
    <d v="2014-07-31T00:00:00"/>
    <x v="0"/>
  </r>
  <r>
    <x v="203"/>
    <s v="EARTH AND SPACE SCIENCE"/>
    <x v="1"/>
    <x v="1"/>
    <s v="Editorial"/>
    <s v="Editorial"/>
    <n v="0"/>
    <n v="0"/>
    <d v="2014-07-31T00:00:00"/>
    <x v="0"/>
  </r>
  <r>
    <x v="203"/>
    <s v="EARTH AND SPACE SCIENCE"/>
    <x v="1"/>
    <x v="1"/>
    <s v="Correction"/>
    <s v="Erratum"/>
    <n v="0"/>
    <n v="0"/>
    <d v="2014-07-31T00:00:00"/>
    <x v="0"/>
  </r>
  <r>
    <x v="203"/>
    <s v="EARTH AND SPACE SCIENCE"/>
    <x v="1"/>
    <x v="1"/>
    <s v="Comment"/>
    <s v="Opinion"/>
    <n v="0"/>
    <n v="0"/>
    <d v="2014-07-31T00:00:00"/>
    <x v="0"/>
  </r>
  <r>
    <x v="203"/>
    <s v="EARTH AND SPACE SCIENCE"/>
    <x v="1"/>
    <x v="0"/>
    <s v="Default APC"/>
    <s v="Default APC"/>
    <n v="1070"/>
    <n v="856"/>
    <d v="2014-07-31T00:00:00"/>
    <x v="39"/>
  </r>
  <r>
    <x v="203"/>
    <s v="EARTH AND SPACE SCIENCE"/>
    <x v="0"/>
    <x v="0"/>
    <s v="Default APC"/>
    <s v="Default APC"/>
    <n v="1337"/>
    <n v="1070"/>
    <d v="2014-07-28T00:00:00"/>
    <x v="39"/>
  </r>
  <r>
    <x v="204"/>
    <s v="INTERNATIONAL TRANSACTIONS ON ELECTRICAL ENERGY SYSTEMS"/>
    <x v="0"/>
    <x v="0"/>
    <s v="Default APC"/>
    <s v="Default APC"/>
    <n v="2040"/>
    <n v="1632"/>
    <d v="2024-10-15T00:00:00"/>
    <x v="0"/>
  </r>
  <r>
    <x v="204"/>
    <s v="INTERNATIONAL TRANSACTIONS ON ELECTRICAL ENERGY SYSTEMS"/>
    <x v="0"/>
    <x v="0"/>
    <s v="Default APC"/>
    <s v="Default APC"/>
    <n v="1940"/>
    <n v="1552"/>
    <d v="2024-02-27T00:00:00"/>
    <x v="24"/>
  </r>
  <r>
    <x v="204"/>
    <s v="INTERNATIONAL TRANSACTIONS ON ELECTRICAL ENERGY SYSTEMS"/>
    <x v="0"/>
    <x v="0"/>
    <s v="Default APC"/>
    <s v="Default APC"/>
    <n v="1886"/>
    <n v="1509"/>
    <d v="2022-12-28T00:00:00"/>
    <x v="60"/>
  </r>
  <r>
    <x v="205"/>
    <s v="EVOLUTIONARY APPLICATIONS"/>
    <x v="0"/>
    <x v="0"/>
    <s v="Default APC"/>
    <s v="Default APC"/>
    <n v="3310"/>
    <n v="2648"/>
    <d v="2024-09-11T00:00:00"/>
    <x v="0"/>
  </r>
  <r>
    <x v="205"/>
    <s v="EVOLUTIONARY APPLICATIONS"/>
    <x v="1"/>
    <x v="0"/>
    <s v="Default APC"/>
    <s v="Default APC"/>
    <n v="3310"/>
    <n v="2648"/>
    <d v="2024-09-11T00:00:00"/>
    <x v="0"/>
  </r>
  <r>
    <x v="205"/>
    <s v="EVOLUTIONARY APPLICATIONS"/>
    <x v="0"/>
    <x v="0"/>
    <s v="Default APC"/>
    <s v="Default APC"/>
    <n v="3010"/>
    <n v="2408"/>
    <d v="2023-09-01T00:00:00"/>
    <x v="10"/>
  </r>
  <r>
    <x v="205"/>
    <s v="EVOLUTIONARY APPLICATIONS"/>
    <x v="1"/>
    <x v="0"/>
    <s v="Default APC"/>
    <s v="Default APC"/>
    <n v="3010"/>
    <n v="2408"/>
    <d v="2023-09-01T00:00:00"/>
    <x v="10"/>
  </r>
  <r>
    <x v="205"/>
    <s v="EVOLUTIONARY APPLICATIONS"/>
    <x v="0"/>
    <x v="0"/>
    <s v="Default APC"/>
    <s v="Default APC"/>
    <n v="2860"/>
    <n v="2288"/>
    <d v="2022-09-20T00:00:00"/>
    <x v="25"/>
  </r>
  <r>
    <x v="205"/>
    <s v="EVOLUTIONARY APPLICATIONS"/>
    <x v="1"/>
    <x v="0"/>
    <s v="Default APC"/>
    <s v="Default APC"/>
    <n v="2860"/>
    <n v="2288"/>
    <d v="2022-09-20T00:00:00"/>
    <x v="25"/>
  </r>
  <r>
    <x v="205"/>
    <s v="EVOLUTIONARY APPLICATIONS"/>
    <x v="0"/>
    <x v="0"/>
    <s v="Default APC"/>
    <s v="Default APC"/>
    <n v="2600"/>
    <n v="2080"/>
    <d v="2021-10-25T00:00:00"/>
    <x v="5"/>
  </r>
  <r>
    <x v="205"/>
    <s v="EVOLUTIONARY APPLICATIONS"/>
    <x v="1"/>
    <x v="0"/>
    <s v="Default APC"/>
    <s v="Default APC"/>
    <n v="2600"/>
    <n v="2080"/>
    <d v="2021-10-25T00:00:00"/>
    <x v="5"/>
  </r>
  <r>
    <x v="205"/>
    <s v="EVOLUTIONARY APPLICATIONS"/>
    <x v="1"/>
    <x v="0"/>
    <s v="Default APC"/>
    <s v="Default APC"/>
    <n v="2450"/>
    <n v="1960"/>
    <d v="2021-08-19T00:00:00"/>
    <x v="27"/>
  </r>
  <r>
    <x v="205"/>
    <s v="EVOLUTIONARY APPLICATIONS"/>
    <x v="0"/>
    <x v="0"/>
    <s v="Default APC"/>
    <s v="Default APC"/>
    <n v="2450"/>
    <n v="1960"/>
    <d v="2020-12-03T00:00:00"/>
    <x v="27"/>
  </r>
  <r>
    <x v="205"/>
    <s v="EVOLUTIONARY APPLICATIONS"/>
    <x v="1"/>
    <x v="0"/>
    <s v="Default APC"/>
    <s v="Default APC"/>
    <n v="1960"/>
    <n v="1568"/>
    <d v="2020-12-03T00:00:00"/>
    <x v="22"/>
  </r>
  <r>
    <x v="205"/>
    <s v="EVOLUTIONARY APPLICATIONS"/>
    <x v="0"/>
    <x v="1"/>
    <s v="Editorial"/>
    <s v="Editorial"/>
    <n v="0"/>
    <n v="0"/>
    <d v="2019-12-16T00:00:00"/>
    <x v="0"/>
  </r>
  <r>
    <x v="205"/>
    <s v="EVOLUTIONARY APPLICATIONS"/>
    <x v="1"/>
    <x v="1"/>
    <s v="Editorial"/>
    <s v="Editorial"/>
    <n v="0"/>
    <n v="0"/>
    <d v="2019-12-16T00:00:00"/>
    <x v="0"/>
  </r>
  <r>
    <x v="205"/>
    <s v="EVOLUTIONARY APPLICATIONS"/>
    <x v="0"/>
    <x v="0"/>
    <s v="Default APC"/>
    <s v="Default APC"/>
    <n v="2200"/>
    <n v="1760"/>
    <d v="2019-10-10T00:00:00"/>
    <x v="20"/>
  </r>
  <r>
    <x v="205"/>
    <s v="EVOLUTIONARY APPLICATIONS"/>
    <x v="1"/>
    <x v="0"/>
    <s v="Default APC"/>
    <s v="Default APC"/>
    <n v="1760"/>
    <n v="1408"/>
    <d v="2019-10-10T00:00:00"/>
    <x v="20"/>
  </r>
  <r>
    <x v="205"/>
    <s v="EVOLUTIONARY APPLICATIONS"/>
    <x v="0"/>
    <x v="1"/>
    <s v="Invited Review"/>
    <s v="Review Article"/>
    <n v="0"/>
    <n v="0"/>
    <d v="2019-05-06T00:00:00"/>
    <x v="0"/>
  </r>
  <r>
    <x v="205"/>
    <s v="EVOLUTIONARY APPLICATIONS"/>
    <x v="1"/>
    <x v="1"/>
    <s v="Commentary"/>
    <s v="Commentary"/>
    <n v="0"/>
    <n v="0"/>
    <d v="2019-05-06T00:00:00"/>
    <x v="0"/>
  </r>
  <r>
    <x v="205"/>
    <s v="EVOLUTIONARY APPLICATIONS"/>
    <x v="1"/>
    <x v="1"/>
    <s v="Corrigendum"/>
    <s v="Erratum"/>
    <n v="0"/>
    <n v="0"/>
    <d v="2019-05-06T00:00:00"/>
    <x v="0"/>
  </r>
  <r>
    <x v="205"/>
    <s v="EVOLUTIONARY APPLICATIONS"/>
    <x v="1"/>
    <x v="1"/>
    <s v="Meeting Report"/>
    <s v="Meeting Report"/>
    <n v="0"/>
    <n v="0"/>
    <d v="2019-05-06T00:00:00"/>
    <x v="0"/>
  </r>
  <r>
    <x v="205"/>
    <s v="EVOLUTIONARY APPLICATIONS"/>
    <x v="1"/>
    <x v="1"/>
    <s v="Invited Review"/>
    <s v="Review Article"/>
    <n v="0"/>
    <n v="0"/>
    <d v="2019-05-06T00:00:00"/>
    <x v="0"/>
  </r>
  <r>
    <x v="205"/>
    <s v="EVOLUTIONARY APPLICATIONS"/>
    <x v="1"/>
    <x v="0"/>
    <s v="Default APC"/>
    <s v="Default APC"/>
    <n v="1465"/>
    <n v="1172"/>
    <d v="2019-02-27T00:00:00"/>
    <x v="56"/>
  </r>
  <r>
    <x v="205"/>
    <s v="EVOLUTIONARY APPLICATIONS"/>
    <x v="0"/>
    <x v="1"/>
    <s v="Corrigendum"/>
    <s v="Erratum"/>
    <n v="0"/>
    <n v="0"/>
    <d v="2017-11-14T00:00:00"/>
    <x v="0"/>
  </r>
  <r>
    <x v="205"/>
    <s v="EVOLUTIONARY APPLICATIONS"/>
    <x v="0"/>
    <x v="0"/>
    <s v="Default APC"/>
    <s v="Default APC"/>
    <n v="1831"/>
    <n v="1465"/>
    <d v="2016-11-01T00:00:00"/>
    <x v="56"/>
  </r>
  <r>
    <x v="205"/>
    <s v="EVOLUTIONARY APPLICATIONS"/>
    <x v="0"/>
    <x v="0"/>
    <s v="Default APC"/>
    <s v="Default APC"/>
    <n v="2200"/>
    <n v="1760"/>
    <d v="2016-09-14T00:00:00"/>
    <x v="28"/>
  </r>
  <r>
    <x v="205"/>
    <s v="EVOLUTIONARY APPLICATIONS"/>
    <x v="0"/>
    <x v="1"/>
    <s v="Commentary"/>
    <s v="Commentary"/>
    <n v="0"/>
    <n v="0"/>
    <d v="2016-01-25T00:00:00"/>
    <x v="0"/>
  </r>
  <r>
    <x v="205"/>
    <s v="EVOLUTIONARY APPLICATIONS"/>
    <x v="0"/>
    <x v="1"/>
    <s v="Meeting Report"/>
    <s v="Meeting Report"/>
    <n v="0"/>
    <n v="0"/>
    <d v="2016-01-12T00:00:00"/>
    <x v="0"/>
  </r>
  <r>
    <x v="205"/>
    <s v="EVOLUTIONARY APPLICATIONS"/>
    <x v="0"/>
    <x v="0"/>
    <s v="Default APC"/>
    <s v="Default APC"/>
    <n v="1798"/>
    <n v="1438"/>
    <d v="2015-01-01T00:00:00"/>
    <x v="73"/>
  </r>
  <r>
    <x v="205"/>
    <s v="EVOLUTIONARY APPLICATIONS"/>
    <x v="0"/>
    <x v="0"/>
    <s v="Default APC"/>
    <s v="Default APC"/>
    <n v="1480"/>
    <n v="1184"/>
    <d v="2011-08-31T00:00:00"/>
    <x v="66"/>
  </r>
  <r>
    <x v="206"/>
    <s v="EXPLORATION"/>
    <x v="0"/>
    <x v="1"/>
    <s v="Editorial"/>
    <s v="Editorial"/>
    <n v="0"/>
    <n v="0"/>
    <d v="2025-01-15T00:00:00"/>
    <x v="0"/>
  </r>
  <r>
    <x v="206"/>
    <s v="EXPLORATION"/>
    <x v="0"/>
    <x v="1"/>
    <s v="Perspective"/>
    <s v="Perspective"/>
    <n v="840"/>
    <n v="672"/>
    <d v="2025-01-15T00:00:00"/>
    <x v="0"/>
  </r>
  <r>
    <x v="206"/>
    <s v="EXPLORATION"/>
    <x v="0"/>
    <x v="1"/>
    <s v="Short Communication"/>
    <s v="Short Communication"/>
    <n v="1680"/>
    <n v="1344"/>
    <d v="2025-01-15T00:00:00"/>
    <x v="0"/>
  </r>
  <r>
    <x v="206"/>
    <s v="EXPLORATION"/>
    <x v="0"/>
    <x v="0"/>
    <s v="Default APC"/>
    <s v="Default APC"/>
    <n v="3360"/>
    <n v="2688"/>
    <d v="2025-01-15T00:00:00"/>
    <x v="0"/>
  </r>
  <r>
    <x v="206"/>
    <s v="EXPLORATION"/>
    <x v="0"/>
    <x v="1"/>
    <s v="Commentary"/>
    <s v="Commentary"/>
    <n v="2835"/>
    <n v="2268"/>
    <d v="2021-12-01T00:00:00"/>
    <x v="0"/>
  </r>
  <r>
    <x v="206"/>
    <s v="EXPLORATION"/>
    <x v="0"/>
    <x v="1"/>
    <s v="Perspective"/>
    <s v="Perspective"/>
    <n v="2835"/>
    <n v="2268"/>
    <d v="2021-12-01T00:00:00"/>
    <x v="130"/>
  </r>
  <r>
    <x v="206"/>
    <s v="EXPLORATION"/>
    <x v="0"/>
    <x v="1"/>
    <s v="Short Communication"/>
    <s v="Short Communication"/>
    <n v="2835"/>
    <n v="2268"/>
    <d v="2021-12-01T00:00:00"/>
    <x v="130"/>
  </r>
  <r>
    <x v="206"/>
    <s v="EXPLORATION"/>
    <x v="0"/>
    <x v="1"/>
    <s v="Commentary"/>
    <s v="Commentary"/>
    <n v="2850"/>
    <n v="2280"/>
    <d v="2021-04-08T00:00:00"/>
    <x v="3"/>
  </r>
  <r>
    <x v="206"/>
    <s v="EXPLORATION"/>
    <x v="0"/>
    <x v="1"/>
    <s v="Perspective"/>
    <s v="Perspective"/>
    <n v="2850"/>
    <n v="2280"/>
    <d v="2021-04-08T00:00:00"/>
    <x v="3"/>
  </r>
  <r>
    <x v="206"/>
    <s v="EXPLORATION"/>
    <x v="0"/>
    <x v="1"/>
    <s v="Short Communication"/>
    <s v="Short Communication"/>
    <n v="2850"/>
    <n v="2280"/>
    <d v="2021-04-08T00:00:00"/>
    <x v="3"/>
  </r>
  <r>
    <x v="206"/>
    <s v="EXPLORATION"/>
    <x v="0"/>
    <x v="0"/>
    <s v="Default APC"/>
    <s v="Default APC"/>
    <n v="4050"/>
    <n v="3240"/>
    <d v="2021-04-01T00:00:00"/>
    <x v="130"/>
  </r>
  <r>
    <x v="207"/>
    <s v="FASEB BIOADVANCES"/>
    <x v="0"/>
    <x v="0"/>
    <s v="Default APC"/>
    <s v="Default APC"/>
    <n v="3220"/>
    <n v="2576"/>
    <d v="2024-11-13T00:00:00"/>
    <x v="0"/>
  </r>
  <r>
    <x v="207"/>
    <s v="FASEB BIOADVANCES"/>
    <x v="1"/>
    <x v="0"/>
    <s v="Default APC"/>
    <s v="Default APC"/>
    <n v="3220"/>
    <n v="2576"/>
    <d v="2024-11-13T00:00:00"/>
    <x v="0"/>
  </r>
  <r>
    <x v="207"/>
    <s v="FASEB BIOADVANCES"/>
    <x v="0"/>
    <x v="0"/>
    <s v="Default APC"/>
    <s v="Default APC"/>
    <n v="2930"/>
    <n v="2344"/>
    <d v="2024-02-02T00:00:00"/>
    <x v="62"/>
  </r>
  <r>
    <x v="207"/>
    <s v="FASEB BIOADVANCES"/>
    <x v="1"/>
    <x v="0"/>
    <s v="Default APC"/>
    <s v="Default APC"/>
    <n v="2930"/>
    <n v="2344"/>
    <d v="2024-02-02T00:00:00"/>
    <x v="62"/>
  </r>
  <r>
    <x v="207"/>
    <s v="FASEB BIOADVANCES"/>
    <x v="0"/>
    <x v="0"/>
    <s v="Default APC"/>
    <s v="Default APC"/>
    <n v="2940"/>
    <n v="2352"/>
    <d v="2023-11-03T00:00:00"/>
    <x v="131"/>
  </r>
  <r>
    <x v="207"/>
    <s v="FASEB BIOADVANCES"/>
    <x v="1"/>
    <x v="0"/>
    <s v="Default APC"/>
    <s v="Default APC"/>
    <n v="2940"/>
    <n v="2352"/>
    <d v="2023-11-03T00:00:00"/>
    <x v="131"/>
  </r>
  <r>
    <x v="207"/>
    <s v="FASEB BIOADVANCES"/>
    <x v="0"/>
    <x v="0"/>
    <s v="Default APC"/>
    <s v="Default APC"/>
    <n v="2800"/>
    <n v="2240"/>
    <d v="2023-01-05T00:00:00"/>
    <x v="16"/>
  </r>
  <r>
    <x v="207"/>
    <s v="FASEB BIOADVANCES"/>
    <x v="1"/>
    <x v="0"/>
    <s v="Default APC"/>
    <s v="Default APC"/>
    <n v="2800"/>
    <n v="2240"/>
    <d v="2023-01-05T00:00:00"/>
    <x v="16"/>
  </r>
  <r>
    <x v="207"/>
    <s v="FASEB BIOADVANCES"/>
    <x v="0"/>
    <x v="1"/>
    <s v="Letter to the Editor"/>
    <s v="Correspondence"/>
    <n v="0"/>
    <n v="0"/>
    <d v="2022-12-08T00:00:00"/>
    <x v="0"/>
  </r>
  <r>
    <x v="207"/>
    <s v="FASEB BIOADVANCES"/>
    <x v="1"/>
    <x v="0"/>
    <s v="Default APC"/>
    <s v="Default APC"/>
    <n v="2221"/>
    <n v="1777"/>
    <d v="2021-12-20T00:00:00"/>
    <x v="17"/>
  </r>
  <r>
    <x v="207"/>
    <s v="FASEB BIOADVANCES"/>
    <x v="0"/>
    <x v="1"/>
    <s v="Erratum"/>
    <s v="Erratum"/>
    <n v="0"/>
    <n v="0"/>
    <d v="2021-06-01T00:00:00"/>
    <x v="0"/>
  </r>
  <r>
    <x v="207"/>
    <s v="FASEB BIOADVANCES"/>
    <x v="0"/>
    <x v="1"/>
    <s v="In Memoriam"/>
    <s v="Obituary"/>
    <n v="0"/>
    <n v="0"/>
    <d v="2021-06-01T00:00:00"/>
    <x v="0"/>
  </r>
  <r>
    <x v="207"/>
    <s v="FASEB BIOADVANCES"/>
    <x v="1"/>
    <x v="1"/>
    <s v="Erratum"/>
    <s v="Erratum"/>
    <n v="0"/>
    <n v="0"/>
    <d v="2021-06-01T00:00:00"/>
    <x v="0"/>
  </r>
  <r>
    <x v="207"/>
    <s v="FASEB BIOADVANCES"/>
    <x v="1"/>
    <x v="1"/>
    <s v="In Memoriam"/>
    <s v="Obituary"/>
    <n v="0"/>
    <n v="0"/>
    <d v="2021-06-01T00:00:00"/>
    <x v="0"/>
  </r>
  <r>
    <x v="207"/>
    <s v="FASEB BIOADVANCES"/>
    <x v="0"/>
    <x v="0"/>
    <s v="Default APC"/>
    <s v="Default APC"/>
    <n v="2221"/>
    <n v="1777"/>
    <d v="2021-04-01T00:00:00"/>
    <x v="17"/>
  </r>
  <r>
    <x v="207"/>
    <s v="FASEB BIOADVANCES"/>
    <x v="1"/>
    <x v="0"/>
    <s v="Default APC"/>
    <s v="Default APC"/>
    <n v="1777"/>
    <n v="1422"/>
    <d v="2021-04-01T00:00:00"/>
    <x v="52"/>
  </r>
  <r>
    <x v="207"/>
    <s v="FASEB BIOADVANCES"/>
    <x v="0"/>
    <x v="1"/>
    <s v="Editorial"/>
    <s v="Editorial"/>
    <n v="0"/>
    <n v="0"/>
    <d v="2021-03-25T00:00:00"/>
    <x v="0"/>
  </r>
  <r>
    <x v="207"/>
    <s v="FASEB BIOADVANCES"/>
    <x v="1"/>
    <x v="1"/>
    <s v="Editorial"/>
    <s v="Editorial"/>
    <n v="0"/>
    <n v="0"/>
    <d v="2021-03-25T00:00:00"/>
    <x v="0"/>
  </r>
  <r>
    <x v="207"/>
    <s v="FASEB BIOADVANCES"/>
    <x v="0"/>
    <x v="0"/>
    <s v="Default APC"/>
    <s v="Default APC"/>
    <n v="2200"/>
    <n v="1760"/>
    <d v="2020-12-03T00:00:00"/>
    <x v="132"/>
  </r>
  <r>
    <x v="207"/>
    <s v="FASEB BIOADVANCES"/>
    <x v="1"/>
    <x v="0"/>
    <s v="Default APC"/>
    <s v="Default APC"/>
    <n v="1760"/>
    <n v="1408"/>
    <d v="2020-12-03T00:00:00"/>
    <x v="132"/>
  </r>
  <r>
    <x v="207"/>
    <s v="FASEB BIOADVANCES"/>
    <x v="0"/>
    <x v="1"/>
    <s v="Invited Article-Special Issue"/>
    <s v="Research Article"/>
    <n v="0"/>
    <n v="0"/>
    <d v="2020-08-13T00:00:00"/>
    <x v="0"/>
  </r>
  <r>
    <x v="207"/>
    <s v="FASEB BIOADVANCES"/>
    <x v="1"/>
    <x v="1"/>
    <s v="Invited Article-Special Issue"/>
    <s v="Research Article"/>
    <n v="0"/>
    <n v="0"/>
    <d v="2020-08-13T00:00:00"/>
    <x v="0"/>
  </r>
  <r>
    <x v="207"/>
    <s v="FASEB BIOADVANCES"/>
    <x v="0"/>
    <x v="1"/>
    <s v="Invited Article"/>
    <s v="Research Article"/>
    <n v="0"/>
    <n v="0"/>
    <d v="2020-03-04T00:00:00"/>
    <x v="0"/>
  </r>
  <r>
    <x v="207"/>
    <s v="FASEB BIOADVANCES"/>
    <x v="1"/>
    <x v="1"/>
    <s v="Invited Article"/>
    <s v="Research Article"/>
    <n v="0"/>
    <n v="0"/>
    <d v="2020-03-04T00:00:00"/>
    <x v="0"/>
  </r>
  <r>
    <x v="207"/>
    <s v="FASEB BIOADVANCES"/>
    <x v="0"/>
    <x v="0"/>
    <s v="Default APC"/>
    <s v="Default APC"/>
    <n v="2019"/>
    <n v="1615"/>
    <d v="2018-06-26T00:00:00"/>
    <x v="20"/>
  </r>
  <r>
    <x v="207"/>
    <s v="FASEB BIOADVANCES"/>
    <x v="1"/>
    <x v="0"/>
    <s v="Default APC"/>
    <s v="Default APC"/>
    <n v="1615"/>
    <n v="1292"/>
    <d v="2018-06-26T00:00:00"/>
    <x v="20"/>
  </r>
  <r>
    <x v="208"/>
    <s v="FEBS OPEN BIO"/>
    <x v="0"/>
    <x v="0"/>
    <s v="Default APC"/>
    <s v="Default APC"/>
    <n v="1760"/>
    <n v="1408"/>
    <d v="2024-11-13T00:00:00"/>
    <x v="0"/>
  </r>
  <r>
    <x v="208"/>
    <s v="FEBS OPEN BIO"/>
    <x v="1"/>
    <x v="0"/>
    <s v="Default APC"/>
    <s v="Default APC"/>
    <n v="1584"/>
    <n v="1267"/>
    <d v="2024-11-13T00:00:00"/>
    <x v="0"/>
  </r>
  <r>
    <x v="208"/>
    <s v="FEBS OPEN BIO"/>
    <x v="0"/>
    <x v="1"/>
    <s v="Meeting Abstract"/>
    <s v="Abstract"/>
    <n v="0"/>
    <n v="0"/>
    <d v="2024-11-04T00:00:00"/>
    <x v="0"/>
  </r>
  <r>
    <x v="208"/>
    <s v="FEBS OPEN BIO"/>
    <x v="0"/>
    <x v="1"/>
    <s v="Obituary"/>
    <s v="Obituary"/>
    <n v="0"/>
    <n v="0"/>
    <d v="2024-11-04T00:00:00"/>
    <x v="0"/>
  </r>
  <r>
    <x v="208"/>
    <s v="FEBS OPEN BIO"/>
    <x v="0"/>
    <x v="1"/>
    <s v="Meeting Report"/>
    <s v="Meeting Report"/>
    <n v="0"/>
    <n v="0"/>
    <d v="2024-10-15T00:00:00"/>
    <x v="0"/>
  </r>
  <r>
    <x v="208"/>
    <s v="FEBS OPEN BIO"/>
    <x v="0"/>
    <x v="1"/>
    <s v="Reviewer Acknowledgment"/>
    <s v="Announcement"/>
    <n v="0"/>
    <n v="0"/>
    <d v="2023-10-24T00:00:00"/>
    <x v="0"/>
  </r>
  <r>
    <x v="208"/>
    <s v="FEBS OPEN BIO"/>
    <x v="0"/>
    <x v="1"/>
    <s v="Insight"/>
    <s v="Commentary"/>
    <n v="0"/>
    <n v="0"/>
    <d v="2023-10-24T00:00:00"/>
    <x v="0"/>
  </r>
  <r>
    <x v="208"/>
    <s v="FEBS OPEN BIO"/>
    <x v="0"/>
    <x v="1"/>
    <s v="Editorial"/>
    <s v="Editorial"/>
    <n v="0"/>
    <n v="0"/>
    <d v="2023-10-24T00:00:00"/>
    <x v="0"/>
  </r>
  <r>
    <x v="208"/>
    <s v="FEBS OPEN BIO"/>
    <x v="0"/>
    <x v="1"/>
    <s v="Clarification"/>
    <s v="Erratum"/>
    <n v="0"/>
    <n v="0"/>
    <d v="2023-10-24T00:00:00"/>
    <x v="0"/>
  </r>
  <r>
    <x v="208"/>
    <s v="FEBS OPEN BIO"/>
    <x v="0"/>
    <x v="1"/>
    <s v="Corrigendum"/>
    <s v="Erratum"/>
    <n v="0"/>
    <n v="0"/>
    <d v="2023-10-24T00:00:00"/>
    <x v="0"/>
  </r>
  <r>
    <x v="208"/>
    <s v="FEBS OPEN BIO"/>
    <x v="0"/>
    <x v="1"/>
    <s v="Erratum"/>
    <s v="Erratum"/>
    <n v="0"/>
    <n v="0"/>
    <d v="2023-10-24T00:00:00"/>
    <x v="0"/>
  </r>
  <r>
    <x v="208"/>
    <s v="FEBS OPEN BIO"/>
    <x v="0"/>
    <x v="1"/>
    <s v="Retraction Notice"/>
    <s v="Retraction"/>
    <n v="0"/>
    <n v="0"/>
    <d v="2023-10-24T00:00:00"/>
    <x v="0"/>
  </r>
  <r>
    <x v="208"/>
    <s v="FEBS OPEN BIO"/>
    <x v="1"/>
    <x v="1"/>
    <s v="Reviewer Acknowledgment"/>
    <s v="Announcement"/>
    <n v="0"/>
    <n v="0"/>
    <d v="2023-10-24T00:00:00"/>
    <x v="0"/>
  </r>
  <r>
    <x v="208"/>
    <s v="FEBS OPEN BIO"/>
    <x v="1"/>
    <x v="1"/>
    <s v="Insight"/>
    <s v="Commentary"/>
    <n v="0"/>
    <n v="0"/>
    <d v="2023-10-24T00:00:00"/>
    <x v="0"/>
  </r>
  <r>
    <x v="208"/>
    <s v="FEBS OPEN BIO"/>
    <x v="1"/>
    <x v="1"/>
    <s v="Editorial"/>
    <s v="Editorial"/>
    <n v="0"/>
    <n v="0"/>
    <d v="2023-10-24T00:00:00"/>
    <x v="0"/>
  </r>
  <r>
    <x v="208"/>
    <s v="FEBS OPEN BIO"/>
    <x v="1"/>
    <x v="1"/>
    <s v="Clarification"/>
    <s v="Erratum"/>
    <n v="0"/>
    <n v="0"/>
    <d v="2023-10-24T00:00:00"/>
    <x v="0"/>
  </r>
  <r>
    <x v="208"/>
    <s v="FEBS OPEN BIO"/>
    <x v="1"/>
    <x v="1"/>
    <s v="Corrigendum"/>
    <s v="Erratum"/>
    <n v="0"/>
    <n v="0"/>
    <d v="2023-10-24T00:00:00"/>
    <x v="0"/>
  </r>
  <r>
    <x v="208"/>
    <s v="FEBS OPEN BIO"/>
    <x v="1"/>
    <x v="1"/>
    <s v="Erratum"/>
    <s v="Erratum"/>
    <n v="0"/>
    <n v="0"/>
    <d v="2023-10-24T00:00:00"/>
    <x v="0"/>
  </r>
  <r>
    <x v="208"/>
    <s v="FEBS OPEN BIO"/>
    <x v="1"/>
    <x v="1"/>
    <s v="Retraction Notice"/>
    <s v="Retraction"/>
    <n v="0"/>
    <n v="0"/>
    <d v="2023-10-24T00:00:00"/>
    <x v="0"/>
  </r>
  <r>
    <x v="208"/>
    <s v="FEBS OPEN BIO"/>
    <x v="0"/>
    <x v="0"/>
    <s v="Default APC"/>
    <s v="Default APC"/>
    <n v="1600"/>
    <n v="1280"/>
    <d v="2023-01-05T00:00:00"/>
    <x v="62"/>
  </r>
  <r>
    <x v="208"/>
    <s v="FEBS OPEN BIO"/>
    <x v="1"/>
    <x v="0"/>
    <s v="Default APC"/>
    <s v="Default APC"/>
    <n v="1440"/>
    <n v="1152"/>
    <d v="2023-01-05T00:00:00"/>
    <x v="62"/>
  </r>
  <r>
    <x v="208"/>
    <s v="FEBS OPEN BIO"/>
    <x v="1"/>
    <x v="0"/>
    <s v="Default APC"/>
    <s v="Default APC"/>
    <n v="1395"/>
    <n v="1116"/>
    <d v="2022-01-07T00:00:00"/>
    <x v="17"/>
  </r>
  <r>
    <x v="208"/>
    <s v="FEBS OPEN BIO"/>
    <x v="1"/>
    <x v="0"/>
    <s v="Default APC"/>
    <s v="Default APC"/>
    <n v="1550"/>
    <n v="1240"/>
    <d v="2021-12-20T00:00:00"/>
    <x v="133"/>
  </r>
  <r>
    <x v="208"/>
    <s v="FEBS OPEN BIO"/>
    <x v="0"/>
    <x v="0"/>
    <s v="Default APC"/>
    <s v="Default APC"/>
    <n v="1550"/>
    <n v="1240"/>
    <d v="2021-12-01T00:00:00"/>
    <x v="17"/>
  </r>
  <r>
    <x v="208"/>
    <s v="FEBS OPEN BIO"/>
    <x v="1"/>
    <x v="0"/>
    <s v="Default APC"/>
    <s v="Default APC"/>
    <n v="1395"/>
    <n v="1116"/>
    <d v="2021-12-01T00:00:00"/>
    <x v="52"/>
  </r>
  <r>
    <x v="208"/>
    <s v="FEBS OPEN BIO"/>
    <x v="0"/>
    <x v="1"/>
    <s v="Profile"/>
    <s v="Profile"/>
    <n v="0"/>
    <n v="0"/>
    <d v="2021-09-17T00:00:00"/>
    <x v="0"/>
  </r>
  <r>
    <x v="208"/>
    <s v="FEBS OPEN BIO"/>
    <x v="1"/>
    <x v="1"/>
    <s v="Profile"/>
    <s v="Profile"/>
    <n v="0"/>
    <n v="0"/>
    <d v="2021-09-17T00:00:00"/>
    <x v="0"/>
  </r>
  <r>
    <x v="208"/>
    <s v="FEBS OPEN BIO"/>
    <x v="0"/>
    <x v="0"/>
    <s v="Default APC"/>
    <s v="Default APC"/>
    <n v="1450"/>
    <n v="1160"/>
    <d v="2021-01-22T00:00:00"/>
    <x v="3"/>
  </r>
  <r>
    <x v="208"/>
    <s v="FEBS OPEN BIO"/>
    <x v="1"/>
    <x v="0"/>
    <s v="Default APC"/>
    <s v="Default APC"/>
    <n v="1305"/>
    <n v="1044"/>
    <d v="2021-01-22T00:00:00"/>
    <x v="3"/>
  </r>
  <r>
    <x v="208"/>
    <s v="FEBS OPEN BIO"/>
    <x v="0"/>
    <x v="0"/>
    <s v="Default APC"/>
    <s v="Default APC"/>
    <n v="1650"/>
    <n v="1320"/>
    <d v="2020-12-03T00:00:00"/>
    <x v="55"/>
  </r>
  <r>
    <x v="208"/>
    <s v="FEBS OPEN BIO"/>
    <x v="1"/>
    <x v="0"/>
    <s v="Default APC"/>
    <s v="Default APC"/>
    <n v="1485"/>
    <n v="1188"/>
    <d v="2020-12-03T00:00:00"/>
    <x v="55"/>
  </r>
  <r>
    <x v="208"/>
    <s v="FEBS OPEN BIO"/>
    <x v="0"/>
    <x v="1"/>
    <s v="Invited Review"/>
    <s v="Review Article"/>
    <n v="0"/>
    <n v="0"/>
    <d v="2020-10-12T00:00:00"/>
    <x v="0"/>
  </r>
  <r>
    <x v="208"/>
    <s v="FEBS OPEN BIO"/>
    <x v="1"/>
    <x v="1"/>
    <s v="Invited Review"/>
    <s v="Review Article"/>
    <n v="0"/>
    <n v="0"/>
    <d v="2020-10-12T00:00:00"/>
    <x v="0"/>
  </r>
  <r>
    <x v="208"/>
    <s v="FEBS OPEN BIO"/>
    <x v="0"/>
    <x v="1"/>
    <s v="Commentary"/>
    <s v="Commentary"/>
    <n v="0"/>
    <n v="0"/>
    <d v="2020-01-30T00:00:00"/>
    <x v="0"/>
  </r>
  <r>
    <x v="208"/>
    <s v="FEBS OPEN BIO"/>
    <x v="0"/>
    <x v="1"/>
    <s v="Review"/>
    <s v="Review Article"/>
    <n v="0"/>
    <n v="0"/>
    <d v="2020-01-30T00:00:00"/>
    <x v="0"/>
  </r>
  <r>
    <x v="208"/>
    <s v="FEBS OPEN BIO"/>
    <x v="1"/>
    <x v="1"/>
    <s v="Commentary"/>
    <s v="Commentary"/>
    <n v="0"/>
    <n v="0"/>
    <d v="2020-01-30T00:00:00"/>
    <x v="0"/>
  </r>
  <r>
    <x v="208"/>
    <s v="FEBS OPEN BIO"/>
    <x v="1"/>
    <x v="1"/>
    <s v="Review"/>
    <s v="Review Article"/>
    <n v="0"/>
    <n v="0"/>
    <d v="2020-01-30T00:00:00"/>
    <x v="0"/>
  </r>
  <r>
    <x v="208"/>
    <s v="FEBS OPEN BIO"/>
    <x v="0"/>
    <x v="0"/>
    <s v="Default APC"/>
    <s v="Default APC"/>
    <n v="1400"/>
    <n v="1120"/>
    <d v="2018-10-18T00:00:00"/>
    <x v="20"/>
  </r>
  <r>
    <x v="208"/>
    <s v="FEBS OPEN BIO"/>
    <x v="1"/>
    <x v="0"/>
    <s v="Default APC"/>
    <s v="Default APC"/>
    <n v="1260"/>
    <n v="1008"/>
    <d v="2018-10-18T00:00:00"/>
    <x v="20"/>
  </r>
  <r>
    <x v="208"/>
    <s v="FEBS OPEN BIO"/>
    <x v="1"/>
    <x v="0"/>
    <s v="Default APC"/>
    <s v="Default APC"/>
    <n v="1079"/>
    <n v="863"/>
    <d v="2018-09-17T00:00:00"/>
    <x v="106"/>
  </r>
  <r>
    <x v="208"/>
    <s v="FEBS OPEN BIO"/>
    <x v="0"/>
    <x v="0"/>
    <s v="Default APC"/>
    <s v="Default APC"/>
    <n v="1199"/>
    <n v="959"/>
    <d v="2017-06-08T00:00:00"/>
    <x v="106"/>
  </r>
  <r>
    <x v="208"/>
    <s v="FEBS OPEN BIO"/>
    <x v="1"/>
    <x v="0"/>
    <s v="Default APC"/>
    <s v="Default APC"/>
    <n v="1199"/>
    <n v="959"/>
    <d v="2017-06-08T00:00:00"/>
    <x v="134"/>
  </r>
  <r>
    <x v="208"/>
    <s v="FEBS OPEN BIO"/>
    <x v="0"/>
    <x v="0"/>
    <s v="Default APC"/>
    <s v="Default APC"/>
    <n v="1083"/>
    <n v="866"/>
    <d v="2016-11-01T00:00:00"/>
    <x v="135"/>
  </r>
  <r>
    <x v="208"/>
    <s v="FEBS OPEN BIO"/>
    <x v="1"/>
    <x v="0"/>
    <s v="Default APC"/>
    <s v="Default APC"/>
    <n v="1083"/>
    <n v="866"/>
    <d v="2016-11-01T00:00:00"/>
    <x v="135"/>
  </r>
  <r>
    <x v="208"/>
    <s v="FEBS OPEN BIO"/>
    <x v="0"/>
    <x v="0"/>
    <s v="Default APC"/>
    <s v="Default APC"/>
    <n v="1600"/>
    <n v="1280"/>
    <d v="2016-09-14T00:00:00"/>
    <x v="28"/>
  </r>
  <r>
    <x v="208"/>
    <s v="FEBS OPEN BIO"/>
    <x v="1"/>
    <x v="0"/>
    <s v="Default APC"/>
    <s v="Default APC"/>
    <n v="1600"/>
    <n v="1280"/>
    <d v="2016-09-14T00:00:00"/>
    <x v="28"/>
  </r>
  <r>
    <x v="208"/>
    <s v="FEBS OPEN BIO"/>
    <x v="1"/>
    <x v="0"/>
    <s v="Default APC"/>
    <s v="Default APC"/>
    <n v="1083"/>
    <n v="866"/>
    <d v="2015-11-25T00:00:00"/>
    <x v="73"/>
  </r>
  <r>
    <x v="208"/>
    <s v="FEBS OPEN BIO"/>
    <x v="0"/>
    <x v="0"/>
    <s v="Default APC"/>
    <s v="Default APC"/>
    <n v="1083"/>
    <n v="866"/>
    <d v="2015-11-13T00:00:00"/>
    <x v="73"/>
  </r>
  <r>
    <x v="209"/>
    <s v="FUNCTIONAL ECOLOGY"/>
    <x v="0"/>
    <x v="1"/>
    <s v="Commentary"/>
    <s v="Commentary"/>
    <n v="720"/>
    <n v="576"/>
    <d v="2024-07-16T00:00:00"/>
    <x v="0"/>
  </r>
  <r>
    <x v="209"/>
    <s v="FUNCTIONAL ECOLOGY"/>
    <x v="0"/>
    <x v="1"/>
    <s v="Forum"/>
    <s v="Commentary"/>
    <n v="0"/>
    <n v="0"/>
    <d v="2024-07-16T00:00:00"/>
    <x v="0"/>
  </r>
  <r>
    <x v="209"/>
    <s v="FUNCTIONAL ECOLOGY"/>
    <x v="0"/>
    <x v="1"/>
    <s v="Research Highlight"/>
    <s v="Opinion"/>
    <n v="720"/>
    <n v="576"/>
    <d v="2024-07-16T00:00:00"/>
    <x v="0"/>
  </r>
  <r>
    <x v="209"/>
    <s v="FUNCTIONAL ECOLOGY"/>
    <x v="0"/>
    <x v="1"/>
    <s v="Perspective"/>
    <s v="Perspective"/>
    <n v="720"/>
    <n v="576"/>
    <d v="2024-07-16T00:00:00"/>
    <x v="0"/>
  </r>
  <r>
    <x v="209"/>
    <s v="FUNCTIONAL ECOLOGY"/>
    <x v="0"/>
    <x v="0"/>
    <s v="Default APC"/>
    <s v="Default APC"/>
    <n v="2875"/>
    <n v="2300"/>
    <d v="2024-07-16T00:00:00"/>
    <x v="0"/>
  </r>
  <r>
    <x v="209"/>
    <s v="FUNCTIONAL ECOLOGY"/>
    <x v="1"/>
    <x v="1"/>
    <s v="Commentary"/>
    <s v="Commentary"/>
    <n v="720"/>
    <n v="576"/>
    <d v="2024-07-16T00:00:00"/>
    <x v="0"/>
  </r>
  <r>
    <x v="209"/>
    <s v="FUNCTIONAL ECOLOGY"/>
    <x v="1"/>
    <x v="1"/>
    <s v="Forum"/>
    <s v="Commentary"/>
    <n v="0"/>
    <n v="0"/>
    <d v="2024-07-16T00:00:00"/>
    <x v="0"/>
  </r>
  <r>
    <x v="209"/>
    <s v="FUNCTIONAL ECOLOGY"/>
    <x v="1"/>
    <x v="1"/>
    <s v="Research Highlight"/>
    <s v="Opinion"/>
    <n v="720"/>
    <n v="576"/>
    <d v="2024-07-16T00:00:00"/>
    <x v="0"/>
  </r>
  <r>
    <x v="209"/>
    <s v="FUNCTIONAL ECOLOGY"/>
    <x v="1"/>
    <x v="1"/>
    <s v="Perspective"/>
    <s v="Perspective"/>
    <n v="720"/>
    <n v="576"/>
    <d v="2024-07-16T00:00:00"/>
    <x v="0"/>
  </r>
  <r>
    <x v="209"/>
    <s v="FUNCTIONAL ECOLOGY"/>
    <x v="1"/>
    <x v="0"/>
    <s v="Default APC"/>
    <s v="Default APC"/>
    <n v="2875"/>
    <n v="2300"/>
    <d v="2024-07-16T00:00:00"/>
    <x v="0"/>
  </r>
  <r>
    <x v="210"/>
    <s v="FOOD AND ENERGY SECURITY"/>
    <x v="0"/>
    <x v="0"/>
    <s v="Default APC"/>
    <s v="Default APC"/>
    <n v="3050"/>
    <n v="2440"/>
    <d v="2024-09-11T00:00:00"/>
    <x v="0"/>
  </r>
  <r>
    <x v="210"/>
    <s v="FOOD AND ENERGY SECURITY"/>
    <x v="1"/>
    <x v="0"/>
    <s v="Default APC"/>
    <s v="Default APC"/>
    <n v="3050"/>
    <n v="2440"/>
    <d v="2024-09-11T00:00:00"/>
    <x v="0"/>
  </r>
  <r>
    <x v="210"/>
    <s v="FOOD AND ENERGY SECURITY"/>
    <x v="0"/>
    <x v="0"/>
    <s v="Default APC"/>
    <s v="Default APC"/>
    <n v="2770"/>
    <n v="2216"/>
    <d v="2023-09-01T00:00:00"/>
    <x v="10"/>
  </r>
  <r>
    <x v="210"/>
    <s v="FOOD AND ENERGY SECURITY"/>
    <x v="1"/>
    <x v="0"/>
    <s v="Default APC"/>
    <s v="Default APC"/>
    <n v="2770"/>
    <n v="2216"/>
    <d v="2023-09-01T00:00:00"/>
    <x v="10"/>
  </r>
  <r>
    <x v="210"/>
    <s v="FOOD AND ENERGY SECURITY"/>
    <x v="0"/>
    <x v="0"/>
    <s v="Default APC"/>
    <s v="Default APC"/>
    <n v="2640"/>
    <n v="2112"/>
    <d v="2022-09-21T00:00:00"/>
    <x v="25"/>
  </r>
  <r>
    <x v="210"/>
    <s v="FOOD AND ENERGY SECURITY"/>
    <x v="1"/>
    <x v="0"/>
    <s v="Default APC"/>
    <s v="Default APC"/>
    <n v="2640"/>
    <n v="2112"/>
    <d v="2022-09-21T00:00:00"/>
    <x v="25"/>
  </r>
  <r>
    <x v="210"/>
    <s v="FOOD AND ENERGY SECURITY"/>
    <x v="0"/>
    <x v="0"/>
    <s v="Default APC"/>
    <s v="Default APC"/>
    <n v="2400"/>
    <n v="1920"/>
    <d v="2021-10-25T00:00:00"/>
    <x v="114"/>
  </r>
  <r>
    <x v="210"/>
    <s v="FOOD AND ENERGY SECURITY"/>
    <x v="1"/>
    <x v="0"/>
    <s v="Default APC"/>
    <s v="Default APC"/>
    <n v="2400"/>
    <n v="1920"/>
    <d v="2021-10-25T00:00:00"/>
    <x v="114"/>
  </r>
  <r>
    <x v="210"/>
    <s v="FOOD AND ENERGY SECURITY"/>
    <x v="1"/>
    <x v="0"/>
    <s v="Default APC"/>
    <s v="Default APC"/>
    <n v="1950"/>
    <n v="1560"/>
    <d v="2021-08-19T00:00:00"/>
    <x v="27"/>
  </r>
  <r>
    <x v="210"/>
    <s v="FOOD AND ENERGY SECURITY"/>
    <x v="0"/>
    <x v="1"/>
    <s v="Commentary"/>
    <s v="Commentary"/>
    <n v="0"/>
    <n v="0"/>
    <d v="2021-05-19T00:00:00"/>
    <x v="0"/>
  </r>
  <r>
    <x v="210"/>
    <s v="FOOD AND ENERGY SECURITY"/>
    <x v="1"/>
    <x v="1"/>
    <s v="Commentary"/>
    <s v="Commentary"/>
    <n v="0"/>
    <n v="0"/>
    <d v="2021-05-19T00:00:00"/>
    <x v="0"/>
  </r>
  <r>
    <x v="210"/>
    <s v="FOOD AND ENERGY SECURITY"/>
    <x v="0"/>
    <x v="0"/>
    <s v="Default APC"/>
    <s v="Default APC"/>
    <n v="1950"/>
    <n v="1560"/>
    <d v="2019-10-10T00:00:00"/>
    <x v="27"/>
  </r>
  <r>
    <x v="210"/>
    <s v="FOOD AND ENERGY SECURITY"/>
    <x v="1"/>
    <x v="0"/>
    <s v="Default APC"/>
    <s v="Default APC"/>
    <n v="1560"/>
    <n v="1248"/>
    <d v="2019-10-10T00:00:00"/>
    <x v="22"/>
  </r>
  <r>
    <x v="210"/>
    <s v="FOOD AND ENERGY SECURITY"/>
    <x v="1"/>
    <x v="0"/>
    <s v="Default APC"/>
    <s v="Default APC"/>
    <n v="1520"/>
    <n v="1216"/>
    <d v="2018-11-13T00:00:00"/>
    <x v="56"/>
  </r>
  <r>
    <x v="210"/>
    <s v="FOOD AND ENERGY SECURITY"/>
    <x v="0"/>
    <x v="0"/>
    <s v="Default APC"/>
    <s v="Default APC"/>
    <n v="1900"/>
    <n v="1520"/>
    <d v="2018-10-18T00:00:00"/>
    <x v="56"/>
  </r>
  <r>
    <x v="210"/>
    <s v="FOOD AND ENERGY SECURITY"/>
    <x v="1"/>
    <x v="0"/>
    <s v="Default APC"/>
    <s v="Default APC"/>
    <n v="1900"/>
    <n v="1520"/>
    <d v="2018-10-18T00:00:00"/>
    <x v="136"/>
  </r>
  <r>
    <x v="210"/>
    <s v="FOOD AND ENERGY SECURITY"/>
    <x v="1"/>
    <x v="0"/>
    <s v="Default APC"/>
    <s v="Default APC"/>
    <n v="1750"/>
    <n v="1400"/>
    <d v="2017-12-21T00:00:00"/>
    <x v="106"/>
  </r>
  <r>
    <x v="210"/>
    <s v="FOOD AND ENERGY SECURITY"/>
    <x v="0"/>
    <x v="0"/>
    <s v="Default APC"/>
    <s v="Default APC"/>
    <n v="1750"/>
    <n v="1400"/>
    <d v="2011-08-31T00:00:00"/>
    <x v="106"/>
  </r>
  <r>
    <x v="211"/>
    <s v="FOOD FRONTIERS"/>
    <x v="0"/>
    <x v="1"/>
    <s v="Commentary"/>
    <s v="Commentary"/>
    <n v="890"/>
    <n v="712"/>
    <d v="2023-10-26T00:00:00"/>
    <x v="0"/>
  </r>
  <r>
    <x v="211"/>
    <s v="FOOD FRONTIERS"/>
    <x v="0"/>
    <x v="1"/>
    <s v="Editorial"/>
    <s v="Editorial"/>
    <n v="0"/>
    <n v="0"/>
    <d v="2023-10-26T00:00:00"/>
    <x v="0"/>
  </r>
  <r>
    <x v="211"/>
    <s v="FOOD FRONTIERS"/>
    <x v="0"/>
    <x v="1"/>
    <s v="Personal Reflection"/>
    <s v="Opinion"/>
    <n v="890"/>
    <n v="712"/>
    <d v="2023-10-26T00:00:00"/>
    <x v="0"/>
  </r>
  <r>
    <x v="211"/>
    <s v="FOOD FRONTIERS"/>
    <x v="0"/>
    <x v="1"/>
    <s v="Research Highlight"/>
    <s v="Opinion"/>
    <n v="890"/>
    <n v="712"/>
    <d v="2023-10-26T00:00:00"/>
    <x v="0"/>
  </r>
  <r>
    <x v="211"/>
    <s v="FOOD FRONTIERS"/>
    <x v="0"/>
    <x v="1"/>
    <s v="Guidelines"/>
    <s v="Practice and Policy"/>
    <n v="1780"/>
    <n v="1424"/>
    <d v="2023-10-26T00:00:00"/>
    <x v="0"/>
  </r>
  <r>
    <x v="211"/>
    <s v="FOOD FRONTIERS"/>
    <x v="0"/>
    <x v="1"/>
    <s v="Profile"/>
    <s v="Profile"/>
    <n v="0"/>
    <n v="0"/>
    <d v="2023-10-26T00:00:00"/>
    <x v="0"/>
  </r>
  <r>
    <x v="211"/>
    <s v="FOOD FRONTIERS"/>
    <x v="0"/>
    <x v="1"/>
    <s v="Letter"/>
    <s v="Short Communication"/>
    <n v="1780"/>
    <n v="1424"/>
    <d v="2023-10-26T00:00:00"/>
    <x v="0"/>
  </r>
  <r>
    <x v="211"/>
    <s v="FOOD FRONTIERS"/>
    <x v="0"/>
    <x v="1"/>
    <s v="Short Communication"/>
    <s v="Short Communication"/>
    <n v="1780"/>
    <n v="1424"/>
    <d v="2023-10-26T00:00:00"/>
    <x v="0"/>
  </r>
  <r>
    <x v="211"/>
    <s v="FOOD FRONTIERS"/>
    <x v="0"/>
    <x v="0"/>
    <s v="Default APC"/>
    <s v="Default APC"/>
    <n v="3550"/>
    <n v="2840"/>
    <d v="2023-10-26T00:00:00"/>
    <x v="0"/>
  </r>
  <r>
    <x v="211"/>
    <s v="FOOD FRONTIERS"/>
    <x v="0"/>
    <x v="0"/>
    <s v="Default APC"/>
    <s v="Default APC"/>
    <n v="4350"/>
    <n v="3480"/>
    <d v="2021-12-01T00:00:00"/>
    <x v="137"/>
  </r>
  <r>
    <x v="211"/>
    <s v="FOOD FRONTIERS"/>
    <x v="0"/>
    <x v="0"/>
    <s v="Default APC"/>
    <s v="Default APC"/>
    <n v="4340"/>
    <n v="3472"/>
    <d v="2020-01-30T00:00:00"/>
    <x v="3"/>
  </r>
  <r>
    <x v="212"/>
    <s v="FUTURE HUMANITIES"/>
    <x v="0"/>
    <x v="1"/>
    <s v="Letter to the Editor"/>
    <s v="Correspondence"/>
    <n v="0"/>
    <n v="0"/>
    <d v="2022-12-08T00:00:00"/>
    <x v="0"/>
  </r>
  <r>
    <x v="212"/>
    <s v="FUTURE HUMANITIES"/>
    <x v="0"/>
    <x v="1"/>
    <s v="Editorial"/>
    <s v="Editorial"/>
    <n v="0"/>
    <n v="0"/>
    <d v="2022-11-01T00:00:00"/>
    <x v="0"/>
  </r>
  <r>
    <x v="212"/>
    <s v="FUTURE HUMANITIES"/>
    <x v="0"/>
    <x v="1"/>
    <s v="Case Study"/>
    <s v="Case Study"/>
    <n v="975"/>
    <n v="780"/>
    <d v="2022-01-18T00:00:00"/>
    <x v="0"/>
  </r>
  <r>
    <x v="212"/>
    <s v="FUTURE HUMANITIES"/>
    <x v="0"/>
    <x v="1"/>
    <s v="Short Communication"/>
    <s v="Short Communication"/>
    <n v="975"/>
    <n v="780"/>
    <d v="2022-01-18T00:00:00"/>
    <x v="0"/>
  </r>
  <r>
    <x v="212"/>
    <s v="FUTURE HUMANITIES"/>
    <x v="0"/>
    <x v="0"/>
    <s v="Default APC"/>
    <s v="Default APC"/>
    <n v="1300"/>
    <n v="1040"/>
    <d v="2022-01-18T00:00:00"/>
    <x v="0"/>
  </r>
  <r>
    <x v="213"/>
    <s v="FLEXTECH"/>
    <x v="0"/>
    <x v="1"/>
    <s v="Editorial"/>
    <s v="Editorial"/>
    <n v="0"/>
    <n v="0"/>
    <d v="2023-12-08T00:00:00"/>
    <x v="0"/>
  </r>
  <r>
    <x v="213"/>
    <s v="FLEXTECH"/>
    <x v="0"/>
    <x v="1"/>
    <s v="Perspective"/>
    <s v="Perspective"/>
    <n v="0"/>
    <n v="0"/>
    <d v="2023-12-08T00:00:00"/>
    <x v="0"/>
  </r>
  <r>
    <x v="213"/>
    <s v="FLEXTECH"/>
    <x v="0"/>
    <x v="0"/>
    <s v="Default APC"/>
    <s v="Default APC"/>
    <n v="2775"/>
    <n v="2220"/>
    <d v="2023-12-08T00:00:00"/>
    <x v="0"/>
  </r>
  <r>
    <x v="214"/>
    <s v="FUTURE POSTHARVEST AND FOOD"/>
    <x v="0"/>
    <x v="1"/>
    <s v="Case Study"/>
    <s v="Case Study"/>
    <n v="0"/>
    <n v="0"/>
    <d v="2023-12-04T00:00:00"/>
    <x v="0"/>
  </r>
  <r>
    <x v="214"/>
    <s v="FUTURE POSTHARVEST AND FOOD"/>
    <x v="0"/>
    <x v="1"/>
    <s v="Commentary"/>
    <s v="Commentary"/>
    <n v="0"/>
    <n v="0"/>
    <d v="2023-12-04T00:00:00"/>
    <x v="0"/>
  </r>
  <r>
    <x v="214"/>
    <s v="FUTURE POSTHARVEST AND FOOD"/>
    <x v="0"/>
    <x v="1"/>
    <s v="Editorial"/>
    <s v="Editorial"/>
    <n v="0"/>
    <n v="0"/>
    <d v="2023-12-04T00:00:00"/>
    <x v="0"/>
  </r>
  <r>
    <x v="214"/>
    <s v="FUTURE POSTHARVEST AND FOOD"/>
    <x v="0"/>
    <x v="1"/>
    <s v="Short Communication"/>
    <s v="Short Communication"/>
    <n v="0"/>
    <n v="0"/>
    <d v="2023-12-04T00:00:00"/>
    <x v="0"/>
  </r>
  <r>
    <x v="214"/>
    <s v="FUTURE POSTHARVEST AND FOOD"/>
    <x v="0"/>
    <x v="0"/>
    <s v="Default APC"/>
    <s v="Default APC"/>
    <n v="2760"/>
    <n v="2208"/>
    <d v="2023-12-04T00:00:00"/>
    <x v="0"/>
  </r>
  <r>
    <x v="215"/>
    <s v="FOOD SAFETY AND HEALTH"/>
    <x v="0"/>
    <x v="1"/>
    <s v="Abstract"/>
    <s v="Abstract"/>
    <n v="0"/>
    <n v="0"/>
    <d v="2023-04-17T00:00:00"/>
    <x v="0"/>
  </r>
  <r>
    <x v="215"/>
    <s v="FOOD SAFETY AND HEALTH"/>
    <x v="0"/>
    <x v="1"/>
    <s v="News"/>
    <s v="Announcement"/>
    <n v="0"/>
    <n v="0"/>
    <d v="2023-04-17T00:00:00"/>
    <x v="0"/>
  </r>
  <r>
    <x v="215"/>
    <s v="FOOD SAFETY AND HEALTH"/>
    <x v="0"/>
    <x v="1"/>
    <s v="Commentary"/>
    <s v="Commentary"/>
    <n v="0"/>
    <n v="0"/>
    <d v="2023-04-17T00:00:00"/>
    <x v="0"/>
  </r>
  <r>
    <x v="215"/>
    <s v="FOOD SAFETY AND HEALTH"/>
    <x v="0"/>
    <x v="1"/>
    <s v="Editorial"/>
    <s v="Editorial"/>
    <n v="0"/>
    <n v="0"/>
    <d v="2023-04-17T00:00:00"/>
    <x v="0"/>
  </r>
  <r>
    <x v="215"/>
    <s v="FOOD SAFETY AND HEALTH"/>
    <x v="0"/>
    <x v="1"/>
    <s v="Meeting"/>
    <s v="Meeting Report"/>
    <n v="0"/>
    <n v="0"/>
    <d v="2023-04-17T00:00:00"/>
    <x v="0"/>
  </r>
  <r>
    <x v="215"/>
    <s v="FOOD SAFETY AND HEALTH"/>
    <x v="0"/>
    <x v="1"/>
    <s v="Opinion"/>
    <s v="Opinion"/>
    <n v="0"/>
    <n v="0"/>
    <d v="2023-04-17T00:00:00"/>
    <x v="0"/>
  </r>
  <r>
    <x v="215"/>
    <s v="FOOD SAFETY AND HEALTH"/>
    <x v="0"/>
    <x v="1"/>
    <s v="Letter"/>
    <s v="Short Communication"/>
    <n v="0"/>
    <n v="0"/>
    <d v="2023-04-17T00:00:00"/>
    <x v="0"/>
  </r>
  <r>
    <x v="215"/>
    <s v="FOOD SAFETY AND HEALTH"/>
    <x v="0"/>
    <x v="0"/>
    <s v="Default APC"/>
    <s v="Default APC"/>
    <n v="2850"/>
    <n v="2280"/>
    <d v="2023-04-17T00:00:00"/>
    <x v="0"/>
  </r>
  <r>
    <x v="216"/>
    <s v="FOOD SCIENCE &amp; NUTRITION"/>
    <x v="0"/>
    <x v="0"/>
    <s v="Default APC"/>
    <s v="Default APC"/>
    <n v="2730"/>
    <n v="2184"/>
    <d v="2024-09-11T00:00:00"/>
    <x v="0"/>
  </r>
  <r>
    <x v="216"/>
    <s v="FOOD SCIENCE &amp; NUTRITION"/>
    <x v="1"/>
    <x v="0"/>
    <s v="Default APC"/>
    <s v="Default APC"/>
    <n v="2730"/>
    <n v="2184"/>
    <d v="2024-09-11T00:00:00"/>
    <x v="0"/>
  </r>
  <r>
    <x v="216"/>
    <s v="FOOD SCIENCE &amp; NUTRITION"/>
    <x v="0"/>
    <x v="1"/>
    <s v="Editorial"/>
    <s v="Editorial"/>
    <n v="0"/>
    <n v="0"/>
    <d v="2023-12-06T00:00:00"/>
    <x v="0"/>
  </r>
  <r>
    <x v="216"/>
    <s v="FOOD SCIENCE &amp; NUTRITION"/>
    <x v="1"/>
    <x v="1"/>
    <s v="Editorial"/>
    <s v="Editorial"/>
    <n v="0"/>
    <n v="0"/>
    <d v="2023-12-06T00:00:00"/>
    <x v="0"/>
  </r>
  <r>
    <x v="216"/>
    <s v="FOOD SCIENCE &amp; NUTRITION"/>
    <x v="0"/>
    <x v="0"/>
    <s v="Default APC"/>
    <s v="Default APC"/>
    <n v="2600"/>
    <n v="2080"/>
    <d v="2023-09-05T00:00:00"/>
    <x v="10"/>
  </r>
  <r>
    <x v="216"/>
    <s v="FOOD SCIENCE &amp; NUTRITION"/>
    <x v="1"/>
    <x v="0"/>
    <s v="Default APC"/>
    <s v="Default APC"/>
    <n v="2600"/>
    <n v="2080"/>
    <d v="2023-09-05T00:00:00"/>
    <x v="10"/>
  </r>
  <r>
    <x v="216"/>
    <s v="FOOD SCIENCE &amp; NUTRITION"/>
    <x v="0"/>
    <x v="1"/>
    <s v="Letter to the Editor"/>
    <s v="Correspondence"/>
    <n v="0"/>
    <n v="0"/>
    <d v="2022-12-08T00:00:00"/>
    <x v="0"/>
  </r>
  <r>
    <x v="216"/>
    <s v="FOOD SCIENCE &amp; NUTRITION"/>
    <x v="0"/>
    <x v="0"/>
    <s v="Default APC"/>
    <s v="Default APC"/>
    <n v="2480"/>
    <n v="1984"/>
    <d v="2022-09-20T00:00:00"/>
    <x v="138"/>
  </r>
  <r>
    <x v="216"/>
    <s v="FOOD SCIENCE &amp; NUTRITION"/>
    <x v="1"/>
    <x v="0"/>
    <s v="Default APC"/>
    <s v="Default APC"/>
    <n v="2480"/>
    <n v="1984"/>
    <d v="2022-09-20T00:00:00"/>
    <x v="138"/>
  </r>
  <r>
    <x v="216"/>
    <s v="FOOD SCIENCE &amp; NUTRITION"/>
    <x v="0"/>
    <x v="0"/>
    <s v="Default APC"/>
    <s v="Default APC"/>
    <n v="2250"/>
    <n v="1800"/>
    <d v="2021-10-25T00:00:00"/>
    <x v="5"/>
  </r>
  <r>
    <x v="216"/>
    <s v="FOOD SCIENCE &amp; NUTRITION"/>
    <x v="1"/>
    <x v="0"/>
    <s v="Default APC"/>
    <s v="Default APC"/>
    <n v="2250"/>
    <n v="1800"/>
    <d v="2021-10-25T00:00:00"/>
    <x v="5"/>
  </r>
  <r>
    <x v="216"/>
    <s v="FOOD SCIENCE &amp; NUTRITION"/>
    <x v="1"/>
    <x v="0"/>
    <s v="Default APC"/>
    <s v="Default APC"/>
    <n v="2100"/>
    <n v="1680"/>
    <d v="2021-08-19T00:00:00"/>
    <x v="27"/>
  </r>
  <r>
    <x v="216"/>
    <s v="FOOD SCIENCE &amp; NUTRITION"/>
    <x v="0"/>
    <x v="0"/>
    <s v="Default APC"/>
    <s v="Default APC"/>
    <n v="2100"/>
    <n v="1680"/>
    <d v="2021-01-22T00:00:00"/>
    <x v="27"/>
  </r>
  <r>
    <x v="216"/>
    <s v="FOOD SCIENCE &amp; NUTRITION"/>
    <x v="1"/>
    <x v="0"/>
    <s v="Default APC"/>
    <s v="Default APC"/>
    <n v="1680"/>
    <n v="1344"/>
    <d v="2021-01-22T00:00:00"/>
    <x v="22"/>
  </r>
  <r>
    <x v="216"/>
    <s v="FOOD SCIENCE &amp; NUTRITION"/>
    <x v="0"/>
    <x v="0"/>
    <s v="Default APC"/>
    <s v="Default APC"/>
    <n v="2550"/>
    <n v="2040"/>
    <d v="2020-12-04T00:00:00"/>
    <x v="55"/>
  </r>
  <r>
    <x v="216"/>
    <s v="FOOD SCIENCE &amp; NUTRITION"/>
    <x v="1"/>
    <x v="0"/>
    <s v="Default APC"/>
    <s v="Default APC"/>
    <n v="2040"/>
    <n v="1632"/>
    <d v="2020-12-04T00:00:00"/>
    <x v="55"/>
  </r>
  <r>
    <x v="216"/>
    <s v="FOOD SCIENCE &amp; NUTRITION"/>
    <x v="0"/>
    <x v="0"/>
    <s v="Default APC"/>
    <s v="Default APC"/>
    <n v="1950"/>
    <n v="1560"/>
    <d v="2019-10-10T00:00:00"/>
    <x v="54"/>
  </r>
  <r>
    <x v="216"/>
    <s v="FOOD SCIENCE &amp; NUTRITION"/>
    <x v="1"/>
    <x v="0"/>
    <s v="Default APC"/>
    <s v="Default APC"/>
    <n v="1560"/>
    <n v="1248"/>
    <d v="2019-10-10T00:00:00"/>
    <x v="54"/>
  </r>
  <r>
    <x v="216"/>
    <s v="FOOD SCIENCE &amp; NUTRITION"/>
    <x v="0"/>
    <x v="1"/>
    <s v="Corrigendum"/>
    <s v="Erratum"/>
    <n v="0"/>
    <n v="0"/>
    <d v="2017-11-14T00:00:00"/>
    <x v="0"/>
  </r>
  <r>
    <x v="216"/>
    <s v="FOOD SCIENCE &amp; NUTRITION"/>
    <x v="1"/>
    <x v="1"/>
    <s v="Corrigendum"/>
    <s v="Erratum"/>
    <n v="0"/>
    <n v="0"/>
    <d v="2017-11-14T00:00:00"/>
    <x v="0"/>
  </r>
  <r>
    <x v="216"/>
    <s v="FOOD SCIENCE &amp; NUTRITION"/>
    <x v="0"/>
    <x v="0"/>
    <s v="Default APC"/>
    <s v="Default APC"/>
    <n v="1631"/>
    <n v="1305"/>
    <d v="2016-11-01T00:00:00"/>
    <x v="56"/>
  </r>
  <r>
    <x v="216"/>
    <s v="FOOD SCIENCE &amp; NUTRITION"/>
    <x v="1"/>
    <x v="0"/>
    <s v="Default APC"/>
    <s v="Default APC"/>
    <n v="1305"/>
    <n v="1044"/>
    <d v="2016-11-01T00:00:00"/>
    <x v="56"/>
  </r>
  <r>
    <x v="216"/>
    <s v="FOOD SCIENCE &amp; NUTRITION"/>
    <x v="0"/>
    <x v="0"/>
    <s v="Default APC"/>
    <s v="Default APC"/>
    <n v="2000"/>
    <n v="1600"/>
    <d v="2016-09-14T00:00:00"/>
    <x v="28"/>
  </r>
  <r>
    <x v="216"/>
    <s v="FOOD SCIENCE &amp; NUTRITION"/>
    <x v="1"/>
    <x v="0"/>
    <s v="Default APC"/>
    <s v="Default APC"/>
    <n v="1600"/>
    <n v="1280"/>
    <d v="2016-09-14T00:00:00"/>
    <x v="28"/>
  </r>
  <r>
    <x v="216"/>
    <s v="FOOD SCIENCE &amp; NUTRITION"/>
    <x v="0"/>
    <x v="0"/>
    <s v="Default APC"/>
    <s v="Default APC"/>
    <n v="1465"/>
    <n v="1172"/>
    <d v="2011-08-31T00:00:00"/>
    <x v="73"/>
  </r>
  <r>
    <x v="216"/>
    <s v="FOOD SCIENCE &amp; NUTRITION"/>
    <x v="1"/>
    <x v="0"/>
    <s v="Default APC"/>
    <s v="Default APC"/>
    <n v="1172"/>
    <n v="938"/>
    <d v="2011-08-31T00:00:00"/>
    <x v="73"/>
  </r>
  <r>
    <x v="217"/>
    <s v="GENES, BRAIN AND BEHAVIOR"/>
    <x v="0"/>
    <x v="0"/>
    <s v="Default APC"/>
    <s v="Default APC"/>
    <n v="3000"/>
    <n v="2400"/>
    <d v="2024-11-13T00:00:00"/>
    <x v="0"/>
  </r>
  <r>
    <x v="217"/>
    <s v="GENES, BRAIN AND BEHAVIOR"/>
    <x v="1"/>
    <x v="0"/>
    <s v="Default APC"/>
    <s v="Default APC"/>
    <n v="3000"/>
    <n v="2400"/>
    <d v="2024-11-13T00:00:00"/>
    <x v="0"/>
  </r>
  <r>
    <x v="217"/>
    <s v="GENES, BRAIN AND BEHAVIOR"/>
    <x v="0"/>
    <x v="0"/>
    <s v="Default APC"/>
    <s v="Default APC"/>
    <n v="2730"/>
    <n v="2184"/>
    <d v="2023-11-02T00:00:00"/>
    <x v="62"/>
  </r>
  <r>
    <x v="217"/>
    <s v="GENES, BRAIN AND BEHAVIOR"/>
    <x v="1"/>
    <x v="0"/>
    <s v="Default APC"/>
    <s v="Default APC"/>
    <n v="2730"/>
    <n v="2184"/>
    <d v="2023-11-02T00:00:00"/>
    <x v="62"/>
  </r>
  <r>
    <x v="217"/>
    <s v="GENES, BRAIN AND BEHAVIOR"/>
    <x v="0"/>
    <x v="1"/>
    <s v="Editorial"/>
    <s v="Editorial"/>
    <n v="0"/>
    <n v="0"/>
    <d v="2023-09-20T00:00:00"/>
    <x v="0"/>
  </r>
  <r>
    <x v="217"/>
    <s v="GENES, BRAIN AND BEHAVIOR"/>
    <x v="0"/>
    <x v="1"/>
    <s v="Preview"/>
    <s v="Introduction"/>
    <n v="0"/>
    <n v="0"/>
    <d v="2023-09-20T00:00:00"/>
    <x v="0"/>
  </r>
  <r>
    <x v="217"/>
    <s v="GENES, BRAIN AND BEHAVIOR"/>
    <x v="1"/>
    <x v="1"/>
    <s v="Letter to the Editor"/>
    <s v="Correspondence"/>
    <n v="0"/>
    <n v="0"/>
    <d v="2023-09-20T00:00:00"/>
    <x v="0"/>
  </r>
  <r>
    <x v="217"/>
    <s v="GENES, BRAIN AND BEHAVIOR"/>
    <x v="1"/>
    <x v="1"/>
    <s v="Editorial"/>
    <s v="Editorial"/>
    <n v="0"/>
    <n v="0"/>
    <d v="2023-09-20T00:00:00"/>
    <x v="0"/>
  </r>
  <r>
    <x v="217"/>
    <s v="GENES, BRAIN AND BEHAVIOR"/>
    <x v="1"/>
    <x v="1"/>
    <s v="Preview"/>
    <s v="Introduction"/>
    <n v="0"/>
    <n v="0"/>
    <d v="2023-09-20T00:00:00"/>
    <x v="0"/>
  </r>
  <r>
    <x v="217"/>
    <s v="GENES, BRAIN AND BEHAVIOR"/>
    <x v="0"/>
    <x v="1"/>
    <s v="Letter to the Editor"/>
    <s v="Correspondence"/>
    <n v="0"/>
    <n v="0"/>
    <d v="2022-12-08T00:00:00"/>
    <x v="0"/>
  </r>
  <r>
    <x v="217"/>
    <s v="GENES, BRAIN AND BEHAVIOR"/>
    <x v="0"/>
    <x v="0"/>
    <s v="Default APC"/>
    <s v="Default APC"/>
    <n v="2700"/>
    <n v="2160"/>
    <d v="2022-11-08T00:00:00"/>
    <x v="7"/>
  </r>
  <r>
    <x v="217"/>
    <s v="GENES, BRAIN AND BEHAVIOR"/>
    <x v="1"/>
    <x v="0"/>
    <s v="Default APC"/>
    <s v="Default APC"/>
    <n v="2700"/>
    <n v="2160"/>
    <d v="2022-11-08T00:00:00"/>
    <x v="7"/>
  </r>
  <r>
    <x v="217"/>
    <s v="GENES, BRAIN AND BEHAVIOR"/>
    <x v="0"/>
    <x v="1"/>
    <s v="Letters"/>
    <s v="Correspondence"/>
    <n v="0"/>
    <n v="0"/>
    <d v="2021-08-31T00:00:00"/>
    <x v="0"/>
  </r>
  <r>
    <x v="217"/>
    <s v="GENES, BRAIN AND BEHAVIOR"/>
    <x v="0"/>
    <x v="0"/>
    <s v="Default APC"/>
    <s v="Default APC"/>
    <n v="2450"/>
    <n v="1960"/>
    <d v="2021-08-31T00:00:00"/>
    <x v="21"/>
  </r>
  <r>
    <x v="217"/>
    <s v="GENES, BRAIN AND BEHAVIOR"/>
    <x v="1"/>
    <x v="1"/>
    <s v="Letters"/>
    <s v="Correspondence"/>
    <n v="0"/>
    <n v="0"/>
    <d v="2021-08-31T00:00:00"/>
    <x v="0"/>
  </r>
  <r>
    <x v="217"/>
    <s v="GENES, BRAIN AND BEHAVIOR"/>
    <x v="1"/>
    <x v="0"/>
    <s v="Default APC"/>
    <s v="Default APC"/>
    <n v="2450"/>
    <n v="1960"/>
    <d v="2021-08-31T00:00:00"/>
    <x v="21"/>
  </r>
  <r>
    <x v="218"/>
    <s v="GCB BIOENERGY"/>
    <x v="0"/>
    <x v="1"/>
    <s v="Commentaries"/>
    <s v="Commentary"/>
    <n v="1175"/>
    <n v="940"/>
    <d v="2024-09-11T00:00:00"/>
    <x v="0"/>
  </r>
  <r>
    <x v="218"/>
    <s v="GCB BIOENERGY"/>
    <x v="0"/>
    <x v="1"/>
    <s v="Letter to the Editor"/>
    <s v="Correspondence"/>
    <n v="0"/>
    <n v="0"/>
    <d v="2024-09-11T00:00:00"/>
    <x v="0"/>
  </r>
  <r>
    <x v="218"/>
    <s v="GCB BIOENERGY"/>
    <x v="0"/>
    <x v="0"/>
    <s v="Default APC"/>
    <s v="Default APC"/>
    <n v="2350"/>
    <n v="1880"/>
    <d v="2024-09-11T00:00:00"/>
    <x v="0"/>
  </r>
  <r>
    <x v="218"/>
    <s v="GCB BIOENERGY"/>
    <x v="0"/>
    <x v="1"/>
    <s v="Commentaries"/>
    <s v="Commentary"/>
    <n v="1070"/>
    <n v="856"/>
    <d v="2023-09-05T00:00:00"/>
    <x v="10"/>
  </r>
  <r>
    <x v="218"/>
    <s v="GCB BIOENERGY"/>
    <x v="0"/>
    <x v="1"/>
    <s v="Letter to the Editor"/>
    <s v="Correspondence"/>
    <n v="0"/>
    <n v="0"/>
    <d v="2023-09-05T00:00:00"/>
    <x v="10"/>
  </r>
  <r>
    <x v="218"/>
    <s v="GCB BIOENERGY"/>
    <x v="0"/>
    <x v="0"/>
    <s v="Default APC"/>
    <s v="Default APC"/>
    <n v="2140"/>
    <n v="1712"/>
    <d v="2023-09-05T00:00:00"/>
    <x v="10"/>
  </r>
  <r>
    <x v="218"/>
    <s v="GCB BIOENERGY"/>
    <x v="0"/>
    <x v="1"/>
    <s v="Letter to the Editor"/>
    <s v="Correspondence"/>
    <n v="0"/>
    <n v="0"/>
    <d v="2022-12-08T00:00:00"/>
    <x v="138"/>
  </r>
  <r>
    <x v="218"/>
    <s v="GCB BIOENERGY"/>
    <x v="0"/>
    <x v="1"/>
    <s v="Response to the Editor"/>
    <s v="Correspondence"/>
    <n v="0"/>
    <n v="0"/>
    <d v="2022-12-08T00:00:00"/>
    <x v="0"/>
  </r>
  <r>
    <x v="218"/>
    <s v="GCB BIOENERGY"/>
    <x v="0"/>
    <x v="1"/>
    <s v="Commentaries"/>
    <s v="Commentary"/>
    <n v="1020"/>
    <n v="816"/>
    <d v="2022-09-21T00:00:00"/>
    <x v="138"/>
  </r>
  <r>
    <x v="218"/>
    <s v="GCB BIOENERGY"/>
    <x v="0"/>
    <x v="1"/>
    <s v="Letter to the Editor"/>
    <s v="Correspondence"/>
    <n v="1020"/>
    <n v="816"/>
    <d v="2022-09-21T00:00:00"/>
    <x v="65"/>
  </r>
  <r>
    <x v="218"/>
    <s v="GCB BIOENERGY"/>
    <x v="0"/>
    <x v="0"/>
    <s v="Default APC"/>
    <s v="Default APC"/>
    <n v="2040"/>
    <n v="1632"/>
    <d v="2022-09-21T00:00:00"/>
    <x v="138"/>
  </r>
  <r>
    <x v="218"/>
    <s v="GCB BIOENERGY"/>
    <x v="0"/>
    <x v="1"/>
    <s v="Commentaries"/>
    <s v="Commentary"/>
    <n v="930"/>
    <n v="744"/>
    <d v="2021-10-29T00:00:00"/>
    <x v="114"/>
  </r>
  <r>
    <x v="218"/>
    <s v="GCB BIOENERGY"/>
    <x v="0"/>
    <x v="1"/>
    <s v="Letter to the Editor"/>
    <s v="Correspondence"/>
    <n v="930"/>
    <n v="744"/>
    <d v="2021-10-29T00:00:00"/>
    <x v="114"/>
  </r>
  <r>
    <x v="218"/>
    <s v="GCB BIOENERGY"/>
    <x v="0"/>
    <x v="0"/>
    <s v="Default APC"/>
    <s v="Default APC"/>
    <n v="1859"/>
    <n v="1487"/>
    <d v="2021-10-29T00:00:00"/>
    <x v="114"/>
  </r>
  <r>
    <x v="218"/>
    <s v="GCB BIOENERGY"/>
    <x v="0"/>
    <x v="1"/>
    <s v="Commentaries"/>
    <s v="Commentary"/>
    <n v="1125"/>
    <n v="900"/>
    <d v="2021-10-25T00:00:00"/>
    <x v="139"/>
  </r>
  <r>
    <x v="218"/>
    <s v="GCB BIOENERGY"/>
    <x v="0"/>
    <x v="1"/>
    <s v="Letter to the Editor"/>
    <s v="Correspondence"/>
    <n v="1125"/>
    <n v="900"/>
    <d v="2021-10-25T00:00:00"/>
    <x v="139"/>
  </r>
  <r>
    <x v="218"/>
    <s v="GCB BIOENERGY"/>
    <x v="0"/>
    <x v="0"/>
    <s v="Default APC"/>
    <s v="Default APC"/>
    <n v="2250"/>
    <n v="1800"/>
    <d v="2021-10-25T00:00:00"/>
    <x v="139"/>
  </r>
  <r>
    <x v="218"/>
    <s v="GCB BIOENERGY"/>
    <x v="0"/>
    <x v="1"/>
    <s v="Editorial"/>
    <s v="Editorial"/>
    <n v="0"/>
    <n v="0"/>
    <d v="2021-10-06T00:00:00"/>
    <x v="0"/>
  </r>
  <r>
    <x v="218"/>
    <s v="GCB BIOENERGY"/>
    <x v="0"/>
    <x v="1"/>
    <s v="Commentaries"/>
    <s v="Commentary"/>
    <n v="930"/>
    <n v="744"/>
    <d v="2020-06-04T00:00:00"/>
    <x v="27"/>
  </r>
  <r>
    <x v="218"/>
    <s v="GCB BIOENERGY"/>
    <x v="0"/>
    <x v="1"/>
    <s v="Letter to the Editor"/>
    <s v="Correspondence"/>
    <n v="930"/>
    <n v="744"/>
    <d v="2020-06-04T00:00:00"/>
    <x v="27"/>
  </r>
  <r>
    <x v="218"/>
    <s v="GCB BIOENERGY"/>
    <x v="0"/>
    <x v="0"/>
    <s v="Default APC"/>
    <s v="Default APC"/>
    <n v="1859"/>
    <n v="1487"/>
    <d v="2016-11-01T00:00:00"/>
    <x v="27"/>
  </r>
  <r>
    <x v="218"/>
    <s v="GCB BIOENERGY"/>
    <x v="0"/>
    <x v="0"/>
    <s v="Default APC"/>
    <s v="Default APC"/>
    <n v="2300"/>
    <n v="1840"/>
    <d v="2016-09-14T00:00:00"/>
    <x v="28"/>
  </r>
  <r>
    <x v="218"/>
    <s v="GCB BIOENERGY"/>
    <x v="0"/>
    <x v="0"/>
    <s v="Default APC"/>
    <s v="Default APC"/>
    <n v="1823"/>
    <n v="1458"/>
    <d v="2015-03-25T00:00:00"/>
    <x v="73"/>
  </r>
  <r>
    <x v="219"/>
    <s v="GLOBAL CHALLENGES"/>
    <x v="0"/>
    <x v="0"/>
    <s v="Default APC"/>
    <s v="Default APC"/>
    <n v="3030"/>
    <n v="2424"/>
    <d v="2024-09-11T00:00:00"/>
    <x v="0"/>
  </r>
  <r>
    <x v="219"/>
    <s v="GLOBAL CHALLENGES"/>
    <x v="1"/>
    <x v="0"/>
    <s v="Default APC"/>
    <s v="Default APC"/>
    <n v="3030"/>
    <n v="2424"/>
    <d v="2024-09-11T00:00:00"/>
    <x v="0"/>
  </r>
  <r>
    <x v="219"/>
    <s v="GLOBAL CHALLENGES"/>
    <x v="0"/>
    <x v="1"/>
    <s v="Editorial"/>
    <s v="Editorial"/>
    <n v="0"/>
    <n v="0"/>
    <d v="2022-11-23T00:00:00"/>
    <x v="0"/>
  </r>
  <r>
    <x v="219"/>
    <s v="GLOBAL CHALLENGES"/>
    <x v="0"/>
    <x v="1"/>
    <s v="Comment"/>
    <s v="Opinion"/>
    <n v="0"/>
    <n v="0"/>
    <d v="2022-11-23T00:00:00"/>
    <x v="0"/>
  </r>
  <r>
    <x v="219"/>
    <s v="GLOBAL CHALLENGES"/>
    <x v="0"/>
    <x v="1"/>
    <s v="Guest Editorial"/>
    <s v="Opinion"/>
    <n v="0"/>
    <n v="0"/>
    <d v="2022-11-23T00:00:00"/>
    <x v="0"/>
  </r>
  <r>
    <x v="219"/>
    <s v="GLOBAL CHALLENGES"/>
    <x v="1"/>
    <x v="1"/>
    <s v="Editorial"/>
    <s v="Editorial"/>
    <n v="0"/>
    <n v="0"/>
    <d v="2022-11-23T00:00:00"/>
    <x v="0"/>
  </r>
  <r>
    <x v="219"/>
    <s v="GLOBAL CHALLENGES"/>
    <x v="1"/>
    <x v="1"/>
    <s v="Comment"/>
    <s v="Opinion"/>
    <n v="0"/>
    <n v="0"/>
    <d v="2022-11-23T00:00:00"/>
    <x v="0"/>
  </r>
  <r>
    <x v="219"/>
    <s v="GLOBAL CHALLENGES"/>
    <x v="1"/>
    <x v="1"/>
    <s v="Guest Editorial"/>
    <s v="Opinion"/>
    <n v="0"/>
    <n v="0"/>
    <d v="2022-11-23T00:00:00"/>
    <x v="0"/>
  </r>
  <r>
    <x v="219"/>
    <s v="GLOBAL CHALLENGES"/>
    <x v="0"/>
    <x v="0"/>
    <s v="Default APC"/>
    <s v="Default APC"/>
    <n v="2750"/>
    <n v="2200"/>
    <d v="2022-09-21T00:00:00"/>
    <x v="10"/>
  </r>
  <r>
    <x v="219"/>
    <s v="GLOBAL CHALLENGES"/>
    <x v="1"/>
    <x v="0"/>
    <s v="Default APC"/>
    <s v="Default APC"/>
    <n v="2750"/>
    <n v="2200"/>
    <d v="2022-09-21T00:00:00"/>
    <x v="10"/>
  </r>
  <r>
    <x v="219"/>
    <s v="GLOBAL CHALLENGES"/>
    <x v="1"/>
    <x v="0"/>
    <s v="Default APC"/>
    <s v="Default APC"/>
    <n v="2500"/>
    <n v="2000"/>
    <d v="2021-11-04T00:00:00"/>
    <x v="114"/>
  </r>
  <r>
    <x v="219"/>
    <s v="GLOBAL CHALLENGES"/>
    <x v="0"/>
    <x v="0"/>
    <s v="Default APC"/>
    <s v="Default APC"/>
    <n v="2500"/>
    <n v="2000"/>
    <d v="2021-10-25T00:00:00"/>
    <x v="114"/>
  </r>
  <r>
    <x v="219"/>
    <s v="GLOBAL CHALLENGES"/>
    <x v="1"/>
    <x v="0"/>
    <s v="Default APC"/>
    <s v="Default APC"/>
    <n v="2000"/>
    <n v="1600"/>
    <d v="2021-10-25T00:00:00"/>
    <x v="26"/>
  </r>
  <r>
    <x v="219"/>
    <s v="GLOBAL CHALLENGES"/>
    <x v="0"/>
    <x v="0"/>
    <s v="Default APC"/>
    <s v="Default APC"/>
    <n v="2100"/>
    <n v="1680"/>
    <d v="2020-01-08T00:00:00"/>
    <x v="27"/>
  </r>
  <r>
    <x v="219"/>
    <s v="GLOBAL CHALLENGES"/>
    <x v="1"/>
    <x v="0"/>
    <s v="Default APC"/>
    <s v="Default APC"/>
    <n v="1680"/>
    <n v="1344"/>
    <d v="2020-01-08T00:00:00"/>
    <x v="27"/>
  </r>
  <r>
    <x v="219"/>
    <s v="GLOBAL CHALLENGES"/>
    <x v="0"/>
    <x v="0"/>
    <s v="Default APC"/>
    <s v="Default APC"/>
    <n v="2917"/>
    <n v="2334"/>
    <d v="2017-02-06T00:00:00"/>
    <x v="140"/>
  </r>
  <r>
    <x v="219"/>
    <s v="GLOBAL CHALLENGES"/>
    <x v="0"/>
    <x v="0"/>
    <s v="Default APC"/>
    <s v="Default APC"/>
    <n v="1900"/>
    <n v="1520"/>
    <d v="2015-02-26T00:00:00"/>
    <x v="141"/>
  </r>
  <r>
    <x v="220"/>
    <s v="GEOSCIENCE DATA JOURNAL"/>
    <x v="0"/>
    <x v="0"/>
    <s v="Default APC"/>
    <s v="Default APC"/>
    <n v="1850"/>
    <n v="1480"/>
    <d v="2024-11-13T00:00:00"/>
    <x v="0"/>
  </r>
  <r>
    <x v="220"/>
    <s v="GEOSCIENCE DATA JOURNAL"/>
    <x v="1"/>
    <x v="0"/>
    <s v="Default APC"/>
    <s v="Default APC"/>
    <n v="1480"/>
    <n v="1184"/>
    <d v="2024-11-13T00:00:00"/>
    <x v="0"/>
  </r>
  <r>
    <x v="220"/>
    <s v="GEOSCIENCE DATA JOURNAL"/>
    <x v="0"/>
    <x v="0"/>
    <s v="Default APC"/>
    <s v="Default APC"/>
    <n v="1680"/>
    <n v="1344"/>
    <d v="2023-11-03T00:00:00"/>
    <x v="62"/>
  </r>
  <r>
    <x v="220"/>
    <s v="GEOSCIENCE DATA JOURNAL"/>
    <x v="1"/>
    <x v="0"/>
    <s v="Default APC"/>
    <s v="Default APC"/>
    <n v="1344"/>
    <n v="1075"/>
    <d v="2023-11-03T00:00:00"/>
    <x v="62"/>
  </r>
  <r>
    <x v="220"/>
    <s v="GEOSCIENCE DATA JOURNAL"/>
    <x v="0"/>
    <x v="0"/>
    <s v="Default APC"/>
    <s v="Default APC"/>
    <n v="1600"/>
    <n v="1280"/>
    <d v="2023-01-05T00:00:00"/>
    <x v="16"/>
  </r>
  <r>
    <x v="220"/>
    <s v="GEOSCIENCE DATA JOURNAL"/>
    <x v="1"/>
    <x v="0"/>
    <s v="Default APC"/>
    <s v="Default APC"/>
    <n v="1280"/>
    <n v="1024"/>
    <d v="2023-01-05T00:00:00"/>
    <x v="16"/>
  </r>
  <r>
    <x v="220"/>
    <s v="GEOSCIENCE DATA JOURNAL"/>
    <x v="0"/>
    <x v="0"/>
    <s v="Default APC"/>
    <s v="Default APC"/>
    <n v="1450"/>
    <n v="1160"/>
    <d v="2021-12-01T00:00:00"/>
    <x v="17"/>
  </r>
  <r>
    <x v="220"/>
    <s v="GEOSCIENCE DATA JOURNAL"/>
    <x v="1"/>
    <x v="0"/>
    <s v="Default APC"/>
    <s v="Default APC"/>
    <n v="1160"/>
    <n v="928"/>
    <d v="2021-12-01T00:00:00"/>
    <x v="17"/>
  </r>
  <r>
    <x v="220"/>
    <s v="GEOSCIENCE DATA JOURNAL"/>
    <x v="1"/>
    <x v="0"/>
    <s v="Default APC"/>
    <s v="Default APC"/>
    <n v="960"/>
    <n v="768"/>
    <d v="2018-09-12T00:00:00"/>
    <x v="3"/>
  </r>
  <r>
    <x v="220"/>
    <s v="GEOSCIENCE DATA JOURNAL"/>
    <x v="0"/>
    <x v="0"/>
    <s v="Default APC"/>
    <s v="Default APC"/>
    <n v="1200"/>
    <n v="960"/>
    <d v="2011-08-31T00:00:00"/>
    <x v="3"/>
  </r>
  <r>
    <x v="221"/>
    <s v="GEO: GEOGRAPHY AND ENVIRONMENT"/>
    <x v="0"/>
    <x v="1"/>
    <s v="Commentary"/>
    <s v="Commentary"/>
    <n v="538"/>
    <n v="430"/>
    <d v="2024-11-13T00:00:00"/>
    <x v="0"/>
  </r>
  <r>
    <x v="221"/>
    <s v="GEO: GEOGRAPHY AND ENVIRONMENT"/>
    <x v="0"/>
    <x v="0"/>
    <s v="Default APC"/>
    <s v="Default APC"/>
    <n v="2150"/>
    <n v="1720"/>
    <d v="2024-11-13T00:00:00"/>
    <x v="0"/>
  </r>
  <r>
    <x v="221"/>
    <s v="GEO: GEOGRAPHY AND ENVIRONMENT"/>
    <x v="1"/>
    <x v="1"/>
    <s v="Commentary"/>
    <s v="Commentary"/>
    <n v="538"/>
    <n v="430"/>
    <d v="2024-11-13T00:00:00"/>
    <x v="0"/>
  </r>
  <r>
    <x v="221"/>
    <s v="GEO: GEOGRAPHY AND ENVIRONMENT"/>
    <x v="1"/>
    <x v="0"/>
    <s v="Default APC"/>
    <s v="Default APC"/>
    <n v="2150"/>
    <n v="1720"/>
    <d v="2024-11-13T00:00:00"/>
    <x v="0"/>
  </r>
  <r>
    <x v="221"/>
    <s v="GEO: GEOGRAPHY AND ENVIRONMENT"/>
    <x v="0"/>
    <x v="1"/>
    <s v="Commentary"/>
    <s v="Commentary"/>
    <n v="488"/>
    <n v="390"/>
    <d v="2023-11-03T00:00:00"/>
    <x v="62"/>
  </r>
  <r>
    <x v="221"/>
    <s v="GEO: GEOGRAPHY AND ENVIRONMENT"/>
    <x v="0"/>
    <x v="0"/>
    <s v="Default APC"/>
    <s v="Default APC"/>
    <n v="1950"/>
    <n v="1560"/>
    <d v="2023-11-03T00:00:00"/>
    <x v="62"/>
  </r>
  <r>
    <x v="221"/>
    <s v="GEO: GEOGRAPHY AND ENVIRONMENT"/>
    <x v="1"/>
    <x v="1"/>
    <s v="Commentary"/>
    <s v="Commentary"/>
    <n v="488"/>
    <n v="390"/>
    <d v="2023-11-03T00:00:00"/>
    <x v="62"/>
  </r>
  <r>
    <x v="221"/>
    <s v="GEO: GEOGRAPHY AND ENVIRONMENT"/>
    <x v="1"/>
    <x v="0"/>
    <s v="Default APC"/>
    <s v="Default APC"/>
    <n v="1950"/>
    <n v="1560"/>
    <d v="2023-11-03T00:00:00"/>
    <x v="62"/>
  </r>
  <r>
    <x v="221"/>
    <s v="GEO: GEOGRAPHY AND ENVIRONMENT"/>
    <x v="0"/>
    <x v="1"/>
    <s v="Commentary"/>
    <s v="Commentary"/>
    <n v="465"/>
    <n v="372"/>
    <d v="2023-08-08T00:00:00"/>
    <x v="16"/>
  </r>
  <r>
    <x v="221"/>
    <s v="GEO: GEOGRAPHY AND ENVIRONMENT"/>
    <x v="0"/>
    <x v="1"/>
    <s v="Editorial"/>
    <s v="Editorial"/>
    <n v="0"/>
    <n v="0"/>
    <d v="2023-08-08T00:00:00"/>
    <x v="0"/>
  </r>
  <r>
    <x v="221"/>
    <s v="GEO: GEOGRAPHY AND ENVIRONMENT"/>
    <x v="1"/>
    <x v="1"/>
    <s v="Commentary"/>
    <s v="Commentary"/>
    <n v="465"/>
    <n v="372"/>
    <d v="2023-08-08T00:00:00"/>
    <x v="16"/>
  </r>
  <r>
    <x v="221"/>
    <s v="GEO: GEOGRAPHY AND ENVIRONMENT"/>
    <x v="1"/>
    <x v="1"/>
    <s v="Editorial"/>
    <s v="Editorial"/>
    <n v="0"/>
    <n v="0"/>
    <d v="2023-08-08T00:00:00"/>
    <x v="0"/>
  </r>
  <r>
    <x v="221"/>
    <s v="GEO: GEOGRAPHY AND ENVIRONMENT"/>
    <x v="0"/>
    <x v="1"/>
    <s v="Commentary"/>
    <s v="Commentary"/>
    <n v="0"/>
    <n v="0"/>
    <d v="2022-11-08T00:00:00"/>
    <x v="142"/>
  </r>
  <r>
    <x v="221"/>
    <s v="GEO: GEOGRAPHY AND ENVIRONMENT"/>
    <x v="0"/>
    <x v="0"/>
    <s v="Default APC"/>
    <s v="Default APC"/>
    <n v="1860"/>
    <n v="1488"/>
    <d v="2022-11-08T00:00:00"/>
    <x v="16"/>
  </r>
  <r>
    <x v="221"/>
    <s v="GEO: GEOGRAPHY AND ENVIRONMENT"/>
    <x v="1"/>
    <x v="1"/>
    <s v="Commentary"/>
    <s v="Commentary"/>
    <n v="0"/>
    <n v="0"/>
    <d v="2022-11-08T00:00:00"/>
    <x v="142"/>
  </r>
  <r>
    <x v="221"/>
    <s v="GEO: GEOGRAPHY AND ENVIRONMENT"/>
    <x v="1"/>
    <x v="0"/>
    <s v="Default APC"/>
    <s v="Default APC"/>
    <n v="1860"/>
    <n v="1488"/>
    <d v="2022-11-08T00:00:00"/>
    <x v="16"/>
  </r>
  <r>
    <x v="221"/>
    <s v="GEO: GEOGRAPHY AND ENVIRONMENT"/>
    <x v="1"/>
    <x v="0"/>
    <s v="Default APC"/>
    <s v="Default APC"/>
    <n v="1800"/>
    <n v="1440"/>
    <d v="2021-12-20T00:00:00"/>
    <x v="21"/>
  </r>
  <r>
    <x v="221"/>
    <s v="GEO: GEOGRAPHY AND ENVIRONMENT"/>
    <x v="0"/>
    <x v="1"/>
    <s v="Commentary"/>
    <s v="Commentary"/>
    <n v="0"/>
    <n v="0"/>
    <d v="2021-12-01T00:00:00"/>
    <x v="21"/>
  </r>
  <r>
    <x v="221"/>
    <s v="GEO: GEOGRAPHY AND ENVIRONMENT"/>
    <x v="0"/>
    <x v="0"/>
    <s v="Default APC"/>
    <s v="Default APC"/>
    <n v="1800"/>
    <n v="1440"/>
    <d v="2021-12-01T00:00:00"/>
    <x v="21"/>
  </r>
  <r>
    <x v="221"/>
    <s v="GEO: GEOGRAPHY AND ENVIRONMENT"/>
    <x v="1"/>
    <x v="1"/>
    <s v="Commentary"/>
    <s v="Commentary"/>
    <n v="0"/>
    <n v="0"/>
    <d v="2021-12-01T00:00:00"/>
    <x v="21"/>
  </r>
  <r>
    <x v="221"/>
    <s v="GEO: GEOGRAPHY AND ENVIRONMENT"/>
    <x v="1"/>
    <x v="0"/>
    <s v="Default APC"/>
    <s v="Default APC"/>
    <n v="1440"/>
    <n v="1152"/>
    <d v="2021-12-01T00:00:00"/>
    <x v="52"/>
  </r>
  <r>
    <x v="221"/>
    <s v="GEO: GEOGRAPHY AND ENVIRONMENT"/>
    <x v="0"/>
    <x v="1"/>
    <s v="Commentary"/>
    <s v="Commentary"/>
    <n v="0"/>
    <n v="0"/>
    <d v="2019-03-26T00:00:00"/>
    <x v="3"/>
  </r>
  <r>
    <x v="221"/>
    <s v="GEO: GEOGRAPHY AND ENVIRONMENT"/>
    <x v="1"/>
    <x v="1"/>
    <s v="Commentary"/>
    <s v="Commentary"/>
    <n v="0"/>
    <n v="0"/>
    <d v="2019-03-26T00:00:00"/>
    <x v="3"/>
  </r>
  <r>
    <x v="221"/>
    <s v="GEO: GEOGRAPHY AND ENVIRONMENT"/>
    <x v="0"/>
    <x v="0"/>
    <s v="Default APC"/>
    <s v="Default APC"/>
    <n v="1480"/>
    <n v="1184"/>
    <d v="2014-07-17T00:00:00"/>
    <x v="3"/>
  </r>
  <r>
    <x v="221"/>
    <s v="GEO: GEOGRAPHY AND ENVIRONMENT"/>
    <x v="1"/>
    <x v="0"/>
    <s v="Default APC"/>
    <s v="Default APC"/>
    <n v="1184"/>
    <n v="947"/>
    <d v="2014-07-17T00:00:00"/>
    <x v="3"/>
  </r>
  <r>
    <x v="222"/>
    <s v="GEOFLUIDS"/>
    <x v="0"/>
    <x v="0"/>
    <s v="Default APC"/>
    <s v="Default APC"/>
    <n v="1880"/>
    <n v="1504"/>
    <d v="2024-10-15T00:00:00"/>
    <x v="0"/>
  </r>
  <r>
    <x v="222"/>
    <s v="GEOFLUIDS"/>
    <x v="0"/>
    <x v="0"/>
    <s v="Default APC"/>
    <s v="Default APC"/>
    <n v="1790"/>
    <n v="1432"/>
    <d v="2024-02-27T00:00:00"/>
    <x v="24"/>
  </r>
  <r>
    <x v="222"/>
    <s v="GEOFLUIDS"/>
    <x v="0"/>
    <x v="0"/>
    <s v="Default APC"/>
    <s v="Default APC"/>
    <n v="1735"/>
    <n v="1388"/>
    <d v="2022-12-27T00:00:00"/>
    <x v="60"/>
  </r>
  <r>
    <x v="223"/>
    <s v="GEOCHEMISTRY, GEOPHYSICS, GEOSYSTEMS"/>
    <x v="0"/>
    <x v="0"/>
    <s v="Default APC"/>
    <s v="Default APC"/>
    <n v="2510"/>
    <n v="2008"/>
    <d v="2025-02-03T00:00:00"/>
    <x v="0"/>
  </r>
  <r>
    <x v="223"/>
    <s v="GEOCHEMISTRY, GEOPHYSICS, GEOSYSTEMS"/>
    <x v="0"/>
    <x v="0"/>
    <s v="Default APC"/>
    <s v="Default APC"/>
    <n v="2420"/>
    <n v="1936"/>
    <d v="2023-11-02T00:00:00"/>
    <x v="36"/>
  </r>
  <r>
    <x v="223"/>
    <s v="GEOCHEMISTRY, GEOPHYSICS, GEOSYSTEMS"/>
    <x v="0"/>
    <x v="1"/>
    <s v="Introduction"/>
    <s v="Introduction"/>
    <n v="0"/>
    <n v="0"/>
    <d v="2021-11-11T00:00:00"/>
    <x v="0"/>
  </r>
  <r>
    <x v="223"/>
    <s v="GEOCHEMISTRY, GEOPHYSICS, GEOSYSTEMS"/>
    <x v="0"/>
    <x v="1"/>
    <s v="Commentary"/>
    <s v="Commentary"/>
    <n v="0"/>
    <n v="0"/>
    <d v="2021-09-08T00:00:00"/>
    <x v="0"/>
  </r>
  <r>
    <x v="223"/>
    <s v="GEOCHEMISTRY, GEOPHYSICS, GEOSYSTEMS"/>
    <x v="0"/>
    <x v="1"/>
    <s v="Reply"/>
    <s v="Correspondence"/>
    <n v="0"/>
    <n v="0"/>
    <d v="2021-09-08T00:00:00"/>
    <x v="0"/>
  </r>
  <r>
    <x v="223"/>
    <s v="GEOCHEMISTRY, GEOPHYSICS, GEOSYSTEMS"/>
    <x v="0"/>
    <x v="1"/>
    <s v="Editorial"/>
    <s v="Editorial"/>
    <n v="0"/>
    <n v="0"/>
    <d v="2021-09-08T00:00:00"/>
    <x v="0"/>
  </r>
  <r>
    <x v="223"/>
    <s v="GEOCHEMISTRY, GEOPHYSICS, GEOSYSTEMS"/>
    <x v="0"/>
    <x v="1"/>
    <s v="Introduction to a Special Section"/>
    <s v="Introduction"/>
    <n v="0"/>
    <n v="0"/>
    <d v="2021-09-08T00:00:00"/>
    <x v="0"/>
  </r>
  <r>
    <x v="223"/>
    <s v="GEOCHEMISTRY, GEOPHYSICS, GEOSYSTEMS"/>
    <x v="0"/>
    <x v="1"/>
    <s v="Comment"/>
    <s v="Opinion"/>
    <n v="0"/>
    <n v="0"/>
    <d v="2021-09-08T00:00:00"/>
    <x v="0"/>
  </r>
  <r>
    <x v="223"/>
    <s v="GEOCHEMISTRY, GEOPHYSICS, GEOSYSTEMS"/>
    <x v="0"/>
    <x v="0"/>
    <s v="Default APC"/>
    <s v="Default APC"/>
    <n v="2300"/>
    <n v="1840"/>
    <d v="2021-09-08T00:00:00"/>
    <x v="7"/>
  </r>
  <r>
    <x v="224"/>
    <s v="ADVANCED GENETICS"/>
    <x v="0"/>
    <x v="0"/>
    <s v="Default APC"/>
    <s v="Default APC"/>
    <n v="2320"/>
    <n v="1856"/>
    <d v="2024-09-11T00:00:00"/>
    <x v="0"/>
  </r>
  <r>
    <x v="224"/>
    <s v="ADVANCED GENETICS"/>
    <x v="1"/>
    <x v="0"/>
    <s v="Default APC"/>
    <s v="Default APC"/>
    <n v="2320"/>
    <n v="1856"/>
    <d v="2024-09-11T00:00:00"/>
    <x v="0"/>
  </r>
  <r>
    <x v="224"/>
    <s v="ADVANCED GENETICS"/>
    <x v="0"/>
    <x v="0"/>
    <s v="Default APC"/>
    <s v="Default APC"/>
    <n v="2110"/>
    <n v="1688"/>
    <d v="2023-03-16T00:00:00"/>
    <x v="10"/>
  </r>
  <r>
    <x v="224"/>
    <s v="ADVANCED GENETICS"/>
    <x v="1"/>
    <x v="0"/>
    <s v="Default APC"/>
    <s v="Default APC"/>
    <n v="2110"/>
    <n v="1688"/>
    <d v="2023-03-16T00:00:00"/>
    <x v="10"/>
  </r>
  <r>
    <x v="224"/>
    <s v="ADVANCED GENETICS"/>
    <x v="0"/>
    <x v="1"/>
    <s v="Correspondence"/>
    <s v="Correspondence"/>
    <n v="0"/>
    <n v="0"/>
    <d v="2022-12-08T00:00:00"/>
    <x v="0"/>
  </r>
  <r>
    <x v="224"/>
    <s v="ADVANCED GENETICS"/>
    <x v="0"/>
    <x v="1"/>
    <s v="Comment"/>
    <s v="Opinion"/>
    <n v="0"/>
    <n v="0"/>
    <d v="2022-12-01T00:00:00"/>
    <x v="0"/>
  </r>
  <r>
    <x v="224"/>
    <s v="ADVANCED GENETICS"/>
    <x v="1"/>
    <x v="1"/>
    <s v="Comment"/>
    <s v="Opinion"/>
    <n v="0"/>
    <n v="0"/>
    <d v="2022-12-01T00:00:00"/>
    <x v="0"/>
  </r>
  <r>
    <x v="224"/>
    <s v="ADVANCED GENETICS"/>
    <x v="1"/>
    <x v="0"/>
    <s v="Default APC"/>
    <s v="Default APC"/>
    <n v="4400"/>
    <n v="3520"/>
    <d v="2021-11-04T00:00:00"/>
    <x v="143"/>
  </r>
  <r>
    <x v="224"/>
    <s v="ADVANCED GENETICS"/>
    <x v="0"/>
    <x v="0"/>
    <s v="Default APC"/>
    <s v="Default APC"/>
    <n v="4400"/>
    <n v="3520"/>
    <d v="2021-10-25T00:00:00"/>
    <x v="143"/>
  </r>
  <r>
    <x v="224"/>
    <s v="ADVANCED GENETICS"/>
    <x v="1"/>
    <x v="0"/>
    <s v="Default APC"/>
    <s v="Default APC"/>
    <n v="3520"/>
    <n v="2816"/>
    <d v="2021-10-25T00:00:00"/>
    <x v="26"/>
  </r>
  <r>
    <x v="224"/>
    <s v="ADVANCED GENETICS"/>
    <x v="0"/>
    <x v="1"/>
    <s v="Review"/>
    <s v="Review Article"/>
    <n v="0"/>
    <n v="0"/>
    <d v="2019-09-16T00:00:00"/>
    <x v="0"/>
  </r>
  <r>
    <x v="224"/>
    <s v="ADVANCED GENETICS"/>
    <x v="1"/>
    <x v="1"/>
    <s v="Review"/>
    <s v="Review Article"/>
    <n v="0"/>
    <n v="0"/>
    <d v="2019-09-16T00:00:00"/>
    <x v="0"/>
  </r>
  <r>
    <x v="224"/>
    <s v="ADVANCED GENETICS"/>
    <x v="0"/>
    <x v="1"/>
    <s v="Editorial"/>
    <s v="Editorial"/>
    <n v="0"/>
    <n v="0"/>
    <d v="2019-05-23T00:00:00"/>
    <x v="0"/>
  </r>
  <r>
    <x v="224"/>
    <s v="ADVANCED GENETICS"/>
    <x v="1"/>
    <x v="1"/>
    <s v="Editorial"/>
    <s v="Editorial"/>
    <n v="0"/>
    <n v="0"/>
    <d v="2019-05-23T00:00:00"/>
    <x v="0"/>
  </r>
  <r>
    <x v="224"/>
    <s v="ADVANCED GENETICS"/>
    <x v="1"/>
    <x v="0"/>
    <s v="Default APC"/>
    <s v="Default APC"/>
    <n v="3400"/>
    <n v="2720"/>
    <d v="2019-04-08T00:00:00"/>
    <x v="27"/>
  </r>
  <r>
    <x v="224"/>
    <s v="ADVANCED GENETICS"/>
    <x v="0"/>
    <x v="0"/>
    <s v="Default APC"/>
    <s v="Default APC"/>
    <n v="4250"/>
    <n v="3400"/>
    <d v="2019-04-05T00:00:00"/>
    <x v="27"/>
  </r>
  <r>
    <x v="224"/>
    <s v="ADVANCED GENETICS"/>
    <x v="1"/>
    <x v="0"/>
    <s v="Default APC"/>
    <s v="Default APC"/>
    <n v="4250"/>
    <n v="3400"/>
    <d v="2019-04-05T00:00:00"/>
    <x v="144"/>
  </r>
  <r>
    <x v="225"/>
    <s v="GEOHEALTH"/>
    <x v="0"/>
    <x v="0"/>
    <s v="Default APC"/>
    <s v="Default APC"/>
    <n v="2710"/>
    <n v="2168"/>
    <d v="2025-02-03T00:00:00"/>
    <x v="0"/>
  </r>
  <r>
    <x v="225"/>
    <s v="GEOHEALTH"/>
    <x v="1"/>
    <x v="0"/>
    <s v="Default APC"/>
    <s v="Default APC"/>
    <n v="2168"/>
    <n v="1734"/>
    <d v="2025-02-03T00:00:00"/>
    <x v="0"/>
  </r>
  <r>
    <x v="225"/>
    <s v="GEOHEALTH"/>
    <x v="0"/>
    <x v="0"/>
    <s v="Default APC"/>
    <s v="Default APC"/>
    <n v="2470"/>
    <n v="1976"/>
    <d v="2023-11-02T00:00:00"/>
    <x v="36"/>
  </r>
  <r>
    <x v="225"/>
    <s v="GEOHEALTH"/>
    <x v="1"/>
    <x v="0"/>
    <s v="Default APC"/>
    <s v="Default APC"/>
    <n v="1976"/>
    <n v="1581"/>
    <d v="2023-11-02T00:00:00"/>
    <x v="36"/>
  </r>
  <r>
    <x v="225"/>
    <s v="GEOHEALTH"/>
    <x v="0"/>
    <x v="0"/>
    <s v="Default APC"/>
    <s v="Default APC"/>
    <n v="2350"/>
    <n v="1880"/>
    <d v="2023-06-20T00:00:00"/>
    <x v="7"/>
  </r>
  <r>
    <x v="225"/>
    <s v="GEOHEALTH"/>
    <x v="1"/>
    <x v="0"/>
    <s v="Default APC"/>
    <s v="Default APC"/>
    <n v="1880"/>
    <n v="1504"/>
    <d v="2023-06-20T00:00:00"/>
    <x v="7"/>
  </r>
  <r>
    <x v="225"/>
    <s v="GEOHEALTH"/>
    <x v="0"/>
    <x v="0"/>
    <s v="Default APC"/>
    <s v="Default APC"/>
    <n v="2170"/>
    <n v="1736"/>
    <d v="2023-01-05T00:00:00"/>
    <x v="37"/>
  </r>
  <r>
    <x v="225"/>
    <s v="GEOHEALTH"/>
    <x v="1"/>
    <x v="0"/>
    <s v="Default APC"/>
    <s v="Default APC"/>
    <n v="1736"/>
    <n v="1389"/>
    <d v="2023-01-05T00:00:00"/>
    <x v="37"/>
  </r>
  <r>
    <x v="225"/>
    <s v="GEOHEALTH"/>
    <x v="0"/>
    <x v="1"/>
    <s v="Introduction"/>
    <s v="Introduction"/>
    <n v="0"/>
    <n v="0"/>
    <d v="2021-11-11T00:00:00"/>
    <x v="0"/>
  </r>
  <r>
    <x v="225"/>
    <s v="GEOHEALTH"/>
    <x v="1"/>
    <x v="1"/>
    <s v="Introduction"/>
    <s v="Introduction"/>
    <n v="0"/>
    <n v="0"/>
    <d v="2021-11-11T00:00:00"/>
    <x v="0"/>
  </r>
  <r>
    <x v="225"/>
    <s v="GEOHEALTH"/>
    <x v="0"/>
    <x v="0"/>
    <s v="Default APC"/>
    <s v="Default APC"/>
    <n v="1896"/>
    <n v="1517"/>
    <d v="2021-07-09T00:00:00"/>
    <x v="17"/>
  </r>
  <r>
    <x v="225"/>
    <s v="GEOHEALTH"/>
    <x v="1"/>
    <x v="0"/>
    <s v="Default APC"/>
    <s v="Default APC"/>
    <n v="1517"/>
    <n v="1214"/>
    <d v="2021-07-09T00:00:00"/>
    <x v="17"/>
  </r>
  <r>
    <x v="225"/>
    <s v="GEOHEALTH"/>
    <x v="0"/>
    <x v="1"/>
    <s v="Introduction to a Special Section"/>
    <s v="Introduction"/>
    <n v="0"/>
    <n v="0"/>
    <d v="2017-04-17T00:00:00"/>
    <x v="0"/>
  </r>
  <r>
    <x v="225"/>
    <s v="GEOHEALTH"/>
    <x v="1"/>
    <x v="1"/>
    <s v="Introduction to a Special Section"/>
    <s v="Introduction"/>
    <n v="0"/>
    <n v="0"/>
    <d v="2017-04-17T00:00:00"/>
    <x v="0"/>
  </r>
  <r>
    <x v="225"/>
    <s v="GEOHEALTH"/>
    <x v="0"/>
    <x v="1"/>
    <s v="Commentary"/>
    <s v="Commentary"/>
    <n v="0"/>
    <n v="0"/>
    <d v="2016-11-22T00:00:00"/>
    <x v="0"/>
  </r>
  <r>
    <x v="225"/>
    <s v="GEOHEALTH"/>
    <x v="1"/>
    <x v="1"/>
    <s v="Commentary"/>
    <s v="Commentary"/>
    <n v="0"/>
    <n v="0"/>
    <d v="2016-11-22T00:00:00"/>
    <x v="0"/>
  </r>
  <r>
    <x v="225"/>
    <s v="GEOHEALTH"/>
    <x v="1"/>
    <x v="1"/>
    <s v="Reply"/>
    <s v="Correspondence"/>
    <n v="0"/>
    <n v="0"/>
    <d v="2016-11-01T00:00:00"/>
    <x v="0"/>
  </r>
  <r>
    <x v="225"/>
    <s v="GEOHEALTH"/>
    <x v="1"/>
    <x v="1"/>
    <s v="Editorial"/>
    <s v="Editorial"/>
    <n v="0"/>
    <n v="0"/>
    <d v="2016-11-01T00:00:00"/>
    <x v="0"/>
  </r>
  <r>
    <x v="225"/>
    <s v="GEOHEALTH"/>
    <x v="1"/>
    <x v="1"/>
    <s v="Comment"/>
    <s v="Opinion"/>
    <n v="0"/>
    <n v="0"/>
    <d v="2016-11-01T00:00:00"/>
    <x v="0"/>
  </r>
  <r>
    <x v="225"/>
    <s v="GEOHEALTH"/>
    <x v="1"/>
    <x v="0"/>
    <s v="Default APC"/>
    <s v="Default APC"/>
    <n v="1300"/>
    <n v="1040"/>
    <d v="2016-10-13T00:00:00"/>
    <x v="39"/>
  </r>
  <r>
    <x v="225"/>
    <s v="GEOHEALTH"/>
    <x v="0"/>
    <x v="1"/>
    <s v="Reply"/>
    <s v="Correspondence"/>
    <n v="0"/>
    <n v="0"/>
    <d v="2016-10-03T00:00:00"/>
    <x v="0"/>
  </r>
  <r>
    <x v="225"/>
    <s v="GEOHEALTH"/>
    <x v="0"/>
    <x v="1"/>
    <s v="Comment"/>
    <s v="Opinion"/>
    <n v="0"/>
    <n v="0"/>
    <d v="2016-10-03T00:00:00"/>
    <x v="0"/>
  </r>
  <r>
    <x v="225"/>
    <s v="GEOHEALTH"/>
    <x v="0"/>
    <x v="1"/>
    <s v="Editorial"/>
    <s v="Editorial"/>
    <n v="0"/>
    <n v="0"/>
    <d v="2016-09-26T00:00:00"/>
    <x v="0"/>
  </r>
  <r>
    <x v="225"/>
    <s v="GEOHEALTH"/>
    <x v="0"/>
    <x v="0"/>
    <s v="Default APC"/>
    <s v="Default APC"/>
    <n v="1625"/>
    <n v="1300"/>
    <d v="2016-09-06T00:00:00"/>
    <x v="39"/>
  </r>
  <r>
    <x v="226"/>
    <s v="CLINICAL AND PUBLIC HEALTH GUIDELINES"/>
    <x v="0"/>
    <x v="1"/>
    <s v="Commentary"/>
    <s v="Commentary"/>
    <n v="760"/>
    <n v="608"/>
    <d v="2023-09-14T00:00:00"/>
    <x v="0"/>
  </r>
  <r>
    <x v="226"/>
    <s v="CLINICAL AND PUBLIC HEALTH GUIDELINES"/>
    <x v="0"/>
    <x v="1"/>
    <s v="Letter to Editor"/>
    <s v="Correspondence"/>
    <n v="0"/>
    <n v="0"/>
    <d v="2023-09-14T00:00:00"/>
    <x v="0"/>
  </r>
  <r>
    <x v="226"/>
    <s v="CLINICAL AND PUBLIC HEALTH GUIDELINES"/>
    <x v="0"/>
    <x v="1"/>
    <s v="Editorial"/>
    <s v="Editorial"/>
    <n v="0"/>
    <n v="0"/>
    <d v="2023-09-14T00:00:00"/>
    <x v="0"/>
  </r>
  <r>
    <x v="226"/>
    <s v="CLINICAL AND PUBLIC HEALTH GUIDELINES"/>
    <x v="0"/>
    <x v="1"/>
    <s v="Guideline Protocol"/>
    <s v="Method and Protocol"/>
    <n v="2480"/>
    <n v="1984"/>
    <d v="2023-09-14T00:00:00"/>
    <x v="0"/>
  </r>
  <r>
    <x v="226"/>
    <s v="CLINICAL AND PUBLIC HEALTH GUIDELINES"/>
    <x v="0"/>
    <x v="1"/>
    <s v="Research Protocol"/>
    <s v="Method and Protocol"/>
    <n v="2480"/>
    <n v="1984"/>
    <d v="2023-09-14T00:00:00"/>
    <x v="0"/>
  </r>
  <r>
    <x v="226"/>
    <s v="CLINICAL AND PUBLIC HEALTH GUIDELINES"/>
    <x v="0"/>
    <x v="1"/>
    <s v="Original Article"/>
    <s v="Research Article"/>
    <n v="2480"/>
    <n v="1984"/>
    <d v="2023-09-14T00:00:00"/>
    <x v="0"/>
  </r>
  <r>
    <x v="226"/>
    <s v="CLINICAL AND PUBLIC HEALTH GUIDELINES"/>
    <x v="0"/>
    <x v="1"/>
    <s v="Brief Report"/>
    <s v="Short Communication"/>
    <n v="1530"/>
    <n v="1224"/>
    <d v="2023-09-14T00:00:00"/>
    <x v="0"/>
  </r>
  <r>
    <x v="226"/>
    <s v="CLINICAL AND PUBLIC HEALTH GUIDELINES"/>
    <x v="0"/>
    <x v="0"/>
    <s v="Default APC"/>
    <s v="Default APC"/>
    <n v="3050"/>
    <n v="2440"/>
    <d v="2023-09-14T00:00:00"/>
    <x v="0"/>
  </r>
  <r>
    <x v="226"/>
    <s v="CLINICAL AND PUBLIC HEALTH GUIDELINES"/>
    <x v="0"/>
    <x v="0"/>
    <s v="Default APC"/>
    <s v="Default APC"/>
    <n v="2700"/>
    <n v="2160"/>
    <d v="2023-07-19T00:00:00"/>
    <x v="145"/>
  </r>
  <r>
    <x v="227"/>
    <s v="GEOPHYSICAL RESEARCH LETTERS"/>
    <x v="0"/>
    <x v="0"/>
    <s v="Default APC"/>
    <s v="Default APC"/>
    <n v="2700"/>
    <n v="2160"/>
    <d v="2025-02-03T00:00:00"/>
    <x v="0"/>
  </r>
  <r>
    <x v="227"/>
    <s v="GEOPHYSICAL RESEARCH LETTERS"/>
    <x v="0"/>
    <x v="1"/>
    <s v="Commentary"/>
    <s v="Commentary"/>
    <n v="0"/>
    <n v="0"/>
    <d v="2022-11-17T00:00:00"/>
    <x v="0"/>
  </r>
  <r>
    <x v="227"/>
    <s v="GEOPHYSICAL RESEARCH LETTERS"/>
    <x v="0"/>
    <x v="1"/>
    <s v="Viewpoint"/>
    <s v="Commentary"/>
    <n v="0"/>
    <n v="0"/>
    <d v="2022-11-17T00:00:00"/>
    <x v="0"/>
  </r>
  <r>
    <x v="227"/>
    <s v="GEOPHYSICAL RESEARCH LETTERS"/>
    <x v="0"/>
    <x v="1"/>
    <s v="Reply"/>
    <s v="Correspondence"/>
    <n v="0"/>
    <n v="0"/>
    <d v="2022-11-17T00:00:00"/>
    <x v="0"/>
  </r>
  <r>
    <x v="227"/>
    <s v="GEOPHYSICAL RESEARCH LETTERS"/>
    <x v="0"/>
    <x v="1"/>
    <s v="Editorial"/>
    <s v="Editorial"/>
    <n v="0"/>
    <n v="0"/>
    <d v="2022-11-17T00:00:00"/>
    <x v="0"/>
  </r>
  <r>
    <x v="227"/>
    <s v="GEOPHYSICAL RESEARCH LETTERS"/>
    <x v="0"/>
    <x v="1"/>
    <s v="Introduction"/>
    <s v="Introduction"/>
    <n v="0"/>
    <n v="0"/>
    <d v="2022-11-17T00:00:00"/>
    <x v="0"/>
  </r>
  <r>
    <x v="227"/>
    <s v="GEOPHYSICAL RESEARCH LETTERS"/>
    <x v="0"/>
    <x v="1"/>
    <s v="Comment"/>
    <s v="Opinion"/>
    <n v="0"/>
    <n v="0"/>
    <d v="2022-11-17T00:00:00"/>
    <x v="0"/>
  </r>
  <r>
    <x v="227"/>
    <s v="GEOPHYSICAL RESEARCH LETTERS"/>
    <x v="0"/>
    <x v="0"/>
    <s v="Default APC"/>
    <s v="Default APC"/>
    <n v="2450"/>
    <n v="1960"/>
    <d v="2022-11-15T00:00:00"/>
    <x v="36"/>
  </r>
  <r>
    <x v="228"/>
    <s v="GASTROENTEROLOGY RESEARCH AND PRACTICE"/>
    <x v="0"/>
    <x v="0"/>
    <s v="Default APC"/>
    <s v="Default APC"/>
    <n v="2220"/>
    <n v="1776"/>
    <d v="2024-10-15T00:00:00"/>
    <x v="0"/>
  </r>
  <r>
    <x v="228"/>
    <s v="GASTROENTEROLOGY RESEARCH AND PRACTICE"/>
    <x v="0"/>
    <x v="0"/>
    <s v="Default APC"/>
    <s v="Default APC"/>
    <n v="2120"/>
    <n v="1696"/>
    <d v="2024-02-27T00:00:00"/>
    <x v="24"/>
  </r>
  <r>
    <x v="228"/>
    <s v="GASTROENTEROLOGY RESEARCH AND PRACTICE"/>
    <x v="0"/>
    <x v="0"/>
    <s v="Default APC"/>
    <s v="Default APC"/>
    <n v="2060"/>
    <n v="1648"/>
    <d v="2022-12-28T00:00:00"/>
    <x v="60"/>
  </r>
  <r>
    <x v="228"/>
    <s v="GASTROENTEROLOGY RESEARCH AND PRACTICE"/>
    <x v="0"/>
    <x v="0"/>
    <s v="Default APC"/>
    <s v="Default APC"/>
    <n v="2060"/>
    <n v="1648"/>
    <d v="2022-12-20T00:00:00"/>
    <x v="100"/>
  </r>
  <r>
    <x v="229"/>
    <s v="IET GENERATION, TRANSMISSION &amp; DISTRIBUTION"/>
    <x v="0"/>
    <x v="0"/>
    <s v="Default APC"/>
    <s v="Default APC"/>
    <n v="2630"/>
    <n v="2104"/>
    <d v="2023-12-01T00:00:00"/>
    <x v="0"/>
  </r>
  <r>
    <x v="229"/>
    <s v="IET GENERATION, TRANSMISSION &amp; DISTRIBUTION"/>
    <x v="0"/>
    <x v="1"/>
    <s v="Guest Editorial"/>
    <s v="Opinion"/>
    <n v="0"/>
    <n v="0"/>
    <d v="2021-11-09T00:00:00"/>
    <x v="0"/>
  </r>
  <r>
    <x v="229"/>
    <s v="IET GENERATION, TRANSMISSION &amp; DISTRIBUTION"/>
    <x v="0"/>
    <x v="1"/>
    <s v="Comment"/>
    <s v="Opinion"/>
    <n v="0"/>
    <n v="0"/>
    <d v="2021-02-23T00:00:00"/>
    <x v="0"/>
  </r>
  <r>
    <x v="229"/>
    <s v="IET GENERATION, TRANSMISSION &amp; DISTRIBUTION"/>
    <x v="0"/>
    <x v="1"/>
    <s v="Corrigendum"/>
    <s v="Erratum"/>
    <n v="0"/>
    <n v="0"/>
    <d v="2021-02-05T00:00:00"/>
    <x v="0"/>
  </r>
  <r>
    <x v="229"/>
    <s v="IET GENERATION, TRANSMISSION &amp; DISTRIBUTION"/>
    <x v="0"/>
    <x v="1"/>
    <s v="Editorial"/>
    <s v="Editorial"/>
    <n v="0"/>
    <n v="0"/>
    <d v="2020-08-20T00:00:00"/>
    <x v="0"/>
  </r>
  <r>
    <x v="229"/>
    <s v="IET GENERATION, TRANSMISSION &amp; DISTRIBUTION"/>
    <x v="0"/>
    <x v="0"/>
    <s v="Default APC"/>
    <s v="Default APC"/>
    <n v="2500"/>
    <n v="2000"/>
    <d v="2020-08-20T00:00:00"/>
    <x v="12"/>
  </r>
  <r>
    <x v="230"/>
    <s v="HUMAN BEHAVIOR AND EMERGING TECHNOLOGIES"/>
    <x v="0"/>
    <x v="0"/>
    <s v="Default APC"/>
    <s v="Default APC"/>
    <n v="720"/>
    <n v="576"/>
    <d v="2024-10-15T00:00:00"/>
    <x v="0"/>
  </r>
  <r>
    <x v="230"/>
    <s v="HUMAN BEHAVIOR AND EMERGING TECHNOLOGIES"/>
    <x v="0"/>
    <x v="0"/>
    <s v="Default APC"/>
    <s v="Default APC"/>
    <n v="690"/>
    <n v="552"/>
    <d v="2024-02-27T00:00:00"/>
    <x v="24"/>
  </r>
  <r>
    <x v="230"/>
    <s v="HUMAN BEHAVIOR AND EMERGING TECHNOLOGIES"/>
    <x v="0"/>
    <x v="0"/>
    <s v="Default APC"/>
    <s v="Default APC"/>
    <n v="672"/>
    <n v="538"/>
    <d v="2022-12-27T00:00:00"/>
    <x v="60"/>
  </r>
  <r>
    <x v="231"/>
    <s v="HUMAN BRAIN MAPPING"/>
    <x v="0"/>
    <x v="0"/>
    <s v="Default APC"/>
    <s v="Default APC"/>
    <n v="3220"/>
    <n v="2576"/>
    <d v="2024-09-11T00:00:00"/>
    <x v="0"/>
  </r>
  <r>
    <x v="231"/>
    <s v="HUMAN BRAIN MAPPING"/>
    <x v="1"/>
    <x v="0"/>
    <s v="Default APC"/>
    <s v="Default APC"/>
    <n v="3220"/>
    <n v="2576"/>
    <d v="2024-09-11T00:00:00"/>
    <x v="0"/>
  </r>
  <r>
    <x v="231"/>
    <s v="HUMAN BRAIN MAPPING"/>
    <x v="0"/>
    <x v="0"/>
    <s v="Default APC"/>
    <s v="Default APC"/>
    <n v="2930"/>
    <n v="2344"/>
    <d v="2024-05-20T00:00:00"/>
    <x v="10"/>
  </r>
  <r>
    <x v="231"/>
    <s v="HUMAN BRAIN MAPPING"/>
    <x v="1"/>
    <x v="0"/>
    <s v="Default APC"/>
    <s v="Default APC"/>
    <n v="2930"/>
    <n v="2344"/>
    <d v="2024-05-20T00:00:00"/>
    <x v="10"/>
  </r>
  <r>
    <x v="231"/>
    <s v="HUMAN BRAIN MAPPING"/>
    <x v="0"/>
    <x v="0"/>
    <s v="Default APC"/>
    <s v="Default APC"/>
    <n v="3520"/>
    <n v="2816"/>
    <d v="2022-09-21T00:00:00"/>
    <x v="146"/>
  </r>
  <r>
    <x v="231"/>
    <s v="HUMAN BRAIN MAPPING"/>
    <x v="1"/>
    <x v="0"/>
    <s v="Default APC"/>
    <s v="Default APC"/>
    <n v="3520"/>
    <n v="2816"/>
    <d v="2022-09-21T00:00:00"/>
    <x v="146"/>
  </r>
  <r>
    <x v="231"/>
    <s v="HUMAN BRAIN MAPPING"/>
    <x v="0"/>
    <x v="0"/>
    <s v="Default APC"/>
    <s v="Default APC"/>
    <n v="3200"/>
    <n v="2560"/>
    <d v="2021-10-25T00:00:00"/>
    <x v="114"/>
  </r>
  <r>
    <x v="231"/>
    <s v="HUMAN BRAIN MAPPING"/>
    <x v="1"/>
    <x v="0"/>
    <s v="Default APC"/>
    <s v="Default APC"/>
    <n v="3200"/>
    <n v="2560"/>
    <d v="2021-10-25T00:00:00"/>
    <x v="114"/>
  </r>
  <r>
    <x v="231"/>
    <s v="HUMAN BRAIN MAPPING"/>
    <x v="0"/>
    <x v="0"/>
    <s v="Default APC"/>
    <s v="Default APC"/>
    <n v="3000"/>
    <n v="2400"/>
    <d v="2020-12-04T00:00:00"/>
    <x v="27"/>
  </r>
  <r>
    <x v="231"/>
    <s v="HUMAN BRAIN MAPPING"/>
    <x v="1"/>
    <x v="0"/>
    <s v="Default APC"/>
    <s v="Default APC"/>
    <n v="3000"/>
    <n v="2400"/>
    <d v="2020-12-04T00:00:00"/>
    <x v="27"/>
  </r>
  <r>
    <x v="231"/>
    <s v="HUMAN BRAIN MAPPING"/>
    <x v="0"/>
    <x v="1"/>
    <s v="Editorial"/>
    <s v="Editorial"/>
    <n v="0"/>
    <n v="0"/>
    <d v="2019-08-06T00:00:00"/>
    <x v="0"/>
  </r>
  <r>
    <x v="231"/>
    <s v="HUMAN BRAIN MAPPING"/>
    <x v="0"/>
    <x v="1"/>
    <s v="Corrigendum"/>
    <s v="Erratum"/>
    <n v="0"/>
    <n v="0"/>
    <d v="2019-08-06T00:00:00"/>
    <x v="0"/>
  </r>
  <r>
    <x v="231"/>
    <s v="HUMAN BRAIN MAPPING"/>
    <x v="0"/>
    <x v="1"/>
    <s v="Erratum"/>
    <s v="Erratum"/>
    <n v="0"/>
    <n v="0"/>
    <d v="2019-08-06T00:00:00"/>
    <x v="0"/>
  </r>
  <r>
    <x v="231"/>
    <s v="HUMAN BRAIN MAPPING"/>
    <x v="0"/>
    <x v="0"/>
    <s v="Default APC"/>
    <s v="Default APC"/>
    <n v="2900"/>
    <n v="2320"/>
    <d v="2019-08-06T00:00:00"/>
    <x v="54"/>
  </r>
  <r>
    <x v="231"/>
    <s v="HUMAN BRAIN MAPPING"/>
    <x v="1"/>
    <x v="1"/>
    <s v="Editorial"/>
    <s v="Editorial"/>
    <n v="0"/>
    <n v="0"/>
    <d v="2019-08-06T00:00:00"/>
    <x v="0"/>
  </r>
  <r>
    <x v="231"/>
    <s v="HUMAN BRAIN MAPPING"/>
    <x v="1"/>
    <x v="1"/>
    <s v="Corrigendum"/>
    <s v="Erratum"/>
    <n v="0"/>
    <n v="0"/>
    <d v="2019-08-06T00:00:00"/>
    <x v="0"/>
  </r>
  <r>
    <x v="231"/>
    <s v="HUMAN BRAIN MAPPING"/>
    <x v="1"/>
    <x v="1"/>
    <s v="Erratum"/>
    <s v="Erratum"/>
    <n v="0"/>
    <n v="0"/>
    <d v="2019-08-06T00:00:00"/>
    <x v="0"/>
  </r>
  <r>
    <x v="231"/>
    <s v="HUMAN BRAIN MAPPING"/>
    <x v="1"/>
    <x v="0"/>
    <s v="Default APC"/>
    <s v="Default APC"/>
    <n v="2900"/>
    <n v="2320"/>
    <d v="2019-08-06T00:00:00"/>
    <x v="54"/>
  </r>
  <r>
    <x v="232"/>
    <s v="HETEROATOM CHEMISTRY"/>
    <x v="0"/>
    <x v="0"/>
    <s v="Default APC"/>
    <s v="Default APC"/>
    <n v="1410"/>
    <n v="1128"/>
    <d v="2024-10-15T00:00:00"/>
    <x v="0"/>
  </r>
  <r>
    <x v="232"/>
    <s v="HETEROATOM CHEMISTRY"/>
    <x v="0"/>
    <x v="0"/>
    <s v="Default APC"/>
    <s v="Default APC"/>
    <n v="1340"/>
    <n v="1072"/>
    <d v="2024-02-27T00:00:00"/>
    <x v="24"/>
  </r>
  <r>
    <x v="232"/>
    <s v="HETEROATOM CHEMISTRY"/>
    <x v="0"/>
    <x v="0"/>
    <s v="Default APC"/>
    <s v="Default APC"/>
    <n v="1301"/>
    <n v="1041"/>
    <d v="2022-12-27T00:00:00"/>
    <x v="60"/>
  </r>
  <r>
    <x v="233"/>
    <s v="HEALTH CARE SCIENCE"/>
    <x v="0"/>
    <x v="1"/>
    <s v="News &amp; Views"/>
    <m/>
    <n v="553"/>
    <n v="442"/>
    <d v="2025-01-29T00:00:00"/>
    <x v="0"/>
  </r>
  <r>
    <x v="233"/>
    <s v="HEALTH CARE SCIENCE"/>
    <x v="0"/>
    <x v="1"/>
    <s v="Case Report"/>
    <s v="Case Study"/>
    <n v="1105"/>
    <n v="884"/>
    <d v="2025-01-28T00:00:00"/>
    <x v="0"/>
  </r>
  <r>
    <x v="233"/>
    <s v="HEALTH CARE SCIENCE"/>
    <x v="0"/>
    <x v="1"/>
    <s v="Commentary"/>
    <s v="Commentary"/>
    <n v="553"/>
    <n v="442"/>
    <d v="2025-01-28T00:00:00"/>
    <x v="0"/>
  </r>
  <r>
    <x v="233"/>
    <s v="HEALTH CARE SCIENCE"/>
    <x v="0"/>
    <x v="1"/>
    <s v="Editorial"/>
    <s v="Editorial"/>
    <n v="0"/>
    <n v="0"/>
    <d v="2025-01-28T00:00:00"/>
    <x v="0"/>
  </r>
  <r>
    <x v="233"/>
    <s v="HEALTH CARE SCIENCE"/>
    <x v="0"/>
    <x v="1"/>
    <s v="Study Protocols"/>
    <s v="Method and Protocol"/>
    <n v="1105"/>
    <n v="884"/>
    <d v="2025-01-28T00:00:00"/>
    <x v="0"/>
  </r>
  <r>
    <x v="233"/>
    <s v="HEALTH CARE SCIENCE"/>
    <x v="0"/>
    <x v="1"/>
    <s v="Practice and Policy"/>
    <s v="Practice and Policy"/>
    <n v="553"/>
    <n v="442"/>
    <d v="2025-01-28T00:00:00"/>
    <x v="0"/>
  </r>
  <r>
    <x v="233"/>
    <s v="HEALTH CARE SCIENCE"/>
    <x v="0"/>
    <x v="1"/>
    <s v="Short Communication"/>
    <s v="Short Communication"/>
    <n v="1105"/>
    <n v="884"/>
    <d v="2025-01-28T00:00:00"/>
    <x v="0"/>
  </r>
  <r>
    <x v="233"/>
    <s v="HEALTH CARE SCIENCE"/>
    <x v="0"/>
    <x v="0"/>
    <s v="Default APC"/>
    <s v="Default APC"/>
    <n v="2210"/>
    <n v="1768"/>
    <d v="2025-01-28T00:00:00"/>
    <x v="0"/>
  </r>
  <r>
    <x v="234"/>
    <s v="HEMASPHERE"/>
    <x v="0"/>
    <x v="1"/>
    <s v="Perspective"/>
    <s v="Perspective"/>
    <n v="1290"/>
    <n v="1032"/>
    <d v="2025-01-02T00:00:00"/>
    <x v="0"/>
  </r>
  <r>
    <x v="234"/>
    <s v="HEMASPHERE"/>
    <x v="0"/>
    <x v="1"/>
    <s v="Letter"/>
    <s v="Short Communication"/>
    <n v="1290"/>
    <n v="1032"/>
    <d v="2025-01-02T00:00:00"/>
    <x v="0"/>
  </r>
  <r>
    <x v="234"/>
    <s v="HEMASPHERE"/>
    <x v="0"/>
    <x v="0"/>
    <s v="Default APC"/>
    <s v="Default APC"/>
    <n v="2150"/>
    <n v="1720"/>
    <d v="2025-01-02T00:00:00"/>
    <x v="0"/>
  </r>
  <r>
    <x v="234"/>
    <s v="HEMASPHERE"/>
    <x v="0"/>
    <x v="1"/>
    <s v="Perspective"/>
    <s v="Perspective"/>
    <n v="1170"/>
    <n v="936"/>
    <d v="2024-01-05T00:00:00"/>
    <x v="30"/>
  </r>
  <r>
    <x v="234"/>
    <s v="HEMASPHERE"/>
    <x v="0"/>
    <x v="1"/>
    <s v="Editorial"/>
    <s v="Editorial"/>
    <n v="0"/>
    <n v="0"/>
    <d v="2023-09-15T00:00:00"/>
    <x v="0"/>
  </r>
  <r>
    <x v="234"/>
    <s v="HEMASPHERE"/>
    <x v="0"/>
    <x v="1"/>
    <s v="HemaPolicy"/>
    <s v="Editorial"/>
    <n v="0"/>
    <n v="0"/>
    <d v="2023-09-15T00:00:00"/>
    <x v="0"/>
  </r>
  <r>
    <x v="234"/>
    <s v="HEMASPHERE"/>
    <x v="0"/>
    <x v="1"/>
    <s v="HemaTopics"/>
    <s v="Editorial"/>
    <n v="0"/>
    <n v="0"/>
    <d v="2023-09-15T00:00:00"/>
    <x v="0"/>
  </r>
  <r>
    <x v="234"/>
    <s v="HEMASPHERE"/>
    <x v="0"/>
    <x v="1"/>
    <s v="Comment"/>
    <s v="Opinion"/>
    <n v="0"/>
    <n v="0"/>
    <d v="2023-09-15T00:00:00"/>
    <x v="0"/>
  </r>
  <r>
    <x v="234"/>
    <s v="HEMASPHERE"/>
    <x v="0"/>
    <x v="1"/>
    <s v="Letter"/>
    <s v="Short Communication"/>
    <n v="1170"/>
    <n v="936"/>
    <d v="2023-09-15T00:00:00"/>
    <x v="30"/>
  </r>
  <r>
    <x v="234"/>
    <s v="HEMASPHERE"/>
    <x v="0"/>
    <x v="0"/>
    <s v="Default APC"/>
    <s v="Default APC"/>
    <n v="1950"/>
    <n v="1560"/>
    <d v="2023-09-15T00:00:00"/>
    <x v="30"/>
  </r>
  <r>
    <x v="235"/>
    <s v="HEALTH EXPECTATIONS"/>
    <x v="0"/>
    <x v="0"/>
    <s v="Default APC"/>
    <s v="Default APC"/>
    <n v="3680"/>
    <n v="2944"/>
    <d v="2024-09-11T00:00:00"/>
    <x v="0"/>
  </r>
  <r>
    <x v="235"/>
    <s v="HEALTH EXPECTATIONS"/>
    <x v="1"/>
    <x v="0"/>
    <s v="Default APC"/>
    <s v="Default APC"/>
    <n v="3680"/>
    <n v="2944"/>
    <d v="2024-09-11T00:00:00"/>
    <x v="0"/>
  </r>
  <r>
    <x v="235"/>
    <s v="HEALTH EXPECTATIONS"/>
    <x v="0"/>
    <x v="0"/>
    <s v="Default APC"/>
    <s v="Default APC"/>
    <n v="3350"/>
    <n v="2680"/>
    <d v="2023-09-05T00:00:00"/>
    <x v="10"/>
  </r>
  <r>
    <x v="235"/>
    <s v="HEALTH EXPECTATIONS"/>
    <x v="1"/>
    <x v="0"/>
    <s v="Default APC"/>
    <s v="Default APC"/>
    <n v="3350"/>
    <n v="2680"/>
    <d v="2023-09-05T00:00:00"/>
    <x v="10"/>
  </r>
  <r>
    <x v="235"/>
    <s v="HEALTH EXPECTATIONS"/>
    <x v="0"/>
    <x v="1"/>
    <s v="Letter to the Editor"/>
    <s v="Correspondence"/>
    <n v="0"/>
    <n v="0"/>
    <d v="2022-11-04T00:00:00"/>
    <x v="0"/>
  </r>
  <r>
    <x v="235"/>
    <s v="HEALTH EXPECTATIONS"/>
    <x v="1"/>
    <x v="1"/>
    <s v="Letter to the Editor"/>
    <s v="Correspondence"/>
    <n v="0"/>
    <n v="0"/>
    <d v="2022-11-04T00:00:00"/>
    <x v="0"/>
  </r>
  <r>
    <x v="235"/>
    <s v="HEALTH EXPECTATIONS"/>
    <x v="0"/>
    <x v="0"/>
    <s v="Default APC"/>
    <s v="Default APC"/>
    <n v="3190"/>
    <n v="2552"/>
    <d v="2022-09-21T00:00:00"/>
    <x v="138"/>
  </r>
  <r>
    <x v="235"/>
    <s v="HEALTH EXPECTATIONS"/>
    <x v="1"/>
    <x v="0"/>
    <s v="Default APC"/>
    <s v="Default APC"/>
    <n v="3190"/>
    <n v="2552"/>
    <d v="2022-09-21T00:00:00"/>
    <x v="138"/>
  </r>
  <r>
    <x v="235"/>
    <s v="HEALTH EXPECTATIONS"/>
    <x v="0"/>
    <x v="0"/>
    <s v="Default APC"/>
    <s v="Default APC"/>
    <n v="2900"/>
    <n v="2320"/>
    <d v="2021-10-25T00:00:00"/>
    <x v="114"/>
  </r>
  <r>
    <x v="235"/>
    <s v="HEALTH EXPECTATIONS"/>
    <x v="1"/>
    <x v="0"/>
    <s v="Default APC"/>
    <s v="Default APC"/>
    <n v="2900"/>
    <n v="2320"/>
    <d v="2021-10-25T00:00:00"/>
    <x v="114"/>
  </r>
  <r>
    <x v="235"/>
    <s v="HEALTH EXPECTATIONS"/>
    <x v="0"/>
    <x v="1"/>
    <s v="Erratum"/>
    <s v="Erratum"/>
    <n v="0"/>
    <n v="0"/>
    <d v="2021-04-12T00:00:00"/>
    <x v="0"/>
  </r>
  <r>
    <x v="235"/>
    <s v="HEALTH EXPECTATIONS"/>
    <x v="1"/>
    <x v="1"/>
    <s v="Erratum"/>
    <s v="Erratum"/>
    <n v="0"/>
    <n v="0"/>
    <d v="2021-04-12T00:00:00"/>
    <x v="0"/>
  </r>
  <r>
    <x v="235"/>
    <s v="HEALTH EXPECTATIONS"/>
    <x v="0"/>
    <x v="0"/>
    <s v="Default APC"/>
    <s v="Default APC"/>
    <n v="2350"/>
    <n v="1880"/>
    <d v="2020-12-04T00:00:00"/>
    <x v="27"/>
  </r>
  <r>
    <x v="235"/>
    <s v="HEALTH EXPECTATIONS"/>
    <x v="1"/>
    <x v="0"/>
    <s v="Default APC"/>
    <s v="Default APC"/>
    <n v="1880"/>
    <n v="1504"/>
    <d v="2020-12-04T00:00:00"/>
    <x v="27"/>
  </r>
  <r>
    <x v="235"/>
    <s v="HEALTH EXPECTATIONS"/>
    <x v="0"/>
    <x v="0"/>
    <s v="Default APC"/>
    <s v="Default APC"/>
    <n v="2123"/>
    <n v="1698"/>
    <d v="2018-03-28T00:00:00"/>
    <x v="54"/>
  </r>
  <r>
    <x v="235"/>
    <s v="HEALTH EXPECTATIONS"/>
    <x v="1"/>
    <x v="0"/>
    <s v="Default APC"/>
    <s v="Default APC"/>
    <n v="1698"/>
    <n v="1358"/>
    <d v="2018-03-28T00:00:00"/>
    <x v="54"/>
  </r>
  <r>
    <x v="235"/>
    <s v="HEALTH EXPECTATIONS"/>
    <x v="0"/>
    <x v="0"/>
    <s v="Default APC"/>
    <s v="Default APC"/>
    <n v="2250"/>
    <n v="1800"/>
    <d v="2018-03-07T00:00:00"/>
    <x v="147"/>
  </r>
  <r>
    <x v="235"/>
    <s v="HEALTH EXPECTATIONS"/>
    <x v="1"/>
    <x v="0"/>
    <s v="Default APC"/>
    <s v="Default APC"/>
    <n v="1800"/>
    <n v="1440"/>
    <d v="2018-03-07T00:00:00"/>
    <x v="147"/>
  </r>
  <r>
    <x v="235"/>
    <s v="HEALTH EXPECTATIONS"/>
    <x v="0"/>
    <x v="1"/>
    <s v="Corrigendum"/>
    <s v="Erratum"/>
    <n v="0"/>
    <n v="0"/>
    <d v="2017-11-14T00:00:00"/>
    <x v="0"/>
  </r>
  <r>
    <x v="235"/>
    <s v="HEALTH EXPECTATIONS"/>
    <x v="1"/>
    <x v="1"/>
    <s v="Corrigendum"/>
    <s v="Erratum"/>
    <n v="0"/>
    <n v="0"/>
    <d v="2017-11-14T00:00:00"/>
    <x v="0"/>
  </r>
  <r>
    <x v="235"/>
    <s v="HEALTH EXPECTATIONS"/>
    <x v="0"/>
    <x v="0"/>
    <s v="Default APC"/>
    <s v="Default APC"/>
    <n v="2123"/>
    <n v="1698"/>
    <d v="2016-11-01T00:00:00"/>
    <x v="72"/>
  </r>
  <r>
    <x v="235"/>
    <s v="HEALTH EXPECTATIONS"/>
    <x v="1"/>
    <x v="0"/>
    <s v="Default APC"/>
    <s v="Default APC"/>
    <n v="1698"/>
    <n v="1358"/>
    <d v="2016-11-01T00:00:00"/>
    <x v="72"/>
  </r>
  <r>
    <x v="235"/>
    <s v="HEALTH EXPECTATIONS"/>
    <x v="0"/>
    <x v="0"/>
    <s v="Default APC"/>
    <s v="Default APC"/>
    <n v="2200"/>
    <n v="1760"/>
    <d v="2016-09-14T00:00:00"/>
    <x v="28"/>
  </r>
  <r>
    <x v="235"/>
    <s v="HEALTH EXPECTATIONS"/>
    <x v="1"/>
    <x v="0"/>
    <s v="Default APC"/>
    <s v="Default APC"/>
    <n v="1760"/>
    <n v="1408"/>
    <d v="2016-09-14T00:00:00"/>
    <x v="28"/>
  </r>
  <r>
    <x v="235"/>
    <s v="HEALTH EXPECTATIONS"/>
    <x v="0"/>
    <x v="1"/>
    <s v="Letter"/>
    <s v="Short Communication"/>
    <n v="0"/>
    <n v="0"/>
    <d v="2016-03-10T00:00:00"/>
    <x v="0"/>
  </r>
  <r>
    <x v="235"/>
    <s v="HEALTH EXPECTATIONS"/>
    <x v="1"/>
    <x v="1"/>
    <s v="Letter"/>
    <s v="Short Communication"/>
    <n v="0"/>
    <n v="0"/>
    <d v="2016-03-10T00:00:00"/>
    <x v="0"/>
  </r>
  <r>
    <x v="235"/>
    <s v="HEALTH EXPECTATIONS"/>
    <x v="0"/>
    <x v="1"/>
    <s v="Editorial"/>
    <s v="Editorial"/>
    <n v="0"/>
    <n v="0"/>
    <d v="2015-06-03T00:00:00"/>
    <x v="0"/>
  </r>
  <r>
    <x v="235"/>
    <s v="HEALTH EXPECTATIONS"/>
    <x v="0"/>
    <x v="1"/>
    <s v="Invited Review"/>
    <s v="Review Article"/>
    <n v="0"/>
    <n v="0"/>
    <d v="2015-06-03T00:00:00"/>
    <x v="0"/>
  </r>
  <r>
    <x v="235"/>
    <s v="HEALTH EXPECTATIONS"/>
    <x v="1"/>
    <x v="1"/>
    <s v="Editorial"/>
    <s v="Editorial"/>
    <n v="0"/>
    <n v="0"/>
    <d v="2015-06-03T00:00:00"/>
    <x v="0"/>
  </r>
  <r>
    <x v="235"/>
    <s v="HEALTH EXPECTATIONS"/>
    <x v="1"/>
    <x v="1"/>
    <s v="Invited Review"/>
    <s v="Review Article"/>
    <n v="0"/>
    <n v="0"/>
    <d v="2015-06-03T00:00:00"/>
    <x v="0"/>
  </r>
  <r>
    <x v="235"/>
    <s v="HEALTH EXPECTATIONS"/>
    <x v="0"/>
    <x v="0"/>
    <s v="Default APC"/>
    <s v="Default APC"/>
    <n v="1820"/>
    <n v="1456"/>
    <d v="2015-05-22T00:00:00"/>
    <x v="73"/>
  </r>
  <r>
    <x v="235"/>
    <s v="HEALTH EXPECTATIONS"/>
    <x v="1"/>
    <x v="0"/>
    <s v="Default APC"/>
    <s v="Default APC"/>
    <n v="1456"/>
    <n v="1165"/>
    <d v="2015-05-22T00:00:00"/>
    <x v="73"/>
  </r>
  <r>
    <x v="236"/>
    <s v="HONG KONG JOURNAL OF EMERGENCY MEDICINE"/>
    <x v="0"/>
    <x v="1"/>
    <s v="Supplemental Abstract"/>
    <s v="Abstract"/>
    <n v="0"/>
    <n v="0"/>
    <d v="2024-03-22T00:00:00"/>
    <x v="0"/>
  </r>
  <r>
    <x v="236"/>
    <s v="HONG KONG JOURNAL OF EMERGENCY MEDICINE"/>
    <x v="0"/>
    <x v="1"/>
    <s v="Editorial"/>
    <s v="Editorial"/>
    <n v="0"/>
    <n v="0"/>
    <d v="2023-11-03T00:00:00"/>
    <x v="0"/>
  </r>
  <r>
    <x v="236"/>
    <s v="HONG KONG JOURNAL OF EMERGENCY MEDICINE"/>
    <x v="0"/>
    <x v="1"/>
    <s v="Short Report"/>
    <s v="Short Communication"/>
    <n v="750"/>
    <n v="600"/>
    <d v="2023-11-03T00:00:00"/>
    <x v="0"/>
  </r>
  <r>
    <x v="236"/>
    <s v="HONG KONG JOURNAL OF EMERGENCY MEDICINE"/>
    <x v="0"/>
    <x v="0"/>
    <s v="Default APC"/>
    <s v="Default APC"/>
    <n v="1500"/>
    <n v="1200"/>
    <d v="2023-11-03T00:00:00"/>
    <x v="0"/>
  </r>
  <r>
    <x v="237"/>
    <s v="HEALTH AND SOCIAL CARE IN THE COMMUNITY"/>
    <x v="0"/>
    <x v="0"/>
    <s v="Default APC"/>
    <s v="Default APC"/>
    <n v="2340"/>
    <n v="1872"/>
    <d v="2024-10-15T00:00:00"/>
    <x v="0"/>
  </r>
  <r>
    <x v="237"/>
    <s v="HEALTH AND SOCIAL CARE IN THE COMMUNITY"/>
    <x v="0"/>
    <x v="0"/>
    <s v="Default APC"/>
    <s v="Default APC"/>
    <n v="2230"/>
    <n v="1784"/>
    <d v="2024-02-27T00:00:00"/>
    <x v="24"/>
  </r>
  <r>
    <x v="237"/>
    <s v="HEALTH AND SOCIAL CARE IN THE COMMUNITY"/>
    <x v="0"/>
    <x v="0"/>
    <s v="Default APC"/>
    <s v="Default APC"/>
    <n v="2168"/>
    <n v="1734"/>
    <d v="2022-12-27T00:00:00"/>
    <x v="60"/>
  </r>
  <r>
    <x v="238"/>
    <s v="HEALTH SCIENCE REPORTS"/>
    <x v="0"/>
    <x v="1"/>
    <s v="Clinical Image"/>
    <s v="Case Study Media"/>
    <n v="498"/>
    <n v="398"/>
    <d v="2024-09-11T00:00:00"/>
    <x v="0"/>
  </r>
  <r>
    <x v="238"/>
    <s v="HEALTH SCIENCE REPORTS"/>
    <x v="0"/>
    <x v="1"/>
    <s v="Commentary"/>
    <s v="Commentary"/>
    <n v="0"/>
    <n v="0"/>
    <d v="2024-09-11T00:00:00"/>
    <x v="0"/>
  </r>
  <r>
    <x v="238"/>
    <s v="HEALTH SCIENCE REPORTS"/>
    <x v="0"/>
    <x v="1"/>
    <s v="Research Communication"/>
    <s v="Short Communication"/>
    <n v="1245"/>
    <n v="996"/>
    <d v="2024-09-11T00:00:00"/>
    <x v="0"/>
  </r>
  <r>
    <x v="238"/>
    <s v="HEALTH SCIENCE REPORTS"/>
    <x v="0"/>
    <x v="1"/>
    <s v="Research Letter"/>
    <s v="Short Communication"/>
    <n v="1245"/>
    <n v="996"/>
    <d v="2024-09-11T00:00:00"/>
    <x v="0"/>
  </r>
  <r>
    <x v="238"/>
    <s v="HEALTH SCIENCE REPORTS"/>
    <x v="0"/>
    <x v="0"/>
    <s v="Default APC"/>
    <s v="Default APC"/>
    <n v="2490"/>
    <n v="1992"/>
    <d v="2024-09-11T00:00:00"/>
    <x v="0"/>
  </r>
  <r>
    <x v="238"/>
    <s v="HEALTH SCIENCE REPORTS"/>
    <x v="1"/>
    <x v="1"/>
    <s v="Clinical Image"/>
    <s v="Case Study Media"/>
    <n v="498"/>
    <n v="398"/>
    <d v="2024-09-11T00:00:00"/>
    <x v="0"/>
  </r>
  <r>
    <x v="238"/>
    <s v="HEALTH SCIENCE REPORTS"/>
    <x v="1"/>
    <x v="1"/>
    <s v="Commentary"/>
    <s v="Commentary"/>
    <n v="0"/>
    <n v="0"/>
    <d v="2024-09-11T00:00:00"/>
    <x v="0"/>
  </r>
  <r>
    <x v="238"/>
    <s v="HEALTH SCIENCE REPORTS"/>
    <x v="1"/>
    <x v="1"/>
    <s v="Research Communication"/>
    <s v="Short Communication"/>
    <n v="1245"/>
    <n v="996"/>
    <d v="2024-09-11T00:00:00"/>
    <x v="0"/>
  </r>
  <r>
    <x v="238"/>
    <s v="HEALTH SCIENCE REPORTS"/>
    <x v="1"/>
    <x v="1"/>
    <s v="Research Letter"/>
    <s v="Short Communication"/>
    <n v="1245"/>
    <n v="996"/>
    <d v="2024-09-11T00:00:00"/>
    <x v="0"/>
  </r>
  <r>
    <x v="238"/>
    <s v="HEALTH SCIENCE REPORTS"/>
    <x v="1"/>
    <x v="0"/>
    <s v="Default APC"/>
    <s v="Default APC"/>
    <n v="2490"/>
    <n v="1992"/>
    <d v="2024-09-11T00:00:00"/>
    <x v="0"/>
  </r>
  <r>
    <x v="238"/>
    <s v="HEALTH SCIENCE REPORTS"/>
    <x v="0"/>
    <x v="1"/>
    <s v="Research Communication"/>
    <s v="Short Communication"/>
    <n v="1185"/>
    <n v="948"/>
    <d v="2024-02-28T00:00:00"/>
    <x v="10"/>
  </r>
  <r>
    <x v="238"/>
    <s v="HEALTH SCIENCE REPORTS"/>
    <x v="1"/>
    <x v="1"/>
    <s v="Research Communication"/>
    <s v="Short Communication"/>
    <n v="1185"/>
    <n v="948"/>
    <d v="2024-02-28T00:00:00"/>
    <x v="10"/>
  </r>
  <r>
    <x v="238"/>
    <s v="HEALTH SCIENCE REPORTS"/>
    <x v="0"/>
    <x v="1"/>
    <s v="Clinical Image"/>
    <s v="Case Study Media"/>
    <n v="474"/>
    <n v="379"/>
    <d v="2023-09-05T00:00:00"/>
    <x v="10"/>
  </r>
  <r>
    <x v="238"/>
    <s v="HEALTH SCIENCE REPORTS"/>
    <x v="0"/>
    <x v="1"/>
    <s v="Commentary"/>
    <s v="Commentary"/>
    <n v="0"/>
    <n v="0"/>
    <d v="2023-09-05T00:00:00"/>
    <x v="10"/>
  </r>
  <r>
    <x v="238"/>
    <s v="HEALTH SCIENCE REPORTS"/>
    <x v="0"/>
    <x v="1"/>
    <s v="Research Letter"/>
    <s v="Short Communication"/>
    <n v="1185"/>
    <n v="948"/>
    <d v="2023-09-05T00:00:00"/>
    <x v="10"/>
  </r>
  <r>
    <x v="238"/>
    <s v="HEALTH SCIENCE REPORTS"/>
    <x v="0"/>
    <x v="0"/>
    <s v="Default APC"/>
    <s v="Default APC"/>
    <n v="2370"/>
    <n v="1896"/>
    <d v="2023-09-05T00:00:00"/>
    <x v="10"/>
  </r>
  <r>
    <x v="238"/>
    <s v="HEALTH SCIENCE REPORTS"/>
    <x v="1"/>
    <x v="1"/>
    <s v="Clinical Image"/>
    <s v="Case Study Media"/>
    <n v="474"/>
    <n v="379"/>
    <d v="2023-09-05T00:00:00"/>
    <x v="10"/>
  </r>
  <r>
    <x v="238"/>
    <s v="HEALTH SCIENCE REPORTS"/>
    <x v="1"/>
    <x v="1"/>
    <s v="Commentary"/>
    <s v="Commentary"/>
    <n v="0"/>
    <n v="0"/>
    <d v="2023-09-05T00:00:00"/>
    <x v="10"/>
  </r>
  <r>
    <x v="238"/>
    <s v="HEALTH SCIENCE REPORTS"/>
    <x v="1"/>
    <x v="1"/>
    <s v="Research Letter"/>
    <s v="Short Communication"/>
    <n v="1185"/>
    <n v="948"/>
    <d v="2023-09-05T00:00:00"/>
    <x v="10"/>
  </r>
  <r>
    <x v="238"/>
    <s v="HEALTH SCIENCE REPORTS"/>
    <x v="1"/>
    <x v="0"/>
    <s v="Default APC"/>
    <s v="Default APC"/>
    <n v="2370"/>
    <n v="1896"/>
    <d v="2023-09-05T00:00:00"/>
    <x v="10"/>
  </r>
  <r>
    <x v="238"/>
    <s v="HEALTH SCIENCE REPORTS"/>
    <x v="0"/>
    <x v="1"/>
    <s v="Clinical Image"/>
    <s v="Case Study Media"/>
    <n v="452"/>
    <n v="362"/>
    <d v="2022-09-21T00:00:00"/>
    <x v="138"/>
  </r>
  <r>
    <x v="238"/>
    <s v="HEALTH SCIENCE REPORTS"/>
    <x v="0"/>
    <x v="1"/>
    <s v="Commentary"/>
    <s v="Commentary"/>
    <n v="0"/>
    <n v="0"/>
    <d v="2022-09-21T00:00:00"/>
    <x v="138"/>
  </r>
  <r>
    <x v="238"/>
    <s v="HEALTH SCIENCE REPORTS"/>
    <x v="0"/>
    <x v="1"/>
    <s v="Research Letter"/>
    <s v="Short Communication"/>
    <n v="1130"/>
    <n v="904"/>
    <d v="2022-09-21T00:00:00"/>
    <x v="138"/>
  </r>
  <r>
    <x v="238"/>
    <s v="HEALTH SCIENCE REPORTS"/>
    <x v="0"/>
    <x v="0"/>
    <s v="Default APC"/>
    <s v="Default APC"/>
    <n v="2260"/>
    <n v="1808"/>
    <d v="2022-09-21T00:00:00"/>
    <x v="138"/>
  </r>
  <r>
    <x v="238"/>
    <s v="HEALTH SCIENCE REPORTS"/>
    <x v="1"/>
    <x v="1"/>
    <s v="Clinical Image"/>
    <s v="Case Study Media"/>
    <n v="452"/>
    <n v="362"/>
    <d v="2022-09-21T00:00:00"/>
    <x v="138"/>
  </r>
  <r>
    <x v="238"/>
    <s v="HEALTH SCIENCE REPORTS"/>
    <x v="1"/>
    <x v="1"/>
    <s v="Commentary"/>
    <s v="Commentary"/>
    <n v="0"/>
    <n v="0"/>
    <d v="2022-09-21T00:00:00"/>
    <x v="138"/>
  </r>
  <r>
    <x v="238"/>
    <s v="HEALTH SCIENCE REPORTS"/>
    <x v="1"/>
    <x v="1"/>
    <s v="Research Letter"/>
    <s v="Short Communication"/>
    <n v="1130"/>
    <n v="904"/>
    <d v="2022-09-21T00:00:00"/>
    <x v="138"/>
  </r>
  <r>
    <x v="238"/>
    <s v="HEALTH SCIENCE REPORTS"/>
    <x v="1"/>
    <x v="0"/>
    <s v="Default APC"/>
    <s v="Default APC"/>
    <n v="2260"/>
    <n v="1808"/>
    <d v="2022-09-21T00:00:00"/>
    <x v="138"/>
  </r>
  <r>
    <x v="238"/>
    <s v="HEALTH SCIENCE REPORTS"/>
    <x v="0"/>
    <x v="1"/>
    <s v="Erratum"/>
    <s v="Erratum"/>
    <n v="0"/>
    <n v="0"/>
    <d v="2022-07-07T00:00:00"/>
    <x v="0"/>
  </r>
  <r>
    <x v="238"/>
    <s v="HEALTH SCIENCE REPORTS"/>
    <x v="1"/>
    <x v="1"/>
    <s v="Erratum"/>
    <s v="Erratum"/>
    <n v="0"/>
    <n v="0"/>
    <d v="2022-07-07T00:00:00"/>
    <x v="0"/>
  </r>
  <r>
    <x v="238"/>
    <s v="HEALTH SCIENCE REPORTS"/>
    <x v="0"/>
    <x v="1"/>
    <s v="Clinical Image"/>
    <s v="Case Study Media"/>
    <n v="410"/>
    <n v="328"/>
    <d v="2021-10-25T00:00:00"/>
    <x v="114"/>
  </r>
  <r>
    <x v="238"/>
    <s v="HEALTH SCIENCE REPORTS"/>
    <x v="0"/>
    <x v="1"/>
    <s v="Commentary"/>
    <s v="Commentary"/>
    <n v="0"/>
    <n v="0"/>
    <d v="2021-10-25T00:00:00"/>
    <x v="114"/>
  </r>
  <r>
    <x v="238"/>
    <s v="HEALTH SCIENCE REPORTS"/>
    <x v="0"/>
    <x v="1"/>
    <s v="Research Letter"/>
    <s v="Short Communication"/>
    <n v="1025"/>
    <n v="820"/>
    <d v="2021-10-25T00:00:00"/>
    <x v="114"/>
  </r>
  <r>
    <x v="238"/>
    <s v="HEALTH SCIENCE REPORTS"/>
    <x v="0"/>
    <x v="0"/>
    <s v="Default APC"/>
    <s v="Default APC"/>
    <n v="2050"/>
    <n v="1640"/>
    <d v="2021-10-25T00:00:00"/>
    <x v="114"/>
  </r>
  <r>
    <x v="238"/>
    <s v="HEALTH SCIENCE REPORTS"/>
    <x v="1"/>
    <x v="1"/>
    <s v="Clinical Image"/>
    <s v="Case Study Media"/>
    <n v="410"/>
    <n v="328"/>
    <d v="2021-10-25T00:00:00"/>
    <x v="114"/>
  </r>
  <r>
    <x v="238"/>
    <s v="HEALTH SCIENCE REPORTS"/>
    <x v="1"/>
    <x v="1"/>
    <s v="Commentary"/>
    <s v="Commentary"/>
    <n v="0"/>
    <n v="0"/>
    <d v="2021-10-25T00:00:00"/>
    <x v="114"/>
  </r>
  <r>
    <x v="238"/>
    <s v="HEALTH SCIENCE REPORTS"/>
    <x v="1"/>
    <x v="1"/>
    <s v="Research Letter"/>
    <s v="Short Communication"/>
    <n v="1025"/>
    <n v="820"/>
    <d v="2021-10-25T00:00:00"/>
    <x v="114"/>
  </r>
  <r>
    <x v="238"/>
    <s v="HEALTH SCIENCE REPORTS"/>
    <x v="1"/>
    <x v="0"/>
    <s v="Default APC"/>
    <s v="Default APC"/>
    <n v="2050"/>
    <n v="1640"/>
    <d v="2021-10-25T00:00:00"/>
    <x v="114"/>
  </r>
  <r>
    <x v="238"/>
    <s v="HEALTH SCIENCE REPORTS"/>
    <x v="1"/>
    <x v="0"/>
    <s v="Default APC"/>
    <s v="Default APC"/>
    <n v="1850"/>
    <n v="1480"/>
    <d v="2021-09-29T00:00:00"/>
    <x v="27"/>
  </r>
  <r>
    <x v="238"/>
    <s v="HEALTH SCIENCE REPORTS"/>
    <x v="1"/>
    <x v="1"/>
    <s v="Clinical Image"/>
    <s v="Case Study Media"/>
    <n v="304"/>
    <n v="243"/>
    <d v="2020-12-14T00:00:00"/>
    <x v="27"/>
  </r>
  <r>
    <x v="238"/>
    <s v="HEALTH SCIENCE REPORTS"/>
    <x v="1"/>
    <x v="1"/>
    <s v="Research Letter"/>
    <s v="Short Communication"/>
    <n v="740"/>
    <n v="592"/>
    <d v="2020-12-14T00:00:00"/>
    <x v="27"/>
  </r>
  <r>
    <x v="238"/>
    <s v="HEALTH SCIENCE REPORTS"/>
    <x v="0"/>
    <x v="1"/>
    <s v="Commentary"/>
    <s v="Commentary"/>
    <n v="0"/>
    <n v="0"/>
    <d v="2020-12-04T00:00:00"/>
    <x v="27"/>
  </r>
  <r>
    <x v="238"/>
    <s v="HEALTH SCIENCE REPORTS"/>
    <x v="0"/>
    <x v="1"/>
    <s v="Research Letter"/>
    <s v="Short Communication"/>
    <n v="925"/>
    <n v="740"/>
    <d v="2020-12-04T00:00:00"/>
    <x v="27"/>
  </r>
  <r>
    <x v="238"/>
    <s v="HEALTH SCIENCE REPORTS"/>
    <x v="0"/>
    <x v="0"/>
    <s v="Default APC"/>
    <s v="Default APC"/>
    <n v="1850"/>
    <n v="1480"/>
    <d v="2020-12-04T00:00:00"/>
    <x v="27"/>
  </r>
  <r>
    <x v="238"/>
    <s v="HEALTH SCIENCE REPORTS"/>
    <x v="1"/>
    <x v="0"/>
    <s v="Default APC"/>
    <s v="Default APC"/>
    <n v="1480"/>
    <n v="1184"/>
    <d v="2020-12-04T00:00:00"/>
    <x v="82"/>
  </r>
  <r>
    <x v="238"/>
    <s v="HEALTH SCIENCE REPORTS"/>
    <x v="0"/>
    <x v="1"/>
    <s v="Research Article"/>
    <s v="Research Article"/>
    <n v="1672"/>
    <n v="1338"/>
    <d v="2020-03-11T00:00:00"/>
    <x v="0"/>
  </r>
  <r>
    <x v="238"/>
    <s v="HEALTH SCIENCE REPORTS"/>
    <x v="1"/>
    <x v="1"/>
    <s v="Research Article"/>
    <s v="Research Article"/>
    <n v="1672"/>
    <n v="1338"/>
    <d v="2020-03-11T00:00:00"/>
    <x v="0"/>
  </r>
  <r>
    <x v="238"/>
    <s v="HEALTH SCIENCE REPORTS"/>
    <x v="0"/>
    <x v="1"/>
    <s v="Research Letter"/>
    <s v="Short Communication"/>
    <n v="836"/>
    <n v="669"/>
    <d v="2020-03-04T00:00:00"/>
    <x v="54"/>
  </r>
  <r>
    <x v="238"/>
    <s v="HEALTH SCIENCE REPORTS"/>
    <x v="1"/>
    <x v="1"/>
    <s v="Research Article"/>
    <s v="Research Article"/>
    <n v="836"/>
    <n v="669"/>
    <d v="2020-03-04T00:00:00"/>
    <x v="148"/>
  </r>
  <r>
    <x v="238"/>
    <s v="HEALTH SCIENCE REPORTS"/>
    <x v="0"/>
    <x v="1"/>
    <s v="Commentary"/>
    <s v="Commentary"/>
    <n v="0"/>
    <n v="0"/>
    <d v="2020-03-03T00:00:00"/>
    <x v="54"/>
  </r>
  <r>
    <x v="238"/>
    <s v="HEALTH SCIENCE REPORTS"/>
    <x v="0"/>
    <x v="1"/>
    <s v="Correspondence"/>
    <s v="Correspondence"/>
    <n v="0"/>
    <n v="0"/>
    <d v="2020-03-03T00:00:00"/>
    <x v="0"/>
  </r>
  <r>
    <x v="238"/>
    <s v="HEALTH SCIENCE REPORTS"/>
    <x v="0"/>
    <x v="1"/>
    <s v="Methods"/>
    <s v="Method and Protocol"/>
    <n v="1672"/>
    <n v="1338"/>
    <d v="2020-03-03T00:00:00"/>
    <x v="0"/>
  </r>
  <r>
    <x v="238"/>
    <s v="HEALTH SCIENCE REPORTS"/>
    <x v="0"/>
    <x v="1"/>
    <s v="Study Protocols"/>
    <s v="Method and Protocol"/>
    <n v="1672"/>
    <n v="1338"/>
    <d v="2020-03-03T00:00:00"/>
    <x v="0"/>
  </r>
  <r>
    <x v="238"/>
    <s v="HEALTH SCIENCE REPORTS"/>
    <x v="0"/>
    <x v="1"/>
    <s v="Research Article"/>
    <s v="Research Article"/>
    <n v="1672"/>
    <n v="1338"/>
    <d v="2020-03-03T00:00:00"/>
    <x v="148"/>
  </r>
  <r>
    <x v="238"/>
    <s v="HEALTH SCIENCE REPORTS"/>
    <x v="0"/>
    <x v="1"/>
    <s v="Review"/>
    <s v="Review Article"/>
    <n v="1672"/>
    <n v="1338"/>
    <d v="2020-03-03T00:00:00"/>
    <x v="0"/>
  </r>
  <r>
    <x v="238"/>
    <s v="HEALTH SCIENCE REPORTS"/>
    <x v="0"/>
    <x v="1"/>
    <s v="Letter"/>
    <s v="Short Communication"/>
    <n v="836"/>
    <n v="669"/>
    <d v="2020-03-03T00:00:00"/>
    <x v="0"/>
  </r>
  <r>
    <x v="238"/>
    <s v="HEALTH SCIENCE REPORTS"/>
    <x v="1"/>
    <x v="1"/>
    <s v="Commentary"/>
    <s v="Commentary"/>
    <n v="0"/>
    <n v="0"/>
    <d v="2020-03-03T00:00:00"/>
    <x v="27"/>
  </r>
  <r>
    <x v="238"/>
    <s v="HEALTH SCIENCE REPORTS"/>
    <x v="1"/>
    <x v="1"/>
    <s v="Correspondence"/>
    <s v="Correspondence"/>
    <n v="0"/>
    <n v="0"/>
    <d v="2020-03-03T00:00:00"/>
    <x v="0"/>
  </r>
  <r>
    <x v="238"/>
    <s v="HEALTH SCIENCE REPORTS"/>
    <x v="1"/>
    <x v="1"/>
    <s v="Meeting Report"/>
    <s v="Meeting Report"/>
    <n v="1672"/>
    <n v="1338"/>
    <d v="2020-03-03T00:00:00"/>
    <x v="0"/>
  </r>
  <r>
    <x v="238"/>
    <s v="HEALTH SCIENCE REPORTS"/>
    <x v="1"/>
    <x v="1"/>
    <s v="Study Protocols"/>
    <s v="Method and Protocol"/>
    <n v="1672"/>
    <n v="1338"/>
    <d v="2020-03-03T00:00:00"/>
    <x v="0"/>
  </r>
  <r>
    <x v="238"/>
    <s v="HEALTH SCIENCE REPORTS"/>
    <x v="1"/>
    <x v="1"/>
    <s v="Research Article"/>
    <s v="Research Article"/>
    <n v="1672"/>
    <n v="1338"/>
    <d v="2020-03-03T00:00:00"/>
    <x v="149"/>
  </r>
  <r>
    <x v="238"/>
    <s v="HEALTH SCIENCE REPORTS"/>
    <x v="1"/>
    <x v="1"/>
    <s v="Review"/>
    <s v="Review Article"/>
    <n v="1672"/>
    <n v="1338"/>
    <d v="2020-03-03T00:00:00"/>
    <x v="0"/>
  </r>
  <r>
    <x v="238"/>
    <s v="HEALTH SCIENCE REPORTS"/>
    <x v="1"/>
    <x v="1"/>
    <s v="Letter"/>
    <s v="Short Communication"/>
    <n v="836"/>
    <n v="669"/>
    <d v="2020-03-03T00:00:00"/>
    <x v="0"/>
  </r>
  <r>
    <x v="238"/>
    <s v="HEALTH SCIENCE REPORTS"/>
    <x v="0"/>
    <x v="1"/>
    <s v="Clinical Image"/>
    <s v="Case Study Media"/>
    <n v="380"/>
    <n v="304"/>
    <d v="2020-01-14T00:00:00"/>
    <x v="27"/>
  </r>
  <r>
    <x v="238"/>
    <s v="HEALTH SCIENCE REPORTS"/>
    <x v="1"/>
    <x v="1"/>
    <s v="Clinical Image"/>
    <s v="Case Study Media"/>
    <n v="380"/>
    <n v="304"/>
    <d v="2020-01-14T00:00:00"/>
    <x v="150"/>
  </r>
  <r>
    <x v="238"/>
    <s v="HEALTH SCIENCE REPORTS"/>
    <x v="0"/>
    <x v="1"/>
    <s v="Letter to the Editor"/>
    <s v="Correspondence"/>
    <n v="0"/>
    <n v="0"/>
    <d v="2019-08-19T00:00:00"/>
    <x v="0"/>
  </r>
  <r>
    <x v="238"/>
    <s v="HEALTH SCIENCE REPORTS"/>
    <x v="1"/>
    <x v="1"/>
    <s v="Letter to the Editor"/>
    <s v="Correspondence"/>
    <n v="0"/>
    <n v="0"/>
    <d v="2019-08-19T00:00:00"/>
    <x v="0"/>
  </r>
  <r>
    <x v="238"/>
    <s v="HEALTH SCIENCE REPORTS"/>
    <x v="0"/>
    <x v="1"/>
    <s v="Perspective"/>
    <s v="Perspective"/>
    <n v="0"/>
    <n v="0"/>
    <d v="2018-09-14T00:00:00"/>
    <x v="0"/>
  </r>
  <r>
    <x v="238"/>
    <s v="HEALTH SCIENCE REPORTS"/>
    <x v="1"/>
    <x v="1"/>
    <s v="Perspective"/>
    <s v="Perspective"/>
    <n v="0"/>
    <n v="0"/>
    <d v="2018-09-14T00:00:00"/>
    <x v="0"/>
  </r>
  <r>
    <x v="238"/>
    <s v="HEALTH SCIENCE REPORTS"/>
    <x v="0"/>
    <x v="1"/>
    <s v="Methods"/>
    <s v="Method and Protocol"/>
    <n v="1672"/>
    <n v="1338"/>
    <d v="2017-08-08T00:00:00"/>
    <x v="151"/>
  </r>
  <r>
    <x v="238"/>
    <s v="HEALTH SCIENCE REPORTS"/>
    <x v="0"/>
    <x v="1"/>
    <s v="Review"/>
    <s v="Review Article"/>
    <n v="1672"/>
    <n v="1338"/>
    <d v="2017-08-08T00:00:00"/>
    <x v="151"/>
  </r>
  <r>
    <x v="238"/>
    <s v="HEALTH SCIENCE REPORTS"/>
    <x v="1"/>
    <x v="1"/>
    <s v="Commentary"/>
    <s v="Commentary"/>
    <n v="1672"/>
    <n v="1338"/>
    <d v="2017-08-08T00:00:00"/>
    <x v="151"/>
  </r>
  <r>
    <x v="238"/>
    <s v="HEALTH SCIENCE REPORTS"/>
    <x v="1"/>
    <x v="1"/>
    <s v="Methods"/>
    <s v="Method and Protocol"/>
    <n v="1672"/>
    <n v="1338"/>
    <d v="2017-08-08T00:00:00"/>
    <x v="0"/>
  </r>
  <r>
    <x v="238"/>
    <s v="HEALTH SCIENCE REPORTS"/>
    <x v="1"/>
    <x v="1"/>
    <s v="Review"/>
    <s v="Review Article"/>
    <n v="1672"/>
    <n v="1338"/>
    <d v="2017-08-08T00:00:00"/>
    <x v="151"/>
  </r>
  <r>
    <x v="238"/>
    <s v="HEALTH SCIENCE REPORTS"/>
    <x v="0"/>
    <x v="1"/>
    <s v="Commentary"/>
    <s v="Commentary"/>
    <n v="1672"/>
    <n v="1338"/>
    <d v="2017-03-21T00:00:00"/>
    <x v="151"/>
  </r>
  <r>
    <x v="238"/>
    <s v="HEALTH SCIENCE REPORTS"/>
    <x v="0"/>
    <x v="1"/>
    <s v="Editorial"/>
    <s v="Editorial"/>
    <n v="0"/>
    <n v="0"/>
    <d v="2017-03-21T00:00:00"/>
    <x v="0"/>
  </r>
  <r>
    <x v="238"/>
    <s v="HEALTH SCIENCE REPORTS"/>
    <x v="0"/>
    <x v="1"/>
    <s v="Methods"/>
    <s v="Method and Protocol"/>
    <n v="1672"/>
    <n v="1338"/>
    <d v="2017-03-21T00:00:00"/>
    <x v="152"/>
  </r>
  <r>
    <x v="238"/>
    <s v="HEALTH SCIENCE REPORTS"/>
    <x v="0"/>
    <x v="1"/>
    <s v="Review"/>
    <s v="Review Article"/>
    <n v="1672"/>
    <n v="1338"/>
    <d v="2017-03-21T00:00:00"/>
    <x v="152"/>
  </r>
  <r>
    <x v="238"/>
    <s v="HEALTH SCIENCE REPORTS"/>
    <x v="1"/>
    <x v="1"/>
    <s v="Commentary"/>
    <s v="Commentary"/>
    <n v="1672"/>
    <n v="1338"/>
    <d v="2017-03-21T00:00:00"/>
    <x v="152"/>
  </r>
  <r>
    <x v="238"/>
    <s v="HEALTH SCIENCE REPORTS"/>
    <x v="1"/>
    <x v="1"/>
    <s v="Editorial"/>
    <s v="Editorial"/>
    <n v="0"/>
    <n v="0"/>
    <d v="2017-03-21T00:00:00"/>
    <x v="0"/>
  </r>
  <r>
    <x v="238"/>
    <s v="HEALTH SCIENCE REPORTS"/>
    <x v="1"/>
    <x v="1"/>
    <s v="Methods"/>
    <s v="Method and Protocol"/>
    <n v="1672"/>
    <n v="1338"/>
    <d v="2017-03-21T00:00:00"/>
    <x v="152"/>
  </r>
  <r>
    <x v="238"/>
    <s v="HEALTH SCIENCE REPORTS"/>
    <x v="1"/>
    <x v="1"/>
    <s v="Review"/>
    <s v="Review Article"/>
    <n v="1672"/>
    <n v="1338"/>
    <d v="2017-03-21T00:00:00"/>
    <x v="152"/>
  </r>
  <r>
    <x v="238"/>
    <s v="HEALTH SCIENCE REPORTS"/>
    <x v="0"/>
    <x v="0"/>
    <s v="Default APC"/>
    <s v="Default APC"/>
    <n v="1672"/>
    <n v="1338"/>
    <d v="2017-02-13T00:00:00"/>
    <x v="54"/>
  </r>
  <r>
    <x v="238"/>
    <s v="HEALTH SCIENCE REPORTS"/>
    <x v="1"/>
    <x v="0"/>
    <s v="Default APC"/>
    <s v="Default APC"/>
    <n v="1338"/>
    <n v="1070"/>
    <d v="2017-02-13T00:00:00"/>
    <x v="54"/>
  </r>
  <r>
    <x v="239"/>
    <s v="HEALTHCARE TECHNOLOGY LETTERS"/>
    <x v="0"/>
    <x v="1"/>
    <s v="Opinion"/>
    <s v="Opinion"/>
    <n v="1135"/>
    <n v="908"/>
    <d v="2024-11-13T00:00:00"/>
    <x v="0"/>
  </r>
  <r>
    <x v="239"/>
    <s v="HEALTHCARE TECHNOLOGY LETTERS"/>
    <x v="0"/>
    <x v="1"/>
    <s v="Perspective"/>
    <s v="Perspective"/>
    <n v="1135"/>
    <n v="908"/>
    <d v="2024-11-13T00:00:00"/>
    <x v="0"/>
  </r>
  <r>
    <x v="239"/>
    <s v="HEALTHCARE TECHNOLOGY LETTERS"/>
    <x v="0"/>
    <x v="1"/>
    <s v="Original Research"/>
    <s v="Research Article"/>
    <n v="1135"/>
    <n v="908"/>
    <d v="2024-11-13T00:00:00"/>
    <x v="0"/>
  </r>
  <r>
    <x v="239"/>
    <s v="HEALTHCARE TECHNOLOGY LETTERS"/>
    <x v="0"/>
    <x v="1"/>
    <s v="Review"/>
    <s v="Review Article"/>
    <n v="1135"/>
    <n v="908"/>
    <d v="2024-11-13T00:00:00"/>
    <x v="0"/>
  </r>
  <r>
    <x v="239"/>
    <s v="HEALTHCARE TECHNOLOGY LETTERS"/>
    <x v="0"/>
    <x v="1"/>
    <s v="Letter"/>
    <s v="Short Communication"/>
    <n v="1135"/>
    <n v="908"/>
    <d v="2024-11-13T00:00:00"/>
    <x v="0"/>
  </r>
  <r>
    <x v="239"/>
    <s v="HEALTHCARE TECHNOLOGY LETTERS"/>
    <x v="0"/>
    <x v="0"/>
    <s v="Default APC"/>
    <s v="Default APC"/>
    <n v="2270"/>
    <n v="1816"/>
    <d v="2024-11-13T00:00:00"/>
    <x v="0"/>
  </r>
  <r>
    <x v="239"/>
    <s v="HEALTHCARE TECHNOLOGY LETTERS"/>
    <x v="0"/>
    <x v="1"/>
    <s v="Opinion"/>
    <s v="Opinion"/>
    <n v="1030"/>
    <n v="824"/>
    <d v="2023-02-22T00:00:00"/>
    <x v="62"/>
  </r>
  <r>
    <x v="239"/>
    <s v="HEALTHCARE TECHNOLOGY LETTERS"/>
    <x v="0"/>
    <x v="1"/>
    <s v="Perspective"/>
    <s v="Perspective"/>
    <n v="1030"/>
    <n v="824"/>
    <d v="2023-02-22T00:00:00"/>
    <x v="62"/>
  </r>
  <r>
    <x v="239"/>
    <s v="HEALTHCARE TECHNOLOGY LETTERS"/>
    <x v="0"/>
    <x v="1"/>
    <s v="Original Research"/>
    <s v="Research Article"/>
    <n v="1030"/>
    <n v="824"/>
    <d v="2023-02-22T00:00:00"/>
    <x v="62"/>
  </r>
  <r>
    <x v="239"/>
    <s v="HEALTHCARE TECHNOLOGY LETTERS"/>
    <x v="0"/>
    <x v="1"/>
    <s v="Review"/>
    <s v="Review Article"/>
    <n v="1030"/>
    <n v="824"/>
    <d v="2023-02-22T00:00:00"/>
    <x v="62"/>
  </r>
  <r>
    <x v="239"/>
    <s v="HEALTHCARE TECHNOLOGY LETTERS"/>
    <x v="0"/>
    <x v="1"/>
    <s v="Letter"/>
    <s v="Short Communication"/>
    <n v="1030"/>
    <n v="824"/>
    <d v="2023-02-22T00:00:00"/>
    <x v="62"/>
  </r>
  <r>
    <x v="239"/>
    <s v="HEALTHCARE TECHNOLOGY LETTERS"/>
    <x v="0"/>
    <x v="0"/>
    <s v="Default APC"/>
    <s v="Default APC"/>
    <n v="2060"/>
    <n v="1648"/>
    <d v="2023-02-22T00:00:00"/>
    <x v="62"/>
  </r>
  <r>
    <x v="239"/>
    <s v="HEALTHCARE TECHNOLOGY LETTERS"/>
    <x v="0"/>
    <x v="1"/>
    <s v="Opinion"/>
    <s v="Opinion"/>
    <n v="1100"/>
    <n v="880"/>
    <d v="2023-01-05T00:00:00"/>
    <x v="86"/>
  </r>
  <r>
    <x v="239"/>
    <s v="HEALTHCARE TECHNOLOGY LETTERS"/>
    <x v="0"/>
    <x v="1"/>
    <s v="Perspective"/>
    <s v="Perspective"/>
    <n v="1100"/>
    <n v="880"/>
    <d v="2023-01-05T00:00:00"/>
    <x v="86"/>
  </r>
  <r>
    <x v="239"/>
    <s v="HEALTHCARE TECHNOLOGY LETTERS"/>
    <x v="0"/>
    <x v="1"/>
    <s v="Original Research"/>
    <s v="Research Article"/>
    <n v="1100"/>
    <n v="880"/>
    <d v="2023-01-05T00:00:00"/>
    <x v="86"/>
  </r>
  <r>
    <x v="239"/>
    <s v="HEALTHCARE TECHNOLOGY LETTERS"/>
    <x v="0"/>
    <x v="1"/>
    <s v="Review"/>
    <s v="Review Article"/>
    <n v="1100"/>
    <n v="880"/>
    <d v="2023-01-05T00:00:00"/>
    <x v="86"/>
  </r>
  <r>
    <x v="239"/>
    <s v="HEALTHCARE TECHNOLOGY LETTERS"/>
    <x v="0"/>
    <x v="1"/>
    <s v="Letter"/>
    <s v="Short Communication"/>
    <n v="1100"/>
    <n v="880"/>
    <d v="2023-01-05T00:00:00"/>
    <x v="86"/>
  </r>
  <r>
    <x v="239"/>
    <s v="HEALTHCARE TECHNOLOGY LETTERS"/>
    <x v="0"/>
    <x v="0"/>
    <s v="Default APC"/>
    <s v="Default APC"/>
    <n v="2200"/>
    <n v="1760"/>
    <d v="2023-01-05T00:00:00"/>
    <x v="86"/>
  </r>
  <r>
    <x v="239"/>
    <s v="HEALTHCARE TECHNOLOGY LETTERS"/>
    <x v="0"/>
    <x v="1"/>
    <s v="Opinion"/>
    <s v="Opinion"/>
    <n v="1000"/>
    <n v="800"/>
    <d v="2022-03-21T00:00:00"/>
    <x v="17"/>
  </r>
  <r>
    <x v="239"/>
    <s v="HEALTHCARE TECHNOLOGY LETTERS"/>
    <x v="0"/>
    <x v="1"/>
    <s v="Perspective"/>
    <s v="Perspective"/>
    <n v="1000"/>
    <n v="800"/>
    <d v="2022-03-21T00:00:00"/>
    <x v="17"/>
  </r>
  <r>
    <x v="239"/>
    <s v="HEALTHCARE TECHNOLOGY LETTERS"/>
    <x v="0"/>
    <x v="1"/>
    <s v="Original Research"/>
    <s v="Research Article"/>
    <n v="1000"/>
    <n v="800"/>
    <d v="2022-03-21T00:00:00"/>
    <x v="17"/>
  </r>
  <r>
    <x v="239"/>
    <s v="HEALTHCARE TECHNOLOGY LETTERS"/>
    <x v="0"/>
    <x v="1"/>
    <s v="Review"/>
    <s v="Review Article"/>
    <n v="1000"/>
    <n v="800"/>
    <d v="2022-03-21T00:00:00"/>
    <x v="17"/>
  </r>
  <r>
    <x v="239"/>
    <s v="HEALTHCARE TECHNOLOGY LETTERS"/>
    <x v="0"/>
    <x v="1"/>
    <s v="Letter"/>
    <s v="Short Communication"/>
    <n v="1000"/>
    <n v="800"/>
    <d v="2022-03-21T00:00:00"/>
    <x v="17"/>
  </r>
  <r>
    <x v="239"/>
    <s v="HEALTHCARE TECHNOLOGY LETTERS"/>
    <x v="0"/>
    <x v="1"/>
    <s v="Guest Editorial"/>
    <s v="Opinion"/>
    <n v="0"/>
    <n v="0"/>
    <d v="2021-11-09T00:00:00"/>
    <x v="0"/>
  </r>
  <r>
    <x v="239"/>
    <s v="HEALTHCARE TECHNOLOGY LETTERS"/>
    <x v="0"/>
    <x v="1"/>
    <s v="Comment"/>
    <s v="Opinion"/>
    <n v="0"/>
    <n v="0"/>
    <d v="2021-02-23T00:00:00"/>
    <x v="0"/>
  </r>
  <r>
    <x v="239"/>
    <s v="HEALTHCARE TECHNOLOGY LETTERS"/>
    <x v="0"/>
    <x v="1"/>
    <s v="Corrigendum"/>
    <s v="Erratum"/>
    <n v="0"/>
    <n v="0"/>
    <d v="2021-02-05T00:00:00"/>
    <x v="0"/>
  </r>
  <r>
    <x v="239"/>
    <s v="HEALTHCARE TECHNOLOGY LETTERS"/>
    <x v="0"/>
    <x v="1"/>
    <s v="Editorial"/>
    <s v="Editorial"/>
    <n v="0"/>
    <n v="0"/>
    <d v="2020-09-16T00:00:00"/>
    <x v="0"/>
  </r>
  <r>
    <x v="239"/>
    <s v="HEALTHCARE TECHNOLOGY LETTERS"/>
    <x v="0"/>
    <x v="0"/>
    <s v="Default APC"/>
    <s v="Default APC"/>
    <n v="2000"/>
    <n v="1600"/>
    <d v="2020-09-16T00:00:00"/>
    <x v="17"/>
  </r>
  <r>
    <x v="240"/>
    <s v="HUMAN MUTATION"/>
    <x v="0"/>
    <x v="0"/>
    <s v="Default APC"/>
    <s v="Default APC"/>
    <n v="2160"/>
    <n v="1728"/>
    <d v="2024-10-15T00:00:00"/>
    <x v="0"/>
  </r>
  <r>
    <x v="240"/>
    <s v="HUMAN MUTATION"/>
    <x v="0"/>
    <x v="0"/>
    <s v="Default APC"/>
    <s v="Default APC"/>
    <n v="2060"/>
    <n v="1648"/>
    <d v="2024-02-27T00:00:00"/>
    <x v="24"/>
  </r>
  <r>
    <x v="240"/>
    <s v="HUMAN MUTATION"/>
    <x v="0"/>
    <x v="0"/>
    <s v="Default APC"/>
    <s v="Default APC"/>
    <n v="1995"/>
    <n v="1596"/>
    <d v="2022-12-27T00:00:00"/>
    <x v="60"/>
  </r>
  <r>
    <x v="241"/>
    <s v="HIGH VOLTAGE"/>
    <x v="0"/>
    <x v="0"/>
    <s v="Default APC"/>
    <s v="Default APC"/>
    <n v="2000"/>
    <n v="1600"/>
    <d v="2022-02-24T00:00:00"/>
    <x v="0"/>
  </r>
  <r>
    <x v="241"/>
    <s v="HIGH VOLTAGE"/>
    <x v="0"/>
    <x v="1"/>
    <s v="Guest Editorial"/>
    <s v="Opinion"/>
    <n v="0"/>
    <n v="0"/>
    <d v="2021-11-09T00:00:00"/>
    <x v="0"/>
  </r>
  <r>
    <x v="241"/>
    <s v="HIGH VOLTAGE"/>
    <x v="0"/>
    <x v="1"/>
    <s v="Comment"/>
    <s v="Opinion"/>
    <n v="0"/>
    <n v="0"/>
    <d v="2021-02-23T00:00:00"/>
    <x v="0"/>
  </r>
  <r>
    <x v="241"/>
    <s v="HIGH VOLTAGE"/>
    <x v="0"/>
    <x v="1"/>
    <s v="Corrigendum"/>
    <s v="Erratum"/>
    <n v="0"/>
    <n v="0"/>
    <d v="2021-02-05T00:00:00"/>
    <x v="0"/>
  </r>
  <r>
    <x v="241"/>
    <s v="HIGH VOLTAGE"/>
    <x v="0"/>
    <x v="1"/>
    <s v="Editorial"/>
    <s v="Editorial"/>
    <n v="0"/>
    <n v="0"/>
    <d v="2020-09-15T00:00:00"/>
    <x v="0"/>
  </r>
  <r>
    <x v="241"/>
    <s v="HIGH VOLTAGE"/>
    <x v="0"/>
    <x v="0"/>
    <s v="Default APC"/>
    <s v="Default APC"/>
    <n v="1800"/>
    <n v="1440"/>
    <d v="2020-09-15T00:00:00"/>
    <x v="91"/>
  </r>
  <r>
    <x v="242"/>
    <s v="INTERNATIONAL JOURNAL OF ANALYTICAL CHEMISTRY"/>
    <x v="0"/>
    <x v="0"/>
    <s v="Default APC"/>
    <s v="Default APC"/>
    <n v="1410"/>
    <n v="1128"/>
    <d v="2024-10-15T00:00:00"/>
    <x v="0"/>
  </r>
  <r>
    <x v="242"/>
    <s v="INTERNATIONAL JOURNAL OF ANALYTICAL CHEMISTRY"/>
    <x v="0"/>
    <x v="0"/>
    <s v="Default APC"/>
    <s v="Default APC"/>
    <n v="1340"/>
    <n v="1072"/>
    <d v="2024-02-27T00:00:00"/>
    <x v="24"/>
  </r>
  <r>
    <x v="242"/>
    <s v="INTERNATIONAL JOURNAL OF ANALYTICAL CHEMISTRY"/>
    <x v="0"/>
    <x v="0"/>
    <s v="Default APC"/>
    <s v="Default APC"/>
    <n v="1301"/>
    <n v="1041"/>
    <d v="2022-12-28T00:00:00"/>
    <x v="60"/>
  </r>
  <r>
    <x v="242"/>
    <s v="INTERNATIONAL JOURNAL OF ANALYTICAL CHEMISTRY"/>
    <x v="0"/>
    <x v="0"/>
    <s v="Default APC"/>
    <s v="Default APC"/>
    <n v="1301"/>
    <n v="1041"/>
    <d v="2022-12-20T00:00:00"/>
    <x v="100"/>
  </r>
  <r>
    <x v="243"/>
    <s v="IBRAIN"/>
    <x v="0"/>
    <x v="0"/>
    <s v="Default APC"/>
    <s v="Default APC"/>
    <n v="2428"/>
    <n v="1942"/>
    <d v="2025-01-10T00:00:00"/>
    <x v="0"/>
  </r>
  <r>
    <x v="244"/>
    <s v="INTERDISCIPLINARY MATERIALS"/>
    <x v="0"/>
    <x v="1"/>
    <s v="Comment"/>
    <s v="Opinion"/>
    <n v="720"/>
    <n v="576"/>
    <d v="2025-01-09T00:00:00"/>
    <x v="0"/>
  </r>
  <r>
    <x v="244"/>
    <s v="INTERDISCIPLINARY MATERIALS"/>
    <x v="0"/>
    <x v="1"/>
    <s v="Response"/>
    <s v="Opinion"/>
    <n v="720"/>
    <n v="576"/>
    <d v="2025-01-09T00:00:00"/>
    <x v="0"/>
  </r>
  <r>
    <x v="244"/>
    <s v="INTERDISCIPLINARY MATERIALS"/>
    <x v="0"/>
    <x v="1"/>
    <s v="Perspective"/>
    <s v="Perspective"/>
    <n v="720"/>
    <n v="576"/>
    <d v="2025-01-09T00:00:00"/>
    <x v="0"/>
  </r>
  <r>
    <x v="244"/>
    <s v="INTERDISCIPLINARY MATERIALS"/>
    <x v="0"/>
    <x v="1"/>
    <s v="Short Communication"/>
    <s v="Short Communication"/>
    <n v="1440"/>
    <n v="1152"/>
    <d v="2025-01-09T00:00:00"/>
    <x v="0"/>
  </r>
  <r>
    <x v="244"/>
    <s v="INTERDISCIPLINARY MATERIALS"/>
    <x v="0"/>
    <x v="0"/>
    <s v="Default APC"/>
    <s v="Default APC"/>
    <n v="2880"/>
    <n v="2304"/>
    <d v="2025-01-09T00:00:00"/>
    <x v="0"/>
  </r>
  <r>
    <x v="244"/>
    <s v="INTERDISCIPLINARY MATERIALS"/>
    <x v="1"/>
    <x v="0"/>
    <s v="Default APC"/>
    <s v="Default APC"/>
    <n v="2880"/>
    <n v="2304"/>
    <d v="2025-01-09T00:00:00"/>
    <x v="0"/>
  </r>
  <r>
    <x v="244"/>
    <s v="INTERDISCIPLINARY MATERIALS"/>
    <x v="0"/>
    <x v="0"/>
    <s v="Default APC"/>
    <s v="Default APC"/>
    <n v="3150"/>
    <n v="2520"/>
    <d v="2021-08-16T00:00:00"/>
    <x v="67"/>
  </r>
  <r>
    <x v="244"/>
    <s v="INTERDISCIPLINARY MATERIALS"/>
    <x v="1"/>
    <x v="0"/>
    <s v="Default APC"/>
    <s v="Default APC"/>
    <n v="3150"/>
    <n v="2520"/>
    <d v="2021-08-16T00:00:00"/>
    <x v="67"/>
  </r>
  <r>
    <x v="245"/>
    <s v="INFORMATION &amp; FUNCTIONAL MATERIALS"/>
    <x v="0"/>
    <x v="0"/>
    <s v="Default APC"/>
    <s v="Default APC"/>
    <n v="2750"/>
    <n v="2200"/>
    <d v="2024-11-14T00:00:00"/>
    <x v="0"/>
  </r>
  <r>
    <x v="246"/>
    <s v="IMMUNITY, INFLAMMATION AND DISEASE"/>
    <x v="0"/>
    <x v="1"/>
    <s v="Registered Report Stage 1: Study Design"/>
    <s v="Research Article"/>
    <n v="1240"/>
    <n v="992"/>
    <d v="2024-09-11T00:00:00"/>
    <x v="0"/>
  </r>
  <r>
    <x v="246"/>
    <s v="IMMUNITY, INFLAMMATION AND DISEASE"/>
    <x v="0"/>
    <x v="1"/>
    <s v="Registered Report Stage 2: Completed Study"/>
    <s v="Research Article"/>
    <n v="1240"/>
    <n v="992"/>
    <d v="2024-09-11T00:00:00"/>
    <x v="0"/>
  </r>
  <r>
    <x v="246"/>
    <s v="IMMUNITY, INFLAMMATION AND DISEASE"/>
    <x v="0"/>
    <x v="1"/>
    <s v="Letter"/>
    <s v="Short Communication"/>
    <n v="1245"/>
    <n v="996"/>
    <d v="2024-09-11T00:00:00"/>
    <x v="0"/>
  </r>
  <r>
    <x v="246"/>
    <s v="IMMUNITY, INFLAMMATION AND DISEASE"/>
    <x v="0"/>
    <x v="0"/>
    <s v="Default APC"/>
    <s v="Default APC"/>
    <n v="2480"/>
    <n v="1984"/>
    <d v="2024-09-11T00:00:00"/>
    <x v="0"/>
  </r>
  <r>
    <x v="246"/>
    <s v="IMMUNITY, INFLAMMATION AND DISEASE"/>
    <x v="1"/>
    <x v="1"/>
    <s v="Registered Report Stage 1: Study Design"/>
    <s v="Research Article"/>
    <n v="1240"/>
    <n v="992"/>
    <d v="2024-09-11T00:00:00"/>
    <x v="0"/>
  </r>
  <r>
    <x v="246"/>
    <s v="IMMUNITY, INFLAMMATION AND DISEASE"/>
    <x v="1"/>
    <x v="1"/>
    <s v="Registered Report Stage 2: Completed Study"/>
    <s v="Research Article"/>
    <n v="1240"/>
    <n v="992"/>
    <d v="2024-09-11T00:00:00"/>
    <x v="0"/>
  </r>
  <r>
    <x v="246"/>
    <s v="IMMUNITY, INFLAMMATION AND DISEASE"/>
    <x v="1"/>
    <x v="1"/>
    <s v="Letter"/>
    <s v="Short Communication"/>
    <n v="1245"/>
    <n v="996"/>
    <d v="2024-09-11T00:00:00"/>
    <x v="0"/>
  </r>
  <r>
    <x v="246"/>
    <s v="IMMUNITY, INFLAMMATION AND DISEASE"/>
    <x v="1"/>
    <x v="0"/>
    <s v="Default APC"/>
    <s v="Default APC"/>
    <n v="2480"/>
    <n v="1984"/>
    <d v="2024-09-11T00:00:00"/>
    <x v="0"/>
  </r>
  <r>
    <x v="246"/>
    <s v="IMMUNITY, INFLAMMATION AND DISEASE"/>
    <x v="0"/>
    <x v="1"/>
    <s v="Letter"/>
    <s v="Short Communication"/>
    <n v="1220"/>
    <n v="976"/>
    <d v="2024-05-10T00:00:00"/>
    <x v="10"/>
  </r>
  <r>
    <x v="246"/>
    <s v="IMMUNITY, INFLAMMATION AND DISEASE"/>
    <x v="1"/>
    <x v="1"/>
    <s v="Letter"/>
    <s v="Short Communication"/>
    <n v="1220"/>
    <n v="976"/>
    <d v="2024-05-10T00:00:00"/>
    <x v="10"/>
  </r>
  <r>
    <x v="246"/>
    <s v="IMMUNITY, INFLAMMATION AND DISEASE"/>
    <x v="0"/>
    <x v="1"/>
    <s v="Registered Report Stage 1: Study Design"/>
    <s v="Research Article"/>
    <n v="1215"/>
    <n v="972"/>
    <d v="2023-09-05T00:00:00"/>
    <x v="10"/>
  </r>
  <r>
    <x v="246"/>
    <s v="IMMUNITY, INFLAMMATION AND DISEASE"/>
    <x v="0"/>
    <x v="1"/>
    <s v="Registered Report Stage 2: Completed Study"/>
    <s v="Research Article"/>
    <n v="1215"/>
    <n v="972"/>
    <d v="2023-09-05T00:00:00"/>
    <x v="10"/>
  </r>
  <r>
    <x v="246"/>
    <s v="IMMUNITY, INFLAMMATION AND DISEASE"/>
    <x v="0"/>
    <x v="1"/>
    <s v="Letter"/>
    <s v="Short Communication"/>
    <n v="1215"/>
    <n v="972"/>
    <d v="2023-09-05T00:00:00"/>
    <x v="153"/>
  </r>
  <r>
    <x v="246"/>
    <s v="IMMUNITY, INFLAMMATION AND DISEASE"/>
    <x v="0"/>
    <x v="0"/>
    <s v="Default APC"/>
    <s v="Default APC"/>
    <n v="2430"/>
    <n v="1944"/>
    <d v="2023-09-05T00:00:00"/>
    <x v="10"/>
  </r>
  <r>
    <x v="246"/>
    <s v="IMMUNITY, INFLAMMATION AND DISEASE"/>
    <x v="1"/>
    <x v="1"/>
    <s v="Registered Report Stage 1: Study Design"/>
    <s v="Research Article"/>
    <n v="1215"/>
    <n v="972"/>
    <d v="2023-09-05T00:00:00"/>
    <x v="10"/>
  </r>
  <r>
    <x v="246"/>
    <s v="IMMUNITY, INFLAMMATION AND DISEASE"/>
    <x v="1"/>
    <x v="1"/>
    <s v="Registered Report Stage 2: Completed Study"/>
    <s v="Research Article"/>
    <n v="1215"/>
    <n v="972"/>
    <d v="2023-09-05T00:00:00"/>
    <x v="10"/>
  </r>
  <r>
    <x v="246"/>
    <s v="IMMUNITY, INFLAMMATION AND DISEASE"/>
    <x v="1"/>
    <x v="1"/>
    <s v="Letter"/>
    <s v="Short Communication"/>
    <n v="1215"/>
    <n v="972"/>
    <d v="2023-09-05T00:00:00"/>
    <x v="153"/>
  </r>
  <r>
    <x v="246"/>
    <s v="IMMUNITY, INFLAMMATION AND DISEASE"/>
    <x v="1"/>
    <x v="0"/>
    <s v="Default APC"/>
    <s v="Default APC"/>
    <n v="2430"/>
    <n v="1944"/>
    <d v="2023-09-05T00:00:00"/>
    <x v="10"/>
  </r>
  <r>
    <x v="246"/>
    <s v="IMMUNITY, INFLAMMATION AND DISEASE"/>
    <x v="0"/>
    <x v="1"/>
    <s v="Letter to the Editor"/>
    <s v="Correspondence"/>
    <n v="0"/>
    <n v="0"/>
    <d v="2022-12-08T00:00:00"/>
    <x v="0"/>
  </r>
  <r>
    <x v="246"/>
    <s v="IMMUNITY, INFLAMMATION AND DISEASE"/>
    <x v="0"/>
    <x v="1"/>
    <s v="Registered Report Stage 1: Study Design"/>
    <s v="Research Article"/>
    <n v="1160"/>
    <n v="928"/>
    <d v="2022-09-21T00:00:00"/>
    <x v="138"/>
  </r>
  <r>
    <x v="246"/>
    <s v="IMMUNITY, INFLAMMATION AND DISEASE"/>
    <x v="0"/>
    <x v="1"/>
    <s v="Registered Report Stage 2: Completed Study"/>
    <s v="Research Article"/>
    <n v="1160"/>
    <n v="928"/>
    <d v="2022-09-21T00:00:00"/>
    <x v="138"/>
  </r>
  <r>
    <x v="246"/>
    <s v="IMMUNITY, INFLAMMATION AND DISEASE"/>
    <x v="0"/>
    <x v="1"/>
    <s v="Letter"/>
    <s v="Short Communication"/>
    <n v="1160"/>
    <n v="928"/>
    <d v="2022-09-21T00:00:00"/>
    <x v="138"/>
  </r>
  <r>
    <x v="246"/>
    <s v="IMMUNITY, INFLAMMATION AND DISEASE"/>
    <x v="0"/>
    <x v="0"/>
    <s v="Default APC"/>
    <s v="Default APC"/>
    <n v="2320"/>
    <n v="1856"/>
    <d v="2022-09-21T00:00:00"/>
    <x v="138"/>
  </r>
  <r>
    <x v="246"/>
    <s v="IMMUNITY, INFLAMMATION AND DISEASE"/>
    <x v="1"/>
    <x v="1"/>
    <s v="Registered Report Stage 1: Study Design"/>
    <s v="Research Article"/>
    <n v="1160"/>
    <n v="928"/>
    <d v="2022-09-21T00:00:00"/>
    <x v="138"/>
  </r>
  <r>
    <x v="246"/>
    <s v="IMMUNITY, INFLAMMATION AND DISEASE"/>
    <x v="1"/>
    <x v="1"/>
    <s v="Registered Report Stage 2: Completed Study"/>
    <s v="Research Article"/>
    <n v="1160"/>
    <n v="928"/>
    <d v="2022-09-21T00:00:00"/>
    <x v="138"/>
  </r>
  <r>
    <x v="246"/>
    <s v="IMMUNITY, INFLAMMATION AND DISEASE"/>
    <x v="1"/>
    <x v="1"/>
    <s v="Letter"/>
    <s v="Short Communication"/>
    <n v="1160"/>
    <n v="928"/>
    <d v="2022-09-21T00:00:00"/>
    <x v="138"/>
  </r>
  <r>
    <x v="246"/>
    <s v="IMMUNITY, INFLAMMATION AND DISEASE"/>
    <x v="1"/>
    <x v="0"/>
    <s v="Default APC"/>
    <s v="Default APC"/>
    <n v="2320"/>
    <n v="1856"/>
    <d v="2022-09-21T00:00:00"/>
    <x v="138"/>
  </r>
  <r>
    <x v="246"/>
    <s v="IMMUNITY, INFLAMMATION AND DISEASE"/>
    <x v="0"/>
    <x v="1"/>
    <s v="Letter"/>
    <s v="Short Communication"/>
    <n v="1125"/>
    <n v="900"/>
    <d v="2022-06-06T00:00:00"/>
    <x v="114"/>
  </r>
  <r>
    <x v="246"/>
    <s v="IMMUNITY, INFLAMMATION AND DISEASE"/>
    <x v="1"/>
    <x v="1"/>
    <s v="Letter"/>
    <s v="Short Communication"/>
    <n v="1125"/>
    <n v="900"/>
    <d v="2022-06-06T00:00:00"/>
    <x v="114"/>
  </r>
  <r>
    <x v="246"/>
    <s v="IMMUNITY, INFLAMMATION AND DISEASE"/>
    <x v="0"/>
    <x v="1"/>
    <s v="Registered Report Stage 1: Study Design"/>
    <s v="Research Article"/>
    <n v="1250"/>
    <n v="1000"/>
    <d v="2021-10-25T00:00:00"/>
    <x v="114"/>
  </r>
  <r>
    <x v="246"/>
    <s v="IMMUNITY, INFLAMMATION AND DISEASE"/>
    <x v="0"/>
    <x v="1"/>
    <s v="Registered Report Stage 2: Completed Study"/>
    <s v="Research Article"/>
    <n v="1250"/>
    <n v="1000"/>
    <d v="2021-10-25T00:00:00"/>
    <x v="114"/>
  </r>
  <r>
    <x v="246"/>
    <s v="IMMUNITY, INFLAMMATION AND DISEASE"/>
    <x v="0"/>
    <x v="0"/>
    <s v="Default APC"/>
    <s v="Default APC"/>
    <n v="2250"/>
    <n v="1800"/>
    <d v="2021-10-25T00:00:00"/>
    <x v="114"/>
  </r>
  <r>
    <x v="246"/>
    <s v="IMMUNITY, INFLAMMATION AND DISEASE"/>
    <x v="1"/>
    <x v="1"/>
    <s v="Registered Report Stage 1: Study Design"/>
    <s v="Research Article"/>
    <n v="1250"/>
    <n v="1000"/>
    <d v="2021-10-25T00:00:00"/>
    <x v="114"/>
  </r>
  <r>
    <x v="246"/>
    <s v="IMMUNITY, INFLAMMATION AND DISEASE"/>
    <x v="1"/>
    <x v="1"/>
    <s v="Registered Report Stage 2: Completed Study"/>
    <s v="Research Article"/>
    <n v="1250"/>
    <n v="1000"/>
    <d v="2021-10-25T00:00:00"/>
    <x v="114"/>
  </r>
  <r>
    <x v="246"/>
    <s v="IMMUNITY, INFLAMMATION AND DISEASE"/>
    <x v="1"/>
    <x v="0"/>
    <s v="Default APC"/>
    <s v="Default APC"/>
    <n v="2250"/>
    <n v="1800"/>
    <d v="2021-10-25T00:00:00"/>
    <x v="114"/>
  </r>
  <r>
    <x v="246"/>
    <s v="IMMUNITY, INFLAMMATION AND DISEASE"/>
    <x v="1"/>
    <x v="0"/>
    <s v="Default APC"/>
    <s v="Default APC"/>
    <n v="1881"/>
    <n v="1505"/>
    <d v="2021-09-29T00:00:00"/>
    <x v="27"/>
  </r>
  <r>
    <x v="246"/>
    <s v="IMMUNITY, INFLAMMATION AND DISEASE"/>
    <x v="1"/>
    <x v="0"/>
    <s v="Default APC"/>
    <s v="Default APC"/>
    <n v="1599"/>
    <n v="1279"/>
    <d v="2021-02-09T00:00:00"/>
    <x v="82"/>
  </r>
  <r>
    <x v="246"/>
    <s v="IMMUNITY, INFLAMMATION AND DISEASE"/>
    <x v="0"/>
    <x v="1"/>
    <s v="Registered Report Stage 1: Study Design"/>
    <s v="Research Article"/>
    <n v="941"/>
    <n v="753"/>
    <d v="2020-12-04T00:00:00"/>
    <x v="27"/>
  </r>
  <r>
    <x v="246"/>
    <s v="IMMUNITY, INFLAMMATION AND DISEASE"/>
    <x v="0"/>
    <x v="1"/>
    <s v="Registered Report Stage 2: Completed Study"/>
    <s v="Research Article"/>
    <n v="941"/>
    <n v="753"/>
    <d v="2020-12-04T00:00:00"/>
    <x v="27"/>
  </r>
  <r>
    <x v="246"/>
    <s v="IMMUNITY, INFLAMMATION AND DISEASE"/>
    <x v="0"/>
    <x v="0"/>
    <s v="Default APC"/>
    <s v="Default APC"/>
    <n v="1881"/>
    <n v="1505"/>
    <d v="2020-12-04T00:00:00"/>
    <x v="27"/>
  </r>
  <r>
    <x v="246"/>
    <s v="IMMUNITY, INFLAMMATION AND DISEASE"/>
    <x v="1"/>
    <x v="1"/>
    <s v="Registered Report Stage 1: Study Design"/>
    <s v="Research Article"/>
    <n v="941"/>
    <n v="753"/>
    <d v="2020-12-04T00:00:00"/>
    <x v="27"/>
  </r>
  <r>
    <x v="246"/>
    <s v="IMMUNITY, INFLAMMATION AND DISEASE"/>
    <x v="1"/>
    <x v="1"/>
    <s v="Registered Report Stage 2: Completed Study"/>
    <s v="Research Article"/>
    <n v="941"/>
    <n v="753"/>
    <d v="2020-12-04T00:00:00"/>
    <x v="27"/>
  </r>
  <r>
    <x v="246"/>
    <s v="IMMUNITY, INFLAMMATION AND DISEASE"/>
    <x v="1"/>
    <x v="0"/>
    <s v="Default APC"/>
    <s v="Default APC"/>
    <n v="1505"/>
    <n v="1204"/>
    <d v="2020-12-04T00:00:00"/>
    <x v="84"/>
  </r>
  <r>
    <x v="246"/>
    <s v="IMMUNITY, INFLAMMATION AND DISEASE"/>
    <x v="0"/>
    <x v="1"/>
    <s v="Registered Report Stage 1: Study Design"/>
    <s v="Research Article"/>
    <n v="818"/>
    <n v="654"/>
    <d v="2018-06-13T00:00:00"/>
    <x v="54"/>
  </r>
  <r>
    <x v="246"/>
    <s v="IMMUNITY, INFLAMMATION AND DISEASE"/>
    <x v="0"/>
    <x v="1"/>
    <s v="Registered Report Stage 2: Completed Study"/>
    <s v="Research Article"/>
    <n v="818"/>
    <n v="654"/>
    <d v="2018-06-13T00:00:00"/>
    <x v="54"/>
  </r>
  <r>
    <x v="246"/>
    <s v="IMMUNITY, INFLAMMATION AND DISEASE"/>
    <x v="1"/>
    <x v="1"/>
    <s v="Registered Report Stage 1: Study Design"/>
    <s v="Research Article"/>
    <n v="818"/>
    <n v="654"/>
    <d v="2018-06-13T00:00:00"/>
    <x v="54"/>
  </r>
  <r>
    <x v="246"/>
    <s v="IMMUNITY, INFLAMMATION AND DISEASE"/>
    <x v="1"/>
    <x v="1"/>
    <s v="Registered Report Stage 2: Completed Study"/>
    <s v="Research Article"/>
    <n v="818"/>
    <n v="654"/>
    <d v="2018-06-13T00:00:00"/>
    <x v="54"/>
  </r>
  <r>
    <x v="246"/>
    <s v="IMMUNITY, INFLAMMATION AND DISEASE"/>
    <x v="0"/>
    <x v="1"/>
    <s v="Corrigendum"/>
    <s v="Erratum"/>
    <n v="0"/>
    <n v="0"/>
    <d v="2017-06-07T00:00:00"/>
    <x v="0"/>
  </r>
  <r>
    <x v="246"/>
    <s v="IMMUNITY, INFLAMMATION AND DISEASE"/>
    <x v="1"/>
    <x v="1"/>
    <s v="Corrigendum"/>
    <s v="Erratum"/>
    <n v="0"/>
    <n v="0"/>
    <d v="2017-06-07T00:00:00"/>
    <x v="0"/>
  </r>
  <r>
    <x v="246"/>
    <s v="IMMUNITY, INFLAMMATION AND DISEASE"/>
    <x v="0"/>
    <x v="0"/>
    <s v="Default APC"/>
    <s v="Default APC"/>
    <n v="1636"/>
    <n v="1309"/>
    <d v="2016-11-01T00:00:00"/>
    <x v="54"/>
  </r>
  <r>
    <x v="246"/>
    <s v="IMMUNITY, INFLAMMATION AND DISEASE"/>
    <x v="1"/>
    <x v="0"/>
    <s v="Default APC"/>
    <s v="Default APC"/>
    <n v="1309"/>
    <n v="1047"/>
    <d v="2016-11-01T00:00:00"/>
    <x v="54"/>
  </r>
  <r>
    <x v="246"/>
    <s v="IMMUNITY, INFLAMMATION AND DISEASE"/>
    <x v="0"/>
    <x v="0"/>
    <s v="Default APC"/>
    <s v="Default APC"/>
    <n v="2000"/>
    <n v="1600"/>
    <d v="2016-09-14T00:00:00"/>
    <x v="28"/>
  </r>
  <r>
    <x v="246"/>
    <s v="IMMUNITY, INFLAMMATION AND DISEASE"/>
    <x v="1"/>
    <x v="0"/>
    <s v="Default APC"/>
    <s v="Default APC"/>
    <n v="1600"/>
    <n v="1280"/>
    <d v="2016-09-14T00:00:00"/>
    <x v="28"/>
  </r>
  <r>
    <x v="246"/>
    <s v="IMMUNITY, INFLAMMATION AND DISEASE"/>
    <x v="0"/>
    <x v="0"/>
    <s v="Default APC"/>
    <s v="Default APC"/>
    <n v="1500"/>
    <n v="1200"/>
    <d v="2011-08-31T00:00:00"/>
    <x v="73"/>
  </r>
  <r>
    <x v="246"/>
    <s v="IMMUNITY, INFLAMMATION AND DISEASE"/>
    <x v="1"/>
    <x v="0"/>
    <s v="Default APC"/>
    <s v="Default APC"/>
    <n v="1200"/>
    <n v="960"/>
    <d v="2011-08-31T00:00:00"/>
    <x v="73"/>
  </r>
  <r>
    <x v="247"/>
    <s v="INTERNATIONAL JOURNAL OF AEROSPACE ENGINEERING"/>
    <x v="0"/>
    <x v="0"/>
    <s v="Default APC"/>
    <s v="Default APC"/>
    <n v="2220"/>
    <n v="1776"/>
    <d v="2024-10-15T00:00:00"/>
    <x v="0"/>
  </r>
  <r>
    <x v="247"/>
    <s v="INTERNATIONAL JOURNAL OF AEROSPACE ENGINEERING"/>
    <x v="0"/>
    <x v="0"/>
    <s v="Default APC"/>
    <s v="Default APC"/>
    <n v="2120"/>
    <n v="1696"/>
    <d v="2024-02-27T00:00:00"/>
    <x v="24"/>
  </r>
  <r>
    <x v="247"/>
    <s v="INTERNATIONAL JOURNAL OF AEROSPACE ENGINEERING"/>
    <x v="0"/>
    <x v="0"/>
    <s v="Default APC"/>
    <s v="Default APC"/>
    <n v="2060"/>
    <n v="1648"/>
    <d v="2022-12-29T00:00:00"/>
    <x v="60"/>
  </r>
  <r>
    <x v="247"/>
    <s v="INTERNATIONAL JOURNAL OF AEROSPACE ENGINEERING"/>
    <x v="0"/>
    <x v="0"/>
    <s v="Default APC"/>
    <s v="Default APC"/>
    <n v="2060"/>
    <n v="1648"/>
    <d v="2022-12-20T00:00:00"/>
    <x v="154"/>
  </r>
  <r>
    <x v="248"/>
    <s v="INTERNATIONAL JOURNAL OF ANTENNAS AND PROPAGATION"/>
    <x v="0"/>
    <x v="0"/>
    <s v="Default APC"/>
    <s v="Default APC"/>
    <n v="2220"/>
    <n v="1776"/>
    <d v="2024-10-15T00:00:00"/>
    <x v="0"/>
  </r>
  <r>
    <x v="248"/>
    <s v="INTERNATIONAL JOURNAL OF ANTENNAS AND PROPAGATION"/>
    <x v="0"/>
    <x v="0"/>
    <s v="Default APC"/>
    <s v="Default APC"/>
    <n v="2120"/>
    <n v="1696"/>
    <d v="2024-02-27T00:00:00"/>
    <x v="24"/>
  </r>
  <r>
    <x v="248"/>
    <s v="INTERNATIONAL JOURNAL OF ANTENNAS AND PROPAGATION"/>
    <x v="0"/>
    <x v="0"/>
    <s v="Default APC"/>
    <s v="Default APC"/>
    <n v="2060"/>
    <n v="1648"/>
    <d v="2022-12-29T00:00:00"/>
    <x v="60"/>
  </r>
  <r>
    <x v="248"/>
    <s v="INTERNATIONAL JOURNAL OF ANTENNAS AND PROPAGATION"/>
    <x v="0"/>
    <x v="0"/>
    <s v="Default APC"/>
    <s v="Default APC"/>
    <n v="2060"/>
    <n v="1648"/>
    <d v="2022-12-20T00:00:00"/>
    <x v="154"/>
  </r>
  <r>
    <x v="249"/>
    <s v="INTERNATIONAL JOURNAL OF BREAST CANCER"/>
    <x v="0"/>
    <x v="0"/>
    <s v="Default APC"/>
    <s v="Default APC"/>
    <n v="870"/>
    <n v="696"/>
    <d v="2024-10-15T00:00:00"/>
    <x v="0"/>
  </r>
  <r>
    <x v="249"/>
    <s v="INTERNATIONAL JOURNAL OF BREAST CANCER"/>
    <x v="0"/>
    <x v="0"/>
    <s v="Default APC"/>
    <s v="Default APC"/>
    <n v="830"/>
    <n v="664"/>
    <d v="2024-02-27T00:00:00"/>
    <x v="24"/>
  </r>
  <r>
    <x v="249"/>
    <s v="INTERNATIONAL JOURNAL OF BREAST CANCER"/>
    <x v="0"/>
    <x v="0"/>
    <s v="Default APC"/>
    <s v="Default APC"/>
    <n v="803"/>
    <n v="642"/>
    <d v="2022-12-27T00:00:00"/>
    <x v="60"/>
  </r>
  <r>
    <x v="249"/>
    <s v="INTERNATIONAL JOURNAL OF BREAST CANCER"/>
    <x v="0"/>
    <x v="0"/>
    <s v="Default APC"/>
    <s v="Default APC"/>
    <n v="803"/>
    <n v="642"/>
    <d v="2022-12-21T00:00:00"/>
    <x v="75"/>
  </r>
  <r>
    <x v="250"/>
    <s v="INTERNATIONAL JOURNAL OF BIOMEDICAL IMAGING"/>
    <x v="0"/>
    <x v="0"/>
    <s v="Default APC"/>
    <s v="Default APC"/>
    <n v="870"/>
    <n v="696"/>
    <d v="2024-10-15T00:00:00"/>
    <x v="0"/>
  </r>
  <r>
    <x v="250"/>
    <s v="INTERNATIONAL JOURNAL OF BIOMEDICAL IMAGING"/>
    <x v="0"/>
    <x v="0"/>
    <s v="Default APC"/>
    <s v="Default APC"/>
    <n v="830"/>
    <n v="664"/>
    <d v="2024-09-11T00:00:00"/>
    <x v="24"/>
  </r>
  <r>
    <x v="250"/>
    <s v="INTERNATIONAL JOURNAL OF BIOMEDICAL IMAGING"/>
    <x v="0"/>
    <x v="0"/>
    <s v="Default APC"/>
    <s v="Default APC"/>
    <n v="870"/>
    <n v="696"/>
    <d v="2024-09-10T00:00:00"/>
    <x v="10"/>
  </r>
  <r>
    <x v="250"/>
    <s v="INTERNATIONAL JOURNAL OF BIOMEDICAL IMAGING"/>
    <x v="0"/>
    <x v="0"/>
    <s v="Default APC"/>
    <s v="Default APC"/>
    <n v="830"/>
    <n v="664"/>
    <d v="2024-02-27T00:00:00"/>
    <x v="11"/>
  </r>
  <r>
    <x v="250"/>
    <s v="INTERNATIONAL JOURNAL OF BIOMEDICAL IMAGING"/>
    <x v="0"/>
    <x v="0"/>
    <s v="Default APC"/>
    <s v="Default APC"/>
    <n v="803"/>
    <n v="642"/>
    <d v="2022-12-27T00:00:00"/>
    <x v="60"/>
  </r>
  <r>
    <x v="250"/>
    <s v="INTERNATIONAL JOURNAL OF BIOMEDICAL IMAGING"/>
    <x v="0"/>
    <x v="0"/>
    <s v="Default APC"/>
    <s v="Default APC"/>
    <n v="803"/>
    <n v="642"/>
    <d v="2022-12-20T00:00:00"/>
    <x v="75"/>
  </r>
  <r>
    <x v="251"/>
    <s v="INTERNATIONAL JOURNAL OF BIOMATERIALS"/>
    <x v="0"/>
    <x v="0"/>
    <s v="Default APC"/>
    <s v="Default APC"/>
    <n v="870"/>
    <n v="696"/>
    <d v="2024-10-15T00:00:00"/>
    <x v="0"/>
  </r>
  <r>
    <x v="251"/>
    <s v="INTERNATIONAL JOURNAL OF BIOMATERIALS"/>
    <x v="0"/>
    <x v="0"/>
    <s v="Default APC"/>
    <s v="Default APC"/>
    <n v="830"/>
    <n v="664"/>
    <d v="2024-09-11T00:00:00"/>
    <x v="24"/>
  </r>
  <r>
    <x v="251"/>
    <s v="INTERNATIONAL JOURNAL OF BIOMATERIALS"/>
    <x v="0"/>
    <x v="0"/>
    <s v="Default APC"/>
    <s v="Default APC"/>
    <n v="870"/>
    <n v="696"/>
    <d v="2024-09-10T00:00:00"/>
    <x v="10"/>
  </r>
  <r>
    <x v="251"/>
    <s v="INTERNATIONAL JOURNAL OF BIOMATERIALS"/>
    <x v="0"/>
    <x v="0"/>
    <s v="Default APC"/>
    <s v="Default APC"/>
    <n v="830"/>
    <n v="664"/>
    <d v="2024-02-27T00:00:00"/>
    <x v="11"/>
  </r>
  <r>
    <x v="251"/>
    <s v="INTERNATIONAL JOURNAL OF BIOMATERIALS"/>
    <x v="0"/>
    <x v="0"/>
    <s v="Default APC"/>
    <s v="Default APC"/>
    <n v="803"/>
    <n v="642"/>
    <d v="2022-12-27T00:00:00"/>
    <x v="60"/>
  </r>
  <r>
    <x v="251"/>
    <s v="INTERNATIONAL JOURNAL OF BIOMATERIALS"/>
    <x v="0"/>
    <x v="0"/>
    <s v="Default APC"/>
    <s v="Default APC"/>
    <n v="803"/>
    <n v="642"/>
    <d v="2022-12-20T00:00:00"/>
    <x v="75"/>
  </r>
  <r>
    <x v="252"/>
    <s v="INTERNATIONAL JOURNAL OF CELL BIOLOGY"/>
    <x v="0"/>
    <x v="0"/>
    <s v="Default APC"/>
    <s v="Default APC"/>
    <n v="740"/>
    <n v="592"/>
    <d v="2024-10-15T00:00:00"/>
    <x v="0"/>
  </r>
  <r>
    <x v="252"/>
    <s v="INTERNATIONAL JOURNAL OF CELL BIOLOGY"/>
    <x v="0"/>
    <x v="0"/>
    <s v="Default APC"/>
    <s v="Default APC"/>
    <n v="710"/>
    <n v="568"/>
    <d v="2024-02-27T00:00:00"/>
    <x v="24"/>
  </r>
  <r>
    <x v="252"/>
    <s v="INTERNATIONAL JOURNAL OF CELL BIOLOGY"/>
    <x v="0"/>
    <x v="0"/>
    <s v="Default APC"/>
    <s v="Default APC"/>
    <n v="694"/>
    <n v="555"/>
    <d v="2022-12-27T00:00:00"/>
    <x v="60"/>
  </r>
  <r>
    <x v="252"/>
    <s v="INTERNATIONAL JOURNAL OF CELL BIOLOGY"/>
    <x v="0"/>
    <x v="0"/>
    <s v="Default APC"/>
    <s v="Default APC"/>
    <n v="694"/>
    <n v="555"/>
    <d v="2022-12-21T00:00:00"/>
    <x v="75"/>
  </r>
  <r>
    <x v="253"/>
    <s v="INTERNATIONAL JOURNAL OF CHEMICAL ENGINEERING"/>
    <x v="0"/>
    <x v="0"/>
    <s v="Default APC"/>
    <s v="Default APC"/>
    <n v="1410"/>
    <n v="1128"/>
    <d v="2024-10-15T00:00:00"/>
    <x v="0"/>
  </r>
  <r>
    <x v="253"/>
    <s v="INTERNATIONAL JOURNAL OF CHEMICAL ENGINEERING"/>
    <x v="0"/>
    <x v="0"/>
    <s v="Default APC"/>
    <s v="Default APC"/>
    <n v="1340"/>
    <n v="1072"/>
    <d v="2024-02-27T00:00:00"/>
    <x v="24"/>
  </r>
  <r>
    <x v="253"/>
    <s v="INTERNATIONAL JOURNAL OF CHEMICAL ENGINEERING"/>
    <x v="0"/>
    <x v="0"/>
    <s v="Default APC"/>
    <s v="Default APC"/>
    <n v="1301"/>
    <n v="1041"/>
    <d v="2022-12-28T00:00:00"/>
    <x v="60"/>
  </r>
  <r>
    <x v="253"/>
    <s v="INTERNATIONAL JOURNAL OF CHEMICAL ENGINEERING"/>
    <x v="0"/>
    <x v="0"/>
    <s v="Default APC"/>
    <s v="Default APC"/>
    <n v="1301"/>
    <n v="1041"/>
    <d v="2022-12-21T00:00:00"/>
    <x v="100"/>
  </r>
  <r>
    <x v="254"/>
    <s v="INTERNATIONAL JOURNAL OF COMPUTER GAMES TECHNOLOGY"/>
    <x v="0"/>
    <x v="0"/>
    <s v="Default APC"/>
    <s v="Default APC"/>
    <n v="870"/>
    <n v="696"/>
    <d v="2024-09-10T00:00:00"/>
    <x v="0"/>
  </r>
  <r>
    <x v="254"/>
    <s v="INTERNATIONAL JOURNAL OF COMPUTER GAMES TECHNOLOGY"/>
    <x v="0"/>
    <x v="0"/>
    <s v="Default APC"/>
    <s v="Default APC"/>
    <n v="830"/>
    <n v="664"/>
    <d v="2024-02-27T00:00:00"/>
    <x v="11"/>
  </r>
  <r>
    <x v="254"/>
    <s v="INTERNATIONAL JOURNAL OF COMPUTER GAMES TECHNOLOGY"/>
    <x v="0"/>
    <x v="0"/>
    <s v="Default APC"/>
    <s v="Default APC"/>
    <n v="803"/>
    <n v="642"/>
    <d v="2022-12-27T00:00:00"/>
    <x v="60"/>
  </r>
  <r>
    <x v="254"/>
    <s v="INTERNATIONAL JOURNAL OF COMPUTER GAMES TECHNOLOGY"/>
    <x v="0"/>
    <x v="0"/>
    <s v="Default APC"/>
    <s v="Default APC"/>
    <n v="803"/>
    <n v="642"/>
    <d v="2022-12-21T00:00:00"/>
    <x v="75"/>
  </r>
  <r>
    <x v="255"/>
    <s v="INTERNATIONAL JOURNAL OF CLINICAL PRACTICE"/>
    <x v="0"/>
    <x v="0"/>
    <s v="Default APC"/>
    <s v="Default APC"/>
    <n v="2040"/>
    <n v="1632"/>
    <d v="2024-10-15T00:00:00"/>
    <x v="0"/>
  </r>
  <r>
    <x v="255"/>
    <s v="INTERNATIONAL JOURNAL OF CLINICAL PRACTICE"/>
    <x v="0"/>
    <x v="0"/>
    <s v="Default APC"/>
    <s v="Default APC"/>
    <n v="1940"/>
    <n v="1552"/>
    <d v="2024-02-27T00:00:00"/>
    <x v="24"/>
  </r>
  <r>
    <x v="255"/>
    <s v="INTERNATIONAL JOURNAL OF CLINICAL PRACTICE"/>
    <x v="0"/>
    <x v="0"/>
    <s v="Default APC"/>
    <s v="Default APC"/>
    <n v="1886"/>
    <n v="1509"/>
    <d v="2022-12-27T00:00:00"/>
    <x v="60"/>
  </r>
  <r>
    <x v="256"/>
    <s v="INTERNATIONAL JOURNAL OF DIFFERENTIAL EQUATIONS"/>
    <x v="0"/>
    <x v="0"/>
    <s v="Default APC"/>
    <s v="Default APC"/>
    <n v="980"/>
    <n v="784"/>
    <d v="2024-10-15T00:00:00"/>
    <x v="0"/>
  </r>
  <r>
    <x v="256"/>
    <s v="INTERNATIONAL JOURNAL OF DIFFERENTIAL EQUATIONS"/>
    <x v="0"/>
    <x v="0"/>
    <s v="Default APC"/>
    <s v="Default APC"/>
    <n v="940"/>
    <n v="752"/>
    <d v="2024-02-27T00:00:00"/>
    <x v="24"/>
  </r>
  <r>
    <x v="256"/>
    <s v="INTERNATIONAL JOURNAL OF DIFFERENTIAL EQUATIONS"/>
    <x v="0"/>
    <x v="0"/>
    <s v="Default APC"/>
    <s v="Default APC"/>
    <n v="911"/>
    <n v="729"/>
    <d v="2022-12-28T00:00:00"/>
    <x v="60"/>
  </r>
  <r>
    <x v="256"/>
    <s v="INTERNATIONAL JOURNAL OF DIFFERENTIAL EQUATIONS"/>
    <x v="0"/>
    <x v="0"/>
    <s v="Default APC"/>
    <s v="Default APC"/>
    <n v="911"/>
    <n v="729"/>
    <d v="2022-12-21T00:00:00"/>
    <x v="100"/>
  </r>
  <r>
    <x v="257"/>
    <s v="INTERNATIONAL JOURNAL OF DIGITAL MULTIMEDIA BROADCASTING"/>
    <x v="0"/>
    <x v="0"/>
    <s v="Default APC"/>
    <s v="Default APC"/>
    <n v="870"/>
    <n v="696"/>
    <d v="2024-10-15T00:00:00"/>
    <x v="0"/>
  </r>
  <r>
    <x v="257"/>
    <s v="INTERNATIONAL JOURNAL OF DIGITAL MULTIMEDIA BROADCASTING"/>
    <x v="0"/>
    <x v="0"/>
    <s v="Default APC"/>
    <s v="Default APC"/>
    <n v="830"/>
    <n v="664"/>
    <d v="2024-09-11T00:00:00"/>
    <x v="24"/>
  </r>
  <r>
    <x v="257"/>
    <s v="INTERNATIONAL JOURNAL OF DIGITAL MULTIMEDIA BROADCASTING"/>
    <x v="0"/>
    <x v="0"/>
    <s v="Default APC"/>
    <s v="Default APC"/>
    <n v="870"/>
    <n v="696"/>
    <d v="2024-09-10T00:00:00"/>
    <x v="10"/>
  </r>
  <r>
    <x v="257"/>
    <s v="INTERNATIONAL JOURNAL OF DIGITAL MULTIMEDIA BROADCASTING"/>
    <x v="0"/>
    <x v="0"/>
    <s v="Default APC"/>
    <s v="Default APC"/>
    <n v="830"/>
    <n v="664"/>
    <d v="2024-02-27T00:00:00"/>
    <x v="11"/>
  </r>
  <r>
    <x v="257"/>
    <s v="INTERNATIONAL JOURNAL OF DIGITAL MULTIMEDIA BROADCASTING"/>
    <x v="0"/>
    <x v="0"/>
    <s v="Default APC"/>
    <s v="Default APC"/>
    <n v="803"/>
    <n v="642"/>
    <d v="2022-12-27T00:00:00"/>
    <x v="60"/>
  </r>
  <r>
    <x v="257"/>
    <s v="INTERNATIONAL JOURNAL OF DIGITAL MULTIMEDIA BROADCASTING"/>
    <x v="0"/>
    <x v="0"/>
    <s v="Default APC"/>
    <s v="Default APC"/>
    <n v="803"/>
    <n v="642"/>
    <d v="2022-12-21T00:00:00"/>
    <x v="75"/>
  </r>
  <r>
    <x v="258"/>
    <s v="INTERNATIONAL JOURNAL OF ENDOCRINOLOGY"/>
    <x v="0"/>
    <x v="0"/>
    <s v="Default APC"/>
    <s v="Default APC"/>
    <n v="2220"/>
    <n v="1776"/>
    <d v="2024-10-15T00:00:00"/>
    <x v="0"/>
  </r>
  <r>
    <x v="258"/>
    <s v="INTERNATIONAL JOURNAL OF ENDOCRINOLOGY"/>
    <x v="0"/>
    <x v="0"/>
    <s v="Default APC"/>
    <s v="Default APC"/>
    <n v="2120"/>
    <n v="1696"/>
    <d v="2024-02-27T00:00:00"/>
    <x v="24"/>
  </r>
  <r>
    <x v="258"/>
    <s v="INTERNATIONAL JOURNAL OF ENDOCRINOLOGY"/>
    <x v="0"/>
    <x v="0"/>
    <s v="Default APC"/>
    <s v="Default APC"/>
    <n v="2060"/>
    <n v="1648"/>
    <d v="2022-12-29T00:00:00"/>
    <x v="60"/>
  </r>
  <r>
    <x v="258"/>
    <s v="INTERNATIONAL JOURNAL OF ENDOCRINOLOGY"/>
    <x v="0"/>
    <x v="0"/>
    <s v="Default APC"/>
    <s v="Default APC"/>
    <n v="2060"/>
    <n v="1648"/>
    <d v="2022-12-21T00:00:00"/>
    <x v="154"/>
  </r>
  <r>
    <x v="259"/>
    <s v="INTERNATIONAL JOURNAL OF ELECTROCHEMISTRY"/>
    <x v="0"/>
    <x v="0"/>
    <s v="Default APC"/>
    <s v="Default APC"/>
    <n v="870"/>
    <n v="696"/>
    <d v="2024-10-15T00:00:00"/>
    <x v="0"/>
  </r>
  <r>
    <x v="259"/>
    <s v="INTERNATIONAL JOURNAL OF ELECTROCHEMISTRY"/>
    <x v="0"/>
    <x v="0"/>
    <s v="Default APC"/>
    <s v="Default APC"/>
    <n v="830"/>
    <n v="664"/>
    <d v="2024-09-11T00:00:00"/>
    <x v="24"/>
  </r>
  <r>
    <x v="259"/>
    <s v="INTERNATIONAL JOURNAL OF ELECTROCHEMISTRY"/>
    <x v="0"/>
    <x v="0"/>
    <s v="Default APC"/>
    <s v="Default APC"/>
    <n v="870"/>
    <n v="696"/>
    <d v="2024-09-10T00:00:00"/>
    <x v="10"/>
  </r>
  <r>
    <x v="259"/>
    <s v="INTERNATIONAL JOURNAL OF ELECTROCHEMISTRY"/>
    <x v="0"/>
    <x v="0"/>
    <s v="Default APC"/>
    <s v="Default APC"/>
    <n v="830"/>
    <n v="664"/>
    <d v="2024-02-27T00:00:00"/>
    <x v="11"/>
  </r>
  <r>
    <x v="259"/>
    <s v="INTERNATIONAL JOURNAL OF ELECTROCHEMISTRY"/>
    <x v="0"/>
    <x v="0"/>
    <s v="Default APC"/>
    <s v="Default APC"/>
    <n v="803"/>
    <n v="642"/>
    <d v="2022-12-27T00:00:00"/>
    <x v="60"/>
  </r>
  <r>
    <x v="259"/>
    <s v="INTERNATIONAL JOURNAL OF ELECTROCHEMISTRY"/>
    <x v="0"/>
    <x v="0"/>
    <s v="Default APC"/>
    <s v="Default APC"/>
    <n v="803"/>
    <n v="642"/>
    <d v="2022-12-21T00:00:00"/>
    <x v="75"/>
  </r>
  <r>
    <x v="260"/>
    <s v="INTERNATIONAL JOURNAL OF FOOD SCIENCE"/>
    <x v="0"/>
    <x v="0"/>
    <s v="Default APC"/>
    <s v="Default APC"/>
    <n v="740"/>
    <n v="592"/>
    <d v="2024-10-15T00:00:00"/>
    <x v="0"/>
  </r>
  <r>
    <x v="260"/>
    <s v="INTERNATIONAL JOURNAL OF FOOD SCIENCE"/>
    <x v="0"/>
    <x v="0"/>
    <s v="Default APC"/>
    <s v="Default APC"/>
    <n v="710"/>
    <n v="568"/>
    <d v="2024-02-27T00:00:00"/>
    <x v="24"/>
  </r>
  <r>
    <x v="260"/>
    <s v="INTERNATIONAL JOURNAL OF FOOD SCIENCE"/>
    <x v="0"/>
    <x v="0"/>
    <s v="Default APC"/>
    <s v="Default APC"/>
    <n v="694"/>
    <n v="555"/>
    <d v="2022-12-27T00:00:00"/>
    <x v="60"/>
  </r>
  <r>
    <x v="260"/>
    <s v="INTERNATIONAL JOURNAL OF FOOD SCIENCE"/>
    <x v="0"/>
    <x v="0"/>
    <s v="Default APC"/>
    <s v="Default APC"/>
    <n v="694"/>
    <n v="555"/>
    <d v="2022-12-21T00:00:00"/>
    <x v="75"/>
  </r>
  <r>
    <x v="261"/>
    <s v="INTERNATIONAL JOURNAL OF FORESTRY RESEARCH"/>
    <x v="0"/>
    <x v="0"/>
    <s v="Default APC"/>
    <s v="Default APC"/>
    <n v="740"/>
    <n v="592"/>
    <d v="2024-10-15T00:00:00"/>
    <x v="0"/>
  </r>
  <r>
    <x v="261"/>
    <s v="INTERNATIONAL JOURNAL OF FORESTRY RESEARCH"/>
    <x v="0"/>
    <x v="0"/>
    <s v="Default APC"/>
    <s v="Default APC"/>
    <n v="710"/>
    <n v="568"/>
    <d v="2024-02-27T00:00:00"/>
    <x v="24"/>
  </r>
  <r>
    <x v="261"/>
    <s v="INTERNATIONAL JOURNAL OF FORESTRY RESEARCH"/>
    <x v="0"/>
    <x v="0"/>
    <s v="Default APC"/>
    <s v="Default APC"/>
    <n v="694"/>
    <n v="555"/>
    <d v="2022-12-27T00:00:00"/>
    <x v="60"/>
  </r>
  <r>
    <x v="261"/>
    <s v="INTERNATIONAL JOURNAL OF FORESTRY RESEARCH"/>
    <x v="0"/>
    <x v="0"/>
    <s v="Default APC"/>
    <s v="Default APC"/>
    <n v="694"/>
    <n v="555"/>
    <d v="2022-12-21T00:00:00"/>
    <x v="75"/>
  </r>
  <r>
    <x v="262"/>
    <s v="INTERNATIONAL JOURNAL OF GEOPHYSICS"/>
    <x v="0"/>
    <x v="0"/>
    <s v="Default APC"/>
    <s v="Default APC"/>
    <n v="870"/>
    <n v="696"/>
    <d v="2024-10-15T00:00:00"/>
    <x v="0"/>
  </r>
  <r>
    <x v="262"/>
    <s v="INTERNATIONAL JOURNAL OF GEOPHYSICS"/>
    <x v="0"/>
    <x v="0"/>
    <s v="Default APC"/>
    <s v="Default APC"/>
    <n v="830"/>
    <n v="664"/>
    <d v="2024-09-11T00:00:00"/>
    <x v="24"/>
  </r>
  <r>
    <x v="262"/>
    <s v="INTERNATIONAL JOURNAL OF GEOPHYSICS"/>
    <x v="0"/>
    <x v="0"/>
    <s v="Default APC"/>
    <s v="Default APC"/>
    <n v="870"/>
    <n v="696"/>
    <d v="2024-09-10T00:00:00"/>
    <x v="10"/>
  </r>
  <r>
    <x v="262"/>
    <s v="INTERNATIONAL JOURNAL OF GEOPHYSICS"/>
    <x v="0"/>
    <x v="0"/>
    <s v="Default APC"/>
    <s v="Default APC"/>
    <n v="830"/>
    <n v="664"/>
    <d v="2024-02-27T00:00:00"/>
    <x v="11"/>
  </r>
  <r>
    <x v="262"/>
    <s v="INTERNATIONAL JOURNAL OF GEOPHYSICS"/>
    <x v="0"/>
    <x v="0"/>
    <s v="Default APC"/>
    <s v="Default APC"/>
    <n v="803"/>
    <n v="642"/>
    <d v="2022-12-27T00:00:00"/>
    <x v="60"/>
  </r>
  <r>
    <x v="262"/>
    <s v="INTERNATIONAL JOURNAL OF GEOPHYSICS"/>
    <x v="0"/>
    <x v="0"/>
    <s v="Default APC"/>
    <s v="Default APC"/>
    <n v="803"/>
    <n v="642"/>
    <d v="2022-12-21T00:00:00"/>
    <x v="75"/>
  </r>
  <r>
    <x v="263"/>
    <s v="INTERNATIONAL JOURNAL OF HEPATOLOGY"/>
    <x v="0"/>
    <x v="0"/>
    <s v="Default APC"/>
    <s v="Default APC"/>
    <n v="870"/>
    <n v="696"/>
    <d v="2024-10-15T00:00:00"/>
    <x v="0"/>
  </r>
  <r>
    <x v="263"/>
    <s v="INTERNATIONAL JOURNAL OF HEPATOLOGY"/>
    <x v="0"/>
    <x v="0"/>
    <s v="Default APC"/>
    <s v="Default APC"/>
    <n v="830"/>
    <n v="664"/>
    <d v="2024-09-11T00:00:00"/>
    <x v="24"/>
  </r>
  <r>
    <x v="263"/>
    <s v="INTERNATIONAL JOURNAL OF HEPATOLOGY"/>
    <x v="0"/>
    <x v="0"/>
    <s v="Default APC"/>
    <s v="Default APC"/>
    <n v="870"/>
    <n v="696"/>
    <d v="2024-09-10T00:00:00"/>
    <x v="10"/>
  </r>
  <r>
    <x v="263"/>
    <s v="INTERNATIONAL JOURNAL OF HEPATOLOGY"/>
    <x v="0"/>
    <x v="0"/>
    <s v="Default APC"/>
    <s v="Default APC"/>
    <n v="830"/>
    <n v="664"/>
    <d v="2024-02-27T00:00:00"/>
    <x v="11"/>
  </r>
  <r>
    <x v="263"/>
    <s v="INTERNATIONAL JOURNAL OF HEPATOLOGY"/>
    <x v="0"/>
    <x v="0"/>
    <s v="Default APC"/>
    <s v="Default APC"/>
    <n v="803"/>
    <n v="642"/>
    <d v="2022-12-28T00:00:00"/>
    <x v="60"/>
  </r>
  <r>
    <x v="263"/>
    <s v="INTERNATIONAL JOURNAL OF HEPATOLOGY"/>
    <x v="0"/>
    <x v="0"/>
    <s v="Default APC"/>
    <s v="Default APC"/>
    <n v="803"/>
    <n v="642"/>
    <d v="2022-12-21T00:00:00"/>
    <x v="100"/>
  </r>
  <r>
    <x v="264"/>
    <s v="INTERNATIONAL JOURNAL OF HYPERTENSION"/>
    <x v="0"/>
    <x v="0"/>
    <s v="Default APC"/>
    <s v="Default APC"/>
    <n v="1410"/>
    <n v="1128"/>
    <d v="2024-10-15T00:00:00"/>
    <x v="0"/>
  </r>
  <r>
    <x v="264"/>
    <s v="INTERNATIONAL JOURNAL OF HYPERTENSION"/>
    <x v="0"/>
    <x v="0"/>
    <s v="Default APC"/>
    <s v="Default APC"/>
    <n v="1340"/>
    <n v="1072"/>
    <d v="2024-02-27T00:00:00"/>
    <x v="24"/>
  </r>
  <r>
    <x v="264"/>
    <s v="INTERNATIONAL JOURNAL OF HYPERTENSION"/>
    <x v="0"/>
    <x v="0"/>
    <s v="Default APC"/>
    <s v="Default APC"/>
    <n v="1301"/>
    <n v="1041"/>
    <d v="2022-12-28T00:00:00"/>
    <x v="60"/>
  </r>
  <r>
    <x v="264"/>
    <s v="INTERNATIONAL JOURNAL OF HYPERTENSION"/>
    <x v="0"/>
    <x v="0"/>
    <s v="Default APC"/>
    <s v="Default APC"/>
    <n v="1301"/>
    <n v="1041"/>
    <d v="2022-12-21T00:00:00"/>
    <x v="100"/>
  </r>
  <r>
    <x v="265"/>
    <s v="INTERNATIONAL JOURNAL OF INFLAMMATION"/>
    <x v="0"/>
    <x v="0"/>
    <s v="Default APC"/>
    <s v="Default APC"/>
    <n v="870"/>
    <n v="696"/>
    <d v="2024-10-15T00:00:00"/>
    <x v="0"/>
  </r>
  <r>
    <x v="265"/>
    <s v="INTERNATIONAL JOURNAL OF INFLAMMATION"/>
    <x v="0"/>
    <x v="0"/>
    <s v="Default APC"/>
    <s v="Default APC"/>
    <n v="830"/>
    <n v="664"/>
    <d v="2024-09-11T00:00:00"/>
    <x v="24"/>
  </r>
  <r>
    <x v="265"/>
    <s v="INTERNATIONAL JOURNAL OF INFLAMMATION"/>
    <x v="0"/>
    <x v="0"/>
    <s v="Default APC"/>
    <s v="Default APC"/>
    <n v="870"/>
    <n v="696"/>
    <d v="2024-09-10T00:00:00"/>
    <x v="10"/>
  </r>
  <r>
    <x v="265"/>
    <s v="INTERNATIONAL JOURNAL OF INFLAMMATION"/>
    <x v="0"/>
    <x v="0"/>
    <s v="Default APC"/>
    <s v="Default APC"/>
    <n v="830"/>
    <n v="664"/>
    <d v="2024-02-27T00:00:00"/>
    <x v="11"/>
  </r>
  <r>
    <x v="265"/>
    <s v="INTERNATIONAL JOURNAL OF INFLAMMATION"/>
    <x v="0"/>
    <x v="0"/>
    <s v="Default APC"/>
    <s v="Default APC"/>
    <n v="803"/>
    <n v="642"/>
    <d v="2022-12-28T00:00:00"/>
    <x v="60"/>
  </r>
  <r>
    <x v="266"/>
    <s v="INTERNATIONAL JOURNAL OF MICROBIOLOGY"/>
    <x v="0"/>
    <x v="0"/>
    <s v="Default APC"/>
    <s v="Default APC"/>
    <n v="870"/>
    <n v="696"/>
    <d v="2024-10-15T00:00:00"/>
    <x v="0"/>
  </r>
  <r>
    <x v="266"/>
    <s v="INTERNATIONAL JOURNAL OF MICROBIOLOGY"/>
    <x v="0"/>
    <x v="0"/>
    <s v="Default APC"/>
    <s v="Default APC"/>
    <n v="830"/>
    <n v="664"/>
    <d v="2024-09-11T00:00:00"/>
    <x v="24"/>
  </r>
  <r>
    <x v="266"/>
    <s v="INTERNATIONAL JOURNAL OF MICROBIOLOGY"/>
    <x v="0"/>
    <x v="0"/>
    <s v="Default APC"/>
    <s v="Default APC"/>
    <n v="870"/>
    <n v="696"/>
    <d v="2024-09-10T00:00:00"/>
    <x v="10"/>
  </r>
  <r>
    <x v="266"/>
    <s v="INTERNATIONAL JOURNAL OF MICROBIOLOGY"/>
    <x v="0"/>
    <x v="0"/>
    <s v="Default APC"/>
    <s v="Default APC"/>
    <n v="830"/>
    <n v="664"/>
    <d v="2024-02-27T00:00:00"/>
    <x v="11"/>
  </r>
  <r>
    <x v="266"/>
    <s v="INTERNATIONAL JOURNAL OF MICROBIOLOGY"/>
    <x v="0"/>
    <x v="0"/>
    <s v="Default APC"/>
    <s v="Default APC"/>
    <n v="803"/>
    <n v="642"/>
    <d v="2022-12-28T00:00:00"/>
    <x v="60"/>
  </r>
  <r>
    <x v="266"/>
    <s v="INTERNATIONAL JOURNAL OF MICROBIOLOGY"/>
    <x v="0"/>
    <x v="0"/>
    <s v="Default APC"/>
    <s v="Default APC"/>
    <n v="803"/>
    <n v="642"/>
    <d v="2022-12-21T00:00:00"/>
    <x v="100"/>
  </r>
  <r>
    <x v="267"/>
    <s v="INTERNATIONAL JOURNAL OF MATHEMATICS AND MATHEMATICAL SCIENCES"/>
    <x v="0"/>
    <x v="0"/>
    <s v="Default APC"/>
    <s v="Default APC"/>
    <n v="980"/>
    <n v="784"/>
    <d v="2024-10-15T00:00:00"/>
    <x v="0"/>
  </r>
  <r>
    <x v="267"/>
    <s v="INTERNATIONAL JOURNAL OF MATHEMATICS AND MATHEMATICAL SCIENCES"/>
    <x v="0"/>
    <x v="0"/>
    <s v="Default APC"/>
    <s v="Default APC"/>
    <n v="940"/>
    <n v="752"/>
    <d v="2024-02-27T00:00:00"/>
    <x v="24"/>
  </r>
  <r>
    <x v="267"/>
    <s v="INTERNATIONAL JOURNAL OF MATHEMATICS AND MATHEMATICAL SCIENCES"/>
    <x v="0"/>
    <x v="0"/>
    <s v="Default APC"/>
    <s v="Default APC"/>
    <n v="911"/>
    <n v="729"/>
    <d v="2022-12-28T00:00:00"/>
    <x v="60"/>
  </r>
  <r>
    <x v="267"/>
    <s v="INTERNATIONAL JOURNAL OF MATHEMATICS AND MATHEMATICAL SCIENCES"/>
    <x v="0"/>
    <x v="0"/>
    <s v="Default APC"/>
    <s v="Default APC"/>
    <n v="911"/>
    <n v="729"/>
    <d v="2022-12-21T00:00:00"/>
    <x v="100"/>
  </r>
  <r>
    <x v="268"/>
    <s v="INTERNATIONAL JOURNAL OF NEPHROLOGY"/>
    <x v="0"/>
    <x v="0"/>
    <s v="Default APC"/>
    <s v="Default APC"/>
    <n v="870"/>
    <n v="696"/>
    <d v="2024-10-15T00:00:00"/>
    <x v="0"/>
  </r>
  <r>
    <x v="268"/>
    <s v="INTERNATIONAL JOURNAL OF NEPHROLOGY"/>
    <x v="0"/>
    <x v="0"/>
    <s v="Default APC"/>
    <s v="Default APC"/>
    <n v="830"/>
    <n v="664"/>
    <d v="2024-02-27T00:00:00"/>
    <x v="24"/>
  </r>
  <r>
    <x v="268"/>
    <s v="INTERNATIONAL JOURNAL OF NEPHROLOGY"/>
    <x v="0"/>
    <x v="0"/>
    <s v="Default APC"/>
    <s v="Default APC"/>
    <n v="803"/>
    <n v="642"/>
    <d v="2022-12-28T00:00:00"/>
    <x v="60"/>
  </r>
  <r>
    <x v="269"/>
    <s v="INTERNATIONAL JOURNAL OF OPTICS"/>
    <x v="0"/>
    <x v="0"/>
    <s v="Default APC"/>
    <s v="Default APC"/>
    <n v="1410"/>
    <n v="1128"/>
    <d v="2024-10-15T00:00:00"/>
    <x v="0"/>
  </r>
  <r>
    <x v="269"/>
    <s v="INTERNATIONAL JOURNAL OF OPTICS"/>
    <x v="0"/>
    <x v="0"/>
    <s v="Default APC"/>
    <s v="Default APC"/>
    <n v="1340"/>
    <n v="1072"/>
    <d v="2024-02-27T00:00:00"/>
    <x v="24"/>
  </r>
  <r>
    <x v="269"/>
    <s v="INTERNATIONAL JOURNAL OF OPTICS"/>
    <x v="0"/>
    <x v="0"/>
    <s v="Default APC"/>
    <s v="Default APC"/>
    <n v="1301"/>
    <n v="1041"/>
    <d v="2022-12-28T00:00:00"/>
    <x v="60"/>
  </r>
  <r>
    <x v="270"/>
    <s v="INTERNATIONAL JOURNAL OF DENTISTRY"/>
    <x v="0"/>
    <x v="0"/>
    <s v="Default APC"/>
    <s v="Default APC"/>
    <n v="1360"/>
    <n v="1088"/>
    <d v="2024-10-15T00:00:00"/>
    <x v="0"/>
  </r>
  <r>
    <x v="270"/>
    <s v="INTERNATIONAL JOURNAL OF DENTISTRY"/>
    <x v="0"/>
    <x v="0"/>
    <s v="Default APC"/>
    <s v="Default APC"/>
    <n v="1300"/>
    <n v="1040"/>
    <d v="2024-02-27T00:00:00"/>
    <x v="24"/>
  </r>
  <r>
    <x v="270"/>
    <s v="INTERNATIONAL JOURNAL OF DENTISTRY"/>
    <x v="0"/>
    <x v="0"/>
    <s v="Default APC"/>
    <s v="Default APC"/>
    <n v="1258"/>
    <n v="1006"/>
    <d v="2022-12-28T00:00:00"/>
    <x v="60"/>
  </r>
  <r>
    <x v="270"/>
    <s v="INTERNATIONAL JOURNAL OF DENTISTRY"/>
    <x v="0"/>
    <x v="0"/>
    <s v="Default APC"/>
    <s v="Default APC"/>
    <n v="1258"/>
    <n v="1006"/>
    <d v="2022-12-21T00:00:00"/>
    <x v="100"/>
  </r>
  <r>
    <x v="271"/>
    <s v="INTERNATIONAL JOURNAL OF GENOMICS"/>
    <x v="0"/>
    <x v="0"/>
    <s v="Default APC"/>
    <s v="Default APC"/>
    <n v="1880"/>
    <n v="1504"/>
    <d v="2024-10-15T00:00:00"/>
    <x v="0"/>
  </r>
  <r>
    <x v="271"/>
    <s v="INTERNATIONAL JOURNAL OF GENOMICS"/>
    <x v="0"/>
    <x v="0"/>
    <s v="Default APC"/>
    <s v="Default APC"/>
    <n v="1790"/>
    <n v="1432"/>
    <d v="2024-02-27T00:00:00"/>
    <x v="24"/>
  </r>
  <r>
    <x v="271"/>
    <s v="INTERNATIONAL JOURNAL OF GENOMICS"/>
    <x v="0"/>
    <x v="0"/>
    <s v="Default APC"/>
    <s v="Default APC"/>
    <n v="1735"/>
    <n v="1388"/>
    <d v="2022-12-28T00:00:00"/>
    <x v="60"/>
  </r>
  <r>
    <x v="271"/>
    <s v="INTERNATIONAL JOURNAL OF GENOMICS"/>
    <x v="0"/>
    <x v="0"/>
    <s v="Default APC"/>
    <s v="Default APC"/>
    <n v="1735"/>
    <n v="1388"/>
    <d v="2022-12-21T00:00:00"/>
    <x v="100"/>
  </r>
  <r>
    <x v="272"/>
    <s v="INTERNATIONAL JOURNAL OF PEDIATRICS"/>
    <x v="0"/>
    <x v="0"/>
    <s v="Default APC"/>
    <s v="Default APC"/>
    <n v="870"/>
    <n v="696"/>
    <d v="2024-10-15T00:00:00"/>
    <x v="0"/>
  </r>
  <r>
    <x v="272"/>
    <s v="INTERNATIONAL JOURNAL OF PEDIATRICS"/>
    <x v="0"/>
    <x v="0"/>
    <s v="Default APC"/>
    <s v="Default APC"/>
    <n v="830"/>
    <n v="664"/>
    <d v="2024-09-11T00:00:00"/>
    <x v="24"/>
  </r>
  <r>
    <x v="272"/>
    <s v="INTERNATIONAL JOURNAL OF PEDIATRICS"/>
    <x v="0"/>
    <x v="0"/>
    <s v="Default APC"/>
    <s v="Default APC"/>
    <n v="870"/>
    <n v="696"/>
    <d v="2024-09-10T00:00:00"/>
    <x v="10"/>
  </r>
  <r>
    <x v="272"/>
    <s v="INTERNATIONAL JOURNAL OF PEDIATRICS"/>
    <x v="0"/>
    <x v="0"/>
    <s v="Default APC"/>
    <s v="Default APC"/>
    <n v="830"/>
    <n v="664"/>
    <d v="2024-02-27T00:00:00"/>
    <x v="11"/>
  </r>
  <r>
    <x v="272"/>
    <s v="INTERNATIONAL JOURNAL OF PEDIATRICS"/>
    <x v="0"/>
    <x v="0"/>
    <s v="Default APC"/>
    <s v="Default APC"/>
    <n v="803"/>
    <n v="642"/>
    <d v="2022-12-28T00:00:00"/>
    <x v="60"/>
  </r>
  <r>
    <x v="273"/>
    <s v="INTERNATIONAL JOURNAL OF PHOTOENERGY"/>
    <x v="0"/>
    <x v="0"/>
    <s v="Default APC"/>
    <s v="Default APC"/>
    <n v="1880"/>
    <n v="1504"/>
    <d v="2024-10-15T00:00:00"/>
    <x v="0"/>
  </r>
  <r>
    <x v="273"/>
    <s v="INTERNATIONAL JOURNAL OF PHOTOENERGY"/>
    <x v="0"/>
    <x v="0"/>
    <s v="Default APC"/>
    <s v="Default APC"/>
    <n v="1790"/>
    <n v="1432"/>
    <d v="2024-02-27T00:00:00"/>
    <x v="24"/>
  </r>
  <r>
    <x v="273"/>
    <s v="INTERNATIONAL JOURNAL OF PHOTOENERGY"/>
    <x v="0"/>
    <x v="0"/>
    <s v="Default APC"/>
    <s v="Default APC"/>
    <n v="1735"/>
    <n v="1388"/>
    <d v="2022-12-28T00:00:00"/>
    <x v="60"/>
  </r>
  <r>
    <x v="274"/>
    <s v="INTERNATIONAL JOURNAL OF POLYMER SCIENCE"/>
    <x v="0"/>
    <x v="0"/>
    <s v="Default APC"/>
    <s v="Default APC"/>
    <n v="1880"/>
    <n v="1504"/>
    <d v="2024-10-15T00:00:00"/>
    <x v="0"/>
  </r>
  <r>
    <x v="274"/>
    <s v="INTERNATIONAL JOURNAL OF POLYMER SCIENCE"/>
    <x v="0"/>
    <x v="0"/>
    <s v="Default APC"/>
    <s v="Default APC"/>
    <n v="1790"/>
    <n v="1432"/>
    <d v="2024-02-27T00:00:00"/>
    <x v="24"/>
  </r>
  <r>
    <x v="274"/>
    <s v="INTERNATIONAL JOURNAL OF POLYMER SCIENCE"/>
    <x v="0"/>
    <x v="0"/>
    <s v="Default APC"/>
    <s v="Default APC"/>
    <n v="1735"/>
    <n v="1388"/>
    <d v="2022-12-28T00:00:00"/>
    <x v="60"/>
  </r>
  <r>
    <x v="275"/>
    <s v="INTERNATIONAL JOURNAL OF RECONFIGURABLE COMPUTING"/>
    <x v="0"/>
    <x v="0"/>
    <s v="Default APC"/>
    <s v="Default APC"/>
    <n v="870"/>
    <n v="696"/>
    <d v="2024-10-15T00:00:00"/>
    <x v="0"/>
  </r>
  <r>
    <x v="275"/>
    <s v="INTERNATIONAL JOURNAL OF RECONFIGURABLE COMPUTING"/>
    <x v="0"/>
    <x v="0"/>
    <s v="Default APC"/>
    <s v="Default APC"/>
    <n v="830"/>
    <n v="664"/>
    <d v="2024-09-11T00:00:00"/>
    <x v="24"/>
  </r>
  <r>
    <x v="275"/>
    <s v="INTERNATIONAL JOURNAL OF RECONFIGURABLE COMPUTING"/>
    <x v="0"/>
    <x v="0"/>
    <s v="Default APC"/>
    <s v="Default APC"/>
    <n v="870"/>
    <n v="696"/>
    <d v="2024-09-10T00:00:00"/>
    <x v="10"/>
  </r>
  <r>
    <x v="275"/>
    <s v="INTERNATIONAL JOURNAL OF RECONFIGURABLE COMPUTING"/>
    <x v="0"/>
    <x v="0"/>
    <s v="Default APC"/>
    <s v="Default APC"/>
    <n v="830"/>
    <n v="664"/>
    <d v="2024-02-27T00:00:00"/>
    <x v="11"/>
  </r>
  <r>
    <x v="275"/>
    <s v="INTERNATIONAL JOURNAL OF RECONFIGURABLE COMPUTING"/>
    <x v="0"/>
    <x v="0"/>
    <s v="Default APC"/>
    <s v="Default APC"/>
    <n v="803"/>
    <n v="642"/>
    <d v="2022-12-28T00:00:00"/>
    <x v="60"/>
  </r>
  <r>
    <x v="276"/>
    <s v="INTERNATIONAL JOURNAL OF ROTATING MACHINERY"/>
    <x v="0"/>
    <x v="0"/>
    <s v="Default APC"/>
    <s v="Default APC"/>
    <n v="870"/>
    <n v="696"/>
    <d v="2024-10-15T00:00:00"/>
    <x v="0"/>
  </r>
  <r>
    <x v="276"/>
    <s v="INTERNATIONAL JOURNAL OF ROTATING MACHINERY"/>
    <x v="0"/>
    <x v="0"/>
    <s v="Default APC"/>
    <s v="Default APC"/>
    <n v="830"/>
    <n v="664"/>
    <d v="2024-09-11T00:00:00"/>
    <x v="24"/>
  </r>
  <r>
    <x v="276"/>
    <s v="INTERNATIONAL JOURNAL OF ROTATING MACHINERY"/>
    <x v="0"/>
    <x v="0"/>
    <s v="Default APC"/>
    <s v="Default APC"/>
    <n v="870"/>
    <n v="696"/>
    <d v="2024-09-10T00:00:00"/>
    <x v="10"/>
  </r>
  <r>
    <x v="276"/>
    <s v="INTERNATIONAL JOURNAL OF ROTATING MACHINERY"/>
    <x v="0"/>
    <x v="0"/>
    <s v="Default APC"/>
    <s v="Default APC"/>
    <n v="830"/>
    <n v="664"/>
    <d v="2024-02-27T00:00:00"/>
    <x v="11"/>
  </r>
  <r>
    <x v="276"/>
    <s v="INTERNATIONAL JOURNAL OF ROTATING MACHINERY"/>
    <x v="0"/>
    <x v="0"/>
    <s v="Default APC"/>
    <s v="Default APC"/>
    <n v="803"/>
    <n v="642"/>
    <d v="2022-12-28T00:00:00"/>
    <x v="60"/>
  </r>
  <r>
    <x v="277"/>
    <s v="INTERNATIONAL JOURNAL OF TELEMEDICINE AND APPLICATIONS"/>
    <x v="0"/>
    <x v="0"/>
    <s v="Default APC"/>
    <s v="Default APC"/>
    <n v="870"/>
    <n v="696"/>
    <d v="2024-10-15T00:00:00"/>
    <x v="0"/>
  </r>
  <r>
    <x v="277"/>
    <s v="INTERNATIONAL JOURNAL OF TELEMEDICINE AND APPLICATIONS"/>
    <x v="0"/>
    <x v="0"/>
    <s v="Default APC"/>
    <s v="Default APC"/>
    <n v="830"/>
    <n v="664"/>
    <d v="2024-09-11T00:00:00"/>
    <x v="24"/>
  </r>
  <r>
    <x v="277"/>
    <s v="INTERNATIONAL JOURNAL OF TELEMEDICINE AND APPLICATIONS"/>
    <x v="0"/>
    <x v="0"/>
    <s v="Default APC"/>
    <s v="Default APC"/>
    <n v="870"/>
    <n v="696"/>
    <d v="2024-09-10T00:00:00"/>
    <x v="10"/>
  </r>
  <r>
    <x v="277"/>
    <s v="INTERNATIONAL JOURNAL OF TELEMEDICINE AND APPLICATIONS"/>
    <x v="0"/>
    <x v="0"/>
    <s v="Default APC"/>
    <s v="Default APC"/>
    <n v="830"/>
    <n v="664"/>
    <d v="2024-02-27T00:00:00"/>
    <x v="11"/>
  </r>
  <r>
    <x v="277"/>
    <s v="INTERNATIONAL JOURNAL OF TELEMEDICINE AND APPLICATIONS"/>
    <x v="0"/>
    <x v="0"/>
    <s v="Default APC"/>
    <s v="Default APC"/>
    <n v="803"/>
    <n v="642"/>
    <d v="2022-12-28T00:00:00"/>
    <x v="60"/>
  </r>
  <r>
    <x v="278"/>
    <s v="IJU CASE REPORTS"/>
    <x v="0"/>
    <x v="0"/>
    <s v="Default APC"/>
    <s v="Default APC"/>
    <n v="1210"/>
    <n v="968"/>
    <d v="2023-01-30T00:00:00"/>
    <x v="0"/>
  </r>
  <r>
    <x v="278"/>
    <s v="IJU CASE REPORTS"/>
    <x v="0"/>
    <x v="1"/>
    <s v="Letter to the Editor"/>
    <s v="Correspondence"/>
    <n v="0"/>
    <n v="0"/>
    <d v="2022-12-08T00:00:00"/>
    <x v="0"/>
  </r>
  <r>
    <x v="278"/>
    <s v="IJU CASE REPORTS"/>
    <x v="0"/>
    <x v="0"/>
    <s v="Default APC"/>
    <s v="Default APC"/>
    <n v="1100"/>
    <n v="880"/>
    <d v="2022-04-13T00:00:00"/>
    <x v="155"/>
  </r>
  <r>
    <x v="278"/>
    <s v="IJU CASE REPORTS"/>
    <x v="0"/>
    <x v="1"/>
    <s v="Editorial Comments"/>
    <s v="Commentary"/>
    <n v="0"/>
    <n v="0"/>
    <d v="2021-06-04T00:00:00"/>
    <x v="0"/>
  </r>
  <r>
    <x v="278"/>
    <s v="IJU CASE REPORTS"/>
    <x v="0"/>
    <x v="1"/>
    <s v="Case Report"/>
    <s v="Case Study"/>
    <n v="918"/>
    <n v="734"/>
    <d v="2019-09-25T00:00:00"/>
    <x v="0"/>
  </r>
  <r>
    <x v="278"/>
    <s v="IJU CASE REPORTS"/>
    <x v="0"/>
    <x v="1"/>
    <s v="Letter to the Editor"/>
    <s v="Correspondence"/>
    <n v="918"/>
    <n v="734"/>
    <d v="2019-09-25T00:00:00"/>
    <x v="65"/>
  </r>
  <r>
    <x v="278"/>
    <s v="IJU CASE REPORTS"/>
    <x v="0"/>
    <x v="1"/>
    <s v="Editorial"/>
    <s v="Editorial"/>
    <n v="0"/>
    <n v="0"/>
    <d v="2018-05-07T00:00:00"/>
    <x v="0"/>
  </r>
  <r>
    <x v="278"/>
    <s v="IJU CASE REPORTS"/>
    <x v="0"/>
    <x v="0"/>
    <s v="Default APC"/>
    <s v="Default APC"/>
    <n v="918"/>
    <n v="734"/>
    <d v="2018-05-07T00:00:00"/>
    <x v="156"/>
  </r>
  <r>
    <x v="279"/>
    <s v="INTERNATIONAL JOURNAL OF VASCULAR MEDICINE"/>
    <x v="0"/>
    <x v="0"/>
    <s v="Default APC"/>
    <s v="Default APC"/>
    <n v="870"/>
    <n v="696"/>
    <d v="2024-10-15T00:00:00"/>
    <x v="0"/>
  </r>
  <r>
    <x v="279"/>
    <s v="INTERNATIONAL JOURNAL OF VASCULAR MEDICINE"/>
    <x v="0"/>
    <x v="0"/>
    <s v="Default APC"/>
    <s v="Default APC"/>
    <n v="830"/>
    <n v="664"/>
    <d v="2024-09-11T00:00:00"/>
    <x v="24"/>
  </r>
  <r>
    <x v="279"/>
    <s v="INTERNATIONAL JOURNAL OF VASCULAR MEDICINE"/>
    <x v="0"/>
    <x v="0"/>
    <s v="Default APC"/>
    <s v="Default APC"/>
    <n v="870"/>
    <n v="696"/>
    <d v="2024-09-10T00:00:00"/>
    <x v="10"/>
  </r>
  <r>
    <x v="279"/>
    <s v="INTERNATIONAL JOURNAL OF VASCULAR MEDICINE"/>
    <x v="0"/>
    <x v="0"/>
    <s v="Default APC"/>
    <s v="Default APC"/>
    <n v="830"/>
    <n v="664"/>
    <d v="2024-02-27T00:00:00"/>
    <x v="11"/>
  </r>
  <r>
    <x v="279"/>
    <s v="INTERNATIONAL JOURNAL OF VASCULAR MEDICINE"/>
    <x v="0"/>
    <x v="0"/>
    <s v="Default APC"/>
    <s v="Default APC"/>
    <n v="803"/>
    <n v="642"/>
    <d v="2022-12-28T00:00:00"/>
    <x v="60"/>
  </r>
  <r>
    <x v="280"/>
    <s v="INTERNATIONAL JOURNAL OF ZOOLOGY"/>
    <x v="0"/>
    <x v="0"/>
    <s v="Default APC"/>
    <s v="Default APC"/>
    <n v="740"/>
    <n v="592"/>
    <d v="2024-10-15T00:00:00"/>
    <x v="0"/>
  </r>
  <r>
    <x v="280"/>
    <s v="INTERNATIONAL JOURNAL OF ZOOLOGY"/>
    <x v="0"/>
    <x v="0"/>
    <s v="Default APC"/>
    <s v="Default APC"/>
    <n v="710"/>
    <n v="568"/>
    <d v="2024-02-27T00:00:00"/>
    <x v="24"/>
  </r>
  <r>
    <x v="280"/>
    <s v="INTERNATIONAL JOURNAL OF ZOOLOGY"/>
    <x v="0"/>
    <x v="0"/>
    <s v="Default APC"/>
    <s v="Default APC"/>
    <n v="694"/>
    <n v="555"/>
    <d v="2022-12-28T00:00:00"/>
    <x v="60"/>
  </r>
  <r>
    <x v="281"/>
    <s v="IMMUNOMEDICINE"/>
    <x v="0"/>
    <x v="0"/>
    <s v="Default APC"/>
    <s v="Default APC"/>
    <n v="2410"/>
    <n v="1928"/>
    <d v="2023-09-05T00:00:00"/>
    <x v="0"/>
  </r>
  <r>
    <x v="281"/>
    <s v="IMMUNOMEDICINE"/>
    <x v="1"/>
    <x v="0"/>
    <s v="Default APC"/>
    <s v="Default APC"/>
    <n v="2410"/>
    <n v="1928"/>
    <d v="2023-09-05T00:00:00"/>
    <x v="0"/>
  </r>
  <r>
    <x v="281"/>
    <s v="IMMUNOMEDICINE"/>
    <x v="0"/>
    <x v="1"/>
    <s v="Correspondence"/>
    <s v="Correspondence"/>
    <n v="0"/>
    <n v="0"/>
    <d v="2022-12-08T00:00:00"/>
    <x v="0"/>
  </r>
  <r>
    <x v="281"/>
    <s v="IMMUNOMEDICINE"/>
    <x v="0"/>
    <x v="0"/>
    <s v="Default APC"/>
    <s v="Default APC"/>
    <n v="2310"/>
    <n v="1848"/>
    <d v="2022-09-21T00:00:00"/>
    <x v="138"/>
  </r>
  <r>
    <x v="281"/>
    <s v="IMMUNOMEDICINE"/>
    <x v="1"/>
    <x v="0"/>
    <s v="Default APC"/>
    <s v="Default APC"/>
    <n v="2310"/>
    <n v="1848"/>
    <d v="2022-09-21T00:00:00"/>
    <x v="138"/>
  </r>
  <r>
    <x v="281"/>
    <s v="IMMUNOMEDICINE"/>
    <x v="1"/>
    <x v="0"/>
    <s v="Default APC"/>
    <s v="Default APC"/>
    <n v="2100"/>
    <n v="1680"/>
    <d v="2022-07-20T00:00:00"/>
    <x v="114"/>
  </r>
  <r>
    <x v="281"/>
    <s v="IMMUNOMEDICINE"/>
    <x v="0"/>
    <x v="1"/>
    <s v="Meeting Report"/>
    <s v="Meeting Report"/>
    <n v="0"/>
    <n v="0"/>
    <d v="2020-02-13T00:00:00"/>
    <x v="0"/>
  </r>
  <r>
    <x v="281"/>
    <s v="IMMUNOMEDICINE"/>
    <x v="0"/>
    <x v="1"/>
    <s v="Patient Perspectives"/>
    <s v="Perspective"/>
    <n v="0"/>
    <n v="0"/>
    <d v="2020-01-06T00:00:00"/>
    <x v="0"/>
  </r>
  <r>
    <x v="281"/>
    <s v="IMMUNOMEDICINE"/>
    <x v="0"/>
    <x v="1"/>
    <s v="Letter to the Editor"/>
    <s v="Correspondence"/>
    <n v="0"/>
    <n v="0"/>
    <d v="2019-06-05T00:00:00"/>
    <x v="0"/>
  </r>
  <r>
    <x v="281"/>
    <s v="IMMUNOMEDICINE"/>
    <x v="0"/>
    <x v="0"/>
    <s v="Default APC"/>
    <s v="Default APC"/>
    <n v="2100"/>
    <n v="1680"/>
    <d v="2019-06-04T00:00:00"/>
    <x v="114"/>
  </r>
  <r>
    <x v="281"/>
    <s v="IMMUNOMEDICINE"/>
    <x v="0"/>
    <x v="1"/>
    <s v="Editorial"/>
    <s v="Editorial"/>
    <n v="0"/>
    <n v="0"/>
    <d v="2018-11-08T00:00:00"/>
    <x v="0"/>
  </r>
  <r>
    <x v="281"/>
    <s v="IMMUNOMEDICINE"/>
    <x v="0"/>
    <x v="0"/>
    <s v="Default APC"/>
    <s v="Default APC"/>
    <n v="2100"/>
    <n v="1680"/>
    <d v="2018-11-08T00:00:00"/>
    <x v="157"/>
  </r>
  <r>
    <x v="282"/>
    <s v="INDOOR AIR"/>
    <x v="0"/>
    <x v="0"/>
    <s v="Default APC"/>
    <s v="Default APC"/>
    <n v="2160"/>
    <n v="1728"/>
    <d v="2024-10-15T00:00:00"/>
    <x v="0"/>
  </r>
  <r>
    <x v="282"/>
    <s v="INDOOR AIR"/>
    <x v="0"/>
    <x v="0"/>
    <s v="Default APC"/>
    <s v="Default APC"/>
    <n v="2060"/>
    <n v="1648"/>
    <d v="2024-02-27T00:00:00"/>
    <x v="24"/>
  </r>
  <r>
    <x v="282"/>
    <s v="INDOOR AIR"/>
    <x v="0"/>
    <x v="0"/>
    <s v="Default APC"/>
    <s v="Default APC"/>
    <n v="1995"/>
    <n v="1596"/>
    <d v="2022-12-27T00:00:00"/>
    <x v="60"/>
  </r>
  <r>
    <x v="283"/>
    <s v="INFOSCIENCE"/>
    <x v="0"/>
    <x v="0"/>
    <s v="Default APC"/>
    <s v="Default APC"/>
    <n v="1400"/>
    <n v="1120"/>
    <d v="2025-01-02T00:00:00"/>
    <x v="0"/>
  </r>
  <r>
    <x v="283"/>
    <s v="INFOSCIENCE"/>
    <x v="0"/>
    <x v="1"/>
    <s v="Editorial"/>
    <s v="Editorial"/>
    <n v="0"/>
    <n v="0"/>
    <d v="2023-02-10T00:00:00"/>
    <x v="0"/>
  </r>
  <r>
    <x v="283"/>
    <s v="INFOSCIENCE"/>
    <x v="0"/>
    <x v="0"/>
    <s v="Default APC"/>
    <s v="Default APC"/>
    <n v="1350"/>
    <n v="1080"/>
    <d v="2023-02-09T00:00:00"/>
    <x v="30"/>
  </r>
  <r>
    <x v="284"/>
    <s v="INFOMAT"/>
    <x v="1"/>
    <x v="0"/>
    <s v="Default APC"/>
    <s v="Default APC"/>
    <n v="2550"/>
    <n v="2040"/>
    <d v="2023-01-04T00:00:00"/>
    <x v="0"/>
  </r>
  <r>
    <x v="284"/>
    <s v="INFOMAT"/>
    <x v="0"/>
    <x v="0"/>
    <s v="Default APC"/>
    <s v="Default APC"/>
    <n v="2550"/>
    <n v="2040"/>
    <d v="2022-07-26T00:00:00"/>
    <x v="0"/>
  </r>
  <r>
    <x v="284"/>
    <s v="INFOMAT"/>
    <x v="0"/>
    <x v="0"/>
    <s v="Default APC"/>
    <s v="Default APC"/>
    <n v="3041"/>
    <n v="2433"/>
    <d v="2019-10-08T00:00:00"/>
    <x v="158"/>
  </r>
  <r>
    <x v="284"/>
    <s v="INFOMAT"/>
    <x v="0"/>
    <x v="1"/>
    <s v="Letter to the Editor"/>
    <s v="Correspondence"/>
    <n v="0"/>
    <n v="0"/>
    <d v="2019-01-31T00:00:00"/>
    <x v="0"/>
  </r>
  <r>
    <x v="284"/>
    <s v="INFOMAT"/>
    <x v="0"/>
    <x v="1"/>
    <s v="Editorial"/>
    <s v="Editorial"/>
    <n v="0"/>
    <n v="0"/>
    <d v="2019-01-31T00:00:00"/>
    <x v="0"/>
  </r>
  <r>
    <x v="284"/>
    <s v="INFOMAT"/>
    <x v="0"/>
    <x v="1"/>
    <s v="Original Article"/>
    <s v="Research Article"/>
    <n v="0"/>
    <n v="0"/>
    <d v="2019-01-31T00:00:00"/>
    <x v="0"/>
  </r>
  <r>
    <x v="284"/>
    <s v="INFOMAT"/>
    <x v="0"/>
    <x v="1"/>
    <s v="Review Article"/>
    <s v="Review Article"/>
    <n v="0"/>
    <n v="0"/>
    <d v="2019-01-31T00:00:00"/>
    <x v="0"/>
  </r>
  <r>
    <x v="284"/>
    <s v="INFOMAT"/>
    <x v="0"/>
    <x v="1"/>
    <s v="Short Communication"/>
    <s v="Short Communication"/>
    <n v="0"/>
    <n v="0"/>
    <d v="2019-01-31T00:00:00"/>
    <x v="0"/>
  </r>
  <r>
    <x v="284"/>
    <s v="INFOMAT"/>
    <x v="0"/>
    <x v="0"/>
    <s v="Default APC"/>
    <s v="Default APC"/>
    <n v="2500"/>
    <n v="2000"/>
    <d v="2019-01-31T00:00:00"/>
    <x v="159"/>
  </r>
  <r>
    <x v="285"/>
    <s v="INTERNATIONAL JOURNAL OF INTELLIGENT SYSTEMS"/>
    <x v="0"/>
    <x v="0"/>
    <s v="Default APC"/>
    <s v="Default APC"/>
    <n v="2340"/>
    <n v="1872"/>
    <d v="2024-10-15T00:00:00"/>
    <x v="0"/>
  </r>
  <r>
    <x v="285"/>
    <s v="INTERNATIONAL JOURNAL OF INTELLIGENT SYSTEMS"/>
    <x v="0"/>
    <x v="0"/>
    <s v="Default APC"/>
    <s v="Default APC"/>
    <n v="2230"/>
    <n v="1784"/>
    <d v="2024-02-27T00:00:00"/>
    <x v="24"/>
  </r>
  <r>
    <x v="285"/>
    <s v="INTERNATIONAL JOURNAL OF INTELLIGENT SYSTEMS"/>
    <x v="0"/>
    <x v="0"/>
    <s v="Default APC"/>
    <s v="Default APC"/>
    <n v="2168"/>
    <n v="1734"/>
    <d v="2022-12-28T00:00:00"/>
    <x v="60"/>
  </r>
  <r>
    <x v="286"/>
    <s v="INTERNATIONAL JOURNAL OF AGRONOMY"/>
    <x v="0"/>
    <x v="0"/>
    <s v="Default APC"/>
    <s v="Default APC"/>
    <n v="870"/>
    <n v="696"/>
    <d v="2024-10-15T00:00:00"/>
    <x v="0"/>
  </r>
  <r>
    <x v="286"/>
    <s v="INTERNATIONAL JOURNAL OF AGRONOMY"/>
    <x v="0"/>
    <x v="0"/>
    <s v="Default APC"/>
    <s v="Default APC"/>
    <n v="830"/>
    <n v="664"/>
    <d v="2024-09-11T00:00:00"/>
    <x v="24"/>
  </r>
  <r>
    <x v="286"/>
    <s v="INTERNATIONAL JOURNAL OF AGRONOMY"/>
    <x v="0"/>
    <x v="0"/>
    <s v="Default APC"/>
    <s v="Default APC"/>
    <n v="870"/>
    <n v="696"/>
    <d v="2024-09-10T00:00:00"/>
    <x v="10"/>
  </r>
  <r>
    <x v="286"/>
    <s v="INTERNATIONAL JOURNAL OF AGRONOMY"/>
    <x v="0"/>
    <x v="0"/>
    <s v="Default APC"/>
    <s v="Default APC"/>
    <n v="830"/>
    <n v="664"/>
    <d v="2024-02-27T00:00:00"/>
    <x v="11"/>
  </r>
  <r>
    <x v="286"/>
    <s v="INTERNATIONAL JOURNAL OF AGRONOMY"/>
    <x v="0"/>
    <x v="0"/>
    <s v="Default APC"/>
    <s v="Default APC"/>
    <n v="803"/>
    <n v="642"/>
    <d v="2022-12-27T00:00:00"/>
    <x v="60"/>
  </r>
  <r>
    <x v="286"/>
    <s v="INTERNATIONAL JOURNAL OF AGRONOMY"/>
    <x v="0"/>
    <x v="0"/>
    <s v="Default APC"/>
    <s v="Default APC"/>
    <n v="803"/>
    <n v="642"/>
    <d v="2022-12-20T00:00:00"/>
    <x v="75"/>
  </r>
  <r>
    <x v="287"/>
    <s v="INTERDISCIPLINARY PERSPECTIVES ON INFECTIOUS DISEASES"/>
    <x v="0"/>
    <x v="0"/>
    <s v="Default APC"/>
    <s v="Default APC"/>
    <n v="740"/>
    <n v="592"/>
    <d v="2024-10-15T00:00:00"/>
    <x v="0"/>
  </r>
  <r>
    <x v="287"/>
    <s v="INTERDISCIPLINARY PERSPECTIVES ON INFECTIOUS DISEASES"/>
    <x v="0"/>
    <x v="0"/>
    <s v="Default APC"/>
    <s v="Default APC"/>
    <n v="710"/>
    <n v="568"/>
    <d v="2024-02-27T00:00:00"/>
    <x v="24"/>
  </r>
  <r>
    <x v="287"/>
    <s v="INTERDISCIPLINARY PERSPECTIVES ON INFECTIOUS DISEASES"/>
    <x v="0"/>
    <x v="0"/>
    <s v="Default APC"/>
    <s v="Default APC"/>
    <n v="694"/>
    <n v="555"/>
    <d v="2022-12-27T00:00:00"/>
    <x v="60"/>
  </r>
  <r>
    <x v="287"/>
    <s v="INTERDISCIPLINARY PERSPECTIVES ON INFECTIOUS DISEASES"/>
    <x v="0"/>
    <x v="0"/>
    <s v="Default APC"/>
    <s v="Default APC"/>
    <n v="694"/>
    <n v="555"/>
    <d v="2022-12-20T00:00:00"/>
    <x v="75"/>
  </r>
  <r>
    <x v="288"/>
    <s v="IET IMAGE PROCESSING"/>
    <x v="0"/>
    <x v="0"/>
    <s v="Default APC"/>
    <s v="Default APC"/>
    <n v="2500"/>
    <n v="2000"/>
    <d v="2024-11-13T00:00:00"/>
    <x v="0"/>
  </r>
  <r>
    <x v="288"/>
    <s v="IET IMAGE PROCESSING"/>
    <x v="0"/>
    <x v="0"/>
    <s v="Default APC"/>
    <s v="Default APC"/>
    <n v="2380"/>
    <n v="1904"/>
    <d v="2023-12-01T00:00:00"/>
    <x v="62"/>
  </r>
  <r>
    <x v="288"/>
    <s v="IET IMAGE PROCESSING"/>
    <x v="0"/>
    <x v="0"/>
    <s v="Default APC"/>
    <s v="Default APC"/>
    <n v="2310"/>
    <n v="1848"/>
    <d v="2023-01-05T00:00:00"/>
    <x v="12"/>
  </r>
  <r>
    <x v="288"/>
    <s v="IET IMAGE PROCESSING"/>
    <x v="0"/>
    <x v="0"/>
    <s v="Default APC"/>
    <s v="Default APC"/>
    <n v="2100"/>
    <n v="1680"/>
    <d v="2022-02-24T00:00:00"/>
    <x v="17"/>
  </r>
  <r>
    <x v="288"/>
    <s v="IET IMAGE PROCESSING"/>
    <x v="0"/>
    <x v="1"/>
    <s v="Guest Editorial"/>
    <s v="Opinion"/>
    <n v="0"/>
    <n v="0"/>
    <d v="2021-11-09T00:00:00"/>
    <x v="0"/>
  </r>
  <r>
    <x v="288"/>
    <s v="IET IMAGE PROCESSING"/>
    <x v="0"/>
    <x v="1"/>
    <s v="Comment"/>
    <s v="Opinion"/>
    <n v="0"/>
    <n v="0"/>
    <d v="2021-02-23T00:00:00"/>
    <x v="0"/>
  </r>
  <r>
    <x v="288"/>
    <s v="IET IMAGE PROCESSING"/>
    <x v="0"/>
    <x v="1"/>
    <s v="Corrigendum"/>
    <s v="Erratum"/>
    <n v="0"/>
    <n v="0"/>
    <d v="2021-02-05T00:00:00"/>
    <x v="0"/>
  </r>
  <r>
    <x v="288"/>
    <s v="IET IMAGE PROCESSING"/>
    <x v="0"/>
    <x v="1"/>
    <s v="Editorial"/>
    <s v="Editorial"/>
    <n v="0"/>
    <n v="0"/>
    <d v="2020-08-21T00:00:00"/>
    <x v="0"/>
  </r>
  <r>
    <x v="288"/>
    <s v="IET IMAGE PROCESSING"/>
    <x v="0"/>
    <x v="0"/>
    <s v="Default APC"/>
    <s v="Default APC"/>
    <n v="2000"/>
    <n v="1600"/>
    <d v="2020-08-20T00:00:00"/>
    <x v="91"/>
  </r>
  <r>
    <x v="289"/>
    <s v="INFLUENZA AND OTHER RESPIRATORY VIRUSES"/>
    <x v="0"/>
    <x v="0"/>
    <s v="Default APC"/>
    <s v="Default APC"/>
    <n v="3750"/>
    <n v="3000"/>
    <d v="2024-09-11T00:00:00"/>
    <x v="0"/>
  </r>
  <r>
    <x v="289"/>
    <s v="INFLUENZA AND OTHER RESPIRATORY VIRUSES"/>
    <x v="1"/>
    <x v="0"/>
    <s v="Default APC"/>
    <s v="Default APC"/>
    <n v="3750"/>
    <n v="3000"/>
    <d v="2024-09-11T00:00:00"/>
    <x v="0"/>
  </r>
  <r>
    <x v="289"/>
    <s v="INFLUENZA AND OTHER RESPIRATORY VIRUSES"/>
    <x v="0"/>
    <x v="0"/>
    <s v="Default APC"/>
    <s v="Default APC"/>
    <n v="3580"/>
    <n v="2864"/>
    <d v="2023-09-05T00:00:00"/>
    <x v="10"/>
  </r>
  <r>
    <x v="289"/>
    <s v="INFLUENZA AND OTHER RESPIRATORY VIRUSES"/>
    <x v="1"/>
    <x v="0"/>
    <s v="Default APC"/>
    <s v="Default APC"/>
    <n v="3580"/>
    <n v="2864"/>
    <d v="2023-09-05T00:00:00"/>
    <x v="10"/>
  </r>
  <r>
    <x v="289"/>
    <s v="INFLUENZA AND OTHER RESPIRATORY VIRUSES"/>
    <x v="0"/>
    <x v="0"/>
    <s v="Default APC"/>
    <s v="Default APC"/>
    <n v="3410"/>
    <n v="2728"/>
    <d v="2022-09-21T00:00:00"/>
    <x v="138"/>
  </r>
  <r>
    <x v="289"/>
    <s v="INFLUENZA AND OTHER RESPIRATORY VIRUSES"/>
    <x v="1"/>
    <x v="0"/>
    <s v="Default APC"/>
    <s v="Default APC"/>
    <n v="3410"/>
    <n v="2728"/>
    <d v="2022-09-21T00:00:00"/>
    <x v="138"/>
  </r>
  <r>
    <x v="289"/>
    <s v="INFLUENZA AND OTHER RESPIRATORY VIRUSES"/>
    <x v="0"/>
    <x v="0"/>
    <s v="Default APC"/>
    <s v="Default APC"/>
    <n v="3100"/>
    <n v="2480"/>
    <d v="2021-10-25T00:00:00"/>
    <x v="114"/>
  </r>
  <r>
    <x v="289"/>
    <s v="INFLUENZA AND OTHER RESPIRATORY VIRUSES"/>
    <x v="1"/>
    <x v="0"/>
    <s v="Default APC"/>
    <s v="Default APC"/>
    <n v="3100"/>
    <n v="2480"/>
    <d v="2021-10-25T00:00:00"/>
    <x v="114"/>
  </r>
  <r>
    <x v="289"/>
    <s v="INFLUENZA AND OTHER RESPIRATORY VIRUSES"/>
    <x v="0"/>
    <x v="1"/>
    <s v="Review Article"/>
    <s v="Review Article"/>
    <n v="0"/>
    <n v="0"/>
    <d v="2021-04-19T00:00:00"/>
    <x v="0"/>
  </r>
  <r>
    <x v="289"/>
    <s v="INFLUENZA AND OTHER RESPIRATORY VIRUSES"/>
    <x v="0"/>
    <x v="0"/>
    <s v="Default APC"/>
    <s v="Default APC"/>
    <n v="2550"/>
    <n v="2040"/>
    <d v="2020-12-04T00:00:00"/>
    <x v="27"/>
  </r>
  <r>
    <x v="289"/>
    <s v="INFLUENZA AND OTHER RESPIRATORY VIRUSES"/>
    <x v="0"/>
    <x v="0"/>
    <s v="Default APC"/>
    <s v="Default APC"/>
    <n v="2300"/>
    <n v="1840"/>
    <d v="2019-10-10T00:00:00"/>
    <x v="54"/>
  </r>
  <r>
    <x v="289"/>
    <s v="INFLUENZA AND OTHER RESPIRATORY VIRUSES"/>
    <x v="0"/>
    <x v="1"/>
    <s v="Letter to the Editor"/>
    <s v="Correspondence"/>
    <n v="0"/>
    <n v="0"/>
    <d v="2019-03-11T00:00:00"/>
    <x v="0"/>
  </r>
  <r>
    <x v="289"/>
    <s v="INFLUENZA AND OTHER RESPIRATORY VIRUSES"/>
    <x v="0"/>
    <x v="1"/>
    <s v="Editorial"/>
    <s v="Editorial"/>
    <n v="0"/>
    <n v="0"/>
    <d v="2019-03-11T00:00:00"/>
    <x v="0"/>
  </r>
  <r>
    <x v="289"/>
    <s v="INFLUENZA AND OTHER RESPIRATORY VIRUSES"/>
    <x v="0"/>
    <x v="0"/>
    <s v="Default APC"/>
    <s v="Default APC"/>
    <n v="2097"/>
    <n v="1678"/>
    <d v="2015-01-01T00:00:00"/>
    <x v="56"/>
  </r>
  <r>
    <x v="289"/>
    <s v="INFLUENZA AND OTHER RESPIRATORY VIRUSES"/>
    <x v="0"/>
    <x v="0"/>
    <s v="Default APC"/>
    <s v="Default APC"/>
    <n v="1942"/>
    <n v="1554"/>
    <d v="2011-08-31T00:00:00"/>
    <x v="66"/>
  </r>
  <r>
    <x v="290"/>
    <s v="IET INFORMATION SECURITY"/>
    <x v="0"/>
    <x v="0"/>
    <s v="Default APC"/>
    <s v="Default APC"/>
    <n v="2380"/>
    <n v="1904"/>
    <d v="2024-11-13T00:00:00"/>
    <x v="0"/>
  </r>
  <r>
    <x v="290"/>
    <s v="IET INFORMATION SECURITY"/>
    <x v="0"/>
    <x v="0"/>
    <s v="Default APC"/>
    <s v="Default APC"/>
    <n v="2270"/>
    <n v="1816"/>
    <d v="2024-02-28T00:00:00"/>
    <x v="62"/>
  </r>
  <r>
    <x v="290"/>
    <s v="IET INFORMATION SECURITY"/>
    <x v="0"/>
    <x v="1"/>
    <s v="Guest Editorial"/>
    <s v="Opinion"/>
    <n v="0"/>
    <n v="0"/>
    <d v="2021-11-09T00:00:00"/>
    <x v="0"/>
  </r>
  <r>
    <x v="290"/>
    <s v="IET INFORMATION SECURITY"/>
    <x v="0"/>
    <x v="1"/>
    <s v="Comment"/>
    <s v="Opinion"/>
    <n v="0"/>
    <n v="0"/>
    <d v="2021-02-23T00:00:00"/>
    <x v="0"/>
  </r>
  <r>
    <x v="290"/>
    <s v="IET INFORMATION SECURITY"/>
    <x v="0"/>
    <x v="1"/>
    <s v="Corrigendum"/>
    <s v="Erratum"/>
    <n v="0"/>
    <n v="0"/>
    <d v="2021-02-05T00:00:00"/>
    <x v="0"/>
  </r>
  <r>
    <x v="290"/>
    <s v="IET INFORMATION SECURITY"/>
    <x v="0"/>
    <x v="1"/>
    <s v="Editorial"/>
    <s v="Editorial"/>
    <n v="0"/>
    <n v="0"/>
    <d v="2020-09-02T00:00:00"/>
    <x v="0"/>
  </r>
  <r>
    <x v="290"/>
    <s v="IET INFORMATION SECURITY"/>
    <x v="0"/>
    <x v="0"/>
    <s v="Default APC"/>
    <s v="Default APC"/>
    <n v="2000"/>
    <n v="1600"/>
    <d v="2020-09-02T00:00:00"/>
    <x v="64"/>
  </r>
  <r>
    <x v="291"/>
    <s v="INTERNATIONAL STUDIES OF ECONOMICS"/>
    <x v="0"/>
    <x v="1"/>
    <s v="Editorial"/>
    <s v="Editorial"/>
    <n v="0"/>
    <n v="0"/>
    <d v="2022-05-06T00:00:00"/>
    <x v="0"/>
  </r>
  <r>
    <x v="291"/>
    <s v="INTERNATIONAL STUDIES OF ECONOMICS"/>
    <x v="0"/>
    <x v="1"/>
    <s v="Erratum"/>
    <s v="Erratum"/>
    <n v="0"/>
    <n v="0"/>
    <d v="2022-05-06T00:00:00"/>
    <x v="0"/>
  </r>
  <r>
    <x v="291"/>
    <s v="INTERNATIONAL STUDIES OF ECONOMICS"/>
    <x v="0"/>
    <x v="1"/>
    <s v="Introduction"/>
    <s v="Introduction"/>
    <n v="0"/>
    <n v="0"/>
    <d v="2022-05-06T00:00:00"/>
    <x v="0"/>
  </r>
  <r>
    <x v="291"/>
    <s v="INTERNATIONAL STUDIES OF ECONOMICS"/>
    <x v="0"/>
    <x v="1"/>
    <s v="Media Review"/>
    <s v="Media Review"/>
    <n v="0"/>
    <n v="0"/>
    <d v="2022-05-06T00:00:00"/>
    <x v="0"/>
  </r>
  <r>
    <x v="291"/>
    <s v="INTERNATIONAL STUDIES OF ECONOMICS"/>
    <x v="0"/>
    <x v="0"/>
    <s v="Default APC"/>
    <s v="Default APC"/>
    <n v="2466"/>
    <n v="1973"/>
    <d v="2022-05-06T00:00:00"/>
    <x v="0"/>
  </r>
  <r>
    <x v="292"/>
    <s v="IET INTELLIGENT TRANSPORT SYSTEMS"/>
    <x v="0"/>
    <x v="0"/>
    <s v="Default APC"/>
    <s v="Default APC"/>
    <n v="2550"/>
    <n v="2040"/>
    <d v="2024-11-12T00:00:00"/>
    <x v="0"/>
  </r>
  <r>
    <x v="292"/>
    <s v="IET INTELLIGENT TRANSPORT SYSTEMS"/>
    <x v="0"/>
    <x v="0"/>
    <s v="Default APC"/>
    <s v="Default APC"/>
    <n v="2430"/>
    <n v="1944"/>
    <d v="2023-12-01T00:00:00"/>
    <x v="6"/>
  </r>
  <r>
    <x v="292"/>
    <s v="IET INTELLIGENT TRANSPORT SYSTEMS"/>
    <x v="0"/>
    <x v="0"/>
    <s v="Default APC"/>
    <s v="Default APC"/>
    <n v="2310"/>
    <n v="1848"/>
    <d v="2023-01-05T00:00:00"/>
    <x v="12"/>
  </r>
  <r>
    <x v="292"/>
    <s v="IET INTELLIGENT TRANSPORT SYSTEMS"/>
    <x v="0"/>
    <x v="0"/>
    <s v="Default APC"/>
    <s v="Default APC"/>
    <n v="2100"/>
    <n v="1680"/>
    <d v="2022-02-24T00:00:00"/>
    <x v="17"/>
  </r>
  <r>
    <x v="292"/>
    <s v="IET INTELLIGENT TRANSPORT SYSTEMS"/>
    <x v="0"/>
    <x v="1"/>
    <s v="Guest Editorial"/>
    <s v="Opinion"/>
    <n v="0"/>
    <n v="0"/>
    <d v="2021-11-09T00:00:00"/>
    <x v="0"/>
  </r>
  <r>
    <x v="292"/>
    <s v="IET INTELLIGENT TRANSPORT SYSTEMS"/>
    <x v="0"/>
    <x v="1"/>
    <s v="Comment"/>
    <s v="Opinion"/>
    <n v="0"/>
    <n v="0"/>
    <d v="2021-02-23T00:00:00"/>
    <x v="0"/>
  </r>
  <r>
    <x v="292"/>
    <s v="IET INTELLIGENT TRANSPORT SYSTEMS"/>
    <x v="0"/>
    <x v="1"/>
    <s v="Corrigendum"/>
    <s v="Erratum"/>
    <n v="0"/>
    <n v="0"/>
    <d v="2021-02-05T00:00:00"/>
    <x v="0"/>
  </r>
  <r>
    <x v="292"/>
    <s v="IET INTELLIGENT TRANSPORT SYSTEMS"/>
    <x v="0"/>
    <x v="1"/>
    <s v="Editorial"/>
    <s v="Editorial"/>
    <n v="0"/>
    <n v="0"/>
    <d v="2020-09-08T00:00:00"/>
    <x v="0"/>
  </r>
  <r>
    <x v="292"/>
    <s v="IET INTELLIGENT TRANSPORT SYSTEMS"/>
    <x v="0"/>
    <x v="0"/>
    <s v="Default APC"/>
    <s v="Default APC"/>
    <n v="2000"/>
    <n v="1600"/>
    <d v="2020-08-17T00:00:00"/>
    <x v="91"/>
  </r>
  <r>
    <x v="293"/>
    <s v="INTERNATIONAL WOUND JOURNAL"/>
    <x v="0"/>
    <x v="0"/>
    <s v="Default APC"/>
    <s v="Default APC"/>
    <n v="3000"/>
    <n v="2400"/>
    <d v="2023-11-02T00:00:00"/>
    <x v="0"/>
  </r>
  <r>
    <x v="293"/>
    <s v="INTERNATIONAL WOUND JOURNAL"/>
    <x v="1"/>
    <x v="0"/>
    <s v="Default APC"/>
    <s v="Default APC"/>
    <n v="3000"/>
    <n v="2400"/>
    <d v="2023-11-02T00:00:00"/>
    <x v="0"/>
  </r>
  <r>
    <x v="293"/>
    <s v="INTERNATIONAL WOUND JOURNAL"/>
    <x v="0"/>
    <x v="1"/>
    <s v="News"/>
    <s v="Announcement"/>
    <n v="0"/>
    <n v="0"/>
    <d v="2023-02-08T00:00:00"/>
    <x v="0"/>
  </r>
  <r>
    <x v="293"/>
    <s v="INTERNATIONAL WOUND JOURNAL"/>
    <x v="0"/>
    <x v="1"/>
    <s v="Events"/>
    <s v="Events"/>
    <n v="0"/>
    <n v="0"/>
    <d v="2023-02-08T00:00:00"/>
    <x v="0"/>
  </r>
  <r>
    <x v="293"/>
    <s v="INTERNATIONAL WOUND JOURNAL"/>
    <x v="1"/>
    <x v="1"/>
    <s v="News"/>
    <s v="Announcement"/>
    <n v="0"/>
    <n v="0"/>
    <d v="2023-02-08T00:00:00"/>
    <x v="0"/>
  </r>
  <r>
    <x v="293"/>
    <s v="INTERNATIONAL WOUND JOURNAL"/>
    <x v="1"/>
    <x v="1"/>
    <s v="Events"/>
    <s v="Events"/>
    <n v="0"/>
    <n v="0"/>
    <d v="2023-02-08T00:00:00"/>
    <x v="0"/>
  </r>
  <r>
    <x v="293"/>
    <s v="INTERNATIONAL WOUND JOURNAL"/>
    <x v="0"/>
    <x v="1"/>
    <s v="Calendar"/>
    <s v="Events"/>
    <n v="0"/>
    <n v="0"/>
    <d v="2023-01-26T00:00:00"/>
    <x v="0"/>
  </r>
  <r>
    <x v="293"/>
    <s v="INTERNATIONAL WOUND JOURNAL"/>
    <x v="1"/>
    <x v="1"/>
    <s v="Calendar"/>
    <s v="Events"/>
    <n v="0"/>
    <n v="0"/>
    <d v="2023-01-26T00:00:00"/>
    <x v="0"/>
  </r>
  <r>
    <x v="293"/>
    <s v="INTERNATIONAL WOUND JOURNAL"/>
    <x v="0"/>
    <x v="1"/>
    <s v="News and Views"/>
    <s v="Commentary"/>
    <n v="0"/>
    <n v="0"/>
    <d v="2023-01-25T00:00:00"/>
    <x v="0"/>
  </r>
  <r>
    <x v="293"/>
    <s v="INTERNATIONAL WOUND JOURNAL"/>
    <x v="1"/>
    <x v="1"/>
    <s v="News and Views"/>
    <s v="Commentary"/>
    <n v="0"/>
    <n v="0"/>
    <d v="2023-01-25T00:00:00"/>
    <x v="0"/>
  </r>
  <r>
    <x v="293"/>
    <s v="INTERNATIONAL WOUND JOURNAL"/>
    <x v="0"/>
    <x v="0"/>
    <s v="Default APC"/>
    <s v="Default APC"/>
    <n v="2860"/>
    <n v="2288"/>
    <d v="2022-11-09T00:00:00"/>
    <x v="7"/>
  </r>
  <r>
    <x v="293"/>
    <s v="INTERNATIONAL WOUND JOURNAL"/>
    <x v="1"/>
    <x v="0"/>
    <s v="Default APC"/>
    <s v="Default APC"/>
    <n v="2860"/>
    <n v="2288"/>
    <d v="2022-11-09T00:00:00"/>
    <x v="7"/>
  </r>
  <r>
    <x v="293"/>
    <s v="INTERNATIONAL WOUND JOURNAL"/>
    <x v="1"/>
    <x v="0"/>
    <s v="Default APC"/>
    <s v="Default APC"/>
    <n v="2600"/>
    <n v="2080"/>
    <d v="2021-12-20T00:00:00"/>
    <x v="8"/>
  </r>
  <r>
    <x v="293"/>
    <s v="INTERNATIONAL WOUND JOURNAL"/>
    <x v="0"/>
    <x v="0"/>
    <s v="Default APC"/>
    <s v="Default APC"/>
    <n v="2600"/>
    <n v="2080"/>
    <d v="2021-12-01T00:00:00"/>
    <x v="8"/>
  </r>
  <r>
    <x v="293"/>
    <s v="INTERNATIONAL WOUND JOURNAL"/>
    <x v="1"/>
    <x v="0"/>
    <s v="Default APC"/>
    <s v="Default APC"/>
    <n v="2210"/>
    <n v="1768"/>
    <d v="2021-12-01T00:00:00"/>
    <x v="52"/>
  </r>
  <r>
    <x v="293"/>
    <s v="INTERNATIONAL WOUND JOURNAL"/>
    <x v="1"/>
    <x v="0"/>
    <s v="Default APC"/>
    <s v="Default APC"/>
    <n v="1826"/>
    <n v="1461"/>
    <d v="2021-02-09T00:00:00"/>
    <x v="3"/>
  </r>
  <r>
    <x v="293"/>
    <s v="INTERNATIONAL WOUND JOURNAL"/>
    <x v="0"/>
    <x v="1"/>
    <s v="Letter to the Editor"/>
    <s v="Correspondence"/>
    <n v="0"/>
    <n v="0"/>
    <d v="2021-01-14T00:00:00"/>
    <x v="0"/>
  </r>
  <r>
    <x v="293"/>
    <s v="INTERNATIONAL WOUND JOURNAL"/>
    <x v="0"/>
    <x v="1"/>
    <s v="Editorial"/>
    <s v="Editorial"/>
    <n v="0"/>
    <n v="0"/>
    <d v="2021-01-14T00:00:00"/>
    <x v="0"/>
  </r>
  <r>
    <x v="293"/>
    <s v="INTERNATIONAL WOUND JOURNAL"/>
    <x v="1"/>
    <x v="1"/>
    <s v="Letter to the Editor"/>
    <s v="Correspondence"/>
    <n v="0"/>
    <n v="0"/>
    <d v="2021-01-14T00:00:00"/>
    <x v="0"/>
  </r>
  <r>
    <x v="293"/>
    <s v="INTERNATIONAL WOUND JOURNAL"/>
    <x v="1"/>
    <x v="1"/>
    <s v="Editorial"/>
    <s v="Editorial"/>
    <n v="0"/>
    <n v="0"/>
    <d v="2021-01-14T00:00:00"/>
    <x v="0"/>
  </r>
  <r>
    <x v="293"/>
    <s v="INTERNATIONAL WOUND JOURNAL"/>
    <x v="0"/>
    <x v="1"/>
    <s v="Response"/>
    <s v="Opinion"/>
    <n v="0"/>
    <n v="0"/>
    <d v="2020-10-08T00:00:00"/>
    <x v="0"/>
  </r>
  <r>
    <x v="293"/>
    <s v="INTERNATIONAL WOUND JOURNAL"/>
    <x v="1"/>
    <x v="1"/>
    <s v="Response"/>
    <s v="Opinion"/>
    <n v="0"/>
    <n v="0"/>
    <d v="2020-10-08T00:00:00"/>
    <x v="0"/>
  </r>
  <r>
    <x v="293"/>
    <s v="INTERNATIONAL WOUND JOURNAL"/>
    <x v="0"/>
    <x v="0"/>
    <s v="Default APC"/>
    <s v="Default APC"/>
    <n v="2148"/>
    <n v="1718"/>
    <d v="2020-08-11T00:00:00"/>
    <x v="3"/>
  </r>
  <r>
    <x v="293"/>
    <s v="INTERNATIONAL WOUND JOURNAL"/>
    <x v="1"/>
    <x v="0"/>
    <s v="Default APC"/>
    <s v="Default APC"/>
    <n v="1718"/>
    <n v="1374"/>
    <d v="2020-08-11T00:00:00"/>
    <x v="84"/>
  </r>
  <r>
    <x v="294"/>
    <s v="JOURNAL OF THE AGRICULTURAL AND APPLIED ECONOMICS ASSOCIATION"/>
    <x v="0"/>
    <x v="0"/>
    <s v="Default APC"/>
    <s v="Default APC"/>
    <n v="2250"/>
    <n v="1800"/>
    <d v="2021-10-15T00:00:00"/>
    <x v="0"/>
  </r>
  <r>
    <x v="294"/>
    <s v="JOURNAL OF THE AGRICULTURAL AND APPLIED ECONOMICS ASSOCIATION"/>
    <x v="1"/>
    <x v="0"/>
    <s v="Default APC"/>
    <s v="Default APC"/>
    <n v="2250"/>
    <n v="1800"/>
    <d v="2021-10-15T00:00:00"/>
    <x v="0"/>
  </r>
  <r>
    <x v="295"/>
    <s v="JOURNAL OF THE AMERICAN HEART ASSOCIATION"/>
    <x v="0"/>
    <x v="0"/>
    <s v="Default APC"/>
    <s v="Default APC"/>
    <n v="3090"/>
    <n v="2472"/>
    <d v="2024-11-12T00:00:00"/>
    <x v="0"/>
  </r>
  <r>
    <x v="295"/>
    <s v="JOURNAL OF THE AMERICAN HEART ASSOCIATION"/>
    <x v="1"/>
    <x v="0"/>
    <s v="Default APC"/>
    <s v="Default APC"/>
    <n v="3090"/>
    <n v="2472"/>
    <d v="2024-11-12T00:00:00"/>
    <x v="0"/>
  </r>
  <r>
    <x v="295"/>
    <s v="JOURNAL OF THE AMERICAN HEART ASSOCIATION"/>
    <x v="0"/>
    <x v="1"/>
    <s v="Letter to the Editor"/>
    <s v="Correspondence"/>
    <n v="0"/>
    <n v="0"/>
    <d v="2022-12-08T00:00:00"/>
    <x v="0"/>
  </r>
  <r>
    <x v="295"/>
    <s v="JOURNAL OF THE AMERICAN HEART ASSOCIATION"/>
    <x v="0"/>
    <x v="1"/>
    <s v="Research Letter"/>
    <s v="Short Communication"/>
    <n v="811"/>
    <n v="649"/>
    <d v="2022-08-19T00:00:00"/>
    <x v="0"/>
  </r>
  <r>
    <x v="295"/>
    <s v="JOURNAL OF THE AMERICAN HEART ASSOCIATION"/>
    <x v="1"/>
    <x v="1"/>
    <s v="Research Letter"/>
    <s v="Short Communication"/>
    <n v="811"/>
    <n v="649"/>
    <d v="2022-08-19T00:00:00"/>
    <x v="0"/>
  </r>
  <r>
    <x v="295"/>
    <s v="JOURNAL OF THE AMERICAN HEART ASSOCIATION"/>
    <x v="1"/>
    <x v="0"/>
    <s v="Default APC"/>
    <s v="Default APC"/>
    <n v="3000"/>
    <n v="2400"/>
    <d v="2022-08-19T00:00:00"/>
    <x v="6"/>
  </r>
  <r>
    <x v="295"/>
    <s v="JOURNAL OF THE AMERICAN HEART ASSOCIATION"/>
    <x v="0"/>
    <x v="1"/>
    <s v="Editor's Note"/>
    <s v="Editorial"/>
    <n v="0"/>
    <n v="0"/>
    <d v="2022-08-16T00:00:00"/>
    <x v="0"/>
  </r>
  <r>
    <x v="295"/>
    <s v="JOURNAL OF THE AMERICAN HEART ASSOCIATION"/>
    <x v="1"/>
    <x v="1"/>
    <s v="Editor's Note"/>
    <s v="Editorial"/>
    <n v="0"/>
    <n v="0"/>
    <d v="2022-08-16T00:00:00"/>
    <x v="0"/>
  </r>
  <r>
    <x v="295"/>
    <s v="JOURNAL OF THE AMERICAN HEART ASSOCIATION"/>
    <x v="0"/>
    <x v="1"/>
    <s v="Editorial"/>
    <s v="Editorial"/>
    <n v="0"/>
    <n v="0"/>
    <d v="2022-08-12T00:00:00"/>
    <x v="0"/>
  </r>
  <r>
    <x v="295"/>
    <s v="JOURNAL OF THE AMERICAN HEART ASSOCIATION"/>
    <x v="1"/>
    <x v="1"/>
    <s v="Editorial"/>
    <s v="Editorial"/>
    <n v="0"/>
    <n v="0"/>
    <d v="2022-08-12T00:00:00"/>
    <x v="0"/>
  </r>
  <r>
    <x v="295"/>
    <s v="JOURNAL OF THE AMERICAN HEART ASSOCIATION"/>
    <x v="0"/>
    <x v="1"/>
    <s v="Research Letter"/>
    <s v="Short Communication"/>
    <n v="667"/>
    <n v="534"/>
    <d v="2022-06-15T00:00:00"/>
    <x v="160"/>
  </r>
  <r>
    <x v="295"/>
    <s v="JOURNAL OF THE AMERICAN HEART ASSOCIATION"/>
    <x v="1"/>
    <x v="1"/>
    <s v="Research Letter"/>
    <s v="Short Communication"/>
    <n v="667"/>
    <n v="534"/>
    <d v="2022-06-15T00:00:00"/>
    <x v="160"/>
  </r>
  <r>
    <x v="295"/>
    <s v="JOURNAL OF THE AMERICAN HEART ASSOCIATION"/>
    <x v="1"/>
    <x v="0"/>
    <s v="Default APC"/>
    <s v="Default APC"/>
    <n v="1946"/>
    <n v="1557"/>
    <d v="2021-12-02T00:00:00"/>
    <x v="160"/>
  </r>
  <r>
    <x v="295"/>
    <s v="JOURNAL OF THE AMERICAN HEART ASSOCIATION"/>
    <x v="0"/>
    <x v="0"/>
    <s v="Default APC"/>
    <s v="Default APC"/>
    <n v="3000"/>
    <n v="2400"/>
    <d v="2021-12-01T00:00:00"/>
    <x v="6"/>
  </r>
  <r>
    <x v="295"/>
    <s v="JOURNAL OF THE AMERICAN HEART ASSOCIATION"/>
    <x v="1"/>
    <x v="0"/>
    <s v="Default APC"/>
    <s v="Default APC"/>
    <n v="2380"/>
    <n v="1904"/>
    <d v="2021-12-01T00:00:00"/>
    <x v="161"/>
  </r>
  <r>
    <x v="295"/>
    <s v="JOURNAL OF THE AMERICAN HEART ASSOCIATION"/>
    <x v="0"/>
    <x v="0"/>
    <s v="Default APC"/>
    <s v="Default APC"/>
    <n v="2450"/>
    <n v="1960"/>
    <d v="2020-12-03T00:00:00"/>
    <x v="3"/>
  </r>
  <r>
    <x v="295"/>
    <s v="JOURNAL OF THE AMERICAN HEART ASSOCIATION"/>
    <x v="1"/>
    <x v="0"/>
    <s v="Default APC"/>
    <s v="Default APC"/>
    <n v="1944"/>
    <n v="1555"/>
    <d v="2020-12-03T00:00:00"/>
    <x v="3"/>
  </r>
  <r>
    <x v="295"/>
    <s v="JOURNAL OF THE AMERICAN HEART ASSOCIATION"/>
    <x v="0"/>
    <x v="0"/>
    <s v="Default APC"/>
    <s v="Default APC"/>
    <n v="2206"/>
    <n v="1765"/>
    <d v="2019-01-02T00:00:00"/>
    <x v="20"/>
  </r>
  <r>
    <x v="295"/>
    <s v="JOURNAL OF THE AMERICAN HEART ASSOCIATION"/>
    <x v="1"/>
    <x v="0"/>
    <s v="Default APC"/>
    <s v="Default APC"/>
    <n v="1604"/>
    <n v="1283"/>
    <d v="2019-01-02T00:00:00"/>
    <x v="20"/>
  </r>
  <r>
    <x v="295"/>
    <s v="JOURNAL OF THE AMERICAN HEART ASSOCIATION"/>
    <x v="0"/>
    <x v="0"/>
    <s v="Default APC"/>
    <s v="Default APC"/>
    <n v="1845"/>
    <n v="1476"/>
    <d v="2016-01-04T00:00:00"/>
    <x v="14"/>
  </r>
  <r>
    <x v="295"/>
    <s v="JOURNAL OF THE AMERICAN HEART ASSOCIATION"/>
    <x v="1"/>
    <x v="0"/>
    <s v="Default APC"/>
    <s v="Default APC"/>
    <n v="1364"/>
    <n v="1091"/>
    <d v="2016-01-04T00:00:00"/>
    <x v="14"/>
  </r>
  <r>
    <x v="295"/>
    <s v="JOURNAL OF THE AMERICAN HEART ASSOCIATION"/>
    <x v="0"/>
    <x v="0"/>
    <s v="Default APC"/>
    <s v="Default APC"/>
    <n v="1505"/>
    <n v="1204"/>
    <d v="2011-08-31T00:00:00"/>
    <x v="9"/>
  </r>
  <r>
    <x v="295"/>
    <s v="JOURNAL OF THE AMERICAN HEART ASSOCIATION"/>
    <x v="1"/>
    <x v="0"/>
    <s v="Default APC"/>
    <s v="Default APC"/>
    <n v="1242"/>
    <n v="994"/>
    <d v="2011-08-31T00:00:00"/>
    <x v="9"/>
  </r>
  <r>
    <x v="296"/>
    <s v="JOURNAL OF APPLIED ICHTHYOLOGY"/>
    <x v="0"/>
    <x v="0"/>
    <s v="Default APC"/>
    <s v="Default APC"/>
    <n v="2100"/>
    <n v="1680"/>
    <d v="2024-10-15T00:00:00"/>
    <x v="0"/>
  </r>
  <r>
    <x v="296"/>
    <s v="JOURNAL OF APPLIED ICHTHYOLOGY"/>
    <x v="0"/>
    <x v="0"/>
    <s v="Default APC"/>
    <s v="Default APC"/>
    <n v="2000"/>
    <n v="1600"/>
    <d v="2024-02-27T00:00:00"/>
    <x v="24"/>
  </r>
  <r>
    <x v="296"/>
    <s v="JOURNAL OF APPLIED ICHTHYOLOGY"/>
    <x v="0"/>
    <x v="0"/>
    <s v="Default APC"/>
    <s v="Default APC"/>
    <n v="1995"/>
    <n v="1596"/>
    <d v="2022-12-27T00:00:00"/>
    <x v="60"/>
  </r>
  <r>
    <x v="297"/>
    <s v="JOURNAL OF APPLIED MATHEMATICS"/>
    <x v="0"/>
    <x v="0"/>
    <s v="Default APC"/>
    <s v="Default APC"/>
    <n v="980"/>
    <n v="784"/>
    <d v="2024-10-15T00:00:00"/>
    <x v="0"/>
  </r>
  <r>
    <x v="297"/>
    <s v="JOURNAL OF APPLIED MATHEMATICS"/>
    <x v="0"/>
    <x v="0"/>
    <s v="Default APC"/>
    <s v="Default APC"/>
    <n v="940"/>
    <n v="752"/>
    <d v="2024-02-27T00:00:00"/>
    <x v="24"/>
  </r>
  <r>
    <x v="297"/>
    <s v="JOURNAL OF APPLIED MATHEMATICS"/>
    <x v="0"/>
    <x v="0"/>
    <s v="Default APC"/>
    <s v="Default APC"/>
    <n v="911"/>
    <n v="729"/>
    <d v="2022-12-28T00:00:00"/>
    <x v="60"/>
  </r>
  <r>
    <x v="298"/>
    <s v="JOURNAL OF ANALYTICAL METHODS IN CHEMISTRY"/>
    <x v="0"/>
    <x v="0"/>
    <s v="Default APC"/>
    <s v="Default APC"/>
    <n v="1880"/>
    <n v="1504"/>
    <d v="2024-10-15T00:00:00"/>
    <x v="0"/>
  </r>
  <r>
    <x v="298"/>
    <s v="JOURNAL OF ANALYTICAL METHODS IN CHEMISTRY"/>
    <x v="0"/>
    <x v="0"/>
    <s v="Default APC"/>
    <s v="Default APC"/>
    <n v="1790"/>
    <n v="1432"/>
    <d v="2024-02-27T00:00:00"/>
    <x v="24"/>
  </r>
  <r>
    <x v="298"/>
    <s v="JOURNAL OF ANALYTICAL METHODS IN CHEMISTRY"/>
    <x v="0"/>
    <x v="0"/>
    <s v="Default APC"/>
    <s v="Default APC"/>
    <n v="1735"/>
    <n v="1388"/>
    <d v="2022-12-28T00:00:00"/>
    <x v="60"/>
  </r>
  <r>
    <x v="299"/>
    <s v="JOURNAL OF ADVANCES IN MODELING EARTH SYSTEMS"/>
    <x v="0"/>
    <x v="0"/>
    <s v="Default APC"/>
    <s v="Default APC"/>
    <n v="2400"/>
    <n v="1920"/>
    <d v="2025-02-03T00:00:00"/>
    <x v="0"/>
  </r>
  <r>
    <x v="299"/>
    <s v="JOURNAL OF ADVANCES IN MODELING EARTH SYSTEMS"/>
    <x v="0"/>
    <x v="1"/>
    <s v="Data Article"/>
    <s v="Data Article"/>
    <n v="1090"/>
    <n v="872"/>
    <d v="2023-11-02T00:00:00"/>
    <x v="0"/>
  </r>
  <r>
    <x v="299"/>
    <s v="JOURNAL OF ADVANCES IN MODELING EARTH SYSTEMS"/>
    <x v="0"/>
    <x v="1"/>
    <s v="Method"/>
    <s v="Method and Protocol"/>
    <n v="1090"/>
    <n v="872"/>
    <d v="2023-11-02T00:00:00"/>
    <x v="0"/>
  </r>
  <r>
    <x v="299"/>
    <s v="JOURNAL OF ADVANCES IN MODELING EARTH SYSTEMS"/>
    <x v="0"/>
    <x v="0"/>
    <s v="Default APC"/>
    <s v="Default APC"/>
    <n v="2180"/>
    <n v="1744"/>
    <d v="2023-11-02T00:00:00"/>
    <x v="36"/>
  </r>
  <r>
    <x v="299"/>
    <s v="JOURNAL OF ADVANCES IN MODELING EARTH SYSTEMS"/>
    <x v="0"/>
    <x v="1"/>
    <s v="Data Article"/>
    <s v="Data Article"/>
    <n v="1040"/>
    <n v="832"/>
    <d v="2023-06-28T00:00:00"/>
    <x v="7"/>
  </r>
  <r>
    <x v="299"/>
    <s v="JOURNAL OF ADVANCES IN MODELING EARTH SYSTEMS"/>
    <x v="0"/>
    <x v="1"/>
    <s v="Method"/>
    <s v="Method and Protocol"/>
    <n v="1040"/>
    <n v="832"/>
    <d v="2023-06-28T00:00:00"/>
    <x v="7"/>
  </r>
  <r>
    <x v="299"/>
    <s v="JOURNAL OF ADVANCES IN MODELING EARTH SYSTEMS"/>
    <x v="0"/>
    <x v="0"/>
    <s v="Default APC"/>
    <s v="Default APC"/>
    <n v="2080"/>
    <n v="1664"/>
    <d v="2023-06-28T00:00:00"/>
    <x v="7"/>
  </r>
  <r>
    <x v="299"/>
    <s v="JOURNAL OF ADVANCES IN MODELING EARTH SYSTEMS"/>
    <x v="0"/>
    <x v="1"/>
    <s v="Data Article"/>
    <s v="Data Article"/>
    <n v="948"/>
    <n v="758"/>
    <d v="2021-11-11T00:00:00"/>
    <x v="112"/>
  </r>
  <r>
    <x v="299"/>
    <s v="JOURNAL OF ADVANCES IN MODELING EARTH SYSTEMS"/>
    <x v="0"/>
    <x v="1"/>
    <s v="Introduction"/>
    <s v="Introduction"/>
    <n v="0"/>
    <n v="0"/>
    <d v="2021-11-11T00:00:00"/>
    <x v="0"/>
  </r>
  <r>
    <x v="299"/>
    <s v="JOURNAL OF ADVANCES IN MODELING EARTH SYSTEMS"/>
    <x v="0"/>
    <x v="1"/>
    <s v="Method"/>
    <s v="Method and Protocol"/>
    <n v="948"/>
    <n v="758"/>
    <d v="2021-11-11T00:00:00"/>
    <x v="112"/>
  </r>
  <r>
    <x v="299"/>
    <s v="JOURNAL OF ADVANCES IN MODELING EARTH SYSTEMS"/>
    <x v="0"/>
    <x v="0"/>
    <s v="Default APC"/>
    <s v="Default APC"/>
    <n v="1896"/>
    <n v="1517"/>
    <d v="2021-07-09T00:00:00"/>
    <x v="112"/>
  </r>
  <r>
    <x v="299"/>
    <s v="JOURNAL OF ADVANCES IN MODELING EARTH SYSTEMS"/>
    <x v="0"/>
    <x v="1"/>
    <s v="Commentary"/>
    <s v="Commentary"/>
    <n v="0"/>
    <n v="0"/>
    <d v="2019-05-31T00:00:00"/>
    <x v="0"/>
  </r>
  <r>
    <x v="299"/>
    <s v="JOURNAL OF ADVANCES IN MODELING EARTH SYSTEMS"/>
    <x v="0"/>
    <x v="1"/>
    <s v="Reply"/>
    <s v="Correspondence"/>
    <n v="0"/>
    <n v="0"/>
    <d v="2019-05-31T00:00:00"/>
    <x v="0"/>
  </r>
  <r>
    <x v="299"/>
    <s v="JOURNAL OF ADVANCES IN MODELING EARTH SYSTEMS"/>
    <x v="0"/>
    <x v="1"/>
    <s v="Editorial"/>
    <s v="Editorial"/>
    <n v="0"/>
    <n v="0"/>
    <d v="2019-05-31T00:00:00"/>
    <x v="0"/>
  </r>
  <r>
    <x v="299"/>
    <s v="JOURNAL OF ADVANCES IN MODELING EARTH SYSTEMS"/>
    <x v="0"/>
    <x v="1"/>
    <s v="Introduction to a Special Section"/>
    <s v="Introduction"/>
    <n v="0"/>
    <n v="0"/>
    <d v="2019-05-31T00:00:00"/>
    <x v="0"/>
  </r>
  <r>
    <x v="299"/>
    <s v="JOURNAL OF ADVANCES IN MODELING EARTH SYSTEMS"/>
    <x v="0"/>
    <x v="1"/>
    <s v="Comment"/>
    <s v="Opinion"/>
    <n v="0"/>
    <n v="0"/>
    <d v="2019-05-31T00:00:00"/>
    <x v="0"/>
  </r>
  <r>
    <x v="299"/>
    <s v="JOURNAL OF ADVANCES IN MODELING EARTH SYSTEMS"/>
    <x v="0"/>
    <x v="0"/>
    <s v="Default APC"/>
    <s v="Default APC"/>
    <n v="1625"/>
    <n v="1300"/>
    <d v="2019-05-31T00:00:00"/>
    <x v="39"/>
  </r>
  <r>
    <x v="299"/>
    <s v="JOURNAL OF ADVANCES IN MODELING EARTH SYSTEMS"/>
    <x v="1"/>
    <x v="0"/>
    <s v="Default APC"/>
    <s v="Default APC"/>
    <n v="2736"/>
    <n v="2189"/>
    <d v="2019-03-07T00:00:00"/>
    <x v="0"/>
  </r>
  <r>
    <x v="299"/>
    <s v="JOURNAL OF ADVANCES IN MODELING EARTH SYSTEMS"/>
    <x v="0"/>
    <x v="0"/>
    <s v="Default APC"/>
    <s v="Default APC"/>
    <n v="1525"/>
    <n v="1220"/>
    <d v="2016-01-19T00:00:00"/>
    <x v="162"/>
  </r>
  <r>
    <x v="300"/>
    <s v="JOURNAL OF PARASITOLOGY RESEARCH"/>
    <x v="0"/>
    <x v="0"/>
    <s v="Default APC"/>
    <s v="Default APC"/>
    <n v="870"/>
    <n v="696"/>
    <d v="2024-10-15T00:00:00"/>
    <x v="0"/>
  </r>
  <r>
    <x v="300"/>
    <s v="JOURNAL OF PARASITOLOGY RESEARCH"/>
    <x v="0"/>
    <x v="0"/>
    <s v="Default APC"/>
    <s v="Default APC"/>
    <n v="830"/>
    <n v="664"/>
    <d v="2024-09-11T00:00:00"/>
    <x v="24"/>
  </r>
  <r>
    <x v="300"/>
    <s v="JOURNAL OF PARASITOLOGY RESEARCH"/>
    <x v="0"/>
    <x v="0"/>
    <s v="Default APC"/>
    <s v="Default APC"/>
    <n v="870"/>
    <n v="696"/>
    <d v="2024-09-10T00:00:00"/>
    <x v="10"/>
  </r>
  <r>
    <x v="300"/>
    <s v="JOURNAL OF PARASITOLOGY RESEARCH"/>
    <x v="0"/>
    <x v="0"/>
    <s v="Default APC"/>
    <s v="Default APC"/>
    <n v="830"/>
    <n v="664"/>
    <d v="2024-02-26T00:00:00"/>
    <x v="11"/>
  </r>
  <r>
    <x v="300"/>
    <s v="JOURNAL OF PARASITOLOGY RESEARCH"/>
    <x v="0"/>
    <x v="0"/>
    <s v="Default APC"/>
    <s v="Default APC"/>
    <n v="803"/>
    <n v="642"/>
    <d v="2022-12-28T00:00:00"/>
    <x v="61"/>
  </r>
  <r>
    <x v="300"/>
    <s v="JOURNAL OF PARASITOLOGY RESEARCH"/>
    <x v="0"/>
    <x v="0"/>
    <s v="Default APC"/>
    <s v="Default APC"/>
    <n v="803"/>
    <n v="642"/>
    <d v="2022-12-23T00:00:00"/>
    <x v="100"/>
  </r>
  <r>
    <x v="301"/>
    <s v="JAPAN ARCHITECTURAL REVIEW"/>
    <x v="0"/>
    <x v="1"/>
    <s v="Corrigendum"/>
    <s v="Erratum"/>
    <n v="0"/>
    <n v="0"/>
    <d v="2021-06-03T00:00:00"/>
    <x v="0"/>
  </r>
  <r>
    <x v="301"/>
    <s v="JAPAN ARCHITECTURAL REVIEW"/>
    <x v="0"/>
    <x v="1"/>
    <s v="Erratum"/>
    <s v="Erratum"/>
    <n v="0"/>
    <n v="0"/>
    <d v="2021-06-03T00:00:00"/>
    <x v="0"/>
  </r>
  <r>
    <x v="301"/>
    <s v="JAPAN ARCHITECTURAL REVIEW"/>
    <x v="0"/>
    <x v="1"/>
    <s v="Editorial"/>
    <s v="Editorial"/>
    <n v="0"/>
    <n v="0"/>
    <d v="2017-07-24T00:00:00"/>
    <x v="0"/>
  </r>
  <r>
    <x v="301"/>
    <s v="JAPAN ARCHITECTURAL REVIEW"/>
    <x v="0"/>
    <x v="0"/>
    <s v="Default APC"/>
    <s v="Default APC"/>
    <n v="1377"/>
    <n v="1102"/>
    <d v="2017-07-24T00:00:00"/>
    <x v="0"/>
  </r>
  <r>
    <x v="302"/>
    <s v="JOURNAL OF AGING RESEARCH"/>
    <x v="0"/>
    <x v="0"/>
    <s v="Default APC"/>
    <s v="Default APC"/>
    <n v="870"/>
    <n v="696"/>
    <d v="2024-10-15T00:00:00"/>
    <x v="0"/>
  </r>
  <r>
    <x v="302"/>
    <s v="JOURNAL OF AGING RESEARCH"/>
    <x v="0"/>
    <x v="0"/>
    <s v="Default APC"/>
    <s v="Default APC"/>
    <n v="830"/>
    <n v="664"/>
    <d v="2024-09-11T00:00:00"/>
    <x v="24"/>
  </r>
  <r>
    <x v="302"/>
    <s v="JOURNAL OF AGING RESEARCH"/>
    <x v="0"/>
    <x v="0"/>
    <s v="Default APC"/>
    <s v="Default APC"/>
    <n v="870"/>
    <n v="696"/>
    <d v="2024-09-10T00:00:00"/>
    <x v="10"/>
  </r>
  <r>
    <x v="302"/>
    <s v="JOURNAL OF AGING RESEARCH"/>
    <x v="0"/>
    <x v="0"/>
    <s v="Default APC"/>
    <s v="Default APC"/>
    <n v="830"/>
    <n v="664"/>
    <d v="2024-02-27T00:00:00"/>
    <x v="11"/>
  </r>
  <r>
    <x v="302"/>
    <s v="JOURNAL OF AGING RESEARCH"/>
    <x v="0"/>
    <x v="0"/>
    <s v="Default APC"/>
    <s v="Default APC"/>
    <n v="803"/>
    <n v="642"/>
    <d v="2022-12-28T00:00:00"/>
    <x v="60"/>
  </r>
  <r>
    <x v="303"/>
    <s v="JOURNAL OF AVIAN BIOLOGY"/>
    <x v="0"/>
    <x v="0"/>
    <s v="Default APC"/>
    <s v="Default APC"/>
    <n v="2290"/>
    <n v="1832"/>
    <d v="2024-11-12T00:00:00"/>
    <x v="0"/>
  </r>
  <r>
    <x v="303"/>
    <s v="JOURNAL OF AVIAN BIOLOGY"/>
    <x v="1"/>
    <x v="0"/>
    <s v="Default APC"/>
    <s v="Default APC"/>
    <n v="2290"/>
    <n v="1832"/>
    <d v="2024-11-12T00:00:00"/>
    <x v="0"/>
  </r>
  <r>
    <x v="303"/>
    <s v="JOURNAL OF AVIAN BIOLOGY"/>
    <x v="0"/>
    <x v="0"/>
    <s v="Default APC"/>
    <s v="Default APC"/>
    <n v="2080"/>
    <n v="1664"/>
    <d v="2022-11-08T00:00:00"/>
    <x v="6"/>
  </r>
  <r>
    <x v="303"/>
    <s v="JOURNAL OF AVIAN BIOLOGY"/>
    <x v="1"/>
    <x v="0"/>
    <s v="Default APC"/>
    <s v="Default APC"/>
    <n v="2080"/>
    <n v="1664"/>
    <d v="2022-11-08T00:00:00"/>
    <x v="6"/>
  </r>
  <r>
    <x v="303"/>
    <s v="JOURNAL OF AVIAN BIOLOGY"/>
    <x v="0"/>
    <x v="1"/>
    <s v="Editorial"/>
    <s v="Editorial"/>
    <n v="0"/>
    <n v="0"/>
    <d v="2022-03-24T00:00:00"/>
    <x v="0"/>
  </r>
  <r>
    <x v="303"/>
    <s v="JOURNAL OF AVIAN BIOLOGY"/>
    <x v="0"/>
    <x v="0"/>
    <s v="Default APC"/>
    <s v="Default APC"/>
    <n v="2000"/>
    <n v="1600"/>
    <d v="2021-07-15T00:00:00"/>
    <x v="21"/>
  </r>
  <r>
    <x v="303"/>
    <s v="JOURNAL OF AVIAN BIOLOGY"/>
    <x v="1"/>
    <x v="0"/>
    <s v="Default APC"/>
    <s v="Default APC"/>
    <n v="2000"/>
    <n v="1600"/>
    <d v="2021-07-15T00:00:00"/>
    <x v="21"/>
  </r>
  <r>
    <x v="304"/>
    <s v="JOURNAL OF COMBUSTION"/>
    <x v="0"/>
    <x v="0"/>
    <s v="Default APC"/>
    <s v="Default APC"/>
    <n v="870"/>
    <n v="696"/>
    <d v="2024-10-15T00:00:00"/>
    <x v="0"/>
  </r>
  <r>
    <x v="304"/>
    <s v="JOURNAL OF COMBUSTION"/>
    <x v="0"/>
    <x v="0"/>
    <s v="Default APC"/>
    <s v="Default APC"/>
    <n v="830"/>
    <n v="664"/>
    <d v="2024-09-11T00:00:00"/>
    <x v="24"/>
  </r>
  <r>
    <x v="304"/>
    <s v="JOURNAL OF COMBUSTION"/>
    <x v="0"/>
    <x v="0"/>
    <s v="Default APC"/>
    <s v="Default APC"/>
    <n v="870"/>
    <n v="696"/>
    <d v="2024-09-10T00:00:00"/>
    <x v="10"/>
  </r>
  <r>
    <x v="304"/>
    <s v="JOURNAL OF COMBUSTION"/>
    <x v="0"/>
    <x v="0"/>
    <s v="Default APC"/>
    <s v="Default APC"/>
    <n v="830"/>
    <n v="664"/>
    <d v="2024-02-26T00:00:00"/>
    <x v="11"/>
  </r>
  <r>
    <x v="304"/>
    <s v="JOURNAL OF COMBUSTION"/>
    <x v="0"/>
    <x v="0"/>
    <s v="Default APC"/>
    <s v="Default APC"/>
    <n v="803"/>
    <n v="642"/>
    <d v="2022-12-28T00:00:00"/>
    <x v="61"/>
  </r>
  <r>
    <x v="305"/>
    <s v="THE JOURNAL OF CLINICAL HYPERTENSION"/>
    <x v="0"/>
    <x v="0"/>
    <s v="Default APC"/>
    <s v="Default APC"/>
    <n v="3370"/>
    <n v="2696"/>
    <d v="2024-09-11T00:00:00"/>
    <x v="0"/>
  </r>
  <r>
    <x v="305"/>
    <s v="THE JOURNAL OF CLINICAL HYPERTENSION"/>
    <x v="1"/>
    <x v="0"/>
    <s v="Default APC"/>
    <s v="Default APC"/>
    <n v="3370"/>
    <n v="2696"/>
    <d v="2024-09-11T00:00:00"/>
    <x v="0"/>
  </r>
  <r>
    <x v="305"/>
    <s v="THE JOURNAL OF CLINICAL HYPERTENSION"/>
    <x v="0"/>
    <x v="0"/>
    <s v="Default APC"/>
    <s v="Default APC"/>
    <n v="3060"/>
    <n v="2448"/>
    <d v="2023-09-05T00:00:00"/>
    <x v="10"/>
  </r>
  <r>
    <x v="305"/>
    <s v="THE JOURNAL OF CLINICAL HYPERTENSION"/>
    <x v="1"/>
    <x v="0"/>
    <s v="Default APC"/>
    <s v="Default APC"/>
    <n v="3060"/>
    <n v="2448"/>
    <d v="2023-09-05T00:00:00"/>
    <x v="10"/>
  </r>
  <r>
    <x v="305"/>
    <s v="THE JOURNAL OF CLINICAL HYPERTENSION"/>
    <x v="0"/>
    <x v="1"/>
    <s v="Corrigendum"/>
    <s v="Erratum"/>
    <n v="0"/>
    <n v="0"/>
    <d v="2022-12-19T00:00:00"/>
    <x v="0"/>
  </r>
  <r>
    <x v="305"/>
    <s v="THE JOURNAL OF CLINICAL HYPERTENSION"/>
    <x v="0"/>
    <x v="0"/>
    <s v="Default APC"/>
    <s v="Default APC"/>
    <n v="2920"/>
    <n v="2336"/>
    <d v="2022-09-21T00:00:00"/>
    <x v="138"/>
  </r>
  <r>
    <x v="305"/>
    <s v="THE JOURNAL OF CLINICAL HYPERTENSION"/>
    <x v="1"/>
    <x v="0"/>
    <s v="Default APC"/>
    <s v="Default APC"/>
    <n v="2920"/>
    <n v="2336"/>
    <d v="2022-09-21T00:00:00"/>
    <x v="138"/>
  </r>
  <r>
    <x v="305"/>
    <s v="THE JOURNAL OF CLINICAL HYPERTENSION"/>
    <x v="0"/>
    <x v="0"/>
    <s v="Default APC"/>
    <s v="Default APC"/>
    <n v="2650"/>
    <n v="2120"/>
    <d v="2021-10-25T00:00:00"/>
    <x v="114"/>
  </r>
  <r>
    <x v="305"/>
    <s v="THE JOURNAL OF CLINICAL HYPERTENSION"/>
    <x v="1"/>
    <x v="0"/>
    <s v="Default APC"/>
    <s v="Default APC"/>
    <n v="2650"/>
    <n v="2120"/>
    <d v="2021-10-25T00:00:00"/>
    <x v="114"/>
  </r>
  <r>
    <x v="305"/>
    <s v="THE JOURNAL OF CLINICAL HYPERTENSION"/>
    <x v="0"/>
    <x v="1"/>
    <s v="Reply"/>
    <s v="Correspondence"/>
    <n v="0"/>
    <n v="0"/>
    <d v="2021-05-19T00:00:00"/>
    <x v="0"/>
  </r>
  <r>
    <x v="305"/>
    <s v="THE JOURNAL OF CLINICAL HYPERTENSION"/>
    <x v="0"/>
    <x v="1"/>
    <s v="Commentary"/>
    <s v="Commentary"/>
    <n v="0"/>
    <n v="0"/>
    <d v="2020-10-22T00:00:00"/>
    <x v="0"/>
  </r>
  <r>
    <x v="305"/>
    <s v="THE JOURNAL OF CLINICAL HYPERTENSION"/>
    <x v="0"/>
    <x v="1"/>
    <s v="Letter to the Editor"/>
    <s v="Correspondence"/>
    <n v="0"/>
    <n v="0"/>
    <d v="2020-10-22T00:00:00"/>
    <x v="0"/>
  </r>
  <r>
    <x v="305"/>
    <s v="THE JOURNAL OF CLINICAL HYPERTENSION"/>
    <x v="0"/>
    <x v="1"/>
    <s v="Editorial"/>
    <s v="Editorial"/>
    <n v="0"/>
    <n v="0"/>
    <d v="2020-10-22T00:00:00"/>
    <x v="0"/>
  </r>
  <r>
    <x v="305"/>
    <s v="THE JOURNAL OF CLINICAL HYPERTENSION"/>
    <x v="0"/>
    <x v="0"/>
    <s v="Default APC"/>
    <s v="Default APC"/>
    <n v="2200"/>
    <n v="1760"/>
    <d v="2020-10-22T00:00:00"/>
    <x v="27"/>
  </r>
  <r>
    <x v="306"/>
    <s v="JOURNAL OF CLINICAL LABORATORY ANALYSIS"/>
    <x v="0"/>
    <x v="0"/>
    <s v="Default APC"/>
    <s v="Default APC"/>
    <n v="2660"/>
    <n v="2128"/>
    <d v="2024-09-11T00:00:00"/>
    <x v="0"/>
  </r>
  <r>
    <x v="306"/>
    <s v="JOURNAL OF CLINICAL LABORATORY ANALYSIS"/>
    <x v="1"/>
    <x v="0"/>
    <s v="Default APC"/>
    <s v="Default APC"/>
    <n v="2660"/>
    <n v="2128"/>
    <d v="2024-09-11T00:00:00"/>
    <x v="0"/>
  </r>
  <r>
    <x v="306"/>
    <s v="JOURNAL OF CLINICAL LABORATORY ANALYSIS"/>
    <x v="0"/>
    <x v="0"/>
    <s v="Default APC"/>
    <s v="Default APC"/>
    <n v="2530"/>
    <n v="2024"/>
    <d v="2023-10-03T00:00:00"/>
    <x v="10"/>
  </r>
  <r>
    <x v="306"/>
    <s v="JOURNAL OF CLINICAL LABORATORY ANALYSIS"/>
    <x v="1"/>
    <x v="0"/>
    <s v="Default APC"/>
    <s v="Default APC"/>
    <n v="2530"/>
    <n v="2024"/>
    <d v="2023-10-03T00:00:00"/>
    <x v="10"/>
  </r>
  <r>
    <x v="306"/>
    <s v="JOURNAL OF CLINICAL LABORATORY ANALYSIS"/>
    <x v="0"/>
    <x v="0"/>
    <s v="Default APC"/>
    <s v="Default APC"/>
    <n v="2660"/>
    <n v="2128"/>
    <d v="2023-09-05T00:00:00"/>
    <x v="163"/>
  </r>
  <r>
    <x v="306"/>
    <s v="JOURNAL OF CLINICAL LABORATORY ANALYSIS"/>
    <x v="1"/>
    <x v="0"/>
    <s v="Default APC"/>
    <s v="Default APC"/>
    <n v="2660"/>
    <n v="2128"/>
    <d v="2023-09-05T00:00:00"/>
    <x v="163"/>
  </r>
  <r>
    <x v="306"/>
    <s v="JOURNAL OF CLINICAL LABORATORY ANALYSIS"/>
    <x v="0"/>
    <x v="1"/>
    <s v="Letter to the Editor"/>
    <s v="Correspondence"/>
    <n v="0"/>
    <n v="0"/>
    <d v="2022-12-08T00:00:00"/>
    <x v="0"/>
  </r>
  <r>
    <x v="306"/>
    <s v="JOURNAL OF CLINICAL LABORATORY ANALYSIS"/>
    <x v="0"/>
    <x v="1"/>
    <s v="Commentary"/>
    <s v="Commentary"/>
    <n v="0"/>
    <n v="0"/>
    <d v="2022-10-11T00:00:00"/>
    <x v="0"/>
  </r>
  <r>
    <x v="306"/>
    <s v="JOURNAL OF CLINICAL LABORATORY ANALYSIS"/>
    <x v="0"/>
    <x v="0"/>
    <s v="Default APC"/>
    <s v="Default APC"/>
    <n v="2530"/>
    <n v="2024"/>
    <d v="2022-09-21T00:00:00"/>
    <x v="138"/>
  </r>
  <r>
    <x v="306"/>
    <s v="JOURNAL OF CLINICAL LABORATORY ANALYSIS"/>
    <x v="1"/>
    <x v="0"/>
    <s v="Default APC"/>
    <s v="Default APC"/>
    <n v="2530"/>
    <n v="2024"/>
    <d v="2022-09-21T00:00:00"/>
    <x v="138"/>
  </r>
  <r>
    <x v="306"/>
    <s v="JOURNAL OF CLINICAL LABORATORY ANALYSIS"/>
    <x v="0"/>
    <x v="0"/>
    <s v="Default APC"/>
    <s v="Default APC"/>
    <n v="2300"/>
    <n v="1840"/>
    <d v="2021-10-25T00:00:00"/>
    <x v="114"/>
  </r>
  <r>
    <x v="306"/>
    <s v="JOURNAL OF CLINICAL LABORATORY ANALYSIS"/>
    <x v="1"/>
    <x v="0"/>
    <s v="Default APC"/>
    <s v="Default APC"/>
    <n v="2300"/>
    <n v="1840"/>
    <d v="2021-10-25T00:00:00"/>
    <x v="114"/>
  </r>
  <r>
    <x v="306"/>
    <s v="JOURNAL OF CLINICAL LABORATORY ANALYSIS"/>
    <x v="0"/>
    <x v="0"/>
    <s v="Default APC"/>
    <s v="Default APC"/>
    <n v="1850"/>
    <n v="1480"/>
    <d v="2020-12-04T00:00:00"/>
    <x v="27"/>
  </r>
  <r>
    <x v="306"/>
    <s v="JOURNAL OF CLINICAL LABORATORY ANALYSIS"/>
    <x v="1"/>
    <x v="0"/>
    <s v="Default APC"/>
    <s v="Default APC"/>
    <n v="1850"/>
    <n v="1480"/>
    <d v="2020-12-04T00:00:00"/>
    <x v="27"/>
  </r>
  <r>
    <x v="306"/>
    <s v="JOURNAL OF CLINICAL LABORATORY ANALYSIS"/>
    <x v="1"/>
    <x v="0"/>
    <s v="Default APC"/>
    <s v="Default APC"/>
    <n v="1700"/>
    <n v="1360"/>
    <d v="2020-09-15T00:00:00"/>
    <x v="54"/>
  </r>
  <r>
    <x v="306"/>
    <s v="JOURNAL OF CLINICAL LABORATORY ANALYSIS"/>
    <x v="0"/>
    <x v="1"/>
    <s v="Editorial"/>
    <s v="Editorial"/>
    <n v="0"/>
    <n v="0"/>
    <d v="2018-11-13T00:00:00"/>
    <x v="0"/>
  </r>
  <r>
    <x v="306"/>
    <s v="JOURNAL OF CLINICAL LABORATORY ANALYSIS"/>
    <x v="0"/>
    <x v="0"/>
    <s v="Default APC"/>
    <s v="Default APC"/>
    <n v="1700"/>
    <n v="1360"/>
    <d v="2018-11-13T00:00:00"/>
    <x v="54"/>
  </r>
  <r>
    <x v="307"/>
    <s v="JOURNAL OF CELLULAR AND MOLECULAR MEDICINE"/>
    <x v="0"/>
    <x v="0"/>
    <s v="Default APC"/>
    <s v="Default APC"/>
    <n v="4830"/>
    <n v="3864"/>
    <d v="2024-11-12T00:00:00"/>
    <x v="0"/>
  </r>
  <r>
    <x v="307"/>
    <s v="JOURNAL OF CELLULAR AND MOLECULAR MEDICINE"/>
    <x v="0"/>
    <x v="1"/>
    <s v="Letter to the Editor"/>
    <s v="Correspondence"/>
    <n v="0"/>
    <n v="0"/>
    <d v="2023-11-02T00:00:00"/>
    <x v="0"/>
  </r>
  <r>
    <x v="307"/>
    <s v="JOURNAL OF CELLULAR AND MOLECULAR MEDICINE"/>
    <x v="0"/>
    <x v="0"/>
    <s v="Default APC"/>
    <s v="Default APC"/>
    <n v="4390"/>
    <n v="3512"/>
    <d v="2023-11-02T00:00:00"/>
    <x v="6"/>
  </r>
  <r>
    <x v="307"/>
    <s v="JOURNAL OF CELLULAR AND MOLECULAR MEDICINE"/>
    <x v="0"/>
    <x v="1"/>
    <s v="Letter to Editor"/>
    <s v="Correspondence"/>
    <n v="0"/>
    <n v="0"/>
    <d v="2022-12-08T00:00:00"/>
    <x v="0"/>
  </r>
  <r>
    <x v="307"/>
    <s v="JOURNAL OF CELLULAR AND MOLECULAR MEDICINE"/>
    <x v="0"/>
    <x v="1"/>
    <s v="Letter to the Editor"/>
    <s v="Correspondence"/>
    <n v="0"/>
    <n v="0"/>
    <d v="2022-12-08T00:00:00"/>
    <x v="7"/>
  </r>
  <r>
    <x v="307"/>
    <s v="JOURNAL OF CELLULAR AND MOLECULAR MEDICINE"/>
    <x v="0"/>
    <x v="1"/>
    <s v="Letter to the Editor"/>
    <s v="Correspondence"/>
    <n v="2090"/>
    <n v="1672"/>
    <d v="2022-11-09T00:00:00"/>
    <x v="65"/>
  </r>
  <r>
    <x v="307"/>
    <s v="JOURNAL OF CELLULAR AND MOLECULAR MEDICINE"/>
    <x v="0"/>
    <x v="0"/>
    <s v="Default APC"/>
    <s v="Default APC"/>
    <n v="4180"/>
    <n v="3344"/>
    <d v="2022-11-09T00:00:00"/>
    <x v="7"/>
  </r>
  <r>
    <x v="307"/>
    <s v="JOURNAL OF CELLULAR AND MOLECULAR MEDICINE"/>
    <x v="0"/>
    <x v="1"/>
    <s v="Letter to the Editor"/>
    <s v="Correspondence"/>
    <n v="1900"/>
    <n v="1520"/>
    <d v="2021-12-01T00:00:00"/>
    <x v="8"/>
  </r>
  <r>
    <x v="307"/>
    <s v="JOURNAL OF CELLULAR AND MOLECULAR MEDICINE"/>
    <x v="0"/>
    <x v="0"/>
    <s v="Default APC"/>
    <s v="Default APC"/>
    <n v="3800"/>
    <n v="3040"/>
    <d v="2021-12-01T00:00:00"/>
    <x v="8"/>
  </r>
  <r>
    <x v="307"/>
    <s v="JOURNAL OF CELLULAR AND MOLECULAR MEDICINE"/>
    <x v="0"/>
    <x v="1"/>
    <s v="Letter to the Editor"/>
    <s v="Correspondence"/>
    <n v="1575"/>
    <n v="1260"/>
    <d v="2020-12-04T00:00:00"/>
    <x v="3"/>
  </r>
  <r>
    <x v="307"/>
    <s v="JOURNAL OF CELLULAR AND MOLECULAR MEDICINE"/>
    <x v="0"/>
    <x v="0"/>
    <s v="Default APC"/>
    <s v="Default APC"/>
    <n v="3150"/>
    <n v="2520"/>
    <d v="2020-12-04T00:00:00"/>
    <x v="3"/>
  </r>
  <r>
    <x v="307"/>
    <s v="JOURNAL OF CELLULAR AND MOLECULAR MEDICINE"/>
    <x v="0"/>
    <x v="1"/>
    <s v="Letter to the Editor"/>
    <s v="Correspondence"/>
    <n v="1425"/>
    <n v="1140"/>
    <d v="2019-10-10T00:00:00"/>
    <x v="54"/>
  </r>
  <r>
    <x v="307"/>
    <s v="JOURNAL OF CELLULAR AND MOLECULAR MEDICINE"/>
    <x v="0"/>
    <x v="0"/>
    <s v="Default APC"/>
    <s v="Default APC"/>
    <n v="2850"/>
    <n v="2280"/>
    <d v="2019-10-10T00:00:00"/>
    <x v="54"/>
  </r>
  <r>
    <x v="307"/>
    <s v="JOURNAL OF CELLULAR AND MOLECULAR MEDICINE"/>
    <x v="0"/>
    <x v="1"/>
    <s v="Letter to the Editor"/>
    <s v="Correspondence"/>
    <n v="1293"/>
    <n v="1034"/>
    <d v="2019-03-21T00:00:00"/>
    <x v="56"/>
  </r>
  <r>
    <x v="307"/>
    <s v="JOURNAL OF CELLULAR AND MOLECULAR MEDICINE"/>
    <x v="0"/>
    <x v="0"/>
    <s v="Default APC"/>
    <s v="Default APC"/>
    <n v="2585"/>
    <n v="2068"/>
    <d v="2018-03-23T00:00:00"/>
    <x v="56"/>
  </r>
  <r>
    <x v="307"/>
    <s v="JOURNAL OF CELLULAR AND MOLECULAR MEDICINE"/>
    <x v="0"/>
    <x v="1"/>
    <s v="Corrigendum"/>
    <s v="Erratum"/>
    <n v="0"/>
    <n v="0"/>
    <d v="2017-11-14T00:00:00"/>
    <x v="0"/>
  </r>
  <r>
    <x v="307"/>
    <s v="JOURNAL OF CELLULAR AND MOLECULAR MEDICINE"/>
    <x v="0"/>
    <x v="1"/>
    <s v="Letter to the Editor"/>
    <s v="Correspondence"/>
    <n v="1200"/>
    <n v="960"/>
    <d v="2017-02-07T00:00:00"/>
    <x v="164"/>
  </r>
  <r>
    <x v="307"/>
    <s v="JOURNAL OF CELLULAR AND MOLECULAR MEDICINE"/>
    <x v="0"/>
    <x v="1"/>
    <s v="Letter to the Editor"/>
    <s v="Correspondence"/>
    <n v="0"/>
    <n v="0"/>
    <d v="2017-02-02T00:00:00"/>
    <x v="165"/>
  </r>
  <r>
    <x v="307"/>
    <s v="JOURNAL OF CELLULAR AND MOLECULAR MEDICINE"/>
    <x v="0"/>
    <x v="0"/>
    <s v="Default APC"/>
    <s v="Default APC"/>
    <n v="2400"/>
    <n v="1920"/>
    <d v="2017-02-02T00:00:00"/>
    <x v="166"/>
  </r>
  <r>
    <x v="307"/>
    <s v="JOURNAL OF CELLULAR AND MOLECULAR MEDICINE"/>
    <x v="0"/>
    <x v="1"/>
    <s v="Letter to the Editor"/>
    <s v="Correspondence"/>
    <n v="0"/>
    <n v="0"/>
    <d v="2016-07-14T00:00:00"/>
    <x v="113"/>
  </r>
  <r>
    <x v="307"/>
    <s v="JOURNAL OF CELLULAR AND MOLECULAR MEDICINE"/>
    <x v="0"/>
    <x v="0"/>
    <s v="Default APC"/>
    <s v="Default APC"/>
    <n v="1880"/>
    <n v="1504"/>
    <d v="2011-08-31T00:00:00"/>
    <x v="113"/>
  </r>
  <r>
    <x v="308"/>
    <s v="JOURNAL OF COMPUTER NETWORKS AND COMMUNICATIONS"/>
    <x v="0"/>
    <x v="0"/>
    <s v="Default APC"/>
    <s v="Default APC"/>
    <n v="1360"/>
    <n v="1088"/>
    <d v="2024-10-15T00:00:00"/>
    <x v="0"/>
  </r>
  <r>
    <x v="308"/>
    <s v="JOURNAL OF COMPUTER NETWORKS AND COMMUNICATIONS"/>
    <x v="0"/>
    <x v="0"/>
    <s v="Default APC"/>
    <s v="Default APC"/>
    <n v="1300"/>
    <n v="1040"/>
    <d v="2024-02-26T00:00:00"/>
    <x v="24"/>
  </r>
  <r>
    <x v="308"/>
    <s v="JOURNAL OF COMPUTER NETWORKS AND COMMUNICATIONS"/>
    <x v="0"/>
    <x v="0"/>
    <s v="Default APC"/>
    <s v="Default APC"/>
    <n v="1258"/>
    <n v="1006"/>
    <d v="2022-12-27T00:00:00"/>
    <x v="61"/>
  </r>
  <r>
    <x v="308"/>
    <s v="JOURNAL OF COMPUTER NETWORKS AND COMMUNICATIONS"/>
    <x v="0"/>
    <x v="0"/>
    <s v="Default APC"/>
    <s v="Default APC"/>
    <n v="1258"/>
    <n v="1006"/>
    <d v="2022-12-21T00:00:00"/>
    <x v="75"/>
  </r>
  <r>
    <x v="309"/>
    <s v="JOURNAL OF CLINICAL PHARMACY AND THERAPEUTICS"/>
    <x v="0"/>
    <x v="0"/>
    <s v="Default APC"/>
    <s v="Default APC"/>
    <n v="2340"/>
    <n v="1872"/>
    <d v="2024-10-15T00:00:00"/>
    <x v="0"/>
  </r>
  <r>
    <x v="309"/>
    <s v="JOURNAL OF CLINICAL PHARMACY AND THERAPEUTICS"/>
    <x v="0"/>
    <x v="0"/>
    <s v="Default APC"/>
    <s v="Default APC"/>
    <n v="2230"/>
    <n v="1784"/>
    <d v="2024-02-26T00:00:00"/>
    <x v="24"/>
  </r>
  <r>
    <x v="309"/>
    <s v="JOURNAL OF CLINICAL PHARMACY AND THERAPEUTICS"/>
    <x v="0"/>
    <x v="0"/>
    <s v="Default APC"/>
    <s v="Default APC"/>
    <n v="2168"/>
    <n v="1734"/>
    <d v="2022-12-27T00:00:00"/>
    <x v="61"/>
  </r>
  <r>
    <x v="310"/>
    <s v="JOURNAL OF CONTROL SCIENCE AND ENGINEERING"/>
    <x v="0"/>
    <x v="0"/>
    <s v="Default APC"/>
    <s v="Default APC"/>
    <n v="1360"/>
    <n v="1088"/>
    <d v="2024-10-15T00:00:00"/>
    <x v="0"/>
  </r>
  <r>
    <x v="310"/>
    <s v="JOURNAL OF CONTROL SCIENCE AND ENGINEERING"/>
    <x v="0"/>
    <x v="0"/>
    <s v="Default APC"/>
    <s v="Default APC"/>
    <n v="1300"/>
    <n v="1040"/>
    <d v="2024-02-26T00:00:00"/>
    <x v="24"/>
  </r>
  <r>
    <x v="310"/>
    <s v="JOURNAL OF CONTROL SCIENCE AND ENGINEERING"/>
    <x v="0"/>
    <x v="0"/>
    <s v="Default APC"/>
    <s v="Default APC"/>
    <n v="1258"/>
    <n v="1006"/>
    <d v="2022-12-27T00:00:00"/>
    <x v="61"/>
  </r>
  <r>
    <x v="310"/>
    <s v="JOURNAL OF CONTROL SCIENCE AND ENGINEERING"/>
    <x v="0"/>
    <x v="0"/>
    <s v="Default APC"/>
    <s v="Default APC"/>
    <n v="1258"/>
    <n v="1006"/>
    <d v="2022-12-21T00:00:00"/>
    <x v="75"/>
  </r>
  <r>
    <x v="311"/>
    <s v="JOURNAL OF CACHEXIA, SARCOPENIA AND MUSCLE"/>
    <x v="0"/>
    <x v="1"/>
    <s v="Letter to the Editor"/>
    <s v="Correspondence"/>
    <n v="0"/>
    <n v="0"/>
    <d v="2024-09-11T00:00:00"/>
    <x v="0"/>
  </r>
  <r>
    <x v="311"/>
    <s v="JOURNAL OF CACHEXIA, SARCOPENIA AND MUSCLE"/>
    <x v="0"/>
    <x v="1"/>
    <s v="Editorial"/>
    <s v="Editorial"/>
    <n v="0"/>
    <n v="0"/>
    <d v="2024-09-11T00:00:00"/>
    <x v="0"/>
  </r>
  <r>
    <x v="311"/>
    <s v="JOURNAL OF CACHEXIA, SARCOPENIA AND MUSCLE"/>
    <x v="0"/>
    <x v="1"/>
    <s v="Meeting Report"/>
    <s v="Meeting Report"/>
    <n v="0"/>
    <n v="0"/>
    <d v="2024-09-11T00:00:00"/>
    <x v="0"/>
  </r>
  <r>
    <x v="311"/>
    <s v="JOURNAL OF CACHEXIA, SARCOPENIA AND MUSCLE"/>
    <x v="0"/>
    <x v="1"/>
    <s v="Research Letter"/>
    <s v="Short Communication"/>
    <n v="2155"/>
    <n v="1724"/>
    <d v="2024-09-11T00:00:00"/>
    <x v="0"/>
  </r>
  <r>
    <x v="311"/>
    <s v="JOURNAL OF CACHEXIA, SARCOPENIA AND MUSCLE"/>
    <x v="0"/>
    <x v="1"/>
    <s v="Short Report"/>
    <s v="Short Communication"/>
    <n v="2155"/>
    <n v="1724"/>
    <d v="2024-09-11T00:00:00"/>
    <x v="0"/>
  </r>
  <r>
    <x v="311"/>
    <s v="JOURNAL OF CACHEXIA, SARCOPENIA AND MUSCLE"/>
    <x v="0"/>
    <x v="0"/>
    <s v="Default APC"/>
    <s v="Default APC"/>
    <n v="4310"/>
    <n v="3448"/>
    <d v="2024-09-11T00:00:00"/>
    <x v="0"/>
  </r>
  <r>
    <x v="311"/>
    <s v="JOURNAL OF CACHEXIA, SARCOPENIA AND MUSCLE"/>
    <x v="0"/>
    <x v="1"/>
    <s v="Research Letter"/>
    <s v="Short Communication"/>
    <n v="1960"/>
    <n v="1568"/>
    <d v="2023-12-15T00:00:00"/>
    <x v="10"/>
  </r>
  <r>
    <x v="311"/>
    <s v="JOURNAL OF CACHEXIA, SARCOPENIA AND MUSCLE"/>
    <x v="0"/>
    <x v="1"/>
    <s v="Short Report"/>
    <s v="Short Communication"/>
    <n v="1960"/>
    <n v="1568"/>
    <d v="2023-12-15T00:00:00"/>
    <x v="10"/>
  </r>
  <r>
    <x v="311"/>
    <s v="JOURNAL OF CACHEXIA, SARCOPENIA AND MUSCLE"/>
    <x v="0"/>
    <x v="1"/>
    <s v="Editorial"/>
    <s v="Editorial"/>
    <n v="0"/>
    <n v="0"/>
    <d v="2023-12-14T00:00:00"/>
    <x v="10"/>
  </r>
  <r>
    <x v="311"/>
    <s v="JOURNAL OF CACHEXIA, SARCOPENIA AND MUSCLE"/>
    <x v="0"/>
    <x v="1"/>
    <s v="Meeting Report"/>
    <s v="Meeting Report"/>
    <n v="0"/>
    <n v="0"/>
    <d v="2023-12-14T00:00:00"/>
    <x v="10"/>
  </r>
  <r>
    <x v="311"/>
    <s v="JOURNAL OF CACHEXIA, SARCOPENIA AND MUSCLE"/>
    <x v="0"/>
    <x v="1"/>
    <s v="Research Letter"/>
    <s v="Short Communication"/>
    <n v="1960"/>
    <n v="1568"/>
    <d v="2023-12-14T00:00:00"/>
    <x v="167"/>
  </r>
  <r>
    <x v="311"/>
    <s v="JOURNAL OF CACHEXIA, SARCOPENIA AND MUSCLE"/>
    <x v="0"/>
    <x v="1"/>
    <s v="Short Report"/>
    <s v="Short Communication"/>
    <n v="1960"/>
    <n v="1568"/>
    <d v="2023-12-14T00:00:00"/>
    <x v="167"/>
  </r>
  <r>
    <x v="311"/>
    <s v="JOURNAL OF CACHEXIA, SARCOPENIA AND MUSCLE"/>
    <x v="0"/>
    <x v="1"/>
    <s v="Letter to the Editor"/>
    <s v="Correspondence"/>
    <n v="0"/>
    <n v="0"/>
    <d v="2023-09-05T00:00:00"/>
    <x v="10"/>
  </r>
  <r>
    <x v="311"/>
    <s v="JOURNAL OF CACHEXIA, SARCOPENIA AND MUSCLE"/>
    <x v="0"/>
    <x v="1"/>
    <s v="Editorial"/>
    <s v="Editorial"/>
    <n v="2133"/>
    <n v="1706"/>
    <d v="2023-09-05T00:00:00"/>
    <x v="95"/>
  </r>
  <r>
    <x v="311"/>
    <s v="JOURNAL OF CACHEXIA, SARCOPENIA AND MUSCLE"/>
    <x v="0"/>
    <x v="1"/>
    <s v="Meeting Report"/>
    <s v="Meeting Report"/>
    <n v="2133"/>
    <n v="1706"/>
    <d v="2023-09-05T00:00:00"/>
    <x v="95"/>
  </r>
  <r>
    <x v="311"/>
    <s v="JOURNAL OF CACHEXIA, SARCOPENIA AND MUSCLE"/>
    <x v="0"/>
    <x v="0"/>
    <s v="Default APC"/>
    <s v="Default APC"/>
    <n v="3920"/>
    <n v="3136"/>
    <d v="2023-09-05T00:00:00"/>
    <x v="10"/>
  </r>
  <r>
    <x v="311"/>
    <s v="JOURNAL OF CACHEXIA, SARCOPENIA AND MUSCLE"/>
    <x v="0"/>
    <x v="1"/>
    <s v="Correspondence"/>
    <s v="Correspondence"/>
    <n v="0"/>
    <n v="0"/>
    <d v="2022-12-08T00:00:00"/>
    <x v="0"/>
  </r>
  <r>
    <x v="311"/>
    <s v="JOURNAL OF CACHEXIA, SARCOPENIA AND MUSCLE"/>
    <x v="0"/>
    <x v="1"/>
    <s v="Letter to the Editor"/>
    <s v="Correspondence"/>
    <n v="0"/>
    <n v="0"/>
    <d v="2022-12-08T00:00:00"/>
    <x v="138"/>
  </r>
  <r>
    <x v="311"/>
    <s v="JOURNAL OF CACHEXIA, SARCOPENIA AND MUSCLE"/>
    <x v="0"/>
    <x v="1"/>
    <s v="Reply"/>
    <s v="Correspondence"/>
    <n v="0"/>
    <n v="0"/>
    <d v="2022-12-08T00:00:00"/>
    <x v="0"/>
  </r>
  <r>
    <x v="311"/>
    <s v="JOURNAL OF CACHEXIA, SARCOPENIA AND MUSCLE"/>
    <x v="0"/>
    <x v="1"/>
    <s v="Letter to the Editor"/>
    <s v="Correspondence"/>
    <n v="2035"/>
    <n v="1628"/>
    <d v="2022-11-08T00:00:00"/>
    <x v="65"/>
  </r>
  <r>
    <x v="311"/>
    <s v="JOURNAL OF CACHEXIA, SARCOPENIA AND MUSCLE"/>
    <x v="0"/>
    <x v="1"/>
    <s v="Editorial"/>
    <s v="Editorial"/>
    <n v="2035"/>
    <n v="1628"/>
    <d v="2022-11-08T00:00:00"/>
    <x v="138"/>
  </r>
  <r>
    <x v="311"/>
    <s v="JOURNAL OF CACHEXIA, SARCOPENIA AND MUSCLE"/>
    <x v="0"/>
    <x v="1"/>
    <s v="Meeting Report"/>
    <s v="Meeting Report"/>
    <n v="2035"/>
    <n v="1628"/>
    <d v="2022-11-08T00:00:00"/>
    <x v="138"/>
  </r>
  <r>
    <x v="311"/>
    <s v="JOURNAL OF CACHEXIA, SARCOPENIA AND MUSCLE"/>
    <x v="0"/>
    <x v="0"/>
    <s v="Default APC"/>
    <s v="Default APC"/>
    <n v="3740"/>
    <n v="2992"/>
    <d v="2022-11-08T00:00:00"/>
    <x v="138"/>
  </r>
  <r>
    <x v="311"/>
    <s v="JOURNAL OF CACHEXIA, SARCOPENIA AND MUSCLE"/>
    <x v="0"/>
    <x v="1"/>
    <s v="Letter to the Editor"/>
    <s v="Correspondence"/>
    <n v="1850"/>
    <n v="1480"/>
    <d v="2022-06-09T00:00:00"/>
    <x v="21"/>
  </r>
  <r>
    <x v="311"/>
    <s v="JOURNAL OF CACHEXIA, SARCOPENIA AND MUSCLE"/>
    <x v="0"/>
    <x v="1"/>
    <s v="Editorial"/>
    <s v="Editorial"/>
    <n v="1850"/>
    <n v="1480"/>
    <d v="2022-06-09T00:00:00"/>
    <x v="21"/>
  </r>
  <r>
    <x v="311"/>
    <s v="JOURNAL OF CACHEXIA, SARCOPENIA AND MUSCLE"/>
    <x v="0"/>
    <x v="1"/>
    <s v="Meeting Report"/>
    <s v="Meeting Report"/>
    <n v="1850"/>
    <n v="1480"/>
    <d v="2022-06-09T00:00:00"/>
    <x v="21"/>
  </r>
  <r>
    <x v="311"/>
    <s v="JOURNAL OF CACHEXIA, SARCOPENIA AND MUSCLE"/>
    <x v="0"/>
    <x v="1"/>
    <s v="Letter to the Editor"/>
    <s v="Correspondence"/>
    <n v="1496"/>
    <n v="1197"/>
    <d v="2021-12-01T00:00:00"/>
    <x v="168"/>
  </r>
  <r>
    <x v="311"/>
    <s v="JOURNAL OF CACHEXIA, SARCOPENIA AND MUSCLE"/>
    <x v="0"/>
    <x v="1"/>
    <s v="Editorial"/>
    <s v="Editorial"/>
    <n v="1496"/>
    <n v="1197"/>
    <d v="2021-12-01T00:00:00"/>
    <x v="168"/>
  </r>
  <r>
    <x v="311"/>
    <s v="JOURNAL OF CACHEXIA, SARCOPENIA AND MUSCLE"/>
    <x v="0"/>
    <x v="1"/>
    <s v="Meeting Report"/>
    <s v="Meeting Report"/>
    <n v="1496"/>
    <n v="1197"/>
    <d v="2021-12-01T00:00:00"/>
    <x v="168"/>
  </r>
  <r>
    <x v="311"/>
    <s v="JOURNAL OF CACHEXIA, SARCOPENIA AND MUSCLE"/>
    <x v="0"/>
    <x v="0"/>
    <s v="Default APC"/>
    <s v="Default APC"/>
    <n v="3400"/>
    <n v="2720"/>
    <d v="2021-12-01T00:00:00"/>
    <x v="21"/>
  </r>
  <r>
    <x v="311"/>
    <s v="JOURNAL OF CACHEXIA, SARCOPENIA AND MUSCLE"/>
    <x v="0"/>
    <x v="0"/>
    <s v="Default APC"/>
    <s v="Default APC"/>
    <n v="2850"/>
    <n v="2280"/>
    <d v="2020-12-04T00:00:00"/>
    <x v="3"/>
  </r>
  <r>
    <x v="311"/>
    <s v="JOURNAL OF CACHEXIA, SARCOPENIA AND MUSCLE"/>
    <x v="0"/>
    <x v="1"/>
    <s v="Letter to the Editor - Reply"/>
    <m/>
    <n v="0"/>
    <n v="0"/>
    <d v="2019-08-21T00:00:00"/>
    <x v="0"/>
  </r>
  <r>
    <x v="311"/>
    <s v="JOURNAL OF CACHEXIA, SARCOPENIA AND MUSCLE"/>
    <x v="0"/>
    <x v="0"/>
    <s v="Default APC"/>
    <s v="Default APC"/>
    <n v="2600"/>
    <n v="2080"/>
    <d v="2018-10-18T00:00:00"/>
    <x v="54"/>
  </r>
  <r>
    <x v="311"/>
    <s v="JOURNAL OF CACHEXIA, SARCOPENIA AND MUSCLE"/>
    <x v="0"/>
    <x v="1"/>
    <s v="Meeting Report"/>
    <s v="Meeting Report"/>
    <n v="1250"/>
    <n v="1000"/>
    <d v="2018-02-06T00:00:00"/>
    <x v="3"/>
  </r>
  <r>
    <x v="311"/>
    <s v="JOURNAL OF CACHEXIA, SARCOPENIA AND MUSCLE"/>
    <x v="0"/>
    <x v="1"/>
    <s v="Meeting Report"/>
    <s v="Meeting Report"/>
    <n v="1250"/>
    <n v="1000"/>
    <d v="2018-02-05T00:00:00"/>
    <x v="169"/>
  </r>
  <r>
    <x v="311"/>
    <s v="JOURNAL OF CACHEXIA, SARCOPENIA AND MUSCLE"/>
    <x v="0"/>
    <x v="1"/>
    <s v="Letter to the Editor"/>
    <s v="Correspondence"/>
    <n v="1250"/>
    <n v="1000"/>
    <d v="2017-07-07T00:00:00"/>
    <x v="3"/>
  </r>
  <r>
    <x v="311"/>
    <s v="JOURNAL OF CACHEXIA, SARCOPENIA AND MUSCLE"/>
    <x v="0"/>
    <x v="1"/>
    <s v="Editorial"/>
    <s v="Editorial"/>
    <n v="1250"/>
    <n v="1000"/>
    <d v="2017-07-07T00:00:00"/>
    <x v="3"/>
  </r>
  <r>
    <x v="311"/>
    <s v="JOURNAL OF CACHEXIA, SARCOPENIA AND MUSCLE"/>
    <x v="0"/>
    <x v="0"/>
    <s v="Default APC"/>
    <s v="Default APC"/>
    <n v="2500"/>
    <n v="2000"/>
    <d v="2017-07-06T00:00:00"/>
    <x v="106"/>
  </r>
  <r>
    <x v="311"/>
    <s v="JOURNAL OF CACHEXIA, SARCOPENIA AND MUSCLE"/>
    <x v="0"/>
    <x v="1"/>
    <s v="Letter to the Editor"/>
    <s v="Correspondence"/>
    <n v="1000"/>
    <n v="800"/>
    <d v="2016-10-20T00:00:00"/>
    <x v="170"/>
  </r>
  <r>
    <x v="311"/>
    <s v="JOURNAL OF CACHEXIA, SARCOPENIA AND MUSCLE"/>
    <x v="0"/>
    <x v="1"/>
    <s v="Editorial"/>
    <s v="Editorial"/>
    <n v="1000"/>
    <n v="800"/>
    <d v="2016-10-20T00:00:00"/>
    <x v="170"/>
  </r>
  <r>
    <x v="311"/>
    <s v="JOURNAL OF CACHEXIA, SARCOPENIA AND MUSCLE"/>
    <x v="0"/>
    <x v="0"/>
    <s v="Default APC"/>
    <s v="Default APC"/>
    <n v="2000"/>
    <n v="1600"/>
    <d v="2016-10-20T00:00:00"/>
    <x v="171"/>
  </r>
  <r>
    <x v="311"/>
    <s v="JOURNAL OF CACHEXIA, SARCOPENIA AND MUSCLE"/>
    <x v="0"/>
    <x v="1"/>
    <s v="Letter to the Editor"/>
    <s v="Correspondence"/>
    <n v="1200"/>
    <n v="960"/>
    <d v="2016-09-14T00:00:00"/>
    <x v="172"/>
  </r>
  <r>
    <x v="311"/>
    <s v="JOURNAL OF CACHEXIA, SARCOPENIA AND MUSCLE"/>
    <x v="0"/>
    <x v="1"/>
    <s v="Editorial"/>
    <s v="Editorial"/>
    <n v="1200"/>
    <n v="960"/>
    <d v="2016-09-14T00:00:00"/>
    <x v="172"/>
  </r>
  <r>
    <x v="311"/>
    <s v="JOURNAL OF CACHEXIA, SARCOPENIA AND MUSCLE"/>
    <x v="0"/>
    <x v="0"/>
    <s v="Default APC"/>
    <s v="Default APC"/>
    <n v="2400"/>
    <n v="1920"/>
    <d v="2016-09-14T00:00:00"/>
    <x v="172"/>
  </r>
  <r>
    <x v="311"/>
    <s v="JOURNAL OF CACHEXIA, SARCOPENIA AND MUSCLE"/>
    <x v="0"/>
    <x v="1"/>
    <s v="Letter to the Editor"/>
    <s v="Correspondence"/>
    <n v="1000"/>
    <n v="800"/>
    <d v="2016-02-17T00:00:00"/>
    <x v="73"/>
  </r>
  <r>
    <x v="311"/>
    <s v="JOURNAL OF CACHEXIA, SARCOPENIA AND MUSCLE"/>
    <x v="0"/>
    <x v="1"/>
    <s v="Editorial"/>
    <s v="Editorial"/>
    <n v="1000"/>
    <n v="800"/>
    <d v="2016-02-17T00:00:00"/>
    <x v="73"/>
  </r>
  <r>
    <x v="311"/>
    <s v="JOURNAL OF CACHEXIA, SARCOPENIA AND MUSCLE"/>
    <x v="0"/>
    <x v="0"/>
    <s v="Default APC"/>
    <s v="Default APC"/>
    <n v="2000"/>
    <n v="1600"/>
    <d v="2016-01-06T00:00:00"/>
    <x v="73"/>
  </r>
  <r>
    <x v="311"/>
    <s v="JOURNAL OF CACHEXIA, SARCOPENIA AND MUSCLE"/>
    <x v="0"/>
    <x v="0"/>
    <s v="Default APC"/>
    <s v="Default APC"/>
    <n v="1942"/>
    <n v="1554"/>
    <d v="2015-02-06T00:00:00"/>
    <x v="173"/>
  </r>
  <r>
    <x v="312"/>
    <s v="JCPP ADVANCES"/>
    <x v="0"/>
    <x v="1"/>
    <s v="Commentary"/>
    <s v="Commentary"/>
    <n v="0"/>
    <n v="0"/>
    <d v="2021-06-25T00:00:00"/>
    <x v="0"/>
  </r>
  <r>
    <x v="312"/>
    <s v="JCPP ADVANCES"/>
    <x v="1"/>
    <x v="1"/>
    <s v="Commentary"/>
    <s v="Commentary"/>
    <n v="0"/>
    <n v="0"/>
    <d v="2021-06-25T00:00:00"/>
    <x v="0"/>
  </r>
  <r>
    <x v="312"/>
    <s v="JCPP ADVANCES"/>
    <x v="0"/>
    <x v="1"/>
    <s v="EIC Editorial"/>
    <s v="Editorial"/>
    <n v="0"/>
    <n v="0"/>
    <d v="2020-10-16T00:00:00"/>
    <x v="0"/>
  </r>
  <r>
    <x v="312"/>
    <s v="JCPP ADVANCES"/>
    <x v="1"/>
    <x v="1"/>
    <s v="EIC Editorial"/>
    <s v="Editorial"/>
    <n v="0"/>
    <n v="0"/>
    <d v="2020-10-16T00:00:00"/>
    <x v="0"/>
  </r>
  <r>
    <x v="312"/>
    <s v="JCPP ADVANCES"/>
    <x v="0"/>
    <x v="0"/>
    <s v="Default APC"/>
    <s v="Default APC"/>
    <n v="2300"/>
    <n v="1840"/>
    <d v="2020-08-11T00:00:00"/>
    <x v="0"/>
  </r>
  <r>
    <x v="312"/>
    <s v="JCPP ADVANCES"/>
    <x v="1"/>
    <x v="0"/>
    <s v="Default APC"/>
    <s v="Default APC"/>
    <n v="1725"/>
    <n v="1380"/>
    <d v="2020-08-11T00:00:00"/>
    <x v="0"/>
  </r>
  <r>
    <x v="313"/>
    <s v="JOURNAL OF DIABETES"/>
    <x v="0"/>
    <x v="1"/>
    <s v="Letter to the Editor"/>
    <s v="Correspondence"/>
    <n v="0"/>
    <n v="0"/>
    <d v="2022-12-08T00:00:00"/>
    <x v="0"/>
  </r>
  <r>
    <x v="313"/>
    <s v="JOURNAL OF DIABETES"/>
    <x v="0"/>
    <x v="1"/>
    <s v="Case Report"/>
    <s v="Case Study"/>
    <n v="1275"/>
    <n v="1020"/>
    <d v="2021-09-15T00:00:00"/>
    <x v="0"/>
  </r>
  <r>
    <x v="313"/>
    <s v="JOURNAL OF DIABETES"/>
    <x v="0"/>
    <x v="1"/>
    <s v="Commentary"/>
    <s v="Commentary"/>
    <n v="1275"/>
    <n v="1020"/>
    <d v="2021-09-15T00:00:00"/>
    <x v="0"/>
  </r>
  <r>
    <x v="313"/>
    <s v="JOURNAL OF DIABETES"/>
    <x v="0"/>
    <x v="1"/>
    <s v="Letter to the Editor"/>
    <s v="Correspondence"/>
    <n v="638"/>
    <n v="510"/>
    <d v="2021-09-15T00:00:00"/>
    <x v="65"/>
  </r>
  <r>
    <x v="313"/>
    <s v="JOURNAL OF DIABETES"/>
    <x v="0"/>
    <x v="1"/>
    <s v="Editorial"/>
    <s v="Editorial"/>
    <n v="0"/>
    <n v="0"/>
    <d v="2021-09-15T00:00:00"/>
    <x v="0"/>
  </r>
  <r>
    <x v="313"/>
    <s v="JOURNAL OF DIABETES"/>
    <x v="0"/>
    <x v="1"/>
    <s v="Point Counter-Point"/>
    <s v="Research Article"/>
    <n v="0"/>
    <n v="0"/>
    <d v="2021-09-15T00:00:00"/>
    <x v="0"/>
  </r>
  <r>
    <x v="313"/>
    <s v="JOURNAL OF DIABETES"/>
    <x v="0"/>
    <x v="1"/>
    <s v="Research Letter"/>
    <s v="Short Communication"/>
    <n v="1913"/>
    <n v="1530"/>
    <d v="2021-09-15T00:00:00"/>
    <x v="0"/>
  </r>
  <r>
    <x v="313"/>
    <s v="JOURNAL OF DIABETES"/>
    <x v="0"/>
    <x v="0"/>
    <s v="Default APC"/>
    <s v="Default APC"/>
    <n v="2550"/>
    <n v="2040"/>
    <d v="2021-09-15T00:00:00"/>
    <x v="0"/>
  </r>
  <r>
    <x v="313"/>
    <s v="JOURNAL OF DIABETES"/>
    <x v="1"/>
    <x v="1"/>
    <s v="Case Report"/>
    <s v="Case Study"/>
    <n v="1275"/>
    <n v="1020"/>
    <d v="2021-09-15T00:00:00"/>
    <x v="0"/>
  </r>
  <r>
    <x v="313"/>
    <s v="JOURNAL OF DIABETES"/>
    <x v="1"/>
    <x v="1"/>
    <s v="Commentary"/>
    <s v="Commentary"/>
    <n v="1275"/>
    <n v="1020"/>
    <d v="2021-09-15T00:00:00"/>
    <x v="0"/>
  </r>
  <r>
    <x v="313"/>
    <s v="JOURNAL OF DIABETES"/>
    <x v="1"/>
    <x v="1"/>
    <s v="Letter to the Editor"/>
    <s v="Correspondence"/>
    <n v="638"/>
    <n v="510"/>
    <d v="2021-09-15T00:00:00"/>
    <x v="0"/>
  </r>
  <r>
    <x v="313"/>
    <s v="JOURNAL OF DIABETES"/>
    <x v="1"/>
    <x v="1"/>
    <s v="Editorial"/>
    <s v="Editorial"/>
    <n v="0"/>
    <n v="0"/>
    <d v="2021-09-15T00:00:00"/>
    <x v="0"/>
  </r>
  <r>
    <x v="313"/>
    <s v="JOURNAL OF DIABETES"/>
    <x v="1"/>
    <x v="1"/>
    <s v="Point Counter-Point"/>
    <s v="Research Article"/>
    <n v="0"/>
    <n v="0"/>
    <d v="2021-09-15T00:00:00"/>
    <x v="0"/>
  </r>
  <r>
    <x v="313"/>
    <s v="JOURNAL OF DIABETES"/>
    <x v="1"/>
    <x v="1"/>
    <s v="Research Letter"/>
    <s v="Short Communication"/>
    <n v="1913"/>
    <n v="1530"/>
    <d v="2021-09-15T00:00:00"/>
    <x v="0"/>
  </r>
  <r>
    <x v="313"/>
    <s v="JOURNAL OF DIABETES"/>
    <x v="1"/>
    <x v="0"/>
    <s v="Default APC"/>
    <s v="Default APC"/>
    <n v="2550"/>
    <n v="2040"/>
    <d v="2021-09-15T00:00:00"/>
    <x v="0"/>
  </r>
  <r>
    <x v="314"/>
    <s v="JOURNAL OF DIABETES INVESTIGATION"/>
    <x v="0"/>
    <x v="1"/>
    <s v="Update"/>
    <s v="Technical Note"/>
    <n v="0"/>
    <n v="0"/>
    <d v="2021-06-08T00:00:00"/>
    <x v="0"/>
  </r>
  <r>
    <x v="314"/>
    <s v="JOURNAL OF DIABETES INVESTIGATION"/>
    <x v="0"/>
    <x v="0"/>
    <s v="Default APC"/>
    <s v="Default APC"/>
    <n v="2805"/>
    <n v="2244"/>
    <d v="2020-12-04T00:00:00"/>
    <x v="0"/>
  </r>
  <r>
    <x v="314"/>
    <s v="JOURNAL OF DIABETES INVESTIGATION"/>
    <x v="0"/>
    <x v="1"/>
    <s v="Invited Review"/>
    <s v="Review Article"/>
    <n v="0"/>
    <n v="0"/>
    <d v="2020-04-06T00:00:00"/>
    <x v="0"/>
  </r>
  <r>
    <x v="314"/>
    <s v="JOURNAL OF DIABETES INVESTIGATION"/>
    <x v="0"/>
    <x v="0"/>
    <s v="Default APC"/>
    <s v="Default APC"/>
    <n v="2550"/>
    <n v="2040"/>
    <d v="2019-01-02T00:00:00"/>
    <x v="54"/>
  </r>
  <r>
    <x v="314"/>
    <s v="JOURNAL OF DIABETES INVESTIGATION"/>
    <x v="0"/>
    <x v="1"/>
    <s v="Corrigendum"/>
    <s v="Erratum"/>
    <n v="0"/>
    <n v="0"/>
    <d v="2017-11-14T00:00:00"/>
    <x v="0"/>
  </r>
  <r>
    <x v="314"/>
    <s v="JOURNAL OF DIABETES INVESTIGATION"/>
    <x v="0"/>
    <x v="1"/>
    <s v="Letter to the Editor"/>
    <s v="Correspondence"/>
    <n v="0"/>
    <n v="0"/>
    <d v="2017-01-18T00:00:00"/>
    <x v="0"/>
  </r>
  <r>
    <x v="314"/>
    <s v="JOURNAL OF DIABETES INVESTIGATION"/>
    <x v="0"/>
    <x v="1"/>
    <s v="Commentary"/>
    <s v="Commentary"/>
    <n v="0"/>
    <n v="0"/>
    <d v="2016-12-20T00:00:00"/>
    <x v="0"/>
  </r>
  <r>
    <x v="314"/>
    <s v="JOURNAL OF DIABETES INVESTIGATION"/>
    <x v="0"/>
    <x v="1"/>
    <s v="Editorial"/>
    <s v="Editorial"/>
    <n v="0"/>
    <n v="0"/>
    <d v="2016-12-20T00:00:00"/>
    <x v="0"/>
  </r>
  <r>
    <x v="314"/>
    <s v="JOURNAL OF DIABETES INVESTIGATION"/>
    <x v="0"/>
    <x v="1"/>
    <s v="Mini Review"/>
    <s v="Review Article"/>
    <n v="0"/>
    <n v="0"/>
    <d v="2016-12-20T00:00:00"/>
    <x v="0"/>
  </r>
  <r>
    <x v="314"/>
    <s v="JOURNAL OF DIABETES INVESTIGATION"/>
    <x v="0"/>
    <x v="0"/>
    <s v="Default APC"/>
    <s v="Default APC"/>
    <n v="2190"/>
    <n v="1752"/>
    <d v="2011-08-31T00:00:00"/>
    <x v="14"/>
  </r>
  <r>
    <x v="315"/>
    <s v="JOURNAL OF DIABETES RESEARCH"/>
    <x v="0"/>
    <x v="0"/>
    <s v="Default APC"/>
    <s v="Default APC"/>
    <n v="2390"/>
    <n v="1912"/>
    <d v="2024-10-15T00:00:00"/>
    <x v="0"/>
  </r>
  <r>
    <x v="315"/>
    <s v="JOURNAL OF DIABETES RESEARCH"/>
    <x v="0"/>
    <x v="0"/>
    <s v="Default APC"/>
    <s v="Default APC"/>
    <n v="2280"/>
    <n v="1824"/>
    <d v="2024-02-26T00:00:00"/>
    <x v="24"/>
  </r>
  <r>
    <x v="315"/>
    <s v="JOURNAL OF DIABETES RESEARCH"/>
    <x v="0"/>
    <x v="0"/>
    <s v="Default APC"/>
    <s v="Default APC"/>
    <n v="2211"/>
    <n v="1769"/>
    <d v="2022-12-28T00:00:00"/>
    <x v="61"/>
  </r>
  <r>
    <x v="315"/>
    <s v="JOURNAL OF DIABETES RESEARCH"/>
    <x v="0"/>
    <x v="0"/>
    <s v="Default APC"/>
    <s v="Default APC"/>
    <n v="2211"/>
    <n v="1769"/>
    <d v="2022-12-21T00:00:00"/>
    <x v="100"/>
  </r>
  <r>
    <x v="316"/>
    <s v="JOURNAL OF ENGINEERING"/>
    <x v="0"/>
    <x v="0"/>
    <s v="Default APC"/>
    <s v="Default APC"/>
    <n v="870"/>
    <n v="696"/>
    <d v="2024-10-15T00:00:00"/>
    <x v="0"/>
  </r>
  <r>
    <x v="316"/>
    <s v="JOURNAL OF ENGINEERING"/>
    <x v="0"/>
    <x v="0"/>
    <s v="Default APC"/>
    <s v="Default APC"/>
    <n v="830"/>
    <n v="664"/>
    <d v="2024-09-11T00:00:00"/>
    <x v="24"/>
  </r>
  <r>
    <x v="316"/>
    <s v="JOURNAL OF ENGINEERING"/>
    <x v="0"/>
    <x v="0"/>
    <s v="Default APC"/>
    <s v="Default APC"/>
    <n v="870"/>
    <n v="696"/>
    <d v="2024-09-10T00:00:00"/>
    <x v="10"/>
  </r>
  <r>
    <x v="316"/>
    <s v="JOURNAL OF ENGINEERING"/>
    <x v="0"/>
    <x v="0"/>
    <s v="Default APC"/>
    <s v="Default APC"/>
    <n v="830"/>
    <n v="664"/>
    <d v="2024-02-26T00:00:00"/>
    <x v="11"/>
  </r>
  <r>
    <x v="316"/>
    <s v="JOURNAL OF ENGINEERING"/>
    <x v="0"/>
    <x v="0"/>
    <s v="Default APC"/>
    <s v="Default APC"/>
    <n v="803"/>
    <n v="642"/>
    <d v="2022-12-28T00:00:00"/>
    <x v="61"/>
  </r>
  <r>
    <x v="316"/>
    <s v="JOURNAL OF ENGINEERING"/>
    <x v="0"/>
    <x v="0"/>
    <s v="Default APC"/>
    <s v="Default APC"/>
    <n v="803"/>
    <n v="642"/>
    <d v="2022-12-21T00:00:00"/>
    <x v="100"/>
  </r>
  <r>
    <x v="317"/>
    <s v="JOURNAL OF ELECTRICAL AND COMPUTER ENGINEERING"/>
    <x v="0"/>
    <x v="0"/>
    <s v="Default APC"/>
    <s v="Default APC"/>
    <n v="870"/>
    <n v="696"/>
    <d v="2024-10-15T00:00:00"/>
    <x v="0"/>
  </r>
  <r>
    <x v="317"/>
    <s v="JOURNAL OF ELECTRICAL AND COMPUTER ENGINEERING"/>
    <x v="0"/>
    <x v="0"/>
    <s v="Default APC"/>
    <s v="Default APC"/>
    <n v="830"/>
    <n v="664"/>
    <d v="2024-02-26T00:00:00"/>
    <x v="24"/>
  </r>
  <r>
    <x v="317"/>
    <s v="JOURNAL OF ELECTRICAL AND COMPUTER ENGINEERING"/>
    <x v="0"/>
    <x v="0"/>
    <s v="Default APC"/>
    <s v="Default APC"/>
    <n v="803"/>
    <n v="642"/>
    <d v="2022-12-28T00:00:00"/>
    <x v="61"/>
  </r>
  <r>
    <x v="317"/>
    <s v="JOURNAL OF ELECTRICAL AND COMPUTER ENGINEERING"/>
    <x v="0"/>
    <x v="0"/>
    <s v="Default APC"/>
    <s v="Default APC"/>
    <n v="803"/>
    <n v="642"/>
    <d v="2022-12-21T00:00:00"/>
    <x v="100"/>
  </r>
  <r>
    <x v="318"/>
    <s v="JOURNAL OF EXPERIMENTAL ORTHOPAEDICS"/>
    <x v="0"/>
    <x v="1"/>
    <s v="Letter to the Editor"/>
    <s v="Correspondence"/>
    <n v="0"/>
    <n v="0"/>
    <d v="2024-07-10T00:00:00"/>
    <x v="0"/>
  </r>
  <r>
    <x v="318"/>
    <s v="JOURNAL OF EXPERIMENTAL ORTHOPAEDICS"/>
    <x v="0"/>
    <x v="1"/>
    <s v="Editorial"/>
    <s v="Editorial"/>
    <n v="0"/>
    <n v="0"/>
    <d v="2024-07-10T00:00:00"/>
    <x v="0"/>
  </r>
  <r>
    <x v="318"/>
    <s v="JOURNAL OF EXPERIMENTAL ORTHOPAEDICS"/>
    <x v="0"/>
    <x v="0"/>
    <s v="Default APC"/>
    <s v="Default APC"/>
    <n v="1550"/>
    <n v="1240"/>
    <d v="2023-10-05T00:00:00"/>
    <x v="0"/>
  </r>
  <r>
    <x v="319"/>
    <s v="JOURNAL OF EXTRACELLULAR VESICLES"/>
    <x v="0"/>
    <x v="1"/>
    <s v="Obituary"/>
    <s v="Obituary"/>
    <n v="0"/>
    <n v="0"/>
    <d v="2024-08-29T00:00:00"/>
    <x v="0"/>
  </r>
  <r>
    <x v="319"/>
    <s v="JOURNAL OF EXTRACELLULAR VESICLES"/>
    <x v="0"/>
    <x v="1"/>
    <s v="Position Paper"/>
    <s v="Practice and Policy"/>
    <n v="1985"/>
    <n v="1588"/>
    <d v="2023-11-02T00:00:00"/>
    <x v="0"/>
  </r>
  <r>
    <x v="319"/>
    <s v="JOURNAL OF EXTRACELLULAR VESICLES"/>
    <x v="0"/>
    <x v="1"/>
    <s v="Short Communication"/>
    <s v="Short Communication"/>
    <n v="1985"/>
    <n v="1588"/>
    <d v="2023-11-02T00:00:00"/>
    <x v="0"/>
  </r>
  <r>
    <x v="319"/>
    <s v="JOURNAL OF EXTRACELLULAR VESICLES"/>
    <x v="0"/>
    <x v="1"/>
    <s v="Technical Report"/>
    <s v="Technical Note"/>
    <n v="1985"/>
    <n v="1588"/>
    <d v="2023-11-02T00:00:00"/>
    <x v="0"/>
  </r>
  <r>
    <x v="319"/>
    <s v="JOURNAL OF EXTRACELLULAR VESICLES"/>
    <x v="0"/>
    <x v="0"/>
    <s v="Default APC"/>
    <s v="Default APC"/>
    <n v="3970"/>
    <n v="3176"/>
    <d v="2023-11-02T00:00:00"/>
    <x v="0"/>
  </r>
  <r>
    <x v="319"/>
    <s v="JOURNAL OF EXTRACELLULAR VESICLES"/>
    <x v="0"/>
    <x v="1"/>
    <s v="Letter to the Editor"/>
    <s v="Correspondence"/>
    <n v="0"/>
    <n v="0"/>
    <d v="2022-12-08T00:00:00"/>
    <x v="0"/>
  </r>
  <r>
    <x v="319"/>
    <s v="JOURNAL OF EXTRACELLULAR VESICLES"/>
    <x v="0"/>
    <x v="1"/>
    <s v="Position Paper"/>
    <s v="Practice and Policy"/>
    <n v="1890"/>
    <n v="1512"/>
    <d v="2022-11-09T00:00:00"/>
    <x v="7"/>
  </r>
  <r>
    <x v="319"/>
    <s v="JOURNAL OF EXTRACELLULAR VESICLES"/>
    <x v="0"/>
    <x v="1"/>
    <s v="Short Communication"/>
    <s v="Short Communication"/>
    <n v="1890"/>
    <n v="1512"/>
    <d v="2022-11-09T00:00:00"/>
    <x v="7"/>
  </r>
  <r>
    <x v="319"/>
    <s v="JOURNAL OF EXTRACELLULAR VESICLES"/>
    <x v="0"/>
    <x v="1"/>
    <s v="Technical Report"/>
    <s v="Technical Note"/>
    <n v="1890"/>
    <n v="1512"/>
    <d v="2022-11-09T00:00:00"/>
    <x v="7"/>
  </r>
  <r>
    <x v="319"/>
    <s v="JOURNAL OF EXTRACELLULAR VESICLES"/>
    <x v="0"/>
    <x v="0"/>
    <s v="Default APC"/>
    <s v="Default APC"/>
    <n v="3780"/>
    <n v="3024"/>
    <d v="2022-11-09T00:00:00"/>
    <x v="7"/>
  </r>
  <r>
    <x v="319"/>
    <s v="JOURNAL OF EXTRACELLULAR VESICLES"/>
    <x v="0"/>
    <x v="1"/>
    <s v="Position Paper"/>
    <s v="Practice and Policy"/>
    <n v="1800"/>
    <n v="1440"/>
    <d v="2021-12-01T00:00:00"/>
    <x v="8"/>
  </r>
  <r>
    <x v="319"/>
    <s v="JOURNAL OF EXTRACELLULAR VESICLES"/>
    <x v="0"/>
    <x v="1"/>
    <s v="Short Communication"/>
    <s v="Short Communication"/>
    <n v="1800"/>
    <n v="1440"/>
    <d v="2021-12-01T00:00:00"/>
    <x v="8"/>
  </r>
  <r>
    <x v="319"/>
    <s v="JOURNAL OF EXTRACELLULAR VESICLES"/>
    <x v="0"/>
    <x v="1"/>
    <s v="Technical Report"/>
    <s v="Technical Note"/>
    <n v="1800"/>
    <n v="1440"/>
    <d v="2021-12-01T00:00:00"/>
    <x v="8"/>
  </r>
  <r>
    <x v="319"/>
    <s v="JOURNAL OF EXTRACELLULAR VESICLES"/>
    <x v="0"/>
    <x v="0"/>
    <s v="Default APC"/>
    <s v="Default APC"/>
    <n v="3600"/>
    <n v="2880"/>
    <d v="2021-12-01T00:00:00"/>
    <x v="8"/>
  </r>
  <r>
    <x v="319"/>
    <s v="JOURNAL OF EXTRACELLULAR VESICLES"/>
    <x v="0"/>
    <x v="1"/>
    <s v="Editorial"/>
    <s v="Editorial"/>
    <n v="0"/>
    <n v="0"/>
    <d v="2020-10-27T00:00:00"/>
    <x v="0"/>
  </r>
  <r>
    <x v="319"/>
    <s v="JOURNAL OF EXTRACELLULAR VESICLES"/>
    <x v="0"/>
    <x v="0"/>
    <s v="Default APC"/>
    <s v="Default APC"/>
    <n v="3150"/>
    <n v="2520"/>
    <d v="2020-10-09T00:00:00"/>
    <x v="3"/>
  </r>
  <r>
    <x v="319"/>
    <s v="JOURNAL OF EXTRACELLULAR VESICLES"/>
    <x v="0"/>
    <x v="1"/>
    <s v="Position Paper"/>
    <s v="Practice and Policy"/>
    <n v="1540"/>
    <n v="1232"/>
    <d v="2020-08-18T00:00:00"/>
    <x v="3"/>
  </r>
  <r>
    <x v="319"/>
    <s v="JOURNAL OF EXTRACELLULAR VESICLES"/>
    <x v="0"/>
    <x v="1"/>
    <s v="Short Communication"/>
    <s v="Short Communication"/>
    <n v="1540"/>
    <n v="1232"/>
    <d v="2020-08-18T00:00:00"/>
    <x v="3"/>
  </r>
  <r>
    <x v="319"/>
    <s v="JOURNAL OF EXTRACELLULAR VESICLES"/>
    <x v="0"/>
    <x v="1"/>
    <s v="Technical Report"/>
    <s v="Technical Note"/>
    <n v="1540"/>
    <n v="1232"/>
    <d v="2020-08-18T00:00:00"/>
    <x v="3"/>
  </r>
  <r>
    <x v="319"/>
    <s v="JOURNAL OF EXTRACELLULAR VESICLES"/>
    <x v="0"/>
    <x v="0"/>
    <s v="Default APC"/>
    <s v="Default APC"/>
    <n v="3080"/>
    <n v="2464"/>
    <d v="2020-08-18T00:00:00"/>
    <x v="174"/>
  </r>
  <r>
    <x v="320"/>
    <s v="JOURNAL OF EXTRACELLULAR BIOLOGY"/>
    <x v="0"/>
    <x v="1"/>
    <s v="Obituary"/>
    <s v="Obituary"/>
    <n v="0"/>
    <n v="0"/>
    <d v="2024-08-29T00:00:00"/>
    <x v="0"/>
  </r>
  <r>
    <x v="320"/>
    <s v="JOURNAL OF EXTRACELLULAR BIOLOGY"/>
    <x v="0"/>
    <x v="1"/>
    <s v="Commentary"/>
    <s v="Commentary"/>
    <n v="1390"/>
    <n v="1112"/>
    <d v="2023-11-03T00:00:00"/>
    <x v="0"/>
  </r>
  <r>
    <x v="320"/>
    <s v="JOURNAL OF EXTRACELLULAR BIOLOGY"/>
    <x v="0"/>
    <x v="1"/>
    <s v="Editorial"/>
    <s v="Editorial"/>
    <n v="0"/>
    <n v="0"/>
    <d v="2023-11-03T00:00:00"/>
    <x v="0"/>
  </r>
  <r>
    <x v="320"/>
    <s v="JOURNAL OF EXTRACELLULAR BIOLOGY"/>
    <x v="0"/>
    <x v="1"/>
    <s v="Technical Report"/>
    <s v="Technical Note"/>
    <n v="2224"/>
    <n v="1779"/>
    <d v="2023-11-03T00:00:00"/>
    <x v="0"/>
  </r>
  <r>
    <x v="320"/>
    <s v="JOURNAL OF EXTRACELLULAR BIOLOGY"/>
    <x v="0"/>
    <x v="0"/>
    <s v="Default APC"/>
    <s v="Default APC"/>
    <n v="2780"/>
    <n v="2224"/>
    <d v="2023-11-03T00:00:00"/>
    <x v="0"/>
  </r>
  <r>
    <x v="320"/>
    <s v="JOURNAL OF EXTRACELLULAR BIOLOGY"/>
    <x v="1"/>
    <x v="1"/>
    <s v="Commentary"/>
    <s v="Commentary"/>
    <n v="1390"/>
    <n v="1112"/>
    <d v="2023-11-03T00:00:00"/>
    <x v="0"/>
  </r>
  <r>
    <x v="320"/>
    <s v="JOURNAL OF EXTRACELLULAR BIOLOGY"/>
    <x v="1"/>
    <x v="1"/>
    <s v="Editorial"/>
    <s v="Editorial"/>
    <n v="0"/>
    <n v="0"/>
    <d v="2023-11-03T00:00:00"/>
    <x v="0"/>
  </r>
  <r>
    <x v="320"/>
    <s v="JOURNAL OF EXTRACELLULAR BIOLOGY"/>
    <x v="1"/>
    <x v="1"/>
    <s v="Technical Report"/>
    <s v="Technical Note"/>
    <n v="2224"/>
    <n v="1779"/>
    <d v="2023-11-03T00:00:00"/>
    <x v="0"/>
  </r>
  <r>
    <x v="320"/>
    <s v="JOURNAL OF EXTRACELLULAR BIOLOGY"/>
    <x v="1"/>
    <x v="0"/>
    <s v="Default APC"/>
    <s v="Default APC"/>
    <n v="2780"/>
    <n v="2224"/>
    <d v="2023-11-03T00:00:00"/>
    <x v="0"/>
  </r>
  <r>
    <x v="320"/>
    <s v="JOURNAL OF EXTRACELLULAR BIOLOGY"/>
    <x v="0"/>
    <x v="1"/>
    <s v="Correspondence"/>
    <s v="Correspondence"/>
    <n v="0"/>
    <n v="0"/>
    <d v="2022-12-08T00:00:00"/>
    <x v="0"/>
  </r>
  <r>
    <x v="320"/>
    <s v="JOURNAL OF EXTRACELLULAR BIOLOGY"/>
    <x v="0"/>
    <x v="1"/>
    <s v="Letter to the Editor"/>
    <s v="Correspondence"/>
    <n v="0"/>
    <n v="0"/>
    <d v="2022-12-08T00:00:00"/>
    <x v="0"/>
  </r>
  <r>
    <x v="320"/>
    <s v="JOURNAL OF EXTRACELLULAR BIOLOGY"/>
    <x v="0"/>
    <x v="1"/>
    <s v="Editorial"/>
    <s v="Editorial"/>
    <n v="0"/>
    <n v="0"/>
    <d v="2022-01-26T00:00:00"/>
    <x v="16"/>
  </r>
  <r>
    <x v="320"/>
    <s v="JOURNAL OF EXTRACELLULAR BIOLOGY"/>
    <x v="1"/>
    <x v="1"/>
    <s v="Editorial"/>
    <s v="Editorial"/>
    <n v="0"/>
    <n v="0"/>
    <d v="2022-01-26T00:00:00"/>
    <x v="16"/>
  </r>
  <r>
    <x v="320"/>
    <s v="JOURNAL OF EXTRACELLULAR BIOLOGY"/>
    <x v="0"/>
    <x v="1"/>
    <s v="Guidelines"/>
    <s v="Practice and Policy"/>
    <n v="0"/>
    <n v="0"/>
    <d v="2021-12-17T00:00:00"/>
    <x v="0"/>
  </r>
  <r>
    <x v="320"/>
    <s v="JOURNAL OF EXTRACELLULAR BIOLOGY"/>
    <x v="0"/>
    <x v="1"/>
    <s v="Technical Report"/>
    <s v="Technical Note"/>
    <n v="2120"/>
    <n v="1696"/>
    <d v="2021-12-17T00:00:00"/>
    <x v="16"/>
  </r>
  <r>
    <x v="320"/>
    <s v="JOURNAL OF EXTRACELLULAR BIOLOGY"/>
    <x v="1"/>
    <x v="1"/>
    <s v="Guidelines"/>
    <s v="Practice and Policy"/>
    <n v="0"/>
    <n v="0"/>
    <d v="2021-12-17T00:00:00"/>
    <x v="0"/>
  </r>
  <r>
    <x v="320"/>
    <s v="JOURNAL OF EXTRACELLULAR BIOLOGY"/>
    <x v="1"/>
    <x v="1"/>
    <s v="Technical Report"/>
    <s v="Technical Note"/>
    <n v="2120"/>
    <n v="1696"/>
    <d v="2021-12-17T00:00:00"/>
    <x v="16"/>
  </r>
  <r>
    <x v="320"/>
    <s v="JOURNAL OF EXTRACELLULAR BIOLOGY"/>
    <x v="0"/>
    <x v="1"/>
    <s v="Commentary"/>
    <s v="Commentary"/>
    <n v="1325"/>
    <n v="1060"/>
    <d v="2021-12-01T00:00:00"/>
    <x v="16"/>
  </r>
  <r>
    <x v="320"/>
    <s v="JOURNAL OF EXTRACELLULAR BIOLOGY"/>
    <x v="0"/>
    <x v="1"/>
    <s v="Editorial"/>
    <s v="Editorial"/>
    <n v="1325"/>
    <n v="1060"/>
    <d v="2021-12-01T00:00:00"/>
    <x v="175"/>
  </r>
  <r>
    <x v="320"/>
    <s v="JOURNAL OF EXTRACELLULAR BIOLOGY"/>
    <x v="0"/>
    <x v="1"/>
    <s v="Technical Note"/>
    <s v="Technical Note"/>
    <n v="2120"/>
    <n v="1696"/>
    <d v="2021-12-01T00:00:00"/>
    <x v="0"/>
  </r>
  <r>
    <x v="320"/>
    <s v="JOURNAL OF EXTRACELLULAR BIOLOGY"/>
    <x v="0"/>
    <x v="0"/>
    <s v="Default APC"/>
    <s v="Default APC"/>
    <n v="2650"/>
    <n v="2120"/>
    <d v="2021-12-01T00:00:00"/>
    <x v="16"/>
  </r>
  <r>
    <x v="320"/>
    <s v="JOURNAL OF EXTRACELLULAR BIOLOGY"/>
    <x v="1"/>
    <x v="1"/>
    <s v="Commentary"/>
    <s v="Commentary"/>
    <n v="1325"/>
    <n v="1060"/>
    <d v="2021-12-01T00:00:00"/>
    <x v="16"/>
  </r>
  <r>
    <x v="320"/>
    <s v="JOURNAL OF EXTRACELLULAR BIOLOGY"/>
    <x v="1"/>
    <x v="1"/>
    <s v="Editorial"/>
    <s v="Editorial"/>
    <n v="1325"/>
    <n v="1060"/>
    <d v="2021-12-01T00:00:00"/>
    <x v="175"/>
  </r>
  <r>
    <x v="320"/>
    <s v="JOURNAL OF EXTRACELLULAR BIOLOGY"/>
    <x v="1"/>
    <x v="1"/>
    <s v="Technical Note"/>
    <s v="Technical Note"/>
    <n v="2120"/>
    <n v="1696"/>
    <d v="2021-12-01T00:00:00"/>
    <x v="0"/>
  </r>
  <r>
    <x v="320"/>
    <s v="JOURNAL OF EXTRACELLULAR BIOLOGY"/>
    <x v="1"/>
    <x v="0"/>
    <s v="Default APC"/>
    <s v="Default APC"/>
    <n v="2650"/>
    <n v="2120"/>
    <d v="2021-12-01T00:00:00"/>
    <x v="16"/>
  </r>
  <r>
    <x v="320"/>
    <s v="JOURNAL OF EXTRACELLULAR BIOLOGY"/>
    <x v="0"/>
    <x v="1"/>
    <s v="Technical Note"/>
    <s v="Technical Note"/>
    <n v="2050"/>
    <n v="1640"/>
    <d v="2021-11-03T00:00:00"/>
    <x v="3"/>
  </r>
  <r>
    <x v="320"/>
    <s v="JOURNAL OF EXTRACELLULAR BIOLOGY"/>
    <x v="1"/>
    <x v="1"/>
    <s v="Technical Note"/>
    <s v="Technical Note"/>
    <n v="2050"/>
    <n v="1640"/>
    <d v="2021-11-03T00:00:00"/>
    <x v="3"/>
  </r>
  <r>
    <x v="320"/>
    <s v="JOURNAL OF EXTRACELLULAR BIOLOGY"/>
    <x v="0"/>
    <x v="1"/>
    <s v="Practice and Policy"/>
    <s v="Practice and Policy"/>
    <n v="0"/>
    <n v="0"/>
    <d v="2021-10-29T00:00:00"/>
    <x v="0"/>
  </r>
  <r>
    <x v="320"/>
    <s v="JOURNAL OF EXTRACELLULAR BIOLOGY"/>
    <x v="1"/>
    <x v="1"/>
    <s v="Practice and Policy"/>
    <s v="Practice and Policy"/>
    <n v="0"/>
    <n v="0"/>
    <d v="2021-10-29T00:00:00"/>
    <x v="0"/>
  </r>
  <r>
    <x v="320"/>
    <s v="JOURNAL OF EXTRACELLULAR BIOLOGY"/>
    <x v="0"/>
    <x v="1"/>
    <s v="Commentary"/>
    <s v="Commentary"/>
    <n v="1250"/>
    <n v="1000"/>
    <d v="2021-10-26T00:00:00"/>
    <x v="3"/>
  </r>
  <r>
    <x v="320"/>
    <s v="JOURNAL OF EXTRACELLULAR BIOLOGY"/>
    <x v="0"/>
    <x v="1"/>
    <s v="Editorial"/>
    <s v="Editorial"/>
    <n v="1250"/>
    <n v="1000"/>
    <d v="2021-10-26T00:00:00"/>
    <x v="3"/>
  </r>
  <r>
    <x v="320"/>
    <s v="JOURNAL OF EXTRACELLULAR BIOLOGY"/>
    <x v="0"/>
    <x v="0"/>
    <s v="Default APC"/>
    <s v="Default APC"/>
    <n v="2550"/>
    <n v="2040"/>
    <d v="2021-10-26T00:00:00"/>
    <x v="3"/>
  </r>
  <r>
    <x v="320"/>
    <s v="JOURNAL OF EXTRACELLULAR BIOLOGY"/>
    <x v="1"/>
    <x v="1"/>
    <s v="Commentary"/>
    <s v="Commentary"/>
    <n v="1250"/>
    <n v="1000"/>
    <d v="2021-10-26T00:00:00"/>
    <x v="3"/>
  </r>
  <r>
    <x v="320"/>
    <s v="JOURNAL OF EXTRACELLULAR BIOLOGY"/>
    <x v="1"/>
    <x v="1"/>
    <s v="Editorial"/>
    <s v="Editorial"/>
    <n v="1250"/>
    <n v="1000"/>
    <d v="2021-10-26T00:00:00"/>
    <x v="3"/>
  </r>
  <r>
    <x v="320"/>
    <s v="JOURNAL OF EXTRACELLULAR BIOLOGY"/>
    <x v="1"/>
    <x v="0"/>
    <s v="Default APC"/>
    <s v="Default APC"/>
    <n v="2550"/>
    <n v="2040"/>
    <d v="2021-10-26T00:00:00"/>
    <x v="3"/>
  </r>
  <r>
    <x v="321"/>
    <s v="JOURNAL OF FOOT AND ANKLE RESEARCH"/>
    <x v="0"/>
    <x v="0"/>
    <s v="Default APC"/>
    <s v="Default APC"/>
    <n v="2350"/>
    <n v="1880"/>
    <d v="2023-11-27T00:00:00"/>
    <x v="0"/>
  </r>
  <r>
    <x v="322"/>
    <s v="JOURNAL OF FOOD BIOCHEMISTRY"/>
    <x v="0"/>
    <x v="0"/>
    <s v="Default APC"/>
    <s v="Default APC"/>
    <n v="2340"/>
    <n v="1872"/>
    <d v="2024-10-15T00:00:00"/>
    <x v="0"/>
  </r>
  <r>
    <x v="322"/>
    <s v="JOURNAL OF FOOD BIOCHEMISTRY"/>
    <x v="0"/>
    <x v="0"/>
    <s v="Default APC"/>
    <s v="Default APC"/>
    <n v="2230"/>
    <n v="1784"/>
    <d v="2024-02-27T00:00:00"/>
    <x v="24"/>
  </r>
  <r>
    <x v="322"/>
    <s v="JOURNAL OF FOOD BIOCHEMISTRY"/>
    <x v="0"/>
    <x v="0"/>
    <s v="Default APC"/>
    <s v="Default APC"/>
    <n v="2168"/>
    <n v="1734"/>
    <d v="2022-12-27T00:00:00"/>
    <x v="60"/>
  </r>
  <r>
    <x v="323"/>
    <s v="JOURNAL OF FOOD PROCESSING AND PRESERVATION"/>
    <x v="0"/>
    <x v="0"/>
    <s v="Default APC"/>
    <s v="Default APC"/>
    <n v="2340"/>
    <n v="1872"/>
    <d v="2024-10-15T00:00:00"/>
    <x v="0"/>
  </r>
  <r>
    <x v="323"/>
    <s v="JOURNAL OF FOOD PROCESSING AND PRESERVATION"/>
    <x v="0"/>
    <x v="0"/>
    <s v="Default APC"/>
    <s v="Default APC"/>
    <n v="2230"/>
    <n v="1784"/>
    <d v="2024-02-27T00:00:00"/>
    <x v="24"/>
  </r>
  <r>
    <x v="323"/>
    <s v="JOURNAL OF FOOD PROCESSING AND PRESERVATION"/>
    <x v="0"/>
    <x v="0"/>
    <s v="Default APC"/>
    <s v="Default APC"/>
    <n v="2168"/>
    <n v="1734"/>
    <d v="2022-12-28T00:00:00"/>
    <x v="60"/>
  </r>
  <r>
    <x v="324"/>
    <s v="JOURNAL OF FLOOD RISK MANAGEMENT"/>
    <x v="0"/>
    <x v="0"/>
    <s v="Default APC"/>
    <s v="Default APC"/>
    <n v="2980"/>
    <n v="2384"/>
    <d v="2024-12-04T00:00:00"/>
    <x v="0"/>
  </r>
  <r>
    <x v="324"/>
    <s v="JOURNAL OF FLOOD RISK MANAGEMENT"/>
    <x v="0"/>
    <x v="0"/>
    <s v="Default APC"/>
    <s v="Default APC"/>
    <n v="2840"/>
    <n v="2272"/>
    <d v="2023-11-02T00:00:00"/>
    <x v="15"/>
  </r>
  <r>
    <x v="324"/>
    <s v="JOURNAL OF FLOOD RISK MANAGEMENT"/>
    <x v="0"/>
    <x v="0"/>
    <s v="Default APC"/>
    <s v="Default APC"/>
    <n v="2700"/>
    <n v="2160"/>
    <d v="2022-11-09T00:00:00"/>
    <x v="7"/>
  </r>
  <r>
    <x v="324"/>
    <s v="JOURNAL OF FLOOD RISK MANAGEMENT"/>
    <x v="0"/>
    <x v="0"/>
    <s v="Default APC"/>
    <s v="Default APC"/>
    <n v="2450"/>
    <n v="1960"/>
    <d v="2021-12-01T00:00:00"/>
    <x v="8"/>
  </r>
  <r>
    <x v="324"/>
    <s v="JOURNAL OF FLOOD RISK MANAGEMENT"/>
    <x v="0"/>
    <x v="1"/>
    <s v="Letter to the Editor"/>
    <s v="Correspondence"/>
    <n v="0"/>
    <n v="0"/>
    <d v="2021-04-08T00:00:00"/>
    <x v="0"/>
  </r>
  <r>
    <x v="324"/>
    <s v="JOURNAL OF FLOOD RISK MANAGEMENT"/>
    <x v="0"/>
    <x v="0"/>
    <s v="Default APC"/>
    <s v="Default APC"/>
    <n v="2200"/>
    <n v="1760"/>
    <d v="2020-12-04T00:00:00"/>
    <x v="3"/>
  </r>
  <r>
    <x v="324"/>
    <s v="JOURNAL OF FLOOD RISK MANAGEMENT"/>
    <x v="0"/>
    <x v="1"/>
    <s v="Letters to the Editor"/>
    <s v="Correspondence"/>
    <n v="0"/>
    <n v="0"/>
    <d v="2020-04-29T00:00:00"/>
    <x v="0"/>
  </r>
  <r>
    <x v="324"/>
    <s v="JOURNAL OF FLOOD RISK MANAGEMENT"/>
    <x v="0"/>
    <x v="1"/>
    <s v="Editorial"/>
    <s v="Editorial"/>
    <n v="0"/>
    <n v="0"/>
    <d v="2019-08-08T00:00:00"/>
    <x v="0"/>
  </r>
  <r>
    <x v="324"/>
    <s v="JOURNAL OF FLOOD RISK MANAGEMENT"/>
    <x v="0"/>
    <x v="0"/>
    <s v="Default APC"/>
    <s v="Default APC"/>
    <n v="2000"/>
    <n v="1600"/>
    <d v="2019-08-08T00:00:00"/>
    <x v="54"/>
  </r>
  <r>
    <x v="325"/>
    <s v="JOURNAL OF GENERAL AND FAMILY MEDICINE"/>
    <x v="0"/>
    <x v="0"/>
    <s v="Default APC"/>
    <s v="Default APC"/>
    <n v="2350"/>
    <n v="1880"/>
    <d v="2024-11-12T00:00:00"/>
    <x v="0"/>
  </r>
  <r>
    <x v="325"/>
    <s v="JOURNAL OF GENERAL AND FAMILY MEDICINE"/>
    <x v="0"/>
    <x v="1"/>
    <s v="Case Report"/>
    <s v="Case Study"/>
    <n v="1128"/>
    <n v="902"/>
    <d v="2023-12-27T00:00:00"/>
    <x v="0"/>
  </r>
  <r>
    <x v="325"/>
    <s v="JOURNAL OF GENERAL AND FAMILY MEDICINE"/>
    <x v="0"/>
    <x v="1"/>
    <s v="Preliminary Report"/>
    <s v="Research Article"/>
    <n v="1128"/>
    <n v="902"/>
    <d v="2023-12-27T00:00:00"/>
    <x v="0"/>
  </r>
  <r>
    <x v="325"/>
    <s v="JOURNAL OF GENERAL AND FAMILY MEDICINE"/>
    <x v="0"/>
    <x v="1"/>
    <s v="Letter"/>
    <s v="Short Communication"/>
    <n v="1128"/>
    <n v="902"/>
    <d v="2023-12-27T00:00:00"/>
    <x v="0"/>
  </r>
  <r>
    <x v="325"/>
    <s v="JOURNAL OF GENERAL AND FAMILY MEDICINE"/>
    <x v="0"/>
    <x v="1"/>
    <s v="Letter to the Editor"/>
    <s v="Correspondence"/>
    <n v="0"/>
    <n v="0"/>
    <d v="2022-12-08T00:00:00"/>
    <x v="0"/>
  </r>
  <r>
    <x v="325"/>
    <s v="JOURNAL OF GENERAL AND FAMILY MEDICINE"/>
    <x v="0"/>
    <x v="1"/>
    <s v="Letter to the Editor"/>
    <s v="Correspondence"/>
    <n v="1128"/>
    <n v="902"/>
    <d v="2022-09-09T00:00:00"/>
    <x v="65"/>
  </r>
  <r>
    <x v="325"/>
    <s v="JOURNAL OF GENERAL AND FAMILY MEDICINE"/>
    <x v="0"/>
    <x v="1"/>
    <s v="Clinical Image"/>
    <s v="Case Study Media"/>
    <n v="1128"/>
    <n v="902"/>
    <d v="2022-03-22T00:00:00"/>
    <x v="0"/>
  </r>
  <r>
    <x v="325"/>
    <s v="JOURNAL OF GENERAL AND FAMILY MEDICINE"/>
    <x v="0"/>
    <x v="1"/>
    <s v="Invited Article"/>
    <s v="Research Article"/>
    <n v="0"/>
    <n v="0"/>
    <d v="2018-06-14T00:00:00"/>
    <x v="0"/>
  </r>
  <r>
    <x v="325"/>
    <s v="JOURNAL OF GENERAL AND FAMILY MEDICINE"/>
    <x v="0"/>
    <x v="1"/>
    <s v="Case Report"/>
    <s v="Case Study"/>
    <n v="1128"/>
    <n v="902"/>
    <d v="2017-01-26T00:00:00"/>
    <x v="68"/>
  </r>
  <r>
    <x v="325"/>
    <s v="JOURNAL OF GENERAL AND FAMILY MEDICINE"/>
    <x v="0"/>
    <x v="1"/>
    <s v="Images in Clinical Medicine"/>
    <s v="Case Study Media"/>
    <n v="1128"/>
    <n v="902"/>
    <d v="2017-01-26T00:00:00"/>
    <x v="0"/>
  </r>
  <r>
    <x v="325"/>
    <s v="JOURNAL OF GENERAL AND FAMILY MEDICINE"/>
    <x v="0"/>
    <x v="1"/>
    <s v="Preliminary Report"/>
    <s v="Research Article"/>
    <n v="1128"/>
    <n v="902"/>
    <d v="2017-01-26T00:00:00"/>
    <x v="68"/>
  </r>
  <r>
    <x v="325"/>
    <s v="JOURNAL OF GENERAL AND FAMILY MEDICINE"/>
    <x v="0"/>
    <x v="1"/>
    <s v="Letter"/>
    <s v="Short Communication"/>
    <n v="1128"/>
    <n v="902"/>
    <d v="2017-01-26T00:00:00"/>
    <x v="68"/>
  </r>
  <r>
    <x v="325"/>
    <s v="JOURNAL OF GENERAL AND FAMILY MEDICINE"/>
    <x v="0"/>
    <x v="1"/>
    <s v="Editorial"/>
    <s v="Editorial"/>
    <n v="0"/>
    <n v="0"/>
    <d v="2017-01-23T00:00:00"/>
    <x v="0"/>
  </r>
  <r>
    <x v="325"/>
    <s v="JOURNAL OF GENERAL AND FAMILY MEDICINE"/>
    <x v="0"/>
    <x v="0"/>
    <s v="Default APC"/>
    <s v="Default APC"/>
    <n v="2255"/>
    <n v="1804"/>
    <d v="2017-01-23T00:00:00"/>
    <x v="6"/>
  </r>
  <r>
    <x v="326"/>
    <s v="JGH OPEN"/>
    <x v="0"/>
    <x v="0"/>
    <s v="Default APC"/>
    <s v="Default APC"/>
    <n v="2160"/>
    <n v="1728"/>
    <d v="2025-01-02T00:00:00"/>
    <x v="0"/>
  </r>
  <r>
    <x v="326"/>
    <s v="JGH OPEN"/>
    <x v="1"/>
    <x v="0"/>
    <s v="Default APC"/>
    <s v="Default APC"/>
    <n v="2160"/>
    <n v="1728"/>
    <d v="2025-01-02T00:00:00"/>
    <x v="0"/>
  </r>
  <r>
    <x v="326"/>
    <s v="JGH OPEN"/>
    <x v="0"/>
    <x v="0"/>
    <s v="Default APC"/>
    <s v="Default APC"/>
    <n v="2080"/>
    <n v="1664"/>
    <d v="2023-11-03T00:00:00"/>
    <x v="30"/>
  </r>
  <r>
    <x v="326"/>
    <s v="JGH OPEN"/>
    <x v="1"/>
    <x v="0"/>
    <s v="Default APC"/>
    <s v="Default APC"/>
    <n v="2080"/>
    <n v="1664"/>
    <d v="2023-11-03T00:00:00"/>
    <x v="30"/>
  </r>
  <r>
    <x v="326"/>
    <s v="JGH OPEN"/>
    <x v="0"/>
    <x v="0"/>
    <s v="Default APC"/>
    <s v="Default APC"/>
    <n v="1980"/>
    <n v="1584"/>
    <d v="2022-11-09T00:00:00"/>
    <x v="16"/>
  </r>
  <r>
    <x v="326"/>
    <s v="JGH OPEN"/>
    <x v="1"/>
    <x v="0"/>
    <s v="Default APC"/>
    <s v="Default APC"/>
    <n v="1980"/>
    <n v="1584"/>
    <d v="2022-11-09T00:00:00"/>
    <x v="16"/>
  </r>
  <r>
    <x v="326"/>
    <s v="JGH OPEN"/>
    <x v="1"/>
    <x v="0"/>
    <s v="Default APC"/>
    <s v="Default APC"/>
    <n v="1804"/>
    <n v="1443"/>
    <d v="2022-09-12T00:00:00"/>
    <x v="8"/>
  </r>
  <r>
    <x v="326"/>
    <s v="JGH OPEN"/>
    <x v="1"/>
    <x v="0"/>
    <s v="Default APC"/>
    <s v="Default APC"/>
    <n v="1443"/>
    <n v="1154"/>
    <d v="2021-05-06T00:00:00"/>
    <x v="115"/>
  </r>
  <r>
    <x v="326"/>
    <s v="JGH OPEN"/>
    <x v="0"/>
    <x v="1"/>
    <s v="Editorial"/>
    <s v="Editorial"/>
    <n v="0"/>
    <n v="0"/>
    <d v="2020-10-09T00:00:00"/>
    <x v="0"/>
  </r>
  <r>
    <x v="326"/>
    <s v="JGH OPEN"/>
    <x v="1"/>
    <x v="1"/>
    <s v="Editorial"/>
    <s v="Editorial"/>
    <n v="0"/>
    <n v="0"/>
    <d v="2020-10-09T00:00:00"/>
    <x v="0"/>
  </r>
  <r>
    <x v="326"/>
    <s v="JGH OPEN"/>
    <x v="1"/>
    <x v="0"/>
    <s v="Default APC"/>
    <s v="Default APC"/>
    <n v="0"/>
    <n v="0"/>
    <d v="2020-03-16T00:00:00"/>
    <x v="176"/>
  </r>
  <r>
    <x v="326"/>
    <s v="JGH OPEN"/>
    <x v="1"/>
    <x v="0"/>
    <s v="Default APC"/>
    <s v="Default APC"/>
    <n v="1443"/>
    <n v="1154"/>
    <d v="2020-01-02T00:00:00"/>
    <x v="177"/>
  </r>
  <r>
    <x v="326"/>
    <s v="JGH OPEN"/>
    <x v="0"/>
    <x v="0"/>
    <s v="Default APC"/>
    <s v="Default APC"/>
    <n v="1804"/>
    <n v="1443"/>
    <d v="2019-09-03T00:00:00"/>
    <x v="8"/>
  </r>
  <r>
    <x v="326"/>
    <s v="JGH OPEN"/>
    <x v="1"/>
    <x v="0"/>
    <s v="Default APC"/>
    <s v="Default APC"/>
    <n v="0"/>
    <n v="0"/>
    <d v="2019-09-03T00:00:00"/>
    <x v="33"/>
  </r>
  <r>
    <x v="326"/>
    <s v="JGH OPEN"/>
    <x v="1"/>
    <x v="0"/>
    <s v="Default APC"/>
    <s v="Default APC"/>
    <n v="0"/>
    <n v="0"/>
    <d v="2019-03-14T00:00:00"/>
    <x v="109"/>
  </r>
  <r>
    <x v="326"/>
    <s v="JGH OPEN"/>
    <x v="0"/>
    <x v="0"/>
    <s v="Default APC"/>
    <s v="Default APC"/>
    <n v="1803"/>
    <n v="1442"/>
    <d v="2017-10-16T00:00:00"/>
    <x v="109"/>
  </r>
  <r>
    <x v="326"/>
    <s v="JGH OPEN"/>
    <x v="1"/>
    <x v="0"/>
    <s v="Default APC"/>
    <s v="Default APC"/>
    <n v="1442"/>
    <n v="1154"/>
    <d v="2017-10-16T00:00:00"/>
    <x v="178"/>
  </r>
  <r>
    <x v="326"/>
    <s v="JGH OPEN"/>
    <x v="0"/>
    <x v="0"/>
    <s v="Default APC"/>
    <s v="Default APC"/>
    <n v="1334"/>
    <n v="1067"/>
    <d v="2017-03-21T00:00:00"/>
    <x v="179"/>
  </r>
  <r>
    <x v="326"/>
    <s v="JGH OPEN"/>
    <x v="1"/>
    <x v="0"/>
    <s v="Default APC"/>
    <s v="Default APC"/>
    <n v="1067"/>
    <n v="854"/>
    <d v="2017-03-21T00:00:00"/>
    <x v="179"/>
  </r>
  <r>
    <x v="327"/>
    <s v="JOURNAL OF GEOPHYSICAL RESEARCH: MACHINE LEARNING AND COMPUTATION"/>
    <x v="0"/>
    <x v="1"/>
    <s v="Data Article"/>
    <s v="Data Article"/>
    <n v="1200"/>
    <n v="960"/>
    <d v="2024-02-02T00:00:00"/>
    <x v="0"/>
  </r>
  <r>
    <x v="327"/>
    <s v="JOURNAL OF GEOPHYSICAL RESEARCH: MACHINE LEARNING AND COMPUTATION"/>
    <x v="0"/>
    <x v="1"/>
    <s v="Method and Protocol"/>
    <s v="Method and Protocol"/>
    <n v="1200"/>
    <n v="960"/>
    <d v="2024-02-02T00:00:00"/>
    <x v="0"/>
  </r>
  <r>
    <x v="327"/>
    <s v="JOURNAL OF GEOPHYSICAL RESEARCH: MACHINE LEARNING AND COMPUTATION"/>
    <x v="0"/>
    <x v="1"/>
    <s v="Short Communication"/>
    <s v="Short Communication"/>
    <n v="1200"/>
    <n v="960"/>
    <d v="2024-02-02T00:00:00"/>
    <x v="0"/>
  </r>
  <r>
    <x v="327"/>
    <s v="JOURNAL OF GEOPHYSICAL RESEARCH: MACHINE LEARNING AND COMPUTATION"/>
    <x v="0"/>
    <x v="1"/>
    <s v="Technical Note"/>
    <s v="Technical Note"/>
    <n v="600"/>
    <n v="480"/>
    <d v="2024-02-02T00:00:00"/>
    <x v="0"/>
  </r>
  <r>
    <x v="327"/>
    <s v="JOURNAL OF GEOPHYSICAL RESEARCH: MACHINE LEARNING AND COMPUTATION"/>
    <x v="0"/>
    <x v="0"/>
    <s v="Default APC"/>
    <s v="Default APC"/>
    <n v="2400"/>
    <n v="1920"/>
    <d v="2024-02-02T00:00:00"/>
    <x v="0"/>
  </r>
  <r>
    <x v="327"/>
    <s v="JOURNAL OF GEOPHYSICAL RESEARCH: MACHINE LEARNING AND COMPUTATION"/>
    <x v="0"/>
    <x v="1"/>
    <s v="Method and Protocol"/>
    <s v="Method and Protocol"/>
    <n v="1300"/>
    <n v="1040"/>
    <d v="2023-12-08T00:00:00"/>
    <x v="131"/>
  </r>
  <r>
    <x v="327"/>
    <s v="JOURNAL OF GEOPHYSICAL RESEARCH: MACHINE LEARNING AND COMPUTATION"/>
    <x v="0"/>
    <x v="1"/>
    <s v="Commentary"/>
    <s v="Commentary"/>
    <n v="0"/>
    <n v="0"/>
    <d v="2023-12-01T00:00:00"/>
    <x v="0"/>
  </r>
  <r>
    <x v="327"/>
    <s v="JOURNAL OF GEOPHYSICAL RESEARCH: MACHINE LEARNING AND COMPUTATION"/>
    <x v="0"/>
    <x v="1"/>
    <s v="Data Article"/>
    <s v="Data Article"/>
    <n v="1300"/>
    <n v="1040"/>
    <d v="2023-12-01T00:00:00"/>
    <x v="131"/>
  </r>
  <r>
    <x v="327"/>
    <s v="JOURNAL OF GEOPHYSICAL RESEARCH: MACHINE LEARNING AND COMPUTATION"/>
    <x v="0"/>
    <x v="1"/>
    <s v="Editorial"/>
    <s v="Editorial"/>
    <n v="0"/>
    <n v="0"/>
    <d v="2023-12-01T00:00:00"/>
    <x v="0"/>
  </r>
  <r>
    <x v="327"/>
    <s v="JOURNAL OF GEOPHYSICAL RESEARCH: MACHINE LEARNING AND COMPUTATION"/>
    <x v="0"/>
    <x v="1"/>
    <s v="Short Communication"/>
    <s v="Short Communication"/>
    <n v="1300"/>
    <n v="1040"/>
    <d v="2023-12-01T00:00:00"/>
    <x v="131"/>
  </r>
  <r>
    <x v="327"/>
    <s v="JOURNAL OF GEOPHYSICAL RESEARCH: MACHINE LEARNING AND COMPUTATION"/>
    <x v="0"/>
    <x v="1"/>
    <s v="Technical Note"/>
    <s v="Technical Note"/>
    <n v="650"/>
    <n v="520"/>
    <d v="2023-12-01T00:00:00"/>
    <x v="131"/>
  </r>
  <r>
    <x v="327"/>
    <s v="JOURNAL OF GEOPHYSICAL RESEARCH: MACHINE LEARNING AND COMPUTATION"/>
    <x v="0"/>
    <x v="0"/>
    <s v="Default APC"/>
    <s v="Default APC"/>
    <n v="2600"/>
    <n v="2080"/>
    <d v="2023-12-01T00:00:00"/>
    <x v="131"/>
  </r>
  <r>
    <x v="328"/>
    <s v="EJHAEM"/>
    <x v="0"/>
    <x v="0"/>
    <s v="Default APC"/>
    <s v="Default APC"/>
    <n v="2540"/>
    <n v="2032"/>
    <d v="2024-11-12T00:00:00"/>
    <x v="0"/>
  </r>
  <r>
    <x v="328"/>
    <s v="EJHAEM"/>
    <x v="1"/>
    <x v="0"/>
    <s v="Default APC"/>
    <s v="Default APC"/>
    <n v="2540"/>
    <n v="2032"/>
    <d v="2024-11-12T00:00:00"/>
    <x v="0"/>
  </r>
  <r>
    <x v="328"/>
    <s v="EJHAEM"/>
    <x v="0"/>
    <x v="1"/>
    <s v="Case Report"/>
    <s v="Case Study"/>
    <n v="1155"/>
    <n v="924"/>
    <d v="2023-11-03T00:00:00"/>
    <x v="0"/>
  </r>
  <r>
    <x v="328"/>
    <s v="EJHAEM"/>
    <x v="0"/>
    <x v="1"/>
    <s v="Haematology Images"/>
    <s v="Case Study Media"/>
    <n v="347"/>
    <n v="278"/>
    <d v="2023-11-03T00:00:00"/>
    <x v="0"/>
  </r>
  <r>
    <x v="328"/>
    <s v="EJHAEM"/>
    <x v="0"/>
    <x v="1"/>
    <s v="Commentary"/>
    <s v="Commentary"/>
    <n v="1155"/>
    <n v="924"/>
    <d v="2023-11-03T00:00:00"/>
    <x v="0"/>
  </r>
  <r>
    <x v="328"/>
    <s v="EJHAEM"/>
    <x v="0"/>
    <x v="1"/>
    <s v="Correspondence"/>
    <s v="Correspondence"/>
    <n v="347"/>
    <n v="278"/>
    <d v="2023-11-03T00:00:00"/>
    <x v="0"/>
  </r>
  <r>
    <x v="328"/>
    <s v="EJHAEM"/>
    <x v="0"/>
    <x v="1"/>
    <s v="Short Report"/>
    <s v="Short Communication"/>
    <n v="1155"/>
    <n v="924"/>
    <d v="2023-11-03T00:00:00"/>
    <x v="0"/>
  </r>
  <r>
    <x v="328"/>
    <s v="EJHAEM"/>
    <x v="0"/>
    <x v="0"/>
    <s v="Default APC"/>
    <s v="Default APC"/>
    <n v="2310"/>
    <n v="1848"/>
    <d v="2023-11-03T00:00:00"/>
    <x v="6"/>
  </r>
  <r>
    <x v="328"/>
    <s v="EJHAEM"/>
    <x v="1"/>
    <x v="1"/>
    <s v="Case Report"/>
    <s v="Case Study"/>
    <n v="1155"/>
    <n v="924"/>
    <d v="2023-11-03T00:00:00"/>
    <x v="0"/>
  </r>
  <r>
    <x v="328"/>
    <s v="EJHAEM"/>
    <x v="1"/>
    <x v="1"/>
    <s v="Haematology Images"/>
    <s v="Case Study Media"/>
    <n v="347"/>
    <n v="278"/>
    <d v="2023-11-03T00:00:00"/>
    <x v="0"/>
  </r>
  <r>
    <x v="328"/>
    <s v="EJHAEM"/>
    <x v="1"/>
    <x v="1"/>
    <s v="Commentary"/>
    <s v="Commentary"/>
    <n v="1155"/>
    <n v="924"/>
    <d v="2023-11-03T00:00:00"/>
    <x v="0"/>
  </r>
  <r>
    <x v="328"/>
    <s v="EJHAEM"/>
    <x v="1"/>
    <x v="1"/>
    <s v="Correspondence"/>
    <s v="Correspondence"/>
    <n v="347"/>
    <n v="278"/>
    <d v="2023-11-03T00:00:00"/>
    <x v="0"/>
  </r>
  <r>
    <x v="328"/>
    <s v="EJHAEM"/>
    <x v="1"/>
    <x v="1"/>
    <s v="Short Report"/>
    <s v="Short Communication"/>
    <n v="1155"/>
    <n v="924"/>
    <d v="2023-11-03T00:00:00"/>
    <x v="0"/>
  </r>
  <r>
    <x v="328"/>
    <s v="EJHAEM"/>
    <x v="1"/>
    <x v="0"/>
    <s v="Default APC"/>
    <s v="Default APC"/>
    <n v="2310"/>
    <n v="1848"/>
    <d v="2023-11-03T00:00:00"/>
    <x v="6"/>
  </r>
  <r>
    <x v="328"/>
    <s v="EJHAEM"/>
    <x v="1"/>
    <x v="1"/>
    <s v="Correspondence"/>
    <s v="Correspondence"/>
    <n v="330"/>
    <n v="264"/>
    <d v="2023-07-13T00:00:00"/>
    <x v="16"/>
  </r>
  <r>
    <x v="328"/>
    <s v="EJHAEM"/>
    <x v="0"/>
    <x v="1"/>
    <s v="Correspondence"/>
    <s v="Correspondence"/>
    <n v="330"/>
    <n v="264"/>
    <d v="2023-02-10T00:00:00"/>
    <x v="16"/>
  </r>
  <r>
    <x v="328"/>
    <s v="EJHAEM"/>
    <x v="0"/>
    <x v="1"/>
    <s v="Case Report"/>
    <s v="Case Study"/>
    <n v="1100"/>
    <n v="880"/>
    <d v="2023-01-06T00:00:00"/>
    <x v="16"/>
  </r>
  <r>
    <x v="328"/>
    <s v="EJHAEM"/>
    <x v="0"/>
    <x v="1"/>
    <s v="Haematology Images"/>
    <s v="Case Study Media"/>
    <n v="330"/>
    <n v="264"/>
    <d v="2023-01-06T00:00:00"/>
    <x v="16"/>
  </r>
  <r>
    <x v="328"/>
    <s v="EJHAEM"/>
    <x v="0"/>
    <x v="1"/>
    <s v="Commentary"/>
    <s v="Commentary"/>
    <n v="1100"/>
    <n v="880"/>
    <d v="2023-01-06T00:00:00"/>
    <x v="16"/>
  </r>
  <r>
    <x v="328"/>
    <s v="EJHAEM"/>
    <x v="0"/>
    <x v="1"/>
    <s v="Short Report"/>
    <s v="Short Communication"/>
    <n v="1100"/>
    <n v="880"/>
    <d v="2023-01-06T00:00:00"/>
    <x v="16"/>
  </r>
  <r>
    <x v="328"/>
    <s v="EJHAEM"/>
    <x v="1"/>
    <x v="1"/>
    <s v="Case Report"/>
    <s v="Case Study"/>
    <n v="1100"/>
    <n v="880"/>
    <d v="2023-01-06T00:00:00"/>
    <x v="16"/>
  </r>
  <r>
    <x v="328"/>
    <s v="EJHAEM"/>
    <x v="1"/>
    <x v="1"/>
    <s v="Haematology Images"/>
    <s v="Case Study Media"/>
    <n v="330"/>
    <n v="264"/>
    <d v="2023-01-06T00:00:00"/>
    <x v="16"/>
  </r>
  <r>
    <x v="328"/>
    <s v="EJHAEM"/>
    <x v="1"/>
    <x v="1"/>
    <s v="Commentary"/>
    <s v="Commentary"/>
    <n v="1100"/>
    <n v="880"/>
    <d v="2023-01-06T00:00:00"/>
    <x v="16"/>
  </r>
  <r>
    <x v="328"/>
    <s v="EJHAEM"/>
    <x v="1"/>
    <x v="1"/>
    <s v="Short Report"/>
    <s v="Short Communication"/>
    <n v="1100"/>
    <n v="880"/>
    <d v="2023-01-06T00:00:00"/>
    <x v="16"/>
  </r>
  <r>
    <x v="328"/>
    <s v="EJHAEM"/>
    <x v="0"/>
    <x v="1"/>
    <s v="Case Report"/>
    <s v="Case Study"/>
    <n v="1045"/>
    <n v="836"/>
    <d v="2023-01-05T00:00:00"/>
    <x v="99"/>
  </r>
  <r>
    <x v="328"/>
    <s v="EJHAEM"/>
    <x v="0"/>
    <x v="1"/>
    <s v="Haematology Images"/>
    <s v="Case Study Media"/>
    <n v="277"/>
    <n v="222"/>
    <d v="2023-01-05T00:00:00"/>
    <x v="99"/>
  </r>
  <r>
    <x v="328"/>
    <s v="EJHAEM"/>
    <x v="0"/>
    <x v="1"/>
    <s v="Commentary"/>
    <s v="Commentary"/>
    <n v="1045"/>
    <n v="836"/>
    <d v="2023-01-05T00:00:00"/>
    <x v="99"/>
  </r>
  <r>
    <x v="328"/>
    <s v="EJHAEM"/>
    <x v="0"/>
    <x v="1"/>
    <s v="Correspondence"/>
    <s v="Correspondence"/>
    <n v="0"/>
    <n v="0"/>
    <d v="2023-01-05T00:00:00"/>
    <x v="180"/>
  </r>
  <r>
    <x v="328"/>
    <s v="EJHAEM"/>
    <x v="0"/>
    <x v="1"/>
    <s v="Short Report"/>
    <s v="Short Communication"/>
    <n v="1045"/>
    <n v="836"/>
    <d v="2023-01-05T00:00:00"/>
    <x v="99"/>
  </r>
  <r>
    <x v="328"/>
    <s v="EJHAEM"/>
    <x v="0"/>
    <x v="0"/>
    <s v="Default APC"/>
    <s v="Default APC"/>
    <n v="2200"/>
    <n v="1760"/>
    <d v="2023-01-05T00:00:00"/>
    <x v="16"/>
  </r>
  <r>
    <x v="328"/>
    <s v="EJHAEM"/>
    <x v="1"/>
    <x v="1"/>
    <s v="Haematology Images"/>
    <s v="Case Study Media"/>
    <n v="277"/>
    <n v="222"/>
    <d v="2023-01-05T00:00:00"/>
    <x v="99"/>
  </r>
  <r>
    <x v="328"/>
    <s v="EJHAEM"/>
    <x v="1"/>
    <x v="0"/>
    <s v="Default APC"/>
    <s v="Default APC"/>
    <n v="2200"/>
    <n v="1760"/>
    <d v="2023-01-05T00:00:00"/>
    <x v="16"/>
  </r>
  <r>
    <x v="328"/>
    <s v="EJHAEM"/>
    <x v="1"/>
    <x v="1"/>
    <s v="Haematology Images"/>
    <s v="Case Study Media"/>
    <n v="252"/>
    <n v="202"/>
    <d v="2022-12-16T00:00:00"/>
    <x v="17"/>
  </r>
  <r>
    <x v="328"/>
    <s v="EJHAEM"/>
    <x v="0"/>
    <x v="1"/>
    <s v="Correspondence"/>
    <s v="Correspondence"/>
    <n v="0"/>
    <n v="0"/>
    <d v="2022-12-08T00:00:00"/>
    <x v="17"/>
  </r>
  <r>
    <x v="328"/>
    <s v="EJHAEM"/>
    <x v="0"/>
    <x v="1"/>
    <s v="Letter to the Editor"/>
    <s v="Correspondence"/>
    <n v="0"/>
    <n v="0"/>
    <d v="2022-12-08T00:00:00"/>
    <x v="0"/>
  </r>
  <r>
    <x v="328"/>
    <s v="EJHAEM"/>
    <x v="0"/>
    <x v="1"/>
    <s v="Commentary"/>
    <s v="Commentary"/>
    <n v="950"/>
    <n v="760"/>
    <d v="2022-10-07T00:00:00"/>
    <x v="17"/>
  </r>
  <r>
    <x v="328"/>
    <s v="EJHAEM"/>
    <x v="0"/>
    <x v="1"/>
    <s v="Obituary"/>
    <s v="Obituary"/>
    <n v="0"/>
    <n v="0"/>
    <d v="2022-10-07T00:00:00"/>
    <x v="0"/>
  </r>
  <r>
    <x v="328"/>
    <s v="EJHAEM"/>
    <x v="0"/>
    <x v="1"/>
    <s v="Review"/>
    <s v="Review Article"/>
    <n v="2000"/>
    <n v="1600"/>
    <d v="2022-10-07T00:00:00"/>
    <x v="0"/>
  </r>
  <r>
    <x v="328"/>
    <s v="EJHAEM"/>
    <x v="1"/>
    <x v="0"/>
    <s v="Default APC"/>
    <s v="Default APC"/>
    <n v="2000"/>
    <n v="1600"/>
    <d v="2022-09-12T00:00:00"/>
    <x v="17"/>
  </r>
  <r>
    <x v="328"/>
    <s v="EJHAEM"/>
    <x v="0"/>
    <x v="1"/>
    <s v="Correspondence"/>
    <s v="Correspondence"/>
    <n v="252"/>
    <n v="202"/>
    <d v="2022-06-22T00:00:00"/>
    <x v="65"/>
  </r>
  <r>
    <x v="328"/>
    <s v="EJHAEM"/>
    <x v="1"/>
    <x v="1"/>
    <s v="Correspondence"/>
    <s v="Correspondence"/>
    <n v="252"/>
    <n v="202"/>
    <d v="2022-06-22T00:00:00"/>
    <x v="181"/>
  </r>
  <r>
    <x v="328"/>
    <s v="EJHAEM"/>
    <x v="0"/>
    <x v="1"/>
    <s v="Letters to the Editor"/>
    <s v="Correspondence"/>
    <n v="0"/>
    <n v="0"/>
    <d v="2022-04-04T00:00:00"/>
    <x v="0"/>
  </r>
  <r>
    <x v="328"/>
    <s v="EJHAEM"/>
    <x v="1"/>
    <x v="1"/>
    <s v="Letters to the Editor"/>
    <s v="Correspondence"/>
    <n v="0"/>
    <n v="0"/>
    <d v="2022-04-04T00:00:00"/>
    <x v="0"/>
  </r>
  <r>
    <x v="328"/>
    <s v="EJHAEM"/>
    <x v="0"/>
    <x v="1"/>
    <s v="Erratum"/>
    <s v="Erratum"/>
    <n v="0"/>
    <n v="0"/>
    <d v="2022-02-25T00:00:00"/>
    <x v="0"/>
  </r>
  <r>
    <x v="328"/>
    <s v="EJHAEM"/>
    <x v="1"/>
    <x v="1"/>
    <s v="Erratum"/>
    <s v="Erratum"/>
    <n v="0"/>
    <n v="0"/>
    <d v="2022-02-25T00:00:00"/>
    <x v="0"/>
  </r>
  <r>
    <x v="328"/>
    <s v="EJHAEM"/>
    <x v="0"/>
    <x v="1"/>
    <s v="Case Report"/>
    <s v="Case Study"/>
    <n v="950"/>
    <n v="760"/>
    <d v="2022-02-04T00:00:00"/>
    <x v="17"/>
  </r>
  <r>
    <x v="328"/>
    <s v="EJHAEM"/>
    <x v="0"/>
    <x v="1"/>
    <s v="Haematology Images"/>
    <s v="Case Study Media"/>
    <n v="252"/>
    <n v="202"/>
    <d v="2022-02-04T00:00:00"/>
    <x v="17"/>
  </r>
  <r>
    <x v="328"/>
    <s v="EJHAEM"/>
    <x v="0"/>
    <x v="1"/>
    <s v="Short Report"/>
    <s v="Short Communication"/>
    <n v="950"/>
    <n v="760"/>
    <d v="2022-02-04T00:00:00"/>
    <x v="17"/>
  </r>
  <r>
    <x v="328"/>
    <s v="EJHAEM"/>
    <x v="1"/>
    <x v="1"/>
    <s v="Case Report"/>
    <s v="Case Study"/>
    <n v="950"/>
    <n v="760"/>
    <d v="2022-02-04T00:00:00"/>
    <x v="99"/>
  </r>
  <r>
    <x v="328"/>
    <s v="EJHAEM"/>
    <x v="1"/>
    <x v="1"/>
    <s v="Haematology Images"/>
    <s v="Case Study Media"/>
    <n v="252"/>
    <n v="202"/>
    <d v="2022-02-04T00:00:00"/>
    <x v="182"/>
  </r>
  <r>
    <x v="328"/>
    <s v="EJHAEM"/>
    <x v="1"/>
    <x v="1"/>
    <s v="Short Report"/>
    <s v="Short Communication"/>
    <n v="950"/>
    <n v="760"/>
    <d v="2022-02-04T00:00:00"/>
    <x v="99"/>
  </r>
  <r>
    <x v="328"/>
    <s v="EJHAEM"/>
    <x v="0"/>
    <x v="1"/>
    <s v="Case Report"/>
    <s v="Case Study"/>
    <n v="1000"/>
    <n v="800"/>
    <d v="2021-12-01T00:00:00"/>
    <x v="183"/>
  </r>
  <r>
    <x v="328"/>
    <s v="EJHAEM"/>
    <x v="0"/>
    <x v="1"/>
    <s v="Haematology Images"/>
    <s v="Case Study Media"/>
    <n v="300"/>
    <n v="240"/>
    <d v="2021-12-01T00:00:00"/>
    <x v="183"/>
  </r>
  <r>
    <x v="328"/>
    <s v="EJHAEM"/>
    <x v="0"/>
    <x v="1"/>
    <s v="Short Report"/>
    <s v="Short Communication"/>
    <n v="1000"/>
    <n v="800"/>
    <d v="2021-12-01T00:00:00"/>
    <x v="183"/>
  </r>
  <r>
    <x v="328"/>
    <s v="EJHAEM"/>
    <x v="1"/>
    <x v="1"/>
    <s v="Case Report"/>
    <s v="Case Study"/>
    <n v="1000"/>
    <n v="800"/>
    <d v="2021-12-01T00:00:00"/>
    <x v="183"/>
  </r>
  <r>
    <x v="328"/>
    <s v="EJHAEM"/>
    <x v="1"/>
    <x v="1"/>
    <s v="Haematology Images"/>
    <s v="Case Study Media"/>
    <n v="300"/>
    <n v="240"/>
    <d v="2021-12-01T00:00:00"/>
    <x v="183"/>
  </r>
  <r>
    <x v="328"/>
    <s v="EJHAEM"/>
    <x v="1"/>
    <x v="1"/>
    <s v="Short Report"/>
    <s v="Short Communication"/>
    <n v="1000"/>
    <n v="800"/>
    <d v="2021-12-01T00:00:00"/>
    <x v="183"/>
  </r>
  <r>
    <x v="328"/>
    <s v="EJHAEM"/>
    <x v="0"/>
    <x v="1"/>
    <s v="Short Report"/>
    <s v="Short Communication"/>
    <n v="950"/>
    <n v="760"/>
    <d v="2020-09-24T00:00:00"/>
    <x v="3"/>
  </r>
  <r>
    <x v="328"/>
    <s v="EJHAEM"/>
    <x v="1"/>
    <x v="1"/>
    <s v="Short Report"/>
    <s v="Short Communication"/>
    <n v="950"/>
    <n v="760"/>
    <d v="2020-09-24T00:00:00"/>
    <x v="3"/>
  </r>
  <r>
    <x v="328"/>
    <s v="EJHAEM"/>
    <x v="0"/>
    <x v="1"/>
    <s v="Case Report"/>
    <s v="Case Study"/>
    <n v="950"/>
    <n v="760"/>
    <d v="2020-07-01T00:00:00"/>
    <x v="3"/>
  </r>
  <r>
    <x v="328"/>
    <s v="EJHAEM"/>
    <x v="0"/>
    <x v="1"/>
    <s v="Haematology Images"/>
    <s v="Case Study Media"/>
    <n v="252"/>
    <n v="202"/>
    <d v="2020-07-01T00:00:00"/>
    <x v="3"/>
  </r>
  <r>
    <x v="328"/>
    <s v="EJHAEM"/>
    <x v="1"/>
    <x v="1"/>
    <s v="Case Report"/>
    <s v="Case Study"/>
    <n v="950"/>
    <n v="760"/>
    <d v="2020-07-01T00:00:00"/>
    <x v="3"/>
  </r>
  <r>
    <x v="328"/>
    <s v="EJHAEM"/>
    <x v="1"/>
    <x v="1"/>
    <s v="Haematology Images"/>
    <s v="Case Study Media"/>
    <n v="252"/>
    <n v="202"/>
    <d v="2020-07-01T00:00:00"/>
    <x v="3"/>
  </r>
  <r>
    <x v="328"/>
    <s v="EJHAEM"/>
    <x v="0"/>
    <x v="1"/>
    <s v="Haematology Images"/>
    <s v="Case Study Media"/>
    <n v="252"/>
    <n v="202"/>
    <d v="2020-06-03T00:00:00"/>
    <x v="184"/>
  </r>
  <r>
    <x v="328"/>
    <s v="EJHAEM"/>
    <x v="1"/>
    <x v="1"/>
    <s v="Haematology Images"/>
    <s v="Case Study Media"/>
    <n v="252"/>
    <n v="202"/>
    <d v="2020-06-03T00:00:00"/>
    <x v="184"/>
  </r>
  <r>
    <x v="328"/>
    <s v="EJHAEM"/>
    <x v="0"/>
    <x v="1"/>
    <s v="Case Report"/>
    <s v="Case Study"/>
    <n v="950"/>
    <n v="760"/>
    <d v="2019-11-08T00:00:00"/>
    <x v="184"/>
  </r>
  <r>
    <x v="328"/>
    <s v="EJHAEM"/>
    <x v="0"/>
    <x v="0"/>
    <s v="Default APC"/>
    <s v="Default APC"/>
    <n v="2000"/>
    <n v="1600"/>
    <d v="2019-11-08T00:00:00"/>
    <x v="17"/>
  </r>
  <r>
    <x v="328"/>
    <s v="EJHAEM"/>
    <x v="1"/>
    <x v="1"/>
    <s v="Case Report"/>
    <s v="Case Study"/>
    <n v="950"/>
    <n v="760"/>
    <d v="2019-11-08T00:00:00"/>
    <x v="184"/>
  </r>
  <r>
    <x v="328"/>
    <s v="EJHAEM"/>
    <x v="1"/>
    <x v="0"/>
    <s v="Default APC"/>
    <s v="Default APC"/>
    <n v="1600"/>
    <n v="1280"/>
    <d v="2019-11-08T00:00:00"/>
    <x v="115"/>
  </r>
  <r>
    <x v="328"/>
    <s v="EJHAEM"/>
    <x v="0"/>
    <x v="0"/>
    <s v="Default APC"/>
    <s v="Default APC"/>
    <n v="1600"/>
    <n v="1280"/>
    <d v="2019-10-16T00:00:00"/>
    <x v="185"/>
  </r>
  <r>
    <x v="328"/>
    <s v="EJHAEM"/>
    <x v="1"/>
    <x v="0"/>
    <s v="Default APC"/>
    <s v="Default APC"/>
    <n v="1280"/>
    <n v="1024"/>
    <d v="2019-10-16T00:00:00"/>
    <x v="185"/>
  </r>
  <r>
    <x v="329"/>
    <s v="JOURNAL OF THE INTERNATIONAL AIDS SOCIETY"/>
    <x v="0"/>
    <x v="1"/>
    <s v="Supplement: Letter to the Editor"/>
    <s v="Correspondence"/>
    <n v="0"/>
    <n v="0"/>
    <d v="2022-12-08T00:00:00"/>
    <x v="0"/>
  </r>
  <r>
    <x v="329"/>
    <s v="JOURNAL OF THE INTERNATIONAL AIDS SOCIETY"/>
    <x v="0"/>
    <x v="1"/>
    <s v="Field Notes"/>
    <s v="News Article"/>
    <n v="0"/>
    <n v="0"/>
    <d v="2022-06-14T00:00:00"/>
    <x v="0"/>
  </r>
  <r>
    <x v="329"/>
    <s v="JOURNAL OF THE INTERNATIONAL AIDS SOCIETY"/>
    <x v="0"/>
    <x v="1"/>
    <s v="Supplement: Commentary"/>
    <s v="Commentary"/>
    <n v="3210"/>
    <n v="2568"/>
    <d v="2021-06-24T00:00:00"/>
    <x v="0"/>
  </r>
  <r>
    <x v="329"/>
    <s v="JOURNAL OF THE INTERNATIONAL AIDS SOCIETY"/>
    <x v="0"/>
    <x v="1"/>
    <s v="Supplement: Letter to the Editor"/>
    <s v="Correspondence"/>
    <n v="3210"/>
    <n v="2568"/>
    <d v="2021-06-24T00:00:00"/>
    <x v="65"/>
  </r>
  <r>
    <x v="329"/>
    <s v="JOURNAL OF THE INTERNATIONAL AIDS SOCIETY"/>
    <x v="0"/>
    <x v="1"/>
    <s v="Supplement: Editorial"/>
    <s v="Editorial"/>
    <n v="3210"/>
    <n v="2568"/>
    <d v="2021-06-24T00:00:00"/>
    <x v="0"/>
  </r>
  <r>
    <x v="329"/>
    <s v="JOURNAL OF THE INTERNATIONAL AIDS SOCIETY"/>
    <x v="0"/>
    <x v="1"/>
    <s v="Supplement: Debate"/>
    <s v="Perspective"/>
    <n v="3210"/>
    <n v="2568"/>
    <d v="2021-06-24T00:00:00"/>
    <x v="0"/>
  </r>
  <r>
    <x v="329"/>
    <s v="JOURNAL OF THE INTERNATIONAL AIDS SOCIETY"/>
    <x v="0"/>
    <x v="1"/>
    <s v="Supplement: Viewpoint"/>
    <s v="Perspective"/>
    <n v="3210"/>
    <n v="2568"/>
    <d v="2021-06-24T00:00:00"/>
    <x v="0"/>
  </r>
  <r>
    <x v="329"/>
    <s v="JOURNAL OF THE INTERNATIONAL AIDS SOCIETY"/>
    <x v="0"/>
    <x v="1"/>
    <s v="Supplement: Research Article"/>
    <s v="Research Article"/>
    <n v="3210"/>
    <n v="2568"/>
    <d v="2021-06-24T00:00:00"/>
    <x v="0"/>
  </r>
  <r>
    <x v="329"/>
    <s v="JOURNAL OF THE INTERNATIONAL AIDS SOCIETY"/>
    <x v="0"/>
    <x v="1"/>
    <s v="Supplement: Review"/>
    <s v="Review Article"/>
    <n v="3210"/>
    <n v="2568"/>
    <d v="2021-06-24T00:00:00"/>
    <x v="0"/>
  </r>
  <r>
    <x v="329"/>
    <s v="JOURNAL OF THE INTERNATIONAL AIDS SOCIETY"/>
    <x v="0"/>
    <x v="1"/>
    <s v="Supplement: Short Report"/>
    <s v="Short Communication"/>
    <n v="3210"/>
    <n v="2568"/>
    <d v="2021-06-24T00:00:00"/>
    <x v="0"/>
  </r>
  <r>
    <x v="329"/>
    <s v="JOURNAL OF THE INTERNATIONAL AIDS SOCIETY"/>
    <x v="0"/>
    <x v="1"/>
    <s v="Letter to the Editor"/>
    <s v="Correspondence"/>
    <n v="0"/>
    <n v="0"/>
    <d v="2021-01-22T00:00:00"/>
    <x v="0"/>
  </r>
  <r>
    <x v="329"/>
    <s v="JOURNAL OF THE INTERNATIONAL AIDS SOCIETY"/>
    <x v="0"/>
    <x v="0"/>
    <s v="Default APC"/>
    <s v="Default APC"/>
    <n v="2400"/>
    <n v="1920"/>
    <d v="2021-01-22T00:00:00"/>
    <x v="0"/>
  </r>
  <r>
    <x v="329"/>
    <s v="JOURNAL OF THE INTERNATIONAL AIDS SOCIETY"/>
    <x v="0"/>
    <x v="1"/>
    <s v="Letter to the Editor"/>
    <s v="Correspondence"/>
    <n v="0"/>
    <n v="0"/>
    <d v="2020-12-04T00:00:00"/>
    <x v="55"/>
  </r>
  <r>
    <x v="329"/>
    <s v="JOURNAL OF THE INTERNATIONAL AIDS SOCIETY"/>
    <x v="0"/>
    <x v="0"/>
    <s v="Default APC"/>
    <s v="Default APC"/>
    <n v="2350"/>
    <n v="1880"/>
    <d v="2020-12-04T00:00:00"/>
    <x v="55"/>
  </r>
  <r>
    <x v="329"/>
    <s v="JOURNAL OF THE INTERNATIONAL AIDS SOCIETY"/>
    <x v="0"/>
    <x v="1"/>
    <s v="Supplement: Research Article"/>
    <s v="Research Article"/>
    <n v="3210"/>
    <n v="2568"/>
    <d v="2018-08-16T00:00:00"/>
    <x v="186"/>
  </r>
  <r>
    <x v="329"/>
    <s v="JOURNAL OF THE INTERNATIONAL AIDS SOCIETY"/>
    <x v="1"/>
    <x v="1"/>
    <s v="Supplement: Research Article"/>
    <s v="Research Article"/>
    <n v="2700"/>
    <n v="2160"/>
    <d v="2018-08-16T00:00:00"/>
    <x v="0"/>
  </r>
  <r>
    <x v="329"/>
    <s v="JOURNAL OF THE INTERNATIONAL AIDS SOCIETY"/>
    <x v="0"/>
    <x v="1"/>
    <s v="Corrigendum"/>
    <s v="Erratum"/>
    <n v="0"/>
    <n v="0"/>
    <d v="2018-07-11T00:00:00"/>
    <x v="0"/>
  </r>
  <r>
    <x v="329"/>
    <s v="JOURNAL OF THE INTERNATIONAL AIDS SOCIETY"/>
    <x v="0"/>
    <x v="1"/>
    <s v="Erratum"/>
    <s v="Erratum"/>
    <n v="0"/>
    <n v="0"/>
    <d v="2018-07-11T00:00:00"/>
    <x v="0"/>
  </r>
  <r>
    <x v="329"/>
    <s v="JOURNAL OF THE INTERNATIONAL AIDS SOCIETY"/>
    <x v="0"/>
    <x v="1"/>
    <s v="Letter to the Editor"/>
    <s v="Correspondence"/>
    <n v="0"/>
    <n v="0"/>
    <d v="2017-09-19T00:00:00"/>
    <x v="54"/>
  </r>
  <r>
    <x v="329"/>
    <s v="JOURNAL OF THE INTERNATIONAL AIDS SOCIETY"/>
    <x v="0"/>
    <x v="1"/>
    <s v="Supplement: Commentary"/>
    <s v="Commentary"/>
    <n v="3210"/>
    <n v="2568"/>
    <d v="2017-08-04T00:00:00"/>
    <x v="186"/>
  </r>
  <r>
    <x v="329"/>
    <s v="JOURNAL OF THE INTERNATIONAL AIDS SOCIETY"/>
    <x v="0"/>
    <x v="1"/>
    <s v="Supplement: Letter to the Editor"/>
    <s v="Correspondence"/>
    <n v="3210"/>
    <n v="2568"/>
    <d v="2017-08-04T00:00:00"/>
    <x v="186"/>
  </r>
  <r>
    <x v="329"/>
    <s v="JOURNAL OF THE INTERNATIONAL AIDS SOCIETY"/>
    <x v="0"/>
    <x v="1"/>
    <s v="Supplement: Editorial"/>
    <s v="Editorial"/>
    <n v="3210"/>
    <n v="2568"/>
    <d v="2017-08-04T00:00:00"/>
    <x v="186"/>
  </r>
  <r>
    <x v="329"/>
    <s v="JOURNAL OF THE INTERNATIONAL AIDS SOCIETY"/>
    <x v="0"/>
    <x v="1"/>
    <s v="Supplement: Debate"/>
    <s v="Perspective"/>
    <n v="3210"/>
    <n v="2568"/>
    <d v="2017-08-04T00:00:00"/>
    <x v="186"/>
  </r>
  <r>
    <x v="329"/>
    <s v="JOURNAL OF THE INTERNATIONAL AIDS SOCIETY"/>
    <x v="0"/>
    <x v="1"/>
    <s v="Supplement: Viewpoint"/>
    <s v="Perspective"/>
    <n v="3210"/>
    <n v="2568"/>
    <d v="2017-08-04T00:00:00"/>
    <x v="186"/>
  </r>
  <r>
    <x v="329"/>
    <s v="JOURNAL OF THE INTERNATIONAL AIDS SOCIETY"/>
    <x v="0"/>
    <x v="1"/>
    <s v="Supplement: Review"/>
    <s v="Review Article"/>
    <n v="3210"/>
    <n v="2568"/>
    <d v="2017-08-04T00:00:00"/>
    <x v="186"/>
  </r>
  <r>
    <x v="329"/>
    <s v="JOURNAL OF THE INTERNATIONAL AIDS SOCIETY"/>
    <x v="0"/>
    <x v="1"/>
    <s v="Viewpoint"/>
    <s v="Commentary"/>
    <n v="0"/>
    <n v="0"/>
    <d v="2017-08-02T00:00:00"/>
    <x v="0"/>
  </r>
  <r>
    <x v="329"/>
    <s v="JOURNAL OF THE INTERNATIONAL AIDS SOCIETY"/>
    <x v="0"/>
    <x v="1"/>
    <s v="Editorial"/>
    <s v="Editorial"/>
    <n v="0"/>
    <n v="0"/>
    <d v="2017-08-02T00:00:00"/>
    <x v="0"/>
  </r>
  <r>
    <x v="329"/>
    <s v="JOURNAL OF THE INTERNATIONAL AIDS SOCIETY"/>
    <x v="0"/>
    <x v="1"/>
    <s v="Errata"/>
    <s v="Erratum"/>
    <n v="0"/>
    <n v="0"/>
    <d v="2017-08-02T00:00:00"/>
    <x v="0"/>
  </r>
  <r>
    <x v="329"/>
    <s v="JOURNAL OF THE INTERNATIONAL AIDS SOCIETY"/>
    <x v="0"/>
    <x v="1"/>
    <s v="Supplement: Short Report"/>
    <s v="Short Communication"/>
    <n v="3210"/>
    <n v="2568"/>
    <d v="2017-08-02T00:00:00"/>
    <x v="186"/>
  </r>
  <r>
    <x v="329"/>
    <s v="JOURNAL OF THE INTERNATIONAL AIDS SOCIETY"/>
    <x v="0"/>
    <x v="1"/>
    <s v="Commentary"/>
    <s v="Commentary"/>
    <n v="2200"/>
    <n v="1760"/>
    <d v="2017-07-31T00:00:00"/>
    <x v="0"/>
  </r>
  <r>
    <x v="329"/>
    <s v="JOURNAL OF THE INTERNATIONAL AIDS SOCIETY"/>
    <x v="0"/>
    <x v="1"/>
    <s v="Letter to the Editor"/>
    <s v="Correspondence"/>
    <n v="2200"/>
    <n v="1760"/>
    <d v="2017-07-31T00:00:00"/>
    <x v="187"/>
  </r>
  <r>
    <x v="329"/>
    <s v="JOURNAL OF THE INTERNATIONAL AIDS SOCIETY"/>
    <x v="0"/>
    <x v="1"/>
    <s v="Research Article"/>
    <s v="Research Article"/>
    <n v="2200"/>
    <n v="1760"/>
    <d v="2017-07-31T00:00:00"/>
    <x v="0"/>
  </r>
  <r>
    <x v="329"/>
    <s v="JOURNAL OF THE INTERNATIONAL AIDS SOCIETY"/>
    <x v="0"/>
    <x v="1"/>
    <s v="Review"/>
    <s v="Review Article"/>
    <n v="2200"/>
    <n v="1760"/>
    <d v="2017-07-31T00:00:00"/>
    <x v="0"/>
  </r>
  <r>
    <x v="329"/>
    <s v="JOURNAL OF THE INTERNATIONAL AIDS SOCIETY"/>
    <x v="0"/>
    <x v="1"/>
    <s v="Short Report"/>
    <s v="Short Communication"/>
    <n v="2200"/>
    <n v="1760"/>
    <d v="2017-07-31T00:00:00"/>
    <x v="0"/>
  </r>
  <r>
    <x v="329"/>
    <s v="JOURNAL OF THE INTERNATIONAL AIDS SOCIETY"/>
    <x v="0"/>
    <x v="0"/>
    <s v="Default APC"/>
    <s v="Default APC"/>
    <n v="2200"/>
    <n v="1760"/>
    <d v="2017-07-31T00:00:00"/>
    <x v="54"/>
  </r>
  <r>
    <x v="329"/>
    <s v="JOURNAL OF THE INTERNATIONAL AIDS SOCIETY"/>
    <x v="1"/>
    <x v="1"/>
    <s v="Commentary"/>
    <s v="Commentary"/>
    <n v="2200"/>
    <n v="1760"/>
    <d v="2017-07-31T00:00:00"/>
    <x v="0"/>
  </r>
  <r>
    <x v="329"/>
    <s v="JOURNAL OF THE INTERNATIONAL AIDS SOCIETY"/>
    <x v="1"/>
    <x v="1"/>
    <s v="Letter to the Editor"/>
    <s v="Correspondence"/>
    <n v="2200"/>
    <n v="1760"/>
    <d v="2017-07-31T00:00:00"/>
    <x v="0"/>
  </r>
  <r>
    <x v="329"/>
    <s v="JOURNAL OF THE INTERNATIONAL AIDS SOCIETY"/>
    <x v="1"/>
    <x v="1"/>
    <s v="Research Article"/>
    <s v="Research Article"/>
    <n v="2200"/>
    <n v="1760"/>
    <d v="2017-07-31T00:00:00"/>
    <x v="0"/>
  </r>
  <r>
    <x v="329"/>
    <s v="JOURNAL OF THE INTERNATIONAL AIDS SOCIETY"/>
    <x v="1"/>
    <x v="1"/>
    <s v="Short Report"/>
    <s v="Short Communication"/>
    <n v="2200"/>
    <n v="1760"/>
    <d v="2017-07-31T00:00:00"/>
    <x v="0"/>
  </r>
  <r>
    <x v="329"/>
    <s v="JOURNAL OF THE INTERNATIONAL AIDS SOCIETY"/>
    <x v="1"/>
    <x v="0"/>
    <s v="Default APC"/>
    <s v="Default APC"/>
    <n v="2200"/>
    <n v="1760"/>
    <d v="2017-07-31T00:00:00"/>
    <x v="0"/>
  </r>
  <r>
    <x v="330"/>
    <s v="JOURNAL OF IMMUNOLOGY RESEARCH"/>
    <x v="0"/>
    <x v="0"/>
    <s v="Default APC"/>
    <s v="Default APC"/>
    <n v="2220"/>
    <n v="1776"/>
    <d v="2024-10-15T00:00:00"/>
    <x v="0"/>
  </r>
  <r>
    <x v="330"/>
    <s v="JOURNAL OF IMMUNOLOGY RESEARCH"/>
    <x v="0"/>
    <x v="0"/>
    <s v="Default APC"/>
    <s v="Default APC"/>
    <n v="2120"/>
    <n v="1696"/>
    <d v="2024-02-27T00:00:00"/>
    <x v="24"/>
  </r>
  <r>
    <x v="330"/>
    <s v="JOURNAL OF IMMUNOLOGY RESEARCH"/>
    <x v="0"/>
    <x v="0"/>
    <s v="Default APC"/>
    <s v="Default APC"/>
    <n v="2060"/>
    <n v="1648"/>
    <d v="2022-12-28T00:00:00"/>
    <x v="60"/>
  </r>
  <r>
    <x v="330"/>
    <s v="JOURNAL OF IMMUNOLOGY RESEARCH"/>
    <x v="0"/>
    <x v="0"/>
    <s v="Default APC"/>
    <s v="Default APC"/>
    <n v="2060"/>
    <n v="1648"/>
    <d v="2022-12-22T00:00:00"/>
    <x v="100"/>
  </r>
  <r>
    <x v="331"/>
    <s v="JIMD REPORTS"/>
    <x v="0"/>
    <x v="0"/>
    <s v="Default APC"/>
    <s v="Default APC"/>
    <n v="1860"/>
    <n v="1488"/>
    <d v="2024-11-12T00:00:00"/>
    <x v="0"/>
  </r>
  <r>
    <x v="331"/>
    <s v="JIMD REPORTS"/>
    <x v="1"/>
    <x v="0"/>
    <s v="Default APC"/>
    <s v="Default APC"/>
    <n v="1860"/>
    <n v="1488"/>
    <d v="2024-11-12T00:00:00"/>
    <x v="0"/>
  </r>
  <r>
    <x v="331"/>
    <s v="JIMD REPORTS"/>
    <x v="0"/>
    <x v="1"/>
    <s v="Letter to the Editor"/>
    <s v="Correspondence"/>
    <n v="0"/>
    <n v="0"/>
    <d v="2022-12-08T00:00:00"/>
    <x v="0"/>
  </r>
  <r>
    <x v="331"/>
    <s v="JIMD REPORTS"/>
    <x v="0"/>
    <x v="1"/>
    <s v="Letters to the Editor"/>
    <s v="Correspondence"/>
    <n v="0"/>
    <n v="0"/>
    <d v="2022-12-08T00:00:00"/>
    <x v="0"/>
  </r>
  <r>
    <x v="331"/>
    <s v="JIMD REPORTS"/>
    <x v="0"/>
    <x v="1"/>
    <s v="Letter to the Editor"/>
    <s v="Correspondence"/>
    <n v="847"/>
    <n v="678"/>
    <d v="2021-11-12T00:00:00"/>
    <x v="65"/>
  </r>
  <r>
    <x v="331"/>
    <s v="JIMD REPORTS"/>
    <x v="0"/>
    <x v="1"/>
    <s v="Educational Image"/>
    <s v="Education"/>
    <n v="847"/>
    <n v="678"/>
    <d v="2021-11-12T00:00:00"/>
    <x v="0"/>
  </r>
  <r>
    <x v="331"/>
    <s v="JIMD REPORTS"/>
    <x v="1"/>
    <x v="1"/>
    <s v="Letter to the Editor"/>
    <s v="Correspondence"/>
    <n v="847"/>
    <n v="678"/>
    <d v="2021-11-12T00:00:00"/>
    <x v="0"/>
  </r>
  <r>
    <x v="331"/>
    <s v="JIMD REPORTS"/>
    <x v="1"/>
    <x v="1"/>
    <s v="Educational Image"/>
    <s v="Education"/>
    <n v="847"/>
    <n v="678"/>
    <d v="2021-11-12T00:00:00"/>
    <x v="0"/>
  </r>
  <r>
    <x v="331"/>
    <s v="JIMD REPORTS"/>
    <x v="0"/>
    <x v="1"/>
    <s v="Case Report"/>
    <s v="Case Study"/>
    <n v="847"/>
    <n v="678"/>
    <d v="2018-10-05T00:00:00"/>
    <x v="0"/>
  </r>
  <r>
    <x v="331"/>
    <s v="JIMD REPORTS"/>
    <x v="1"/>
    <x v="1"/>
    <s v="Case Report"/>
    <s v="Case Study"/>
    <n v="847"/>
    <n v="678"/>
    <d v="2018-10-05T00:00:00"/>
    <x v="0"/>
  </r>
  <r>
    <x v="331"/>
    <s v="JIMD REPORTS"/>
    <x v="1"/>
    <x v="0"/>
    <s v="Default APC"/>
    <s v="Default APC"/>
    <n v="1693"/>
    <n v="1354"/>
    <d v="2018-09-28T00:00:00"/>
    <x v="6"/>
  </r>
  <r>
    <x v="331"/>
    <s v="JIMD REPORTS"/>
    <x v="0"/>
    <x v="0"/>
    <s v="Default APC"/>
    <s v="Default APC"/>
    <n v="1693"/>
    <n v="1354"/>
    <d v="2018-09-27T00:00:00"/>
    <x v="6"/>
  </r>
  <r>
    <x v="332"/>
    <s v="JOURNAL OF MEDICAL RADIATION SCIENCES"/>
    <x v="0"/>
    <x v="0"/>
    <s v="Default APC"/>
    <s v="Default APC"/>
    <n v="2790"/>
    <n v="2232"/>
    <d v="2024-11-13T00:00:00"/>
    <x v="0"/>
  </r>
  <r>
    <x v="332"/>
    <s v="JOURNAL OF MEDICAL RADIATION SCIENCES"/>
    <x v="1"/>
    <x v="0"/>
    <s v="Default APC"/>
    <s v="Default APC"/>
    <n v="2790"/>
    <n v="2232"/>
    <d v="2024-11-13T00:00:00"/>
    <x v="0"/>
  </r>
  <r>
    <x v="332"/>
    <s v="JOURNAL OF MEDICAL RADIATION SCIENCES"/>
    <x v="0"/>
    <x v="0"/>
    <s v="Default APC"/>
    <s v="Default APC"/>
    <n v="2540"/>
    <n v="2032"/>
    <d v="2023-11-03T00:00:00"/>
    <x v="62"/>
  </r>
  <r>
    <x v="332"/>
    <s v="JOURNAL OF MEDICAL RADIATION SCIENCES"/>
    <x v="1"/>
    <x v="0"/>
    <s v="Default APC"/>
    <s v="Default APC"/>
    <n v="2540"/>
    <n v="2032"/>
    <d v="2023-11-03T00:00:00"/>
    <x v="62"/>
  </r>
  <r>
    <x v="332"/>
    <s v="JOURNAL OF MEDICAL RADIATION SCIENCES"/>
    <x v="0"/>
    <x v="1"/>
    <s v="Abstract"/>
    <s v="Abstract"/>
    <n v="0"/>
    <n v="0"/>
    <d v="2023-02-21T00:00:00"/>
    <x v="0"/>
  </r>
  <r>
    <x v="332"/>
    <s v="JOURNAL OF MEDICAL RADIATION SCIENCES"/>
    <x v="1"/>
    <x v="1"/>
    <s v="Abstract"/>
    <s v="Abstract"/>
    <n v="0"/>
    <n v="0"/>
    <d v="2023-02-21T00:00:00"/>
    <x v="0"/>
  </r>
  <r>
    <x v="332"/>
    <s v="JOURNAL OF MEDICAL RADIATION SCIENCES"/>
    <x v="0"/>
    <x v="1"/>
    <s v="Letters"/>
    <s v="Correspondence"/>
    <n v="0"/>
    <n v="0"/>
    <d v="2022-12-08T00:00:00"/>
    <x v="0"/>
  </r>
  <r>
    <x v="332"/>
    <s v="JOURNAL OF MEDICAL RADIATION SCIENCES"/>
    <x v="0"/>
    <x v="0"/>
    <s v="Default APC"/>
    <s v="Default APC"/>
    <n v="2420"/>
    <n v="1936"/>
    <d v="2022-11-09T00:00:00"/>
    <x v="16"/>
  </r>
  <r>
    <x v="332"/>
    <s v="JOURNAL OF MEDICAL RADIATION SCIENCES"/>
    <x v="1"/>
    <x v="0"/>
    <s v="Default APC"/>
    <s v="Default APC"/>
    <n v="2420"/>
    <n v="1936"/>
    <d v="2022-11-09T00:00:00"/>
    <x v="16"/>
  </r>
  <r>
    <x v="332"/>
    <s v="JOURNAL OF MEDICAL RADIATION SCIENCES"/>
    <x v="0"/>
    <x v="0"/>
    <s v="Default APC"/>
    <s v="Default APC"/>
    <n v="2200"/>
    <n v="1760"/>
    <d v="2021-12-01T00:00:00"/>
    <x v="8"/>
  </r>
  <r>
    <x v="332"/>
    <s v="JOURNAL OF MEDICAL RADIATION SCIENCES"/>
    <x v="1"/>
    <x v="0"/>
    <s v="Default APC"/>
    <s v="Default APC"/>
    <n v="2200"/>
    <n v="1760"/>
    <d v="2021-12-01T00:00:00"/>
    <x v="8"/>
  </r>
  <r>
    <x v="332"/>
    <s v="JOURNAL OF MEDICAL RADIATION SCIENCES"/>
    <x v="1"/>
    <x v="0"/>
    <s v="Default APC"/>
    <s v="Default APC"/>
    <n v="2000"/>
    <n v="1600"/>
    <d v="2021-09-29T00:00:00"/>
    <x v="3"/>
  </r>
  <r>
    <x v="332"/>
    <s v="JOURNAL OF MEDICAL RADIATION SCIENCES"/>
    <x v="0"/>
    <x v="0"/>
    <s v="Default APC"/>
    <s v="Default APC"/>
    <n v="2000"/>
    <n v="1600"/>
    <d v="2020-12-04T00:00:00"/>
    <x v="3"/>
  </r>
  <r>
    <x v="332"/>
    <s v="JOURNAL OF MEDICAL RADIATION SCIENCES"/>
    <x v="1"/>
    <x v="0"/>
    <s v="Default APC"/>
    <s v="Default APC"/>
    <n v="1600"/>
    <n v="1280"/>
    <d v="2020-12-04T00:00:00"/>
    <x v="82"/>
  </r>
  <r>
    <x v="332"/>
    <s v="JOURNAL OF MEDICAL RADIATION SCIENCES"/>
    <x v="0"/>
    <x v="1"/>
    <s v="Correspondence"/>
    <s v="Correspondence"/>
    <n v="0"/>
    <n v="0"/>
    <d v="2017-06-20T00:00:00"/>
    <x v="0"/>
  </r>
  <r>
    <x v="332"/>
    <s v="JOURNAL OF MEDICAL RADIATION SCIENCES"/>
    <x v="0"/>
    <x v="1"/>
    <s v="Letter to the Editor"/>
    <s v="Correspondence"/>
    <n v="0"/>
    <n v="0"/>
    <d v="2017-06-20T00:00:00"/>
    <x v="0"/>
  </r>
  <r>
    <x v="332"/>
    <s v="JOURNAL OF MEDICAL RADIATION SCIENCES"/>
    <x v="0"/>
    <x v="1"/>
    <s v="Editorial"/>
    <s v="Editorial"/>
    <n v="0"/>
    <n v="0"/>
    <d v="2017-06-20T00:00:00"/>
    <x v="0"/>
  </r>
  <r>
    <x v="332"/>
    <s v="JOURNAL OF MEDICAL RADIATION SCIENCES"/>
    <x v="0"/>
    <x v="1"/>
    <s v="Errata"/>
    <s v="Erratum"/>
    <n v="0"/>
    <n v="0"/>
    <d v="2017-06-20T00:00:00"/>
    <x v="0"/>
  </r>
  <r>
    <x v="332"/>
    <s v="JOURNAL OF MEDICAL RADIATION SCIENCES"/>
    <x v="0"/>
    <x v="1"/>
    <s v="Book Review"/>
    <s v="Media Review"/>
    <n v="0"/>
    <n v="0"/>
    <d v="2017-06-20T00:00:00"/>
    <x v="0"/>
  </r>
  <r>
    <x v="332"/>
    <s v="JOURNAL OF MEDICAL RADIATION SCIENCES"/>
    <x v="1"/>
    <x v="1"/>
    <s v="Correspondence"/>
    <s v="Correspondence"/>
    <n v="0"/>
    <n v="0"/>
    <d v="2017-06-20T00:00:00"/>
    <x v="0"/>
  </r>
  <r>
    <x v="332"/>
    <s v="JOURNAL OF MEDICAL RADIATION SCIENCES"/>
    <x v="1"/>
    <x v="1"/>
    <s v="Letter to the Editor"/>
    <s v="Correspondence"/>
    <n v="0"/>
    <n v="0"/>
    <d v="2017-06-20T00:00:00"/>
    <x v="0"/>
  </r>
  <r>
    <x v="332"/>
    <s v="JOURNAL OF MEDICAL RADIATION SCIENCES"/>
    <x v="1"/>
    <x v="1"/>
    <s v="Editorial"/>
    <s v="Editorial"/>
    <n v="0"/>
    <n v="0"/>
    <d v="2017-06-20T00:00:00"/>
    <x v="0"/>
  </r>
  <r>
    <x v="332"/>
    <s v="JOURNAL OF MEDICAL RADIATION SCIENCES"/>
    <x v="1"/>
    <x v="1"/>
    <s v="Errata"/>
    <s v="Erratum"/>
    <n v="0"/>
    <n v="0"/>
    <d v="2017-06-20T00:00:00"/>
    <x v="0"/>
  </r>
  <r>
    <x v="332"/>
    <s v="JOURNAL OF MEDICAL RADIATION SCIENCES"/>
    <x v="1"/>
    <x v="1"/>
    <s v="Book Review"/>
    <s v="Media Review"/>
    <n v="0"/>
    <n v="0"/>
    <d v="2017-06-20T00:00:00"/>
    <x v="0"/>
  </r>
  <r>
    <x v="332"/>
    <s v="JOURNAL OF MEDICAL RADIATION SCIENCES"/>
    <x v="0"/>
    <x v="0"/>
    <s v="Default APC"/>
    <s v="Default APC"/>
    <n v="1800"/>
    <n v="1440"/>
    <d v="2017-02-02T00:00:00"/>
    <x v="54"/>
  </r>
  <r>
    <x v="332"/>
    <s v="JOURNAL OF MEDICAL RADIATION SCIENCES"/>
    <x v="1"/>
    <x v="0"/>
    <s v="Default APC"/>
    <s v="Default APC"/>
    <n v="1440"/>
    <n v="1152"/>
    <d v="2017-02-02T00:00:00"/>
    <x v="54"/>
  </r>
  <r>
    <x v="332"/>
    <s v="JOURNAL OF MEDICAL RADIATION SCIENCES"/>
    <x v="1"/>
    <x v="0"/>
    <s v="Default APC"/>
    <s v="Default APC"/>
    <n v="912"/>
    <n v="730"/>
    <d v="2013-06-27T00:00:00"/>
    <x v="113"/>
  </r>
  <r>
    <x v="332"/>
    <s v="JOURNAL OF MEDICAL RADIATION SCIENCES"/>
    <x v="0"/>
    <x v="0"/>
    <s v="Default APC"/>
    <s v="Default APC"/>
    <n v="1140"/>
    <n v="912"/>
    <d v="2011-08-31T00:00:00"/>
    <x v="113"/>
  </r>
  <r>
    <x v="333"/>
    <s v="JOURNAL OF NUCLEIC ACIDS"/>
    <x v="0"/>
    <x v="0"/>
    <s v="Default APC"/>
    <s v="Default APC"/>
    <n v="870"/>
    <n v="696"/>
    <d v="2024-10-15T00:00:00"/>
    <x v="0"/>
  </r>
  <r>
    <x v="333"/>
    <s v="JOURNAL OF NUCLEIC ACIDS"/>
    <x v="0"/>
    <x v="0"/>
    <s v="Default APC"/>
    <s v="Default APC"/>
    <n v="830"/>
    <n v="664"/>
    <d v="2024-09-11T00:00:00"/>
    <x v="24"/>
  </r>
  <r>
    <x v="333"/>
    <s v="JOURNAL OF NUCLEIC ACIDS"/>
    <x v="0"/>
    <x v="0"/>
    <s v="Default APC"/>
    <s v="Default APC"/>
    <n v="870"/>
    <n v="696"/>
    <d v="2024-09-10T00:00:00"/>
    <x v="10"/>
  </r>
  <r>
    <x v="333"/>
    <s v="JOURNAL OF NUCLEIC ACIDS"/>
    <x v="0"/>
    <x v="0"/>
    <s v="Default APC"/>
    <s v="Default APC"/>
    <n v="830"/>
    <n v="664"/>
    <d v="2024-02-26T00:00:00"/>
    <x v="11"/>
  </r>
  <r>
    <x v="333"/>
    <s v="JOURNAL OF NUCLEIC ACIDS"/>
    <x v="0"/>
    <x v="0"/>
    <s v="Default APC"/>
    <s v="Default APC"/>
    <n v="803"/>
    <n v="642"/>
    <d v="2022-12-28T00:00:00"/>
    <x v="61"/>
  </r>
  <r>
    <x v="333"/>
    <s v="JOURNAL OF NUCLEIC ACIDS"/>
    <x v="0"/>
    <x v="0"/>
    <s v="Default APC"/>
    <s v="Default APC"/>
    <n v="803"/>
    <n v="642"/>
    <d v="2022-12-22T00:00:00"/>
    <x v="100"/>
  </r>
  <r>
    <x v="334"/>
    <s v="JOURNAL OF NUTRITION AND METABOLISM"/>
    <x v="0"/>
    <x v="0"/>
    <s v="Default APC"/>
    <s v="Default APC"/>
    <n v="870"/>
    <n v="696"/>
    <d v="2024-10-15T00:00:00"/>
    <x v="0"/>
  </r>
  <r>
    <x v="334"/>
    <s v="JOURNAL OF NUTRITION AND METABOLISM"/>
    <x v="0"/>
    <x v="0"/>
    <s v="Default APC"/>
    <s v="Default APC"/>
    <n v="830"/>
    <n v="664"/>
    <d v="2024-02-26T00:00:00"/>
    <x v="24"/>
  </r>
  <r>
    <x v="334"/>
    <s v="JOURNAL OF NUTRITION AND METABOLISM"/>
    <x v="0"/>
    <x v="0"/>
    <s v="Default APC"/>
    <s v="Default APC"/>
    <n v="803"/>
    <n v="642"/>
    <d v="2022-12-28T00:00:00"/>
    <x v="61"/>
  </r>
  <r>
    <x v="334"/>
    <s v="JOURNAL OF NUTRITION AND METABOLISM"/>
    <x v="0"/>
    <x v="0"/>
    <s v="Default APC"/>
    <s v="Default APC"/>
    <n v="803"/>
    <n v="642"/>
    <d v="2022-12-23T00:00:00"/>
    <x v="100"/>
  </r>
  <r>
    <x v="335"/>
    <s v="JOURNAL OF NANOTECHNOLOGY"/>
    <x v="0"/>
    <x v="0"/>
    <s v="Default APC"/>
    <s v="Default APC"/>
    <n v="870"/>
    <n v="696"/>
    <d v="2024-10-15T00:00:00"/>
    <x v="0"/>
  </r>
  <r>
    <x v="335"/>
    <s v="JOURNAL OF NANOTECHNOLOGY"/>
    <x v="0"/>
    <x v="0"/>
    <s v="Default APC"/>
    <s v="Default APC"/>
    <n v="830"/>
    <n v="664"/>
    <d v="2024-09-11T00:00:00"/>
    <x v="24"/>
  </r>
  <r>
    <x v="335"/>
    <s v="JOURNAL OF NANOTECHNOLOGY"/>
    <x v="0"/>
    <x v="0"/>
    <s v="Default APC"/>
    <s v="Default APC"/>
    <n v="870"/>
    <n v="696"/>
    <d v="2024-09-10T00:00:00"/>
    <x v="10"/>
  </r>
  <r>
    <x v="335"/>
    <s v="JOURNAL OF NANOTECHNOLOGY"/>
    <x v="0"/>
    <x v="0"/>
    <s v="Default APC"/>
    <s v="Default APC"/>
    <n v="830"/>
    <n v="664"/>
    <d v="2024-02-26T00:00:00"/>
    <x v="11"/>
  </r>
  <r>
    <x v="335"/>
    <s v="JOURNAL OF NANOTECHNOLOGY"/>
    <x v="0"/>
    <x v="0"/>
    <s v="Default APC"/>
    <s v="Default APC"/>
    <n v="803"/>
    <n v="642"/>
    <d v="2022-12-28T00:00:00"/>
    <x v="61"/>
  </r>
  <r>
    <x v="335"/>
    <s v="JOURNAL OF NANOTECHNOLOGY"/>
    <x v="0"/>
    <x v="0"/>
    <s v="Default APC"/>
    <s v="Default APC"/>
    <n v="803"/>
    <n v="642"/>
    <d v="2022-12-22T00:00:00"/>
    <x v="100"/>
  </r>
  <r>
    <x v="336"/>
    <s v="JOURNAL OF ARRHYTHMIA"/>
    <x v="0"/>
    <x v="1"/>
    <s v="Letter to the Editor"/>
    <s v="Correspondence"/>
    <n v="0"/>
    <n v="0"/>
    <d v="2022-12-08T00:00:00"/>
    <x v="0"/>
  </r>
  <r>
    <x v="336"/>
    <s v="JOURNAL OF ARRHYTHMIA"/>
    <x v="0"/>
    <x v="1"/>
    <s v="Case Report"/>
    <s v="Case Study"/>
    <n v="1028"/>
    <n v="822"/>
    <d v="2017-10-23T00:00:00"/>
    <x v="0"/>
  </r>
  <r>
    <x v="336"/>
    <s v="JOURNAL OF ARRHYTHMIA"/>
    <x v="0"/>
    <x v="1"/>
    <s v="Letter to the Editor"/>
    <s v="Correspondence"/>
    <n v="1028"/>
    <n v="822"/>
    <d v="2017-10-23T00:00:00"/>
    <x v="65"/>
  </r>
  <r>
    <x v="336"/>
    <s v="JOURNAL OF ARRHYTHMIA"/>
    <x v="0"/>
    <x v="1"/>
    <s v="Editorial"/>
    <s v="Editorial"/>
    <n v="1028"/>
    <n v="822"/>
    <d v="2017-10-23T00:00:00"/>
    <x v="0"/>
  </r>
  <r>
    <x v="336"/>
    <s v="JOURNAL OF ARRHYTHMIA"/>
    <x v="0"/>
    <x v="1"/>
    <s v="Rapid Communication"/>
    <s v="Rapid Publication"/>
    <n v="1028"/>
    <n v="822"/>
    <d v="2017-10-23T00:00:00"/>
    <x v="0"/>
  </r>
  <r>
    <x v="336"/>
    <s v="JOURNAL OF ARRHYTHMIA"/>
    <x v="0"/>
    <x v="0"/>
    <s v="Default APC"/>
    <s v="Default APC"/>
    <n v="1414"/>
    <n v="1131"/>
    <d v="2017-10-23T00:00:00"/>
    <x v="0"/>
  </r>
  <r>
    <x v="337"/>
    <s v="JOURNAL OF OBESITY"/>
    <x v="0"/>
    <x v="0"/>
    <s v="Default APC"/>
    <s v="Default APC"/>
    <n v="870"/>
    <n v="696"/>
    <d v="2024-10-15T00:00:00"/>
    <x v="0"/>
  </r>
  <r>
    <x v="337"/>
    <s v="JOURNAL OF OBESITY"/>
    <x v="0"/>
    <x v="0"/>
    <s v="Default APC"/>
    <s v="Default APC"/>
    <n v="830"/>
    <n v="664"/>
    <d v="2024-09-11T00:00:00"/>
    <x v="24"/>
  </r>
  <r>
    <x v="337"/>
    <s v="JOURNAL OF OBESITY"/>
    <x v="0"/>
    <x v="0"/>
    <s v="Default APC"/>
    <s v="Default APC"/>
    <n v="870"/>
    <n v="696"/>
    <d v="2024-09-10T00:00:00"/>
    <x v="10"/>
  </r>
  <r>
    <x v="337"/>
    <s v="JOURNAL OF OBESITY"/>
    <x v="0"/>
    <x v="0"/>
    <s v="Default APC"/>
    <s v="Default APC"/>
    <n v="830"/>
    <n v="664"/>
    <d v="2024-02-26T00:00:00"/>
    <x v="11"/>
  </r>
  <r>
    <x v="337"/>
    <s v="JOURNAL OF OBESITY"/>
    <x v="0"/>
    <x v="0"/>
    <s v="Default APC"/>
    <s v="Default APC"/>
    <n v="803"/>
    <n v="642"/>
    <d v="2022-12-28T00:00:00"/>
    <x v="61"/>
  </r>
  <r>
    <x v="337"/>
    <s v="JOURNAL OF OBESITY"/>
    <x v="0"/>
    <x v="0"/>
    <s v="Default APC"/>
    <s v="Default APC"/>
    <n v="803"/>
    <n v="642"/>
    <d v="2022-12-23T00:00:00"/>
    <x v="100"/>
  </r>
  <r>
    <x v="338"/>
    <s v="JOURNAL OF COSMETIC DERMATOLOGY"/>
    <x v="0"/>
    <x v="1"/>
    <s v="Clinical Commentary"/>
    <s v="Commentary"/>
    <n v="747"/>
    <n v="598"/>
    <d v="2024-09-11T00:00:00"/>
    <x v="0"/>
  </r>
  <r>
    <x v="338"/>
    <s v="JOURNAL OF COSMETIC DERMATOLOGY"/>
    <x v="0"/>
    <x v="1"/>
    <s v="Practical Application"/>
    <s v="Education"/>
    <n v="1275"/>
    <n v="1020"/>
    <d v="2024-09-11T00:00:00"/>
    <x v="0"/>
  </r>
  <r>
    <x v="338"/>
    <s v="JOURNAL OF COSMETIC DERMATOLOGY"/>
    <x v="0"/>
    <x v="1"/>
    <s v="Brief Report"/>
    <s v="Short Communication"/>
    <n v="1275"/>
    <n v="1020"/>
    <d v="2024-09-11T00:00:00"/>
    <x v="0"/>
  </r>
  <r>
    <x v="338"/>
    <s v="JOURNAL OF COSMETIC DERMATOLOGY"/>
    <x v="0"/>
    <x v="0"/>
    <s v="Default APC"/>
    <s v="Default APC"/>
    <n v="2470"/>
    <n v="1976"/>
    <d v="2024-09-11T00:00:00"/>
    <x v="0"/>
  </r>
  <r>
    <x v="338"/>
    <s v="JOURNAL OF COSMETIC DERMATOLOGY"/>
    <x v="1"/>
    <x v="1"/>
    <s v="Clinical Commentary"/>
    <s v="Commentary"/>
    <n v="747"/>
    <n v="598"/>
    <d v="2024-09-11T00:00:00"/>
    <x v="0"/>
  </r>
  <r>
    <x v="338"/>
    <s v="JOURNAL OF COSMETIC DERMATOLOGY"/>
    <x v="1"/>
    <x v="1"/>
    <s v="Practical Application"/>
    <s v="Education"/>
    <n v="1275"/>
    <n v="1020"/>
    <d v="2024-09-11T00:00:00"/>
    <x v="0"/>
  </r>
  <r>
    <x v="338"/>
    <s v="JOURNAL OF COSMETIC DERMATOLOGY"/>
    <x v="1"/>
    <x v="1"/>
    <s v="Brief Report"/>
    <s v="Short Communication"/>
    <n v="1275"/>
    <n v="1020"/>
    <d v="2024-09-11T00:00:00"/>
    <x v="0"/>
  </r>
  <r>
    <x v="338"/>
    <s v="JOURNAL OF COSMETIC DERMATOLOGY"/>
    <x v="1"/>
    <x v="0"/>
    <s v="Default APC"/>
    <s v="Default APC"/>
    <n v="2470"/>
    <n v="1976"/>
    <d v="2024-09-11T00:00:00"/>
    <x v="0"/>
  </r>
  <r>
    <x v="338"/>
    <s v="JOURNAL OF COSMETIC DERMATOLOGY"/>
    <x v="1"/>
    <x v="1"/>
    <s v="Correspondence"/>
    <s v="Correspondence"/>
    <n v="0"/>
    <n v="0"/>
    <d v="2023-01-13T00:00:00"/>
    <x v="0"/>
  </r>
  <r>
    <x v="338"/>
    <s v="JOURNAL OF COSMETIC DERMATOLOGY"/>
    <x v="0"/>
    <x v="1"/>
    <s v="Editorial"/>
    <s v="Editorial"/>
    <n v="0"/>
    <n v="0"/>
    <d v="2023-01-12T00:00:00"/>
    <x v="0"/>
  </r>
  <r>
    <x v="338"/>
    <s v="JOURNAL OF COSMETIC DERMATOLOGY"/>
    <x v="0"/>
    <x v="1"/>
    <s v="Letter"/>
    <s v="Short Communication"/>
    <n v="0"/>
    <n v="0"/>
    <d v="2023-01-12T00:00:00"/>
    <x v="0"/>
  </r>
  <r>
    <x v="338"/>
    <s v="JOURNAL OF COSMETIC DERMATOLOGY"/>
    <x v="1"/>
    <x v="1"/>
    <s v="Editorial"/>
    <s v="Editorial"/>
    <n v="0"/>
    <n v="0"/>
    <d v="2023-01-12T00:00:00"/>
    <x v="0"/>
  </r>
  <r>
    <x v="338"/>
    <s v="JOURNAL OF COSMETIC DERMATOLOGY"/>
    <x v="1"/>
    <x v="1"/>
    <s v="Letter"/>
    <s v="Short Communication"/>
    <n v="0"/>
    <n v="0"/>
    <d v="2023-01-12T00:00:00"/>
    <x v="0"/>
  </r>
  <r>
    <x v="338"/>
    <s v="JOURNAL OF COSMETIC DERMATOLOGY"/>
    <x v="0"/>
    <x v="1"/>
    <s v="Correspondence"/>
    <s v="Correspondence"/>
    <n v="0"/>
    <n v="0"/>
    <d v="2022-12-08T00:00:00"/>
    <x v="0"/>
  </r>
  <r>
    <x v="338"/>
    <s v="JOURNAL OF COSMETIC DERMATOLOGY"/>
    <x v="0"/>
    <x v="1"/>
    <s v="Letter to the Editor"/>
    <s v="Correspondence"/>
    <n v="0"/>
    <n v="0"/>
    <d v="2022-12-08T00:00:00"/>
    <x v="0"/>
  </r>
  <r>
    <x v="338"/>
    <s v="JOURNAL OF COSMETIC DERMATOLOGY"/>
    <x v="0"/>
    <x v="1"/>
    <s v="Practical Application"/>
    <s v="Education"/>
    <n v="1110"/>
    <n v="888"/>
    <d v="2022-10-31T00:00:00"/>
    <x v="10"/>
  </r>
  <r>
    <x v="338"/>
    <s v="JOURNAL OF COSMETIC DERMATOLOGY"/>
    <x v="0"/>
    <x v="1"/>
    <s v="Brief Report"/>
    <s v="Short Communication"/>
    <n v="1110"/>
    <n v="888"/>
    <d v="2022-10-31T00:00:00"/>
    <x v="10"/>
  </r>
  <r>
    <x v="338"/>
    <s v="JOURNAL OF COSMETIC DERMATOLOGY"/>
    <x v="1"/>
    <x v="1"/>
    <s v="Practical Application"/>
    <s v="Education"/>
    <n v="1110"/>
    <n v="888"/>
    <d v="2022-10-31T00:00:00"/>
    <x v="10"/>
  </r>
  <r>
    <x v="338"/>
    <s v="JOURNAL OF COSMETIC DERMATOLOGY"/>
    <x v="1"/>
    <x v="1"/>
    <s v="Brief Report"/>
    <s v="Short Communication"/>
    <n v="1110"/>
    <n v="888"/>
    <d v="2022-10-31T00:00:00"/>
    <x v="10"/>
  </r>
  <r>
    <x v="338"/>
    <s v="JOURNAL OF COSMETIC DERMATOLOGY"/>
    <x v="0"/>
    <x v="1"/>
    <s v="Clinical Commentary"/>
    <s v="Commentary"/>
    <n v="650"/>
    <n v="520"/>
    <d v="2022-10-12T00:00:00"/>
    <x v="10"/>
  </r>
  <r>
    <x v="338"/>
    <s v="JOURNAL OF COSMETIC DERMATOLOGY"/>
    <x v="0"/>
    <x v="0"/>
    <s v="Default APC"/>
    <s v="Default APC"/>
    <n v="2150"/>
    <n v="1720"/>
    <d v="2022-10-12T00:00:00"/>
    <x v="10"/>
  </r>
  <r>
    <x v="338"/>
    <s v="JOURNAL OF COSMETIC DERMATOLOGY"/>
    <x v="1"/>
    <x v="1"/>
    <s v="Clinical Commentary"/>
    <s v="Commentary"/>
    <n v="650"/>
    <n v="520"/>
    <d v="2022-10-12T00:00:00"/>
    <x v="10"/>
  </r>
  <r>
    <x v="338"/>
    <s v="JOURNAL OF COSMETIC DERMATOLOGY"/>
    <x v="1"/>
    <x v="0"/>
    <s v="Default APC"/>
    <s v="Default APC"/>
    <n v="2150"/>
    <n v="1720"/>
    <d v="2022-10-12T00:00:00"/>
    <x v="10"/>
  </r>
  <r>
    <x v="339"/>
    <s v="JOURNAL OF CHEMISTRY"/>
    <x v="0"/>
    <x v="0"/>
    <s v="Default APC"/>
    <s v="Default APC"/>
    <n v="1880"/>
    <n v="1504"/>
    <d v="2024-10-15T00:00:00"/>
    <x v="0"/>
  </r>
  <r>
    <x v="339"/>
    <s v="JOURNAL OF CHEMISTRY"/>
    <x v="0"/>
    <x v="0"/>
    <s v="Default APC"/>
    <s v="Default APC"/>
    <n v="1790"/>
    <n v="1432"/>
    <d v="2024-02-27T00:00:00"/>
    <x v="24"/>
  </r>
  <r>
    <x v="339"/>
    <s v="JOURNAL OF CHEMISTRY"/>
    <x v="0"/>
    <x v="0"/>
    <s v="Default APC"/>
    <s v="Default APC"/>
    <n v="1735"/>
    <n v="1388"/>
    <d v="2022-12-28T00:00:00"/>
    <x v="60"/>
  </r>
  <r>
    <x v="340"/>
    <s v="JOURNAL OF CARDIAC SURGERY"/>
    <x v="0"/>
    <x v="0"/>
    <s v="Default APC"/>
    <s v="Default APC"/>
    <n v="2340"/>
    <n v="1872"/>
    <d v="2024-10-15T00:00:00"/>
    <x v="0"/>
  </r>
  <r>
    <x v="340"/>
    <s v="JOURNAL OF CARDIAC SURGERY"/>
    <x v="0"/>
    <x v="0"/>
    <s v="Default APC"/>
    <s v="Default APC"/>
    <n v="2230"/>
    <n v="1784"/>
    <d v="2024-02-27T00:00:00"/>
    <x v="24"/>
  </r>
  <r>
    <x v="340"/>
    <s v="JOURNAL OF CARDIAC SURGERY"/>
    <x v="0"/>
    <x v="0"/>
    <s v="Default APC"/>
    <s v="Default APC"/>
    <n v="2168"/>
    <n v="1734"/>
    <d v="2022-12-27T00:00:00"/>
    <x v="60"/>
  </r>
  <r>
    <x v="341"/>
    <s v="JOURNAL OF FUNCTION SPACES"/>
    <x v="0"/>
    <x v="0"/>
    <s v="Default APC"/>
    <s v="Default APC"/>
    <n v="2220"/>
    <n v="1776"/>
    <d v="2024-10-15T00:00:00"/>
    <x v="0"/>
  </r>
  <r>
    <x v="341"/>
    <s v="JOURNAL OF FUNCTION SPACES"/>
    <x v="0"/>
    <x v="0"/>
    <s v="Default APC"/>
    <s v="Default APC"/>
    <n v="2120"/>
    <n v="1696"/>
    <d v="2024-02-27T00:00:00"/>
    <x v="24"/>
  </r>
  <r>
    <x v="341"/>
    <s v="JOURNAL OF FUNCTION SPACES"/>
    <x v="0"/>
    <x v="0"/>
    <s v="Default APC"/>
    <s v="Default APC"/>
    <n v="2060"/>
    <n v="1648"/>
    <d v="2022-12-28T00:00:00"/>
    <x v="60"/>
  </r>
  <r>
    <x v="341"/>
    <s v="JOURNAL OF FUNCTION SPACES"/>
    <x v="0"/>
    <x v="0"/>
    <s v="Default APC"/>
    <s v="Default APC"/>
    <n v="2060"/>
    <n v="1648"/>
    <d v="2022-12-22T00:00:00"/>
    <x v="100"/>
  </r>
  <r>
    <x v="342"/>
    <s v="JOURNAL OF INTERVENTIONAL CARDIOLOGY"/>
    <x v="0"/>
    <x v="0"/>
    <s v="Default APC"/>
    <s v="Default APC"/>
    <n v="1880"/>
    <n v="1504"/>
    <d v="2024-10-15T00:00:00"/>
    <x v="0"/>
  </r>
  <r>
    <x v="342"/>
    <s v="JOURNAL OF INTERVENTIONAL CARDIOLOGY"/>
    <x v="0"/>
    <x v="0"/>
    <s v="Default APC"/>
    <s v="Default APC"/>
    <n v="1790"/>
    <n v="1432"/>
    <d v="2024-02-27T00:00:00"/>
    <x v="24"/>
  </r>
  <r>
    <x v="342"/>
    <s v="JOURNAL OF INTERVENTIONAL CARDIOLOGY"/>
    <x v="0"/>
    <x v="0"/>
    <s v="Default APC"/>
    <s v="Default APC"/>
    <n v="1735"/>
    <n v="1388"/>
    <d v="2022-12-28T00:00:00"/>
    <x v="60"/>
  </r>
  <r>
    <x v="343"/>
    <s v="JOURNAL OF MATHEMATICS"/>
    <x v="0"/>
    <x v="0"/>
    <s v="Default APC"/>
    <s v="Default APC"/>
    <n v="1880"/>
    <n v="1504"/>
    <d v="2024-10-15T00:00:00"/>
    <x v="0"/>
  </r>
  <r>
    <x v="343"/>
    <s v="JOURNAL OF MATHEMATICS"/>
    <x v="0"/>
    <x v="0"/>
    <s v="Default APC"/>
    <s v="Default APC"/>
    <n v="1790"/>
    <n v="1432"/>
    <d v="2024-02-27T00:00:00"/>
    <x v="24"/>
  </r>
  <r>
    <x v="343"/>
    <s v="JOURNAL OF MATHEMATICS"/>
    <x v="0"/>
    <x v="0"/>
    <s v="Default APC"/>
    <s v="Default APC"/>
    <n v="1735"/>
    <n v="1388"/>
    <d v="2022-12-28T00:00:00"/>
    <x v="60"/>
  </r>
  <r>
    <x v="343"/>
    <s v="JOURNAL OF MATHEMATICS"/>
    <x v="0"/>
    <x v="0"/>
    <s v="Default APC"/>
    <s v="Default APC"/>
    <n v="1735"/>
    <n v="1388"/>
    <d v="2022-12-22T00:00:00"/>
    <x v="100"/>
  </r>
  <r>
    <x v="344"/>
    <s v="JOURNAL OF NURSING MANAGEMENT"/>
    <x v="0"/>
    <x v="0"/>
    <s v="Default APC"/>
    <s v="Default APC"/>
    <n v="2340"/>
    <n v="1872"/>
    <d v="2024-10-15T00:00:00"/>
    <x v="0"/>
  </r>
  <r>
    <x v="344"/>
    <s v="JOURNAL OF NURSING MANAGEMENT"/>
    <x v="0"/>
    <x v="0"/>
    <s v="Default APC"/>
    <s v="Default APC"/>
    <n v="2230"/>
    <n v="1784"/>
    <d v="2024-02-27T00:00:00"/>
    <x v="24"/>
  </r>
  <r>
    <x v="344"/>
    <s v="JOURNAL OF NURSING MANAGEMENT"/>
    <x v="0"/>
    <x v="0"/>
    <s v="Default APC"/>
    <s v="Default APC"/>
    <n v="2168"/>
    <n v="1734"/>
    <d v="2022-12-27T00:00:00"/>
    <x v="60"/>
  </r>
  <r>
    <x v="345"/>
    <s v="JOURNAL OF OSTEOPOROSIS"/>
    <x v="0"/>
    <x v="0"/>
    <s v="Default APC"/>
    <s v="Default APC"/>
    <n v="870"/>
    <n v="696"/>
    <d v="2024-10-15T00:00:00"/>
    <x v="0"/>
  </r>
  <r>
    <x v="345"/>
    <s v="JOURNAL OF OSTEOPOROSIS"/>
    <x v="0"/>
    <x v="0"/>
    <s v="Default APC"/>
    <s v="Default APC"/>
    <n v="830"/>
    <n v="664"/>
    <d v="2024-09-11T00:00:00"/>
    <x v="24"/>
  </r>
  <r>
    <x v="345"/>
    <s v="JOURNAL OF OSTEOPOROSIS"/>
    <x v="0"/>
    <x v="0"/>
    <s v="Default APC"/>
    <s v="Default APC"/>
    <n v="870"/>
    <n v="696"/>
    <d v="2024-09-10T00:00:00"/>
    <x v="10"/>
  </r>
  <r>
    <x v="345"/>
    <s v="JOURNAL OF OSTEOPOROSIS"/>
    <x v="0"/>
    <x v="0"/>
    <s v="Default APC"/>
    <s v="Default APC"/>
    <n v="830"/>
    <n v="664"/>
    <d v="2024-02-26T00:00:00"/>
    <x v="11"/>
  </r>
  <r>
    <x v="345"/>
    <s v="JOURNAL OF OSTEOPOROSIS"/>
    <x v="0"/>
    <x v="0"/>
    <s v="Default APC"/>
    <s v="Default APC"/>
    <n v="803"/>
    <n v="642"/>
    <d v="2022-12-28T00:00:00"/>
    <x v="61"/>
  </r>
  <r>
    <x v="345"/>
    <s v="JOURNAL OF OSTEOPOROSIS"/>
    <x v="0"/>
    <x v="0"/>
    <s v="Default APC"/>
    <s v="Default APC"/>
    <n v="803"/>
    <n v="642"/>
    <d v="2022-12-23T00:00:00"/>
    <x v="100"/>
  </r>
  <r>
    <x v="346"/>
    <s v="JOURNAL OF TRANSPLANTATION"/>
    <x v="0"/>
    <x v="0"/>
    <s v="Default APC"/>
    <s v="Default APC"/>
    <n v="870"/>
    <n v="696"/>
    <d v="2024-10-15T00:00:00"/>
    <x v="0"/>
  </r>
  <r>
    <x v="346"/>
    <s v="JOURNAL OF TRANSPLANTATION"/>
    <x v="0"/>
    <x v="0"/>
    <s v="Default APC"/>
    <s v="Default APC"/>
    <n v="830"/>
    <n v="664"/>
    <d v="2024-02-26T00:00:00"/>
    <x v="24"/>
  </r>
  <r>
    <x v="346"/>
    <s v="JOURNAL OF TRANSPLANTATION"/>
    <x v="0"/>
    <x v="0"/>
    <s v="Default APC"/>
    <s v="Default APC"/>
    <n v="803"/>
    <n v="642"/>
    <d v="2022-12-28T00:00:00"/>
    <x v="61"/>
  </r>
  <r>
    <x v="346"/>
    <s v="JOURNAL OF TRANSPLANTATION"/>
    <x v="0"/>
    <x v="0"/>
    <s v="Default APC"/>
    <s v="Default APC"/>
    <n v="803"/>
    <n v="642"/>
    <d v="2022-12-23T00:00:00"/>
    <x v="100"/>
  </r>
  <r>
    <x v="347"/>
    <s v="JOURNAL OF OPHTHALMOLOGY"/>
    <x v="0"/>
    <x v="0"/>
    <s v="Default APC"/>
    <s v="Default APC"/>
    <n v="2390"/>
    <n v="1912"/>
    <d v="2024-10-15T00:00:00"/>
    <x v="0"/>
  </r>
  <r>
    <x v="347"/>
    <s v="JOURNAL OF OPHTHALMOLOGY"/>
    <x v="0"/>
    <x v="0"/>
    <s v="Default APC"/>
    <s v="Default APC"/>
    <n v="2280"/>
    <n v="1824"/>
    <d v="2024-02-27T00:00:00"/>
    <x v="24"/>
  </r>
  <r>
    <x v="347"/>
    <s v="JOURNAL OF OPHTHALMOLOGY"/>
    <x v="0"/>
    <x v="0"/>
    <s v="Default APC"/>
    <s v="Default APC"/>
    <n v="2211"/>
    <n v="1769"/>
    <d v="2022-12-28T00:00:00"/>
    <x v="60"/>
  </r>
  <r>
    <x v="347"/>
    <s v="JOURNAL OF OPHTHALMOLOGY"/>
    <x v="0"/>
    <x v="0"/>
    <s v="Default APC"/>
    <s v="Default APC"/>
    <n v="2211"/>
    <n v="1769"/>
    <d v="2022-12-23T00:00:00"/>
    <x v="100"/>
  </r>
  <r>
    <x v="348"/>
    <s v="JOURNAL OF ROBOTICS"/>
    <x v="0"/>
    <x v="0"/>
    <s v="Default APC"/>
    <s v="Default APC"/>
    <n v="870"/>
    <n v="696"/>
    <d v="2024-10-15T00:00:00"/>
    <x v="0"/>
  </r>
  <r>
    <x v="348"/>
    <s v="JOURNAL OF ROBOTICS"/>
    <x v="0"/>
    <x v="0"/>
    <s v="Default APC"/>
    <s v="Default APC"/>
    <n v="830"/>
    <n v="664"/>
    <d v="2024-09-11T00:00:00"/>
    <x v="24"/>
  </r>
  <r>
    <x v="348"/>
    <s v="JOURNAL OF ROBOTICS"/>
    <x v="0"/>
    <x v="0"/>
    <s v="Default APC"/>
    <s v="Default APC"/>
    <n v="870"/>
    <n v="696"/>
    <d v="2024-09-10T00:00:00"/>
    <x v="10"/>
  </r>
  <r>
    <x v="348"/>
    <s v="JOURNAL OF ROBOTICS"/>
    <x v="0"/>
    <x v="0"/>
    <s v="Default APC"/>
    <s v="Default APC"/>
    <n v="830"/>
    <n v="664"/>
    <d v="2024-02-26T00:00:00"/>
    <x v="11"/>
  </r>
  <r>
    <x v="348"/>
    <s v="JOURNAL OF ROBOTICS"/>
    <x v="0"/>
    <x v="0"/>
    <s v="Default APC"/>
    <s v="Default APC"/>
    <n v="803"/>
    <n v="642"/>
    <d v="2022-12-28T00:00:00"/>
    <x v="61"/>
  </r>
  <r>
    <x v="348"/>
    <s v="JOURNAL OF ROBOTICS"/>
    <x v="0"/>
    <x v="0"/>
    <s v="Default APC"/>
    <s v="Default APC"/>
    <n v="803"/>
    <n v="642"/>
    <d v="2022-12-23T00:00:00"/>
    <x v="100"/>
  </r>
  <r>
    <x v="349"/>
    <s v="JOURNAL OF TROPICAL MEDICINE"/>
    <x v="0"/>
    <x v="0"/>
    <s v="Default APC"/>
    <s v="Default APC"/>
    <n v="1410"/>
    <n v="1128"/>
    <d v="2024-10-15T00:00:00"/>
    <x v="0"/>
  </r>
  <r>
    <x v="349"/>
    <s v="JOURNAL OF TROPICAL MEDICINE"/>
    <x v="0"/>
    <x v="0"/>
    <s v="Default APC"/>
    <s v="Default APC"/>
    <n v="1340"/>
    <n v="1072"/>
    <d v="2024-02-27T00:00:00"/>
    <x v="24"/>
  </r>
  <r>
    <x v="349"/>
    <s v="JOURNAL OF TROPICAL MEDICINE"/>
    <x v="0"/>
    <x v="0"/>
    <s v="Default APC"/>
    <s v="Default APC"/>
    <n v="1301"/>
    <n v="1041"/>
    <d v="2022-12-27T00:00:00"/>
    <x v="60"/>
  </r>
  <r>
    <x v="350"/>
    <s v="JOURNAL OF PREGNANCY"/>
    <x v="0"/>
    <x v="0"/>
    <s v="Default APC"/>
    <s v="Default APC"/>
    <n v="870"/>
    <n v="696"/>
    <d v="2024-10-15T00:00:00"/>
    <x v="0"/>
  </r>
  <r>
    <x v="350"/>
    <s v="JOURNAL OF PREGNANCY"/>
    <x v="0"/>
    <x v="0"/>
    <s v="Default APC"/>
    <s v="Default APC"/>
    <n v="830"/>
    <n v="664"/>
    <d v="2024-09-11T00:00:00"/>
    <x v="24"/>
  </r>
  <r>
    <x v="350"/>
    <s v="JOURNAL OF PREGNANCY"/>
    <x v="0"/>
    <x v="0"/>
    <s v="Default APC"/>
    <s v="Default APC"/>
    <n v="870"/>
    <n v="696"/>
    <d v="2024-09-10T00:00:00"/>
    <x v="10"/>
  </r>
  <r>
    <x v="350"/>
    <s v="JOURNAL OF PREGNANCY"/>
    <x v="0"/>
    <x v="0"/>
    <s v="Default APC"/>
    <s v="Default APC"/>
    <n v="830"/>
    <n v="664"/>
    <d v="2024-02-26T00:00:00"/>
    <x v="11"/>
  </r>
  <r>
    <x v="350"/>
    <s v="JOURNAL OF PREGNANCY"/>
    <x v="0"/>
    <x v="0"/>
    <s v="Default APC"/>
    <s v="Default APC"/>
    <n v="803"/>
    <n v="642"/>
    <d v="2022-12-28T00:00:00"/>
    <x v="61"/>
  </r>
  <r>
    <x v="350"/>
    <s v="JOURNAL OF PREGNANCY"/>
    <x v="0"/>
    <x v="0"/>
    <s v="Default APC"/>
    <s v="Default APC"/>
    <n v="803"/>
    <n v="642"/>
    <d v="2022-12-23T00:00:00"/>
    <x v="100"/>
  </r>
  <r>
    <x v="351"/>
    <s v="JOURNAL OF PROBABILITY AND STATISTICS"/>
    <x v="0"/>
    <x v="0"/>
    <s v="Default APC"/>
    <s v="Default APC"/>
    <n v="980"/>
    <n v="784"/>
    <d v="2024-10-15T00:00:00"/>
    <x v="0"/>
  </r>
  <r>
    <x v="351"/>
    <s v="JOURNAL OF PROBABILITY AND STATISTICS"/>
    <x v="0"/>
    <x v="0"/>
    <s v="Default APC"/>
    <s v="Default APC"/>
    <n v="940"/>
    <n v="752"/>
    <d v="2024-02-27T00:00:00"/>
    <x v="24"/>
  </r>
  <r>
    <x v="351"/>
    <s v="JOURNAL OF PROBABILITY AND STATISTICS"/>
    <x v="0"/>
    <x v="0"/>
    <s v="Default APC"/>
    <s v="Default APC"/>
    <n v="911"/>
    <n v="729"/>
    <d v="2022-12-28T00:00:00"/>
    <x v="60"/>
  </r>
  <r>
    <x v="351"/>
    <s v="JOURNAL OF PROBABILITY AND STATISTICS"/>
    <x v="0"/>
    <x v="0"/>
    <s v="Default APC"/>
    <s v="Default APC"/>
    <n v="911"/>
    <n v="729"/>
    <d v="2022-12-23T00:00:00"/>
    <x v="100"/>
  </r>
  <r>
    <x v="352"/>
    <s v="JPGN REPORTS"/>
    <x v="0"/>
    <x v="1"/>
    <s v="Case Report"/>
    <s v="Case Study"/>
    <n v="910"/>
    <n v="728"/>
    <d v="2023-11-03T00:00:00"/>
    <x v="0"/>
  </r>
  <r>
    <x v="352"/>
    <s v="JPGN REPORTS"/>
    <x v="0"/>
    <x v="1"/>
    <s v="Image"/>
    <s v="Correspondence"/>
    <n v="910"/>
    <n v="728"/>
    <d v="2023-11-03T00:00:00"/>
    <x v="0"/>
  </r>
  <r>
    <x v="352"/>
    <s v="JPGN REPORTS"/>
    <x v="0"/>
    <x v="1"/>
    <s v="Video"/>
    <s v="Correspondence"/>
    <n v="910"/>
    <n v="728"/>
    <d v="2023-11-03T00:00:00"/>
    <x v="0"/>
  </r>
  <r>
    <x v="352"/>
    <s v="JPGN REPORTS"/>
    <x v="0"/>
    <x v="1"/>
    <s v="Brief Report"/>
    <s v="Short Communication"/>
    <n v="1150"/>
    <n v="920"/>
    <d v="2023-11-03T00:00:00"/>
    <x v="0"/>
  </r>
  <r>
    <x v="352"/>
    <s v="JPGN REPORTS"/>
    <x v="0"/>
    <x v="1"/>
    <s v="Letter"/>
    <s v="Short Communication"/>
    <n v="910"/>
    <n v="728"/>
    <d v="2023-11-03T00:00:00"/>
    <x v="0"/>
  </r>
  <r>
    <x v="352"/>
    <s v="JPGN REPORTS"/>
    <x v="0"/>
    <x v="0"/>
    <s v="Default APC"/>
    <s v="Default APC"/>
    <n v="1650"/>
    <n v="1320"/>
    <d v="2023-10-06T00:00:00"/>
    <x v="0"/>
  </r>
  <r>
    <x v="353"/>
    <s v="JOURNAL OF SENSORS"/>
    <x v="0"/>
    <x v="0"/>
    <s v="Default APC"/>
    <s v="Default APC"/>
    <n v="2220"/>
    <n v="1776"/>
    <d v="2024-10-15T00:00:00"/>
    <x v="0"/>
  </r>
  <r>
    <x v="353"/>
    <s v="JOURNAL OF SENSORS"/>
    <x v="0"/>
    <x v="0"/>
    <s v="Default APC"/>
    <s v="Default APC"/>
    <n v="2120"/>
    <n v="1696"/>
    <d v="2024-02-27T00:00:00"/>
    <x v="24"/>
  </r>
  <r>
    <x v="353"/>
    <s v="JOURNAL OF SENSORS"/>
    <x v="0"/>
    <x v="0"/>
    <s v="Default APC"/>
    <s v="Default APC"/>
    <n v="2060"/>
    <n v="1648"/>
    <d v="2022-12-28T00:00:00"/>
    <x v="60"/>
  </r>
  <r>
    <x v="353"/>
    <s v="JOURNAL OF SENSORS"/>
    <x v="0"/>
    <x v="0"/>
    <s v="Default APC"/>
    <s v="Default APC"/>
    <n v="2060"/>
    <n v="1648"/>
    <d v="2022-12-23T00:00:00"/>
    <x v="100"/>
  </r>
  <r>
    <x v="354"/>
    <s v="JSFA REPORTS"/>
    <x v="0"/>
    <x v="1"/>
    <s v="Editorial"/>
    <s v="Editorial"/>
    <n v="0"/>
    <n v="0"/>
    <d v="2023-11-01T00:00:00"/>
    <x v="0"/>
  </r>
  <r>
    <x v="354"/>
    <s v="JSFA REPORTS"/>
    <x v="0"/>
    <x v="1"/>
    <s v="Perspective"/>
    <s v="Perspective"/>
    <n v="940"/>
    <n v="752"/>
    <d v="2023-11-01T00:00:00"/>
    <x v="0"/>
  </r>
  <r>
    <x v="354"/>
    <s v="JSFA REPORTS"/>
    <x v="0"/>
    <x v="1"/>
    <s v="Short Communication"/>
    <s v="Short Communication"/>
    <n v="1175"/>
    <n v="940"/>
    <d v="2023-11-01T00:00:00"/>
    <x v="0"/>
  </r>
  <r>
    <x v="354"/>
    <s v="JSFA REPORTS"/>
    <x v="0"/>
    <x v="0"/>
    <s v="Default APC"/>
    <s v="Default APC"/>
    <n v="2350"/>
    <n v="1880"/>
    <d v="2023-11-01T00:00:00"/>
    <x v="0"/>
  </r>
  <r>
    <x v="354"/>
    <s v="JSFA REPORTS"/>
    <x v="1"/>
    <x v="1"/>
    <s v="Editorial"/>
    <s v="Editorial"/>
    <n v="0"/>
    <n v="0"/>
    <d v="2023-11-01T00:00:00"/>
    <x v="0"/>
  </r>
  <r>
    <x v="354"/>
    <s v="JSFA REPORTS"/>
    <x v="1"/>
    <x v="1"/>
    <s v="Perspective"/>
    <s v="Perspective"/>
    <n v="940"/>
    <n v="752"/>
    <d v="2023-11-01T00:00:00"/>
    <x v="0"/>
  </r>
  <r>
    <x v="354"/>
    <s v="JSFA REPORTS"/>
    <x v="1"/>
    <x v="1"/>
    <s v="Short Communication"/>
    <s v="Short Communication"/>
    <n v="1175"/>
    <n v="940"/>
    <d v="2023-11-01T00:00:00"/>
    <x v="0"/>
  </r>
  <r>
    <x v="354"/>
    <s v="JSFA REPORTS"/>
    <x v="1"/>
    <x v="0"/>
    <s v="Default APC"/>
    <s v="Default APC"/>
    <n v="2350"/>
    <n v="1880"/>
    <d v="2023-11-01T00:00:00"/>
    <x v="0"/>
  </r>
  <r>
    <x v="355"/>
    <s v="JOURNAL OF SKIN CANCER"/>
    <x v="0"/>
    <x v="0"/>
    <s v="Default APC"/>
    <s v="Default APC"/>
    <n v="870"/>
    <n v="696"/>
    <d v="2024-10-15T00:00:00"/>
    <x v="0"/>
  </r>
  <r>
    <x v="355"/>
    <s v="JOURNAL OF SKIN CANCER"/>
    <x v="0"/>
    <x v="0"/>
    <s v="Default APC"/>
    <s v="Default APC"/>
    <n v="830"/>
    <n v="664"/>
    <d v="2024-09-11T00:00:00"/>
    <x v="24"/>
  </r>
  <r>
    <x v="355"/>
    <s v="JOURNAL OF SKIN CANCER"/>
    <x v="0"/>
    <x v="0"/>
    <s v="Default APC"/>
    <s v="Default APC"/>
    <n v="870"/>
    <n v="696"/>
    <d v="2024-09-10T00:00:00"/>
    <x v="10"/>
  </r>
  <r>
    <x v="355"/>
    <s v="JOURNAL OF SKIN CANCER"/>
    <x v="0"/>
    <x v="0"/>
    <s v="Default APC"/>
    <s v="Default APC"/>
    <n v="830"/>
    <n v="664"/>
    <d v="2024-02-26T00:00:00"/>
    <x v="11"/>
  </r>
  <r>
    <x v="355"/>
    <s v="JOURNAL OF SKIN CANCER"/>
    <x v="0"/>
    <x v="0"/>
    <s v="Default APC"/>
    <s v="Default APC"/>
    <n v="803"/>
    <n v="642"/>
    <d v="2022-12-28T00:00:00"/>
    <x v="61"/>
  </r>
  <r>
    <x v="355"/>
    <s v="JOURNAL OF SKIN CANCER"/>
    <x v="0"/>
    <x v="0"/>
    <s v="Default APC"/>
    <s v="Default APC"/>
    <n v="803"/>
    <n v="642"/>
    <d v="2022-12-23T00:00:00"/>
    <x v="100"/>
  </r>
  <r>
    <x v="356"/>
    <s v="JOR SPINE"/>
    <x v="0"/>
    <x v="0"/>
    <s v="Default APC"/>
    <s v="Default APC"/>
    <n v="2280"/>
    <n v="1824"/>
    <d v="2024-11-13T00:00:00"/>
    <x v="0"/>
  </r>
  <r>
    <x v="356"/>
    <s v="JOR SPINE"/>
    <x v="1"/>
    <x v="0"/>
    <s v="Default APC"/>
    <s v="Default APC"/>
    <n v="2280"/>
    <n v="1824"/>
    <d v="2024-11-13T00:00:00"/>
    <x v="0"/>
  </r>
  <r>
    <x v="356"/>
    <s v="JOR SPINE"/>
    <x v="0"/>
    <x v="0"/>
    <s v="Default APC"/>
    <s v="Default APC"/>
    <n v="2170"/>
    <n v="1736"/>
    <d v="2023-11-03T00:00:00"/>
    <x v="62"/>
  </r>
  <r>
    <x v="356"/>
    <s v="JOR SPINE"/>
    <x v="1"/>
    <x v="0"/>
    <s v="Default APC"/>
    <s v="Default APC"/>
    <n v="2170"/>
    <n v="1736"/>
    <d v="2023-11-03T00:00:00"/>
    <x v="62"/>
  </r>
  <r>
    <x v="356"/>
    <s v="JOR SPINE"/>
    <x v="0"/>
    <x v="1"/>
    <s v="Editorial"/>
    <s v="Editorial"/>
    <n v="0"/>
    <n v="0"/>
    <d v="2022-06-22T00:00:00"/>
    <x v="0"/>
  </r>
  <r>
    <x v="356"/>
    <s v="JOR SPINE"/>
    <x v="1"/>
    <x v="1"/>
    <s v="Editorial"/>
    <s v="Editorial"/>
    <n v="0"/>
    <n v="0"/>
    <d v="2022-06-22T00:00:00"/>
    <x v="0"/>
  </r>
  <r>
    <x v="356"/>
    <s v="JOR SPINE"/>
    <x v="1"/>
    <x v="0"/>
    <s v="Default APC"/>
    <s v="Default APC"/>
    <n v="2065"/>
    <n v="1652"/>
    <d v="2021-09-29T00:00:00"/>
    <x v="16"/>
  </r>
  <r>
    <x v="356"/>
    <s v="JOR SPINE"/>
    <x v="0"/>
    <x v="1"/>
    <s v="Corrigendum"/>
    <s v="Erratum"/>
    <n v="0"/>
    <n v="0"/>
    <d v="2017-08-07T00:00:00"/>
    <x v="0"/>
  </r>
  <r>
    <x v="356"/>
    <s v="JOR SPINE"/>
    <x v="1"/>
    <x v="1"/>
    <s v="Corrigendum"/>
    <s v="Erratum"/>
    <n v="0"/>
    <n v="0"/>
    <d v="2017-08-07T00:00:00"/>
    <x v="0"/>
  </r>
  <r>
    <x v="356"/>
    <s v="JOR SPINE"/>
    <x v="0"/>
    <x v="0"/>
    <s v="Default APC"/>
    <s v="Default APC"/>
    <n v="2065"/>
    <n v="1652"/>
    <d v="2017-08-04T00:00:00"/>
    <x v="16"/>
  </r>
  <r>
    <x v="356"/>
    <s v="JOR SPINE"/>
    <x v="1"/>
    <x v="0"/>
    <s v="Default APC"/>
    <s v="Default APC"/>
    <n v="1652"/>
    <n v="1322"/>
    <d v="2017-08-04T00:00:00"/>
    <x v="82"/>
  </r>
  <r>
    <x v="357"/>
    <s v="JOURNAL OF SPECTROSCOPY"/>
    <x v="0"/>
    <x v="0"/>
    <s v="Default APC"/>
    <s v="Default APC"/>
    <n v="1410"/>
    <n v="1128"/>
    <d v="2024-10-15T00:00:00"/>
    <x v="0"/>
  </r>
  <r>
    <x v="357"/>
    <s v="JOURNAL OF SPECTROSCOPY"/>
    <x v="0"/>
    <x v="0"/>
    <s v="Default APC"/>
    <s v="Default APC"/>
    <n v="1340"/>
    <n v="1072"/>
    <d v="2024-02-27T00:00:00"/>
    <x v="24"/>
  </r>
  <r>
    <x v="357"/>
    <s v="JOURNAL OF SPECTROSCOPY"/>
    <x v="0"/>
    <x v="0"/>
    <s v="Default APC"/>
    <s v="Default APC"/>
    <n v="1301"/>
    <n v="1041"/>
    <d v="2022-12-27T00:00:00"/>
    <x v="60"/>
  </r>
  <r>
    <x v="357"/>
    <s v="JOURNAL OF SPECTROSCOPY"/>
    <x v="0"/>
    <x v="0"/>
    <s v="Default APC"/>
    <s v="Default APC"/>
    <n v="1301"/>
    <n v="1041"/>
    <d v="2022-12-23T00:00:00"/>
    <x v="75"/>
  </r>
  <r>
    <x v="358"/>
    <s v="JOURNAL OF SYNCHROTRON RADIATION"/>
    <x v="0"/>
    <x v="0"/>
    <s v="Default APC"/>
    <s v="Default APC"/>
    <n v="2720"/>
    <n v="2176"/>
    <d v="2024-11-13T00:00:00"/>
    <x v="0"/>
  </r>
  <r>
    <x v="358"/>
    <s v="JOURNAL OF SYNCHROTRON RADIATION"/>
    <x v="0"/>
    <x v="0"/>
    <s v="Default APC"/>
    <s v="Default APC"/>
    <n v="2470"/>
    <n v="1976"/>
    <d v="2023-11-03T00:00:00"/>
    <x v="62"/>
  </r>
  <r>
    <x v="358"/>
    <s v="JOURNAL OF SYNCHROTRON RADIATION"/>
    <x v="0"/>
    <x v="1"/>
    <s v="Announcement"/>
    <s v="Announcement"/>
    <n v="0"/>
    <n v="0"/>
    <d v="2023-01-13T00:00:00"/>
    <x v="0"/>
  </r>
  <r>
    <x v="358"/>
    <s v="JOURNAL OF SYNCHROTRON RADIATION"/>
    <x v="0"/>
    <x v="1"/>
    <s v="News"/>
    <s v="Announcement"/>
    <n v="0"/>
    <n v="0"/>
    <d v="2023-01-13T00:00:00"/>
    <x v="0"/>
  </r>
  <r>
    <x v="358"/>
    <s v="JOURNAL OF SYNCHROTRON RADIATION"/>
    <x v="0"/>
    <x v="1"/>
    <s v="Editorial"/>
    <s v="Editorial"/>
    <n v="0"/>
    <n v="0"/>
    <d v="2023-01-13T00:00:00"/>
    <x v="0"/>
  </r>
  <r>
    <x v="358"/>
    <s v="JOURNAL OF SYNCHROTRON RADIATION"/>
    <x v="0"/>
    <x v="1"/>
    <s v="Correction"/>
    <s v="Erratum"/>
    <n v="0"/>
    <n v="0"/>
    <d v="2023-01-13T00:00:00"/>
    <x v="0"/>
  </r>
  <r>
    <x v="358"/>
    <s v="JOURNAL OF SYNCHROTRON RADIATION"/>
    <x v="0"/>
    <x v="1"/>
    <s v="Introduction"/>
    <s v="Introduction"/>
    <n v="0"/>
    <n v="0"/>
    <d v="2023-01-13T00:00:00"/>
    <x v="0"/>
  </r>
  <r>
    <x v="358"/>
    <s v="JOURNAL OF SYNCHROTRON RADIATION"/>
    <x v="0"/>
    <x v="1"/>
    <s v="Obituary"/>
    <s v="Obituary"/>
    <n v="0"/>
    <n v="0"/>
    <d v="2023-01-13T00:00:00"/>
    <x v="0"/>
  </r>
  <r>
    <x v="358"/>
    <s v="JOURNAL OF SYNCHROTRON RADIATION"/>
    <x v="0"/>
    <x v="1"/>
    <s v="Retraction"/>
    <s v="Retraction"/>
    <n v="0"/>
    <n v="0"/>
    <d v="2023-01-13T00:00:00"/>
    <x v="0"/>
  </r>
  <r>
    <x v="358"/>
    <s v="JOURNAL OF SYNCHROTRON RADIATION"/>
    <x v="0"/>
    <x v="1"/>
    <s v="Letter"/>
    <s v="Short Communication"/>
    <n v="0"/>
    <n v="0"/>
    <d v="2023-01-13T00:00:00"/>
    <x v="0"/>
  </r>
  <r>
    <x v="358"/>
    <s v="JOURNAL OF SYNCHROTRON RADIATION"/>
    <x v="0"/>
    <x v="1"/>
    <s v="Letters to the Editor"/>
    <s v="Correspondence"/>
    <n v="0"/>
    <n v="0"/>
    <d v="2022-12-08T00:00:00"/>
    <x v="0"/>
  </r>
  <r>
    <x v="358"/>
    <s v="JOURNAL OF SYNCHROTRON RADIATION"/>
    <x v="0"/>
    <x v="0"/>
    <s v="Default APC"/>
    <s v="Default APC"/>
    <n v="2350"/>
    <n v="1880"/>
    <d v="2022-11-09T00:00:00"/>
    <x v="16"/>
  </r>
  <r>
    <x v="358"/>
    <s v="JOURNAL OF SYNCHROTRON RADIATION"/>
    <x v="0"/>
    <x v="1"/>
    <s v="abstract"/>
    <s v="Abstract"/>
    <n v="0"/>
    <n v="0"/>
    <d v="2021-10-05T00:00:00"/>
    <x v="0"/>
  </r>
  <r>
    <x v="358"/>
    <s v="JOURNAL OF SYNCHROTRON RADIATION"/>
    <x v="0"/>
    <x v="1"/>
    <s v="other"/>
    <s v="Announcement"/>
    <n v="0"/>
    <n v="0"/>
    <d v="2021-10-05T00:00:00"/>
    <x v="0"/>
  </r>
  <r>
    <x v="358"/>
    <s v="JOURNAL OF SYNCHROTRON RADIATION"/>
    <x v="0"/>
    <x v="1"/>
    <s v="discussion"/>
    <s v="Commentary"/>
    <n v="0"/>
    <n v="0"/>
    <d v="2021-10-05T00:00:00"/>
    <x v="0"/>
  </r>
  <r>
    <x v="358"/>
    <s v="JOURNAL OF SYNCHROTRON RADIATION"/>
    <x v="0"/>
    <x v="1"/>
    <s v="book-review"/>
    <s v="Media Review"/>
    <n v="0"/>
    <n v="0"/>
    <d v="2021-10-05T00:00:00"/>
    <x v="0"/>
  </r>
  <r>
    <x v="358"/>
    <s v="JOURNAL OF SYNCHROTRON RADIATION"/>
    <x v="0"/>
    <x v="1"/>
    <s v="product-review"/>
    <s v="Media Review"/>
    <n v="0"/>
    <n v="0"/>
    <d v="2021-10-05T00:00:00"/>
    <x v="0"/>
  </r>
  <r>
    <x v="358"/>
    <s v="JOURNAL OF SYNCHROTRON RADIATION"/>
    <x v="0"/>
    <x v="1"/>
    <s v="meeting-report"/>
    <s v="Meeting Report"/>
    <n v="0"/>
    <n v="0"/>
    <d v="2021-10-05T00:00:00"/>
    <x v="0"/>
  </r>
  <r>
    <x v="358"/>
    <s v="JOURNAL OF SYNCHROTRON RADIATION"/>
    <x v="0"/>
    <x v="0"/>
    <s v="Default APC"/>
    <s v="Default APC"/>
    <n v="2132"/>
    <n v="1706"/>
    <d v="2021-10-01T00:00:00"/>
    <x v="8"/>
  </r>
  <r>
    <x v="359"/>
    <s v="JOURNAL OF TOXICOLOGY"/>
    <x v="0"/>
    <x v="0"/>
    <s v="Default APC"/>
    <s v="Default APC"/>
    <n v="870"/>
    <n v="696"/>
    <d v="2024-10-15T00:00:00"/>
    <x v="0"/>
  </r>
  <r>
    <x v="359"/>
    <s v="JOURNAL OF TOXICOLOGY"/>
    <x v="0"/>
    <x v="0"/>
    <s v="Default APC"/>
    <s v="Default APC"/>
    <n v="830"/>
    <n v="664"/>
    <d v="2024-09-11T00:00:00"/>
    <x v="24"/>
  </r>
  <r>
    <x v="359"/>
    <s v="JOURNAL OF TOXICOLOGY"/>
    <x v="0"/>
    <x v="0"/>
    <s v="Default APC"/>
    <s v="Default APC"/>
    <n v="870"/>
    <n v="696"/>
    <d v="2024-09-10T00:00:00"/>
    <x v="10"/>
  </r>
  <r>
    <x v="359"/>
    <s v="JOURNAL OF TOXICOLOGY"/>
    <x v="0"/>
    <x v="0"/>
    <s v="Default APC"/>
    <s v="Default APC"/>
    <n v="830"/>
    <n v="664"/>
    <d v="2024-02-26T00:00:00"/>
    <x v="11"/>
  </r>
  <r>
    <x v="359"/>
    <s v="JOURNAL OF TOXICOLOGY"/>
    <x v="0"/>
    <x v="0"/>
    <s v="Default APC"/>
    <s v="Default APC"/>
    <n v="803"/>
    <n v="642"/>
    <d v="2022-12-28T00:00:00"/>
    <x v="61"/>
  </r>
  <r>
    <x v="359"/>
    <s v="JOURNAL OF TOXICOLOGY"/>
    <x v="0"/>
    <x v="0"/>
    <s v="Default APC"/>
    <s v="Default APC"/>
    <n v="803"/>
    <n v="642"/>
    <d v="2022-12-23T00:00:00"/>
    <x v="100"/>
  </r>
  <r>
    <x v="360"/>
    <s v="JOURNAL OF THEORETICAL SOCIAL PSYCHOLOGY"/>
    <x v="0"/>
    <x v="0"/>
    <s v="Default APC"/>
    <s v="Default APC"/>
    <n v="870"/>
    <n v="696"/>
    <d v="2024-10-15T00:00:00"/>
    <x v="0"/>
  </r>
  <r>
    <x v="360"/>
    <s v="JOURNAL OF THEORETICAL SOCIAL PSYCHOLOGY"/>
    <x v="0"/>
    <x v="0"/>
    <s v="Default APC"/>
    <s v="Default APC"/>
    <n v="830"/>
    <n v="664"/>
    <d v="2024-09-11T00:00:00"/>
    <x v="24"/>
  </r>
  <r>
    <x v="360"/>
    <s v="JOURNAL OF THEORETICAL SOCIAL PSYCHOLOGY"/>
    <x v="0"/>
    <x v="0"/>
    <s v="Default APC"/>
    <s v="Default APC"/>
    <n v="870"/>
    <n v="696"/>
    <d v="2024-09-10T00:00:00"/>
    <x v="10"/>
  </r>
  <r>
    <x v="360"/>
    <s v="JOURNAL OF THEORETICAL SOCIAL PSYCHOLOGY"/>
    <x v="0"/>
    <x v="0"/>
    <s v="Default APC"/>
    <s v="Default APC"/>
    <n v="830"/>
    <n v="664"/>
    <d v="2024-02-26T00:00:00"/>
    <x v="11"/>
  </r>
  <r>
    <x v="360"/>
    <s v="JOURNAL OF THEORETICAL SOCIAL PSYCHOLOGY"/>
    <x v="0"/>
    <x v="0"/>
    <s v="Default APC"/>
    <s v="Default APC"/>
    <n v="803"/>
    <n v="642"/>
    <d v="2022-12-28T00:00:00"/>
    <x v="61"/>
  </r>
  <r>
    <x v="361"/>
    <s v="JEADV CLINICAL PRACTICE"/>
    <x v="0"/>
    <x v="0"/>
    <s v="Default APC"/>
    <s v="Default APC"/>
    <n v="2080"/>
    <n v="1664"/>
    <d v="2024-11-13T00:00:00"/>
    <x v="0"/>
  </r>
  <r>
    <x v="361"/>
    <s v="JEADV CLINICAL PRACTICE"/>
    <x v="1"/>
    <x v="0"/>
    <s v="Default APC"/>
    <s v="Default APC"/>
    <n v="2080"/>
    <n v="1664"/>
    <d v="2024-11-13T00:00:00"/>
    <x v="0"/>
  </r>
  <r>
    <x v="361"/>
    <s v="JEADV CLINICAL PRACTICE"/>
    <x v="1"/>
    <x v="1"/>
    <s v="Case Report"/>
    <s v="Case Study"/>
    <n v="900"/>
    <n v="720"/>
    <d v="2023-02-02T00:00:00"/>
    <x v="0"/>
  </r>
  <r>
    <x v="361"/>
    <s v="JEADV CLINICAL PRACTICE"/>
    <x v="1"/>
    <x v="1"/>
    <s v="Short Report"/>
    <s v="Short Communication"/>
    <n v="1350"/>
    <n v="1080"/>
    <d v="2022-12-16T00:00:00"/>
    <x v="0"/>
  </r>
  <r>
    <x v="361"/>
    <s v="JEADV CLINICAL PRACTICE"/>
    <x v="0"/>
    <x v="1"/>
    <s v="Book Review"/>
    <s v="Media Review"/>
    <n v="0"/>
    <n v="0"/>
    <d v="2022-12-09T00:00:00"/>
    <x v="0"/>
  </r>
  <r>
    <x v="361"/>
    <s v="JEADV CLINICAL PRACTICE"/>
    <x v="0"/>
    <x v="1"/>
    <s v="Quiz Cases"/>
    <s v="Correspondence"/>
    <n v="0"/>
    <n v="0"/>
    <d v="2022-12-08T00:00:00"/>
    <x v="0"/>
  </r>
  <r>
    <x v="361"/>
    <s v="JEADV CLINICAL PRACTICE"/>
    <x v="0"/>
    <x v="1"/>
    <s v="Case Report"/>
    <s v="Case Study"/>
    <n v="900"/>
    <n v="720"/>
    <d v="2022-04-25T00:00:00"/>
    <x v="0"/>
  </r>
  <r>
    <x v="361"/>
    <s v="JEADV CLINICAL PRACTICE"/>
    <x v="0"/>
    <x v="1"/>
    <s v="Imaging Diagnosis"/>
    <s v="Case Study Media"/>
    <n v="300"/>
    <n v="240"/>
    <d v="2022-04-25T00:00:00"/>
    <x v="0"/>
  </r>
  <r>
    <x v="361"/>
    <s v="JEADV CLINICAL PRACTICE"/>
    <x v="0"/>
    <x v="1"/>
    <s v="Quiz Cases"/>
    <s v="Correspondence"/>
    <n v="900"/>
    <n v="720"/>
    <d v="2022-04-25T00:00:00"/>
    <x v="65"/>
  </r>
  <r>
    <x v="361"/>
    <s v="JEADV CLINICAL PRACTICE"/>
    <x v="0"/>
    <x v="1"/>
    <s v="Techniques and Procedures"/>
    <s v="Education"/>
    <n v="900"/>
    <n v="720"/>
    <d v="2022-04-25T00:00:00"/>
    <x v="0"/>
  </r>
  <r>
    <x v="361"/>
    <s v="JEADV CLINICAL PRACTICE"/>
    <x v="0"/>
    <x v="1"/>
    <s v="Patient Page"/>
    <s v="Opinion"/>
    <n v="900"/>
    <n v="720"/>
    <d v="2022-04-25T00:00:00"/>
    <x v="0"/>
  </r>
  <r>
    <x v="361"/>
    <s v="JEADV CLINICAL PRACTICE"/>
    <x v="0"/>
    <x v="1"/>
    <s v="Short Report"/>
    <s v="Short Communication"/>
    <n v="1350"/>
    <n v="1080"/>
    <d v="2022-04-25T00:00:00"/>
    <x v="0"/>
  </r>
  <r>
    <x v="361"/>
    <s v="JEADV CLINICAL PRACTICE"/>
    <x v="0"/>
    <x v="0"/>
    <s v="Default APC"/>
    <s v="Default APC"/>
    <n v="1980"/>
    <n v="1584"/>
    <d v="2022-04-25T00:00:00"/>
    <x v="62"/>
  </r>
  <r>
    <x v="361"/>
    <s v="JEADV CLINICAL PRACTICE"/>
    <x v="1"/>
    <x v="1"/>
    <s v="Case Report"/>
    <s v="Case Study"/>
    <n v="900"/>
    <n v="720"/>
    <d v="2022-04-25T00:00:00"/>
    <x v="188"/>
  </r>
  <r>
    <x v="361"/>
    <s v="JEADV CLINICAL PRACTICE"/>
    <x v="1"/>
    <x v="1"/>
    <s v="Imaging Diagnosis"/>
    <s v="Case Study Media"/>
    <n v="300"/>
    <n v="240"/>
    <d v="2022-04-25T00:00:00"/>
    <x v="0"/>
  </r>
  <r>
    <x v="361"/>
    <s v="JEADV CLINICAL PRACTICE"/>
    <x v="1"/>
    <x v="1"/>
    <s v="Quiz Cases"/>
    <s v="Correspondence"/>
    <n v="900"/>
    <n v="720"/>
    <d v="2022-04-25T00:00:00"/>
    <x v="0"/>
  </r>
  <r>
    <x v="361"/>
    <s v="JEADV CLINICAL PRACTICE"/>
    <x v="1"/>
    <x v="1"/>
    <s v="Techniques and Procedures"/>
    <s v="Education"/>
    <n v="900"/>
    <n v="720"/>
    <d v="2022-04-25T00:00:00"/>
    <x v="0"/>
  </r>
  <r>
    <x v="361"/>
    <s v="JEADV CLINICAL PRACTICE"/>
    <x v="1"/>
    <x v="1"/>
    <s v="Patient Page"/>
    <s v="Opinion"/>
    <n v="900"/>
    <n v="720"/>
    <d v="2022-04-25T00:00:00"/>
    <x v="0"/>
  </r>
  <r>
    <x v="361"/>
    <s v="JEADV CLINICAL PRACTICE"/>
    <x v="1"/>
    <x v="1"/>
    <s v="Short Report"/>
    <s v="Short Communication"/>
    <n v="1350"/>
    <n v="1080"/>
    <d v="2022-04-25T00:00:00"/>
    <x v="182"/>
  </r>
  <r>
    <x v="361"/>
    <s v="JEADV CLINICAL PRACTICE"/>
    <x v="1"/>
    <x v="0"/>
    <s v="Default APC"/>
    <s v="Default APC"/>
    <n v="1980"/>
    <n v="1584"/>
    <d v="2022-04-25T00:00:00"/>
    <x v="62"/>
  </r>
  <r>
    <x v="361"/>
    <s v="JEADV CLINICAL PRACTICE"/>
    <x v="0"/>
    <x v="1"/>
    <s v="Case Report"/>
    <s v="Case Study"/>
    <n v="1114"/>
    <n v="891"/>
    <d v="2021-12-01T00:00:00"/>
    <x v="189"/>
  </r>
  <r>
    <x v="361"/>
    <s v="JEADV CLINICAL PRACTICE"/>
    <x v="0"/>
    <x v="1"/>
    <s v="Imaging Diagnosis"/>
    <s v="Case Study Media"/>
    <n v="392"/>
    <n v="314"/>
    <d v="2021-12-01T00:00:00"/>
    <x v="189"/>
  </r>
  <r>
    <x v="361"/>
    <s v="JEADV CLINICAL PRACTICE"/>
    <x v="0"/>
    <x v="1"/>
    <s v="Quiz Cases"/>
    <s v="Correspondence"/>
    <n v="1114"/>
    <n v="891"/>
    <d v="2021-12-01T00:00:00"/>
    <x v="189"/>
  </r>
  <r>
    <x v="361"/>
    <s v="JEADV CLINICAL PRACTICE"/>
    <x v="0"/>
    <x v="1"/>
    <s v="Techniques and Procedures"/>
    <s v="Education"/>
    <n v="1114"/>
    <n v="891"/>
    <d v="2021-12-01T00:00:00"/>
    <x v="189"/>
  </r>
  <r>
    <x v="361"/>
    <s v="JEADV CLINICAL PRACTICE"/>
    <x v="0"/>
    <x v="1"/>
    <s v="Patient Page"/>
    <s v="Opinion"/>
    <n v="1114"/>
    <n v="891"/>
    <d v="2021-12-01T00:00:00"/>
    <x v="189"/>
  </r>
  <r>
    <x v="361"/>
    <s v="JEADV CLINICAL PRACTICE"/>
    <x v="0"/>
    <x v="1"/>
    <s v="Short Report"/>
    <s v="Short Communication"/>
    <n v="1715"/>
    <n v="1372"/>
    <d v="2021-12-01T00:00:00"/>
    <x v="189"/>
  </r>
  <r>
    <x v="361"/>
    <s v="JEADV CLINICAL PRACTICE"/>
    <x v="0"/>
    <x v="0"/>
    <s v="Default APC"/>
    <s v="Default APC"/>
    <n v="2450"/>
    <n v="1960"/>
    <d v="2021-12-01T00:00:00"/>
    <x v="189"/>
  </r>
  <r>
    <x v="361"/>
    <s v="JEADV CLINICAL PRACTICE"/>
    <x v="1"/>
    <x v="1"/>
    <s v="Case Report"/>
    <s v="Case Study"/>
    <n v="1114"/>
    <n v="891"/>
    <d v="2021-12-01T00:00:00"/>
    <x v="189"/>
  </r>
  <r>
    <x v="361"/>
    <s v="JEADV CLINICAL PRACTICE"/>
    <x v="1"/>
    <x v="1"/>
    <s v="Imaging Diagnosis"/>
    <s v="Case Study Media"/>
    <n v="392"/>
    <n v="314"/>
    <d v="2021-12-01T00:00:00"/>
    <x v="189"/>
  </r>
  <r>
    <x v="361"/>
    <s v="JEADV CLINICAL PRACTICE"/>
    <x v="1"/>
    <x v="1"/>
    <s v="Quiz Cases"/>
    <s v="Correspondence"/>
    <n v="1114"/>
    <n v="891"/>
    <d v="2021-12-01T00:00:00"/>
    <x v="189"/>
  </r>
  <r>
    <x v="361"/>
    <s v="JEADV CLINICAL PRACTICE"/>
    <x v="1"/>
    <x v="1"/>
    <s v="Techniques and Procedures"/>
    <s v="Education"/>
    <n v="1114"/>
    <n v="891"/>
    <d v="2021-12-01T00:00:00"/>
    <x v="189"/>
  </r>
  <r>
    <x v="361"/>
    <s v="JEADV CLINICAL PRACTICE"/>
    <x v="1"/>
    <x v="1"/>
    <s v="Patient Page"/>
    <s v="Opinion"/>
    <n v="1114"/>
    <n v="891"/>
    <d v="2021-12-01T00:00:00"/>
    <x v="189"/>
  </r>
  <r>
    <x v="361"/>
    <s v="JEADV CLINICAL PRACTICE"/>
    <x v="1"/>
    <x v="1"/>
    <s v="Short Report"/>
    <s v="Short Communication"/>
    <n v="1715"/>
    <n v="1372"/>
    <d v="2021-12-01T00:00:00"/>
    <x v="189"/>
  </r>
  <r>
    <x v="361"/>
    <s v="JEADV CLINICAL PRACTICE"/>
    <x v="1"/>
    <x v="0"/>
    <s v="Default APC"/>
    <s v="Default APC"/>
    <n v="2450"/>
    <n v="1960"/>
    <d v="2021-12-01T00:00:00"/>
    <x v="189"/>
  </r>
  <r>
    <x v="361"/>
    <s v="JEADV CLINICAL PRACTICE"/>
    <x v="0"/>
    <x v="1"/>
    <s v="Case Report"/>
    <s v="Case Study"/>
    <n v="900"/>
    <n v="720"/>
    <d v="2021-10-05T00:00:00"/>
    <x v="3"/>
  </r>
  <r>
    <x v="361"/>
    <s v="JEADV CLINICAL PRACTICE"/>
    <x v="0"/>
    <x v="1"/>
    <s v="Imaging Diagnosis"/>
    <s v="Case Study Media"/>
    <n v="300"/>
    <n v="240"/>
    <d v="2021-10-05T00:00:00"/>
    <x v="3"/>
  </r>
  <r>
    <x v="361"/>
    <s v="JEADV CLINICAL PRACTICE"/>
    <x v="0"/>
    <x v="1"/>
    <s v="Letter to the Editor"/>
    <s v="Correspondence"/>
    <n v="0"/>
    <n v="0"/>
    <d v="2021-10-05T00:00:00"/>
    <x v="0"/>
  </r>
  <r>
    <x v="361"/>
    <s v="JEADV CLINICAL PRACTICE"/>
    <x v="0"/>
    <x v="1"/>
    <s v="Quiz Cases"/>
    <s v="Correspondence"/>
    <n v="900"/>
    <n v="720"/>
    <d v="2021-10-05T00:00:00"/>
    <x v="3"/>
  </r>
  <r>
    <x v="361"/>
    <s v="JEADV CLINICAL PRACTICE"/>
    <x v="0"/>
    <x v="1"/>
    <s v="Editorial"/>
    <s v="Editorial"/>
    <n v="0"/>
    <n v="0"/>
    <d v="2021-10-05T00:00:00"/>
    <x v="0"/>
  </r>
  <r>
    <x v="361"/>
    <s v="JEADV CLINICAL PRACTICE"/>
    <x v="0"/>
    <x v="1"/>
    <s v="Techniques and Procedures"/>
    <s v="Education"/>
    <n v="900"/>
    <n v="720"/>
    <d v="2021-10-05T00:00:00"/>
    <x v="3"/>
  </r>
  <r>
    <x v="361"/>
    <s v="JEADV CLINICAL PRACTICE"/>
    <x v="0"/>
    <x v="1"/>
    <s v="Patient Page"/>
    <s v="Opinion"/>
    <n v="900"/>
    <n v="720"/>
    <d v="2021-10-05T00:00:00"/>
    <x v="3"/>
  </r>
  <r>
    <x v="361"/>
    <s v="JEADV CLINICAL PRACTICE"/>
    <x v="0"/>
    <x v="1"/>
    <s v="Short Report"/>
    <s v="Short Communication"/>
    <n v="1350"/>
    <n v="1080"/>
    <d v="2021-10-05T00:00:00"/>
    <x v="3"/>
  </r>
  <r>
    <x v="361"/>
    <s v="JEADV CLINICAL PRACTICE"/>
    <x v="0"/>
    <x v="0"/>
    <s v="Default APC"/>
    <s v="Default APC"/>
    <n v="1980"/>
    <n v="1584"/>
    <d v="2021-10-05T00:00:00"/>
    <x v="3"/>
  </r>
  <r>
    <x v="361"/>
    <s v="JEADV CLINICAL PRACTICE"/>
    <x v="1"/>
    <x v="1"/>
    <s v="Case Report"/>
    <s v="Case Study"/>
    <n v="900"/>
    <n v="720"/>
    <d v="2021-10-05T00:00:00"/>
    <x v="3"/>
  </r>
  <r>
    <x v="361"/>
    <s v="JEADV CLINICAL PRACTICE"/>
    <x v="1"/>
    <x v="1"/>
    <s v="Imaging Diagnosis"/>
    <s v="Case Study Media"/>
    <n v="300"/>
    <n v="240"/>
    <d v="2021-10-05T00:00:00"/>
    <x v="3"/>
  </r>
  <r>
    <x v="361"/>
    <s v="JEADV CLINICAL PRACTICE"/>
    <x v="1"/>
    <x v="1"/>
    <s v="Letter to the Editor"/>
    <s v="Correspondence"/>
    <n v="0"/>
    <n v="0"/>
    <d v="2021-10-05T00:00:00"/>
    <x v="0"/>
  </r>
  <r>
    <x v="361"/>
    <s v="JEADV CLINICAL PRACTICE"/>
    <x v="1"/>
    <x v="1"/>
    <s v="Letters to the Editor"/>
    <s v="Correspondence"/>
    <n v="0"/>
    <n v="0"/>
    <d v="2021-10-05T00:00:00"/>
    <x v="0"/>
  </r>
  <r>
    <x v="361"/>
    <s v="JEADV CLINICAL PRACTICE"/>
    <x v="1"/>
    <x v="1"/>
    <s v="Quiz Cases"/>
    <s v="Correspondence"/>
    <n v="900"/>
    <n v="720"/>
    <d v="2021-10-05T00:00:00"/>
    <x v="3"/>
  </r>
  <r>
    <x v="361"/>
    <s v="JEADV CLINICAL PRACTICE"/>
    <x v="1"/>
    <x v="1"/>
    <s v="Editorial"/>
    <s v="Editorial"/>
    <n v="0"/>
    <n v="0"/>
    <d v="2021-10-05T00:00:00"/>
    <x v="0"/>
  </r>
  <r>
    <x v="361"/>
    <s v="JEADV CLINICAL PRACTICE"/>
    <x v="1"/>
    <x v="1"/>
    <s v="Techniques and Procedures"/>
    <s v="Education"/>
    <n v="900"/>
    <n v="720"/>
    <d v="2021-10-05T00:00:00"/>
    <x v="3"/>
  </r>
  <r>
    <x v="361"/>
    <s v="JEADV CLINICAL PRACTICE"/>
    <x v="1"/>
    <x v="1"/>
    <s v="Patient Page"/>
    <s v="Opinion"/>
    <n v="900"/>
    <n v="720"/>
    <d v="2021-10-05T00:00:00"/>
    <x v="3"/>
  </r>
  <r>
    <x v="361"/>
    <s v="JEADV CLINICAL PRACTICE"/>
    <x v="1"/>
    <x v="1"/>
    <s v="Short Report"/>
    <s v="Short Communication"/>
    <n v="1350"/>
    <n v="1080"/>
    <d v="2021-10-05T00:00:00"/>
    <x v="3"/>
  </r>
  <r>
    <x v="361"/>
    <s v="JEADV CLINICAL PRACTICE"/>
    <x v="1"/>
    <x v="0"/>
    <s v="Default APC"/>
    <s v="Default APC"/>
    <n v="1980"/>
    <n v="1584"/>
    <d v="2021-10-05T00:00:00"/>
    <x v="3"/>
  </r>
  <r>
    <x v="362"/>
    <s v="JOURNAL OF VETERINARY INTERNAL MEDICINE"/>
    <x v="0"/>
    <x v="1"/>
    <s v="Correspondence"/>
    <s v="Correspondence"/>
    <n v="0"/>
    <n v="0"/>
    <d v="2022-12-08T00:00:00"/>
    <x v="0"/>
  </r>
  <r>
    <x v="362"/>
    <s v="JOURNAL OF VETERINARY INTERNAL MEDICINE"/>
    <x v="0"/>
    <x v="0"/>
    <s v="Default APC"/>
    <s v="Default APC"/>
    <n v="1800"/>
    <n v="1440"/>
    <d v="2021-01-04T00:00:00"/>
    <x v="0"/>
  </r>
  <r>
    <x v="362"/>
    <s v="JOURNAL OF VETERINARY INTERNAL MEDICINE"/>
    <x v="0"/>
    <x v="0"/>
    <s v="Default APC"/>
    <s v="Default APC"/>
    <n v="1335"/>
    <n v="1068"/>
    <d v="2019-02-28T00:00:00"/>
    <x v="32"/>
  </r>
  <r>
    <x v="362"/>
    <s v="JOURNAL OF VETERINARY INTERNAL MEDICINE"/>
    <x v="0"/>
    <x v="0"/>
    <s v="Default APC"/>
    <s v="Default APC"/>
    <n v="1296"/>
    <n v="1037"/>
    <d v="2018-01-30T00:00:00"/>
    <x v="190"/>
  </r>
  <r>
    <x v="362"/>
    <s v="JOURNAL OF VETERINARY INTERNAL MEDICINE"/>
    <x v="0"/>
    <x v="0"/>
    <s v="Default APC"/>
    <s v="Default APC"/>
    <n v="1258"/>
    <n v="1006"/>
    <d v="2017-01-18T00:00:00"/>
    <x v="191"/>
  </r>
  <r>
    <x v="362"/>
    <s v="JOURNAL OF VETERINARY INTERNAL MEDICINE"/>
    <x v="0"/>
    <x v="1"/>
    <s v="Letter to the Editor"/>
    <s v="Correspondence"/>
    <n v="0"/>
    <n v="0"/>
    <d v="2014-11-05T00:00:00"/>
    <x v="0"/>
  </r>
  <r>
    <x v="362"/>
    <s v="JOURNAL OF VETERINARY INTERNAL MEDICINE"/>
    <x v="0"/>
    <x v="1"/>
    <s v="Editorial"/>
    <s v="Editorial"/>
    <n v="0"/>
    <n v="0"/>
    <d v="2014-11-05T00:00:00"/>
    <x v="0"/>
  </r>
  <r>
    <x v="362"/>
    <s v="JOURNAL OF VETERINARY INTERNAL MEDICINE"/>
    <x v="1"/>
    <x v="1"/>
    <s v="Letter to the Editor"/>
    <s v="Correspondence"/>
    <n v="0"/>
    <n v="0"/>
    <d v="2014-11-05T00:00:00"/>
    <x v="0"/>
  </r>
  <r>
    <x v="362"/>
    <s v="JOURNAL OF VETERINARY INTERNAL MEDICINE"/>
    <x v="1"/>
    <x v="1"/>
    <s v="Editorial"/>
    <s v="Editorial"/>
    <n v="0"/>
    <n v="0"/>
    <d v="2014-11-05T00:00:00"/>
    <x v="0"/>
  </r>
  <r>
    <x v="362"/>
    <s v="JOURNAL OF VETERINARY INTERNAL MEDICINE"/>
    <x v="0"/>
    <x v="1"/>
    <s v="Abstracts"/>
    <s v="Abstract Supplement"/>
    <n v="0"/>
    <n v="0"/>
    <d v="2014-11-04T00:00:00"/>
    <x v="0"/>
  </r>
  <r>
    <x v="362"/>
    <s v="JOURNAL OF VETERINARY INTERNAL MEDICINE"/>
    <x v="0"/>
    <x v="1"/>
    <s v="List of Reviewers"/>
    <s v="Announcement"/>
    <n v="0"/>
    <n v="0"/>
    <d v="2014-11-04T00:00:00"/>
    <x v="0"/>
  </r>
  <r>
    <x v="362"/>
    <s v="JOURNAL OF VETERINARY INTERNAL MEDICINE"/>
    <x v="0"/>
    <x v="1"/>
    <s v="Erratum"/>
    <s v="Erratum"/>
    <n v="0"/>
    <n v="0"/>
    <d v="2014-11-04T00:00:00"/>
    <x v="0"/>
  </r>
  <r>
    <x v="362"/>
    <s v="JOURNAL OF VETERINARY INTERNAL MEDICINE"/>
    <x v="0"/>
    <x v="1"/>
    <s v="Consensus Statement"/>
    <s v="Practice and Policy"/>
    <n v="0"/>
    <n v="0"/>
    <d v="2014-11-04T00:00:00"/>
    <x v="0"/>
  </r>
  <r>
    <x v="362"/>
    <s v="JOURNAL OF VETERINARY INTERNAL MEDICINE"/>
    <x v="0"/>
    <x v="1"/>
    <s v="Retraction"/>
    <s v="Retraction"/>
    <n v="0"/>
    <n v="0"/>
    <d v="2014-11-04T00:00:00"/>
    <x v="0"/>
  </r>
  <r>
    <x v="362"/>
    <s v="JOURNAL OF VETERINARY INTERNAL MEDICINE"/>
    <x v="0"/>
    <x v="1"/>
    <s v="Invited Review"/>
    <s v="Review Article"/>
    <n v="0"/>
    <n v="0"/>
    <d v="2014-11-04T00:00:00"/>
    <x v="0"/>
  </r>
  <r>
    <x v="362"/>
    <s v="JOURNAL OF VETERINARY INTERNAL MEDICINE"/>
    <x v="0"/>
    <x v="1"/>
    <s v="Letter"/>
    <s v="Short Communication"/>
    <n v="0"/>
    <n v="0"/>
    <d v="2014-11-04T00:00:00"/>
    <x v="0"/>
  </r>
  <r>
    <x v="362"/>
    <s v="JOURNAL OF VETERINARY INTERNAL MEDICINE"/>
    <x v="1"/>
    <x v="1"/>
    <s v="Abstracts"/>
    <s v="Abstract Supplement"/>
    <n v="0"/>
    <n v="0"/>
    <d v="2014-11-04T00:00:00"/>
    <x v="0"/>
  </r>
  <r>
    <x v="362"/>
    <s v="JOURNAL OF VETERINARY INTERNAL MEDICINE"/>
    <x v="1"/>
    <x v="1"/>
    <s v="List of Reviewers"/>
    <s v="Announcement"/>
    <n v="0"/>
    <n v="0"/>
    <d v="2014-11-04T00:00:00"/>
    <x v="0"/>
  </r>
  <r>
    <x v="362"/>
    <s v="JOURNAL OF VETERINARY INTERNAL MEDICINE"/>
    <x v="1"/>
    <x v="1"/>
    <s v="Erratum"/>
    <s v="Erratum"/>
    <n v="0"/>
    <n v="0"/>
    <d v="2014-11-04T00:00:00"/>
    <x v="0"/>
  </r>
  <r>
    <x v="362"/>
    <s v="JOURNAL OF VETERINARY INTERNAL MEDICINE"/>
    <x v="1"/>
    <x v="1"/>
    <s v="Consensus Statement"/>
    <s v="Practice and Policy"/>
    <n v="0"/>
    <n v="0"/>
    <d v="2014-11-04T00:00:00"/>
    <x v="0"/>
  </r>
  <r>
    <x v="362"/>
    <s v="JOURNAL OF VETERINARY INTERNAL MEDICINE"/>
    <x v="1"/>
    <x v="1"/>
    <s v="Retraction"/>
    <s v="Retraction"/>
    <n v="0"/>
    <n v="0"/>
    <d v="2014-11-04T00:00:00"/>
    <x v="0"/>
  </r>
  <r>
    <x v="362"/>
    <s v="JOURNAL OF VETERINARY INTERNAL MEDICINE"/>
    <x v="1"/>
    <x v="1"/>
    <s v="Invited Review"/>
    <s v="Review Article"/>
    <n v="0"/>
    <n v="0"/>
    <d v="2014-11-04T00:00:00"/>
    <x v="0"/>
  </r>
  <r>
    <x v="362"/>
    <s v="JOURNAL OF VETERINARY INTERNAL MEDICINE"/>
    <x v="1"/>
    <x v="1"/>
    <s v="Letter"/>
    <s v="Short Communication"/>
    <n v="0"/>
    <n v="0"/>
    <d v="2014-11-04T00:00:00"/>
    <x v="0"/>
  </r>
  <r>
    <x v="362"/>
    <s v="JOURNAL OF VETERINARY INTERNAL MEDICINE"/>
    <x v="0"/>
    <x v="0"/>
    <s v="Default APC"/>
    <s v="Default APC"/>
    <n v="1222"/>
    <n v="978"/>
    <d v="2014-10-24T00:00:00"/>
    <x v="192"/>
  </r>
  <r>
    <x v="363"/>
    <s v="JOURNAL OF THE WORLD AQUACULTURE SOCIETY"/>
    <x v="0"/>
    <x v="0"/>
    <s v="Default APC"/>
    <s v="Default APC"/>
    <n v="2200"/>
    <n v="1760"/>
    <d v="2024-11-13T00:00:00"/>
    <x v="0"/>
  </r>
  <r>
    <x v="363"/>
    <s v="JOURNAL OF THE WORLD AQUACULTURE SOCIETY"/>
    <x v="0"/>
    <x v="0"/>
    <s v="Default APC"/>
    <s v="Default APC"/>
    <n v="2000"/>
    <n v="1600"/>
    <d v="2023-11-02T00:00:00"/>
    <x v="62"/>
  </r>
  <r>
    <x v="363"/>
    <s v="JOURNAL OF THE WORLD AQUACULTURE SOCIETY"/>
    <x v="0"/>
    <x v="1"/>
    <s v="Editorial"/>
    <s v="Editorial"/>
    <n v="0"/>
    <n v="0"/>
    <d v="2020-10-01T00:00:00"/>
    <x v="0"/>
  </r>
  <r>
    <x v="363"/>
    <s v="JOURNAL OF THE WORLD AQUACULTURE SOCIETY"/>
    <x v="0"/>
    <x v="1"/>
    <s v="Opinion"/>
    <s v="Opinion"/>
    <n v="0"/>
    <n v="0"/>
    <d v="2020-10-01T00:00:00"/>
    <x v="0"/>
  </r>
  <r>
    <x v="363"/>
    <s v="JOURNAL OF THE WORLD AQUACULTURE SOCIETY"/>
    <x v="0"/>
    <x v="0"/>
    <s v="Default APC"/>
    <s v="Default APC"/>
    <n v="1900"/>
    <n v="1520"/>
    <d v="2020-10-01T00:00:00"/>
    <x v="7"/>
  </r>
  <r>
    <x v="364"/>
    <s v="JOURNAL OF ZOOLOGICAL SYSTEMATICS AND EVOLUTIONARY RESEARCH"/>
    <x v="0"/>
    <x v="0"/>
    <s v="Default APC"/>
    <s v="Default APC"/>
    <n v="2040"/>
    <n v="1632"/>
    <d v="2024-10-15T00:00:00"/>
    <x v="0"/>
  </r>
  <r>
    <x v="364"/>
    <s v="JOURNAL OF ZOOLOGICAL SYSTEMATICS AND EVOLUTIONARY RESEARCH"/>
    <x v="0"/>
    <x v="0"/>
    <s v="Default APC"/>
    <s v="Default APC"/>
    <n v="1940"/>
    <n v="1552"/>
    <d v="2024-02-27T00:00:00"/>
    <x v="24"/>
  </r>
  <r>
    <x v="364"/>
    <s v="JOURNAL OF ZOOLOGICAL SYSTEMATICS AND EVOLUTIONARY RESEARCH"/>
    <x v="0"/>
    <x v="0"/>
    <s v="Default APC"/>
    <s v="Default APC"/>
    <n v="1886"/>
    <n v="1509"/>
    <d v="2022-12-28T00:00:00"/>
    <x v="60"/>
  </r>
  <r>
    <x v="365"/>
    <s v="THE KAOHSIUNG JOURNAL OF MEDICAL SCIENCES"/>
    <x v="0"/>
    <x v="1"/>
    <s v="Letter to the Editor"/>
    <s v="Correspondence"/>
    <n v="300"/>
    <n v="240"/>
    <d v="2025-01-02T00:00:00"/>
    <x v="0"/>
  </r>
  <r>
    <x v="365"/>
    <s v="THE KAOHSIUNG JOURNAL OF MEDICAL SCIENCES"/>
    <x v="0"/>
    <x v="1"/>
    <s v="Perspective"/>
    <s v="Perspective"/>
    <n v="600"/>
    <n v="480"/>
    <d v="2025-01-02T00:00:00"/>
    <x v="0"/>
  </r>
  <r>
    <x v="365"/>
    <s v="THE KAOHSIUNG JOURNAL OF MEDICAL SCIENCES"/>
    <x v="0"/>
    <x v="1"/>
    <s v="Short Communication"/>
    <s v="Short Communication"/>
    <n v="600"/>
    <n v="480"/>
    <d v="2025-01-02T00:00:00"/>
    <x v="0"/>
  </r>
  <r>
    <x v="365"/>
    <s v="THE KAOHSIUNG JOURNAL OF MEDICAL SCIENCES"/>
    <x v="0"/>
    <x v="0"/>
    <s v="Default APC"/>
    <s v="Default APC"/>
    <n v="1020"/>
    <n v="816"/>
    <d v="2025-01-02T00:00:00"/>
    <x v="0"/>
  </r>
  <r>
    <x v="365"/>
    <s v="THE KAOHSIUNG JOURNAL OF MEDICAL SCIENCES"/>
    <x v="0"/>
    <x v="1"/>
    <s v="Letter to the Editor"/>
    <s v="Correspondence"/>
    <n v="250"/>
    <n v="200"/>
    <d v="2024-03-04T00:00:00"/>
    <x v="30"/>
  </r>
  <r>
    <x v="365"/>
    <s v="THE KAOHSIUNG JOURNAL OF MEDICAL SCIENCES"/>
    <x v="0"/>
    <x v="1"/>
    <s v="Perspective"/>
    <s v="Perspective"/>
    <n v="500"/>
    <n v="400"/>
    <d v="2024-03-04T00:00:00"/>
    <x v="30"/>
  </r>
  <r>
    <x v="365"/>
    <s v="THE KAOHSIUNG JOURNAL OF MEDICAL SCIENCES"/>
    <x v="0"/>
    <x v="1"/>
    <s v="Short Communication"/>
    <s v="Short Communication"/>
    <n v="500"/>
    <n v="400"/>
    <d v="2024-03-04T00:00:00"/>
    <x v="30"/>
  </r>
  <r>
    <x v="365"/>
    <s v="THE KAOHSIUNG JOURNAL OF MEDICAL SCIENCES"/>
    <x v="0"/>
    <x v="1"/>
    <s v="Letter to the Editor"/>
    <s v="Correspondence"/>
    <n v="202"/>
    <n v="162"/>
    <d v="2024-01-30T00:00:00"/>
    <x v="193"/>
  </r>
  <r>
    <x v="365"/>
    <s v="THE KAOHSIUNG JOURNAL OF MEDICAL SCIENCES"/>
    <x v="0"/>
    <x v="1"/>
    <s v="Perspective"/>
    <s v="Perspective"/>
    <n v="405"/>
    <n v="324"/>
    <d v="2024-01-30T00:00:00"/>
    <x v="193"/>
  </r>
  <r>
    <x v="365"/>
    <s v="THE KAOHSIUNG JOURNAL OF MEDICAL SCIENCES"/>
    <x v="0"/>
    <x v="1"/>
    <s v="Short Communication"/>
    <s v="Short Communication"/>
    <n v="405"/>
    <n v="324"/>
    <d v="2024-01-30T00:00:00"/>
    <x v="193"/>
  </r>
  <r>
    <x v="365"/>
    <s v="THE KAOHSIUNG JOURNAL OF MEDICAL SCIENCES"/>
    <x v="0"/>
    <x v="0"/>
    <s v="Default APC"/>
    <s v="Default APC"/>
    <n v="850"/>
    <n v="680"/>
    <d v="2024-01-30T00:00:00"/>
    <x v="30"/>
  </r>
  <r>
    <x v="365"/>
    <s v="THE KAOHSIUNG JOURNAL OF MEDICAL SCIENCES"/>
    <x v="0"/>
    <x v="1"/>
    <s v="Letter to the Editor"/>
    <s v="Correspondence"/>
    <n v="250"/>
    <n v="200"/>
    <d v="2024-01-10T00:00:00"/>
    <x v="194"/>
  </r>
  <r>
    <x v="365"/>
    <s v="THE KAOHSIUNG JOURNAL OF MEDICAL SCIENCES"/>
    <x v="0"/>
    <x v="1"/>
    <s v="Perspective"/>
    <s v="Perspective"/>
    <n v="500"/>
    <n v="400"/>
    <d v="2024-01-10T00:00:00"/>
    <x v="194"/>
  </r>
  <r>
    <x v="365"/>
    <s v="THE KAOHSIUNG JOURNAL OF MEDICAL SCIENCES"/>
    <x v="0"/>
    <x v="1"/>
    <s v="Short Communication"/>
    <s v="Short Communication"/>
    <n v="500"/>
    <n v="400"/>
    <d v="2024-01-10T00:00:00"/>
    <x v="194"/>
  </r>
  <r>
    <x v="365"/>
    <s v="THE KAOHSIUNG JOURNAL OF MEDICAL SCIENCES"/>
    <x v="0"/>
    <x v="0"/>
    <s v="Default APC"/>
    <s v="Default APC"/>
    <n v="1050"/>
    <n v="840"/>
    <d v="2024-01-10T00:00:00"/>
    <x v="194"/>
  </r>
  <r>
    <x v="365"/>
    <s v="THE KAOHSIUNG JOURNAL OF MEDICAL SCIENCES"/>
    <x v="0"/>
    <x v="1"/>
    <s v="Correspondence"/>
    <s v="Correspondence"/>
    <n v="0"/>
    <n v="0"/>
    <d v="2023-12-29T00:00:00"/>
    <x v="0"/>
  </r>
  <r>
    <x v="365"/>
    <s v="THE KAOHSIUNG JOURNAL OF MEDICAL SCIENCES"/>
    <x v="0"/>
    <x v="1"/>
    <s v="Letter to the Editor"/>
    <s v="Correspondence"/>
    <n v="260"/>
    <n v="208"/>
    <d v="2023-12-21T00:00:00"/>
    <x v="195"/>
  </r>
  <r>
    <x v="365"/>
    <s v="THE KAOHSIUNG JOURNAL OF MEDICAL SCIENCES"/>
    <x v="0"/>
    <x v="1"/>
    <s v="Perspective"/>
    <s v="Perspective"/>
    <n v="520"/>
    <n v="416"/>
    <d v="2023-12-21T00:00:00"/>
    <x v="195"/>
  </r>
  <r>
    <x v="365"/>
    <s v="THE KAOHSIUNG JOURNAL OF MEDICAL SCIENCES"/>
    <x v="0"/>
    <x v="1"/>
    <s v="Short Communication"/>
    <s v="Short Communication"/>
    <n v="520"/>
    <n v="416"/>
    <d v="2023-12-21T00:00:00"/>
    <x v="195"/>
  </r>
  <r>
    <x v="365"/>
    <s v="THE KAOHSIUNG JOURNAL OF MEDICAL SCIENCES"/>
    <x v="0"/>
    <x v="0"/>
    <s v="Default APC"/>
    <s v="Default APC"/>
    <n v="870"/>
    <n v="696"/>
    <d v="2023-12-21T00:00:00"/>
    <x v="195"/>
  </r>
  <r>
    <x v="366"/>
    <s v="LIVER INTERNATIONAL COMMUNICATIONS"/>
    <x v="0"/>
    <x v="1"/>
    <s v="Case Report"/>
    <s v="Case Study"/>
    <n v="1270"/>
    <n v="1016"/>
    <d v="2024-09-11T00:00:00"/>
    <x v="0"/>
  </r>
  <r>
    <x v="366"/>
    <s v="LIVER INTERNATIONAL COMMUNICATIONS"/>
    <x v="0"/>
    <x v="1"/>
    <s v="Images in Hepatology"/>
    <s v="Case Study Media"/>
    <n v="525"/>
    <n v="420"/>
    <d v="2024-09-11T00:00:00"/>
    <x v="0"/>
  </r>
  <r>
    <x v="366"/>
    <s v="LIVER INTERNATIONAL COMMUNICATIONS"/>
    <x v="0"/>
    <x v="1"/>
    <s v="Brief Report"/>
    <s v="Short Communication"/>
    <n v="1060"/>
    <n v="848"/>
    <d v="2024-09-11T00:00:00"/>
    <x v="0"/>
  </r>
  <r>
    <x v="366"/>
    <s v="LIVER INTERNATIONAL COMMUNICATIONS"/>
    <x v="0"/>
    <x v="1"/>
    <s v="Research Letters"/>
    <s v="Short Communication"/>
    <n v="1060"/>
    <n v="848"/>
    <d v="2024-09-11T00:00:00"/>
    <x v="0"/>
  </r>
  <r>
    <x v="366"/>
    <s v="LIVER INTERNATIONAL COMMUNICATIONS"/>
    <x v="0"/>
    <x v="0"/>
    <s v="Default APC"/>
    <s v="Default APC"/>
    <n v="2110"/>
    <n v="1688"/>
    <d v="2024-09-11T00:00:00"/>
    <x v="0"/>
  </r>
  <r>
    <x v="366"/>
    <s v="LIVER INTERNATIONAL COMMUNICATIONS"/>
    <x v="1"/>
    <x v="1"/>
    <s v="Case Report"/>
    <s v="Case Study"/>
    <n v="1270"/>
    <n v="1016"/>
    <d v="2024-09-11T00:00:00"/>
    <x v="0"/>
  </r>
  <r>
    <x v="366"/>
    <s v="LIVER INTERNATIONAL COMMUNICATIONS"/>
    <x v="1"/>
    <x v="1"/>
    <s v="Images in Hepatology"/>
    <s v="Case Study Media"/>
    <n v="525"/>
    <n v="420"/>
    <d v="2024-09-11T00:00:00"/>
    <x v="0"/>
  </r>
  <r>
    <x v="366"/>
    <s v="LIVER INTERNATIONAL COMMUNICATIONS"/>
    <x v="1"/>
    <x v="1"/>
    <s v="Brief Report"/>
    <s v="Short Communication"/>
    <n v="1060"/>
    <n v="848"/>
    <d v="2024-09-11T00:00:00"/>
    <x v="0"/>
  </r>
  <r>
    <x v="366"/>
    <s v="LIVER INTERNATIONAL COMMUNICATIONS"/>
    <x v="1"/>
    <x v="1"/>
    <s v="Research Letters"/>
    <s v="Short Communication"/>
    <n v="1060"/>
    <n v="848"/>
    <d v="2024-09-11T00:00:00"/>
    <x v="0"/>
  </r>
  <r>
    <x v="366"/>
    <s v="LIVER INTERNATIONAL COMMUNICATIONS"/>
    <x v="1"/>
    <x v="0"/>
    <s v="Default APC"/>
    <s v="Default APC"/>
    <n v="2110"/>
    <n v="1688"/>
    <d v="2024-09-11T00:00:00"/>
    <x v="0"/>
  </r>
  <r>
    <x v="366"/>
    <s v="LIVER INTERNATIONAL COMMUNICATIONS"/>
    <x v="0"/>
    <x v="1"/>
    <s v="Case Report"/>
    <s v="Case Study"/>
    <n v="1210"/>
    <n v="968"/>
    <d v="2024-02-16T00:00:00"/>
    <x v="10"/>
  </r>
  <r>
    <x v="366"/>
    <s v="LIVER INTERNATIONAL COMMUNICATIONS"/>
    <x v="0"/>
    <x v="1"/>
    <s v="Images in Hepatology"/>
    <s v="Case Study Media"/>
    <n v="500"/>
    <n v="400"/>
    <d v="2024-02-16T00:00:00"/>
    <x v="10"/>
  </r>
  <r>
    <x v="366"/>
    <s v="LIVER INTERNATIONAL COMMUNICATIONS"/>
    <x v="0"/>
    <x v="1"/>
    <s v="Correspondence"/>
    <s v="Correspondence"/>
    <n v="0"/>
    <n v="0"/>
    <d v="2024-02-16T00:00:00"/>
    <x v="0"/>
  </r>
  <r>
    <x v="366"/>
    <s v="LIVER INTERNATIONAL COMMUNICATIONS"/>
    <x v="0"/>
    <x v="1"/>
    <s v="Brief Report"/>
    <s v="Short Communication"/>
    <n v="1010"/>
    <n v="808"/>
    <d v="2024-02-16T00:00:00"/>
    <x v="10"/>
  </r>
  <r>
    <x v="366"/>
    <s v="LIVER INTERNATIONAL COMMUNICATIONS"/>
    <x v="0"/>
    <x v="1"/>
    <s v="Research Letters"/>
    <s v="Short Communication"/>
    <n v="1010"/>
    <n v="808"/>
    <d v="2024-02-16T00:00:00"/>
    <x v="10"/>
  </r>
  <r>
    <x v="366"/>
    <s v="LIVER INTERNATIONAL COMMUNICATIONS"/>
    <x v="0"/>
    <x v="0"/>
    <s v="Default APC"/>
    <s v="Default APC"/>
    <n v="2010"/>
    <n v="1608"/>
    <d v="2024-02-16T00:00:00"/>
    <x v="10"/>
  </r>
  <r>
    <x v="366"/>
    <s v="LIVER INTERNATIONAL COMMUNICATIONS"/>
    <x v="1"/>
    <x v="1"/>
    <s v="Case Report"/>
    <s v="Case Study"/>
    <n v="1210"/>
    <n v="968"/>
    <d v="2024-02-16T00:00:00"/>
    <x v="10"/>
  </r>
  <r>
    <x v="366"/>
    <s v="LIVER INTERNATIONAL COMMUNICATIONS"/>
    <x v="1"/>
    <x v="1"/>
    <s v="Images in Hepatology"/>
    <s v="Case Study Media"/>
    <n v="500"/>
    <n v="400"/>
    <d v="2024-02-16T00:00:00"/>
    <x v="10"/>
  </r>
  <r>
    <x v="366"/>
    <s v="LIVER INTERNATIONAL COMMUNICATIONS"/>
    <x v="1"/>
    <x v="1"/>
    <s v="Correspondence"/>
    <s v="Correspondence"/>
    <n v="0"/>
    <n v="0"/>
    <d v="2024-02-16T00:00:00"/>
    <x v="0"/>
  </r>
  <r>
    <x v="366"/>
    <s v="LIVER INTERNATIONAL COMMUNICATIONS"/>
    <x v="1"/>
    <x v="1"/>
    <s v="Brief Report"/>
    <s v="Short Communication"/>
    <n v="1010"/>
    <n v="808"/>
    <d v="2024-02-16T00:00:00"/>
    <x v="10"/>
  </r>
  <r>
    <x v="366"/>
    <s v="LIVER INTERNATIONAL COMMUNICATIONS"/>
    <x v="1"/>
    <x v="1"/>
    <s v="Research Letters"/>
    <s v="Short Communication"/>
    <n v="1010"/>
    <n v="808"/>
    <d v="2024-02-16T00:00:00"/>
    <x v="10"/>
  </r>
  <r>
    <x v="366"/>
    <s v="LIVER INTERNATIONAL COMMUNICATIONS"/>
    <x v="1"/>
    <x v="0"/>
    <s v="Default APC"/>
    <s v="Default APC"/>
    <n v="2010"/>
    <n v="1608"/>
    <d v="2024-02-16T00:00:00"/>
    <x v="10"/>
  </r>
  <r>
    <x v="366"/>
    <s v="LIVER INTERNATIONAL COMMUNICATIONS"/>
    <x v="0"/>
    <x v="0"/>
    <s v="Default APC"/>
    <s v="Default APC"/>
    <n v="2890"/>
    <n v="2312"/>
    <d v="2023-09-05T00:00:00"/>
    <x v="196"/>
  </r>
  <r>
    <x v="366"/>
    <s v="LIVER INTERNATIONAL COMMUNICATIONS"/>
    <x v="1"/>
    <x v="0"/>
    <s v="Default APC"/>
    <s v="Default APC"/>
    <n v="2890"/>
    <n v="2312"/>
    <d v="2023-09-05T00:00:00"/>
    <x v="196"/>
  </r>
  <r>
    <x v="366"/>
    <s v="LIVER INTERNATIONAL COMMUNICATIONS"/>
    <x v="1"/>
    <x v="1"/>
    <s v="Letter to the Editor"/>
    <s v="Correspondence"/>
    <n v="0"/>
    <n v="0"/>
    <d v="2023-01-18T00:00:00"/>
    <x v="0"/>
  </r>
  <r>
    <x v="366"/>
    <s v="LIVER INTERNATIONAL COMMUNICATIONS"/>
    <x v="0"/>
    <x v="1"/>
    <s v="Letter to the Editor"/>
    <s v="Correspondence"/>
    <n v="0"/>
    <n v="0"/>
    <d v="2022-12-08T00:00:00"/>
    <x v="0"/>
  </r>
  <r>
    <x v="366"/>
    <s v="LIVER INTERNATIONAL COMMUNICATIONS"/>
    <x v="0"/>
    <x v="0"/>
    <s v="Default APC"/>
    <s v="Default APC"/>
    <n v="2750"/>
    <n v="2200"/>
    <d v="2022-09-21T00:00:00"/>
    <x v="138"/>
  </r>
  <r>
    <x v="366"/>
    <s v="LIVER INTERNATIONAL COMMUNICATIONS"/>
    <x v="1"/>
    <x v="0"/>
    <s v="Default APC"/>
    <s v="Default APC"/>
    <n v="2750"/>
    <n v="2200"/>
    <d v="2022-09-21T00:00:00"/>
    <x v="138"/>
  </r>
  <r>
    <x v="366"/>
    <s v="LIVER INTERNATIONAL COMMUNICATIONS"/>
    <x v="1"/>
    <x v="0"/>
    <s v="Default APC"/>
    <s v="Default APC"/>
    <n v="2500"/>
    <n v="2000"/>
    <d v="2022-04-13T00:00:00"/>
    <x v="114"/>
  </r>
  <r>
    <x v="366"/>
    <s v="LIVER INTERNATIONAL COMMUNICATIONS"/>
    <x v="0"/>
    <x v="0"/>
    <s v="Default APC"/>
    <s v="Default APC"/>
    <n v="2500"/>
    <n v="2000"/>
    <d v="2021-10-25T00:00:00"/>
    <x v="114"/>
  </r>
  <r>
    <x v="366"/>
    <s v="LIVER INTERNATIONAL COMMUNICATIONS"/>
    <x v="1"/>
    <x v="0"/>
    <s v="Default APC"/>
    <s v="Default APC"/>
    <n v="2000"/>
    <n v="1600"/>
    <d v="2021-10-25T00:00:00"/>
    <x v="156"/>
  </r>
  <r>
    <x v="366"/>
    <s v="LIVER INTERNATIONAL COMMUNICATIONS"/>
    <x v="0"/>
    <x v="1"/>
    <s v="Editorial"/>
    <s v="Editorial"/>
    <n v="0"/>
    <n v="0"/>
    <d v="2019-07-22T00:00:00"/>
    <x v="0"/>
  </r>
  <r>
    <x v="366"/>
    <s v="LIVER INTERNATIONAL COMMUNICATIONS"/>
    <x v="0"/>
    <x v="0"/>
    <s v="Default APC"/>
    <s v="Default APC"/>
    <n v="2520"/>
    <n v="2016"/>
    <d v="2019-07-22T00:00:00"/>
    <x v="27"/>
  </r>
  <r>
    <x v="366"/>
    <s v="LIVER INTERNATIONAL COMMUNICATIONS"/>
    <x v="1"/>
    <x v="1"/>
    <s v="Editorial"/>
    <s v="Editorial"/>
    <n v="0"/>
    <n v="0"/>
    <d v="2019-07-22T00:00:00"/>
    <x v="0"/>
  </r>
  <r>
    <x v="366"/>
    <s v="LIVER INTERNATIONAL COMMUNICATIONS"/>
    <x v="1"/>
    <x v="0"/>
    <s v="Default APC"/>
    <s v="Default APC"/>
    <n v="2016"/>
    <n v="1613"/>
    <d v="2019-07-22T00:00:00"/>
    <x v="27"/>
  </r>
  <r>
    <x v="367"/>
    <s v="LEARNED PUBLISHING"/>
    <x v="0"/>
    <x v="1"/>
    <s v="Case Study"/>
    <s v="Case Study"/>
    <n v="995"/>
    <n v="796"/>
    <d v="2024-08-21T00:00:00"/>
    <x v="0"/>
  </r>
  <r>
    <x v="367"/>
    <s v="LEARNED PUBLISHING"/>
    <x v="0"/>
    <x v="1"/>
    <s v="Editorial"/>
    <s v="Editorial"/>
    <n v="0"/>
    <n v="0"/>
    <d v="2024-08-21T00:00:00"/>
    <x v="0"/>
  </r>
  <r>
    <x v="367"/>
    <s v="LEARNED PUBLISHING"/>
    <x v="0"/>
    <x v="1"/>
    <s v="Opinion"/>
    <s v="Opinion"/>
    <n v="498"/>
    <n v="398"/>
    <d v="2024-08-21T00:00:00"/>
    <x v="0"/>
  </r>
  <r>
    <x v="367"/>
    <s v="LEARNED PUBLISHING"/>
    <x v="0"/>
    <x v="0"/>
    <s v="Default APC"/>
    <s v="Default APC"/>
    <n v="1990"/>
    <n v="1592"/>
    <d v="2024-08-21T00:00:00"/>
    <x v="0"/>
  </r>
  <r>
    <x v="368"/>
    <s v="LEGUME SCIENCE"/>
    <x v="0"/>
    <x v="1"/>
    <s v="Data Insight"/>
    <s v="Research Article"/>
    <n v="977"/>
    <n v="782"/>
    <d v="2022-09-21T00:00:00"/>
    <x v="0"/>
  </r>
  <r>
    <x v="368"/>
    <s v="LEGUME SCIENCE"/>
    <x v="0"/>
    <x v="1"/>
    <s v="Short Communication"/>
    <s v="Short Communication"/>
    <n v="1848"/>
    <n v="1478"/>
    <d v="2022-09-21T00:00:00"/>
    <x v="0"/>
  </r>
  <r>
    <x v="368"/>
    <s v="LEGUME SCIENCE"/>
    <x v="0"/>
    <x v="1"/>
    <s v="Technical Note"/>
    <s v="Technical Note"/>
    <n v="1980"/>
    <n v="1584"/>
    <d v="2022-09-21T00:00:00"/>
    <x v="0"/>
  </r>
  <r>
    <x v="368"/>
    <s v="LEGUME SCIENCE"/>
    <x v="0"/>
    <x v="0"/>
    <s v="Default APC"/>
    <s v="Default APC"/>
    <n v="2640"/>
    <n v="2112"/>
    <d v="2022-09-21T00:00:00"/>
    <x v="0"/>
  </r>
  <r>
    <x v="368"/>
    <s v="LEGUME SCIENCE"/>
    <x v="1"/>
    <x v="1"/>
    <s v="Data Insight"/>
    <s v="Research Article"/>
    <n v="977"/>
    <n v="782"/>
    <d v="2022-09-21T00:00:00"/>
    <x v="0"/>
  </r>
  <r>
    <x v="368"/>
    <s v="LEGUME SCIENCE"/>
    <x v="1"/>
    <x v="1"/>
    <s v="Short Communication"/>
    <s v="Short Communication"/>
    <n v="1848"/>
    <n v="1478"/>
    <d v="2022-09-21T00:00:00"/>
    <x v="0"/>
  </r>
  <r>
    <x v="368"/>
    <s v="LEGUME SCIENCE"/>
    <x v="1"/>
    <x v="1"/>
    <s v="Technical Note"/>
    <s v="Technical Note"/>
    <n v="1980"/>
    <n v="1584"/>
    <d v="2022-09-21T00:00:00"/>
    <x v="0"/>
  </r>
  <r>
    <x v="368"/>
    <s v="LEGUME SCIENCE"/>
    <x v="1"/>
    <x v="0"/>
    <s v="Default APC"/>
    <s v="Default APC"/>
    <n v="2640"/>
    <n v="2112"/>
    <d v="2022-09-21T00:00:00"/>
    <x v="0"/>
  </r>
  <r>
    <x v="368"/>
    <s v="LEGUME SCIENCE"/>
    <x v="1"/>
    <x v="0"/>
    <s v="Default APC"/>
    <s v="Default APC"/>
    <n v="2400"/>
    <n v="1920"/>
    <d v="2021-12-20T00:00:00"/>
    <x v="114"/>
  </r>
  <r>
    <x v="368"/>
    <s v="LEGUME SCIENCE"/>
    <x v="0"/>
    <x v="1"/>
    <s v="Data Insight"/>
    <s v="Research Article"/>
    <n v="888"/>
    <n v="710"/>
    <d v="2021-10-25T00:00:00"/>
    <x v="114"/>
  </r>
  <r>
    <x v="368"/>
    <s v="LEGUME SCIENCE"/>
    <x v="0"/>
    <x v="1"/>
    <s v="Short Communication"/>
    <s v="Short Communication"/>
    <n v="1680"/>
    <n v="1344"/>
    <d v="2021-10-25T00:00:00"/>
    <x v="114"/>
  </r>
  <r>
    <x v="368"/>
    <s v="LEGUME SCIENCE"/>
    <x v="0"/>
    <x v="1"/>
    <s v="Technical Note"/>
    <s v="Technical Note"/>
    <n v="1800"/>
    <n v="1440"/>
    <d v="2021-10-25T00:00:00"/>
    <x v="114"/>
  </r>
  <r>
    <x v="368"/>
    <s v="LEGUME SCIENCE"/>
    <x v="0"/>
    <x v="0"/>
    <s v="Default APC"/>
    <s v="Default APC"/>
    <n v="2400"/>
    <n v="1920"/>
    <d v="2021-10-25T00:00:00"/>
    <x v="114"/>
  </r>
  <r>
    <x v="368"/>
    <s v="LEGUME SCIENCE"/>
    <x v="1"/>
    <x v="1"/>
    <s v="Data Insight"/>
    <s v="Research Article"/>
    <n v="888"/>
    <n v="710"/>
    <d v="2021-10-25T00:00:00"/>
    <x v="114"/>
  </r>
  <r>
    <x v="368"/>
    <s v="LEGUME SCIENCE"/>
    <x v="1"/>
    <x v="1"/>
    <s v="Short Communication"/>
    <s v="Short Communication"/>
    <n v="1680"/>
    <n v="1344"/>
    <d v="2021-10-25T00:00:00"/>
    <x v="114"/>
  </r>
  <r>
    <x v="368"/>
    <s v="LEGUME SCIENCE"/>
    <x v="1"/>
    <x v="1"/>
    <s v="Technical Note"/>
    <s v="Technical Note"/>
    <n v="1800"/>
    <n v="1440"/>
    <d v="2021-10-25T00:00:00"/>
    <x v="114"/>
  </r>
  <r>
    <x v="368"/>
    <s v="LEGUME SCIENCE"/>
    <x v="1"/>
    <x v="0"/>
    <s v="Default APC"/>
    <s v="Default APC"/>
    <n v="1920"/>
    <n v="1536"/>
    <d v="2021-10-25T00:00:00"/>
    <x v="52"/>
  </r>
  <r>
    <x v="368"/>
    <s v="LEGUME SCIENCE"/>
    <x v="0"/>
    <x v="1"/>
    <s v="Data Insight"/>
    <s v="Research Article"/>
    <n v="850"/>
    <n v="680"/>
    <d v="2021-08-12T00:00:00"/>
    <x v="27"/>
  </r>
  <r>
    <x v="368"/>
    <s v="LEGUME SCIENCE"/>
    <x v="1"/>
    <x v="1"/>
    <s v="Data Insight"/>
    <s v="Research Article"/>
    <n v="850"/>
    <n v="680"/>
    <d v="2021-08-12T00:00:00"/>
    <x v="27"/>
  </r>
  <r>
    <x v="368"/>
    <s v="LEGUME SCIENCE"/>
    <x v="0"/>
    <x v="1"/>
    <s v="Editorial"/>
    <s v="Editorial"/>
    <n v="0"/>
    <n v="0"/>
    <d v="2020-11-30T00:00:00"/>
    <x v="0"/>
  </r>
  <r>
    <x v="368"/>
    <s v="LEGUME SCIENCE"/>
    <x v="1"/>
    <x v="1"/>
    <s v="Editorial"/>
    <s v="Editorial"/>
    <n v="0"/>
    <n v="0"/>
    <d v="2020-11-30T00:00:00"/>
    <x v="0"/>
  </r>
  <r>
    <x v="368"/>
    <s v="LEGUME SCIENCE"/>
    <x v="0"/>
    <x v="1"/>
    <s v="Short Communication"/>
    <s v="Short Communication"/>
    <n v="1600"/>
    <n v="1280"/>
    <d v="2020-11-18T00:00:00"/>
    <x v="27"/>
  </r>
  <r>
    <x v="368"/>
    <s v="LEGUME SCIENCE"/>
    <x v="0"/>
    <x v="1"/>
    <s v="Technical Note"/>
    <s v="Technical Note"/>
    <n v="1714"/>
    <n v="1371"/>
    <d v="2020-11-18T00:00:00"/>
    <x v="27"/>
  </r>
  <r>
    <x v="368"/>
    <s v="LEGUME SCIENCE"/>
    <x v="1"/>
    <x v="1"/>
    <s v="Short Communication"/>
    <s v="Short Communication"/>
    <n v="1600"/>
    <n v="1280"/>
    <d v="2020-11-18T00:00:00"/>
    <x v="27"/>
  </r>
  <r>
    <x v="368"/>
    <s v="LEGUME SCIENCE"/>
    <x v="1"/>
    <x v="1"/>
    <s v="Technical Note"/>
    <s v="Technical Note"/>
    <n v="1714"/>
    <n v="1371"/>
    <d v="2020-11-18T00:00:00"/>
    <x v="27"/>
  </r>
  <r>
    <x v="368"/>
    <s v="LEGUME SCIENCE"/>
    <x v="0"/>
    <x v="1"/>
    <s v="Invited Article"/>
    <s v="Research Article"/>
    <n v="0"/>
    <n v="0"/>
    <d v="2019-01-11T00:00:00"/>
    <x v="0"/>
  </r>
  <r>
    <x v="368"/>
    <s v="LEGUME SCIENCE"/>
    <x v="1"/>
    <x v="1"/>
    <s v="Invited Article"/>
    <s v="Research Article"/>
    <n v="0"/>
    <n v="0"/>
    <d v="2019-01-11T00:00:00"/>
    <x v="0"/>
  </r>
  <r>
    <x v="368"/>
    <s v="LEGUME SCIENCE"/>
    <x v="0"/>
    <x v="0"/>
    <s v="Default APC"/>
    <s v="Default APC"/>
    <n v="2285"/>
    <n v="1828"/>
    <d v="2019-01-09T00:00:00"/>
    <x v="27"/>
  </r>
  <r>
    <x v="368"/>
    <s v="LEGUME SCIENCE"/>
    <x v="1"/>
    <x v="0"/>
    <s v="Default APC"/>
    <s v="Default APC"/>
    <n v="1828"/>
    <n v="1462"/>
    <d v="2019-01-09T00:00:00"/>
    <x v="27"/>
  </r>
  <r>
    <x v="369"/>
    <s v="LIFESTYLE MEDICINE"/>
    <x v="0"/>
    <x v="1"/>
    <s v="Registered Report Stage 1"/>
    <s v="Method and Protocol"/>
    <n v="1285"/>
    <n v="1028"/>
    <d v="2024-09-11T00:00:00"/>
    <x v="0"/>
  </r>
  <r>
    <x v="369"/>
    <s v="LIFESTYLE MEDICINE"/>
    <x v="0"/>
    <x v="1"/>
    <s v="Registered Report Stage 2"/>
    <s v="Method and Protocol"/>
    <n v="1285"/>
    <n v="1028"/>
    <d v="2024-09-11T00:00:00"/>
    <x v="0"/>
  </r>
  <r>
    <x v="369"/>
    <s v="LIFESTYLE MEDICINE"/>
    <x v="0"/>
    <x v="0"/>
    <s v="Default APC"/>
    <s v="Default APC"/>
    <n v="2570"/>
    <n v="2056"/>
    <d v="2024-09-11T00:00:00"/>
    <x v="0"/>
  </r>
  <r>
    <x v="369"/>
    <s v="LIFESTYLE MEDICINE"/>
    <x v="1"/>
    <x v="1"/>
    <s v="Registered Report Stage 1"/>
    <s v="Method and Protocol"/>
    <n v="1285"/>
    <n v="1028"/>
    <d v="2024-09-11T00:00:00"/>
    <x v="0"/>
  </r>
  <r>
    <x v="369"/>
    <s v="LIFESTYLE MEDICINE"/>
    <x v="1"/>
    <x v="1"/>
    <s v="Registered Report Stage 2"/>
    <s v="Method and Protocol"/>
    <n v="1285"/>
    <n v="1028"/>
    <d v="2024-09-11T00:00:00"/>
    <x v="0"/>
  </r>
  <r>
    <x v="369"/>
    <s v="LIFESTYLE MEDICINE"/>
    <x v="1"/>
    <x v="0"/>
    <s v="Default APC"/>
    <s v="Default APC"/>
    <n v="2570"/>
    <n v="2056"/>
    <d v="2024-09-11T00:00:00"/>
    <x v="0"/>
  </r>
  <r>
    <x v="369"/>
    <s v="LIFESTYLE MEDICINE"/>
    <x v="0"/>
    <x v="1"/>
    <s v="Registered Report Stage 1"/>
    <s v="Method and Protocol"/>
    <n v="1245"/>
    <n v="996"/>
    <d v="2023-09-05T00:00:00"/>
    <x v="10"/>
  </r>
  <r>
    <x v="369"/>
    <s v="LIFESTYLE MEDICINE"/>
    <x v="0"/>
    <x v="1"/>
    <s v="Registered Report Stage 2"/>
    <s v="Method and Protocol"/>
    <n v="1245"/>
    <n v="996"/>
    <d v="2023-09-05T00:00:00"/>
    <x v="10"/>
  </r>
  <r>
    <x v="369"/>
    <s v="LIFESTYLE MEDICINE"/>
    <x v="0"/>
    <x v="0"/>
    <s v="Default APC"/>
    <s v="Default APC"/>
    <n v="2490"/>
    <n v="1992"/>
    <d v="2023-09-05T00:00:00"/>
    <x v="10"/>
  </r>
  <r>
    <x v="369"/>
    <s v="LIFESTYLE MEDICINE"/>
    <x v="1"/>
    <x v="1"/>
    <s v="Registered Report Stage 1"/>
    <s v="Method and Protocol"/>
    <n v="1245"/>
    <n v="996"/>
    <d v="2023-09-05T00:00:00"/>
    <x v="10"/>
  </r>
  <r>
    <x v="369"/>
    <s v="LIFESTYLE MEDICINE"/>
    <x v="1"/>
    <x v="1"/>
    <s v="Registered Report Stage 2"/>
    <s v="Method and Protocol"/>
    <n v="1245"/>
    <n v="996"/>
    <d v="2023-09-05T00:00:00"/>
    <x v="10"/>
  </r>
  <r>
    <x v="369"/>
    <s v="LIFESTYLE MEDICINE"/>
    <x v="1"/>
    <x v="0"/>
    <s v="Default APC"/>
    <s v="Default APC"/>
    <n v="2490"/>
    <n v="1992"/>
    <d v="2023-09-05T00:00:00"/>
    <x v="10"/>
  </r>
  <r>
    <x v="369"/>
    <s v="LIFESTYLE MEDICINE"/>
    <x v="0"/>
    <x v="1"/>
    <s v="Correspondence"/>
    <s v="Correspondence"/>
    <n v="0"/>
    <n v="0"/>
    <d v="2022-12-08T00:00:00"/>
    <x v="0"/>
  </r>
  <r>
    <x v="369"/>
    <s v="LIFESTYLE MEDICINE"/>
    <x v="0"/>
    <x v="1"/>
    <s v="Registered Report Stage 1"/>
    <s v="Method and Protocol"/>
    <n v="1185"/>
    <n v="948"/>
    <d v="2022-09-21T00:00:00"/>
    <x v="138"/>
  </r>
  <r>
    <x v="369"/>
    <s v="LIFESTYLE MEDICINE"/>
    <x v="0"/>
    <x v="1"/>
    <s v="Registered Report Stage 2"/>
    <s v="Method and Protocol"/>
    <n v="1185"/>
    <n v="948"/>
    <d v="2022-09-21T00:00:00"/>
    <x v="138"/>
  </r>
  <r>
    <x v="369"/>
    <s v="LIFESTYLE MEDICINE"/>
    <x v="0"/>
    <x v="0"/>
    <s v="Default APC"/>
    <s v="Default APC"/>
    <n v="2370"/>
    <n v="1896"/>
    <d v="2022-09-21T00:00:00"/>
    <x v="138"/>
  </r>
  <r>
    <x v="369"/>
    <s v="LIFESTYLE MEDICINE"/>
    <x v="1"/>
    <x v="1"/>
    <s v="Registered Report Stage 1"/>
    <s v="Method and Protocol"/>
    <n v="1185"/>
    <n v="948"/>
    <d v="2022-09-21T00:00:00"/>
    <x v="138"/>
  </r>
  <r>
    <x v="369"/>
    <s v="LIFESTYLE MEDICINE"/>
    <x v="1"/>
    <x v="1"/>
    <s v="Registered Report Stage 2"/>
    <s v="Method and Protocol"/>
    <n v="1185"/>
    <n v="948"/>
    <d v="2022-09-21T00:00:00"/>
    <x v="138"/>
  </r>
  <r>
    <x v="369"/>
    <s v="LIFESTYLE MEDICINE"/>
    <x v="1"/>
    <x v="0"/>
    <s v="Default APC"/>
    <s v="Default APC"/>
    <n v="2370"/>
    <n v="1896"/>
    <d v="2022-09-21T00:00:00"/>
    <x v="138"/>
  </r>
  <r>
    <x v="369"/>
    <s v="LIFESTYLE MEDICINE"/>
    <x v="0"/>
    <x v="1"/>
    <s v="Announcement"/>
    <s v="Announcement"/>
    <n v="0"/>
    <n v="0"/>
    <d v="2022-04-21T00:00:00"/>
    <x v="0"/>
  </r>
  <r>
    <x v="369"/>
    <s v="LIFESTYLE MEDICINE"/>
    <x v="1"/>
    <x v="1"/>
    <s v="Announcement"/>
    <s v="Announcement"/>
    <n v="0"/>
    <n v="0"/>
    <d v="2022-04-21T00:00:00"/>
    <x v="0"/>
  </r>
  <r>
    <x v="369"/>
    <s v="LIFESTYLE MEDICINE"/>
    <x v="0"/>
    <x v="1"/>
    <s v="Registered Report Stage 1"/>
    <s v="Method and Protocol"/>
    <n v="1075"/>
    <n v="860"/>
    <d v="2021-10-25T00:00:00"/>
    <x v="114"/>
  </r>
  <r>
    <x v="369"/>
    <s v="LIFESTYLE MEDICINE"/>
    <x v="0"/>
    <x v="1"/>
    <s v="Registered Report Stage 2"/>
    <s v="Method and Protocol"/>
    <n v="1075"/>
    <n v="860"/>
    <d v="2021-10-25T00:00:00"/>
    <x v="114"/>
  </r>
  <r>
    <x v="369"/>
    <s v="LIFESTYLE MEDICINE"/>
    <x v="0"/>
    <x v="0"/>
    <s v="Default APC"/>
    <s v="Default APC"/>
    <n v="2150"/>
    <n v="1720"/>
    <d v="2021-10-25T00:00:00"/>
    <x v="114"/>
  </r>
  <r>
    <x v="369"/>
    <s v="LIFESTYLE MEDICINE"/>
    <x v="1"/>
    <x v="1"/>
    <s v="Registered Report Stage 1"/>
    <s v="Method and Protocol"/>
    <n v="1075"/>
    <n v="860"/>
    <d v="2021-10-25T00:00:00"/>
    <x v="114"/>
  </r>
  <r>
    <x v="369"/>
    <s v="LIFESTYLE MEDICINE"/>
    <x v="1"/>
    <x v="1"/>
    <s v="Registered Report Stage 2"/>
    <s v="Method and Protocol"/>
    <n v="1075"/>
    <n v="860"/>
    <d v="2021-10-25T00:00:00"/>
    <x v="114"/>
  </r>
  <r>
    <x v="369"/>
    <s v="LIFESTYLE MEDICINE"/>
    <x v="1"/>
    <x v="0"/>
    <s v="Default APC"/>
    <s v="Default APC"/>
    <n v="2150"/>
    <n v="1720"/>
    <d v="2021-10-25T00:00:00"/>
    <x v="114"/>
  </r>
  <r>
    <x v="369"/>
    <s v="LIFESTYLE MEDICINE"/>
    <x v="0"/>
    <x v="1"/>
    <s v="Registered Report Stage 1"/>
    <s v="Method and Protocol"/>
    <n v="1085"/>
    <n v="868"/>
    <d v="2021-05-07T00:00:00"/>
    <x v="27"/>
  </r>
  <r>
    <x v="369"/>
    <s v="LIFESTYLE MEDICINE"/>
    <x v="0"/>
    <x v="1"/>
    <s v="Registered Report Stage 2"/>
    <s v="Method and Protocol"/>
    <n v="1085"/>
    <n v="868"/>
    <d v="2021-05-07T00:00:00"/>
    <x v="27"/>
  </r>
  <r>
    <x v="369"/>
    <s v="LIFESTYLE MEDICINE"/>
    <x v="1"/>
    <x v="1"/>
    <s v="Registered Report Stage 1"/>
    <s v="Method and Protocol"/>
    <n v="1085"/>
    <n v="868"/>
    <d v="2021-05-07T00:00:00"/>
    <x v="27"/>
  </r>
  <r>
    <x v="369"/>
    <s v="LIFESTYLE MEDICINE"/>
    <x v="1"/>
    <x v="1"/>
    <s v="Registered Report Stage 2"/>
    <s v="Method and Protocol"/>
    <n v="1085"/>
    <n v="868"/>
    <d v="2021-05-07T00:00:00"/>
    <x v="27"/>
  </r>
  <r>
    <x v="369"/>
    <s v="LIFESTYLE MEDICINE"/>
    <x v="0"/>
    <x v="1"/>
    <s v="Letter to the Editor"/>
    <s v="Correspondence"/>
    <n v="0"/>
    <n v="0"/>
    <d v="2021-01-06T00:00:00"/>
    <x v="0"/>
  </r>
  <r>
    <x v="369"/>
    <s v="LIFESTYLE MEDICINE"/>
    <x v="0"/>
    <x v="1"/>
    <s v="Reply"/>
    <s v="Correspondence"/>
    <n v="0"/>
    <n v="0"/>
    <d v="2021-01-06T00:00:00"/>
    <x v="0"/>
  </r>
  <r>
    <x v="369"/>
    <s v="LIFESTYLE MEDICINE"/>
    <x v="1"/>
    <x v="1"/>
    <s v="Letter to the Editor"/>
    <s v="Correspondence"/>
    <n v="0"/>
    <n v="0"/>
    <d v="2021-01-06T00:00:00"/>
    <x v="0"/>
  </r>
  <r>
    <x v="369"/>
    <s v="LIFESTYLE MEDICINE"/>
    <x v="1"/>
    <x v="1"/>
    <s v="Reply"/>
    <s v="Correspondence"/>
    <n v="0"/>
    <n v="0"/>
    <d v="2021-01-06T00:00:00"/>
    <x v="0"/>
  </r>
  <r>
    <x v="369"/>
    <s v="LIFESTYLE MEDICINE"/>
    <x v="0"/>
    <x v="1"/>
    <s v="Commentary"/>
    <s v="Commentary"/>
    <n v="0"/>
    <n v="0"/>
    <d v="2020-02-07T00:00:00"/>
    <x v="0"/>
  </r>
  <r>
    <x v="369"/>
    <s v="LIFESTYLE MEDICINE"/>
    <x v="0"/>
    <x v="1"/>
    <s v="Editorial"/>
    <s v="Editorial"/>
    <n v="0"/>
    <n v="0"/>
    <d v="2020-02-07T00:00:00"/>
    <x v="0"/>
  </r>
  <r>
    <x v="369"/>
    <s v="LIFESTYLE MEDICINE"/>
    <x v="0"/>
    <x v="1"/>
    <s v="Registered Report Stage 1: Study Design"/>
    <s v="Research Article"/>
    <n v="1085"/>
    <n v="868"/>
    <d v="2020-02-07T00:00:00"/>
    <x v="0"/>
  </r>
  <r>
    <x v="369"/>
    <s v="LIFESTYLE MEDICINE"/>
    <x v="0"/>
    <x v="1"/>
    <s v="Registered Report Stage 2: Completed Study"/>
    <s v="Research Article"/>
    <n v="1085"/>
    <n v="868"/>
    <d v="2020-02-07T00:00:00"/>
    <x v="0"/>
  </r>
  <r>
    <x v="369"/>
    <s v="LIFESTYLE MEDICINE"/>
    <x v="0"/>
    <x v="0"/>
    <s v="Default APC"/>
    <s v="Default APC"/>
    <n v="2170"/>
    <n v="1736"/>
    <d v="2020-02-07T00:00:00"/>
    <x v="27"/>
  </r>
  <r>
    <x v="369"/>
    <s v="LIFESTYLE MEDICINE"/>
    <x v="1"/>
    <x v="1"/>
    <s v="Commentary"/>
    <s v="Commentary"/>
    <n v="0"/>
    <n v="0"/>
    <d v="2020-02-07T00:00:00"/>
    <x v="0"/>
  </r>
  <r>
    <x v="369"/>
    <s v="LIFESTYLE MEDICINE"/>
    <x v="1"/>
    <x v="1"/>
    <s v="Editorial"/>
    <s v="Editorial"/>
    <n v="0"/>
    <n v="0"/>
    <d v="2020-02-07T00:00:00"/>
    <x v="0"/>
  </r>
  <r>
    <x v="369"/>
    <s v="LIFESTYLE MEDICINE"/>
    <x v="1"/>
    <x v="1"/>
    <s v="Registered Report Stage 1: Study Design"/>
    <s v="Research Article"/>
    <n v="1085"/>
    <n v="868"/>
    <d v="2020-02-07T00:00:00"/>
    <x v="0"/>
  </r>
  <r>
    <x v="369"/>
    <s v="LIFESTYLE MEDICINE"/>
    <x v="1"/>
    <x v="1"/>
    <s v="Registered Report Stage 2: Completed Study"/>
    <s v="Research Article"/>
    <n v="1085"/>
    <n v="868"/>
    <d v="2020-02-07T00:00:00"/>
    <x v="0"/>
  </r>
  <r>
    <x v="369"/>
    <s v="LIFESTYLE MEDICINE"/>
    <x v="1"/>
    <x v="0"/>
    <s v="Default APC"/>
    <s v="Default APC"/>
    <n v="2170"/>
    <n v="1736"/>
    <d v="2020-02-07T00:00:00"/>
    <x v="27"/>
  </r>
  <r>
    <x v="370"/>
    <s v="LARYNGOSCOPE INVESTIGATIVE OTOLARYNGOLOGY"/>
    <x v="0"/>
    <x v="0"/>
    <s v="Default APC"/>
    <s v="Default APC"/>
    <n v="2300"/>
    <n v="1840"/>
    <d v="2024-11-13T00:00:00"/>
    <x v="0"/>
  </r>
  <r>
    <x v="370"/>
    <s v="LARYNGOSCOPE INVESTIGATIVE OTOLARYNGOLOGY"/>
    <x v="1"/>
    <x v="0"/>
    <s v="Default APC"/>
    <s v="Default APC"/>
    <n v="2300"/>
    <n v="1840"/>
    <d v="2024-11-13T00:00:00"/>
    <x v="0"/>
  </r>
  <r>
    <x v="370"/>
    <s v="LARYNGOSCOPE INVESTIGATIVE OTOLARYNGOLOGY"/>
    <x v="0"/>
    <x v="0"/>
    <s v="Default APC"/>
    <s v="Default APC"/>
    <n v="2090"/>
    <n v="1672"/>
    <d v="2022-11-08T00:00:00"/>
    <x v="62"/>
  </r>
  <r>
    <x v="370"/>
    <s v="LARYNGOSCOPE INVESTIGATIVE OTOLARYNGOLOGY"/>
    <x v="1"/>
    <x v="0"/>
    <s v="Default APC"/>
    <s v="Default APC"/>
    <n v="2090"/>
    <n v="1672"/>
    <d v="2022-11-08T00:00:00"/>
    <x v="62"/>
  </r>
  <r>
    <x v="370"/>
    <s v="LARYNGOSCOPE INVESTIGATIVE OTOLARYNGOLOGY"/>
    <x v="0"/>
    <x v="0"/>
    <s v="Default APC"/>
    <s v="Default APC"/>
    <n v="1900"/>
    <n v="1520"/>
    <d v="2021-12-01T00:00:00"/>
    <x v="21"/>
  </r>
  <r>
    <x v="370"/>
    <s v="LARYNGOSCOPE INVESTIGATIVE OTOLARYNGOLOGY"/>
    <x v="1"/>
    <x v="0"/>
    <s v="Default APC"/>
    <s v="Default APC"/>
    <n v="1900"/>
    <n v="1520"/>
    <d v="2021-12-01T00:00:00"/>
    <x v="21"/>
  </r>
  <r>
    <x v="370"/>
    <s v="LARYNGOSCOPE INVESTIGATIVE OTOLARYNGOLOGY"/>
    <x v="1"/>
    <x v="0"/>
    <s v="Default APC"/>
    <s v="Default APC"/>
    <n v="1565"/>
    <n v="1252"/>
    <d v="2021-04-21T00:00:00"/>
    <x v="3"/>
  </r>
  <r>
    <x v="370"/>
    <s v="LARYNGOSCOPE INVESTIGATIVE OTOLARYNGOLOGY"/>
    <x v="1"/>
    <x v="0"/>
    <s v="Default APC"/>
    <s v="Default APC"/>
    <n v="1252"/>
    <n v="1002"/>
    <d v="2021-01-25T00:00:00"/>
    <x v="197"/>
  </r>
  <r>
    <x v="370"/>
    <s v="LARYNGOSCOPE INVESTIGATIVE OTOLARYNGOLOGY"/>
    <x v="0"/>
    <x v="1"/>
    <s v="Letter to the Editor"/>
    <s v="Correspondence"/>
    <n v="0"/>
    <n v="0"/>
    <d v="2020-08-28T00:00:00"/>
    <x v="0"/>
  </r>
  <r>
    <x v="370"/>
    <s v="LARYNGOSCOPE INVESTIGATIVE OTOLARYNGOLOGY"/>
    <x v="1"/>
    <x v="1"/>
    <s v="Letter to the Editor"/>
    <s v="Correspondence"/>
    <n v="0"/>
    <n v="0"/>
    <d v="2020-08-28T00:00:00"/>
    <x v="0"/>
  </r>
  <r>
    <x v="370"/>
    <s v="LARYNGOSCOPE INVESTIGATIVE OTOLARYNGOLOGY"/>
    <x v="0"/>
    <x v="1"/>
    <s v="Otopathology Report"/>
    <s v="Case Study"/>
    <n v="0"/>
    <n v="0"/>
    <d v="2017-07-13T00:00:00"/>
    <x v="0"/>
  </r>
  <r>
    <x v="370"/>
    <s v="LARYNGOSCOPE INVESTIGATIVE OTOLARYNGOLOGY"/>
    <x v="1"/>
    <x v="1"/>
    <s v="Otopathology Report"/>
    <s v="Case Study"/>
    <n v="0"/>
    <n v="0"/>
    <d v="2017-07-13T00:00:00"/>
    <x v="0"/>
  </r>
  <r>
    <x v="370"/>
    <s v="LARYNGOSCOPE INVESTIGATIVE OTOLARYNGOLOGY"/>
    <x v="0"/>
    <x v="1"/>
    <s v="Editorial"/>
    <s v="Editorial"/>
    <n v="0"/>
    <n v="0"/>
    <d v="2015-07-28T00:00:00"/>
    <x v="0"/>
  </r>
  <r>
    <x v="370"/>
    <s v="LARYNGOSCOPE INVESTIGATIVE OTOLARYNGOLOGY"/>
    <x v="1"/>
    <x v="1"/>
    <s v="Editorial"/>
    <s v="Editorial"/>
    <n v="0"/>
    <n v="0"/>
    <d v="2015-07-28T00:00:00"/>
    <x v="0"/>
  </r>
  <r>
    <x v="370"/>
    <s v="LARYNGOSCOPE INVESTIGATIVE OTOLARYNGOLOGY"/>
    <x v="0"/>
    <x v="0"/>
    <s v="Default APC"/>
    <s v="Default APC"/>
    <n v="1565"/>
    <n v="1252"/>
    <d v="2015-06-22T00:00:00"/>
    <x v="3"/>
  </r>
  <r>
    <x v="370"/>
    <s v="LARYNGOSCOPE INVESTIGATIVE OTOLARYNGOLOGY"/>
    <x v="1"/>
    <x v="0"/>
    <s v="Default APC"/>
    <s v="Default APC"/>
    <n v="1565"/>
    <n v="1252"/>
    <d v="2015-06-22T00:00:00"/>
    <x v="198"/>
  </r>
  <r>
    <x v="371"/>
    <s v="LIMNOLOGY AND OCEANOGRAPHY LETTERS"/>
    <x v="0"/>
    <x v="0"/>
    <s v="Default APC"/>
    <s v="Default APC"/>
    <n v="2960"/>
    <n v="2368"/>
    <d v="2024-11-13T00:00:00"/>
    <x v="0"/>
  </r>
  <r>
    <x v="371"/>
    <s v="LIMNOLOGY AND OCEANOGRAPHY LETTERS"/>
    <x v="0"/>
    <x v="1"/>
    <s v="Data Article"/>
    <s v="Data Article"/>
    <n v="2020"/>
    <n v="1616"/>
    <d v="2023-11-03T00:00:00"/>
    <x v="0"/>
  </r>
  <r>
    <x v="371"/>
    <s v="LIMNOLOGY AND OCEANOGRAPHY LETTERS"/>
    <x v="0"/>
    <x v="1"/>
    <s v="Data Article"/>
    <s v="Data Article"/>
    <n v="2018"/>
    <n v="1614"/>
    <d v="2023-11-02T00:00:00"/>
    <x v="16"/>
  </r>
  <r>
    <x v="371"/>
    <s v="LIMNOLOGY AND OCEANOGRAPHY LETTERS"/>
    <x v="0"/>
    <x v="0"/>
    <s v="Default APC"/>
    <s v="Default APC"/>
    <n v="2690"/>
    <n v="2152"/>
    <d v="2023-11-02T00:00:00"/>
    <x v="62"/>
  </r>
  <r>
    <x v="371"/>
    <s v="LIMNOLOGY AND OCEANOGRAPHY LETTERS"/>
    <x v="0"/>
    <x v="1"/>
    <s v="Data Article"/>
    <s v="Data Article"/>
    <n v="1920"/>
    <n v="1536"/>
    <d v="2023-01-06T00:00:00"/>
    <x v="7"/>
  </r>
  <r>
    <x v="371"/>
    <s v="LIMNOLOGY AND OCEANOGRAPHY LETTERS"/>
    <x v="0"/>
    <x v="0"/>
    <s v="Default APC"/>
    <s v="Default APC"/>
    <n v="2560"/>
    <n v="2048"/>
    <d v="2023-01-05T00:00:00"/>
    <x v="7"/>
  </r>
  <r>
    <x v="371"/>
    <s v="LIMNOLOGY AND OCEANOGRAPHY LETTERS"/>
    <x v="0"/>
    <x v="1"/>
    <s v="Corrigendum"/>
    <s v="Erratum"/>
    <n v="0"/>
    <n v="0"/>
    <d v="2022-06-22T00:00:00"/>
    <x v="0"/>
  </r>
  <r>
    <x v="371"/>
    <s v="LIMNOLOGY AND OCEANOGRAPHY LETTERS"/>
    <x v="0"/>
    <x v="1"/>
    <s v="Data Article"/>
    <s v="Data Article"/>
    <n v="1950"/>
    <n v="1560"/>
    <d v="2022-01-04T00:00:00"/>
    <x v="99"/>
  </r>
  <r>
    <x v="371"/>
    <s v="LIMNOLOGY AND OCEANOGRAPHY LETTERS"/>
    <x v="0"/>
    <x v="0"/>
    <s v="Default APC"/>
    <s v="Default APC"/>
    <n v="2400"/>
    <n v="1920"/>
    <d v="2022-01-04T00:00:00"/>
    <x v="17"/>
  </r>
  <r>
    <x v="371"/>
    <s v="LIMNOLOGY AND OCEANOGRAPHY LETTERS"/>
    <x v="0"/>
    <x v="1"/>
    <s v="Data Article"/>
    <s v="Data Article"/>
    <n v="1607"/>
    <n v="1286"/>
    <d v="2019-12-30T00:00:00"/>
    <x v="42"/>
  </r>
  <r>
    <x v="371"/>
    <s v="LIMNOLOGY AND OCEANOGRAPHY LETTERS"/>
    <x v="0"/>
    <x v="0"/>
    <s v="Default APC"/>
    <s v="Default APC"/>
    <n v="2006"/>
    <n v="1605"/>
    <d v="2019-09-03T00:00:00"/>
    <x v="42"/>
  </r>
  <r>
    <x v="371"/>
    <s v="LIMNOLOGY AND OCEANOGRAPHY LETTERS"/>
    <x v="0"/>
    <x v="1"/>
    <s v="Editorial"/>
    <s v="Editorial"/>
    <n v="0"/>
    <n v="0"/>
    <d v="2019-07-22T00:00:00"/>
    <x v="0"/>
  </r>
  <r>
    <x v="371"/>
    <s v="LIMNOLOGY AND OCEANOGRAPHY LETTERS"/>
    <x v="0"/>
    <x v="1"/>
    <s v="Reply"/>
    <s v="Correspondence"/>
    <n v="0"/>
    <n v="0"/>
    <d v="2018-02-07T00:00:00"/>
    <x v="0"/>
  </r>
  <r>
    <x v="371"/>
    <s v="LIMNOLOGY AND OCEANOGRAPHY LETTERS"/>
    <x v="0"/>
    <x v="0"/>
    <s v="Default APC"/>
    <s v="Default APC"/>
    <n v="2006"/>
    <n v="1605"/>
    <d v="2015-11-20T00:00:00"/>
    <x v="109"/>
  </r>
  <r>
    <x v="372"/>
    <s v="LEARNING HEALTH SYSTEMS"/>
    <x v="0"/>
    <x v="0"/>
    <s v="Default APC"/>
    <s v="Default APC"/>
    <n v="2270"/>
    <n v="1816"/>
    <d v="2024-11-13T00:00:00"/>
    <x v="0"/>
  </r>
  <r>
    <x v="372"/>
    <s v="LEARNING HEALTH SYSTEMS"/>
    <x v="1"/>
    <x v="0"/>
    <s v="Default APC"/>
    <s v="Default APC"/>
    <n v="2270"/>
    <n v="1816"/>
    <d v="2024-11-13T00:00:00"/>
    <x v="0"/>
  </r>
  <r>
    <x v="372"/>
    <s v="LEARNING HEALTH SYSTEMS"/>
    <x v="0"/>
    <x v="0"/>
    <s v="Default APC"/>
    <s v="Default APC"/>
    <n v="2160"/>
    <n v="1728"/>
    <d v="2023-11-03T00:00:00"/>
    <x v="62"/>
  </r>
  <r>
    <x v="372"/>
    <s v="LEARNING HEALTH SYSTEMS"/>
    <x v="1"/>
    <x v="0"/>
    <s v="Default APC"/>
    <s v="Default APC"/>
    <n v="2160"/>
    <n v="1728"/>
    <d v="2023-11-03T00:00:00"/>
    <x v="62"/>
  </r>
  <r>
    <x v="372"/>
    <s v="LEARNING HEALTH SYSTEMS"/>
    <x v="0"/>
    <x v="1"/>
    <s v="Letters"/>
    <s v="Correspondence"/>
    <n v="0"/>
    <n v="0"/>
    <d v="2022-12-08T00:00:00"/>
    <x v="0"/>
  </r>
  <r>
    <x v="372"/>
    <s v="LEARNING HEALTH SYSTEMS"/>
    <x v="1"/>
    <x v="0"/>
    <s v="Default APC"/>
    <s v="Default APC"/>
    <n v="2060"/>
    <n v="1648"/>
    <d v="2022-12-02T00:00:00"/>
    <x v="16"/>
  </r>
  <r>
    <x v="372"/>
    <s v="LEARNING HEALTH SYSTEMS"/>
    <x v="0"/>
    <x v="0"/>
    <s v="Default APC"/>
    <s v="Default APC"/>
    <n v="2060"/>
    <n v="1648"/>
    <d v="2022-11-09T00:00:00"/>
    <x v="16"/>
  </r>
  <r>
    <x v="372"/>
    <s v="LEARNING HEALTH SYSTEMS"/>
    <x v="0"/>
    <x v="1"/>
    <s v="Announcement"/>
    <s v="Announcement"/>
    <n v="0"/>
    <n v="0"/>
    <d v="2022-10-05T00:00:00"/>
    <x v="0"/>
  </r>
  <r>
    <x v="372"/>
    <s v="LEARNING HEALTH SYSTEMS"/>
    <x v="0"/>
    <x v="0"/>
    <s v="Default APC"/>
    <s v="Default APC"/>
    <n v="2000"/>
    <n v="1600"/>
    <d v="2021-01-04T00:00:00"/>
    <x v="8"/>
  </r>
  <r>
    <x v="372"/>
    <s v="LEARNING HEALTH SYSTEMS"/>
    <x v="0"/>
    <x v="0"/>
    <s v="Default APC"/>
    <s v="Default APC"/>
    <n v="1693"/>
    <n v="1354"/>
    <d v="2018-08-09T00:00:00"/>
    <x v="32"/>
  </r>
  <r>
    <x v="372"/>
    <s v="LEARNING HEALTH SYSTEMS"/>
    <x v="0"/>
    <x v="0"/>
    <s v="Default APC"/>
    <s v="Default APC"/>
    <n v="1204"/>
    <n v="963"/>
    <d v="2018-08-03T00:00:00"/>
    <x v="199"/>
  </r>
  <r>
    <x v="372"/>
    <s v="LEARNING HEALTH SYSTEMS"/>
    <x v="0"/>
    <x v="0"/>
    <s v="Default APC"/>
    <s v="Default APC"/>
    <n v="1204"/>
    <n v="963"/>
    <d v="2015-11-12T00:00:00"/>
    <x v="200"/>
  </r>
  <r>
    <x v="373"/>
    <s v="MACROMOLECULAR MATERIALS AND ENGINEERING"/>
    <x v="0"/>
    <x v="0"/>
    <s v="Default APC"/>
    <s v="Default APC"/>
    <n v="2680"/>
    <n v="2144"/>
    <d v="2024-10-15T00:00:00"/>
    <x v="0"/>
  </r>
  <r>
    <x v="373"/>
    <s v="MACROMOLECULAR MATERIALS AND ENGINEERING"/>
    <x v="0"/>
    <x v="0"/>
    <s v="Default APC"/>
    <s v="Default APC"/>
    <n v="2810"/>
    <n v="2248"/>
    <d v="2024-09-11T00:00:00"/>
    <x v="24"/>
  </r>
  <r>
    <x v="373"/>
    <s v="MACROMOLECULAR MATERIALS AND ENGINEERING"/>
    <x v="0"/>
    <x v="1"/>
    <s v="Editorial"/>
    <s v="Editorial"/>
    <n v="0"/>
    <n v="0"/>
    <d v="2022-11-23T00:00:00"/>
    <x v="0"/>
  </r>
  <r>
    <x v="373"/>
    <s v="MACROMOLECULAR MATERIALS AND ENGINEERING"/>
    <x v="0"/>
    <x v="1"/>
    <s v="Comment"/>
    <s v="Opinion"/>
    <n v="0"/>
    <n v="0"/>
    <d v="2022-11-23T00:00:00"/>
    <x v="0"/>
  </r>
  <r>
    <x v="373"/>
    <s v="MACROMOLECULAR MATERIALS AND ENGINEERING"/>
    <x v="0"/>
    <x v="1"/>
    <s v="Guest Editorial"/>
    <s v="Opinion"/>
    <n v="0"/>
    <n v="0"/>
    <d v="2022-11-23T00:00:00"/>
    <x v="0"/>
  </r>
  <r>
    <x v="373"/>
    <s v="MACROMOLECULAR MATERIALS AND ENGINEERING"/>
    <x v="0"/>
    <x v="0"/>
    <s v="Default APC"/>
    <s v="Default APC"/>
    <n v="2550"/>
    <n v="2040"/>
    <d v="2022-09-28T00:00:00"/>
    <x v="10"/>
  </r>
  <r>
    <x v="373"/>
    <s v="MACROMOLECULAR MATERIALS AND ENGINEERING"/>
    <x v="0"/>
    <x v="0"/>
    <s v="Default APC"/>
    <s v="Default APC"/>
    <n v="2550"/>
    <n v="2040"/>
    <d v="2022-09-01T00:00:00"/>
    <x v="201"/>
  </r>
  <r>
    <x v="374"/>
    <s v="MICROBIOLOGYOPEN"/>
    <x v="0"/>
    <x v="0"/>
    <s v="Default APC"/>
    <s v="Default APC"/>
    <n v="2660"/>
    <n v="2128"/>
    <d v="2024-09-11T00:00:00"/>
    <x v="0"/>
  </r>
  <r>
    <x v="374"/>
    <s v="MICROBIOLOGYOPEN"/>
    <x v="1"/>
    <x v="0"/>
    <s v="Default APC"/>
    <s v="Default APC"/>
    <n v="2660"/>
    <n v="2128"/>
    <d v="2024-09-11T00:00:00"/>
    <x v="0"/>
  </r>
  <r>
    <x v="374"/>
    <s v="MICROBIOLOGYOPEN"/>
    <x v="0"/>
    <x v="0"/>
    <s v="Default APC"/>
    <s v="Default APC"/>
    <n v="2530"/>
    <n v="2024"/>
    <d v="2023-09-05T00:00:00"/>
    <x v="10"/>
  </r>
  <r>
    <x v="374"/>
    <s v="MICROBIOLOGYOPEN"/>
    <x v="1"/>
    <x v="0"/>
    <s v="Default APC"/>
    <s v="Default APC"/>
    <n v="2530"/>
    <n v="2024"/>
    <d v="2023-09-05T00:00:00"/>
    <x v="10"/>
  </r>
  <r>
    <x v="374"/>
    <s v="MICROBIOLOGYOPEN"/>
    <x v="0"/>
    <x v="0"/>
    <s v="Default APC"/>
    <s v="Default APC"/>
    <n v="2410"/>
    <n v="1928"/>
    <d v="2022-09-21T00:00:00"/>
    <x v="138"/>
  </r>
  <r>
    <x v="374"/>
    <s v="MICROBIOLOGYOPEN"/>
    <x v="1"/>
    <x v="0"/>
    <s v="Default APC"/>
    <s v="Default APC"/>
    <n v="2410"/>
    <n v="1928"/>
    <d v="2022-09-21T00:00:00"/>
    <x v="138"/>
  </r>
  <r>
    <x v="374"/>
    <s v="MICROBIOLOGYOPEN"/>
    <x v="1"/>
    <x v="0"/>
    <s v="Default APC"/>
    <s v="Default APC"/>
    <n v="2250"/>
    <n v="1800"/>
    <d v="2021-12-20T00:00:00"/>
    <x v="114"/>
  </r>
  <r>
    <x v="374"/>
    <s v="MICROBIOLOGYOPEN"/>
    <x v="0"/>
    <x v="0"/>
    <s v="Default APC"/>
    <s v="Default APC"/>
    <n v="2250"/>
    <n v="1800"/>
    <d v="2021-10-25T00:00:00"/>
    <x v="114"/>
  </r>
  <r>
    <x v="374"/>
    <s v="MICROBIOLOGYOPEN"/>
    <x v="1"/>
    <x v="0"/>
    <s v="Default APC"/>
    <s v="Default APC"/>
    <n v="1800"/>
    <n v="1440"/>
    <d v="2021-10-25T00:00:00"/>
    <x v="52"/>
  </r>
  <r>
    <x v="374"/>
    <s v="MICROBIOLOGYOPEN"/>
    <x v="0"/>
    <x v="0"/>
    <s v="Default APC"/>
    <s v="Default APC"/>
    <n v="2200"/>
    <n v="1760"/>
    <d v="2019-10-10T00:00:00"/>
    <x v="27"/>
  </r>
  <r>
    <x v="374"/>
    <s v="MICROBIOLOGYOPEN"/>
    <x v="1"/>
    <x v="0"/>
    <s v="Default APC"/>
    <s v="Default APC"/>
    <n v="1760"/>
    <n v="1408"/>
    <d v="2019-10-10T00:00:00"/>
    <x v="27"/>
  </r>
  <r>
    <x v="374"/>
    <s v="MICROBIOLOGYOPEN"/>
    <x v="0"/>
    <x v="0"/>
    <s v="Default APC"/>
    <s v="Default APC"/>
    <n v="1820"/>
    <n v="1456"/>
    <d v="2016-11-01T00:00:00"/>
    <x v="56"/>
  </r>
  <r>
    <x v="374"/>
    <s v="MICROBIOLOGYOPEN"/>
    <x v="1"/>
    <x v="0"/>
    <s v="Default APC"/>
    <s v="Default APC"/>
    <n v="1456"/>
    <n v="1165"/>
    <d v="2016-11-01T00:00:00"/>
    <x v="56"/>
  </r>
  <r>
    <x v="374"/>
    <s v="MICROBIOLOGYOPEN"/>
    <x v="0"/>
    <x v="0"/>
    <s v="Default APC"/>
    <s v="Default APC"/>
    <n v="2200"/>
    <n v="1760"/>
    <d v="2016-09-14T00:00:00"/>
    <x v="28"/>
  </r>
  <r>
    <x v="374"/>
    <s v="MICROBIOLOGYOPEN"/>
    <x v="1"/>
    <x v="0"/>
    <s v="Default APC"/>
    <s v="Default APC"/>
    <n v="1760"/>
    <n v="1408"/>
    <d v="2016-09-14T00:00:00"/>
    <x v="28"/>
  </r>
  <r>
    <x v="374"/>
    <s v="MICROBIOLOGYOPEN"/>
    <x v="0"/>
    <x v="0"/>
    <s v="Default APC"/>
    <s v="Default APC"/>
    <n v="1782"/>
    <n v="1426"/>
    <d v="2015-01-01T00:00:00"/>
    <x v="73"/>
  </r>
  <r>
    <x v="374"/>
    <s v="MICROBIOLOGYOPEN"/>
    <x v="1"/>
    <x v="0"/>
    <s v="Default APC"/>
    <s v="Default APC"/>
    <n v="1426"/>
    <n v="1141"/>
    <d v="2015-01-01T00:00:00"/>
    <x v="73"/>
  </r>
  <r>
    <x v="374"/>
    <s v="MICROBIOLOGYOPEN"/>
    <x v="0"/>
    <x v="0"/>
    <s v="Default APC"/>
    <s v="Default APC"/>
    <n v="1650"/>
    <n v="1320"/>
    <d v="2014-09-04T00:00:00"/>
    <x v="66"/>
  </r>
  <r>
    <x v="374"/>
    <s v="MICROBIOLOGYOPEN"/>
    <x v="1"/>
    <x v="0"/>
    <s v="Default APC"/>
    <s v="Default APC"/>
    <n v="1320"/>
    <n v="1056"/>
    <d v="2014-09-04T00:00:00"/>
    <x v="66"/>
  </r>
  <r>
    <x v="374"/>
    <s v="MICROBIOLOGYOPEN"/>
    <x v="0"/>
    <x v="0"/>
    <s v="Default APC"/>
    <s v="Default APC"/>
    <n v="1655"/>
    <n v="1324"/>
    <d v="2014-08-28T00:00:00"/>
    <x v="202"/>
  </r>
  <r>
    <x v="374"/>
    <s v="MICROBIOLOGYOPEN"/>
    <x v="1"/>
    <x v="0"/>
    <s v="Default APC"/>
    <s v="Default APC"/>
    <n v="1324"/>
    <n v="1059"/>
    <d v="2014-08-28T00:00:00"/>
    <x v="202"/>
  </r>
  <r>
    <x v="374"/>
    <s v="MICROBIOLOGYOPEN"/>
    <x v="1"/>
    <x v="0"/>
    <s v="Default APC"/>
    <s v="Default APC"/>
    <n v="1320"/>
    <n v="1056"/>
    <d v="2011-10-15T00:00:00"/>
    <x v="203"/>
  </r>
  <r>
    <x v="374"/>
    <s v="MICROBIOLOGYOPEN"/>
    <x v="0"/>
    <x v="0"/>
    <s v="Default APC"/>
    <s v="Default APC"/>
    <n v="1650"/>
    <n v="1320"/>
    <d v="2011-08-31T00:00:00"/>
    <x v="203"/>
  </r>
  <r>
    <x v="375"/>
    <s v="MICROBIAL BIOTECHNOLOGY"/>
    <x v="0"/>
    <x v="1"/>
    <s v="Brief Report"/>
    <s v="Short Communication"/>
    <n v="2142"/>
    <n v="1714"/>
    <d v="2024-09-11T00:00:00"/>
    <x v="0"/>
  </r>
  <r>
    <x v="375"/>
    <s v="MICROBIAL BIOTECHNOLOGY"/>
    <x v="0"/>
    <x v="0"/>
    <s v="Default APC"/>
    <s v="Default APC"/>
    <n v="3060"/>
    <n v="2448"/>
    <d v="2024-09-11T00:00:00"/>
    <x v="0"/>
  </r>
  <r>
    <x v="375"/>
    <s v="MICROBIAL BIOTECHNOLOGY"/>
    <x v="0"/>
    <x v="1"/>
    <s v="Brief Report"/>
    <s v="Short Communication"/>
    <n v="1862"/>
    <n v="1490"/>
    <d v="2023-11-02T00:00:00"/>
    <x v="10"/>
  </r>
  <r>
    <x v="375"/>
    <s v="MICROBIAL BIOTECHNOLOGY"/>
    <x v="0"/>
    <x v="0"/>
    <s v="Default APC"/>
    <s v="Default APC"/>
    <n v="2660"/>
    <n v="2128"/>
    <d v="2023-11-02T00:00:00"/>
    <x v="10"/>
  </r>
  <r>
    <x v="375"/>
    <s v="MICROBIAL BIOTECHNOLOGY"/>
    <x v="0"/>
    <x v="1"/>
    <s v="Brief Report"/>
    <s v="Short Communication"/>
    <n v="1771"/>
    <n v="1417"/>
    <d v="2023-07-25T00:00:00"/>
    <x v="7"/>
  </r>
  <r>
    <x v="375"/>
    <s v="MICROBIAL BIOTECHNOLOGY"/>
    <x v="0"/>
    <x v="1"/>
    <s v="Correspondence"/>
    <s v="Correspondence"/>
    <n v="0"/>
    <n v="0"/>
    <d v="2022-12-08T00:00:00"/>
    <x v="0"/>
  </r>
  <r>
    <x v="375"/>
    <s v="MICROBIAL BIOTECHNOLOGY"/>
    <x v="0"/>
    <x v="1"/>
    <s v="Brief Report"/>
    <s v="Short Communication"/>
    <n v="1804"/>
    <n v="1443"/>
    <d v="2022-11-09T00:00:00"/>
    <x v="204"/>
  </r>
  <r>
    <x v="375"/>
    <s v="MICROBIAL BIOTECHNOLOGY"/>
    <x v="0"/>
    <x v="0"/>
    <s v="Default APC"/>
    <s v="Default APC"/>
    <n v="2530"/>
    <n v="2024"/>
    <d v="2022-11-09T00:00:00"/>
    <x v="7"/>
  </r>
  <r>
    <x v="375"/>
    <s v="MICROBIAL BIOTECHNOLOGY"/>
    <x v="0"/>
    <x v="1"/>
    <s v="Brief Report"/>
    <s v="Short Communication"/>
    <n v="1640"/>
    <n v="1312"/>
    <d v="2022-03-11T00:00:00"/>
    <x v="8"/>
  </r>
  <r>
    <x v="375"/>
    <s v="MICROBIAL BIOTECHNOLOGY"/>
    <x v="0"/>
    <x v="1"/>
    <s v="Brief Report"/>
    <s v="Short Communication"/>
    <n v="1794"/>
    <n v="1435"/>
    <d v="2022-01-04T00:00:00"/>
    <x v="205"/>
  </r>
  <r>
    <x v="375"/>
    <s v="MICROBIAL BIOTECHNOLOGY"/>
    <x v="0"/>
    <x v="0"/>
    <s v="Default APC"/>
    <s v="Default APC"/>
    <n v="2300"/>
    <n v="1840"/>
    <d v="2021-12-01T00:00:00"/>
    <x v="8"/>
  </r>
  <r>
    <x v="375"/>
    <s v="MICROBIAL BIOTECHNOLOGY"/>
    <x v="0"/>
    <x v="0"/>
    <s v="Default APC"/>
    <s v="Default APC"/>
    <n v="2100"/>
    <n v="1680"/>
    <d v="2018-10-18T00:00:00"/>
    <x v="3"/>
  </r>
  <r>
    <x v="375"/>
    <s v="MICROBIAL BIOTECHNOLOGY"/>
    <x v="0"/>
    <x v="0"/>
    <s v="Default APC"/>
    <s v="Default APC"/>
    <n v="2098"/>
    <n v="1678"/>
    <d v="2015-01-22T00:00:00"/>
    <x v="106"/>
  </r>
  <r>
    <x v="375"/>
    <s v="MICROBIAL BIOTECHNOLOGY"/>
    <x v="0"/>
    <x v="0"/>
    <s v="Default APC"/>
    <s v="Default APC"/>
    <n v="1943"/>
    <n v="1554"/>
    <d v="2011-08-31T00:00:00"/>
    <x v="206"/>
  </r>
  <r>
    <x v="376"/>
    <s v="MATERNAL &amp; CHILD NUTRITION"/>
    <x v="0"/>
    <x v="0"/>
    <s v="Default APC"/>
    <s v="Default APC"/>
    <n v="3460"/>
    <n v="2768"/>
    <d v="2024-09-11T00:00:00"/>
    <x v="0"/>
  </r>
  <r>
    <x v="376"/>
    <s v="MATERNAL &amp; CHILD NUTRITION"/>
    <x v="1"/>
    <x v="0"/>
    <s v="Default APC"/>
    <s v="Default APC"/>
    <n v="3460"/>
    <n v="2768"/>
    <d v="2024-09-11T00:00:00"/>
    <x v="0"/>
  </r>
  <r>
    <x v="376"/>
    <s v="MATERNAL &amp; CHILD NUTRITION"/>
    <x v="0"/>
    <x v="0"/>
    <s v="Default APC"/>
    <s v="Default APC"/>
    <n v="3140"/>
    <n v="2512"/>
    <d v="2023-09-05T00:00:00"/>
    <x v="10"/>
  </r>
  <r>
    <x v="376"/>
    <s v="MATERNAL &amp; CHILD NUTRITION"/>
    <x v="1"/>
    <x v="0"/>
    <s v="Default APC"/>
    <s v="Default APC"/>
    <n v="3140"/>
    <n v="2512"/>
    <d v="2023-09-05T00:00:00"/>
    <x v="10"/>
  </r>
  <r>
    <x v="376"/>
    <s v="MATERNAL &amp; CHILD NUTRITION"/>
    <x v="0"/>
    <x v="1"/>
    <s v="Letter to Editor"/>
    <s v="Correspondence"/>
    <n v="0"/>
    <n v="0"/>
    <d v="2022-12-08T00:00:00"/>
    <x v="0"/>
  </r>
  <r>
    <x v="376"/>
    <s v="MATERNAL &amp; CHILD NUTRITION"/>
    <x v="0"/>
    <x v="1"/>
    <s v="Reply"/>
    <s v="Correspondence"/>
    <n v="0"/>
    <n v="0"/>
    <d v="2022-12-08T00:00:00"/>
    <x v="0"/>
  </r>
  <r>
    <x v="376"/>
    <s v="MATERNAL &amp; CHILD NUTRITION"/>
    <x v="0"/>
    <x v="0"/>
    <s v="Default APC"/>
    <s v="Default APC"/>
    <n v="2990"/>
    <n v="2392"/>
    <d v="2022-09-21T00:00:00"/>
    <x v="138"/>
  </r>
  <r>
    <x v="376"/>
    <s v="MATERNAL &amp; CHILD NUTRITION"/>
    <x v="1"/>
    <x v="0"/>
    <s v="Default APC"/>
    <s v="Default APC"/>
    <n v="2990"/>
    <n v="2392"/>
    <d v="2022-09-21T00:00:00"/>
    <x v="138"/>
  </r>
  <r>
    <x v="376"/>
    <s v="MATERNAL &amp; CHILD NUTRITION"/>
    <x v="0"/>
    <x v="0"/>
    <s v="Default APC"/>
    <s v="Default APC"/>
    <n v="2900"/>
    <n v="2320"/>
    <d v="2021-10-25T00:00:00"/>
    <x v="114"/>
  </r>
  <r>
    <x v="376"/>
    <s v="MATERNAL &amp; CHILD NUTRITION"/>
    <x v="1"/>
    <x v="0"/>
    <s v="Default APC"/>
    <s v="Default APC"/>
    <n v="2900"/>
    <n v="2320"/>
    <d v="2021-10-25T00:00:00"/>
    <x v="114"/>
  </r>
  <r>
    <x v="376"/>
    <s v="MATERNAL &amp; CHILD NUTRITION"/>
    <x v="1"/>
    <x v="0"/>
    <s v="Default APC"/>
    <s v="Default APC"/>
    <n v="2400"/>
    <n v="1920"/>
    <d v="2021-09-29T00:00:00"/>
    <x v="27"/>
  </r>
  <r>
    <x v="376"/>
    <s v="MATERNAL &amp; CHILD NUTRITION"/>
    <x v="1"/>
    <x v="0"/>
    <s v="Default APC"/>
    <s v="Default APC"/>
    <n v="2040"/>
    <n v="1632"/>
    <d v="2021-02-09T00:00:00"/>
    <x v="82"/>
  </r>
  <r>
    <x v="376"/>
    <s v="MATERNAL &amp; CHILD NUTRITION"/>
    <x v="0"/>
    <x v="0"/>
    <s v="Default APC"/>
    <s v="Default APC"/>
    <n v="2400"/>
    <n v="1920"/>
    <d v="2020-12-04T00:00:00"/>
    <x v="27"/>
  </r>
  <r>
    <x v="376"/>
    <s v="MATERNAL &amp; CHILD NUTRITION"/>
    <x v="1"/>
    <x v="0"/>
    <s v="Default APC"/>
    <s v="Default APC"/>
    <n v="1920"/>
    <n v="1536"/>
    <d v="2020-12-04T00:00:00"/>
    <x v="84"/>
  </r>
  <r>
    <x v="376"/>
    <s v="MATERNAL &amp; CHILD NUTRITION"/>
    <x v="0"/>
    <x v="1"/>
    <s v="Letter to the Editor"/>
    <s v="Correspondence"/>
    <n v="0"/>
    <n v="0"/>
    <d v="2019-07-25T00:00:00"/>
    <x v="0"/>
  </r>
  <r>
    <x v="376"/>
    <s v="MATERNAL &amp; CHILD NUTRITION"/>
    <x v="0"/>
    <x v="1"/>
    <s v="Editorial"/>
    <s v="Editorial"/>
    <n v="0"/>
    <n v="0"/>
    <d v="2019-07-25T00:00:00"/>
    <x v="0"/>
  </r>
  <r>
    <x v="376"/>
    <s v="MATERNAL &amp; CHILD NUTRITION"/>
    <x v="0"/>
    <x v="0"/>
    <s v="Default APC"/>
    <s v="Default APC"/>
    <n v="2200"/>
    <n v="1760"/>
    <d v="2019-07-25T00:00:00"/>
    <x v="54"/>
  </r>
  <r>
    <x v="376"/>
    <s v="MATERNAL &amp; CHILD NUTRITION"/>
    <x v="1"/>
    <x v="1"/>
    <s v="Letter to the Editor"/>
    <s v="Correspondence"/>
    <n v="0"/>
    <n v="0"/>
    <d v="2019-07-25T00:00:00"/>
    <x v="0"/>
  </r>
  <r>
    <x v="376"/>
    <s v="MATERNAL &amp; CHILD NUTRITION"/>
    <x v="1"/>
    <x v="1"/>
    <s v="Editorial"/>
    <s v="Editorial"/>
    <n v="0"/>
    <n v="0"/>
    <d v="2019-07-25T00:00:00"/>
    <x v="0"/>
  </r>
  <r>
    <x v="376"/>
    <s v="MATERNAL &amp; CHILD NUTRITION"/>
    <x v="1"/>
    <x v="0"/>
    <s v="Default APC"/>
    <s v="Default APC"/>
    <n v="1760"/>
    <n v="1408"/>
    <d v="2019-07-25T00:00:00"/>
    <x v="54"/>
  </r>
  <r>
    <x v="377"/>
    <s v="MEDCOMM"/>
    <x v="0"/>
    <x v="1"/>
    <s v="Erratum"/>
    <s v="Erratum"/>
    <n v="0"/>
    <n v="0"/>
    <d v="2023-05-22T00:00:00"/>
    <x v="0"/>
  </r>
  <r>
    <x v="377"/>
    <s v="MEDCOMM"/>
    <x v="0"/>
    <x v="1"/>
    <s v="Editorial"/>
    <s v="Editorial"/>
    <n v="0"/>
    <n v="0"/>
    <d v="2023-02-16T00:00:00"/>
    <x v="0"/>
  </r>
  <r>
    <x v="377"/>
    <s v="MEDCOMM"/>
    <x v="0"/>
    <x v="1"/>
    <s v="Highlight"/>
    <s v="News Article"/>
    <n v="1500"/>
    <n v="1200"/>
    <d v="2023-02-16T00:00:00"/>
    <x v="0"/>
  </r>
  <r>
    <x v="377"/>
    <s v="MEDCOMM"/>
    <x v="0"/>
    <x v="1"/>
    <s v="Letter"/>
    <s v="Short Communication"/>
    <n v="1500"/>
    <n v="1200"/>
    <d v="2023-02-16T00:00:00"/>
    <x v="0"/>
  </r>
  <r>
    <x v="377"/>
    <s v="MEDCOMM"/>
    <x v="0"/>
    <x v="0"/>
    <s v="Default APC"/>
    <s v="Default APC"/>
    <n v="3050"/>
    <n v="2440"/>
    <d v="2023-02-16T00:00:00"/>
    <x v="0"/>
  </r>
  <r>
    <x v="377"/>
    <s v="MEDCOMM"/>
    <x v="0"/>
    <x v="1"/>
    <s v="Letter to the Editor"/>
    <s v="Correspondence"/>
    <n v="0"/>
    <n v="0"/>
    <d v="2022-12-08T00:00:00"/>
    <x v="0"/>
  </r>
  <r>
    <x v="377"/>
    <s v="MEDCOMM"/>
    <x v="0"/>
    <x v="0"/>
    <s v="Default APC"/>
    <s v="Default APC"/>
    <n v="2221"/>
    <n v="1777"/>
    <d v="2020-02-10T00:00:00"/>
    <x v="207"/>
  </r>
  <r>
    <x v="378"/>
    <s v="MATERIAL DESIGN &amp; PROCESSING COMMUNICATIONS"/>
    <x v="0"/>
    <x v="0"/>
    <s v="Default APC"/>
    <s v="Default APC"/>
    <n v="720"/>
    <n v="576"/>
    <d v="2024-10-15T00:00:00"/>
    <x v="0"/>
  </r>
  <r>
    <x v="378"/>
    <s v="MATERIAL DESIGN &amp; PROCESSING COMMUNICATIONS"/>
    <x v="0"/>
    <x v="0"/>
    <s v="Default APC"/>
    <s v="Default APC"/>
    <n v="690"/>
    <n v="552"/>
    <d v="2024-02-27T00:00:00"/>
    <x v="24"/>
  </r>
  <r>
    <x v="378"/>
    <s v="MATERIAL DESIGN &amp; PROCESSING COMMUNICATIONS"/>
    <x v="0"/>
    <x v="0"/>
    <s v="Default APC"/>
    <s v="Default APC"/>
    <n v="672"/>
    <n v="538"/>
    <d v="2022-12-28T00:00:00"/>
    <x v="60"/>
  </r>
  <r>
    <x v="379"/>
    <s v="METHODS IN ECOLOGY AND EVOLUTION"/>
    <x v="0"/>
    <x v="1"/>
    <s v="Forum"/>
    <s v="Commentary"/>
    <n v="0"/>
    <n v="0"/>
    <d v="2024-06-26T00:00:00"/>
    <x v="0"/>
  </r>
  <r>
    <x v="379"/>
    <s v="METHODS IN ECOLOGY AND EVOLUTION"/>
    <x v="1"/>
    <x v="1"/>
    <s v="Forum"/>
    <s v="Commentary"/>
    <n v="0"/>
    <n v="0"/>
    <d v="2024-06-26T00:00:00"/>
    <x v="0"/>
  </r>
  <r>
    <x v="379"/>
    <s v="METHODS IN ECOLOGY AND EVOLUTION"/>
    <x v="0"/>
    <x v="1"/>
    <s v="Guest Editorial"/>
    <s v="Opinion"/>
    <n v="0"/>
    <n v="0"/>
    <d v="2023-01-09T00:00:00"/>
    <x v="0"/>
  </r>
  <r>
    <x v="379"/>
    <s v="METHODS IN ECOLOGY AND EVOLUTION"/>
    <x v="1"/>
    <x v="1"/>
    <s v="Guest Editorial"/>
    <s v="Opinion"/>
    <n v="0"/>
    <n v="0"/>
    <d v="2023-01-09T00:00:00"/>
    <x v="0"/>
  </r>
  <r>
    <x v="379"/>
    <s v="METHODS IN ECOLOGY AND EVOLUTION"/>
    <x v="0"/>
    <x v="1"/>
    <s v="Perspective"/>
    <s v="Perspective"/>
    <n v="2200"/>
    <n v="1760"/>
    <d v="2022-11-28T00:00:00"/>
    <x v="0"/>
  </r>
  <r>
    <x v="379"/>
    <s v="METHODS IN ECOLOGY AND EVOLUTION"/>
    <x v="1"/>
    <x v="1"/>
    <s v="Perspective"/>
    <s v="Perspective"/>
    <n v="2200"/>
    <n v="1760"/>
    <d v="2022-11-28T00:00:00"/>
    <x v="0"/>
  </r>
  <r>
    <x v="379"/>
    <s v="METHODS IN ECOLOGY AND EVOLUTION"/>
    <x v="0"/>
    <x v="1"/>
    <s v="Editorial"/>
    <s v="Editorial"/>
    <n v="0"/>
    <n v="0"/>
    <d v="2022-07-06T00:00:00"/>
    <x v="0"/>
  </r>
  <r>
    <x v="379"/>
    <s v="METHODS IN ECOLOGY AND EVOLUTION"/>
    <x v="0"/>
    <x v="1"/>
    <s v="Application"/>
    <s v="Technical Note"/>
    <n v="2200"/>
    <n v="1760"/>
    <d v="2022-07-06T00:00:00"/>
    <x v="0"/>
  </r>
  <r>
    <x v="379"/>
    <s v="METHODS IN ECOLOGY AND EVOLUTION"/>
    <x v="0"/>
    <x v="1"/>
    <s v="Practical Tools"/>
    <s v="Technical Note"/>
    <n v="2200"/>
    <n v="1760"/>
    <d v="2022-07-06T00:00:00"/>
    <x v="0"/>
  </r>
  <r>
    <x v="379"/>
    <s v="METHODS IN ECOLOGY AND EVOLUTION"/>
    <x v="0"/>
    <x v="0"/>
    <s v="Default APC"/>
    <s v="Default APC"/>
    <n v="2950"/>
    <n v="2360"/>
    <d v="2022-07-06T00:00:00"/>
    <x v="0"/>
  </r>
  <r>
    <x v="379"/>
    <s v="METHODS IN ECOLOGY AND EVOLUTION"/>
    <x v="1"/>
    <x v="1"/>
    <s v="Editorial"/>
    <s v="Editorial"/>
    <n v="0"/>
    <n v="0"/>
    <d v="2022-07-06T00:00:00"/>
    <x v="0"/>
  </r>
  <r>
    <x v="379"/>
    <s v="METHODS IN ECOLOGY AND EVOLUTION"/>
    <x v="1"/>
    <x v="1"/>
    <s v="Application"/>
    <s v="Technical Note"/>
    <n v="2200"/>
    <n v="1760"/>
    <d v="2022-07-06T00:00:00"/>
    <x v="0"/>
  </r>
  <r>
    <x v="379"/>
    <s v="METHODS IN ECOLOGY AND EVOLUTION"/>
    <x v="1"/>
    <x v="1"/>
    <s v="Practical Tools"/>
    <s v="Technical Note"/>
    <n v="2200"/>
    <n v="1760"/>
    <d v="2022-07-06T00:00:00"/>
    <x v="0"/>
  </r>
  <r>
    <x v="379"/>
    <s v="METHODS IN ECOLOGY AND EVOLUTION"/>
    <x v="1"/>
    <x v="0"/>
    <s v="Default APC"/>
    <s v="Default APC"/>
    <n v="2950"/>
    <n v="2360"/>
    <d v="2022-07-06T00:00:00"/>
    <x v="0"/>
  </r>
  <r>
    <x v="380"/>
    <s v="METEOROLOGICAL APPLICATIONS"/>
    <x v="0"/>
    <x v="0"/>
    <s v="Default APC"/>
    <s v="Default APC"/>
    <n v="2530"/>
    <n v="2024"/>
    <d v="2024-11-13T00:00:00"/>
    <x v="0"/>
  </r>
  <r>
    <x v="380"/>
    <s v="METEOROLOGICAL APPLICATIONS"/>
    <x v="1"/>
    <x v="0"/>
    <s v="Default APC"/>
    <s v="Default APC"/>
    <n v="2024"/>
    <n v="1619"/>
    <d v="2024-11-13T00:00:00"/>
    <x v="0"/>
  </r>
  <r>
    <x v="380"/>
    <s v="METEOROLOGICAL APPLICATIONS"/>
    <x v="0"/>
    <x v="0"/>
    <s v="Default APC"/>
    <s v="Default APC"/>
    <n v="2430"/>
    <n v="1944"/>
    <d v="2023-12-01T00:00:00"/>
    <x v="62"/>
  </r>
  <r>
    <x v="380"/>
    <s v="METEOROLOGICAL APPLICATIONS"/>
    <x v="1"/>
    <x v="0"/>
    <s v="Default APC"/>
    <s v="Default APC"/>
    <n v="1944"/>
    <n v="1555"/>
    <d v="2023-12-01T00:00:00"/>
    <x v="62"/>
  </r>
  <r>
    <x v="380"/>
    <s v="METEOROLOGICAL APPLICATIONS"/>
    <x v="0"/>
    <x v="0"/>
    <s v="Default APC"/>
    <s v="Default APC"/>
    <n v="2310"/>
    <n v="1848"/>
    <d v="2023-01-05T00:00:00"/>
    <x v="12"/>
  </r>
  <r>
    <x v="380"/>
    <s v="METEOROLOGICAL APPLICATIONS"/>
    <x v="1"/>
    <x v="0"/>
    <s v="Default APC"/>
    <s v="Default APC"/>
    <n v="1848"/>
    <n v="1478"/>
    <d v="2023-01-05T00:00:00"/>
    <x v="12"/>
  </r>
  <r>
    <x v="380"/>
    <s v="METEOROLOGICAL APPLICATIONS"/>
    <x v="0"/>
    <x v="0"/>
    <s v="Default APC"/>
    <s v="Default APC"/>
    <n v="2100"/>
    <n v="1680"/>
    <d v="2021-12-01T00:00:00"/>
    <x v="17"/>
  </r>
  <r>
    <x v="380"/>
    <s v="METEOROLOGICAL APPLICATIONS"/>
    <x v="1"/>
    <x v="0"/>
    <s v="Default APC"/>
    <s v="Default APC"/>
    <n v="1680"/>
    <n v="1344"/>
    <d v="2021-12-01T00:00:00"/>
    <x v="17"/>
  </r>
  <r>
    <x v="380"/>
    <s v="METEOROLOGICAL APPLICATIONS"/>
    <x v="0"/>
    <x v="1"/>
    <s v="Editorial"/>
    <s v="Editorial"/>
    <n v="0"/>
    <n v="0"/>
    <d v="2019-07-31T00:00:00"/>
    <x v="0"/>
  </r>
  <r>
    <x v="380"/>
    <s v="METEOROLOGICAL APPLICATIONS"/>
    <x v="0"/>
    <x v="0"/>
    <s v="Default APC"/>
    <s v="Default APC"/>
    <n v="1900"/>
    <n v="1520"/>
    <d v="2019-07-31T00:00:00"/>
    <x v="3"/>
  </r>
  <r>
    <x v="380"/>
    <s v="METEOROLOGICAL APPLICATIONS"/>
    <x v="1"/>
    <x v="1"/>
    <s v="Editorial"/>
    <s v="Editorial"/>
    <n v="0"/>
    <n v="0"/>
    <d v="2019-07-31T00:00:00"/>
    <x v="0"/>
  </r>
  <r>
    <x v="380"/>
    <s v="METEOROLOGICAL APPLICATIONS"/>
    <x v="1"/>
    <x v="0"/>
    <s v="Default APC"/>
    <s v="Default APC"/>
    <n v="1520"/>
    <n v="1216"/>
    <d v="2019-07-31T00:00:00"/>
    <x v="3"/>
  </r>
  <r>
    <x v="381"/>
    <s v="METALMAT"/>
    <x v="0"/>
    <x v="1"/>
    <s v="Perspective"/>
    <s v="Perspective"/>
    <n v="895"/>
    <n v="716"/>
    <d v="2024-09-11T00:00:00"/>
    <x v="0"/>
  </r>
  <r>
    <x v="381"/>
    <s v="METALMAT"/>
    <x v="0"/>
    <x v="1"/>
    <s v="Short Communication"/>
    <s v="Short Communication"/>
    <n v="895"/>
    <n v="716"/>
    <d v="2024-09-11T00:00:00"/>
    <x v="0"/>
  </r>
  <r>
    <x v="381"/>
    <s v="METALMAT"/>
    <x v="0"/>
    <x v="0"/>
    <s v="Default APC"/>
    <s v="Default APC"/>
    <n v="1790"/>
    <n v="1432"/>
    <d v="2024-09-11T00:00:00"/>
    <x v="0"/>
  </r>
  <r>
    <x v="381"/>
    <s v="METALMAT"/>
    <x v="0"/>
    <x v="1"/>
    <s v="Commentary"/>
    <s v="Commentary"/>
    <n v="0"/>
    <n v="0"/>
    <d v="2023-04-07T00:00:00"/>
    <x v="0"/>
  </r>
  <r>
    <x v="381"/>
    <s v="METALMAT"/>
    <x v="0"/>
    <x v="1"/>
    <s v="Editorials"/>
    <s v="Editorial"/>
    <n v="0"/>
    <n v="0"/>
    <d v="2023-04-07T00:00:00"/>
    <x v="0"/>
  </r>
  <r>
    <x v="381"/>
    <s v="METALMAT"/>
    <x v="0"/>
    <x v="1"/>
    <s v="Perspective"/>
    <s v="Perspective"/>
    <n v="850"/>
    <n v="680"/>
    <d v="2023-04-07T00:00:00"/>
    <x v="10"/>
  </r>
  <r>
    <x v="381"/>
    <s v="METALMAT"/>
    <x v="0"/>
    <x v="1"/>
    <s v="Short Communication"/>
    <s v="Short Communication"/>
    <n v="850"/>
    <n v="680"/>
    <d v="2023-04-07T00:00:00"/>
    <x v="10"/>
  </r>
  <r>
    <x v="381"/>
    <s v="METALMAT"/>
    <x v="0"/>
    <x v="0"/>
    <s v="Default APC"/>
    <s v="Default APC"/>
    <n v="1700"/>
    <n v="1360"/>
    <d v="2023-04-07T00:00:00"/>
    <x v="10"/>
  </r>
  <r>
    <x v="382"/>
    <s v="MATERIALS GENOME ENGINEERING ADVANCES"/>
    <x v="0"/>
    <x v="0"/>
    <s v="Default APC"/>
    <s v="Default APC"/>
    <n v="2300"/>
    <n v="1840"/>
    <d v="2023-07-28T00:00:00"/>
    <x v="0"/>
  </r>
  <r>
    <x v="383"/>
    <s v="MOLECULAR GENETICS &amp; GENOMIC MEDICINE"/>
    <x v="0"/>
    <x v="0"/>
    <s v="Default APC"/>
    <s v="Default APC"/>
    <n v="2140"/>
    <n v="1712"/>
    <d v="2024-09-11T00:00:00"/>
    <x v="0"/>
  </r>
  <r>
    <x v="383"/>
    <s v="MOLECULAR GENETICS &amp; GENOMIC MEDICINE"/>
    <x v="1"/>
    <x v="0"/>
    <s v="Default APC"/>
    <s v="Default APC"/>
    <n v="2140"/>
    <n v="1712"/>
    <d v="2024-09-11T00:00:00"/>
    <x v="0"/>
  </r>
  <r>
    <x v="383"/>
    <s v="MOLECULAR GENETICS &amp; GENOMIC MEDICINE"/>
    <x v="0"/>
    <x v="0"/>
    <s v="Default APC"/>
    <s v="Default APC"/>
    <n v="2040"/>
    <n v="1632"/>
    <d v="2023-09-05T00:00:00"/>
    <x v="10"/>
  </r>
  <r>
    <x v="383"/>
    <s v="MOLECULAR GENETICS &amp; GENOMIC MEDICINE"/>
    <x v="1"/>
    <x v="0"/>
    <s v="Default APC"/>
    <s v="Default APC"/>
    <n v="2040"/>
    <n v="1632"/>
    <d v="2023-09-05T00:00:00"/>
    <x v="10"/>
  </r>
  <r>
    <x v="383"/>
    <s v="MOLECULAR GENETICS &amp; GENOMIC MEDICINE"/>
    <x v="0"/>
    <x v="0"/>
    <s v="Default APC"/>
    <s v="Default APC"/>
    <n v="2000"/>
    <n v="1600"/>
    <d v="2021-10-25T00:00:00"/>
    <x v="138"/>
  </r>
  <r>
    <x v="383"/>
    <s v="MOLECULAR GENETICS &amp; GENOMIC MEDICINE"/>
    <x v="1"/>
    <x v="0"/>
    <s v="Default APC"/>
    <s v="Default APC"/>
    <n v="2000"/>
    <n v="1600"/>
    <d v="2021-10-25T00:00:00"/>
    <x v="138"/>
  </r>
  <r>
    <x v="383"/>
    <s v="MOLECULAR GENETICS &amp; GENOMIC MEDICINE"/>
    <x v="1"/>
    <x v="0"/>
    <s v="Default APC"/>
    <s v="Default APC"/>
    <n v="1800"/>
    <n v="1440"/>
    <d v="2021-09-29T00:00:00"/>
    <x v="27"/>
  </r>
  <r>
    <x v="383"/>
    <s v="MOLECULAR GENETICS &amp; GENOMIC MEDICINE"/>
    <x v="0"/>
    <x v="0"/>
    <s v="Default APC"/>
    <s v="Default APC"/>
    <n v="1800"/>
    <n v="1440"/>
    <d v="2020-12-04T00:00:00"/>
    <x v="27"/>
  </r>
  <r>
    <x v="383"/>
    <s v="MOLECULAR GENETICS &amp; GENOMIC MEDICINE"/>
    <x v="1"/>
    <x v="0"/>
    <s v="Default APC"/>
    <s v="Default APC"/>
    <n v="1440"/>
    <n v="1152"/>
    <d v="2020-12-04T00:00:00"/>
    <x v="82"/>
  </r>
  <r>
    <x v="383"/>
    <s v="MOLECULAR GENETICS &amp; GENOMIC MEDICINE"/>
    <x v="0"/>
    <x v="1"/>
    <s v="Letter to the Editor"/>
    <s v="Correspondence"/>
    <n v="0"/>
    <n v="0"/>
    <d v="2018-10-25T00:00:00"/>
    <x v="0"/>
  </r>
  <r>
    <x v="383"/>
    <s v="MOLECULAR GENETICS &amp; GENOMIC MEDICINE"/>
    <x v="1"/>
    <x v="1"/>
    <s v="Letter to the Editor"/>
    <s v="Correspondence"/>
    <n v="0"/>
    <n v="0"/>
    <d v="2018-10-25T00:00:00"/>
    <x v="0"/>
  </r>
  <r>
    <x v="383"/>
    <s v="MOLECULAR GENETICS &amp; GENOMIC MEDICINE"/>
    <x v="0"/>
    <x v="1"/>
    <s v="Commentary"/>
    <s v="Commentary"/>
    <n v="0"/>
    <n v="0"/>
    <d v="2018-06-12T00:00:00"/>
    <x v="0"/>
  </r>
  <r>
    <x v="383"/>
    <s v="MOLECULAR GENETICS &amp; GENOMIC MEDICINE"/>
    <x v="0"/>
    <x v="1"/>
    <s v="Invited Commentary"/>
    <s v="Commentary"/>
    <n v="0"/>
    <n v="0"/>
    <d v="2018-06-12T00:00:00"/>
    <x v="0"/>
  </r>
  <r>
    <x v="383"/>
    <s v="MOLECULAR GENETICS &amp; GENOMIC MEDICINE"/>
    <x v="0"/>
    <x v="1"/>
    <s v="Editorial"/>
    <s v="Editorial"/>
    <n v="0"/>
    <n v="0"/>
    <d v="2018-06-12T00:00:00"/>
    <x v="0"/>
  </r>
  <r>
    <x v="383"/>
    <s v="MOLECULAR GENETICS &amp; GENOMIC MEDICINE"/>
    <x v="0"/>
    <x v="1"/>
    <s v="Erratum"/>
    <s v="Erratum"/>
    <n v="0"/>
    <n v="0"/>
    <d v="2018-06-12T00:00:00"/>
    <x v="0"/>
  </r>
  <r>
    <x v="383"/>
    <s v="MOLECULAR GENETICS &amp; GENOMIC MEDICINE"/>
    <x v="1"/>
    <x v="1"/>
    <s v="Commentary"/>
    <s v="Commentary"/>
    <n v="0"/>
    <n v="0"/>
    <d v="2018-06-12T00:00:00"/>
    <x v="0"/>
  </r>
  <r>
    <x v="383"/>
    <s v="MOLECULAR GENETICS &amp; GENOMIC MEDICINE"/>
    <x v="1"/>
    <x v="1"/>
    <s v="Invited Commentary"/>
    <s v="Commentary"/>
    <n v="0"/>
    <n v="0"/>
    <d v="2018-06-12T00:00:00"/>
    <x v="0"/>
  </r>
  <r>
    <x v="383"/>
    <s v="MOLECULAR GENETICS &amp; GENOMIC MEDICINE"/>
    <x v="1"/>
    <x v="1"/>
    <s v="Editorial"/>
    <s v="Editorial"/>
    <n v="0"/>
    <n v="0"/>
    <d v="2018-06-12T00:00:00"/>
    <x v="0"/>
  </r>
  <r>
    <x v="383"/>
    <s v="MOLECULAR GENETICS &amp; GENOMIC MEDICINE"/>
    <x v="1"/>
    <x v="1"/>
    <s v="Erratum"/>
    <s v="Erratum"/>
    <n v="0"/>
    <n v="0"/>
    <d v="2018-06-12T00:00:00"/>
    <x v="0"/>
  </r>
  <r>
    <x v="383"/>
    <s v="MOLECULAR GENETICS &amp; GENOMIC MEDICINE"/>
    <x v="0"/>
    <x v="1"/>
    <s v="Corrigendum"/>
    <s v="Erratum"/>
    <n v="0"/>
    <n v="0"/>
    <d v="2017-11-14T00:00:00"/>
    <x v="0"/>
  </r>
  <r>
    <x v="383"/>
    <s v="MOLECULAR GENETICS &amp; GENOMIC MEDICINE"/>
    <x v="1"/>
    <x v="1"/>
    <s v="Corrigendum"/>
    <s v="Erratum"/>
    <n v="0"/>
    <n v="0"/>
    <d v="2017-11-14T00:00:00"/>
    <x v="0"/>
  </r>
  <r>
    <x v="383"/>
    <s v="MOLECULAR GENETICS &amp; GENOMIC MEDICINE"/>
    <x v="0"/>
    <x v="0"/>
    <s v="Default APC"/>
    <s v="Default APC"/>
    <n v="1636"/>
    <n v="1309"/>
    <d v="2016-11-01T00:00:00"/>
    <x v="54"/>
  </r>
  <r>
    <x v="383"/>
    <s v="MOLECULAR GENETICS &amp; GENOMIC MEDICINE"/>
    <x v="1"/>
    <x v="1"/>
    <s v="Genetics and Genomic Medicine around the World"/>
    <s v="Research Article"/>
    <n v="0"/>
    <n v="0"/>
    <d v="2016-11-01T00:00:00"/>
    <x v="0"/>
  </r>
  <r>
    <x v="383"/>
    <s v="MOLECULAR GENETICS &amp; GENOMIC MEDICINE"/>
    <x v="1"/>
    <x v="0"/>
    <s v="Default APC"/>
    <s v="Default APC"/>
    <n v="1309"/>
    <n v="1047"/>
    <d v="2016-11-01T00:00:00"/>
    <x v="54"/>
  </r>
  <r>
    <x v="383"/>
    <s v="MOLECULAR GENETICS &amp; GENOMIC MEDICINE"/>
    <x v="0"/>
    <x v="0"/>
    <s v="Default APC"/>
    <s v="Default APC"/>
    <n v="2000"/>
    <n v="1600"/>
    <d v="2016-09-14T00:00:00"/>
    <x v="28"/>
  </r>
  <r>
    <x v="383"/>
    <s v="MOLECULAR GENETICS &amp; GENOMIC MEDICINE"/>
    <x v="1"/>
    <x v="0"/>
    <s v="Default APC"/>
    <s v="Default APC"/>
    <n v="1600"/>
    <n v="1280"/>
    <d v="2016-09-14T00:00:00"/>
    <x v="28"/>
  </r>
  <r>
    <x v="383"/>
    <s v="MOLECULAR GENETICS &amp; GENOMIC MEDICINE"/>
    <x v="0"/>
    <x v="1"/>
    <s v="Genetics and Genomic Medicine around the World"/>
    <s v="Research Article"/>
    <n v="0"/>
    <n v="0"/>
    <d v="2016-08-17T00:00:00"/>
    <x v="0"/>
  </r>
  <r>
    <x v="383"/>
    <s v="MOLECULAR GENETICS &amp; GENOMIC MEDICINE"/>
    <x v="0"/>
    <x v="0"/>
    <s v="Default APC"/>
    <s v="Default APC"/>
    <n v="1500"/>
    <n v="1200"/>
    <d v="2014-09-04T00:00:00"/>
    <x v="73"/>
  </r>
  <r>
    <x v="383"/>
    <s v="MOLECULAR GENETICS &amp; GENOMIC MEDICINE"/>
    <x v="1"/>
    <x v="0"/>
    <s v="Default APC"/>
    <s v="Default APC"/>
    <n v="1200"/>
    <n v="960"/>
    <d v="2014-09-04T00:00:00"/>
    <x v="73"/>
  </r>
  <r>
    <x v="383"/>
    <s v="MOLECULAR GENETICS &amp; GENOMIC MEDICINE"/>
    <x v="0"/>
    <x v="0"/>
    <s v="Default APC"/>
    <s v="Default APC"/>
    <n v="1505"/>
    <n v="1204"/>
    <d v="2014-08-28T00:00:00"/>
    <x v="202"/>
  </r>
  <r>
    <x v="383"/>
    <s v="MOLECULAR GENETICS &amp; GENOMIC MEDICINE"/>
    <x v="1"/>
    <x v="0"/>
    <s v="Default APC"/>
    <s v="Default APC"/>
    <n v="1204"/>
    <n v="963"/>
    <d v="2014-08-28T00:00:00"/>
    <x v="202"/>
  </r>
  <r>
    <x v="383"/>
    <s v="MOLECULAR GENETICS &amp; GENOMIC MEDICINE"/>
    <x v="0"/>
    <x v="0"/>
    <s v="Default APC"/>
    <s v="Default APC"/>
    <n v="1500"/>
    <n v="1200"/>
    <d v="2011-08-31T00:00:00"/>
    <x v="203"/>
  </r>
  <r>
    <x v="383"/>
    <s v="MOLECULAR GENETICS &amp; GENOMIC MEDICINE"/>
    <x v="1"/>
    <x v="0"/>
    <s v="Default APC"/>
    <s v="Default APC"/>
    <n v="1200"/>
    <n v="960"/>
    <d v="2011-08-31T00:00:00"/>
    <x v="203"/>
  </r>
  <r>
    <x v="384"/>
    <s v="MENTAL HEALTH SCIENCE"/>
    <x v="0"/>
    <x v="1"/>
    <s v="Commentary"/>
    <s v="Commentary"/>
    <n v="0"/>
    <n v="0"/>
    <d v="2022-01-31T00:00:00"/>
    <x v="0"/>
  </r>
  <r>
    <x v="384"/>
    <s v="MENTAL HEALTH SCIENCE"/>
    <x v="0"/>
    <x v="1"/>
    <s v="Editorial"/>
    <s v="Editorial"/>
    <n v="0"/>
    <n v="0"/>
    <d v="2022-01-31T00:00:00"/>
    <x v="0"/>
  </r>
  <r>
    <x v="384"/>
    <s v="MENTAL HEALTH SCIENCE"/>
    <x v="0"/>
    <x v="0"/>
    <s v="Default APC"/>
    <s v="Default APC"/>
    <n v="2025"/>
    <n v="1620"/>
    <d v="2022-01-31T00:00:00"/>
    <x v="0"/>
  </r>
  <r>
    <x v="384"/>
    <s v="MENTAL HEALTH SCIENCE"/>
    <x v="1"/>
    <x v="1"/>
    <s v="Commentary"/>
    <s v="Commentary"/>
    <n v="0"/>
    <n v="0"/>
    <d v="2022-01-31T00:00:00"/>
    <x v="0"/>
  </r>
  <r>
    <x v="384"/>
    <s v="MENTAL HEALTH SCIENCE"/>
    <x v="1"/>
    <x v="1"/>
    <s v="Editorial"/>
    <s v="Editorial"/>
    <n v="0"/>
    <n v="0"/>
    <d v="2022-01-31T00:00:00"/>
    <x v="0"/>
  </r>
  <r>
    <x v="384"/>
    <s v="MENTAL HEALTH SCIENCE"/>
    <x v="1"/>
    <x v="0"/>
    <s v="Default APC"/>
    <s v="Default APC"/>
    <n v="2025"/>
    <n v="1620"/>
    <d v="2022-01-31T00:00:00"/>
    <x v="0"/>
  </r>
  <r>
    <x v="384"/>
    <s v="MENTAL HEALTH SCIENCE"/>
    <x v="0"/>
    <x v="0"/>
    <s v="Default APC"/>
    <s v="Default APC"/>
    <n v="2850"/>
    <n v="2280"/>
    <d v="2022-01-28T00:00:00"/>
    <x v="208"/>
  </r>
  <r>
    <x v="384"/>
    <s v="MENTAL HEALTH SCIENCE"/>
    <x v="1"/>
    <x v="0"/>
    <s v="Default APC"/>
    <s v="Default APC"/>
    <n v="2850"/>
    <n v="2280"/>
    <d v="2022-01-28T00:00:00"/>
    <x v="208"/>
  </r>
  <r>
    <x v="385"/>
    <s v="MEDIATORS OF INFLAMMATION"/>
    <x v="0"/>
    <x v="0"/>
    <s v="Default APC"/>
    <s v="Default APC"/>
    <n v="2390"/>
    <n v="1912"/>
    <d v="2024-10-15T00:00:00"/>
    <x v="0"/>
  </r>
  <r>
    <x v="385"/>
    <s v="MEDIATORS OF INFLAMMATION"/>
    <x v="0"/>
    <x v="0"/>
    <s v="Default APC"/>
    <s v="Default APC"/>
    <n v="2280"/>
    <n v="1824"/>
    <d v="2024-02-27T00:00:00"/>
    <x v="24"/>
  </r>
  <r>
    <x v="385"/>
    <s v="MEDIATORS OF INFLAMMATION"/>
    <x v="0"/>
    <x v="0"/>
    <s v="Default APC"/>
    <s v="Default APC"/>
    <n v="2211"/>
    <n v="1769"/>
    <d v="2022-12-27T00:00:00"/>
    <x v="60"/>
  </r>
  <r>
    <x v="386"/>
    <s v="IET MICROWAVES, ANTENNAS &amp; PROPAGATION"/>
    <x v="0"/>
    <x v="0"/>
    <s v="Default APC"/>
    <s v="Default APC"/>
    <n v="2300"/>
    <n v="1840"/>
    <d v="2024-11-13T00:00:00"/>
    <x v="0"/>
  </r>
  <r>
    <x v="386"/>
    <s v="IET MICROWAVES, ANTENNAS &amp; PROPAGATION"/>
    <x v="0"/>
    <x v="0"/>
    <s v="Default APC"/>
    <s v="Default APC"/>
    <n v="2250"/>
    <n v="1800"/>
    <d v="2023-12-01T00:00:00"/>
    <x v="62"/>
  </r>
  <r>
    <x v="386"/>
    <s v="IET MICROWAVES, ANTENNAS &amp; PROPAGATION"/>
    <x v="0"/>
    <x v="0"/>
    <s v="Default APC"/>
    <s v="Default APC"/>
    <n v="2210"/>
    <n v="1768"/>
    <d v="2023-01-05T00:00:00"/>
    <x v="12"/>
  </r>
  <r>
    <x v="386"/>
    <s v="IET MICROWAVES, ANTENNAS &amp; PROPAGATION"/>
    <x v="0"/>
    <x v="0"/>
    <s v="Default APC"/>
    <s v="Default APC"/>
    <n v="2100"/>
    <n v="1680"/>
    <d v="2022-02-24T00:00:00"/>
    <x v="17"/>
  </r>
  <r>
    <x v="386"/>
    <s v="IET MICROWAVES, ANTENNAS &amp; PROPAGATION"/>
    <x v="0"/>
    <x v="1"/>
    <s v="Guest Editorial"/>
    <s v="Opinion"/>
    <n v="0"/>
    <n v="0"/>
    <d v="2021-11-09T00:00:00"/>
    <x v="0"/>
  </r>
  <r>
    <x v="386"/>
    <s v="IET MICROWAVES, ANTENNAS &amp; PROPAGATION"/>
    <x v="0"/>
    <x v="1"/>
    <s v="Comment"/>
    <s v="Opinion"/>
    <n v="0"/>
    <n v="0"/>
    <d v="2021-02-23T00:00:00"/>
    <x v="0"/>
  </r>
  <r>
    <x v="386"/>
    <s v="IET MICROWAVES, ANTENNAS &amp; PROPAGATION"/>
    <x v="0"/>
    <x v="1"/>
    <s v="Corrigendum"/>
    <s v="Erratum"/>
    <n v="0"/>
    <n v="0"/>
    <d v="2021-02-05T00:00:00"/>
    <x v="0"/>
  </r>
  <r>
    <x v="386"/>
    <s v="IET MICROWAVES, ANTENNAS &amp; PROPAGATION"/>
    <x v="0"/>
    <x v="1"/>
    <s v="Editorial"/>
    <s v="Editorial"/>
    <n v="0"/>
    <n v="0"/>
    <d v="2020-08-27T00:00:00"/>
    <x v="0"/>
  </r>
  <r>
    <x v="386"/>
    <s v="IET MICROWAVES, ANTENNAS &amp; PROPAGATION"/>
    <x v="0"/>
    <x v="0"/>
    <s v="Default APC"/>
    <s v="Default APC"/>
    <n v="2000"/>
    <n v="1600"/>
    <d v="2020-08-27T00:00:00"/>
    <x v="91"/>
  </r>
  <r>
    <x v="387"/>
    <s v="MLIFE"/>
    <x v="0"/>
    <x v="1"/>
    <s v="Commentary"/>
    <s v="Commentary"/>
    <n v="0"/>
    <n v="0"/>
    <d v="2025-02-05T00:00:00"/>
    <x v="0"/>
  </r>
  <r>
    <x v="387"/>
    <s v="MLIFE"/>
    <x v="0"/>
    <x v="1"/>
    <s v="Correspondence"/>
    <s v="Correspondence"/>
    <n v="0"/>
    <n v="0"/>
    <d v="2025-02-05T00:00:00"/>
    <x v="0"/>
  </r>
  <r>
    <x v="387"/>
    <s v="MLIFE"/>
    <x v="0"/>
    <x v="1"/>
    <s v="Editorial"/>
    <s v="Editorial"/>
    <n v="0"/>
    <n v="0"/>
    <d v="2025-02-05T00:00:00"/>
    <x v="0"/>
  </r>
  <r>
    <x v="387"/>
    <s v="MLIFE"/>
    <x v="0"/>
    <x v="1"/>
    <s v="Meeting Report"/>
    <s v="Meeting Report"/>
    <n v="0"/>
    <n v="0"/>
    <d v="2025-02-05T00:00:00"/>
    <x v="0"/>
  </r>
  <r>
    <x v="387"/>
    <s v="MLIFE"/>
    <x v="0"/>
    <x v="1"/>
    <s v="Method and Protocol"/>
    <s v="Method and Protocol"/>
    <n v="1200"/>
    <n v="960"/>
    <d v="2025-02-05T00:00:00"/>
    <x v="0"/>
  </r>
  <r>
    <x v="387"/>
    <s v="MLIFE"/>
    <x v="0"/>
    <x v="1"/>
    <s v="News Article"/>
    <s v="News Article"/>
    <n v="0"/>
    <n v="0"/>
    <d v="2025-02-05T00:00:00"/>
    <x v="0"/>
  </r>
  <r>
    <x v="387"/>
    <s v="MLIFE"/>
    <x v="0"/>
    <x v="1"/>
    <s v="Opinion"/>
    <s v="Opinion"/>
    <n v="600"/>
    <n v="480"/>
    <d v="2025-02-05T00:00:00"/>
    <x v="0"/>
  </r>
  <r>
    <x v="387"/>
    <s v="MLIFE"/>
    <x v="0"/>
    <x v="1"/>
    <s v="Perspective"/>
    <s v="Perspective"/>
    <n v="600"/>
    <n v="480"/>
    <d v="2025-02-05T00:00:00"/>
    <x v="0"/>
  </r>
  <r>
    <x v="387"/>
    <s v="MLIFE"/>
    <x v="0"/>
    <x v="1"/>
    <s v="Technical Note"/>
    <s v="Technical Note"/>
    <n v="1440"/>
    <n v="1152"/>
    <d v="2025-02-05T00:00:00"/>
    <x v="0"/>
  </r>
  <r>
    <x v="387"/>
    <s v="MLIFE"/>
    <x v="0"/>
    <x v="0"/>
    <s v="Default APC"/>
    <s v="Default APC"/>
    <n v="2400"/>
    <n v="1920"/>
    <d v="2025-02-05T00:00:00"/>
    <x v="0"/>
  </r>
  <r>
    <x v="388"/>
    <s v="INTERNATIONAL JOURNAL OF RF AND MICROWAVE COMPUTER-AIDED ENGINEERING"/>
    <x v="0"/>
    <x v="0"/>
    <s v="Default APC"/>
    <s v="Default APC"/>
    <n v="2230"/>
    <n v="1784"/>
    <d v="2024-02-27T00:00:00"/>
    <x v="0"/>
  </r>
  <r>
    <x v="388"/>
    <s v="INTERNATIONAL JOURNAL OF RF AND MICROWAVE COMPUTER-AIDED ENGINEERING"/>
    <x v="0"/>
    <x v="0"/>
    <s v="Default APC"/>
    <s v="Default APC"/>
    <n v="2168"/>
    <n v="1734"/>
    <d v="2022-12-27T00:00:00"/>
    <x v="60"/>
  </r>
  <r>
    <x v="389"/>
    <s v="MICRO &amp; NANO LETTERS"/>
    <x v="0"/>
    <x v="1"/>
    <s v="Guest Editorial"/>
    <s v="Opinion"/>
    <n v="0"/>
    <n v="0"/>
    <d v="2021-11-09T00:00:00"/>
    <x v="0"/>
  </r>
  <r>
    <x v="389"/>
    <s v="MICRO &amp; NANO LETTERS"/>
    <x v="0"/>
    <x v="1"/>
    <s v="Comment"/>
    <s v="Opinion"/>
    <n v="0"/>
    <n v="0"/>
    <d v="2021-02-23T00:00:00"/>
    <x v="0"/>
  </r>
  <r>
    <x v="389"/>
    <s v="MICRO &amp; NANO LETTERS"/>
    <x v="0"/>
    <x v="1"/>
    <s v="Corrigendum"/>
    <s v="Erratum"/>
    <n v="0"/>
    <n v="0"/>
    <d v="2021-02-05T00:00:00"/>
    <x v="0"/>
  </r>
  <r>
    <x v="389"/>
    <s v="MICRO &amp; NANO LETTERS"/>
    <x v="0"/>
    <x v="1"/>
    <s v="Editorial"/>
    <s v="Editorial"/>
    <n v="0"/>
    <n v="0"/>
    <d v="2020-09-15T00:00:00"/>
    <x v="0"/>
  </r>
  <r>
    <x v="389"/>
    <s v="MICRO &amp; NANO LETTERS"/>
    <x v="0"/>
    <x v="0"/>
    <s v="Default APC"/>
    <s v="Default APC"/>
    <n v="2000"/>
    <n v="1600"/>
    <d v="2020-09-15T00:00:00"/>
    <x v="0"/>
  </r>
  <r>
    <x v="390"/>
    <s v="MODERN AGRICULTURE"/>
    <x v="0"/>
    <x v="1"/>
    <s v="Announcement"/>
    <s v="Announcement"/>
    <n v="0"/>
    <n v="0"/>
    <d v="2022-08-31T00:00:00"/>
    <x v="0"/>
  </r>
  <r>
    <x v="390"/>
    <s v="MODERN AGRICULTURE"/>
    <x v="0"/>
    <x v="1"/>
    <s v="Commentary"/>
    <s v="Commentary"/>
    <n v="0"/>
    <n v="0"/>
    <d v="2022-08-31T00:00:00"/>
    <x v="0"/>
  </r>
  <r>
    <x v="390"/>
    <s v="MODERN AGRICULTURE"/>
    <x v="0"/>
    <x v="1"/>
    <s v="News and Views"/>
    <s v="Commentary"/>
    <n v="0"/>
    <n v="0"/>
    <d v="2022-08-31T00:00:00"/>
    <x v="0"/>
  </r>
  <r>
    <x v="390"/>
    <s v="MODERN AGRICULTURE"/>
    <x v="0"/>
    <x v="1"/>
    <s v="Expression of Concern"/>
    <s v="Concern"/>
    <n v="0"/>
    <n v="0"/>
    <d v="2022-08-31T00:00:00"/>
    <x v="0"/>
  </r>
  <r>
    <x v="390"/>
    <s v="MODERN AGRICULTURE"/>
    <x v="0"/>
    <x v="1"/>
    <s v="Correspondence"/>
    <s v="Correspondence"/>
    <n v="0"/>
    <n v="0"/>
    <d v="2022-08-31T00:00:00"/>
    <x v="0"/>
  </r>
  <r>
    <x v="390"/>
    <s v="MODERN AGRICULTURE"/>
    <x v="0"/>
    <x v="1"/>
    <s v="Editorial"/>
    <s v="Editorial"/>
    <n v="0"/>
    <n v="0"/>
    <d v="2022-08-31T00:00:00"/>
    <x v="0"/>
  </r>
  <r>
    <x v="390"/>
    <s v="MODERN AGRICULTURE"/>
    <x v="0"/>
    <x v="1"/>
    <s v="Education"/>
    <s v="Education"/>
    <n v="0"/>
    <n v="0"/>
    <d v="2022-08-31T00:00:00"/>
    <x v="0"/>
  </r>
  <r>
    <x v="390"/>
    <s v="MODERN AGRICULTURE"/>
    <x v="0"/>
    <x v="1"/>
    <s v="Erratum"/>
    <s v="Erratum"/>
    <n v="0"/>
    <n v="0"/>
    <d v="2022-08-31T00:00:00"/>
    <x v="0"/>
  </r>
  <r>
    <x v="390"/>
    <s v="MODERN AGRICULTURE"/>
    <x v="0"/>
    <x v="1"/>
    <s v="Patent"/>
    <s v="News Article"/>
    <n v="0"/>
    <n v="0"/>
    <d v="2022-08-31T00:00:00"/>
    <x v="0"/>
  </r>
  <r>
    <x v="390"/>
    <s v="MODERN AGRICULTURE"/>
    <x v="0"/>
    <x v="1"/>
    <s v="Obituary"/>
    <s v="Obituary"/>
    <n v="0"/>
    <n v="0"/>
    <d v="2022-08-31T00:00:00"/>
    <x v="0"/>
  </r>
  <r>
    <x v="390"/>
    <s v="MODERN AGRICULTURE"/>
    <x v="0"/>
    <x v="1"/>
    <s v="Perspective"/>
    <s v="Perspective"/>
    <n v="1750"/>
    <n v="1400"/>
    <d v="2022-08-31T00:00:00"/>
    <x v="0"/>
  </r>
  <r>
    <x v="390"/>
    <s v="MODERN AGRICULTURE"/>
    <x v="0"/>
    <x v="1"/>
    <s v="Review Article"/>
    <s v="Review Article"/>
    <n v="1750"/>
    <n v="1400"/>
    <d v="2022-08-31T00:00:00"/>
    <x v="0"/>
  </r>
  <r>
    <x v="390"/>
    <s v="MODERN AGRICULTURE"/>
    <x v="0"/>
    <x v="1"/>
    <s v="Short Communication"/>
    <s v="Short Communication"/>
    <n v="1750"/>
    <n v="1400"/>
    <d v="2022-08-31T00:00:00"/>
    <x v="0"/>
  </r>
  <r>
    <x v="390"/>
    <s v="MODERN AGRICULTURE"/>
    <x v="0"/>
    <x v="0"/>
    <s v="Default APC"/>
    <s v="Default APC"/>
    <n v="3500"/>
    <n v="2800"/>
    <d v="2022-08-31T00:00:00"/>
    <x v="0"/>
  </r>
  <r>
    <x v="391"/>
    <s v="MOLECULAR ONCOLOGY"/>
    <x v="0"/>
    <x v="0"/>
    <s v="Default APC"/>
    <s v="Default APC"/>
    <n v="3910"/>
    <n v="3128"/>
    <d v="2024-11-13T00:00:00"/>
    <x v="0"/>
  </r>
  <r>
    <x v="391"/>
    <s v="MOLECULAR ONCOLOGY"/>
    <x v="0"/>
    <x v="1"/>
    <s v="Meeting Abstract"/>
    <s v="Abstract"/>
    <n v="0"/>
    <n v="0"/>
    <d v="2024-11-04T00:00:00"/>
    <x v="0"/>
  </r>
  <r>
    <x v="391"/>
    <s v="MOLECULAR ONCOLOGY"/>
    <x v="0"/>
    <x v="1"/>
    <s v="Reviewer Acknowledgment"/>
    <s v="Announcement"/>
    <n v="0"/>
    <n v="0"/>
    <d v="2024-11-04T00:00:00"/>
    <x v="0"/>
  </r>
  <r>
    <x v="391"/>
    <s v="MOLECULAR ONCOLOGY"/>
    <x v="0"/>
    <x v="1"/>
    <s v="Corrigendum"/>
    <s v="Erratum"/>
    <n v="0"/>
    <n v="0"/>
    <d v="2024-11-04T00:00:00"/>
    <x v="0"/>
  </r>
  <r>
    <x v="391"/>
    <s v="MOLECULAR ONCOLOGY"/>
    <x v="0"/>
    <x v="1"/>
    <s v="Erratum"/>
    <s v="Erratum"/>
    <n v="0"/>
    <n v="0"/>
    <d v="2024-11-04T00:00:00"/>
    <x v="0"/>
  </r>
  <r>
    <x v="391"/>
    <s v="MOLECULAR ONCOLOGY"/>
    <x v="0"/>
    <x v="1"/>
    <s v="Calendar"/>
    <s v="Events"/>
    <n v="0"/>
    <n v="0"/>
    <d v="2024-11-04T00:00:00"/>
    <x v="0"/>
  </r>
  <r>
    <x v="391"/>
    <s v="MOLECULAR ONCOLOGY"/>
    <x v="0"/>
    <x v="1"/>
    <s v="Issue Highlights"/>
    <s v="Index"/>
    <n v="0"/>
    <n v="0"/>
    <d v="2024-11-04T00:00:00"/>
    <x v="0"/>
  </r>
  <r>
    <x v="391"/>
    <s v="MOLECULAR ONCOLOGY"/>
    <x v="0"/>
    <x v="1"/>
    <s v="Meeting Report"/>
    <s v="Meeting Report"/>
    <n v="0"/>
    <n v="0"/>
    <d v="2024-11-04T00:00:00"/>
    <x v="0"/>
  </r>
  <r>
    <x v="391"/>
    <s v="MOLECULAR ONCOLOGY"/>
    <x v="0"/>
    <x v="1"/>
    <s v="Research News"/>
    <s v="News Article"/>
    <n v="0"/>
    <n v="0"/>
    <d v="2024-11-04T00:00:00"/>
    <x v="0"/>
  </r>
  <r>
    <x v="391"/>
    <s v="MOLECULAR ONCOLOGY"/>
    <x v="0"/>
    <x v="1"/>
    <s v="Obituary"/>
    <s v="Obituary"/>
    <n v="0"/>
    <n v="0"/>
    <d v="2024-11-04T00:00:00"/>
    <x v="0"/>
  </r>
  <r>
    <x v="391"/>
    <s v="MOLECULAR ONCOLOGY"/>
    <x v="0"/>
    <x v="1"/>
    <s v="Perspective"/>
    <s v="Perspective"/>
    <n v="0"/>
    <n v="0"/>
    <d v="2024-11-04T00:00:00"/>
    <x v="0"/>
  </r>
  <r>
    <x v="391"/>
    <s v="MOLECULAR ONCOLOGY"/>
    <x v="0"/>
    <x v="1"/>
    <s v="Policy Paper"/>
    <s v="Practice and Policy"/>
    <n v="0"/>
    <n v="0"/>
    <d v="2024-11-04T00:00:00"/>
    <x v="0"/>
  </r>
  <r>
    <x v="391"/>
    <s v="MOLECULAR ONCOLOGY"/>
    <x v="0"/>
    <x v="1"/>
    <s v="In Conversation With..."/>
    <s v="Profile"/>
    <n v="0"/>
    <n v="0"/>
    <d v="2024-11-04T00:00:00"/>
    <x v="0"/>
  </r>
  <r>
    <x v="391"/>
    <s v="MOLECULAR ONCOLOGY"/>
    <x v="0"/>
    <x v="1"/>
    <s v="Retraction Notice"/>
    <s v="Retraction"/>
    <n v="0"/>
    <n v="0"/>
    <d v="2024-11-04T00:00:00"/>
    <x v="0"/>
  </r>
  <r>
    <x v="391"/>
    <s v="MOLECULAR ONCOLOGY"/>
    <x v="0"/>
    <x v="1"/>
    <s v="Viewpoint"/>
    <s v="Commentary"/>
    <n v="0"/>
    <n v="0"/>
    <d v="2023-01-17T00:00:00"/>
    <x v="0"/>
  </r>
  <r>
    <x v="391"/>
    <s v="MOLECULAR ONCOLOGY"/>
    <x v="0"/>
    <x v="0"/>
    <s v="Default APC"/>
    <s v="Default APC"/>
    <n v="3550"/>
    <n v="2840"/>
    <d v="2023-01-05T00:00:00"/>
    <x v="62"/>
  </r>
  <r>
    <x v="391"/>
    <s v="MOLECULAR ONCOLOGY"/>
    <x v="0"/>
    <x v="1"/>
    <s v="Letter to the Editor"/>
    <s v="Correspondence"/>
    <n v="0"/>
    <n v="0"/>
    <d v="2022-12-08T00:00:00"/>
    <x v="0"/>
  </r>
  <r>
    <x v="391"/>
    <s v="MOLECULAR ONCOLOGY"/>
    <x v="0"/>
    <x v="0"/>
    <s v="Default APC"/>
    <s v="Default APC"/>
    <n v="3450"/>
    <n v="2760"/>
    <d v="2021-12-01T00:00:00"/>
    <x v="17"/>
  </r>
  <r>
    <x v="391"/>
    <s v="MOLECULAR ONCOLOGY"/>
    <x v="0"/>
    <x v="1"/>
    <s v="Commentary"/>
    <s v="Commentary"/>
    <n v="0"/>
    <n v="0"/>
    <d v="2021-04-07T00:00:00"/>
    <x v="0"/>
  </r>
  <r>
    <x v="391"/>
    <s v="MOLECULAR ONCOLOGY"/>
    <x v="0"/>
    <x v="1"/>
    <s v="Invited Review"/>
    <s v="Review Article"/>
    <n v="0"/>
    <n v="0"/>
    <d v="2021-04-07T00:00:00"/>
    <x v="0"/>
  </r>
  <r>
    <x v="391"/>
    <s v="MOLECULAR ONCOLOGY"/>
    <x v="0"/>
    <x v="1"/>
    <s v="Invited Commentary"/>
    <s v="Commentary"/>
    <n v="0"/>
    <n v="0"/>
    <d v="2021-01-04T00:00:00"/>
    <x v="0"/>
  </r>
  <r>
    <x v="391"/>
    <s v="MOLECULAR ONCOLOGY"/>
    <x v="1"/>
    <x v="1"/>
    <s v="Invited Commentary"/>
    <s v="Commentary"/>
    <n v="0"/>
    <n v="0"/>
    <d v="2021-01-04T00:00:00"/>
    <x v="0"/>
  </r>
  <r>
    <x v="391"/>
    <s v="MOLECULAR ONCOLOGY"/>
    <x v="0"/>
    <x v="1"/>
    <s v="News and Views"/>
    <s v="Commentary"/>
    <n v="0"/>
    <n v="0"/>
    <d v="2020-11-02T00:00:00"/>
    <x v="0"/>
  </r>
  <r>
    <x v="391"/>
    <s v="MOLECULAR ONCOLOGY"/>
    <x v="1"/>
    <x v="1"/>
    <s v="News and Views"/>
    <s v="Commentary"/>
    <n v="0"/>
    <n v="0"/>
    <d v="2020-11-02T00:00:00"/>
    <x v="0"/>
  </r>
  <r>
    <x v="391"/>
    <s v="MOLECULAR ONCOLOGY"/>
    <x v="0"/>
    <x v="0"/>
    <s v="Default APC"/>
    <s v="Default APC"/>
    <n v="3250"/>
    <n v="2600"/>
    <d v="2019-10-10T00:00:00"/>
    <x v="3"/>
  </r>
  <r>
    <x v="391"/>
    <s v="MOLECULAR ONCOLOGY"/>
    <x v="0"/>
    <x v="1"/>
    <s v="Editorial"/>
    <s v="Editorial"/>
    <n v="0"/>
    <n v="0"/>
    <d v="2016-07-12T00:00:00"/>
    <x v="0"/>
  </r>
  <r>
    <x v="391"/>
    <s v="MOLECULAR ONCOLOGY"/>
    <x v="0"/>
    <x v="1"/>
    <s v="Review"/>
    <s v="Review Article"/>
    <n v="0"/>
    <n v="0"/>
    <d v="2016-07-11T00:00:00"/>
    <x v="0"/>
  </r>
  <r>
    <x v="391"/>
    <s v="MOLECULAR ONCOLOGY"/>
    <x v="0"/>
    <x v="0"/>
    <s v="Default APC"/>
    <s v="Default APC"/>
    <n v="2705"/>
    <n v="2164"/>
    <d v="2016-07-08T00:00:00"/>
    <x v="56"/>
  </r>
  <r>
    <x v="392"/>
    <s v="MOLECULAR PLANT PATHOLOGY"/>
    <x v="0"/>
    <x v="0"/>
    <s v="Default APC"/>
    <s v="Default APC"/>
    <n v="2840"/>
    <n v="2272"/>
    <d v="2024-12-04T00:00:00"/>
    <x v="0"/>
  </r>
  <r>
    <x v="392"/>
    <s v="MOLECULAR PLANT PATHOLOGY"/>
    <x v="0"/>
    <x v="0"/>
    <s v="Default APC"/>
    <s v="Default APC"/>
    <n v="2780"/>
    <n v="2224"/>
    <d v="2023-11-02T00:00:00"/>
    <x v="15"/>
  </r>
  <r>
    <x v="392"/>
    <s v="MOLECULAR PLANT PATHOLOGY"/>
    <x v="0"/>
    <x v="1"/>
    <s v="Letter to the Editor"/>
    <s v="Correspondence"/>
    <n v="0"/>
    <n v="0"/>
    <d v="2022-12-08T00:00:00"/>
    <x v="0"/>
  </r>
  <r>
    <x v="392"/>
    <s v="MOLECULAR PLANT PATHOLOGY"/>
    <x v="0"/>
    <x v="0"/>
    <s v="Default APC"/>
    <s v="Default APC"/>
    <n v="2650"/>
    <n v="2120"/>
    <d v="2021-12-01T00:00:00"/>
    <x v="7"/>
  </r>
  <r>
    <x v="392"/>
    <s v="MOLECULAR PLANT PATHOLOGY"/>
    <x v="0"/>
    <x v="0"/>
    <s v="Default APC"/>
    <s v="Default APC"/>
    <n v="2200"/>
    <n v="1760"/>
    <d v="2020-12-04T00:00:00"/>
    <x v="3"/>
  </r>
  <r>
    <x v="392"/>
    <s v="MOLECULAR PLANT PATHOLOGY"/>
    <x v="0"/>
    <x v="1"/>
    <s v="Corrigendum"/>
    <s v="Erratum"/>
    <n v="0"/>
    <n v="0"/>
    <d v="2020-08-20T00:00:00"/>
    <x v="0"/>
  </r>
  <r>
    <x v="392"/>
    <s v="MOLECULAR PLANT PATHOLOGY"/>
    <x v="0"/>
    <x v="1"/>
    <s v="Short Communication"/>
    <s v="Short Communication"/>
    <n v="0"/>
    <n v="0"/>
    <d v="2019-07-01T00:00:00"/>
    <x v="0"/>
  </r>
  <r>
    <x v="392"/>
    <s v="MOLECULAR PLANT PATHOLOGY"/>
    <x v="0"/>
    <x v="1"/>
    <s v="Editorial"/>
    <s v="Editorial"/>
    <n v="0"/>
    <n v="0"/>
    <d v="2018-09-25T00:00:00"/>
    <x v="0"/>
  </r>
  <r>
    <x v="392"/>
    <s v="MOLECULAR PLANT PATHOLOGY"/>
    <x v="0"/>
    <x v="0"/>
    <s v="Default APC"/>
    <s v="Default APC"/>
    <n v="1980"/>
    <n v="1584"/>
    <d v="2018-09-25T00:00:00"/>
    <x v="54"/>
  </r>
  <r>
    <x v="393"/>
    <s v="INTERNATIONAL JOURNAL OF METHODS IN PSYCHIATRIC RESEARCH"/>
    <x v="0"/>
    <x v="0"/>
    <s v="Default APC"/>
    <s v="Default APC"/>
    <n v="3560"/>
    <n v="2848"/>
    <d v="2024-09-11T00:00:00"/>
    <x v="0"/>
  </r>
  <r>
    <x v="393"/>
    <s v="INTERNATIONAL JOURNAL OF METHODS IN PSYCHIATRIC RESEARCH"/>
    <x v="1"/>
    <x v="0"/>
    <s v="Default APC"/>
    <s v="Default APC"/>
    <n v="3560"/>
    <n v="2848"/>
    <d v="2024-09-11T00:00:00"/>
    <x v="0"/>
  </r>
  <r>
    <x v="393"/>
    <s v="INTERNATIONAL JOURNAL OF METHODS IN PSYCHIATRIC RESEARCH"/>
    <x v="0"/>
    <x v="1"/>
    <s v="Long Didactic Paper"/>
    <s v="Education"/>
    <n v="0"/>
    <n v="0"/>
    <d v="2024-06-18T00:00:00"/>
    <x v="0"/>
  </r>
  <r>
    <x v="393"/>
    <s v="INTERNATIONAL JOURNAL OF METHODS IN PSYCHIATRIC RESEARCH"/>
    <x v="0"/>
    <x v="0"/>
    <s v="Default APC"/>
    <s v="Default APC"/>
    <n v="3240"/>
    <n v="2592"/>
    <d v="2023-09-05T00:00:00"/>
    <x v="10"/>
  </r>
  <r>
    <x v="393"/>
    <s v="INTERNATIONAL JOURNAL OF METHODS IN PSYCHIATRIC RESEARCH"/>
    <x v="1"/>
    <x v="0"/>
    <s v="Default APC"/>
    <s v="Default APC"/>
    <n v="3240"/>
    <n v="2592"/>
    <d v="2023-09-05T00:00:00"/>
    <x v="10"/>
  </r>
  <r>
    <x v="393"/>
    <s v="INTERNATIONAL JOURNAL OF METHODS IN PSYCHIATRIC RESEARCH"/>
    <x v="0"/>
    <x v="0"/>
    <s v="Default APC"/>
    <s v="Default APC"/>
    <n v="3080"/>
    <n v="2464"/>
    <d v="2022-09-21T00:00:00"/>
    <x v="138"/>
  </r>
  <r>
    <x v="393"/>
    <s v="INTERNATIONAL JOURNAL OF METHODS IN PSYCHIATRIC RESEARCH"/>
    <x v="1"/>
    <x v="0"/>
    <s v="Default APC"/>
    <s v="Default APC"/>
    <n v="3080"/>
    <n v="2464"/>
    <d v="2022-09-21T00:00:00"/>
    <x v="138"/>
  </r>
  <r>
    <x v="393"/>
    <s v="INTERNATIONAL JOURNAL OF METHODS IN PSYCHIATRIC RESEARCH"/>
    <x v="1"/>
    <x v="0"/>
    <s v="Default APC"/>
    <s v="Default APC"/>
    <n v="2800"/>
    <n v="2240"/>
    <d v="2022-08-11T00:00:00"/>
    <x v="114"/>
  </r>
  <r>
    <x v="393"/>
    <s v="INTERNATIONAL JOURNAL OF METHODS IN PSYCHIATRIC RESEARCH"/>
    <x v="0"/>
    <x v="0"/>
    <s v="Default APC"/>
    <s v="Default APC"/>
    <n v="2800"/>
    <n v="2240"/>
    <d v="2021-10-25T00:00:00"/>
    <x v="114"/>
  </r>
  <r>
    <x v="393"/>
    <s v="INTERNATIONAL JOURNAL OF METHODS IN PSYCHIATRIC RESEARCH"/>
    <x v="1"/>
    <x v="0"/>
    <s v="Default APC"/>
    <s v="Default APC"/>
    <n v="2240"/>
    <n v="1792"/>
    <d v="2021-10-25T00:00:00"/>
    <x v="78"/>
  </r>
  <r>
    <x v="393"/>
    <s v="INTERNATIONAL JOURNAL OF METHODS IN PSYCHIATRIC RESEARCH"/>
    <x v="1"/>
    <x v="0"/>
    <s v="Default APC"/>
    <s v="Default APC"/>
    <n v="1840"/>
    <n v="1472"/>
    <d v="2021-03-04T00:00:00"/>
    <x v="27"/>
  </r>
  <r>
    <x v="393"/>
    <s v="INTERNATIONAL JOURNAL OF METHODS IN PSYCHIATRIC RESEARCH"/>
    <x v="0"/>
    <x v="0"/>
    <s v="Default APC"/>
    <s v="Default APC"/>
    <n v="2300"/>
    <n v="1840"/>
    <d v="2020-12-04T00:00:00"/>
    <x v="27"/>
  </r>
  <r>
    <x v="393"/>
    <s v="INTERNATIONAL JOURNAL OF METHODS IN PSYCHIATRIC RESEARCH"/>
    <x v="0"/>
    <x v="1"/>
    <s v="Letter to the Editor"/>
    <s v="Correspondence"/>
    <n v="0"/>
    <n v="0"/>
    <d v="2019-07-10T00:00:00"/>
    <x v="0"/>
  </r>
  <r>
    <x v="393"/>
    <s v="INTERNATIONAL JOURNAL OF METHODS IN PSYCHIATRIC RESEARCH"/>
    <x v="0"/>
    <x v="0"/>
    <s v="Default APC"/>
    <s v="Default APC"/>
    <n v="2100"/>
    <n v="1680"/>
    <d v="2019-07-10T00:00:00"/>
    <x v="54"/>
  </r>
  <r>
    <x v="394"/>
    <s v="INTERNATIONAL JOURNAL OF MECHANICAL SYSTEM DYNAMICS"/>
    <x v="0"/>
    <x v="1"/>
    <s v="News"/>
    <s v="Announcement"/>
    <n v="0"/>
    <n v="0"/>
    <d v="2025-01-14T00:00:00"/>
    <x v="0"/>
  </r>
  <r>
    <x v="394"/>
    <s v="INTERNATIONAL JOURNAL OF MECHANICAL SYSTEM DYNAMICS"/>
    <x v="0"/>
    <x v="1"/>
    <s v="Editorial"/>
    <s v="Editorial"/>
    <n v="0"/>
    <n v="0"/>
    <d v="2025-01-14T00:00:00"/>
    <x v="0"/>
  </r>
  <r>
    <x v="394"/>
    <s v="INTERNATIONAL JOURNAL OF MECHANICAL SYSTEM DYNAMICS"/>
    <x v="0"/>
    <x v="1"/>
    <s v="Short Communication"/>
    <s v="Short Communication"/>
    <n v="720"/>
    <n v="576"/>
    <d v="2025-01-14T00:00:00"/>
    <x v="0"/>
  </r>
  <r>
    <x v="394"/>
    <s v="INTERNATIONAL JOURNAL OF MECHANICAL SYSTEM DYNAMICS"/>
    <x v="0"/>
    <x v="0"/>
    <s v="Default APC"/>
    <s v="Default APC"/>
    <n v="1440"/>
    <n v="1152"/>
    <d v="2025-01-14T00:00:00"/>
    <x v="0"/>
  </r>
  <r>
    <x v="394"/>
    <s v="INTERNATIONAL JOURNAL OF MECHANICAL SYSTEM DYNAMICS"/>
    <x v="1"/>
    <x v="0"/>
    <s v="Default APC"/>
    <s v="Default APC"/>
    <n v="1440"/>
    <n v="1152"/>
    <d v="2025-01-14T00:00:00"/>
    <x v="0"/>
  </r>
  <r>
    <x v="394"/>
    <s v="INTERNATIONAL JOURNAL OF MECHANICAL SYSTEM DYNAMICS"/>
    <x v="0"/>
    <x v="0"/>
    <s v="Default APC"/>
    <s v="Default APC"/>
    <n v="3600"/>
    <n v="2880"/>
    <d v="2021-03-25T00:00:00"/>
    <x v="209"/>
  </r>
  <r>
    <x v="394"/>
    <s v="INTERNATIONAL JOURNAL OF MECHANICAL SYSTEM DYNAMICS"/>
    <x v="1"/>
    <x v="0"/>
    <s v="Default APC"/>
    <s v="Default APC"/>
    <n v="3600"/>
    <n v="2880"/>
    <d v="2021-03-25T00:00:00"/>
    <x v="209"/>
  </r>
  <r>
    <x v="395"/>
    <s v="MODELLING AND SIMULATION IN ENGINEERING"/>
    <x v="0"/>
    <x v="0"/>
    <s v="Default APC"/>
    <s v="Default APC"/>
    <n v="870"/>
    <n v="696"/>
    <d v="2024-10-15T00:00:00"/>
    <x v="0"/>
  </r>
  <r>
    <x v="395"/>
    <s v="MODELLING AND SIMULATION IN ENGINEERING"/>
    <x v="0"/>
    <x v="0"/>
    <s v="Default APC"/>
    <s v="Default APC"/>
    <n v="830"/>
    <n v="664"/>
    <d v="2024-02-26T00:00:00"/>
    <x v="24"/>
  </r>
  <r>
    <x v="395"/>
    <s v="MODELLING AND SIMULATION IN ENGINEERING"/>
    <x v="0"/>
    <x v="0"/>
    <s v="Default APC"/>
    <s v="Default APC"/>
    <n v="803"/>
    <n v="642"/>
    <d v="2022-12-28T00:00:00"/>
    <x v="61"/>
  </r>
  <r>
    <x v="395"/>
    <s v="MODELLING AND SIMULATION IN ENGINEERING"/>
    <x v="0"/>
    <x v="0"/>
    <s v="Default APC"/>
    <s v="Default APC"/>
    <n v="803"/>
    <n v="642"/>
    <d v="2022-12-23T00:00:00"/>
    <x v="100"/>
  </r>
  <r>
    <x v="396"/>
    <s v="NANO SELECT"/>
    <x v="0"/>
    <x v="0"/>
    <s v="Default APC"/>
    <s v="Default APC"/>
    <n v="2310"/>
    <n v="1848"/>
    <d v="2024-10-15T00:00:00"/>
    <x v="0"/>
  </r>
  <r>
    <x v="396"/>
    <s v="NANO SELECT"/>
    <x v="1"/>
    <x v="0"/>
    <s v="Default APC"/>
    <s v="Default APC"/>
    <n v="2310"/>
    <n v="1848"/>
    <d v="2024-10-15T00:00:00"/>
    <x v="0"/>
  </r>
  <r>
    <x v="396"/>
    <s v="NANO SELECT"/>
    <x v="0"/>
    <x v="0"/>
    <s v="Default APC"/>
    <s v="Default APC"/>
    <n v="2420"/>
    <n v="1936"/>
    <d v="2024-09-11T00:00:00"/>
    <x v="24"/>
  </r>
  <r>
    <x v="396"/>
    <s v="NANO SELECT"/>
    <x v="1"/>
    <x v="0"/>
    <s v="Default APC"/>
    <s v="Default APC"/>
    <n v="2420"/>
    <n v="1936"/>
    <d v="2024-09-11T00:00:00"/>
    <x v="24"/>
  </r>
  <r>
    <x v="396"/>
    <s v="NANO SELECT"/>
    <x v="0"/>
    <x v="0"/>
    <s v="Default APC"/>
    <s v="Default APC"/>
    <n v="2310"/>
    <n v="1848"/>
    <d v="2023-09-01T00:00:00"/>
    <x v="10"/>
  </r>
  <r>
    <x v="396"/>
    <s v="NANO SELECT"/>
    <x v="1"/>
    <x v="0"/>
    <s v="Default APC"/>
    <s v="Default APC"/>
    <n v="2310"/>
    <n v="1848"/>
    <d v="2023-09-01T00:00:00"/>
    <x v="10"/>
  </r>
  <r>
    <x v="396"/>
    <s v="NANO SELECT"/>
    <x v="0"/>
    <x v="1"/>
    <s v="Editorial"/>
    <s v="Editorial"/>
    <n v="0"/>
    <n v="0"/>
    <d v="2022-11-23T00:00:00"/>
    <x v="0"/>
  </r>
  <r>
    <x v="396"/>
    <s v="NANO SELECT"/>
    <x v="0"/>
    <x v="1"/>
    <s v="Comment"/>
    <s v="Opinion"/>
    <n v="0"/>
    <n v="0"/>
    <d v="2022-11-23T00:00:00"/>
    <x v="0"/>
  </r>
  <r>
    <x v="396"/>
    <s v="NANO SELECT"/>
    <x v="0"/>
    <x v="1"/>
    <s v="Guest Editorial"/>
    <s v="Opinion"/>
    <n v="0"/>
    <n v="0"/>
    <d v="2022-11-23T00:00:00"/>
    <x v="0"/>
  </r>
  <r>
    <x v="396"/>
    <s v="NANO SELECT"/>
    <x v="1"/>
    <x v="1"/>
    <s v="Editorial"/>
    <s v="Editorial"/>
    <n v="0"/>
    <n v="0"/>
    <d v="2022-11-23T00:00:00"/>
    <x v="0"/>
  </r>
  <r>
    <x v="396"/>
    <s v="NANO SELECT"/>
    <x v="1"/>
    <x v="1"/>
    <s v="Comment"/>
    <s v="Opinion"/>
    <n v="0"/>
    <n v="0"/>
    <d v="2022-11-23T00:00:00"/>
    <x v="0"/>
  </r>
  <r>
    <x v="396"/>
    <s v="NANO SELECT"/>
    <x v="1"/>
    <x v="1"/>
    <s v="Guest Editorial"/>
    <s v="Opinion"/>
    <n v="0"/>
    <n v="0"/>
    <d v="2022-11-23T00:00:00"/>
    <x v="0"/>
  </r>
  <r>
    <x v="396"/>
    <s v="NANO SELECT"/>
    <x v="0"/>
    <x v="0"/>
    <s v="Default APC"/>
    <s v="Default APC"/>
    <n v="2200"/>
    <n v="1760"/>
    <d v="2022-09-20T00:00:00"/>
    <x v="25"/>
  </r>
  <r>
    <x v="396"/>
    <s v="NANO SELECT"/>
    <x v="1"/>
    <x v="0"/>
    <s v="Default APC"/>
    <s v="Default APC"/>
    <n v="2200"/>
    <n v="1760"/>
    <d v="2022-09-20T00:00:00"/>
    <x v="25"/>
  </r>
  <r>
    <x v="396"/>
    <s v="NANO SELECT"/>
    <x v="1"/>
    <x v="0"/>
    <s v="Default APC"/>
    <s v="Default APC"/>
    <n v="2000"/>
    <n v="1600"/>
    <d v="2021-11-04T00:00:00"/>
    <x v="5"/>
  </r>
  <r>
    <x v="396"/>
    <s v="NANO SELECT"/>
    <x v="0"/>
    <x v="0"/>
    <s v="Default APC"/>
    <s v="Default APC"/>
    <n v="2000"/>
    <n v="1600"/>
    <d v="2020-01-22T00:00:00"/>
    <x v="5"/>
  </r>
  <r>
    <x v="396"/>
    <s v="NANO SELECT"/>
    <x v="1"/>
    <x v="0"/>
    <s v="Default APC"/>
    <s v="Default APC"/>
    <n v="1600"/>
    <n v="1280"/>
    <d v="2020-01-22T00:00:00"/>
    <x v="26"/>
  </r>
  <r>
    <x v="397"/>
    <s v="IET NANOBIOTECHNOLOGY"/>
    <x v="0"/>
    <x v="0"/>
    <s v="Default APC"/>
    <s v="Default APC"/>
    <n v="2380"/>
    <n v="1904"/>
    <d v="2024-11-13T00:00:00"/>
    <x v="0"/>
  </r>
  <r>
    <x v="397"/>
    <s v="IET NANOBIOTECHNOLOGY"/>
    <x v="0"/>
    <x v="0"/>
    <s v="Default APC"/>
    <s v="Default APC"/>
    <n v="2270"/>
    <n v="1816"/>
    <d v="2024-02-28T00:00:00"/>
    <x v="62"/>
  </r>
  <r>
    <x v="397"/>
    <s v="IET NANOBIOTECHNOLOGY"/>
    <x v="0"/>
    <x v="1"/>
    <s v="Guest Editorial"/>
    <s v="Opinion"/>
    <n v="0"/>
    <n v="0"/>
    <d v="2021-11-09T00:00:00"/>
    <x v="0"/>
  </r>
  <r>
    <x v="397"/>
    <s v="IET NANOBIOTECHNOLOGY"/>
    <x v="0"/>
    <x v="1"/>
    <s v="Comment"/>
    <s v="Opinion"/>
    <n v="0"/>
    <n v="0"/>
    <d v="2021-02-23T00:00:00"/>
    <x v="0"/>
  </r>
  <r>
    <x v="397"/>
    <s v="IET NANOBIOTECHNOLOGY"/>
    <x v="0"/>
    <x v="1"/>
    <s v="Corrigendum"/>
    <s v="Erratum"/>
    <n v="0"/>
    <n v="0"/>
    <d v="2021-02-05T00:00:00"/>
    <x v="0"/>
  </r>
  <r>
    <x v="397"/>
    <s v="IET NANOBIOTECHNOLOGY"/>
    <x v="0"/>
    <x v="1"/>
    <s v="Editorial"/>
    <s v="Editorial"/>
    <n v="0"/>
    <n v="0"/>
    <d v="2020-09-15T00:00:00"/>
    <x v="0"/>
  </r>
  <r>
    <x v="397"/>
    <s v="IET NANOBIOTECHNOLOGY"/>
    <x v="0"/>
    <x v="0"/>
    <s v="Default APC"/>
    <s v="Default APC"/>
    <n v="2000"/>
    <n v="1600"/>
    <d v="2020-09-15T00:00:00"/>
    <x v="64"/>
  </r>
  <r>
    <x v="398"/>
    <s v="IET NANODIELECTRICS"/>
    <x v="0"/>
    <x v="1"/>
    <s v="Case Study"/>
    <s v="Case Study"/>
    <n v="1030"/>
    <n v="824"/>
    <d v="2023-01-05T00:00:00"/>
    <x v="0"/>
  </r>
  <r>
    <x v="398"/>
    <s v="IET NANODIELECTRICS"/>
    <x v="0"/>
    <x v="1"/>
    <s v="Opinion"/>
    <s v="Opinion"/>
    <n v="1030"/>
    <n v="824"/>
    <d v="2023-01-05T00:00:00"/>
    <x v="0"/>
  </r>
  <r>
    <x v="398"/>
    <s v="IET NANODIELECTRICS"/>
    <x v="0"/>
    <x v="1"/>
    <s v="Perspective"/>
    <s v="Perspective"/>
    <n v="1030"/>
    <n v="824"/>
    <d v="2023-01-05T00:00:00"/>
    <x v="0"/>
  </r>
  <r>
    <x v="398"/>
    <s v="IET NANODIELECTRICS"/>
    <x v="0"/>
    <x v="1"/>
    <s v="Rapid Communication"/>
    <s v="Rapid Publication"/>
    <n v="1030"/>
    <n v="824"/>
    <d v="2023-01-05T00:00:00"/>
    <x v="0"/>
  </r>
  <r>
    <x v="398"/>
    <s v="IET NANODIELECTRICS"/>
    <x v="0"/>
    <x v="1"/>
    <s v="Industry Article"/>
    <s v="Research Article"/>
    <n v="1030"/>
    <n v="824"/>
    <d v="2023-01-05T00:00:00"/>
    <x v="0"/>
  </r>
  <r>
    <x v="398"/>
    <s v="IET NANODIELECTRICS"/>
    <x v="0"/>
    <x v="1"/>
    <s v="Original Research"/>
    <s v="Research Article"/>
    <n v="1030"/>
    <n v="824"/>
    <d v="2023-01-05T00:00:00"/>
    <x v="0"/>
  </r>
  <r>
    <x v="398"/>
    <s v="IET NANODIELECTRICS"/>
    <x v="0"/>
    <x v="1"/>
    <s v="Review"/>
    <s v="Review Article"/>
    <n v="1030"/>
    <n v="824"/>
    <d v="2023-01-05T00:00:00"/>
    <x v="0"/>
  </r>
  <r>
    <x v="398"/>
    <s v="IET NANODIELECTRICS"/>
    <x v="0"/>
    <x v="1"/>
    <s v="Letter"/>
    <s v="Short Communication"/>
    <n v="1030"/>
    <n v="824"/>
    <d v="2023-01-05T00:00:00"/>
    <x v="0"/>
  </r>
  <r>
    <x v="398"/>
    <s v="IET NANODIELECTRICS"/>
    <x v="0"/>
    <x v="0"/>
    <s v="Default APC"/>
    <s v="Default APC"/>
    <n v="2060"/>
    <n v="1648"/>
    <d v="2023-01-05T00:00:00"/>
    <x v="0"/>
  </r>
  <r>
    <x v="398"/>
    <s v="IET NANODIELECTRICS"/>
    <x v="0"/>
    <x v="1"/>
    <s v="Case Study"/>
    <s v="Case Study"/>
    <n v="1000"/>
    <n v="800"/>
    <d v="2022-03-21T00:00:00"/>
    <x v="17"/>
  </r>
  <r>
    <x v="398"/>
    <s v="IET NANODIELECTRICS"/>
    <x v="0"/>
    <x v="1"/>
    <s v="Corrigendum"/>
    <s v="Erratum"/>
    <n v="0"/>
    <n v="0"/>
    <d v="2022-03-21T00:00:00"/>
    <x v="0"/>
  </r>
  <r>
    <x v="398"/>
    <s v="IET NANODIELECTRICS"/>
    <x v="0"/>
    <x v="1"/>
    <s v="Opinion"/>
    <s v="Opinion"/>
    <n v="1000"/>
    <n v="800"/>
    <d v="2022-03-21T00:00:00"/>
    <x v="17"/>
  </r>
  <r>
    <x v="398"/>
    <s v="IET NANODIELECTRICS"/>
    <x v="0"/>
    <x v="1"/>
    <s v="Perspective"/>
    <s v="Perspective"/>
    <n v="1000"/>
    <n v="800"/>
    <d v="2022-03-21T00:00:00"/>
    <x v="17"/>
  </r>
  <r>
    <x v="398"/>
    <s v="IET NANODIELECTRICS"/>
    <x v="0"/>
    <x v="1"/>
    <s v="Rapid Communication"/>
    <s v="Rapid Publication"/>
    <n v="1000"/>
    <n v="800"/>
    <d v="2022-03-21T00:00:00"/>
    <x v="17"/>
  </r>
  <r>
    <x v="398"/>
    <s v="IET NANODIELECTRICS"/>
    <x v="0"/>
    <x v="1"/>
    <s v="Industry Article"/>
    <s v="Research Article"/>
    <n v="1000"/>
    <n v="800"/>
    <d v="2022-03-21T00:00:00"/>
    <x v="17"/>
  </r>
  <r>
    <x v="398"/>
    <s v="IET NANODIELECTRICS"/>
    <x v="0"/>
    <x v="1"/>
    <s v="Original Research"/>
    <s v="Research Article"/>
    <n v="1000"/>
    <n v="800"/>
    <d v="2022-03-21T00:00:00"/>
    <x v="17"/>
  </r>
  <r>
    <x v="398"/>
    <s v="IET NANODIELECTRICS"/>
    <x v="0"/>
    <x v="1"/>
    <s v="Review"/>
    <s v="Review Article"/>
    <n v="1000"/>
    <n v="800"/>
    <d v="2022-03-21T00:00:00"/>
    <x v="17"/>
  </r>
  <r>
    <x v="398"/>
    <s v="IET NANODIELECTRICS"/>
    <x v="0"/>
    <x v="1"/>
    <s v="Letter"/>
    <s v="Short Communication"/>
    <n v="1000"/>
    <n v="800"/>
    <d v="2022-03-21T00:00:00"/>
    <x v="17"/>
  </r>
  <r>
    <x v="398"/>
    <s v="IET NANODIELECTRICS"/>
    <x v="0"/>
    <x v="1"/>
    <s v="Guest Editorial"/>
    <s v="Opinion"/>
    <n v="0"/>
    <n v="0"/>
    <d v="2021-11-09T00:00:00"/>
    <x v="0"/>
  </r>
  <r>
    <x v="398"/>
    <s v="IET NANODIELECTRICS"/>
    <x v="0"/>
    <x v="1"/>
    <s v="Comment"/>
    <s v="Opinion"/>
    <n v="0"/>
    <n v="0"/>
    <d v="2021-02-23T00:00:00"/>
    <x v="0"/>
  </r>
  <r>
    <x v="398"/>
    <s v="IET NANODIELECTRICS"/>
    <x v="0"/>
    <x v="1"/>
    <s v="Editorial"/>
    <s v="Editorial"/>
    <n v="0"/>
    <n v="0"/>
    <d v="2020-09-22T00:00:00"/>
    <x v="0"/>
  </r>
  <r>
    <x v="398"/>
    <s v="IET NANODIELECTRICS"/>
    <x v="0"/>
    <x v="0"/>
    <s v="Default APC"/>
    <s v="Default APC"/>
    <n v="2000"/>
    <n v="1600"/>
    <d v="2020-09-22T00:00:00"/>
    <x v="17"/>
  </r>
  <r>
    <x v="399"/>
    <s v="CLINICAL NEUROIMAGING"/>
    <x v="0"/>
    <x v="0"/>
    <s v="Default APC"/>
    <s v="Default APC"/>
    <n v="950"/>
    <n v="760"/>
    <d v="2023-08-18T00:00:00"/>
    <x v="0"/>
  </r>
  <r>
    <x v="400"/>
    <s v="NEUROPROTECTION"/>
    <x v="0"/>
    <x v="1"/>
    <s v="Case Report"/>
    <s v="Case Study"/>
    <n v="1267"/>
    <n v="1014"/>
    <d v="2022-04-29T00:00:00"/>
    <x v="0"/>
  </r>
  <r>
    <x v="400"/>
    <s v="NEUROPROTECTION"/>
    <x v="0"/>
    <x v="1"/>
    <s v="Commentary"/>
    <s v="Commentary"/>
    <n v="1267"/>
    <n v="1014"/>
    <d v="2022-04-29T00:00:00"/>
    <x v="0"/>
  </r>
  <r>
    <x v="400"/>
    <s v="NEUROPROTECTION"/>
    <x v="0"/>
    <x v="1"/>
    <s v="Letter to the Editor"/>
    <s v="Correspondence"/>
    <n v="634"/>
    <n v="507"/>
    <d v="2022-04-29T00:00:00"/>
    <x v="0"/>
  </r>
  <r>
    <x v="400"/>
    <s v="NEUROPROTECTION"/>
    <x v="0"/>
    <x v="1"/>
    <s v="Editorial"/>
    <s v="Editorial"/>
    <n v="0"/>
    <n v="0"/>
    <d v="2022-04-29T00:00:00"/>
    <x v="0"/>
  </r>
  <r>
    <x v="400"/>
    <s v="NEUROPROTECTION"/>
    <x v="0"/>
    <x v="1"/>
    <s v="Research Highlight"/>
    <s v="Opinion"/>
    <n v="1267"/>
    <n v="1014"/>
    <d v="2022-04-29T00:00:00"/>
    <x v="0"/>
  </r>
  <r>
    <x v="400"/>
    <s v="NEUROPROTECTION"/>
    <x v="0"/>
    <x v="1"/>
    <s v="Short Communication"/>
    <s v="Short Communication"/>
    <n v="1267"/>
    <n v="1014"/>
    <d v="2022-04-29T00:00:00"/>
    <x v="0"/>
  </r>
  <r>
    <x v="400"/>
    <s v="NEUROPROTECTION"/>
    <x v="0"/>
    <x v="0"/>
    <s v="Default APC"/>
    <s v="Default APC"/>
    <n v="2534"/>
    <n v="2027"/>
    <d v="2022-04-29T00:00:00"/>
    <x v="0"/>
  </r>
  <r>
    <x v="401"/>
    <s v="NURSING OPEN"/>
    <x v="0"/>
    <x v="1"/>
    <s v="Brief Report"/>
    <s v="Short Communication"/>
    <n v="892"/>
    <n v="714"/>
    <d v="2024-09-11T00:00:00"/>
    <x v="0"/>
  </r>
  <r>
    <x v="401"/>
    <s v="NURSING OPEN"/>
    <x v="0"/>
    <x v="1"/>
    <s v="Short Communication"/>
    <s v="Short Communication"/>
    <n v="892"/>
    <n v="714"/>
    <d v="2024-09-11T00:00:00"/>
    <x v="0"/>
  </r>
  <r>
    <x v="401"/>
    <s v="NURSING OPEN"/>
    <x v="0"/>
    <x v="0"/>
    <s v="Default APC"/>
    <s v="Default APC"/>
    <n v="2540"/>
    <n v="2032"/>
    <d v="2024-09-11T00:00:00"/>
    <x v="0"/>
  </r>
  <r>
    <x v="401"/>
    <s v="NURSING OPEN"/>
    <x v="1"/>
    <x v="1"/>
    <s v="Brief Report"/>
    <s v="Short Communication"/>
    <n v="892"/>
    <n v="714"/>
    <d v="2024-09-11T00:00:00"/>
    <x v="0"/>
  </r>
  <r>
    <x v="401"/>
    <s v="NURSING OPEN"/>
    <x v="1"/>
    <x v="1"/>
    <s v="Short Communication"/>
    <s v="Short Communication"/>
    <n v="892"/>
    <n v="714"/>
    <d v="2024-09-11T00:00:00"/>
    <x v="0"/>
  </r>
  <r>
    <x v="401"/>
    <s v="NURSING OPEN"/>
    <x v="1"/>
    <x v="0"/>
    <s v="Default APC"/>
    <s v="Default APC"/>
    <n v="2540"/>
    <n v="2032"/>
    <d v="2024-09-11T00:00:00"/>
    <x v="0"/>
  </r>
  <r>
    <x v="401"/>
    <s v="NURSING OPEN"/>
    <x v="0"/>
    <x v="1"/>
    <s v="Brief Report"/>
    <s v="Short Communication"/>
    <n v="850"/>
    <n v="680"/>
    <d v="2024-05-10T00:00:00"/>
    <x v="10"/>
  </r>
  <r>
    <x v="401"/>
    <s v="NURSING OPEN"/>
    <x v="0"/>
    <x v="1"/>
    <s v="Short Communication"/>
    <s v="Short Communication"/>
    <n v="850"/>
    <n v="680"/>
    <d v="2024-05-10T00:00:00"/>
    <x v="10"/>
  </r>
  <r>
    <x v="401"/>
    <s v="NURSING OPEN"/>
    <x v="1"/>
    <x v="1"/>
    <s v="Brief Report"/>
    <s v="Short Communication"/>
    <n v="850"/>
    <n v="680"/>
    <d v="2024-05-10T00:00:00"/>
    <x v="10"/>
  </r>
  <r>
    <x v="401"/>
    <s v="NURSING OPEN"/>
    <x v="1"/>
    <x v="1"/>
    <s v="Short Communication"/>
    <s v="Short Communication"/>
    <n v="850"/>
    <n v="680"/>
    <d v="2024-05-10T00:00:00"/>
    <x v="10"/>
  </r>
  <r>
    <x v="401"/>
    <s v="NURSING OPEN"/>
    <x v="0"/>
    <x v="1"/>
    <s v="Brief Report"/>
    <s v="Short Communication"/>
    <n v="847"/>
    <n v="678"/>
    <d v="2023-09-05T00:00:00"/>
    <x v="153"/>
  </r>
  <r>
    <x v="401"/>
    <s v="NURSING OPEN"/>
    <x v="0"/>
    <x v="1"/>
    <s v="Short Communication"/>
    <s v="Short Communication"/>
    <n v="847"/>
    <n v="678"/>
    <d v="2023-09-05T00:00:00"/>
    <x v="153"/>
  </r>
  <r>
    <x v="401"/>
    <s v="NURSING OPEN"/>
    <x v="0"/>
    <x v="0"/>
    <s v="Default APC"/>
    <s v="Default APC"/>
    <n v="2420"/>
    <n v="1936"/>
    <d v="2023-09-05T00:00:00"/>
    <x v="10"/>
  </r>
  <r>
    <x v="401"/>
    <s v="NURSING OPEN"/>
    <x v="1"/>
    <x v="1"/>
    <s v="Brief Report"/>
    <s v="Short Communication"/>
    <n v="847"/>
    <n v="678"/>
    <d v="2023-09-05T00:00:00"/>
    <x v="153"/>
  </r>
  <r>
    <x v="401"/>
    <s v="NURSING OPEN"/>
    <x v="1"/>
    <x v="1"/>
    <s v="Short Communication"/>
    <s v="Short Communication"/>
    <n v="847"/>
    <n v="678"/>
    <d v="2023-09-05T00:00:00"/>
    <x v="153"/>
  </r>
  <r>
    <x v="401"/>
    <s v="NURSING OPEN"/>
    <x v="1"/>
    <x v="0"/>
    <s v="Default APC"/>
    <s v="Default APC"/>
    <n v="2420"/>
    <n v="1936"/>
    <d v="2023-09-05T00:00:00"/>
    <x v="10"/>
  </r>
  <r>
    <x v="401"/>
    <s v="NURSING OPEN"/>
    <x v="0"/>
    <x v="1"/>
    <s v="Brief Report"/>
    <s v="Short Communication"/>
    <n v="809"/>
    <n v="647"/>
    <d v="2022-09-21T00:00:00"/>
    <x v="138"/>
  </r>
  <r>
    <x v="401"/>
    <s v="NURSING OPEN"/>
    <x v="0"/>
    <x v="1"/>
    <s v="Short Communication"/>
    <s v="Short Communication"/>
    <n v="809"/>
    <n v="647"/>
    <d v="2022-09-21T00:00:00"/>
    <x v="138"/>
  </r>
  <r>
    <x v="401"/>
    <s v="NURSING OPEN"/>
    <x v="0"/>
    <x v="0"/>
    <s v="Default APC"/>
    <s v="Default APC"/>
    <n v="2310"/>
    <n v="1848"/>
    <d v="2022-09-21T00:00:00"/>
    <x v="138"/>
  </r>
  <r>
    <x v="401"/>
    <s v="NURSING OPEN"/>
    <x v="1"/>
    <x v="1"/>
    <s v="Brief Report"/>
    <s v="Short Communication"/>
    <n v="809"/>
    <n v="647"/>
    <d v="2022-09-21T00:00:00"/>
    <x v="138"/>
  </r>
  <r>
    <x v="401"/>
    <s v="NURSING OPEN"/>
    <x v="1"/>
    <x v="1"/>
    <s v="Short Communication"/>
    <s v="Short Communication"/>
    <n v="809"/>
    <n v="647"/>
    <d v="2022-09-21T00:00:00"/>
    <x v="138"/>
  </r>
  <r>
    <x v="401"/>
    <s v="NURSING OPEN"/>
    <x v="1"/>
    <x v="0"/>
    <s v="Default APC"/>
    <s v="Default APC"/>
    <n v="2310"/>
    <n v="1848"/>
    <d v="2022-09-21T00:00:00"/>
    <x v="138"/>
  </r>
  <r>
    <x v="401"/>
    <s v="NURSING OPEN"/>
    <x v="0"/>
    <x v="1"/>
    <s v="Correspondence"/>
    <s v="Correspondence"/>
    <n v="0"/>
    <n v="0"/>
    <d v="2022-04-22T00:00:00"/>
    <x v="0"/>
  </r>
  <r>
    <x v="401"/>
    <s v="NURSING OPEN"/>
    <x v="0"/>
    <x v="1"/>
    <s v="Brief Report"/>
    <s v="Short Communication"/>
    <n v="918"/>
    <n v="734"/>
    <d v="2022-04-22T00:00:00"/>
    <x v="114"/>
  </r>
  <r>
    <x v="401"/>
    <s v="NURSING OPEN"/>
    <x v="0"/>
    <x v="1"/>
    <s v="Short Communication"/>
    <s v="Short Communication"/>
    <n v="918"/>
    <n v="734"/>
    <d v="2022-04-22T00:00:00"/>
    <x v="114"/>
  </r>
  <r>
    <x v="401"/>
    <s v="NURSING OPEN"/>
    <x v="1"/>
    <x v="1"/>
    <s v="Correspondence"/>
    <s v="Correspondence"/>
    <n v="0"/>
    <n v="0"/>
    <d v="2022-04-22T00:00:00"/>
    <x v="0"/>
  </r>
  <r>
    <x v="401"/>
    <s v="NURSING OPEN"/>
    <x v="1"/>
    <x v="1"/>
    <s v="Brief Report"/>
    <s v="Short Communication"/>
    <n v="918"/>
    <n v="734"/>
    <d v="2022-04-22T00:00:00"/>
    <x v="114"/>
  </r>
  <r>
    <x v="401"/>
    <s v="NURSING OPEN"/>
    <x v="1"/>
    <x v="1"/>
    <s v="Short Communication"/>
    <s v="Short Communication"/>
    <n v="918"/>
    <n v="734"/>
    <d v="2022-04-22T00:00:00"/>
    <x v="114"/>
  </r>
  <r>
    <x v="401"/>
    <s v="NURSING OPEN"/>
    <x v="0"/>
    <x v="1"/>
    <s v="Letter to the Editor"/>
    <s v="Correspondence"/>
    <n v="0"/>
    <n v="0"/>
    <d v="2021-11-29T00:00:00"/>
    <x v="0"/>
  </r>
  <r>
    <x v="401"/>
    <s v="NURSING OPEN"/>
    <x v="1"/>
    <x v="1"/>
    <s v="Letter to the Editor"/>
    <s v="Correspondence"/>
    <n v="0"/>
    <n v="0"/>
    <d v="2021-11-29T00:00:00"/>
    <x v="0"/>
  </r>
  <r>
    <x v="401"/>
    <s v="NURSING OPEN"/>
    <x v="0"/>
    <x v="0"/>
    <s v="Default APC"/>
    <s v="Default APC"/>
    <n v="2100"/>
    <n v="1680"/>
    <d v="2021-10-26T00:00:00"/>
    <x v="114"/>
  </r>
  <r>
    <x v="401"/>
    <s v="NURSING OPEN"/>
    <x v="1"/>
    <x v="1"/>
    <s v="Nurse Education Report"/>
    <s v="Announcement"/>
    <n v="918"/>
    <n v="734"/>
    <d v="2021-10-26T00:00:00"/>
    <x v="0"/>
  </r>
  <r>
    <x v="401"/>
    <s v="NURSING OPEN"/>
    <x v="0"/>
    <x v="0"/>
    <s v="Default APC"/>
    <s v="Default APC"/>
    <n v="210"/>
    <n v="168"/>
    <d v="2021-10-25T00:00:00"/>
    <x v="210"/>
  </r>
  <r>
    <x v="401"/>
    <s v="NURSING OPEN"/>
    <x v="1"/>
    <x v="0"/>
    <s v="Default APC"/>
    <s v="Default APC"/>
    <n v="2100"/>
    <n v="1680"/>
    <d v="2021-10-25T00:00:00"/>
    <x v="114"/>
  </r>
  <r>
    <x v="401"/>
    <s v="NURSING OPEN"/>
    <x v="1"/>
    <x v="0"/>
    <s v="Default APC"/>
    <s v="Default APC"/>
    <n v="1750"/>
    <n v="1400"/>
    <d v="2021-09-29T00:00:00"/>
    <x v="27"/>
  </r>
  <r>
    <x v="401"/>
    <s v="NURSING OPEN"/>
    <x v="0"/>
    <x v="1"/>
    <s v="Editorial"/>
    <s v="Editorial"/>
    <n v="0"/>
    <n v="0"/>
    <d v="2021-03-04T00:00:00"/>
    <x v="0"/>
  </r>
  <r>
    <x v="401"/>
    <s v="NURSING OPEN"/>
    <x v="1"/>
    <x v="1"/>
    <s v="Editorial"/>
    <s v="Editorial"/>
    <n v="0"/>
    <n v="0"/>
    <d v="2021-03-04T00:00:00"/>
    <x v="0"/>
  </r>
  <r>
    <x v="401"/>
    <s v="NURSING OPEN"/>
    <x v="0"/>
    <x v="0"/>
    <s v="Default APC"/>
    <s v="Default APC"/>
    <n v="1750"/>
    <n v="1400"/>
    <d v="2020-12-04T00:00:00"/>
    <x v="27"/>
  </r>
  <r>
    <x v="401"/>
    <s v="NURSING OPEN"/>
    <x v="1"/>
    <x v="0"/>
    <s v="Default APC"/>
    <s v="Default APC"/>
    <n v="1400"/>
    <n v="1120"/>
    <d v="2020-12-04T00:00:00"/>
    <x v="82"/>
  </r>
  <r>
    <x v="401"/>
    <s v="NURSING OPEN"/>
    <x v="0"/>
    <x v="0"/>
    <s v="Default APC"/>
    <s v="Default APC"/>
    <n v="1600"/>
    <n v="1280"/>
    <d v="2018-10-18T00:00:00"/>
    <x v="54"/>
  </r>
  <r>
    <x v="401"/>
    <s v="NURSING OPEN"/>
    <x v="1"/>
    <x v="0"/>
    <s v="Default APC"/>
    <s v="Default APC"/>
    <n v="1280"/>
    <n v="1024"/>
    <d v="2018-10-18T00:00:00"/>
    <x v="54"/>
  </r>
  <r>
    <x v="401"/>
    <s v="NURSING OPEN"/>
    <x v="0"/>
    <x v="1"/>
    <s v="Nurse Education Report"/>
    <s v="Announcement"/>
    <n v="918"/>
    <n v="734"/>
    <d v="2018-04-09T00:00:00"/>
    <x v="0"/>
  </r>
  <r>
    <x v="401"/>
    <s v="NURSING OPEN"/>
    <x v="1"/>
    <x v="1"/>
    <s v="Nurse Education Report"/>
    <s v="Announcement"/>
    <n v="734"/>
    <n v="587"/>
    <d v="2018-04-09T00:00:00"/>
    <x v="210"/>
  </r>
  <r>
    <x v="401"/>
    <s v="NURSING OPEN"/>
    <x v="0"/>
    <x v="0"/>
    <s v="Default APC"/>
    <s v="Default APC"/>
    <n v="1504"/>
    <n v="1203"/>
    <d v="2016-11-01T00:00:00"/>
    <x v="106"/>
  </r>
  <r>
    <x v="401"/>
    <s v="NURSING OPEN"/>
    <x v="1"/>
    <x v="0"/>
    <s v="Default APC"/>
    <s v="Default APC"/>
    <n v="1203"/>
    <n v="962"/>
    <d v="2016-11-01T00:00:00"/>
    <x v="106"/>
  </r>
  <r>
    <x v="401"/>
    <s v="NURSING OPEN"/>
    <x v="0"/>
    <x v="0"/>
    <s v="Default APC"/>
    <s v="Default APC"/>
    <n v="1800"/>
    <n v="1440"/>
    <d v="2016-09-14T00:00:00"/>
    <x v="28"/>
  </r>
  <r>
    <x v="401"/>
    <s v="NURSING OPEN"/>
    <x v="1"/>
    <x v="0"/>
    <s v="Default APC"/>
    <s v="Default APC"/>
    <n v="1440"/>
    <n v="1152"/>
    <d v="2016-09-14T00:00:00"/>
    <x v="28"/>
  </r>
  <r>
    <x v="401"/>
    <s v="NURSING OPEN"/>
    <x v="0"/>
    <x v="0"/>
    <s v="Default APC"/>
    <s v="Default APC"/>
    <n v="1280"/>
    <n v="1024"/>
    <d v="2014-06-23T00:00:00"/>
    <x v="73"/>
  </r>
  <r>
    <x v="401"/>
    <s v="NURSING OPEN"/>
    <x v="1"/>
    <x v="0"/>
    <s v="Default APC"/>
    <s v="Default APC"/>
    <n v="1024"/>
    <n v="819"/>
    <d v="2014-06-23T00:00:00"/>
    <x v="73"/>
  </r>
  <r>
    <x v="401"/>
    <s v="NURSING OPEN"/>
    <x v="0"/>
    <x v="0"/>
    <s v="Default APC"/>
    <s v="Default APC"/>
    <n v="1280"/>
    <n v="1024"/>
    <d v="2011-08-31T00:00:00"/>
    <x v="211"/>
  </r>
  <r>
    <x v="401"/>
    <s v="NURSING OPEN"/>
    <x v="1"/>
    <x v="0"/>
    <s v="Default APC"/>
    <s v="Default APC"/>
    <n v="1024"/>
    <n v="819"/>
    <d v="2011-08-31T00:00:00"/>
    <x v="211"/>
  </r>
  <r>
    <x v="402"/>
    <s v="NEURAL PLASTICITY"/>
    <x v="0"/>
    <x v="0"/>
    <s v="Default APC"/>
    <s v="Default APC"/>
    <n v="2220"/>
    <n v="1776"/>
    <d v="2024-10-15T00:00:00"/>
    <x v="0"/>
  </r>
  <r>
    <x v="402"/>
    <s v="NEURAL PLASTICITY"/>
    <x v="0"/>
    <x v="0"/>
    <s v="Default APC"/>
    <s v="Default APC"/>
    <n v="2120"/>
    <n v="1696"/>
    <d v="2024-02-27T00:00:00"/>
    <x v="24"/>
  </r>
  <r>
    <x v="402"/>
    <s v="NEURAL PLASTICITY"/>
    <x v="0"/>
    <x v="0"/>
    <s v="Default APC"/>
    <s v="Default APC"/>
    <n v="2060"/>
    <n v="1648"/>
    <d v="2022-12-27T00:00:00"/>
    <x v="60"/>
  </r>
  <r>
    <x v="403"/>
    <s v="NEW PLANT PROTECTION"/>
    <x v="0"/>
    <x v="1"/>
    <s v="Commentary"/>
    <s v="Commentary"/>
    <n v="0"/>
    <n v="0"/>
    <d v="2024-02-09T00:00:00"/>
    <x v="0"/>
  </r>
  <r>
    <x v="403"/>
    <s v="NEW PLANT PROTECTION"/>
    <x v="0"/>
    <x v="1"/>
    <s v="Letter to the Editor"/>
    <s v="Correspondence"/>
    <n v="0"/>
    <n v="0"/>
    <d v="2024-02-09T00:00:00"/>
    <x v="0"/>
  </r>
  <r>
    <x v="403"/>
    <s v="NEW PLANT PROTECTION"/>
    <x v="0"/>
    <x v="1"/>
    <s v="Editorial"/>
    <s v="Editorial"/>
    <n v="0"/>
    <n v="0"/>
    <d v="2024-02-09T00:00:00"/>
    <x v="0"/>
  </r>
  <r>
    <x v="403"/>
    <s v="NEW PLANT PROTECTION"/>
    <x v="0"/>
    <x v="1"/>
    <s v="Brief Report"/>
    <s v="Short Communication"/>
    <n v="1171"/>
    <n v="937"/>
    <d v="2024-02-09T00:00:00"/>
    <x v="0"/>
  </r>
  <r>
    <x v="403"/>
    <s v="NEW PLANT PROTECTION"/>
    <x v="0"/>
    <x v="0"/>
    <s v="Default APC"/>
    <s v="Default APC"/>
    <n v="2341"/>
    <n v="1873"/>
    <d v="2024-02-09T00:00:00"/>
    <x v="0"/>
  </r>
  <r>
    <x v="404"/>
    <s v="NEUROPSYCHOPHARMACOLOGY REPORTS"/>
    <x v="0"/>
    <x v="1"/>
    <s v="Letter to the Editor"/>
    <s v="Correspondence"/>
    <n v="0"/>
    <n v="0"/>
    <d v="2024-12-04T00:00:00"/>
    <x v="0"/>
  </r>
  <r>
    <x v="404"/>
    <s v="NEUROPSYCHOPHARMACOLOGY REPORTS"/>
    <x v="0"/>
    <x v="1"/>
    <s v="Registered Report Stage 1"/>
    <s v="Method and Protocol"/>
    <n v="1150"/>
    <n v="920"/>
    <d v="2024-12-04T00:00:00"/>
    <x v="0"/>
  </r>
  <r>
    <x v="404"/>
    <s v="NEUROPSYCHOPHARMACOLOGY REPORTS"/>
    <x v="0"/>
    <x v="1"/>
    <s v="Registered Report Stage 2"/>
    <s v="Method and Protocol"/>
    <n v="1150"/>
    <n v="920"/>
    <d v="2024-12-04T00:00:00"/>
    <x v="0"/>
  </r>
  <r>
    <x v="404"/>
    <s v="NEUROPSYCHOPHARMACOLOGY REPORTS"/>
    <x v="0"/>
    <x v="0"/>
    <s v="Default APC"/>
    <s v="Default APC"/>
    <n v="2300"/>
    <n v="1840"/>
    <d v="2024-12-04T00:00:00"/>
    <x v="0"/>
  </r>
  <r>
    <x v="404"/>
    <s v="NEUROPSYCHOPHARMACOLOGY REPORTS"/>
    <x v="1"/>
    <x v="0"/>
    <s v="Default APC"/>
    <s v="Default APC"/>
    <n v="2300"/>
    <n v="1840"/>
    <d v="2024-12-04T00:00:00"/>
    <x v="0"/>
  </r>
  <r>
    <x v="404"/>
    <s v="NEUROPSYCHOPHARMACOLOGY REPORTS"/>
    <x v="0"/>
    <x v="1"/>
    <s v="Case Report"/>
    <s v="Case Study"/>
    <n v="1370"/>
    <n v="1096"/>
    <d v="2023-12-07T00:00:00"/>
    <x v="0"/>
  </r>
  <r>
    <x v="404"/>
    <s v="NEUROPSYCHOPHARMACOLOGY REPORTS"/>
    <x v="0"/>
    <x v="1"/>
    <s v="Micro Review"/>
    <s v="Review Article"/>
    <n v="1370"/>
    <n v="1096"/>
    <d v="2023-12-07T00:00:00"/>
    <x v="0"/>
  </r>
  <r>
    <x v="404"/>
    <s v="NEUROPSYCHOPHARMACOLOGY REPORTS"/>
    <x v="0"/>
    <x v="1"/>
    <s v="Micro Report"/>
    <s v="Short Communication"/>
    <n v="1370"/>
    <n v="1096"/>
    <d v="2023-12-07T00:00:00"/>
    <x v="0"/>
  </r>
  <r>
    <x v="404"/>
    <s v="NEUROPSYCHOPHARMACOLOGY REPORTS"/>
    <x v="0"/>
    <x v="1"/>
    <s v="Technical Note"/>
    <s v="Technical Note"/>
    <n v="1370"/>
    <n v="1096"/>
    <d v="2023-12-07T00:00:00"/>
    <x v="0"/>
  </r>
  <r>
    <x v="404"/>
    <s v="NEUROPSYCHOPHARMACOLOGY REPORTS"/>
    <x v="0"/>
    <x v="1"/>
    <s v="Letter to the Editor"/>
    <s v="Correspondence"/>
    <n v="0"/>
    <n v="0"/>
    <d v="2023-11-03T00:00:00"/>
    <x v="15"/>
  </r>
  <r>
    <x v="404"/>
    <s v="NEUROPSYCHOPHARMACOLOGY REPORTS"/>
    <x v="0"/>
    <x v="1"/>
    <s v="Registered Report Stage 1"/>
    <s v="Method and Protocol"/>
    <n v="1100"/>
    <n v="880"/>
    <d v="2023-11-03T00:00:00"/>
    <x v="15"/>
  </r>
  <r>
    <x v="404"/>
    <s v="NEUROPSYCHOPHARMACOLOGY REPORTS"/>
    <x v="0"/>
    <x v="1"/>
    <s v="Registered Report Stage 2"/>
    <s v="Method and Protocol"/>
    <n v="1100"/>
    <n v="880"/>
    <d v="2023-11-03T00:00:00"/>
    <x v="15"/>
  </r>
  <r>
    <x v="404"/>
    <s v="NEUROPSYCHOPHARMACOLOGY REPORTS"/>
    <x v="0"/>
    <x v="0"/>
    <s v="Default APC"/>
    <s v="Default APC"/>
    <n v="2200"/>
    <n v="1760"/>
    <d v="2023-11-03T00:00:00"/>
    <x v="15"/>
  </r>
  <r>
    <x v="404"/>
    <s v="NEUROPSYCHOPHARMACOLOGY REPORTS"/>
    <x v="1"/>
    <x v="0"/>
    <s v="Default APC"/>
    <s v="Default APC"/>
    <n v="2200"/>
    <n v="1760"/>
    <d v="2023-11-03T00:00:00"/>
    <x v="15"/>
  </r>
  <r>
    <x v="404"/>
    <s v="NEUROPSYCHOPHARMACOLOGY REPORTS"/>
    <x v="0"/>
    <x v="1"/>
    <s v="Technical Note"/>
    <s v="Technical Note"/>
    <n v="1376"/>
    <n v="1101"/>
    <d v="2023-02-17T00:00:00"/>
    <x v="69"/>
  </r>
  <r>
    <x v="404"/>
    <s v="NEUROPSYCHOPHARMACOLOGY REPORTS"/>
    <x v="0"/>
    <x v="1"/>
    <s v="Letter to the Editor"/>
    <s v="Correspondence"/>
    <n v="0"/>
    <n v="0"/>
    <d v="2022-12-08T00:00:00"/>
    <x v="16"/>
  </r>
  <r>
    <x v="404"/>
    <s v="NEUROPSYCHOPHARMACOLOGY REPORTS"/>
    <x v="0"/>
    <x v="1"/>
    <s v="Letter to the Editor"/>
    <s v="Correspondence"/>
    <n v="1376"/>
    <n v="1101"/>
    <d v="2022-11-10T00:00:00"/>
    <x v="65"/>
  </r>
  <r>
    <x v="404"/>
    <s v="NEUROPSYCHOPHARMACOLOGY REPORTS"/>
    <x v="1"/>
    <x v="1"/>
    <s v="Letter to the Editor"/>
    <s v="Correspondence"/>
    <n v="1376"/>
    <n v="1101"/>
    <d v="2022-11-10T00:00:00"/>
    <x v="0"/>
  </r>
  <r>
    <x v="404"/>
    <s v="NEUROPSYCHOPHARMACOLOGY REPORTS"/>
    <x v="0"/>
    <x v="1"/>
    <s v="Case Report"/>
    <s v="Case Study"/>
    <n v="1376"/>
    <n v="1101"/>
    <d v="2021-11-09T00:00:00"/>
    <x v="69"/>
  </r>
  <r>
    <x v="404"/>
    <s v="NEUROPSYCHOPHARMACOLOGY REPORTS"/>
    <x v="0"/>
    <x v="1"/>
    <s v="Micro Review"/>
    <s v="Review Article"/>
    <n v="1376"/>
    <n v="1101"/>
    <d v="2021-11-09T00:00:00"/>
    <x v="69"/>
  </r>
  <r>
    <x v="404"/>
    <s v="NEUROPSYCHOPHARMACOLOGY REPORTS"/>
    <x v="0"/>
    <x v="1"/>
    <s v="Micro Report"/>
    <s v="Short Communication"/>
    <n v="1376"/>
    <n v="1101"/>
    <d v="2021-11-09T00:00:00"/>
    <x v="69"/>
  </r>
  <r>
    <x v="404"/>
    <s v="NEUROPSYCHOPHARMACOLOGY REPORTS"/>
    <x v="1"/>
    <x v="1"/>
    <s v="Case Report"/>
    <s v="Case Study"/>
    <n v="1376"/>
    <n v="1101"/>
    <d v="2021-11-09T00:00:00"/>
    <x v="0"/>
  </r>
  <r>
    <x v="404"/>
    <s v="NEUROPSYCHOPHARMACOLOGY REPORTS"/>
    <x v="1"/>
    <x v="1"/>
    <s v="Micro Review"/>
    <s v="Review Article"/>
    <n v="1376"/>
    <n v="1101"/>
    <d v="2021-11-09T00:00:00"/>
    <x v="0"/>
  </r>
  <r>
    <x v="404"/>
    <s v="NEUROPSYCHOPHARMACOLOGY REPORTS"/>
    <x v="1"/>
    <x v="1"/>
    <s v="Micro Report"/>
    <s v="Short Communication"/>
    <n v="1376"/>
    <n v="1101"/>
    <d v="2021-11-09T00:00:00"/>
    <x v="0"/>
  </r>
  <r>
    <x v="404"/>
    <s v="NEUROPSYCHOPHARMACOLOGY REPORTS"/>
    <x v="1"/>
    <x v="0"/>
    <s v="Default APC"/>
    <s v="Default APC"/>
    <n v="2093"/>
    <n v="1674"/>
    <d v="2021-09-29T00:00:00"/>
    <x v="16"/>
  </r>
  <r>
    <x v="404"/>
    <s v="NEUROPSYCHOPHARMACOLOGY REPORTS"/>
    <x v="0"/>
    <x v="1"/>
    <s v="Registered Report Stage 1"/>
    <s v="Method and Protocol"/>
    <n v="1047"/>
    <n v="838"/>
    <d v="2021-06-03T00:00:00"/>
    <x v="16"/>
  </r>
  <r>
    <x v="404"/>
    <s v="NEUROPSYCHOPHARMACOLOGY REPORTS"/>
    <x v="0"/>
    <x v="1"/>
    <s v="Registered Report Stage 2"/>
    <s v="Method and Protocol"/>
    <n v="1047"/>
    <n v="838"/>
    <d v="2021-06-03T00:00:00"/>
    <x v="16"/>
  </r>
  <r>
    <x v="404"/>
    <s v="NEUROPSYCHOPHARMACOLOGY REPORTS"/>
    <x v="1"/>
    <x v="1"/>
    <s v="Registered Report Stage 1"/>
    <s v="Method and Protocol"/>
    <n v="1047"/>
    <n v="838"/>
    <d v="2021-06-03T00:00:00"/>
    <x v="0"/>
  </r>
  <r>
    <x v="404"/>
    <s v="NEUROPSYCHOPHARMACOLOGY REPORTS"/>
    <x v="1"/>
    <x v="1"/>
    <s v="Registered Report Stage 2"/>
    <s v="Method and Protocol"/>
    <n v="1047"/>
    <n v="838"/>
    <d v="2021-06-03T00:00:00"/>
    <x v="0"/>
  </r>
  <r>
    <x v="404"/>
    <s v="NEUROPSYCHOPHARMACOLOGY REPORTS"/>
    <x v="0"/>
    <x v="1"/>
    <s v="Micro Review"/>
    <s v="Review Article"/>
    <n v="1377"/>
    <n v="1102"/>
    <d v="2020-05-15T00:00:00"/>
    <x v="212"/>
  </r>
  <r>
    <x v="404"/>
    <s v="NEUROPSYCHOPHARMACOLOGY REPORTS"/>
    <x v="1"/>
    <x v="1"/>
    <s v="Micro Review"/>
    <s v="Review Article"/>
    <n v="1377"/>
    <n v="1102"/>
    <d v="2020-05-15T00:00:00"/>
    <x v="212"/>
  </r>
  <r>
    <x v="404"/>
    <s v="NEUROPSYCHOPHARMACOLOGY REPORTS"/>
    <x v="0"/>
    <x v="1"/>
    <s v="Registered Report Stage 1: Study Design"/>
    <s v="Research Article"/>
    <n v="1047"/>
    <n v="838"/>
    <d v="2019-09-09T00:00:00"/>
    <x v="0"/>
  </r>
  <r>
    <x v="404"/>
    <s v="NEUROPSYCHOPHARMACOLOGY REPORTS"/>
    <x v="0"/>
    <x v="1"/>
    <s v="Registered Report Stage 2: Completed Study"/>
    <s v="Research Article"/>
    <n v="1047"/>
    <n v="838"/>
    <d v="2019-09-09T00:00:00"/>
    <x v="0"/>
  </r>
  <r>
    <x v="404"/>
    <s v="NEUROPSYCHOPHARMACOLOGY REPORTS"/>
    <x v="1"/>
    <x v="1"/>
    <s v="Registered Report Stage 1: Study Design"/>
    <s v="Research Article"/>
    <n v="1047"/>
    <n v="838"/>
    <d v="2019-09-09T00:00:00"/>
    <x v="0"/>
  </r>
  <r>
    <x v="404"/>
    <s v="NEUROPSYCHOPHARMACOLOGY REPORTS"/>
    <x v="1"/>
    <x v="1"/>
    <s v="Registered Report Stage 2: Completed Study"/>
    <s v="Research Article"/>
    <n v="1047"/>
    <n v="838"/>
    <d v="2019-09-09T00:00:00"/>
    <x v="0"/>
  </r>
  <r>
    <x v="404"/>
    <s v="NEUROPSYCHOPHARMACOLOGY REPORTS"/>
    <x v="0"/>
    <x v="1"/>
    <s v="Commentary"/>
    <s v="Commentary"/>
    <n v="0"/>
    <n v="0"/>
    <d v="2018-04-19T00:00:00"/>
    <x v="0"/>
  </r>
  <r>
    <x v="404"/>
    <s v="NEUROPSYCHOPHARMACOLOGY REPORTS"/>
    <x v="1"/>
    <x v="1"/>
    <s v="Commentary"/>
    <s v="Commentary"/>
    <n v="0"/>
    <n v="0"/>
    <d v="2018-04-19T00:00:00"/>
    <x v="0"/>
  </r>
  <r>
    <x v="404"/>
    <s v="NEUROPSYCHOPHARMACOLOGY REPORTS"/>
    <x v="1"/>
    <x v="1"/>
    <s v="Case Report"/>
    <s v="Case Study"/>
    <n v="1147"/>
    <n v="918"/>
    <d v="2017-11-09T00:00:00"/>
    <x v="212"/>
  </r>
  <r>
    <x v="404"/>
    <s v="NEUROPSYCHOPHARMACOLOGY REPORTS"/>
    <x v="1"/>
    <x v="1"/>
    <s v="Micro Report"/>
    <s v="Short Communication"/>
    <n v="1147"/>
    <n v="918"/>
    <d v="2017-11-09T00:00:00"/>
    <x v="212"/>
  </r>
  <r>
    <x v="404"/>
    <s v="NEUROPSYCHOPHARMACOLOGY REPORTS"/>
    <x v="1"/>
    <x v="0"/>
    <s v="Default APC"/>
    <s v="Default APC"/>
    <n v="1744"/>
    <n v="1395"/>
    <d v="2017-11-08T00:00:00"/>
    <x v="82"/>
  </r>
  <r>
    <x v="404"/>
    <s v="NEUROPSYCHOPHARMACOLOGY REPORTS"/>
    <x v="0"/>
    <x v="1"/>
    <s v="Case Report"/>
    <s v="Case Study"/>
    <n v="1377"/>
    <n v="1102"/>
    <d v="2017-11-07T00:00:00"/>
    <x v="212"/>
  </r>
  <r>
    <x v="404"/>
    <s v="NEUROPSYCHOPHARMACOLOGY REPORTS"/>
    <x v="0"/>
    <x v="1"/>
    <s v="Editorial"/>
    <s v="Editorial"/>
    <n v="0"/>
    <n v="0"/>
    <d v="2017-11-07T00:00:00"/>
    <x v="0"/>
  </r>
  <r>
    <x v="404"/>
    <s v="NEUROPSYCHOPHARMACOLOGY REPORTS"/>
    <x v="0"/>
    <x v="1"/>
    <s v="Guidelines"/>
    <s v="Practice and Policy"/>
    <n v="0"/>
    <n v="0"/>
    <d v="2017-11-07T00:00:00"/>
    <x v="0"/>
  </r>
  <r>
    <x v="404"/>
    <s v="NEUROPSYCHOPHARMACOLOGY REPORTS"/>
    <x v="0"/>
    <x v="1"/>
    <s v="Invited Review"/>
    <s v="Review Article"/>
    <n v="0"/>
    <n v="0"/>
    <d v="2017-11-07T00:00:00"/>
    <x v="0"/>
  </r>
  <r>
    <x v="404"/>
    <s v="NEUROPSYCHOPHARMACOLOGY REPORTS"/>
    <x v="0"/>
    <x v="1"/>
    <s v="Micro Report"/>
    <s v="Short Communication"/>
    <n v="1377"/>
    <n v="1102"/>
    <d v="2017-11-07T00:00:00"/>
    <x v="212"/>
  </r>
  <r>
    <x v="404"/>
    <s v="NEUROPSYCHOPHARMACOLOGY REPORTS"/>
    <x v="0"/>
    <x v="0"/>
    <s v="Default APC"/>
    <s v="Default APC"/>
    <n v="2093"/>
    <n v="1674"/>
    <d v="2017-11-07T00:00:00"/>
    <x v="16"/>
  </r>
  <r>
    <x v="404"/>
    <s v="NEUROPSYCHOPHARMACOLOGY REPORTS"/>
    <x v="1"/>
    <x v="1"/>
    <s v="Case Report"/>
    <s v="Case Study"/>
    <n v="1377"/>
    <n v="1102"/>
    <d v="2017-11-07T00:00:00"/>
    <x v="213"/>
  </r>
  <r>
    <x v="404"/>
    <s v="NEUROPSYCHOPHARMACOLOGY REPORTS"/>
    <x v="1"/>
    <x v="1"/>
    <s v="Editorial"/>
    <s v="Editorial"/>
    <n v="0"/>
    <n v="0"/>
    <d v="2017-11-07T00:00:00"/>
    <x v="0"/>
  </r>
  <r>
    <x v="404"/>
    <s v="NEUROPSYCHOPHARMACOLOGY REPORTS"/>
    <x v="1"/>
    <x v="1"/>
    <s v="Guidelines"/>
    <s v="Practice and Policy"/>
    <n v="0"/>
    <n v="0"/>
    <d v="2017-11-07T00:00:00"/>
    <x v="0"/>
  </r>
  <r>
    <x v="404"/>
    <s v="NEUROPSYCHOPHARMACOLOGY REPORTS"/>
    <x v="1"/>
    <x v="1"/>
    <s v="Invited Review"/>
    <s v="Review Article"/>
    <n v="0"/>
    <n v="0"/>
    <d v="2017-11-07T00:00:00"/>
    <x v="0"/>
  </r>
  <r>
    <x v="404"/>
    <s v="NEUROPSYCHOPHARMACOLOGY REPORTS"/>
    <x v="1"/>
    <x v="1"/>
    <s v="Micro Report"/>
    <s v="Short Communication"/>
    <n v="1377"/>
    <n v="1102"/>
    <d v="2017-11-07T00:00:00"/>
    <x v="213"/>
  </r>
  <r>
    <x v="404"/>
    <s v="NEUROPSYCHOPHARMACOLOGY REPORTS"/>
    <x v="1"/>
    <x v="0"/>
    <s v="Default APC"/>
    <s v="Default APC"/>
    <n v="1674"/>
    <n v="1339"/>
    <d v="2017-11-07T00:00:00"/>
    <x v="214"/>
  </r>
  <r>
    <x v="405"/>
    <s v="NEUROLOGY RESEARCH INTERNATIONAL"/>
    <x v="0"/>
    <x v="0"/>
    <s v="Default APC"/>
    <s v="Default APC"/>
    <n v="870"/>
    <n v="696"/>
    <d v="2024-10-15T00:00:00"/>
    <x v="0"/>
  </r>
  <r>
    <x v="405"/>
    <s v="NEUROLOGY RESEARCH INTERNATIONAL"/>
    <x v="0"/>
    <x v="0"/>
    <s v="Default APC"/>
    <s v="Default APC"/>
    <n v="830"/>
    <n v="664"/>
    <d v="2024-09-11T00:00:00"/>
    <x v="24"/>
  </r>
  <r>
    <x v="405"/>
    <s v="NEUROLOGY RESEARCH INTERNATIONAL"/>
    <x v="0"/>
    <x v="0"/>
    <s v="Default APC"/>
    <s v="Default APC"/>
    <n v="870"/>
    <n v="696"/>
    <d v="2024-09-10T00:00:00"/>
    <x v="10"/>
  </r>
  <r>
    <x v="405"/>
    <s v="NEUROLOGY RESEARCH INTERNATIONAL"/>
    <x v="0"/>
    <x v="0"/>
    <s v="Default APC"/>
    <s v="Default APC"/>
    <n v="830"/>
    <n v="664"/>
    <d v="2024-02-26T00:00:00"/>
    <x v="11"/>
  </r>
  <r>
    <x v="405"/>
    <s v="NEUROLOGY RESEARCH INTERNATIONAL"/>
    <x v="0"/>
    <x v="0"/>
    <s v="Default APC"/>
    <s v="Default APC"/>
    <n v="803"/>
    <n v="642"/>
    <d v="2022-12-28T00:00:00"/>
    <x v="61"/>
  </r>
  <r>
    <x v="405"/>
    <s v="NEUROLOGY RESEARCH INTERNATIONAL"/>
    <x v="0"/>
    <x v="0"/>
    <s v="Default APC"/>
    <s v="Default APC"/>
    <n v="803"/>
    <n v="642"/>
    <d v="2022-12-23T00:00:00"/>
    <x v="100"/>
  </r>
  <r>
    <x v="406"/>
    <s v="NATURAL RESOURCE MODELING"/>
    <x v="0"/>
    <x v="0"/>
    <s v="Default APC"/>
    <s v="Default APC"/>
    <n v="2040"/>
    <n v="1632"/>
    <d v="2024-09-11T00:00:00"/>
    <x v="0"/>
  </r>
  <r>
    <x v="406"/>
    <s v="NATURAL RESOURCE MODELING"/>
    <x v="0"/>
    <x v="0"/>
    <s v="Default APC"/>
    <s v="Default APC"/>
    <n v="1850"/>
    <n v="1480"/>
    <d v="2023-09-05T00:00:00"/>
    <x v="10"/>
  </r>
  <r>
    <x v="406"/>
    <s v="NATURAL RESOURCE MODELING"/>
    <x v="0"/>
    <x v="1"/>
    <s v="Letter to the Editor"/>
    <s v="Correspondence"/>
    <n v="0"/>
    <n v="0"/>
    <d v="2022-12-08T00:00:00"/>
    <x v="0"/>
  </r>
  <r>
    <x v="406"/>
    <s v="NATURAL RESOURCE MODELING"/>
    <x v="0"/>
    <x v="0"/>
    <s v="Default APC"/>
    <s v="Default APC"/>
    <n v="1760"/>
    <n v="1408"/>
    <d v="2022-09-21T00:00:00"/>
    <x v="138"/>
  </r>
  <r>
    <x v="406"/>
    <s v="NATURAL RESOURCE MODELING"/>
    <x v="0"/>
    <x v="1"/>
    <s v="Editorial"/>
    <s v="Editorial"/>
    <n v="0"/>
    <n v="0"/>
    <d v="2021-02-22T00:00:00"/>
    <x v="0"/>
  </r>
  <r>
    <x v="406"/>
    <s v="NATURAL RESOURCE MODELING"/>
    <x v="0"/>
    <x v="0"/>
    <s v="Default APC"/>
    <s v="Default APC"/>
    <n v="1600"/>
    <n v="1280"/>
    <d v="2020-08-04T00:00:00"/>
    <x v="114"/>
  </r>
  <r>
    <x v="407"/>
    <s v="NURSING RESEARCH AND PRACTICE"/>
    <x v="0"/>
    <x v="0"/>
    <s v="Default APC"/>
    <s v="Default APC"/>
    <n v="870"/>
    <n v="696"/>
    <d v="2024-10-15T00:00:00"/>
    <x v="0"/>
  </r>
  <r>
    <x v="407"/>
    <s v="NURSING RESEARCH AND PRACTICE"/>
    <x v="0"/>
    <x v="0"/>
    <s v="Default APC"/>
    <s v="Default APC"/>
    <n v="830"/>
    <n v="664"/>
    <d v="2024-09-11T00:00:00"/>
    <x v="24"/>
  </r>
  <r>
    <x v="407"/>
    <s v="NURSING RESEARCH AND PRACTICE"/>
    <x v="0"/>
    <x v="0"/>
    <s v="Default APC"/>
    <s v="Default APC"/>
    <n v="870"/>
    <n v="696"/>
    <d v="2024-09-10T00:00:00"/>
    <x v="10"/>
  </r>
  <r>
    <x v="407"/>
    <s v="NURSING RESEARCH AND PRACTICE"/>
    <x v="0"/>
    <x v="0"/>
    <s v="Default APC"/>
    <s v="Default APC"/>
    <n v="830"/>
    <n v="664"/>
    <d v="2024-02-26T00:00:00"/>
    <x v="11"/>
  </r>
  <r>
    <x v="407"/>
    <s v="NURSING RESEARCH AND PRACTICE"/>
    <x v="0"/>
    <x v="0"/>
    <s v="Default APC"/>
    <s v="Default APC"/>
    <n v="803"/>
    <n v="642"/>
    <d v="2022-12-28T00:00:00"/>
    <x v="61"/>
  </r>
  <r>
    <x v="407"/>
    <s v="NURSING RESEARCH AND PRACTICE"/>
    <x v="0"/>
    <x v="0"/>
    <s v="Default APC"/>
    <s v="Default APC"/>
    <n v="803"/>
    <n v="642"/>
    <d v="2022-12-23T00:00:00"/>
    <x v="100"/>
  </r>
  <r>
    <x v="408"/>
    <s v="NATURAL SCIENCES"/>
    <x v="0"/>
    <x v="1"/>
    <s v="Commentary"/>
    <s v="Commentary"/>
    <n v="1485"/>
    <n v="1188"/>
    <d v="2024-09-11T00:00:00"/>
    <x v="0"/>
  </r>
  <r>
    <x v="408"/>
    <s v="NATURAL SCIENCES"/>
    <x v="0"/>
    <x v="1"/>
    <s v="Perspective"/>
    <s v="Perspective"/>
    <n v="1485"/>
    <n v="1188"/>
    <d v="2024-09-11T00:00:00"/>
    <x v="0"/>
  </r>
  <r>
    <x v="408"/>
    <s v="NATURAL SCIENCES"/>
    <x v="0"/>
    <x v="0"/>
    <s v="Default APC"/>
    <s v="Default APC"/>
    <n v="2970"/>
    <n v="2376"/>
    <d v="2024-09-11T00:00:00"/>
    <x v="0"/>
  </r>
  <r>
    <x v="408"/>
    <s v="NATURAL SCIENCES"/>
    <x v="1"/>
    <x v="1"/>
    <s v="Commentary"/>
    <s v="Commentary"/>
    <n v="1485"/>
    <n v="1188"/>
    <d v="2024-09-11T00:00:00"/>
    <x v="0"/>
  </r>
  <r>
    <x v="408"/>
    <s v="NATURAL SCIENCES"/>
    <x v="1"/>
    <x v="1"/>
    <s v="Perspective"/>
    <s v="Perspective"/>
    <n v="1485"/>
    <n v="1188"/>
    <d v="2024-09-11T00:00:00"/>
    <x v="0"/>
  </r>
  <r>
    <x v="408"/>
    <s v="NATURAL SCIENCES"/>
    <x v="1"/>
    <x v="0"/>
    <s v="Default APC"/>
    <s v="Default APC"/>
    <n v="2970"/>
    <n v="2376"/>
    <d v="2024-09-11T00:00:00"/>
    <x v="0"/>
  </r>
  <r>
    <x v="408"/>
    <s v="NATURAL SCIENCES"/>
    <x v="0"/>
    <x v="1"/>
    <s v="Commentary"/>
    <s v="Commentary"/>
    <n v="1350"/>
    <n v="1080"/>
    <d v="2023-09-01T00:00:00"/>
    <x v="10"/>
  </r>
  <r>
    <x v="408"/>
    <s v="NATURAL SCIENCES"/>
    <x v="0"/>
    <x v="1"/>
    <s v="Perspective"/>
    <s v="Perspective"/>
    <n v="1350"/>
    <n v="1080"/>
    <d v="2023-09-01T00:00:00"/>
    <x v="10"/>
  </r>
  <r>
    <x v="408"/>
    <s v="NATURAL SCIENCES"/>
    <x v="0"/>
    <x v="0"/>
    <s v="Default APC"/>
    <s v="Default APC"/>
    <n v="2700"/>
    <n v="2160"/>
    <d v="2023-09-01T00:00:00"/>
    <x v="10"/>
  </r>
  <r>
    <x v="408"/>
    <s v="NATURAL SCIENCES"/>
    <x v="1"/>
    <x v="1"/>
    <s v="Commentary"/>
    <s v="Commentary"/>
    <n v="1350"/>
    <n v="1080"/>
    <d v="2023-09-01T00:00:00"/>
    <x v="10"/>
  </r>
  <r>
    <x v="408"/>
    <s v="NATURAL SCIENCES"/>
    <x v="1"/>
    <x v="1"/>
    <s v="Perspective"/>
    <s v="Perspective"/>
    <n v="1350"/>
    <n v="1080"/>
    <d v="2023-09-01T00:00:00"/>
    <x v="10"/>
  </r>
  <r>
    <x v="408"/>
    <s v="NATURAL SCIENCES"/>
    <x v="1"/>
    <x v="0"/>
    <s v="Default APC"/>
    <s v="Default APC"/>
    <n v="2700"/>
    <n v="2160"/>
    <d v="2023-09-01T00:00:00"/>
    <x v="10"/>
  </r>
  <r>
    <x v="408"/>
    <s v="NATURAL SCIENCES"/>
    <x v="0"/>
    <x v="1"/>
    <s v="Commentary"/>
    <s v="Commentary"/>
    <n v="1300"/>
    <n v="1040"/>
    <d v="2023-01-12T00:00:00"/>
    <x v="25"/>
  </r>
  <r>
    <x v="408"/>
    <s v="NATURAL SCIENCES"/>
    <x v="0"/>
    <x v="1"/>
    <s v="Media Review"/>
    <s v="Media Review"/>
    <n v="0"/>
    <n v="0"/>
    <d v="2023-01-12T00:00:00"/>
    <x v="0"/>
  </r>
  <r>
    <x v="408"/>
    <s v="NATURAL SCIENCES"/>
    <x v="0"/>
    <x v="1"/>
    <s v="Perspective"/>
    <s v="Perspective"/>
    <n v="1300"/>
    <n v="1040"/>
    <d v="2023-01-12T00:00:00"/>
    <x v="25"/>
  </r>
  <r>
    <x v="408"/>
    <s v="NATURAL SCIENCES"/>
    <x v="0"/>
    <x v="0"/>
    <s v="Default APC"/>
    <s v="Default APC"/>
    <n v="2600"/>
    <n v="2080"/>
    <d v="2023-01-12T00:00:00"/>
    <x v="25"/>
  </r>
  <r>
    <x v="408"/>
    <s v="NATURAL SCIENCES"/>
    <x v="1"/>
    <x v="1"/>
    <s v="Commentary"/>
    <s v="Commentary"/>
    <n v="1300"/>
    <n v="1040"/>
    <d v="2023-01-12T00:00:00"/>
    <x v="25"/>
  </r>
  <r>
    <x v="408"/>
    <s v="NATURAL SCIENCES"/>
    <x v="1"/>
    <x v="1"/>
    <s v="Media Review"/>
    <s v="Media Review"/>
    <n v="0"/>
    <n v="0"/>
    <d v="2023-01-12T00:00:00"/>
    <x v="0"/>
  </r>
  <r>
    <x v="408"/>
    <s v="NATURAL SCIENCES"/>
    <x v="1"/>
    <x v="1"/>
    <s v="Perspective"/>
    <s v="Perspective"/>
    <n v="1300"/>
    <n v="1040"/>
    <d v="2023-01-12T00:00:00"/>
    <x v="25"/>
  </r>
  <r>
    <x v="408"/>
    <s v="NATURAL SCIENCES"/>
    <x v="1"/>
    <x v="0"/>
    <s v="Default APC"/>
    <s v="Default APC"/>
    <n v="2600"/>
    <n v="2080"/>
    <d v="2023-01-12T00:00:00"/>
    <x v="25"/>
  </r>
  <r>
    <x v="408"/>
    <s v="NATURAL SCIENCES"/>
    <x v="1"/>
    <x v="0"/>
    <s v="Default APC"/>
    <s v="Default APC"/>
    <n v="4500"/>
    <n v="3600"/>
    <d v="2021-09-29T00:00:00"/>
    <x v="215"/>
  </r>
  <r>
    <x v="408"/>
    <s v="NATURAL SCIENCES"/>
    <x v="0"/>
    <x v="1"/>
    <s v="Research Highlight"/>
    <s v="Opinion"/>
    <n v="0"/>
    <n v="0"/>
    <d v="2021-07-07T00:00:00"/>
    <x v="0"/>
  </r>
  <r>
    <x v="408"/>
    <s v="NATURAL SCIENCES"/>
    <x v="1"/>
    <x v="1"/>
    <s v="Research Highlight"/>
    <s v="Opinion"/>
    <n v="0"/>
    <n v="0"/>
    <d v="2021-07-07T00:00:00"/>
    <x v="0"/>
  </r>
  <r>
    <x v="408"/>
    <s v="NATURAL SCIENCES"/>
    <x v="0"/>
    <x v="1"/>
    <s v="News"/>
    <s v="Announcement"/>
    <n v="0"/>
    <n v="0"/>
    <d v="2020-08-25T00:00:00"/>
    <x v="0"/>
  </r>
  <r>
    <x v="408"/>
    <s v="NATURAL SCIENCES"/>
    <x v="0"/>
    <x v="1"/>
    <s v="Editorial"/>
    <s v="Editorial"/>
    <n v="0"/>
    <n v="0"/>
    <d v="2020-08-25T00:00:00"/>
    <x v="0"/>
  </r>
  <r>
    <x v="408"/>
    <s v="NATURAL SCIENCES"/>
    <x v="0"/>
    <x v="1"/>
    <s v="Correction"/>
    <s v="Erratum"/>
    <n v="0"/>
    <n v="0"/>
    <d v="2020-08-25T00:00:00"/>
    <x v="0"/>
  </r>
  <r>
    <x v="408"/>
    <s v="NATURAL SCIENCES"/>
    <x v="0"/>
    <x v="0"/>
    <s v="Default APC"/>
    <s v="Default APC"/>
    <n v="4500"/>
    <n v="3600"/>
    <d v="2020-08-25T00:00:00"/>
    <x v="215"/>
  </r>
  <r>
    <x v="408"/>
    <s v="NATURAL SCIENCES"/>
    <x v="1"/>
    <x v="1"/>
    <s v="News"/>
    <s v="Announcement"/>
    <n v="0"/>
    <n v="0"/>
    <d v="2020-08-25T00:00:00"/>
    <x v="0"/>
  </r>
  <r>
    <x v="408"/>
    <s v="NATURAL SCIENCES"/>
    <x v="1"/>
    <x v="1"/>
    <s v="Editorial"/>
    <s v="Editorial"/>
    <n v="0"/>
    <n v="0"/>
    <d v="2020-08-25T00:00:00"/>
    <x v="0"/>
  </r>
  <r>
    <x v="408"/>
    <s v="NATURAL SCIENCES"/>
    <x v="1"/>
    <x v="1"/>
    <s v="Correction"/>
    <s v="Erratum"/>
    <n v="0"/>
    <n v="0"/>
    <d v="2020-08-25T00:00:00"/>
    <x v="0"/>
  </r>
  <r>
    <x v="408"/>
    <s v="NATURAL SCIENCES"/>
    <x v="1"/>
    <x v="0"/>
    <s v="Default APC"/>
    <s v="Default APC"/>
    <n v="3600"/>
    <n v="2880"/>
    <d v="2020-08-25T00:00:00"/>
    <x v="82"/>
  </r>
  <r>
    <x v="409"/>
    <s v="IET NETWORKS"/>
    <x v="0"/>
    <x v="0"/>
    <s v="Default APC"/>
    <s v="Default APC"/>
    <n v="2160"/>
    <n v="1728"/>
    <d v="2024-11-13T00:00:00"/>
    <x v="0"/>
  </r>
  <r>
    <x v="409"/>
    <s v="IET NETWORKS"/>
    <x v="0"/>
    <x v="1"/>
    <s v="Case Study"/>
    <s v="Case Study"/>
    <n v="1060"/>
    <n v="848"/>
    <d v="2023-12-01T00:00:00"/>
    <x v="0"/>
  </r>
  <r>
    <x v="409"/>
    <s v="IET NETWORKS"/>
    <x v="0"/>
    <x v="1"/>
    <s v="Opinion"/>
    <s v="Opinion"/>
    <n v="1060"/>
    <n v="848"/>
    <d v="2023-12-01T00:00:00"/>
    <x v="0"/>
  </r>
  <r>
    <x v="409"/>
    <s v="IET NETWORKS"/>
    <x v="0"/>
    <x v="1"/>
    <s v="Perspective"/>
    <s v="Perspective"/>
    <n v="1060"/>
    <n v="848"/>
    <d v="2023-12-01T00:00:00"/>
    <x v="0"/>
  </r>
  <r>
    <x v="409"/>
    <s v="IET NETWORKS"/>
    <x v="0"/>
    <x v="1"/>
    <s v="Industry Article"/>
    <s v="Research Article"/>
    <n v="1060"/>
    <n v="848"/>
    <d v="2023-12-01T00:00:00"/>
    <x v="0"/>
  </r>
  <r>
    <x v="409"/>
    <s v="IET NETWORKS"/>
    <x v="0"/>
    <x v="1"/>
    <s v="Original Research"/>
    <s v="Research Article"/>
    <n v="1060"/>
    <n v="848"/>
    <d v="2023-12-01T00:00:00"/>
    <x v="0"/>
  </r>
  <r>
    <x v="409"/>
    <s v="IET NETWORKS"/>
    <x v="0"/>
    <x v="1"/>
    <s v="Review"/>
    <s v="Review Article"/>
    <n v="1060"/>
    <n v="848"/>
    <d v="2023-12-01T00:00:00"/>
    <x v="0"/>
  </r>
  <r>
    <x v="409"/>
    <s v="IET NETWORKS"/>
    <x v="0"/>
    <x v="1"/>
    <s v="Letter"/>
    <s v="Short Communication"/>
    <n v="1060"/>
    <n v="848"/>
    <d v="2023-12-01T00:00:00"/>
    <x v="0"/>
  </r>
  <r>
    <x v="409"/>
    <s v="IET NETWORKS"/>
    <x v="0"/>
    <x v="0"/>
    <s v="Default APC"/>
    <s v="Default APC"/>
    <n v="2120"/>
    <n v="1696"/>
    <d v="2023-12-01T00:00:00"/>
    <x v="62"/>
  </r>
  <r>
    <x v="409"/>
    <s v="IET NETWORKS"/>
    <x v="0"/>
    <x v="1"/>
    <s v="Case Study"/>
    <s v="Case Study"/>
    <n v="1030"/>
    <n v="824"/>
    <d v="2023-02-22T00:00:00"/>
    <x v="12"/>
  </r>
  <r>
    <x v="409"/>
    <s v="IET NETWORKS"/>
    <x v="0"/>
    <x v="1"/>
    <s v="Opinion"/>
    <s v="Opinion"/>
    <n v="1030"/>
    <n v="824"/>
    <d v="2023-02-22T00:00:00"/>
    <x v="12"/>
  </r>
  <r>
    <x v="409"/>
    <s v="IET NETWORKS"/>
    <x v="0"/>
    <x v="1"/>
    <s v="Perspective"/>
    <s v="Perspective"/>
    <n v="1030"/>
    <n v="824"/>
    <d v="2023-02-22T00:00:00"/>
    <x v="12"/>
  </r>
  <r>
    <x v="409"/>
    <s v="IET NETWORKS"/>
    <x v="0"/>
    <x v="1"/>
    <s v="Industry Article"/>
    <s v="Research Article"/>
    <n v="1030"/>
    <n v="824"/>
    <d v="2023-02-22T00:00:00"/>
    <x v="12"/>
  </r>
  <r>
    <x v="409"/>
    <s v="IET NETWORKS"/>
    <x v="0"/>
    <x v="1"/>
    <s v="Original Research"/>
    <s v="Research Article"/>
    <n v="1030"/>
    <n v="824"/>
    <d v="2023-02-22T00:00:00"/>
    <x v="12"/>
  </r>
  <r>
    <x v="409"/>
    <s v="IET NETWORKS"/>
    <x v="0"/>
    <x v="1"/>
    <s v="Review"/>
    <s v="Review Article"/>
    <n v="1030"/>
    <n v="824"/>
    <d v="2023-02-22T00:00:00"/>
    <x v="12"/>
  </r>
  <r>
    <x v="409"/>
    <s v="IET NETWORKS"/>
    <x v="0"/>
    <x v="1"/>
    <s v="Letter"/>
    <s v="Short Communication"/>
    <n v="1030"/>
    <n v="824"/>
    <d v="2023-02-22T00:00:00"/>
    <x v="12"/>
  </r>
  <r>
    <x v="409"/>
    <s v="IET NETWORKS"/>
    <x v="0"/>
    <x v="0"/>
    <s v="Default APC"/>
    <s v="Default APC"/>
    <n v="2060"/>
    <n v="1648"/>
    <d v="2023-02-22T00:00:00"/>
    <x v="12"/>
  </r>
  <r>
    <x v="409"/>
    <s v="IET NETWORKS"/>
    <x v="0"/>
    <x v="1"/>
    <s v="Case Study"/>
    <s v="Case Study"/>
    <n v="1100"/>
    <n v="880"/>
    <d v="2023-01-05T00:00:00"/>
    <x v="86"/>
  </r>
  <r>
    <x v="409"/>
    <s v="IET NETWORKS"/>
    <x v="0"/>
    <x v="1"/>
    <s v="Opinion"/>
    <s v="Opinion"/>
    <n v="1100"/>
    <n v="880"/>
    <d v="2023-01-05T00:00:00"/>
    <x v="86"/>
  </r>
  <r>
    <x v="409"/>
    <s v="IET NETWORKS"/>
    <x v="0"/>
    <x v="1"/>
    <s v="Perspective"/>
    <s v="Perspective"/>
    <n v="1100"/>
    <n v="880"/>
    <d v="2023-01-05T00:00:00"/>
    <x v="86"/>
  </r>
  <r>
    <x v="409"/>
    <s v="IET NETWORKS"/>
    <x v="0"/>
    <x v="1"/>
    <s v="Industry Article"/>
    <s v="Research Article"/>
    <n v="1100"/>
    <n v="880"/>
    <d v="2023-01-05T00:00:00"/>
    <x v="86"/>
  </r>
  <r>
    <x v="409"/>
    <s v="IET NETWORKS"/>
    <x v="0"/>
    <x v="1"/>
    <s v="Original Research"/>
    <s v="Research Article"/>
    <n v="1100"/>
    <n v="880"/>
    <d v="2023-01-05T00:00:00"/>
    <x v="86"/>
  </r>
  <r>
    <x v="409"/>
    <s v="IET NETWORKS"/>
    <x v="0"/>
    <x v="1"/>
    <s v="Review"/>
    <s v="Review Article"/>
    <n v="1100"/>
    <n v="880"/>
    <d v="2023-01-05T00:00:00"/>
    <x v="86"/>
  </r>
  <r>
    <x v="409"/>
    <s v="IET NETWORKS"/>
    <x v="0"/>
    <x v="1"/>
    <s v="Letter"/>
    <s v="Short Communication"/>
    <n v="1100"/>
    <n v="880"/>
    <d v="2023-01-05T00:00:00"/>
    <x v="86"/>
  </r>
  <r>
    <x v="409"/>
    <s v="IET NETWORKS"/>
    <x v="0"/>
    <x v="0"/>
    <s v="Default APC"/>
    <s v="Default APC"/>
    <n v="2200"/>
    <n v="1760"/>
    <d v="2023-01-05T00:00:00"/>
    <x v="86"/>
  </r>
  <r>
    <x v="409"/>
    <s v="IET NETWORKS"/>
    <x v="0"/>
    <x v="1"/>
    <s v="Case Study"/>
    <s v="Case Study"/>
    <n v="1000"/>
    <n v="800"/>
    <d v="2022-03-17T00:00:00"/>
    <x v="17"/>
  </r>
  <r>
    <x v="409"/>
    <s v="IET NETWORKS"/>
    <x v="0"/>
    <x v="1"/>
    <s v="Opinion"/>
    <s v="Opinion"/>
    <n v="1000"/>
    <n v="800"/>
    <d v="2022-03-17T00:00:00"/>
    <x v="17"/>
  </r>
  <r>
    <x v="409"/>
    <s v="IET NETWORKS"/>
    <x v="0"/>
    <x v="1"/>
    <s v="Perspective"/>
    <s v="Perspective"/>
    <n v="1000"/>
    <n v="800"/>
    <d v="2022-03-17T00:00:00"/>
    <x v="17"/>
  </r>
  <r>
    <x v="409"/>
    <s v="IET NETWORKS"/>
    <x v="0"/>
    <x v="1"/>
    <s v="Industry Article"/>
    <s v="Research Article"/>
    <n v="1000"/>
    <n v="800"/>
    <d v="2022-03-17T00:00:00"/>
    <x v="17"/>
  </r>
  <r>
    <x v="409"/>
    <s v="IET NETWORKS"/>
    <x v="0"/>
    <x v="1"/>
    <s v="Original Research"/>
    <s v="Research Article"/>
    <n v="1000"/>
    <n v="800"/>
    <d v="2022-03-17T00:00:00"/>
    <x v="17"/>
  </r>
  <r>
    <x v="409"/>
    <s v="IET NETWORKS"/>
    <x v="0"/>
    <x v="1"/>
    <s v="Letter"/>
    <s v="Short Communication"/>
    <n v="1000"/>
    <n v="800"/>
    <d v="2022-03-17T00:00:00"/>
    <x v="17"/>
  </r>
  <r>
    <x v="409"/>
    <s v="IET NETWORKS"/>
    <x v="0"/>
    <x v="1"/>
    <s v="Review"/>
    <s v="Review Article"/>
    <n v="1000"/>
    <n v="800"/>
    <d v="2022-03-16T00:00:00"/>
    <x v="17"/>
  </r>
  <r>
    <x v="409"/>
    <s v="IET NETWORKS"/>
    <x v="0"/>
    <x v="1"/>
    <s v="Guest Editorial"/>
    <s v="Opinion"/>
    <n v="0"/>
    <n v="0"/>
    <d v="2021-11-09T00:00:00"/>
    <x v="0"/>
  </r>
  <r>
    <x v="409"/>
    <s v="IET NETWORKS"/>
    <x v="0"/>
    <x v="1"/>
    <s v="Comment"/>
    <s v="Opinion"/>
    <n v="0"/>
    <n v="0"/>
    <d v="2021-02-23T00:00:00"/>
    <x v="0"/>
  </r>
  <r>
    <x v="409"/>
    <s v="IET NETWORKS"/>
    <x v="0"/>
    <x v="1"/>
    <s v="Corrigendum"/>
    <s v="Erratum"/>
    <n v="0"/>
    <n v="0"/>
    <d v="2021-02-05T00:00:00"/>
    <x v="0"/>
  </r>
  <r>
    <x v="409"/>
    <s v="IET NETWORKS"/>
    <x v="0"/>
    <x v="1"/>
    <s v="Editorial"/>
    <s v="Editorial"/>
    <n v="0"/>
    <n v="0"/>
    <d v="2020-09-08T00:00:00"/>
    <x v="0"/>
  </r>
  <r>
    <x v="409"/>
    <s v="IET NETWORKS"/>
    <x v="0"/>
    <x v="0"/>
    <s v="Default APC"/>
    <s v="Default APC"/>
    <n v="2000"/>
    <n v="1600"/>
    <d v="2020-09-08T00:00:00"/>
    <x v="17"/>
  </r>
  <r>
    <x v="410"/>
    <s v="NURSING FORUM"/>
    <x v="0"/>
    <x v="0"/>
    <s v="Default APC"/>
    <s v="Default APC"/>
    <n v="720"/>
    <n v="576"/>
    <d v="2024-10-15T00:00:00"/>
    <x v="0"/>
  </r>
  <r>
    <x v="410"/>
    <s v="NURSING FORUM"/>
    <x v="0"/>
    <x v="0"/>
    <s v="Default APC"/>
    <s v="Default APC"/>
    <n v="690"/>
    <n v="552"/>
    <d v="2024-02-27T00:00:00"/>
    <x v="24"/>
  </r>
  <r>
    <x v="410"/>
    <s v="NURSING FORUM"/>
    <x v="0"/>
    <x v="0"/>
    <s v="Default APC"/>
    <s v="Default APC"/>
    <n v="672"/>
    <n v="538"/>
    <d v="2022-12-27T00:00:00"/>
    <x v="60"/>
  </r>
  <r>
    <x v="411"/>
    <s v="OBSTETRICS AND GYNECOLOGY INTERNATIONAL"/>
    <x v="0"/>
    <x v="0"/>
    <s v="Default APC"/>
    <s v="Default APC"/>
    <n v="870"/>
    <n v="696"/>
    <d v="2024-10-15T00:00:00"/>
    <x v="0"/>
  </r>
  <r>
    <x v="411"/>
    <s v="OBSTETRICS AND GYNECOLOGY INTERNATIONAL"/>
    <x v="0"/>
    <x v="0"/>
    <s v="Default APC"/>
    <s v="Default APC"/>
    <n v="830"/>
    <n v="664"/>
    <d v="2024-02-26T00:00:00"/>
    <x v="24"/>
  </r>
  <r>
    <x v="411"/>
    <s v="OBSTETRICS AND GYNECOLOGY INTERNATIONAL"/>
    <x v="0"/>
    <x v="0"/>
    <s v="Default APC"/>
    <s v="Default APC"/>
    <n v="803"/>
    <n v="642"/>
    <d v="2022-12-28T00:00:00"/>
    <x v="61"/>
  </r>
  <r>
    <x v="411"/>
    <s v="OBSTETRICS AND GYNECOLOGY INTERNATIONAL"/>
    <x v="0"/>
    <x v="0"/>
    <s v="Default APC"/>
    <s v="Default APC"/>
    <n v="803"/>
    <n v="642"/>
    <d v="2022-12-23T00:00:00"/>
    <x v="100"/>
  </r>
  <r>
    <x v="412"/>
    <s v="OXIDATIVE MEDICINE AND CELLULAR LONGEVITY"/>
    <x v="0"/>
    <x v="0"/>
    <s v="Default APC"/>
    <s v="Default APC"/>
    <n v="2320"/>
    <n v="1856"/>
    <d v="2024-10-15T00:00:00"/>
    <x v="0"/>
  </r>
  <r>
    <x v="412"/>
    <s v="OXIDATIVE MEDICINE AND CELLULAR LONGEVITY"/>
    <x v="0"/>
    <x v="0"/>
    <s v="Default APC"/>
    <s v="Default APC"/>
    <n v="2211"/>
    <n v="1769"/>
    <d v="2022-12-27T00:00:00"/>
    <x v="24"/>
  </r>
  <r>
    <x v="413"/>
    <s v="CHEMISTRYOPEN"/>
    <x v="0"/>
    <x v="0"/>
    <s v="Default APC"/>
    <s v="Default APC"/>
    <n v="2310"/>
    <n v="1848"/>
    <d v="2024-11-12T00:00:00"/>
    <x v="0"/>
  </r>
  <r>
    <x v="413"/>
    <s v="CHEMISTRYOPEN"/>
    <x v="1"/>
    <x v="0"/>
    <s v="Default APC"/>
    <s v="Default APC"/>
    <n v="2310"/>
    <n v="1848"/>
    <d v="2024-11-12T00:00:00"/>
    <x v="0"/>
  </r>
  <r>
    <x v="413"/>
    <s v="CHEMISTRYOPEN"/>
    <x v="0"/>
    <x v="0"/>
    <s v="Default APC"/>
    <s v="Default APC"/>
    <n v="2100"/>
    <n v="1680"/>
    <d v="2023-11-03T00:00:00"/>
    <x v="6"/>
  </r>
  <r>
    <x v="413"/>
    <s v="CHEMISTRYOPEN"/>
    <x v="1"/>
    <x v="0"/>
    <s v="Default APC"/>
    <s v="Default APC"/>
    <n v="2100"/>
    <n v="1680"/>
    <d v="2023-11-03T00:00:00"/>
    <x v="6"/>
  </r>
  <r>
    <x v="413"/>
    <s v="CHEMISTRYOPEN"/>
    <x v="0"/>
    <x v="1"/>
    <s v="Correspondence"/>
    <s v="Correspondence"/>
    <n v="0"/>
    <n v="0"/>
    <d v="2023-05-31T00:00:00"/>
    <x v="0"/>
  </r>
  <r>
    <x v="413"/>
    <s v="CHEMISTRYOPEN"/>
    <x v="0"/>
    <x v="1"/>
    <s v="Editorial"/>
    <s v="Editorial"/>
    <n v="0"/>
    <n v="0"/>
    <d v="2023-05-31T00:00:00"/>
    <x v="0"/>
  </r>
  <r>
    <x v="413"/>
    <s v="CHEMISTRYOPEN"/>
    <x v="0"/>
    <x v="1"/>
    <s v="Corrigendum"/>
    <s v="Erratum"/>
    <n v="0"/>
    <n v="0"/>
    <d v="2023-05-31T00:00:00"/>
    <x v="0"/>
  </r>
  <r>
    <x v="413"/>
    <s v="CHEMISTRYOPEN"/>
    <x v="0"/>
    <x v="1"/>
    <s v="Guest Editorial"/>
    <s v="Opinion"/>
    <n v="0"/>
    <n v="0"/>
    <d v="2023-05-31T00:00:00"/>
    <x v="0"/>
  </r>
  <r>
    <x v="413"/>
    <s v="CHEMISTRYOPEN"/>
    <x v="0"/>
    <x v="1"/>
    <s v="Cover Profile"/>
    <s v="Profile"/>
    <n v="0"/>
    <n v="0"/>
    <d v="2023-05-31T00:00:00"/>
    <x v="0"/>
  </r>
  <r>
    <x v="413"/>
    <s v="CHEMISTRYOPEN"/>
    <x v="0"/>
    <x v="1"/>
    <s v="Meet the Board"/>
    <s v="Profile"/>
    <n v="0"/>
    <n v="0"/>
    <d v="2023-05-31T00:00:00"/>
    <x v="0"/>
  </r>
  <r>
    <x v="413"/>
    <s v="CHEMISTRYOPEN"/>
    <x v="1"/>
    <x v="0"/>
    <s v="Default APC"/>
    <s v="Default APC"/>
    <n v="2000"/>
    <n v="1600"/>
    <d v="2021-11-04T00:00:00"/>
    <x v="16"/>
  </r>
  <r>
    <x v="413"/>
    <s v="CHEMISTRYOPEN"/>
    <x v="0"/>
    <x v="0"/>
    <s v="Default APC"/>
    <s v="Default APC"/>
    <n v="2000"/>
    <n v="1600"/>
    <d v="2020-12-03T00:00:00"/>
    <x v="16"/>
  </r>
  <r>
    <x v="413"/>
    <s v="CHEMISTRYOPEN"/>
    <x v="1"/>
    <x v="0"/>
    <s v="Default APC"/>
    <s v="Default APC"/>
    <n v="1600"/>
    <n v="1280"/>
    <d v="2020-12-03T00:00:00"/>
    <x v="26"/>
  </r>
  <r>
    <x v="413"/>
    <s v="CHEMISTRYOPEN"/>
    <x v="1"/>
    <x v="0"/>
    <s v="Default APC"/>
    <s v="Default APC"/>
    <n v="1440"/>
    <n v="1152"/>
    <d v="2018-10-04T00:00:00"/>
    <x v="20"/>
  </r>
  <r>
    <x v="413"/>
    <s v="CHEMISTRYOPEN"/>
    <x v="0"/>
    <x v="0"/>
    <s v="Default APC"/>
    <s v="Default APC"/>
    <n v="1800"/>
    <n v="1440"/>
    <d v="2018-08-14T00:00:00"/>
    <x v="20"/>
  </r>
  <r>
    <x v="413"/>
    <s v="CHEMISTRYOPEN"/>
    <x v="0"/>
    <x v="0"/>
    <s v="Default APC"/>
    <s v="Default APC"/>
    <n v="1850"/>
    <n v="1480"/>
    <d v="2018-07-05T00:00:00"/>
    <x v="216"/>
  </r>
  <r>
    <x v="413"/>
    <s v="CHEMISTRYOPEN"/>
    <x v="0"/>
    <x v="0"/>
    <s v="Default APC"/>
    <s v="Default APC"/>
    <n v="1800"/>
    <n v="1440"/>
    <d v="2016-11-07T00:00:00"/>
    <x v="217"/>
  </r>
  <r>
    <x v="413"/>
    <s v="CHEMISTRYOPEN"/>
    <x v="0"/>
    <x v="0"/>
    <s v="Default APC"/>
    <s v="Default APC"/>
    <n v="2500"/>
    <n v="2000"/>
    <d v="2016-01-22T00:00:00"/>
    <x v="218"/>
  </r>
  <r>
    <x v="414"/>
    <s v="ORTHOPAEDIC SURGERY"/>
    <x v="0"/>
    <x v="1"/>
    <s v="Letter to the Editor"/>
    <s v="Correspondence"/>
    <n v="0"/>
    <n v="0"/>
    <d v="2022-12-08T00:00:00"/>
    <x v="0"/>
  </r>
  <r>
    <x v="414"/>
    <s v="ORTHOPAEDIC SURGERY"/>
    <x v="0"/>
    <x v="0"/>
    <s v="Default APC"/>
    <s v="Default APC"/>
    <n v="2100"/>
    <n v="1680"/>
    <d v="2021-12-01T00:00:00"/>
    <x v="0"/>
  </r>
  <r>
    <x v="414"/>
    <s v="ORTHOPAEDIC SURGERY"/>
    <x v="0"/>
    <x v="1"/>
    <s v="Commentary"/>
    <s v="Commentary"/>
    <n v="0"/>
    <n v="0"/>
    <d v="2018-11-06T00:00:00"/>
    <x v="0"/>
  </r>
  <r>
    <x v="414"/>
    <s v="ORTHOPAEDIC SURGERY"/>
    <x v="0"/>
    <x v="1"/>
    <s v="Editorial"/>
    <s v="Editorial"/>
    <n v="0"/>
    <n v="0"/>
    <d v="2018-11-06T00:00:00"/>
    <x v="0"/>
  </r>
  <r>
    <x v="414"/>
    <s v="ORTHOPAEDIC SURGERY"/>
    <x v="0"/>
    <x v="0"/>
    <s v="Default APC"/>
    <s v="Default APC"/>
    <n v="1860"/>
    <n v="1488"/>
    <d v="2018-11-06T00:00:00"/>
    <x v="3"/>
  </r>
  <r>
    <x v="415"/>
    <s v="OBESITY SCIENCE &amp; PRACTICE"/>
    <x v="0"/>
    <x v="0"/>
    <s v="Default APC"/>
    <s v="Default APC"/>
    <n v="2570"/>
    <n v="2056"/>
    <d v="2024-11-13T00:00:00"/>
    <x v="0"/>
  </r>
  <r>
    <x v="415"/>
    <s v="OBESITY SCIENCE &amp; PRACTICE"/>
    <x v="1"/>
    <x v="0"/>
    <s v="Default APC"/>
    <s v="Default APC"/>
    <n v="2570"/>
    <n v="2056"/>
    <d v="2024-11-13T00:00:00"/>
    <x v="0"/>
  </r>
  <r>
    <x v="415"/>
    <s v="OBESITY SCIENCE &amp; PRACTICE"/>
    <x v="0"/>
    <x v="0"/>
    <s v="Default APC"/>
    <s v="Default APC"/>
    <n v="2540"/>
    <n v="2032"/>
    <d v="2023-11-03T00:00:00"/>
    <x v="62"/>
  </r>
  <r>
    <x v="415"/>
    <s v="OBESITY SCIENCE &amp; PRACTICE"/>
    <x v="1"/>
    <x v="0"/>
    <s v="Default APC"/>
    <s v="Default APC"/>
    <n v="2540"/>
    <n v="2032"/>
    <d v="2023-11-03T00:00:00"/>
    <x v="62"/>
  </r>
  <r>
    <x v="415"/>
    <s v="OBESITY SCIENCE &amp; PRACTICE"/>
    <x v="0"/>
    <x v="0"/>
    <s v="Default APC"/>
    <s v="Default APC"/>
    <n v="2420"/>
    <n v="1936"/>
    <d v="2023-01-05T00:00:00"/>
    <x v="16"/>
  </r>
  <r>
    <x v="415"/>
    <s v="OBESITY SCIENCE &amp; PRACTICE"/>
    <x v="1"/>
    <x v="0"/>
    <s v="Default APC"/>
    <s v="Default APC"/>
    <n v="2420"/>
    <n v="1936"/>
    <d v="2023-01-05T00:00:00"/>
    <x v="16"/>
  </r>
  <r>
    <x v="415"/>
    <s v="OBESITY SCIENCE &amp; PRACTICE"/>
    <x v="1"/>
    <x v="0"/>
    <s v="Default APC"/>
    <s v="Default APC"/>
    <n v="2200"/>
    <n v="1760"/>
    <d v="2021-12-16T00:00:00"/>
    <x v="17"/>
  </r>
  <r>
    <x v="415"/>
    <s v="OBESITY SCIENCE &amp; PRACTICE"/>
    <x v="0"/>
    <x v="0"/>
    <s v="Default APC"/>
    <s v="Default APC"/>
    <n v="2200"/>
    <n v="1760"/>
    <d v="2021-12-01T00:00:00"/>
    <x v="17"/>
  </r>
  <r>
    <x v="415"/>
    <s v="OBESITY SCIENCE &amp; PRACTICE"/>
    <x v="1"/>
    <x v="0"/>
    <s v="Default APC"/>
    <s v="Default APC"/>
    <n v="1760"/>
    <n v="1408"/>
    <d v="2021-12-01T00:00:00"/>
    <x v="219"/>
  </r>
  <r>
    <x v="415"/>
    <s v="OBESITY SCIENCE &amp; PRACTICE"/>
    <x v="0"/>
    <x v="0"/>
    <s v="Default APC"/>
    <s v="Default APC"/>
    <n v="2100"/>
    <n v="1680"/>
    <d v="2020-12-04T00:00:00"/>
    <x v="3"/>
  </r>
  <r>
    <x v="415"/>
    <s v="OBESITY SCIENCE &amp; PRACTICE"/>
    <x v="1"/>
    <x v="0"/>
    <s v="Default APC"/>
    <s v="Default APC"/>
    <n v="1680"/>
    <n v="1344"/>
    <d v="2020-12-04T00:00:00"/>
    <x v="3"/>
  </r>
  <r>
    <x v="415"/>
    <s v="OBESITY SCIENCE &amp; PRACTICE"/>
    <x v="0"/>
    <x v="0"/>
    <s v="Default APC"/>
    <s v="Default APC"/>
    <n v="2039"/>
    <n v="1631"/>
    <d v="2018-03-23T00:00:00"/>
    <x v="54"/>
  </r>
  <r>
    <x v="415"/>
    <s v="OBESITY SCIENCE &amp; PRACTICE"/>
    <x v="1"/>
    <x v="0"/>
    <s v="Default APC"/>
    <s v="Default APC"/>
    <n v="1631"/>
    <n v="1305"/>
    <d v="2018-03-23T00:00:00"/>
    <x v="54"/>
  </r>
  <r>
    <x v="415"/>
    <s v="OBESITY SCIENCE &amp; PRACTICE"/>
    <x v="0"/>
    <x v="1"/>
    <s v="Corrigendum"/>
    <s v="Erratum"/>
    <n v="0"/>
    <n v="0"/>
    <d v="2017-11-14T00:00:00"/>
    <x v="0"/>
  </r>
  <r>
    <x v="415"/>
    <s v="OBESITY SCIENCE &amp; PRACTICE"/>
    <x v="1"/>
    <x v="1"/>
    <s v="Corrigendum"/>
    <s v="Erratum"/>
    <n v="0"/>
    <n v="0"/>
    <d v="2017-11-14T00:00:00"/>
    <x v="0"/>
  </r>
  <r>
    <x v="415"/>
    <s v="OBESITY SCIENCE &amp; PRACTICE"/>
    <x v="0"/>
    <x v="0"/>
    <s v="Default APC"/>
    <s v="Default APC"/>
    <n v="1942"/>
    <n v="1554"/>
    <d v="2011-08-31T00:00:00"/>
    <x v="166"/>
  </r>
  <r>
    <x v="415"/>
    <s v="OBESITY SCIENCE &amp; PRACTICE"/>
    <x v="1"/>
    <x v="0"/>
    <s v="Default APC"/>
    <s v="Default APC"/>
    <n v="1554"/>
    <n v="1243"/>
    <d v="2011-08-31T00:00:00"/>
    <x v="166"/>
  </r>
  <r>
    <x v="416"/>
    <s v="IET OPTOELECTRONICS"/>
    <x v="0"/>
    <x v="0"/>
    <s v="Default APC"/>
    <s v="Default APC"/>
    <n v="2230"/>
    <n v="1784"/>
    <d v="2024-11-13T00:00:00"/>
    <x v="0"/>
  </r>
  <r>
    <x v="416"/>
    <s v="IET OPTOELECTRONICS"/>
    <x v="0"/>
    <x v="0"/>
    <s v="Default APC"/>
    <s v="Default APC"/>
    <n v="2190"/>
    <n v="1752"/>
    <d v="2023-12-01T00:00:00"/>
    <x v="62"/>
  </r>
  <r>
    <x v="416"/>
    <s v="IET OPTOELECTRONICS"/>
    <x v="0"/>
    <x v="0"/>
    <s v="Default APC"/>
    <s v="Default APC"/>
    <n v="2170"/>
    <n v="1736"/>
    <d v="2023-01-05T00:00:00"/>
    <x v="12"/>
  </r>
  <r>
    <x v="416"/>
    <s v="IET OPTOELECTRONICS"/>
    <x v="0"/>
    <x v="1"/>
    <s v="Guest Editorial"/>
    <s v="Opinion"/>
    <n v="0"/>
    <n v="0"/>
    <d v="2021-11-09T00:00:00"/>
    <x v="0"/>
  </r>
  <r>
    <x v="416"/>
    <s v="IET OPTOELECTRONICS"/>
    <x v="0"/>
    <x v="1"/>
    <s v="Comment"/>
    <s v="Opinion"/>
    <n v="0"/>
    <n v="0"/>
    <d v="2021-02-23T00:00:00"/>
    <x v="0"/>
  </r>
  <r>
    <x v="416"/>
    <s v="IET OPTOELECTRONICS"/>
    <x v="0"/>
    <x v="1"/>
    <s v="Corrigendum"/>
    <s v="Erratum"/>
    <n v="0"/>
    <n v="0"/>
    <d v="2021-02-05T00:00:00"/>
    <x v="0"/>
  </r>
  <r>
    <x v="416"/>
    <s v="IET OPTOELECTRONICS"/>
    <x v="0"/>
    <x v="1"/>
    <s v="Editorial"/>
    <s v="Editorial"/>
    <n v="0"/>
    <n v="0"/>
    <d v="2020-09-09T00:00:00"/>
    <x v="0"/>
  </r>
  <r>
    <x v="416"/>
    <s v="IET OPTOELECTRONICS"/>
    <x v="0"/>
    <x v="0"/>
    <s v="Default APC"/>
    <s v="Default APC"/>
    <n v="2000"/>
    <n v="1600"/>
    <d v="2020-09-09T00:00:00"/>
    <x v="17"/>
  </r>
  <r>
    <x v="417"/>
    <s v="OCCUPATIONAL THERAPY INTERNATIONAL"/>
    <x v="0"/>
    <x v="0"/>
    <s v="Default APC"/>
    <s v="Default APC"/>
    <n v="1410"/>
    <n v="1128"/>
    <d v="2024-10-15T00:00:00"/>
    <x v="0"/>
  </r>
  <r>
    <x v="417"/>
    <s v="OCCUPATIONAL THERAPY INTERNATIONAL"/>
    <x v="0"/>
    <x v="0"/>
    <s v="Default APC"/>
    <s v="Default APC"/>
    <n v="1340"/>
    <n v="1072"/>
    <d v="2024-02-27T00:00:00"/>
    <x v="24"/>
  </r>
  <r>
    <x v="417"/>
    <s v="OCCUPATIONAL THERAPY INTERNATIONAL"/>
    <x v="0"/>
    <x v="0"/>
    <s v="Default APC"/>
    <s v="Default APC"/>
    <n v="1301"/>
    <n v="1041"/>
    <d v="2022-12-28T00:00:00"/>
    <x v="60"/>
  </r>
  <r>
    <x v="418"/>
    <s v="OTO OPEN"/>
    <x v="0"/>
    <x v="1"/>
    <s v="Letter to the Editor"/>
    <s v="Correspondence"/>
    <n v="0"/>
    <n v="0"/>
    <d v="2022-12-08T00:00:00"/>
    <x v="0"/>
  </r>
  <r>
    <x v="418"/>
    <s v="OTO OPEN"/>
    <x v="0"/>
    <x v="0"/>
    <s v="Default APC"/>
    <s v="Default APC"/>
    <n v="1250"/>
    <n v="1000"/>
    <d v="2022-11-04T00:00:00"/>
    <x v="0"/>
  </r>
  <r>
    <x v="418"/>
    <s v="OTO OPEN"/>
    <x v="1"/>
    <x v="0"/>
    <s v="Default APC"/>
    <s v="Default APC"/>
    <n v="1250"/>
    <n v="1000"/>
    <d v="2022-11-04T00:00:00"/>
    <x v="0"/>
  </r>
  <r>
    <x v="419"/>
    <s v="PARKINSON’S DISEASE"/>
    <x v="0"/>
    <x v="0"/>
    <s v="Default APC"/>
    <s v="Default APC"/>
    <n v="1880"/>
    <n v="1504"/>
    <d v="2024-10-15T00:00:00"/>
    <x v="0"/>
  </r>
  <r>
    <x v="419"/>
    <s v="PARKINSON’S DISEASE"/>
    <x v="0"/>
    <x v="0"/>
    <s v="Default APC"/>
    <s v="Default APC"/>
    <n v="1790"/>
    <n v="1432"/>
    <d v="2024-02-27T00:00:00"/>
    <x v="24"/>
  </r>
  <r>
    <x v="419"/>
    <s v="PARKINSON’S DISEASE"/>
    <x v="0"/>
    <x v="0"/>
    <s v="Default APC"/>
    <s v="Default APC"/>
    <n v="1735"/>
    <n v="1388"/>
    <d v="2022-12-27T00:00:00"/>
    <x v="60"/>
  </r>
  <r>
    <x v="420"/>
    <s v="PEOPLE AND NATURE"/>
    <x v="0"/>
    <x v="0"/>
    <s v="Default APC"/>
    <s v="Default APC"/>
    <n v="2310"/>
    <n v="1848"/>
    <d v="2024-11-13T00:00:00"/>
    <x v="0"/>
  </r>
  <r>
    <x v="420"/>
    <s v="PEOPLE AND NATURE"/>
    <x v="1"/>
    <x v="0"/>
    <s v="Default APC"/>
    <s v="Default APC"/>
    <n v="2310"/>
    <n v="1848"/>
    <d v="2024-11-13T00:00:00"/>
    <x v="0"/>
  </r>
  <r>
    <x v="420"/>
    <s v="PEOPLE AND NATURE"/>
    <x v="0"/>
    <x v="1"/>
    <s v="Correspondence"/>
    <s v="Correspondence"/>
    <n v="0"/>
    <n v="0"/>
    <d v="2023-12-01T00:00:00"/>
    <x v="0"/>
  </r>
  <r>
    <x v="420"/>
    <s v="PEOPLE AND NATURE"/>
    <x v="0"/>
    <x v="0"/>
    <s v="Default APC"/>
    <s v="Default APC"/>
    <n v="2180"/>
    <n v="1744"/>
    <d v="2023-12-01T00:00:00"/>
    <x v="62"/>
  </r>
  <r>
    <x v="420"/>
    <s v="PEOPLE AND NATURE"/>
    <x v="1"/>
    <x v="0"/>
    <s v="Default APC"/>
    <s v="Default APC"/>
    <n v="2180"/>
    <n v="1744"/>
    <d v="2023-12-01T00:00:00"/>
    <x v="62"/>
  </r>
  <r>
    <x v="420"/>
    <s v="PEOPLE AND NATURE"/>
    <x v="0"/>
    <x v="1"/>
    <s v="Correspondence"/>
    <s v="Correspondence"/>
    <n v="0"/>
    <n v="0"/>
    <d v="2022-12-08T00:00:00"/>
    <x v="12"/>
  </r>
  <r>
    <x v="420"/>
    <s v="PEOPLE AND NATURE"/>
    <x v="0"/>
    <x v="1"/>
    <s v="Correspondence"/>
    <s v="Correspondence"/>
    <n v="1060"/>
    <n v="848"/>
    <d v="2022-11-08T00:00:00"/>
    <x v="65"/>
  </r>
  <r>
    <x v="420"/>
    <s v="PEOPLE AND NATURE"/>
    <x v="0"/>
    <x v="0"/>
    <s v="Default APC"/>
    <s v="Default APC"/>
    <n v="2120"/>
    <n v="1696"/>
    <d v="2022-11-08T00:00:00"/>
    <x v="12"/>
  </r>
  <r>
    <x v="420"/>
    <s v="PEOPLE AND NATURE"/>
    <x v="1"/>
    <x v="1"/>
    <s v="Correspondence"/>
    <s v="Correspondence"/>
    <n v="1060"/>
    <n v="848"/>
    <d v="2022-11-08T00:00:00"/>
    <x v="0"/>
  </r>
  <r>
    <x v="420"/>
    <s v="PEOPLE AND NATURE"/>
    <x v="1"/>
    <x v="0"/>
    <s v="Default APC"/>
    <s v="Default APC"/>
    <n v="2120"/>
    <n v="1696"/>
    <d v="2022-11-08T00:00:00"/>
    <x v="12"/>
  </r>
  <r>
    <x v="420"/>
    <s v="PEOPLE AND NATURE"/>
    <x v="1"/>
    <x v="0"/>
    <s v="Default APC"/>
    <s v="Default APC"/>
    <n v="2000"/>
    <n v="1600"/>
    <d v="2022-04-05T00:00:00"/>
    <x v="21"/>
  </r>
  <r>
    <x v="420"/>
    <s v="PEOPLE AND NATURE"/>
    <x v="0"/>
    <x v="1"/>
    <s v="Correspondence"/>
    <s v="Correspondence"/>
    <n v="1000"/>
    <n v="800"/>
    <d v="2022-01-04T00:00:00"/>
    <x v="21"/>
  </r>
  <r>
    <x v="420"/>
    <s v="PEOPLE AND NATURE"/>
    <x v="0"/>
    <x v="0"/>
    <s v="Default APC"/>
    <s v="Default APC"/>
    <n v="2000"/>
    <n v="1600"/>
    <d v="2022-01-04T00:00:00"/>
    <x v="21"/>
  </r>
  <r>
    <x v="420"/>
    <s v="PEOPLE AND NATURE"/>
    <x v="1"/>
    <x v="1"/>
    <s v="Correspondence"/>
    <s v="Correspondence"/>
    <n v="1000"/>
    <n v="800"/>
    <d v="2022-01-04T00:00:00"/>
    <x v="21"/>
  </r>
  <r>
    <x v="420"/>
    <s v="PEOPLE AND NATURE"/>
    <x v="1"/>
    <x v="0"/>
    <s v="Default APC"/>
    <s v="Default APC"/>
    <n v="1600"/>
    <n v="1280"/>
    <d v="2022-01-04T00:00:00"/>
    <x v="220"/>
  </r>
  <r>
    <x v="420"/>
    <s v="PEOPLE AND NATURE"/>
    <x v="0"/>
    <x v="1"/>
    <s v="Guest Editorial"/>
    <s v="Opinion"/>
    <n v="0"/>
    <n v="0"/>
    <d v="2021-11-29T00:00:00"/>
    <x v="0"/>
  </r>
  <r>
    <x v="420"/>
    <s v="PEOPLE AND NATURE"/>
    <x v="1"/>
    <x v="1"/>
    <s v="Guest Editorial"/>
    <s v="Opinion"/>
    <n v="0"/>
    <n v="0"/>
    <d v="2021-11-29T00:00:00"/>
    <x v="0"/>
  </r>
  <r>
    <x v="420"/>
    <s v="PEOPLE AND NATURE"/>
    <x v="0"/>
    <x v="1"/>
    <s v="Correspondence"/>
    <s v="Correspondence"/>
    <n v="918"/>
    <n v="734"/>
    <d v="2018-05-31T00:00:00"/>
    <x v="42"/>
  </r>
  <r>
    <x v="420"/>
    <s v="PEOPLE AND NATURE"/>
    <x v="1"/>
    <x v="1"/>
    <s v="Correspondence"/>
    <s v="Correspondence"/>
    <n v="918"/>
    <n v="734"/>
    <d v="2018-05-31T00:00:00"/>
    <x v="42"/>
  </r>
  <r>
    <x v="420"/>
    <s v="PEOPLE AND NATURE"/>
    <x v="0"/>
    <x v="0"/>
    <s v="Default APC"/>
    <s v="Default APC"/>
    <n v="1835"/>
    <n v="1468"/>
    <d v="2018-04-02T00:00:00"/>
    <x v="42"/>
  </r>
  <r>
    <x v="420"/>
    <s v="PEOPLE AND NATURE"/>
    <x v="1"/>
    <x v="0"/>
    <s v="Default APC"/>
    <s v="Default APC"/>
    <n v="1468"/>
    <n v="1174"/>
    <d v="2018-04-02T00:00:00"/>
    <x v="42"/>
  </r>
  <r>
    <x v="421"/>
    <s v="PLANT BIOTECHNOLOGY JOURNAL"/>
    <x v="0"/>
    <x v="0"/>
    <s v="Default APC"/>
    <s v="Default APC"/>
    <n v="4000"/>
    <n v="3200"/>
    <d v="2024-11-13T00:00:00"/>
    <x v="0"/>
  </r>
  <r>
    <x v="421"/>
    <s v="PLANT BIOTECHNOLOGY JOURNAL"/>
    <x v="0"/>
    <x v="1"/>
    <s v="Commentary"/>
    <s v="Commentary"/>
    <n v="1456"/>
    <n v="1165"/>
    <d v="2023-11-02T00:00:00"/>
    <x v="0"/>
  </r>
  <r>
    <x v="421"/>
    <s v="PLANT BIOTECHNOLOGY JOURNAL"/>
    <x v="0"/>
    <x v="0"/>
    <s v="Default APC"/>
    <s v="Default APC"/>
    <n v="3640"/>
    <n v="2912"/>
    <d v="2023-11-02T00:00:00"/>
    <x v="62"/>
  </r>
  <r>
    <x v="421"/>
    <s v="PLANT BIOTECHNOLOGY JOURNAL"/>
    <x v="0"/>
    <x v="1"/>
    <s v="Commentary"/>
    <s v="Commentary"/>
    <n v="1388"/>
    <n v="1110"/>
    <d v="2022-11-09T00:00:00"/>
    <x v="7"/>
  </r>
  <r>
    <x v="421"/>
    <s v="PLANT BIOTECHNOLOGY JOURNAL"/>
    <x v="0"/>
    <x v="0"/>
    <s v="Default APC"/>
    <s v="Default APC"/>
    <n v="3470"/>
    <n v="2776"/>
    <d v="2022-11-09T00:00:00"/>
    <x v="7"/>
  </r>
  <r>
    <x v="421"/>
    <s v="PLANT BIOTECHNOLOGY JOURNAL"/>
    <x v="0"/>
    <x v="1"/>
    <s v="Editorial"/>
    <s v="Editorial"/>
    <n v="0"/>
    <n v="0"/>
    <d v="2021-12-06T00:00:00"/>
    <x v="0"/>
  </r>
  <r>
    <x v="421"/>
    <s v="PLANT BIOTECHNOLOGY JOURNAL"/>
    <x v="0"/>
    <x v="1"/>
    <s v="Commentary"/>
    <s v="Commentary"/>
    <n v="1260"/>
    <n v="1008"/>
    <d v="2021-12-01T00:00:00"/>
    <x v="8"/>
  </r>
  <r>
    <x v="421"/>
    <s v="PLANT BIOTECHNOLOGY JOURNAL"/>
    <x v="0"/>
    <x v="1"/>
    <s v="Letters"/>
    <s v="Correspondence"/>
    <n v="1260"/>
    <n v="1008"/>
    <d v="2021-12-01T00:00:00"/>
    <x v="0"/>
  </r>
  <r>
    <x v="421"/>
    <s v="PLANT BIOTECHNOLOGY JOURNAL"/>
    <x v="0"/>
    <x v="0"/>
    <s v="Default APC"/>
    <s v="Default APC"/>
    <n v="3150"/>
    <n v="2520"/>
    <d v="2021-12-01T00:00:00"/>
    <x v="8"/>
  </r>
  <r>
    <x v="421"/>
    <s v="PLANT BIOTECHNOLOGY JOURNAL"/>
    <x v="0"/>
    <x v="1"/>
    <s v="Commentary"/>
    <s v="Commentary"/>
    <n v="1040"/>
    <n v="832"/>
    <d v="2018-11-27T00:00:00"/>
    <x v="3"/>
  </r>
  <r>
    <x v="421"/>
    <s v="PLANT BIOTECHNOLOGY JOURNAL"/>
    <x v="0"/>
    <x v="1"/>
    <s v="Letters"/>
    <s v="Correspondence"/>
    <n v="1040"/>
    <n v="832"/>
    <d v="2018-11-05T00:00:00"/>
    <x v="3"/>
  </r>
  <r>
    <x v="421"/>
    <s v="PLANT BIOTECHNOLOGY JOURNAL"/>
    <x v="0"/>
    <x v="0"/>
    <s v="Default APC"/>
    <s v="Default APC"/>
    <n v="2600"/>
    <n v="2080"/>
    <d v="2017-02-02T00:00:00"/>
    <x v="3"/>
  </r>
  <r>
    <x v="421"/>
    <s v="PLANT BIOTECHNOLOGY JOURNAL"/>
    <x v="0"/>
    <x v="0"/>
    <s v="Default APC"/>
    <s v="Default APC"/>
    <n v="2210"/>
    <n v="1768"/>
    <d v="2015-11-03T00:00:00"/>
    <x v="113"/>
  </r>
  <r>
    <x v="421"/>
    <s v="PLANT BIOTECHNOLOGY JOURNAL"/>
    <x v="0"/>
    <x v="0"/>
    <s v="Default APC"/>
    <s v="Default APC"/>
    <n v="2210"/>
    <n v="1768"/>
    <d v="2015-10-29T00:00:00"/>
    <x v="221"/>
  </r>
  <r>
    <x v="422"/>
    <s v="PSYCH JOURNAL"/>
    <x v="0"/>
    <x v="1"/>
    <s v="Short Communication"/>
    <s v="Short Communication"/>
    <n v="750"/>
    <n v="600"/>
    <d v="2023-08-01T00:00:00"/>
    <x v="0"/>
  </r>
  <r>
    <x v="422"/>
    <s v="PSYCH JOURNAL"/>
    <x v="0"/>
    <x v="0"/>
    <s v="Default APC"/>
    <s v="Default APC"/>
    <n v="1500"/>
    <n v="1200"/>
    <d v="2023-08-01T00:00:00"/>
    <x v="0"/>
  </r>
  <r>
    <x v="423"/>
    <s v="PSYCHIATRY AND CLINICAL NEUROSCIENCES REPORTS"/>
    <x v="0"/>
    <x v="1"/>
    <s v="Letter to the Editor"/>
    <s v="Correspondence"/>
    <n v="0"/>
    <n v="0"/>
    <d v="2022-12-08T00:00:00"/>
    <x v="0"/>
  </r>
  <r>
    <x v="423"/>
    <s v="PSYCHIATRY AND CLINICAL NEUROSCIENCES REPORTS"/>
    <x v="0"/>
    <x v="1"/>
    <s v="Letter to the Editor"/>
    <s v="Correspondence"/>
    <n v="1350"/>
    <n v="1080"/>
    <d v="2021-09-21T00:00:00"/>
    <x v="65"/>
  </r>
  <r>
    <x v="423"/>
    <s v="PSYCHIATRY AND CLINICAL NEUROSCIENCES REPORTS"/>
    <x v="0"/>
    <x v="1"/>
    <s v="Research Letter"/>
    <s v="Short Communication"/>
    <n v="1350"/>
    <n v="1080"/>
    <d v="2021-09-21T00:00:00"/>
    <x v="0"/>
  </r>
  <r>
    <x v="423"/>
    <s v="PSYCHIATRY AND CLINICAL NEUROSCIENCES REPORTS"/>
    <x v="0"/>
    <x v="0"/>
    <s v="Default APC"/>
    <s v="Default APC"/>
    <n v="2250"/>
    <n v="1800"/>
    <d v="2021-09-21T00:00:00"/>
    <x v="0"/>
  </r>
  <r>
    <x v="423"/>
    <s v="PSYCHIATRY AND CLINICAL NEUROSCIENCES REPORTS"/>
    <x v="1"/>
    <x v="1"/>
    <s v="Letter to the Editor"/>
    <s v="Correspondence"/>
    <n v="1350"/>
    <n v="1080"/>
    <d v="2021-09-21T00:00:00"/>
    <x v="0"/>
  </r>
  <r>
    <x v="423"/>
    <s v="PSYCHIATRY AND CLINICAL NEUROSCIENCES REPORTS"/>
    <x v="1"/>
    <x v="1"/>
    <s v="Research Letter"/>
    <s v="Short Communication"/>
    <n v="1350"/>
    <n v="1080"/>
    <d v="2021-09-21T00:00:00"/>
    <x v="0"/>
  </r>
  <r>
    <x v="423"/>
    <s v="PSYCHIATRY AND CLINICAL NEUROSCIENCES REPORTS"/>
    <x v="1"/>
    <x v="0"/>
    <s v="Default APC"/>
    <s v="Default APC"/>
    <n v="2250"/>
    <n v="1800"/>
    <d v="2021-09-21T00:00:00"/>
    <x v="0"/>
  </r>
  <r>
    <x v="424"/>
    <s v="PEDIATRIC INVESTIGATION"/>
    <x v="0"/>
    <x v="1"/>
    <s v="Letter to the Editor"/>
    <s v="Correspondence"/>
    <n v="0"/>
    <n v="0"/>
    <d v="2022-12-08T00:00:00"/>
    <x v="0"/>
  </r>
  <r>
    <x v="424"/>
    <s v="PEDIATRIC INVESTIGATION"/>
    <x v="0"/>
    <x v="0"/>
    <s v="Default APC"/>
    <s v="Default APC"/>
    <n v="1835"/>
    <n v="1468"/>
    <d v="2017-11-01T00:00:00"/>
    <x v="0"/>
  </r>
  <r>
    <x v="425"/>
    <s v="PEDIATRIC DIABETES"/>
    <x v="0"/>
    <x v="0"/>
    <s v="Default APC"/>
    <s v="Default APC"/>
    <n v="2150"/>
    <n v="1720"/>
    <d v="2024-10-15T00:00:00"/>
    <x v="0"/>
  </r>
  <r>
    <x v="425"/>
    <s v="PEDIATRIC DIABETES"/>
    <x v="0"/>
    <x v="0"/>
    <s v="Default APC"/>
    <s v="Default APC"/>
    <n v="2050"/>
    <n v="1640"/>
    <d v="2024-02-27T00:00:00"/>
    <x v="24"/>
  </r>
  <r>
    <x v="425"/>
    <s v="PEDIATRIC DIABETES"/>
    <x v="0"/>
    <x v="0"/>
    <s v="Default APC"/>
    <s v="Default APC"/>
    <n v="1995"/>
    <n v="1596"/>
    <d v="2022-12-27T00:00:00"/>
    <x v="60"/>
  </r>
  <r>
    <x v="426"/>
    <s v="PLANT-ENVIRONMENT INTERACTIONS"/>
    <x v="0"/>
    <x v="0"/>
    <s v="Default APC"/>
    <s v="Default APC"/>
    <n v="2290"/>
    <n v="1832"/>
    <d v="2024-11-13T00:00:00"/>
    <x v="0"/>
  </r>
  <r>
    <x v="426"/>
    <s v="PLANT-ENVIRONMENT INTERACTIONS"/>
    <x v="1"/>
    <x v="0"/>
    <s v="Default APC"/>
    <s v="Default APC"/>
    <n v="2290"/>
    <n v="1832"/>
    <d v="2024-11-13T00:00:00"/>
    <x v="0"/>
  </r>
  <r>
    <x v="426"/>
    <s v="PLANT-ENVIRONMENT INTERACTIONS"/>
    <x v="0"/>
    <x v="0"/>
    <s v="Default APC"/>
    <s v="Default APC"/>
    <n v="2080"/>
    <n v="1664"/>
    <d v="2023-11-03T00:00:00"/>
    <x v="62"/>
  </r>
  <r>
    <x v="426"/>
    <s v="PLANT-ENVIRONMENT INTERACTIONS"/>
    <x v="1"/>
    <x v="0"/>
    <s v="Default APC"/>
    <s v="Default APC"/>
    <n v="2080"/>
    <n v="1664"/>
    <d v="2023-11-03T00:00:00"/>
    <x v="62"/>
  </r>
  <r>
    <x v="426"/>
    <s v="PLANT-ENVIRONMENT INTERACTIONS"/>
    <x v="0"/>
    <x v="0"/>
    <s v="Default APC"/>
    <s v="Default APC"/>
    <n v="1980"/>
    <n v="1584"/>
    <d v="2023-01-05T00:00:00"/>
    <x v="16"/>
  </r>
  <r>
    <x v="426"/>
    <s v="PLANT-ENVIRONMENT INTERACTIONS"/>
    <x v="1"/>
    <x v="0"/>
    <s v="Default APC"/>
    <s v="Default APC"/>
    <n v="1980"/>
    <n v="1584"/>
    <d v="2023-01-05T00:00:00"/>
    <x v="16"/>
  </r>
  <r>
    <x v="426"/>
    <s v="PLANT-ENVIRONMENT INTERACTIONS"/>
    <x v="0"/>
    <x v="1"/>
    <s v="Editorial"/>
    <s v="Editorial"/>
    <n v="0"/>
    <n v="0"/>
    <d v="2021-12-02T00:00:00"/>
    <x v="0"/>
  </r>
  <r>
    <x v="426"/>
    <s v="PLANT-ENVIRONMENT INTERACTIONS"/>
    <x v="0"/>
    <x v="1"/>
    <s v="Correction"/>
    <s v="Erratum"/>
    <n v="0"/>
    <n v="0"/>
    <d v="2021-12-02T00:00:00"/>
    <x v="0"/>
  </r>
  <r>
    <x v="426"/>
    <s v="PLANT-ENVIRONMENT INTERACTIONS"/>
    <x v="1"/>
    <x v="1"/>
    <s v="Editorial"/>
    <s v="Editorial"/>
    <n v="0"/>
    <n v="0"/>
    <d v="2021-12-02T00:00:00"/>
    <x v="0"/>
  </r>
  <r>
    <x v="426"/>
    <s v="PLANT-ENVIRONMENT INTERACTIONS"/>
    <x v="1"/>
    <x v="1"/>
    <s v="Correction"/>
    <s v="Erratum"/>
    <n v="0"/>
    <n v="0"/>
    <d v="2021-12-02T00:00:00"/>
    <x v="0"/>
  </r>
  <r>
    <x v="426"/>
    <s v="PLANT-ENVIRONMENT INTERACTIONS"/>
    <x v="0"/>
    <x v="0"/>
    <s v="Default APC"/>
    <s v="Default APC"/>
    <n v="1800"/>
    <n v="1440"/>
    <d v="2021-12-01T00:00:00"/>
    <x v="17"/>
  </r>
  <r>
    <x v="426"/>
    <s v="PLANT-ENVIRONMENT INTERACTIONS"/>
    <x v="1"/>
    <x v="0"/>
    <s v="Default APC"/>
    <s v="Default APC"/>
    <n v="1800"/>
    <n v="1440"/>
    <d v="2021-12-01T00:00:00"/>
    <x v="17"/>
  </r>
  <r>
    <x v="426"/>
    <s v="PLANT-ENVIRONMENT INTERACTIONS"/>
    <x v="1"/>
    <x v="0"/>
    <s v="Default APC"/>
    <s v="Default APC"/>
    <n v="1777"/>
    <n v="1422"/>
    <d v="2021-09-29T00:00:00"/>
    <x v="3"/>
  </r>
  <r>
    <x v="426"/>
    <s v="PLANT-ENVIRONMENT INTERACTIONS"/>
    <x v="0"/>
    <x v="0"/>
    <s v="Default APC"/>
    <s v="Default APC"/>
    <n v="1777"/>
    <n v="1422"/>
    <d v="2019-05-01T00:00:00"/>
    <x v="3"/>
  </r>
  <r>
    <x v="426"/>
    <s v="PLANT-ENVIRONMENT INTERACTIONS"/>
    <x v="1"/>
    <x v="0"/>
    <s v="Default APC"/>
    <s v="Default APC"/>
    <n v="1422"/>
    <n v="1138"/>
    <d v="2019-05-01T00:00:00"/>
    <x v="82"/>
  </r>
  <r>
    <x v="427"/>
    <s v="IET POWER ELECTRONICS"/>
    <x v="0"/>
    <x v="0"/>
    <s v="Default APC"/>
    <s v="Default APC"/>
    <n v="2580"/>
    <n v="2064"/>
    <d v="2023-12-01T00:00:00"/>
    <x v="0"/>
  </r>
  <r>
    <x v="427"/>
    <s v="IET POWER ELECTRONICS"/>
    <x v="0"/>
    <x v="1"/>
    <s v="Guest Editorial"/>
    <s v="Opinion"/>
    <n v="0"/>
    <n v="0"/>
    <d v="2021-11-09T00:00:00"/>
    <x v="0"/>
  </r>
  <r>
    <x v="427"/>
    <s v="IET POWER ELECTRONICS"/>
    <x v="0"/>
    <x v="1"/>
    <s v="Comment"/>
    <s v="Opinion"/>
    <n v="0"/>
    <n v="0"/>
    <d v="2021-02-23T00:00:00"/>
    <x v="0"/>
  </r>
  <r>
    <x v="427"/>
    <s v="IET POWER ELECTRONICS"/>
    <x v="0"/>
    <x v="1"/>
    <s v="Corrigendum"/>
    <s v="Erratum"/>
    <n v="0"/>
    <n v="0"/>
    <d v="2021-02-05T00:00:00"/>
    <x v="0"/>
  </r>
  <r>
    <x v="427"/>
    <s v="IET POWER ELECTRONICS"/>
    <x v="0"/>
    <x v="1"/>
    <s v="Editorial"/>
    <s v="Editorial"/>
    <n v="0"/>
    <n v="0"/>
    <d v="2020-08-19T00:00:00"/>
    <x v="0"/>
  </r>
  <r>
    <x v="427"/>
    <s v="IET POWER ELECTRONICS"/>
    <x v="0"/>
    <x v="0"/>
    <s v="Default APC"/>
    <s v="Default APC"/>
    <n v="2500"/>
    <n v="2000"/>
    <d v="2020-08-19T00:00:00"/>
    <x v="12"/>
  </r>
  <r>
    <x v="428"/>
    <s v="PROTEOGLYCAN RESEARCH"/>
    <x v="0"/>
    <x v="1"/>
    <s v="Editorial"/>
    <s v="Editorial"/>
    <n v="0"/>
    <n v="0"/>
    <d v="2022-11-14T00:00:00"/>
    <x v="0"/>
  </r>
  <r>
    <x v="428"/>
    <s v="PROTEOGLYCAN RESEARCH"/>
    <x v="0"/>
    <x v="1"/>
    <s v="Perspective"/>
    <s v="Perspective"/>
    <n v="0"/>
    <n v="0"/>
    <d v="2022-11-14T00:00:00"/>
    <x v="0"/>
  </r>
  <r>
    <x v="428"/>
    <s v="PROTEOGLYCAN RESEARCH"/>
    <x v="0"/>
    <x v="0"/>
    <s v="Default APC"/>
    <s v="Default APC"/>
    <n v="2300"/>
    <n v="1840"/>
    <d v="2022-11-14T00:00:00"/>
    <x v="0"/>
  </r>
  <r>
    <x v="429"/>
    <s v="PHYSIOLOGICAL REPORTS"/>
    <x v="0"/>
    <x v="0"/>
    <s v="Default APC"/>
    <s v="Default APC"/>
    <n v="1560"/>
    <n v="1248"/>
    <d v="2024-11-13T00:00:00"/>
    <x v="0"/>
  </r>
  <r>
    <x v="429"/>
    <s v="PHYSIOLOGICAL REPORTS"/>
    <x v="1"/>
    <x v="0"/>
    <s v="Default APC"/>
    <s v="Default APC"/>
    <n v="1560"/>
    <n v="1248"/>
    <d v="2024-11-13T00:00:00"/>
    <x v="0"/>
  </r>
  <r>
    <x v="429"/>
    <s v="PHYSIOLOGICAL REPORTS"/>
    <x v="0"/>
    <x v="1"/>
    <s v="Methods Article"/>
    <s v="Method and Protocol"/>
    <n v="858"/>
    <n v="686"/>
    <d v="2023-11-06T00:00:00"/>
    <x v="0"/>
  </r>
  <r>
    <x v="429"/>
    <s v="PHYSIOLOGICAL REPORTS"/>
    <x v="0"/>
    <x v="1"/>
    <s v="Short Report"/>
    <s v="Short Communication"/>
    <n v="858"/>
    <n v="686"/>
    <d v="2023-11-06T00:00:00"/>
    <x v="0"/>
  </r>
  <r>
    <x v="429"/>
    <s v="PHYSIOLOGICAL REPORTS"/>
    <x v="1"/>
    <x v="1"/>
    <s v="Methods Article"/>
    <s v="Method and Protocol"/>
    <n v="858"/>
    <n v="686"/>
    <d v="2023-11-06T00:00:00"/>
    <x v="0"/>
  </r>
  <r>
    <x v="429"/>
    <s v="PHYSIOLOGICAL REPORTS"/>
    <x v="1"/>
    <x v="1"/>
    <s v="Short Report"/>
    <s v="Short Communication"/>
    <n v="858"/>
    <n v="686"/>
    <d v="2023-11-06T00:00:00"/>
    <x v="0"/>
  </r>
  <r>
    <x v="429"/>
    <s v="PHYSIOLOGICAL REPORTS"/>
    <x v="0"/>
    <x v="1"/>
    <s v="Case Report"/>
    <s v="Case Study"/>
    <n v="790"/>
    <n v="632"/>
    <d v="2023-02-10T00:00:00"/>
    <x v="0"/>
  </r>
  <r>
    <x v="429"/>
    <s v="PHYSIOLOGICAL REPORTS"/>
    <x v="1"/>
    <x v="1"/>
    <s v="Case Report"/>
    <s v="Case Study"/>
    <n v="790"/>
    <n v="632"/>
    <d v="2023-02-10T00:00:00"/>
    <x v="0"/>
  </r>
  <r>
    <x v="429"/>
    <s v="PHYSIOLOGICAL REPORTS"/>
    <x v="0"/>
    <x v="1"/>
    <s v="Case Report"/>
    <s v="Case Study"/>
    <n v="858"/>
    <n v="686"/>
    <d v="2023-01-06T00:00:00"/>
    <x v="180"/>
  </r>
  <r>
    <x v="429"/>
    <s v="PHYSIOLOGICAL REPORTS"/>
    <x v="0"/>
    <x v="1"/>
    <s v="Review"/>
    <s v="Review Article"/>
    <n v="858"/>
    <n v="686"/>
    <d v="2023-01-06T00:00:00"/>
    <x v="0"/>
  </r>
  <r>
    <x v="429"/>
    <s v="PHYSIOLOGICAL REPORTS"/>
    <x v="0"/>
    <x v="1"/>
    <s v="Short Review"/>
    <s v="Review Article"/>
    <n v="858"/>
    <n v="686"/>
    <d v="2023-01-06T00:00:00"/>
    <x v="0"/>
  </r>
  <r>
    <x v="429"/>
    <s v="PHYSIOLOGICAL REPORTS"/>
    <x v="1"/>
    <x v="1"/>
    <s v="Case Report"/>
    <s v="Case Study"/>
    <n v="858"/>
    <n v="686"/>
    <d v="2023-01-06T00:00:00"/>
    <x v="180"/>
  </r>
  <r>
    <x v="429"/>
    <s v="PHYSIOLOGICAL REPORTS"/>
    <x v="1"/>
    <x v="1"/>
    <s v="Review"/>
    <s v="Review Article"/>
    <n v="858"/>
    <n v="686"/>
    <d v="2023-01-06T00:00:00"/>
    <x v="0"/>
  </r>
  <r>
    <x v="429"/>
    <s v="PHYSIOLOGICAL REPORTS"/>
    <x v="1"/>
    <x v="1"/>
    <s v="Short Review"/>
    <s v="Review Article"/>
    <n v="858"/>
    <n v="686"/>
    <d v="2023-01-06T00:00:00"/>
    <x v="0"/>
  </r>
  <r>
    <x v="429"/>
    <s v="PHYSIOLOGICAL REPORTS"/>
    <x v="0"/>
    <x v="1"/>
    <s v="Case Report"/>
    <s v="Case Study"/>
    <n v="858"/>
    <n v="686"/>
    <d v="2023-01-05T00:00:00"/>
    <x v="99"/>
  </r>
  <r>
    <x v="429"/>
    <s v="PHYSIOLOGICAL REPORTS"/>
    <x v="0"/>
    <x v="1"/>
    <s v="Review"/>
    <s v="Review Article"/>
    <n v="858"/>
    <n v="686"/>
    <d v="2023-01-05T00:00:00"/>
    <x v="99"/>
  </r>
  <r>
    <x v="429"/>
    <s v="PHYSIOLOGICAL REPORTS"/>
    <x v="0"/>
    <x v="1"/>
    <s v="Short Review"/>
    <s v="Review Article"/>
    <n v="858"/>
    <n v="686"/>
    <d v="2023-01-05T00:00:00"/>
    <x v="99"/>
  </r>
  <r>
    <x v="429"/>
    <s v="PHYSIOLOGICAL REPORTS"/>
    <x v="0"/>
    <x v="0"/>
    <s v="Default APC"/>
    <s v="Default APC"/>
    <n v="1480"/>
    <n v="1184"/>
    <d v="2023-01-05T00:00:00"/>
    <x v="62"/>
  </r>
  <r>
    <x v="429"/>
    <s v="PHYSIOLOGICAL REPORTS"/>
    <x v="1"/>
    <x v="1"/>
    <s v="Case Report"/>
    <s v="Case Study"/>
    <n v="858"/>
    <n v="686"/>
    <d v="2023-01-05T00:00:00"/>
    <x v="99"/>
  </r>
  <r>
    <x v="429"/>
    <s v="PHYSIOLOGICAL REPORTS"/>
    <x v="1"/>
    <x v="1"/>
    <s v="Review"/>
    <s v="Review Article"/>
    <n v="858"/>
    <n v="686"/>
    <d v="2023-01-05T00:00:00"/>
    <x v="99"/>
  </r>
  <r>
    <x v="429"/>
    <s v="PHYSIOLOGICAL REPORTS"/>
    <x v="1"/>
    <x v="1"/>
    <s v="Short Review"/>
    <s v="Review Article"/>
    <n v="858"/>
    <n v="686"/>
    <d v="2023-01-05T00:00:00"/>
    <x v="99"/>
  </r>
  <r>
    <x v="429"/>
    <s v="PHYSIOLOGICAL REPORTS"/>
    <x v="1"/>
    <x v="0"/>
    <s v="Default APC"/>
    <s v="Default APC"/>
    <n v="1480"/>
    <n v="1184"/>
    <d v="2023-01-05T00:00:00"/>
    <x v="62"/>
  </r>
  <r>
    <x v="429"/>
    <s v="PHYSIOLOGICAL REPORTS"/>
    <x v="0"/>
    <x v="1"/>
    <s v="Letter to the Editor"/>
    <s v="Correspondence"/>
    <n v="0"/>
    <n v="0"/>
    <d v="2022-07-20T00:00:00"/>
    <x v="0"/>
  </r>
  <r>
    <x v="429"/>
    <s v="PHYSIOLOGICAL REPORTS"/>
    <x v="1"/>
    <x v="1"/>
    <s v="Letter to the Editor"/>
    <s v="Correspondence"/>
    <n v="0"/>
    <n v="0"/>
    <d v="2022-07-20T00:00:00"/>
    <x v="0"/>
  </r>
  <r>
    <x v="429"/>
    <s v="PHYSIOLOGICAL REPORTS"/>
    <x v="0"/>
    <x v="1"/>
    <s v="Case Report"/>
    <s v="Case Study"/>
    <n v="812"/>
    <n v="650"/>
    <d v="2022-01-04T00:00:00"/>
    <x v="17"/>
  </r>
  <r>
    <x v="429"/>
    <s v="PHYSIOLOGICAL REPORTS"/>
    <x v="0"/>
    <x v="1"/>
    <s v="Review"/>
    <s v="Review Article"/>
    <n v="812"/>
    <n v="650"/>
    <d v="2022-01-04T00:00:00"/>
    <x v="17"/>
  </r>
  <r>
    <x v="429"/>
    <s v="PHYSIOLOGICAL REPORTS"/>
    <x v="0"/>
    <x v="1"/>
    <s v="Short Review"/>
    <s v="Review Article"/>
    <n v="812"/>
    <n v="650"/>
    <d v="2022-01-04T00:00:00"/>
    <x v="17"/>
  </r>
  <r>
    <x v="429"/>
    <s v="PHYSIOLOGICAL REPORTS"/>
    <x v="0"/>
    <x v="0"/>
    <s v="Default APC"/>
    <s v="Default APC"/>
    <n v="1400"/>
    <n v="1120"/>
    <d v="2022-01-04T00:00:00"/>
    <x v="17"/>
  </r>
  <r>
    <x v="429"/>
    <s v="PHYSIOLOGICAL REPORTS"/>
    <x v="1"/>
    <x v="1"/>
    <s v="Case Report"/>
    <s v="Case Study"/>
    <n v="812"/>
    <n v="650"/>
    <d v="2022-01-04T00:00:00"/>
    <x v="17"/>
  </r>
  <r>
    <x v="429"/>
    <s v="PHYSIOLOGICAL REPORTS"/>
    <x v="1"/>
    <x v="1"/>
    <s v="Review"/>
    <s v="Review Article"/>
    <n v="812"/>
    <n v="650"/>
    <d v="2022-01-04T00:00:00"/>
    <x v="17"/>
  </r>
  <r>
    <x v="429"/>
    <s v="PHYSIOLOGICAL REPORTS"/>
    <x v="1"/>
    <x v="1"/>
    <s v="Short Review"/>
    <s v="Review Article"/>
    <n v="812"/>
    <n v="650"/>
    <d v="2022-01-04T00:00:00"/>
    <x v="17"/>
  </r>
  <r>
    <x v="429"/>
    <s v="PHYSIOLOGICAL REPORTS"/>
    <x v="1"/>
    <x v="0"/>
    <s v="Default APC"/>
    <s v="Default APC"/>
    <n v="1400"/>
    <n v="1120"/>
    <d v="2022-01-04T00:00:00"/>
    <x v="17"/>
  </r>
  <r>
    <x v="429"/>
    <s v="PHYSIOLOGICAL REPORTS"/>
    <x v="0"/>
    <x v="0"/>
    <s v="Default APC"/>
    <s v="Default APC"/>
    <n v="1300"/>
    <n v="1040"/>
    <d v="2021-01-22T00:00:00"/>
    <x v="42"/>
  </r>
  <r>
    <x v="429"/>
    <s v="PHYSIOLOGICAL REPORTS"/>
    <x v="1"/>
    <x v="0"/>
    <s v="Default APC"/>
    <s v="Default APC"/>
    <n v="1300"/>
    <n v="1040"/>
    <d v="2021-01-22T00:00:00"/>
    <x v="42"/>
  </r>
  <r>
    <x v="429"/>
    <s v="PHYSIOLOGICAL REPORTS"/>
    <x v="0"/>
    <x v="0"/>
    <s v="Default APC"/>
    <s v="Default APC"/>
    <n v="1550"/>
    <n v="1240"/>
    <d v="2020-12-04T00:00:00"/>
    <x v="55"/>
  </r>
  <r>
    <x v="429"/>
    <s v="PHYSIOLOGICAL REPORTS"/>
    <x v="1"/>
    <x v="0"/>
    <s v="Default APC"/>
    <s v="Default APC"/>
    <n v="1550"/>
    <n v="1240"/>
    <d v="2020-12-04T00:00:00"/>
    <x v="55"/>
  </r>
  <r>
    <x v="429"/>
    <s v="PHYSIOLOGICAL REPORTS"/>
    <x v="0"/>
    <x v="1"/>
    <s v="Short Commentary"/>
    <s v="Commentary"/>
    <n v="0"/>
    <n v="0"/>
    <d v="2019-07-01T00:00:00"/>
    <x v="0"/>
  </r>
  <r>
    <x v="429"/>
    <s v="PHYSIOLOGICAL REPORTS"/>
    <x v="0"/>
    <x v="1"/>
    <s v="Review"/>
    <s v="Review Article"/>
    <n v="753"/>
    <n v="602"/>
    <d v="2019-07-01T00:00:00"/>
    <x v="42"/>
  </r>
  <r>
    <x v="429"/>
    <s v="PHYSIOLOGICAL REPORTS"/>
    <x v="1"/>
    <x v="1"/>
    <s v="Short Commentary"/>
    <s v="Commentary"/>
    <n v="0"/>
    <n v="0"/>
    <d v="2019-07-01T00:00:00"/>
    <x v="0"/>
  </r>
  <r>
    <x v="429"/>
    <s v="PHYSIOLOGICAL REPORTS"/>
    <x v="1"/>
    <x v="1"/>
    <s v="Review"/>
    <s v="Review Article"/>
    <n v="753"/>
    <n v="602"/>
    <d v="2019-07-01T00:00:00"/>
    <x v="42"/>
  </r>
  <r>
    <x v="429"/>
    <s v="PHYSIOLOGICAL REPORTS"/>
    <x v="0"/>
    <x v="1"/>
    <s v="Case Report"/>
    <s v="Case Study"/>
    <n v="753"/>
    <n v="602"/>
    <d v="2017-02-16T00:00:00"/>
    <x v="42"/>
  </r>
  <r>
    <x v="429"/>
    <s v="PHYSIOLOGICAL REPORTS"/>
    <x v="0"/>
    <x v="1"/>
    <s v="Short Review"/>
    <s v="Review Article"/>
    <n v="753"/>
    <n v="602"/>
    <d v="2017-02-16T00:00:00"/>
    <x v="42"/>
  </r>
  <r>
    <x v="429"/>
    <s v="PHYSIOLOGICAL REPORTS"/>
    <x v="0"/>
    <x v="0"/>
    <s v="Default APC"/>
    <s v="Default APC"/>
    <n v="1205"/>
    <n v="964"/>
    <d v="2017-02-16T00:00:00"/>
    <x v="54"/>
  </r>
  <r>
    <x v="429"/>
    <s v="PHYSIOLOGICAL REPORTS"/>
    <x v="1"/>
    <x v="1"/>
    <s v="Case Report"/>
    <s v="Case Study"/>
    <n v="753"/>
    <n v="602"/>
    <d v="2017-02-16T00:00:00"/>
    <x v="42"/>
  </r>
  <r>
    <x v="429"/>
    <s v="PHYSIOLOGICAL REPORTS"/>
    <x v="1"/>
    <x v="1"/>
    <s v="Short Review"/>
    <s v="Review Article"/>
    <n v="753"/>
    <n v="602"/>
    <d v="2017-02-16T00:00:00"/>
    <x v="42"/>
  </r>
  <r>
    <x v="429"/>
    <s v="PHYSIOLOGICAL REPORTS"/>
    <x v="1"/>
    <x v="0"/>
    <s v="Default APC"/>
    <s v="Default APC"/>
    <n v="1205"/>
    <n v="964"/>
    <d v="2017-02-16T00:00:00"/>
    <x v="54"/>
  </r>
  <r>
    <x v="429"/>
    <s v="PHYSIOLOGICAL REPORTS"/>
    <x v="0"/>
    <x v="1"/>
    <s v="Case Report"/>
    <s v="Case Study"/>
    <n v="1357"/>
    <n v="1086"/>
    <d v="2017-02-02T00:00:00"/>
    <x v="222"/>
  </r>
  <r>
    <x v="429"/>
    <s v="PHYSIOLOGICAL REPORTS"/>
    <x v="0"/>
    <x v="1"/>
    <s v="Short Review"/>
    <s v="Review Article"/>
    <n v="1357"/>
    <n v="1086"/>
    <d v="2017-02-02T00:00:00"/>
    <x v="222"/>
  </r>
  <r>
    <x v="429"/>
    <s v="PHYSIOLOGICAL REPORTS"/>
    <x v="0"/>
    <x v="0"/>
    <s v="Default APC"/>
    <s v="Default APC"/>
    <n v="1700"/>
    <n v="1360"/>
    <d v="2017-02-02T00:00:00"/>
    <x v="222"/>
  </r>
  <r>
    <x v="429"/>
    <s v="PHYSIOLOGICAL REPORTS"/>
    <x v="1"/>
    <x v="1"/>
    <s v="Case Report"/>
    <s v="Case Study"/>
    <n v="1357"/>
    <n v="1086"/>
    <d v="2017-02-02T00:00:00"/>
    <x v="222"/>
  </r>
  <r>
    <x v="429"/>
    <s v="PHYSIOLOGICAL REPORTS"/>
    <x v="1"/>
    <x v="1"/>
    <s v="Short Review"/>
    <s v="Review Article"/>
    <n v="1357"/>
    <n v="1086"/>
    <d v="2017-02-02T00:00:00"/>
    <x v="222"/>
  </r>
  <r>
    <x v="429"/>
    <s v="PHYSIOLOGICAL REPORTS"/>
    <x v="1"/>
    <x v="0"/>
    <s v="Default APC"/>
    <s v="Default APC"/>
    <n v="1700"/>
    <n v="1360"/>
    <d v="2017-02-02T00:00:00"/>
    <x v="222"/>
  </r>
  <r>
    <x v="429"/>
    <s v="PHYSIOLOGICAL REPORTS"/>
    <x v="0"/>
    <x v="1"/>
    <s v="Invited Review"/>
    <s v="Review Article"/>
    <n v="0"/>
    <n v="0"/>
    <d v="2016-07-15T00:00:00"/>
    <x v="0"/>
  </r>
  <r>
    <x v="429"/>
    <s v="PHYSIOLOGICAL REPORTS"/>
    <x v="0"/>
    <x v="1"/>
    <s v="Short Review"/>
    <s v="Review Article"/>
    <n v="902"/>
    <n v="722"/>
    <d v="2016-07-15T00:00:00"/>
    <x v="113"/>
  </r>
  <r>
    <x v="429"/>
    <s v="PHYSIOLOGICAL REPORTS"/>
    <x v="1"/>
    <x v="1"/>
    <s v="Invited Review"/>
    <s v="Review Article"/>
    <n v="0"/>
    <n v="0"/>
    <d v="2016-07-15T00:00:00"/>
    <x v="0"/>
  </r>
  <r>
    <x v="429"/>
    <s v="PHYSIOLOGICAL REPORTS"/>
    <x v="1"/>
    <x v="1"/>
    <s v="Short Review"/>
    <s v="Review Article"/>
    <n v="902"/>
    <n v="722"/>
    <d v="2016-07-15T00:00:00"/>
    <x v="113"/>
  </r>
  <r>
    <x v="429"/>
    <s v="PHYSIOLOGICAL REPORTS"/>
    <x v="0"/>
    <x v="1"/>
    <s v="Case Report"/>
    <s v="Case Study"/>
    <n v="753"/>
    <n v="602"/>
    <d v="2016-02-19T00:00:00"/>
    <x v="113"/>
  </r>
  <r>
    <x v="429"/>
    <s v="PHYSIOLOGICAL REPORTS"/>
    <x v="1"/>
    <x v="1"/>
    <s v="Case Report"/>
    <s v="Case Study"/>
    <n v="753"/>
    <n v="602"/>
    <d v="2016-02-19T00:00:00"/>
    <x v="113"/>
  </r>
  <r>
    <x v="429"/>
    <s v="PHYSIOLOGICAL REPORTS"/>
    <x v="0"/>
    <x v="1"/>
    <s v="Editorial"/>
    <s v="Editorial"/>
    <n v="0"/>
    <n v="0"/>
    <d v="2015-12-15T00:00:00"/>
    <x v="0"/>
  </r>
  <r>
    <x v="429"/>
    <s v="PHYSIOLOGICAL REPORTS"/>
    <x v="1"/>
    <x v="1"/>
    <s v="Editorial"/>
    <s v="Editorial"/>
    <n v="0"/>
    <n v="0"/>
    <d v="2015-12-15T00:00:00"/>
    <x v="0"/>
  </r>
  <r>
    <x v="429"/>
    <s v="PHYSIOLOGICAL REPORTS"/>
    <x v="0"/>
    <x v="0"/>
    <s v="Default APC"/>
    <s v="Default APC"/>
    <n v="1130"/>
    <n v="904"/>
    <d v="2011-08-31T00:00:00"/>
    <x v="113"/>
  </r>
  <r>
    <x v="429"/>
    <s v="PHYSIOLOGICAL REPORTS"/>
    <x v="1"/>
    <x v="0"/>
    <s v="Default APC"/>
    <s v="Default APC"/>
    <n v="1130"/>
    <n v="904"/>
    <d v="2011-08-31T00:00:00"/>
    <x v="113"/>
  </r>
  <r>
    <x v="430"/>
    <s v="PLANT DIRECT"/>
    <x v="0"/>
    <x v="0"/>
    <s v="Default APC"/>
    <s v="Default APC"/>
    <n v="2550"/>
    <n v="2040"/>
    <d v="2024-11-13T00:00:00"/>
    <x v="0"/>
  </r>
  <r>
    <x v="430"/>
    <s v="PLANT DIRECT"/>
    <x v="1"/>
    <x v="0"/>
    <s v="Default APC"/>
    <s v="Default APC"/>
    <n v="2040"/>
    <n v="1632"/>
    <d v="2024-11-13T00:00:00"/>
    <x v="0"/>
  </r>
  <r>
    <x v="430"/>
    <s v="PLANT DIRECT"/>
    <x v="0"/>
    <x v="1"/>
    <s v="Editorial"/>
    <s v="Editorial"/>
    <n v="0"/>
    <n v="0"/>
    <d v="2023-12-01T00:00:00"/>
    <x v="0"/>
  </r>
  <r>
    <x v="430"/>
    <s v="PLANT DIRECT"/>
    <x v="0"/>
    <x v="1"/>
    <s v="Corrigendum"/>
    <s v="Erratum"/>
    <n v="0"/>
    <n v="0"/>
    <d v="2023-12-01T00:00:00"/>
    <x v="0"/>
  </r>
  <r>
    <x v="430"/>
    <s v="PLANT DIRECT"/>
    <x v="0"/>
    <x v="1"/>
    <s v="Registered Report Stage 1: Study Design"/>
    <s v="Research Article"/>
    <n v="1160"/>
    <n v="928"/>
    <d v="2023-12-01T00:00:00"/>
    <x v="0"/>
  </r>
  <r>
    <x v="430"/>
    <s v="PLANT DIRECT"/>
    <x v="0"/>
    <x v="1"/>
    <s v="Registered Report Stage 2: Completed Study"/>
    <s v="Research Article"/>
    <n v="1160"/>
    <n v="928"/>
    <d v="2023-12-01T00:00:00"/>
    <x v="0"/>
  </r>
  <r>
    <x v="430"/>
    <s v="PLANT DIRECT"/>
    <x v="0"/>
    <x v="0"/>
    <s v="Default APC"/>
    <s v="Default APC"/>
    <n v="2320"/>
    <n v="1856"/>
    <d v="2023-12-01T00:00:00"/>
    <x v="62"/>
  </r>
  <r>
    <x v="430"/>
    <s v="PLANT DIRECT"/>
    <x v="1"/>
    <x v="1"/>
    <s v="Editorial"/>
    <s v="Editorial"/>
    <n v="0"/>
    <n v="0"/>
    <d v="2023-12-01T00:00:00"/>
    <x v="0"/>
  </r>
  <r>
    <x v="430"/>
    <s v="PLANT DIRECT"/>
    <x v="1"/>
    <x v="1"/>
    <s v="Corrigendum"/>
    <s v="Erratum"/>
    <n v="0"/>
    <n v="0"/>
    <d v="2023-12-01T00:00:00"/>
    <x v="0"/>
  </r>
  <r>
    <x v="430"/>
    <s v="PLANT DIRECT"/>
    <x v="1"/>
    <x v="1"/>
    <s v="Registered Report Stage 1: Study Design"/>
    <s v="Research Article"/>
    <n v="1160"/>
    <n v="928"/>
    <d v="2023-12-01T00:00:00"/>
    <x v="0"/>
  </r>
  <r>
    <x v="430"/>
    <s v="PLANT DIRECT"/>
    <x v="1"/>
    <x v="1"/>
    <s v="Registered Report Stage 2: Completed Study"/>
    <s v="Research Article"/>
    <n v="1160"/>
    <n v="928"/>
    <d v="2023-12-01T00:00:00"/>
    <x v="0"/>
  </r>
  <r>
    <x v="430"/>
    <s v="PLANT DIRECT"/>
    <x v="1"/>
    <x v="0"/>
    <s v="Default APC"/>
    <s v="Default APC"/>
    <n v="1856"/>
    <n v="1485"/>
    <d v="2023-12-01T00:00:00"/>
    <x v="62"/>
  </r>
  <r>
    <x v="430"/>
    <s v="PLANT DIRECT"/>
    <x v="0"/>
    <x v="1"/>
    <s v="Editorial"/>
    <s v="Editorial"/>
    <n v="0"/>
    <n v="0"/>
    <d v="2022-11-09T00:00:00"/>
    <x v="12"/>
  </r>
  <r>
    <x v="430"/>
    <s v="PLANT DIRECT"/>
    <x v="0"/>
    <x v="1"/>
    <s v="Corrigendum"/>
    <s v="Erratum"/>
    <n v="0"/>
    <n v="0"/>
    <d v="2022-11-09T00:00:00"/>
    <x v="12"/>
  </r>
  <r>
    <x v="430"/>
    <s v="PLANT DIRECT"/>
    <x v="0"/>
    <x v="1"/>
    <s v="Registered Report Stage 1: Study Design"/>
    <s v="Research Article"/>
    <n v="1090"/>
    <n v="872"/>
    <d v="2022-11-09T00:00:00"/>
    <x v="12"/>
  </r>
  <r>
    <x v="430"/>
    <s v="PLANT DIRECT"/>
    <x v="0"/>
    <x v="1"/>
    <s v="Registered Report Stage 2: Completed Study"/>
    <s v="Research Article"/>
    <n v="1090"/>
    <n v="872"/>
    <d v="2022-11-09T00:00:00"/>
    <x v="12"/>
  </r>
  <r>
    <x v="430"/>
    <s v="PLANT DIRECT"/>
    <x v="0"/>
    <x v="0"/>
    <s v="Default APC"/>
    <s v="Default APC"/>
    <n v="2180"/>
    <n v="1744"/>
    <d v="2022-11-09T00:00:00"/>
    <x v="12"/>
  </r>
  <r>
    <x v="430"/>
    <s v="PLANT DIRECT"/>
    <x v="1"/>
    <x v="1"/>
    <s v="Editorial"/>
    <s v="Editorial"/>
    <n v="0"/>
    <n v="0"/>
    <d v="2022-11-09T00:00:00"/>
    <x v="12"/>
  </r>
  <r>
    <x v="430"/>
    <s v="PLANT DIRECT"/>
    <x v="1"/>
    <x v="1"/>
    <s v="Corrigendum"/>
    <s v="Erratum"/>
    <n v="0"/>
    <n v="0"/>
    <d v="2022-11-09T00:00:00"/>
    <x v="12"/>
  </r>
  <r>
    <x v="430"/>
    <s v="PLANT DIRECT"/>
    <x v="1"/>
    <x v="1"/>
    <s v="Registered Report Stage 1: Study Design"/>
    <s v="Research Article"/>
    <n v="1090"/>
    <n v="872"/>
    <d v="2022-11-09T00:00:00"/>
    <x v="12"/>
  </r>
  <r>
    <x v="430"/>
    <s v="PLANT DIRECT"/>
    <x v="1"/>
    <x v="1"/>
    <s v="Registered Report Stage 2: Completed Study"/>
    <s v="Research Article"/>
    <n v="1090"/>
    <n v="872"/>
    <d v="2022-11-09T00:00:00"/>
    <x v="12"/>
  </r>
  <r>
    <x v="430"/>
    <s v="PLANT DIRECT"/>
    <x v="1"/>
    <x v="0"/>
    <s v="Default APC"/>
    <s v="Default APC"/>
    <n v="1744"/>
    <n v="1395"/>
    <d v="2022-11-09T00:00:00"/>
    <x v="12"/>
  </r>
  <r>
    <x v="430"/>
    <s v="PLANT DIRECT"/>
    <x v="0"/>
    <x v="1"/>
    <s v="Registered Report Stage 1: Study Design"/>
    <s v="Research Article"/>
    <n v="992"/>
    <n v="794"/>
    <d v="2019-09-27T00:00:00"/>
    <x v="8"/>
  </r>
  <r>
    <x v="430"/>
    <s v="PLANT DIRECT"/>
    <x v="0"/>
    <x v="1"/>
    <s v="Registered Report Stage 2: Completed Study"/>
    <s v="Research Article"/>
    <n v="992"/>
    <n v="794"/>
    <d v="2019-09-27T00:00:00"/>
    <x v="8"/>
  </r>
  <r>
    <x v="430"/>
    <s v="PLANT DIRECT"/>
    <x v="1"/>
    <x v="1"/>
    <s v="Registered Report Stage 1: Study Design"/>
    <s v="Research Article"/>
    <n v="992"/>
    <n v="794"/>
    <d v="2019-09-27T00:00:00"/>
    <x v="8"/>
  </r>
  <r>
    <x v="430"/>
    <s v="PLANT DIRECT"/>
    <x v="1"/>
    <x v="1"/>
    <s v="Registered Report Stage 2: Completed Study"/>
    <s v="Research Article"/>
    <n v="992"/>
    <n v="794"/>
    <d v="2019-09-27T00:00:00"/>
    <x v="8"/>
  </r>
  <r>
    <x v="430"/>
    <s v="PLANT DIRECT"/>
    <x v="1"/>
    <x v="0"/>
    <s v="Default APC"/>
    <s v="Default APC"/>
    <n v="1587"/>
    <n v="1270"/>
    <d v="2017-03-16T00:00:00"/>
    <x v="8"/>
  </r>
  <r>
    <x v="430"/>
    <s v="PLANT DIRECT"/>
    <x v="0"/>
    <x v="1"/>
    <s v="Editorial"/>
    <s v="Editorial"/>
    <n v="0"/>
    <n v="0"/>
    <d v="2017-03-15T00:00:00"/>
    <x v="8"/>
  </r>
  <r>
    <x v="430"/>
    <s v="PLANT DIRECT"/>
    <x v="0"/>
    <x v="1"/>
    <s v="Corrigendum"/>
    <s v="Erratum"/>
    <n v="0"/>
    <n v="0"/>
    <d v="2017-03-15T00:00:00"/>
    <x v="8"/>
  </r>
  <r>
    <x v="430"/>
    <s v="PLANT DIRECT"/>
    <x v="1"/>
    <x v="1"/>
    <s v="Editorial"/>
    <s v="Editorial"/>
    <n v="0"/>
    <n v="0"/>
    <d v="2017-03-15T00:00:00"/>
    <x v="8"/>
  </r>
  <r>
    <x v="430"/>
    <s v="PLANT DIRECT"/>
    <x v="1"/>
    <x v="1"/>
    <s v="Corrigendum"/>
    <s v="Erratum"/>
    <n v="0"/>
    <n v="0"/>
    <d v="2017-03-15T00:00:00"/>
    <x v="8"/>
  </r>
  <r>
    <x v="430"/>
    <s v="PLANT DIRECT"/>
    <x v="0"/>
    <x v="1"/>
    <s v="Editorial"/>
    <s v="Editorial"/>
    <n v="1984"/>
    <n v="1587"/>
    <d v="2017-03-13T00:00:00"/>
    <x v="223"/>
  </r>
  <r>
    <x v="430"/>
    <s v="PLANT DIRECT"/>
    <x v="0"/>
    <x v="1"/>
    <s v="Corrigendum"/>
    <s v="Erratum"/>
    <n v="1984"/>
    <n v="1587"/>
    <d v="2017-03-13T00:00:00"/>
    <x v="223"/>
  </r>
  <r>
    <x v="430"/>
    <s v="PLANT DIRECT"/>
    <x v="0"/>
    <x v="0"/>
    <s v="Default APC"/>
    <s v="Default APC"/>
    <n v="1984"/>
    <n v="1587"/>
    <d v="2017-03-13T00:00:00"/>
    <x v="8"/>
  </r>
  <r>
    <x v="430"/>
    <s v="PLANT DIRECT"/>
    <x v="1"/>
    <x v="1"/>
    <s v="Editorial"/>
    <s v="Editorial"/>
    <n v="1984"/>
    <n v="1587"/>
    <d v="2017-03-13T00:00:00"/>
    <x v="223"/>
  </r>
  <r>
    <x v="430"/>
    <s v="PLANT DIRECT"/>
    <x v="1"/>
    <x v="1"/>
    <s v="Corrigendum"/>
    <s v="Erratum"/>
    <n v="1984"/>
    <n v="1587"/>
    <d v="2017-03-13T00:00:00"/>
    <x v="223"/>
  </r>
  <r>
    <x v="430"/>
    <s v="PLANT DIRECT"/>
    <x v="1"/>
    <x v="0"/>
    <s v="Default APC"/>
    <s v="Default APC"/>
    <n v="1984"/>
    <n v="1587"/>
    <d v="2017-03-13T00:00:00"/>
    <x v="224"/>
  </r>
  <r>
    <x v="431"/>
    <s v="SPE POLYMERS"/>
    <x v="0"/>
    <x v="0"/>
    <s v="Default APC"/>
    <s v="Default APC"/>
    <n v="2080"/>
    <n v="1664"/>
    <d v="2024-11-13T00:00:00"/>
    <x v="0"/>
  </r>
  <r>
    <x v="431"/>
    <s v="SPE POLYMERS"/>
    <x v="1"/>
    <x v="0"/>
    <s v="Default APC"/>
    <s v="Default APC"/>
    <n v="2080"/>
    <n v="1664"/>
    <d v="2024-11-13T00:00:00"/>
    <x v="0"/>
  </r>
  <r>
    <x v="431"/>
    <s v="SPE POLYMERS"/>
    <x v="0"/>
    <x v="0"/>
    <s v="Default APC"/>
    <s v="Default APC"/>
    <n v="1890"/>
    <n v="1512"/>
    <d v="2023-12-01T00:00:00"/>
    <x v="62"/>
  </r>
  <r>
    <x v="431"/>
    <s v="SPE POLYMERS"/>
    <x v="1"/>
    <x v="0"/>
    <s v="Default APC"/>
    <s v="Default APC"/>
    <n v="1890"/>
    <n v="1512"/>
    <d v="2023-12-01T00:00:00"/>
    <x v="62"/>
  </r>
  <r>
    <x v="431"/>
    <s v="SPE POLYMERS"/>
    <x v="1"/>
    <x v="0"/>
    <s v="Default APC"/>
    <s v="Default APC"/>
    <n v="1800"/>
    <n v="1440"/>
    <d v="2022-08-11T00:00:00"/>
    <x v="12"/>
  </r>
  <r>
    <x v="431"/>
    <s v="SPE POLYMERS"/>
    <x v="0"/>
    <x v="0"/>
    <s v="Default APC"/>
    <s v="Default APC"/>
    <n v="1800"/>
    <n v="1440"/>
    <d v="2021-12-01T00:00:00"/>
    <x v="12"/>
  </r>
  <r>
    <x v="431"/>
    <s v="SPE POLYMERS"/>
    <x v="1"/>
    <x v="0"/>
    <s v="Default APC"/>
    <s v="Default APC"/>
    <n v="1620"/>
    <n v="1296"/>
    <d v="2021-12-01T00:00:00"/>
    <x v="78"/>
  </r>
  <r>
    <x v="431"/>
    <s v="SPE POLYMERS"/>
    <x v="0"/>
    <x v="1"/>
    <s v="Editorial"/>
    <s v="Editorial"/>
    <n v="0"/>
    <n v="0"/>
    <d v="2020-03-19T00:00:00"/>
    <x v="0"/>
  </r>
  <r>
    <x v="431"/>
    <s v="SPE POLYMERS"/>
    <x v="0"/>
    <x v="1"/>
    <s v="Review"/>
    <s v="Review Article"/>
    <n v="0"/>
    <n v="0"/>
    <d v="2020-03-19T00:00:00"/>
    <x v="0"/>
  </r>
  <r>
    <x v="431"/>
    <s v="SPE POLYMERS"/>
    <x v="0"/>
    <x v="0"/>
    <s v="Default APC"/>
    <s v="Default APC"/>
    <n v="1790"/>
    <n v="1432"/>
    <d v="2020-03-19T00:00:00"/>
    <x v="3"/>
  </r>
  <r>
    <x v="431"/>
    <s v="SPE POLYMERS"/>
    <x v="1"/>
    <x v="1"/>
    <s v="Editorial"/>
    <s v="Editorial"/>
    <n v="0"/>
    <n v="0"/>
    <d v="2020-03-19T00:00:00"/>
    <x v="0"/>
  </r>
  <r>
    <x v="431"/>
    <s v="SPE POLYMERS"/>
    <x v="1"/>
    <x v="1"/>
    <s v="Review"/>
    <s v="Review Article"/>
    <n v="0"/>
    <n v="0"/>
    <d v="2020-03-19T00:00:00"/>
    <x v="0"/>
  </r>
  <r>
    <x v="431"/>
    <s v="SPE POLYMERS"/>
    <x v="1"/>
    <x v="0"/>
    <s v="Default APC"/>
    <s v="Default APC"/>
    <n v="1611"/>
    <n v="1289"/>
    <d v="2020-03-19T00:00:00"/>
    <x v="3"/>
  </r>
  <r>
    <x v="432"/>
    <s v="PULMONARY MEDICINE"/>
    <x v="0"/>
    <x v="0"/>
    <s v="Default APC"/>
    <s v="Default APC"/>
    <n v="870"/>
    <n v="696"/>
    <d v="2024-10-15T00:00:00"/>
    <x v="0"/>
  </r>
  <r>
    <x v="432"/>
    <s v="PULMONARY MEDICINE"/>
    <x v="0"/>
    <x v="0"/>
    <s v="Default APC"/>
    <s v="Default APC"/>
    <n v="830"/>
    <n v="664"/>
    <d v="2024-09-11T00:00:00"/>
    <x v="24"/>
  </r>
  <r>
    <x v="432"/>
    <s v="PULMONARY MEDICINE"/>
    <x v="0"/>
    <x v="0"/>
    <s v="Default APC"/>
    <s v="Default APC"/>
    <n v="870"/>
    <n v="696"/>
    <d v="2024-09-10T00:00:00"/>
    <x v="10"/>
  </r>
  <r>
    <x v="432"/>
    <s v="PULMONARY MEDICINE"/>
    <x v="0"/>
    <x v="0"/>
    <s v="Default APC"/>
    <s v="Default APC"/>
    <n v="830"/>
    <n v="664"/>
    <d v="2024-02-26T00:00:00"/>
    <x v="11"/>
  </r>
  <r>
    <x v="432"/>
    <s v="PULMONARY MEDICINE"/>
    <x v="0"/>
    <x v="0"/>
    <s v="Default APC"/>
    <s v="Default APC"/>
    <n v="803"/>
    <n v="642"/>
    <d v="2022-12-28T00:00:00"/>
    <x v="61"/>
  </r>
  <r>
    <x v="432"/>
    <s v="PULMONARY MEDICINE"/>
    <x v="0"/>
    <x v="0"/>
    <s v="Default APC"/>
    <s v="Default APC"/>
    <n v="803"/>
    <n v="642"/>
    <d v="2022-12-23T00:00:00"/>
    <x v="100"/>
  </r>
  <r>
    <x v="433"/>
    <s v="PAEDIATRIC AND NEONATAL PAIN"/>
    <x v="0"/>
    <x v="1"/>
    <s v="Authors' Replies"/>
    <s v="Correspondence"/>
    <n v="0"/>
    <n v="0"/>
    <d v="2022-12-08T00:00:00"/>
    <x v="0"/>
  </r>
  <r>
    <x v="433"/>
    <s v="PAEDIATRIC AND NEONATAL PAIN"/>
    <x v="0"/>
    <x v="1"/>
    <s v="Letter to Editor"/>
    <s v="Correspondence"/>
    <n v="0"/>
    <n v="0"/>
    <d v="2022-12-08T00:00:00"/>
    <x v="0"/>
  </r>
  <r>
    <x v="433"/>
    <s v="PAEDIATRIC AND NEONATAL PAIN"/>
    <x v="0"/>
    <x v="1"/>
    <s v="Reply"/>
    <s v="Correspondence"/>
    <n v="0"/>
    <n v="0"/>
    <d v="2022-12-08T00:00:00"/>
    <x v="0"/>
  </r>
  <r>
    <x v="433"/>
    <s v="PAEDIATRIC AND NEONATAL PAIN"/>
    <x v="0"/>
    <x v="0"/>
    <s v="Default APC"/>
    <s v="Default APC"/>
    <n v="2590"/>
    <n v="2072"/>
    <d v="2022-09-21T00:00:00"/>
    <x v="0"/>
  </r>
  <r>
    <x v="433"/>
    <s v="PAEDIATRIC AND NEONATAL PAIN"/>
    <x v="1"/>
    <x v="0"/>
    <s v="Default APC"/>
    <s v="Default APC"/>
    <n v="2590"/>
    <n v="2072"/>
    <d v="2022-09-21T00:00:00"/>
    <x v="0"/>
  </r>
  <r>
    <x v="433"/>
    <s v="PAEDIATRIC AND NEONATAL PAIN"/>
    <x v="0"/>
    <x v="1"/>
    <s v="Registered Report Stage 1"/>
    <s v="Method and Protocol"/>
    <n v="1175"/>
    <n v="940"/>
    <d v="2021-10-25T00:00:00"/>
    <x v="0"/>
  </r>
  <r>
    <x v="433"/>
    <s v="PAEDIATRIC AND NEONATAL PAIN"/>
    <x v="0"/>
    <x v="1"/>
    <s v="Registered Report Stage 2"/>
    <s v="Method and Protocol"/>
    <n v="1175"/>
    <n v="940"/>
    <d v="2021-10-25T00:00:00"/>
    <x v="0"/>
  </r>
  <r>
    <x v="433"/>
    <s v="PAEDIATRIC AND NEONATAL PAIN"/>
    <x v="0"/>
    <x v="0"/>
    <s v="Default APC"/>
    <s v="Default APC"/>
    <n v="2350"/>
    <n v="1880"/>
    <d v="2021-10-25T00:00:00"/>
    <x v="114"/>
  </r>
  <r>
    <x v="433"/>
    <s v="PAEDIATRIC AND NEONATAL PAIN"/>
    <x v="1"/>
    <x v="1"/>
    <s v="Registered Report Stage 1"/>
    <s v="Method and Protocol"/>
    <n v="1175"/>
    <n v="940"/>
    <d v="2021-10-25T00:00:00"/>
    <x v="0"/>
  </r>
  <r>
    <x v="433"/>
    <s v="PAEDIATRIC AND NEONATAL PAIN"/>
    <x v="1"/>
    <x v="1"/>
    <s v="Registered Report Stage 2"/>
    <s v="Method and Protocol"/>
    <n v="1175"/>
    <n v="940"/>
    <d v="2021-10-25T00:00:00"/>
    <x v="0"/>
  </r>
  <r>
    <x v="433"/>
    <s v="PAEDIATRIC AND NEONATAL PAIN"/>
    <x v="1"/>
    <x v="0"/>
    <s v="Default APC"/>
    <s v="Default APC"/>
    <n v="2350"/>
    <n v="1880"/>
    <d v="2021-10-25T00:00:00"/>
    <x v="114"/>
  </r>
  <r>
    <x v="433"/>
    <s v="PAEDIATRIC AND NEONATAL PAIN"/>
    <x v="0"/>
    <x v="1"/>
    <s v="Registered Report Stage 1"/>
    <s v="Method and Protocol"/>
    <n v="1125"/>
    <n v="900"/>
    <d v="2021-10-21T00:00:00"/>
    <x v="27"/>
  </r>
  <r>
    <x v="433"/>
    <s v="PAEDIATRIC AND NEONATAL PAIN"/>
    <x v="0"/>
    <x v="1"/>
    <s v="Registered Report Stage 2"/>
    <s v="Method and Protocol"/>
    <n v="1125"/>
    <n v="900"/>
    <d v="2021-10-21T00:00:00"/>
    <x v="27"/>
  </r>
  <r>
    <x v="433"/>
    <s v="PAEDIATRIC AND NEONATAL PAIN"/>
    <x v="1"/>
    <x v="1"/>
    <s v="Registered Report Stage 1"/>
    <s v="Method and Protocol"/>
    <n v="1125"/>
    <n v="900"/>
    <d v="2021-10-21T00:00:00"/>
    <x v="27"/>
  </r>
  <r>
    <x v="433"/>
    <s v="PAEDIATRIC AND NEONATAL PAIN"/>
    <x v="1"/>
    <x v="1"/>
    <s v="Registered Report Stage 2"/>
    <s v="Method and Protocol"/>
    <n v="1125"/>
    <n v="900"/>
    <d v="2021-10-21T00:00:00"/>
    <x v="27"/>
  </r>
  <r>
    <x v="433"/>
    <s v="PAEDIATRIC AND NEONATAL PAIN"/>
    <x v="1"/>
    <x v="0"/>
    <s v="Default APC"/>
    <s v="Default APC"/>
    <n v="2250"/>
    <n v="1800"/>
    <d v="2021-09-29T00:00:00"/>
    <x v="27"/>
  </r>
  <r>
    <x v="433"/>
    <s v="PAEDIATRIC AND NEONATAL PAIN"/>
    <x v="1"/>
    <x v="0"/>
    <s v="Default APC"/>
    <s v="Default APC"/>
    <n v="1913"/>
    <n v="1530"/>
    <d v="2021-02-09T00:00:00"/>
    <x v="82"/>
  </r>
  <r>
    <x v="433"/>
    <s v="PAEDIATRIC AND NEONATAL PAIN"/>
    <x v="0"/>
    <x v="1"/>
    <s v="Registered Report Stage 1: Study Design"/>
    <s v="Research Article"/>
    <n v="1125"/>
    <n v="900"/>
    <d v="2020-12-04T00:00:00"/>
    <x v="0"/>
  </r>
  <r>
    <x v="433"/>
    <s v="PAEDIATRIC AND NEONATAL PAIN"/>
    <x v="0"/>
    <x v="1"/>
    <s v="Registered Report Stage 2: Completed Study"/>
    <s v="Research Article"/>
    <n v="1125"/>
    <n v="900"/>
    <d v="2020-12-04T00:00:00"/>
    <x v="0"/>
  </r>
  <r>
    <x v="433"/>
    <s v="PAEDIATRIC AND NEONATAL PAIN"/>
    <x v="0"/>
    <x v="0"/>
    <s v="Default APC"/>
    <s v="Default APC"/>
    <n v="2250"/>
    <n v="1800"/>
    <d v="2020-12-04T00:00:00"/>
    <x v="27"/>
  </r>
  <r>
    <x v="433"/>
    <s v="PAEDIATRIC AND NEONATAL PAIN"/>
    <x v="1"/>
    <x v="1"/>
    <s v="Registered Report Stage 1: Study Design"/>
    <s v="Research Article"/>
    <n v="1125"/>
    <n v="900"/>
    <d v="2020-12-04T00:00:00"/>
    <x v="0"/>
  </r>
  <r>
    <x v="433"/>
    <s v="PAEDIATRIC AND NEONATAL PAIN"/>
    <x v="1"/>
    <x v="1"/>
    <s v="Registered Report Stage 2: Completed Study"/>
    <s v="Research Article"/>
    <n v="1125"/>
    <n v="900"/>
    <d v="2020-12-04T00:00:00"/>
    <x v="0"/>
  </r>
  <r>
    <x v="433"/>
    <s v="PAEDIATRIC AND NEONATAL PAIN"/>
    <x v="1"/>
    <x v="0"/>
    <s v="Default APC"/>
    <s v="Default APC"/>
    <n v="1800"/>
    <n v="1440"/>
    <d v="2020-12-04T00:00:00"/>
    <x v="84"/>
  </r>
  <r>
    <x v="433"/>
    <s v="PAEDIATRIC AND NEONATAL PAIN"/>
    <x v="0"/>
    <x v="1"/>
    <s v="Editorial"/>
    <s v="Editorial"/>
    <n v="0"/>
    <n v="0"/>
    <d v="2020-06-22T00:00:00"/>
    <x v="0"/>
  </r>
  <r>
    <x v="433"/>
    <s v="PAEDIATRIC AND NEONATAL PAIN"/>
    <x v="1"/>
    <x v="1"/>
    <s v="Editorial"/>
    <s v="Editorial"/>
    <n v="0"/>
    <n v="0"/>
    <d v="2020-06-22T00:00:00"/>
    <x v="0"/>
  </r>
  <r>
    <x v="433"/>
    <s v="PAEDIATRIC AND NEONATAL PAIN"/>
    <x v="0"/>
    <x v="1"/>
    <s v="Letter to the Editor"/>
    <s v="Correspondence"/>
    <n v="0"/>
    <n v="0"/>
    <d v="2018-10-30T00:00:00"/>
    <x v="0"/>
  </r>
  <r>
    <x v="433"/>
    <s v="PAEDIATRIC AND NEONATAL PAIN"/>
    <x v="0"/>
    <x v="1"/>
    <s v="Letters to the Editor"/>
    <s v="Correspondence"/>
    <n v="0"/>
    <n v="0"/>
    <d v="2018-10-30T00:00:00"/>
    <x v="0"/>
  </r>
  <r>
    <x v="433"/>
    <s v="PAEDIATRIC AND NEONATAL PAIN"/>
    <x v="0"/>
    <x v="1"/>
    <s v="Corrigendum"/>
    <s v="Erratum"/>
    <n v="0"/>
    <n v="0"/>
    <d v="2018-10-30T00:00:00"/>
    <x v="0"/>
  </r>
  <r>
    <x v="433"/>
    <s v="PAEDIATRIC AND NEONATAL PAIN"/>
    <x v="1"/>
    <x v="1"/>
    <s v="Letter to the Editor"/>
    <s v="Correspondence"/>
    <n v="0"/>
    <n v="0"/>
    <d v="2018-10-30T00:00:00"/>
    <x v="0"/>
  </r>
  <r>
    <x v="433"/>
    <s v="PAEDIATRIC AND NEONATAL PAIN"/>
    <x v="1"/>
    <x v="1"/>
    <s v="Corrigendum"/>
    <s v="Erratum"/>
    <n v="0"/>
    <n v="0"/>
    <d v="2018-10-30T00:00:00"/>
    <x v="0"/>
  </r>
  <r>
    <x v="433"/>
    <s v="PAEDIATRIC AND NEONATAL PAIN"/>
    <x v="0"/>
    <x v="1"/>
    <s v="Registered Report Stage 1: Study Design"/>
    <s v="Research Article"/>
    <n v="1000"/>
    <n v="800"/>
    <d v="2018-10-29T00:00:00"/>
    <x v="54"/>
  </r>
  <r>
    <x v="433"/>
    <s v="PAEDIATRIC AND NEONATAL PAIN"/>
    <x v="0"/>
    <x v="1"/>
    <s v="Registered Report Stage 2: Completed Study"/>
    <s v="Research Article"/>
    <n v="1000"/>
    <n v="800"/>
    <d v="2018-10-29T00:00:00"/>
    <x v="54"/>
  </r>
  <r>
    <x v="433"/>
    <s v="PAEDIATRIC AND NEONATAL PAIN"/>
    <x v="0"/>
    <x v="0"/>
    <s v="Default APC"/>
    <s v="Default APC"/>
    <n v="2000"/>
    <n v="1600"/>
    <d v="2018-10-29T00:00:00"/>
    <x v="54"/>
  </r>
  <r>
    <x v="433"/>
    <s v="PAEDIATRIC AND NEONATAL PAIN"/>
    <x v="1"/>
    <x v="1"/>
    <s v="Registered Report Stage 1: Study Design"/>
    <s v="Research Article"/>
    <n v="1000"/>
    <n v="800"/>
    <d v="2018-10-29T00:00:00"/>
    <x v="54"/>
  </r>
  <r>
    <x v="433"/>
    <s v="PAEDIATRIC AND NEONATAL PAIN"/>
    <x v="1"/>
    <x v="1"/>
    <s v="Registered Report Stage 2: Completed Study"/>
    <s v="Research Article"/>
    <n v="1000"/>
    <n v="800"/>
    <d v="2018-10-29T00:00:00"/>
    <x v="54"/>
  </r>
  <r>
    <x v="433"/>
    <s v="PAEDIATRIC AND NEONATAL PAIN"/>
    <x v="1"/>
    <x v="0"/>
    <s v="Default APC"/>
    <s v="Default APC"/>
    <n v="1600"/>
    <n v="1280"/>
    <d v="2018-10-29T00:00:00"/>
    <x v="54"/>
  </r>
  <r>
    <x v="434"/>
    <s v="PROGRESS IN NEUROLOGY AND PSYCHIATRY"/>
    <x v="0"/>
    <x v="1"/>
    <s v="Case Report"/>
    <s v="Case Study"/>
    <n v="1842"/>
    <n v="1474"/>
    <d v="2025-01-21T00:00:00"/>
    <x v="0"/>
  </r>
  <r>
    <x v="434"/>
    <s v="PROGRESS IN NEUROLOGY AND PSYCHIATRY"/>
    <x v="0"/>
    <x v="1"/>
    <s v="Perspective"/>
    <s v="Perspective"/>
    <n v="768"/>
    <n v="614"/>
    <d v="2025-01-21T00:00:00"/>
    <x v="0"/>
  </r>
  <r>
    <x v="434"/>
    <s v="PROGRESS IN NEUROLOGY AND PSYCHIATRY"/>
    <x v="0"/>
    <x v="1"/>
    <s v="Research Letter"/>
    <s v="Short Communication"/>
    <n v="1535"/>
    <n v="1228"/>
    <d v="2025-01-21T00:00:00"/>
    <x v="0"/>
  </r>
  <r>
    <x v="434"/>
    <s v="PROGRESS IN NEUROLOGY AND PSYCHIATRY"/>
    <x v="0"/>
    <x v="0"/>
    <s v="Default APC"/>
    <s v="Default APC"/>
    <n v="3070"/>
    <n v="2456"/>
    <d v="2025-01-21T00:00:00"/>
    <x v="0"/>
  </r>
  <r>
    <x v="435"/>
    <s v="PPAR RESEARCH"/>
    <x v="0"/>
    <x v="0"/>
    <s v="Default APC"/>
    <s v="Default APC"/>
    <n v="1410"/>
    <n v="1128"/>
    <d v="2024-10-15T00:00:00"/>
    <x v="0"/>
  </r>
  <r>
    <x v="435"/>
    <s v="PPAR RESEARCH"/>
    <x v="0"/>
    <x v="0"/>
    <s v="Default APC"/>
    <s v="Default APC"/>
    <n v="1340"/>
    <n v="1072"/>
    <d v="2024-02-27T00:00:00"/>
    <x v="24"/>
  </r>
  <r>
    <x v="435"/>
    <s v="PPAR RESEARCH"/>
    <x v="0"/>
    <x v="0"/>
    <s v="Default APC"/>
    <s v="Default APC"/>
    <n v="1301"/>
    <n v="1041"/>
    <d v="2022-12-27T00:00:00"/>
    <x v="60"/>
  </r>
  <r>
    <x v="436"/>
    <s v="PERSPECTIVES IN PSYCHIATRIC CARE"/>
    <x v="0"/>
    <x v="0"/>
    <s v="Default APC"/>
    <s v="Default APC"/>
    <n v="2340"/>
    <n v="1872"/>
    <d v="2024-10-15T00:00:00"/>
    <x v="0"/>
  </r>
  <r>
    <x v="436"/>
    <s v="PERSPECTIVES IN PSYCHIATRIC CARE"/>
    <x v="0"/>
    <x v="0"/>
    <s v="Default APC"/>
    <s v="Default APC"/>
    <n v="2230"/>
    <n v="1784"/>
    <d v="2024-02-27T00:00:00"/>
    <x v="24"/>
  </r>
  <r>
    <x v="436"/>
    <s v="PERSPECTIVES IN PSYCHIATRIC CARE"/>
    <x v="0"/>
    <x v="0"/>
    <s v="Default APC"/>
    <s v="Default APC"/>
    <n v="2168"/>
    <n v="1734"/>
    <d v="2022-12-28T00:00:00"/>
    <x v="60"/>
  </r>
  <r>
    <x v="437"/>
    <s v="THE PLANT PHENOME JOURNAL"/>
    <x v="0"/>
    <x v="0"/>
    <s v="Default APC"/>
    <s v="Default APC"/>
    <n v="2710"/>
    <n v="2168"/>
    <d v="2025-01-02T00:00:00"/>
    <x v="0"/>
  </r>
  <r>
    <x v="437"/>
    <s v="THE PLANT PHENOME JOURNAL"/>
    <x v="1"/>
    <x v="0"/>
    <s v="Default APC"/>
    <s v="Default APC"/>
    <n v="2710"/>
    <n v="2168"/>
    <d v="2025-01-02T00:00:00"/>
    <x v="0"/>
  </r>
  <r>
    <x v="437"/>
    <s v="THE PLANT PHENOME JOURNAL"/>
    <x v="0"/>
    <x v="0"/>
    <s v="Default APC"/>
    <s v="Default APC"/>
    <n v="2440"/>
    <n v="1952"/>
    <d v="2023-12-01T00:00:00"/>
    <x v="30"/>
  </r>
  <r>
    <x v="437"/>
    <s v="THE PLANT PHENOME JOURNAL"/>
    <x v="1"/>
    <x v="0"/>
    <s v="Default APC"/>
    <s v="Default APC"/>
    <n v="2440"/>
    <n v="1952"/>
    <d v="2023-12-01T00:00:00"/>
    <x v="30"/>
  </r>
  <r>
    <x v="437"/>
    <s v="THE PLANT PHENOME JOURNAL"/>
    <x v="0"/>
    <x v="0"/>
    <s v="Default APC"/>
    <s v="Default APC"/>
    <n v="2140"/>
    <n v="1712"/>
    <d v="2023-01-05T00:00:00"/>
    <x v="12"/>
  </r>
  <r>
    <x v="437"/>
    <s v="THE PLANT PHENOME JOURNAL"/>
    <x v="1"/>
    <x v="0"/>
    <s v="Default APC"/>
    <s v="Default APC"/>
    <n v="2140"/>
    <n v="1712"/>
    <d v="2023-01-05T00:00:00"/>
    <x v="12"/>
  </r>
  <r>
    <x v="437"/>
    <s v="THE PLANT PHENOME JOURNAL"/>
    <x v="1"/>
    <x v="0"/>
    <s v="Default APC"/>
    <s v="Default APC"/>
    <n v="1750"/>
    <n v="1400"/>
    <d v="2022-09-26T00:00:00"/>
    <x v="17"/>
  </r>
  <r>
    <x v="437"/>
    <s v="THE PLANT PHENOME JOURNAL"/>
    <x v="0"/>
    <x v="1"/>
    <s v="Announcement"/>
    <s v="Announcement"/>
    <n v="0"/>
    <n v="0"/>
    <d v="2022-02-18T00:00:00"/>
    <x v="0"/>
  </r>
  <r>
    <x v="437"/>
    <s v="THE PLANT PHENOME JOURNAL"/>
    <x v="0"/>
    <x v="1"/>
    <s v="Annual Report"/>
    <s v="Announcement"/>
    <n v="0"/>
    <n v="0"/>
    <d v="2022-02-18T00:00:00"/>
    <x v="0"/>
  </r>
  <r>
    <x v="437"/>
    <s v="THE PLANT PHENOME JOURNAL"/>
    <x v="0"/>
    <x v="1"/>
    <s v="Award Winners"/>
    <s v="Announcement"/>
    <n v="0"/>
    <n v="0"/>
    <d v="2022-02-18T00:00:00"/>
    <x v="0"/>
  </r>
  <r>
    <x v="437"/>
    <s v="THE PLANT PHENOME JOURNAL"/>
    <x v="0"/>
    <x v="1"/>
    <s v="Thanks to Reviewers"/>
    <s v="Announcement"/>
    <n v="0"/>
    <n v="0"/>
    <d v="2022-02-18T00:00:00"/>
    <x v="0"/>
  </r>
  <r>
    <x v="437"/>
    <s v="THE PLANT PHENOME JOURNAL"/>
    <x v="0"/>
    <x v="1"/>
    <s v="Invited Review"/>
    <s v="Review Article"/>
    <n v="0"/>
    <n v="0"/>
    <d v="2022-02-18T00:00:00"/>
    <x v="0"/>
  </r>
  <r>
    <x v="437"/>
    <s v="THE PLANT PHENOME JOURNAL"/>
    <x v="0"/>
    <x v="1"/>
    <s v="Letter to the Editor"/>
    <s v="Correspondence"/>
    <n v="0"/>
    <n v="0"/>
    <d v="2022-02-16T00:00:00"/>
    <x v="0"/>
  </r>
  <r>
    <x v="437"/>
    <s v="THE PLANT PHENOME JOURNAL"/>
    <x v="0"/>
    <x v="0"/>
    <s v="Default APC"/>
    <s v="Default APC"/>
    <n v="1750"/>
    <n v="1400"/>
    <d v="2021-12-01T00:00:00"/>
    <x v="17"/>
  </r>
  <r>
    <x v="437"/>
    <s v="THE PLANT PHENOME JOURNAL"/>
    <x v="0"/>
    <x v="1"/>
    <s v="Letters to the Editor"/>
    <s v="Correspondence"/>
    <n v="0"/>
    <n v="0"/>
    <d v="2020-04-20T00:00:00"/>
    <x v="0"/>
  </r>
  <r>
    <x v="437"/>
    <s v="THE PLANT PHENOME JOURNAL"/>
    <x v="0"/>
    <x v="1"/>
    <s v="Editorial"/>
    <s v="Editorial"/>
    <n v="0"/>
    <n v="0"/>
    <d v="2019-11-14T00:00:00"/>
    <x v="0"/>
  </r>
  <r>
    <x v="437"/>
    <s v="THE PLANT PHENOME JOURNAL"/>
    <x v="0"/>
    <x v="1"/>
    <s v="Corrigendum"/>
    <s v="Erratum"/>
    <n v="0"/>
    <n v="0"/>
    <d v="2019-11-14T00:00:00"/>
    <x v="0"/>
  </r>
  <r>
    <x v="437"/>
    <s v="THE PLANT PHENOME JOURNAL"/>
    <x v="0"/>
    <x v="1"/>
    <s v="Erratum"/>
    <s v="Erratum"/>
    <n v="0"/>
    <n v="0"/>
    <d v="2019-11-14T00:00:00"/>
    <x v="0"/>
  </r>
  <r>
    <x v="437"/>
    <s v="THE PLANT PHENOME JOURNAL"/>
    <x v="0"/>
    <x v="0"/>
    <s v="Default APC"/>
    <s v="Default APC"/>
    <n v="1520"/>
    <n v="1216"/>
    <d v="2019-11-13T00:00:00"/>
    <x v="3"/>
  </r>
  <r>
    <x v="438"/>
    <s v="PLANTS, PEOPLE, PLANET"/>
    <x v="0"/>
    <x v="0"/>
    <s v="Default APC"/>
    <s v="Default APC"/>
    <n v="2790"/>
    <n v="2232"/>
    <d v="2024-11-13T00:00:00"/>
    <x v="0"/>
  </r>
  <r>
    <x v="438"/>
    <s v="PLANTS, PEOPLE, PLANET"/>
    <x v="1"/>
    <x v="0"/>
    <s v="Default APC"/>
    <s v="Default APC"/>
    <n v="2790"/>
    <n v="2232"/>
    <d v="2024-11-13T00:00:00"/>
    <x v="0"/>
  </r>
  <r>
    <x v="438"/>
    <s v="PLANTS, PEOPLE, PLANET"/>
    <x v="0"/>
    <x v="1"/>
    <s v="Brief Report"/>
    <s v="Short Communication"/>
    <n v="1829"/>
    <n v="1463"/>
    <d v="2023-11-02T00:00:00"/>
    <x v="0"/>
  </r>
  <r>
    <x v="438"/>
    <s v="PLANTS, PEOPLE, PLANET"/>
    <x v="0"/>
    <x v="0"/>
    <s v="Default APC"/>
    <s v="Default APC"/>
    <n v="2540"/>
    <n v="2032"/>
    <d v="2023-11-02T00:00:00"/>
    <x v="62"/>
  </r>
  <r>
    <x v="438"/>
    <s v="PLANTS, PEOPLE, PLANET"/>
    <x v="1"/>
    <x v="1"/>
    <s v="Brief Report"/>
    <s v="Short Communication"/>
    <n v="1829"/>
    <n v="1463"/>
    <d v="2023-11-02T00:00:00"/>
    <x v="0"/>
  </r>
  <r>
    <x v="438"/>
    <s v="PLANTS, PEOPLE, PLANET"/>
    <x v="1"/>
    <x v="0"/>
    <s v="Default APC"/>
    <s v="Default APC"/>
    <n v="2540"/>
    <n v="2032"/>
    <d v="2023-11-02T00:00:00"/>
    <x v="62"/>
  </r>
  <r>
    <x v="438"/>
    <s v="PLANTS, PEOPLE, PLANET"/>
    <x v="0"/>
    <x v="1"/>
    <s v="Brief Report"/>
    <s v="Short Communication"/>
    <n v="1742"/>
    <n v="1394"/>
    <d v="2023-01-06T00:00:00"/>
    <x v="7"/>
  </r>
  <r>
    <x v="438"/>
    <s v="PLANTS, PEOPLE, PLANET"/>
    <x v="1"/>
    <x v="1"/>
    <s v="Brief Report"/>
    <s v="Short Communication"/>
    <n v="1742"/>
    <n v="1394"/>
    <d v="2023-01-06T00:00:00"/>
    <x v="7"/>
  </r>
  <r>
    <x v="438"/>
    <s v="PLANTS, PEOPLE, PLANET"/>
    <x v="0"/>
    <x v="0"/>
    <s v="Default APC"/>
    <s v="Default APC"/>
    <n v="2420"/>
    <n v="1936"/>
    <d v="2023-01-05T00:00:00"/>
    <x v="7"/>
  </r>
  <r>
    <x v="438"/>
    <s v="PLANTS, PEOPLE, PLANET"/>
    <x v="1"/>
    <x v="0"/>
    <s v="Default APC"/>
    <s v="Default APC"/>
    <n v="2420"/>
    <n v="1936"/>
    <d v="2023-01-05T00:00:00"/>
    <x v="7"/>
  </r>
  <r>
    <x v="438"/>
    <s v="PLANTS, PEOPLE, PLANET"/>
    <x v="1"/>
    <x v="0"/>
    <s v="Default APC"/>
    <s v="Default APC"/>
    <n v="2200"/>
    <n v="1760"/>
    <d v="2022-02-02T00:00:00"/>
    <x v="17"/>
  </r>
  <r>
    <x v="438"/>
    <s v="PLANTS, PEOPLE, PLANET"/>
    <x v="1"/>
    <x v="0"/>
    <s v="Default APC"/>
    <s v="Default APC"/>
    <n v="1760"/>
    <n v="1408"/>
    <d v="2021-03-31T00:00:00"/>
    <x v="76"/>
  </r>
  <r>
    <x v="438"/>
    <s v="PLANTS, PEOPLE, PLANET"/>
    <x v="0"/>
    <x v="1"/>
    <s v="Letter to the Editor"/>
    <s v="Correspondence"/>
    <n v="0"/>
    <n v="0"/>
    <d v="2019-07-12T00:00:00"/>
    <x v="0"/>
  </r>
  <r>
    <x v="438"/>
    <s v="PLANTS, PEOPLE, PLANET"/>
    <x v="1"/>
    <x v="1"/>
    <s v="Letter to the Editor"/>
    <s v="Correspondence"/>
    <n v="0"/>
    <n v="0"/>
    <d v="2019-07-12T00:00:00"/>
    <x v="0"/>
  </r>
  <r>
    <x v="438"/>
    <s v="PLANTS, PEOPLE, PLANET"/>
    <x v="0"/>
    <x v="1"/>
    <s v="Commentary"/>
    <s v="Commentary"/>
    <n v="0"/>
    <n v="0"/>
    <d v="2019-02-15T00:00:00"/>
    <x v="0"/>
  </r>
  <r>
    <x v="438"/>
    <s v="PLANTS, PEOPLE, PLANET"/>
    <x v="0"/>
    <x v="1"/>
    <s v="Invited Articles"/>
    <s v="Research Article"/>
    <n v="0"/>
    <n v="0"/>
    <d v="2019-02-15T00:00:00"/>
    <x v="0"/>
  </r>
  <r>
    <x v="438"/>
    <s v="PLANTS, PEOPLE, PLANET"/>
    <x v="0"/>
    <x v="1"/>
    <s v="Brief Report"/>
    <s v="Short Communication"/>
    <n v="1610"/>
    <n v="1288"/>
    <d v="2019-02-15T00:00:00"/>
    <x v="99"/>
  </r>
  <r>
    <x v="438"/>
    <s v="PLANTS, PEOPLE, PLANET"/>
    <x v="1"/>
    <x v="1"/>
    <s v="Commentary"/>
    <s v="Commentary"/>
    <n v="0"/>
    <n v="0"/>
    <d v="2019-02-15T00:00:00"/>
    <x v="0"/>
  </r>
  <r>
    <x v="438"/>
    <s v="PLANTS, PEOPLE, PLANET"/>
    <x v="1"/>
    <x v="1"/>
    <s v="Invited Articles"/>
    <s v="Research Article"/>
    <n v="0"/>
    <n v="0"/>
    <d v="2019-02-15T00:00:00"/>
    <x v="0"/>
  </r>
  <r>
    <x v="438"/>
    <s v="PLANTS, PEOPLE, PLANET"/>
    <x v="1"/>
    <x v="1"/>
    <s v="Brief Report"/>
    <s v="Short Communication"/>
    <n v="1610"/>
    <n v="1288"/>
    <d v="2019-02-15T00:00:00"/>
    <x v="99"/>
  </r>
  <r>
    <x v="438"/>
    <s v="PLANTS, PEOPLE, PLANET"/>
    <x v="0"/>
    <x v="1"/>
    <s v="Commentary"/>
    <s v="Commentary"/>
    <n v="1650"/>
    <n v="1320"/>
    <d v="2018-07-13T00:00:00"/>
    <x v="225"/>
  </r>
  <r>
    <x v="438"/>
    <s v="PLANTS, PEOPLE, PLANET"/>
    <x v="0"/>
    <x v="1"/>
    <s v="Brief Report"/>
    <s v="Short Communication"/>
    <n v="1650"/>
    <n v="1320"/>
    <d v="2018-07-13T00:00:00"/>
    <x v="225"/>
  </r>
  <r>
    <x v="438"/>
    <s v="PLANTS, PEOPLE, PLANET"/>
    <x v="1"/>
    <x v="1"/>
    <s v="Commentary"/>
    <s v="Commentary"/>
    <n v="1650"/>
    <n v="1320"/>
    <d v="2018-07-13T00:00:00"/>
    <x v="225"/>
  </r>
  <r>
    <x v="438"/>
    <s v="PLANTS, PEOPLE, PLANET"/>
    <x v="1"/>
    <x v="1"/>
    <s v="Brief Report"/>
    <s v="Short Communication"/>
    <n v="1650"/>
    <n v="1320"/>
    <d v="2018-07-13T00:00:00"/>
    <x v="225"/>
  </r>
  <r>
    <x v="438"/>
    <s v="PLANTS, PEOPLE, PLANET"/>
    <x v="0"/>
    <x v="1"/>
    <s v="Commentary"/>
    <s v="Commentary"/>
    <n v="1610"/>
    <n v="1288"/>
    <d v="2018-07-12T00:00:00"/>
    <x v="226"/>
  </r>
  <r>
    <x v="438"/>
    <s v="PLANTS, PEOPLE, PLANET"/>
    <x v="0"/>
    <x v="1"/>
    <s v="Editorial"/>
    <s v="Editorial"/>
    <n v="0"/>
    <n v="0"/>
    <d v="2018-07-12T00:00:00"/>
    <x v="0"/>
  </r>
  <r>
    <x v="438"/>
    <s v="PLANTS, PEOPLE, PLANET"/>
    <x v="0"/>
    <x v="1"/>
    <s v="Corrigendum"/>
    <s v="Erratum"/>
    <n v="0"/>
    <n v="0"/>
    <d v="2018-07-12T00:00:00"/>
    <x v="0"/>
  </r>
  <r>
    <x v="438"/>
    <s v="PLANTS, PEOPLE, PLANET"/>
    <x v="0"/>
    <x v="1"/>
    <s v="Erratum"/>
    <s v="Erratum"/>
    <n v="0"/>
    <n v="0"/>
    <d v="2018-07-12T00:00:00"/>
    <x v="0"/>
  </r>
  <r>
    <x v="438"/>
    <s v="PLANTS, PEOPLE, PLANET"/>
    <x v="1"/>
    <x v="1"/>
    <s v="Commentary"/>
    <s v="Commentary"/>
    <n v="1610"/>
    <n v="1288"/>
    <d v="2018-07-12T00:00:00"/>
    <x v="226"/>
  </r>
  <r>
    <x v="438"/>
    <s v="PLANTS, PEOPLE, PLANET"/>
    <x v="1"/>
    <x v="1"/>
    <s v="Editorial"/>
    <s v="Editorial"/>
    <n v="0"/>
    <n v="0"/>
    <d v="2018-07-12T00:00:00"/>
    <x v="0"/>
  </r>
  <r>
    <x v="438"/>
    <s v="PLANTS, PEOPLE, PLANET"/>
    <x v="1"/>
    <x v="1"/>
    <s v="Corrigendum"/>
    <s v="Erratum"/>
    <n v="0"/>
    <n v="0"/>
    <d v="2018-07-12T00:00:00"/>
    <x v="0"/>
  </r>
  <r>
    <x v="438"/>
    <s v="PLANTS, PEOPLE, PLANET"/>
    <x v="1"/>
    <x v="1"/>
    <s v="Erratum"/>
    <s v="Erratum"/>
    <n v="0"/>
    <n v="0"/>
    <d v="2018-07-12T00:00:00"/>
    <x v="0"/>
  </r>
  <r>
    <x v="438"/>
    <s v="PLANTS, PEOPLE, PLANET"/>
    <x v="0"/>
    <x v="1"/>
    <s v="Brief Report"/>
    <s v="Short Communication"/>
    <n v="1610"/>
    <n v="1288"/>
    <d v="2018-06-13T00:00:00"/>
    <x v="226"/>
  </r>
  <r>
    <x v="438"/>
    <s v="PLANTS, PEOPLE, PLANET"/>
    <x v="1"/>
    <x v="1"/>
    <s v="Brief Report"/>
    <s v="Short Communication"/>
    <n v="1610"/>
    <n v="1288"/>
    <d v="2018-06-13T00:00:00"/>
    <x v="226"/>
  </r>
  <r>
    <x v="438"/>
    <s v="PLANTS, PEOPLE, PLANET"/>
    <x v="0"/>
    <x v="1"/>
    <s v="Brief Report"/>
    <s v="Short Communication"/>
    <n v="1650"/>
    <n v="1320"/>
    <d v="2017-10-19T00:00:00"/>
    <x v="227"/>
  </r>
  <r>
    <x v="438"/>
    <s v="PLANTS, PEOPLE, PLANET"/>
    <x v="0"/>
    <x v="1"/>
    <s v="Commentary"/>
    <s v="Commentary"/>
    <n v="1650"/>
    <n v="1320"/>
    <d v="2017-07-23T00:00:00"/>
    <x v="228"/>
  </r>
  <r>
    <x v="438"/>
    <s v="PLANTS, PEOPLE, PLANET"/>
    <x v="0"/>
    <x v="1"/>
    <s v="Flora Obscura"/>
    <s v="Commentary"/>
    <n v="0"/>
    <n v="0"/>
    <d v="2017-07-23T00:00:00"/>
    <x v="0"/>
  </r>
  <r>
    <x v="438"/>
    <s v="PLANTS, PEOPLE, PLANET"/>
    <x v="0"/>
    <x v="1"/>
    <s v="Editorials"/>
    <s v="Editorial"/>
    <n v="0"/>
    <n v="0"/>
    <d v="2017-07-23T00:00:00"/>
    <x v="0"/>
  </r>
  <r>
    <x v="438"/>
    <s v="PLANTS, PEOPLE, PLANET"/>
    <x v="0"/>
    <x v="1"/>
    <s v="Research Article"/>
    <s v="Research Article"/>
    <n v="2200"/>
    <n v="1760"/>
    <d v="2017-07-23T00:00:00"/>
    <x v="0"/>
  </r>
  <r>
    <x v="438"/>
    <s v="PLANTS, PEOPLE, PLANET"/>
    <x v="0"/>
    <x v="1"/>
    <s v="Review"/>
    <s v="Review Article"/>
    <n v="2200"/>
    <n v="1760"/>
    <d v="2017-07-23T00:00:00"/>
    <x v="0"/>
  </r>
  <r>
    <x v="438"/>
    <s v="PLANTS, PEOPLE, PLANET"/>
    <x v="0"/>
    <x v="1"/>
    <s v="Brief Report"/>
    <s v="Short Communication"/>
    <n v="1760"/>
    <n v="1408"/>
    <d v="2017-07-23T00:00:00"/>
    <x v="229"/>
  </r>
  <r>
    <x v="438"/>
    <s v="PLANTS, PEOPLE, PLANET"/>
    <x v="0"/>
    <x v="0"/>
    <s v="Default APC"/>
    <s v="Default APC"/>
    <n v="2200"/>
    <n v="1760"/>
    <d v="2017-07-23T00:00:00"/>
    <x v="17"/>
  </r>
  <r>
    <x v="438"/>
    <s v="PLANTS, PEOPLE, PLANET"/>
    <x v="1"/>
    <x v="1"/>
    <s v="Commentary"/>
    <s v="Commentary"/>
    <n v="1650"/>
    <n v="1320"/>
    <d v="2017-07-23T00:00:00"/>
    <x v="228"/>
  </r>
  <r>
    <x v="438"/>
    <s v="PLANTS, PEOPLE, PLANET"/>
    <x v="1"/>
    <x v="1"/>
    <s v="Flora Obscura"/>
    <s v="Commentary"/>
    <n v="0"/>
    <n v="0"/>
    <d v="2017-07-23T00:00:00"/>
    <x v="0"/>
  </r>
  <r>
    <x v="438"/>
    <s v="PLANTS, PEOPLE, PLANET"/>
    <x v="1"/>
    <x v="1"/>
    <s v="Editorials"/>
    <s v="Editorial"/>
    <n v="0"/>
    <n v="0"/>
    <d v="2017-07-23T00:00:00"/>
    <x v="0"/>
  </r>
  <r>
    <x v="438"/>
    <s v="PLANTS, PEOPLE, PLANET"/>
    <x v="1"/>
    <x v="1"/>
    <s v="Research Article"/>
    <s v="Research Article"/>
    <n v="2200"/>
    <n v="1760"/>
    <d v="2017-07-23T00:00:00"/>
    <x v="0"/>
  </r>
  <r>
    <x v="438"/>
    <s v="PLANTS, PEOPLE, PLANET"/>
    <x v="1"/>
    <x v="1"/>
    <s v="Review"/>
    <s v="Review Article"/>
    <n v="2200"/>
    <n v="1760"/>
    <d v="2017-07-23T00:00:00"/>
    <x v="0"/>
  </r>
  <r>
    <x v="438"/>
    <s v="PLANTS, PEOPLE, PLANET"/>
    <x v="1"/>
    <x v="1"/>
    <s v="Brief Report"/>
    <s v="Short Communication"/>
    <n v="1650"/>
    <n v="1320"/>
    <d v="2017-07-23T00:00:00"/>
    <x v="227"/>
  </r>
  <r>
    <x v="438"/>
    <s v="PLANTS, PEOPLE, PLANET"/>
    <x v="1"/>
    <x v="0"/>
    <s v="Default APC"/>
    <s v="Default APC"/>
    <n v="1980"/>
    <n v="1584"/>
    <d v="2017-07-23T00:00:00"/>
    <x v="230"/>
  </r>
  <r>
    <x v="439"/>
    <s v="PAIN RESEARCH AND MANAGEMENT"/>
    <x v="0"/>
    <x v="0"/>
    <s v="Default APC"/>
    <s v="Default APC"/>
    <n v="2220"/>
    <n v="1776"/>
    <d v="2024-10-15T00:00:00"/>
    <x v="0"/>
  </r>
  <r>
    <x v="439"/>
    <s v="PAIN RESEARCH AND MANAGEMENT"/>
    <x v="0"/>
    <x v="0"/>
    <s v="Default APC"/>
    <s v="Default APC"/>
    <n v="2120"/>
    <n v="1696"/>
    <d v="2024-02-27T00:00:00"/>
    <x v="24"/>
  </r>
  <r>
    <x v="439"/>
    <s v="PAIN RESEARCH AND MANAGEMENT"/>
    <x v="0"/>
    <x v="0"/>
    <s v="Default APC"/>
    <s v="Default APC"/>
    <n v="2060"/>
    <n v="1648"/>
    <d v="2022-12-27T00:00:00"/>
    <x v="60"/>
  </r>
  <r>
    <x v="440"/>
    <s v="PRECISION MEDICAL SCIENCES"/>
    <x v="0"/>
    <x v="1"/>
    <s v="Case Report"/>
    <s v="Case Study"/>
    <n v="1150"/>
    <n v="920"/>
    <d v="2023-11-17T00:00:00"/>
    <x v="0"/>
  </r>
  <r>
    <x v="440"/>
    <s v="PRECISION MEDICAL SCIENCES"/>
    <x v="0"/>
    <x v="1"/>
    <s v="Commentary"/>
    <s v="Commentary"/>
    <n v="480"/>
    <n v="384"/>
    <d v="2023-11-17T00:00:00"/>
    <x v="0"/>
  </r>
  <r>
    <x v="440"/>
    <s v="PRECISION MEDICAL SCIENCES"/>
    <x v="0"/>
    <x v="1"/>
    <s v="Short Commentary"/>
    <s v="Commentary"/>
    <n v="960"/>
    <n v="768"/>
    <d v="2023-11-17T00:00:00"/>
    <x v="0"/>
  </r>
  <r>
    <x v="440"/>
    <s v="PRECISION MEDICAL SCIENCES"/>
    <x v="0"/>
    <x v="1"/>
    <s v="Meeting Report"/>
    <s v="Meeting Report"/>
    <n v="0"/>
    <n v="0"/>
    <d v="2023-11-17T00:00:00"/>
    <x v="0"/>
  </r>
  <r>
    <x v="440"/>
    <s v="PRECISION MEDICAL SCIENCES"/>
    <x v="0"/>
    <x v="1"/>
    <s v="Research Highlight"/>
    <s v="Opinion"/>
    <n v="960"/>
    <n v="768"/>
    <d v="2023-11-17T00:00:00"/>
    <x v="0"/>
  </r>
  <r>
    <x v="440"/>
    <s v="PRECISION MEDICAL SCIENCES"/>
    <x v="0"/>
    <x v="1"/>
    <s v="Technical Note"/>
    <s v="Technical Note"/>
    <n v="1150"/>
    <n v="920"/>
    <d v="2023-11-17T00:00:00"/>
    <x v="0"/>
  </r>
  <r>
    <x v="440"/>
    <s v="PRECISION MEDICAL SCIENCES"/>
    <x v="0"/>
    <x v="0"/>
    <s v="Default APC"/>
    <s v="Default APC"/>
    <n v="1910"/>
    <n v="1528"/>
    <d v="2023-11-17T00:00:00"/>
    <x v="0"/>
  </r>
  <r>
    <x v="440"/>
    <s v="PRECISION MEDICAL SCIENCES"/>
    <x v="0"/>
    <x v="1"/>
    <s v="Letters"/>
    <s v="Correspondence"/>
    <n v="0"/>
    <n v="0"/>
    <d v="2022-12-08T00:00:00"/>
    <x v="0"/>
  </r>
  <r>
    <x v="440"/>
    <s v="PRECISION MEDICAL SCIENCES"/>
    <x v="0"/>
    <x v="1"/>
    <s v="Commentary"/>
    <s v="Commentary"/>
    <n v="0"/>
    <n v="0"/>
    <d v="2021-12-01T00:00:00"/>
    <x v="43"/>
  </r>
  <r>
    <x v="440"/>
    <s v="PRECISION MEDICAL SCIENCES"/>
    <x v="0"/>
    <x v="1"/>
    <s v="Research Highlight"/>
    <s v="Opinion"/>
    <n v="0"/>
    <n v="0"/>
    <d v="2021-12-01T00:00:00"/>
    <x v="43"/>
  </r>
  <r>
    <x v="440"/>
    <s v="PRECISION MEDICAL SCIENCES"/>
    <x v="0"/>
    <x v="0"/>
    <s v="Default APC"/>
    <s v="Default APC"/>
    <n v="2100"/>
    <n v="1680"/>
    <d v="2021-12-01T00:00:00"/>
    <x v="43"/>
  </r>
  <r>
    <x v="440"/>
    <s v="PRECISION MEDICAL SCIENCES"/>
    <x v="0"/>
    <x v="1"/>
    <s v="Research Highlight"/>
    <s v="Opinion"/>
    <n v="0"/>
    <n v="0"/>
    <d v="2019-07-12T00:00:00"/>
    <x v="3"/>
  </r>
  <r>
    <x v="440"/>
    <s v="PRECISION MEDICAL SCIENCES"/>
    <x v="0"/>
    <x v="1"/>
    <s v="Commentary"/>
    <s v="Commentary"/>
    <n v="0"/>
    <n v="0"/>
    <d v="2019-07-10T00:00:00"/>
    <x v="3"/>
  </r>
  <r>
    <x v="440"/>
    <s v="PRECISION MEDICAL SCIENCES"/>
    <x v="0"/>
    <x v="1"/>
    <s v="Letter to the Editor"/>
    <s v="Correspondence"/>
    <n v="0"/>
    <n v="0"/>
    <d v="2019-07-10T00:00:00"/>
    <x v="0"/>
  </r>
  <r>
    <x v="440"/>
    <s v="PRECISION MEDICAL SCIENCES"/>
    <x v="0"/>
    <x v="1"/>
    <s v="Editorial"/>
    <s v="Editorial"/>
    <n v="0"/>
    <n v="0"/>
    <d v="2019-07-10T00:00:00"/>
    <x v="0"/>
  </r>
  <r>
    <x v="440"/>
    <s v="PRECISION MEDICAL SCIENCES"/>
    <x v="0"/>
    <x v="0"/>
    <s v="Default APC"/>
    <s v="Default APC"/>
    <n v="2085"/>
    <n v="1668"/>
    <d v="2019-07-02T00:00:00"/>
    <x v="3"/>
  </r>
  <r>
    <x v="441"/>
    <s v="PRECISION RADIATION ONCOLOGY"/>
    <x v="0"/>
    <x v="1"/>
    <s v="Commentary"/>
    <s v="Commentary"/>
    <n v="0"/>
    <n v="0"/>
    <d v="2016-09-08T00:00:00"/>
    <x v="0"/>
  </r>
  <r>
    <x v="441"/>
    <s v="PRECISION RADIATION ONCOLOGY"/>
    <x v="0"/>
    <x v="1"/>
    <s v="Letter to the Editor"/>
    <s v="Correspondence"/>
    <n v="0"/>
    <n v="0"/>
    <d v="2016-09-08T00:00:00"/>
    <x v="0"/>
  </r>
  <r>
    <x v="441"/>
    <s v="PRECISION RADIATION ONCOLOGY"/>
    <x v="0"/>
    <x v="1"/>
    <s v="Editorial"/>
    <s v="Editorial"/>
    <n v="0"/>
    <n v="0"/>
    <d v="2016-09-08T00:00:00"/>
    <x v="0"/>
  </r>
  <r>
    <x v="441"/>
    <s v="PRECISION RADIATION ONCOLOGY"/>
    <x v="0"/>
    <x v="1"/>
    <s v="Perspective"/>
    <s v="Perspective"/>
    <n v="0"/>
    <n v="0"/>
    <d v="2016-09-08T00:00:00"/>
    <x v="0"/>
  </r>
  <r>
    <x v="441"/>
    <s v="PRECISION RADIATION ONCOLOGY"/>
    <x v="0"/>
    <x v="1"/>
    <s v="Invited Review"/>
    <s v="Review Article"/>
    <n v="0"/>
    <n v="0"/>
    <d v="2016-09-08T00:00:00"/>
    <x v="0"/>
  </r>
  <r>
    <x v="442"/>
    <s v="PROSTATE CANCER"/>
    <x v="0"/>
    <x v="0"/>
    <s v="Default APC"/>
    <s v="Default APC"/>
    <n v="870"/>
    <n v="696"/>
    <d v="2024-10-15T00:00:00"/>
    <x v="0"/>
  </r>
  <r>
    <x v="442"/>
    <s v="PROSTATE CANCER"/>
    <x v="0"/>
    <x v="0"/>
    <s v="Default APC"/>
    <s v="Default APC"/>
    <n v="830"/>
    <n v="664"/>
    <d v="2024-09-11T00:00:00"/>
    <x v="24"/>
  </r>
  <r>
    <x v="442"/>
    <s v="PROSTATE CANCER"/>
    <x v="0"/>
    <x v="0"/>
    <s v="Default APC"/>
    <s v="Default APC"/>
    <n v="870"/>
    <n v="696"/>
    <d v="2024-09-10T00:00:00"/>
    <x v="10"/>
  </r>
  <r>
    <x v="442"/>
    <s v="PROSTATE CANCER"/>
    <x v="0"/>
    <x v="0"/>
    <s v="Default APC"/>
    <s v="Default APC"/>
    <n v="830"/>
    <n v="664"/>
    <d v="2024-02-26T00:00:00"/>
    <x v="11"/>
  </r>
  <r>
    <x v="442"/>
    <s v="PROSTATE CANCER"/>
    <x v="0"/>
    <x v="0"/>
    <s v="Default APC"/>
    <s v="Default APC"/>
    <n v="803"/>
    <n v="642"/>
    <d v="2022-12-28T00:00:00"/>
    <x v="61"/>
  </r>
  <r>
    <x v="442"/>
    <s v="PROSTATE CANCER"/>
    <x v="0"/>
    <x v="0"/>
    <s v="Default APC"/>
    <s v="Default APC"/>
    <n v="803"/>
    <n v="642"/>
    <d v="2022-12-23T00:00:00"/>
    <x v="100"/>
  </r>
  <r>
    <x v="443"/>
    <s v="PHARMACOLOGY RESEARCH &amp; PERSPECTIVES"/>
    <x v="0"/>
    <x v="1"/>
    <s v="Commentary"/>
    <s v="Commentary"/>
    <n v="0"/>
    <n v="0"/>
    <d v="2024-12-04T00:00:00"/>
    <x v="0"/>
  </r>
  <r>
    <x v="443"/>
    <s v="PHARMACOLOGY RESEARCH &amp; PERSPECTIVES"/>
    <x v="0"/>
    <x v="1"/>
    <s v="Letter to the Editor"/>
    <s v="Correspondence"/>
    <n v="0"/>
    <n v="0"/>
    <d v="2024-12-04T00:00:00"/>
    <x v="0"/>
  </r>
  <r>
    <x v="443"/>
    <s v="PHARMACOLOGY RESEARCH &amp; PERSPECTIVES"/>
    <x v="0"/>
    <x v="1"/>
    <s v="Invited Review"/>
    <s v="Review Article"/>
    <n v="0"/>
    <n v="0"/>
    <d v="2024-12-04T00:00:00"/>
    <x v="0"/>
  </r>
  <r>
    <x v="443"/>
    <s v="PHARMACOLOGY RESEARCH &amp; PERSPECTIVES"/>
    <x v="0"/>
    <x v="0"/>
    <s v="Default APC"/>
    <s v="Default APC"/>
    <n v="3040"/>
    <n v="2432"/>
    <d v="2024-12-04T00:00:00"/>
    <x v="0"/>
  </r>
  <r>
    <x v="443"/>
    <s v="PHARMACOLOGY RESEARCH &amp; PERSPECTIVES"/>
    <x v="1"/>
    <x v="1"/>
    <s v="Commentary"/>
    <s v="Commentary"/>
    <n v="0"/>
    <n v="0"/>
    <d v="2024-12-04T00:00:00"/>
    <x v="0"/>
  </r>
  <r>
    <x v="443"/>
    <s v="PHARMACOLOGY RESEARCH &amp; PERSPECTIVES"/>
    <x v="1"/>
    <x v="1"/>
    <s v="Invited Review"/>
    <s v="Review Article"/>
    <n v="0"/>
    <n v="0"/>
    <d v="2024-12-04T00:00:00"/>
    <x v="0"/>
  </r>
  <r>
    <x v="443"/>
    <s v="PHARMACOLOGY RESEARCH &amp; PERSPECTIVES"/>
    <x v="1"/>
    <x v="1"/>
    <s v="Short Report"/>
    <s v="Short Communication"/>
    <n v="1520"/>
    <n v="1216"/>
    <d v="2024-12-04T00:00:00"/>
    <x v="0"/>
  </r>
  <r>
    <x v="443"/>
    <s v="PHARMACOLOGY RESEARCH &amp; PERSPECTIVES"/>
    <x v="1"/>
    <x v="0"/>
    <s v="Default APC"/>
    <s v="Default APC"/>
    <n v="3040"/>
    <n v="2432"/>
    <d v="2024-12-04T00:00:00"/>
    <x v="0"/>
  </r>
  <r>
    <x v="443"/>
    <s v="PHARMACOLOGY RESEARCH &amp; PERSPECTIVES"/>
    <x v="0"/>
    <x v="1"/>
    <s v="Commentary"/>
    <s v="Commentary"/>
    <n v="0"/>
    <n v="0"/>
    <d v="2023-11-03T00:00:00"/>
    <x v="15"/>
  </r>
  <r>
    <x v="443"/>
    <s v="PHARMACOLOGY RESEARCH &amp; PERSPECTIVES"/>
    <x v="0"/>
    <x v="1"/>
    <s v="Letter to the Editor"/>
    <s v="Correspondence"/>
    <n v="0"/>
    <n v="0"/>
    <d v="2023-11-03T00:00:00"/>
    <x v="15"/>
  </r>
  <r>
    <x v="443"/>
    <s v="PHARMACOLOGY RESEARCH &amp; PERSPECTIVES"/>
    <x v="0"/>
    <x v="1"/>
    <s v="Invited Review"/>
    <s v="Review Article"/>
    <n v="0"/>
    <n v="0"/>
    <d v="2023-11-03T00:00:00"/>
    <x v="15"/>
  </r>
  <r>
    <x v="443"/>
    <s v="PHARMACOLOGY RESEARCH &amp; PERSPECTIVES"/>
    <x v="1"/>
    <x v="1"/>
    <s v="Commentary"/>
    <s v="Commentary"/>
    <n v="0"/>
    <n v="0"/>
    <d v="2023-11-03T00:00:00"/>
    <x v="15"/>
  </r>
  <r>
    <x v="443"/>
    <s v="PHARMACOLOGY RESEARCH &amp; PERSPECTIVES"/>
    <x v="1"/>
    <x v="1"/>
    <s v="Invited Review"/>
    <s v="Review Article"/>
    <n v="0"/>
    <n v="0"/>
    <d v="2023-11-03T00:00:00"/>
    <x v="15"/>
  </r>
  <r>
    <x v="443"/>
    <s v="PHARMACOLOGY RESEARCH &amp; PERSPECTIVES"/>
    <x v="0"/>
    <x v="1"/>
    <s v="Short Report"/>
    <s v="Short Communication"/>
    <n v="1475"/>
    <n v="1180"/>
    <d v="2023-11-02T00:00:00"/>
    <x v="0"/>
  </r>
  <r>
    <x v="443"/>
    <s v="PHARMACOLOGY RESEARCH &amp; PERSPECTIVES"/>
    <x v="0"/>
    <x v="0"/>
    <s v="Default APC"/>
    <s v="Default APC"/>
    <n v="2950"/>
    <n v="2360"/>
    <d v="2023-11-02T00:00:00"/>
    <x v="15"/>
  </r>
  <r>
    <x v="443"/>
    <s v="PHARMACOLOGY RESEARCH &amp; PERSPECTIVES"/>
    <x v="1"/>
    <x v="1"/>
    <s v="Short Report"/>
    <s v="Short Communication"/>
    <n v="1475"/>
    <n v="1180"/>
    <d v="2023-11-02T00:00:00"/>
    <x v="15"/>
  </r>
  <r>
    <x v="443"/>
    <s v="PHARMACOLOGY RESEARCH &amp; PERSPECTIVES"/>
    <x v="1"/>
    <x v="0"/>
    <s v="Default APC"/>
    <s v="Default APC"/>
    <n v="2950"/>
    <n v="2360"/>
    <d v="2023-11-02T00:00:00"/>
    <x v="15"/>
  </r>
  <r>
    <x v="443"/>
    <s v="PHARMACOLOGY RESEARCH &amp; PERSPECTIVES"/>
    <x v="0"/>
    <x v="1"/>
    <s v="Letter to the Editor"/>
    <s v="Correspondence"/>
    <n v="0"/>
    <n v="0"/>
    <d v="2022-12-08T00:00:00"/>
    <x v="16"/>
  </r>
  <r>
    <x v="443"/>
    <s v="PHARMACOLOGY RESEARCH &amp; PERSPECTIVES"/>
    <x v="0"/>
    <x v="1"/>
    <s v="Commentary"/>
    <s v="Commentary"/>
    <n v="0"/>
    <n v="0"/>
    <d v="2022-11-08T00:00:00"/>
    <x v="16"/>
  </r>
  <r>
    <x v="443"/>
    <s v="PHARMACOLOGY RESEARCH &amp; PERSPECTIVES"/>
    <x v="0"/>
    <x v="1"/>
    <s v="Invited Review"/>
    <s v="Review Article"/>
    <n v="0"/>
    <n v="0"/>
    <d v="2022-11-08T00:00:00"/>
    <x v="16"/>
  </r>
  <r>
    <x v="443"/>
    <s v="PHARMACOLOGY RESEARCH &amp; PERSPECTIVES"/>
    <x v="0"/>
    <x v="1"/>
    <s v="Short Report"/>
    <s v="Short Communication"/>
    <n v="1405"/>
    <n v="1124"/>
    <d v="2022-11-08T00:00:00"/>
    <x v="7"/>
  </r>
  <r>
    <x v="443"/>
    <s v="PHARMACOLOGY RESEARCH &amp; PERSPECTIVES"/>
    <x v="0"/>
    <x v="0"/>
    <s v="Default APC"/>
    <s v="Default APC"/>
    <n v="2810"/>
    <n v="2248"/>
    <d v="2022-11-08T00:00:00"/>
    <x v="7"/>
  </r>
  <r>
    <x v="443"/>
    <s v="PHARMACOLOGY RESEARCH &amp; PERSPECTIVES"/>
    <x v="1"/>
    <x v="1"/>
    <s v="Commentary"/>
    <s v="Commentary"/>
    <n v="0"/>
    <n v="0"/>
    <d v="2022-11-08T00:00:00"/>
    <x v="16"/>
  </r>
  <r>
    <x v="443"/>
    <s v="PHARMACOLOGY RESEARCH &amp; PERSPECTIVES"/>
    <x v="1"/>
    <x v="1"/>
    <s v="Invited Review"/>
    <s v="Review Article"/>
    <n v="0"/>
    <n v="0"/>
    <d v="2022-11-08T00:00:00"/>
    <x v="16"/>
  </r>
  <r>
    <x v="443"/>
    <s v="PHARMACOLOGY RESEARCH &amp; PERSPECTIVES"/>
    <x v="1"/>
    <x v="1"/>
    <s v="Short Report"/>
    <s v="Short Communication"/>
    <n v="1405"/>
    <n v="1124"/>
    <d v="2022-11-08T00:00:00"/>
    <x v="7"/>
  </r>
  <r>
    <x v="443"/>
    <s v="PHARMACOLOGY RESEARCH &amp; PERSPECTIVES"/>
    <x v="1"/>
    <x v="0"/>
    <s v="Default APC"/>
    <s v="Default APC"/>
    <n v="2810"/>
    <n v="2248"/>
    <d v="2022-11-08T00:00:00"/>
    <x v="7"/>
  </r>
  <r>
    <x v="443"/>
    <s v="PHARMACOLOGY RESEARCH &amp; PERSPECTIVES"/>
    <x v="1"/>
    <x v="0"/>
    <s v="Default APC"/>
    <s v="Default APC"/>
    <n v="2550"/>
    <n v="2040"/>
    <d v="2021-12-20T00:00:00"/>
    <x v="21"/>
  </r>
  <r>
    <x v="443"/>
    <s v="PHARMACOLOGY RESEARCH &amp; PERSPECTIVES"/>
    <x v="0"/>
    <x v="1"/>
    <s v="Commentary"/>
    <s v="Commentary"/>
    <n v="0"/>
    <n v="0"/>
    <d v="2021-12-01T00:00:00"/>
    <x v="21"/>
  </r>
  <r>
    <x v="443"/>
    <s v="PHARMACOLOGY RESEARCH &amp; PERSPECTIVES"/>
    <x v="0"/>
    <x v="1"/>
    <s v="Invited Review"/>
    <s v="Review Article"/>
    <n v="0"/>
    <n v="0"/>
    <d v="2021-12-01T00:00:00"/>
    <x v="21"/>
  </r>
  <r>
    <x v="443"/>
    <s v="PHARMACOLOGY RESEARCH &amp; PERSPECTIVES"/>
    <x v="0"/>
    <x v="1"/>
    <s v="Short Report"/>
    <s v="Short Communication"/>
    <n v="1275"/>
    <n v="1020"/>
    <d v="2021-12-01T00:00:00"/>
    <x v="21"/>
  </r>
  <r>
    <x v="443"/>
    <s v="PHARMACOLOGY RESEARCH &amp; PERSPECTIVES"/>
    <x v="0"/>
    <x v="0"/>
    <s v="Default APC"/>
    <s v="Default APC"/>
    <n v="2550"/>
    <n v="2040"/>
    <d v="2021-12-01T00:00:00"/>
    <x v="21"/>
  </r>
  <r>
    <x v="443"/>
    <s v="PHARMACOLOGY RESEARCH &amp; PERSPECTIVES"/>
    <x v="1"/>
    <x v="1"/>
    <s v="Commentary"/>
    <s v="Commentary"/>
    <n v="0"/>
    <n v="0"/>
    <d v="2021-12-01T00:00:00"/>
    <x v="21"/>
  </r>
  <r>
    <x v="443"/>
    <s v="PHARMACOLOGY RESEARCH &amp; PERSPECTIVES"/>
    <x v="1"/>
    <x v="1"/>
    <s v="Invited Review"/>
    <s v="Review Article"/>
    <n v="0"/>
    <n v="0"/>
    <d v="2021-12-01T00:00:00"/>
    <x v="21"/>
  </r>
  <r>
    <x v="443"/>
    <s v="PHARMACOLOGY RESEARCH &amp; PERSPECTIVES"/>
    <x v="1"/>
    <x v="1"/>
    <s v="Short Report"/>
    <s v="Short Communication"/>
    <n v="1275"/>
    <n v="1020"/>
    <d v="2021-12-01T00:00:00"/>
    <x v="21"/>
  </r>
  <r>
    <x v="443"/>
    <s v="PHARMACOLOGY RESEARCH &amp; PERSPECTIVES"/>
    <x v="1"/>
    <x v="0"/>
    <s v="Default APC"/>
    <s v="Default APC"/>
    <n v="2040"/>
    <n v="1632"/>
    <d v="2021-12-01T00:00:00"/>
    <x v="52"/>
  </r>
  <r>
    <x v="443"/>
    <s v="PHARMACOLOGY RESEARCH &amp; PERSPECTIVES"/>
    <x v="0"/>
    <x v="1"/>
    <s v="Editorial"/>
    <s v="Editorial"/>
    <n v="0"/>
    <n v="0"/>
    <d v="2021-05-11T00:00:00"/>
    <x v="0"/>
  </r>
  <r>
    <x v="443"/>
    <s v="PHARMACOLOGY RESEARCH &amp; PERSPECTIVES"/>
    <x v="1"/>
    <x v="1"/>
    <s v="Editorial"/>
    <s v="Editorial"/>
    <n v="0"/>
    <n v="0"/>
    <d v="2021-05-11T00:00:00"/>
    <x v="0"/>
  </r>
  <r>
    <x v="443"/>
    <s v="PHARMACOLOGY RESEARCH &amp; PERSPECTIVES"/>
    <x v="0"/>
    <x v="1"/>
    <s v="Commentary"/>
    <s v="Commentary"/>
    <n v="0"/>
    <n v="0"/>
    <d v="2020-12-04T00:00:00"/>
    <x v="3"/>
  </r>
  <r>
    <x v="443"/>
    <s v="PHARMACOLOGY RESEARCH &amp; PERSPECTIVES"/>
    <x v="0"/>
    <x v="1"/>
    <s v="Letter to the Editor"/>
    <s v="Correspondence"/>
    <n v="0"/>
    <n v="0"/>
    <d v="2020-12-04T00:00:00"/>
    <x v="65"/>
  </r>
  <r>
    <x v="443"/>
    <s v="PHARMACOLOGY RESEARCH &amp; PERSPECTIVES"/>
    <x v="0"/>
    <x v="1"/>
    <s v="Invited Review"/>
    <s v="Review Article"/>
    <n v="0"/>
    <n v="0"/>
    <d v="2020-12-04T00:00:00"/>
    <x v="3"/>
  </r>
  <r>
    <x v="443"/>
    <s v="PHARMACOLOGY RESEARCH &amp; PERSPECTIVES"/>
    <x v="0"/>
    <x v="1"/>
    <s v="Short Report"/>
    <s v="Short Communication"/>
    <n v="1050"/>
    <n v="840"/>
    <d v="2020-12-04T00:00:00"/>
    <x v="3"/>
  </r>
  <r>
    <x v="443"/>
    <s v="PHARMACOLOGY RESEARCH &amp; PERSPECTIVES"/>
    <x v="0"/>
    <x v="0"/>
    <s v="Default APC"/>
    <s v="Default APC"/>
    <n v="2099"/>
    <n v="1679"/>
    <d v="2020-12-04T00:00:00"/>
    <x v="3"/>
  </r>
  <r>
    <x v="443"/>
    <s v="PHARMACOLOGY RESEARCH &amp; PERSPECTIVES"/>
    <x v="1"/>
    <x v="1"/>
    <s v="Commentary"/>
    <s v="Commentary"/>
    <n v="0"/>
    <n v="0"/>
    <d v="2020-12-04T00:00:00"/>
    <x v="3"/>
  </r>
  <r>
    <x v="443"/>
    <s v="PHARMACOLOGY RESEARCH &amp; PERSPECTIVES"/>
    <x v="1"/>
    <x v="1"/>
    <s v="Letter to the Editor"/>
    <s v="Correspondence"/>
    <n v="0"/>
    <n v="0"/>
    <d v="2020-12-04T00:00:00"/>
    <x v="0"/>
  </r>
  <r>
    <x v="443"/>
    <s v="PHARMACOLOGY RESEARCH &amp; PERSPECTIVES"/>
    <x v="1"/>
    <x v="1"/>
    <s v="Invited Review"/>
    <s v="Review Article"/>
    <n v="0"/>
    <n v="0"/>
    <d v="2020-12-04T00:00:00"/>
    <x v="3"/>
  </r>
  <r>
    <x v="443"/>
    <s v="PHARMACOLOGY RESEARCH &amp; PERSPECTIVES"/>
    <x v="1"/>
    <x v="1"/>
    <s v="Short Report"/>
    <s v="Short Communication"/>
    <n v="1050"/>
    <n v="840"/>
    <d v="2020-12-04T00:00:00"/>
    <x v="3"/>
  </r>
  <r>
    <x v="443"/>
    <s v="PHARMACOLOGY RESEARCH &amp; PERSPECTIVES"/>
    <x v="1"/>
    <x v="0"/>
    <s v="Default APC"/>
    <s v="Default APC"/>
    <n v="1679"/>
    <n v="1343"/>
    <d v="2020-12-04T00:00:00"/>
    <x v="3"/>
  </r>
  <r>
    <x v="443"/>
    <s v="PHARMACOLOGY RESEARCH &amp; PERSPECTIVES"/>
    <x v="0"/>
    <x v="1"/>
    <s v="Commentary"/>
    <s v="Commentary"/>
    <n v="0"/>
    <n v="0"/>
    <d v="2020-08-20T00:00:00"/>
    <x v="54"/>
  </r>
  <r>
    <x v="443"/>
    <s v="PHARMACOLOGY RESEARCH &amp; PERSPECTIVES"/>
    <x v="0"/>
    <x v="1"/>
    <s v="Letter to the Editor"/>
    <s v="Correspondence"/>
    <n v="0"/>
    <n v="0"/>
    <d v="2020-08-20T00:00:00"/>
    <x v="54"/>
  </r>
  <r>
    <x v="443"/>
    <s v="PHARMACOLOGY RESEARCH &amp; PERSPECTIVES"/>
    <x v="0"/>
    <x v="1"/>
    <s v="Invited Review"/>
    <s v="Review Article"/>
    <n v="0"/>
    <n v="0"/>
    <d v="2020-08-20T00:00:00"/>
    <x v="54"/>
  </r>
  <r>
    <x v="443"/>
    <s v="PHARMACOLOGY RESEARCH &amp; PERSPECTIVES"/>
    <x v="0"/>
    <x v="1"/>
    <s v="Review"/>
    <s v="Review Article"/>
    <n v="0"/>
    <n v="0"/>
    <d v="2020-08-20T00:00:00"/>
    <x v="0"/>
  </r>
  <r>
    <x v="443"/>
    <s v="PHARMACOLOGY RESEARCH &amp; PERSPECTIVES"/>
    <x v="1"/>
    <x v="1"/>
    <s v="Commentary"/>
    <s v="Commentary"/>
    <n v="0"/>
    <n v="0"/>
    <d v="2020-08-20T00:00:00"/>
    <x v="54"/>
  </r>
  <r>
    <x v="443"/>
    <s v="PHARMACOLOGY RESEARCH &amp; PERSPECTIVES"/>
    <x v="1"/>
    <x v="1"/>
    <s v="Letter to the Editor"/>
    <s v="Correspondence"/>
    <n v="0"/>
    <n v="0"/>
    <d v="2020-08-20T00:00:00"/>
    <x v="54"/>
  </r>
  <r>
    <x v="443"/>
    <s v="PHARMACOLOGY RESEARCH &amp; PERSPECTIVES"/>
    <x v="1"/>
    <x v="1"/>
    <s v="Invited Review"/>
    <s v="Review Article"/>
    <n v="0"/>
    <n v="0"/>
    <d v="2020-08-20T00:00:00"/>
    <x v="54"/>
  </r>
  <r>
    <x v="443"/>
    <s v="PHARMACOLOGY RESEARCH &amp; PERSPECTIVES"/>
    <x v="1"/>
    <x v="1"/>
    <s v="Review"/>
    <s v="Review Article"/>
    <n v="0"/>
    <n v="0"/>
    <d v="2020-08-20T00:00:00"/>
    <x v="0"/>
  </r>
  <r>
    <x v="443"/>
    <s v="PHARMACOLOGY RESEARCH &amp; PERSPECTIVES"/>
    <x v="0"/>
    <x v="1"/>
    <s v="Short Report"/>
    <s v="Short Communication"/>
    <n v="913"/>
    <n v="730"/>
    <d v="2020-02-05T00:00:00"/>
    <x v="54"/>
  </r>
  <r>
    <x v="443"/>
    <s v="PHARMACOLOGY RESEARCH &amp; PERSPECTIVES"/>
    <x v="1"/>
    <x v="1"/>
    <s v="Short Report"/>
    <s v="Short Communication"/>
    <n v="913"/>
    <n v="730"/>
    <d v="2020-02-05T00:00:00"/>
    <x v="54"/>
  </r>
  <r>
    <x v="443"/>
    <s v="PHARMACOLOGY RESEARCH &amp; PERSPECTIVES"/>
    <x v="0"/>
    <x v="1"/>
    <s v="Commentary"/>
    <s v="Commentary"/>
    <n v="1825"/>
    <n v="1460"/>
    <d v="2016-11-17T00:00:00"/>
    <x v="231"/>
  </r>
  <r>
    <x v="443"/>
    <s v="PHARMACOLOGY RESEARCH &amp; PERSPECTIVES"/>
    <x v="0"/>
    <x v="1"/>
    <s v="Letter to the Editor"/>
    <s v="Correspondence"/>
    <n v="1825"/>
    <n v="1460"/>
    <d v="2016-11-17T00:00:00"/>
    <x v="231"/>
  </r>
  <r>
    <x v="443"/>
    <s v="PHARMACOLOGY RESEARCH &amp; PERSPECTIVES"/>
    <x v="0"/>
    <x v="1"/>
    <s v="Invited Review"/>
    <s v="Review Article"/>
    <n v="1825"/>
    <n v="1460"/>
    <d v="2016-11-17T00:00:00"/>
    <x v="231"/>
  </r>
  <r>
    <x v="443"/>
    <s v="PHARMACOLOGY RESEARCH &amp; PERSPECTIVES"/>
    <x v="0"/>
    <x v="1"/>
    <s v="Review"/>
    <s v="Review Article"/>
    <n v="1825"/>
    <n v="1460"/>
    <d v="2016-11-17T00:00:00"/>
    <x v="231"/>
  </r>
  <r>
    <x v="443"/>
    <s v="PHARMACOLOGY RESEARCH &amp; PERSPECTIVES"/>
    <x v="1"/>
    <x v="1"/>
    <s v="Commentary"/>
    <s v="Commentary"/>
    <n v="1460"/>
    <n v="1168"/>
    <d v="2016-11-17T00:00:00"/>
    <x v="231"/>
  </r>
  <r>
    <x v="443"/>
    <s v="PHARMACOLOGY RESEARCH &amp; PERSPECTIVES"/>
    <x v="1"/>
    <x v="1"/>
    <s v="Letter to the Editor"/>
    <s v="Correspondence"/>
    <n v="1460"/>
    <n v="1168"/>
    <d v="2016-11-17T00:00:00"/>
    <x v="231"/>
  </r>
  <r>
    <x v="443"/>
    <s v="PHARMACOLOGY RESEARCH &amp; PERSPECTIVES"/>
    <x v="1"/>
    <x v="1"/>
    <s v="Invited Review"/>
    <s v="Review Article"/>
    <n v="1460"/>
    <n v="1168"/>
    <d v="2016-11-17T00:00:00"/>
    <x v="231"/>
  </r>
  <r>
    <x v="443"/>
    <s v="PHARMACOLOGY RESEARCH &amp; PERSPECTIVES"/>
    <x v="1"/>
    <x v="1"/>
    <s v="Review"/>
    <s v="Review Article"/>
    <n v="1460"/>
    <n v="1168"/>
    <d v="2016-11-17T00:00:00"/>
    <x v="231"/>
  </r>
  <r>
    <x v="443"/>
    <s v="PHARMACOLOGY RESEARCH &amp; PERSPECTIVES"/>
    <x v="0"/>
    <x v="0"/>
    <s v="Default APC"/>
    <s v="Default APC"/>
    <n v="1825"/>
    <n v="1460"/>
    <d v="2014-09-04T00:00:00"/>
    <x v="54"/>
  </r>
  <r>
    <x v="443"/>
    <s v="PHARMACOLOGY RESEARCH &amp; PERSPECTIVES"/>
    <x v="1"/>
    <x v="0"/>
    <s v="Default APC"/>
    <s v="Default APC"/>
    <n v="1460"/>
    <n v="1168"/>
    <d v="2014-09-04T00:00:00"/>
    <x v="54"/>
  </r>
  <r>
    <x v="443"/>
    <s v="PHARMACOLOGY RESEARCH &amp; PERSPECTIVES"/>
    <x v="0"/>
    <x v="0"/>
    <s v="Default APC"/>
    <s v="Default APC"/>
    <n v="1830"/>
    <n v="1464"/>
    <d v="2014-08-28T00:00:00"/>
    <x v="202"/>
  </r>
  <r>
    <x v="443"/>
    <s v="PHARMACOLOGY RESEARCH &amp; PERSPECTIVES"/>
    <x v="1"/>
    <x v="0"/>
    <s v="Default APC"/>
    <s v="Default APC"/>
    <n v="1464"/>
    <n v="1171"/>
    <d v="2014-08-28T00:00:00"/>
    <x v="202"/>
  </r>
  <r>
    <x v="443"/>
    <s v="PHARMACOLOGY RESEARCH &amp; PERSPECTIVES"/>
    <x v="0"/>
    <x v="0"/>
    <s v="Default APC"/>
    <s v="Default APC"/>
    <n v="1825"/>
    <n v="1460"/>
    <d v="2011-08-31T00:00:00"/>
    <x v="203"/>
  </r>
  <r>
    <x v="443"/>
    <s v="PHARMACOLOGY RESEARCH &amp; PERSPECTIVES"/>
    <x v="1"/>
    <x v="0"/>
    <s v="Default APC"/>
    <s v="Default APC"/>
    <n v="1460"/>
    <n v="1168"/>
    <d v="2011-08-31T00:00:00"/>
    <x v="203"/>
  </r>
  <r>
    <x v="444"/>
    <s v="CPT: PHARMACOMETRICS &amp; SYSTEMS PHARMACOLOGY"/>
    <x v="0"/>
    <x v="0"/>
    <s v="Default APC"/>
    <s v="Default APC"/>
    <n v="3480"/>
    <n v="2784"/>
    <d v="2025-01-02T00:00:00"/>
    <x v="0"/>
  </r>
  <r>
    <x v="444"/>
    <s v="CPT: PHARMACOMETRICS &amp; SYSTEMS PHARMACOLOGY"/>
    <x v="1"/>
    <x v="0"/>
    <s v="Default APC"/>
    <s v="Default APC"/>
    <n v="3480"/>
    <n v="2784"/>
    <d v="2025-01-02T00:00:00"/>
    <x v="0"/>
  </r>
  <r>
    <x v="444"/>
    <s v="CPT: PHARMACOMETRICS &amp; SYSTEMS PHARMACOLOGY"/>
    <x v="0"/>
    <x v="0"/>
    <s v="Default APC"/>
    <s v="Default APC"/>
    <n v="3640"/>
    <n v="2912"/>
    <d v="2024-12-04T00:00:00"/>
    <x v="30"/>
  </r>
  <r>
    <x v="444"/>
    <s v="CPT: PHARMACOMETRICS &amp; SYSTEMS PHARMACOLOGY"/>
    <x v="1"/>
    <x v="0"/>
    <s v="Default APC"/>
    <s v="Default APC"/>
    <n v="3640"/>
    <n v="2912"/>
    <d v="2024-12-04T00:00:00"/>
    <x v="30"/>
  </r>
  <r>
    <x v="444"/>
    <s v="CPT: PHARMACOMETRICS &amp; SYSTEMS PHARMACOLOGY"/>
    <x v="0"/>
    <x v="0"/>
    <s v="Default APC"/>
    <s v="Default APC"/>
    <n v="3310"/>
    <n v="2648"/>
    <d v="2023-12-14T00:00:00"/>
    <x v="15"/>
  </r>
  <r>
    <x v="444"/>
    <s v="CPT: PHARMACOMETRICS &amp; SYSTEMS PHARMACOLOGY"/>
    <x v="1"/>
    <x v="0"/>
    <s v="Default APC"/>
    <s v="Default APC"/>
    <n v="3310"/>
    <n v="2648"/>
    <d v="2023-12-14T00:00:00"/>
    <x v="15"/>
  </r>
  <r>
    <x v="444"/>
    <s v="CPT: PHARMACOMETRICS &amp; SYSTEMS PHARMACOLOGY"/>
    <x v="0"/>
    <x v="0"/>
    <s v="Default APC"/>
    <s v="Default APC"/>
    <n v="4520"/>
    <n v="3616"/>
    <d v="2023-11-02T00:00:00"/>
    <x v="95"/>
  </r>
  <r>
    <x v="444"/>
    <s v="CPT: PHARMACOMETRICS &amp; SYSTEMS PHARMACOLOGY"/>
    <x v="1"/>
    <x v="0"/>
    <s v="Default APC"/>
    <s v="Default APC"/>
    <n v="4520"/>
    <n v="3616"/>
    <d v="2023-11-02T00:00:00"/>
    <x v="95"/>
  </r>
  <r>
    <x v="444"/>
    <s v="CPT: PHARMACOMETRICS &amp; SYSTEMS PHARMACOLOGY"/>
    <x v="0"/>
    <x v="1"/>
    <s v="Reply"/>
    <s v="Correspondence"/>
    <n v="0"/>
    <n v="0"/>
    <d v="2022-12-08T00:00:00"/>
    <x v="0"/>
  </r>
  <r>
    <x v="444"/>
    <s v="CPT: PHARMACOMETRICS &amp; SYSTEMS PHARMACOLOGY"/>
    <x v="1"/>
    <x v="0"/>
    <s v="Default APC"/>
    <s v="Default APC"/>
    <n v="4300"/>
    <n v="3440"/>
    <d v="2022-09-02T00:00:00"/>
    <x v="7"/>
  </r>
  <r>
    <x v="444"/>
    <s v="CPT: PHARMACOMETRICS &amp; SYSTEMS PHARMACOLOGY"/>
    <x v="0"/>
    <x v="0"/>
    <s v="Default APC"/>
    <s v="Default APC"/>
    <n v="4300"/>
    <n v="3440"/>
    <d v="2022-08-22T00:00:00"/>
    <x v="7"/>
  </r>
  <r>
    <x v="444"/>
    <s v="CPT: PHARMACOMETRICS &amp; SYSTEMS PHARMACOLOGY"/>
    <x v="1"/>
    <x v="0"/>
    <s v="Default APC"/>
    <s v="Default APC"/>
    <n v="4193"/>
    <n v="3354"/>
    <d v="2022-08-22T00:00:00"/>
    <x v="232"/>
  </r>
  <r>
    <x v="444"/>
    <s v="CPT: PHARMACOMETRICS &amp; SYSTEMS PHARMACOLOGY"/>
    <x v="1"/>
    <x v="0"/>
    <s v="Default APC"/>
    <s v="Default APC"/>
    <n v="2438"/>
    <n v="1950"/>
    <d v="2019-03-22T00:00:00"/>
    <x v="97"/>
  </r>
  <r>
    <x v="444"/>
    <s v="CPT: PHARMACOMETRICS &amp; SYSTEMS PHARMACOLOGY"/>
    <x v="0"/>
    <x v="1"/>
    <s v="White Paper"/>
    <s v="Review Article"/>
    <n v="0"/>
    <n v="0"/>
    <d v="2015-11-05T00:00:00"/>
    <x v="0"/>
  </r>
  <r>
    <x v="444"/>
    <s v="CPT: PHARMACOMETRICS &amp; SYSTEMS PHARMACOLOGY"/>
    <x v="1"/>
    <x v="1"/>
    <s v="White Paper"/>
    <s v="Review Article"/>
    <n v="0"/>
    <n v="0"/>
    <d v="2015-11-05T00:00:00"/>
    <x v="0"/>
  </r>
  <r>
    <x v="444"/>
    <s v="CPT: PHARMACOMETRICS &amp; SYSTEMS PHARMACOLOGY"/>
    <x v="0"/>
    <x v="1"/>
    <s v="Commentary"/>
    <s v="Commentary"/>
    <n v="0"/>
    <n v="0"/>
    <d v="2014-11-03T00:00:00"/>
    <x v="0"/>
  </r>
  <r>
    <x v="444"/>
    <s v="CPT: PHARMACOMETRICS &amp; SYSTEMS PHARMACOLOGY"/>
    <x v="0"/>
    <x v="1"/>
    <s v="Response to Letter"/>
    <s v="Correspondence"/>
    <n v="0"/>
    <n v="0"/>
    <d v="2014-11-03T00:00:00"/>
    <x v="0"/>
  </r>
  <r>
    <x v="444"/>
    <s v="CPT: PHARMACOMETRICS &amp; SYSTEMS PHARMACOLOGY"/>
    <x v="0"/>
    <x v="1"/>
    <s v="Book Review"/>
    <s v="Media Review"/>
    <n v="0"/>
    <n v="0"/>
    <d v="2014-11-03T00:00:00"/>
    <x v="0"/>
  </r>
  <r>
    <x v="444"/>
    <s v="CPT: PHARMACOMETRICS &amp; SYSTEMS PHARMACOLOGY"/>
    <x v="1"/>
    <x v="1"/>
    <s v="Commentary"/>
    <s v="Commentary"/>
    <n v="0"/>
    <n v="0"/>
    <d v="2014-11-03T00:00:00"/>
    <x v="0"/>
  </r>
  <r>
    <x v="444"/>
    <s v="CPT: PHARMACOMETRICS &amp; SYSTEMS PHARMACOLOGY"/>
    <x v="1"/>
    <x v="1"/>
    <s v="Response to Letter"/>
    <s v="Correspondence"/>
    <n v="0"/>
    <n v="0"/>
    <d v="2014-11-03T00:00:00"/>
    <x v="0"/>
  </r>
  <r>
    <x v="444"/>
    <s v="CPT: PHARMACOMETRICS &amp; SYSTEMS PHARMACOLOGY"/>
    <x v="1"/>
    <x v="1"/>
    <s v="Book Review"/>
    <s v="Media Review"/>
    <n v="0"/>
    <n v="0"/>
    <d v="2014-11-03T00:00:00"/>
    <x v="0"/>
  </r>
  <r>
    <x v="444"/>
    <s v="CPT: PHARMACOMETRICS &amp; SYSTEMS PHARMACOLOGY"/>
    <x v="0"/>
    <x v="1"/>
    <s v="Letter to the Editor"/>
    <s v="Correspondence"/>
    <n v="0"/>
    <n v="0"/>
    <d v="2014-10-31T00:00:00"/>
    <x v="0"/>
  </r>
  <r>
    <x v="444"/>
    <s v="CPT: PHARMACOMETRICS &amp; SYSTEMS PHARMACOLOGY"/>
    <x v="0"/>
    <x v="1"/>
    <s v="Editorial"/>
    <s v="Editorial"/>
    <n v="0"/>
    <n v="0"/>
    <d v="2014-10-31T00:00:00"/>
    <x v="0"/>
  </r>
  <r>
    <x v="444"/>
    <s v="CPT: PHARMACOMETRICS &amp; SYSTEMS PHARMACOLOGY"/>
    <x v="0"/>
    <x v="1"/>
    <s v="Tutorial"/>
    <s v="Education"/>
    <n v="0"/>
    <n v="0"/>
    <d v="2014-10-31T00:00:00"/>
    <x v="0"/>
  </r>
  <r>
    <x v="444"/>
    <s v="CPT: PHARMACOMETRICS &amp; SYSTEMS PHARMACOLOGY"/>
    <x v="0"/>
    <x v="1"/>
    <s v="Perspective"/>
    <s v="Perspective"/>
    <n v="0"/>
    <n v="0"/>
    <d v="2014-10-31T00:00:00"/>
    <x v="0"/>
  </r>
  <r>
    <x v="444"/>
    <s v="CPT: PHARMACOMETRICS &amp; SYSTEMS PHARMACOLOGY"/>
    <x v="1"/>
    <x v="1"/>
    <s v="Letter to the Editor"/>
    <s v="Correspondence"/>
    <n v="0"/>
    <n v="0"/>
    <d v="2014-10-31T00:00:00"/>
    <x v="0"/>
  </r>
  <r>
    <x v="444"/>
    <s v="CPT: PHARMACOMETRICS &amp; SYSTEMS PHARMACOLOGY"/>
    <x v="1"/>
    <x v="1"/>
    <s v="Editorial"/>
    <s v="Editorial"/>
    <n v="0"/>
    <n v="0"/>
    <d v="2014-10-31T00:00:00"/>
    <x v="0"/>
  </r>
  <r>
    <x v="444"/>
    <s v="CPT: PHARMACOMETRICS &amp; SYSTEMS PHARMACOLOGY"/>
    <x v="1"/>
    <x v="1"/>
    <s v="Tutorial"/>
    <s v="Education"/>
    <n v="0"/>
    <n v="0"/>
    <d v="2014-10-31T00:00:00"/>
    <x v="0"/>
  </r>
  <r>
    <x v="444"/>
    <s v="CPT: PHARMACOMETRICS &amp; SYSTEMS PHARMACOLOGY"/>
    <x v="1"/>
    <x v="1"/>
    <s v="Perspective"/>
    <s v="Perspective"/>
    <n v="0"/>
    <n v="0"/>
    <d v="2014-10-31T00:00:00"/>
    <x v="0"/>
  </r>
  <r>
    <x v="444"/>
    <s v="CPT: PHARMACOMETRICS &amp; SYSTEMS PHARMACOLOGY"/>
    <x v="0"/>
    <x v="0"/>
    <s v="Default APC"/>
    <s v="Default APC"/>
    <n v="2500"/>
    <n v="2000"/>
    <d v="2014-09-16T00:00:00"/>
    <x v="97"/>
  </r>
  <r>
    <x v="445"/>
    <s v="PSYCHE: A JOURNAL OF ENTOMOLOGY"/>
    <x v="0"/>
    <x v="0"/>
    <s v="Default APC"/>
    <s v="Default APC"/>
    <n v="870"/>
    <n v="696"/>
    <d v="2024-10-15T00:00:00"/>
    <x v="0"/>
  </r>
  <r>
    <x v="445"/>
    <s v="PSYCHE: A JOURNAL OF ENTOMOLOGY"/>
    <x v="0"/>
    <x v="0"/>
    <s v="Default APC"/>
    <s v="Default APC"/>
    <n v="830"/>
    <n v="664"/>
    <d v="2024-09-11T00:00:00"/>
    <x v="24"/>
  </r>
  <r>
    <x v="445"/>
    <s v="PSYCHE: A JOURNAL OF ENTOMOLOGY"/>
    <x v="0"/>
    <x v="0"/>
    <s v="Default APC"/>
    <s v="Default APC"/>
    <n v="870"/>
    <n v="696"/>
    <d v="2024-09-10T00:00:00"/>
    <x v="10"/>
  </r>
  <r>
    <x v="445"/>
    <s v="PSYCHE: A JOURNAL OF ENTOMOLOGY"/>
    <x v="0"/>
    <x v="0"/>
    <s v="Default APC"/>
    <s v="Default APC"/>
    <n v="830"/>
    <n v="664"/>
    <d v="2024-02-26T00:00:00"/>
    <x v="11"/>
  </r>
  <r>
    <x v="445"/>
    <s v="PSYCHE: A JOURNAL OF ENTOMOLOGY"/>
    <x v="0"/>
    <x v="0"/>
    <s v="Default APC"/>
    <s v="Default APC"/>
    <n v="803"/>
    <n v="642"/>
    <d v="2022-12-28T00:00:00"/>
    <x v="61"/>
  </r>
  <r>
    <x v="445"/>
    <s v="PSYCHE: A JOURNAL OF ENTOMOLOGY"/>
    <x v="0"/>
    <x v="0"/>
    <s v="Default APC"/>
    <s v="Default APC"/>
    <n v="803"/>
    <n v="642"/>
    <d v="2022-12-23T00:00:00"/>
    <x v="100"/>
  </r>
  <r>
    <x v="446"/>
    <s v="PUBLIC HEALTH CHALLENGES"/>
    <x v="0"/>
    <x v="1"/>
    <s v="Case Report"/>
    <s v="Case Study"/>
    <n v="1052"/>
    <n v="842"/>
    <d v="2024-09-11T00:00:00"/>
    <x v="0"/>
  </r>
  <r>
    <x v="446"/>
    <s v="PUBLIC HEALTH CHALLENGES"/>
    <x v="0"/>
    <x v="1"/>
    <s v="Commentary"/>
    <s v="Commentary"/>
    <n v="553"/>
    <n v="442"/>
    <d v="2024-09-11T00:00:00"/>
    <x v="0"/>
  </r>
  <r>
    <x v="446"/>
    <s v="PUBLIC HEALTH CHALLENGES"/>
    <x v="0"/>
    <x v="1"/>
    <s v="Letter to the Editor"/>
    <s v="Correspondence"/>
    <n v="0"/>
    <n v="0"/>
    <d v="2024-09-11T00:00:00"/>
    <x v="0"/>
  </r>
  <r>
    <x v="446"/>
    <s v="PUBLIC HEALTH CHALLENGES"/>
    <x v="0"/>
    <x v="1"/>
    <s v="Editorial"/>
    <s v="Editorial"/>
    <n v="0"/>
    <n v="0"/>
    <d v="2024-09-11T00:00:00"/>
    <x v="0"/>
  </r>
  <r>
    <x v="446"/>
    <s v="PUBLIC HEALTH CHALLENGES"/>
    <x v="0"/>
    <x v="1"/>
    <s v="Perspective"/>
    <s v="Perspective"/>
    <n v="1052"/>
    <n v="842"/>
    <d v="2024-09-11T00:00:00"/>
    <x v="0"/>
  </r>
  <r>
    <x v="446"/>
    <s v="PUBLIC HEALTH CHALLENGES"/>
    <x v="0"/>
    <x v="1"/>
    <s v="Short Communication"/>
    <s v="Short Communication"/>
    <n v="1052"/>
    <n v="842"/>
    <d v="2024-09-11T00:00:00"/>
    <x v="0"/>
  </r>
  <r>
    <x v="446"/>
    <s v="PUBLIC HEALTH CHALLENGES"/>
    <x v="0"/>
    <x v="0"/>
    <s v="Default APC"/>
    <s v="Default APC"/>
    <n v="2210"/>
    <n v="1768"/>
    <d v="2024-09-11T00:00:00"/>
    <x v="0"/>
  </r>
  <r>
    <x v="446"/>
    <s v="PUBLIC HEALTH CHALLENGES"/>
    <x v="1"/>
    <x v="1"/>
    <s v="Case Report"/>
    <s v="Case Study"/>
    <n v="1052"/>
    <n v="842"/>
    <d v="2024-09-11T00:00:00"/>
    <x v="0"/>
  </r>
  <r>
    <x v="446"/>
    <s v="PUBLIC HEALTH CHALLENGES"/>
    <x v="1"/>
    <x v="1"/>
    <s v="Commentary"/>
    <s v="Commentary"/>
    <n v="553"/>
    <n v="442"/>
    <d v="2024-09-11T00:00:00"/>
    <x v="0"/>
  </r>
  <r>
    <x v="446"/>
    <s v="PUBLIC HEALTH CHALLENGES"/>
    <x v="1"/>
    <x v="1"/>
    <s v="Letter to the Editor"/>
    <s v="Correspondence"/>
    <n v="0"/>
    <n v="0"/>
    <d v="2024-09-11T00:00:00"/>
    <x v="0"/>
  </r>
  <r>
    <x v="446"/>
    <s v="PUBLIC HEALTH CHALLENGES"/>
    <x v="1"/>
    <x v="1"/>
    <s v="Editorial"/>
    <s v="Editorial"/>
    <n v="0"/>
    <n v="0"/>
    <d v="2024-09-11T00:00:00"/>
    <x v="0"/>
  </r>
  <r>
    <x v="446"/>
    <s v="PUBLIC HEALTH CHALLENGES"/>
    <x v="1"/>
    <x v="1"/>
    <s v="Perspective"/>
    <s v="Perspective"/>
    <n v="1052"/>
    <n v="842"/>
    <d v="2024-09-11T00:00:00"/>
    <x v="0"/>
  </r>
  <r>
    <x v="446"/>
    <s v="PUBLIC HEALTH CHALLENGES"/>
    <x v="1"/>
    <x v="1"/>
    <s v="Short Communication"/>
    <s v="Short Communication"/>
    <n v="1052"/>
    <n v="842"/>
    <d v="2024-09-11T00:00:00"/>
    <x v="0"/>
  </r>
  <r>
    <x v="446"/>
    <s v="PUBLIC HEALTH CHALLENGES"/>
    <x v="1"/>
    <x v="0"/>
    <s v="Default APC"/>
    <s v="Default APC"/>
    <n v="2210"/>
    <n v="1768"/>
    <d v="2024-09-11T00:00:00"/>
    <x v="0"/>
  </r>
  <r>
    <x v="446"/>
    <s v="PUBLIC HEALTH CHALLENGES"/>
    <x v="0"/>
    <x v="1"/>
    <s v="Commentary"/>
    <s v="Commentary"/>
    <n v="525"/>
    <n v="420"/>
    <d v="2024-01-12T00:00:00"/>
    <x v="10"/>
  </r>
  <r>
    <x v="446"/>
    <s v="PUBLIC HEALTH CHALLENGES"/>
    <x v="1"/>
    <x v="1"/>
    <s v="Commentary"/>
    <s v="Commentary"/>
    <n v="525"/>
    <n v="420"/>
    <d v="2024-01-12T00:00:00"/>
    <x v="10"/>
  </r>
  <r>
    <x v="446"/>
    <s v="PUBLIC HEALTH CHALLENGES"/>
    <x v="0"/>
    <x v="1"/>
    <s v="Erratum"/>
    <s v="Erratum"/>
    <n v="0"/>
    <n v="0"/>
    <d v="2022-11-29T00:00:00"/>
    <x v="0"/>
  </r>
  <r>
    <x v="446"/>
    <s v="PUBLIC HEALTH CHALLENGES"/>
    <x v="1"/>
    <x v="1"/>
    <s v="Erratum"/>
    <s v="Erratum"/>
    <n v="0"/>
    <n v="0"/>
    <d v="2022-11-29T00:00:00"/>
    <x v="0"/>
  </r>
  <r>
    <x v="446"/>
    <s v="PUBLIC HEALTH CHALLENGES"/>
    <x v="0"/>
    <x v="1"/>
    <s v="News"/>
    <s v="Announcement"/>
    <n v="0"/>
    <n v="0"/>
    <d v="2021-11-08T00:00:00"/>
    <x v="0"/>
  </r>
  <r>
    <x v="446"/>
    <s v="PUBLIC HEALTH CHALLENGES"/>
    <x v="0"/>
    <x v="1"/>
    <s v="Commentary"/>
    <s v="Commentary"/>
    <n v="0"/>
    <n v="0"/>
    <d v="2021-11-08T00:00:00"/>
    <x v="121"/>
  </r>
  <r>
    <x v="446"/>
    <s v="PUBLIC HEALTH CHALLENGES"/>
    <x v="0"/>
    <x v="1"/>
    <s v="Letter to the Editor"/>
    <s v="Correspondence"/>
    <n v="0"/>
    <n v="0"/>
    <d v="2021-11-08T00:00:00"/>
    <x v="10"/>
  </r>
  <r>
    <x v="446"/>
    <s v="PUBLIC HEALTH CHALLENGES"/>
    <x v="0"/>
    <x v="1"/>
    <s v="Editorial"/>
    <s v="Editorial"/>
    <n v="0"/>
    <n v="0"/>
    <d v="2021-11-08T00:00:00"/>
    <x v="10"/>
  </r>
  <r>
    <x v="446"/>
    <s v="PUBLIC HEALTH CHALLENGES"/>
    <x v="0"/>
    <x v="1"/>
    <s v="Perspective"/>
    <s v="Perspective"/>
    <n v="1000"/>
    <n v="800"/>
    <d v="2021-11-08T00:00:00"/>
    <x v="10"/>
  </r>
  <r>
    <x v="446"/>
    <s v="PUBLIC HEALTH CHALLENGES"/>
    <x v="1"/>
    <x v="1"/>
    <s v="News"/>
    <s v="Announcement"/>
    <n v="0"/>
    <n v="0"/>
    <d v="2021-11-08T00:00:00"/>
    <x v="0"/>
  </r>
  <r>
    <x v="446"/>
    <s v="PUBLIC HEALTH CHALLENGES"/>
    <x v="1"/>
    <x v="1"/>
    <s v="Commentary"/>
    <s v="Commentary"/>
    <n v="0"/>
    <n v="0"/>
    <d v="2021-11-08T00:00:00"/>
    <x v="121"/>
  </r>
  <r>
    <x v="446"/>
    <s v="PUBLIC HEALTH CHALLENGES"/>
    <x v="1"/>
    <x v="1"/>
    <s v="Letter to the Editor"/>
    <s v="Correspondence"/>
    <n v="0"/>
    <n v="0"/>
    <d v="2021-11-08T00:00:00"/>
    <x v="10"/>
  </r>
  <r>
    <x v="446"/>
    <s v="PUBLIC HEALTH CHALLENGES"/>
    <x v="1"/>
    <x v="1"/>
    <s v="Editorial"/>
    <s v="Editorial"/>
    <n v="0"/>
    <n v="0"/>
    <d v="2021-11-08T00:00:00"/>
    <x v="10"/>
  </r>
  <r>
    <x v="446"/>
    <s v="PUBLIC HEALTH CHALLENGES"/>
    <x v="1"/>
    <x v="1"/>
    <s v="Perspective"/>
    <s v="Perspective"/>
    <n v="1000"/>
    <n v="800"/>
    <d v="2021-11-08T00:00:00"/>
    <x v="10"/>
  </r>
  <r>
    <x v="446"/>
    <s v="PUBLIC HEALTH CHALLENGES"/>
    <x v="0"/>
    <x v="1"/>
    <s v="Case Report"/>
    <s v="Case Study"/>
    <n v="1000"/>
    <n v="800"/>
    <d v="2021-10-25T00:00:00"/>
    <x v="10"/>
  </r>
  <r>
    <x v="446"/>
    <s v="PUBLIC HEALTH CHALLENGES"/>
    <x v="0"/>
    <x v="1"/>
    <s v="Letter to the Editor"/>
    <s v="Correspondence"/>
    <n v="1000"/>
    <n v="800"/>
    <d v="2021-10-25T00:00:00"/>
    <x v="233"/>
  </r>
  <r>
    <x v="446"/>
    <s v="PUBLIC HEALTH CHALLENGES"/>
    <x v="0"/>
    <x v="1"/>
    <s v="Editorial"/>
    <s v="Editorial"/>
    <n v="1000"/>
    <n v="800"/>
    <d v="2021-10-25T00:00:00"/>
    <x v="233"/>
  </r>
  <r>
    <x v="446"/>
    <s v="PUBLIC HEALTH CHALLENGES"/>
    <x v="0"/>
    <x v="1"/>
    <s v="Review Article"/>
    <s v="Review Article"/>
    <n v="1000"/>
    <n v="800"/>
    <d v="2021-10-25T00:00:00"/>
    <x v="0"/>
  </r>
  <r>
    <x v="446"/>
    <s v="PUBLIC HEALTH CHALLENGES"/>
    <x v="0"/>
    <x v="1"/>
    <s v="Short Communication"/>
    <s v="Short Communication"/>
    <n v="1000"/>
    <n v="800"/>
    <d v="2021-10-25T00:00:00"/>
    <x v="10"/>
  </r>
  <r>
    <x v="446"/>
    <s v="PUBLIC HEALTH CHALLENGES"/>
    <x v="0"/>
    <x v="0"/>
    <s v="Default APC"/>
    <s v="Default APC"/>
    <n v="2100"/>
    <n v="1680"/>
    <d v="2021-10-25T00:00:00"/>
    <x v="10"/>
  </r>
  <r>
    <x v="446"/>
    <s v="PUBLIC HEALTH CHALLENGES"/>
    <x v="1"/>
    <x v="1"/>
    <s v="Case Report"/>
    <s v="Case Study"/>
    <n v="1000"/>
    <n v="800"/>
    <d v="2021-10-25T00:00:00"/>
    <x v="10"/>
  </r>
  <r>
    <x v="446"/>
    <s v="PUBLIC HEALTH CHALLENGES"/>
    <x v="1"/>
    <x v="1"/>
    <s v="Letter to the Editor"/>
    <s v="Correspondence"/>
    <n v="1000"/>
    <n v="800"/>
    <d v="2021-10-25T00:00:00"/>
    <x v="233"/>
  </r>
  <r>
    <x v="446"/>
    <s v="PUBLIC HEALTH CHALLENGES"/>
    <x v="1"/>
    <x v="1"/>
    <s v="Editorial"/>
    <s v="Editorial"/>
    <n v="1000"/>
    <n v="800"/>
    <d v="2021-10-25T00:00:00"/>
    <x v="233"/>
  </r>
  <r>
    <x v="446"/>
    <s v="PUBLIC HEALTH CHALLENGES"/>
    <x v="1"/>
    <x v="1"/>
    <s v="Review Article"/>
    <s v="Review Article"/>
    <n v="1000"/>
    <n v="800"/>
    <d v="2021-10-25T00:00:00"/>
    <x v="0"/>
  </r>
  <r>
    <x v="446"/>
    <s v="PUBLIC HEALTH CHALLENGES"/>
    <x v="1"/>
    <x v="1"/>
    <s v="Short Communication"/>
    <s v="Short Communication"/>
    <n v="1000"/>
    <n v="800"/>
    <d v="2021-10-25T00:00:00"/>
    <x v="10"/>
  </r>
  <r>
    <x v="446"/>
    <s v="PUBLIC HEALTH CHALLENGES"/>
    <x v="1"/>
    <x v="0"/>
    <s v="Default APC"/>
    <s v="Default APC"/>
    <n v="2100"/>
    <n v="1680"/>
    <d v="2021-10-25T00:00:00"/>
    <x v="10"/>
  </r>
  <r>
    <x v="447"/>
    <s v="PULMONARY CIRCULATION"/>
    <x v="0"/>
    <x v="1"/>
    <s v="Case Report"/>
    <s v="Case Study"/>
    <n v="970"/>
    <n v="776"/>
    <d v="2023-01-03T00:00:00"/>
    <x v="0"/>
  </r>
  <r>
    <x v="447"/>
    <s v="PULMONARY CIRCULATION"/>
    <x v="0"/>
    <x v="1"/>
    <s v="Letter to the Editor"/>
    <s v="Correspondence"/>
    <n v="0"/>
    <n v="0"/>
    <d v="2022-12-08T00:00:00"/>
    <x v="0"/>
  </r>
  <r>
    <x v="447"/>
    <s v="PULMONARY CIRCULATION"/>
    <x v="0"/>
    <x v="1"/>
    <s v="Case Report"/>
    <s v="Case Study"/>
    <n v="996"/>
    <n v="797"/>
    <d v="2022-11-09T00:00:00"/>
    <x v="234"/>
  </r>
  <r>
    <x v="447"/>
    <s v="PULMONARY CIRCULATION"/>
    <x v="0"/>
    <x v="1"/>
    <s v="Letter to the Editor"/>
    <s v="Correspondence"/>
    <n v="996"/>
    <n v="797"/>
    <d v="2022-11-09T00:00:00"/>
    <x v="65"/>
  </r>
  <r>
    <x v="447"/>
    <s v="PULMONARY CIRCULATION"/>
    <x v="0"/>
    <x v="1"/>
    <s v="Consensus Statement"/>
    <s v="Practice and Policy"/>
    <n v="996"/>
    <n v="797"/>
    <d v="2022-11-09T00:00:00"/>
    <x v="0"/>
  </r>
  <r>
    <x v="447"/>
    <s v="PULMONARY CIRCULATION"/>
    <x v="0"/>
    <x v="1"/>
    <s v="Research Letter"/>
    <s v="Short Communication"/>
    <n v="996"/>
    <n v="797"/>
    <d v="2022-11-09T00:00:00"/>
    <x v="0"/>
  </r>
  <r>
    <x v="447"/>
    <s v="PULMONARY CIRCULATION"/>
    <x v="0"/>
    <x v="0"/>
    <s v="Default APC"/>
    <s v="Default APC"/>
    <n v="1940"/>
    <n v="1552"/>
    <d v="2022-11-09T00:00:00"/>
    <x v="0"/>
  </r>
  <r>
    <x v="447"/>
    <s v="PULMONARY CIRCULATION"/>
    <x v="1"/>
    <x v="1"/>
    <s v="Case Report"/>
    <s v="Case Study"/>
    <n v="996"/>
    <n v="797"/>
    <d v="2022-11-09T00:00:00"/>
    <x v="0"/>
  </r>
  <r>
    <x v="447"/>
    <s v="PULMONARY CIRCULATION"/>
    <x v="1"/>
    <x v="1"/>
    <s v="Letter to the Editor"/>
    <s v="Correspondence"/>
    <n v="996"/>
    <n v="797"/>
    <d v="2022-11-09T00:00:00"/>
    <x v="0"/>
  </r>
  <r>
    <x v="447"/>
    <s v="PULMONARY CIRCULATION"/>
    <x v="1"/>
    <x v="1"/>
    <s v="Consensus Statement"/>
    <s v="Practice and Policy"/>
    <n v="996"/>
    <n v="797"/>
    <d v="2022-11-09T00:00:00"/>
    <x v="0"/>
  </r>
  <r>
    <x v="447"/>
    <s v="PULMONARY CIRCULATION"/>
    <x v="1"/>
    <x v="1"/>
    <s v="Research Letter"/>
    <s v="Short Communication"/>
    <n v="996"/>
    <n v="797"/>
    <d v="2022-11-09T00:00:00"/>
    <x v="0"/>
  </r>
  <r>
    <x v="447"/>
    <s v="PULMONARY CIRCULATION"/>
    <x v="1"/>
    <x v="0"/>
    <s v="Default APC"/>
    <s v="Default APC"/>
    <n v="1940"/>
    <n v="1552"/>
    <d v="2022-11-09T00:00:00"/>
    <x v="0"/>
  </r>
  <r>
    <x v="447"/>
    <s v="PULMONARY CIRCULATION"/>
    <x v="0"/>
    <x v="1"/>
    <s v="Corrigendum"/>
    <s v="Erratum"/>
    <n v="0"/>
    <n v="0"/>
    <d v="2022-06-10T00:00:00"/>
    <x v="0"/>
  </r>
  <r>
    <x v="447"/>
    <s v="PULMONARY CIRCULATION"/>
    <x v="0"/>
    <x v="1"/>
    <s v="Erratum"/>
    <s v="Erratum"/>
    <n v="0"/>
    <n v="0"/>
    <d v="2022-06-10T00:00:00"/>
    <x v="0"/>
  </r>
  <r>
    <x v="447"/>
    <s v="PULMONARY CIRCULATION"/>
    <x v="1"/>
    <x v="1"/>
    <s v="Corrigendum"/>
    <s v="Erratum"/>
    <n v="0"/>
    <n v="0"/>
    <d v="2022-06-10T00:00:00"/>
    <x v="0"/>
  </r>
  <r>
    <x v="447"/>
    <s v="PULMONARY CIRCULATION"/>
    <x v="1"/>
    <x v="1"/>
    <s v="Erratum"/>
    <s v="Erratum"/>
    <n v="0"/>
    <n v="0"/>
    <d v="2022-06-10T00:00:00"/>
    <x v="0"/>
  </r>
  <r>
    <x v="447"/>
    <s v="PULMONARY CIRCULATION"/>
    <x v="0"/>
    <x v="1"/>
    <s v="Case Report"/>
    <s v="Case Study"/>
    <n v="950"/>
    <n v="760"/>
    <d v="2021-11-09T00:00:00"/>
    <x v="8"/>
  </r>
  <r>
    <x v="447"/>
    <s v="PULMONARY CIRCULATION"/>
    <x v="0"/>
    <x v="1"/>
    <s v="Letter to the Editor"/>
    <s v="Correspondence"/>
    <n v="950"/>
    <n v="760"/>
    <d v="2021-11-09T00:00:00"/>
    <x v="8"/>
  </r>
  <r>
    <x v="447"/>
    <s v="PULMONARY CIRCULATION"/>
    <x v="0"/>
    <x v="1"/>
    <s v="Consensus Statement"/>
    <s v="Practice and Policy"/>
    <n v="950"/>
    <n v="760"/>
    <d v="2021-11-09T00:00:00"/>
    <x v="8"/>
  </r>
  <r>
    <x v="447"/>
    <s v="PULMONARY CIRCULATION"/>
    <x v="0"/>
    <x v="1"/>
    <s v="Research Letter"/>
    <s v="Short Communication"/>
    <n v="950"/>
    <n v="760"/>
    <d v="2021-11-09T00:00:00"/>
    <x v="8"/>
  </r>
  <r>
    <x v="447"/>
    <s v="PULMONARY CIRCULATION"/>
    <x v="1"/>
    <x v="1"/>
    <s v="Case Report"/>
    <s v="Case Study"/>
    <n v="950"/>
    <n v="760"/>
    <d v="2021-11-09T00:00:00"/>
    <x v="8"/>
  </r>
  <r>
    <x v="447"/>
    <s v="PULMONARY CIRCULATION"/>
    <x v="1"/>
    <x v="1"/>
    <s v="Letter to the Editor"/>
    <s v="Correspondence"/>
    <n v="950"/>
    <n v="760"/>
    <d v="2021-11-09T00:00:00"/>
    <x v="8"/>
  </r>
  <r>
    <x v="447"/>
    <s v="PULMONARY CIRCULATION"/>
    <x v="1"/>
    <x v="1"/>
    <s v="Consensus Statement"/>
    <s v="Practice and Policy"/>
    <n v="950"/>
    <n v="760"/>
    <d v="2021-11-09T00:00:00"/>
    <x v="8"/>
  </r>
  <r>
    <x v="447"/>
    <s v="PULMONARY CIRCULATION"/>
    <x v="1"/>
    <x v="1"/>
    <s v="Research Letter"/>
    <s v="Short Communication"/>
    <n v="950"/>
    <n v="760"/>
    <d v="2021-11-09T00:00:00"/>
    <x v="8"/>
  </r>
  <r>
    <x v="447"/>
    <s v="PULMONARY CIRCULATION"/>
    <x v="0"/>
    <x v="1"/>
    <s v="Meeting Abstract"/>
    <s v="Abstract"/>
    <n v="0"/>
    <n v="0"/>
    <d v="2021-11-08T00:00:00"/>
    <x v="0"/>
  </r>
  <r>
    <x v="447"/>
    <s v="PULMONARY CIRCULATION"/>
    <x v="0"/>
    <x v="1"/>
    <s v="Editorial"/>
    <s v="Editorial"/>
    <n v="0"/>
    <n v="0"/>
    <d v="2021-11-08T00:00:00"/>
    <x v="0"/>
  </r>
  <r>
    <x v="447"/>
    <s v="PULMONARY CIRCULATION"/>
    <x v="0"/>
    <x v="1"/>
    <s v="Meeting Report"/>
    <s v="Meeting Report"/>
    <n v="0"/>
    <n v="0"/>
    <d v="2021-11-08T00:00:00"/>
    <x v="0"/>
  </r>
  <r>
    <x v="447"/>
    <s v="PULMONARY CIRCULATION"/>
    <x v="0"/>
    <x v="1"/>
    <s v="Obituary"/>
    <s v="Obituary"/>
    <n v="0"/>
    <n v="0"/>
    <d v="2021-11-08T00:00:00"/>
    <x v="0"/>
  </r>
  <r>
    <x v="447"/>
    <s v="PULMONARY CIRCULATION"/>
    <x v="0"/>
    <x v="0"/>
    <s v="Default APC"/>
    <s v="Default APC"/>
    <n v="1850"/>
    <n v="1480"/>
    <d v="2021-11-08T00:00:00"/>
    <x v="8"/>
  </r>
  <r>
    <x v="447"/>
    <s v="PULMONARY CIRCULATION"/>
    <x v="1"/>
    <x v="1"/>
    <s v="Meeting Abstract"/>
    <s v="Abstract"/>
    <n v="0"/>
    <n v="0"/>
    <d v="2021-11-08T00:00:00"/>
    <x v="0"/>
  </r>
  <r>
    <x v="447"/>
    <s v="PULMONARY CIRCULATION"/>
    <x v="1"/>
    <x v="1"/>
    <s v="Editorial"/>
    <s v="Editorial"/>
    <n v="0"/>
    <n v="0"/>
    <d v="2021-11-08T00:00:00"/>
    <x v="0"/>
  </r>
  <r>
    <x v="447"/>
    <s v="PULMONARY CIRCULATION"/>
    <x v="1"/>
    <x v="1"/>
    <s v="Obituary"/>
    <s v="Obituary"/>
    <n v="0"/>
    <n v="0"/>
    <d v="2021-11-08T00:00:00"/>
    <x v="0"/>
  </r>
  <r>
    <x v="447"/>
    <s v="PULMONARY CIRCULATION"/>
    <x v="1"/>
    <x v="0"/>
    <s v="Default APC"/>
    <s v="Default APC"/>
    <n v="1850"/>
    <n v="1480"/>
    <d v="2021-11-08T00:00:00"/>
    <x v="8"/>
  </r>
  <r>
    <x v="448"/>
    <s v="QUANTITATIVE BIOLOGY"/>
    <x v="0"/>
    <x v="1"/>
    <s v="Commentary"/>
    <s v="Commentary"/>
    <n v="263"/>
    <n v="210"/>
    <d v="2025-01-14T00:00:00"/>
    <x v="0"/>
  </r>
  <r>
    <x v="448"/>
    <s v="QUANTITATIVE BIOLOGY"/>
    <x v="0"/>
    <x v="1"/>
    <s v="Data Article"/>
    <s v="Data Article"/>
    <n v="525"/>
    <n v="420"/>
    <d v="2025-01-14T00:00:00"/>
    <x v="0"/>
  </r>
  <r>
    <x v="448"/>
    <s v="QUANTITATIVE BIOLOGY"/>
    <x v="0"/>
    <x v="1"/>
    <s v="Editorial"/>
    <s v="Editorial"/>
    <n v="0"/>
    <n v="0"/>
    <d v="2025-01-14T00:00:00"/>
    <x v="0"/>
  </r>
  <r>
    <x v="448"/>
    <s v="QUANTITATIVE BIOLOGY"/>
    <x v="0"/>
    <x v="1"/>
    <s v="Method"/>
    <s v="Method and Protocol"/>
    <n v="525"/>
    <n v="420"/>
    <d v="2025-01-14T00:00:00"/>
    <x v="0"/>
  </r>
  <r>
    <x v="448"/>
    <s v="QUANTITATIVE BIOLOGY"/>
    <x v="0"/>
    <x v="1"/>
    <s v="Protocol"/>
    <s v="Method and Protocol"/>
    <n v="525"/>
    <n v="420"/>
    <d v="2025-01-14T00:00:00"/>
    <x v="0"/>
  </r>
  <r>
    <x v="448"/>
    <s v="QUANTITATIVE BIOLOGY"/>
    <x v="0"/>
    <x v="1"/>
    <s v="Perspective"/>
    <s v="Perspective"/>
    <n v="263"/>
    <n v="210"/>
    <d v="2025-01-14T00:00:00"/>
    <x v="0"/>
  </r>
  <r>
    <x v="448"/>
    <s v="QUANTITATIVE BIOLOGY"/>
    <x v="0"/>
    <x v="1"/>
    <s v="Profile"/>
    <s v="Profile"/>
    <n v="0"/>
    <n v="0"/>
    <d v="2025-01-14T00:00:00"/>
    <x v="0"/>
  </r>
  <r>
    <x v="448"/>
    <s v="QUANTITATIVE BIOLOGY"/>
    <x v="0"/>
    <x v="1"/>
    <s v="Short Communication"/>
    <s v="Short Communication"/>
    <n v="525"/>
    <n v="420"/>
    <d v="2025-01-14T00:00:00"/>
    <x v="0"/>
  </r>
  <r>
    <x v="448"/>
    <s v="QUANTITATIVE BIOLOGY"/>
    <x v="0"/>
    <x v="1"/>
    <s v="Technical Note"/>
    <s v="Technical Note"/>
    <n v="525"/>
    <n v="420"/>
    <d v="2025-01-14T00:00:00"/>
    <x v="0"/>
  </r>
  <r>
    <x v="448"/>
    <s v="QUANTITATIVE BIOLOGY"/>
    <x v="0"/>
    <x v="0"/>
    <s v="Default APC"/>
    <s v="Default APC"/>
    <n v="1050"/>
    <n v="840"/>
    <d v="2025-01-14T00:00:00"/>
    <x v="0"/>
  </r>
  <r>
    <x v="449"/>
    <s v="QUANTUM ENGINEERING"/>
    <x v="0"/>
    <x v="0"/>
    <s v="Default APC"/>
    <s v="Default APC"/>
    <n v="720"/>
    <n v="576"/>
    <d v="2024-10-15T00:00:00"/>
    <x v="0"/>
  </r>
  <r>
    <x v="449"/>
    <s v="QUANTUM ENGINEERING"/>
    <x v="0"/>
    <x v="0"/>
    <s v="Default APC"/>
    <s v="Default APC"/>
    <n v="690"/>
    <n v="552"/>
    <d v="2024-02-27T00:00:00"/>
    <x v="24"/>
  </r>
  <r>
    <x v="449"/>
    <s v="QUANTUM ENGINEERING"/>
    <x v="0"/>
    <x v="0"/>
    <s v="Default APC"/>
    <s v="Default APC"/>
    <n v="0"/>
    <n v="0"/>
    <d v="2022-12-28T00:00:00"/>
    <x v="60"/>
  </r>
  <r>
    <x v="450"/>
    <s v="RHEUMATOLOGY &amp; AUTOIMMUNITY"/>
    <x v="0"/>
    <x v="0"/>
    <s v="Default APC"/>
    <s v="Default APC"/>
    <n v="2752"/>
    <n v="2202"/>
    <d v="2021-04-12T00:00:00"/>
    <x v="0"/>
  </r>
  <r>
    <x v="450"/>
    <s v="RHEUMATOLOGY &amp; AUTOIMMUNITY"/>
    <x v="1"/>
    <x v="0"/>
    <s v="Default APC"/>
    <s v="Default APC"/>
    <n v="2752"/>
    <n v="2202"/>
    <d v="2021-04-12T00:00:00"/>
    <x v="0"/>
  </r>
  <r>
    <x v="451"/>
    <s v="JCSM COMMUNICATIONS"/>
    <x v="0"/>
    <x v="1"/>
    <s v="Case Report"/>
    <s v="Case Study"/>
    <n v="1248"/>
    <n v="998"/>
    <d v="2024-09-11T00:00:00"/>
    <x v="0"/>
  </r>
  <r>
    <x v="451"/>
    <s v="JCSM COMMUNICATIONS"/>
    <x v="0"/>
    <x v="1"/>
    <s v="Letter to the Editor"/>
    <s v="Correspondence"/>
    <n v="0"/>
    <n v="0"/>
    <d v="2024-09-11T00:00:00"/>
    <x v="0"/>
  </r>
  <r>
    <x v="451"/>
    <s v="JCSM COMMUNICATIONS"/>
    <x v="0"/>
    <x v="1"/>
    <s v="Editorial"/>
    <s v="Editorial"/>
    <n v="1248"/>
    <n v="998"/>
    <d v="2024-09-11T00:00:00"/>
    <x v="0"/>
  </r>
  <r>
    <x v="451"/>
    <s v="JCSM COMMUNICATIONS"/>
    <x v="0"/>
    <x v="0"/>
    <s v="Default APC"/>
    <s v="Default APC"/>
    <n v="2080"/>
    <n v="1664"/>
    <d v="2024-09-11T00:00:00"/>
    <x v="0"/>
  </r>
  <r>
    <x v="451"/>
    <s v="JCSM COMMUNICATIONS"/>
    <x v="1"/>
    <x v="1"/>
    <s v="Case Report"/>
    <s v="Case Study"/>
    <n v="1248"/>
    <n v="998"/>
    <d v="2024-09-11T00:00:00"/>
    <x v="0"/>
  </r>
  <r>
    <x v="451"/>
    <s v="JCSM COMMUNICATIONS"/>
    <x v="1"/>
    <x v="1"/>
    <s v="Letter to the Editor"/>
    <s v="Correspondence"/>
    <n v="0"/>
    <n v="0"/>
    <d v="2024-09-11T00:00:00"/>
    <x v="0"/>
  </r>
  <r>
    <x v="451"/>
    <s v="JCSM COMMUNICATIONS"/>
    <x v="1"/>
    <x v="1"/>
    <s v="Editorial"/>
    <s v="Editorial"/>
    <n v="1248"/>
    <n v="998"/>
    <d v="2024-09-11T00:00:00"/>
    <x v="0"/>
  </r>
  <r>
    <x v="451"/>
    <s v="JCSM COMMUNICATIONS"/>
    <x v="1"/>
    <x v="0"/>
    <s v="Default APC"/>
    <s v="Default APC"/>
    <n v="2080"/>
    <n v="1664"/>
    <d v="2024-09-11T00:00:00"/>
    <x v="0"/>
  </r>
  <r>
    <x v="451"/>
    <s v="JCSM COMMUNICATIONS"/>
    <x v="1"/>
    <x v="0"/>
    <s v="Default APC"/>
    <s v="Default APC"/>
    <n v="1980"/>
    <n v="1584"/>
    <d v="2024-08-29T00:00:00"/>
    <x v="10"/>
  </r>
  <r>
    <x v="451"/>
    <s v="JCSM COMMUNICATIONS"/>
    <x v="0"/>
    <x v="1"/>
    <s v="Correspondence"/>
    <s v="Correspondence"/>
    <n v="0"/>
    <n v="0"/>
    <d v="2022-12-08T00:00:00"/>
    <x v="0"/>
  </r>
  <r>
    <x v="451"/>
    <s v="JCSM COMMUNICATIONS"/>
    <x v="0"/>
    <x v="1"/>
    <s v="Letter to the Editor"/>
    <s v="Correspondence"/>
    <n v="0"/>
    <n v="0"/>
    <d v="2022-12-08T00:00:00"/>
    <x v="10"/>
  </r>
  <r>
    <x v="451"/>
    <s v="JCSM COMMUNICATIONS"/>
    <x v="1"/>
    <x v="1"/>
    <s v="Correspondence"/>
    <s v="Correspondence"/>
    <n v="0"/>
    <n v="0"/>
    <d v="2022-12-08T00:00:00"/>
    <x v="0"/>
  </r>
  <r>
    <x v="451"/>
    <s v="JCSM COMMUNICATIONS"/>
    <x v="1"/>
    <x v="1"/>
    <s v="Letter to the Editor"/>
    <s v="Correspondence"/>
    <n v="0"/>
    <n v="0"/>
    <d v="2022-12-08T00:00:00"/>
    <x v="10"/>
  </r>
  <r>
    <x v="451"/>
    <s v="JCSM COMMUNICATIONS"/>
    <x v="0"/>
    <x v="1"/>
    <s v="Case Report"/>
    <s v="Case Study"/>
    <n v="1188"/>
    <n v="950"/>
    <d v="2022-11-10T00:00:00"/>
    <x v="10"/>
  </r>
  <r>
    <x v="451"/>
    <s v="JCSM COMMUNICATIONS"/>
    <x v="0"/>
    <x v="1"/>
    <s v="Letter to the Editor"/>
    <s v="Correspondence"/>
    <n v="1188"/>
    <n v="950"/>
    <d v="2022-11-10T00:00:00"/>
    <x v="65"/>
  </r>
  <r>
    <x v="451"/>
    <s v="JCSM COMMUNICATIONS"/>
    <x v="0"/>
    <x v="1"/>
    <s v="Editorial"/>
    <s v="Editorial"/>
    <n v="1188"/>
    <n v="950"/>
    <d v="2022-11-10T00:00:00"/>
    <x v="10"/>
  </r>
  <r>
    <x v="451"/>
    <s v="JCSM COMMUNICATIONS"/>
    <x v="1"/>
    <x v="1"/>
    <s v="Case Report"/>
    <s v="Case Study"/>
    <n v="1188"/>
    <n v="950"/>
    <d v="2022-11-10T00:00:00"/>
    <x v="10"/>
  </r>
  <r>
    <x v="451"/>
    <s v="JCSM COMMUNICATIONS"/>
    <x v="1"/>
    <x v="1"/>
    <s v="Letter to the Editor"/>
    <s v="Correspondence"/>
    <n v="1188"/>
    <n v="950"/>
    <d v="2022-11-10T00:00:00"/>
    <x v="65"/>
  </r>
  <r>
    <x v="451"/>
    <s v="JCSM COMMUNICATIONS"/>
    <x v="1"/>
    <x v="1"/>
    <s v="Editorial"/>
    <s v="Editorial"/>
    <n v="1188"/>
    <n v="950"/>
    <d v="2022-11-10T00:00:00"/>
    <x v="10"/>
  </r>
  <r>
    <x v="451"/>
    <s v="JCSM COMMUNICATIONS"/>
    <x v="0"/>
    <x v="1"/>
    <s v="Case Report"/>
    <s v="Case Study"/>
    <n v="1155"/>
    <n v="924"/>
    <d v="2022-11-08T00:00:00"/>
    <x v="235"/>
  </r>
  <r>
    <x v="451"/>
    <s v="JCSM COMMUNICATIONS"/>
    <x v="0"/>
    <x v="1"/>
    <s v="Letter to the Editor"/>
    <s v="Correspondence"/>
    <n v="1155"/>
    <n v="924"/>
    <d v="2022-11-08T00:00:00"/>
    <x v="235"/>
  </r>
  <r>
    <x v="451"/>
    <s v="JCSM COMMUNICATIONS"/>
    <x v="0"/>
    <x v="1"/>
    <s v="Editorial"/>
    <s v="Editorial"/>
    <n v="1155"/>
    <n v="924"/>
    <d v="2022-11-08T00:00:00"/>
    <x v="235"/>
  </r>
  <r>
    <x v="451"/>
    <s v="JCSM COMMUNICATIONS"/>
    <x v="0"/>
    <x v="0"/>
    <s v="Default APC"/>
    <s v="Default APC"/>
    <n v="1980"/>
    <n v="1584"/>
    <d v="2022-11-08T00:00:00"/>
    <x v="10"/>
  </r>
  <r>
    <x v="451"/>
    <s v="JCSM COMMUNICATIONS"/>
    <x v="1"/>
    <x v="1"/>
    <s v="Case Report"/>
    <s v="Case Study"/>
    <n v="1155"/>
    <n v="924"/>
    <d v="2022-11-08T00:00:00"/>
    <x v="235"/>
  </r>
  <r>
    <x v="451"/>
    <s v="JCSM COMMUNICATIONS"/>
    <x v="1"/>
    <x v="1"/>
    <s v="Letter to the Editor"/>
    <s v="Correspondence"/>
    <n v="1155"/>
    <n v="924"/>
    <d v="2022-11-08T00:00:00"/>
    <x v="235"/>
  </r>
  <r>
    <x v="451"/>
    <s v="JCSM COMMUNICATIONS"/>
    <x v="1"/>
    <x v="1"/>
    <s v="Editorial"/>
    <s v="Editorial"/>
    <n v="1155"/>
    <n v="924"/>
    <d v="2022-11-08T00:00:00"/>
    <x v="235"/>
  </r>
  <r>
    <x v="451"/>
    <s v="JCSM COMMUNICATIONS"/>
    <x v="1"/>
    <x v="0"/>
    <s v="Default APC"/>
    <s v="Default APC"/>
    <n v="1584"/>
    <n v="1267"/>
    <d v="2022-11-08T00:00:00"/>
    <x v="4"/>
  </r>
  <r>
    <x v="451"/>
    <s v="JCSM COMMUNICATIONS"/>
    <x v="0"/>
    <x v="1"/>
    <s v="Case Report"/>
    <s v="Case Study"/>
    <n v="1050"/>
    <n v="840"/>
    <d v="2022-06-09T00:00:00"/>
    <x v="21"/>
  </r>
  <r>
    <x v="451"/>
    <s v="JCSM COMMUNICATIONS"/>
    <x v="0"/>
    <x v="1"/>
    <s v="Letter to the Editor"/>
    <s v="Correspondence"/>
    <n v="1050"/>
    <n v="840"/>
    <d v="2022-06-09T00:00:00"/>
    <x v="21"/>
  </r>
  <r>
    <x v="451"/>
    <s v="JCSM COMMUNICATIONS"/>
    <x v="0"/>
    <x v="1"/>
    <s v="Editorial"/>
    <s v="Editorial"/>
    <n v="1050"/>
    <n v="840"/>
    <d v="2022-06-09T00:00:00"/>
    <x v="21"/>
  </r>
  <r>
    <x v="451"/>
    <s v="JCSM COMMUNICATIONS"/>
    <x v="1"/>
    <x v="1"/>
    <s v="Case Report"/>
    <s v="Case Study"/>
    <n v="1050"/>
    <n v="840"/>
    <d v="2022-06-09T00:00:00"/>
    <x v="21"/>
  </r>
  <r>
    <x v="451"/>
    <s v="JCSM COMMUNICATIONS"/>
    <x v="1"/>
    <x v="1"/>
    <s v="Letter to the Editor"/>
    <s v="Correspondence"/>
    <n v="1050"/>
    <n v="840"/>
    <d v="2022-06-09T00:00:00"/>
    <x v="21"/>
  </r>
  <r>
    <x v="451"/>
    <s v="JCSM COMMUNICATIONS"/>
    <x v="1"/>
    <x v="1"/>
    <s v="Editorial"/>
    <s v="Editorial"/>
    <n v="1050"/>
    <n v="840"/>
    <d v="2022-06-09T00:00:00"/>
    <x v="21"/>
  </r>
  <r>
    <x v="451"/>
    <s v="JCSM COMMUNICATIONS"/>
    <x v="0"/>
    <x v="1"/>
    <s v="Case Report"/>
    <s v="Case Study"/>
    <n v="1056"/>
    <n v="845"/>
    <d v="2021-12-01T00:00:00"/>
    <x v="168"/>
  </r>
  <r>
    <x v="451"/>
    <s v="JCSM COMMUNICATIONS"/>
    <x v="0"/>
    <x v="1"/>
    <s v="Letter to the Editor"/>
    <s v="Correspondence"/>
    <n v="1056"/>
    <n v="845"/>
    <d v="2021-12-01T00:00:00"/>
    <x v="168"/>
  </r>
  <r>
    <x v="451"/>
    <s v="JCSM COMMUNICATIONS"/>
    <x v="0"/>
    <x v="1"/>
    <s v="Editorial"/>
    <s v="Editorial"/>
    <n v="1056"/>
    <n v="845"/>
    <d v="2021-12-01T00:00:00"/>
    <x v="168"/>
  </r>
  <r>
    <x v="451"/>
    <s v="JCSM COMMUNICATIONS"/>
    <x v="0"/>
    <x v="0"/>
    <s v="Default APC"/>
    <s v="Default APC"/>
    <n v="1800"/>
    <n v="1440"/>
    <d v="2021-12-01T00:00:00"/>
    <x v="21"/>
  </r>
  <r>
    <x v="451"/>
    <s v="JCSM COMMUNICATIONS"/>
    <x v="1"/>
    <x v="1"/>
    <s v="Case Report"/>
    <s v="Case Study"/>
    <n v="1056"/>
    <n v="845"/>
    <d v="2021-12-01T00:00:00"/>
    <x v="168"/>
  </r>
  <r>
    <x v="451"/>
    <s v="JCSM COMMUNICATIONS"/>
    <x v="1"/>
    <x v="1"/>
    <s v="Letter to the Editor"/>
    <s v="Correspondence"/>
    <n v="1056"/>
    <n v="845"/>
    <d v="2021-12-01T00:00:00"/>
    <x v="168"/>
  </r>
  <r>
    <x v="451"/>
    <s v="JCSM COMMUNICATIONS"/>
    <x v="1"/>
    <x v="1"/>
    <s v="Editorial"/>
    <s v="Editorial"/>
    <n v="1056"/>
    <n v="845"/>
    <d v="2021-12-01T00:00:00"/>
    <x v="168"/>
  </r>
  <r>
    <x v="451"/>
    <s v="JCSM COMMUNICATIONS"/>
    <x v="1"/>
    <x v="0"/>
    <s v="Default APC"/>
    <s v="Default APC"/>
    <n v="1440"/>
    <n v="1152"/>
    <d v="2021-12-01T00:00:00"/>
    <x v="21"/>
  </r>
  <r>
    <x v="451"/>
    <s v="JCSM COMMUNICATIONS"/>
    <x v="0"/>
    <x v="1"/>
    <s v="Case Report"/>
    <s v="Case Study"/>
    <n v="940"/>
    <n v="752"/>
    <d v="2020-03-05T00:00:00"/>
    <x v="3"/>
  </r>
  <r>
    <x v="451"/>
    <s v="JCSM COMMUNICATIONS"/>
    <x v="0"/>
    <x v="1"/>
    <s v="Letter to the Editor"/>
    <s v="Correspondence"/>
    <n v="940"/>
    <n v="752"/>
    <d v="2020-03-05T00:00:00"/>
    <x v="3"/>
  </r>
  <r>
    <x v="451"/>
    <s v="JCSM COMMUNICATIONS"/>
    <x v="0"/>
    <x v="1"/>
    <s v="Editorial"/>
    <s v="Editorial"/>
    <n v="940"/>
    <n v="752"/>
    <d v="2020-03-05T00:00:00"/>
    <x v="3"/>
  </r>
  <r>
    <x v="451"/>
    <s v="JCSM COMMUNICATIONS"/>
    <x v="0"/>
    <x v="0"/>
    <s v="Default APC"/>
    <s v="Default APC"/>
    <n v="1600"/>
    <n v="1280"/>
    <d v="2020-03-05T00:00:00"/>
    <x v="3"/>
  </r>
  <r>
    <x v="451"/>
    <s v="JCSM COMMUNICATIONS"/>
    <x v="1"/>
    <x v="1"/>
    <s v="Case Report"/>
    <s v="Case Study"/>
    <n v="940"/>
    <n v="752"/>
    <d v="2020-03-05T00:00:00"/>
    <x v="3"/>
  </r>
  <r>
    <x v="451"/>
    <s v="JCSM COMMUNICATIONS"/>
    <x v="1"/>
    <x v="1"/>
    <s v="Letter to the Editor"/>
    <s v="Correspondence"/>
    <n v="940"/>
    <n v="752"/>
    <d v="2020-03-05T00:00:00"/>
    <x v="3"/>
  </r>
  <r>
    <x v="451"/>
    <s v="JCSM COMMUNICATIONS"/>
    <x v="1"/>
    <x v="1"/>
    <s v="Editorial"/>
    <s v="Editorial"/>
    <n v="940"/>
    <n v="752"/>
    <d v="2020-03-05T00:00:00"/>
    <x v="3"/>
  </r>
  <r>
    <x v="451"/>
    <s v="JCSM COMMUNICATIONS"/>
    <x v="1"/>
    <x v="0"/>
    <s v="Default APC"/>
    <s v="Default APC"/>
    <n v="1280"/>
    <n v="1024"/>
    <d v="2020-03-05T00:00:00"/>
    <x v="3"/>
  </r>
  <r>
    <x v="451"/>
    <s v="JCSM COMMUNICATIONS"/>
    <x v="0"/>
    <x v="0"/>
    <s v="Default APC"/>
    <s v="Default APC"/>
    <n v="1587"/>
    <n v="1270"/>
    <d v="2019-05-09T00:00:00"/>
    <x v="236"/>
  </r>
  <r>
    <x v="451"/>
    <s v="JCSM COMMUNICATIONS"/>
    <x v="1"/>
    <x v="0"/>
    <s v="Default APC"/>
    <s v="Default APC"/>
    <n v="1270"/>
    <n v="1016"/>
    <d v="2019-05-09T00:00:00"/>
    <x v="236"/>
  </r>
  <r>
    <x v="452"/>
    <s v="PSYCHIATRIC RESEARCH AND CLINICAL PRACTICE"/>
    <x v="0"/>
    <x v="1"/>
    <s v="Viewpoint"/>
    <s v="Commentary"/>
    <n v="1420"/>
    <n v="1136"/>
    <d v="2023-11-03T00:00:00"/>
    <x v="0"/>
  </r>
  <r>
    <x v="452"/>
    <s v="PSYCHIATRIC RESEARCH AND CLINICAL PRACTICE"/>
    <x v="0"/>
    <x v="1"/>
    <s v="Letters"/>
    <s v="Correspondence"/>
    <n v="1420"/>
    <n v="1136"/>
    <d v="2023-11-03T00:00:00"/>
    <x v="0"/>
  </r>
  <r>
    <x v="452"/>
    <s v="PSYCHIATRIC RESEARCH AND CLINICAL PRACTICE"/>
    <x v="0"/>
    <x v="0"/>
    <s v="Default APC"/>
    <s v="Default APC"/>
    <n v="2840"/>
    <n v="2272"/>
    <d v="2023-11-03T00:00:00"/>
    <x v="0"/>
  </r>
  <r>
    <x v="452"/>
    <s v="PSYCHIATRIC RESEARCH AND CLINICAL PRACTICE"/>
    <x v="1"/>
    <x v="1"/>
    <s v="Viewpoint"/>
    <s v="Commentary"/>
    <n v="1420"/>
    <n v="1136"/>
    <d v="2023-11-03T00:00:00"/>
    <x v="0"/>
  </r>
  <r>
    <x v="452"/>
    <s v="PSYCHIATRIC RESEARCH AND CLINICAL PRACTICE"/>
    <x v="1"/>
    <x v="1"/>
    <s v="Letters"/>
    <s v="Correspondence"/>
    <n v="1420"/>
    <n v="1136"/>
    <d v="2023-11-03T00:00:00"/>
    <x v="0"/>
  </r>
  <r>
    <x v="452"/>
    <s v="PSYCHIATRIC RESEARCH AND CLINICAL PRACTICE"/>
    <x v="1"/>
    <x v="0"/>
    <s v="Default APC"/>
    <s v="Default APC"/>
    <n v="2272"/>
    <n v="1818"/>
    <d v="2023-11-03T00:00:00"/>
    <x v="0"/>
  </r>
  <r>
    <x v="452"/>
    <s v="PSYCHIATRIC RESEARCH AND CLINICAL PRACTICE"/>
    <x v="0"/>
    <x v="1"/>
    <s v="Viewpoint"/>
    <s v="Commentary"/>
    <n v="0"/>
    <n v="0"/>
    <d v="2023-07-21T00:00:00"/>
    <x v="16"/>
  </r>
  <r>
    <x v="452"/>
    <s v="PSYCHIATRIC RESEARCH AND CLINICAL PRACTICE"/>
    <x v="1"/>
    <x v="1"/>
    <s v="Viewpoint"/>
    <s v="Commentary"/>
    <n v="0"/>
    <n v="0"/>
    <d v="2023-07-21T00:00:00"/>
    <x v="16"/>
  </r>
  <r>
    <x v="452"/>
    <s v="PSYCHIATRIC RESEARCH AND CLINICAL PRACTICE"/>
    <x v="0"/>
    <x v="1"/>
    <s v="Letter to Editor"/>
    <s v="Correspondence"/>
    <n v="0"/>
    <n v="0"/>
    <d v="2022-12-08T00:00:00"/>
    <x v="0"/>
  </r>
  <r>
    <x v="452"/>
    <s v="PSYCHIATRIC RESEARCH AND CLINICAL PRACTICE"/>
    <x v="1"/>
    <x v="1"/>
    <s v="Letter to Editor"/>
    <s v="Correspondence"/>
    <n v="0"/>
    <n v="0"/>
    <d v="2022-12-08T00:00:00"/>
    <x v="0"/>
  </r>
  <r>
    <x v="452"/>
    <s v="PSYCHIATRIC RESEARCH AND CLINICAL PRACTICE"/>
    <x v="0"/>
    <x v="1"/>
    <s v="Letters"/>
    <s v="Correspondence"/>
    <n v="1350"/>
    <n v="1080"/>
    <d v="2022-11-08T00:00:00"/>
    <x v="16"/>
  </r>
  <r>
    <x v="452"/>
    <s v="PSYCHIATRIC RESEARCH AND CLINICAL PRACTICE"/>
    <x v="0"/>
    <x v="0"/>
    <s v="Default APC"/>
    <s v="Default APC"/>
    <n v="2700"/>
    <n v="2160"/>
    <d v="2022-11-08T00:00:00"/>
    <x v="16"/>
  </r>
  <r>
    <x v="452"/>
    <s v="PSYCHIATRIC RESEARCH AND CLINICAL PRACTICE"/>
    <x v="1"/>
    <x v="1"/>
    <s v="Letters"/>
    <s v="Correspondence"/>
    <n v="1350"/>
    <n v="1080"/>
    <d v="2022-11-08T00:00:00"/>
    <x v="16"/>
  </r>
  <r>
    <x v="452"/>
    <s v="PSYCHIATRIC RESEARCH AND CLINICAL PRACTICE"/>
    <x v="1"/>
    <x v="0"/>
    <s v="Default APC"/>
    <s v="Default APC"/>
    <n v="2160"/>
    <n v="1728"/>
    <d v="2022-11-08T00:00:00"/>
    <x v="16"/>
  </r>
  <r>
    <x v="452"/>
    <s v="PSYCHIATRIC RESEARCH AND CLINICAL PRACTICE"/>
    <x v="0"/>
    <x v="1"/>
    <s v="Letters"/>
    <s v="Correspondence"/>
    <n v="1225"/>
    <n v="980"/>
    <d v="2021-12-01T00:00:00"/>
    <x v="21"/>
  </r>
  <r>
    <x v="452"/>
    <s v="PSYCHIATRIC RESEARCH AND CLINICAL PRACTICE"/>
    <x v="0"/>
    <x v="0"/>
    <s v="Default APC"/>
    <s v="Default APC"/>
    <n v="2450"/>
    <n v="1960"/>
    <d v="2021-12-01T00:00:00"/>
    <x v="21"/>
  </r>
  <r>
    <x v="452"/>
    <s v="PSYCHIATRIC RESEARCH AND CLINICAL PRACTICE"/>
    <x v="1"/>
    <x v="1"/>
    <s v="Letters"/>
    <s v="Correspondence"/>
    <n v="1225"/>
    <n v="980"/>
    <d v="2021-12-01T00:00:00"/>
    <x v="21"/>
  </r>
  <r>
    <x v="452"/>
    <s v="PSYCHIATRIC RESEARCH AND CLINICAL PRACTICE"/>
    <x v="1"/>
    <x v="0"/>
    <s v="Default APC"/>
    <s v="Default APC"/>
    <n v="1960"/>
    <n v="1568"/>
    <d v="2021-12-01T00:00:00"/>
    <x v="21"/>
  </r>
  <r>
    <x v="452"/>
    <s v="PSYCHIATRIC RESEARCH AND CLINICAL PRACTICE"/>
    <x v="0"/>
    <x v="1"/>
    <s v="Reply"/>
    <s v="Correspondence"/>
    <n v="0"/>
    <n v="0"/>
    <d v="2021-04-13T00:00:00"/>
    <x v="0"/>
  </r>
  <r>
    <x v="452"/>
    <s v="PSYCHIATRIC RESEARCH AND CLINICAL PRACTICE"/>
    <x v="1"/>
    <x v="1"/>
    <s v="Reply"/>
    <s v="Correspondence"/>
    <n v="0"/>
    <n v="0"/>
    <d v="2021-04-13T00:00:00"/>
    <x v="0"/>
  </r>
  <r>
    <x v="452"/>
    <s v="PSYCHIATRIC RESEARCH AND CLINICAL PRACTICE"/>
    <x v="0"/>
    <x v="1"/>
    <s v="Letters"/>
    <s v="Correspondence"/>
    <n v="1125"/>
    <n v="900"/>
    <d v="2021-02-09T00:00:00"/>
    <x v="3"/>
  </r>
  <r>
    <x v="452"/>
    <s v="PSYCHIATRIC RESEARCH AND CLINICAL PRACTICE"/>
    <x v="1"/>
    <x v="1"/>
    <s v="Letters"/>
    <s v="Correspondence"/>
    <n v="1125"/>
    <n v="900"/>
    <d v="2021-02-09T00:00:00"/>
    <x v="3"/>
  </r>
  <r>
    <x v="452"/>
    <s v="PSYCHIATRIC RESEARCH AND CLINICAL PRACTICE"/>
    <x v="0"/>
    <x v="0"/>
    <s v="Default APC"/>
    <s v="Default APC"/>
    <n v="2250"/>
    <n v="1800"/>
    <d v="2020-06-25T00:00:00"/>
    <x v="3"/>
  </r>
  <r>
    <x v="452"/>
    <s v="PSYCHIATRIC RESEARCH AND CLINICAL PRACTICE"/>
    <x v="1"/>
    <x v="0"/>
    <s v="Default APC"/>
    <s v="Default APC"/>
    <n v="1800"/>
    <n v="1440"/>
    <d v="2020-06-25T00:00:00"/>
    <x v="3"/>
  </r>
  <r>
    <x v="453"/>
    <s v="RESPIROLOGY CASE REPORTS"/>
    <x v="0"/>
    <x v="1"/>
    <s v="Case Video"/>
    <s v="Case Study Media"/>
    <n v="360"/>
    <n v="288"/>
    <d v="2024-03-28T00:00:00"/>
    <x v="0"/>
  </r>
  <r>
    <x v="453"/>
    <s v="RESPIROLOGY CASE REPORTS"/>
    <x v="0"/>
    <x v="1"/>
    <s v="Clinical Image"/>
    <s v="Case Study Media"/>
    <n v="360"/>
    <n v="288"/>
    <d v="2024-03-28T00:00:00"/>
    <x v="0"/>
  </r>
  <r>
    <x v="453"/>
    <s v="RESPIROLOGY CASE REPORTS"/>
    <x v="1"/>
    <x v="1"/>
    <s v="Case Video"/>
    <s v="Case Study Media"/>
    <n v="360"/>
    <n v="288"/>
    <d v="2024-03-28T00:00:00"/>
    <x v="0"/>
  </r>
  <r>
    <x v="453"/>
    <s v="RESPIROLOGY CASE REPORTS"/>
    <x v="0"/>
    <x v="1"/>
    <s v="Case Video"/>
    <s v="Case Study Media"/>
    <n v="357"/>
    <n v="286"/>
    <d v="2023-12-01T00:00:00"/>
    <x v="237"/>
  </r>
  <r>
    <x v="453"/>
    <s v="RESPIROLOGY CASE REPORTS"/>
    <x v="0"/>
    <x v="1"/>
    <s v="Clinical Image"/>
    <s v="Case Study Media"/>
    <n v="357"/>
    <n v="286"/>
    <d v="2023-12-01T00:00:00"/>
    <x v="237"/>
  </r>
  <r>
    <x v="453"/>
    <s v="RESPIROLOGY CASE REPORTS"/>
    <x v="0"/>
    <x v="1"/>
    <s v="Video"/>
    <s v="Correspondence"/>
    <n v="357"/>
    <n v="286"/>
    <d v="2023-12-01T00:00:00"/>
    <x v="0"/>
  </r>
  <r>
    <x v="453"/>
    <s v="RESPIROLOGY CASE REPORTS"/>
    <x v="0"/>
    <x v="0"/>
    <s v="Default APC"/>
    <s v="Default APC"/>
    <n v="1020"/>
    <n v="816"/>
    <d v="2023-12-01T00:00:00"/>
    <x v="0"/>
  </r>
  <r>
    <x v="453"/>
    <s v="RESPIROLOGY CASE REPORTS"/>
    <x v="1"/>
    <x v="1"/>
    <s v="Case Video"/>
    <s v="Case Study Media"/>
    <n v="357"/>
    <n v="286"/>
    <d v="2023-12-01T00:00:00"/>
    <x v="237"/>
  </r>
  <r>
    <x v="453"/>
    <s v="RESPIROLOGY CASE REPORTS"/>
    <x v="0"/>
    <x v="1"/>
    <s v="Case Video"/>
    <s v="Case Study Media"/>
    <n v="347"/>
    <n v="278"/>
    <d v="2023-09-21T00:00:00"/>
    <x v="12"/>
  </r>
  <r>
    <x v="453"/>
    <s v="RESPIROLOGY CASE REPORTS"/>
    <x v="1"/>
    <x v="1"/>
    <s v="Case Video"/>
    <s v="Case Study Media"/>
    <n v="347"/>
    <n v="278"/>
    <d v="2023-09-21T00:00:00"/>
    <x v="12"/>
  </r>
  <r>
    <x v="453"/>
    <s v="RESPIROLOGY CASE REPORTS"/>
    <x v="0"/>
    <x v="1"/>
    <s v="Correspondence"/>
    <s v="Correspondence"/>
    <n v="0"/>
    <n v="0"/>
    <d v="2022-12-08T00:00:00"/>
    <x v="0"/>
  </r>
  <r>
    <x v="453"/>
    <s v="RESPIROLOGY CASE REPORTS"/>
    <x v="0"/>
    <x v="1"/>
    <s v="Clinical Image"/>
    <s v="Case Study Media"/>
    <n v="347"/>
    <n v="278"/>
    <d v="2022-11-08T00:00:00"/>
    <x v="12"/>
  </r>
  <r>
    <x v="453"/>
    <s v="RESPIROLOGY CASE REPORTS"/>
    <x v="0"/>
    <x v="1"/>
    <s v="Video"/>
    <s v="Correspondence"/>
    <n v="347"/>
    <n v="278"/>
    <d v="2022-11-08T00:00:00"/>
    <x v="12"/>
  </r>
  <r>
    <x v="453"/>
    <s v="RESPIROLOGY CASE REPORTS"/>
    <x v="0"/>
    <x v="0"/>
    <s v="Default APC"/>
    <s v="Default APC"/>
    <n v="990"/>
    <n v="792"/>
    <d v="2022-11-08T00:00:00"/>
    <x v="12"/>
  </r>
  <r>
    <x v="453"/>
    <s v="RESPIROLOGY CASE REPORTS"/>
    <x v="0"/>
    <x v="1"/>
    <s v="Editorial"/>
    <s v="Editorial"/>
    <n v="0"/>
    <n v="0"/>
    <d v="2022-05-04T00:00:00"/>
    <x v="0"/>
  </r>
  <r>
    <x v="453"/>
    <s v="RESPIROLOGY CASE REPORTS"/>
    <x v="1"/>
    <x v="1"/>
    <s v="Editorial"/>
    <s v="Editorial"/>
    <n v="0"/>
    <n v="0"/>
    <d v="2022-05-04T00:00:00"/>
    <x v="0"/>
  </r>
  <r>
    <x v="453"/>
    <s v="RESPIROLOGY CASE REPORTS"/>
    <x v="0"/>
    <x v="1"/>
    <s v="Clinical Image"/>
    <s v="Case Study Media"/>
    <n v="315"/>
    <n v="252"/>
    <d v="2021-09-10T00:00:00"/>
    <x v="21"/>
  </r>
  <r>
    <x v="453"/>
    <s v="RESPIROLOGY CASE REPORTS"/>
    <x v="0"/>
    <x v="1"/>
    <s v="Right of Reply"/>
    <s v="Correspondence"/>
    <n v="0"/>
    <n v="0"/>
    <d v="2020-11-30T00:00:00"/>
    <x v="0"/>
  </r>
  <r>
    <x v="453"/>
    <s v="RESPIROLOGY CASE REPORTS"/>
    <x v="1"/>
    <x v="1"/>
    <s v="Right of Reply"/>
    <s v="Correspondence"/>
    <n v="0"/>
    <n v="0"/>
    <d v="2020-11-30T00:00:00"/>
    <x v="0"/>
  </r>
  <r>
    <x v="453"/>
    <s v="RESPIROLOGY CASE REPORTS"/>
    <x v="0"/>
    <x v="1"/>
    <s v="Image"/>
    <s v="Correspondence"/>
    <n v="315"/>
    <n v="252"/>
    <d v="2018-07-26T00:00:00"/>
    <x v="0"/>
  </r>
  <r>
    <x v="453"/>
    <s v="RESPIROLOGY CASE REPORTS"/>
    <x v="0"/>
    <x v="1"/>
    <s v="Video"/>
    <s v="Correspondence"/>
    <n v="315"/>
    <n v="252"/>
    <d v="2018-07-26T00:00:00"/>
    <x v="21"/>
  </r>
  <r>
    <x v="453"/>
    <s v="RESPIROLOGY CASE REPORTS"/>
    <x v="0"/>
    <x v="0"/>
    <s v="Default APC"/>
    <s v="Default APC"/>
    <n v="900"/>
    <n v="720"/>
    <d v="2017-02-02T00:00:00"/>
    <x v="21"/>
  </r>
  <r>
    <x v="453"/>
    <s v="RESPIROLOGY CASE REPORTS"/>
    <x v="0"/>
    <x v="0"/>
    <s v="Default APC"/>
    <s v="Default APC"/>
    <n v="623"/>
    <n v="498"/>
    <d v="2014-09-04T00:00:00"/>
    <x v="113"/>
  </r>
  <r>
    <x v="453"/>
    <s v="RESPIROLOGY CASE REPORTS"/>
    <x v="0"/>
    <x v="0"/>
    <s v="Default APC"/>
    <s v="Default APC"/>
    <n v="628"/>
    <n v="502"/>
    <d v="2014-08-28T00:00:00"/>
    <x v="202"/>
  </r>
  <r>
    <x v="453"/>
    <s v="RESPIROLOGY CASE REPORTS"/>
    <x v="0"/>
    <x v="0"/>
    <s v="Default APC"/>
    <s v="Default APC"/>
    <n v="623"/>
    <n v="498"/>
    <d v="2011-08-31T00:00:00"/>
    <x v="203"/>
  </r>
  <r>
    <x v="454"/>
    <s v="REPRODUCTIVE, FEMALE AND CHILD HEALTH"/>
    <x v="0"/>
    <x v="1"/>
    <s v="Commentary"/>
    <s v="Commentary"/>
    <n v="1130"/>
    <n v="904"/>
    <d v="2024-09-11T00:00:00"/>
    <x v="0"/>
  </r>
  <r>
    <x v="454"/>
    <s v="REPRODUCTIVE, FEMALE AND CHILD HEALTH"/>
    <x v="0"/>
    <x v="0"/>
    <s v="Default APC"/>
    <s v="Default APC"/>
    <n v="2260"/>
    <n v="1808"/>
    <d v="2024-09-11T00:00:00"/>
    <x v="0"/>
  </r>
  <r>
    <x v="454"/>
    <s v="REPRODUCTIVE, FEMALE AND CHILD HEALTH"/>
    <x v="1"/>
    <x v="1"/>
    <s v="Commentary"/>
    <s v="Commentary"/>
    <n v="1130"/>
    <n v="904"/>
    <d v="2024-09-11T00:00:00"/>
    <x v="0"/>
  </r>
  <r>
    <x v="454"/>
    <s v="REPRODUCTIVE, FEMALE AND CHILD HEALTH"/>
    <x v="1"/>
    <x v="0"/>
    <s v="Default APC"/>
    <s v="Default APC"/>
    <n v="2260"/>
    <n v="1808"/>
    <d v="2024-09-11T00:00:00"/>
    <x v="0"/>
  </r>
  <r>
    <x v="454"/>
    <s v="REPRODUCTIVE, FEMALE AND CHILD HEALTH"/>
    <x v="0"/>
    <x v="1"/>
    <s v="Letter to the Editor"/>
    <s v="Correspondence"/>
    <n v="0"/>
    <n v="0"/>
    <d v="2022-12-08T00:00:00"/>
    <x v="0"/>
  </r>
  <r>
    <x v="454"/>
    <s v="REPRODUCTIVE, FEMALE AND CHILD HEALTH"/>
    <x v="0"/>
    <x v="1"/>
    <s v="Reply"/>
    <s v="Correspondence"/>
    <n v="0"/>
    <n v="0"/>
    <d v="2022-12-08T00:00:00"/>
    <x v="0"/>
  </r>
  <r>
    <x v="454"/>
    <s v="REPRODUCTIVE, FEMALE AND CHILD HEALTH"/>
    <x v="0"/>
    <x v="1"/>
    <s v="Commentary"/>
    <s v="Commentary"/>
    <n v="1075"/>
    <n v="860"/>
    <d v="2021-10-05T00:00:00"/>
    <x v="10"/>
  </r>
  <r>
    <x v="454"/>
    <s v="REPRODUCTIVE, FEMALE AND CHILD HEALTH"/>
    <x v="0"/>
    <x v="1"/>
    <s v="Editorial"/>
    <s v="Editorial"/>
    <n v="0"/>
    <n v="0"/>
    <d v="2021-10-05T00:00:00"/>
    <x v="0"/>
  </r>
  <r>
    <x v="454"/>
    <s v="REPRODUCTIVE, FEMALE AND CHILD HEALTH"/>
    <x v="0"/>
    <x v="0"/>
    <s v="Default APC"/>
    <s v="Default APC"/>
    <n v="2150"/>
    <n v="1720"/>
    <d v="2021-10-05T00:00:00"/>
    <x v="10"/>
  </r>
  <r>
    <x v="454"/>
    <s v="REPRODUCTIVE, FEMALE AND CHILD HEALTH"/>
    <x v="1"/>
    <x v="1"/>
    <s v="Commentary"/>
    <s v="Commentary"/>
    <n v="1075"/>
    <n v="860"/>
    <d v="2021-10-05T00:00:00"/>
    <x v="10"/>
  </r>
  <r>
    <x v="454"/>
    <s v="REPRODUCTIVE, FEMALE AND CHILD HEALTH"/>
    <x v="1"/>
    <x v="1"/>
    <s v="Editorial"/>
    <s v="Editorial"/>
    <n v="0"/>
    <n v="0"/>
    <d v="2021-10-05T00:00:00"/>
    <x v="0"/>
  </r>
  <r>
    <x v="454"/>
    <s v="REPRODUCTIVE, FEMALE AND CHILD HEALTH"/>
    <x v="1"/>
    <x v="0"/>
    <s v="Default APC"/>
    <s v="Default APC"/>
    <n v="2150"/>
    <n v="1720"/>
    <d v="2021-10-05T00:00:00"/>
    <x v="10"/>
  </r>
  <r>
    <x v="455"/>
    <s v="REPRODUCTIVE MEDICINE AND BIOLOGY"/>
    <x v="0"/>
    <x v="1"/>
    <s v="Letters"/>
    <s v="Correspondence"/>
    <n v="0"/>
    <n v="0"/>
    <d v="2022-12-08T00:00:00"/>
    <x v="0"/>
  </r>
  <r>
    <x v="455"/>
    <s v="REPRODUCTIVE MEDICINE AND BIOLOGY"/>
    <x v="0"/>
    <x v="0"/>
    <s v="Default APC"/>
    <s v="Default APC"/>
    <n v="1650"/>
    <n v="1320"/>
    <d v="2021-12-01T00:00:00"/>
    <x v="0"/>
  </r>
  <r>
    <x v="455"/>
    <s v="REPRODUCTIVE MEDICINE AND BIOLOGY"/>
    <x v="0"/>
    <x v="1"/>
    <s v="Special Report"/>
    <s v="Short Communication"/>
    <n v="0"/>
    <n v="0"/>
    <d v="2018-10-23T00:00:00"/>
    <x v="0"/>
  </r>
  <r>
    <x v="455"/>
    <s v="REPRODUCTIVE MEDICINE AND BIOLOGY"/>
    <x v="0"/>
    <x v="0"/>
    <s v="Default APC"/>
    <s v="Default APC"/>
    <n v="1440"/>
    <n v="1152"/>
    <d v="2016-10-04T00:00:00"/>
    <x v="3"/>
  </r>
  <r>
    <x v="455"/>
    <s v="REPRODUCTIVE MEDICINE AND BIOLOGY"/>
    <x v="0"/>
    <x v="1"/>
    <s v="Commentary"/>
    <s v="Commentary"/>
    <n v="0"/>
    <n v="0"/>
    <d v="2016-08-31T00:00:00"/>
    <x v="0"/>
  </r>
  <r>
    <x v="455"/>
    <s v="REPRODUCTIVE MEDICINE AND BIOLOGY"/>
    <x v="0"/>
    <x v="1"/>
    <s v="Editorial"/>
    <s v="Editorial"/>
    <n v="0"/>
    <n v="0"/>
    <d v="2016-08-31T00:00:00"/>
    <x v="0"/>
  </r>
  <r>
    <x v="455"/>
    <s v="REPRODUCTIVE MEDICINE AND BIOLOGY"/>
    <x v="0"/>
    <x v="0"/>
    <s v="Default APC"/>
    <s v="Default APC"/>
    <n v="1440"/>
    <n v="1152"/>
    <d v="2016-08-19T00:00:00"/>
    <x v="238"/>
  </r>
  <r>
    <x v="456"/>
    <s v="IET RENEWABLE POWER GENERATION"/>
    <x v="0"/>
    <x v="0"/>
    <s v="Default APC"/>
    <s v="Default APC"/>
    <n v="3180"/>
    <n v="2544"/>
    <d v="2023-01-05T00:00:00"/>
    <x v="0"/>
  </r>
  <r>
    <x v="456"/>
    <s v="IET RENEWABLE POWER GENERATION"/>
    <x v="0"/>
    <x v="0"/>
    <s v="Default APC"/>
    <s v="Default APC"/>
    <n v="3000"/>
    <n v="2400"/>
    <d v="2022-02-24T00:00:00"/>
    <x v="17"/>
  </r>
  <r>
    <x v="456"/>
    <s v="IET RENEWABLE POWER GENERATION"/>
    <x v="0"/>
    <x v="1"/>
    <s v="Guest Editorial"/>
    <s v="Opinion"/>
    <n v="0"/>
    <n v="0"/>
    <d v="2021-11-09T00:00:00"/>
    <x v="0"/>
  </r>
  <r>
    <x v="456"/>
    <s v="IET RENEWABLE POWER GENERATION"/>
    <x v="0"/>
    <x v="1"/>
    <s v="Comment"/>
    <s v="Opinion"/>
    <n v="0"/>
    <n v="0"/>
    <d v="2021-02-23T00:00:00"/>
    <x v="0"/>
  </r>
  <r>
    <x v="456"/>
    <s v="IET RENEWABLE POWER GENERATION"/>
    <x v="0"/>
    <x v="1"/>
    <s v="Corrigendum"/>
    <s v="Erratum"/>
    <n v="0"/>
    <n v="0"/>
    <d v="2021-02-05T00:00:00"/>
    <x v="0"/>
  </r>
  <r>
    <x v="456"/>
    <s v="IET RENEWABLE POWER GENERATION"/>
    <x v="0"/>
    <x v="1"/>
    <s v="Editorial"/>
    <s v="Editorial"/>
    <n v="0"/>
    <n v="0"/>
    <d v="2020-08-19T00:00:00"/>
    <x v="0"/>
  </r>
  <r>
    <x v="456"/>
    <s v="IET RENEWABLE POWER GENERATION"/>
    <x v="0"/>
    <x v="0"/>
    <s v="Default APC"/>
    <s v="Default APC"/>
    <n v="2900"/>
    <n v="2320"/>
    <d v="2020-08-19T00:00:00"/>
    <x v="91"/>
  </r>
  <r>
    <x v="457"/>
    <s v="RADIOLOGY RESEARCH AND PRACTICE"/>
    <x v="0"/>
    <x v="0"/>
    <s v="Default APC"/>
    <s v="Default APC"/>
    <n v="870"/>
    <n v="696"/>
    <d v="2024-10-15T00:00:00"/>
    <x v="0"/>
  </r>
  <r>
    <x v="457"/>
    <s v="RADIOLOGY RESEARCH AND PRACTICE"/>
    <x v="0"/>
    <x v="0"/>
    <s v="Default APC"/>
    <s v="Default APC"/>
    <n v="830"/>
    <n v="664"/>
    <d v="2024-09-11T00:00:00"/>
    <x v="24"/>
  </r>
  <r>
    <x v="457"/>
    <s v="RADIOLOGY RESEARCH AND PRACTICE"/>
    <x v="0"/>
    <x v="0"/>
    <s v="Default APC"/>
    <s v="Default APC"/>
    <n v="870"/>
    <n v="696"/>
    <d v="2024-09-10T00:00:00"/>
    <x v="10"/>
  </r>
  <r>
    <x v="457"/>
    <s v="RADIOLOGY RESEARCH AND PRACTICE"/>
    <x v="0"/>
    <x v="0"/>
    <s v="Default APC"/>
    <s v="Default APC"/>
    <n v="830"/>
    <n v="664"/>
    <d v="2024-02-26T00:00:00"/>
    <x v="11"/>
  </r>
  <r>
    <x v="457"/>
    <s v="RADIOLOGY RESEARCH AND PRACTICE"/>
    <x v="0"/>
    <x v="0"/>
    <s v="Default APC"/>
    <s v="Default APC"/>
    <n v="803"/>
    <n v="642"/>
    <d v="2022-12-28T00:00:00"/>
    <x v="61"/>
  </r>
  <r>
    <x v="457"/>
    <s v="RADIOLOGY RESEARCH AND PRACTICE"/>
    <x v="0"/>
    <x v="0"/>
    <s v="Default APC"/>
    <s v="Default APC"/>
    <n v="803"/>
    <n v="642"/>
    <d v="2022-12-23T00:00:00"/>
    <x v="100"/>
  </r>
  <r>
    <x v="458"/>
    <s v="REMOTE SENSING IN ECOLOGY AND CONSERVATION"/>
    <x v="0"/>
    <x v="0"/>
    <s v="Default APC"/>
    <s v="Default APC"/>
    <n v="3050"/>
    <n v="2440"/>
    <d v="2024-11-13T00:00:00"/>
    <x v="0"/>
  </r>
  <r>
    <x v="458"/>
    <s v="REMOTE SENSING IN ECOLOGY AND CONSERVATION"/>
    <x v="0"/>
    <x v="0"/>
    <s v="Default APC"/>
    <s v="Default APC"/>
    <n v="2770"/>
    <n v="2216"/>
    <d v="2023-11-03T00:00:00"/>
    <x v="62"/>
  </r>
  <r>
    <x v="458"/>
    <s v="REMOTE SENSING IN ECOLOGY AND CONSERVATION"/>
    <x v="0"/>
    <x v="0"/>
    <s v="Default APC"/>
    <s v="Default APC"/>
    <n v="2640"/>
    <n v="2112"/>
    <d v="2022-11-08T00:00:00"/>
    <x v="16"/>
  </r>
  <r>
    <x v="458"/>
    <s v="REMOTE SENSING IN ECOLOGY AND CONSERVATION"/>
    <x v="0"/>
    <x v="0"/>
    <s v="Default APC"/>
    <s v="Default APC"/>
    <n v="2550"/>
    <n v="2040"/>
    <d v="2021-12-01T00:00:00"/>
    <x v="21"/>
  </r>
  <r>
    <x v="458"/>
    <s v="REMOTE SENSING IN ECOLOGY AND CONSERVATION"/>
    <x v="0"/>
    <x v="0"/>
    <s v="Default APC"/>
    <s v="Default APC"/>
    <n v="2050"/>
    <n v="1640"/>
    <d v="2020-12-04T00:00:00"/>
    <x v="3"/>
  </r>
  <r>
    <x v="458"/>
    <s v="REMOTE SENSING IN ECOLOGY AND CONSERVATION"/>
    <x v="0"/>
    <x v="0"/>
    <s v="Default APC"/>
    <s v="Default APC"/>
    <n v="1850"/>
    <n v="1480"/>
    <d v="2018-10-18T00:00:00"/>
    <x v="54"/>
  </r>
  <r>
    <x v="458"/>
    <s v="REMOTE SENSING IN ECOLOGY AND CONSERVATION"/>
    <x v="0"/>
    <x v="0"/>
    <s v="Default APC"/>
    <s v="Default APC"/>
    <n v="1616"/>
    <n v="1293"/>
    <d v="2014-10-17T00:00:00"/>
    <x v="106"/>
  </r>
  <r>
    <x v="459"/>
    <s v="IET RADAR, SONAR &amp; NAVIGATION"/>
    <x v="0"/>
    <x v="0"/>
    <s v="Default APC"/>
    <s v="Default APC"/>
    <n v="2400"/>
    <n v="1920"/>
    <d v="2024-11-13T00:00:00"/>
    <x v="0"/>
  </r>
  <r>
    <x v="459"/>
    <s v="IET RADAR, SONAR &amp; NAVIGATION"/>
    <x v="0"/>
    <x v="0"/>
    <s v="Default APC"/>
    <s v="Default APC"/>
    <n v="2260"/>
    <n v="1808"/>
    <d v="2023-01-05T00:00:00"/>
    <x v="62"/>
  </r>
  <r>
    <x v="459"/>
    <s v="IET RADAR, SONAR &amp; NAVIGATION"/>
    <x v="0"/>
    <x v="0"/>
    <s v="Default APC"/>
    <s v="Default APC"/>
    <n v="2200"/>
    <n v="1760"/>
    <d v="2022-02-24T00:00:00"/>
    <x v="17"/>
  </r>
  <r>
    <x v="459"/>
    <s v="IET RADAR, SONAR &amp; NAVIGATION"/>
    <x v="0"/>
    <x v="1"/>
    <s v="Guest Editorial"/>
    <s v="Opinion"/>
    <n v="0"/>
    <n v="0"/>
    <d v="2021-11-09T00:00:00"/>
    <x v="0"/>
  </r>
  <r>
    <x v="459"/>
    <s v="IET RADAR, SONAR &amp; NAVIGATION"/>
    <x v="0"/>
    <x v="1"/>
    <s v="Comment"/>
    <s v="Opinion"/>
    <n v="0"/>
    <n v="0"/>
    <d v="2021-02-23T00:00:00"/>
    <x v="0"/>
  </r>
  <r>
    <x v="459"/>
    <s v="IET RADAR, SONAR &amp; NAVIGATION"/>
    <x v="0"/>
    <x v="1"/>
    <s v="Corrigendum"/>
    <s v="Erratum"/>
    <n v="0"/>
    <n v="0"/>
    <d v="2021-02-05T00:00:00"/>
    <x v="0"/>
  </r>
  <r>
    <x v="459"/>
    <s v="IET RADAR, SONAR &amp; NAVIGATION"/>
    <x v="0"/>
    <x v="1"/>
    <s v="Editorial"/>
    <s v="Editorial"/>
    <n v="0"/>
    <n v="0"/>
    <d v="2020-08-31T00:00:00"/>
    <x v="0"/>
  </r>
  <r>
    <x v="459"/>
    <s v="IET RADAR, SONAR &amp; NAVIGATION"/>
    <x v="0"/>
    <x v="0"/>
    <s v="Default APC"/>
    <s v="Default APC"/>
    <n v="2000"/>
    <n v="1600"/>
    <d v="2020-08-31T00:00:00"/>
    <x v="91"/>
  </r>
  <r>
    <x v="460"/>
    <s v="RIVER"/>
    <x v="0"/>
    <x v="0"/>
    <s v="Default APC"/>
    <s v="Default APC"/>
    <n v="2000"/>
    <n v="1600"/>
    <d v="2023-10-18T00:00:00"/>
    <x v="0"/>
  </r>
  <r>
    <x v="461"/>
    <s v="JOURNAL OF SUSTAINABLE AGRICULTURE AND ENVIRONMENT"/>
    <x v="0"/>
    <x v="0"/>
    <s v="Default APC"/>
    <s v="Default APC"/>
    <n v="1980"/>
    <n v="1584"/>
    <d v="2024-11-13T00:00:00"/>
    <x v="0"/>
  </r>
  <r>
    <x v="461"/>
    <s v="JOURNAL OF SUSTAINABLE AGRICULTURE AND ENVIRONMENT"/>
    <x v="1"/>
    <x v="0"/>
    <s v="Default APC"/>
    <s v="Default APC"/>
    <n v="1980"/>
    <n v="1584"/>
    <d v="2024-11-13T00:00:00"/>
    <x v="0"/>
  </r>
  <r>
    <x v="461"/>
    <s v="JOURNAL OF SUSTAINABLE AGRICULTURE AND ENVIRONMENT"/>
    <x v="0"/>
    <x v="1"/>
    <s v="Correspondence"/>
    <s v="Correspondence"/>
    <n v="0"/>
    <n v="0"/>
    <d v="2022-12-08T00:00:00"/>
    <x v="0"/>
  </r>
  <r>
    <x v="461"/>
    <s v="JOURNAL OF SUSTAINABLE AGRICULTURE AND ENVIRONMENT"/>
    <x v="0"/>
    <x v="0"/>
    <s v="Default APC"/>
    <s v="Default APC"/>
    <n v="1800"/>
    <n v="1440"/>
    <d v="2021-12-01T00:00:00"/>
    <x v="62"/>
  </r>
  <r>
    <x v="461"/>
    <s v="JOURNAL OF SUSTAINABLE AGRICULTURE AND ENVIRONMENT"/>
    <x v="1"/>
    <x v="0"/>
    <s v="Default APC"/>
    <s v="Default APC"/>
    <n v="1800"/>
    <n v="1440"/>
    <d v="2021-12-01T00:00:00"/>
    <x v="62"/>
  </r>
  <r>
    <x v="461"/>
    <s v="JOURNAL OF SUSTAINABLE AGRICULTURE AND ENVIRONMENT"/>
    <x v="0"/>
    <x v="0"/>
    <s v="Default APC"/>
    <s v="Default APC"/>
    <n v="1650"/>
    <n v="1320"/>
    <d v="2021-06-01T00:00:00"/>
    <x v="3"/>
  </r>
  <r>
    <x v="461"/>
    <s v="JOURNAL OF SUSTAINABLE AGRICULTURE AND ENVIRONMENT"/>
    <x v="1"/>
    <x v="0"/>
    <s v="Default APC"/>
    <s v="Default APC"/>
    <n v="1650"/>
    <n v="1320"/>
    <d v="2021-06-01T00:00:00"/>
    <x v="3"/>
  </r>
  <r>
    <x v="462"/>
    <s v="STEM CELLS INTERNATIONAL"/>
    <x v="0"/>
    <x v="0"/>
    <s v="Default APC"/>
    <s v="Default APC"/>
    <n v="2220"/>
    <n v="1776"/>
    <d v="2024-10-15T00:00:00"/>
    <x v="0"/>
  </r>
  <r>
    <x v="462"/>
    <s v="STEM CELLS INTERNATIONAL"/>
    <x v="0"/>
    <x v="0"/>
    <s v="Default APC"/>
    <s v="Default APC"/>
    <n v="2120"/>
    <n v="1696"/>
    <d v="2024-02-27T00:00:00"/>
    <x v="24"/>
  </r>
  <r>
    <x v="462"/>
    <s v="STEM CELLS INTERNATIONAL"/>
    <x v="0"/>
    <x v="0"/>
    <s v="Default APC"/>
    <s v="Default APC"/>
    <n v="2060"/>
    <n v="1648"/>
    <d v="2022-12-27T00:00:00"/>
    <x v="60"/>
  </r>
  <r>
    <x v="463"/>
    <s v="SCIENTIFICA"/>
    <x v="0"/>
    <x v="0"/>
    <s v="Default APC"/>
    <s v="Default APC"/>
    <n v="870"/>
    <n v="696"/>
    <d v="2024-10-15T00:00:00"/>
    <x v="0"/>
  </r>
  <r>
    <x v="463"/>
    <s v="SCIENTIFICA"/>
    <x v="0"/>
    <x v="0"/>
    <s v="Default APC"/>
    <s v="Default APC"/>
    <n v="830"/>
    <n v="664"/>
    <d v="2024-09-11T00:00:00"/>
    <x v="24"/>
  </r>
  <r>
    <x v="463"/>
    <s v="SCIENTIFICA"/>
    <x v="0"/>
    <x v="0"/>
    <s v="Default APC"/>
    <s v="Default APC"/>
    <n v="870"/>
    <n v="696"/>
    <d v="2024-09-10T00:00:00"/>
    <x v="10"/>
  </r>
  <r>
    <x v="463"/>
    <s v="SCIENTIFICA"/>
    <x v="0"/>
    <x v="0"/>
    <s v="Default APC"/>
    <s v="Default APC"/>
    <n v="830"/>
    <n v="664"/>
    <d v="2024-02-26T00:00:00"/>
    <x v="11"/>
  </r>
  <r>
    <x v="463"/>
    <s v="SCIENTIFICA"/>
    <x v="0"/>
    <x v="0"/>
    <s v="Default APC"/>
    <s v="Default APC"/>
    <n v="803"/>
    <n v="642"/>
    <d v="2022-12-23T00:00:00"/>
    <x v="61"/>
  </r>
  <r>
    <x v="464"/>
    <s v="SECURITY AND COMMUNICATION NETWORKS"/>
    <x v="0"/>
    <x v="0"/>
    <s v="Default APC"/>
    <s v="Default APC"/>
    <n v="2320"/>
    <n v="1856"/>
    <d v="2024-10-15T00:00:00"/>
    <x v="0"/>
  </r>
  <r>
    <x v="464"/>
    <s v="SECURITY AND COMMUNICATION NETWORKS"/>
    <x v="0"/>
    <x v="0"/>
    <s v="Default APC"/>
    <s v="Default APC"/>
    <n v="2211"/>
    <n v="1769"/>
    <d v="2022-12-28T00:00:00"/>
    <x v="24"/>
  </r>
  <r>
    <x v="465"/>
    <s v="SUSTAINABLE FOOD PROTEINS"/>
    <x v="0"/>
    <x v="1"/>
    <s v="Letter to the Editor"/>
    <s v="Correspondence"/>
    <n v="0"/>
    <n v="0"/>
    <d v="2022-12-08T00:00:00"/>
    <x v="0"/>
  </r>
  <r>
    <x v="465"/>
    <s v="SUSTAINABLE FOOD PROTEINS"/>
    <x v="0"/>
    <x v="1"/>
    <s v="Short Communication"/>
    <s v="Short Communication"/>
    <n v="1200"/>
    <n v="960"/>
    <d v="2022-08-04T00:00:00"/>
    <x v="0"/>
  </r>
  <r>
    <x v="465"/>
    <s v="SUSTAINABLE FOOD PROTEINS"/>
    <x v="0"/>
    <x v="0"/>
    <s v="Default APC"/>
    <s v="Default APC"/>
    <n v="2450"/>
    <n v="1960"/>
    <d v="2022-08-04T00:00:00"/>
    <x v="0"/>
  </r>
  <r>
    <x v="466"/>
    <s v="IET SOFTWARE"/>
    <x v="0"/>
    <x v="0"/>
    <s v="Default APC"/>
    <s v="Default APC"/>
    <n v="2010"/>
    <n v="1608"/>
    <d v="2024-11-13T00:00:00"/>
    <x v="0"/>
  </r>
  <r>
    <x v="466"/>
    <s v="IET SOFTWARE"/>
    <x v="0"/>
    <x v="0"/>
    <s v="Default APC"/>
    <s v="Default APC"/>
    <n v="1910"/>
    <n v="1528"/>
    <d v="2024-02-28T00:00:00"/>
    <x v="62"/>
  </r>
  <r>
    <x v="466"/>
    <s v="IET SOFTWARE"/>
    <x v="0"/>
    <x v="1"/>
    <s v="Guest Editorial"/>
    <s v="Opinion"/>
    <n v="0"/>
    <n v="0"/>
    <d v="2021-11-09T00:00:00"/>
    <x v="0"/>
  </r>
  <r>
    <x v="466"/>
    <s v="IET SOFTWARE"/>
    <x v="0"/>
    <x v="1"/>
    <s v="Comment"/>
    <s v="Opinion"/>
    <n v="0"/>
    <n v="0"/>
    <d v="2021-02-23T00:00:00"/>
    <x v="0"/>
  </r>
  <r>
    <x v="466"/>
    <s v="IET SOFTWARE"/>
    <x v="0"/>
    <x v="1"/>
    <s v="Corrigendum"/>
    <s v="Erratum"/>
    <n v="0"/>
    <n v="0"/>
    <d v="2021-02-05T00:00:00"/>
    <x v="0"/>
  </r>
  <r>
    <x v="466"/>
    <s v="IET SOFTWARE"/>
    <x v="0"/>
    <x v="1"/>
    <s v="Editorial"/>
    <s v="Editorial"/>
    <n v="0"/>
    <n v="0"/>
    <d v="2020-09-09T00:00:00"/>
    <x v="0"/>
  </r>
  <r>
    <x v="466"/>
    <s v="IET SOFTWARE"/>
    <x v="0"/>
    <x v="0"/>
    <s v="Default APC"/>
    <s v="Default APC"/>
    <n v="2000"/>
    <n v="1600"/>
    <d v="2020-09-09T00:00:00"/>
    <x v="64"/>
  </r>
  <r>
    <x v="467"/>
    <s v="IET SIGNAL PROCESSING"/>
    <x v="0"/>
    <x v="0"/>
    <s v="Default APC"/>
    <s v="Default APC"/>
    <n v="2380"/>
    <n v="1904"/>
    <d v="2024-11-13T00:00:00"/>
    <x v="0"/>
  </r>
  <r>
    <x v="467"/>
    <s v="IET SIGNAL PROCESSING"/>
    <x v="0"/>
    <x v="0"/>
    <s v="Default APC"/>
    <s v="Default APC"/>
    <n v="2270"/>
    <n v="1816"/>
    <d v="2024-02-28T00:00:00"/>
    <x v="62"/>
  </r>
  <r>
    <x v="467"/>
    <s v="IET SIGNAL PROCESSING"/>
    <x v="0"/>
    <x v="1"/>
    <s v="Guest Editorial"/>
    <s v="Opinion"/>
    <n v="0"/>
    <n v="0"/>
    <d v="2021-11-09T00:00:00"/>
    <x v="0"/>
  </r>
  <r>
    <x v="467"/>
    <s v="IET SIGNAL PROCESSING"/>
    <x v="0"/>
    <x v="1"/>
    <s v="Comment"/>
    <s v="Opinion"/>
    <n v="0"/>
    <n v="0"/>
    <d v="2021-02-23T00:00:00"/>
    <x v="0"/>
  </r>
  <r>
    <x v="467"/>
    <s v="IET SIGNAL PROCESSING"/>
    <x v="0"/>
    <x v="1"/>
    <s v="Corrigendum"/>
    <s v="Erratum"/>
    <n v="0"/>
    <n v="0"/>
    <d v="2021-02-05T00:00:00"/>
    <x v="0"/>
  </r>
  <r>
    <x v="467"/>
    <s v="IET SIGNAL PROCESSING"/>
    <x v="0"/>
    <x v="1"/>
    <s v="Editorial"/>
    <s v="Editorial"/>
    <n v="0"/>
    <n v="0"/>
    <d v="2020-09-09T00:00:00"/>
    <x v="0"/>
  </r>
  <r>
    <x v="467"/>
    <s v="IET SIGNAL PROCESSING"/>
    <x v="0"/>
    <x v="0"/>
    <s v="Default APC"/>
    <s v="Default APC"/>
    <n v="2000"/>
    <n v="1600"/>
    <d v="2020-09-09T00:00:00"/>
    <x v="64"/>
  </r>
  <r>
    <x v="468"/>
    <s v="IET SMART CITIES"/>
    <x v="0"/>
    <x v="0"/>
    <s v="Default APC"/>
    <s v="Default APC"/>
    <n v="2120"/>
    <n v="1696"/>
    <d v="2024-11-13T00:00:00"/>
    <x v="0"/>
  </r>
  <r>
    <x v="468"/>
    <s v="IET SMART CITIES"/>
    <x v="0"/>
    <x v="1"/>
    <s v="Case Study"/>
    <s v="Case Study"/>
    <n v="1030"/>
    <n v="824"/>
    <d v="2023-12-01T00:00:00"/>
    <x v="0"/>
  </r>
  <r>
    <x v="468"/>
    <s v="IET SMART CITIES"/>
    <x v="0"/>
    <x v="1"/>
    <s v="Perspective"/>
    <s v="Perspective"/>
    <n v="1030"/>
    <n v="824"/>
    <d v="2023-12-01T00:00:00"/>
    <x v="0"/>
  </r>
  <r>
    <x v="468"/>
    <s v="IET SMART CITIES"/>
    <x v="0"/>
    <x v="1"/>
    <s v="Industry Article"/>
    <s v="Research Article"/>
    <n v="1030"/>
    <n v="824"/>
    <d v="2023-12-01T00:00:00"/>
    <x v="0"/>
  </r>
  <r>
    <x v="468"/>
    <s v="IET SMART CITIES"/>
    <x v="0"/>
    <x v="1"/>
    <s v="Original Research"/>
    <s v="Research Article"/>
    <n v="1030"/>
    <n v="824"/>
    <d v="2023-12-01T00:00:00"/>
    <x v="0"/>
  </r>
  <r>
    <x v="468"/>
    <s v="IET SMART CITIES"/>
    <x v="0"/>
    <x v="1"/>
    <s v="Review"/>
    <s v="Review Article"/>
    <n v="1030"/>
    <n v="824"/>
    <d v="2023-12-01T00:00:00"/>
    <x v="0"/>
  </r>
  <r>
    <x v="468"/>
    <s v="IET SMART CITIES"/>
    <x v="0"/>
    <x v="1"/>
    <s v="Letter"/>
    <s v="Short Communication"/>
    <n v="1030"/>
    <n v="824"/>
    <d v="2023-12-01T00:00:00"/>
    <x v="0"/>
  </r>
  <r>
    <x v="468"/>
    <s v="IET SMART CITIES"/>
    <x v="0"/>
    <x v="0"/>
    <s v="Default APC"/>
    <s v="Default APC"/>
    <n v="2060"/>
    <n v="1648"/>
    <d v="2023-12-01T00:00:00"/>
    <x v="62"/>
  </r>
  <r>
    <x v="468"/>
    <s v="IET SMART CITIES"/>
    <x v="0"/>
    <x v="1"/>
    <s v="Case Study"/>
    <s v="Case Study"/>
    <n v="1000"/>
    <n v="800"/>
    <d v="2022-03-18T00:00:00"/>
    <x v="12"/>
  </r>
  <r>
    <x v="468"/>
    <s v="IET SMART CITIES"/>
    <x v="0"/>
    <x v="1"/>
    <s v="Industry Article"/>
    <s v="Research Article"/>
    <n v="1000"/>
    <n v="800"/>
    <d v="2022-03-18T00:00:00"/>
    <x v="12"/>
  </r>
  <r>
    <x v="468"/>
    <s v="IET SMART CITIES"/>
    <x v="0"/>
    <x v="1"/>
    <s v="Original Research"/>
    <s v="Research Article"/>
    <n v="1000"/>
    <n v="800"/>
    <d v="2022-03-18T00:00:00"/>
    <x v="12"/>
  </r>
  <r>
    <x v="468"/>
    <s v="IET SMART CITIES"/>
    <x v="0"/>
    <x v="1"/>
    <s v="Review"/>
    <s v="Review Article"/>
    <n v="1000"/>
    <n v="800"/>
    <d v="2022-03-18T00:00:00"/>
    <x v="12"/>
  </r>
  <r>
    <x v="468"/>
    <s v="IET SMART CITIES"/>
    <x v="0"/>
    <x v="1"/>
    <s v="Perspective"/>
    <s v="Perspective"/>
    <n v="1000"/>
    <n v="800"/>
    <d v="2022-03-17T00:00:00"/>
    <x v="12"/>
  </r>
  <r>
    <x v="468"/>
    <s v="IET SMART CITIES"/>
    <x v="0"/>
    <x v="1"/>
    <s v="Letter"/>
    <s v="Short Communication"/>
    <n v="1000"/>
    <n v="800"/>
    <d v="2022-03-17T00:00:00"/>
    <x v="12"/>
  </r>
  <r>
    <x v="468"/>
    <s v="IET SMART CITIES"/>
    <x v="0"/>
    <x v="1"/>
    <s v="Guest Editorial"/>
    <s v="Opinion"/>
    <n v="0"/>
    <n v="0"/>
    <d v="2021-11-09T00:00:00"/>
    <x v="0"/>
  </r>
  <r>
    <x v="468"/>
    <s v="IET SMART CITIES"/>
    <x v="0"/>
    <x v="1"/>
    <s v="Opinion"/>
    <s v="Opinion"/>
    <n v="0"/>
    <n v="0"/>
    <d v="2021-03-02T00:00:00"/>
    <x v="0"/>
  </r>
  <r>
    <x v="468"/>
    <s v="IET SMART CITIES"/>
    <x v="0"/>
    <x v="1"/>
    <s v="Comment"/>
    <s v="Opinion"/>
    <n v="0"/>
    <n v="0"/>
    <d v="2021-02-23T00:00:00"/>
    <x v="0"/>
  </r>
  <r>
    <x v="468"/>
    <s v="IET SMART CITIES"/>
    <x v="0"/>
    <x v="1"/>
    <s v="Corrigendum"/>
    <s v="Erratum"/>
    <n v="0"/>
    <n v="0"/>
    <d v="2021-02-05T00:00:00"/>
    <x v="0"/>
  </r>
  <r>
    <x v="468"/>
    <s v="IET SMART CITIES"/>
    <x v="0"/>
    <x v="1"/>
    <s v="Editorial"/>
    <s v="Editorial"/>
    <n v="0"/>
    <n v="0"/>
    <d v="2020-09-23T00:00:00"/>
    <x v="0"/>
  </r>
  <r>
    <x v="468"/>
    <s v="IET SMART CITIES"/>
    <x v="0"/>
    <x v="0"/>
    <s v="Default APC"/>
    <s v="Default APC"/>
    <n v="2000"/>
    <n v="1600"/>
    <d v="2020-09-23T00:00:00"/>
    <x v="12"/>
  </r>
  <r>
    <x v="469"/>
    <s v="SMARTMAT"/>
    <x v="0"/>
    <x v="1"/>
    <s v="Comment"/>
    <s v="Opinion"/>
    <n v="0"/>
    <n v="0"/>
    <d v="2023-09-20T00:00:00"/>
    <x v="0"/>
  </r>
  <r>
    <x v="469"/>
    <s v="SMARTMAT"/>
    <x v="0"/>
    <x v="1"/>
    <s v="Guest Editorial"/>
    <s v="Opinion"/>
    <n v="0"/>
    <n v="0"/>
    <d v="2023-09-20T00:00:00"/>
    <x v="0"/>
  </r>
  <r>
    <x v="469"/>
    <s v="SMARTMAT"/>
    <x v="0"/>
    <x v="1"/>
    <s v="Response"/>
    <s v="Opinion"/>
    <n v="0"/>
    <n v="0"/>
    <d v="2023-09-20T00:00:00"/>
    <x v="0"/>
  </r>
  <r>
    <x v="469"/>
    <s v="SMARTMAT"/>
    <x v="0"/>
    <x v="1"/>
    <s v="Perspective"/>
    <s v="Perspective"/>
    <n v="720"/>
    <n v="576"/>
    <d v="2023-09-20T00:00:00"/>
    <x v="0"/>
  </r>
  <r>
    <x v="469"/>
    <s v="SMARTMAT"/>
    <x v="0"/>
    <x v="0"/>
    <s v="Default APC"/>
    <s v="Default APC"/>
    <n v="2860"/>
    <n v="2288"/>
    <d v="2023-09-20T00:00:00"/>
    <x v="0"/>
  </r>
  <r>
    <x v="469"/>
    <s v="SMARTMAT"/>
    <x v="1"/>
    <x v="1"/>
    <s v="Letter to Editor"/>
    <s v="Correspondence"/>
    <n v="0"/>
    <n v="0"/>
    <d v="2023-09-20T00:00:00"/>
    <x v="0"/>
  </r>
  <r>
    <x v="469"/>
    <s v="SMARTMAT"/>
    <x v="1"/>
    <x v="1"/>
    <s v="Letter to the Editor"/>
    <s v="Correspondence"/>
    <n v="0"/>
    <n v="0"/>
    <d v="2023-09-20T00:00:00"/>
    <x v="0"/>
  </r>
  <r>
    <x v="469"/>
    <s v="SMARTMAT"/>
    <x v="1"/>
    <x v="1"/>
    <s v="Comment"/>
    <s v="Opinion"/>
    <n v="0"/>
    <n v="0"/>
    <d v="2023-09-20T00:00:00"/>
    <x v="0"/>
  </r>
  <r>
    <x v="469"/>
    <s v="SMARTMAT"/>
    <x v="1"/>
    <x v="1"/>
    <s v="Guest Editorial"/>
    <s v="Opinion"/>
    <n v="0"/>
    <n v="0"/>
    <d v="2023-09-20T00:00:00"/>
    <x v="0"/>
  </r>
  <r>
    <x v="469"/>
    <s v="SMARTMAT"/>
    <x v="1"/>
    <x v="1"/>
    <s v="Response"/>
    <s v="Opinion"/>
    <n v="0"/>
    <n v="0"/>
    <d v="2023-09-20T00:00:00"/>
    <x v="0"/>
  </r>
  <r>
    <x v="469"/>
    <s v="SMARTMAT"/>
    <x v="1"/>
    <x v="1"/>
    <s v="Perspective"/>
    <s v="Perspective"/>
    <n v="720"/>
    <n v="576"/>
    <d v="2023-09-20T00:00:00"/>
    <x v="0"/>
  </r>
  <r>
    <x v="469"/>
    <s v="SMARTMAT"/>
    <x v="1"/>
    <x v="0"/>
    <s v="Default APC"/>
    <s v="Default APC"/>
    <n v="2860"/>
    <n v="2288"/>
    <d v="2023-09-20T00:00:00"/>
    <x v="0"/>
  </r>
  <r>
    <x v="469"/>
    <s v="SMARTMAT"/>
    <x v="0"/>
    <x v="1"/>
    <s v="Letter to Editor"/>
    <s v="Correspondence"/>
    <n v="0"/>
    <n v="0"/>
    <d v="2022-12-08T00:00:00"/>
    <x v="0"/>
  </r>
  <r>
    <x v="469"/>
    <s v="SMARTMAT"/>
    <x v="1"/>
    <x v="0"/>
    <s v="Default APC"/>
    <s v="Default APC"/>
    <n v="3519"/>
    <n v="2815"/>
    <d v="2022-08-11T00:00:00"/>
    <x v="44"/>
  </r>
  <r>
    <x v="469"/>
    <s v="SMARTMAT"/>
    <x v="0"/>
    <x v="0"/>
    <s v="Default APC"/>
    <s v="Default APC"/>
    <n v="3519"/>
    <n v="2815"/>
    <d v="2020-08-13T00:00:00"/>
    <x v="44"/>
  </r>
  <r>
    <x v="469"/>
    <s v="SMARTMAT"/>
    <x v="1"/>
    <x v="0"/>
    <s v="Default APC"/>
    <s v="Default APC"/>
    <n v="3167"/>
    <n v="2534"/>
    <d v="2020-08-13T00:00:00"/>
    <x v="78"/>
  </r>
  <r>
    <x v="470"/>
    <s v="SMART MEDICINE"/>
    <x v="0"/>
    <x v="0"/>
    <s v="Default APC"/>
    <s v="Default APC"/>
    <n v="2775"/>
    <n v="2220"/>
    <d v="2025-01-10T00:00:00"/>
    <x v="0"/>
  </r>
  <r>
    <x v="471"/>
    <s v="SMALL SCIENCE"/>
    <x v="0"/>
    <x v="0"/>
    <s v="Default APC"/>
    <s v="Default APC"/>
    <n v="5270"/>
    <n v="4216"/>
    <d v="2024-09-11T00:00:00"/>
    <x v="0"/>
  </r>
  <r>
    <x v="471"/>
    <s v="SMALL SCIENCE"/>
    <x v="1"/>
    <x v="0"/>
    <s v="Default APC"/>
    <s v="Default APC"/>
    <n v="5270"/>
    <n v="4216"/>
    <d v="2024-09-11T00:00:00"/>
    <x v="0"/>
  </r>
  <r>
    <x v="471"/>
    <s v="SMALL SCIENCE"/>
    <x v="0"/>
    <x v="0"/>
    <s v="Default APC"/>
    <s v="Default APC"/>
    <n v="4790"/>
    <n v="3832"/>
    <d v="2023-09-05T00:00:00"/>
    <x v="10"/>
  </r>
  <r>
    <x v="471"/>
    <s v="SMALL SCIENCE"/>
    <x v="1"/>
    <x v="0"/>
    <s v="Default APC"/>
    <s v="Default APC"/>
    <n v="4790"/>
    <n v="3832"/>
    <d v="2023-09-05T00:00:00"/>
    <x v="10"/>
  </r>
  <r>
    <x v="471"/>
    <s v="SMALL SCIENCE"/>
    <x v="0"/>
    <x v="1"/>
    <s v="Editorial"/>
    <s v="Editorial"/>
    <n v="0"/>
    <n v="0"/>
    <d v="2022-11-23T00:00:00"/>
    <x v="0"/>
  </r>
  <r>
    <x v="471"/>
    <s v="SMALL SCIENCE"/>
    <x v="0"/>
    <x v="1"/>
    <s v="Comment"/>
    <s v="Opinion"/>
    <n v="0"/>
    <n v="0"/>
    <d v="2022-11-23T00:00:00"/>
    <x v="0"/>
  </r>
  <r>
    <x v="471"/>
    <s v="SMALL SCIENCE"/>
    <x v="0"/>
    <x v="1"/>
    <s v="Guest Editorial"/>
    <s v="Opinion"/>
    <n v="0"/>
    <n v="0"/>
    <d v="2022-11-23T00:00:00"/>
    <x v="0"/>
  </r>
  <r>
    <x v="471"/>
    <s v="SMALL SCIENCE"/>
    <x v="1"/>
    <x v="1"/>
    <s v="Editorial"/>
    <s v="Editorial"/>
    <n v="0"/>
    <n v="0"/>
    <d v="2022-11-23T00:00:00"/>
    <x v="0"/>
  </r>
  <r>
    <x v="471"/>
    <s v="SMALL SCIENCE"/>
    <x v="1"/>
    <x v="1"/>
    <s v="Comment"/>
    <s v="Opinion"/>
    <n v="0"/>
    <n v="0"/>
    <d v="2022-11-23T00:00:00"/>
    <x v="0"/>
  </r>
  <r>
    <x v="471"/>
    <s v="SMALL SCIENCE"/>
    <x v="1"/>
    <x v="1"/>
    <s v="Guest Editorial"/>
    <s v="Opinion"/>
    <n v="0"/>
    <n v="0"/>
    <d v="2022-11-23T00:00:00"/>
    <x v="0"/>
  </r>
  <r>
    <x v="471"/>
    <s v="SMALL SCIENCE"/>
    <x v="0"/>
    <x v="0"/>
    <s v="Default APC"/>
    <s v="Default APC"/>
    <n v="4570"/>
    <n v="3656"/>
    <d v="2022-09-21T00:00:00"/>
    <x v="138"/>
  </r>
  <r>
    <x v="471"/>
    <s v="SMALL SCIENCE"/>
    <x v="1"/>
    <x v="0"/>
    <s v="Default APC"/>
    <s v="Default APC"/>
    <n v="4570"/>
    <n v="3656"/>
    <d v="2022-09-21T00:00:00"/>
    <x v="138"/>
  </r>
  <r>
    <x v="471"/>
    <s v="SMALL SCIENCE"/>
    <x v="1"/>
    <x v="0"/>
    <s v="Default APC"/>
    <s v="Default APC"/>
    <n v="4150"/>
    <n v="3320"/>
    <d v="2021-11-15T00:00:00"/>
    <x v="114"/>
  </r>
  <r>
    <x v="471"/>
    <s v="SMALL SCIENCE"/>
    <x v="0"/>
    <x v="0"/>
    <s v="Default APC"/>
    <s v="Default APC"/>
    <n v="4150"/>
    <n v="3320"/>
    <d v="2021-10-25T00:00:00"/>
    <x v="114"/>
  </r>
  <r>
    <x v="471"/>
    <s v="SMALL SCIENCE"/>
    <x v="1"/>
    <x v="0"/>
    <s v="Default APC"/>
    <s v="Default APC"/>
    <n v="3320"/>
    <n v="2656"/>
    <d v="2021-10-25T00:00:00"/>
    <x v="239"/>
  </r>
  <r>
    <x v="471"/>
    <s v="SMALL SCIENCE"/>
    <x v="0"/>
    <x v="0"/>
    <s v="Default APC"/>
    <s v="Default APC"/>
    <n v="4163"/>
    <n v="3330"/>
    <d v="2020-06-11T00:00:00"/>
    <x v="27"/>
  </r>
  <r>
    <x v="471"/>
    <s v="SMALL SCIENCE"/>
    <x v="1"/>
    <x v="0"/>
    <s v="Default APC"/>
    <s v="Default APC"/>
    <n v="3330"/>
    <n v="2664"/>
    <d v="2020-06-11T00:00:00"/>
    <x v="27"/>
  </r>
  <r>
    <x v="472"/>
    <s v="IET SCIENCE, MEASUREMENT &amp; TECHNOLOGY"/>
    <x v="0"/>
    <x v="0"/>
    <s v="Default APC"/>
    <s v="Default APC"/>
    <n v="2290"/>
    <n v="1832"/>
    <d v="2024-11-13T00:00:00"/>
    <x v="0"/>
  </r>
  <r>
    <x v="472"/>
    <s v="IET SCIENCE, MEASUREMENT &amp; TECHNOLOGY"/>
    <x v="0"/>
    <x v="1"/>
    <s v="Response"/>
    <s v="Opinion"/>
    <n v="0"/>
    <n v="0"/>
    <d v="2023-01-25T00:00:00"/>
    <x v="0"/>
  </r>
  <r>
    <x v="472"/>
    <s v="IET SCIENCE, MEASUREMENT &amp; TECHNOLOGY"/>
    <x v="1"/>
    <x v="1"/>
    <s v="Response"/>
    <s v="Opinion"/>
    <n v="0"/>
    <n v="0"/>
    <d v="2023-01-25T00:00:00"/>
    <x v="0"/>
  </r>
  <r>
    <x v="472"/>
    <s v="IET SCIENCE, MEASUREMENT &amp; TECHNOLOGY"/>
    <x v="0"/>
    <x v="0"/>
    <s v="Default APC"/>
    <s v="Default APC"/>
    <n v="2200"/>
    <n v="1760"/>
    <d v="2023-01-05T00:00:00"/>
    <x v="62"/>
  </r>
  <r>
    <x v="472"/>
    <s v="IET SCIENCE, MEASUREMENT &amp; TECHNOLOGY"/>
    <x v="0"/>
    <x v="1"/>
    <s v="Guest Editorial"/>
    <s v="Opinion"/>
    <n v="0"/>
    <n v="0"/>
    <d v="2021-11-09T00:00:00"/>
    <x v="0"/>
  </r>
  <r>
    <x v="472"/>
    <s v="IET SCIENCE, MEASUREMENT &amp; TECHNOLOGY"/>
    <x v="0"/>
    <x v="1"/>
    <s v="Comment"/>
    <s v="Opinion"/>
    <n v="0"/>
    <n v="0"/>
    <d v="2021-02-23T00:00:00"/>
    <x v="0"/>
  </r>
  <r>
    <x v="472"/>
    <s v="IET SCIENCE, MEASUREMENT &amp; TECHNOLOGY"/>
    <x v="0"/>
    <x v="1"/>
    <s v="Corrigendum"/>
    <s v="Erratum"/>
    <n v="0"/>
    <n v="0"/>
    <d v="2021-02-05T00:00:00"/>
    <x v="0"/>
  </r>
  <r>
    <x v="472"/>
    <s v="IET SCIENCE, MEASUREMENT &amp; TECHNOLOGY"/>
    <x v="0"/>
    <x v="1"/>
    <s v="Editorial"/>
    <s v="Editorial"/>
    <n v="0"/>
    <n v="0"/>
    <d v="2020-08-31T00:00:00"/>
    <x v="0"/>
  </r>
  <r>
    <x v="472"/>
    <s v="IET SCIENCE, MEASUREMENT &amp; TECHNOLOGY"/>
    <x v="0"/>
    <x v="0"/>
    <s v="Default APC"/>
    <s v="Default APC"/>
    <n v="2000"/>
    <n v="1600"/>
    <d v="2020-08-31T00:00:00"/>
    <x v="17"/>
  </r>
  <r>
    <x v="473"/>
    <s v="STROKE RESEARCH AND TREATMENT"/>
    <x v="0"/>
    <x v="0"/>
    <s v="Default APC"/>
    <s v="Default APC"/>
    <n v="870"/>
    <n v="696"/>
    <d v="2024-10-15T00:00:00"/>
    <x v="0"/>
  </r>
  <r>
    <x v="473"/>
    <s v="STROKE RESEARCH AND TREATMENT"/>
    <x v="0"/>
    <x v="0"/>
    <s v="Default APC"/>
    <s v="Default APC"/>
    <n v="830"/>
    <n v="664"/>
    <d v="2024-02-26T00:00:00"/>
    <x v="24"/>
  </r>
  <r>
    <x v="473"/>
    <s v="STROKE RESEARCH AND TREATMENT"/>
    <x v="0"/>
    <x v="0"/>
    <s v="Default APC"/>
    <s v="Default APC"/>
    <n v="803"/>
    <n v="642"/>
    <d v="2022-12-28T00:00:00"/>
    <x v="61"/>
  </r>
  <r>
    <x v="473"/>
    <s v="STROKE RESEARCH AND TREATMENT"/>
    <x v="0"/>
    <x v="0"/>
    <s v="Default APC"/>
    <s v="Default APC"/>
    <n v="803"/>
    <n v="642"/>
    <d v="2022-12-23T00:00:00"/>
    <x v="100"/>
  </r>
  <r>
    <x v="474"/>
    <s v="SKIN RESEARCH AND TECHNOLOGY"/>
    <x v="0"/>
    <x v="1"/>
    <s v="Research Letter"/>
    <s v="Short Communication"/>
    <n v="1315"/>
    <n v="1052"/>
    <d v="2024-09-11T00:00:00"/>
    <x v="0"/>
  </r>
  <r>
    <x v="474"/>
    <s v="SKIN RESEARCH AND TECHNOLOGY"/>
    <x v="0"/>
    <x v="0"/>
    <s v="Default APC"/>
    <s v="Default APC"/>
    <n v="2630"/>
    <n v="2104"/>
    <d v="2024-09-11T00:00:00"/>
    <x v="0"/>
  </r>
  <r>
    <x v="474"/>
    <s v="SKIN RESEARCH AND TECHNOLOGY"/>
    <x v="0"/>
    <x v="1"/>
    <s v="Research Letter"/>
    <s v="Short Communication"/>
    <n v="1250"/>
    <n v="1000"/>
    <d v="2023-09-14T00:00:00"/>
    <x v="10"/>
  </r>
  <r>
    <x v="474"/>
    <s v="SKIN RESEARCH AND TECHNOLOGY"/>
    <x v="0"/>
    <x v="1"/>
    <s v="Letter"/>
    <s v="Short Communication"/>
    <n v="1250"/>
    <n v="1000"/>
    <d v="2023-09-05T00:00:00"/>
    <x v="0"/>
  </r>
  <r>
    <x v="474"/>
    <s v="SKIN RESEARCH AND TECHNOLOGY"/>
    <x v="0"/>
    <x v="0"/>
    <s v="Default APC"/>
    <s v="Default APC"/>
    <n v="2500"/>
    <n v="2000"/>
    <d v="2023-09-05T00:00:00"/>
    <x v="10"/>
  </r>
  <r>
    <x v="474"/>
    <s v="SKIN RESEARCH AND TECHNOLOGY"/>
    <x v="0"/>
    <x v="1"/>
    <s v="Letter"/>
    <s v="Short Communication"/>
    <n v="1190"/>
    <n v="952"/>
    <d v="2023-03-28T00:00:00"/>
    <x v="138"/>
  </r>
  <r>
    <x v="474"/>
    <s v="SKIN RESEARCH AND TECHNOLOGY"/>
    <x v="0"/>
    <x v="1"/>
    <s v="Letter to the Editor"/>
    <s v="Correspondence"/>
    <n v="0"/>
    <n v="0"/>
    <d v="2022-12-08T00:00:00"/>
    <x v="0"/>
  </r>
  <r>
    <x v="474"/>
    <s v="SKIN RESEARCH AND TECHNOLOGY"/>
    <x v="0"/>
    <x v="1"/>
    <s v="Letter"/>
    <s v="Short Communication"/>
    <n v="0"/>
    <n v="0"/>
    <d v="2022-12-08T00:00:00"/>
    <x v="240"/>
  </r>
  <r>
    <x v="474"/>
    <s v="SKIN RESEARCH AND TECHNOLOGY"/>
    <x v="0"/>
    <x v="1"/>
    <s v="Letter"/>
    <s v="Short Communication"/>
    <n v="1190"/>
    <n v="952"/>
    <d v="2022-09-21T00:00:00"/>
    <x v="65"/>
  </r>
  <r>
    <x v="474"/>
    <s v="SKIN RESEARCH AND TECHNOLOGY"/>
    <x v="0"/>
    <x v="0"/>
    <s v="Default APC"/>
    <s v="Default APC"/>
    <n v="2380"/>
    <n v="1904"/>
    <d v="2022-09-21T00:00:00"/>
    <x v="138"/>
  </r>
  <r>
    <x v="474"/>
    <s v="SKIN RESEARCH AND TECHNOLOGY"/>
    <x v="0"/>
    <x v="1"/>
    <s v="Letter"/>
    <s v="Short Communication"/>
    <n v="1083"/>
    <n v="866"/>
    <d v="2021-12-07T00:00:00"/>
    <x v="114"/>
  </r>
  <r>
    <x v="474"/>
    <s v="SKIN RESEARCH AND TECHNOLOGY"/>
    <x v="0"/>
    <x v="0"/>
    <s v="Default APC"/>
    <s v="Default APC"/>
    <n v="2165"/>
    <n v="1732"/>
    <d v="2021-12-07T00:00:00"/>
    <x v="114"/>
  </r>
  <r>
    <x v="475"/>
    <s v="SCI SUSTAINABILITY"/>
    <x v="0"/>
    <x v="1"/>
    <s v="Case Study"/>
    <s v="Case Study"/>
    <n v="1698"/>
    <n v="1358"/>
    <d v="2025-01-09T00:00:00"/>
    <x v="0"/>
  </r>
  <r>
    <x v="475"/>
    <s v="SCI SUSTAINABILITY"/>
    <x v="0"/>
    <x v="1"/>
    <s v="Short Communication"/>
    <s v="Short Communication"/>
    <n v="1415"/>
    <n v="1132"/>
    <d v="2025-01-09T00:00:00"/>
    <x v="0"/>
  </r>
  <r>
    <x v="475"/>
    <s v="SCI SUSTAINABILITY"/>
    <x v="0"/>
    <x v="0"/>
    <s v="Default APC"/>
    <s v="Default APC"/>
    <n v="2830"/>
    <n v="2264"/>
    <d v="2025-01-09T00:00:00"/>
    <x v="0"/>
  </r>
  <r>
    <x v="476"/>
    <s v="SMALL STRUCTURES"/>
    <x v="0"/>
    <x v="0"/>
    <s v="Default APC"/>
    <s v="Default APC"/>
    <n v="3160"/>
    <n v="2528"/>
    <d v="2024-09-11T00:00:00"/>
    <x v="0"/>
  </r>
  <r>
    <x v="476"/>
    <s v="SMALL STRUCTURES"/>
    <x v="0"/>
    <x v="1"/>
    <s v="Editorial"/>
    <s v="Editorial"/>
    <n v="0"/>
    <n v="0"/>
    <d v="2022-11-23T00:00:00"/>
    <x v="0"/>
  </r>
  <r>
    <x v="476"/>
    <s v="SMALL STRUCTURES"/>
    <x v="0"/>
    <x v="1"/>
    <s v="Comment"/>
    <s v="Opinion"/>
    <n v="0"/>
    <n v="0"/>
    <d v="2022-11-23T00:00:00"/>
    <x v="0"/>
  </r>
  <r>
    <x v="476"/>
    <s v="SMALL STRUCTURES"/>
    <x v="0"/>
    <x v="1"/>
    <s v="Guest Editorial"/>
    <s v="Opinion"/>
    <n v="0"/>
    <n v="0"/>
    <d v="2022-11-23T00:00:00"/>
    <x v="0"/>
  </r>
  <r>
    <x v="476"/>
    <s v="SMALL STRUCTURES"/>
    <x v="0"/>
    <x v="0"/>
    <s v="Default APC"/>
    <s v="Default APC"/>
    <n v="2750"/>
    <n v="2200"/>
    <d v="2022-09-15T00:00:00"/>
    <x v="10"/>
  </r>
  <r>
    <x v="477"/>
    <s v="STRUCTURAL CONTROL AND HEALTH MONITORING"/>
    <x v="0"/>
    <x v="0"/>
    <s v="Default APC"/>
    <s v="Default APC"/>
    <n v="2150"/>
    <n v="1720"/>
    <d v="2024-10-15T00:00:00"/>
    <x v="0"/>
  </r>
  <r>
    <x v="477"/>
    <s v="STRUCTURAL CONTROL AND HEALTH MONITORING"/>
    <x v="0"/>
    <x v="0"/>
    <s v="Default APC"/>
    <s v="Default APC"/>
    <n v="2050"/>
    <n v="1640"/>
    <d v="2024-02-27T00:00:00"/>
    <x v="24"/>
  </r>
  <r>
    <x v="477"/>
    <s v="STRUCTURAL CONTROL AND HEALTH MONITORING"/>
    <x v="0"/>
    <x v="0"/>
    <s v="Default APC"/>
    <s v="Default APC"/>
    <n v="1995"/>
    <n v="1596"/>
    <d v="2022-12-28T00:00:00"/>
    <x v="60"/>
  </r>
  <r>
    <x v="478"/>
    <s v="IET SMART GRID"/>
    <x v="0"/>
    <x v="0"/>
    <s v="Default APC"/>
    <s v="Default APC"/>
    <n v="2230"/>
    <n v="1784"/>
    <d v="2024-11-13T00:00:00"/>
    <x v="0"/>
  </r>
  <r>
    <x v="478"/>
    <s v="IET SMART GRID"/>
    <x v="0"/>
    <x v="1"/>
    <s v="Case Study"/>
    <s v="Case Study"/>
    <n v="1060"/>
    <n v="848"/>
    <d v="2023-12-01T00:00:00"/>
    <x v="0"/>
  </r>
  <r>
    <x v="478"/>
    <s v="IET SMART GRID"/>
    <x v="0"/>
    <x v="1"/>
    <s v="Opinion"/>
    <s v="Opinion"/>
    <n v="1060"/>
    <n v="848"/>
    <d v="2023-12-01T00:00:00"/>
    <x v="0"/>
  </r>
  <r>
    <x v="478"/>
    <s v="IET SMART GRID"/>
    <x v="0"/>
    <x v="1"/>
    <s v="Perspective"/>
    <s v="Perspective"/>
    <n v="1060"/>
    <n v="848"/>
    <d v="2023-12-01T00:00:00"/>
    <x v="0"/>
  </r>
  <r>
    <x v="478"/>
    <s v="IET SMART GRID"/>
    <x v="0"/>
    <x v="1"/>
    <s v="Industry Article"/>
    <s v="Research Article"/>
    <n v="1060"/>
    <n v="848"/>
    <d v="2023-12-01T00:00:00"/>
    <x v="0"/>
  </r>
  <r>
    <x v="478"/>
    <s v="IET SMART GRID"/>
    <x v="0"/>
    <x v="1"/>
    <s v="Original Research"/>
    <s v="Research Article"/>
    <n v="1060"/>
    <n v="848"/>
    <d v="2023-12-01T00:00:00"/>
    <x v="0"/>
  </r>
  <r>
    <x v="478"/>
    <s v="IET SMART GRID"/>
    <x v="0"/>
    <x v="1"/>
    <s v="Review"/>
    <s v="Review Article"/>
    <n v="1060"/>
    <n v="848"/>
    <d v="2023-12-01T00:00:00"/>
    <x v="0"/>
  </r>
  <r>
    <x v="478"/>
    <s v="IET SMART GRID"/>
    <x v="0"/>
    <x v="1"/>
    <s v="Letter"/>
    <s v="Short Communication"/>
    <n v="1060"/>
    <n v="848"/>
    <d v="2023-12-01T00:00:00"/>
    <x v="0"/>
  </r>
  <r>
    <x v="478"/>
    <s v="IET SMART GRID"/>
    <x v="0"/>
    <x v="0"/>
    <s v="Default APC"/>
    <s v="Default APC"/>
    <n v="2120"/>
    <n v="1696"/>
    <d v="2023-12-01T00:00:00"/>
    <x v="62"/>
  </r>
  <r>
    <x v="478"/>
    <s v="IET SMART GRID"/>
    <x v="0"/>
    <x v="1"/>
    <s v="Case Study"/>
    <s v="Case Study"/>
    <n v="1030"/>
    <n v="824"/>
    <d v="2023-01-05T00:00:00"/>
    <x v="12"/>
  </r>
  <r>
    <x v="478"/>
    <s v="IET SMART GRID"/>
    <x v="0"/>
    <x v="1"/>
    <s v="Opinion"/>
    <s v="Opinion"/>
    <n v="1030"/>
    <n v="824"/>
    <d v="2023-01-05T00:00:00"/>
    <x v="12"/>
  </r>
  <r>
    <x v="478"/>
    <s v="IET SMART GRID"/>
    <x v="0"/>
    <x v="1"/>
    <s v="Perspective"/>
    <s v="Perspective"/>
    <n v="1030"/>
    <n v="824"/>
    <d v="2023-01-05T00:00:00"/>
    <x v="12"/>
  </r>
  <r>
    <x v="478"/>
    <s v="IET SMART GRID"/>
    <x v="0"/>
    <x v="1"/>
    <s v="Industry Article"/>
    <s v="Research Article"/>
    <n v="1030"/>
    <n v="824"/>
    <d v="2023-01-05T00:00:00"/>
    <x v="12"/>
  </r>
  <r>
    <x v="478"/>
    <s v="IET SMART GRID"/>
    <x v="0"/>
    <x v="1"/>
    <s v="Original Research"/>
    <s v="Research Article"/>
    <n v="1030"/>
    <n v="824"/>
    <d v="2023-01-05T00:00:00"/>
    <x v="12"/>
  </r>
  <r>
    <x v="478"/>
    <s v="IET SMART GRID"/>
    <x v="0"/>
    <x v="1"/>
    <s v="Review"/>
    <s v="Review Article"/>
    <n v="1030"/>
    <n v="824"/>
    <d v="2023-01-05T00:00:00"/>
    <x v="12"/>
  </r>
  <r>
    <x v="478"/>
    <s v="IET SMART GRID"/>
    <x v="0"/>
    <x v="1"/>
    <s v="Letter"/>
    <s v="Short Communication"/>
    <n v="1030"/>
    <n v="824"/>
    <d v="2023-01-05T00:00:00"/>
    <x v="12"/>
  </r>
  <r>
    <x v="478"/>
    <s v="IET SMART GRID"/>
    <x v="0"/>
    <x v="0"/>
    <s v="Default APC"/>
    <s v="Default APC"/>
    <n v="2060"/>
    <n v="1648"/>
    <d v="2023-01-05T00:00:00"/>
    <x v="12"/>
  </r>
  <r>
    <x v="478"/>
    <s v="IET SMART GRID"/>
    <x v="0"/>
    <x v="1"/>
    <s v="Case Study"/>
    <s v="Case Study"/>
    <n v="1000"/>
    <n v="800"/>
    <d v="2022-03-22T00:00:00"/>
    <x v="17"/>
  </r>
  <r>
    <x v="478"/>
    <s v="IET SMART GRID"/>
    <x v="0"/>
    <x v="1"/>
    <s v="Opinion"/>
    <s v="Opinion"/>
    <n v="1000"/>
    <n v="800"/>
    <d v="2022-03-22T00:00:00"/>
    <x v="17"/>
  </r>
  <r>
    <x v="478"/>
    <s v="IET SMART GRID"/>
    <x v="0"/>
    <x v="1"/>
    <s v="Perspective"/>
    <s v="Perspective"/>
    <n v="1000"/>
    <n v="800"/>
    <d v="2022-03-22T00:00:00"/>
    <x v="17"/>
  </r>
  <r>
    <x v="478"/>
    <s v="IET SMART GRID"/>
    <x v="0"/>
    <x v="1"/>
    <s v="Industry Article"/>
    <s v="Research Article"/>
    <n v="1000"/>
    <n v="800"/>
    <d v="2022-03-22T00:00:00"/>
    <x v="17"/>
  </r>
  <r>
    <x v="478"/>
    <s v="IET SMART GRID"/>
    <x v="0"/>
    <x v="1"/>
    <s v="Original Research"/>
    <s v="Research Article"/>
    <n v="1000"/>
    <n v="800"/>
    <d v="2022-03-22T00:00:00"/>
    <x v="17"/>
  </r>
  <r>
    <x v="478"/>
    <s v="IET SMART GRID"/>
    <x v="0"/>
    <x v="1"/>
    <s v="Review"/>
    <s v="Review Article"/>
    <n v="1000"/>
    <n v="800"/>
    <d v="2022-03-22T00:00:00"/>
    <x v="17"/>
  </r>
  <r>
    <x v="478"/>
    <s v="IET SMART GRID"/>
    <x v="0"/>
    <x v="1"/>
    <s v="Letter"/>
    <s v="Short Communication"/>
    <n v="1000"/>
    <n v="800"/>
    <d v="2022-03-22T00:00:00"/>
    <x v="17"/>
  </r>
  <r>
    <x v="478"/>
    <s v="IET SMART GRID"/>
    <x v="0"/>
    <x v="1"/>
    <s v="Guest Editorial"/>
    <s v="Opinion"/>
    <n v="0"/>
    <n v="0"/>
    <d v="2021-11-09T00:00:00"/>
    <x v="0"/>
  </r>
  <r>
    <x v="478"/>
    <s v="IET SMART GRID"/>
    <x v="0"/>
    <x v="1"/>
    <s v="Comment"/>
    <s v="Opinion"/>
    <n v="0"/>
    <n v="0"/>
    <d v="2021-02-23T00:00:00"/>
    <x v="0"/>
  </r>
  <r>
    <x v="478"/>
    <s v="IET SMART GRID"/>
    <x v="0"/>
    <x v="1"/>
    <s v="Corrigendum"/>
    <s v="Erratum"/>
    <n v="0"/>
    <n v="0"/>
    <d v="2021-02-05T00:00:00"/>
    <x v="0"/>
  </r>
  <r>
    <x v="478"/>
    <s v="IET SMART GRID"/>
    <x v="0"/>
    <x v="1"/>
    <s v="Editorial"/>
    <s v="Editorial"/>
    <n v="0"/>
    <n v="0"/>
    <d v="2020-09-16T00:00:00"/>
    <x v="0"/>
  </r>
  <r>
    <x v="478"/>
    <s v="IET SMART GRID"/>
    <x v="0"/>
    <x v="0"/>
    <s v="Default APC"/>
    <s v="Default APC"/>
    <n v="2000"/>
    <n v="1600"/>
    <d v="2020-09-16T00:00:00"/>
    <x v="17"/>
  </r>
  <r>
    <x v="479"/>
    <s v="SCIENCE AND TECHNOLOGY OF NUCLEAR INSTALLATIONS"/>
    <x v="0"/>
    <x v="0"/>
    <s v="Default APC"/>
    <s v="Default APC"/>
    <n v="1410"/>
    <n v="1128"/>
    <d v="2024-10-15T00:00:00"/>
    <x v="0"/>
  </r>
  <r>
    <x v="479"/>
    <s v="SCIENCE AND TECHNOLOGY OF NUCLEAR INSTALLATIONS"/>
    <x v="0"/>
    <x v="0"/>
    <s v="Default APC"/>
    <s v="Default APC"/>
    <n v="1340"/>
    <n v="1072"/>
    <d v="2024-02-27T00:00:00"/>
    <x v="24"/>
  </r>
  <r>
    <x v="479"/>
    <s v="SCIENCE AND TECHNOLOGY OF NUCLEAR INSTALLATIONS"/>
    <x v="0"/>
    <x v="0"/>
    <s v="Default APC"/>
    <s v="Default APC"/>
    <n v="1301"/>
    <n v="1041"/>
    <d v="2022-12-27T00:00:00"/>
    <x v="60"/>
  </r>
  <r>
    <x v="480"/>
    <s v="SUSMAT"/>
    <x v="0"/>
    <x v="1"/>
    <s v="Editorial"/>
    <s v="Editorial"/>
    <n v="720"/>
    <n v="576"/>
    <d v="2024-02-16T00:00:00"/>
    <x v="0"/>
  </r>
  <r>
    <x v="480"/>
    <s v="SUSMAT"/>
    <x v="0"/>
    <x v="1"/>
    <s v="Research Highlight"/>
    <s v="Opinion"/>
    <n v="720"/>
    <n v="576"/>
    <d v="2024-02-16T00:00:00"/>
    <x v="0"/>
  </r>
  <r>
    <x v="480"/>
    <s v="SUSMAT"/>
    <x v="0"/>
    <x v="1"/>
    <s v="Perspective"/>
    <s v="Perspective"/>
    <n v="720"/>
    <n v="576"/>
    <d v="2024-02-16T00:00:00"/>
    <x v="0"/>
  </r>
  <r>
    <x v="480"/>
    <s v="SUSMAT"/>
    <x v="0"/>
    <x v="1"/>
    <s v="Short Communication"/>
    <s v="Short Communication"/>
    <n v="1440"/>
    <n v="1152"/>
    <d v="2024-02-16T00:00:00"/>
    <x v="0"/>
  </r>
  <r>
    <x v="480"/>
    <s v="SUSMAT"/>
    <x v="0"/>
    <x v="0"/>
    <s v="Default APC"/>
    <s v="Default APC"/>
    <n v="2880"/>
    <n v="2304"/>
    <d v="2024-02-16T00:00:00"/>
    <x v="0"/>
  </r>
  <r>
    <x v="481"/>
    <s v="STROKE: VASCULAR AND INTERVENTIONAL NEUROLOGY"/>
    <x v="0"/>
    <x v="1"/>
    <s v="Cover"/>
    <s v="Cover"/>
    <n v="0"/>
    <n v="0"/>
    <d v="2022-09-30T00:00:00"/>
    <x v="0"/>
  </r>
  <r>
    <x v="481"/>
    <s v="STROKE: VASCULAR AND INTERVENTIONAL NEUROLOGY"/>
    <x v="0"/>
    <x v="1"/>
    <s v="Information"/>
    <s v="Opinion"/>
    <n v="0"/>
    <n v="0"/>
    <d v="2022-09-30T00:00:00"/>
    <x v="0"/>
  </r>
  <r>
    <x v="481"/>
    <s v="STROKE: VASCULAR AND INTERVENTIONAL NEUROLOGY"/>
    <x v="1"/>
    <x v="1"/>
    <s v="Cover"/>
    <s v="Cover"/>
    <n v="0"/>
    <n v="0"/>
    <d v="2022-09-30T00:00:00"/>
    <x v="0"/>
  </r>
  <r>
    <x v="481"/>
    <s v="STROKE: VASCULAR AND INTERVENTIONAL NEUROLOGY"/>
    <x v="1"/>
    <x v="1"/>
    <s v="Information"/>
    <s v="Opinion"/>
    <n v="0"/>
    <n v="0"/>
    <d v="2022-09-30T00:00:00"/>
    <x v="0"/>
  </r>
  <r>
    <x v="481"/>
    <s v="STROKE: VASCULAR AND INTERVENTIONAL NEUROLOGY"/>
    <x v="0"/>
    <x v="1"/>
    <s v="Case Report"/>
    <s v="Case Study"/>
    <n v="826"/>
    <n v="661"/>
    <d v="2021-12-17T00:00:00"/>
    <x v="0"/>
  </r>
  <r>
    <x v="481"/>
    <s v="STROKE: VASCULAR AND INTERVENTIONAL NEUROLOGY"/>
    <x v="0"/>
    <x v="1"/>
    <s v="Imaging"/>
    <s v="Research Article"/>
    <n v="620"/>
    <n v="496"/>
    <d v="2021-12-17T00:00:00"/>
    <x v="0"/>
  </r>
  <r>
    <x v="481"/>
    <s v="STROKE: VASCULAR AND INTERVENTIONAL NEUROLOGY"/>
    <x v="0"/>
    <x v="1"/>
    <s v="Research Letter"/>
    <s v="Short Communication"/>
    <n v="826"/>
    <n v="661"/>
    <d v="2021-12-17T00:00:00"/>
    <x v="0"/>
  </r>
  <r>
    <x v="481"/>
    <s v="STROKE: VASCULAR AND INTERVENTIONAL NEUROLOGY"/>
    <x v="1"/>
    <x v="1"/>
    <s v="Case Report"/>
    <s v="Case Study"/>
    <n v="826"/>
    <n v="661"/>
    <d v="2021-12-17T00:00:00"/>
    <x v="0"/>
  </r>
  <r>
    <x v="481"/>
    <s v="STROKE: VASCULAR AND INTERVENTIONAL NEUROLOGY"/>
    <x v="1"/>
    <x v="1"/>
    <s v="Imaging"/>
    <s v="Research Article"/>
    <n v="620"/>
    <n v="496"/>
    <d v="2021-12-17T00:00:00"/>
    <x v="0"/>
  </r>
  <r>
    <x v="481"/>
    <s v="STROKE: VASCULAR AND INTERVENTIONAL NEUROLOGY"/>
    <x v="1"/>
    <x v="1"/>
    <s v="Research Letter"/>
    <s v="Short Communication"/>
    <n v="826"/>
    <n v="661"/>
    <d v="2021-12-17T00:00:00"/>
    <x v="0"/>
  </r>
  <r>
    <x v="481"/>
    <s v="STROKE: VASCULAR AND INTERVENTIONAL NEUROLOGY"/>
    <x v="0"/>
    <x v="1"/>
    <s v="Case Report"/>
    <s v="Case Study"/>
    <n v="855"/>
    <n v="684"/>
    <d v="2021-12-01T00:00:00"/>
    <x v="241"/>
  </r>
  <r>
    <x v="481"/>
    <s v="STROKE: VASCULAR AND INTERVENTIONAL NEUROLOGY"/>
    <x v="0"/>
    <x v="1"/>
    <s v="Imaging"/>
    <s v="Research Article"/>
    <n v="570"/>
    <n v="456"/>
    <d v="2021-12-01T00:00:00"/>
    <x v="241"/>
  </r>
  <r>
    <x v="481"/>
    <s v="STROKE: VASCULAR AND INTERVENTIONAL NEUROLOGY"/>
    <x v="0"/>
    <x v="1"/>
    <s v="Research Letter"/>
    <s v="Short Communication"/>
    <n v="855"/>
    <n v="684"/>
    <d v="2021-12-01T00:00:00"/>
    <x v="241"/>
  </r>
  <r>
    <x v="481"/>
    <s v="STROKE: VASCULAR AND INTERVENTIONAL NEUROLOGY"/>
    <x v="0"/>
    <x v="0"/>
    <s v="Default APC"/>
    <s v="Default APC"/>
    <n v="1900"/>
    <n v="1520"/>
    <d v="2021-12-01T00:00:00"/>
    <x v="0"/>
  </r>
  <r>
    <x v="481"/>
    <s v="STROKE: VASCULAR AND INTERVENTIONAL NEUROLOGY"/>
    <x v="1"/>
    <x v="1"/>
    <s v="Case Report"/>
    <s v="Case Study"/>
    <n v="855"/>
    <n v="684"/>
    <d v="2021-12-01T00:00:00"/>
    <x v="241"/>
  </r>
  <r>
    <x v="481"/>
    <s v="STROKE: VASCULAR AND INTERVENTIONAL NEUROLOGY"/>
    <x v="1"/>
    <x v="1"/>
    <s v="Imaging"/>
    <s v="Research Article"/>
    <n v="570"/>
    <n v="456"/>
    <d v="2021-12-01T00:00:00"/>
    <x v="241"/>
  </r>
  <r>
    <x v="481"/>
    <s v="STROKE: VASCULAR AND INTERVENTIONAL NEUROLOGY"/>
    <x v="1"/>
    <x v="1"/>
    <s v="Research Letter"/>
    <s v="Short Communication"/>
    <n v="855"/>
    <n v="684"/>
    <d v="2021-12-01T00:00:00"/>
    <x v="241"/>
  </r>
  <r>
    <x v="481"/>
    <s v="STROKE: VASCULAR AND INTERVENTIONAL NEUROLOGY"/>
    <x v="1"/>
    <x v="0"/>
    <s v="Default APC"/>
    <s v="Default APC"/>
    <n v="1900"/>
    <n v="1520"/>
    <d v="2021-12-01T00:00:00"/>
    <x v="0"/>
  </r>
  <r>
    <x v="481"/>
    <s v="STROKE: VASCULAR AND INTERVENTIONAL NEUROLOGY"/>
    <x v="0"/>
    <x v="1"/>
    <s v="Case Report"/>
    <s v="Case Study"/>
    <n v="840"/>
    <n v="672"/>
    <d v="2021-06-22T00:00:00"/>
    <x v="3"/>
  </r>
  <r>
    <x v="481"/>
    <s v="STROKE: VASCULAR AND INTERVENTIONAL NEUROLOGY"/>
    <x v="0"/>
    <x v="1"/>
    <s v="Editorial"/>
    <s v="Editorial"/>
    <n v="0"/>
    <n v="0"/>
    <d v="2021-06-22T00:00:00"/>
    <x v="0"/>
  </r>
  <r>
    <x v="481"/>
    <s v="STROKE: VASCULAR AND INTERVENTIONAL NEUROLOGY"/>
    <x v="0"/>
    <x v="1"/>
    <s v="Imaging"/>
    <s v="Research Article"/>
    <n v="588"/>
    <n v="470"/>
    <d v="2021-06-22T00:00:00"/>
    <x v="3"/>
  </r>
  <r>
    <x v="481"/>
    <s v="STROKE: VASCULAR AND INTERVENTIONAL NEUROLOGY"/>
    <x v="0"/>
    <x v="1"/>
    <s v="Research Letter"/>
    <s v="Short Communication"/>
    <n v="840"/>
    <n v="672"/>
    <d v="2021-06-22T00:00:00"/>
    <x v="3"/>
  </r>
  <r>
    <x v="481"/>
    <s v="STROKE: VASCULAR AND INTERVENTIONAL NEUROLOGY"/>
    <x v="1"/>
    <x v="1"/>
    <s v="Case Report"/>
    <s v="Case Study"/>
    <n v="840"/>
    <n v="672"/>
    <d v="2021-06-22T00:00:00"/>
    <x v="3"/>
  </r>
  <r>
    <x v="481"/>
    <s v="STROKE: VASCULAR AND INTERVENTIONAL NEUROLOGY"/>
    <x v="1"/>
    <x v="1"/>
    <s v="Editorial"/>
    <s v="Editorial"/>
    <n v="0"/>
    <n v="0"/>
    <d v="2021-06-22T00:00:00"/>
    <x v="0"/>
  </r>
  <r>
    <x v="481"/>
    <s v="STROKE: VASCULAR AND INTERVENTIONAL NEUROLOGY"/>
    <x v="1"/>
    <x v="1"/>
    <s v="Imaging"/>
    <s v="Research Article"/>
    <n v="588"/>
    <n v="470"/>
    <d v="2021-06-22T00:00:00"/>
    <x v="3"/>
  </r>
  <r>
    <x v="481"/>
    <s v="STROKE: VASCULAR AND INTERVENTIONAL NEUROLOGY"/>
    <x v="1"/>
    <x v="1"/>
    <s v="Research Letter"/>
    <s v="Short Communication"/>
    <n v="840"/>
    <n v="672"/>
    <d v="2021-06-22T00:00:00"/>
    <x v="3"/>
  </r>
  <r>
    <x v="481"/>
    <s v="STROKE: VASCULAR AND INTERVENTIONAL NEUROLOGY"/>
    <x v="0"/>
    <x v="0"/>
    <s v="Default APC"/>
    <s v="Default APC"/>
    <n v="1897"/>
    <n v="1518"/>
    <d v="2021-06-21T00:00:00"/>
    <x v="3"/>
  </r>
  <r>
    <x v="481"/>
    <s v="STROKE: VASCULAR AND INTERVENTIONAL NEUROLOGY"/>
    <x v="1"/>
    <x v="0"/>
    <s v="Default APC"/>
    <s v="Default APC"/>
    <n v="1897"/>
    <n v="1518"/>
    <d v="2021-06-21T00:00:00"/>
    <x v="3"/>
  </r>
  <r>
    <x v="482"/>
    <s v="SPACE WEATHER"/>
    <x v="0"/>
    <x v="0"/>
    <s v="Default APC"/>
    <s v="Default APC"/>
    <n v="2640"/>
    <n v="2112"/>
    <d v="2025-02-03T00:00:00"/>
    <x v="0"/>
  </r>
  <r>
    <x v="482"/>
    <s v="SPACE WEATHER"/>
    <x v="0"/>
    <x v="0"/>
    <s v="Default APC"/>
    <s v="Default APC"/>
    <n v="2540"/>
    <n v="2032"/>
    <d v="2023-11-02T00:00:00"/>
    <x v="36"/>
  </r>
  <r>
    <x v="482"/>
    <s v="SPACE WEATHER"/>
    <x v="0"/>
    <x v="0"/>
    <s v="Default APC"/>
    <s v="Default APC"/>
    <n v="2420"/>
    <n v="1936"/>
    <d v="2023-01-05T00:00:00"/>
    <x v="7"/>
  </r>
  <r>
    <x v="482"/>
    <s v="SPACE WEATHER"/>
    <x v="0"/>
    <x v="1"/>
    <s v="Introduction"/>
    <s v="Introduction"/>
    <n v="0"/>
    <n v="0"/>
    <d v="2021-11-11T00:00:00"/>
    <x v="0"/>
  </r>
  <r>
    <x v="482"/>
    <s v="SPACE WEATHER"/>
    <x v="0"/>
    <x v="0"/>
    <s v="Default APC"/>
    <s v="Default APC"/>
    <n v="2332"/>
    <n v="1866"/>
    <d v="2021-07-09T00:00:00"/>
    <x v="17"/>
  </r>
  <r>
    <x v="482"/>
    <s v="SPACE WEATHER"/>
    <x v="0"/>
    <x v="1"/>
    <s v="Commentary"/>
    <s v="Commentary"/>
    <n v="0"/>
    <n v="0"/>
    <d v="2019-10-17T00:00:00"/>
    <x v="0"/>
  </r>
  <r>
    <x v="482"/>
    <s v="SPACE WEATHER"/>
    <x v="0"/>
    <x v="1"/>
    <s v="Reply"/>
    <s v="Correspondence"/>
    <n v="0"/>
    <n v="0"/>
    <d v="2019-10-17T00:00:00"/>
    <x v="0"/>
  </r>
  <r>
    <x v="482"/>
    <s v="SPACE WEATHER"/>
    <x v="0"/>
    <x v="1"/>
    <s v="Editorial"/>
    <s v="Editorial"/>
    <n v="0"/>
    <n v="0"/>
    <d v="2019-10-17T00:00:00"/>
    <x v="0"/>
  </r>
  <r>
    <x v="482"/>
    <s v="SPACE WEATHER"/>
    <x v="0"/>
    <x v="1"/>
    <s v="Introduction to a Special Section"/>
    <s v="Introduction"/>
    <n v="0"/>
    <n v="0"/>
    <d v="2019-10-17T00:00:00"/>
    <x v="0"/>
  </r>
  <r>
    <x v="482"/>
    <s v="SPACE WEATHER"/>
    <x v="0"/>
    <x v="1"/>
    <s v="Meeting Report"/>
    <s v="Meeting Report"/>
    <n v="0"/>
    <n v="0"/>
    <d v="2019-10-17T00:00:00"/>
    <x v="0"/>
  </r>
  <r>
    <x v="482"/>
    <s v="SPACE WEATHER"/>
    <x v="0"/>
    <x v="1"/>
    <s v="News Article"/>
    <s v="News Article"/>
    <n v="0"/>
    <n v="0"/>
    <d v="2019-10-17T00:00:00"/>
    <x v="0"/>
  </r>
  <r>
    <x v="482"/>
    <s v="SPACE WEATHER"/>
    <x v="0"/>
    <x v="1"/>
    <s v="Comment"/>
    <s v="Opinion"/>
    <n v="0"/>
    <n v="0"/>
    <d v="2019-10-17T00:00:00"/>
    <x v="0"/>
  </r>
  <r>
    <x v="482"/>
    <s v="SPACE WEATHER"/>
    <x v="0"/>
    <x v="0"/>
    <s v="Default APC"/>
    <s v="Default APC"/>
    <n v="2200"/>
    <n v="1760"/>
    <d v="2019-10-17T00:00:00"/>
    <x v="39"/>
  </r>
  <r>
    <x v="483"/>
    <s v="IET SYSTEMS BIOLOGY"/>
    <x v="0"/>
    <x v="0"/>
    <s v="Default APC"/>
    <s v="Default APC"/>
    <n v="2080"/>
    <n v="1664"/>
    <d v="2023-12-01T00:00:00"/>
    <x v="0"/>
  </r>
  <r>
    <x v="483"/>
    <s v="IET SYSTEMS BIOLOGY"/>
    <x v="0"/>
    <x v="1"/>
    <s v="Guest Editorial"/>
    <s v="Opinion"/>
    <n v="0"/>
    <n v="0"/>
    <d v="2021-11-09T00:00:00"/>
    <x v="0"/>
  </r>
  <r>
    <x v="483"/>
    <s v="IET SYSTEMS BIOLOGY"/>
    <x v="0"/>
    <x v="1"/>
    <s v="Comment"/>
    <s v="Opinion"/>
    <n v="0"/>
    <n v="0"/>
    <d v="2021-02-23T00:00:00"/>
    <x v="0"/>
  </r>
  <r>
    <x v="483"/>
    <s v="IET SYSTEMS BIOLOGY"/>
    <x v="0"/>
    <x v="1"/>
    <s v="Corrigendum"/>
    <s v="Erratum"/>
    <n v="0"/>
    <n v="0"/>
    <d v="2021-02-05T00:00:00"/>
    <x v="0"/>
  </r>
  <r>
    <x v="483"/>
    <s v="IET SYSTEMS BIOLOGY"/>
    <x v="0"/>
    <x v="1"/>
    <s v="Editorial"/>
    <s v="Editorial"/>
    <n v="0"/>
    <n v="0"/>
    <d v="2020-09-09T00:00:00"/>
    <x v="0"/>
  </r>
  <r>
    <x v="483"/>
    <s v="IET SYSTEMS BIOLOGY"/>
    <x v="0"/>
    <x v="0"/>
    <s v="Default APC"/>
    <s v="Default APC"/>
    <n v="2000"/>
    <n v="1600"/>
    <d v="2020-09-09T00:00:00"/>
    <x v="12"/>
  </r>
  <r>
    <x v="484"/>
    <s v="TRANSBOUNDARY AND EMERGING DISEASES"/>
    <x v="0"/>
    <x v="0"/>
    <s v="Default APC"/>
    <s v="Default APC"/>
    <n v="2340"/>
    <n v="1872"/>
    <d v="2024-10-15T00:00:00"/>
    <x v="0"/>
  </r>
  <r>
    <x v="484"/>
    <s v="TRANSBOUNDARY AND EMERGING DISEASES"/>
    <x v="0"/>
    <x v="0"/>
    <s v="Default APC"/>
    <s v="Default APC"/>
    <n v="2230"/>
    <n v="1784"/>
    <d v="2024-02-27T00:00:00"/>
    <x v="24"/>
  </r>
  <r>
    <x v="484"/>
    <s v="TRANSBOUNDARY AND EMERGING DISEASES"/>
    <x v="0"/>
    <x v="0"/>
    <s v="Default APC"/>
    <s v="Default APC"/>
    <n v="2168"/>
    <n v="1734"/>
    <d v="2022-12-27T00:00:00"/>
    <x v="60"/>
  </r>
  <r>
    <x v="485"/>
    <s v="TRANSLATIONAL BIOPHOTONICS"/>
    <x v="0"/>
    <x v="1"/>
    <s v="Tutorial"/>
    <s v="Education"/>
    <n v="1185"/>
    <n v="948"/>
    <d v="2023-09-01T00:00:00"/>
    <x v="0"/>
  </r>
  <r>
    <x v="485"/>
    <s v="TRANSLATIONAL BIOPHOTONICS"/>
    <x v="0"/>
    <x v="1"/>
    <s v="Preclinical Study"/>
    <s v="Research Article"/>
    <n v="1896"/>
    <n v="1517"/>
    <d v="2023-09-01T00:00:00"/>
    <x v="0"/>
  </r>
  <r>
    <x v="485"/>
    <s v="TRANSLATIONAL BIOPHOTONICS"/>
    <x v="0"/>
    <x v="0"/>
    <s v="Default APC"/>
    <s v="Default APC"/>
    <n v="2370"/>
    <n v="1896"/>
    <d v="2023-09-01T00:00:00"/>
    <x v="0"/>
  </r>
  <r>
    <x v="485"/>
    <s v="TRANSLATIONAL BIOPHOTONICS"/>
    <x v="1"/>
    <x v="1"/>
    <s v="Tutorial"/>
    <s v="Education"/>
    <n v="1185"/>
    <n v="948"/>
    <d v="2023-09-01T00:00:00"/>
    <x v="0"/>
  </r>
  <r>
    <x v="485"/>
    <s v="TRANSLATIONAL BIOPHOTONICS"/>
    <x v="1"/>
    <x v="1"/>
    <s v="Preclinical Study"/>
    <s v="Research Article"/>
    <n v="1896"/>
    <n v="1517"/>
    <d v="2023-09-01T00:00:00"/>
    <x v="0"/>
  </r>
  <r>
    <x v="485"/>
    <s v="TRANSLATIONAL BIOPHOTONICS"/>
    <x v="1"/>
    <x v="0"/>
    <s v="Default APC"/>
    <s v="Default APC"/>
    <n v="2370"/>
    <n v="1896"/>
    <d v="2023-09-01T00:00:00"/>
    <x v="0"/>
  </r>
  <r>
    <x v="485"/>
    <s v="TRANSLATIONAL BIOPHOTONICS"/>
    <x v="0"/>
    <x v="1"/>
    <s v="Tutorial"/>
    <s v="Education"/>
    <n v="1130"/>
    <n v="904"/>
    <d v="2022-09-20T00:00:00"/>
    <x v="25"/>
  </r>
  <r>
    <x v="485"/>
    <s v="TRANSLATIONAL BIOPHOTONICS"/>
    <x v="0"/>
    <x v="1"/>
    <s v="Preclinical Study"/>
    <s v="Research Article"/>
    <n v="1808"/>
    <n v="1446"/>
    <d v="2022-09-20T00:00:00"/>
    <x v="25"/>
  </r>
  <r>
    <x v="485"/>
    <s v="TRANSLATIONAL BIOPHOTONICS"/>
    <x v="0"/>
    <x v="0"/>
    <s v="Default APC"/>
    <s v="Default APC"/>
    <n v="2260"/>
    <n v="1808"/>
    <d v="2022-09-20T00:00:00"/>
    <x v="25"/>
  </r>
  <r>
    <x v="485"/>
    <s v="TRANSLATIONAL BIOPHOTONICS"/>
    <x v="1"/>
    <x v="1"/>
    <s v="Tutorial"/>
    <s v="Education"/>
    <n v="1130"/>
    <n v="904"/>
    <d v="2022-09-20T00:00:00"/>
    <x v="25"/>
  </r>
  <r>
    <x v="485"/>
    <s v="TRANSLATIONAL BIOPHOTONICS"/>
    <x v="1"/>
    <x v="1"/>
    <s v="Preclinical Study"/>
    <s v="Research Article"/>
    <n v="1808"/>
    <n v="1446"/>
    <d v="2022-09-20T00:00:00"/>
    <x v="25"/>
  </r>
  <r>
    <x v="485"/>
    <s v="TRANSLATIONAL BIOPHOTONICS"/>
    <x v="1"/>
    <x v="0"/>
    <s v="Default APC"/>
    <s v="Default APC"/>
    <n v="2260"/>
    <n v="1808"/>
    <d v="2022-09-20T00:00:00"/>
    <x v="25"/>
  </r>
  <r>
    <x v="485"/>
    <s v="TRANSLATIONAL BIOPHOTONICS"/>
    <x v="0"/>
    <x v="1"/>
    <s v="Tutorial"/>
    <s v="Education"/>
    <n v="1025"/>
    <n v="820"/>
    <d v="2021-10-25T00:00:00"/>
    <x v="5"/>
  </r>
  <r>
    <x v="485"/>
    <s v="TRANSLATIONAL BIOPHOTONICS"/>
    <x v="0"/>
    <x v="1"/>
    <s v="Preclinical Study"/>
    <s v="Research Article"/>
    <n v="1640"/>
    <n v="1312"/>
    <d v="2021-10-25T00:00:00"/>
    <x v="5"/>
  </r>
  <r>
    <x v="485"/>
    <s v="TRANSLATIONAL BIOPHOTONICS"/>
    <x v="0"/>
    <x v="0"/>
    <s v="Default APC"/>
    <s v="Default APC"/>
    <n v="2050"/>
    <n v="1640"/>
    <d v="2021-10-25T00:00:00"/>
    <x v="5"/>
  </r>
  <r>
    <x v="485"/>
    <s v="TRANSLATIONAL BIOPHOTONICS"/>
    <x v="1"/>
    <x v="1"/>
    <s v="Tutorial"/>
    <s v="Education"/>
    <n v="1025"/>
    <n v="820"/>
    <d v="2021-10-25T00:00:00"/>
    <x v="5"/>
  </r>
  <r>
    <x v="485"/>
    <s v="TRANSLATIONAL BIOPHOTONICS"/>
    <x v="1"/>
    <x v="1"/>
    <s v="Preclinical Study"/>
    <s v="Research Article"/>
    <n v="1640"/>
    <n v="1312"/>
    <d v="2021-10-25T00:00:00"/>
    <x v="5"/>
  </r>
  <r>
    <x v="485"/>
    <s v="TRANSLATIONAL BIOPHOTONICS"/>
    <x v="1"/>
    <x v="0"/>
    <s v="Default APC"/>
    <s v="Default APC"/>
    <n v="2050"/>
    <n v="1640"/>
    <d v="2021-10-25T00:00:00"/>
    <x v="5"/>
  </r>
  <r>
    <x v="485"/>
    <s v="TRANSLATIONAL BIOPHOTONICS"/>
    <x v="1"/>
    <x v="0"/>
    <s v="Default APC"/>
    <s v="Default APC"/>
    <n v="1777"/>
    <n v="1422"/>
    <d v="2021-09-29T00:00:00"/>
    <x v="27"/>
  </r>
  <r>
    <x v="485"/>
    <s v="TRANSLATIONAL BIOPHOTONICS"/>
    <x v="0"/>
    <x v="1"/>
    <s v="Tutorial"/>
    <s v="Education"/>
    <n v="889"/>
    <n v="711"/>
    <d v="2021-04-07T00:00:00"/>
    <x v="27"/>
  </r>
  <r>
    <x v="485"/>
    <s v="TRANSLATIONAL BIOPHOTONICS"/>
    <x v="1"/>
    <x v="1"/>
    <s v="Tutorial"/>
    <s v="Education"/>
    <n v="889"/>
    <n v="711"/>
    <d v="2021-04-07T00:00:00"/>
    <x v="27"/>
  </r>
  <r>
    <x v="485"/>
    <s v="TRANSLATIONAL BIOPHOTONICS"/>
    <x v="1"/>
    <x v="0"/>
    <s v="Default APC"/>
    <s v="Default APC"/>
    <n v="1422"/>
    <n v="1138"/>
    <d v="2019-03-18T00:00:00"/>
    <x v="82"/>
  </r>
  <r>
    <x v="485"/>
    <s v="TRANSLATIONAL BIOPHOTONICS"/>
    <x v="0"/>
    <x v="1"/>
    <s v="Thanks to Reviewers"/>
    <s v="Announcement"/>
    <n v="889"/>
    <n v="711"/>
    <d v="2019-03-12T00:00:00"/>
    <x v="0"/>
  </r>
  <r>
    <x v="485"/>
    <s v="TRANSLATIONAL BIOPHOTONICS"/>
    <x v="0"/>
    <x v="1"/>
    <s v="Preclinical Study"/>
    <s v="Research Article"/>
    <n v="1422"/>
    <n v="1138"/>
    <d v="2019-03-12T00:00:00"/>
    <x v="27"/>
  </r>
  <r>
    <x v="485"/>
    <s v="TRANSLATIONAL BIOPHOTONICS"/>
    <x v="1"/>
    <x v="1"/>
    <s v="Thanks to Reviewers"/>
    <s v="Announcement"/>
    <n v="889"/>
    <n v="711"/>
    <d v="2019-03-12T00:00:00"/>
    <x v="0"/>
  </r>
  <r>
    <x v="485"/>
    <s v="TRANSLATIONAL BIOPHOTONICS"/>
    <x v="1"/>
    <x v="1"/>
    <s v="Preclinical Study"/>
    <s v="Research Article"/>
    <n v="1422"/>
    <n v="1138"/>
    <d v="2019-03-12T00:00:00"/>
    <x v="27"/>
  </r>
  <r>
    <x v="485"/>
    <s v="TRANSLATIONAL BIOPHOTONICS"/>
    <x v="0"/>
    <x v="0"/>
    <s v="Default APC"/>
    <s v="Default APC"/>
    <n v="1777"/>
    <n v="1422"/>
    <d v="2019-02-20T00:00:00"/>
    <x v="27"/>
  </r>
  <r>
    <x v="485"/>
    <s v="TRANSLATIONAL BIOPHOTONICS"/>
    <x v="1"/>
    <x v="0"/>
    <s v="Default APC"/>
    <s v="Default APC"/>
    <n v="1599"/>
    <n v="1279"/>
    <d v="2019-02-20T00:00:00"/>
    <x v="242"/>
  </r>
  <r>
    <x v="486"/>
    <s v="THE BREAST JOURNAL"/>
    <x v="0"/>
    <x v="0"/>
    <s v="Default APC"/>
    <s v="Default APC"/>
    <n v="2040"/>
    <n v="1632"/>
    <d v="2024-10-15T00:00:00"/>
    <x v="0"/>
  </r>
  <r>
    <x v="486"/>
    <s v="THE BREAST JOURNAL"/>
    <x v="0"/>
    <x v="0"/>
    <s v="Default APC"/>
    <s v="Default APC"/>
    <n v="1940"/>
    <n v="1552"/>
    <d v="2024-02-27T00:00:00"/>
    <x v="24"/>
  </r>
  <r>
    <x v="486"/>
    <s v="THE BREAST JOURNAL"/>
    <x v="0"/>
    <x v="0"/>
    <s v="Default APC"/>
    <s v="Default APC"/>
    <n v="1886"/>
    <n v="1509"/>
    <d v="2022-12-28T00:00:00"/>
    <x v="60"/>
  </r>
  <r>
    <x v="487"/>
    <s v="THORACIC CANCER"/>
    <x v="0"/>
    <x v="0"/>
    <s v="Default APC"/>
    <s v="Default APC"/>
    <n v="2630"/>
    <n v="2104"/>
    <d v="2024-09-11T00:00:00"/>
    <x v="0"/>
  </r>
  <r>
    <x v="487"/>
    <s v="THORACIC CANCER"/>
    <x v="0"/>
    <x v="0"/>
    <s v="Default APC"/>
    <s v="Default APC"/>
    <n v="2500"/>
    <n v="2000"/>
    <d v="2021-12-01T00:00:00"/>
    <x v="10"/>
  </r>
  <r>
    <x v="487"/>
    <s v="THORACIC CANCER"/>
    <x v="0"/>
    <x v="0"/>
    <s v="Default APC"/>
    <s v="Default APC"/>
    <n v="2400"/>
    <n v="1920"/>
    <d v="2020-12-04T00:00:00"/>
    <x v="3"/>
  </r>
  <r>
    <x v="487"/>
    <s v="THORACIC CANCER"/>
    <x v="0"/>
    <x v="0"/>
    <s v="Default APC"/>
    <s v="Default APC"/>
    <n v="2200"/>
    <n v="1760"/>
    <d v="2019-10-10T00:00:00"/>
    <x v="54"/>
  </r>
  <r>
    <x v="487"/>
    <s v="THORACIC CANCER"/>
    <x v="0"/>
    <x v="0"/>
    <s v="Default APC"/>
    <s v="Default APC"/>
    <n v="2000"/>
    <n v="1600"/>
    <d v="2017-02-02T00:00:00"/>
    <x v="56"/>
  </r>
  <r>
    <x v="487"/>
    <s v="THORACIC CANCER"/>
    <x v="0"/>
    <x v="1"/>
    <s v="Commentary"/>
    <s v="Commentary"/>
    <n v="0"/>
    <n v="0"/>
    <d v="2014-12-02T00:00:00"/>
    <x v="0"/>
  </r>
  <r>
    <x v="487"/>
    <s v="THORACIC CANCER"/>
    <x v="0"/>
    <x v="1"/>
    <s v="Letter to the Editor"/>
    <s v="Correspondence"/>
    <n v="0"/>
    <n v="0"/>
    <d v="2014-12-02T00:00:00"/>
    <x v="0"/>
  </r>
  <r>
    <x v="487"/>
    <s v="THORACIC CANCER"/>
    <x v="0"/>
    <x v="1"/>
    <s v="Editorial"/>
    <s v="Editorial"/>
    <n v="0"/>
    <n v="0"/>
    <d v="2014-12-02T00:00:00"/>
    <x v="0"/>
  </r>
  <r>
    <x v="487"/>
    <s v="THORACIC CANCER"/>
    <x v="0"/>
    <x v="1"/>
    <s v="Clinical Guideline"/>
    <s v="Practice and Policy"/>
    <n v="0"/>
    <n v="0"/>
    <d v="2014-12-02T00:00:00"/>
    <x v="0"/>
  </r>
  <r>
    <x v="487"/>
    <s v="THORACIC CANCER"/>
    <x v="0"/>
    <x v="1"/>
    <s v="Invited Review"/>
    <s v="Review Article"/>
    <n v="0"/>
    <n v="0"/>
    <d v="2014-12-02T00:00:00"/>
    <x v="0"/>
  </r>
  <r>
    <x v="487"/>
    <s v="THORACIC CANCER"/>
    <x v="0"/>
    <x v="0"/>
    <s v="Default APC"/>
    <s v="Default APC"/>
    <n v="1488"/>
    <n v="1190"/>
    <d v="2014-10-02T00:00:00"/>
    <x v="113"/>
  </r>
  <r>
    <x v="488"/>
    <s v="JOURNAL OF TISSUE ENGINEERING AND REGENERATIVE MEDICINE"/>
    <x v="0"/>
    <x v="0"/>
    <s v="Default APC"/>
    <s v="Default APC"/>
    <n v="2150"/>
    <n v="1720"/>
    <d v="2024-10-15T00:00:00"/>
    <x v="0"/>
  </r>
  <r>
    <x v="488"/>
    <s v="JOURNAL OF TISSUE ENGINEERING AND REGENERATIVE MEDICINE"/>
    <x v="0"/>
    <x v="0"/>
    <s v="Default APC"/>
    <s v="Default APC"/>
    <n v="2050"/>
    <n v="1640"/>
    <d v="2024-02-27T00:00:00"/>
    <x v="24"/>
  </r>
  <r>
    <x v="488"/>
    <s v="JOURNAL OF TISSUE ENGINEERING AND REGENERATIVE MEDICINE"/>
    <x v="0"/>
    <x v="0"/>
    <s v="Default APC"/>
    <s v="Default APC"/>
    <n v="1995"/>
    <n v="1596"/>
    <d v="2022-12-27T00:00:00"/>
    <x v="60"/>
  </r>
  <r>
    <x v="489"/>
    <s v="THE JOURNAL OF ENGINEERING"/>
    <x v="0"/>
    <x v="0"/>
    <s v="Default APC"/>
    <s v="Default APC"/>
    <n v="1810"/>
    <n v="1448"/>
    <d v="2024-11-13T00:00:00"/>
    <x v="0"/>
  </r>
  <r>
    <x v="489"/>
    <s v="THE JOURNAL OF ENGINEERING"/>
    <x v="0"/>
    <x v="1"/>
    <s v="Case Study"/>
    <s v="Case Study"/>
    <n v="860"/>
    <n v="688"/>
    <d v="2023-12-01T00:00:00"/>
    <x v="0"/>
  </r>
  <r>
    <x v="489"/>
    <s v="THE JOURNAL OF ENGINEERING"/>
    <x v="0"/>
    <x v="1"/>
    <s v="Opinion"/>
    <s v="Opinion"/>
    <n v="860"/>
    <n v="688"/>
    <d v="2023-12-01T00:00:00"/>
    <x v="0"/>
  </r>
  <r>
    <x v="489"/>
    <s v="THE JOURNAL OF ENGINEERING"/>
    <x v="0"/>
    <x v="1"/>
    <s v="Perspective"/>
    <s v="Perspective"/>
    <n v="860"/>
    <n v="688"/>
    <d v="2023-12-01T00:00:00"/>
    <x v="0"/>
  </r>
  <r>
    <x v="489"/>
    <s v="THE JOURNAL OF ENGINEERING"/>
    <x v="0"/>
    <x v="1"/>
    <s v="Industry Article"/>
    <s v="Research Article"/>
    <n v="860"/>
    <n v="688"/>
    <d v="2023-12-01T00:00:00"/>
    <x v="0"/>
  </r>
  <r>
    <x v="489"/>
    <s v="THE JOURNAL OF ENGINEERING"/>
    <x v="0"/>
    <x v="1"/>
    <s v="Original Research"/>
    <s v="Research Article"/>
    <n v="860"/>
    <n v="688"/>
    <d v="2023-12-01T00:00:00"/>
    <x v="0"/>
  </r>
  <r>
    <x v="489"/>
    <s v="THE JOURNAL OF ENGINEERING"/>
    <x v="0"/>
    <x v="1"/>
    <s v="Review"/>
    <s v="Review Article"/>
    <n v="860"/>
    <n v="688"/>
    <d v="2023-12-01T00:00:00"/>
    <x v="0"/>
  </r>
  <r>
    <x v="489"/>
    <s v="THE JOURNAL OF ENGINEERING"/>
    <x v="0"/>
    <x v="1"/>
    <s v="Letter"/>
    <s v="Short Communication"/>
    <n v="860"/>
    <n v="688"/>
    <d v="2023-12-01T00:00:00"/>
    <x v="0"/>
  </r>
  <r>
    <x v="489"/>
    <s v="THE JOURNAL OF ENGINEERING"/>
    <x v="0"/>
    <x v="0"/>
    <s v="Default APC"/>
    <s v="Default APC"/>
    <n v="1720"/>
    <n v="1376"/>
    <d v="2023-12-01T00:00:00"/>
    <x v="62"/>
  </r>
  <r>
    <x v="489"/>
    <s v="THE JOURNAL OF ENGINEERING"/>
    <x v="0"/>
    <x v="1"/>
    <s v="Case Study"/>
    <s v="Case Study"/>
    <n v="825"/>
    <n v="660"/>
    <d v="2023-02-08T00:00:00"/>
    <x v="12"/>
  </r>
  <r>
    <x v="489"/>
    <s v="THE JOURNAL OF ENGINEERING"/>
    <x v="0"/>
    <x v="1"/>
    <s v="Opinion"/>
    <s v="Opinion"/>
    <n v="825"/>
    <n v="660"/>
    <d v="2023-02-08T00:00:00"/>
    <x v="12"/>
  </r>
  <r>
    <x v="489"/>
    <s v="THE JOURNAL OF ENGINEERING"/>
    <x v="0"/>
    <x v="1"/>
    <s v="Perspective"/>
    <s v="Perspective"/>
    <n v="825"/>
    <n v="660"/>
    <d v="2023-02-08T00:00:00"/>
    <x v="12"/>
  </r>
  <r>
    <x v="489"/>
    <s v="THE JOURNAL OF ENGINEERING"/>
    <x v="0"/>
    <x v="1"/>
    <s v="Industry Article"/>
    <s v="Research Article"/>
    <n v="825"/>
    <n v="660"/>
    <d v="2023-02-08T00:00:00"/>
    <x v="12"/>
  </r>
  <r>
    <x v="489"/>
    <s v="THE JOURNAL OF ENGINEERING"/>
    <x v="0"/>
    <x v="1"/>
    <s v="Original Research"/>
    <s v="Research Article"/>
    <n v="825"/>
    <n v="660"/>
    <d v="2023-02-08T00:00:00"/>
    <x v="12"/>
  </r>
  <r>
    <x v="489"/>
    <s v="THE JOURNAL OF ENGINEERING"/>
    <x v="0"/>
    <x v="1"/>
    <s v="Review"/>
    <s v="Review Article"/>
    <n v="825"/>
    <n v="660"/>
    <d v="2023-02-08T00:00:00"/>
    <x v="12"/>
  </r>
  <r>
    <x v="489"/>
    <s v="THE JOURNAL OF ENGINEERING"/>
    <x v="0"/>
    <x v="1"/>
    <s v="Letter"/>
    <s v="Short Communication"/>
    <n v="825"/>
    <n v="660"/>
    <d v="2023-02-08T00:00:00"/>
    <x v="12"/>
  </r>
  <r>
    <x v="489"/>
    <s v="THE JOURNAL OF ENGINEERING"/>
    <x v="0"/>
    <x v="1"/>
    <s v="Case Study"/>
    <s v="Case Study"/>
    <n v="1100"/>
    <n v="880"/>
    <d v="2023-01-05T00:00:00"/>
    <x v="243"/>
  </r>
  <r>
    <x v="489"/>
    <s v="THE JOURNAL OF ENGINEERING"/>
    <x v="0"/>
    <x v="1"/>
    <s v="Opinion"/>
    <s v="Opinion"/>
    <n v="1100"/>
    <n v="880"/>
    <d v="2023-01-05T00:00:00"/>
    <x v="243"/>
  </r>
  <r>
    <x v="489"/>
    <s v="THE JOURNAL OF ENGINEERING"/>
    <x v="0"/>
    <x v="1"/>
    <s v="Perspective"/>
    <s v="Perspective"/>
    <n v="1100"/>
    <n v="880"/>
    <d v="2023-01-05T00:00:00"/>
    <x v="243"/>
  </r>
  <r>
    <x v="489"/>
    <s v="THE JOURNAL OF ENGINEERING"/>
    <x v="0"/>
    <x v="1"/>
    <s v="Industry Article"/>
    <s v="Research Article"/>
    <n v="1100"/>
    <n v="880"/>
    <d v="2023-01-05T00:00:00"/>
    <x v="243"/>
  </r>
  <r>
    <x v="489"/>
    <s v="THE JOURNAL OF ENGINEERING"/>
    <x v="0"/>
    <x v="1"/>
    <s v="Original Research"/>
    <s v="Research Article"/>
    <n v="1100"/>
    <n v="880"/>
    <d v="2023-01-05T00:00:00"/>
    <x v="243"/>
  </r>
  <r>
    <x v="489"/>
    <s v="THE JOURNAL OF ENGINEERING"/>
    <x v="0"/>
    <x v="1"/>
    <s v="Review"/>
    <s v="Review Article"/>
    <n v="1100"/>
    <n v="880"/>
    <d v="2023-01-05T00:00:00"/>
    <x v="243"/>
  </r>
  <r>
    <x v="489"/>
    <s v="THE JOURNAL OF ENGINEERING"/>
    <x v="0"/>
    <x v="1"/>
    <s v="Letter"/>
    <s v="Short Communication"/>
    <n v="1100"/>
    <n v="880"/>
    <d v="2023-01-05T00:00:00"/>
    <x v="243"/>
  </r>
  <r>
    <x v="489"/>
    <s v="THE JOURNAL OF ENGINEERING"/>
    <x v="0"/>
    <x v="0"/>
    <s v="Default APC"/>
    <s v="Default APC"/>
    <n v="1650"/>
    <n v="1320"/>
    <d v="2023-01-05T00:00:00"/>
    <x v="12"/>
  </r>
  <r>
    <x v="489"/>
    <s v="THE JOURNAL OF ENGINEERING"/>
    <x v="0"/>
    <x v="1"/>
    <s v="Case Study"/>
    <s v="Case Study"/>
    <n v="1000"/>
    <n v="800"/>
    <d v="2022-06-14T00:00:00"/>
    <x v="17"/>
  </r>
  <r>
    <x v="489"/>
    <s v="THE JOURNAL OF ENGINEERING"/>
    <x v="0"/>
    <x v="1"/>
    <s v="Opinion"/>
    <s v="Opinion"/>
    <n v="1000"/>
    <n v="800"/>
    <d v="2022-06-14T00:00:00"/>
    <x v="17"/>
  </r>
  <r>
    <x v="489"/>
    <s v="THE JOURNAL OF ENGINEERING"/>
    <x v="0"/>
    <x v="1"/>
    <s v="Perspective"/>
    <s v="Perspective"/>
    <n v="1000"/>
    <n v="800"/>
    <d v="2022-06-14T00:00:00"/>
    <x v="17"/>
  </r>
  <r>
    <x v="489"/>
    <s v="THE JOURNAL OF ENGINEERING"/>
    <x v="0"/>
    <x v="1"/>
    <s v="Industry Article"/>
    <s v="Research Article"/>
    <n v="1000"/>
    <n v="800"/>
    <d v="2022-06-14T00:00:00"/>
    <x v="17"/>
  </r>
  <r>
    <x v="489"/>
    <s v="THE JOURNAL OF ENGINEERING"/>
    <x v="0"/>
    <x v="1"/>
    <s v="Original Research"/>
    <s v="Research Article"/>
    <n v="1000"/>
    <n v="800"/>
    <d v="2022-06-14T00:00:00"/>
    <x v="17"/>
  </r>
  <r>
    <x v="489"/>
    <s v="THE JOURNAL OF ENGINEERING"/>
    <x v="0"/>
    <x v="1"/>
    <s v="Review"/>
    <s v="Review Article"/>
    <n v="1000"/>
    <n v="800"/>
    <d v="2022-06-14T00:00:00"/>
    <x v="17"/>
  </r>
  <r>
    <x v="489"/>
    <s v="THE JOURNAL OF ENGINEERING"/>
    <x v="0"/>
    <x v="1"/>
    <s v="Letter"/>
    <s v="Short Communication"/>
    <n v="1000"/>
    <n v="800"/>
    <d v="2022-06-14T00:00:00"/>
    <x v="17"/>
  </r>
  <r>
    <x v="489"/>
    <s v="THE JOURNAL OF ENGINEERING"/>
    <x v="0"/>
    <x v="1"/>
    <s v="Guest Editorial"/>
    <s v="Opinion"/>
    <n v="0"/>
    <n v="0"/>
    <d v="2021-11-09T00:00:00"/>
    <x v="0"/>
  </r>
  <r>
    <x v="489"/>
    <s v="THE JOURNAL OF ENGINEERING"/>
    <x v="0"/>
    <x v="1"/>
    <s v="Comment"/>
    <s v="Opinion"/>
    <n v="0"/>
    <n v="0"/>
    <d v="2021-02-23T00:00:00"/>
    <x v="0"/>
  </r>
  <r>
    <x v="489"/>
    <s v="THE JOURNAL OF ENGINEERING"/>
    <x v="0"/>
    <x v="1"/>
    <s v="Corrigendum"/>
    <s v="Erratum"/>
    <n v="0"/>
    <n v="0"/>
    <d v="2021-02-05T00:00:00"/>
    <x v="0"/>
  </r>
  <r>
    <x v="489"/>
    <s v="THE JOURNAL OF ENGINEERING"/>
    <x v="0"/>
    <x v="1"/>
    <s v="Editorial"/>
    <s v="Editorial"/>
    <n v="0"/>
    <n v="0"/>
    <d v="2020-09-16T00:00:00"/>
    <x v="0"/>
  </r>
  <r>
    <x v="489"/>
    <s v="THE JOURNAL OF ENGINEERING"/>
    <x v="0"/>
    <x v="0"/>
    <s v="Default APC"/>
    <s v="Default APC"/>
    <n v="1500"/>
    <n v="1200"/>
    <d v="2020-09-16T00:00:00"/>
    <x v="17"/>
  </r>
  <r>
    <x v="490"/>
    <s v="TRANSACTIONS OF THE LONDON MATHEMATICAL SOCIETY"/>
    <x v="0"/>
    <x v="0"/>
    <s v="Default APC"/>
    <s v="Default APC"/>
    <n v="1650"/>
    <n v="1320"/>
    <d v="2024-11-13T00:00:00"/>
    <x v="0"/>
  </r>
  <r>
    <x v="490"/>
    <s v="TRANSACTIONS OF THE LONDON MATHEMATICAL SOCIETY"/>
    <x v="0"/>
    <x v="0"/>
    <s v="Default APC"/>
    <s v="Default APC"/>
    <n v="1500"/>
    <n v="1200"/>
    <d v="2023-12-01T00:00:00"/>
    <x v="62"/>
  </r>
  <r>
    <x v="490"/>
    <s v="TRANSACTIONS OF THE LONDON MATHEMATICAL SOCIETY"/>
    <x v="0"/>
    <x v="0"/>
    <s v="Default APC"/>
    <s v="Default APC"/>
    <n v="1430"/>
    <n v="1144"/>
    <d v="2023-01-05T00:00:00"/>
    <x v="12"/>
  </r>
  <r>
    <x v="490"/>
    <s v="TRANSACTIONS OF THE LONDON MATHEMATICAL SOCIETY"/>
    <x v="0"/>
    <x v="0"/>
    <s v="Default APC"/>
    <s v="Default APC"/>
    <n v="1300"/>
    <n v="1040"/>
    <d v="2021-12-01T00:00:00"/>
    <x v="17"/>
  </r>
  <r>
    <x v="490"/>
    <s v="TRANSACTIONS OF THE LONDON MATHEMATICAL SOCIETY"/>
    <x v="0"/>
    <x v="0"/>
    <s v="Default APC"/>
    <s v="Default APC"/>
    <n v="1085"/>
    <n v="868"/>
    <d v="2020-03-06T00:00:00"/>
    <x v="3"/>
  </r>
  <r>
    <x v="490"/>
    <s v="TRANSACTIONS OF THE LONDON MATHEMATICAL SOCIETY"/>
    <x v="0"/>
    <x v="0"/>
    <s v="Default APC"/>
    <s v="Default APC"/>
    <n v="2254"/>
    <n v="1803"/>
    <d v="2018-02-09T00:00:00"/>
    <x v="244"/>
  </r>
  <r>
    <x v="491"/>
    <s v="THE PLANT GENOME"/>
    <x v="0"/>
    <x v="0"/>
    <s v="Default APC"/>
    <s v="Default APC"/>
    <n v="2800"/>
    <n v="2240"/>
    <d v="2025-01-02T00:00:00"/>
    <x v="0"/>
  </r>
  <r>
    <x v="491"/>
    <s v="THE PLANT GENOME"/>
    <x v="1"/>
    <x v="0"/>
    <s v="Default APC"/>
    <s v="Default APC"/>
    <n v="2800"/>
    <n v="2240"/>
    <d v="2025-01-02T00:00:00"/>
    <x v="0"/>
  </r>
  <r>
    <x v="491"/>
    <s v="THE PLANT GENOME"/>
    <x v="0"/>
    <x v="0"/>
    <s v="Default APC"/>
    <s v="Default APC"/>
    <n v="2490"/>
    <n v="1992"/>
    <d v="2023-12-01T00:00:00"/>
    <x v="30"/>
  </r>
  <r>
    <x v="491"/>
    <s v="THE PLANT GENOME"/>
    <x v="1"/>
    <x v="0"/>
    <s v="Default APC"/>
    <s v="Default APC"/>
    <n v="2490"/>
    <n v="1992"/>
    <d v="2023-12-01T00:00:00"/>
    <x v="30"/>
  </r>
  <r>
    <x v="491"/>
    <s v="THE PLANT GENOME"/>
    <x v="0"/>
    <x v="0"/>
    <s v="Default APC"/>
    <s v="Default APC"/>
    <n v="2180"/>
    <n v="1744"/>
    <d v="2023-01-05T00:00:00"/>
    <x v="12"/>
  </r>
  <r>
    <x v="491"/>
    <s v="THE PLANT GENOME"/>
    <x v="1"/>
    <x v="0"/>
    <s v="Default APC"/>
    <s v="Default APC"/>
    <n v="2180"/>
    <n v="1744"/>
    <d v="2023-01-05T00:00:00"/>
    <x v="12"/>
  </r>
  <r>
    <x v="491"/>
    <s v="THE PLANT GENOME"/>
    <x v="1"/>
    <x v="0"/>
    <s v="Default APC"/>
    <s v="Default APC"/>
    <n v="1889"/>
    <n v="1511"/>
    <d v="2022-05-02T00:00:00"/>
    <x v="17"/>
  </r>
  <r>
    <x v="491"/>
    <s v="THE PLANT GENOME"/>
    <x v="0"/>
    <x v="1"/>
    <s v="Annual Report"/>
    <s v="Announcement"/>
    <n v="0"/>
    <n v="0"/>
    <d v="2022-02-18T00:00:00"/>
    <x v="0"/>
  </r>
  <r>
    <x v="491"/>
    <s v="THE PLANT GENOME"/>
    <x v="0"/>
    <x v="1"/>
    <s v="Award Winners"/>
    <s v="Announcement"/>
    <n v="0"/>
    <n v="0"/>
    <d v="2022-02-18T00:00:00"/>
    <x v="0"/>
  </r>
  <r>
    <x v="491"/>
    <s v="THE PLANT GENOME"/>
    <x v="0"/>
    <x v="1"/>
    <s v="Thanks to Reviewers"/>
    <s v="Announcement"/>
    <n v="0"/>
    <n v="0"/>
    <d v="2022-02-18T00:00:00"/>
    <x v="0"/>
  </r>
  <r>
    <x v="491"/>
    <s v="THE PLANT GENOME"/>
    <x v="0"/>
    <x v="0"/>
    <s v="Default APC"/>
    <s v="Default APC"/>
    <n v="1889"/>
    <n v="1511"/>
    <d v="2021-12-03T00:00:00"/>
    <x v="17"/>
  </r>
  <r>
    <x v="491"/>
    <s v="THE PLANT GENOME"/>
    <x v="0"/>
    <x v="0"/>
    <s v="Default APC"/>
    <s v="Default APC"/>
    <n v="1900"/>
    <n v="1520"/>
    <d v="2021-12-01T00:00:00"/>
    <x v="31"/>
  </r>
  <r>
    <x v="491"/>
    <s v="THE PLANT GENOME"/>
    <x v="0"/>
    <x v="0"/>
    <s v="Default APC"/>
    <s v="Default APC"/>
    <n v="1600"/>
    <n v="1280"/>
    <d v="2021-01-04T00:00:00"/>
    <x v="3"/>
  </r>
  <r>
    <x v="491"/>
    <s v="THE PLANT GENOME"/>
    <x v="0"/>
    <x v="1"/>
    <s v="Letter to the Editor"/>
    <s v="Correspondence"/>
    <n v="0"/>
    <n v="0"/>
    <d v="2020-04-20T00:00:00"/>
    <x v="0"/>
  </r>
  <r>
    <x v="491"/>
    <s v="THE PLANT GENOME"/>
    <x v="0"/>
    <x v="0"/>
    <s v="Default APC"/>
    <s v="Default APC"/>
    <n v="1520"/>
    <n v="1216"/>
    <d v="2020-01-02T00:00:00"/>
    <x v="32"/>
  </r>
  <r>
    <x v="491"/>
    <s v="THE PLANT GENOME"/>
    <x v="0"/>
    <x v="0"/>
    <s v="Default APC"/>
    <s v="Default APC"/>
    <n v="1440"/>
    <n v="1152"/>
    <d v="2019-12-06T00:00:00"/>
    <x v="33"/>
  </r>
  <r>
    <x v="491"/>
    <s v="THE PLANT GENOME"/>
    <x v="0"/>
    <x v="1"/>
    <s v="Editorial"/>
    <s v="Editorial"/>
    <n v="0"/>
    <n v="0"/>
    <d v="2019-10-30T00:00:00"/>
    <x v="0"/>
  </r>
  <r>
    <x v="491"/>
    <s v="THE PLANT GENOME"/>
    <x v="0"/>
    <x v="1"/>
    <s v="Corrigendum"/>
    <s v="Erratum"/>
    <n v="0"/>
    <n v="0"/>
    <d v="2019-10-30T00:00:00"/>
    <x v="0"/>
  </r>
  <r>
    <x v="491"/>
    <s v="THE PLANT GENOME"/>
    <x v="0"/>
    <x v="1"/>
    <s v="Erratum"/>
    <s v="Erratum"/>
    <n v="0"/>
    <n v="0"/>
    <d v="2019-10-30T00:00:00"/>
    <x v="0"/>
  </r>
  <r>
    <x v="491"/>
    <s v="THE PLANT GENOME"/>
    <x v="0"/>
    <x v="0"/>
    <s v="Default APC"/>
    <s v="Default APC"/>
    <n v="1520"/>
    <n v="1216"/>
    <d v="2019-10-30T00:00:00"/>
    <x v="34"/>
  </r>
  <r>
    <x v="492"/>
    <s v="ALZHEIMER'S &amp; DEMENTIA: TRANSLATIONAL RESEARCH &amp; CLINICAL INTERVENTIONS"/>
    <x v="0"/>
    <x v="0"/>
    <s v="Default APC"/>
    <s v="Default APC"/>
    <n v="2080"/>
    <n v="1664"/>
    <d v="2024-11-13T00:00:00"/>
    <x v="0"/>
  </r>
  <r>
    <x v="492"/>
    <s v="ALZHEIMER'S &amp; DEMENTIA: TRANSLATIONAL RESEARCH &amp; CLINICAL INTERVENTIONS"/>
    <x v="0"/>
    <x v="1"/>
    <s v="Erratum"/>
    <s v="Erratum"/>
    <n v="0"/>
    <n v="0"/>
    <d v="2023-01-11T00:00:00"/>
    <x v="0"/>
  </r>
  <r>
    <x v="492"/>
    <s v="ALZHEIMER'S &amp; DEMENTIA: TRANSLATIONAL RESEARCH &amp; CLINICAL INTERVENTIONS"/>
    <x v="0"/>
    <x v="1"/>
    <s v="Book Review"/>
    <s v="Media Review"/>
    <n v="687"/>
    <n v="550"/>
    <d v="2023-01-06T00:00:00"/>
    <x v="0"/>
  </r>
  <r>
    <x v="492"/>
    <s v="ALZHEIMER'S &amp; DEMENTIA: TRANSLATIONAL RESEARCH &amp; CLINICAL INTERVENTIONS"/>
    <x v="0"/>
    <x v="1"/>
    <s v="Policy Forum"/>
    <s v="Practice and Policy"/>
    <n v="687"/>
    <n v="550"/>
    <d v="2023-01-06T00:00:00"/>
    <x v="0"/>
  </r>
  <r>
    <x v="492"/>
    <s v="ALZHEIMER'S &amp; DEMENTIA: TRANSLATIONAL RESEARCH &amp; CLINICAL INTERVENTIONS"/>
    <x v="0"/>
    <x v="1"/>
    <s v="Short Report"/>
    <s v="Short Communication"/>
    <n v="687"/>
    <n v="550"/>
    <d v="2023-01-06T00:00:00"/>
    <x v="0"/>
  </r>
  <r>
    <x v="492"/>
    <s v="ALZHEIMER'S &amp; DEMENTIA: TRANSLATIONAL RESEARCH &amp; CLINICAL INTERVENTIONS"/>
    <x v="0"/>
    <x v="1"/>
    <s v="Book Review"/>
    <s v="Media Review"/>
    <n v="687"/>
    <n v="550"/>
    <d v="2023-01-05T00:00:00"/>
    <x v="99"/>
  </r>
  <r>
    <x v="492"/>
    <s v="ALZHEIMER'S &amp; DEMENTIA: TRANSLATIONAL RESEARCH &amp; CLINICAL INTERVENTIONS"/>
    <x v="0"/>
    <x v="0"/>
    <s v="Default APC"/>
    <s v="Default APC"/>
    <n v="1890"/>
    <n v="1512"/>
    <d v="2023-01-05T00:00:00"/>
    <x v="62"/>
  </r>
  <r>
    <x v="492"/>
    <s v="ALZHEIMER'S &amp; DEMENTIA: TRANSLATIONAL RESEARCH &amp; CLINICAL INTERVENTIONS"/>
    <x v="0"/>
    <x v="1"/>
    <s v="Errata"/>
    <s v="Erratum"/>
    <n v="0"/>
    <n v="0"/>
    <d v="2020-05-04T00:00:00"/>
    <x v="0"/>
  </r>
  <r>
    <x v="492"/>
    <s v="ALZHEIMER'S &amp; DEMENTIA: TRANSLATIONAL RESEARCH &amp; CLINICAL INTERVENTIONS"/>
    <x v="0"/>
    <x v="1"/>
    <s v="Invited Commentary"/>
    <s v="Commentary"/>
    <n v="0"/>
    <n v="0"/>
    <d v="2020-03-03T00:00:00"/>
    <x v="0"/>
  </r>
  <r>
    <x v="492"/>
    <s v="ALZHEIMER'S &amp; DEMENTIA: TRANSLATIONAL RESEARCH &amp; CLINICAL INTERVENTIONS"/>
    <x v="0"/>
    <x v="1"/>
    <s v="Open Peer Commentary"/>
    <s v="Commentary"/>
    <n v="0"/>
    <n v="0"/>
    <d v="2020-03-03T00:00:00"/>
    <x v="0"/>
  </r>
  <r>
    <x v="492"/>
    <s v="ALZHEIMER'S &amp; DEMENTIA: TRANSLATIONAL RESEARCH &amp; CLINICAL INTERVENTIONS"/>
    <x v="0"/>
    <x v="1"/>
    <s v="Author Response"/>
    <s v="Correspondence"/>
    <n v="0"/>
    <n v="0"/>
    <d v="2020-03-03T00:00:00"/>
    <x v="0"/>
  </r>
  <r>
    <x v="492"/>
    <s v="ALZHEIMER'S &amp; DEMENTIA: TRANSLATIONAL RESEARCH &amp; CLINICAL INTERVENTIONS"/>
    <x v="0"/>
    <x v="1"/>
    <s v="Reply"/>
    <s v="Correspondence"/>
    <n v="0"/>
    <n v="0"/>
    <d v="2020-02-10T00:00:00"/>
    <x v="0"/>
  </r>
  <r>
    <x v="492"/>
    <s v="ALZHEIMER'S &amp; DEMENTIA: TRANSLATIONAL RESEARCH &amp; CLINICAL INTERVENTIONS"/>
    <x v="0"/>
    <x v="1"/>
    <s v="News"/>
    <s v="Announcement"/>
    <n v="0"/>
    <n v="0"/>
    <d v="2019-10-29T00:00:00"/>
    <x v="0"/>
  </r>
  <r>
    <x v="492"/>
    <s v="ALZHEIMER'S &amp; DEMENTIA: TRANSLATIONAL RESEARCH &amp; CLINICAL INTERVENTIONS"/>
    <x v="0"/>
    <x v="1"/>
    <s v="Editorial"/>
    <s v="Editorial"/>
    <n v="0"/>
    <n v="0"/>
    <d v="2019-10-29T00:00:00"/>
    <x v="0"/>
  </r>
  <r>
    <x v="492"/>
    <s v="ALZHEIMER'S &amp; DEMENTIA: TRANSLATIONAL RESEARCH &amp; CLINICAL INTERVENTIONS"/>
    <x v="0"/>
    <x v="1"/>
    <s v="Book Review"/>
    <s v="Media Review"/>
    <n v="700"/>
    <n v="560"/>
    <d v="2019-10-29T00:00:00"/>
    <x v="17"/>
  </r>
  <r>
    <x v="492"/>
    <s v="ALZHEIMER'S &amp; DEMENTIA: TRANSLATIONAL RESEARCH &amp; CLINICAL INTERVENTIONS"/>
    <x v="0"/>
    <x v="1"/>
    <s v="Policy Forum"/>
    <s v="Practice and Policy"/>
    <n v="700"/>
    <n v="560"/>
    <d v="2019-10-29T00:00:00"/>
    <x v="99"/>
  </r>
  <r>
    <x v="492"/>
    <s v="ALZHEIMER'S &amp; DEMENTIA: TRANSLATIONAL RESEARCH &amp; CLINICAL INTERVENTIONS"/>
    <x v="0"/>
    <x v="1"/>
    <s v="Letter"/>
    <s v="Short Communication"/>
    <n v="0"/>
    <n v="0"/>
    <d v="2019-10-29T00:00:00"/>
    <x v="0"/>
  </r>
  <r>
    <x v="492"/>
    <s v="ALZHEIMER'S &amp; DEMENTIA: TRANSLATIONAL RESEARCH &amp; CLINICAL INTERVENTIONS"/>
    <x v="0"/>
    <x v="1"/>
    <s v="Short Report"/>
    <s v="Short Communication"/>
    <n v="700"/>
    <n v="560"/>
    <d v="2019-10-29T00:00:00"/>
    <x v="99"/>
  </r>
  <r>
    <x v="492"/>
    <s v="ALZHEIMER'S &amp; DEMENTIA: TRANSLATIONAL RESEARCH &amp; CLINICAL INTERVENTIONS"/>
    <x v="0"/>
    <x v="0"/>
    <s v="Default APC"/>
    <s v="Default APC"/>
    <n v="1800"/>
    <n v="1440"/>
    <d v="2019-10-11T00:00:00"/>
    <x v="17"/>
  </r>
  <r>
    <x v="493"/>
    <s v="TRENDS IN UROLOGY &amp; MEN'S HEALTH"/>
    <x v="0"/>
    <x v="0"/>
    <s v="Default APC"/>
    <s v="Default APC"/>
    <n v="1920"/>
    <n v="1536"/>
    <d v="2024-10-21T00:00:00"/>
    <x v="0"/>
  </r>
  <r>
    <x v="494"/>
    <s v="TRANSLATIONAL SPORTS MEDICINE"/>
    <x v="0"/>
    <x v="0"/>
    <s v="Default APC"/>
    <s v="Default APC"/>
    <n v="720"/>
    <n v="576"/>
    <d v="2024-10-15T00:00:00"/>
    <x v="0"/>
  </r>
  <r>
    <x v="494"/>
    <s v="TRANSLATIONAL SPORTS MEDICINE"/>
    <x v="0"/>
    <x v="0"/>
    <s v="Default APC"/>
    <s v="Default APC"/>
    <n v="690"/>
    <n v="552"/>
    <d v="2024-02-27T00:00:00"/>
    <x v="24"/>
  </r>
  <r>
    <x v="494"/>
    <s v="TRANSLATIONAL SPORTS MEDICINE"/>
    <x v="0"/>
    <x v="0"/>
    <s v="Default APC"/>
    <s v="Default APC"/>
    <n v="672"/>
    <n v="538"/>
    <d v="2022-12-27T00:00:00"/>
    <x v="60"/>
  </r>
  <r>
    <x v="495"/>
    <s v="THE SCIENTIFIC WORLD JOURNAL"/>
    <x v="0"/>
    <x v="0"/>
    <s v="Default APC"/>
    <s v="Default APC"/>
    <n v="740"/>
    <n v="592"/>
    <d v="2024-10-15T00:00:00"/>
    <x v="0"/>
  </r>
  <r>
    <x v="495"/>
    <s v="THE SCIENTIFIC WORLD JOURNAL"/>
    <x v="0"/>
    <x v="0"/>
    <s v="Default APC"/>
    <s v="Default APC"/>
    <n v="710"/>
    <n v="568"/>
    <d v="2024-02-26T00:00:00"/>
    <x v="24"/>
  </r>
  <r>
    <x v="495"/>
    <s v="THE SCIENTIFIC WORLD JOURNAL"/>
    <x v="0"/>
    <x v="0"/>
    <s v="Default APC"/>
    <s v="Default APC"/>
    <n v="694"/>
    <n v="555"/>
    <d v="2022-12-27T00:00:00"/>
    <x v="61"/>
  </r>
  <r>
    <x v="496"/>
    <s v="URBAN AGRICULTURE &amp; REGIONAL FOOD SYSTEMS"/>
    <x v="0"/>
    <x v="0"/>
    <s v="Default APC"/>
    <s v="Default APC"/>
    <n v="1570"/>
    <n v="1256"/>
    <d v="2025-01-02T00:00:00"/>
    <x v="0"/>
  </r>
  <r>
    <x v="496"/>
    <s v="URBAN AGRICULTURE &amp; REGIONAL FOOD SYSTEMS"/>
    <x v="0"/>
    <x v="0"/>
    <s v="Default APC"/>
    <s v="Default APC"/>
    <n v="1380"/>
    <n v="1104"/>
    <d v="2023-12-01T00:00:00"/>
    <x v="30"/>
  </r>
  <r>
    <x v="496"/>
    <s v="URBAN AGRICULTURE &amp; REGIONAL FOOD SYSTEMS"/>
    <x v="0"/>
    <x v="1"/>
    <s v="Book Review"/>
    <s v="Media Review"/>
    <n v="0"/>
    <n v="0"/>
    <d v="2023-02-08T00:00:00"/>
    <x v="0"/>
  </r>
  <r>
    <x v="496"/>
    <s v="URBAN AGRICULTURE &amp; REGIONAL FOOD SYSTEMS"/>
    <x v="0"/>
    <x v="0"/>
    <s v="Default APC"/>
    <s v="Default APC"/>
    <n v="1120"/>
    <n v="896"/>
    <d v="2023-01-05T00:00:00"/>
    <x v="12"/>
  </r>
  <r>
    <x v="496"/>
    <s v="URBAN AGRICULTURE &amp; REGIONAL FOOD SYSTEMS"/>
    <x v="0"/>
    <x v="1"/>
    <s v="Announcement"/>
    <s v="Announcement"/>
    <n v="0"/>
    <n v="0"/>
    <d v="2022-02-17T00:00:00"/>
    <x v="0"/>
  </r>
  <r>
    <x v="496"/>
    <s v="URBAN AGRICULTURE &amp; REGIONAL FOOD SYSTEMS"/>
    <x v="0"/>
    <x v="1"/>
    <s v="Annual Report"/>
    <s v="Announcement"/>
    <n v="0"/>
    <n v="0"/>
    <d v="2022-02-17T00:00:00"/>
    <x v="0"/>
  </r>
  <r>
    <x v="496"/>
    <s v="URBAN AGRICULTURE &amp; REGIONAL FOOD SYSTEMS"/>
    <x v="0"/>
    <x v="1"/>
    <s v="Award Winners"/>
    <s v="Announcement"/>
    <n v="0"/>
    <n v="0"/>
    <d v="2022-02-17T00:00:00"/>
    <x v="0"/>
  </r>
  <r>
    <x v="496"/>
    <s v="URBAN AGRICULTURE &amp; REGIONAL FOOD SYSTEMS"/>
    <x v="0"/>
    <x v="1"/>
    <s v="Thanks to Reviewers"/>
    <s v="Announcement"/>
    <n v="0"/>
    <n v="0"/>
    <d v="2022-02-17T00:00:00"/>
    <x v="0"/>
  </r>
  <r>
    <x v="496"/>
    <s v="URBAN AGRICULTURE &amp; REGIONAL FOOD SYSTEMS"/>
    <x v="0"/>
    <x v="1"/>
    <s v="Invited Review"/>
    <s v="Review Article"/>
    <n v="0"/>
    <n v="0"/>
    <d v="2022-02-17T00:00:00"/>
    <x v="0"/>
  </r>
  <r>
    <x v="496"/>
    <s v="URBAN AGRICULTURE &amp; REGIONAL FOOD SYSTEMS"/>
    <x v="0"/>
    <x v="0"/>
    <s v="Default APC"/>
    <s v="Default APC"/>
    <n v="950"/>
    <n v="760"/>
    <d v="2021-12-01T00:00:00"/>
    <x v="17"/>
  </r>
  <r>
    <x v="496"/>
    <s v="URBAN AGRICULTURE &amp; REGIONAL FOOD SYSTEMS"/>
    <x v="0"/>
    <x v="1"/>
    <s v="Editorial"/>
    <s v="Editorial"/>
    <n v="0"/>
    <n v="0"/>
    <d v="2019-11-08T00:00:00"/>
    <x v="0"/>
  </r>
  <r>
    <x v="496"/>
    <s v="URBAN AGRICULTURE &amp; REGIONAL FOOD SYSTEMS"/>
    <x v="0"/>
    <x v="1"/>
    <s v="Corrigendum"/>
    <s v="Erratum"/>
    <n v="0"/>
    <n v="0"/>
    <d v="2019-11-08T00:00:00"/>
    <x v="0"/>
  </r>
  <r>
    <x v="496"/>
    <s v="URBAN AGRICULTURE &amp; REGIONAL FOOD SYSTEMS"/>
    <x v="0"/>
    <x v="1"/>
    <s v="Erratum"/>
    <s v="Erratum"/>
    <n v="0"/>
    <n v="0"/>
    <d v="2019-11-08T00:00:00"/>
    <x v="0"/>
  </r>
  <r>
    <x v="496"/>
    <s v="URBAN AGRICULTURE &amp; REGIONAL FOOD SYSTEMS"/>
    <x v="0"/>
    <x v="0"/>
    <s v="Default APC"/>
    <s v="Default APC"/>
    <n v="830"/>
    <n v="664"/>
    <d v="2019-11-06T00:00:00"/>
    <x v="3"/>
  </r>
  <r>
    <x v="497"/>
    <s v="UNITED EUROPEAN GASTROENTEROLOGY JOURNAL"/>
    <x v="0"/>
    <x v="1"/>
    <s v="Clinical Image"/>
    <s v="Case Study Media"/>
    <n v="400"/>
    <n v="320"/>
    <d v="2022-05-10T00:00:00"/>
    <x v="0"/>
  </r>
  <r>
    <x v="497"/>
    <s v="UNITED EUROPEAN GASTROENTEROLOGY JOURNAL"/>
    <x v="1"/>
    <x v="0"/>
    <s v="Default APC"/>
    <s v="Default APC"/>
    <n v="2500"/>
    <n v="2000"/>
    <d v="2021-09-29T00:00:00"/>
    <x v="0"/>
  </r>
  <r>
    <x v="497"/>
    <s v="UNITED EUROPEAN GASTROENTEROLOGY JOURNAL"/>
    <x v="0"/>
    <x v="1"/>
    <s v="Editorial"/>
    <s v="Editorial"/>
    <n v="0"/>
    <n v="0"/>
    <d v="2021-01-15T00:00:00"/>
    <x v="0"/>
  </r>
  <r>
    <x v="497"/>
    <s v="UNITED EUROPEAN GASTROENTEROLOGY JOURNAL"/>
    <x v="0"/>
    <x v="1"/>
    <s v="News"/>
    <s v="Announcement"/>
    <n v="0"/>
    <n v="0"/>
    <d v="2021-01-07T00:00:00"/>
    <x v="0"/>
  </r>
  <r>
    <x v="497"/>
    <s v="UNITED EUROPEAN GASTROENTEROLOGY JOURNAL"/>
    <x v="0"/>
    <x v="1"/>
    <s v="Letter to the Editor"/>
    <s v="Correspondence"/>
    <n v="0"/>
    <n v="0"/>
    <d v="2021-01-07T00:00:00"/>
    <x v="0"/>
  </r>
  <r>
    <x v="497"/>
    <s v="UNITED EUROPEAN GASTROENTEROLOGY JOURNAL"/>
    <x v="0"/>
    <x v="1"/>
    <s v="UEG News"/>
    <s v="Announcement"/>
    <n v="0"/>
    <n v="0"/>
    <d v="2020-11-20T00:00:00"/>
    <x v="0"/>
  </r>
  <r>
    <x v="497"/>
    <s v="UNITED EUROPEAN GASTROENTEROLOGY JOURNAL"/>
    <x v="0"/>
    <x v="1"/>
    <s v="Invited Editorial"/>
    <s v="Editorial"/>
    <n v="0"/>
    <n v="0"/>
    <d v="2020-11-20T00:00:00"/>
    <x v="0"/>
  </r>
  <r>
    <x v="497"/>
    <s v="UNITED EUROPEAN GASTROENTEROLOGY JOURNAL"/>
    <x v="0"/>
    <x v="1"/>
    <s v="Errata"/>
    <s v="Erratum"/>
    <n v="0"/>
    <n v="0"/>
    <d v="2020-11-20T00:00:00"/>
    <x v="0"/>
  </r>
  <r>
    <x v="497"/>
    <s v="UNITED EUROPEAN GASTROENTEROLOGY JOURNAL"/>
    <x v="0"/>
    <x v="0"/>
    <s v="Default APC"/>
    <s v="Default APC"/>
    <n v="2500"/>
    <n v="2000"/>
    <d v="2020-11-20T00:00:00"/>
    <x v="0"/>
  </r>
  <r>
    <x v="498"/>
    <s v="SHOCK AND VIBRATION"/>
    <x v="0"/>
    <x v="0"/>
    <s v="Default APC"/>
    <s v="Default APC"/>
    <n v="2390"/>
    <n v="1912"/>
    <d v="2024-10-15T00:00:00"/>
    <x v="0"/>
  </r>
  <r>
    <x v="498"/>
    <s v="SHOCK AND VIBRATION"/>
    <x v="0"/>
    <x v="0"/>
    <s v="Default APC"/>
    <s v="Default APC"/>
    <n v="2280"/>
    <n v="1824"/>
    <d v="2024-02-27T00:00:00"/>
    <x v="24"/>
  </r>
  <r>
    <x v="498"/>
    <s v="SHOCK AND VIBRATION"/>
    <x v="0"/>
    <x v="0"/>
    <s v="Default APC"/>
    <s v="Default APC"/>
    <n v="2211"/>
    <n v="1769"/>
    <d v="2022-12-27T00:00:00"/>
    <x v="60"/>
  </r>
  <r>
    <x v="499"/>
    <s v="VIEW"/>
    <x v="0"/>
    <x v="1"/>
    <s v="Editorial"/>
    <s v="Editorial"/>
    <n v="0"/>
    <n v="0"/>
    <d v="2023-02-09T00:00:00"/>
    <x v="0"/>
  </r>
  <r>
    <x v="499"/>
    <s v="VIEW"/>
    <x v="0"/>
    <x v="0"/>
    <s v="Default APC"/>
    <s v="Default APC"/>
    <n v="2600"/>
    <n v="2080"/>
    <d v="2023-02-09T00:00:00"/>
    <x v="0"/>
  </r>
  <r>
    <x v="499"/>
    <s v="VIEW"/>
    <x v="0"/>
    <x v="1"/>
    <s v="Letter"/>
    <s v="Short Communication"/>
    <n v="3450"/>
    <n v="2760"/>
    <d v="2023-01-06T00:00:00"/>
    <x v="0"/>
  </r>
  <r>
    <x v="499"/>
    <s v="VIEW"/>
    <x v="0"/>
    <x v="1"/>
    <s v="Letter to the Editor"/>
    <s v="Correspondence"/>
    <n v="0"/>
    <n v="0"/>
    <d v="2022-12-08T00:00:00"/>
    <x v="0"/>
  </r>
  <r>
    <x v="499"/>
    <s v="VIEW"/>
    <x v="0"/>
    <x v="0"/>
    <s v="Default APC"/>
    <s v="Default APC"/>
    <n v="3450"/>
    <n v="2760"/>
    <d v="2021-12-01T00:00:00"/>
    <x v="245"/>
  </r>
  <r>
    <x v="499"/>
    <s v="VIEW"/>
    <x v="0"/>
    <x v="0"/>
    <s v="Default APC"/>
    <s v="Default APC"/>
    <n v="3470"/>
    <n v="2776"/>
    <d v="2020-01-30T00:00:00"/>
    <x v="3"/>
  </r>
  <r>
    <x v="500"/>
    <s v="VETERINARY MEDICINE INTERNATIONAL"/>
    <x v="0"/>
    <x v="0"/>
    <s v="Default APC"/>
    <s v="Default APC"/>
    <n v="740"/>
    <n v="592"/>
    <d v="2024-10-15T00:00:00"/>
    <x v="0"/>
  </r>
  <r>
    <x v="500"/>
    <s v="VETERINARY MEDICINE INTERNATIONAL"/>
    <x v="0"/>
    <x v="0"/>
    <s v="Default APC"/>
    <s v="Default APC"/>
    <n v="710"/>
    <n v="568"/>
    <d v="2024-02-26T00:00:00"/>
    <x v="24"/>
  </r>
  <r>
    <x v="500"/>
    <s v="VETERINARY MEDICINE INTERNATIONAL"/>
    <x v="0"/>
    <x v="0"/>
    <s v="Default APC"/>
    <s v="Default APC"/>
    <n v="694"/>
    <n v="555"/>
    <d v="2022-12-27T00:00:00"/>
    <x v="61"/>
  </r>
  <r>
    <x v="501"/>
    <s v="VETERINARY MEDICINE AND SCIENCE"/>
    <x v="0"/>
    <x v="1"/>
    <s v="Case Report"/>
    <s v="Case Study"/>
    <n v="1225"/>
    <n v="980"/>
    <d v="2024-09-11T00:00:00"/>
    <x v="0"/>
  </r>
  <r>
    <x v="501"/>
    <s v="VETERINARY MEDICINE AND SCIENCE"/>
    <x v="0"/>
    <x v="0"/>
    <s v="Default APC"/>
    <s v="Default APC"/>
    <n v="2900"/>
    <n v="2320"/>
    <d v="2024-09-11T00:00:00"/>
    <x v="0"/>
  </r>
  <r>
    <x v="501"/>
    <s v="VETERINARY MEDICINE AND SCIENCE"/>
    <x v="1"/>
    <x v="1"/>
    <s v="Case Report"/>
    <s v="Case Study"/>
    <n v="1225"/>
    <n v="980"/>
    <d v="2024-09-11T00:00:00"/>
    <x v="0"/>
  </r>
  <r>
    <x v="501"/>
    <s v="VETERINARY MEDICINE AND SCIENCE"/>
    <x v="1"/>
    <x v="0"/>
    <s v="Default APC"/>
    <s v="Default APC"/>
    <n v="2900"/>
    <n v="2320"/>
    <d v="2024-09-11T00:00:00"/>
    <x v="0"/>
  </r>
  <r>
    <x v="501"/>
    <s v="VETERINARY MEDICINE AND SCIENCE"/>
    <x v="0"/>
    <x v="1"/>
    <s v="Case Report"/>
    <s v="Case Study"/>
    <n v="1170"/>
    <n v="936"/>
    <d v="2023-10-27T00:00:00"/>
    <x v="10"/>
  </r>
  <r>
    <x v="501"/>
    <s v="VETERINARY MEDICINE AND SCIENCE"/>
    <x v="1"/>
    <x v="1"/>
    <s v="Case Report"/>
    <s v="Case Study"/>
    <n v="1170"/>
    <n v="936"/>
    <d v="2023-10-27T00:00:00"/>
    <x v="10"/>
  </r>
  <r>
    <x v="501"/>
    <s v="VETERINARY MEDICINE AND SCIENCE"/>
    <x v="0"/>
    <x v="1"/>
    <s v="Case Report"/>
    <s v="Case Study"/>
    <n v="1163"/>
    <n v="930"/>
    <d v="2023-09-05T00:00:00"/>
    <x v="246"/>
  </r>
  <r>
    <x v="501"/>
    <s v="VETERINARY MEDICINE AND SCIENCE"/>
    <x v="0"/>
    <x v="0"/>
    <s v="Default APC"/>
    <s v="Default APC"/>
    <n v="2770"/>
    <n v="2216"/>
    <d v="2023-09-05T00:00:00"/>
    <x v="10"/>
  </r>
  <r>
    <x v="501"/>
    <s v="VETERINARY MEDICINE AND SCIENCE"/>
    <x v="1"/>
    <x v="1"/>
    <s v="Case Report"/>
    <s v="Case Study"/>
    <n v="1163"/>
    <n v="930"/>
    <d v="2023-09-05T00:00:00"/>
    <x v="246"/>
  </r>
  <r>
    <x v="501"/>
    <s v="VETERINARY MEDICINE AND SCIENCE"/>
    <x v="1"/>
    <x v="0"/>
    <s v="Default APC"/>
    <s v="Default APC"/>
    <n v="2770"/>
    <n v="2216"/>
    <d v="2023-09-05T00:00:00"/>
    <x v="10"/>
  </r>
  <r>
    <x v="501"/>
    <s v="VETERINARY MEDICINE AND SCIENCE"/>
    <x v="0"/>
    <x v="1"/>
    <s v="Letter to the Editor"/>
    <s v="Correspondence"/>
    <n v="0"/>
    <n v="0"/>
    <d v="2022-12-08T00:00:00"/>
    <x v="0"/>
  </r>
  <r>
    <x v="501"/>
    <s v="VETERINARY MEDICINE AND SCIENCE"/>
    <x v="0"/>
    <x v="1"/>
    <s v="Case Report"/>
    <s v="Case Study"/>
    <n v="1109"/>
    <n v="887"/>
    <d v="2022-09-21T00:00:00"/>
    <x v="138"/>
  </r>
  <r>
    <x v="501"/>
    <s v="VETERINARY MEDICINE AND SCIENCE"/>
    <x v="0"/>
    <x v="0"/>
    <s v="Default APC"/>
    <s v="Default APC"/>
    <n v="2640"/>
    <n v="2112"/>
    <d v="2022-09-21T00:00:00"/>
    <x v="138"/>
  </r>
  <r>
    <x v="501"/>
    <s v="VETERINARY MEDICINE AND SCIENCE"/>
    <x v="1"/>
    <x v="1"/>
    <s v="Case Report"/>
    <s v="Case Study"/>
    <n v="1109"/>
    <n v="887"/>
    <d v="2022-09-21T00:00:00"/>
    <x v="138"/>
  </r>
  <r>
    <x v="501"/>
    <s v="VETERINARY MEDICINE AND SCIENCE"/>
    <x v="1"/>
    <x v="0"/>
    <s v="Default APC"/>
    <s v="Default APC"/>
    <n v="2640"/>
    <n v="2112"/>
    <d v="2022-09-21T00:00:00"/>
    <x v="138"/>
  </r>
  <r>
    <x v="501"/>
    <s v="VETERINARY MEDICINE AND SCIENCE"/>
    <x v="0"/>
    <x v="1"/>
    <s v="Case Report"/>
    <s v="Case Study"/>
    <n v="1008"/>
    <n v="806"/>
    <d v="2021-10-25T00:00:00"/>
    <x v="114"/>
  </r>
  <r>
    <x v="501"/>
    <s v="VETERINARY MEDICINE AND SCIENCE"/>
    <x v="0"/>
    <x v="0"/>
    <s v="Default APC"/>
    <s v="Default APC"/>
    <n v="2400"/>
    <n v="1920"/>
    <d v="2021-10-25T00:00:00"/>
    <x v="114"/>
  </r>
  <r>
    <x v="501"/>
    <s v="VETERINARY MEDICINE AND SCIENCE"/>
    <x v="1"/>
    <x v="1"/>
    <s v="Case Report"/>
    <s v="Case Study"/>
    <n v="1008"/>
    <n v="806"/>
    <d v="2021-10-25T00:00:00"/>
    <x v="114"/>
  </r>
  <r>
    <x v="501"/>
    <s v="VETERINARY MEDICINE AND SCIENCE"/>
    <x v="1"/>
    <x v="0"/>
    <s v="Default APC"/>
    <s v="Default APC"/>
    <n v="2400"/>
    <n v="1920"/>
    <d v="2021-10-25T00:00:00"/>
    <x v="114"/>
  </r>
  <r>
    <x v="501"/>
    <s v="VETERINARY MEDICINE AND SCIENCE"/>
    <x v="1"/>
    <x v="0"/>
    <s v="Default APC"/>
    <s v="Default APC"/>
    <n v="2000"/>
    <n v="1600"/>
    <d v="2021-09-29T00:00:00"/>
    <x v="27"/>
  </r>
  <r>
    <x v="501"/>
    <s v="VETERINARY MEDICINE AND SCIENCE"/>
    <x v="0"/>
    <x v="0"/>
    <s v="Default APC"/>
    <s v="Default APC"/>
    <n v="2000"/>
    <n v="1600"/>
    <d v="2020-12-04T00:00:00"/>
    <x v="27"/>
  </r>
  <r>
    <x v="501"/>
    <s v="VETERINARY MEDICINE AND SCIENCE"/>
    <x v="1"/>
    <x v="0"/>
    <s v="Default APC"/>
    <s v="Default APC"/>
    <n v="1600"/>
    <n v="1280"/>
    <d v="2020-12-04T00:00:00"/>
    <x v="82"/>
  </r>
  <r>
    <x v="501"/>
    <s v="VETERINARY MEDICINE AND SCIENCE"/>
    <x v="0"/>
    <x v="0"/>
    <s v="Default APC"/>
    <s v="Default APC"/>
    <n v="1800"/>
    <n v="1440"/>
    <d v="2019-10-10T00:00:00"/>
    <x v="54"/>
  </r>
  <r>
    <x v="501"/>
    <s v="VETERINARY MEDICINE AND SCIENCE"/>
    <x v="1"/>
    <x v="0"/>
    <s v="Default APC"/>
    <s v="Default APC"/>
    <n v="1440"/>
    <n v="1152"/>
    <d v="2019-10-10T00:00:00"/>
    <x v="54"/>
  </r>
  <r>
    <x v="501"/>
    <s v="VETERINARY MEDICINE AND SCIENCE"/>
    <x v="0"/>
    <x v="1"/>
    <s v="Case Report"/>
    <s v="Case Study"/>
    <n v="956"/>
    <n v="765"/>
    <d v="2019-09-19T00:00:00"/>
    <x v="27"/>
  </r>
  <r>
    <x v="501"/>
    <s v="VETERINARY MEDICINE AND SCIENCE"/>
    <x v="1"/>
    <x v="1"/>
    <s v="Case Report"/>
    <s v="Case Study"/>
    <n v="956"/>
    <n v="765"/>
    <d v="2019-09-19T00:00:00"/>
    <x v="27"/>
  </r>
  <r>
    <x v="501"/>
    <s v="VETERINARY MEDICINE AND SCIENCE"/>
    <x v="0"/>
    <x v="0"/>
    <s v="Default APC"/>
    <s v="Default APC"/>
    <n v="1650"/>
    <n v="1320"/>
    <d v="2018-10-18T00:00:00"/>
    <x v="56"/>
  </r>
  <r>
    <x v="501"/>
    <s v="VETERINARY MEDICINE AND SCIENCE"/>
    <x v="1"/>
    <x v="0"/>
    <s v="Default APC"/>
    <s v="Default APC"/>
    <n v="1320"/>
    <n v="1056"/>
    <d v="2018-10-18T00:00:00"/>
    <x v="56"/>
  </r>
  <r>
    <x v="501"/>
    <s v="VETERINARY MEDICINE AND SCIENCE"/>
    <x v="0"/>
    <x v="1"/>
    <s v="Editorial"/>
    <s v="Editorial"/>
    <n v="0"/>
    <n v="0"/>
    <d v="2018-08-06T00:00:00"/>
    <x v="0"/>
  </r>
  <r>
    <x v="501"/>
    <s v="VETERINARY MEDICINE AND SCIENCE"/>
    <x v="1"/>
    <x v="1"/>
    <s v="Editorial"/>
    <s v="Editorial"/>
    <n v="0"/>
    <n v="0"/>
    <d v="2018-08-06T00:00:00"/>
    <x v="0"/>
  </r>
  <r>
    <x v="501"/>
    <s v="VETERINARY MEDICINE AND SCIENCE"/>
    <x v="0"/>
    <x v="1"/>
    <s v="Corrigendum"/>
    <s v="Erratum"/>
    <n v="0"/>
    <n v="0"/>
    <d v="2017-11-14T00:00:00"/>
    <x v="0"/>
  </r>
  <r>
    <x v="501"/>
    <s v="VETERINARY MEDICINE AND SCIENCE"/>
    <x v="1"/>
    <x v="1"/>
    <s v="Corrigendum"/>
    <s v="Erratum"/>
    <n v="0"/>
    <n v="0"/>
    <d v="2017-11-14T00:00:00"/>
    <x v="0"/>
  </r>
  <r>
    <x v="501"/>
    <s v="VETERINARY MEDICINE AND SCIENCE"/>
    <x v="0"/>
    <x v="0"/>
    <s v="Default APC"/>
    <s v="Default APC"/>
    <n v="1504"/>
    <n v="1203"/>
    <d v="2016-11-01T00:00:00"/>
    <x v="106"/>
  </r>
  <r>
    <x v="501"/>
    <s v="VETERINARY MEDICINE AND SCIENCE"/>
    <x v="1"/>
    <x v="0"/>
    <s v="Default APC"/>
    <s v="Default APC"/>
    <n v="1203"/>
    <n v="962"/>
    <d v="2016-11-01T00:00:00"/>
    <x v="106"/>
  </r>
  <r>
    <x v="501"/>
    <s v="VETERINARY MEDICINE AND SCIENCE"/>
    <x v="1"/>
    <x v="0"/>
    <s v="Default APC"/>
    <s v="Default APC"/>
    <n v="1440"/>
    <n v="1152"/>
    <d v="2016-09-21T00:00:00"/>
    <x v="28"/>
  </r>
  <r>
    <x v="501"/>
    <s v="VETERINARY MEDICINE AND SCIENCE"/>
    <x v="0"/>
    <x v="0"/>
    <s v="Default APC"/>
    <s v="Default APC"/>
    <n v="1800"/>
    <n v="1440"/>
    <d v="2016-09-14T00:00:00"/>
    <x v="28"/>
  </r>
  <r>
    <x v="501"/>
    <s v="VETERINARY MEDICINE AND SCIENCE"/>
    <x v="1"/>
    <x v="0"/>
    <s v="Default APC"/>
    <s v="Default APC"/>
    <n v="1620"/>
    <n v="1296"/>
    <d v="2016-09-14T00:00:00"/>
    <x v="29"/>
  </r>
  <r>
    <x v="501"/>
    <s v="VETERINARY MEDICINE AND SCIENCE"/>
    <x v="0"/>
    <x v="1"/>
    <s v="Invited Review"/>
    <s v="Review Article"/>
    <n v="0"/>
    <n v="0"/>
    <d v="2016-08-09T00:00:00"/>
    <x v="0"/>
  </r>
  <r>
    <x v="501"/>
    <s v="VETERINARY MEDICINE AND SCIENCE"/>
    <x v="1"/>
    <x v="1"/>
    <s v="Invited Review"/>
    <s v="Review Article"/>
    <n v="0"/>
    <n v="0"/>
    <d v="2016-08-09T00:00:00"/>
    <x v="0"/>
  </r>
  <r>
    <x v="501"/>
    <s v="VETERINARY MEDICINE AND SCIENCE"/>
    <x v="1"/>
    <x v="0"/>
    <s v="Default APC"/>
    <s v="Default APC"/>
    <n v="1152"/>
    <n v="922"/>
    <d v="2016-02-18T00:00:00"/>
    <x v="73"/>
  </r>
  <r>
    <x v="501"/>
    <s v="VETERINARY MEDICINE AND SCIENCE"/>
    <x v="0"/>
    <x v="1"/>
    <s v="Review"/>
    <s v="Review Article"/>
    <n v="0"/>
    <n v="0"/>
    <d v="2015-12-29T00:00:00"/>
    <x v="0"/>
  </r>
  <r>
    <x v="501"/>
    <s v="VETERINARY MEDICINE AND SCIENCE"/>
    <x v="1"/>
    <x v="1"/>
    <s v="Review"/>
    <s v="Review Article"/>
    <n v="0"/>
    <n v="0"/>
    <d v="2015-12-29T00:00:00"/>
    <x v="0"/>
  </r>
  <r>
    <x v="501"/>
    <s v="VETERINARY MEDICINE AND SCIENCE"/>
    <x v="0"/>
    <x v="0"/>
    <s v="Default APC"/>
    <s v="Default APC"/>
    <n v="1280"/>
    <n v="1024"/>
    <d v="2014-01-08T00:00:00"/>
    <x v="73"/>
  </r>
  <r>
    <x v="501"/>
    <s v="VETERINARY MEDICINE AND SCIENCE"/>
    <x v="1"/>
    <x v="0"/>
    <s v="Default APC"/>
    <s v="Default APC"/>
    <n v="1152"/>
    <n v="922"/>
    <d v="2014-01-08T00:00:00"/>
    <x v="247"/>
  </r>
  <r>
    <x v="502"/>
    <s v="VETERINARY RECORD OPEN"/>
    <x v="0"/>
    <x v="1"/>
    <s v="Protocol"/>
    <s v="Method and Protocol"/>
    <n v="1446"/>
    <n v="1157"/>
    <d v="2024-12-04T00:00:00"/>
    <x v="0"/>
  </r>
  <r>
    <x v="502"/>
    <s v="VETERINARY RECORD OPEN"/>
    <x v="0"/>
    <x v="0"/>
    <s v="Default APC"/>
    <s v="Default APC"/>
    <n v="2410"/>
    <n v="1928"/>
    <d v="2024-12-04T00:00:00"/>
    <x v="0"/>
  </r>
  <r>
    <x v="502"/>
    <s v="VETERINARY RECORD OPEN"/>
    <x v="1"/>
    <x v="1"/>
    <s v="Protocol"/>
    <s v="Method and Protocol"/>
    <n v="1446"/>
    <n v="1157"/>
    <d v="2024-12-04T00:00:00"/>
    <x v="0"/>
  </r>
  <r>
    <x v="502"/>
    <s v="VETERINARY RECORD OPEN"/>
    <x v="1"/>
    <x v="0"/>
    <s v="Default APC"/>
    <s v="Default APC"/>
    <n v="1808"/>
    <n v="1446"/>
    <d v="2024-12-04T00:00:00"/>
    <x v="0"/>
  </r>
  <r>
    <x v="502"/>
    <s v="VETERINARY RECORD OPEN"/>
    <x v="0"/>
    <x v="1"/>
    <s v="Protocol"/>
    <s v="Method and Protocol"/>
    <n v="1314"/>
    <n v="1051"/>
    <d v="2023-11-03T00:00:00"/>
    <x v="15"/>
  </r>
  <r>
    <x v="502"/>
    <s v="VETERINARY RECORD OPEN"/>
    <x v="0"/>
    <x v="0"/>
    <s v="Default APC"/>
    <s v="Default APC"/>
    <n v="2190"/>
    <n v="1752"/>
    <d v="2023-11-03T00:00:00"/>
    <x v="15"/>
  </r>
  <r>
    <x v="502"/>
    <s v="VETERINARY RECORD OPEN"/>
    <x v="1"/>
    <x v="1"/>
    <s v="Protocol"/>
    <s v="Method and Protocol"/>
    <n v="1314"/>
    <n v="1051"/>
    <d v="2023-11-03T00:00:00"/>
    <x v="15"/>
  </r>
  <r>
    <x v="502"/>
    <s v="VETERINARY RECORD OPEN"/>
    <x v="1"/>
    <x v="0"/>
    <s v="Default APC"/>
    <s v="Default APC"/>
    <n v="1643"/>
    <n v="1314"/>
    <d v="2023-11-03T00:00:00"/>
    <x v="15"/>
  </r>
  <r>
    <x v="502"/>
    <s v="VETERINARY RECORD OPEN"/>
    <x v="0"/>
    <x v="1"/>
    <s v="Letter to the Editor"/>
    <s v="Correspondence"/>
    <n v="0"/>
    <n v="0"/>
    <d v="2022-12-08T00:00:00"/>
    <x v="0"/>
  </r>
  <r>
    <x v="502"/>
    <s v="VETERINARY RECORD OPEN"/>
    <x v="1"/>
    <x v="1"/>
    <s v="Letter to the Editor"/>
    <s v="Correspondence"/>
    <n v="0"/>
    <n v="0"/>
    <d v="2022-12-08T00:00:00"/>
    <x v="0"/>
  </r>
  <r>
    <x v="502"/>
    <s v="VETERINARY RECORD OPEN"/>
    <x v="0"/>
    <x v="1"/>
    <s v="Protocol"/>
    <s v="Method and Protocol"/>
    <n v="1254"/>
    <n v="1003"/>
    <d v="2022-11-09T00:00:00"/>
    <x v="16"/>
  </r>
  <r>
    <x v="502"/>
    <s v="VETERINARY RECORD OPEN"/>
    <x v="0"/>
    <x v="0"/>
    <s v="Default APC"/>
    <s v="Default APC"/>
    <n v="2090"/>
    <n v="1672"/>
    <d v="2022-11-09T00:00:00"/>
    <x v="16"/>
  </r>
  <r>
    <x v="502"/>
    <s v="VETERINARY RECORD OPEN"/>
    <x v="1"/>
    <x v="1"/>
    <s v="Protocol"/>
    <s v="Method and Protocol"/>
    <n v="1254"/>
    <n v="1003"/>
    <d v="2022-11-09T00:00:00"/>
    <x v="16"/>
  </r>
  <r>
    <x v="502"/>
    <s v="VETERINARY RECORD OPEN"/>
    <x v="1"/>
    <x v="0"/>
    <s v="Default APC"/>
    <s v="Default APC"/>
    <n v="1568"/>
    <n v="1254"/>
    <d v="2022-11-09T00:00:00"/>
    <x v="16"/>
  </r>
  <r>
    <x v="502"/>
    <s v="VETERINARY RECORD OPEN"/>
    <x v="0"/>
    <x v="1"/>
    <s v="Protocol"/>
    <s v="Method and Protocol"/>
    <n v="1140"/>
    <n v="912"/>
    <d v="2021-12-01T00:00:00"/>
    <x v="8"/>
  </r>
  <r>
    <x v="502"/>
    <s v="VETERINARY RECORD OPEN"/>
    <x v="1"/>
    <x v="1"/>
    <s v="Protocol"/>
    <s v="Method and Protocol"/>
    <n v="1140"/>
    <n v="912"/>
    <d v="2021-12-01T00:00:00"/>
    <x v="8"/>
  </r>
  <r>
    <x v="502"/>
    <s v="VETERINARY RECORD OPEN"/>
    <x v="0"/>
    <x v="1"/>
    <s v="Protocol"/>
    <s v="Method and Protocol"/>
    <n v="1145"/>
    <n v="916"/>
    <d v="2020-07-22T00:00:00"/>
    <x v="3"/>
  </r>
  <r>
    <x v="502"/>
    <s v="VETERINARY RECORD OPEN"/>
    <x v="0"/>
    <x v="0"/>
    <s v="Default APC"/>
    <s v="Default APC"/>
    <n v="1900"/>
    <n v="1520"/>
    <d v="2020-07-22T00:00:00"/>
    <x v="8"/>
  </r>
  <r>
    <x v="502"/>
    <s v="VETERINARY RECORD OPEN"/>
    <x v="1"/>
    <x v="1"/>
    <s v="Protocol"/>
    <s v="Method and Protocol"/>
    <n v="1145"/>
    <n v="916"/>
    <d v="2020-07-22T00:00:00"/>
    <x v="3"/>
  </r>
  <r>
    <x v="502"/>
    <s v="VETERINARY RECORD OPEN"/>
    <x v="1"/>
    <x v="0"/>
    <s v="Default APC"/>
    <s v="Default APC"/>
    <n v="1425"/>
    <n v="1140"/>
    <d v="2020-07-22T00:00:00"/>
    <x v="8"/>
  </r>
  <r>
    <x v="503"/>
    <s v="VADOSE ZONE JOURNAL"/>
    <x v="0"/>
    <x v="0"/>
    <s v="Default APC"/>
    <s v="Default APC"/>
    <n v="2730"/>
    <n v="2184"/>
    <d v="2025-01-02T00:00:00"/>
    <x v="0"/>
  </r>
  <r>
    <x v="503"/>
    <s v="VADOSE ZONE JOURNAL"/>
    <x v="0"/>
    <x v="0"/>
    <s v="Default APC"/>
    <s v="Default APC"/>
    <n v="2400"/>
    <n v="1920"/>
    <d v="2023-12-01T00:00:00"/>
    <x v="30"/>
  </r>
  <r>
    <x v="503"/>
    <s v="VADOSE ZONE JOURNAL"/>
    <x v="0"/>
    <x v="0"/>
    <s v="Default APC"/>
    <s v="Default APC"/>
    <n v="2180"/>
    <n v="1744"/>
    <d v="2023-01-05T00:00:00"/>
    <x v="12"/>
  </r>
  <r>
    <x v="503"/>
    <s v="VADOSE ZONE JOURNAL"/>
    <x v="0"/>
    <x v="1"/>
    <s v="Announcement"/>
    <s v="Announcement"/>
    <n v="0"/>
    <n v="0"/>
    <d v="2022-02-22T00:00:00"/>
    <x v="0"/>
  </r>
  <r>
    <x v="503"/>
    <s v="VADOSE ZONE JOURNAL"/>
    <x v="0"/>
    <x v="1"/>
    <s v="Annual Report"/>
    <s v="Announcement"/>
    <n v="0"/>
    <n v="0"/>
    <d v="2022-02-22T00:00:00"/>
    <x v="0"/>
  </r>
  <r>
    <x v="503"/>
    <s v="VADOSE ZONE JOURNAL"/>
    <x v="0"/>
    <x v="1"/>
    <s v="Award Winners"/>
    <s v="Announcement"/>
    <n v="0"/>
    <n v="0"/>
    <d v="2022-02-22T00:00:00"/>
    <x v="0"/>
  </r>
  <r>
    <x v="503"/>
    <s v="VADOSE ZONE JOURNAL"/>
    <x v="0"/>
    <x v="1"/>
    <s v="Fellows"/>
    <s v="Announcement"/>
    <n v="0"/>
    <n v="0"/>
    <d v="2022-02-22T00:00:00"/>
    <x v="0"/>
  </r>
  <r>
    <x v="503"/>
    <s v="VADOSE ZONE JOURNAL"/>
    <x v="0"/>
    <x v="1"/>
    <s v="Thanks to Reviewers"/>
    <s v="Announcement"/>
    <n v="0"/>
    <n v="0"/>
    <d v="2022-02-22T00:00:00"/>
    <x v="0"/>
  </r>
  <r>
    <x v="503"/>
    <s v="VADOSE ZONE JOURNAL"/>
    <x v="0"/>
    <x v="1"/>
    <s v="Update"/>
    <s v="Technical Note"/>
    <n v="0"/>
    <n v="0"/>
    <d v="2022-02-22T00:00:00"/>
    <x v="0"/>
  </r>
  <r>
    <x v="503"/>
    <s v="VADOSE ZONE JOURNAL"/>
    <x v="0"/>
    <x v="0"/>
    <s v="Default APC"/>
    <s v="Default APC"/>
    <n v="1844"/>
    <n v="1475"/>
    <d v="2021-12-03T00:00:00"/>
    <x v="17"/>
  </r>
  <r>
    <x v="503"/>
    <s v="VADOSE ZONE JOURNAL"/>
    <x v="0"/>
    <x v="0"/>
    <s v="Default APC"/>
    <s v="Default APC"/>
    <n v="1850"/>
    <n v="1480"/>
    <d v="2021-12-01T00:00:00"/>
    <x v="31"/>
  </r>
  <r>
    <x v="503"/>
    <s v="VADOSE ZONE JOURNAL"/>
    <x v="0"/>
    <x v="0"/>
    <s v="Default APC"/>
    <s v="Default APC"/>
    <n v="1600"/>
    <n v="1280"/>
    <d v="2021-01-04T00:00:00"/>
    <x v="3"/>
  </r>
  <r>
    <x v="503"/>
    <s v="VADOSE ZONE JOURNAL"/>
    <x v="0"/>
    <x v="1"/>
    <s v="Letters to the Editor"/>
    <s v="Correspondence"/>
    <n v="0"/>
    <n v="0"/>
    <d v="2020-04-20T00:00:00"/>
    <x v="0"/>
  </r>
  <r>
    <x v="503"/>
    <s v="VADOSE ZONE JOURNAL"/>
    <x v="0"/>
    <x v="1"/>
    <s v="Updates"/>
    <s v="Announcement"/>
    <n v="0"/>
    <n v="0"/>
    <d v="2020-02-19T00:00:00"/>
    <x v="0"/>
  </r>
  <r>
    <x v="503"/>
    <s v="VADOSE ZONE JOURNAL"/>
    <x v="0"/>
    <x v="1"/>
    <s v="Letter to the Editor"/>
    <s v="Correspondence"/>
    <n v="0"/>
    <n v="0"/>
    <d v="2020-02-19T00:00:00"/>
    <x v="0"/>
  </r>
  <r>
    <x v="503"/>
    <s v="VADOSE ZONE JOURNAL"/>
    <x v="0"/>
    <x v="1"/>
    <s v="Errata"/>
    <s v="Erratum"/>
    <n v="0"/>
    <n v="0"/>
    <d v="2020-02-19T00:00:00"/>
    <x v="0"/>
  </r>
  <r>
    <x v="503"/>
    <s v="VADOSE ZONE JOURNAL"/>
    <x v="0"/>
    <x v="1"/>
    <s v="Introduction to a Special Section"/>
    <s v="Introduction"/>
    <n v="0"/>
    <n v="0"/>
    <d v="2020-02-19T00:00:00"/>
    <x v="0"/>
  </r>
  <r>
    <x v="503"/>
    <s v="VADOSE ZONE JOURNAL"/>
    <x v="0"/>
    <x v="1"/>
    <s v="Book Review"/>
    <s v="Media Review"/>
    <n v="0"/>
    <n v="0"/>
    <d v="2020-02-19T00:00:00"/>
    <x v="0"/>
  </r>
  <r>
    <x v="503"/>
    <s v="VADOSE ZONE JOURNAL"/>
    <x v="0"/>
    <x v="1"/>
    <s v="Invited Review"/>
    <s v="Review Article"/>
    <n v="0"/>
    <n v="0"/>
    <d v="2020-02-19T00:00:00"/>
    <x v="0"/>
  </r>
  <r>
    <x v="503"/>
    <s v="VADOSE ZONE JOURNAL"/>
    <x v="0"/>
    <x v="1"/>
    <s v="Editorial"/>
    <s v="Editorial"/>
    <n v="0"/>
    <n v="0"/>
    <d v="2019-11-22T00:00:00"/>
    <x v="0"/>
  </r>
  <r>
    <x v="503"/>
    <s v="VADOSE ZONE JOURNAL"/>
    <x v="0"/>
    <x v="1"/>
    <s v="Corrigendum"/>
    <s v="Erratum"/>
    <n v="0"/>
    <n v="0"/>
    <d v="2019-11-22T00:00:00"/>
    <x v="0"/>
  </r>
  <r>
    <x v="503"/>
    <s v="VADOSE ZONE JOURNAL"/>
    <x v="0"/>
    <x v="1"/>
    <s v="Erratum"/>
    <s v="Erratum"/>
    <n v="0"/>
    <n v="0"/>
    <d v="2019-11-22T00:00:00"/>
    <x v="0"/>
  </r>
  <r>
    <x v="503"/>
    <s v="VADOSE ZONE JOURNAL"/>
    <x v="0"/>
    <x v="0"/>
    <s v="Default APC"/>
    <s v="Default APC"/>
    <n v="1520"/>
    <n v="1216"/>
    <d v="2019-11-22T00:00:00"/>
    <x v="32"/>
  </r>
  <r>
    <x v="503"/>
    <s v="VADOSE ZONE JOURNAL"/>
    <x v="0"/>
    <x v="0"/>
    <s v="Default APC"/>
    <s v="Default APC"/>
    <n v="1520"/>
    <n v="1216"/>
    <d v="2019-11-04T00:00:00"/>
    <x v="248"/>
  </r>
  <r>
    <x v="504"/>
    <s v="WIND ENERGY"/>
    <x v="0"/>
    <x v="0"/>
    <s v="Default APC"/>
    <s v="Default APC"/>
    <n v="3300"/>
    <n v="2640"/>
    <d v="2024-09-11T00:00:00"/>
    <x v="0"/>
  </r>
  <r>
    <x v="504"/>
    <s v="WIND ENERGY"/>
    <x v="1"/>
    <x v="0"/>
    <s v="Default APC"/>
    <s v="Default APC"/>
    <n v="3300"/>
    <n v="2640"/>
    <d v="2024-09-11T00:00:00"/>
    <x v="0"/>
  </r>
  <r>
    <x v="504"/>
    <s v="WIND ENERGY"/>
    <x v="0"/>
    <x v="0"/>
    <s v="Default APC"/>
    <s v="Default APC"/>
    <n v="3000"/>
    <n v="2400"/>
    <d v="2023-09-05T00:00:00"/>
    <x v="10"/>
  </r>
  <r>
    <x v="504"/>
    <s v="WIND ENERGY"/>
    <x v="1"/>
    <x v="0"/>
    <s v="Default APC"/>
    <s v="Default APC"/>
    <n v="3000"/>
    <n v="2400"/>
    <d v="2023-09-05T00:00:00"/>
    <x v="10"/>
  </r>
  <r>
    <x v="504"/>
    <s v="WIND ENERGY"/>
    <x v="0"/>
    <x v="1"/>
    <s v="Obituary"/>
    <s v="Obituary"/>
    <n v="0"/>
    <n v="0"/>
    <d v="2022-12-01T00:00:00"/>
    <x v="0"/>
  </r>
  <r>
    <x v="504"/>
    <s v="WIND ENERGY"/>
    <x v="0"/>
    <x v="0"/>
    <s v="Default APC"/>
    <s v="Default APC"/>
    <n v="2860"/>
    <n v="2288"/>
    <d v="2022-09-21T00:00:00"/>
    <x v="138"/>
  </r>
  <r>
    <x v="504"/>
    <s v="WIND ENERGY"/>
    <x v="1"/>
    <x v="0"/>
    <s v="Default APC"/>
    <s v="Default APC"/>
    <n v="2860"/>
    <n v="2288"/>
    <d v="2022-09-21T00:00:00"/>
    <x v="138"/>
  </r>
  <r>
    <x v="504"/>
    <s v="WIND ENERGY"/>
    <x v="0"/>
    <x v="0"/>
    <s v="Default APC"/>
    <s v="Default APC"/>
    <n v="2600"/>
    <n v="2080"/>
    <d v="2021-10-25T00:00:00"/>
    <x v="114"/>
  </r>
  <r>
    <x v="504"/>
    <s v="WIND ENERGY"/>
    <x v="1"/>
    <x v="0"/>
    <s v="Default APC"/>
    <s v="Default APC"/>
    <n v="2600"/>
    <n v="2080"/>
    <d v="2021-10-25T00:00:00"/>
    <x v="114"/>
  </r>
  <r>
    <x v="504"/>
    <s v="WIND ENERGY"/>
    <x v="0"/>
    <x v="1"/>
    <s v="Letter to the Editor"/>
    <s v="Correspondence"/>
    <n v="0"/>
    <n v="0"/>
    <d v="2020-07-01T00:00:00"/>
    <x v="0"/>
  </r>
  <r>
    <x v="504"/>
    <s v="WIND ENERGY"/>
    <x v="0"/>
    <x v="0"/>
    <s v="Default APC"/>
    <s v="Default APC"/>
    <n v="2500"/>
    <n v="2000"/>
    <d v="2020-07-01T00:00:00"/>
    <x v="27"/>
  </r>
  <r>
    <x v="505"/>
    <s v="WILDLIFE BIOLOGY"/>
    <x v="0"/>
    <x v="0"/>
    <s v="Default APC"/>
    <s v="Default APC"/>
    <n v="2200"/>
    <n v="1760"/>
    <d v="2024-11-13T00:00:00"/>
    <x v="0"/>
  </r>
  <r>
    <x v="505"/>
    <s v="WILDLIFE BIOLOGY"/>
    <x v="1"/>
    <x v="0"/>
    <s v="Default APC"/>
    <s v="Default APC"/>
    <n v="2200"/>
    <n v="1760"/>
    <d v="2024-11-13T00:00:00"/>
    <x v="0"/>
  </r>
  <r>
    <x v="505"/>
    <s v="WILDLIFE BIOLOGY"/>
    <x v="0"/>
    <x v="0"/>
    <s v="Default APC"/>
    <s v="Default APC"/>
    <n v="2000"/>
    <n v="1600"/>
    <d v="2021-10-08T00:00:00"/>
    <x v="62"/>
  </r>
  <r>
    <x v="505"/>
    <s v="WILDLIFE BIOLOGY"/>
    <x v="1"/>
    <x v="0"/>
    <s v="Default APC"/>
    <s v="Default APC"/>
    <n v="2000"/>
    <n v="1600"/>
    <d v="2021-10-08T00:00:00"/>
    <x v="62"/>
  </r>
  <r>
    <x v="506"/>
    <s v="WILDLIFE LETTERS"/>
    <x v="0"/>
    <x v="1"/>
    <s v="Editorial"/>
    <s v="Editorial"/>
    <n v="0"/>
    <n v="0"/>
    <d v="2022-10-05T00:00:00"/>
    <x v="0"/>
  </r>
  <r>
    <x v="506"/>
    <s v="WILDLIFE LETTERS"/>
    <x v="0"/>
    <x v="1"/>
    <s v="Correction"/>
    <s v="Erratum"/>
    <n v="0"/>
    <n v="0"/>
    <d v="2022-10-05T00:00:00"/>
    <x v="0"/>
  </r>
  <r>
    <x v="506"/>
    <s v="WILDLIFE LETTERS"/>
    <x v="0"/>
    <x v="1"/>
    <s v="Introduction"/>
    <s v="Introduction"/>
    <n v="0"/>
    <n v="0"/>
    <d v="2022-10-05T00:00:00"/>
    <x v="0"/>
  </r>
  <r>
    <x v="506"/>
    <s v="WILDLIFE LETTERS"/>
    <x v="0"/>
    <x v="1"/>
    <s v="Obituary"/>
    <s v="Obituary"/>
    <n v="0"/>
    <n v="0"/>
    <d v="2022-10-05T00:00:00"/>
    <x v="0"/>
  </r>
  <r>
    <x v="506"/>
    <s v="WILDLIFE LETTERS"/>
    <x v="0"/>
    <x v="1"/>
    <s v="Letter"/>
    <s v="Short Communication"/>
    <n v="1100"/>
    <n v="880"/>
    <d v="2022-10-05T00:00:00"/>
    <x v="0"/>
  </r>
  <r>
    <x v="506"/>
    <s v="WILDLIFE LETTERS"/>
    <x v="0"/>
    <x v="0"/>
    <s v="Default APC"/>
    <s v="Default APC"/>
    <n v="2200"/>
    <n v="1760"/>
    <d v="2022-10-05T00:00:00"/>
    <x v="0"/>
  </r>
  <r>
    <x v="507"/>
    <s v="WATER RESOURCES RESEARCH"/>
    <x v="0"/>
    <x v="1"/>
    <s v="Commentary"/>
    <s v="Commentary"/>
    <n v="0"/>
    <n v="0"/>
    <d v="2023-11-13T00:00:00"/>
    <x v="0"/>
  </r>
  <r>
    <x v="507"/>
    <s v="WATER RESOURCES RESEARCH"/>
    <x v="0"/>
    <x v="1"/>
    <s v="Viewpoint"/>
    <s v="Commentary"/>
    <n v="0"/>
    <n v="0"/>
    <d v="2023-11-13T00:00:00"/>
    <x v="0"/>
  </r>
  <r>
    <x v="507"/>
    <s v="WATER RESOURCES RESEARCH"/>
    <x v="0"/>
    <x v="1"/>
    <s v="Reply"/>
    <s v="Correspondence"/>
    <n v="0"/>
    <n v="0"/>
    <d v="2023-11-13T00:00:00"/>
    <x v="0"/>
  </r>
  <r>
    <x v="507"/>
    <s v="WATER RESOURCES RESEARCH"/>
    <x v="0"/>
    <x v="1"/>
    <s v="Introduction"/>
    <s v="Introduction"/>
    <n v="0"/>
    <n v="0"/>
    <d v="2023-11-13T00:00:00"/>
    <x v="0"/>
  </r>
  <r>
    <x v="507"/>
    <s v="WATER RESOURCES RESEARCH"/>
    <x v="0"/>
    <x v="1"/>
    <s v="Comment"/>
    <s v="Opinion"/>
    <n v="0"/>
    <n v="0"/>
    <d v="2023-11-13T00:00:00"/>
    <x v="0"/>
  </r>
  <r>
    <x v="507"/>
    <s v="WATER RESOURCES RESEARCH"/>
    <x v="0"/>
    <x v="0"/>
    <s v="Default APC"/>
    <s v="Default APC"/>
    <n v="2600"/>
    <n v="2080"/>
    <d v="2023-11-01T00:00:00"/>
    <x v="0"/>
  </r>
  <r>
    <x v="508"/>
    <s v="WILDLIFE SOCIETY BULLETIN"/>
    <x v="0"/>
    <x v="1"/>
    <s v="Letter to the Editor"/>
    <s v="Correspondence"/>
    <n v="0"/>
    <n v="0"/>
    <d v="2022-12-08T00:00:00"/>
    <x v="0"/>
  </r>
  <r>
    <x v="508"/>
    <s v="WILDLIFE SOCIETY BULLETIN"/>
    <x v="0"/>
    <x v="1"/>
    <s v="Erratum"/>
    <s v="Erratum"/>
    <n v="0"/>
    <n v="0"/>
    <d v="2022-09-01T00:00:00"/>
    <x v="0"/>
  </r>
  <r>
    <x v="508"/>
    <s v="WILDLIFE SOCIETY BULLETIN"/>
    <x v="1"/>
    <x v="1"/>
    <s v="Erratum"/>
    <s v="Erratum"/>
    <n v="0"/>
    <n v="0"/>
    <d v="2022-09-01T00:00:00"/>
    <x v="0"/>
  </r>
  <r>
    <x v="508"/>
    <s v="WILDLIFE SOCIETY BULLETIN"/>
    <x v="0"/>
    <x v="1"/>
    <s v="From the Field"/>
    <s v="Opinion"/>
    <n v="1400"/>
    <n v="1120"/>
    <d v="2022-07-19T00:00:00"/>
    <x v="0"/>
  </r>
  <r>
    <x v="508"/>
    <s v="WILDLIFE SOCIETY BULLETIN"/>
    <x v="0"/>
    <x v="1"/>
    <s v="In My Opinion"/>
    <s v="Opinion"/>
    <n v="1400"/>
    <n v="1120"/>
    <d v="2022-07-19T00:00:00"/>
    <x v="0"/>
  </r>
  <r>
    <x v="508"/>
    <s v="WILDLIFE SOCIETY BULLETIN"/>
    <x v="0"/>
    <x v="1"/>
    <s v="Tools and Technology"/>
    <s v="Technical Note"/>
    <n v="1400"/>
    <n v="1120"/>
    <d v="2022-07-19T00:00:00"/>
    <x v="0"/>
  </r>
  <r>
    <x v="508"/>
    <s v="WILDLIFE SOCIETY BULLETIN"/>
    <x v="0"/>
    <x v="0"/>
    <s v="Default APC"/>
    <s v="Default APC"/>
    <n v="1850"/>
    <n v="1480"/>
    <d v="2022-07-19T00:00:00"/>
    <x v="0"/>
  </r>
  <r>
    <x v="508"/>
    <s v="WILDLIFE SOCIETY BULLETIN"/>
    <x v="1"/>
    <x v="1"/>
    <s v="From the Field"/>
    <s v="Opinion"/>
    <n v="1400"/>
    <n v="1120"/>
    <d v="2022-07-19T00:00:00"/>
    <x v="0"/>
  </r>
  <r>
    <x v="508"/>
    <s v="WILDLIFE SOCIETY BULLETIN"/>
    <x v="1"/>
    <x v="1"/>
    <s v="In My Opinion"/>
    <s v="Opinion"/>
    <n v="1400"/>
    <n v="1120"/>
    <d v="2022-07-19T00:00:00"/>
    <x v="0"/>
  </r>
  <r>
    <x v="508"/>
    <s v="WILDLIFE SOCIETY BULLETIN"/>
    <x v="1"/>
    <x v="1"/>
    <s v="Tools and Technology"/>
    <s v="Technical Note"/>
    <n v="1400"/>
    <n v="1120"/>
    <d v="2022-07-19T00:00:00"/>
    <x v="0"/>
  </r>
  <r>
    <x v="508"/>
    <s v="WILDLIFE SOCIETY BULLETIN"/>
    <x v="1"/>
    <x v="0"/>
    <s v="Default APC"/>
    <s v="Default APC"/>
    <n v="1850"/>
    <n v="1480"/>
    <d v="2022-07-19T00:00:00"/>
    <x v="0"/>
  </r>
  <r>
    <x v="509"/>
    <s v="IET WIRELESS SENSOR SYSTEMS"/>
    <x v="0"/>
    <x v="0"/>
    <s v="Default APC"/>
    <s v="Default APC"/>
    <n v="2100"/>
    <n v="1680"/>
    <d v="2024-11-13T00:00:00"/>
    <x v="0"/>
  </r>
  <r>
    <x v="509"/>
    <s v="IET WIRELESS SENSOR SYSTEMS"/>
    <x v="0"/>
    <x v="1"/>
    <s v="Case Study"/>
    <s v="Case Study"/>
    <n v="1000"/>
    <n v="800"/>
    <d v="2022-03-22T00:00:00"/>
    <x v="0"/>
  </r>
  <r>
    <x v="509"/>
    <s v="IET WIRELESS SENSOR SYSTEMS"/>
    <x v="0"/>
    <x v="1"/>
    <s v="Opinion"/>
    <s v="Opinion"/>
    <n v="1000"/>
    <n v="800"/>
    <d v="2022-03-22T00:00:00"/>
    <x v="0"/>
  </r>
  <r>
    <x v="509"/>
    <s v="IET WIRELESS SENSOR SYSTEMS"/>
    <x v="0"/>
    <x v="1"/>
    <s v="Perspective"/>
    <s v="Perspective"/>
    <n v="1000"/>
    <n v="800"/>
    <d v="2022-03-22T00:00:00"/>
    <x v="0"/>
  </r>
  <r>
    <x v="509"/>
    <s v="IET WIRELESS SENSOR SYSTEMS"/>
    <x v="0"/>
    <x v="1"/>
    <s v="Industry Article"/>
    <s v="Research Article"/>
    <n v="1000"/>
    <n v="800"/>
    <d v="2022-03-22T00:00:00"/>
    <x v="0"/>
  </r>
  <r>
    <x v="509"/>
    <s v="IET WIRELESS SENSOR SYSTEMS"/>
    <x v="0"/>
    <x v="1"/>
    <s v="Original Research"/>
    <s v="Research Article"/>
    <n v="1000"/>
    <n v="800"/>
    <d v="2022-03-22T00:00:00"/>
    <x v="0"/>
  </r>
  <r>
    <x v="509"/>
    <s v="IET WIRELESS SENSOR SYSTEMS"/>
    <x v="0"/>
    <x v="1"/>
    <s v="Review"/>
    <s v="Review Article"/>
    <n v="1000"/>
    <n v="800"/>
    <d v="2022-03-22T00:00:00"/>
    <x v="0"/>
  </r>
  <r>
    <x v="509"/>
    <s v="IET WIRELESS SENSOR SYSTEMS"/>
    <x v="0"/>
    <x v="1"/>
    <s v="Letter"/>
    <s v="Short Communication"/>
    <n v="1000"/>
    <n v="800"/>
    <d v="2022-03-22T00:00:00"/>
    <x v="0"/>
  </r>
  <r>
    <x v="509"/>
    <s v="IET WIRELESS SENSOR SYSTEMS"/>
    <x v="0"/>
    <x v="1"/>
    <s v="Guest Editorial"/>
    <s v="Opinion"/>
    <n v="0"/>
    <n v="0"/>
    <d v="2021-11-09T00:00:00"/>
    <x v="0"/>
  </r>
  <r>
    <x v="509"/>
    <s v="IET WIRELESS SENSOR SYSTEMS"/>
    <x v="0"/>
    <x v="1"/>
    <s v="Comment"/>
    <s v="Opinion"/>
    <n v="0"/>
    <n v="0"/>
    <d v="2021-02-23T00:00:00"/>
    <x v="0"/>
  </r>
  <r>
    <x v="509"/>
    <s v="IET WIRELESS SENSOR SYSTEMS"/>
    <x v="0"/>
    <x v="1"/>
    <s v="Corrigendum"/>
    <s v="Erratum"/>
    <n v="0"/>
    <n v="0"/>
    <d v="2021-02-05T00:00:00"/>
    <x v="0"/>
  </r>
  <r>
    <x v="509"/>
    <s v="IET WIRELESS SENSOR SYSTEMS"/>
    <x v="0"/>
    <x v="1"/>
    <s v="Editorial"/>
    <s v="Editorial"/>
    <n v="0"/>
    <n v="0"/>
    <d v="2020-09-15T00:00:00"/>
    <x v="0"/>
  </r>
  <r>
    <x v="509"/>
    <s v="IET WIRELESS SENSOR SYSTEMS"/>
    <x v="0"/>
    <x v="0"/>
    <s v="Default APC"/>
    <s v="Default APC"/>
    <n v="2000"/>
    <n v="1600"/>
    <d v="2020-09-15T00:00:00"/>
    <x v="62"/>
  </r>
  <r>
    <x v="510"/>
    <s v="GASTROHEP"/>
    <x v="0"/>
    <x v="0"/>
    <s v="Default APC"/>
    <s v="Default APC"/>
    <n v="720"/>
    <n v="576"/>
    <d v="2024-10-15T00:00:00"/>
    <x v="0"/>
  </r>
  <r>
    <x v="510"/>
    <s v="GASTROHEP"/>
    <x v="0"/>
    <x v="0"/>
    <s v="Default APC"/>
    <s v="Default APC"/>
    <n v="690"/>
    <n v="552"/>
    <d v="2024-02-27T00:00:00"/>
    <x v="24"/>
  </r>
  <r>
    <x v="510"/>
    <s v="GASTROHEP"/>
    <x v="0"/>
    <x v="0"/>
    <s v="Default APC"/>
    <s v="Default APC"/>
    <n v="672"/>
    <n v="538"/>
    <d v="2022-12-27T00:00:00"/>
    <x v="60"/>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r>
    <x v="511"/>
    <m/>
    <x v="2"/>
    <x v="2"/>
    <m/>
    <m/>
    <m/>
    <m/>
    <m/>
    <x v="24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CE19095-2A3C-4155-9D90-B8CFE83738A7}" name="PivotTable2" cacheId="3"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5:H153" firstHeaderRow="0" firstDataRow="1" firstDataCol="1" rowPageCount="3" colPageCount="1"/>
  <pivotFields count="10">
    <pivotField axis="axisRow" compact="0" outline="0" showAll="0">
      <items count="569">
        <item x="0"/>
        <item x="1"/>
        <item x="2"/>
        <item x="3"/>
        <item x="4"/>
        <item x="5"/>
        <item x="6"/>
        <item x="7"/>
        <item x="8"/>
        <item x="9"/>
        <item x="10"/>
        <item x="11"/>
        <item x="12"/>
        <item x="13"/>
        <item x="14"/>
        <item x="15"/>
        <item x="16"/>
        <item x="17"/>
        <item m="1" x="516"/>
        <item x="18"/>
        <item m="1" x="550"/>
        <item x="19"/>
        <item x="20"/>
        <item x="21"/>
        <item x="22"/>
        <item x="23"/>
        <item x="24"/>
        <item x="25"/>
        <item x="26"/>
        <item x="27"/>
        <item x="28"/>
        <item x="29"/>
        <item x="30"/>
        <item x="31"/>
        <item x="32"/>
        <item x="33"/>
        <item x="34"/>
        <item x="35"/>
        <item x="36"/>
        <item x="37"/>
        <item x="38"/>
        <item x="39"/>
        <item x="40"/>
        <item x="41"/>
        <item x="42"/>
        <item x="43"/>
        <item m="1" x="517"/>
        <item x="44"/>
        <item x="45"/>
        <item x="46"/>
        <item x="47"/>
        <item x="48"/>
        <item x="49"/>
        <item x="50"/>
        <item x="51"/>
        <item x="52"/>
        <item x="53"/>
        <item x="54"/>
        <item x="55"/>
        <item x="56"/>
        <item x="57"/>
        <item x="58"/>
        <item x="59"/>
        <item x="60"/>
        <item x="61"/>
        <item m="1" x="518"/>
        <item x="62"/>
        <item x="63"/>
        <item x="64"/>
        <item m="1" x="519"/>
        <item x="65"/>
        <item m="1" x="520"/>
        <item m="1" x="551"/>
        <item x="66"/>
        <item x="67"/>
        <item x="68"/>
        <item x="69"/>
        <item x="70"/>
        <item x="71"/>
        <item x="72"/>
        <item x="73"/>
        <item x="74"/>
        <item x="75"/>
        <item x="78"/>
        <item x="79"/>
        <item x="80"/>
        <item x="81"/>
        <item x="82"/>
        <item x="84"/>
        <item x="85"/>
        <item x="86"/>
        <item x="87"/>
        <item x="88"/>
        <item x="89"/>
        <item x="90"/>
        <item x="91"/>
        <item x="92"/>
        <item x="93"/>
        <item x="94"/>
        <item x="95"/>
        <item x="96"/>
        <item x="97"/>
        <item x="98"/>
        <item x="99"/>
        <item m="1" x="521"/>
        <item x="100"/>
        <item x="101"/>
        <item x="102"/>
        <item x="103"/>
        <item x="104"/>
        <item x="105"/>
        <item x="106"/>
        <item x="107"/>
        <item x="108"/>
        <item x="109"/>
        <item x="110"/>
        <item m="1" x="552"/>
        <item m="1" x="522"/>
        <item x="112"/>
        <item x="113"/>
        <item x="114"/>
        <item x="115"/>
        <item x="116"/>
        <item x="117"/>
        <item x="118"/>
        <item x="119"/>
        <item x="120"/>
        <item x="121"/>
        <item x="122"/>
        <item x="123"/>
        <item x="124"/>
        <item x="125"/>
        <item m="1" x="523"/>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m="1" x="553"/>
        <item x="170"/>
        <item m="1" x="524"/>
        <item x="171"/>
        <item x="172"/>
        <item x="173"/>
        <item m="1" x="554"/>
        <item x="174"/>
        <item x="175"/>
        <item x="176"/>
        <item x="177"/>
        <item x="178"/>
        <item x="179"/>
        <item m="1" x="555"/>
        <item x="180"/>
        <item x="181"/>
        <item x="182"/>
        <item x="183"/>
        <item x="184"/>
        <item x="185"/>
        <item x="186"/>
        <item x="187"/>
        <item x="188"/>
        <item x="189"/>
        <item x="190"/>
        <item x="191"/>
        <item x="192"/>
        <item m="1" x="513"/>
        <item x="193"/>
        <item x="194"/>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229"/>
        <item x="230"/>
        <item x="231"/>
        <item x="232"/>
        <item x="234"/>
        <item x="235"/>
        <item x="236"/>
        <item x="237"/>
        <item x="238"/>
        <item x="239"/>
        <item x="240"/>
        <item x="241"/>
        <item x="242"/>
        <item x="244"/>
        <item m="1" x="525"/>
        <item x="246"/>
        <item m="1" x="526"/>
        <item x="247"/>
        <item x="248"/>
        <item x="249"/>
        <item x="250"/>
        <item x="251"/>
        <item x="252"/>
        <item m="1" x="556"/>
        <item x="253"/>
        <item x="254"/>
        <item m="1" x="527"/>
        <item x="255"/>
        <item x="256"/>
        <item x="257"/>
        <item x="258"/>
        <item m="1" x="528"/>
        <item x="259"/>
        <item x="260"/>
        <item x="261"/>
        <item x="262"/>
        <item x="263"/>
        <item x="264"/>
        <item x="265"/>
        <item x="266"/>
        <item x="267"/>
        <item x="268"/>
        <item x="269"/>
        <item x="270"/>
        <item x="271"/>
        <item m="1" x="549"/>
        <item x="272"/>
        <item x="273"/>
        <item x="274"/>
        <item m="1" x="529"/>
        <item x="275"/>
        <item x="276"/>
        <item m="1" x="530"/>
        <item x="277"/>
        <item x="278"/>
        <item x="279"/>
        <item x="280"/>
        <item x="281"/>
        <item x="282"/>
        <item x="283"/>
        <item x="284"/>
        <item x="285"/>
        <item x="286"/>
        <item x="287"/>
        <item x="288"/>
        <item m="1" x="531"/>
        <item x="289"/>
        <item x="290"/>
        <item x="291"/>
        <item x="292"/>
        <item x="293"/>
        <item x="294"/>
        <item m="1" x="557"/>
        <item x="295"/>
        <item x="296"/>
        <item x="297"/>
        <item x="298"/>
        <item x="299"/>
        <item x="300"/>
        <item x="301"/>
        <item x="302"/>
        <item x="303"/>
        <item x="304"/>
        <item m="1" x="532"/>
        <item x="305"/>
        <item x="306"/>
        <item x="307"/>
        <item x="308"/>
        <item x="309"/>
        <item x="310"/>
        <item x="311"/>
        <item x="312"/>
        <item x="313"/>
        <item x="314"/>
        <item x="315"/>
        <item x="316"/>
        <item x="317"/>
        <item x="318"/>
        <item x="319"/>
        <item x="320"/>
        <item x="321"/>
        <item x="322"/>
        <item x="323"/>
        <item x="324"/>
        <item x="325"/>
        <item x="326"/>
        <item x="327"/>
        <item x="328"/>
        <item x="329"/>
        <item x="330"/>
        <item m="1" x="533"/>
        <item m="1" x="534"/>
        <item x="331"/>
        <item x="332"/>
        <item x="333"/>
        <item x="334"/>
        <item x="335"/>
        <item m="1" x="558"/>
        <item x="336"/>
        <item x="337"/>
        <item x="338"/>
        <item x="339"/>
        <item x="340"/>
        <item m="1" x="535"/>
        <item x="341"/>
        <item x="342"/>
        <item x="343"/>
        <item m="1" x="559"/>
        <item x="344"/>
        <item x="345"/>
        <item x="346"/>
        <item x="347"/>
        <item m="1" x="536"/>
        <item x="348"/>
        <item m="1" x="560"/>
        <item x="349"/>
        <item m="1" x="537"/>
        <item x="350"/>
        <item x="351"/>
        <item m="1" x="538"/>
        <item x="352"/>
        <item m="1" x="539"/>
        <item x="353"/>
        <item x="354"/>
        <item x="355"/>
        <item x="356"/>
        <item x="357"/>
        <item x="358"/>
        <item x="359"/>
        <item x="360"/>
        <item x="361"/>
        <item x="362"/>
        <item x="363"/>
        <item x="364"/>
        <item x="365"/>
        <item x="366"/>
        <item x="368"/>
        <item x="369"/>
        <item x="370"/>
        <item x="371"/>
        <item x="372"/>
        <item x="373"/>
        <item x="374"/>
        <item x="375"/>
        <item m="1" x="514"/>
        <item x="376"/>
        <item x="377"/>
        <item x="378"/>
        <item x="379"/>
        <item x="380"/>
        <item x="381"/>
        <item x="382"/>
        <item x="383"/>
        <item x="384"/>
        <item x="385"/>
        <item x="386"/>
        <item m="1" x="540"/>
        <item m="1" x="561"/>
        <item x="388"/>
        <item x="389"/>
        <item x="390"/>
        <item x="391"/>
        <item m="1" x="562"/>
        <item x="392"/>
        <item x="393"/>
        <item x="394"/>
        <item x="395"/>
        <item m="1" x="541"/>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m="1" x="542"/>
        <item x="424"/>
        <item x="425"/>
        <item x="426"/>
        <item x="427"/>
        <item x="428"/>
        <item x="429"/>
        <item x="430"/>
        <item x="431"/>
        <item x="432"/>
        <item x="433"/>
        <item x="435"/>
        <item x="436"/>
        <item x="437"/>
        <item x="438"/>
        <item x="439"/>
        <item x="440"/>
        <item x="441"/>
        <item x="442"/>
        <item x="443"/>
        <item x="444"/>
        <item x="445"/>
        <item m="1" x="563"/>
        <item x="446"/>
        <item x="447"/>
        <item x="449"/>
        <item x="450"/>
        <item x="451"/>
        <item x="452"/>
        <item x="453"/>
        <item m="1" x="543"/>
        <item x="454"/>
        <item x="455"/>
        <item x="456"/>
        <item x="457"/>
        <item x="458"/>
        <item x="459"/>
        <item x="460"/>
        <item x="461"/>
        <item m="1" x="544"/>
        <item m="1" x="564"/>
        <item x="462"/>
        <item x="463"/>
        <item m="1" x="565"/>
        <item m="1" x="545"/>
        <item x="464"/>
        <item x="465"/>
        <item x="466"/>
        <item x="467"/>
        <item m="1" x="515"/>
        <item m="1" x="566"/>
        <item x="468"/>
        <item x="469"/>
        <item x="471"/>
        <item x="472"/>
        <item x="473"/>
        <item m="1" x="546"/>
        <item x="474"/>
        <item x="476"/>
        <item x="477"/>
        <item x="478"/>
        <item x="479"/>
        <item x="480"/>
        <item x="481"/>
        <item x="482"/>
        <item x="483"/>
        <item x="484"/>
        <item x="485"/>
        <item x="486"/>
        <item x="487"/>
        <item x="488"/>
        <item x="489"/>
        <item x="490"/>
        <item x="491"/>
        <item x="492"/>
        <item m="1" x="547"/>
        <item x="494"/>
        <item x="495"/>
        <item x="496"/>
        <item x="497"/>
        <item x="498"/>
        <item x="499"/>
        <item x="500"/>
        <item x="501"/>
        <item x="502"/>
        <item x="503"/>
        <item m="1" x="567"/>
        <item x="504"/>
        <item x="505"/>
        <item x="506"/>
        <item x="507"/>
        <item x="508"/>
        <item x="509"/>
        <item x="510"/>
        <item x="77"/>
        <item x="209"/>
        <item x="367"/>
        <item m="1" x="548"/>
        <item x="493"/>
        <item x="245"/>
        <item x="76"/>
        <item x="83"/>
        <item m="1" x="512"/>
        <item x="233"/>
        <item x="243"/>
        <item x="448"/>
        <item x="470"/>
        <item x="475"/>
        <item x="111"/>
        <item x="169"/>
        <item x="387"/>
        <item x="434"/>
        <item x="511"/>
        <item t="default"/>
      </items>
    </pivotField>
    <pivotField compact="0" outline="0" showAll="0"/>
    <pivotField axis="axisPage" compact="0" outline="0" showAll="0">
      <items count="4">
        <item x="0"/>
        <item x="1"/>
        <item x="2"/>
        <item t="default"/>
      </items>
    </pivotField>
    <pivotField axis="axisPage" compact="0" outline="0" showAll="0">
      <items count="4">
        <item h="1" x="1"/>
        <item x="0"/>
        <item h="1" x="2"/>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74">
        <item h="1" x="211"/>
        <item h="1" x="203"/>
        <item h="1" x="202"/>
        <item h="1" x="66"/>
        <item h="1" x="206"/>
        <item h="1" x="221"/>
        <item h="1" x="107"/>
        <item h="1" x="59"/>
        <item h="1" x="9"/>
        <item h="1" x="173"/>
        <item h="1" x="58"/>
        <item h="1" x="57"/>
        <item h="1" x="247"/>
        <item h="1" x="73"/>
        <item h="1" x="29"/>
        <item h="1" x="238"/>
        <item h="1" x="81"/>
        <item h="1" x="125"/>
        <item h="1" x="172"/>
        <item h="1" x="104"/>
        <item h="1" x="28"/>
        <item h="1" x="218"/>
        <item h="1" x="192"/>
        <item h="1" x="113"/>
        <item h="1" x="141"/>
        <item h="1" x="165"/>
        <item h="1" x="222"/>
        <item h="1" x="223"/>
        <item h="1" x="224"/>
        <item h="1" x="135"/>
        <item h="1" x="124"/>
        <item h="1" x="171"/>
        <item h="1" x="170"/>
        <item h="1" m="1" x="263"/>
        <item h="1" x="152"/>
        <item h="1" x="92"/>
        <item h="1" x="187"/>
        <item h="1" x="179"/>
        <item h="1" x="229"/>
        <item h="1" m="1" x="264"/>
        <item h="1" m="1" x="266"/>
        <item h="1" x="214"/>
        <item h="1" x="213"/>
        <item h="1" x="191"/>
        <item h="1" x="169"/>
        <item h="1" m="1" x="268"/>
        <item h="1" x="72"/>
        <item h="1" x="166"/>
        <item h="1" x="147"/>
        <item h="1" x="227"/>
        <item h="1" x="217"/>
        <item h="1" x="228"/>
        <item h="1" x="226"/>
        <item h="1" x="200"/>
        <item h="1" x="199"/>
        <item h="1" x="216"/>
        <item h="1" x="134"/>
        <item h="1" x="106"/>
        <item h="1" x="105"/>
        <item h="1" x="136"/>
        <item h="1" x="14"/>
        <item h="1" x="225"/>
        <item h="1" x="190"/>
        <item h="1" x="178"/>
        <item h="1" x="242"/>
        <item h="1" x="164"/>
        <item h="1" x="98"/>
        <item h="1" x="144"/>
        <item h="1" x="162"/>
        <item h="1" x="157"/>
        <item h="1" m="1" x="267"/>
        <item h="1" x="23"/>
        <item h="1" x="118"/>
        <item h="1" x="109"/>
        <item h="1" x="159"/>
        <item h="1" x="56"/>
        <item h="1" x="117"/>
        <item h="1" x="185"/>
        <item h="1" x="248"/>
        <item h="1" x="34"/>
        <item h="1" x="33"/>
        <item h="1" x="140"/>
        <item h="1" x="116"/>
        <item h="1" m="1" x="271"/>
        <item h="1" x="151"/>
        <item h="1" x="149"/>
        <item h="1" x="236"/>
        <item h="1" x="244"/>
        <item h="1" x="148"/>
        <item h="1" x="177"/>
        <item h="1" m="1" x="258"/>
        <item h="1" x="102"/>
        <item h="1" x="184"/>
        <item h="1" x="231"/>
        <item h="1" x="108"/>
        <item h="1" x="174"/>
        <item h="1" m="1" x="270"/>
        <item h="1" x="20"/>
        <item h="1" x="54"/>
        <item h="1" x="150"/>
        <item h="1" x="32"/>
        <item h="1" x="129"/>
        <item h="1" x="85"/>
        <item h="1" x="55"/>
        <item h="1" x="198"/>
        <item h="1" x="71"/>
        <item h="1" x="84"/>
        <item h="1" x="88"/>
        <item h="1" x="79"/>
        <item h="1" x="83"/>
        <item h="1" x="230"/>
        <item h="1" x="132"/>
        <item h="1" m="1" x="261"/>
        <item h="1" x="80"/>
        <item h="1" x="19"/>
        <item h="1" x="197"/>
        <item h="1" x="35"/>
        <item h="1" x="176"/>
        <item h="1" x="186"/>
        <item h="1" x="39"/>
        <item h="1" x="13"/>
        <item h="1" x="119"/>
        <item h="1" x="87"/>
        <item h="1" x="22"/>
        <item h="1" x="70"/>
        <item h="1" m="1" x="262"/>
        <item h="1" x="82"/>
        <item h="1" x="123"/>
        <item h="1" x="127"/>
        <item h="1" x="122"/>
        <item h="1" x="27"/>
        <item h="1" x="210"/>
        <item h="1" x="139"/>
        <item h="1" x="26"/>
        <item h="1" x="50"/>
        <item h="1" x="233"/>
        <item h="1" x="212"/>
        <item h="1" x="239"/>
        <item h="1" x="3"/>
        <item h="1" x="161"/>
        <item h="1" x="31"/>
        <item h="1" x="128"/>
        <item h="1" x="219"/>
        <item h="1" x="241"/>
        <item h="1" x="52"/>
        <item h="1" x="42"/>
        <item h="1" x="133"/>
        <item h="1" m="1" x="253"/>
        <item h="1" x="175"/>
        <item h="1" x="208"/>
        <item h="1" x="76"/>
        <item h="1" x="183"/>
        <item h="1" m="1" x="252"/>
        <item h="1" m="1" x="251"/>
        <item h="1" x="91"/>
        <item h="1" x="18"/>
        <item h="1" x="205"/>
        <item h="1" x="93"/>
        <item h="1" x="220"/>
        <item h="1" x="156"/>
        <item h="1" x="189"/>
        <item h="1" x="38"/>
        <item h="1" x="168"/>
        <item h="1" m="1" x="269"/>
        <item h="1" x="158"/>
        <item h="1" x="78"/>
        <item h="1" x="160"/>
        <item h="1" x="97"/>
        <item h="1" m="1" x="260"/>
        <item h="1" x="96"/>
        <item h="1" x="232"/>
        <item h="1" x="115"/>
        <item h="1" x="5"/>
        <item h="1" x="114"/>
        <item h="1" x="201"/>
        <item h="1" x="51"/>
        <item h="1" m="1" x="265"/>
        <item h="1" x="21"/>
        <item h="1" x="8"/>
        <item h="1" x="235"/>
        <item h="1" x="126"/>
        <item h="1" x="49"/>
        <item h="1" x="65"/>
        <item h="1" x="182"/>
        <item h="1" x="89"/>
        <item h="1" x="75"/>
        <item h="1" x="100"/>
        <item h="1" x="154"/>
        <item h="1" x="234"/>
        <item h="1" x="17"/>
        <item h="1" x="99"/>
        <item h="1" x="215"/>
        <item h="1" m="1" x="254"/>
        <item h="1" x="120"/>
        <item h="1" x="63"/>
        <item h="1" x="155"/>
        <item h="1" x="188"/>
        <item h="1" x="243"/>
        <item h="1" x="245"/>
        <item h="1" x="180"/>
        <item h="1" x="207"/>
        <item h="1" x="86"/>
        <item h="1" x="47"/>
        <item h="1" x="143"/>
        <item h="1" x="240"/>
        <item h="1" m="1" x="257"/>
        <item h="1" x="37"/>
        <item h="1" x="112"/>
        <item h="1" x="111"/>
        <item h="1" x="181"/>
        <item h="1" x="204"/>
        <item h="1" m="1" x="255"/>
        <item h="1" x="101"/>
        <item h="1" x="142"/>
        <item h="1" x="46"/>
        <item h="1" m="1" x="259"/>
        <item h="1" x="25"/>
        <item h="1" x="138"/>
        <item h="1" x="145"/>
        <item h="1" x="44"/>
        <item h="1" x="163"/>
        <item h="1" x="74"/>
        <item h="1" x="137"/>
        <item h="1" x="246"/>
        <item h="1" x="7"/>
        <item h="1" x="16"/>
        <item h="1" m="1" x="272"/>
        <item h="1" x="90"/>
        <item h="1" x="43"/>
        <item h="1" m="1" x="256"/>
        <item h="1" x="12"/>
        <item h="1" x="69"/>
        <item h="1" x="95"/>
        <item h="1" x="167"/>
        <item h="1" x="110"/>
        <item h="1" x="68"/>
        <item h="1" x="48"/>
        <item h="1" x="53"/>
        <item h="1" x="195"/>
        <item h="1" x="121"/>
        <item h="1" x="194"/>
        <item h="1" x="131"/>
        <item h="1" x="196"/>
        <item h="1" x="2"/>
        <item h="1" x="61"/>
        <item h="1" x="60"/>
        <item h="1" x="64"/>
        <item h="1" x="193"/>
        <item h="1" x="237"/>
        <item h="1" x="153"/>
        <item h="1" x="45"/>
        <item h="1" x="146"/>
        <item h="1" x="77"/>
        <item h="1" m="1" x="250"/>
        <item x="0"/>
        <item h="1" x="4"/>
        <item h="1" x="40"/>
        <item h="1" x="41"/>
        <item h="1" x="11"/>
        <item h="1" x="10"/>
        <item h="1" x="103"/>
        <item h="1" x="1"/>
        <item h="1" x="24"/>
        <item h="1" x="6"/>
        <item h="1" x="15"/>
        <item h="1" x="30"/>
        <item h="1" x="62"/>
        <item h="1" x="94"/>
        <item h="1" x="67"/>
        <item h="1" x="130"/>
        <item h="1" x="209"/>
        <item h="1" x="36"/>
        <item h="1" x="249"/>
        <item t="default"/>
      </items>
    </pivotField>
  </pivotFields>
  <rowFields count="1">
    <field x="0"/>
  </rowFields>
  <rowItems count="148">
    <i>
      <x v="2"/>
    </i>
    <i>
      <x v="3"/>
    </i>
    <i>
      <x v="8"/>
    </i>
    <i>
      <x v="10"/>
    </i>
    <i>
      <x v="11"/>
    </i>
    <i>
      <x v="12"/>
    </i>
    <i>
      <x v="22"/>
    </i>
    <i>
      <x v="25"/>
    </i>
    <i>
      <x v="26"/>
    </i>
    <i>
      <x v="28"/>
    </i>
    <i>
      <x v="30"/>
    </i>
    <i>
      <x v="31"/>
    </i>
    <i>
      <x v="32"/>
    </i>
    <i>
      <x v="35"/>
    </i>
    <i>
      <x v="41"/>
    </i>
    <i>
      <x v="49"/>
    </i>
    <i>
      <x v="56"/>
    </i>
    <i>
      <x v="58"/>
    </i>
    <i>
      <x v="68"/>
    </i>
    <i>
      <x v="75"/>
    </i>
    <i>
      <x v="79"/>
    </i>
    <i>
      <x v="81"/>
    </i>
    <i>
      <x v="84"/>
    </i>
    <i>
      <x v="85"/>
    </i>
    <i>
      <x v="88"/>
    </i>
    <i>
      <x v="92"/>
    </i>
    <i>
      <x v="101"/>
    </i>
    <i>
      <x v="106"/>
    </i>
    <i>
      <x v="109"/>
    </i>
    <i>
      <x v="112"/>
    </i>
    <i>
      <x v="113"/>
    </i>
    <i>
      <x v="119"/>
    </i>
    <i>
      <x v="120"/>
    </i>
    <i>
      <x v="123"/>
    </i>
    <i>
      <x v="124"/>
    </i>
    <i>
      <x v="126"/>
    </i>
    <i>
      <x v="131"/>
    </i>
    <i>
      <x v="163"/>
    </i>
    <i>
      <x v="164"/>
    </i>
    <i>
      <x v="166"/>
    </i>
    <i>
      <x v="168"/>
    </i>
    <i>
      <x v="172"/>
    </i>
    <i>
      <x v="174"/>
    </i>
    <i>
      <x v="175"/>
    </i>
    <i>
      <x v="184"/>
    </i>
    <i>
      <x v="185"/>
    </i>
    <i>
      <x v="186"/>
    </i>
    <i>
      <x v="187"/>
    </i>
    <i>
      <x v="188"/>
    </i>
    <i>
      <x v="193"/>
    </i>
    <i>
      <x v="194"/>
    </i>
    <i>
      <x v="199"/>
    </i>
    <i>
      <x v="200"/>
    </i>
    <i>
      <x v="201"/>
    </i>
    <i>
      <x v="206"/>
    </i>
    <i>
      <x v="208"/>
    </i>
    <i>
      <x v="209"/>
    </i>
    <i>
      <x v="211"/>
    </i>
    <i>
      <x v="213"/>
    </i>
    <i>
      <x v="214"/>
    </i>
    <i>
      <x v="216"/>
    </i>
    <i>
      <x v="218"/>
    </i>
    <i>
      <x v="219"/>
    </i>
    <i>
      <x v="220"/>
    </i>
    <i>
      <x v="226"/>
    </i>
    <i>
      <x v="227"/>
    </i>
    <i>
      <x v="229"/>
    </i>
    <i>
      <x v="230"/>
    </i>
    <i>
      <x v="231"/>
    </i>
    <i>
      <x v="234"/>
    </i>
    <i>
      <x v="235"/>
    </i>
    <i>
      <x v="241"/>
    </i>
    <i>
      <x v="244"/>
    </i>
    <i>
      <x v="247"/>
    </i>
    <i>
      <x v="252"/>
    </i>
    <i>
      <x v="254"/>
    </i>
    <i>
      <x v="296"/>
    </i>
    <i>
      <x v="299"/>
    </i>
    <i>
      <x v="305"/>
    </i>
    <i>
      <x v="309"/>
    </i>
    <i>
      <x v="310"/>
    </i>
    <i>
      <x v="312"/>
    </i>
    <i>
      <x v="316"/>
    </i>
    <i>
      <x v="320"/>
    </i>
    <i>
      <x v="323"/>
    </i>
    <i>
      <x v="324"/>
    </i>
    <i>
      <x v="330"/>
    </i>
    <i>
      <x v="331"/>
    </i>
    <i>
      <x v="338"/>
    </i>
    <i>
      <x v="344"/>
    </i>
    <i>
      <x v="346"/>
    </i>
    <i>
      <x v="347"/>
    </i>
    <i>
      <x v="351"/>
    </i>
    <i>
      <x v="352"/>
    </i>
    <i>
      <x v="359"/>
    </i>
    <i>
      <x v="382"/>
    </i>
    <i>
      <x v="384"/>
    </i>
    <i>
      <x v="389"/>
    </i>
    <i>
      <x v="394"/>
    </i>
    <i>
      <x v="395"/>
    </i>
    <i>
      <x v="396"/>
    </i>
    <i>
      <x v="397"/>
    </i>
    <i>
      <x v="399"/>
    </i>
    <i>
      <x v="401"/>
    </i>
    <i>
      <x v="404"/>
    </i>
    <i>
      <x v="407"/>
    </i>
    <i>
      <x v="408"/>
    </i>
    <i>
      <x v="411"/>
    </i>
    <i>
      <x v="412"/>
    </i>
    <i>
      <x v="423"/>
    </i>
    <i>
      <x v="424"/>
    </i>
    <i>
      <x v="427"/>
    </i>
    <i>
      <x v="432"/>
    </i>
    <i>
      <x v="435"/>
    </i>
    <i>
      <x v="439"/>
    </i>
    <i>
      <x v="444"/>
    </i>
    <i>
      <x v="446"/>
    </i>
    <i>
      <x v="449"/>
    </i>
    <i>
      <x v="451"/>
    </i>
    <i>
      <x v="454"/>
    </i>
    <i>
      <x v="458"/>
    </i>
    <i>
      <x v="461"/>
    </i>
    <i>
      <x v="462"/>
    </i>
    <i>
      <x v="463"/>
    </i>
    <i>
      <x v="465"/>
    </i>
    <i>
      <x v="468"/>
    </i>
    <i>
      <x v="469"/>
    </i>
    <i>
      <x v="474"/>
    </i>
    <i>
      <x v="475"/>
    </i>
    <i>
      <x v="478"/>
    </i>
    <i>
      <x v="479"/>
    </i>
    <i>
      <x v="481"/>
    </i>
    <i>
      <x v="482"/>
    </i>
    <i>
      <x v="483"/>
    </i>
    <i>
      <x v="486"/>
    </i>
    <i>
      <x v="493"/>
    </i>
    <i>
      <x v="507"/>
    </i>
    <i>
      <x v="508"/>
    </i>
    <i>
      <x v="518"/>
    </i>
    <i>
      <x v="522"/>
    </i>
    <i>
      <x v="528"/>
    </i>
    <i>
      <x v="534"/>
    </i>
    <i>
      <x v="538"/>
    </i>
    <i>
      <x v="539"/>
    </i>
    <i>
      <x v="542"/>
    </i>
    <i>
      <x v="543"/>
    </i>
    <i>
      <x v="546"/>
    </i>
    <i>
      <x v="550"/>
    </i>
  </rowItems>
  <colFields count="1">
    <field x="-2"/>
  </colFields>
  <colItems count="2">
    <i>
      <x/>
    </i>
    <i i="1">
      <x v="1"/>
    </i>
  </colItems>
  <pageFields count="3">
    <pageField fld="2" item="1" hier="-1"/>
    <pageField fld="3" item="1" hier="-1"/>
    <pageField fld="9" item="254" hier="-1"/>
  </pageFields>
  <dataFields count="2">
    <dataField name="Sum of Wiley List Price (EUR)" fld="6" baseField="0" baseItem="0"/>
    <dataField name="Sum of DEAL List Price (EUR)" fld="7" baseField="0" baseItem="0"/>
  </dataFields>
  <formats count="2">
    <format dxfId="118">
      <pivotArea outline="0" collapsedLevelsAreSubtotals="1" fieldPosition="0"/>
    </format>
    <format dxfId="117">
      <pivotArea outline="0" fieldPosition="0">
        <references count="1">
          <reference field="0" count="1" selected="0">
            <x v="48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47C6445-06D4-413C-9322-E03293A488D1}" name="PivotTable1" cacheId="3"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5:C515" firstHeaderRow="0" firstDataRow="1" firstDataCol="1" rowPageCount="3" colPageCount="1"/>
  <pivotFields count="10">
    <pivotField axis="axisRow" compact="0" outline="0" showAll="0">
      <items count="569">
        <item x="0"/>
        <item x="1"/>
        <item x="2"/>
        <item x="3"/>
        <item x="4"/>
        <item x="5"/>
        <item x="6"/>
        <item x="7"/>
        <item x="8"/>
        <item x="9"/>
        <item x="10"/>
        <item x="11"/>
        <item x="12"/>
        <item x="13"/>
        <item x="14"/>
        <item x="15"/>
        <item x="16"/>
        <item x="17"/>
        <item m="1" x="516"/>
        <item x="18"/>
        <item m="1" x="550"/>
        <item x="19"/>
        <item x="20"/>
        <item x="21"/>
        <item x="22"/>
        <item x="23"/>
        <item x="24"/>
        <item x="25"/>
        <item x="26"/>
        <item x="27"/>
        <item x="28"/>
        <item x="29"/>
        <item x="30"/>
        <item x="31"/>
        <item x="32"/>
        <item x="33"/>
        <item x="34"/>
        <item x="35"/>
        <item x="36"/>
        <item x="37"/>
        <item x="38"/>
        <item x="39"/>
        <item x="40"/>
        <item x="41"/>
        <item x="42"/>
        <item x="43"/>
        <item m="1" x="517"/>
        <item x="44"/>
        <item x="45"/>
        <item x="46"/>
        <item x="47"/>
        <item x="48"/>
        <item x="49"/>
        <item x="50"/>
        <item x="51"/>
        <item x="52"/>
        <item x="53"/>
        <item x="54"/>
        <item x="55"/>
        <item x="56"/>
        <item x="57"/>
        <item x="58"/>
        <item x="59"/>
        <item x="60"/>
        <item x="61"/>
        <item m="1" x="518"/>
        <item x="62"/>
        <item x="63"/>
        <item x="64"/>
        <item m="1" x="519"/>
        <item x="65"/>
        <item m="1" x="520"/>
        <item m="1" x="551"/>
        <item x="66"/>
        <item x="67"/>
        <item x="68"/>
        <item x="69"/>
        <item x="70"/>
        <item x="71"/>
        <item x="72"/>
        <item x="73"/>
        <item x="74"/>
        <item x="75"/>
        <item x="78"/>
        <item x="79"/>
        <item x="80"/>
        <item x="81"/>
        <item x="82"/>
        <item x="84"/>
        <item x="85"/>
        <item x="86"/>
        <item x="87"/>
        <item x="88"/>
        <item x="89"/>
        <item x="90"/>
        <item x="91"/>
        <item x="92"/>
        <item x="93"/>
        <item x="94"/>
        <item x="95"/>
        <item x="96"/>
        <item x="97"/>
        <item x="98"/>
        <item x="99"/>
        <item m="1" x="521"/>
        <item x="100"/>
        <item x="101"/>
        <item x="102"/>
        <item x="103"/>
        <item x="104"/>
        <item x="105"/>
        <item x="106"/>
        <item x="107"/>
        <item x="108"/>
        <item x="109"/>
        <item x="110"/>
        <item m="1" x="552"/>
        <item m="1" x="522"/>
        <item x="112"/>
        <item x="113"/>
        <item x="114"/>
        <item x="115"/>
        <item x="116"/>
        <item x="117"/>
        <item x="118"/>
        <item x="119"/>
        <item x="120"/>
        <item x="121"/>
        <item x="122"/>
        <item x="123"/>
        <item x="124"/>
        <item x="125"/>
        <item m="1" x="523"/>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m="1" x="553"/>
        <item x="170"/>
        <item m="1" x="524"/>
        <item x="171"/>
        <item x="172"/>
        <item x="173"/>
        <item m="1" x="554"/>
        <item x="174"/>
        <item x="175"/>
        <item x="176"/>
        <item x="177"/>
        <item x="178"/>
        <item x="179"/>
        <item m="1" x="555"/>
        <item x="180"/>
        <item x="181"/>
        <item x="182"/>
        <item x="183"/>
        <item x="184"/>
        <item x="185"/>
        <item x="186"/>
        <item x="187"/>
        <item x="188"/>
        <item x="189"/>
        <item x="190"/>
        <item x="191"/>
        <item x="192"/>
        <item m="1" x="513"/>
        <item x="193"/>
        <item x="194"/>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229"/>
        <item x="230"/>
        <item x="231"/>
        <item x="232"/>
        <item x="234"/>
        <item x="235"/>
        <item x="236"/>
        <item x="237"/>
        <item x="238"/>
        <item x="239"/>
        <item x="240"/>
        <item x="241"/>
        <item x="242"/>
        <item x="244"/>
        <item m="1" x="525"/>
        <item x="246"/>
        <item m="1" x="526"/>
        <item x="247"/>
        <item x="248"/>
        <item x="249"/>
        <item x="250"/>
        <item x="251"/>
        <item x="252"/>
        <item m="1" x="556"/>
        <item x="253"/>
        <item x="254"/>
        <item m="1" x="527"/>
        <item x="255"/>
        <item x="256"/>
        <item x="257"/>
        <item x="258"/>
        <item m="1" x="528"/>
        <item x="259"/>
        <item x="260"/>
        <item x="261"/>
        <item x="262"/>
        <item x="263"/>
        <item x="264"/>
        <item x="265"/>
        <item x="266"/>
        <item x="267"/>
        <item x="268"/>
        <item x="269"/>
        <item x="270"/>
        <item x="271"/>
        <item m="1" x="549"/>
        <item x="272"/>
        <item x="273"/>
        <item x="274"/>
        <item m="1" x="529"/>
        <item x="275"/>
        <item x="276"/>
        <item m="1" x="530"/>
        <item x="277"/>
        <item x="278"/>
        <item x="279"/>
        <item x="280"/>
        <item x="281"/>
        <item x="282"/>
        <item x="283"/>
        <item x="284"/>
        <item x="285"/>
        <item x="286"/>
        <item x="287"/>
        <item x="288"/>
        <item m="1" x="531"/>
        <item x="289"/>
        <item x="290"/>
        <item x="291"/>
        <item x="292"/>
        <item x="293"/>
        <item x="294"/>
        <item m="1" x="557"/>
        <item x="295"/>
        <item x="296"/>
        <item x="297"/>
        <item x="298"/>
        <item x="299"/>
        <item x="300"/>
        <item x="301"/>
        <item x="302"/>
        <item x="303"/>
        <item x="304"/>
        <item m="1" x="532"/>
        <item x="305"/>
        <item x="306"/>
        <item x="307"/>
        <item x="308"/>
        <item x="309"/>
        <item x="310"/>
        <item x="311"/>
        <item x="312"/>
        <item x="313"/>
        <item x="314"/>
        <item x="315"/>
        <item x="316"/>
        <item x="317"/>
        <item x="318"/>
        <item x="319"/>
        <item x="320"/>
        <item x="321"/>
        <item x="322"/>
        <item x="323"/>
        <item x="324"/>
        <item x="325"/>
        <item x="326"/>
        <item x="327"/>
        <item x="328"/>
        <item x="329"/>
        <item x="330"/>
        <item m="1" x="533"/>
        <item m="1" x="534"/>
        <item x="331"/>
        <item x="332"/>
        <item x="333"/>
        <item x="334"/>
        <item x="335"/>
        <item m="1" x="558"/>
        <item x="336"/>
        <item x="337"/>
        <item x="338"/>
        <item x="339"/>
        <item x="340"/>
        <item m="1" x="535"/>
        <item x="341"/>
        <item x="342"/>
        <item x="343"/>
        <item m="1" x="559"/>
        <item x="344"/>
        <item x="345"/>
        <item x="346"/>
        <item x="347"/>
        <item m="1" x="536"/>
        <item x="348"/>
        <item m="1" x="560"/>
        <item x="349"/>
        <item m="1" x="537"/>
        <item x="350"/>
        <item x="351"/>
        <item m="1" x="538"/>
        <item x="352"/>
        <item m="1" x="539"/>
        <item x="353"/>
        <item x="354"/>
        <item x="355"/>
        <item x="356"/>
        <item x="357"/>
        <item x="358"/>
        <item x="359"/>
        <item x="360"/>
        <item x="361"/>
        <item x="362"/>
        <item x="363"/>
        <item x="364"/>
        <item x="365"/>
        <item x="366"/>
        <item x="368"/>
        <item x="369"/>
        <item x="370"/>
        <item x="371"/>
        <item x="372"/>
        <item x="373"/>
        <item x="374"/>
        <item x="375"/>
        <item m="1" x="514"/>
        <item x="376"/>
        <item x="377"/>
        <item x="378"/>
        <item x="379"/>
        <item x="380"/>
        <item x="381"/>
        <item x="382"/>
        <item x="383"/>
        <item x="384"/>
        <item x="385"/>
        <item x="386"/>
        <item m="1" x="540"/>
        <item m="1" x="561"/>
        <item x="388"/>
        <item x="389"/>
        <item x="390"/>
        <item x="391"/>
        <item m="1" x="562"/>
        <item x="392"/>
        <item x="393"/>
        <item x="394"/>
        <item x="395"/>
        <item m="1" x="541"/>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m="1" x="542"/>
        <item x="424"/>
        <item x="425"/>
        <item x="426"/>
        <item x="427"/>
        <item x="428"/>
        <item x="429"/>
        <item x="430"/>
        <item x="431"/>
        <item x="432"/>
        <item x="433"/>
        <item x="435"/>
        <item x="436"/>
        <item x="437"/>
        <item x="438"/>
        <item x="439"/>
        <item x="440"/>
        <item x="441"/>
        <item x="442"/>
        <item x="443"/>
        <item x="444"/>
        <item x="445"/>
        <item m="1" x="563"/>
        <item x="446"/>
        <item x="447"/>
        <item x="449"/>
        <item x="450"/>
        <item x="451"/>
        <item x="452"/>
        <item x="453"/>
        <item m="1" x="543"/>
        <item x="454"/>
        <item x="455"/>
        <item x="456"/>
        <item x="457"/>
        <item x="458"/>
        <item x="459"/>
        <item x="460"/>
        <item x="461"/>
        <item m="1" x="544"/>
        <item m="1" x="564"/>
        <item x="462"/>
        <item x="463"/>
        <item m="1" x="565"/>
        <item m="1" x="545"/>
        <item x="464"/>
        <item x="465"/>
        <item x="466"/>
        <item x="467"/>
        <item m="1" x="515"/>
        <item m="1" x="566"/>
        <item x="468"/>
        <item x="469"/>
        <item x="471"/>
        <item x="472"/>
        <item x="473"/>
        <item m="1" x="546"/>
        <item x="474"/>
        <item x="476"/>
        <item x="477"/>
        <item x="478"/>
        <item x="479"/>
        <item x="480"/>
        <item x="481"/>
        <item x="482"/>
        <item x="483"/>
        <item x="484"/>
        <item x="485"/>
        <item x="486"/>
        <item x="487"/>
        <item x="488"/>
        <item x="489"/>
        <item x="490"/>
        <item x="491"/>
        <item x="492"/>
        <item m="1" x="547"/>
        <item x="494"/>
        <item x="495"/>
        <item x="496"/>
        <item x="497"/>
        <item x="498"/>
        <item x="499"/>
        <item x="500"/>
        <item x="501"/>
        <item x="502"/>
        <item x="503"/>
        <item m="1" x="567"/>
        <item x="504"/>
        <item x="505"/>
        <item x="506"/>
        <item x="507"/>
        <item x="508"/>
        <item x="509"/>
        <item x="510"/>
        <item x="77"/>
        <item x="209"/>
        <item x="367"/>
        <item m="1" x="548"/>
        <item x="493"/>
        <item x="245"/>
        <item x="76"/>
        <item x="83"/>
        <item m="1" x="512"/>
        <item x="233"/>
        <item x="243"/>
        <item x="448"/>
        <item x="470"/>
        <item x="475"/>
        <item x="111"/>
        <item x="169"/>
        <item x="387"/>
        <item x="434"/>
        <item x="511"/>
        <item t="default"/>
      </items>
    </pivotField>
    <pivotField compact="0" outline="0" showAll="0"/>
    <pivotField axis="axisPage" compact="0" outline="0" showAll="0">
      <items count="4">
        <item x="0"/>
        <item h="1" x="1"/>
        <item h="1" x="2"/>
        <item t="default"/>
      </items>
    </pivotField>
    <pivotField axis="axisPage" compact="0" outline="0" showAll="0">
      <items count="4">
        <item h="1" x="1"/>
        <item x="0"/>
        <item h="1" x="2"/>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74">
        <item h="1" x="211"/>
        <item h="1" x="203"/>
        <item h="1" x="202"/>
        <item h="1" x="66"/>
        <item h="1" x="206"/>
        <item h="1" x="221"/>
        <item h="1" x="107"/>
        <item h="1" x="59"/>
        <item h="1" x="9"/>
        <item h="1" x="173"/>
        <item h="1" x="58"/>
        <item h="1" x="57"/>
        <item h="1" x="247"/>
        <item h="1" x="73"/>
        <item h="1" x="29"/>
        <item h="1" x="238"/>
        <item h="1" x="81"/>
        <item h="1" x="125"/>
        <item h="1" x="172"/>
        <item h="1" x="104"/>
        <item h="1" x="28"/>
        <item h="1" x="218"/>
        <item h="1" x="192"/>
        <item h="1" x="113"/>
        <item h="1" x="141"/>
        <item h="1" x="165"/>
        <item h="1" x="222"/>
        <item h="1" x="223"/>
        <item h="1" x="224"/>
        <item h="1" x="135"/>
        <item h="1" x="124"/>
        <item h="1" x="171"/>
        <item h="1" x="170"/>
        <item h="1" m="1" x="263"/>
        <item h="1" x="152"/>
        <item h="1" x="92"/>
        <item h="1" x="187"/>
        <item h="1" x="179"/>
        <item h="1" x="229"/>
        <item h="1" m="1" x="264"/>
        <item h="1" m="1" x="266"/>
        <item h="1" x="214"/>
        <item h="1" x="213"/>
        <item h="1" x="191"/>
        <item h="1" x="169"/>
        <item h="1" m="1" x="268"/>
        <item h="1" x="72"/>
        <item h="1" x="166"/>
        <item h="1" x="147"/>
        <item h="1" x="227"/>
        <item h="1" x="217"/>
        <item h="1" x="228"/>
        <item h="1" x="226"/>
        <item h="1" x="200"/>
        <item h="1" x="199"/>
        <item h="1" x="216"/>
        <item h="1" x="134"/>
        <item h="1" x="106"/>
        <item h="1" x="105"/>
        <item h="1" x="136"/>
        <item h="1" x="14"/>
        <item h="1" x="225"/>
        <item h="1" x="190"/>
        <item h="1" x="178"/>
        <item h="1" x="242"/>
        <item h="1" x="164"/>
        <item h="1" x="98"/>
        <item h="1" x="144"/>
        <item h="1" x="162"/>
        <item h="1" x="157"/>
        <item h="1" m="1" x="267"/>
        <item h="1" x="23"/>
        <item h="1" x="118"/>
        <item h="1" x="109"/>
        <item h="1" x="159"/>
        <item h="1" x="56"/>
        <item h="1" x="117"/>
        <item h="1" x="185"/>
        <item h="1" x="248"/>
        <item h="1" x="34"/>
        <item h="1" x="33"/>
        <item h="1" x="140"/>
        <item h="1" x="116"/>
        <item h="1" m="1" x="271"/>
        <item h="1" x="151"/>
        <item h="1" x="149"/>
        <item h="1" x="236"/>
        <item h="1" x="244"/>
        <item h="1" x="148"/>
        <item h="1" x="177"/>
        <item h="1" m="1" x="258"/>
        <item h="1" x="102"/>
        <item h="1" x="184"/>
        <item h="1" x="231"/>
        <item h="1" x="108"/>
        <item h="1" x="174"/>
        <item h="1" m="1" x="270"/>
        <item h="1" x="20"/>
        <item h="1" x="54"/>
        <item h="1" x="150"/>
        <item h="1" x="32"/>
        <item h="1" x="129"/>
        <item h="1" x="85"/>
        <item h="1" x="55"/>
        <item h="1" x="198"/>
        <item h="1" x="71"/>
        <item h="1" x="84"/>
        <item h="1" x="88"/>
        <item h="1" x="79"/>
        <item h="1" x="83"/>
        <item h="1" x="230"/>
        <item h="1" x="132"/>
        <item h="1" m="1" x="261"/>
        <item h="1" x="80"/>
        <item h="1" x="19"/>
        <item h="1" x="197"/>
        <item h="1" x="35"/>
        <item h="1" x="176"/>
        <item h="1" x="186"/>
        <item h="1" x="39"/>
        <item h="1" x="13"/>
        <item h="1" x="119"/>
        <item h="1" x="87"/>
        <item h="1" x="22"/>
        <item h="1" x="70"/>
        <item h="1" m="1" x="262"/>
        <item h="1" x="82"/>
        <item h="1" x="123"/>
        <item h="1" x="127"/>
        <item h="1" x="122"/>
        <item h="1" x="27"/>
        <item h="1" x="210"/>
        <item h="1" x="139"/>
        <item h="1" x="26"/>
        <item h="1" x="50"/>
        <item h="1" x="233"/>
        <item h="1" x="212"/>
        <item h="1" x="239"/>
        <item h="1" x="3"/>
        <item h="1" x="161"/>
        <item h="1" x="31"/>
        <item h="1" x="128"/>
        <item h="1" x="219"/>
        <item h="1" x="241"/>
        <item h="1" x="52"/>
        <item h="1" x="42"/>
        <item h="1" x="133"/>
        <item h="1" m="1" x="253"/>
        <item h="1" x="175"/>
        <item h="1" x="208"/>
        <item h="1" x="76"/>
        <item h="1" x="183"/>
        <item h="1" m="1" x="252"/>
        <item h="1" m="1" x="251"/>
        <item h="1" x="91"/>
        <item h="1" x="18"/>
        <item h="1" x="205"/>
        <item h="1" x="93"/>
        <item h="1" x="220"/>
        <item h="1" x="156"/>
        <item h="1" x="189"/>
        <item h="1" x="38"/>
        <item h="1" x="168"/>
        <item h="1" m="1" x="269"/>
        <item h="1" x="158"/>
        <item h="1" x="78"/>
        <item h="1" x="160"/>
        <item h="1" x="97"/>
        <item h="1" m="1" x="260"/>
        <item h="1" x="96"/>
        <item h="1" x="232"/>
        <item h="1" x="115"/>
        <item h="1" x="5"/>
        <item h="1" x="114"/>
        <item h="1" x="201"/>
        <item h="1" x="51"/>
        <item h="1" m="1" x="265"/>
        <item h="1" x="21"/>
        <item h="1" x="8"/>
        <item h="1" x="235"/>
        <item h="1" x="126"/>
        <item h="1" x="49"/>
        <item h="1" x="65"/>
        <item h="1" x="182"/>
        <item h="1" x="89"/>
        <item h="1" x="75"/>
        <item h="1" x="100"/>
        <item h="1" x="154"/>
        <item h="1" x="234"/>
        <item h="1" x="17"/>
        <item h="1" x="99"/>
        <item h="1" x="215"/>
        <item h="1" m="1" x="254"/>
        <item h="1" x="120"/>
        <item h="1" x="63"/>
        <item h="1" x="155"/>
        <item h="1" x="188"/>
        <item h="1" x="243"/>
        <item h="1" x="245"/>
        <item h="1" x="180"/>
        <item h="1" x="207"/>
        <item h="1" x="86"/>
        <item h="1" x="47"/>
        <item h="1" x="143"/>
        <item h="1" x="240"/>
        <item h="1" m="1" x="257"/>
        <item h="1" x="37"/>
        <item h="1" x="112"/>
        <item h="1" x="111"/>
        <item h="1" x="181"/>
        <item h="1" x="204"/>
        <item h="1" m="1" x="255"/>
        <item h="1" x="101"/>
        <item h="1" x="142"/>
        <item h="1" x="46"/>
        <item h="1" m="1" x="259"/>
        <item h="1" x="25"/>
        <item h="1" x="138"/>
        <item h="1" x="145"/>
        <item h="1" x="44"/>
        <item h="1" x="163"/>
        <item h="1" x="74"/>
        <item h="1" x="137"/>
        <item h="1" x="246"/>
        <item h="1" x="7"/>
        <item h="1" x="16"/>
        <item h="1" m="1" x="272"/>
        <item h="1" x="90"/>
        <item h="1" x="43"/>
        <item h="1" m="1" x="256"/>
        <item h="1" x="12"/>
        <item h="1" x="69"/>
        <item h="1" x="95"/>
        <item h="1" x="167"/>
        <item h="1" x="110"/>
        <item h="1" x="68"/>
        <item h="1" x="48"/>
        <item h="1" x="53"/>
        <item h="1" x="195"/>
        <item h="1" x="121"/>
        <item h="1" x="194"/>
        <item h="1" x="131"/>
        <item h="1" x="196"/>
        <item h="1" x="2"/>
        <item h="1" x="61"/>
        <item h="1" x="60"/>
        <item h="1" x="64"/>
        <item h="1" x="193"/>
        <item h="1" x="237"/>
        <item h="1" x="153"/>
        <item h="1" x="45"/>
        <item h="1" x="146"/>
        <item h="1" x="77"/>
        <item h="1" m="1" x="250"/>
        <item x="0"/>
        <item h="1" x="4"/>
        <item h="1" x="40"/>
        <item h="1" x="41"/>
        <item h="1" x="11"/>
        <item h="1" x="10"/>
        <item h="1" x="103"/>
        <item h="1" x="1"/>
        <item h="1" x="24"/>
        <item h="1" x="6"/>
        <item h="1" x="15"/>
        <item h="1" x="30"/>
        <item h="1" x="62"/>
        <item h="1" x="94"/>
        <item h="1" x="67"/>
        <item h="1" x="130"/>
        <item h="1" x="209"/>
        <item h="1" x="36"/>
        <item h="1" x="249"/>
        <item t="default"/>
      </items>
    </pivotField>
  </pivotFields>
  <rowFields count="1">
    <field x="0"/>
  </rowFields>
  <rowItems count="510">
    <i>
      <x/>
    </i>
    <i>
      <x v="1"/>
    </i>
    <i>
      <x v="2"/>
    </i>
    <i>
      <x v="3"/>
    </i>
    <i>
      <x v="4"/>
    </i>
    <i>
      <x v="5"/>
    </i>
    <i>
      <x v="6"/>
    </i>
    <i>
      <x v="7"/>
    </i>
    <i>
      <x v="8"/>
    </i>
    <i>
      <x v="9"/>
    </i>
    <i>
      <x v="10"/>
    </i>
    <i>
      <x v="11"/>
    </i>
    <i>
      <x v="12"/>
    </i>
    <i>
      <x v="13"/>
    </i>
    <i>
      <x v="14"/>
    </i>
    <i>
      <x v="15"/>
    </i>
    <i>
      <x v="16"/>
    </i>
    <i>
      <x v="17"/>
    </i>
    <i>
      <x v="19"/>
    </i>
    <i>
      <x v="21"/>
    </i>
    <i>
      <x v="22"/>
    </i>
    <i>
      <x v="23"/>
    </i>
    <i>
      <x v="24"/>
    </i>
    <i>
      <x v="25"/>
    </i>
    <i>
      <x v="26"/>
    </i>
    <i>
      <x v="27"/>
    </i>
    <i>
      <x v="28"/>
    </i>
    <i>
      <x v="29"/>
    </i>
    <i>
      <x v="30"/>
    </i>
    <i>
      <x v="31"/>
    </i>
    <i>
      <x v="32"/>
    </i>
    <i>
      <x v="33"/>
    </i>
    <i>
      <x v="34"/>
    </i>
    <i>
      <x v="35"/>
    </i>
    <i>
      <x v="36"/>
    </i>
    <i>
      <x v="37"/>
    </i>
    <i>
      <x v="38"/>
    </i>
    <i>
      <x v="39"/>
    </i>
    <i>
      <x v="40"/>
    </i>
    <i>
      <x v="41"/>
    </i>
    <i>
      <x v="42"/>
    </i>
    <i>
      <x v="43"/>
    </i>
    <i>
      <x v="44"/>
    </i>
    <i>
      <x v="45"/>
    </i>
    <i>
      <x v="47"/>
    </i>
    <i>
      <x v="48"/>
    </i>
    <i>
      <x v="49"/>
    </i>
    <i>
      <x v="50"/>
    </i>
    <i>
      <x v="51"/>
    </i>
    <i>
      <x v="52"/>
    </i>
    <i>
      <x v="53"/>
    </i>
    <i>
      <x v="54"/>
    </i>
    <i>
      <x v="55"/>
    </i>
    <i>
      <x v="56"/>
    </i>
    <i>
      <x v="57"/>
    </i>
    <i>
      <x v="58"/>
    </i>
    <i>
      <x v="59"/>
    </i>
    <i>
      <x v="60"/>
    </i>
    <i>
      <x v="61"/>
    </i>
    <i>
      <x v="62"/>
    </i>
    <i>
      <x v="63"/>
    </i>
    <i>
      <x v="64"/>
    </i>
    <i>
      <x v="66"/>
    </i>
    <i>
      <x v="67"/>
    </i>
    <i>
      <x v="68"/>
    </i>
    <i>
      <x v="70"/>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5"/>
    </i>
    <i>
      <x v="106"/>
    </i>
    <i>
      <x v="107"/>
    </i>
    <i>
      <x v="108"/>
    </i>
    <i>
      <x v="109"/>
    </i>
    <i>
      <x v="110"/>
    </i>
    <i>
      <x v="111"/>
    </i>
    <i>
      <x v="112"/>
    </i>
    <i>
      <x v="113"/>
    </i>
    <i>
      <x v="114"/>
    </i>
    <i>
      <x v="115"/>
    </i>
    <i>
      <x v="118"/>
    </i>
    <i>
      <x v="119"/>
    </i>
    <i>
      <x v="120"/>
    </i>
    <i>
      <x v="121"/>
    </i>
    <i>
      <x v="122"/>
    </i>
    <i>
      <x v="123"/>
    </i>
    <i>
      <x v="124"/>
    </i>
    <i>
      <x v="125"/>
    </i>
    <i>
      <x v="126"/>
    </i>
    <i>
      <x v="127"/>
    </i>
    <i>
      <x v="128"/>
    </i>
    <i>
      <x v="129"/>
    </i>
    <i>
      <x v="130"/>
    </i>
    <i>
      <x v="131"/>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7"/>
    </i>
    <i>
      <x v="179"/>
    </i>
    <i>
      <x v="180"/>
    </i>
    <i>
      <x v="181"/>
    </i>
    <i>
      <x v="183"/>
    </i>
    <i>
      <x v="184"/>
    </i>
    <i>
      <x v="185"/>
    </i>
    <i>
      <x v="186"/>
    </i>
    <i>
      <x v="187"/>
    </i>
    <i>
      <x v="188"/>
    </i>
    <i>
      <x v="190"/>
    </i>
    <i>
      <x v="191"/>
    </i>
    <i>
      <x v="192"/>
    </i>
    <i>
      <x v="193"/>
    </i>
    <i>
      <x v="194"/>
    </i>
    <i>
      <x v="195"/>
    </i>
    <i>
      <x v="196"/>
    </i>
    <i>
      <x v="197"/>
    </i>
    <i>
      <x v="198"/>
    </i>
    <i>
      <x v="199"/>
    </i>
    <i>
      <x v="200"/>
    </i>
    <i>
      <x v="201"/>
    </i>
    <i>
      <x v="202"/>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4"/>
    </i>
    <i>
      <x v="256"/>
    </i>
    <i>
      <x v="257"/>
    </i>
    <i>
      <x v="258"/>
    </i>
    <i>
      <x v="259"/>
    </i>
    <i>
      <x v="260"/>
    </i>
    <i>
      <x v="261"/>
    </i>
    <i>
      <x v="263"/>
    </i>
    <i>
      <x v="264"/>
    </i>
    <i>
      <x v="266"/>
    </i>
    <i>
      <x v="267"/>
    </i>
    <i>
      <x v="268"/>
    </i>
    <i>
      <x v="269"/>
    </i>
    <i>
      <x v="271"/>
    </i>
    <i>
      <x v="272"/>
    </i>
    <i>
      <x v="273"/>
    </i>
    <i>
      <x v="274"/>
    </i>
    <i>
      <x v="275"/>
    </i>
    <i>
      <x v="276"/>
    </i>
    <i>
      <x v="277"/>
    </i>
    <i>
      <x v="278"/>
    </i>
    <i>
      <x v="279"/>
    </i>
    <i>
      <x v="280"/>
    </i>
    <i>
      <x v="281"/>
    </i>
    <i>
      <x v="282"/>
    </i>
    <i>
      <x v="283"/>
    </i>
    <i>
      <x v="285"/>
    </i>
    <i>
      <x v="286"/>
    </i>
    <i>
      <x v="287"/>
    </i>
    <i>
      <x v="289"/>
    </i>
    <i>
      <x v="290"/>
    </i>
    <i>
      <x v="292"/>
    </i>
    <i>
      <x v="293"/>
    </i>
    <i>
      <x v="294"/>
    </i>
    <i>
      <x v="295"/>
    </i>
    <i>
      <x v="296"/>
    </i>
    <i>
      <x v="297"/>
    </i>
    <i>
      <x v="298"/>
    </i>
    <i>
      <x v="299"/>
    </i>
    <i>
      <x v="300"/>
    </i>
    <i>
      <x v="301"/>
    </i>
    <i>
      <x v="302"/>
    </i>
    <i>
      <x v="303"/>
    </i>
    <i>
      <x v="305"/>
    </i>
    <i>
      <x v="306"/>
    </i>
    <i>
      <x v="307"/>
    </i>
    <i>
      <x v="308"/>
    </i>
    <i>
      <x v="309"/>
    </i>
    <i>
      <x v="310"/>
    </i>
    <i>
      <x v="312"/>
    </i>
    <i>
      <x v="313"/>
    </i>
    <i>
      <x v="314"/>
    </i>
    <i>
      <x v="315"/>
    </i>
    <i>
      <x v="316"/>
    </i>
    <i>
      <x v="317"/>
    </i>
    <i>
      <x v="318"/>
    </i>
    <i>
      <x v="319"/>
    </i>
    <i>
      <x v="320"/>
    </i>
    <i>
      <x v="321"/>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51"/>
    </i>
    <i>
      <x v="352"/>
    </i>
    <i>
      <x v="353"/>
    </i>
    <i>
      <x v="354"/>
    </i>
    <i>
      <x v="355"/>
    </i>
    <i>
      <x v="357"/>
    </i>
    <i>
      <x v="358"/>
    </i>
    <i>
      <x v="359"/>
    </i>
    <i>
      <x v="360"/>
    </i>
    <i>
      <x v="361"/>
    </i>
    <i>
      <x v="363"/>
    </i>
    <i>
      <x v="364"/>
    </i>
    <i>
      <x v="365"/>
    </i>
    <i>
      <x v="367"/>
    </i>
    <i>
      <x v="368"/>
    </i>
    <i>
      <x v="369"/>
    </i>
    <i>
      <x v="370"/>
    </i>
    <i>
      <x v="372"/>
    </i>
    <i>
      <x v="374"/>
    </i>
    <i>
      <x v="376"/>
    </i>
    <i>
      <x v="377"/>
    </i>
    <i>
      <x v="379"/>
    </i>
    <i>
      <x v="381"/>
    </i>
    <i>
      <x v="382"/>
    </i>
    <i>
      <x v="383"/>
    </i>
    <i>
      <x v="384"/>
    </i>
    <i>
      <x v="385"/>
    </i>
    <i>
      <x v="386"/>
    </i>
    <i>
      <x v="387"/>
    </i>
    <i>
      <x v="388"/>
    </i>
    <i>
      <x v="389"/>
    </i>
    <i>
      <x v="390"/>
    </i>
    <i>
      <x v="391"/>
    </i>
    <i>
      <x v="392"/>
    </i>
    <i>
      <x v="393"/>
    </i>
    <i>
      <x v="394"/>
    </i>
    <i>
      <x v="395"/>
    </i>
    <i>
      <x v="396"/>
    </i>
    <i>
      <x v="397"/>
    </i>
    <i>
      <x v="398"/>
    </i>
    <i>
      <x v="399"/>
    </i>
    <i>
      <x v="400"/>
    </i>
    <i>
      <x v="401"/>
    </i>
    <i>
      <x v="402"/>
    </i>
    <i>
      <x v="404"/>
    </i>
    <i>
      <x v="405"/>
    </i>
    <i>
      <x v="406"/>
    </i>
    <i>
      <x v="407"/>
    </i>
    <i>
      <x v="408"/>
    </i>
    <i>
      <x v="409"/>
    </i>
    <i>
      <x v="410"/>
    </i>
    <i>
      <x v="411"/>
    </i>
    <i>
      <x v="412"/>
    </i>
    <i>
      <x v="413"/>
    </i>
    <i>
      <x v="414"/>
    </i>
    <i>
      <x v="417"/>
    </i>
    <i>
      <x v="418"/>
    </i>
    <i>
      <x v="419"/>
    </i>
    <i>
      <x v="420"/>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6"/>
    </i>
    <i>
      <x v="457"/>
    </i>
    <i>
      <x v="458"/>
    </i>
    <i>
      <x v="459"/>
    </i>
    <i>
      <x v="460"/>
    </i>
    <i>
      <x v="461"/>
    </i>
    <i>
      <x v="462"/>
    </i>
    <i>
      <x v="463"/>
    </i>
    <i>
      <x v="464"/>
    </i>
    <i>
      <x v="465"/>
    </i>
    <i>
      <x v="466"/>
    </i>
    <i>
      <x v="467"/>
    </i>
    <i>
      <x v="468"/>
    </i>
    <i>
      <x v="469"/>
    </i>
    <i>
      <x v="470"/>
    </i>
    <i>
      <x v="471"/>
    </i>
    <i>
      <x v="473"/>
    </i>
    <i>
      <x v="474"/>
    </i>
    <i>
      <x v="475"/>
    </i>
    <i>
      <x v="476"/>
    </i>
    <i>
      <x v="478"/>
    </i>
    <i>
      <x v="479"/>
    </i>
    <i>
      <x v="480"/>
    </i>
    <i>
      <x v="481"/>
    </i>
    <i>
      <x v="482"/>
    </i>
    <i>
      <x v="483"/>
    </i>
    <i>
      <x v="484"/>
    </i>
    <i>
      <x v="486"/>
    </i>
    <i>
      <x v="487"/>
    </i>
    <i>
      <x v="488"/>
    </i>
    <i>
      <x v="489"/>
    </i>
    <i>
      <x v="490"/>
    </i>
    <i>
      <x v="491"/>
    </i>
    <i>
      <x v="492"/>
    </i>
    <i>
      <x v="493"/>
    </i>
    <i>
      <x v="496"/>
    </i>
    <i>
      <x v="497"/>
    </i>
    <i>
      <x v="500"/>
    </i>
    <i>
      <x v="501"/>
    </i>
    <i>
      <x v="502"/>
    </i>
    <i>
      <x v="503"/>
    </i>
    <i>
      <x v="506"/>
    </i>
    <i>
      <x v="507"/>
    </i>
    <i>
      <x v="508"/>
    </i>
    <i>
      <x v="509"/>
    </i>
    <i>
      <x v="510"/>
    </i>
    <i>
      <x v="512"/>
    </i>
    <i>
      <x v="513"/>
    </i>
    <i>
      <x v="514"/>
    </i>
    <i>
      <x v="515"/>
    </i>
    <i>
      <x v="516"/>
    </i>
    <i>
      <x v="517"/>
    </i>
    <i>
      <x v="518"/>
    </i>
    <i>
      <x v="519"/>
    </i>
    <i>
      <x v="520"/>
    </i>
    <i>
      <x v="521"/>
    </i>
    <i>
      <x v="522"/>
    </i>
    <i>
      <x v="523"/>
    </i>
    <i>
      <x v="524"/>
    </i>
    <i>
      <x v="525"/>
    </i>
    <i>
      <x v="526"/>
    </i>
    <i>
      <x v="527"/>
    </i>
    <i>
      <x v="528"/>
    </i>
    <i>
      <x v="529"/>
    </i>
    <i>
      <x v="531"/>
    </i>
    <i>
      <x v="532"/>
    </i>
    <i>
      <x v="533"/>
    </i>
    <i>
      <x v="534"/>
    </i>
    <i>
      <x v="535"/>
    </i>
    <i>
      <x v="536"/>
    </i>
    <i>
      <x v="537"/>
    </i>
    <i>
      <x v="538"/>
    </i>
    <i>
      <x v="539"/>
    </i>
    <i>
      <x v="540"/>
    </i>
    <i>
      <x v="542"/>
    </i>
    <i>
      <x v="543"/>
    </i>
    <i>
      <x v="544"/>
    </i>
    <i>
      <x v="545"/>
    </i>
    <i>
      <x v="546"/>
    </i>
    <i>
      <x v="547"/>
    </i>
    <i>
      <x v="548"/>
    </i>
    <i>
      <x v="549"/>
    </i>
    <i>
      <x v="550"/>
    </i>
    <i>
      <x v="551"/>
    </i>
    <i>
      <x v="553"/>
    </i>
    <i>
      <x v="554"/>
    </i>
    <i>
      <x v="555"/>
    </i>
    <i>
      <x v="556"/>
    </i>
    <i>
      <x v="558"/>
    </i>
    <i>
      <x v="559"/>
    </i>
    <i>
      <x v="560"/>
    </i>
    <i>
      <x v="561"/>
    </i>
    <i>
      <x v="562"/>
    </i>
    <i>
      <x v="563"/>
    </i>
    <i>
      <x v="564"/>
    </i>
    <i>
      <x v="565"/>
    </i>
    <i>
      <x v="566"/>
    </i>
  </rowItems>
  <colFields count="1">
    <field x="-2"/>
  </colFields>
  <colItems count="2">
    <i>
      <x/>
    </i>
    <i i="1">
      <x v="1"/>
    </i>
  </colItems>
  <pageFields count="3">
    <pageField fld="2" item="0" hier="-1"/>
    <pageField fld="3" item="1" hier="-1"/>
    <pageField fld="9" item="254" hier="-1"/>
  </pageFields>
  <dataFields count="2">
    <dataField name="Sum of Wiley List Price (EUR)" fld="6" baseField="0" baseItem="0"/>
    <dataField name="Sum of DEAL List Price (EU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5891A5C-2BFE-457F-AAC8-1BDE1BEAC405}" name="PivotTable3"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4:G63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627">
    <i>
      <x/>
      <x v="633"/>
    </i>
    <i>
      <x v="1"/>
      <x v="633"/>
    </i>
    <i>
      <x v="2"/>
      <x v="377"/>
    </i>
    <i>
      <x v="3"/>
      <x v="475"/>
    </i>
    <i>
      <x v="4"/>
      <x v="199"/>
    </i>
    <i>
      <x v="5"/>
      <x v="570"/>
    </i>
    <i>
      <x v="6"/>
      <x v="601"/>
    </i>
    <i>
      <x v="7"/>
      <x v="26"/>
    </i>
    <i>
      <x v="8"/>
      <x v="601"/>
    </i>
    <i>
      <x v="9"/>
      <x v="645"/>
    </i>
    <i>
      <x v="10"/>
      <x v="630"/>
    </i>
    <i>
      <x v="11"/>
      <x v="571"/>
    </i>
    <i>
      <x v="12"/>
      <x v="471"/>
    </i>
    <i>
      <x v="13"/>
      <x v="405"/>
    </i>
    <i>
      <x v="14"/>
      <x v="27"/>
    </i>
    <i>
      <x v="15"/>
      <x v="630"/>
    </i>
    <i>
      <x v="16"/>
      <x v="368"/>
    </i>
    <i>
      <x v="17"/>
      <x v="633"/>
    </i>
    <i>
      <x v="18"/>
      <x v="27"/>
    </i>
    <i>
      <x v="19"/>
      <x v="632"/>
    </i>
    <i>
      <x v="20"/>
      <x v="26"/>
    </i>
    <i>
      <x v="21"/>
      <x v="272"/>
    </i>
    <i>
      <x v="22"/>
      <x v="202"/>
    </i>
    <i>
      <x v="23"/>
      <x v="27"/>
    </i>
    <i>
      <x v="24"/>
      <x v="311"/>
    </i>
    <i>
      <x v="25"/>
      <x v="457"/>
    </i>
    <i>
      <x v="26"/>
      <x v="603"/>
    </i>
    <i>
      <x v="27"/>
      <x v="296"/>
    </i>
    <i>
      <x v="28"/>
      <x v="300"/>
    </i>
    <i>
      <x v="29"/>
      <x v="454"/>
    </i>
    <i>
      <x v="30"/>
      <x v="632"/>
    </i>
    <i>
      <x v="31"/>
      <x v="27"/>
    </i>
    <i>
      <x v="32"/>
      <x v="630"/>
    </i>
    <i>
      <x v="33"/>
      <x v="632"/>
    </i>
    <i>
      <x v="34"/>
      <x v="311"/>
    </i>
    <i>
      <x v="35"/>
      <x v="27"/>
    </i>
    <i>
      <x v="36"/>
      <x v="27"/>
    </i>
    <i>
      <x v="37"/>
      <x v="296"/>
    </i>
    <i>
      <x v="38"/>
      <x v="632"/>
    </i>
    <i>
      <x v="39"/>
      <x v="341"/>
    </i>
    <i>
      <x v="40"/>
      <x v="393"/>
    </i>
    <i>
      <x v="41"/>
      <x v="284"/>
    </i>
    <i>
      <x v="42"/>
      <x v="629"/>
    </i>
    <i>
      <x v="43"/>
      <x v="350"/>
    </i>
    <i>
      <x v="44"/>
      <x v="492"/>
    </i>
    <i>
      <x v="45"/>
      <x v="27"/>
    </i>
    <i>
      <x v="46"/>
      <x v="27"/>
    </i>
    <i>
      <x v="47"/>
      <x v="322"/>
    </i>
    <i>
      <x v="48"/>
      <x v="440"/>
    </i>
    <i>
      <x v="49"/>
      <x v="27"/>
    </i>
    <i>
      <x v="50"/>
      <x v="27"/>
    </i>
    <i>
      <x v="51"/>
      <x v="161"/>
    </i>
    <i>
      <x v="52"/>
      <x v="277"/>
    </i>
    <i>
      <x v="53"/>
      <x v="27"/>
    </i>
    <i>
      <x v="54"/>
      <x v="630"/>
    </i>
    <i>
      <x v="55"/>
      <x v="629"/>
    </i>
    <i>
      <x v="56"/>
      <x v="454"/>
    </i>
    <i>
      <x v="57"/>
      <x v="605"/>
    </i>
    <i>
      <x v="58"/>
      <x v="27"/>
    </i>
    <i>
      <x v="59"/>
      <x v="393"/>
    </i>
    <i>
      <x v="60"/>
      <x v="27"/>
    </i>
    <i>
      <x v="61"/>
      <x v="632"/>
    </i>
    <i>
      <x v="62"/>
      <x v="27"/>
    </i>
    <i>
      <x v="63"/>
      <x v="630"/>
    </i>
    <i>
      <x v="64"/>
      <x v="392"/>
    </i>
    <i>
      <x v="65"/>
      <x v="605"/>
    </i>
    <i>
      <x v="66"/>
      <x v="393"/>
    </i>
    <i>
      <x v="67"/>
      <x v="630"/>
    </i>
    <i>
      <x v="68"/>
      <x v="448"/>
    </i>
    <i>
      <x v="69"/>
      <x v="572"/>
    </i>
    <i>
      <x v="70"/>
      <x v="454"/>
    </i>
    <i>
      <x v="71"/>
      <x v="27"/>
    </i>
    <i>
      <x v="72"/>
      <x v="645"/>
    </i>
    <i>
      <x v="73"/>
      <x v="333"/>
    </i>
    <i>
      <x v="74"/>
      <x v="505"/>
    </i>
    <i>
      <x v="75"/>
      <x v="404"/>
    </i>
    <i>
      <x v="76"/>
      <x v="423"/>
    </i>
    <i>
      <x v="77"/>
      <x v="115"/>
    </i>
    <i>
      <x v="78"/>
      <x v="511"/>
    </i>
    <i>
      <x v="79"/>
      <x v="284"/>
    </i>
    <i>
      <x v="80"/>
      <x v="631"/>
    </i>
    <i>
      <x v="81"/>
      <x v="417"/>
    </i>
    <i>
      <x v="82"/>
      <x v="103"/>
    </i>
    <i>
      <x v="83"/>
      <x v="27"/>
    </i>
    <i>
      <x v="84"/>
      <x v="412"/>
    </i>
    <i>
      <x v="85"/>
      <x v="284"/>
    </i>
    <i>
      <x v="86"/>
      <x v="609"/>
    </i>
    <i>
      <x v="87"/>
      <x v="605"/>
    </i>
    <i>
      <x v="88"/>
      <x v="396"/>
    </i>
    <i>
      <x v="89"/>
      <x v="127"/>
    </i>
    <i>
      <x v="90"/>
      <x v="277"/>
    </i>
    <i>
      <x v="91"/>
      <x v="454"/>
    </i>
    <i>
      <x v="92"/>
      <x v="445"/>
    </i>
    <i>
      <x v="93"/>
      <x v="632"/>
    </i>
    <i>
      <x v="94"/>
      <x v="448"/>
    </i>
    <i>
      <x v="95"/>
      <x v="355"/>
    </i>
    <i>
      <x v="96"/>
      <x v="427"/>
    </i>
    <i>
      <x v="97"/>
      <x v="350"/>
    </i>
    <i>
      <x v="98"/>
      <x v="272"/>
    </i>
    <i>
      <x v="99"/>
      <x v="461"/>
    </i>
    <i>
      <x v="100"/>
      <x v="487"/>
    </i>
    <i>
      <x v="101"/>
      <x v="362"/>
    </i>
    <i>
      <x v="102"/>
      <x v="499"/>
    </i>
    <i>
      <x v="103"/>
      <x v="322"/>
    </i>
    <i>
      <x v="104"/>
      <x v="601"/>
    </i>
    <i>
      <x v="105"/>
      <x v="393"/>
    </i>
    <i>
      <x v="106"/>
      <x v="128"/>
    </i>
    <i>
      <x v="107"/>
      <x v="128"/>
    </i>
    <i>
      <x v="108"/>
      <x v="388"/>
    </i>
    <i>
      <x v="109"/>
      <x v="464"/>
    </i>
    <i>
      <x v="110"/>
      <x v="499"/>
    </i>
    <i>
      <x v="111"/>
      <x v="445"/>
    </i>
    <i>
      <x v="112"/>
      <x v="269"/>
    </i>
    <i>
      <x v="113"/>
      <x v="426"/>
    </i>
    <i>
      <x v="114"/>
      <x v="393"/>
    </i>
    <i>
      <x v="115"/>
      <x v="405"/>
    </i>
    <i>
      <x v="116"/>
      <x v="501"/>
    </i>
    <i>
      <x v="117"/>
      <x v="333"/>
    </i>
    <i>
      <x v="118"/>
      <x v="631"/>
    </i>
    <i>
      <x v="119"/>
      <x v="631"/>
    </i>
    <i>
      <x v="120"/>
      <x v="631"/>
    </i>
    <i>
      <x v="121"/>
      <x v="419"/>
    </i>
    <i>
      <x v="122"/>
      <x v="631"/>
    </i>
    <i>
      <x v="123"/>
      <x v="631"/>
    </i>
    <i>
      <x v="124"/>
      <x v="631"/>
    </i>
    <i>
      <x v="125"/>
      <x v="631"/>
    </i>
    <i>
      <x v="126"/>
      <x v="631"/>
    </i>
    <i>
      <x v="127"/>
      <x v="631"/>
    </i>
    <i>
      <x v="128"/>
      <x v="631"/>
    </i>
    <i>
      <x v="129"/>
      <x v="631"/>
    </i>
    <i>
      <x v="130"/>
      <x v="631"/>
    </i>
    <i>
      <x v="131"/>
      <x v="631"/>
    </i>
    <i>
      <x v="132"/>
      <x v="631"/>
    </i>
    <i>
      <x v="133"/>
      <x v="631"/>
    </i>
    <i>
      <x v="134"/>
      <x v="631"/>
    </i>
    <i>
      <x v="135"/>
      <x v="631"/>
    </i>
    <i>
      <x v="136"/>
      <x v="631"/>
    </i>
    <i>
      <x v="137"/>
      <x v="284"/>
    </i>
    <i>
      <x v="138"/>
      <x v="631"/>
    </i>
    <i>
      <x v="139"/>
      <x v="631"/>
    </i>
    <i>
      <x v="140"/>
      <x v="631"/>
    </i>
    <i>
      <x v="141"/>
      <x v="631"/>
    </i>
    <i>
      <x v="142"/>
      <x v="631"/>
    </i>
    <i>
      <x v="143"/>
      <x v="631"/>
    </i>
    <i>
      <x v="144"/>
      <x v="368"/>
    </i>
    <i>
      <x v="145"/>
      <x v="631"/>
    </i>
    <i>
      <x v="146"/>
      <x v="631"/>
    </i>
    <i>
      <x v="147"/>
      <x v="631"/>
    </i>
    <i>
      <x v="148"/>
      <x v="631"/>
    </i>
    <i>
      <x v="149"/>
      <x v="631"/>
    </i>
    <i>
      <x v="150"/>
      <x v="329"/>
    </i>
    <i>
      <x v="151"/>
      <x v="631"/>
    </i>
    <i>
      <x v="152"/>
      <x v="631"/>
    </i>
    <i>
      <x v="153"/>
      <x v="466"/>
    </i>
    <i>
      <x v="154"/>
      <x v="573"/>
    </i>
    <i>
      <x v="155"/>
      <x v="344"/>
    </i>
    <i>
      <x v="156"/>
      <x v="492"/>
    </i>
    <i>
      <x v="157"/>
      <x v="443"/>
    </i>
    <i>
      <x v="158"/>
      <x v="492"/>
    </i>
    <i>
      <x v="159"/>
      <x v="576"/>
    </i>
    <i>
      <x v="160"/>
      <x v="609"/>
    </i>
    <i>
      <x v="161"/>
      <x v="350"/>
    </i>
    <i>
      <x v="162"/>
      <x v="311"/>
    </i>
    <i>
      <x v="163"/>
      <x v="459"/>
    </i>
    <i>
      <x v="164"/>
      <x v="368"/>
    </i>
    <i>
      <x v="165"/>
      <x v="400"/>
    </i>
    <i>
      <x v="166"/>
      <x v="286"/>
    </i>
    <i>
      <x v="167"/>
      <x v="27"/>
    </i>
    <i>
      <x v="168"/>
      <x v="632"/>
    </i>
    <i>
      <x v="169"/>
      <x v="629"/>
    </i>
    <i>
      <x v="170"/>
      <x v="393"/>
    </i>
    <i>
      <x v="171"/>
      <x v="350"/>
    </i>
    <i>
      <x v="172"/>
      <x v="645"/>
    </i>
    <i>
      <x v="173"/>
      <x v="337"/>
    </i>
    <i>
      <x v="174"/>
      <x v="436"/>
    </i>
    <i>
      <x v="175"/>
      <x v="284"/>
    </i>
    <i>
      <x v="176"/>
      <x v="419"/>
    </i>
    <i>
      <x v="177"/>
      <x v="436"/>
    </i>
    <i>
      <x v="178"/>
      <x v="34"/>
    </i>
    <i>
      <x v="179"/>
      <x v="445"/>
    </i>
    <i>
      <x v="180"/>
      <x v="645"/>
    </i>
    <i>
      <x v="181"/>
      <x v="388"/>
    </i>
    <i>
      <x v="182"/>
      <x v="355"/>
    </i>
    <i>
      <x v="183"/>
      <x v="575"/>
    </i>
    <i>
      <x v="184"/>
      <x v="409"/>
    </i>
    <i>
      <x v="185"/>
      <x v="448"/>
    </i>
    <i>
      <x v="186"/>
      <x v="605"/>
    </i>
    <i>
      <x v="187"/>
      <x v="645"/>
    </i>
    <i>
      <x v="188"/>
      <x v="445"/>
    </i>
    <i>
      <x v="189"/>
      <x v="284"/>
    </i>
    <i>
      <x v="190"/>
      <x v="559"/>
    </i>
    <i>
      <x v="191"/>
      <x v="314"/>
    </i>
    <i>
      <x v="192"/>
      <x v="333"/>
    </i>
    <i>
      <x v="193"/>
      <x v="497"/>
    </i>
    <i>
      <x v="194"/>
      <x v="242"/>
    </i>
    <i>
      <x v="195"/>
      <x v="445"/>
    </i>
    <i>
      <x v="196"/>
      <x v="417"/>
    </i>
    <i>
      <x v="197"/>
      <x v="455"/>
    </i>
    <i>
      <x v="198"/>
      <x v="629"/>
    </i>
    <i>
      <x v="199"/>
      <x v="320"/>
    </i>
    <i>
      <x v="200"/>
      <x v="333"/>
    </i>
    <i>
      <x v="201"/>
      <x v="350"/>
    </i>
    <i>
      <x v="202"/>
      <x v="286"/>
    </i>
    <i>
      <x v="203"/>
      <x v="308"/>
    </i>
    <i>
      <x v="204"/>
      <x v="493"/>
    </i>
    <i>
      <x v="205"/>
      <x v="402"/>
    </i>
    <i>
      <x v="206"/>
      <x v="543"/>
    </i>
    <i>
      <x v="207"/>
      <x v="576"/>
    </i>
    <i>
      <x v="208"/>
      <x v="221"/>
    </i>
    <i>
      <x v="209"/>
      <x v="471"/>
    </i>
    <i>
      <x v="210"/>
      <x v="529"/>
    </i>
    <i>
      <x v="211"/>
      <x v="127"/>
    </i>
    <i>
      <x v="212"/>
      <x v="645"/>
    </i>
    <i>
      <x v="213"/>
      <x v="479"/>
    </i>
    <i>
      <x v="214"/>
      <x v="454"/>
    </i>
    <i>
      <x v="215"/>
      <x v="577"/>
    </i>
    <i>
      <x v="216"/>
      <x v="373"/>
    </i>
    <i>
      <x v="217"/>
      <x v="468"/>
    </i>
    <i>
      <x v="218"/>
      <x v="252"/>
    </i>
    <i>
      <x v="219"/>
      <x v="324"/>
    </i>
    <i>
      <x v="220"/>
      <x v="284"/>
    </i>
    <i>
      <x v="221"/>
      <x v="426"/>
    </i>
    <i>
      <x v="222"/>
      <x v="364"/>
    </i>
    <i>
      <x v="223"/>
      <x v="578"/>
    </i>
    <i>
      <x v="224"/>
      <x v="464"/>
    </i>
    <i>
      <x v="225"/>
      <x v="432"/>
    </i>
    <i>
      <x v="226"/>
      <x v="368"/>
    </i>
    <i>
      <x v="227"/>
      <x v="455"/>
    </i>
    <i>
      <x v="228"/>
      <x v="601"/>
    </i>
    <i>
      <x v="229"/>
      <x v="528"/>
    </i>
    <i>
      <x v="230"/>
      <x v="630"/>
    </i>
    <i>
      <x v="231"/>
      <x v="432"/>
    </i>
    <i>
      <x v="232"/>
      <x v="518"/>
    </i>
    <i>
      <x v="233"/>
      <x v="383"/>
    </i>
    <i>
      <x v="234"/>
      <x v="419"/>
    </i>
    <i>
      <x v="235"/>
      <x v="350"/>
    </i>
    <i>
      <x v="236"/>
      <x v="350"/>
    </i>
    <i>
      <x v="237"/>
      <x v="333"/>
    </i>
    <i>
      <x v="238"/>
      <x v="630"/>
    </i>
    <i>
      <x v="239"/>
      <x v="505"/>
    </i>
    <i>
      <x v="240"/>
      <x v="632"/>
    </i>
    <i>
      <x v="241"/>
      <x v="645"/>
    </i>
    <i>
      <x v="242"/>
      <x v="427"/>
    </i>
    <i>
      <x v="243"/>
      <x v="20"/>
    </i>
    <i>
      <x v="244"/>
      <x v="368"/>
    </i>
    <i>
      <x v="245"/>
      <x v="368"/>
    </i>
    <i>
      <x v="246"/>
      <x v="27"/>
    </i>
    <i>
      <x v="247"/>
      <x v="27"/>
    </i>
    <i>
      <x v="248"/>
      <x v="27"/>
    </i>
    <i>
      <x v="249"/>
      <x v="632"/>
    </i>
    <i>
      <x v="250"/>
      <x v="632"/>
    </i>
    <i>
      <x v="251"/>
      <x v="630"/>
    </i>
    <i>
      <x v="252"/>
      <x v="27"/>
    </i>
    <i>
      <x v="253"/>
      <x v="27"/>
    </i>
    <i>
      <x v="254"/>
      <x v="308"/>
    </i>
    <i>
      <x v="255"/>
      <x v="633"/>
    </i>
    <i>
      <x v="256"/>
      <x v="26"/>
    </i>
    <i>
      <x v="257"/>
      <x v="368"/>
    </i>
    <i>
      <x v="258"/>
      <x v="632"/>
    </i>
    <i>
      <x v="259"/>
      <x v="27"/>
    </i>
    <i>
      <x v="260"/>
      <x v="632"/>
    </i>
    <i>
      <x v="261"/>
      <x v="632"/>
    </i>
    <i>
      <x v="262"/>
      <x v="27"/>
    </i>
    <i>
      <x v="263"/>
      <x v="27"/>
    </i>
    <i>
      <x v="264"/>
      <x v="630"/>
    </i>
    <i>
      <x v="265"/>
      <x v="27"/>
    </i>
    <i>
      <x v="266"/>
      <x v="27"/>
    </i>
    <i>
      <x v="267"/>
      <x v="34"/>
    </i>
    <i>
      <x v="268"/>
      <x v="27"/>
    </i>
    <i>
      <x v="269"/>
      <x v="630"/>
    </i>
    <i>
      <x v="270"/>
      <x v="127"/>
    </i>
    <i>
      <x v="271"/>
      <x v="284"/>
    </i>
    <i>
      <x v="272"/>
      <x v="632"/>
    </i>
    <i>
      <x v="273"/>
      <x v="27"/>
    </i>
    <i>
      <x v="274"/>
      <x v="284"/>
    </i>
    <i>
      <x v="275"/>
      <x v="284"/>
    </i>
    <i>
      <x v="276"/>
      <x v="27"/>
    </i>
    <i>
      <x v="277"/>
      <x v="27"/>
    </i>
    <i>
      <x v="278"/>
      <x v="27"/>
    </i>
    <i>
      <x v="279"/>
      <x v="27"/>
    </i>
    <i>
      <x v="280"/>
      <x v="26"/>
    </i>
    <i>
      <x v="281"/>
      <x v="99"/>
    </i>
    <i>
      <x v="282"/>
      <x v="27"/>
    </i>
    <i>
      <x v="283"/>
      <x v="632"/>
    </i>
    <i>
      <x v="284"/>
      <x v="645"/>
    </i>
    <i>
      <x v="285"/>
      <x v="425"/>
    </i>
    <i>
      <x v="286"/>
      <x v="350"/>
    </i>
    <i>
      <x v="287"/>
      <x v="142"/>
    </i>
    <i>
      <x v="288"/>
      <x v="445"/>
    </i>
    <i>
      <x v="289"/>
      <x v="383"/>
    </i>
    <i>
      <x v="290"/>
      <x v="27"/>
    </i>
    <i>
      <x v="291"/>
      <x v="20"/>
    </i>
    <i>
      <x v="292"/>
      <x v="421"/>
    </i>
    <i>
      <x v="293"/>
      <x v="645"/>
    </i>
    <i>
      <x v="294"/>
      <x v="632"/>
    </i>
    <i>
      <x v="295"/>
      <x v="530"/>
    </i>
    <i>
      <x v="296"/>
      <x v="609"/>
    </i>
    <i>
      <x v="297"/>
      <x v="435"/>
    </i>
    <i>
      <x v="298"/>
      <x v="427"/>
    </i>
    <i>
      <x v="299"/>
      <x v="492"/>
    </i>
    <i>
      <x v="300"/>
      <x v="400"/>
    </i>
    <i>
      <x v="301"/>
      <x v="632"/>
    </i>
    <i>
      <x v="302"/>
      <x v="492"/>
    </i>
    <i>
      <x v="303"/>
      <x v="333"/>
    </i>
    <i>
      <x v="304"/>
      <x v="633"/>
    </i>
    <i>
      <x v="305"/>
      <x v="284"/>
    </i>
    <i>
      <x v="306"/>
      <x v="386"/>
    </i>
    <i>
      <x v="307"/>
      <x v="27"/>
    </i>
    <i>
      <x v="308"/>
      <x v="155"/>
    </i>
    <i>
      <x v="309"/>
      <x v="27"/>
    </i>
    <i>
      <x v="310"/>
      <x v="355"/>
    </i>
    <i>
      <x v="311"/>
      <x v="417"/>
    </i>
    <i>
      <x v="312"/>
      <x v="27"/>
    </i>
    <i>
      <x v="313"/>
      <x v="27"/>
    </i>
    <i>
      <x v="314"/>
      <x v="498"/>
    </i>
    <i>
      <x v="315"/>
      <x v="441"/>
    </i>
    <i>
      <x v="316"/>
      <x v="579"/>
    </i>
    <i>
      <x v="317"/>
      <x v="127"/>
    </i>
    <i>
      <x v="318"/>
      <x v="383"/>
    </i>
    <i>
      <x v="319"/>
      <x v="127"/>
    </i>
    <i>
      <x v="320"/>
      <x v="541"/>
    </i>
    <i>
      <x v="321"/>
      <x v="408"/>
    </i>
    <i>
      <x v="322"/>
      <x v="445"/>
    </i>
    <i>
      <x v="323"/>
      <x v="474"/>
    </i>
    <i>
      <x v="324"/>
      <x v="405"/>
    </i>
    <i>
      <x v="325"/>
      <x v="27"/>
    </i>
    <i>
      <x v="326"/>
      <x v="27"/>
    </i>
    <i>
      <x v="327"/>
      <x v="115"/>
    </i>
    <i>
      <x v="328"/>
      <x v="580"/>
    </i>
    <i>
      <x v="329"/>
      <x v="581"/>
    </i>
    <i>
      <x v="330"/>
      <x v="629"/>
    </i>
    <i>
      <x v="331"/>
      <x v="383"/>
    </i>
    <i>
      <x v="332"/>
      <x v="368"/>
    </i>
    <i>
      <x v="333"/>
      <x v="478"/>
    </i>
    <i>
      <x v="334"/>
      <x v="403"/>
    </i>
    <i>
      <x v="335"/>
      <x v="355"/>
    </i>
    <i>
      <x v="336"/>
      <x v="409"/>
    </i>
    <i>
      <x v="337"/>
      <x v="423"/>
    </i>
    <i>
      <x v="338"/>
      <x v="368"/>
    </i>
    <i>
      <x v="339"/>
      <x v="27"/>
    </i>
    <i>
      <x v="340"/>
      <x v="632"/>
    </i>
    <i>
      <x v="341"/>
      <x v="255"/>
    </i>
    <i>
      <x v="342"/>
      <x v="443"/>
    </i>
    <i>
      <x v="343"/>
      <x v="27"/>
    </i>
    <i>
      <x v="344"/>
      <x v="27"/>
    </i>
    <i>
      <x v="345"/>
      <x v="27"/>
    </i>
    <i>
      <x v="346"/>
      <x v="393"/>
    </i>
    <i>
      <x v="347"/>
      <x v="164"/>
    </i>
    <i>
      <x v="348"/>
      <x v="27"/>
    </i>
    <i>
      <x v="349"/>
      <x v="377"/>
    </i>
    <i>
      <x v="350"/>
      <x v="284"/>
    </i>
    <i>
      <x v="351"/>
      <x v="629"/>
    </i>
    <i>
      <x v="352"/>
      <x v="632"/>
    </i>
    <i>
      <x v="353"/>
      <x v="368"/>
    </i>
    <i>
      <x v="354"/>
      <x v="18"/>
    </i>
    <i>
      <x v="355"/>
      <x v="350"/>
    </i>
    <i>
      <x v="356"/>
      <x v="284"/>
    </i>
    <i>
      <x v="357"/>
      <x v="284"/>
    </i>
    <i>
      <x v="358"/>
      <x v="350"/>
    </i>
    <i>
      <x v="359"/>
      <x v="629"/>
    </i>
    <i>
      <x v="360"/>
      <x v="27"/>
    </i>
    <i>
      <x v="361"/>
      <x v="27"/>
    </i>
    <i>
      <x v="362"/>
      <x v="405"/>
    </i>
    <i>
      <x v="363"/>
      <x v="633"/>
    </i>
    <i>
      <x v="364"/>
      <x v="27"/>
    </i>
    <i>
      <x v="365"/>
      <x v="632"/>
    </i>
    <i>
      <x v="366"/>
      <x v="630"/>
    </i>
    <i>
      <x v="367"/>
      <x v="27"/>
    </i>
    <i>
      <x v="368"/>
      <x v="27"/>
    </i>
    <i>
      <x v="369"/>
      <x v="633"/>
    </i>
    <i>
      <x v="370"/>
      <x v="27"/>
    </i>
    <i>
      <x v="371"/>
      <x v="632"/>
    </i>
    <i>
      <x v="372"/>
      <x v="368"/>
    </i>
    <i>
      <x v="373"/>
      <x v="27"/>
    </i>
    <i>
      <x v="374"/>
      <x v="384"/>
    </i>
    <i>
      <x v="375"/>
      <x v="630"/>
    </i>
    <i>
      <x v="376"/>
      <x v="578"/>
    </i>
    <i>
      <x v="377"/>
      <x v="27"/>
    </i>
    <i>
      <x v="378"/>
      <x v="27"/>
    </i>
    <i>
      <x v="379"/>
      <x v="329"/>
    </i>
    <i>
      <x v="380"/>
      <x v="286"/>
    </i>
    <i>
      <x v="381"/>
      <x v="333"/>
    </i>
    <i>
      <x v="382"/>
      <x v="322"/>
    </i>
    <i>
      <x v="383"/>
      <x v="483"/>
    </i>
    <i>
      <x v="384"/>
      <x v="456"/>
    </i>
    <i>
      <x v="385"/>
      <x v="437"/>
    </i>
    <i>
      <x v="386"/>
      <x v="357"/>
    </i>
    <i>
      <x v="387"/>
      <x v="570"/>
    </i>
    <i>
      <x v="388"/>
      <x v="380"/>
    </i>
    <i>
      <x v="389"/>
      <x v="441"/>
    </i>
    <i>
      <x v="390"/>
      <x v="459"/>
    </i>
    <i>
      <x v="391"/>
      <x v="333"/>
    </i>
    <i>
      <x v="392"/>
      <x v="504"/>
    </i>
    <i>
      <x v="393"/>
      <x v="497"/>
    </i>
    <i>
      <x v="394"/>
      <x v="601"/>
    </i>
    <i>
      <x v="395"/>
      <x v="645"/>
    </i>
    <i>
      <x v="396"/>
      <x v="487"/>
    </i>
    <i>
      <x v="397"/>
      <x v="427"/>
    </i>
    <i>
      <x v="398"/>
      <x v="344"/>
    </i>
    <i>
      <x v="399"/>
      <x v="339"/>
    </i>
    <i>
      <x v="400"/>
      <x v="405"/>
    </i>
    <i>
      <x v="401"/>
      <x v="400"/>
    </i>
    <i>
      <x v="402"/>
      <x v="27"/>
    </i>
    <i>
      <x v="403"/>
      <x v="393"/>
    </i>
    <i>
      <x v="404"/>
      <x v="383"/>
    </i>
    <i>
      <x v="405"/>
      <x v="333"/>
    </i>
    <i>
      <x v="406"/>
      <x v="529"/>
    </i>
    <i>
      <x v="407"/>
      <x v="393"/>
    </i>
    <i>
      <x v="408"/>
      <x v="581"/>
    </i>
    <i>
      <x v="409"/>
      <x v="512"/>
    </i>
    <i>
      <x v="410"/>
      <x v="531"/>
    </i>
    <i>
      <x v="411"/>
      <x v="27"/>
    </i>
    <i>
      <x v="412"/>
      <x v="27"/>
    </i>
    <i>
      <x v="413"/>
      <x v="609"/>
    </i>
    <i>
      <x v="414"/>
      <x v="350"/>
    </i>
    <i>
      <x v="415"/>
      <x v="442"/>
    </i>
    <i>
      <x v="416"/>
      <x v="426"/>
    </i>
    <i>
      <x v="417"/>
      <x v="368"/>
    </i>
    <i>
      <x v="418"/>
      <x v="388"/>
    </i>
    <i>
      <x v="419"/>
      <x v="27"/>
    </i>
    <i>
      <x v="420"/>
      <x v="300"/>
    </i>
    <i>
      <x v="421"/>
      <x v="27"/>
    </i>
    <i>
      <x v="422"/>
      <x v="368"/>
    </i>
    <i>
      <x v="423"/>
      <x v="601"/>
    </i>
    <i>
      <x v="424"/>
      <x v="27"/>
    </i>
    <i>
      <x v="425"/>
      <x v="393"/>
    </i>
    <i>
      <x v="426"/>
      <x v="362"/>
    </i>
    <i>
      <x v="427"/>
      <x v="362"/>
    </i>
    <i>
      <x v="428"/>
      <x v="443"/>
    </i>
    <i>
      <x v="429"/>
      <x v="384"/>
    </i>
    <i>
      <x v="430"/>
      <x v="112"/>
    </i>
    <i>
      <x v="431"/>
      <x v="272"/>
    </i>
    <i>
      <x v="432"/>
      <x v="386"/>
    </i>
    <i>
      <x v="433"/>
      <x v="582"/>
    </i>
    <i>
      <x v="434"/>
      <x v="400"/>
    </i>
    <i>
      <x v="435"/>
      <x v="27"/>
    </i>
    <i>
      <x v="436"/>
      <x v="645"/>
    </i>
    <i>
      <x v="437"/>
      <x v="296"/>
    </i>
    <i>
      <x v="438"/>
      <x v="346"/>
    </i>
    <i>
      <x v="439"/>
      <x v="355"/>
    </i>
    <i>
      <x v="440"/>
      <x v="611"/>
    </i>
    <i>
      <x v="441"/>
      <x v="408"/>
    </i>
    <i>
      <x v="442"/>
      <x v="184"/>
    </i>
    <i>
      <x v="443"/>
      <x v="411"/>
    </i>
    <i>
      <x v="444"/>
      <x v="311"/>
    </i>
    <i>
      <x v="445"/>
      <x v="27"/>
    </i>
    <i>
      <x v="446"/>
      <x v="452"/>
    </i>
    <i>
      <x v="447"/>
      <x v="442"/>
    </i>
    <i>
      <x v="448"/>
      <x v="630"/>
    </i>
    <i>
      <x v="449"/>
      <x v="629"/>
    </i>
    <i>
      <x v="450"/>
      <x v="430"/>
    </i>
    <i>
      <x v="451"/>
      <x v="443"/>
    </i>
    <i>
      <x v="452"/>
      <x v="368"/>
    </i>
    <i>
      <x v="453"/>
      <x v="362"/>
    </i>
    <i>
      <x v="454"/>
      <x v="27"/>
    </i>
    <i>
      <x v="455"/>
      <x v="487"/>
    </i>
    <i>
      <x v="456"/>
      <x v="614"/>
    </i>
    <i>
      <x v="457"/>
      <x v="27"/>
    </i>
    <i>
      <x v="458"/>
      <x v="632"/>
    </i>
    <i>
      <x v="459"/>
      <x v="362"/>
    </i>
    <i>
      <x v="460"/>
      <x v="322"/>
    </i>
    <i>
      <x v="461"/>
      <x v="601"/>
    </i>
    <i>
      <x v="462"/>
      <x v="469"/>
    </i>
    <i>
      <x v="463"/>
      <x v="329"/>
    </i>
    <i>
      <x v="464"/>
      <x v="478"/>
    </i>
    <i>
      <x v="465"/>
      <x v="616"/>
    </i>
    <i>
      <x v="466"/>
      <x v="27"/>
    </i>
    <i>
      <x v="467"/>
      <x v="377"/>
    </i>
    <i>
      <x v="468"/>
      <x v="240"/>
    </i>
    <i>
      <x v="469"/>
      <x v="507"/>
    </i>
    <i>
      <x v="470"/>
      <x v="645"/>
    </i>
    <i>
      <x v="471"/>
      <x v="27"/>
    </i>
    <i>
      <x v="472"/>
      <x v="471"/>
    </i>
    <i>
      <x v="473"/>
      <x v="404"/>
    </i>
    <i>
      <x v="474"/>
      <x v="289"/>
    </i>
    <i>
      <x v="475"/>
      <x v="286"/>
    </i>
    <i>
      <x v="476"/>
      <x v="632"/>
    </i>
    <i>
      <x v="477"/>
      <x v="128"/>
    </i>
    <i>
      <x v="478"/>
      <x v="368"/>
    </i>
    <i>
      <x v="479"/>
      <x v="27"/>
    </i>
    <i>
      <x v="480"/>
      <x v="27"/>
    </i>
    <i>
      <x v="481"/>
      <x v="393"/>
    </i>
    <i>
      <x v="482"/>
      <x v="432"/>
    </i>
    <i>
      <x v="483"/>
      <x v="605"/>
    </i>
    <i>
      <x v="484"/>
      <x v="609"/>
    </i>
    <i>
      <x v="485"/>
      <x v="333"/>
    </i>
    <i>
      <x v="486"/>
      <x v="632"/>
    </i>
    <i>
      <x v="487"/>
      <x v="350"/>
    </i>
    <i>
      <x v="488"/>
      <x v="480"/>
    </i>
    <i>
      <x v="489"/>
      <x v="645"/>
    </i>
    <i>
      <x v="490"/>
      <x v="388"/>
    </i>
    <i>
      <x v="491"/>
      <x v="27"/>
    </i>
    <i>
      <x v="492"/>
      <x v="632"/>
    </i>
    <i>
      <x v="493"/>
      <x v="438"/>
    </i>
    <i>
      <x v="494"/>
      <x v="346"/>
    </i>
    <i>
      <x v="495"/>
      <x v="368"/>
    </i>
    <i>
      <x v="496"/>
      <x v="630"/>
    </i>
    <i>
      <x v="497"/>
      <x v="314"/>
    </i>
    <i>
      <x v="498"/>
      <x v="355"/>
    </i>
    <i>
      <x v="499"/>
      <x v="629"/>
    </i>
    <i>
      <x v="500"/>
      <x v="322"/>
    </i>
    <i>
      <x v="501"/>
      <x v="438"/>
    </i>
    <i>
      <x v="502"/>
      <x v="332"/>
    </i>
    <i>
      <x v="503"/>
      <x v="265"/>
    </i>
    <i>
      <x v="504"/>
      <x v="190"/>
    </i>
    <i>
      <x v="505"/>
      <x v="437"/>
    </i>
    <i>
      <x v="506"/>
      <x v="311"/>
    </i>
    <i>
      <x v="507"/>
      <x v="20"/>
    </i>
    <i>
      <x v="508"/>
      <x v="601"/>
    </i>
    <i>
      <x v="509"/>
      <x v="632"/>
    </i>
    <i>
      <x v="510"/>
      <x v="156"/>
    </i>
    <i>
      <x v="511"/>
      <x v="438"/>
    </i>
    <i>
      <x v="512"/>
      <x v="645"/>
    </i>
    <i>
      <x v="513"/>
      <x v="454"/>
    </i>
    <i>
      <x v="514"/>
      <x v="632"/>
    </i>
    <i>
      <x v="515"/>
      <x v="471"/>
    </i>
    <i>
      <x v="516"/>
      <x v="387"/>
    </i>
    <i>
      <x v="517"/>
      <x v="423"/>
    </i>
    <i>
      <x v="518"/>
      <x v="393"/>
    </i>
    <i>
      <x v="519"/>
      <x v="492"/>
    </i>
    <i>
      <x v="520"/>
      <x v="645"/>
    </i>
    <i>
      <x v="521"/>
      <x v="333"/>
    </i>
    <i>
      <x v="522"/>
      <x v="388"/>
    </i>
    <i>
      <x v="523"/>
      <x v="300"/>
    </i>
    <i>
      <x v="524"/>
      <x v="333"/>
    </i>
    <i>
      <x v="525"/>
      <x v="601"/>
    </i>
    <i>
      <x v="527"/>
      <x v="454"/>
    </i>
    <i>
      <x v="528"/>
      <x v="362"/>
    </i>
    <i>
      <x v="529"/>
      <x v="519"/>
    </i>
    <i>
      <x v="530"/>
      <x v="454"/>
    </i>
    <i>
      <x v="531"/>
      <x v="346"/>
    </i>
    <i>
      <x v="532"/>
      <x v="457"/>
    </i>
    <i>
      <x v="533"/>
      <x v="190"/>
    </i>
    <i>
      <x v="534"/>
      <x v="272"/>
    </i>
    <i>
      <x v="535"/>
      <x v="645"/>
    </i>
    <i>
      <x v="536"/>
      <x v="182"/>
    </i>
    <i>
      <x v="537"/>
      <x v="393"/>
    </i>
    <i>
      <x v="538"/>
      <x v="324"/>
    </i>
    <i>
      <x v="539"/>
      <x v="29"/>
    </i>
    <i>
      <x v="540"/>
      <x v="258"/>
    </i>
    <i>
      <x v="541"/>
      <x v="559"/>
    </i>
    <i>
      <x v="542"/>
      <x v="128"/>
    </i>
    <i>
      <x v="543"/>
      <x v="443"/>
    </i>
    <i>
      <x v="544"/>
      <x v="405"/>
    </i>
    <i>
      <x v="545"/>
      <x v="423"/>
    </i>
    <i>
      <x v="546"/>
      <x v="454"/>
    </i>
    <i>
      <x v="547"/>
      <x v="455"/>
    </i>
    <i>
      <x v="548"/>
      <x v="558"/>
    </i>
    <i>
      <x v="549"/>
      <x v="487"/>
    </i>
    <i>
      <x v="550"/>
      <x v="488"/>
    </i>
    <i>
      <x v="551"/>
      <x v="509"/>
    </i>
    <i>
      <x v="552"/>
      <x v="443"/>
    </i>
    <i>
      <x v="553"/>
      <x v="362"/>
    </i>
    <i>
      <x v="554"/>
      <x v="645"/>
    </i>
    <i>
      <x v="555"/>
      <x v="377"/>
    </i>
    <i>
      <x v="556"/>
      <x v="311"/>
    </i>
    <i>
      <x v="557"/>
      <x v="457"/>
    </i>
    <i>
      <x v="558"/>
      <x v="445"/>
    </i>
    <i>
      <x v="559"/>
      <x v="526"/>
    </i>
    <i>
      <x v="560"/>
      <x v="409"/>
    </i>
    <i>
      <x v="561"/>
      <x v="464"/>
    </i>
    <i>
      <x v="562"/>
      <x v="408"/>
    </i>
    <i>
      <x v="563"/>
      <x v="645"/>
    </i>
    <i>
      <x v="564"/>
      <x v="556"/>
    </i>
    <i>
      <x v="565"/>
      <x v="468"/>
    </i>
    <i>
      <x v="566"/>
      <x v="419"/>
    </i>
    <i>
      <x v="567"/>
      <x v="388"/>
    </i>
    <i>
      <x v="568"/>
      <x v="362"/>
    </i>
    <i>
      <x v="569"/>
      <x v="284"/>
    </i>
    <i>
      <x v="570"/>
      <x v="423"/>
    </i>
    <i>
      <x v="571"/>
      <x v="400"/>
    </i>
    <i>
      <x v="572"/>
      <x v="639"/>
    </i>
    <i>
      <x v="573"/>
      <x v="470"/>
    </i>
    <i>
      <x v="574"/>
      <x v="190"/>
    </i>
    <i>
      <x v="575"/>
      <x v="207"/>
    </i>
    <i>
      <x v="576"/>
      <x v="417"/>
    </i>
    <i>
      <x v="577"/>
      <x v="240"/>
    </i>
    <i>
      <x v="578"/>
      <x v="408"/>
    </i>
    <i>
      <x v="579"/>
      <x v="40"/>
    </i>
    <i>
      <x v="580"/>
      <x v="640"/>
    </i>
    <i>
      <x v="581"/>
      <x v="482"/>
    </i>
    <i>
      <x v="582"/>
      <x v="645"/>
    </i>
    <i>
      <x v="583"/>
      <x v="645"/>
    </i>
    <i>
      <x v="584"/>
      <x v="645"/>
    </i>
    <i>
      <x v="585"/>
      <x v="645"/>
    </i>
    <i>
      <x v="586"/>
      <x v="645"/>
    </i>
    <i>
      <x v="587"/>
      <x v="645"/>
    </i>
    <i>
      <x v="588"/>
      <x v="645"/>
    </i>
    <i>
      <x v="589"/>
      <x v="645"/>
    </i>
    <i>
      <x v="590"/>
      <x v="645"/>
    </i>
    <i>
      <x v="591"/>
      <x v="645"/>
    </i>
    <i>
      <x v="592"/>
      <x v="645"/>
    </i>
    <i>
      <x v="593"/>
      <x v="645"/>
    </i>
    <i>
      <x v="594"/>
      <x v="645"/>
    </i>
    <i>
      <x v="595"/>
      <x v="645"/>
    </i>
    <i>
      <x v="596"/>
      <x v="645"/>
    </i>
    <i>
      <x v="597"/>
      <x v="645"/>
    </i>
    <i>
      <x v="598"/>
      <x v="645"/>
    </i>
    <i>
      <x v="599"/>
      <x v="645"/>
    </i>
    <i>
      <x v="600"/>
      <x v="645"/>
    </i>
    <i>
      <x v="601"/>
      <x v="645"/>
    </i>
    <i>
      <x v="602"/>
      <x v="645"/>
    </i>
    <i>
      <x v="603"/>
      <x v="645"/>
    </i>
    <i>
      <x v="604"/>
      <x v="645"/>
    </i>
    <i>
      <x v="605"/>
      <x v="645"/>
    </i>
    <i>
      <x v="606"/>
      <x v="645"/>
    </i>
    <i>
      <x v="607"/>
      <x v="645"/>
    </i>
    <i>
      <x v="608"/>
      <x v="645"/>
    </i>
    <i>
      <x v="609"/>
      <x v="645"/>
    </i>
    <i>
      <x v="610"/>
      <x v="645"/>
    </i>
    <i>
      <x v="611"/>
      <x v="645"/>
    </i>
    <i>
      <x v="612"/>
      <x v="645"/>
    </i>
    <i>
      <x v="613"/>
      <x v="645"/>
    </i>
    <i>
      <x v="614"/>
      <x v="645"/>
    </i>
    <i>
      <x v="615"/>
      <x v="645"/>
    </i>
    <i>
      <x v="616"/>
      <x v="645"/>
    </i>
    <i>
      <x v="617"/>
      <x v="645"/>
    </i>
    <i>
      <x v="618"/>
      <x v="645"/>
    </i>
    <i>
      <x v="619"/>
      <x v="645"/>
    </i>
    <i>
      <x v="620"/>
      <x v="645"/>
    </i>
    <i>
      <x v="621"/>
      <x v="645"/>
    </i>
    <i>
      <x v="622"/>
      <x v="645"/>
    </i>
    <i>
      <x v="623"/>
      <x v="645"/>
    </i>
    <i>
      <x v="624"/>
      <x v="645"/>
    </i>
    <i>
      <x v="625"/>
      <x v="645"/>
    </i>
    <i>
      <x v="626"/>
      <x v="645"/>
    </i>
    <i>
      <x v="627"/>
      <x v="417"/>
    </i>
  </rowItems>
  <colItems count="1">
    <i/>
  </colItems>
  <pageFields count="2">
    <pageField fld="2" item="0"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4983344-1090-4978-A943-F572B0C336EF}" name="PivotTable2"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4:B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471"/>
    </i>
    <i>
      <x v="25"/>
      <x v="335"/>
    </i>
    <i>
      <x v="57"/>
      <x v="606"/>
    </i>
    <i>
      <x v="64"/>
      <x v="621"/>
    </i>
    <i>
      <x v="70"/>
      <x v="454"/>
    </i>
    <i>
      <x v="75"/>
      <x v="404"/>
    </i>
    <i>
      <x v="78"/>
      <x v="511"/>
    </i>
    <i>
      <x v="82"/>
      <x v="103"/>
    </i>
    <i>
      <x v="90"/>
      <x v="277"/>
    </i>
    <i>
      <x v="99"/>
      <x v="461"/>
    </i>
    <i>
      <x v="101"/>
      <x v="252"/>
    </i>
    <i>
      <x v="102"/>
      <x v="499"/>
    </i>
    <i>
      <x v="109"/>
      <x v="464"/>
    </i>
    <i>
      <x v="113"/>
      <x v="426"/>
    </i>
    <i>
      <x v="116"/>
      <x v="560"/>
    </i>
    <i>
      <x v="121"/>
      <x v="419"/>
    </i>
    <i>
      <x v="150"/>
      <x v="218"/>
    </i>
    <i>
      <x v="154"/>
      <x v="573"/>
    </i>
    <i>
      <x v="159"/>
      <x v="536"/>
    </i>
    <i>
      <x v="163"/>
      <x v="459"/>
    </i>
    <i>
      <x v="165"/>
      <x v="562"/>
    </i>
    <i>
      <x v="166"/>
      <x v="286"/>
    </i>
    <i>
      <x v="173"/>
      <x v="228"/>
    </i>
    <i>
      <x v="176"/>
      <x v="419"/>
    </i>
    <i>
      <x v="177"/>
      <x v="436"/>
    </i>
    <i>
      <x v="183"/>
      <x v="588"/>
    </i>
    <i>
      <x v="191"/>
      <x v="221"/>
    </i>
    <i>
      <x v="194"/>
      <x v="242"/>
    </i>
    <i>
      <x v="199"/>
      <x v="320"/>
    </i>
    <i>
      <x v="201"/>
      <x v="350"/>
    </i>
    <i>
      <x v="202"/>
      <x v="171"/>
    </i>
    <i>
      <x v="204"/>
      <x v="493"/>
    </i>
    <i>
      <x v="205"/>
      <x v="560"/>
    </i>
    <i>
      <x v="207"/>
      <x v="624"/>
    </i>
    <i>
      <x v="208"/>
      <x v="560"/>
    </i>
    <i>
      <x v="209"/>
      <x v="471"/>
    </i>
    <i>
      <x v="214"/>
      <x v="454"/>
    </i>
    <i>
      <x v="217"/>
      <x v="468"/>
    </i>
    <i>
      <x v="218"/>
      <x v="141"/>
    </i>
    <i>
      <x v="219"/>
      <x v="324"/>
    </i>
    <i>
      <x v="222"/>
      <x v="364"/>
    </i>
    <i>
      <x v="223"/>
      <x v="306"/>
    </i>
    <i>
      <x v="232"/>
      <x v="518"/>
    </i>
    <i>
      <x v="234"/>
      <x v="419"/>
    </i>
    <i>
      <x v="242"/>
      <x v="427"/>
    </i>
    <i>
      <x v="299"/>
      <x v="560"/>
    </i>
    <i>
      <x v="302"/>
      <x v="560"/>
    </i>
    <i>
      <x v="311"/>
      <x v="417"/>
    </i>
    <i>
      <x v="321"/>
      <x v="560"/>
    </i>
    <i>
      <x v="335"/>
      <x v="560"/>
    </i>
    <i>
      <x v="336"/>
      <x v="409"/>
    </i>
    <i>
      <x v="342"/>
      <x v="443"/>
    </i>
    <i>
      <x v="374"/>
      <x v="560"/>
    </i>
    <i>
      <x v="383"/>
      <x v="483"/>
    </i>
    <i>
      <x v="384"/>
      <x v="456"/>
    </i>
    <i>
      <x v="386"/>
      <x v="357"/>
    </i>
    <i>
      <x v="389"/>
      <x v="441"/>
    </i>
    <i>
      <x v="392"/>
      <x v="504"/>
    </i>
    <i>
      <x v="397"/>
      <x v="299"/>
    </i>
    <i>
      <x v="398"/>
      <x v="344"/>
    </i>
    <i>
      <x v="409"/>
      <x v="512"/>
    </i>
    <i>
      <x v="416"/>
      <x v="426"/>
    </i>
    <i>
      <x v="426"/>
      <x v="362"/>
    </i>
    <i>
      <x v="428"/>
      <x v="443"/>
    </i>
    <i>
      <x v="432"/>
      <x v="386"/>
    </i>
    <i>
      <x v="439"/>
      <x v="355"/>
    </i>
    <i>
      <x v="443"/>
      <x v="301"/>
    </i>
    <i>
      <x v="444"/>
      <x v="311"/>
    </i>
    <i>
      <x v="446"/>
      <x v="452"/>
    </i>
    <i>
      <x v="451"/>
      <x v="443"/>
    </i>
    <i>
      <x v="455"/>
      <x v="487"/>
    </i>
    <i>
      <x v="456"/>
      <x v="614"/>
    </i>
    <i>
      <x v="463"/>
      <x v="218"/>
    </i>
    <i>
      <x v="464"/>
      <x v="595"/>
    </i>
    <i>
      <x v="474"/>
      <x v="560"/>
    </i>
    <i>
      <x v="485"/>
      <x v="221"/>
    </i>
    <i>
      <x v="488"/>
      <x v="480"/>
    </i>
    <i>
      <x v="515"/>
      <x v="471"/>
    </i>
    <i>
      <x v="516"/>
      <x v="216"/>
    </i>
    <i>
      <x v="547"/>
      <x v="455"/>
    </i>
    <i>
      <x v="548"/>
      <x v="558"/>
    </i>
    <i>
      <x v="550"/>
      <x v="488"/>
    </i>
    <i>
      <x v="556"/>
      <x v="311"/>
    </i>
    <i>
      <x v="557"/>
      <x v="457"/>
    </i>
    <i>
      <x v="564"/>
      <x v="556"/>
    </i>
    <i>
      <x v="566"/>
      <x v="419"/>
    </i>
  </rowItems>
  <colItems count="1">
    <i/>
  </colItems>
  <pageFields count="2">
    <pageField fld="2" item="2"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43DD3DB-D5AF-407F-99E8-211698ABBA0E}" name="PivotTable4"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K4:L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394"/>
    </i>
    <i>
      <x v="25"/>
      <x v="226"/>
    </i>
    <i>
      <x v="57"/>
      <x v="104"/>
    </i>
    <i>
      <x v="64"/>
      <x v="182"/>
    </i>
    <i>
      <x v="70"/>
      <x v="355"/>
    </i>
    <i>
      <x v="75"/>
      <x v="290"/>
    </i>
    <i>
      <x v="78"/>
      <x v="450"/>
    </i>
    <i>
      <x v="82"/>
      <x v="46"/>
    </i>
    <i>
      <x v="90"/>
      <x v="162"/>
    </i>
    <i>
      <x v="99"/>
      <x v="374"/>
    </i>
    <i>
      <x v="101"/>
      <x v="141"/>
    </i>
    <i>
      <x v="102"/>
      <x v="433"/>
    </i>
    <i>
      <x v="109"/>
      <x v="380"/>
    </i>
    <i>
      <x v="113"/>
      <x v="321"/>
    </i>
    <i>
      <x v="116"/>
      <x v="560"/>
    </i>
    <i>
      <x v="121"/>
      <x v="312"/>
    </i>
    <i>
      <x v="150"/>
      <x v="118"/>
    </i>
    <i>
      <x v="154"/>
      <x v="157"/>
    </i>
    <i>
      <x v="159"/>
      <x v="495"/>
    </i>
    <i>
      <x v="163"/>
      <x v="371"/>
    </i>
    <i>
      <x v="165"/>
      <x v="566"/>
    </i>
    <i>
      <x v="166"/>
      <x v="171"/>
    </i>
    <i>
      <x v="173"/>
      <x v="567"/>
    </i>
    <i>
      <x v="176"/>
      <x v="312"/>
    </i>
    <i>
      <x v="177"/>
      <x v="330"/>
    </i>
    <i>
      <x v="183"/>
      <x v="623"/>
    </i>
    <i>
      <x v="191"/>
      <x v="120"/>
    </i>
    <i>
      <x v="194"/>
      <x v="135"/>
    </i>
    <i>
      <x v="199"/>
      <x v="206"/>
    </i>
    <i>
      <x v="201"/>
      <x v="239"/>
    </i>
    <i>
      <x v="202"/>
      <x v="83"/>
    </i>
    <i>
      <x v="204"/>
      <x v="424"/>
    </i>
    <i>
      <x v="205"/>
      <x v="560"/>
    </i>
    <i>
      <x v="207"/>
      <x v="625"/>
    </i>
    <i>
      <x v="208"/>
      <x v="560"/>
    </i>
    <i>
      <x v="209"/>
      <x v="394"/>
    </i>
    <i>
      <x v="214"/>
      <x v="355"/>
    </i>
    <i>
      <x v="217"/>
      <x v="388"/>
    </i>
    <i>
      <x v="218"/>
      <x v="626"/>
    </i>
    <i>
      <x v="219"/>
      <x v="210"/>
    </i>
    <i>
      <x v="222"/>
      <x v="253"/>
    </i>
    <i>
      <x v="223"/>
      <x v="191"/>
    </i>
    <i>
      <x v="232"/>
      <x v="461"/>
    </i>
    <i>
      <x v="234"/>
      <x v="312"/>
    </i>
    <i>
      <x v="242"/>
      <x v="323"/>
    </i>
    <i>
      <x v="299"/>
      <x v="560"/>
    </i>
    <i>
      <x v="302"/>
      <x v="560"/>
    </i>
    <i>
      <x v="311"/>
      <x v="306"/>
    </i>
    <i>
      <x v="321"/>
      <x v="560"/>
    </i>
    <i>
      <x v="335"/>
      <x v="560"/>
    </i>
    <i>
      <x v="336"/>
      <x v="299"/>
    </i>
    <i>
      <x v="342"/>
      <x v="342"/>
    </i>
    <i>
      <x v="374"/>
      <x v="560"/>
    </i>
    <i>
      <x v="383"/>
      <x v="410"/>
    </i>
    <i>
      <x v="384"/>
      <x v="365"/>
    </i>
    <i>
      <x v="386"/>
      <x v="247"/>
    </i>
    <i>
      <x v="389"/>
      <x v="338"/>
    </i>
    <i>
      <x v="392"/>
      <x v="439"/>
    </i>
    <i>
      <x v="397"/>
      <x v="564"/>
    </i>
    <i>
      <x v="398"/>
      <x v="234"/>
    </i>
    <i>
      <x v="409"/>
      <x v="453"/>
    </i>
    <i>
      <x v="416"/>
      <x v="321"/>
    </i>
    <i>
      <x v="426"/>
      <x v="252"/>
    </i>
    <i>
      <x v="428"/>
      <x v="342"/>
    </i>
    <i>
      <x v="432"/>
      <x v="274"/>
    </i>
    <i>
      <x v="439"/>
      <x v="244"/>
    </i>
    <i>
      <x v="443"/>
      <x v="185"/>
    </i>
    <i>
      <x v="444"/>
      <x v="195"/>
    </i>
    <i>
      <x v="446"/>
      <x v="353"/>
    </i>
    <i>
      <x v="451"/>
      <x v="342"/>
    </i>
    <i>
      <x v="455"/>
      <x v="418"/>
    </i>
    <i>
      <x v="456"/>
      <x v="615"/>
    </i>
    <i>
      <x v="463"/>
      <x v="118"/>
    </i>
    <i>
      <x v="464"/>
      <x v="627"/>
    </i>
    <i>
      <x v="474"/>
      <x v="560"/>
    </i>
    <i>
      <x v="485"/>
      <x v="120"/>
    </i>
    <i>
      <x v="488"/>
      <x v="407"/>
    </i>
    <i>
      <x v="515"/>
      <x v="394"/>
    </i>
    <i>
      <x v="516"/>
      <x v="116"/>
    </i>
    <i>
      <x v="547"/>
      <x v="363"/>
    </i>
    <i>
      <x v="548"/>
      <x v="544"/>
    </i>
    <i>
      <x v="550"/>
      <x v="420"/>
    </i>
    <i>
      <x v="556"/>
      <x v="195"/>
    </i>
    <i>
      <x v="557"/>
      <x v="368"/>
    </i>
    <i>
      <x v="564"/>
      <x v="537"/>
    </i>
    <i>
      <x v="566"/>
      <x v="312"/>
    </i>
  </rowItems>
  <colItems count="1">
    <i/>
  </colItems>
  <pageFields count="2">
    <pageField fld="2" item="3"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A4C613E-14F3-41EC-A2BD-F7C4CA6DA758}"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4:D277" firstHeaderRow="1" firstDataRow="1" firstDataCol="1" rowPageCount="1" colPageCount="1"/>
  <pivotFields count="15">
    <pivotField axis="axisRow" showAll="0">
      <items count="293">
        <item x="99"/>
        <item x="0"/>
        <item x="1"/>
        <item x="2"/>
        <item x="3"/>
        <item x="4"/>
        <item x="5"/>
        <item x="6"/>
        <item x="7"/>
        <item x="8"/>
        <item x="9"/>
        <item x="10"/>
        <item x="11"/>
        <item x="12"/>
        <item x="13"/>
        <item x="14"/>
        <item x="15"/>
        <item x="16"/>
        <item x="17"/>
        <item x="18"/>
        <item x="19"/>
        <item x="20"/>
        <item x="21"/>
        <item x="22"/>
        <item x="23"/>
        <item x="272"/>
        <item x="24"/>
        <item x="25"/>
        <item x="26"/>
        <item x="27"/>
        <item x="265"/>
        <item x="28"/>
        <item x="29"/>
        <item x="30"/>
        <item x="31"/>
        <item x="32"/>
        <item x="268"/>
        <item x="33"/>
        <item x="34"/>
        <item x="35"/>
        <item x="36"/>
        <item x="37"/>
        <item x="273"/>
        <item x="38"/>
        <item x="39"/>
        <item x="40"/>
        <item x="41"/>
        <item x="42"/>
        <item x="43"/>
        <item x="44"/>
        <item x="45"/>
        <item x="46"/>
        <item x="47"/>
        <item x="48"/>
        <item x="49"/>
        <item x="50"/>
        <item x="51"/>
        <item x="52"/>
        <item x="53"/>
        <item x="54"/>
        <item x="55"/>
        <item x="56"/>
        <item x="57"/>
        <item x="58"/>
        <item x="59"/>
        <item x="60"/>
        <item x="269"/>
        <item x="61"/>
        <item x="62"/>
        <item x="63"/>
        <item x="64"/>
        <item x="274"/>
        <item x="65"/>
        <item x="66"/>
        <item x="270"/>
        <item x="67"/>
        <item x="68"/>
        <item x="69"/>
        <item x="70"/>
        <item x="71"/>
        <item x="72"/>
        <item x="73"/>
        <item x="74"/>
        <item x="75"/>
        <item x="76"/>
        <item x="77"/>
        <item x="78"/>
        <item x="275"/>
        <item x="79"/>
        <item x="80"/>
        <item x="81"/>
        <item x="82"/>
        <item x="83"/>
        <item x="84"/>
        <item x="276"/>
        <item x="85"/>
        <item x="277"/>
        <item x="86"/>
        <item x="87"/>
        <item x="261"/>
        <item x="262"/>
        <item x="263"/>
        <item x="88"/>
        <item x="89"/>
        <item x="90"/>
        <item x="91"/>
        <item x="92"/>
        <item x="93"/>
        <item x="94"/>
        <item x="95"/>
        <item x="96"/>
        <item x="97"/>
        <item x="98"/>
        <item x="100"/>
        <item x="101"/>
        <item x="102"/>
        <item x="103"/>
        <item x="107"/>
        <item x="104"/>
        <item x="105"/>
        <item x="106"/>
        <item x="108"/>
        <item x="109"/>
        <item x="110"/>
        <item x="111"/>
        <item x="112"/>
        <item x="113"/>
        <item x="114"/>
        <item x="115"/>
        <item x="116"/>
        <item x="117"/>
        <item x="118"/>
        <item x="119"/>
        <item x="120"/>
        <item x="121"/>
        <item x="278"/>
        <item x="122"/>
        <item x="123"/>
        <item x="279"/>
        <item x="124"/>
        <item x="125"/>
        <item x="126"/>
        <item x="127"/>
        <item x="128"/>
        <item x="129"/>
        <item x="130"/>
        <item x="131"/>
        <item x="280"/>
        <item x="132"/>
        <item x="271"/>
        <item x="266"/>
        <item x="133"/>
        <item x="134"/>
        <item x="135"/>
        <item x="136"/>
        <item x="137"/>
        <item x="138"/>
        <item x="139"/>
        <item x="140"/>
        <item x="141"/>
        <item x="142"/>
        <item x="143"/>
        <item x="144"/>
        <item x="145"/>
        <item x="146"/>
        <item x="147"/>
        <item x="148"/>
        <item x="281"/>
        <item x="149"/>
        <item x="150"/>
        <item x="151"/>
        <item x="152"/>
        <item x="153"/>
        <item x="154"/>
        <item x="155"/>
        <item x="282"/>
        <item x="156"/>
        <item x="157"/>
        <item x="283"/>
        <item x="158"/>
        <item x="159"/>
        <item x="160"/>
        <item x="161"/>
        <item x="162"/>
        <item x="163"/>
        <item x="164"/>
        <item x="165"/>
        <item x="166"/>
        <item x="167"/>
        <item x="168"/>
        <item x="169"/>
        <item x="170"/>
        <item x="171"/>
        <item x="172"/>
        <item x="173"/>
        <item x="174"/>
        <item x="175"/>
        <item x="176"/>
        <item x="177"/>
        <item x="178"/>
        <item x="284"/>
        <item x="179"/>
        <item x="285"/>
        <item x="180"/>
        <item x="264"/>
        <item x="181"/>
        <item x="182"/>
        <item x="183"/>
        <item x="260"/>
        <item x="184"/>
        <item x="185"/>
        <item x="186"/>
        <item x="267"/>
        <item x="187"/>
        <item x="188"/>
        <item x="189"/>
        <item x="190"/>
        <item x="191"/>
        <item x="192"/>
        <item x="193"/>
        <item x="194"/>
        <item x="195"/>
        <item x="196"/>
        <item x="197"/>
        <item x="198"/>
        <item x="199"/>
        <item x="200"/>
        <item x="201"/>
        <item x="202"/>
        <item x="203"/>
        <item x="204"/>
        <item x="205"/>
        <item x="206"/>
        <item x="207"/>
        <item m="1" x="291"/>
        <item x="208"/>
        <item x="209"/>
        <item x="210"/>
        <item x="211"/>
        <item x="212"/>
        <item x="213"/>
        <item x="214"/>
        <item x="215"/>
        <item x="286"/>
        <item x="216"/>
        <item x="217"/>
        <item x="218"/>
        <item x="219"/>
        <item x="220"/>
        <item x="221"/>
        <item x="222"/>
        <item x="223"/>
        <item x="224"/>
        <item x="225"/>
        <item x="287"/>
        <item x="226"/>
        <item x="288"/>
        <item x="227"/>
        <item x="228"/>
        <item x="229"/>
        <item x="230"/>
        <item x="231"/>
        <item x="232"/>
        <item x="289"/>
        <item x="233"/>
        <item x="234"/>
        <item x="235"/>
        <item x="236"/>
        <item x="237"/>
        <item x="238"/>
        <item x="239"/>
        <item x="240"/>
        <item x="241"/>
        <item x="242"/>
        <item x="243"/>
        <item x="244"/>
        <item x="245"/>
        <item x="246"/>
        <item x="247"/>
        <item x="248"/>
        <item x="290"/>
        <item x="249"/>
        <item x="250"/>
        <item x="251"/>
        <item x="252"/>
        <item x="253"/>
        <item x="254"/>
        <item x="255"/>
        <item x="256"/>
        <item x="257"/>
        <item x="258"/>
        <item x="259"/>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59">
        <item x="25"/>
        <item x="34"/>
        <item x="23"/>
        <item x="9"/>
        <item x="26"/>
        <item x="18"/>
        <item x="45"/>
        <item x="6"/>
        <item x="8"/>
        <item x="50"/>
        <item x="28"/>
        <item x="3"/>
        <item x="14"/>
        <item x="38"/>
        <item x="48"/>
        <item x="10"/>
        <item x="11"/>
        <item x="33"/>
        <item x="40"/>
        <item x="41"/>
        <item x="55"/>
        <item x="36"/>
        <item x="35"/>
        <item x="17"/>
        <item x="30"/>
        <item x="46"/>
        <item x="54"/>
        <item x="0"/>
        <item x="22"/>
        <item x="2"/>
        <item x="16"/>
        <item x="4"/>
        <item h="1" x="5"/>
        <item h="1" x="7"/>
        <item x="42"/>
        <item x="21"/>
        <item x="32"/>
        <item x="51"/>
        <item x="15"/>
        <item x="20"/>
        <item x="13"/>
        <item x="39"/>
        <item x="37"/>
        <item x="44"/>
        <item x="31"/>
        <item x="53"/>
        <item x="12"/>
        <item x="27"/>
        <item x="19"/>
        <item x="24"/>
        <item x="47"/>
        <item x="1"/>
        <item x="56"/>
        <item x="57"/>
        <item x="43"/>
        <item x="49"/>
        <item x="29"/>
        <item x="52"/>
        <item t="default"/>
      </items>
    </pivotField>
    <pivotField showAll="0"/>
    <pivotField showAll="0"/>
    <pivotField showAll="0"/>
  </pivotFields>
  <rowFields count="1">
    <field x="0"/>
  </rowFields>
  <rowItems count="273">
    <i>
      <x/>
    </i>
    <i>
      <x v="1"/>
    </i>
    <i>
      <x v="2"/>
    </i>
    <i>
      <x v="3"/>
    </i>
    <i>
      <x v="4"/>
    </i>
    <i>
      <x v="5"/>
    </i>
    <i>
      <x v="6"/>
    </i>
    <i>
      <x v="7"/>
    </i>
    <i>
      <x v="8"/>
    </i>
    <i>
      <x v="9"/>
    </i>
    <i>
      <x v="10"/>
    </i>
    <i>
      <x v="11"/>
    </i>
    <i>
      <x v="12"/>
    </i>
    <i>
      <x v="13"/>
    </i>
    <i>
      <x v="14"/>
    </i>
    <i>
      <x v="15"/>
    </i>
    <i>
      <x v="18"/>
    </i>
    <i>
      <x v="19"/>
    </i>
    <i>
      <x v="20"/>
    </i>
    <i>
      <x v="21"/>
    </i>
    <i>
      <x v="22"/>
    </i>
    <i>
      <x v="24"/>
    </i>
    <i>
      <x v="25"/>
    </i>
    <i>
      <x v="26"/>
    </i>
    <i>
      <x v="27"/>
    </i>
    <i>
      <x v="29"/>
    </i>
    <i>
      <x v="30"/>
    </i>
    <i>
      <x v="31"/>
    </i>
    <i>
      <x v="32"/>
    </i>
    <i>
      <x v="34"/>
    </i>
    <i>
      <x v="35"/>
    </i>
    <i>
      <x v="36"/>
    </i>
    <i>
      <x v="37"/>
    </i>
    <i>
      <x v="38"/>
    </i>
    <i>
      <x v="39"/>
    </i>
    <i>
      <x v="40"/>
    </i>
    <i>
      <x v="41"/>
    </i>
    <i>
      <x v="42"/>
    </i>
    <i>
      <x v="43"/>
    </i>
    <i>
      <x v="44"/>
    </i>
    <i>
      <x v="45"/>
    </i>
    <i>
      <x v="47"/>
    </i>
    <i>
      <x v="48"/>
    </i>
    <i>
      <x v="49"/>
    </i>
    <i>
      <x v="50"/>
    </i>
    <i>
      <x v="51"/>
    </i>
    <i>
      <x v="52"/>
    </i>
    <i>
      <x v="53"/>
    </i>
    <i>
      <x v="54"/>
    </i>
    <i>
      <x v="55"/>
    </i>
    <i>
      <x v="56"/>
    </i>
    <i>
      <x v="57"/>
    </i>
    <i>
      <x v="59"/>
    </i>
    <i>
      <x v="60"/>
    </i>
    <i>
      <x v="61"/>
    </i>
    <i>
      <x v="62"/>
    </i>
    <i>
      <x v="63"/>
    </i>
    <i>
      <x v="64"/>
    </i>
    <i>
      <x v="65"/>
    </i>
    <i>
      <x v="66"/>
    </i>
    <i>
      <x v="67"/>
    </i>
    <i>
      <x v="68"/>
    </i>
    <i>
      <x v="69"/>
    </i>
    <i>
      <x v="70"/>
    </i>
    <i>
      <x v="71"/>
    </i>
    <i>
      <x v="72"/>
    </i>
    <i>
      <x v="73"/>
    </i>
    <i>
      <x v="74"/>
    </i>
    <i>
      <x v="75"/>
    </i>
    <i>
      <x v="76"/>
    </i>
    <i>
      <x v="77"/>
    </i>
    <i>
      <x v="78"/>
    </i>
    <i>
      <x v="79"/>
    </i>
    <i>
      <x v="80"/>
    </i>
    <i>
      <x v="81"/>
    </i>
    <i>
      <x v="82"/>
    </i>
    <i>
      <x v="83"/>
    </i>
    <i>
      <x v="84"/>
    </i>
    <i>
      <x v="86"/>
    </i>
    <i>
      <x v="87"/>
    </i>
    <i>
      <x v="88"/>
    </i>
    <i>
      <x v="89"/>
    </i>
    <i>
      <x v="90"/>
    </i>
    <i>
      <x v="92"/>
    </i>
    <i>
      <x v="93"/>
    </i>
    <i>
      <x v="94"/>
    </i>
    <i>
      <x v="96"/>
    </i>
    <i>
      <x v="97"/>
    </i>
    <i>
      <x v="98"/>
    </i>
    <i>
      <x v="99"/>
    </i>
    <i>
      <x v="100"/>
    </i>
    <i>
      <x v="101"/>
    </i>
    <i>
      <x v="102"/>
    </i>
    <i>
      <x v="103"/>
    </i>
    <i>
      <x v="104"/>
    </i>
    <i>
      <x v="105"/>
    </i>
    <i>
      <x v="106"/>
    </i>
    <i>
      <x v="107"/>
    </i>
    <i>
      <x v="108"/>
    </i>
    <i>
      <x v="109"/>
    </i>
    <i>
      <x v="110"/>
    </i>
    <i>
      <x v="111"/>
    </i>
    <i>
      <x v="112"/>
    </i>
    <i>
      <x v="113"/>
    </i>
    <i>
      <x v="115"/>
    </i>
    <i>
      <x v="116"/>
    </i>
    <i>
      <x v="117"/>
    </i>
    <i>
      <x v="118"/>
    </i>
    <i>
      <x v="120"/>
    </i>
    <i>
      <x v="121"/>
    </i>
    <i>
      <x v="122"/>
    </i>
    <i>
      <x v="123"/>
    </i>
    <i>
      <x v="124"/>
    </i>
    <i>
      <x v="125"/>
    </i>
    <i>
      <x v="126"/>
    </i>
    <i>
      <x v="127"/>
    </i>
    <i>
      <x v="128"/>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1"/>
    </i>
    <i>
      <x v="222"/>
    </i>
    <i>
      <x v="223"/>
    </i>
    <i>
      <x v="224"/>
    </i>
    <i>
      <x v="225"/>
    </i>
    <i>
      <x v="226"/>
    </i>
    <i>
      <x v="227"/>
    </i>
    <i>
      <x v="228"/>
    </i>
    <i>
      <x v="229"/>
    </i>
    <i>
      <x v="230"/>
    </i>
    <i>
      <x v="231"/>
    </i>
    <i>
      <x v="232"/>
    </i>
    <i>
      <x v="233"/>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9"/>
    </i>
    <i>
      <x v="290"/>
    </i>
    <i>
      <x v="291"/>
    </i>
    <i t="grand">
      <x/>
    </i>
  </rowItems>
  <colItems count="1">
    <i/>
  </colItems>
  <pageFields count="1">
    <pageField fld="1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422C2F6-238B-4CB5-84BE-650384383144}"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A1930" firstHeaderRow="1" firstDataRow="1" firstDataCol="1"/>
  <pivotFields count="28">
    <pivotField axis="axisRow" showAll="0" sortType="ascending">
      <items count="1990">
        <item x="1700"/>
        <item x="997"/>
        <item x="1324"/>
        <item x="183"/>
        <item x="0"/>
        <item x="1"/>
        <item x="2"/>
        <item x="3"/>
        <item x="4"/>
        <item x="5"/>
        <item m="1" x="1931"/>
        <item x="6"/>
        <item x="7"/>
        <item x="8"/>
        <item x="9"/>
        <item x="10"/>
        <item x="11"/>
        <item x="12"/>
        <item x="13"/>
        <item x="14"/>
        <item x="15"/>
        <item x="16"/>
        <item x="17"/>
        <item x="18"/>
        <item x="19"/>
        <item x="20"/>
        <item x="21"/>
        <item x="22"/>
        <item x="23"/>
        <item x="24"/>
        <item x="25"/>
        <item x="26"/>
        <item x="27"/>
        <item x="28"/>
        <item m="1" x="1926"/>
        <item x="29"/>
        <item x="30"/>
        <item x="31"/>
        <item x="32"/>
        <item x="33"/>
        <item x="34"/>
        <item x="35"/>
        <item x="36"/>
        <item x="37"/>
        <item x="38"/>
        <item x="39"/>
        <item x="40"/>
        <item x="41"/>
        <item x="42"/>
        <item x="43"/>
        <item x="44"/>
        <item x="45"/>
        <item m="1" x="1958"/>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m="1" x="1957"/>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4"/>
        <item x="185"/>
        <item x="186"/>
        <item x="187"/>
        <item x="188"/>
        <item x="189"/>
        <item x="190"/>
        <item x="191"/>
        <item x="192"/>
        <item x="193"/>
        <item x="194"/>
        <item m="1" x="1960"/>
        <item x="195"/>
        <item x="196"/>
        <item x="197"/>
        <item x="198"/>
        <item x="199"/>
        <item x="200"/>
        <item x="201"/>
        <item x="202"/>
        <item x="203"/>
        <item x="204"/>
        <item x="205"/>
        <item x="206"/>
        <item x="207"/>
        <item x="208"/>
        <item x="209"/>
        <item x="210"/>
        <item x="211"/>
        <item x="212"/>
        <item x="213"/>
        <item x="214"/>
        <item x="215"/>
        <item x="216"/>
        <item x="217"/>
        <item x="218"/>
        <item m="1" x="1959"/>
        <item x="219"/>
        <item x="220"/>
        <item x="221"/>
        <item m="1" x="196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m="1" x="1964"/>
        <item x="390"/>
        <item x="391"/>
        <item x="392"/>
        <item x="393"/>
        <item x="394"/>
        <item m="1" x="1930"/>
        <item x="395"/>
        <item x="396"/>
        <item x="397"/>
        <item x="398"/>
        <item x="399"/>
        <item x="400"/>
        <item x="401"/>
        <item x="402"/>
        <item x="403"/>
        <item x="404"/>
        <item x="405"/>
        <item x="406"/>
        <item x="407"/>
        <item x="408"/>
        <item x="409"/>
        <item x="410"/>
        <item x="411"/>
        <item x="412"/>
        <item x="413"/>
        <item x="414"/>
        <item x="415"/>
        <item x="416"/>
        <item x="417"/>
        <item x="418"/>
        <item x="419"/>
        <item x="420"/>
        <item x="421"/>
        <item m="1" x="1927"/>
        <item m="1" x="1963"/>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m="1" x="1962"/>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m="1" x="1932"/>
        <item x="518"/>
        <item x="519"/>
        <item m="1" x="1933"/>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m="1" x="1934"/>
        <item x="572"/>
        <item x="573"/>
        <item x="574"/>
        <item x="575"/>
        <item x="576"/>
        <item m="1" x="1935"/>
        <item x="577"/>
        <item x="578"/>
        <item m="1" x="1965"/>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1920"/>
        <item x="1921"/>
        <item x="1922"/>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m="1" x="1936"/>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m="1" x="1937"/>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m="1" x="1938"/>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m="1" x="1966"/>
        <item x="861"/>
        <item m="1" x="1939"/>
        <item x="862"/>
        <item x="863"/>
        <item x="864"/>
        <item x="865"/>
        <item x="866"/>
        <item x="867"/>
        <item x="868"/>
        <item x="869"/>
        <item m="1" x="1967"/>
        <item x="870"/>
        <item x="871"/>
        <item x="872"/>
        <item x="873"/>
        <item x="874"/>
        <item x="875"/>
        <item x="876"/>
        <item x="877"/>
        <item x="878"/>
        <item x="879"/>
        <item x="880"/>
        <item x="881"/>
        <item x="882"/>
        <item m="1" x="1968"/>
        <item x="883"/>
        <item x="884"/>
        <item x="885"/>
        <item x="886"/>
        <item x="887"/>
        <item x="888"/>
        <item m="1" x="1969"/>
        <item x="889"/>
        <item x="890"/>
        <item x="891"/>
        <item x="892"/>
        <item x="893"/>
        <item m="1" x="1940"/>
        <item x="894"/>
        <item x="895"/>
        <item x="896"/>
        <item x="897"/>
        <item x="898"/>
        <item x="899"/>
        <item x="900"/>
        <item x="901"/>
        <item x="902"/>
        <item x="903"/>
        <item x="904"/>
        <item x="905"/>
        <item x="906"/>
        <item x="907"/>
        <item x="908"/>
        <item x="909"/>
        <item x="910"/>
        <item x="911"/>
        <item x="912"/>
        <item x="913"/>
        <item x="914"/>
        <item x="915"/>
        <item m="1" x="1971"/>
        <item x="916"/>
        <item x="917"/>
        <item x="918"/>
        <item m="1" x="1972"/>
        <item x="919"/>
        <item x="920"/>
        <item x="921"/>
        <item x="922"/>
        <item x="923"/>
        <item x="924"/>
        <item x="925"/>
        <item x="926"/>
        <item x="927"/>
        <item x="928"/>
        <item x="929"/>
        <item m="1" x="1941"/>
        <item m="1" x="1942"/>
        <item m="1" x="1943"/>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m="1" x="1970"/>
        <item x="963"/>
        <item x="964"/>
        <item x="965"/>
        <item x="966"/>
        <item x="967"/>
        <item x="968"/>
        <item x="969"/>
        <item x="970"/>
        <item x="971"/>
        <item x="972"/>
        <item x="973"/>
        <item x="974"/>
        <item x="975"/>
        <item x="976"/>
        <item x="977"/>
        <item x="978"/>
        <item m="1" x="1944"/>
        <item x="979"/>
        <item x="980"/>
        <item x="981"/>
        <item x="982"/>
        <item x="983"/>
        <item x="984"/>
        <item x="985"/>
        <item x="986"/>
        <item x="987"/>
        <item x="988"/>
        <item x="989"/>
        <item x="990"/>
        <item x="991"/>
        <item x="992"/>
        <item x="993"/>
        <item x="994"/>
        <item x="995"/>
        <item x="996"/>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m="1" x="1973"/>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92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m="1" x="1975"/>
        <item x="1125"/>
        <item x="1126"/>
        <item x="1127"/>
        <item x="1128"/>
        <item x="1129"/>
        <item x="1130"/>
        <item m="1" x="1976"/>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m="1" x="1974"/>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m="1" x="1977"/>
        <item x="1198"/>
        <item x="1199"/>
        <item x="1200"/>
        <item x="1201"/>
        <item x="1202"/>
        <item x="1203"/>
        <item x="1204"/>
        <item x="1205"/>
        <item x="1206"/>
        <item x="1207"/>
        <item x="1208"/>
        <item x="1209"/>
        <item x="1210"/>
        <item x="1211"/>
        <item x="1212"/>
        <item m="1" x="1980"/>
        <item x="1213"/>
        <item x="1214"/>
        <item m="1" x="1978"/>
        <item x="1215"/>
        <item x="1216"/>
        <item x="1217"/>
        <item x="1218"/>
        <item x="1219"/>
        <item x="1220"/>
        <item x="1221"/>
        <item x="1222"/>
        <item x="1223"/>
        <item x="1224"/>
        <item x="1225"/>
        <item x="1226"/>
        <item x="1227"/>
        <item x="1228"/>
        <item x="1229"/>
        <item x="1230"/>
        <item x="1231"/>
        <item x="1232"/>
        <item x="1233"/>
        <item x="1234"/>
        <item x="1235"/>
        <item x="1236"/>
        <item m="1" x="1979"/>
        <item x="1237"/>
        <item x="1238"/>
        <item x="1239"/>
        <item x="1240"/>
        <item m="1" x="1945"/>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5"/>
        <item x="1326"/>
        <item x="1327"/>
        <item x="1328"/>
        <item x="1329"/>
        <item x="1330"/>
        <item x="1331"/>
        <item x="1332"/>
        <item x="1333"/>
        <item x="1334"/>
        <item x="1335"/>
        <item x="1336"/>
        <item m="1" x="1946"/>
        <item x="1337"/>
        <item x="1338"/>
        <item m="1" x="192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m="1" x="1981"/>
        <item x="1371"/>
        <item x="1372"/>
        <item x="1373"/>
        <item x="1374"/>
        <item x="1375"/>
        <item x="1376"/>
        <item m="1" x="1952"/>
        <item x="1377"/>
        <item x="1378"/>
        <item x="1379"/>
        <item x="1380"/>
        <item x="1381"/>
        <item x="1382"/>
        <item x="1383"/>
        <item x="1384"/>
        <item x="1385"/>
        <item x="1386"/>
        <item x="1387"/>
        <item x="1388"/>
        <item x="1389"/>
        <item x="1390"/>
        <item x="1391"/>
        <item x="1392"/>
        <item x="1393"/>
        <item x="1394"/>
        <item x="1395"/>
        <item x="1396"/>
        <item x="1397"/>
        <item m="1" x="1982"/>
        <item x="1398"/>
        <item x="1399"/>
        <item x="1400"/>
        <item x="1401"/>
        <item x="1402"/>
        <item x="1403"/>
        <item x="1404"/>
        <item x="1405"/>
        <item m="1" x="1947"/>
        <item x="1406"/>
        <item m="1" x="1948"/>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m="1" x="1953"/>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m="1" x="1983"/>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m="1" x="1984"/>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m="1" x="1985"/>
        <item x="1701"/>
        <item x="1702"/>
        <item x="1703"/>
        <item x="1704"/>
        <item x="1705"/>
        <item x="1706"/>
        <item m="1" x="1986"/>
        <item x="1707"/>
        <item x="1708"/>
        <item x="1709"/>
        <item x="1710"/>
        <item x="1711"/>
        <item x="1712"/>
        <item x="1713"/>
        <item x="1714"/>
        <item x="1715"/>
        <item x="1716"/>
        <item x="1717"/>
        <item x="1924"/>
        <item x="1718"/>
        <item m="1" x="1954"/>
        <item x="1719"/>
        <item x="1720"/>
        <item x="1721"/>
        <item x="1722"/>
        <item x="1723"/>
        <item x="1724"/>
        <item x="1725"/>
        <item x="1726"/>
        <item x="1727"/>
        <item x="1728"/>
        <item x="1729"/>
        <item x="1730"/>
        <item x="1731"/>
        <item x="1732"/>
        <item x="1733"/>
        <item m="1" x="1949"/>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m="1" x="1955"/>
        <item x="1761"/>
        <item x="1762"/>
        <item x="1763"/>
        <item x="1764"/>
        <item x="1765"/>
        <item x="1766"/>
        <item x="1767"/>
        <item m="1" x="198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m="1" x="1950"/>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m="1" x="1988"/>
        <item x="1848"/>
        <item x="1849"/>
        <item x="1850"/>
        <item x="1851"/>
        <item x="1852"/>
        <item x="1853"/>
        <item x="1854"/>
        <item x="1855"/>
        <item x="1856"/>
        <item x="1857"/>
        <item x="1858"/>
        <item x="1859"/>
        <item x="1860"/>
        <item x="1861"/>
        <item x="1862"/>
        <item x="1863"/>
        <item m="1" x="1951"/>
        <item x="1864"/>
        <item x="1865"/>
        <item m="1" x="1929"/>
        <item x="1866"/>
        <item m="1" x="195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m="1" x="19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s>
  <rowFields count="1">
    <field x="0"/>
  </rowFields>
  <rowItems count="1926">
    <i>
      <x/>
    </i>
    <i>
      <x v="1"/>
    </i>
    <i>
      <x v="2"/>
    </i>
    <i>
      <x v="3"/>
    </i>
    <i>
      <x v="4"/>
    </i>
    <i>
      <x v="5"/>
    </i>
    <i>
      <x v="6"/>
    </i>
    <i>
      <x v="7"/>
    </i>
    <i>
      <x v="8"/>
    </i>
    <i>
      <x v="9"/>
    </i>
    <i>
      <x v="11"/>
    </i>
    <i>
      <x v="12"/>
    </i>
    <i>
      <x v="13"/>
    </i>
    <i>
      <x v="14"/>
    </i>
    <i>
      <x v="15"/>
    </i>
    <i>
      <x v="16"/>
    </i>
    <i>
      <x v="17"/>
    </i>
    <i>
      <x v="18"/>
    </i>
    <i>
      <x v="19"/>
    </i>
    <i>
      <x v="20"/>
    </i>
    <i>
      <x v="21"/>
    </i>
    <i>
      <x v="22"/>
    </i>
    <i>
      <x v="23"/>
    </i>
    <i>
      <x v="24"/>
    </i>
    <i>
      <x v="25"/>
    </i>
    <i>
      <x v="26"/>
    </i>
    <i>
      <x v="27"/>
    </i>
    <i>
      <x v="28"/>
    </i>
    <i>
      <x v="29"/>
    </i>
    <i>
      <x v="30"/>
    </i>
    <i>
      <x v="31"/>
    </i>
    <i>
      <x v="32"/>
    </i>
    <i>
      <x v="33"/>
    </i>
    <i>
      <x v="35"/>
    </i>
    <i>
      <x v="36"/>
    </i>
    <i>
      <x v="37"/>
    </i>
    <i>
      <x v="38"/>
    </i>
    <i>
      <x v="39"/>
    </i>
    <i>
      <x v="40"/>
    </i>
    <i>
      <x v="41"/>
    </i>
    <i>
      <x v="42"/>
    </i>
    <i>
      <x v="43"/>
    </i>
    <i>
      <x v="44"/>
    </i>
    <i>
      <x v="45"/>
    </i>
    <i>
      <x v="46"/>
    </i>
    <i>
      <x v="47"/>
    </i>
    <i>
      <x v="48"/>
    </i>
    <i>
      <x v="49"/>
    </i>
    <i>
      <x v="50"/>
    </i>
    <i>
      <x v="51"/>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3"/>
    </i>
    <i>
      <x v="204"/>
    </i>
    <i>
      <x v="205"/>
    </i>
    <i>
      <x v="206"/>
    </i>
    <i>
      <x v="207"/>
    </i>
    <i>
      <x v="208"/>
    </i>
    <i>
      <x v="209"/>
    </i>
    <i>
      <x v="210"/>
    </i>
    <i>
      <x v="211"/>
    </i>
    <i>
      <x v="212"/>
    </i>
    <i>
      <x v="213"/>
    </i>
    <i>
      <x v="214"/>
    </i>
    <i>
      <x v="215"/>
    </i>
    <i>
      <x v="216"/>
    </i>
    <i>
      <x v="217"/>
    </i>
    <i>
      <x v="218"/>
    </i>
    <i>
      <x v="219"/>
    </i>
    <i>
      <x v="220"/>
    </i>
    <i>
      <x v="221"/>
    </i>
    <i>
      <x v="222"/>
    </i>
    <i>
      <x v="223"/>
    </i>
    <i>
      <x v="224"/>
    </i>
    <i>
      <x v="225"/>
    </i>
    <i>
      <x v="226"/>
    </i>
    <i>
      <x v="228"/>
    </i>
    <i>
      <x v="229"/>
    </i>
    <i>
      <x v="230"/>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1"/>
    </i>
    <i>
      <x v="402"/>
    </i>
    <i>
      <x v="403"/>
    </i>
    <i>
      <x v="404"/>
    </i>
    <i>
      <x v="405"/>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4"/>
    </i>
    <i>
      <x v="535"/>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90"/>
    </i>
    <i>
      <x v="591"/>
    </i>
    <i>
      <x v="592"/>
    </i>
    <i>
      <x v="593"/>
    </i>
    <i>
      <x v="594"/>
    </i>
    <i>
      <x v="596"/>
    </i>
    <i>
      <x v="597"/>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8"/>
    </i>
    <i>
      <x v="890"/>
    </i>
    <i>
      <x v="891"/>
    </i>
    <i>
      <x v="892"/>
    </i>
    <i>
      <x v="893"/>
    </i>
    <i>
      <x v="894"/>
    </i>
    <i>
      <x v="895"/>
    </i>
    <i>
      <x v="896"/>
    </i>
    <i>
      <x v="897"/>
    </i>
    <i>
      <x v="899"/>
    </i>
    <i>
      <x v="900"/>
    </i>
    <i>
      <x v="901"/>
    </i>
    <i>
      <x v="902"/>
    </i>
    <i>
      <x v="903"/>
    </i>
    <i>
      <x v="904"/>
    </i>
    <i>
      <x v="905"/>
    </i>
    <i>
      <x v="906"/>
    </i>
    <i>
      <x v="907"/>
    </i>
    <i>
      <x v="908"/>
    </i>
    <i>
      <x v="909"/>
    </i>
    <i>
      <x v="910"/>
    </i>
    <i>
      <x v="911"/>
    </i>
    <i>
      <x v="913"/>
    </i>
    <i>
      <x v="914"/>
    </i>
    <i>
      <x v="915"/>
    </i>
    <i>
      <x v="916"/>
    </i>
    <i>
      <x v="917"/>
    </i>
    <i>
      <x v="918"/>
    </i>
    <i>
      <x v="920"/>
    </i>
    <i>
      <x v="921"/>
    </i>
    <i>
      <x v="922"/>
    </i>
    <i>
      <x v="923"/>
    </i>
    <i>
      <x v="924"/>
    </i>
    <i>
      <x v="926"/>
    </i>
    <i>
      <x v="927"/>
    </i>
    <i>
      <x v="928"/>
    </i>
    <i>
      <x v="929"/>
    </i>
    <i>
      <x v="930"/>
    </i>
    <i>
      <x v="931"/>
    </i>
    <i>
      <x v="932"/>
    </i>
    <i>
      <x v="933"/>
    </i>
    <i>
      <x v="934"/>
    </i>
    <i>
      <x v="935"/>
    </i>
    <i>
      <x v="936"/>
    </i>
    <i>
      <x v="937"/>
    </i>
    <i>
      <x v="938"/>
    </i>
    <i>
      <x v="939"/>
    </i>
    <i>
      <x v="940"/>
    </i>
    <i>
      <x v="941"/>
    </i>
    <i>
      <x v="942"/>
    </i>
    <i>
      <x v="943"/>
    </i>
    <i>
      <x v="944"/>
    </i>
    <i>
      <x v="945"/>
    </i>
    <i>
      <x v="946"/>
    </i>
    <i>
      <x v="947"/>
    </i>
    <i>
      <x v="949"/>
    </i>
    <i>
      <x v="950"/>
    </i>
    <i>
      <x v="951"/>
    </i>
    <i>
      <x v="953"/>
    </i>
    <i>
      <x v="954"/>
    </i>
    <i>
      <x v="955"/>
    </i>
    <i>
      <x v="956"/>
    </i>
    <i>
      <x v="957"/>
    </i>
    <i>
      <x v="958"/>
    </i>
    <i>
      <x v="959"/>
    </i>
    <i>
      <x v="960"/>
    </i>
    <i>
      <x v="961"/>
    </i>
    <i>
      <x v="962"/>
    </i>
    <i>
      <x v="963"/>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1"/>
    </i>
    <i>
      <x v="1002"/>
    </i>
    <i>
      <x v="1003"/>
    </i>
    <i>
      <x v="1004"/>
    </i>
    <i>
      <x v="1005"/>
    </i>
    <i>
      <x v="1006"/>
    </i>
    <i>
      <x v="1007"/>
    </i>
    <i>
      <x v="1008"/>
    </i>
    <i>
      <x v="1009"/>
    </i>
    <i>
      <x v="1010"/>
    </i>
    <i>
      <x v="1011"/>
    </i>
    <i>
      <x v="1012"/>
    </i>
    <i>
      <x v="1013"/>
    </i>
    <i>
      <x v="1014"/>
    </i>
    <i>
      <x v="1015"/>
    </i>
    <i>
      <x v="1016"/>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6"/>
    </i>
    <i>
      <x v="1167"/>
    </i>
    <i>
      <x v="1168"/>
    </i>
    <i>
      <x v="1169"/>
    </i>
    <i>
      <x v="1170"/>
    </i>
    <i>
      <x v="1171"/>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2"/>
    </i>
    <i>
      <x v="1243"/>
    </i>
    <i>
      <x v="1244"/>
    </i>
    <i>
      <x v="1245"/>
    </i>
    <i>
      <x v="1246"/>
    </i>
    <i>
      <x v="1247"/>
    </i>
    <i>
      <x v="1248"/>
    </i>
    <i>
      <x v="1249"/>
    </i>
    <i>
      <x v="1250"/>
    </i>
    <i>
      <x v="1251"/>
    </i>
    <i>
      <x v="1252"/>
    </i>
    <i>
      <x v="1253"/>
    </i>
    <i>
      <x v="1254"/>
    </i>
    <i>
      <x v="1255"/>
    </i>
    <i>
      <x v="1256"/>
    </i>
    <i>
      <x v="1258"/>
    </i>
    <i>
      <x v="1259"/>
    </i>
    <i>
      <x v="1261"/>
    </i>
    <i>
      <x v="1262"/>
    </i>
    <i>
      <x v="1263"/>
    </i>
    <i>
      <x v="1264"/>
    </i>
    <i>
      <x v="1265"/>
    </i>
    <i>
      <x v="1266"/>
    </i>
    <i>
      <x v="1267"/>
    </i>
    <i>
      <x v="1268"/>
    </i>
    <i>
      <x v="1269"/>
    </i>
    <i>
      <x v="1270"/>
    </i>
    <i>
      <x v="1271"/>
    </i>
    <i>
      <x v="1272"/>
    </i>
    <i>
      <x v="1273"/>
    </i>
    <i>
      <x v="1274"/>
    </i>
    <i>
      <x v="1275"/>
    </i>
    <i>
      <x v="1276"/>
    </i>
    <i>
      <x v="1277"/>
    </i>
    <i>
      <x v="1278"/>
    </i>
    <i>
      <x v="1279"/>
    </i>
    <i>
      <x v="1280"/>
    </i>
    <i>
      <x v="1281"/>
    </i>
    <i>
      <x v="1282"/>
    </i>
    <i>
      <x v="1284"/>
    </i>
    <i>
      <x v="1285"/>
    </i>
    <i>
      <x v="1286"/>
    </i>
    <i>
      <x v="1287"/>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5"/>
    </i>
    <i>
      <x v="1386"/>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1"/>
    </i>
    <i>
      <x v="1422"/>
    </i>
    <i>
      <x v="1423"/>
    </i>
    <i>
      <x v="1424"/>
    </i>
    <i>
      <x v="1425"/>
    </i>
    <i>
      <x v="1426"/>
    </i>
    <i>
      <x v="1428"/>
    </i>
    <i>
      <x v="1429"/>
    </i>
    <i>
      <x v="1430"/>
    </i>
    <i>
      <x v="1431"/>
    </i>
    <i>
      <x v="1432"/>
    </i>
    <i>
      <x v="1433"/>
    </i>
    <i>
      <x v="1434"/>
    </i>
    <i>
      <x v="1435"/>
    </i>
    <i>
      <x v="1436"/>
    </i>
    <i>
      <x v="1437"/>
    </i>
    <i>
      <x v="1438"/>
    </i>
    <i>
      <x v="1439"/>
    </i>
    <i>
      <x v="1440"/>
    </i>
    <i>
      <x v="1441"/>
    </i>
    <i>
      <x v="1442"/>
    </i>
    <i>
      <x v="1443"/>
    </i>
    <i>
      <x v="1444"/>
    </i>
    <i>
      <x v="1445"/>
    </i>
    <i>
      <x v="1446"/>
    </i>
    <i>
      <x v="1447"/>
    </i>
    <i>
      <x v="1448"/>
    </i>
    <i>
      <x v="1450"/>
    </i>
    <i>
      <x v="1451"/>
    </i>
    <i>
      <x v="1452"/>
    </i>
    <i>
      <x v="1453"/>
    </i>
    <i>
      <x v="1454"/>
    </i>
    <i>
      <x v="1455"/>
    </i>
    <i>
      <x v="1456"/>
    </i>
    <i>
      <x v="1457"/>
    </i>
    <i>
      <x v="1459"/>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8"/>
    </i>
    <i>
      <x v="1759"/>
    </i>
    <i>
      <x v="1760"/>
    </i>
    <i>
      <x v="1761"/>
    </i>
    <i>
      <x v="1762"/>
    </i>
    <i>
      <x v="1763"/>
    </i>
    <i>
      <x v="1765"/>
    </i>
    <i>
      <x v="1766"/>
    </i>
    <i>
      <x v="1767"/>
    </i>
    <i>
      <x v="1768"/>
    </i>
    <i>
      <x v="1769"/>
    </i>
    <i>
      <x v="1770"/>
    </i>
    <i>
      <x v="1771"/>
    </i>
    <i>
      <x v="1772"/>
    </i>
    <i>
      <x v="1773"/>
    </i>
    <i>
      <x v="1774"/>
    </i>
    <i>
      <x v="1775"/>
    </i>
    <i>
      <x v="1776"/>
    </i>
    <i>
      <x v="1777"/>
    </i>
    <i>
      <x v="1779"/>
    </i>
    <i>
      <x v="1780"/>
    </i>
    <i>
      <x v="1781"/>
    </i>
    <i>
      <x v="1782"/>
    </i>
    <i>
      <x v="1783"/>
    </i>
    <i>
      <x v="1784"/>
    </i>
    <i>
      <x v="1785"/>
    </i>
    <i>
      <x v="1786"/>
    </i>
    <i>
      <x v="1787"/>
    </i>
    <i>
      <x v="1788"/>
    </i>
    <i>
      <x v="1789"/>
    </i>
    <i>
      <x v="1790"/>
    </i>
    <i>
      <x v="1791"/>
    </i>
    <i>
      <x v="1792"/>
    </i>
    <i>
      <x v="1793"/>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3"/>
    </i>
    <i>
      <x v="1824"/>
    </i>
    <i>
      <x v="1825"/>
    </i>
    <i>
      <x v="1826"/>
    </i>
    <i>
      <x v="1827"/>
    </i>
    <i>
      <x v="1828"/>
    </i>
    <i>
      <x v="1829"/>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3"/>
    </i>
    <i>
      <x v="1914"/>
    </i>
    <i>
      <x v="1915"/>
    </i>
    <i>
      <x v="1916"/>
    </i>
    <i>
      <x v="1917"/>
    </i>
    <i>
      <x v="1918"/>
    </i>
    <i>
      <x v="1919"/>
    </i>
    <i>
      <x v="1920"/>
    </i>
    <i>
      <x v="1921"/>
    </i>
    <i>
      <x v="1922"/>
    </i>
    <i>
      <x v="1923"/>
    </i>
    <i>
      <x v="1924"/>
    </i>
    <i>
      <x v="1925"/>
    </i>
    <i>
      <x v="1926"/>
    </i>
    <i>
      <x v="1927"/>
    </i>
    <i>
      <x v="1928"/>
    </i>
    <i>
      <x v="1930"/>
    </i>
    <i>
      <x v="1931"/>
    </i>
    <i>
      <x v="1933"/>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312912-ED96-45D6-940C-5079A432F271}" name="included" displayName="included" ref="A4:AB1929" totalsRowShown="0" headerRowDxfId="169" dataDxfId="168">
  <autoFilter ref="A4:AB1929" xr:uid="{B0312912-ED96-45D6-940C-5079A432F271}"/>
  <tableColumns count="28">
    <tableColumn id="1" xr3:uid="{7A8B3BD7-A14A-46FA-8474-D033F65F374B}" name="Journal Group Code" dataDxfId="167"/>
    <tableColumn id="2" xr3:uid="{5F6B1C76-0B3E-4E73-BD9E-573F615EE8CA}" name="Alt Journal Group Code" dataDxfId="166"/>
    <tableColumn id="3" xr3:uid="{C0F868E7-ACE5-49FD-99EA-2132A966446E}" name="eISSN" dataDxfId="165"/>
    <tableColumn id="4" xr3:uid="{B9769F65-11B1-4786-B448-EFD009B7B54E}" name="pISSN" dataDxfId="164"/>
    <tableColumn id="5" xr3:uid="{35ABDA45-A239-43C5-B0FC-29C4575FE57D}" name="Publication Title" dataDxfId="163"/>
    <tableColumn id="6" xr3:uid="{60D3A599-8DB8-4EBF-98CC-AE569F3008C6}" name="Status" dataDxfId="162"/>
    <tableColumn id="7" xr3:uid="{E485C3A0-757B-4C9A-A15E-D8EFFA08ECBB}" name="Revenue Model" dataDxfId="161"/>
    <tableColumn id="8" xr3:uid="{EC2DB69C-0EB8-4861-89DF-645A7AEE9FA8}" name="Ownership" dataDxfId="160"/>
    <tableColumn id="9" xr3:uid="{118BC39E-96DF-4E03-A55A-1DCF4DBB525E}" name="Workflow" dataDxfId="159"/>
    <tableColumn id="10" xr3:uid="{CBBEE83B-93D6-4735-918A-ABE45FD0C8D5}" name="Owned By" dataDxfId="158"/>
    <tableColumn id="11" xr3:uid="{177E8E71-C82F-4B98-9C81-CF40751E4495}" name="Flip Status" dataDxfId="157"/>
    <tableColumn id="12" xr3:uid="{615A712F-06DC-454A-9341-1A67670D9104}" name="EUR PAR Fee" dataDxfId="156"/>
    <tableColumn id="13" xr3:uid="{85ADC7C4-CF23-439C-9493-95CA6FA2E23F}" name="EUR APC" dataDxfId="155"/>
    <tableColumn id="14" xr3:uid="{947D1D6D-7127-41CF-8DFD-E5DF054CA62C}" name="EUR Referral APC" dataDxfId="154"/>
    <tableColumn id="15" xr3:uid="{8BE3456F-4715-484D-90C9-B6ADDFED7B05}" name="EUR APC, Discounted (20%)" dataDxfId="153"/>
    <tableColumn id="16" xr3:uid="{F1A3F86D-684A-4ADB-95E0-C3E2EC1FA9F2}" name="EUR Referral APC, Discounted (20%)" dataDxfId="152"/>
    <tableColumn id="17" xr3:uid="{850B7704-A081-4EA2-8C11-4851235035F4}" name="APC Notes" dataDxfId="151"/>
    <tableColumn id="18" xr3:uid="{7B75AB3F-0F7E-494C-921D-4781006A6C53}" name="License Type Offered" dataDxfId="150"/>
    <tableColumn id="19" xr3:uid="{B08C8428-56F2-48F7-9FBC-A380166E968D}" name="Database Model" dataDxfId="149"/>
    <tableColumn id="20" xr3:uid="{0EFFBC25-61A3-4E52-B4D8-5B843FE6371A}" name="Primary Journal DOI" dataDxfId="148"/>
    <tableColumn id="21" xr3:uid="{C2C2E948-9E67-4BE8-91B1-BD04A70FED47}" name="Journal Homepage URL" dataDxfId="147"/>
    <tableColumn id="22" xr3:uid="{1F6AD49A-CAC0-4FA7-8805-A17EF23F953A}" name="Perpetual Access for Transferred/Ceased Titles" dataDxfId="146"/>
    <tableColumn id="23" xr3:uid="{8B57F428-F008-4CA4-8B96-037C02AAA44E}" name="General Subject Category" dataDxfId="145"/>
    <tableColumn id="24" xr3:uid="{F7AB210F-550A-4910-AAF2-F532A7A16BCD}" name="Primary Subject Area" dataDxfId="144"/>
    <tableColumn id="25" xr3:uid="{8B28F553-B2B5-44BD-8F3D-EE0FE7D54E97}" name="Date Record Added" dataDxfId="143"/>
    <tableColumn id="26" xr3:uid="{EC865F97-1548-42B0-A07B-BB64E81EEC7E}" name="Date Last Edited" dataDxfId="142"/>
    <tableColumn id="27" xr3:uid="{1B61592B-3755-441E-87E8-2E4E56561721}" name="Latest APC Update (auto)" dataDxfId="141"/>
    <tableColumn id="28" xr3:uid="{3EFA2AF4-D783-49BC-AA5C-C47B1F53D729}" name="Latest Record Update Date" dataDxfId="14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B10040-22D6-44DD-B359-D224512CB792}" name="OAAPCChangesNew" displayName="OAAPCChangesNew" ref="A1:J6192" totalsRowCount="1" headerRowDxfId="139">
  <autoFilter ref="A1:J6191" xr:uid="{0CB10040-22D6-44DD-B359-D224512CB792}"/>
  <sortState xmlns:xlrd2="http://schemas.microsoft.com/office/spreadsheetml/2017/richdata2" ref="A2:J6191">
    <sortCondition ref="A1:A6191"/>
  </sortState>
  <tableColumns count="10">
    <tableColumn id="1" xr3:uid="{E3B75F0A-6E3C-4C68-ABA0-174065E505F9}" name="Journal Group Code" dataDxfId="138" totalsRowDxfId="137"/>
    <tableColumn id="2" xr3:uid="{8395C211-0837-4F68-A452-52252420DBB1}" name="Journal Title" dataDxfId="136" totalsRowDxfId="135"/>
    <tableColumn id="3" xr3:uid="{B0D42A43-73AD-43D5-88EF-0992884C9F0E}" name="OA Type" dataDxfId="134" totalsRowDxfId="133"/>
    <tableColumn id="4" xr3:uid="{6D3AC6A3-7273-48E0-9A45-E22C62DDC14E}" name="APC Type" dataDxfId="132" totalsRowDxfId="131"/>
    <tableColumn id="5" xr3:uid="{B3121D16-4107-497E-A374-ACB8B76EA41A}" name="Display Article Type" dataDxfId="130" totalsRowDxfId="129"/>
    <tableColumn id="6" xr3:uid="{8CC19254-3331-4E21-88E4-E6712CD77FA8}" name="Base Article Type" dataDxfId="128" totalsRowDxfId="127"/>
    <tableColumn id="7" xr3:uid="{BCC3661A-4BAB-458B-BF02-2E38967647CD}" name="Wiley List Price (EUR)" dataDxfId="126" totalsRowDxfId="125"/>
    <tableColumn id="8" xr3:uid="{7DF29B83-27DB-4454-98E1-0A14C7D9ECA0}" name="DEAL List Price (EUR)" dataDxfId="124" totalsRowDxfId="123"/>
    <tableColumn id="9" xr3:uid="{93D072CA-A07E-456E-B3C0-E9EB39DC76E3}" name="Start Date" dataDxfId="122" totalsRowDxfId="121"/>
    <tableColumn id="10" xr3:uid="{9C113680-B123-41C3-A6F4-9BA038688C1E}" name="End Date" dataDxfId="120" totalsRowDxfId="11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1F3F614-5B58-42B6-BB2B-B83DB5037C14}" name="PARHybridTierList" displayName="PARHybridTierList" ref="A3:E1318" totalsRowShown="0" headerRowDxfId="116" headerRowCellStyle="Normal 2">
  <autoFilter ref="A3:E1318" xr:uid="{91F3F614-5B58-42B6-BB2B-B83DB5037C14}">
    <filterColumn colId="0" hiddenButton="1"/>
    <filterColumn colId="1" hiddenButton="1"/>
    <filterColumn colId="2" hiddenButton="1"/>
    <filterColumn colId="3" hiddenButton="1"/>
    <filterColumn colId="4" hiddenButton="1"/>
  </autoFilter>
  <tableColumns count="5">
    <tableColumn id="1" xr3:uid="{0C543DD0-687D-4614-8806-EA1421463C94}" name="Journal Code" dataDxfId="115"/>
    <tableColumn id="2" xr3:uid="{622259C4-6AB0-4B79-90D0-D4B3C3A04379}" name="Journal Name" dataDxfId="114"/>
    <tableColumn id="3" xr3:uid="{526F9C5A-1E68-4578-8404-1FD6AD89BDFB}" name="Tier"/>
    <tableColumn id="5" xr3:uid="{96880C0D-EC52-4504-8A3F-7D323CA3C710}" name="Record updated"/>
    <tableColumn id="6" xr3:uid="{B78F5831-7679-462A-9367-C79E5799079E}" name="PAR Fee" dataDxfId="11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F240D5-EE2D-477D-A09D-44FDDD15AAA0}" name="OA_APC_Changes" displayName="OA_APC_Changes" ref="A3:G3565" totalsRowShown="0" headerRowDxfId="112" dataDxfId="111" headerRowCellStyle="Normal 2">
  <autoFilter ref="A3:G3565" xr:uid="{51F240D5-EE2D-477D-A09D-44FDDD15AAA0}"/>
  <sortState xmlns:xlrd2="http://schemas.microsoft.com/office/spreadsheetml/2017/richdata2" ref="A4:G3563">
    <sortCondition ref="B4:B3563"/>
    <sortCondition ref="C4:C3563"/>
    <sortCondition ref="F4:F3563"/>
  </sortState>
  <tableColumns count="7">
    <tableColumn id="1" xr3:uid="{E8CB0427-018F-4D99-BD82-7C61271471CA}" name="Journal Code" dataDxfId="110"/>
    <tableColumn id="2" xr3:uid="{F1C41987-4CA5-4651-82C5-10998A25541D}" name="Journal Name" dataDxfId="109">
      <calculatedColumnFormula>_xlfn.XLOOKUP(A4,Included!$A:$A,Included!$E:$E,_xlfn.XLOOKUP(OA_APC_Changes[[#This Row],[Journal Code]],Excluded!$A:$A,Excluded!$E:$E))</calculatedColumnFormula>
    </tableColumn>
    <tableColumn id="3" xr3:uid="{1AEDAD5F-E228-4CC6-8212-5B6200C83F1F}" name="APC Type" dataDxfId="108"/>
    <tableColumn id="4" xr3:uid="{6329CF81-F6F7-426B-BE72-EBBA397AE1EC}" name="Value Prior to Update (EUR)" dataDxfId="107"/>
    <tableColumn id="5" xr3:uid="{0E94C96C-3ED9-4733-94AA-3339AEED64C7}" name="Value After Update (EUR)" dataDxfId="106"/>
    <tableColumn id="6" xr3:uid="{AA187EEF-7BA4-4EC2-8F18-F36182C2BC3A}" name="Timestamp Update" dataDxfId="105"/>
    <tableColumn id="7" xr3:uid="{B8B0E644-0158-422A-9755-23EC8BAFFE15}" name="Latest Date per Journal and type?" dataDxfId="104">
      <calculatedColumnFormula>_xlfn.MAXIFS(OA_APC_Changes[Timestamp Update],OA_APC_Changes[Journal Code],A4,OA_APC_Changes[APC Type],OA_APC_Changes[[#This Row],[APC Type]])=F4</calculatedColumnFormula>
    </tableColumn>
  </tableColumns>
  <tableStyleInfo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nlinelibrary.wiley.com/journal/20975430" TargetMode="External"/><Relationship Id="rId13" Type="http://schemas.openxmlformats.org/officeDocument/2006/relationships/printerSettings" Target="../printerSettings/printerSettings1.bin"/><Relationship Id="rId3" Type="http://schemas.openxmlformats.org/officeDocument/2006/relationships/hyperlink" Target="https://currentprotocols.onlinelibrary.wiley.com/journal/21604762" TargetMode="External"/><Relationship Id="rId7" Type="http://schemas.openxmlformats.org/officeDocument/2006/relationships/hyperlink" Target="https://onlinelibrary.wiley.com/journal/15518833" TargetMode="External"/><Relationship Id="rId12" Type="http://schemas.openxmlformats.org/officeDocument/2006/relationships/hyperlink" Target="https://onlinelibrary.wiley.com/journal/29933153" TargetMode="External"/><Relationship Id="rId2" Type="http://schemas.openxmlformats.org/officeDocument/2006/relationships/hyperlink" Target="https://onlinelibrary.wiley.com/journal/6095" TargetMode="External"/><Relationship Id="rId1" Type="http://schemas.openxmlformats.org/officeDocument/2006/relationships/hyperlink" Target="https://onlinelibrary.wiley.com/journal/6471" TargetMode="External"/><Relationship Id="rId6" Type="http://schemas.openxmlformats.org/officeDocument/2006/relationships/hyperlink" Target="https://currentprotocols.onlinelibrary.wiley.com/journal/19483430" TargetMode="External"/><Relationship Id="rId11" Type="http://schemas.openxmlformats.org/officeDocument/2006/relationships/hyperlink" Target="https://onlinelibrary.wiley.com/journal/30659655" TargetMode="External"/><Relationship Id="rId5" Type="http://schemas.openxmlformats.org/officeDocument/2006/relationships/hyperlink" Target="https://currentprotocols.onlinelibrary.wiley.com/journal/23798068" TargetMode="External"/><Relationship Id="rId15" Type="http://schemas.microsoft.com/office/2019/04/relationships/namedSheetView" Target="../namedSheetViews/namedSheetView1.xml"/><Relationship Id="rId10" Type="http://schemas.openxmlformats.org/officeDocument/2006/relationships/hyperlink" Target="https://onlinelibrary.wiley.com/journal/20404603" TargetMode="External"/><Relationship Id="rId4" Type="http://schemas.openxmlformats.org/officeDocument/2006/relationships/hyperlink" Target="https://currentprotocols.onlinelibrary.wiley.com/journal/21612617" TargetMode="External"/><Relationship Id="rId9" Type="http://schemas.openxmlformats.org/officeDocument/2006/relationships/hyperlink" Target="https://onlinelibrary.wiley.com/journal/30659027" TargetMode="External"/><Relationship Id="rId1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uthorservices.wiley.com/author-resources/Journal-Authors/licensing/open-access-agreements.html" TargetMode="External"/><Relationship Id="rId1" Type="http://schemas.openxmlformats.org/officeDocument/2006/relationships/hyperlink" Target="https://authorservices.wiley.com/author-resources/Journal-Authors/licensing/onlineopen-without-a-creative-commons-license.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959"/>
  <sheetViews>
    <sheetView tabSelected="1" zoomScale="89" zoomScaleNormal="89" workbookViewId="0">
      <pane ySplit="3" topLeftCell="A4" activePane="bottomLeft" state="frozen"/>
      <selection activeCell="J3" sqref="J3"/>
      <selection pane="bottomLeft" activeCell="M5" sqref="M5"/>
    </sheetView>
  </sheetViews>
  <sheetFormatPr baseColWidth="10" defaultColWidth="8.7109375" defaultRowHeight="15" customHeight="1" outlineLevelCol="1" x14ac:dyDescent="0.25"/>
  <cols>
    <col min="1" max="1" width="18.5703125" style="31" bestFit="1" customWidth="1"/>
    <col min="2" max="2" width="16" style="31" customWidth="1"/>
    <col min="3" max="3" width="15" style="31" customWidth="1"/>
    <col min="4" max="4" width="19" style="31" customWidth="1"/>
    <col min="5" max="5" width="40.5703125" style="31" customWidth="1"/>
    <col min="6" max="6" width="25.5703125" style="31" customWidth="1"/>
    <col min="7" max="7" width="21.7109375" style="31" customWidth="1"/>
    <col min="8" max="8" width="20.5703125" style="31" customWidth="1"/>
    <col min="9" max="9" width="15.7109375" style="31" customWidth="1"/>
    <col min="10" max="10" width="31.140625" style="31" customWidth="1"/>
    <col min="11" max="11" width="58" style="62" customWidth="1"/>
    <col min="12" max="12" width="11.42578125" style="31" customWidth="1" outlineLevel="1"/>
    <col min="13" max="13" width="19.28515625" style="62" customWidth="1"/>
    <col min="14" max="14" width="23.42578125" style="62" customWidth="1"/>
    <col min="15" max="15" width="14" style="62" customWidth="1"/>
    <col min="16" max="16" width="21.5703125" style="62" customWidth="1"/>
    <col min="17" max="17" width="96.85546875" style="62" customWidth="1"/>
    <col min="18" max="18" width="49.7109375" style="62" customWidth="1"/>
    <col min="19" max="19" width="38.28515625" style="62" customWidth="1"/>
    <col min="20" max="20" width="24.5703125" style="31" customWidth="1" outlineLevel="1"/>
    <col min="21" max="21" width="66.42578125" style="31" customWidth="1" outlineLevel="1"/>
    <col min="22" max="22" width="23" style="31" customWidth="1" outlineLevel="1"/>
    <col min="23" max="23" width="62" style="31" customWidth="1" outlineLevel="1"/>
    <col min="24" max="24" width="64.42578125" style="31" customWidth="1" outlineLevel="1"/>
    <col min="25" max="26" width="14.5703125" style="31" customWidth="1"/>
    <col min="27" max="27" width="14.28515625" style="31" customWidth="1"/>
    <col min="28" max="28" width="15.7109375" style="31" customWidth="1"/>
    <col min="29" max="16384" width="8.7109375" style="31"/>
  </cols>
  <sheetData>
    <row r="1" spans="1:28" ht="23.85" customHeight="1" x14ac:dyDescent="0.25">
      <c r="A1" s="30" t="s">
        <v>0</v>
      </c>
      <c r="B1" s="80">
        <f>MAX(Y:AB)</f>
        <v>45723</v>
      </c>
      <c r="C1" s="81"/>
      <c r="D1" s="81"/>
      <c r="E1" s="81"/>
      <c r="F1" s="81"/>
      <c r="G1" s="81"/>
      <c r="H1" s="81"/>
      <c r="I1" s="81"/>
      <c r="J1" s="81"/>
      <c r="K1" s="82"/>
      <c r="L1" s="81"/>
      <c r="M1" s="82"/>
      <c r="N1" s="82"/>
      <c r="O1" s="82"/>
      <c r="P1" s="82"/>
      <c r="Q1" s="82"/>
      <c r="R1" s="82"/>
      <c r="S1" s="82"/>
      <c r="T1" s="81"/>
      <c r="U1" s="81"/>
      <c r="V1" s="81"/>
      <c r="W1" s="81"/>
      <c r="X1" s="81"/>
      <c r="Y1" s="81"/>
      <c r="Z1" s="81"/>
      <c r="AA1" s="81"/>
      <c r="AB1" s="81"/>
    </row>
    <row r="2" spans="1:28" s="36" customFormat="1" ht="15.75" x14ac:dyDescent="0.2">
      <c r="A2" s="32"/>
      <c r="B2" s="32"/>
      <c r="C2" s="32"/>
      <c r="D2" s="32"/>
      <c r="E2" s="33"/>
      <c r="F2" s="34"/>
      <c r="G2" s="34"/>
      <c r="H2" s="34"/>
      <c r="I2" s="34"/>
      <c r="J2" s="34"/>
      <c r="K2" s="35"/>
      <c r="M2" s="35"/>
      <c r="N2" s="35"/>
      <c r="O2" s="35"/>
      <c r="P2" s="35"/>
      <c r="Q2" s="35"/>
      <c r="R2" s="35"/>
      <c r="S2" s="35"/>
      <c r="T2" s="34"/>
      <c r="U2" s="34"/>
      <c r="V2" s="34"/>
    </row>
    <row r="3" spans="1:28" s="36" customFormat="1" ht="15.75" x14ac:dyDescent="0.2">
      <c r="A3" s="37"/>
      <c r="B3" s="37"/>
      <c r="C3" s="37"/>
      <c r="D3" s="37"/>
      <c r="E3" s="38"/>
      <c r="F3" s="37"/>
      <c r="G3" s="37"/>
      <c r="H3" s="37"/>
      <c r="I3" s="37"/>
      <c r="J3" s="37"/>
      <c r="K3" s="39"/>
      <c r="M3" s="39"/>
      <c r="N3" s="39"/>
      <c r="O3" s="39"/>
      <c r="P3" s="39"/>
      <c r="R3" s="39"/>
      <c r="S3" s="39"/>
      <c r="T3" s="37"/>
      <c r="U3" s="37"/>
      <c r="V3" s="37"/>
    </row>
    <row r="4" spans="1:28" s="43" customFormat="1" ht="54" customHeight="1" x14ac:dyDescent="0.2">
      <c r="A4" s="40" t="s">
        <v>1</v>
      </c>
      <c r="B4" s="40" t="s">
        <v>2</v>
      </c>
      <c r="C4" s="40" t="s">
        <v>3</v>
      </c>
      <c r="D4" s="40" t="s">
        <v>4</v>
      </c>
      <c r="E4" s="41" t="s">
        <v>5</v>
      </c>
      <c r="F4" s="40" t="s">
        <v>6</v>
      </c>
      <c r="G4" s="40" t="s">
        <v>7</v>
      </c>
      <c r="H4" s="40" t="s">
        <v>8</v>
      </c>
      <c r="I4" s="40" t="s">
        <v>9</v>
      </c>
      <c r="J4" s="40" t="s">
        <v>10</v>
      </c>
      <c r="K4" s="40" t="s">
        <v>11</v>
      </c>
      <c r="L4" s="40" t="s">
        <v>12</v>
      </c>
      <c r="M4" s="40" t="s">
        <v>13</v>
      </c>
      <c r="N4" s="40" t="s">
        <v>14</v>
      </c>
      <c r="O4" s="40" t="s">
        <v>15</v>
      </c>
      <c r="P4" s="40" t="s">
        <v>16</v>
      </c>
      <c r="Q4" s="40" t="s">
        <v>17</v>
      </c>
      <c r="R4" s="40" t="s">
        <v>18</v>
      </c>
      <c r="S4" s="40" t="s">
        <v>19</v>
      </c>
      <c r="T4" s="40" t="s">
        <v>20</v>
      </c>
      <c r="U4" s="40" t="s">
        <v>21</v>
      </c>
      <c r="V4" s="40" t="s">
        <v>22</v>
      </c>
      <c r="W4" s="28" t="s">
        <v>23</v>
      </c>
      <c r="X4" s="28" t="s">
        <v>24</v>
      </c>
      <c r="Y4" s="40" t="s">
        <v>25</v>
      </c>
      <c r="Z4" s="42" t="s">
        <v>26</v>
      </c>
      <c r="AA4" s="42" t="s">
        <v>27</v>
      </c>
      <c r="AB4" s="40" t="s">
        <v>28</v>
      </c>
    </row>
    <row r="5" spans="1:28" ht="15" customHeight="1" x14ac:dyDescent="0.25">
      <c r="A5" s="81" t="s">
        <v>29</v>
      </c>
      <c r="B5" s="81"/>
      <c r="C5" s="81" t="s">
        <v>30</v>
      </c>
      <c r="D5" s="81" t="s">
        <v>31</v>
      </c>
      <c r="E5" s="81" t="s">
        <v>32</v>
      </c>
      <c r="F5" s="81" t="s">
        <v>33</v>
      </c>
      <c r="G5" s="81" t="s">
        <v>34</v>
      </c>
      <c r="H5" s="81" t="s">
        <v>35</v>
      </c>
      <c r="I5" s="48" t="s">
        <v>36</v>
      </c>
      <c r="J5" s="81" t="s">
        <v>37</v>
      </c>
      <c r="K5" s="82"/>
      <c r="L5" s="81" t="s">
        <v>38</v>
      </c>
      <c r="M5" s="83">
        <v>980</v>
      </c>
      <c r="N5" s="82"/>
      <c r="O5" s="84">
        <v>784</v>
      </c>
      <c r="P5" s="82"/>
      <c r="Q5" s="82"/>
      <c r="R5" s="82" t="s">
        <v>39</v>
      </c>
      <c r="S5" s="82" t="s">
        <v>40</v>
      </c>
      <c r="T5" s="81" t="s">
        <v>41</v>
      </c>
      <c r="U5" s="81" t="s">
        <v>42</v>
      </c>
      <c r="V5" s="81"/>
      <c r="W5" s="81" t="s">
        <v>43</v>
      </c>
      <c r="X5" s="81" t="s">
        <v>44</v>
      </c>
      <c r="Y5" s="80">
        <v>44931</v>
      </c>
      <c r="Z5" s="85">
        <v>45397</v>
      </c>
      <c r="AA5" s="85">
        <v>45348</v>
      </c>
      <c r="AB5" s="85">
        <v>45397</v>
      </c>
    </row>
    <row r="6" spans="1:28" ht="15" customHeight="1" x14ac:dyDescent="0.25">
      <c r="A6" s="81" t="s">
        <v>45</v>
      </c>
      <c r="B6" s="81"/>
      <c r="C6" s="81" t="s">
        <v>46</v>
      </c>
      <c r="D6" s="81" t="s">
        <v>47</v>
      </c>
      <c r="E6" s="81" t="s">
        <v>48</v>
      </c>
      <c r="F6" s="81" t="s">
        <v>33</v>
      </c>
      <c r="G6" s="81" t="s">
        <v>34</v>
      </c>
      <c r="H6" s="81" t="s">
        <v>35</v>
      </c>
      <c r="I6" s="48" t="s">
        <v>36</v>
      </c>
      <c r="J6" s="81" t="s">
        <v>37</v>
      </c>
      <c r="K6" s="82"/>
      <c r="L6" s="81" t="s">
        <v>38</v>
      </c>
      <c r="M6" s="83">
        <v>980</v>
      </c>
      <c r="N6" s="82"/>
      <c r="O6" s="84">
        <v>784</v>
      </c>
      <c r="P6" s="82" t="s">
        <v>38</v>
      </c>
      <c r="Q6" s="82"/>
      <c r="R6" s="82" t="s">
        <v>39</v>
      </c>
      <c r="S6" s="82" t="s">
        <v>40</v>
      </c>
      <c r="T6" s="81" t="s">
        <v>49</v>
      </c>
      <c r="U6" s="81" t="s">
        <v>50</v>
      </c>
      <c r="V6" s="81"/>
      <c r="W6" s="81" t="s">
        <v>43</v>
      </c>
      <c r="X6" s="81" t="s">
        <v>51</v>
      </c>
      <c r="Y6" s="80">
        <v>44931</v>
      </c>
      <c r="Z6" s="85">
        <v>45397</v>
      </c>
      <c r="AA6" s="85">
        <v>45348</v>
      </c>
      <c r="AB6" s="85">
        <v>45397</v>
      </c>
    </row>
    <row r="7" spans="1:28" ht="15" customHeight="1" x14ac:dyDescent="0.25">
      <c r="A7" s="81" t="s">
        <v>52</v>
      </c>
      <c r="B7" s="81"/>
      <c r="C7" s="82" t="s">
        <v>53</v>
      </c>
      <c r="D7" s="81"/>
      <c r="E7" s="81" t="s">
        <v>54</v>
      </c>
      <c r="F7" s="81" t="s">
        <v>33</v>
      </c>
      <c r="G7" s="81" t="s">
        <v>34</v>
      </c>
      <c r="H7" s="81" t="s">
        <v>55</v>
      </c>
      <c r="I7" s="48" t="s">
        <v>36</v>
      </c>
      <c r="J7" s="81" t="s">
        <v>56</v>
      </c>
      <c r="K7" s="82"/>
      <c r="L7" s="81" t="s">
        <v>38</v>
      </c>
      <c r="M7" s="83">
        <v>2150</v>
      </c>
      <c r="N7" s="82">
        <v>2100</v>
      </c>
      <c r="O7" s="84">
        <v>1720</v>
      </c>
      <c r="P7" s="84">
        <v>1680</v>
      </c>
      <c r="Q7" s="81"/>
      <c r="R7" s="81" t="s">
        <v>39</v>
      </c>
      <c r="S7" s="82" t="s">
        <v>40</v>
      </c>
      <c r="T7" s="81" t="s">
        <v>57</v>
      </c>
      <c r="U7" s="81" t="s">
        <v>58</v>
      </c>
      <c r="V7" s="81"/>
      <c r="W7" s="81" t="s">
        <v>43</v>
      </c>
      <c r="X7" s="81" t="s">
        <v>59</v>
      </c>
      <c r="Y7" s="80">
        <v>44516</v>
      </c>
      <c r="Z7" s="85">
        <v>45699</v>
      </c>
      <c r="AA7" s="85">
        <v>44531.000011574077</v>
      </c>
      <c r="AB7" s="85">
        <v>45699</v>
      </c>
    </row>
    <row r="8" spans="1:28" ht="15" customHeight="1" x14ac:dyDescent="0.25">
      <c r="A8" s="81" t="s">
        <v>60</v>
      </c>
      <c r="B8" s="81"/>
      <c r="C8" s="81" t="s">
        <v>61</v>
      </c>
      <c r="D8" s="81" t="s">
        <v>62</v>
      </c>
      <c r="E8" s="81" t="s">
        <v>63</v>
      </c>
      <c r="F8" s="81" t="s">
        <v>33</v>
      </c>
      <c r="G8" s="81" t="s">
        <v>64</v>
      </c>
      <c r="H8" s="81" t="s">
        <v>55</v>
      </c>
      <c r="I8" s="48" t="s">
        <v>36</v>
      </c>
      <c r="J8" s="81" t="s">
        <v>65</v>
      </c>
      <c r="K8" s="82"/>
      <c r="L8" s="81">
        <v>2700</v>
      </c>
      <c r="M8" s="83" t="s">
        <v>38</v>
      </c>
      <c r="N8" s="82" t="s">
        <v>38</v>
      </c>
      <c r="O8" s="82" t="s">
        <v>38</v>
      </c>
      <c r="P8" s="82" t="s">
        <v>38</v>
      </c>
      <c r="Q8" s="82"/>
      <c r="R8" s="81" t="s">
        <v>39</v>
      </c>
      <c r="S8" s="86" t="s">
        <v>66</v>
      </c>
      <c r="T8" s="81" t="s">
        <v>67</v>
      </c>
      <c r="U8" s="81" t="s">
        <v>68</v>
      </c>
      <c r="V8" s="81"/>
      <c r="W8" s="81" t="s">
        <v>69</v>
      </c>
      <c r="X8" s="81" t="s">
        <v>70</v>
      </c>
      <c r="Y8" s="80"/>
      <c r="Z8" s="85">
        <v>44932</v>
      </c>
      <c r="AA8" s="85" t="s">
        <v>38</v>
      </c>
      <c r="AB8" s="85">
        <v>44932</v>
      </c>
    </row>
    <row r="9" spans="1:28" ht="15" customHeight="1" x14ac:dyDescent="0.25">
      <c r="A9" s="81" t="s">
        <v>71</v>
      </c>
      <c r="B9" s="81"/>
      <c r="C9" s="81" t="s">
        <v>72</v>
      </c>
      <c r="D9" s="81"/>
      <c r="E9" s="81" t="s">
        <v>73</v>
      </c>
      <c r="F9" s="81" t="s">
        <v>33</v>
      </c>
      <c r="G9" s="81" t="s">
        <v>34</v>
      </c>
      <c r="H9" s="81" t="s">
        <v>35</v>
      </c>
      <c r="I9" s="48" t="s">
        <v>36</v>
      </c>
      <c r="J9" s="81" t="s">
        <v>74</v>
      </c>
      <c r="K9" s="82"/>
      <c r="L9" s="81" t="s">
        <v>38</v>
      </c>
      <c r="M9" s="83">
        <v>2810</v>
      </c>
      <c r="N9" s="82">
        <v>2810</v>
      </c>
      <c r="O9" s="84">
        <v>2248</v>
      </c>
      <c r="P9" s="84">
        <v>2248</v>
      </c>
      <c r="Q9" s="82" t="s">
        <v>75</v>
      </c>
      <c r="R9" s="81" t="s">
        <v>39</v>
      </c>
      <c r="S9" s="82" t="s">
        <v>40</v>
      </c>
      <c r="T9" s="81" t="s">
        <v>76</v>
      </c>
      <c r="U9" s="81" t="s">
        <v>77</v>
      </c>
      <c r="V9" s="81"/>
      <c r="W9" s="81" t="s">
        <v>78</v>
      </c>
      <c r="X9" s="81" t="s">
        <v>79</v>
      </c>
      <c r="Y9" s="80">
        <v>43717</v>
      </c>
      <c r="Z9" s="85">
        <v>45699</v>
      </c>
      <c r="AA9" s="85">
        <v>44881</v>
      </c>
      <c r="AB9" s="85">
        <v>45699</v>
      </c>
    </row>
    <row r="10" spans="1:28" ht="15" customHeight="1" x14ac:dyDescent="0.25">
      <c r="A10" s="81" t="s">
        <v>80</v>
      </c>
      <c r="B10" s="81"/>
      <c r="C10" s="81" t="s">
        <v>81</v>
      </c>
      <c r="D10" s="81" t="s">
        <v>82</v>
      </c>
      <c r="E10" s="81" t="s">
        <v>83</v>
      </c>
      <c r="F10" s="81" t="s">
        <v>33</v>
      </c>
      <c r="G10" s="81" t="s">
        <v>64</v>
      </c>
      <c r="H10" s="81" t="s">
        <v>35</v>
      </c>
      <c r="I10" s="48" t="s">
        <v>36</v>
      </c>
      <c r="J10" s="81" t="s">
        <v>84</v>
      </c>
      <c r="K10" s="82"/>
      <c r="L10" s="81">
        <v>2200</v>
      </c>
      <c r="M10" s="83" t="s">
        <v>38</v>
      </c>
      <c r="N10" s="82" t="s">
        <v>38</v>
      </c>
      <c r="O10" s="82" t="s">
        <v>38</v>
      </c>
      <c r="P10" s="82" t="s">
        <v>38</v>
      </c>
      <c r="Q10" s="82"/>
      <c r="R10" s="81" t="s">
        <v>39</v>
      </c>
      <c r="S10" s="86" t="s">
        <v>66</v>
      </c>
      <c r="T10" s="81" t="s">
        <v>85</v>
      </c>
      <c r="U10" s="81" t="s">
        <v>86</v>
      </c>
      <c r="V10" s="81"/>
      <c r="W10" s="81" t="s">
        <v>87</v>
      </c>
      <c r="X10" s="81" t="s">
        <v>88</v>
      </c>
      <c r="Y10" s="80"/>
      <c r="Z10" s="85">
        <v>44932</v>
      </c>
      <c r="AA10" s="85" t="s">
        <v>38</v>
      </c>
      <c r="AB10" s="85">
        <v>44932</v>
      </c>
    </row>
    <row r="11" spans="1:28" ht="15" customHeight="1" x14ac:dyDescent="0.25">
      <c r="A11" s="81" t="s">
        <v>89</v>
      </c>
      <c r="B11" s="81"/>
      <c r="C11" s="81" t="s">
        <v>90</v>
      </c>
      <c r="D11" s="81" t="s">
        <v>91</v>
      </c>
      <c r="E11" s="81" t="s">
        <v>92</v>
      </c>
      <c r="F11" s="81" t="s">
        <v>33</v>
      </c>
      <c r="G11" s="81" t="s">
        <v>64</v>
      </c>
      <c r="H11" s="81" t="s">
        <v>55</v>
      </c>
      <c r="I11" s="48" t="s">
        <v>36</v>
      </c>
      <c r="J11" s="81" t="s">
        <v>93</v>
      </c>
      <c r="K11" s="82"/>
      <c r="L11" s="81">
        <v>2700</v>
      </c>
      <c r="M11" s="83" t="s">
        <v>38</v>
      </c>
      <c r="N11" s="82" t="s">
        <v>38</v>
      </c>
      <c r="O11" s="82" t="s">
        <v>38</v>
      </c>
      <c r="P11" s="82" t="s">
        <v>38</v>
      </c>
      <c r="Q11" s="82"/>
      <c r="R11" s="81" t="s">
        <v>39</v>
      </c>
      <c r="S11" s="86" t="s">
        <v>66</v>
      </c>
      <c r="T11" s="81" t="s">
        <v>94</v>
      </c>
      <c r="U11" s="81" t="s">
        <v>95</v>
      </c>
      <c r="V11" s="81"/>
      <c r="W11" s="81" t="s">
        <v>78</v>
      </c>
      <c r="X11" s="81" t="s">
        <v>96</v>
      </c>
      <c r="Y11" s="80"/>
      <c r="Z11" s="85">
        <v>45049</v>
      </c>
      <c r="AA11" s="85" t="s">
        <v>38</v>
      </c>
      <c r="AB11" s="85">
        <v>45049</v>
      </c>
    </row>
    <row r="12" spans="1:28" ht="15" customHeight="1" x14ac:dyDescent="0.25">
      <c r="A12" s="81" t="s">
        <v>97</v>
      </c>
      <c r="B12" s="81"/>
      <c r="C12" s="81" t="s">
        <v>98</v>
      </c>
      <c r="D12" s="81" t="s">
        <v>99</v>
      </c>
      <c r="E12" s="81" t="s">
        <v>100</v>
      </c>
      <c r="F12" s="81" t="s">
        <v>33</v>
      </c>
      <c r="G12" s="81" t="s">
        <v>64</v>
      </c>
      <c r="H12" s="81" t="s">
        <v>35</v>
      </c>
      <c r="I12" s="48" t="s">
        <v>36</v>
      </c>
      <c r="J12" s="81" t="s">
        <v>74</v>
      </c>
      <c r="K12" s="82"/>
      <c r="L12" s="81">
        <v>2200</v>
      </c>
      <c r="M12" s="83" t="s">
        <v>38</v>
      </c>
      <c r="N12" s="82" t="s">
        <v>38</v>
      </c>
      <c r="O12" s="82" t="s">
        <v>38</v>
      </c>
      <c r="P12" s="82" t="s">
        <v>38</v>
      </c>
      <c r="Q12" s="82"/>
      <c r="R12" s="81" t="s">
        <v>39</v>
      </c>
      <c r="S12" s="86" t="s">
        <v>66</v>
      </c>
      <c r="T12" s="81" t="s">
        <v>101</v>
      </c>
      <c r="U12" s="81" t="s">
        <v>102</v>
      </c>
      <c r="V12" s="81"/>
      <c r="W12" s="81" t="s">
        <v>103</v>
      </c>
      <c r="X12" s="81" t="s">
        <v>104</v>
      </c>
      <c r="Y12" s="80"/>
      <c r="Z12" s="85">
        <v>44932</v>
      </c>
      <c r="AA12" s="85" t="s">
        <v>38</v>
      </c>
      <c r="AB12" s="85">
        <v>44932</v>
      </c>
    </row>
    <row r="13" spans="1:28" ht="15" customHeight="1" x14ac:dyDescent="0.25">
      <c r="A13" s="81" t="s">
        <v>105</v>
      </c>
      <c r="B13" s="81"/>
      <c r="C13" s="81" t="s">
        <v>106</v>
      </c>
      <c r="D13" s="81" t="s">
        <v>107</v>
      </c>
      <c r="E13" s="81" t="s">
        <v>108</v>
      </c>
      <c r="F13" s="81" t="s">
        <v>33</v>
      </c>
      <c r="G13" s="81" t="s">
        <v>64</v>
      </c>
      <c r="H13" s="81" t="s">
        <v>55</v>
      </c>
      <c r="I13" s="49" t="s">
        <v>36</v>
      </c>
      <c r="J13" s="81" t="s">
        <v>109</v>
      </c>
      <c r="K13" s="82"/>
      <c r="L13" s="81">
        <v>2700</v>
      </c>
      <c r="M13" s="83" t="s">
        <v>38</v>
      </c>
      <c r="N13" s="82" t="s">
        <v>38</v>
      </c>
      <c r="O13" s="82" t="s">
        <v>38</v>
      </c>
      <c r="P13" s="82" t="s">
        <v>38</v>
      </c>
      <c r="Q13" s="82"/>
      <c r="R13" s="81" t="s">
        <v>39</v>
      </c>
      <c r="S13" s="86" t="s">
        <v>66</v>
      </c>
      <c r="T13" s="81" t="s">
        <v>110</v>
      </c>
      <c r="U13" s="81" t="s">
        <v>111</v>
      </c>
      <c r="V13" s="81"/>
      <c r="W13" s="81" t="s">
        <v>112</v>
      </c>
      <c r="X13" s="81" t="s">
        <v>113</v>
      </c>
      <c r="Y13" s="80"/>
      <c r="Z13" s="85">
        <v>44932</v>
      </c>
      <c r="AA13" s="85" t="s">
        <v>38</v>
      </c>
      <c r="AB13" s="85">
        <v>44932</v>
      </c>
    </row>
    <row r="14" spans="1:28" ht="15" customHeight="1" x14ac:dyDescent="0.25">
      <c r="A14" s="81" t="s">
        <v>114</v>
      </c>
      <c r="B14" s="81"/>
      <c r="C14" s="81" t="s">
        <v>115</v>
      </c>
      <c r="D14" s="81" t="s">
        <v>116</v>
      </c>
      <c r="E14" s="81" t="s">
        <v>117</v>
      </c>
      <c r="F14" s="81" t="s">
        <v>33</v>
      </c>
      <c r="G14" s="81" t="s">
        <v>34</v>
      </c>
      <c r="H14" s="81" t="s">
        <v>35</v>
      </c>
      <c r="I14" s="48" t="s">
        <v>36</v>
      </c>
      <c r="J14" s="81" t="s">
        <v>37</v>
      </c>
      <c r="K14" s="82"/>
      <c r="L14" s="81" t="s">
        <v>38</v>
      </c>
      <c r="M14" s="83">
        <v>1600</v>
      </c>
      <c r="N14" s="82"/>
      <c r="O14" s="84">
        <v>1280</v>
      </c>
      <c r="P14" s="82" t="s">
        <v>38</v>
      </c>
      <c r="Q14" s="82"/>
      <c r="R14" s="82" t="s">
        <v>39</v>
      </c>
      <c r="S14" s="82" t="s">
        <v>40</v>
      </c>
      <c r="T14" s="81" t="s">
        <v>118</v>
      </c>
      <c r="U14" s="81" t="s">
        <v>119</v>
      </c>
      <c r="V14" s="81"/>
      <c r="W14" s="81" t="s">
        <v>43</v>
      </c>
      <c r="X14" s="81" t="s">
        <v>120</v>
      </c>
      <c r="Y14" s="80">
        <v>44931</v>
      </c>
      <c r="Z14" s="85">
        <v>45397</v>
      </c>
      <c r="AA14" s="85">
        <v>45348</v>
      </c>
      <c r="AB14" s="85">
        <v>45397</v>
      </c>
    </row>
    <row r="15" spans="1:28" ht="15" customHeight="1" x14ac:dyDescent="0.25">
      <c r="A15" s="81" t="s">
        <v>121</v>
      </c>
      <c r="B15" s="81"/>
      <c r="C15" s="81" t="s">
        <v>122</v>
      </c>
      <c r="D15" s="81" t="s">
        <v>123</v>
      </c>
      <c r="E15" s="81" t="s">
        <v>124</v>
      </c>
      <c r="F15" s="81" t="s">
        <v>33</v>
      </c>
      <c r="G15" s="81" t="s">
        <v>64</v>
      </c>
      <c r="H15" s="81" t="s">
        <v>55</v>
      </c>
      <c r="I15" s="48" t="s">
        <v>36</v>
      </c>
      <c r="J15" s="81" t="s">
        <v>125</v>
      </c>
      <c r="K15" s="82"/>
      <c r="L15" s="81">
        <v>2700</v>
      </c>
      <c r="M15" s="83" t="s">
        <v>38</v>
      </c>
      <c r="N15" s="82" t="s">
        <v>38</v>
      </c>
      <c r="O15" s="82" t="s">
        <v>38</v>
      </c>
      <c r="P15" s="82" t="s">
        <v>38</v>
      </c>
      <c r="Q15" s="82"/>
      <c r="R15" s="81" t="s">
        <v>39</v>
      </c>
      <c r="S15" s="86" t="s">
        <v>66</v>
      </c>
      <c r="T15" s="81" t="s">
        <v>126</v>
      </c>
      <c r="U15" s="81" t="s">
        <v>127</v>
      </c>
      <c r="V15" s="81"/>
      <c r="W15" s="81" t="s">
        <v>128</v>
      </c>
      <c r="X15" s="81" t="s">
        <v>129</v>
      </c>
      <c r="Y15" s="80"/>
      <c r="Z15" s="85">
        <v>45049</v>
      </c>
      <c r="AA15" s="85" t="s">
        <v>38</v>
      </c>
      <c r="AB15" s="85">
        <v>45049</v>
      </c>
    </row>
    <row r="16" spans="1:28" ht="15" customHeight="1" x14ac:dyDescent="0.25">
      <c r="A16" s="81" t="s">
        <v>130</v>
      </c>
      <c r="B16" s="81"/>
      <c r="C16" s="81" t="s">
        <v>131</v>
      </c>
      <c r="D16" s="81" t="s">
        <v>132</v>
      </c>
      <c r="E16" s="81" t="s">
        <v>133</v>
      </c>
      <c r="F16" s="81" t="s">
        <v>33</v>
      </c>
      <c r="G16" s="81" t="s">
        <v>64</v>
      </c>
      <c r="H16" s="81" t="s">
        <v>35</v>
      </c>
      <c r="I16" s="48" t="s">
        <v>36</v>
      </c>
      <c r="J16" s="81" t="s">
        <v>74</v>
      </c>
      <c r="K16" s="82"/>
      <c r="L16" s="81">
        <v>2200</v>
      </c>
      <c r="M16" s="83" t="s">
        <v>38</v>
      </c>
      <c r="N16" s="82" t="s">
        <v>38</v>
      </c>
      <c r="O16" s="82" t="s">
        <v>38</v>
      </c>
      <c r="P16" s="82" t="s">
        <v>38</v>
      </c>
      <c r="Q16" s="82"/>
      <c r="R16" s="81" t="s">
        <v>39</v>
      </c>
      <c r="S16" s="86" t="s">
        <v>66</v>
      </c>
      <c r="T16" s="81" t="s">
        <v>134</v>
      </c>
      <c r="U16" s="81" t="s">
        <v>135</v>
      </c>
      <c r="V16" s="81"/>
      <c r="W16" s="81" t="s">
        <v>87</v>
      </c>
      <c r="X16" s="81" t="s">
        <v>136</v>
      </c>
      <c r="Y16" s="80"/>
      <c r="Z16" s="85">
        <v>44932</v>
      </c>
      <c r="AA16" s="85" t="s">
        <v>38</v>
      </c>
      <c r="AB16" s="85">
        <v>44932</v>
      </c>
    </row>
    <row r="17" spans="1:28" ht="15" customHeight="1" x14ac:dyDescent="0.25">
      <c r="A17" s="81" t="s">
        <v>137</v>
      </c>
      <c r="B17" s="81"/>
      <c r="C17" s="81" t="s">
        <v>138</v>
      </c>
      <c r="D17" s="81" t="s">
        <v>139</v>
      </c>
      <c r="E17" s="81" t="s">
        <v>140</v>
      </c>
      <c r="F17" s="81" t="s">
        <v>33</v>
      </c>
      <c r="G17" s="81" t="s">
        <v>34</v>
      </c>
      <c r="H17" s="81" t="s">
        <v>141</v>
      </c>
      <c r="I17" s="48" t="s">
        <v>36</v>
      </c>
      <c r="J17" s="81" t="s">
        <v>142</v>
      </c>
      <c r="K17" s="82"/>
      <c r="L17" s="81" t="s">
        <v>38</v>
      </c>
      <c r="M17" s="83">
        <v>3040</v>
      </c>
      <c r="N17" s="82" t="s">
        <v>38</v>
      </c>
      <c r="O17" s="84">
        <v>2432</v>
      </c>
      <c r="P17" s="82"/>
      <c r="Q17" s="82" t="s">
        <v>143</v>
      </c>
      <c r="R17" s="81" t="s">
        <v>144</v>
      </c>
      <c r="S17" s="82" t="s">
        <v>40</v>
      </c>
      <c r="T17" s="81" t="s">
        <v>145</v>
      </c>
      <c r="U17" s="81" t="s">
        <v>146</v>
      </c>
      <c r="V17" s="81"/>
      <c r="W17" s="81" t="s">
        <v>69</v>
      </c>
      <c r="X17" s="81" t="s">
        <v>147</v>
      </c>
      <c r="Y17" s="80"/>
      <c r="Z17" s="85">
        <v>44886</v>
      </c>
      <c r="AA17" s="85">
        <v>45236</v>
      </c>
      <c r="AB17" s="85">
        <v>45236</v>
      </c>
    </row>
    <row r="18" spans="1:28" ht="15" customHeight="1" x14ac:dyDescent="0.25">
      <c r="A18" s="81" t="s">
        <v>148</v>
      </c>
      <c r="B18" s="81"/>
      <c r="C18" s="81" t="s">
        <v>149</v>
      </c>
      <c r="D18" s="81" t="s">
        <v>150</v>
      </c>
      <c r="E18" s="81" t="s">
        <v>151</v>
      </c>
      <c r="F18" s="81" t="s">
        <v>33</v>
      </c>
      <c r="G18" s="81" t="s">
        <v>64</v>
      </c>
      <c r="H18" s="81" t="s">
        <v>55</v>
      </c>
      <c r="I18" s="48" t="s">
        <v>36</v>
      </c>
      <c r="J18" s="81" t="s">
        <v>152</v>
      </c>
      <c r="K18" s="82"/>
      <c r="L18" s="81">
        <v>2700</v>
      </c>
      <c r="M18" s="83" t="s">
        <v>38</v>
      </c>
      <c r="N18" s="82" t="s">
        <v>38</v>
      </c>
      <c r="O18" s="82" t="s">
        <v>38</v>
      </c>
      <c r="P18" s="82" t="s">
        <v>38</v>
      </c>
      <c r="Q18" s="82"/>
      <c r="R18" s="81" t="s">
        <v>39</v>
      </c>
      <c r="S18" s="86" t="s">
        <v>66</v>
      </c>
      <c r="T18" s="81" t="s">
        <v>153</v>
      </c>
      <c r="U18" s="81" t="s">
        <v>154</v>
      </c>
      <c r="V18" s="81"/>
      <c r="W18" s="81" t="s">
        <v>78</v>
      </c>
      <c r="X18" s="81" t="s">
        <v>155</v>
      </c>
      <c r="Y18" s="80"/>
      <c r="Z18" s="85">
        <v>45049</v>
      </c>
      <c r="AA18" s="85" t="s">
        <v>38</v>
      </c>
      <c r="AB18" s="85">
        <v>45049</v>
      </c>
    </row>
    <row r="19" spans="1:28" ht="15" customHeight="1" x14ac:dyDescent="0.25">
      <c r="A19" s="81" t="s">
        <v>156</v>
      </c>
      <c r="B19" s="81"/>
      <c r="C19" s="81" t="s">
        <v>157</v>
      </c>
      <c r="D19" s="81" t="s">
        <v>158</v>
      </c>
      <c r="E19" s="81" t="s">
        <v>159</v>
      </c>
      <c r="F19" s="81" t="s">
        <v>33</v>
      </c>
      <c r="G19" s="81" t="s">
        <v>64</v>
      </c>
      <c r="H19" s="81" t="s">
        <v>55</v>
      </c>
      <c r="I19" s="48" t="s">
        <v>36</v>
      </c>
      <c r="J19" s="81" t="s">
        <v>160</v>
      </c>
      <c r="K19" s="82"/>
      <c r="L19" s="81">
        <v>2700</v>
      </c>
      <c r="M19" s="83" t="s">
        <v>38</v>
      </c>
      <c r="N19" s="82" t="s">
        <v>38</v>
      </c>
      <c r="O19" s="82" t="s">
        <v>38</v>
      </c>
      <c r="P19" s="82" t="s">
        <v>38</v>
      </c>
      <c r="Q19" s="82"/>
      <c r="R19" s="81" t="s">
        <v>39</v>
      </c>
      <c r="S19" s="86" t="s">
        <v>66</v>
      </c>
      <c r="T19" s="81" t="s">
        <v>161</v>
      </c>
      <c r="U19" s="81" t="s">
        <v>162</v>
      </c>
      <c r="V19" s="81"/>
      <c r="W19" s="81" t="s">
        <v>163</v>
      </c>
      <c r="X19" s="81" t="s">
        <v>164</v>
      </c>
      <c r="Y19" s="80"/>
      <c r="Z19" s="85">
        <v>45142</v>
      </c>
      <c r="AA19" s="85" t="s">
        <v>38</v>
      </c>
      <c r="AB19" s="85">
        <v>45142</v>
      </c>
    </row>
    <row r="20" spans="1:28" ht="15" customHeight="1" x14ac:dyDescent="0.25">
      <c r="A20" s="81" t="s">
        <v>165</v>
      </c>
      <c r="B20" s="81"/>
      <c r="C20" s="81" t="s">
        <v>166</v>
      </c>
      <c r="D20" s="81" t="s">
        <v>167</v>
      </c>
      <c r="E20" s="81" t="s">
        <v>168</v>
      </c>
      <c r="F20" s="81" t="s">
        <v>33</v>
      </c>
      <c r="G20" s="81" t="s">
        <v>64</v>
      </c>
      <c r="H20" s="81" t="s">
        <v>55</v>
      </c>
      <c r="I20" s="48" t="s">
        <v>36</v>
      </c>
      <c r="J20" s="81" t="s">
        <v>169</v>
      </c>
      <c r="K20" s="82"/>
      <c r="L20" s="81">
        <v>2700</v>
      </c>
      <c r="M20" s="83" t="s">
        <v>38</v>
      </c>
      <c r="N20" s="82" t="s">
        <v>38</v>
      </c>
      <c r="O20" s="82" t="s">
        <v>38</v>
      </c>
      <c r="P20" s="82" t="s">
        <v>38</v>
      </c>
      <c r="Q20" s="82"/>
      <c r="R20" s="81" t="s">
        <v>39</v>
      </c>
      <c r="S20" s="86" t="s">
        <v>66</v>
      </c>
      <c r="T20" s="81" t="s">
        <v>170</v>
      </c>
      <c r="U20" s="81" t="s">
        <v>171</v>
      </c>
      <c r="V20" s="81"/>
      <c r="W20" s="81" t="s">
        <v>112</v>
      </c>
      <c r="X20" s="81" t="s">
        <v>113</v>
      </c>
      <c r="Y20" s="80"/>
      <c r="Z20" s="85">
        <v>44932</v>
      </c>
      <c r="AA20" s="85" t="s">
        <v>38</v>
      </c>
      <c r="AB20" s="85">
        <v>44932</v>
      </c>
    </row>
    <row r="21" spans="1:28" ht="15" customHeight="1" x14ac:dyDescent="0.25">
      <c r="A21" s="81" t="s">
        <v>172</v>
      </c>
      <c r="B21" s="81"/>
      <c r="C21" s="81" t="s">
        <v>173</v>
      </c>
      <c r="D21" s="81"/>
      <c r="E21" s="81" t="s">
        <v>174</v>
      </c>
      <c r="F21" s="81" t="s">
        <v>33</v>
      </c>
      <c r="G21" s="81" t="s">
        <v>34</v>
      </c>
      <c r="H21" s="81" t="s">
        <v>35</v>
      </c>
      <c r="I21" s="48" t="s">
        <v>36</v>
      </c>
      <c r="J21" s="81" t="s">
        <v>175</v>
      </c>
      <c r="K21" s="87" t="s">
        <v>176</v>
      </c>
      <c r="L21" s="81" t="s">
        <v>38</v>
      </c>
      <c r="M21" s="83">
        <v>720</v>
      </c>
      <c r="N21" s="82" t="s">
        <v>38</v>
      </c>
      <c r="O21" s="84">
        <v>576</v>
      </c>
      <c r="P21" s="82" t="s">
        <v>38</v>
      </c>
      <c r="Q21" s="82"/>
      <c r="R21" s="81" t="s">
        <v>39</v>
      </c>
      <c r="S21" s="88" t="s">
        <v>177</v>
      </c>
      <c r="T21" s="81" t="s">
        <v>178</v>
      </c>
      <c r="U21" s="81" t="s">
        <v>179</v>
      </c>
      <c r="V21" s="81"/>
      <c r="W21" s="81" t="s">
        <v>78</v>
      </c>
      <c r="X21" s="81" t="s">
        <v>180</v>
      </c>
      <c r="Y21" s="80">
        <v>44931</v>
      </c>
      <c r="Z21" s="85">
        <v>44945</v>
      </c>
      <c r="AA21" s="85">
        <v>45348</v>
      </c>
      <c r="AB21" s="85">
        <v>45348</v>
      </c>
    </row>
    <row r="22" spans="1:28" ht="15" customHeight="1" x14ac:dyDescent="0.25">
      <c r="A22" s="81" t="s">
        <v>181</v>
      </c>
      <c r="B22" s="81"/>
      <c r="C22" s="81" t="s">
        <v>182</v>
      </c>
      <c r="D22" s="81" t="s">
        <v>183</v>
      </c>
      <c r="E22" s="81" t="s">
        <v>184</v>
      </c>
      <c r="F22" s="81" t="s">
        <v>33</v>
      </c>
      <c r="G22" s="81" t="s">
        <v>64</v>
      </c>
      <c r="H22" s="81" t="s">
        <v>55</v>
      </c>
      <c r="I22" s="48" t="s">
        <v>36</v>
      </c>
      <c r="J22" s="81" t="s">
        <v>185</v>
      </c>
      <c r="K22" s="82"/>
      <c r="L22" s="81">
        <v>2700</v>
      </c>
      <c r="M22" s="83" t="s">
        <v>38</v>
      </c>
      <c r="N22" s="82" t="s">
        <v>38</v>
      </c>
      <c r="O22" s="82" t="s">
        <v>38</v>
      </c>
      <c r="P22" s="82" t="s">
        <v>38</v>
      </c>
      <c r="Q22" s="82"/>
      <c r="R22" s="81" t="s">
        <v>39</v>
      </c>
      <c r="S22" s="86" t="s">
        <v>66</v>
      </c>
      <c r="T22" s="81" t="s">
        <v>186</v>
      </c>
      <c r="U22" s="81" t="s">
        <v>187</v>
      </c>
      <c r="V22" s="81"/>
      <c r="W22" s="81" t="s">
        <v>188</v>
      </c>
      <c r="X22" s="81" t="s">
        <v>189</v>
      </c>
      <c r="Y22" s="80"/>
      <c r="Z22" s="85">
        <v>44932</v>
      </c>
      <c r="AA22" s="85" t="s">
        <v>38</v>
      </c>
      <c r="AB22" s="85">
        <v>44932</v>
      </c>
    </row>
    <row r="23" spans="1:28" ht="15" customHeight="1" x14ac:dyDescent="0.25">
      <c r="A23" s="81" t="s">
        <v>190</v>
      </c>
      <c r="B23" s="81"/>
      <c r="C23" s="81" t="s">
        <v>191</v>
      </c>
      <c r="D23" s="81" t="s">
        <v>192</v>
      </c>
      <c r="E23" s="81" t="s">
        <v>193</v>
      </c>
      <c r="F23" s="81" t="s">
        <v>33</v>
      </c>
      <c r="G23" s="81" t="s">
        <v>34</v>
      </c>
      <c r="H23" s="81" t="s">
        <v>35</v>
      </c>
      <c r="I23" s="48" t="s">
        <v>36</v>
      </c>
      <c r="J23" s="81" t="s">
        <v>37</v>
      </c>
      <c r="K23" s="82"/>
      <c r="L23" s="81" t="s">
        <v>38</v>
      </c>
      <c r="M23" s="83">
        <v>870</v>
      </c>
      <c r="N23" s="82" t="s">
        <v>38</v>
      </c>
      <c r="O23" s="84">
        <v>696</v>
      </c>
      <c r="P23" s="82" t="s">
        <v>38</v>
      </c>
      <c r="Q23" s="82"/>
      <c r="R23" s="82" t="s">
        <v>39</v>
      </c>
      <c r="S23" s="82" t="s">
        <v>40</v>
      </c>
      <c r="T23" s="81" t="s">
        <v>194</v>
      </c>
      <c r="U23" s="81" t="s">
        <v>195</v>
      </c>
      <c r="V23" s="81"/>
      <c r="W23" s="81" t="s">
        <v>43</v>
      </c>
      <c r="X23" s="81" t="s">
        <v>196</v>
      </c>
      <c r="Y23" s="80">
        <v>44931</v>
      </c>
      <c r="Z23" s="85">
        <v>45397</v>
      </c>
      <c r="AA23" s="85">
        <v>44927</v>
      </c>
      <c r="AB23" s="85">
        <v>45397</v>
      </c>
    </row>
    <row r="24" spans="1:28" ht="15" customHeight="1" x14ac:dyDescent="0.25">
      <c r="A24" s="81" t="s">
        <v>197</v>
      </c>
      <c r="B24" s="81"/>
      <c r="C24" s="81" t="s">
        <v>198</v>
      </c>
      <c r="D24" s="81"/>
      <c r="E24" s="81" t="s">
        <v>199</v>
      </c>
      <c r="F24" s="81" t="s">
        <v>33</v>
      </c>
      <c r="G24" s="81" t="s">
        <v>34</v>
      </c>
      <c r="H24" s="81" t="s">
        <v>55</v>
      </c>
      <c r="I24" s="48" t="s">
        <v>36</v>
      </c>
      <c r="J24" s="81" t="s">
        <v>200</v>
      </c>
      <c r="K24" s="82"/>
      <c r="L24" s="81" t="s">
        <v>38</v>
      </c>
      <c r="M24" s="83">
        <v>810</v>
      </c>
      <c r="N24" s="82">
        <v>810</v>
      </c>
      <c r="O24" s="84">
        <v>648</v>
      </c>
      <c r="P24" s="84">
        <v>648</v>
      </c>
      <c r="Q24" s="82" t="s">
        <v>201</v>
      </c>
      <c r="R24" s="81" t="s">
        <v>144</v>
      </c>
      <c r="S24" s="82" t="s">
        <v>40</v>
      </c>
      <c r="T24" s="81" t="s">
        <v>202</v>
      </c>
      <c r="U24" s="81" t="s">
        <v>203</v>
      </c>
      <c r="V24" s="81"/>
      <c r="W24" s="81" t="s">
        <v>43</v>
      </c>
      <c r="X24" s="81" t="s">
        <v>204</v>
      </c>
      <c r="Y24" s="80"/>
      <c r="Z24" s="85">
        <v>45699</v>
      </c>
      <c r="AA24" s="85">
        <v>45272</v>
      </c>
      <c r="AB24" s="85">
        <v>45699</v>
      </c>
    </row>
    <row r="25" spans="1:28" ht="15" customHeight="1" x14ac:dyDescent="0.25">
      <c r="A25" s="81" t="s">
        <v>205</v>
      </c>
      <c r="B25" s="81"/>
      <c r="C25" s="81" t="s">
        <v>206</v>
      </c>
      <c r="D25" s="81"/>
      <c r="E25" s="81" t="s">
        <v>207</v>
      </c>
      <c r="F25" s="81" t="s">
        <v>33</v>
      </c>
      <c r="G25" s="81" t="s">
        <v>34</v>
      </c>
      <c r="H25" s="81" t="s">
        <v>55</v>
      </c>
      <c r="I25" s="48" t="s">
        <v>36</v>
      </c>
      <c r="J25" s="81" t="s">
        <v>208</v>
      </c>
      <c r="K25" s="82"/>
      <c r="L25" s="81" t="s">
        <v>38</v>
      </c>
      <c r="M25" s="83" t="s">
        <v>38</v>
      </c>
      <c r="N25" s="82" t="s">
        <v>38</v>
      </c>
      <c r="O25" s="82" t="s">
        <v>38</v>
      </c>
      <c r="P25" s="82" t="s">
        <v>38</v>
      </c>
      <c r="Q25" s="81" t="s">
        <v>209</v>
      </c>
      <c r="R25" s="82" t="s">
        <v>144</v>
      </c>
      <c r="S25" s="82" t="s">
        <v>40</v>
      </c>
      <c r="T25" s="81" t="s">
        <v>210</v>
      </c>
      <c r="U25" s="81" t="s">
        <v>211</v>
      </c>
      <c r="V25" s="81"/>
      <c r="W25" s="81" t="s">
        <v>212</v>
      </c>
      <c r="X25" s="81" t="s">
        <v>213</v>
      </c>
      <c r="Y25" s="80">
        <v>45040</v>
      </c>
      <c r="Z25" s="85">
        <v>45540</v>
      </c>
      <c r="AA25" s="85">
        <v>45056</v>
      </c>
      <c r="AB25" s="85">
        <v>45540</v>
      </c>
    </row>
    <row r="26" spans="1:28" ht="15" customHeight="1" x14ac:dyDescent="0.25">
      <c r="A26" s="81" t="s">
        <v>214</v>
      </c>
      <c r="B26" s="81"/>
      <c r="C26" s="81" t="s">
        <v>215</v>
      </c>
      <c r="D26" s="81" t="s">
        <v>216</v>
      </c>
      <c r="E26" s="81" t="s">
        <v>217</v>
      </c>
      <c r="F26" s="81" t="s">
        <v>33</v>
      </c>
      <c r="G26" s="81" t="s">
        <v>34</v>
      </c>
      <c r="H26" s="81" t="s">
        <v>35</v>
      </c>
      <c r="I26" s="48" t="s">
        <v>36</v>
      </c>
      <c r="J26" s="81" t="s">
        <v>37</v>
      </c>
      <c r="K26" s="82"/>
      <c r="L26" s="81" t="s">
        <v>38</v>
      </c>
      <c r="M26" s="83">
        <v>1410</v>
      </c>
      <c r="N26" s="82" t="s">
        <v>38</v>
      </c>
      <c r="O26" s="84">
        <v>1128</v>
      </c>
      <c r="P26" s="82" t="s">
        <v>38</v>
      </c>
      <c r="Q26" s="82"/>
      <c r="R26" s="82" t="s">
        <v>39</v>
      </c>
      <c r="S26" s="82" t="s">
        <v>40</v>
      </c>
      <c r="T26" s="81" t="s">
        <v>218</v>
      </c>
      <c r="U26" s="81" t="s">
        <v>219</v>
      </c>
      <c r="V26" s="81"/>
      <c r="W26" s="81" t="s">
        <v>43</v>
      </c>
      <c r="X26" s="81" t="s">
        <v>220</v>
      </c>
      <c r="Y26" s="80">
        <v>44931</v>
      </c>
      <c r="Z26" s="85">
        <v>45397</v>
      </c>
      <c r="AA26" s="85">
        <v>45348</v>
      </c>
      <c r="AB26" s="85">
        <v>45397</v>
      </c>
    </row>
    <row r="27" spans="1:28" ht="15" customHeight="1" x14ac:dyDescent="0.25">
      <c r="A27" s="81" t="s">
        <v>221</v>
      </c>
      <c r="B27" s="81"/>
      <c r="C27" s="81" t="s">
        <v>222</v>
      </c>
      <c r="D27" s="81"/>
      <c r="E27" s="81" t="s">
        <v>223</v>
      </c>
      <c r="F27" s="81" t="s">
        <v>33</v>
      </c>
      <c r="G27" s="81" t="s">
        <v>34</v>
      </c>
      <c r="H27" s="81" t="s">
        <v>55</v>
      </c>
      <c r="I27" s="48" t="s">
        <v>36</v>
      </c>
      <c r="J27" s="81" t="s">
        <v>224</v>
      </c>
      <c r="K27" s="82"/>
      <c r="L27" s="81" t="s">
        <v>38</v>
      </c>
      <c r="M27" s="83">
        <v>2990</v>
      </c>
      <c r="N27" s="82">
        <v>2990</v>
      </c>
      <c r="O27" s="84">
        <v>2392</v>
      </c>
      <c r="P27" s="84">
        <v>2392</v>
      </c>
      <c r="Q27" s="82" t="s">
        <v>225</v>
      </c>
      <c r="R27" s="81" t="s">
        <v>226</v>
      </c>
      <c r="S27" s="82" t="s">
        <v>40</v>
      </c>
      <c r="T27" s="81" t="s">
        <v>227</v>
      </c>
      <c r="U27" s="81" t="s">
        <v>228</v>
      </c>
      <c r="V27" s="81"/>
      <c r="W27" s="81" t="s">
        <v>78</v>
      </c>
      <c r="X27" s="81" t="s">
        <v>229</v>
      </c>
      <c r="Y27" s="80"/>
      <c r="Z27" s="85">
        <v>45699</v>
      </c>
      <c r="AA27" s="85">
        <v>45233</v>
      </c>
      <c r="AB27" s="85">
        <v>45699</v>
      </c>
    </row>
    <row r="28" spans="1:28" ht="15" customHeight="1" x14ac:dyDescent="0.25">
      <c r="A28" s="81" t="s">
        <v>230</v>
      </c>
      <c r="B28" s="81"/>
      <c r="C28" s="81" t="s">
        <v>231</v>
      </c>
      <c r="D28" s="81" t="s">
        <v>232</v>
      </c>
      <c r="E28" s="81" t="s">
        <v>233</v>
      </c>
      <c r="F28" s="81" t="s">
        <v>33</v>
      </c>
      <c r="G28" s="81" t="s">
        <v>64</v>
      </c>
      <c r="H28" s="81" t="s">
        <v>35</v>
      </c>
      <c r="I28" s="48" t="s">
        <v>36</v>
      </c>
      <c r="J28" s="81" t="s">
        <v>74</v>
      </c>
      <c r="K28" s="82"/>
      <c r="L28" s="81">
        <v>2200</v>
      </c>
      <c r="M28" s="83" t="s">
        <v>38</v>
      </c>
      <c r="N28" s="82" t="s">
        <v>38</v>
      </c>
      <c r="O28" s="82" t="s">
        <v>38</v>
      </c>
      <c r="P28" s="82" t="s">
        <v>38</v>
      </c>
      <c r="Q28" s="82"/>
      <c r="R28" s="81" t="s">
        <v>39</v>
      </c>
      <c r="S28" s="86" t="s">
        <v>66</v>
      </c>
      <c r="T28" s="81" t="s">
        <v>234</v>
      </c>
      <c r="U28" s="81" t="s">
        <v>235</v>
      </c>
      <c r="V28" s="81"/>
      <c r="W28" s="81" t="s">
        <v>103</v>
      </c>
      <c r="X28" s="81" t="s">
        <v>236</v>
      </c>
      <c r="Y28" s="80"/>
      <c r="Z28" s="85">
        <v>44932</v>
      </c>
      <c r="AA28" s="85" t="s">
        <v>38</v>
      </c>
      <c r="AB28" s="85">
        <v>44932</v>
      </c>
    </row>
    <row r="29" spans="1:28" ht="15" customHeight="1" x14ac:dyDescent="0.25">
      <c r="A29" s="81" t="s">
        <v>237</v>
      </c>
      <c r="B29" s="81"/>
      <c r="C29" s="81" t="s">
        <v>238</v>
      </c>
      <c r="D29" s="81" t="s">
        <v>239</v>
      </c>
      <c r="E29" s="81" t="s">
        <v>240</v>
      </c>
      <c r="F29" s="81" t="s">
        <v>33</v>
      </c>
      <c r="G29" s="81" t="s">
        <v>64</v>
      </c>
      <c r="H29" s="81" t="s">
        <v>35</v>
      </c>
      <c r="I29" s="48" t="s">
        <v>36</v>
      </c>
      <c r="J29" s="81" t="s">
        <v>84</v>
      </c>
      <c r="K29" s="82"/>
      <c r="L29" s="81">
        <v>3150</v>
      </c>
      <c r="M29" s="83" t="s">
        <v>38</v>
      </c>
      <c r="N29" s="82" t="s">
        <v>38</v>
      </c>
      <c r="O29" s="82" t="s">
        <v>38</v>
      </c>
      <c r="P29" s="82" t="s">
        <v>38</v>
      </c>
      <c r="Q29" s="82"/>
      <c r="R29" s="81" t="s">
        <v>39</v>
      </c>
      <c r="S29" s="86" t="s">
        <v>66</v>
      </c>
      <c r="T29" s="81" t="s">
        <v>241</v>
      </c>
      <c r="U29" s="81" t="s">
        <v>242</v>
      </c>
      <c r="V29" s="81"/>
      <c r="W29" s="81" t="s">
        <v>78</v>
      </c>
      <c r="X29" s="81" t="s">
        <v>243</v>
      </c>
      <c r="Y29" s="80"/>
      <c r="Z29" s="85">
        <v>44932</v>
      </c>
      <c r="AA29" s="85" t="s">
        <v>38</v>
      </c>
      <c r="AB29" s="85">
        <v>44932</v>
      </c>
    </row>
    <row r="30" spans="1:28" ht="15" customHeight="1" x14ac:dyDescent="0.25">
      <c r="A30" s="81" t="s">
        <v>244</v>
      </c>
      <c r="B30" s="81"/>
      <c r="C30" s="81" t="s">
        <v>245</v>
      </c>
      <c r="D30" s="81" t="s">
        <v>246</v>
      </c>
      <c r="E30" s="81" t="s">
        <v>247</v>
      </c>
      <c r="F30" s="81" t="s">
        <v>33</v>
      </c>
      <c r="G30" s="81" t="s">
        <v>64</v>
      </c>
      <c r="H30" s="81" t="s">
        <v>55</v>
      </c>
      <c r="I30" s="48" t="s">
        <v>36</v>
      </c>
      <c r="J30" s="81" t="s">
        <v>248</v>
      </c>
      <c r="K30" s="82"/>
      <c r="L30" s="81">
        <v>3150</v>
      </c>
      <c r="M30" s="83" t="s">
        <v>38</v>
      </c>
      <c r="N30" s="82" t="s">
        <v>38</v>
      </c>
      <c r="O30" s="82" t="s">
        <v>38</v>
      </c>
      <c r="P30" s="82" t="s">
        <v>38</v>
      </c>
      <c r="Q30" s="82"/>
      <c r="R30" s="81" t="s">
        <v>249</v>
      </c>
      <c r="S30" s="86" t="s">
        <v>66</v>
      </c>
      <c r="T30" s="81" t="s">
        <v>250</v>
      </c>
      <c r="U30" s="81" t="s">
        <v>251</v>
      </c>
      <c r="V30" s="81"/>
      <c r="W30" s="81" t="s">
        <v>78</v>
      </c>
      <c r="X30" s="81" t="s">
        <v>252</v>
      </c>
      <c r="Y30" s="80"/>
      <c r="Z30" s="85">
        <v>44932</v>
      </c>
      <c r="AA30" s="85" t="s">
        <v>38</v>
      </c>
      <c r="AB30" s="85">
        <v>44932</v>
      </c>
    </row>
    <row r="31" spans="1:28" ht="15" customHeight="1" x14ac:dyDescent="0.25">
      <c r="A31" s="81" t="s">
        <v>253</v>
      </c>
      <c r="B31" s="81"/>
      <c r="C31" s="81" t="s">
        <v>254</v>
      </c>
      <c r="D31" s="81"/>
      <c r="E31" s="81" t="s">
        <v>255</v>
      </c>
      <c r="F31" s="81" t="s">
        <v>33</v>
      </c>
      <c r="G31" s="81" t="s">
        <v>34</v>
      </c>
      <c r="H31" s="81" t="s">
        <v>55</v>
      </c>
      <c r="I31" s="48" t="s">
        <v>36</v>
      </c>
      <c r="J31" s="81" t="s">
        <v>248</v>
      </c>
      <c r="K31" s="82"/>
      <c r="L31" s="81" t="s">
        <v>38</v>
      </c>
      <c r="M31" s="83">
        <v>3050</v>
      </c>
      <c r="N31" s="82">
        <v>3050</v>
      </c>
      <c r="O31" s="84">
        <v>2440</v>
      </c>
      <c r="P31" s="84">
        <v>2440</v>
      </c>
      <c r="Q31" s="82" t="s">
        <v>256</v>
      </c>
      <c r="R31" s="81" t="s">
        <v>249</v>
      </c>
      <c r="S31" s="82" t="s">
        <v>40</v>
      </c>
      <c r="T31" s="81" t="s">
        <v>257</v>
      </c>
      <c r="U31" s="81" t="s">
        <v>258</v>
      </c>
      <c r="V31" s="81"/>
      <c r="W31" s="81" t="s">
        <v>78</v>
      </c>
      <c r="X31" s="81" t="s">
        <v>252</v>
      </c>
      <c r="Y31" s="80"/>
      <c r="Z31" s="85">
        <v>45699</v>
      </c>
      <c r="AA31" s="85">
        <v>45236</v>
      </c>
      <c r="AB31" s="85">
        <v>45699</v>
      </c>
    </row>
    <row r="32" spans="1:28" ht="15" customHeight="1" x14ac:dyDescent="0.25">
      <c r="A32" s="81" t="s">
        <v>259</v>
      </c>
      <c r="B32" s="81"/>
      <c r="C32" s="81" t="s">
        <v>260</v>
      </c>
      <c r="D32" s="81" t="s">
        <v>261</v>
      </c>
      <c r="E32" s="81" t="s">
        <v>262</v>
      </c>
      <c r="F32" s="81" t="s">
        <v>33</v>
      </c>
      <c r="G32" s="81" t="s">
        <v>64</v>
      </c>
      <c r="H32" s="81" t="s">
        <v>35</v>
      </c>
      <c r="I32" s="48" t="s">
        <v>36</v>
      </c>
      <c r="J32" s="81" t="s">
        <v>74</v>
      </c>
      <c r="K32" s="82"/>
      <c r="L32" s="81">
        <v>2200</v>
      </c>
      <c r="M32" s="83" t="s">
        <v>38</v>
      </c>
      <c r="N32" s="82" t="s">
        <v>38</v>
      </c>
      <c r="O32" s="82" t="s">
        <v>38</v>
      </c>
      <c r="P32" s="82" t="s">
        <v>38</v>
      </c>
      <c r="Q32" s="82"/>
      <c r="R32" s="81" t="s">
        <v>39</v>
      </c>
      <c r="S32" s="86" t="s">
        <v>66</v>
      </c>
      <c r="T32" s="81" t="s">
        <v>263</v>
      </c>
      <c r="U32" s="81" t="s">
        <v>264</v>
      </c>
      <c r="V32" s="81"/>
      <c r="W32" s="81" t="s">
        <v>43</v>
      </c>
      <c r="X32" s="81" t="s">
        <v>265</v>
      </c>
      <c r="Y32" s="80"/>
      <c r="Z32" s="85">
        <v>44932</v>
      </c>
      <c r="AA32" s="85" t="s">
        <v>38</v>
      </c>
      <c r="AB32" s="85">
        <v>44932</v>
      </c>
    </row>
    <row r="33" spans="1:28" ht="15" customHeight="1" x14ac:dyDescent="0.25">
      <c r="A33" s="81" t="s">
        <v>266</v>
      </c>
      <c r="B33" s="81"/>
      <c r="C33" s="81" t="s">
        <v>267</v>
      </c>
      <c r="D33" s="81" t="s">
        <v>268</v>
      </c>
      <c r="E33" s="81" t="s">
        <v>269</v>
      </c>
      <c r="F33" s="81" t="s">
        <v>33</v>
      </c>
      <c r="G33" s="81" t="s">
        <v>64</v>
      </c>
      <c r="H33" s="81" t="s">
        <v>55</v>
      </c>
      <c r="I33" s="48" t="s">
        <v>36</v>
      </c>
      <c r="J33" s="81" t="s">
        <v>270</v>
      </c>
      <c r="K33" s="82"/>
      <c r="L33" s="81">
        <v>2700</v>
      </c>
      <c r="M33" s="83" t="s">
        <v>38</v>
      </c>
      <c r="N33" s="82" t="s">
        <v>38</v>
      </c>
      <c r="O33" s="82" t="s">
        <v>38</v>
      </c>
      <c r="P33" s="82" t="s">
        <v>38</v>
      </c>
      <c r="Q33" s="82"/>
      <c r="R33" s="81" t="s">
        <v>39</v>
      </c>
      <c r="S33" s="86" t="s">
        <v>66</v>
      </c>
      <c r="T33" s="81" t="s">
        <v>271</v>
      </c>
      <c r="U33" s="81" t="s">
        <v>272</v>
      </c>
      <c r="V33" s="81"/>
      <c r="W33" s="81" t="s">
        <v>69</v>
      </c>
      <c r="X33" s="81" t="s">
        <v>273</v>
      </c>
      <c r="Y33" s="80"/>
      <c r="Z33" s="85">
        <v>44932</v>
      </c>
      <c r="AA33" s="85" t="s">
        <v>38</v>
      </c>
      <c r="AB33" s="85">
        <v>44932</v>
      </c>
    </row>
    <row r="34" spans="1:28" ht="15" customHeight="1" x14ac:dyDescent="0.25">
      <c r="A34" s="81" t="s">
        <v>274</v>
      </c>
      <c r="B34" s="81"/>
      <c r="C34" s="81" t="s">
        <v>275</v>
      </c>
      <c r="D34" s="81" t="s">
        <v>276</v>
      </c>
      <c r="E34" s="81" t="s">
        <v>277</v>
      </c>
      <c r="F34" s="81" t="s">
        <v>33</v>
      </c>
      <c r="G34" s="81" t="s">
        <v>278</v>
      </c>
      <c r="H34" s="81" t="s">
        <v>35</v>
      </c>
      <c r="I34" s="48" t="s">
        <v>36</v>
      </c>
      <c r="J34" s="81" t="s">
        <v>74</v>
      </c>
      <c r="K34" s="82"/>
      <c r="L34" s="81" t="s">
        <v>38</v>
      </c>
      <c r="M34" s="83" t="s">
        <v>38</v>
      </c>
      <c r="N34" s="82" t="s">
        <v>38</v>
      </c>
      <c r="O34" s="82" t="s">
        <v>38</v>
      </c>
      <c r="P34" s="82" t="s">
        <v>38</v>
      </c>
      <c r="Q34" s="82"/>
      <c r="R34" s="81" t="s">
        <v>279</v>
      </c>
      <c r="S34" s="86" t="s">
        <v>66</v>
      </c>
      <c r="T34" s="81" t="s">
        <v>280</v>
      </c>
      <c r="U34" s="81" t="s">
        <v>281</v>
      </c>
      <c r="V34" s="81"/>
      <c r="W34" s="81" t="s">
        <v>163</v>
      </c>
      <c r="X34" s="81" t="s">
        <v>282</v>
      </c>
      <c r="Y34" s="80"/>
      <c r="Z34" s="85">
        <v>44932</v>
      </c>
      <c r="AA34" s="85" t="s">
        <v>38</v>
      </c>
      <c r="AB34" s="85">
        <v>44932</v>
      </c>
    </row>
    <row r="35" spans="1:28" ht="15" customHeight="1" x14ac:dyDescent="0.25">
      <c r="A35" s="81" t="s">
        <v>283</v>
      </c>
      <c r="B35" s="81"/>
      <c r="C35" s="81" t="s">
        <v>284</v>
      </c>
      <c r="D35" s="81" t="s">
        <v>285</v>
      </c>
      <c r="E35" s="81" t="s">
        <v>286</v>
      </c>
      <c r="F35" s="81" t="s">
        <v>33</v>
      </c>
      <c r="G35" s="81" t="s">
        <v>34</v>
      </c>
      <c r="H35" s="81" t="s">
        <v>55</v>
      </c>
      <c r="I35" s="48" t="s">
        <v>36</v>
      </c>
      <c r="J35" s="81" t="s">
        <v>287</v>
      </c>
      <c r="K35" s="82" t="s">
        <v>288</v>
      </c>
      <c r="L35" s="81" t="s">
        <v>38</v>
      </c>
      <c r="M35" s="83">
        <v>2650</v>
      </c>
      <c r="N35" s="82">
        <v>2650</v>
      </c>
      <c r="O35" s="84">
        <v>2120</v>
      </c>
      <c r="P35" s="84">
        <v>2120</v>
      </c>
      <c r="Q35" s="82"/>
      <c r="R35" s="81" t="s">
        <v>39</v>
      </c>
      <c r="S35" s="86" t="s">
        <v>66</v>
      </c>
      <c r="T35" s="81" t="s">
        <v>289</v>
      </c>
      <c r="U35" s="81" t="s">
        <v>290</v>
      </c>
      <c r="V35" s="81"/>
      <c r="W35" s="81" t="s">
        <v>69</v>
      </c>
      <c r="X35" s="81" t="s">
        <v>291</v>
      </c>
      <c r="Y35" s="80"/>
      <c r="Z35" s="85">
        <v>45699</v>
      </c>
      <c r="AA35" s="85">
        <v>45223</v>
      </c>
      <c r="AB35" s="85">
        <v>45699</v>
      </c>
    </row>
    <row r="36" spans="1:28" ht="15" customHeight="1" x14ac:dyDescent="0.25">
      <c r="A36" s="81" t="s">
        <v>292</v>
      </c>
      <c r="B36" s="81" t="s">
        <v>293</v>
      </c>
      <c r="C36" s="81" t="s">
        <v>294</v>
      </c>
      <c r="D36" s="81"/>
      <c r="E36" s="81" t="s">
        <v>295</v>
      </c>
      <c r="F36" s="81" t="s">
        <v>33</v>
      </c>
      <c r="G36" s="81" t="s">
        <v>64</v>
      </c>
      <c r="H36" s="81" t="s">
        <v>35</v>
      </c>
      <c r="I36" s="48" t="s">
        <v>36</v>
      </c>
      <c r="J36" s="81" t="s">
        <v>296</v>
      </c>
      <c r="K36" s="82"/>
      <c r="L36" s="81">
        <v>2200</v>
      </c>
      <c r="M36" s="83" t="s">
        <v>38</v>
      </c>
      <c r="N36" s="82" t="s">
        <v>38</v>
      </c>
      <c r="O36" s="82" t="s">
        <v>38</v>
      </c>
      <c r="P36" s="82" t="s">
        <v>38</v>
      </c>
      <c r="Q36" s="82"/>
      <c r="R36" s="81" t="s">
        <v>39</v>
      </c>
      <c r="S36" s="86" t="s">
        <v>66</v>
      </c>
      <c r="T36" s="81" t="s">
        <v>297</v>
      </c>
      <c r="U36" s="81" t="s">
        <v>298</v>
      </c>
      <c r="V36" s="81"/>
      <c r="W36" s="81" t="s">
        <v>69</v>
      </c>
      <c r="X36" s="81" t="s">
        <v>299</v>
      </c>
      <c r="Y36" s="80">
        <v>44167</v>
      </c>
      <c r="Z36" s="85">
        <v>45365</v>
      </c>
      <c r="AA36" s="85" t="s">
        <v>38</v>
      </c>
      <c r="AB36" s="85">
        <v>45365</v>
      </c>
    </row>
    <row r="37" spans="1:28" ht="15" customHeight="1" x14ac:dyDescent="0.25">
      <c r="A37" s="81" t="s">
        <v>300</v>
      </c>
      <c r="B37" s="81"/>
      <c r="C37" s="81" t="s">
        <v>301</v>
      </c>
      <c r="D37" s="81"/>
      <c r="E37" s="81" t="s">
        <v>302</v>
      </c>
      <c r="F37" s="81" t="s">
        <v>33</v>
      </c>
      <c r="G37" s="81" t="s">
        <v>64</v>
      </c>
      <c r="H37" s="81" t="s">
        <v>35</v>
      </c>
      <c r="I37" s="48" t="s">
        <v>36</v>
      </c>
      <c r="J37" s="81" t="s">
        <v>74</v>
      </c>
      <c r="K37" s="82"/>
      <c r="L37" s="81">
        <v>2200</v>
      </c>
      <c r="M37" s="83" t="s">
        <v>38</v>
      </c>
      <c r="N37" s="82" t="s">
        <v>38</v>
      </c>
      <c r="O37" s="82" t="s">
        <v>38</v>
      </c>
      <c r="P37" s="82" t="s">
        <v>38</v>
      </c>
      <c r="Q37" s="82"/>
      <c r="R37" s="81" t="s">
        <v>39</v>
      </c>
      <c r="S37" s="86" t="s">
        <v>66</v>
      </c>
      <c r="T37" s="81" t="s">
        <v>303</v>
      </c>
      <c r="U37" s="81" t="s">
        <v>304</v>
      </c>
      <c r="V37" s="81"/>
      <c r="W37" s="81" t="s">
        <v>43</v>
      </c>
      <c r="X37" s="81" t="s">
        <v>265</v>
      </c>
      <c r="Y37" s="80"/>
      <c r="Z37" s="85">
        <v>45062</v>
      </c>
      <c r="AA37" s="85" t="s">
        <v>38</v>
      </c>
      <c r="AB37" s="85">
        <v>45062</v>
      </c>
    </row>
    <row r="38" spans="1:28" ht="15" customHeight="1" x14ac:dyDescent="0.25">
      <c r="A38" s="81" t="s">
        <v>305</v>
      </c>
      <c r="B38" s="81"/>
      <c r="C38" s="81" t="s">
        <v>306</v>
      </c>
      <c r="D38" s="81" t="s">
        <v>307</v>
      </c>
      <c r="E38" s="81" t="s">
        <v>308</v>
      </c>
      <c r="F38" s="81" t="s">
        <v>33</v>
      </c>
      <c r="G38" s="81" t="s">
        <v>34</v>
      </c>
      <c r="H38" s="81" t="s">
        <v>35</v>
      </c>
      <c r="I38" s="48" t="s">
        <v>36</v>
      </c>
      <c r="J38" s="81" t="s">
        <v>37</v>
      </c>
      <c r="K38" s="82"/>
      <c r="L38" s="81" t="s">
        <v>38</v>
      </c>
      <c r="M38" s="83">
        <v>2390</v>
      </c>
      <c r="N38" s="82" t="s">
        <v>38</v>
      </c>
      <c r="O38" s="84">
        <v>1912</v>
      </c>
      <c r="P38" s="82" t="s">
        <v>38</v>
      </c>
      <c r="Q38" s="82"/>
      <c r="R38" s="82" t="s">
        <v>39</v>
      </c>
      <c r="S38" s="82" t="s">
        <v>40</v>
      </c>
      <c r="T38" s="81" t="s">
        <v>309</v>
      </c>
      <c r="U38" s="81" t="s">
        <v>310</v>
      </c>
      <c r="V38" s="81"/>
      <c r="W38" s="81" t="s">
        <v>43</v>
      </c>
      <c r="X38" s="81" t="s">
        <v>311</v>
      </c>
      <c r="Y38" s="80">
        <v>44931</v>
      </c>
      <c r="Z38" s="85">
        <v>45397</v>
      </c>
      <c r="AA38" s="85">
        <v>45348</v>
      </c>
      <c r="AB38" s="85">
        <v>45397</v>
      </c>
    </row>
    <row r="39" spans="1:28" ht="15" customHeight="1" x14ac:dyDescent="0.25">
      <c r="A39" s="81" t="s">
        <v>312</v>
      </c>
      <c r="B39" s="81"/>
      <c r="C39" s="81" t="s">
        <v>313</v>
      </c>
      <c r="D39" s="81" t="s">
        <v>314</v>
      </c>
      <c r="E39" s="81" t="s">
        <v>315</v>
      </c>
      <c r="F39" s="81" t="s">
        <v>33</v>
      </c>
      <c r="G39" s="81" t="s">
        <v>64</v>
      </c>
      <c r="H39" s="81" t="s">
        <v>55</v>
      </c>
      <c r="I39" s="48" t="s">
        <v>36</v>
      </c>
      <c r="J39" s="81" t="s">
        <v>287</v>
      </c>
      <c r="K39" s="82"/>
      <c r="L39" s="81">
        <v>3150</v>
      </c>
      <c r="M39" s="83" t="s">
        <v>38</v>
      </c>
      <c r="N39" s="82" t="s">
        <v>38</v>
      </c>
      <c r="O39" s="82" t="s">
        <v>38</v>
      </c>
      <c r="P39" s="82" t="s">
        <v>38</v>
      </c>
      <c r="Q39" s="82"/>
      <c r="R39" s="81" t="s">
        <v>249</v>
      </c>
      <c r="S39" s="86" t="s">
        <v>66</v>
      </c>
      <c r="T39" s="81" t="s">
        <v>316</v>
      </c>
      <c r="U39" s="81" t="s">
        <v>317</v>
      </c>
      <c r="V39" s="81"/>
      <c r="W39" s="81" t="s">
        <v>87</v>
      </c>
      <c r="X39" s="81" t="s">
        <v>103</v>
      </c>
      <c r="Y39" s="80"/>
      <c r="Z39" s="85">
        <v>44932</v>
      </c>
      <c r="AA39" s="85" t="s">
        <v>38</v>
      </c>
      <c r="AB39" s="85">
        <v>44932</v>
      </c>
    </row>
    <row r="40" spans="1:28" ht="15" customHeight="1" x14ac:dyDescent="0.25">
      <c r="A40" s="81" t="s">
        <v>318</v>
      </c>
      <c r="B40" s="81" t="s">
        <v>319</v>
      </c>
      <c r="C40" s="81" t="s">
        <v>320</v>
      </c>
      <c r="D40" s="81" t="s">
        <v>321</v>
      </c>
      <c r="E40" s="81" t="s">
        <v>322</v>
      </c>
      <c r="F40" s="81" t="s">
        <v>33</v>
      </c>
      <c r="G40" s="81" t="s">
        <v>64</v>
      </c>
      <c r="H40" s="81" t="s">
        <v>35</v>
      </c>
      <c r="I40" s="48" t="s">
        <v>36</v>
      </c>
      <c r="J40" s="81" t="s">
        <v>296</v>
      </c>
      <c r="K40" s="82"/>
      <c r="L40" s="81">
        <v>3150</v>
      </c>
      <c r="M40" s="83" t="s">
        <v>38</v>
      </c>
      <c r="N40" s="82" t="s">
        <v>38</v>
      </c>
      <c r="O40" s="82" t="s">
        <v>38</v>
      </c>
      <c r="P40" s="82" t="s">
        <v>38</v>
      </c>
      <c r="Q40" s="82"/>
      <c r="R40" s="81" t="s">
        <v>39</v>
      </c>
      <c r="S40" s="86" t="s">
        <v>66</v>
      </c>
      <c r="T40" s="81" t="s">
        <v>323</v>
      </c>
      <c r="U40" s="81" t="s">
        <v>324</v>
      </c>
      <c r="V40" s="81"/>
      <c r="W40" s="81" t="s">
        <v>43</v>
      </c>
      <c r="X40" s="81" t="s">
        <v>325</v>
      </c>
      <c r="Y40" s="80"/>
      <c r="Z40" s="85">
        <v>45365</v>
      </c>
      <c r="AA40" s="85" t="s">
        <v>38</v>
      </c>
      <c r="AB40" s="85">
        <v>45365</v>
      </c>
    </row>
    <row r="41" spans="1:28" ht="15" customHeight="1" x14ac:dyDescent="0.25">
      <c r="A41" s="81" t="s">
        <v>326</v>
      </c>
      <c r="B41" s="81" t="s">
        <v>327</v>
      </c>
      <c r="C41" s="81" t="s">
        <v>328</v>
      </c>
      <c r="D41" s="81" t="s">
        <v>329</v>
      </c>
      <c r="E41" s="81" t="s">
        <v>330</v>
      </c>
      <c r="F41" s="81" t="s">
        <v>33</v>
      </c>
      <c r="G41" s="81" t="s">
        <v>64</v>
      </c>
      <c r="H41" s="81" t="s">
        <v>35</v>
      </c>
      <c r="I41" s="48" t="s">
        <v>36</v>
      </c>
      <c r="J41" s="81" t="s">
        <v>296</v>
      </c>
      <c r="K41" s="82"/>
      <c r="L41" s="81">
        <v>3150</v>
      </c>
      <c r="M41" s="83" t="s">
        <v>38</v>
      </c>
      <c r="N41" s="82" t="s">
        <v>38</v>
      </c>
      <c r="O41" s="82" t="s">
        <v>38</v>
      </c>
      <c r="P41" s="82" t="s">
        <v>38</v>
      </c>
      <c r="Q41" s="82"/>
      <c r="R41" s="81" t="s">
        <v>39</v>
      </c>
      <c r="S41" s="86" t="s">
        <v>66</v>
      </c>
      <c r="T41" s="81" t="s">
        <v>331</v>
      </c>
      <c r="U41" s="81" t="s">
        <v>332</v>
      </c>
      <c r="V41" s="81"/>
      <c r="W41" s="81" t="s">
        <v>43</v>
      </c>
      <c r="X41" s="81" t="s">
        <v>325</v>
      </c>
      <c r="Y41" s="80"/>
      <c r="Z41" s="85">
        <v>45365</v>
      </c>
      <c r="AA41" s="85" t="s">
        <v>38</v>
      </c>
      <c r="AB41" s="85">
        <v>45365</v>
      </c>
    </row>
    <row r="42" spans="1:28" ht="15" customHeight="1" x14ac:dyDescent="0.25">
      <c r="A42" s="81" t="s">
        <v>333</v>
      </c>
      <c r="B42" s="81"/>
      <c r="C42" s="81" t="s">
        <v>334</v>
      </c>
      <c r="D42" s="81" t="s">
        <v>335</v>
      </c>
      <c r="E42" s="81" t="s">
        <v>336</v>
      </c>
      <c r="F42" s="81" t="s">
        <v>33</v>
      </c>
      <c r="G42" s="81" t="s">
        <v>34</v>
      </c>
      <c r="H42" s="81" t="s">
        <v>35</v>
      </c>
      <c r="I42" s="48" t="s">
        <v>36</v>
      </c>
      <c r="J42" s="81" t="s">
        <v>37</v>
      </c>
      <c r="K42" s="82"/>
      <c r="L42" s="81" t="s">
        <v>38</v>
      </c>
      <c r="M42" s="83">
        <v>870</v>
      </c>
      <c r="N42" s="82" t="s">
        <v>38</v>
      </c>
      <c r="O42" s="84">
        <v>696</v>
      </c>
      <c r="P42" s="82" t="s">
        <v>38</v>
      </c>
      <c r="Q42" s="82"/>
      <c r="R42" s="82" t="s">
        <v>39</v>
      </c>
      <c r="S42" s="82" t="s">
        <v>40</v>
      </c>
      <c r="T42" s="81" t="s">
        <v>337</v>
      </c>
      <c r="U42" s="81" t="s">
        <v>338</v>
      </c>
      <c r="V42" s="81"/>
      <c r="W42" s="81" t="s">
        <v>43</v>
      </c>
      <c r="X42" s="81" t="s">
        <v>339</v>
      </c>
      <c r="Y42" s="80">
        <v>44931</v>
      </c>
      <c r="Z42" s="85">
        <v>45397</v>
      </c>
      <c r="AA42" s="85">
        <v>45348</v>
      </c>
      <c r="AB42" s="85">
        <v>45397</v>
      </c>
    </row>
    <row r="43" spans="1:28" ht="15" customHeight="1" x14ac:dyDescent="0.25">
      <c r="A43" s="81" t="s">
        <v>340</v>
      </c>
      <c r="B43" s="81" t="s">
        <v>341</v>
      </c>
      <c r="C43" s="81" t="s">
        <v>342</v>
      </c>
      <c r="D43" s="81" t="s">
        <v>343</v>
      </c>
      <c r="E43" s="81" t="s">
        <v>344</v>
      </c>
      <c r="F43" s="81" t="s">
        <v>33</v>
      </c>
      <c r="G43" s="81" t="s">
        <v>64</v>
      </c>
      <c r="H43" s="81" t="s">
        <v>35</v>
      </c>
      <c r="I43" s="48" t="s">
        <v>36</v>
      </c>
      <c r="J43" s="81" t="s">
        <v>296</v>
      </c>
      <c r="K43" s="82"/>
      <c r="L43" s="81">
        <v>3150</v>
      </c>
      <c r="M43" s="83" t="s">
        <v>38</v>
      </c>
      <c r="N43" s="82" t="s">
        <v>38</v>
      </c>
      <c r="O43" s="82" t="s">
        <v>38</v>
      </c>
      <c r="P43" s="82" t="s">
        <v>38</v>
      </c>
      <c r="Q43" s="82"/>
      <c r="R43" s="81" t="s">
        <v>39</v>
      </c>
      <c r="S43" s="86" t="s">
        <v>66</v>
      </c>
      <c r="T43" s="81" t="s">
        <v>345</v>
      </c>
      <c r="U43" s="81" t="s">
        <v>346</v>
      </c>
      <c r="V43" s="81"/>
      <c r="W43" s="81" t="s">
        <v>43</v>
      </c>
      <c r="X43" s="81" t="s">
        <v>325</v>
      </c>
      <c r="Y43" s="80"/>
      <c r="Z43" s="85">
        <v>45365</v>
      </c>
      <c r="AA43" s="85" t="s">
        <v>38</v>
      </c>
      <c r="AB43" s="85">
        <v>45365</v>
      </c>
    </row>
    <row r="44" spans="1:28" ht="15" customHeight="1" x14ac:dyDescent="0.25">
      <c r="A44" s="81" t="s">
        <v>347</v>
      </c>
      <c r="B44" s="81"/>
      <c r="C44" s="81" t="s">
        <v>348</v>
      </c>
      <c r="D44" s="81" t="s">
        <v>349</v>
      </c>
      <c r="E44" s="81" t="s">
        <v>350</v>
      </c>
      <c r="F44" s="81" t="s">
        <v>33</v>
      </c>
      <c r="G44" s="81" t="s">
        <v>64</v>
      </c>
      <c r="H44" s="81" t="s">
        <v>55</v>
      </c>
      <c r="I44" s="48" t="s">
        <v>36</v>
      </c>
      <c r="J44" s="81" t="s">
        <v>351</v>
      </c>
      <c r="K44" s="82"/>
      <c r="L44" s="81">
        <v>2700</v>
      </c>
      <c r="M44" s="83" t="s">
        <v>38</v>
      </c>
      <c r="N44" s="82" t="s">
        <v>38</v>
      </c>
      <c r="O44" s="82" t="s">
        <v>38</v>
      </c>
      <c r="P44" s="82" t="s">
        <v>38</v>
      </c>
      <c r="Q44" s="82"/>
      <c r="R44" s="81" t="s">
        <v>352</v>
      </c>
      <c r="S44" s="86" t="s">
        <v>66</v>
      </c>
      <c r="T44" s="81" t="s">
        <v>353</v>
      </c>
      <c r="U44" s="81" t="s">
        <v>354</v>
      </c>
      <c r="V44" s="81"/>
      <c r="W44" s="81" t="s">
        <v>163</v>
      </c>
      <c r="X44" s="81" t="s">
        <v>355</v>
      </c>
      <c r="Y44" s="80"/>
      <c r="Z44" s="85">
        <v>45049</v>
      </c>
      <c r="AA44" s="85" t="s">
        <v>38</v>
      </c>
      <c r="AB44" s="85">
        <v>45049</v>
      </c>
    </row>
    <row r="45" spans="1:28" ht="15" customHeight="1" x14ac:dyDescent="0.25">
      <c r="A45" s="81" t="s">
        <v>356</v>
      </c>
      <c r="B45" s="81" t="s">
        <v>357</v>
      </c>
      <c r="C45" s="81" t="s">
        <v>358</v>
      </c>
      <c r="D45" s="81" t="s">
        <v>359</v>
      </c>
      <c r="E45" s="81" t="s">
        <v>360</v>
      </c>
      <c r="F45" s="81" t="s">
        <v>33</v>
      </c>
      <c r="G45" s="81" t="s">
        <v>64</v>
      </c>
      <c r="H45" s="81" t="s">
        <v>35</v>
      </c>
      <c r="I45" s="48" t="s">
        <v>36</v>
      </c>
      <c r="J45" s="81" t="s">
        <v>296</v>
      </c>
      <c r="K45" s="82"/>
      <c r="L45" s="81">
        <v>3150</v>
      </c>
      <c r="M45" s="83" t="s">
        <v>38</v>
      </c>
      <c r="N45" s="82" t="s">
        <v>38</v>
      </c>
      <c r="O45" s="82" t="s">
        <v>38</v>
      </c>
      <c r="P45" s="82" t="s">
        <v>38</v>
      </c>
      <c r="Q45" s="82"/>
      <c r="R45" s="81" t="s">
        <v>39</v>
      </c>
      <c r="S45" s="86" t="s">
        <v>66</v>
      </c>
      <c r="T45" s="81" t="s">
        <v>361</v>
      </c>
      <c r="U45" s="81" t="s">
        <v>362</v>
      </c>
      <c r="V45" s="81"/>
      <c r="W45" s="81" t="s">
        <v>43</v>
      </c>
      <c r="X45" s="81" t="s">
        <v>325</v>
      </c>
      <c r="Y45" s="80"/>
      <c r="Z45" s="85">
        <v>45365</v>
      </c>
      <c r="AA45" s="85" t="s">
        <v>38</v>
      </c>
      <c r="AB45" s="85">
        <v>45365</v>
      </c>
    </row>
    <row r="46" spans="1:28" ht="15" customHeight="1" x14ac:dyDescent="0.25">
      <c r="A46" s="81" t="s">
        <v>363</v>
      </c>
      <c r="B46" s="81"/>
      <c r="C46" s="81" t="s">
        <v>364</v>
      </c>
      <c r="D46" s="81" t="s">
        <v>365</v>
      </c>
      <c r="E46" s="81" t="s">
        <v>366</v>
      </c>
      <c r="F46" s="81" t="s">
        <v>33</v>
      </c>
      <c r="G46" s="81" t="s">
        <v>34</v>
      </c>
      <c r="H46" s="81" t="s">
        <v>35</v>
      </c>
      <c r="I46" s="48" t="s">
        <v>36</v>
      </c>
      <c r="J46" s="81" t="s">
        <v>37</v>
      </c>
      <c r="K46" s="82"/>
      <c r="L46" s="81" t="s">
        <v>38</v>
      </c>
      <c r="M46" s="83">
        <v>1410</v>
      </c>
      <c r="N46" s="82" t="s">
        <v>38</v>
      </c>
      <c r="O46" s="84">
        <v>1128</v>
      </c>
      <c r="P46" s="82" t="s">
        <v>38</v>
      </c>
      <c r="Q46" s="82"/>
      <c r="R46" s="82" t="s">
        <v>39</v>
      </c>
      <c r="S46" s="82" t="s">
        <v>40</v>
      </c>
      <c r="T46" s="81" t="s">
        <v>367</v>
      </c>
      <c r="U46" s="81" t="s">
        <v>368</v>
      </c>
      <c r="V46" s="81"/>
      <c r="W46" s="81" t="s">
        <v>43</v>
      </c>
      <c r="X46" s="81" t="s">
        <v>369</v>
      </c>
      <c r="Y46" s="80">
        <v>44931</v>
      </c>
      <c r="Z46" s="85">
        <v>45397</v>
      </c>
      <c r="AA46" s="85">
        <v>45348</v>
      </c>
      <c r="AB46" s="85">
        <v>45397</v>
      </c>
    </row>
    <row r="47" spans="1:28" ht="15" customHeight="1" x14ac:dyDescent="0.25">
      <c r="A47" s="81" t="s">
        <v>370</v>
      </c>
      <c r="B47" s="81" t="s">
        <v>371</v>
      </c>
      <c r="C47" s="81" t="s">
        <v>372</v>
      </c>
      <c r="D47" s="81"/>
      <c r="E47" s="81" t="s">
        <v>373</v>
      </c>
      <c r="F47" s="81" t="s">
        <v>33</v>
      </c>
      <c r="G47" s="81" t="s">
        <v>34</v>
      </c>
      <c r="H47" s="81" t="s">
        <v>35</v>
      </c>
      <c r="I47" s="48" t="s">
        <v>374</v>
      </c>
      <c r="J47" s="81" t="s">
        <v>74</v>
      </c>
      <c r="K47" s="82" t="s">
        <v>375</v>
      </c>
      <c r="L47" s="81" t="s">
        <v>38</v>
      </c>
      <c r="M47" s="83">
        <v>2600</v>
      </c>
      <c r="N47" s="82" t="s">
        <v>38</v>
      </c>
      <c r="O47" s="84">
        <v>2080</v>
      </c>
      <c r="P47" s="82" t="s">
        <v>38</v>
      </c>
      <c r="Q47" s="82" t="s">
        <v>376</v>
      </c>
      <c r="R47" s="81" t="s">
        <v>39</v>
      </c>
      <c r="S47" s="88" t="s">
        <v>377</v>
      </c>
      <c r="T47" s="81" t="s">
        <v>378</v>
      </c>
      <c r="U47" s="81" t="s">
        <v>379</v>
      </c>
      <c r="V47" s="81"/>
      <c r="W47" s="81" t="s">
        <v>43</v>
      </c>
      <c r="X47" s="81" t="s">
        <v>380</v>
      </c>
      <c r="Y47" s="80"/>
      <c r="Z47" s="85">
        <v>45365</v>
      </c>
      <c r="AA47" s="85">
        <v>44838</v>
      </c>
      <c r="AB47" s="85">
        <v>45365</v>
      </c>
    </row>
    <row r="48" spans="1:28" ht="15" customHeight="1" x14ac:dyDescent="0.25">
      <c r="A48" s="81" t="s">
        <v>381</v>
      </c>
      <c r="B48" s="81"/>
      <c r="C48" s="81" t="s">
        <v>382</v>
      </c>
      <c r="D48" s="81" t="s">
        <v>383</v>
      </c>
      <c r="E48" s="81" t="s">
        <v>384</v>
      </c>
      <c r="F48" s="81" t="s">
        <v>33</v>
      </c>
      <c r="G48" s="81" t="s">
        <v>34</v>
      </c>
      <c r="H48" s="81" t="s">
        <v>35</v>
      </c>
      <c r="I48" s="48" t="s">
        <v>36</v>
      </c>
      <c r="J48" s="81" t="s">
        <v>37</v>
      </c>
      <c r="K48" s="82"/>
      <c r="L48" s="81" t="s">
        <v>38</v>
      </c>
      <c r="M48" s="83">
        <v>2220</v>
      </c>
      <c r="N48" s="82" t="s">
        <v>38</v>
      </c>
      <c r="O48" s="84">
        <v>1776</v>
      </c>
      <c r="P48" s="82" t="s">
        <v>38</v>
      </c>
      <c r="Q48" s="82"/>
      <c r="R48" s="82" t="s">
        <v>39</v>
      </c>
      <c r="S48" s="82" t="s">
        <v>40</v>
      </c>
      <c r="T48" s="81" t="s">
        <v>385</v>
      </c>
      <c r="U48" s="81" t="s">
        <v>386</v>
      </c>
      <c r="V48" s="81"/>
      <c r="W48" s="81" t="s">
        <v>43</v>
      </c>
      <c r="X48" s="81" t="s">
        <v>387</v>
      </c>
      <c r="Y48" s="80">
        <v>44931</v>
      </c>
      <c r="Z48" s="85">
        <v>45397</v>
      </c>
      <c r="AA48" s="85">
        <v>45348</v>
      </c>
      <c r="AB48" s="85">
        <v>45397</v>
      </c>
    </row>
    <row r="49" spans="1:28" ht="15" customHeight="1" x14ac:dyDescent="0.25">
      <c r="A49" s="81" t="s">
        <v>388</v>
      </c>
      <c r="B49" s="81" t="s">
        <v>389</v>
      </c>
      <c r="C49" s="81" t="s">
        <v>390</v>
      </c>
      <c r="D49" s="81"/>
      <c r="E49" s="81" t="s">
        <v>391</v>
      </c>
      <c r="F49" s="81" t="s">
        <v>33</v>
      </c>
      <c r="G49" s="81" t="s">
        <v>64</v>
      </c>
      <c r="H49" s="81" t="s">
        <v>35</v>
      </c>
      <c r="I49" s="48" t="s">
        <v>36</v>
      </c>
      <c r="J49" s="81" t="s">
        <v>296</v>
      </c>
      <c r="K49" s="82"/>
      <c r="L49" s="81">
        <v>3150</v>
      </c>
      <c r="M49" s="83" t="s">
        <v>38</v>
      </c>
      <c r="N49" s="82" t="s">
        <v>38</v>
      </c>
      <c r="O49" s="82" t="s">
        <v>38</v>
      </c>
      <c r="P49" s="82" t="s">
        <v>38</v>
      </c>
      <c r="Q49" s="82"/>
      <c r="R49" s="81" t="s">
        <v>39</v>
      </c>
      <c r="S49" s="86" t="s">
        <v>66</v>
      </c>
      <c r="T49" s="81" t="s">
        <v>392</v>
      </c>
      <c r="U49" s="81" t="s">
        <v>393</v>
      </c>
      <c r="V49" s="81"/>
      <c r="W49" s="81" t="s">
        <v>43</v>
      </c>
      <c r="X49" s="81" t="s">
        <v>325</v>
      </c>
      <c r="Y49" s="80"/>
      <c r="Z49" s="85">
        <v>45365</v>
      </c>
      <c r="AA49" s="85" t="s">
        <v>38</v>
      </c>
      <c r="AB49" s="85">
        <v>45365</v>
      </c>
    </row>
    <row r="50" spans="1:28" ht="15" customHeight="1" x14ac:dyDescent="0.25">
      <c r="A50" s="81" t="s">
        <v>394</v>
      </c>
      <c r="B50" s="81" t="s">
        <v>395</v>
      </c>
      <c r="C50" s="81" t="s">
        <v>396</v>
      </c>
      <c r="D50" s="81"/>
      <c r="E50" s="81" t="s">
        <v>397</v>
      </c>
      <c r="F50" s="81" t="s">
        <v>33</v>
      </c>
      <c r="G50" s="81" t="s">
        <v>64</v>
      </c>
      <c r="H50" s="81" t="s">
        <v>35</v>
      </c>
      <c r="I50" s="48" t="s">
        <v>36</v>
      </c>
      <c r="J50" s="81" t="s">
        <v>74</v>
      </c>
      <c r="K50" s="82"/>
      <c r="L50" s="81">
        <v>3150</v>
      </c>
      <c r="M50" s="83" t="s">
        <v>38</v>
      </c>
      <c r="N50" s="82" t="s">
        <v>38</v>
      </c>
      <c r="O50" s="82" t="s">
        <v>38</v>
      </c>
      <c r="P50" s="82" t="s">
        <v>38</v>
      </c>
      <c r="Q50" s="82"/>
      <c r="R50" s="81" t="s">
        <v>39</v>
      </c>
      <c r="S50" s="86" t="s">
        <v>66</v>
      </c>
      <c r="T50" s="81" t="s">
        <v>398</v>
      </c>
      <c r="U50" s="81" t="s">
        <v>399</v>
      </c>
      <c r="V50" s="81"/>
      <c r="W50" s="81" t="s">
        <v>43</v>
      </c>
      <c r="X50" s="81" t="s">
        <v>325</v>
      </c>
      <c r="Y50" s="80"/>
      <c r="Z50" s="85">
        <v>45365</v>
      </c>
      <c r="AA50" s="85" t="s">
        <v>38</v>
      </c>
      <c r="AB50" s="85">
        <v>45365</v>
      </c>
    </row>
    <row r="51" spans="1:28" ht="15" customHeight="1" x14ac:dyDescent="0.25">
      <c r="A51" s="81" t="s">
        <v>400</v>
      </c>
      <c r="B51" s="81"/>
      <c r="C51" s="81" t="s">
        <v>401</v>
      </c>
      <c r="D51" s="81" t="s">
        <v>402</v>
      </c>
      <c r="E51" s="81" t="s">
        <v>403</v>
      </c>
      <c r="F51" s="81" t="s">
        <v>33</v>
      </c>
      <c r="G51" s="81" t="s">
        <v>34</v>
      </c>
      <c r="H51" s="81" t="s">
        <v>35</v>
      </c>
      <c r="I51" s="48" t="s">
        <v>36</v>
      </c>
      <c r="J51" s="81" t="s">
        <v>37</v>
      </c>
      <c r="K51" s="82"/>
      <c r="L51" s="81" t="s">
        <v>38</v>
      </c>
      <c r="M51" s="83">
        <v>870</v>
      </c>
      <c r="N51" s="82" t="s">
        <v>38</v>
      </c>
      <c r="O51" s="84">
        <v>696</v>
      </c>
      <c r="P51" s="82" t="s">
        <v>38</v>
      </c>
      <c r="Q51" s="82"/>
      <c r="R51" s="82" t="s">
        <v>39</v>
      </c>
      <c r="S51" s="82" t="s">
        <v>40</v>
      </c>
      <c r="T51" s="81" t="s">
        <v>404</v>
      </c>
      <c r="U51" s="81" t="s">
        <v>405</v>
      </c>
      <c r="V51" s="81"/>
      <c r="W51" s="81" t="s">
        <v>212</v>
      </c>
      <c r="X51" s="81" t="s">
        <v>406</v>
      </c>
      <c r="Y51" s="80">
        <v>44931</v>
      </c>
      <c r="Z51" s="85">
        <v>45397</v>
      </c>
      <c r="AA51" s="85">
        <v>45348</v>
      </c>
      <c r="AB51" s="85">
        <v>45397</v>
      </c>
    </row>
    <row r="52" spans="1:28" ht="15" customHeight="1" x14ac:dyDescent="0.25">
      <c r="A52" s="81" t="s">
        <v>407</v>
      </c>
      <c r="B52" s="81"/>
      <c r="C52" s="81" t="s">
        <v>408</v>
      </c>
      <c r="D52" s="81" t="s">
        <v>409</v>
      </c>
      <c r="E52" s="81" t="s">
        <v>410</v>
      </c>
      <c r="F52" s="81" t="s">
        <v>33</v>
      </c>
      <c r="G52" s="81" t="s">
        <v>34</v>
      </c>
      <c r="H52" s="81" t="s">
        <v>35</v>
      </c>
      <c r="I52" s="48" t="s">
        <v>36</v>
      </c>
      <c r="J52" s="81" t="s">
        <v>37</v>
      </c>
      <c r="K52" s="82"/>
      <c r="L52" s="81" t="s">
        <v>38</v>
      </c>
      <c r="M52" s="83">
        <v>870</v>
      </c>
      <c r="N52" s="82" t="s">
        <v>38</v>
      </c>
      <c r="O52" s="84">
        <v>696</v>
      </c>
      <c r="P52" s="82" t="s">
        <v>38</v>
      </c>
      <c r="Q52" s="82"/>
      <c r="R52" s="82" t="s">
        <v>39</v>
      </c>
      <c r="S52" s="82" t="s">
        <v>40</v>
      </c>
      <c r="T52" s="81" t="s">
        <v>411</v>
      </c>
      <c r="U52" s="81" t="s">
        <v>412</v>
      </c>
      <c r="V52" s="81"/>
      <c r="W52" s="81" t="s">
        <v>212</v>
      </c>
      <c r="X52" s="81" t="s">
        <v>413</v>
      </c>
      <c r="Y52" s="80">
        <v>44931</v>
      </c>
      <c r="Z52" s="85">
        <v>45397</v>
      </c>
      <c r="AA52" s="85">
        <v>44927</v>
      </c>
      <c r="AB52" s="85">
        <v>45397</v>
      </c>
    </row>
    <row r="53" spans="1:28" ht="15" customHeight="1" x14ac:dyDescent="0.25">
      <c r="A53" s="81" t="s">
        <v>414</v>
      </c>
      <c r="B53" s="81" t="s">
        <v>415</v>
      </c>
      <c r="C53" s="81" t="s">
        <v>416</v>
      </c>
      <c r="D53" s="81"/>
      <c r="E53" s="81" t="s">
        <v>417</v>
      </c>
      <c r="F53" s="81" t="s">
        <v>33</v>
      </c>
      <c r="G53" s="81" t="s">
        <v>34</v>
      </c>
      <c r="H53" s="81" t="s">
        <v>35</v>
      </c>
      <c r="I53" s="48" t="s">
        <v>36</v>
      </c>
      <c r="J53" s="81" t="s">
        <v>296</v>
      </c>
      <c r="K53" s="82"/>
      <c r="L53" s="81" t="s">
        <v>38</v>
      </c>
      <c r="M53" s="83">
        <v>2630</v>
      </c>
      <c r="N53" s="82">
        <v>2630</v>
      </c>
      <c r="O53" s="84">
        <v>2104</v>
      </c>
      <c r="P53" s="84">
        <v>2104</v>
      </c>
      <c r="Q53" s="82"/>
      <c r="R53" s="81" t="s">
        <v>144</v>
      </c>
      <c r="S53" s="82" t="s">
        <v>40</v>
      </c>
      <c r="T53" s="81" t="s">
        <v>418</v>
      </c>
      <c r="U53" s="81" t="s">
        <v>419</v>
      </c>
      <c r="V53" s="81"/>
      <c r="W53" s="81" t="s">
        <v>43</v>
      </c>
      <c r="X53" s="81" t="s">
        <v>420</v>
      </c>
      <c r="Y53" s="80">
        <v>43942</v>
      </c>
      <c r="Z53" s="85">
        <v>45699</v>
      </c>
      <c r="AA53" s="85">
        <v>45222</v>
      </c>
      <c r="AB53" s="85">
        <v>45699</v>
      </c>
    </row>
    <row r="54" spans="1:28" ht="15" customHeight="1" x14ac:dyDescent="0.25">
      <c r="A54" s="81" t="s">
        <v>421</v>
      </c>
      <c r="B54" s="81" t="s">
        <v>422</v>
      </c>
      <c r="C54" s="81" t="s">
        <v>423</v>
      </c>
      <c r="D54" s="81" t="s">
        <v>38</v>
      </c>
      <c r="E54" s="81" t="s">
        <v>424</v>
      </c>
      <c r="F54" s="50" t="s">
        <v>425</v>
      </c>
      <c r="G54" s="81" t="s">
        <v>34</v>
      </c>
      <c r="H54" s="81" t="s">
        <v>426</v>
      </c>
      <c r="I54" s="48" t="s">
        <v>36</v>
      </c>
      <c r="J54" s="81" t="s">
        <v>74</v>
      </c>
      <c r="K54" s="82" t="s">
        <v>38</v>
      </c>
      <c r="L54" s="81" t="s">
        <v>38</v>
      </c>
      <c r="M54" s="83">
        <v>2500</v>
      </c>
      <c r="N54" s="82" t="s">
        <v>38</v>
      </c>
      <c r="O54" s="84">
        <v>2000</v>
      </c>
      <c r="P54" s="82" t="s">
        <v>38</v>
      </c>
      <c r="Q54" s="82" t="s">
        <v>38</v>
      </c>
      <c r="R54" s="82" t="s">
        <v>427</v>
      </c>
      <c r="S54" s="82" t="s">
        <v>40</v>
      </c>
      <c r="T54" s="81" t="s">
        <v>428</v>
      </c>
      <c r="U54" s="81" t="s">
        <v>429</v>
      </c>
      <c r="V54" s="81" t="s">
        <v>38</v>
      </c>
      <c r="W54" s="81" t="s">
        <v>43</v>
      </c>
      <c r="X54" s="81" t="s">
        <v>430</v>
      </c>
      <c r="Y54" s="80">
        <v>45540</v>
      </c>
      <c r="Z54" s="85">
        <v>45721</v>
      </c>
      <c r="AA54" s="85">
        <v>45694</v>
      </c>
      <c r="AB54" s="85">
        <v>45721</v>
      </c>
    </row>
    <row r="55" spans="1:28" ht="15" customHeight="1" x14ac:dyDescent="0.25">
      <c r="A55" s="81" t="s">
        <v>431</v>
      </c>
      <c r="B55" s="81" t="s">
        <v>432</v>
      </c>
      <c r="C55" s="81" t="s">
        <v>433</v>
      </c>
      <c r="D55" s="81" t="s">
        <v>434</v>
      </c>
      <c r="E55" s="81" t="s">
        <v>435</v>
      </c>
      <c r="F55" s="81" t="s">
        <v>33</v>
      </c>
      <c r="G55" s="81" t="s">
        <v>64</v>
      </c>
      <c r="H55" s="81" t="s">
        <v>35</v>
      </c>
      <c r="I55" s="48" t="s">
        <v>36</v>
      </c>
      <c r="J55" s="81" t="s">
        <v>296</v>
      </c>
      <c r="K55" s="82"/>
      <c r="L55" s="81">
        <v>3150</v>
      </c>
      <c r="M55" s="83" t="s">
        <v>38</v>
      </c>
      <c r="N55" s="82" t="s">
        <v>38</v>
      </c>
      <c r="O55" s="82" t="s">
        <v>38</v>
      </c>
      <c r="P55" s="82" t="s">
        <v>38</v>
      </c>
      <c r="Q55" s="82"/>
      <c r="R55" s="81" t="s">
        <v>39</v>
      </c>
      <c r="S55" s="86" t="s">
        <v>66</v>
      </c>
      <c r="T55" s="81" t="s">
        <v>436</v>
      </c>
      <c r="U55" s="81" t="s">
        <v>437</v>
      </c>
      <c r="V55" s="81"/>
      <c r="W55" s="81" t="s">
        <v>438</v>
      </c>
      <c r="X55" s="81" t="s">
        <v>439</v>
      </c>
      <c r="Y55" s="80"/>
      <c r="Z55" s="85">
        <v>45365</v>
      </c>
      <c r="AA55" s="85" t="s">
        <v>38</v>
      </c>
      <c r="AB55" s="85">
        <v>45365</v>
      </c>
    </row>
    <row r="56" spans="1:28" ht="15" customHeight="1" x14ac:dyDescent="0.25">
      <c r="A56" s="81" t="s">
        <v>440</v>
      </c>
      <c r="B56" s="81" t="s">
        <v>441</v>
      </c>
      <c r="C56" s="81" t="s">
        <v>442</v>
      </c>
      <c r="D56" s="81"/>
      <c r="E56" s="81" t="s">
        <v>443</v>
      </c>
      <c r="F56" s="81" t="s">
        <v>33</v>
      </c>
      <c r="G56" s="81" t="s">
        <v>34</v>
      </c>
      <c r="H56" s="81" t="s">
        <v>35</v>
      </c>
      <c r="I56" s="48" t="s">
        <v>36</v>
      </c>
      <c r="J56" s="81" t="s">
        <v>74</v>
      </c>
      <c r="K56" s="82"/>
      <c r="L56" s="81" t="s">
        <v>38</v>
      </c>
      <c r="M56" s="83">
        <v>2310</v>
      </c>
      <c r="N56" s="82" t="s">
        <v>38</v>
      </c>
      <c r="O56" s="84">
        <v>1848</v>
      </c>
      <c r="P56" s="82" t="s">
        <v>38</v>
      </c>
      <c r="Q56" s="82" t="s">
        <v>444</v>
      </c>
      <c r="R56" s="82" t="s">
        <v>144</v>
      </c>
      <c r="S56" s="82" t="s">
        <v>40</v>
      </c>
      <c r="T56" s="81" t="s">
        <v>445</v>
      </c>
      <c r="U56" s="81" t="s">
        <v>446</v>
      </c>
      <c r="V56" s="81"/>
      <c r="W56" s="81" t="s">
        <v>43</v>
      </c>
      <c r="X56" s="81" t="s">
        <v>447</v>
      </c>
      <c r="Y56" s="80">
        <v>44732</v>
      </c>
      <c r="Z56" s="85" t="s">
        <v>448</v>
      </c>
      <c r="AA56" s="85">
        <v>44727</v>
      </c>
      <c r="AB56" s="85">
        <v>44732</v>
      </c>
    </row>
    <row r="57" spans="1:28" ht="15" customHeight="1" x14ac:dyDescent="0.25">
      <c r="A57" s="81" t="s">
        <v>449</v>
      </c>
      <c r="B57" s="81" t="s">
        <v>450</v>
      </c>
      <c r="C57" s="81" t="s">
        <v>451</v>
      </c>
      <c r="D57" s="81"/>
      <c r="E57" s="81" t="s">
        <v>452</v>
      </c>
      <c r="F57" s="81" t="s">
        <v>33</v>
      </c>
      <c r="G57" s="81" t="s">
        <v>64</v>
      </c>
      <c r="H57" s="81" t="s">
        <v>35</v>
      </c>
      <c r="I57" s="48" t="s">
        <v>36</v>
      </c>
      <c r="J57" s="81" t="s">
        <v>74</v>
      </c>
      <c r="K57" s="82"/>
      <c r="L57" s="81">
        <v>2200</v>
      </c>
      <c r="M57" s="83" t="s">
        <v>38</v>
      </c>
      <c r="N57" s="82" t="s">
        <v>38</v>
      </c>
      <c r="O57" s="82" t="s">
        <v>38</v>
      </c>
      <c r="P57" s="82" t="s">
        <v>38</v>
      </c>
      <c r="Q57" s="82"/>
      <c r="R57" s="81" t="s">
        <v>39</v>
      </c>
      <c r="S57" s="86" t="s">
        <v>66</v>
      </c>
      <c r="T57" s="81" t="s">
        <v>453</v>
      </c>
      <c r="U57" s="81" t="s">
        <v>454</v>
      </c>
      <c r="V57" s="81"/>
      <c r="W57" s="81" t="s">
        <v>188</v>
      </c>
      <c r="X57" s="81" t="s">
        <v>455</v>
      </c>
      <c r="Y57" s="80"/>
      <c r="Z57" s="85">
        <v>45365</v>
      </c>
      <c r="AA57" s="85" t="s">
        <v>38</v>
      </c>
      <c r="AB57" s="85">
        <v>45365</v>
      </c>
    </row>
    <row r="58" spans="1:28" ht="15" customHeight="1" x14ac:dyDescent="0.25">
      <c r="A58" s="81" t="s">
        <v>456</v>
      </c>
      <c r="B58" s="81" t="s">
        <v>457</v>
      </c>
      <c r="C58" s="81" t="s">
        <v>458</v>
      </c>
      <c r="D58" s="81"/>
      <c r="E58" s="81" t="s">
        <v>459</v>
      </c>
      <c r="F58" s="81" t="s">
        <v>33</v>
      </c>
      <c r="G58" s="81" t="s">
        <v>64</v>
      </c>
      <c r="H58" s="81" t="s">
        <v>35</v>
      </c>
      <c r="I58" s="48" t="s">
        <v>36</v>
      </c>
      <c r="J58" s="81" t="s">
        <v>296</v>
      </c>
      <c r="K58" s="82"/>
      <c r="L58" s="81">
        <v>2200</v>
      </c>
      <c r="M58" s="83" t="s">
        <v>38</v>
      </c>
      <c r="N58" s="82" t="s">
        <v>38</v>
      </c>
      <c r="O58" s="82" t="s">
        <v>38</v>
      </c>
      <c r="P58" s="82" t="s">
        <v>38</v>
      </c>
      <c r="Q58" s="82"/>
      <c r="R58" s="81" t="s">
        <v>39</v>
      </c>
      <c r="S58" s="86" t="s">
        <v>66</v>
      </c>
      <c r="T58" s="81" t="s">
        <v>460</v>
      </c>
      <c r="U58" s="81" t="s">
        <v>461</v>
      </c>
      <c r="V58" s="81"/>
      <c r="W58" s="81" t="s">
        <v>78</v>
      </c>
      <c r="X58" s="81" t="s">
        <v>413</v>
      </c>
      <c r="Y58" s="80"/>
      <c r="Z58" s="85">
        <v>45365</v>
      </c>
      <c r="AA58" s="85" t="s">
        <v>38</v>
      </c>
      <c r="AB58" s="85">
        <v>45365</v>
      </c>
    </row>
    <row r="59" spans="1:28" ht="15" customHeight="1" x14ac:dyDescent="0.25">
      <c r="A59" s="81" t="s">
        <v>462</v>
      </c>
      <c r="B59" s="81" t="s">
        <v>463</v>
      </c>
      <c r="C59" s="81" t="s">
        <v>464</v>
      </c>
      <c r="D59" s="81"/>
      <c r="E59" s="81" t="s">
        <v>465</v>
      </c>
      <c r="F59" s="81" t="s">
        <v>33</v>
      </c>
      <c r="G59" s="81" t="s">
        <v>64</v>
      </c>
      <c r="H59" s="81" t="s">
        <v>35</v>
      </c>
      <c r="I59" s="48" t="s">
        <v>36</v>
      </c>
      <c r="J59" s="81" t="s">
        <v>296</v>
      </c>
      <c r="K59" s="82"/>
      <c r="L59" s="81">
        <v>2200</v>
      </c>
      <c r="M59" s="83" t="s">
        <v>38</v>
      </c>
      <c r="N59" s="82" t="s">
        <v>38</v>
      </c>
      <c r="O59" s="82" t="s">
        <v>38</v>
      </c>
      <c r="P59" s="82" t="s">
        <v>38</v>
      </c>
      <c r="Q59" s="82"/>
      <c r="R59" s="81" t="s">
        <v>39</v>
      </c>
      <c r="S59" s="86" t="s">
        <v>66</v>
      </c>
      <c r="T59" s="81" t="s">
        <v>466</v>
      </c>
      <c r="U59" s="81" t="s">
        <v>467</v>
      </c>
      <c r="V59" s="81"/>
      <c r="W59" s="81" t="s">
        <v>43</v>
      </c>
      <c r="X59" s="81" t="s">
        <v>468</v>
      </c>
      <c r="Y59" s="80"/>
      <c r="Z59" s="85">
        <v>45365</v>
      </c>
      <c r="AA59" s="85" t="s">
        <v>38</v>
      </c>
      <c r="AB59" s="85">
        <v>45365</v>
      </c>
    </row>
    <row r="60" spans="1:28" ht="15" customHeight="1" x14ac:dyDescent="0.25">
      <c r="A60" s="81" t="s">
        <v>469</v>
      </c>
      <c r="B60" s="81"/>
      <c r="C60" s="81" t="s">
        <v>470</v>
      </c>
      <c r="D60" s="81"/>
      <c r="E60" s="81" t="s">
        <v>471</v>
      </c>
      <c r="F60" s="81" t="s">
        <v>33</v>
      </c>
      <c r="G60" s="81" t="s">
        <v>34</v>
      </c>
      <c r="H60" s="81" t="s">
        <v>35</v>
      </c>
      <c r="I60" s="48" t="s">
        <v>36</v>
      </c>
      <c r="J60" s="81" t="s">
        <v>175</v>
      </c>
      <c r="K60" s="82"/>
      <c r="L60" s="81" t="s">
        <v>38</v>
      </c>
      <c r="M60" s="83">
        <v>1880</v>
      </c>
      <c r="N60" s="82" t="s">
        <v>38</v>
      </c>
      <c r="O60" s="84">
        <v>1504</v>
      </c>
      <c r="P60" s="82" t="s">
        <v>38</v>
      </c>
      <c r="Q60" s="82"/>
      <c r="R60" s="82" t="s">
        <v>39</v>
      </c>
      <c r="S60" s="82" t="s">
        <v>40</v>
      </c>
      <c r="T60" s="81" t="s">
        <v>472</v>
      </c>
      <c r="U60" s="81" t="s">
        <v>473</v>
      </c>
      <c r="V60" s="81"/>
      <c r="W60" s="81" t="s">
        <v>43</v>
      </c>
      <c r="X60" s="81" t="s">
        <v>474</v>
      </c>
      <c r="Y60" s="80">
        <v>44931</v>
      </c>
      <c r="Z60" s="85">
        <v>45365</v>
      </c>
      <c r="AA60" s="85">
        <v>44927</v>
      </c>
      <c r="AB60" s="85">
        <v>45365</v>
      </c>
    </row>
    <row r="61" spans="1:28" ht="15" customHeight="1" x14ac:dyDescent="0.25">
      <c r="A61" s="81" t="s">
        <v>475</v>
      </c>
      <c r="B61" s="81" t="s">
        <v>476</v>
      </c>
      <c r="C61" s="81" t="s">
        <v>477</v>
      </c>
      <c r="D61" s="81"/>
      <c r="E61" s="81" t="s">
        <v>478</v>
      </c>
      <c r="F61" s="81" t="s">
        <v>33</v>
      </c>
      <c r="G61" s="81" t="s">
        <v>34</v>
      </c>
      <c r="H61" s="81" t="s">
        <v>35</v>
      </c>
      <c r="I61" s="48" t="s">
        <v>36</v>
      </c>
      <c r="J61" s="81" t="s">
        <v>74</v>
      </c>
      <c r="K61" s="82"/>
      <c r="L61" s="81" t="s">
        <v>38</v>
      </c>
      <c r="M61" s="83">
        <v>5640</v>
      </c>
      <c r="N61" s="82">
        <v>5640</v>
      </c>
      <c r="O61" s="84">
        <v>4512</v>
      </c>
      <c r="P61" s="84">
        <v>4512</v>
      </c>
      <c r="Q61" s="82"/>
      <c r="R61" s="81" t="s">
        <v>144</v>
      </c>
      <c r="S61" s="82" t="s">
        <v>40</v>
      </c>
      <c r="T61" s="81" t="s">
        <v>479</v>
      </c>
      <c r="U61" s="81" t="s">
        <v>480</v>
      </c>
      <c r="V61" s="81"/>
      <c r="W61" s="81" t="s">
        <v>43</v>
      </c>
      <c r="X61" s="81" t="s">
        <v>325</v>
      </c>
      <c r="Y61" s="80"/>
      <c r="Z61" s="85">
        <v>45699</v>
      </c>
      <c r="AA61" s="85">
        <v>45187</v>
      </c>
      <c r="AB61" s="85">
        <v>45699</v>
      </c>
    </row>
    <row r="62" spans="1:28" ht="15" customHeight="1" x14ac:dyDescent="0.25">
      <c r="A62" s="81" t="s">
        <v>481</v>
      </c>
      <c r="B62" s="81"/>
      <c r="C62" s="81" t="s">
        <v>482</v>
      </c>
      <c r="D62" s="81" t="s">
        <v>483</v>
      </c>
      <c r="E62" s="81" t="s">
        <v>484</v>
      </c>
      <c r="F62" s="81" t="s">
        <v>33</v>
      </c>
      <c r="G62" s="81" t="s">
        <v>64</v>
      </c>
      <c r="H62" s="81" t="s">
        <v>55</v>
      </c>
      <c r="I62" s="48" t="s">
        <v>36</v>
      </c>
      <c r="J62" s="81" t="s">
        <v>485</v>
      </c>
      <c r="K62" s="82"/>
      <c r="L62" s="81">
        <v>2700</v>
      </c>
      <c r="M62" s="83" t="s">
        <v>38</v>
      </c>
      <c r="N62" s="82" t="s">
        <v>38</v>
      </c>
      <c r="O62" s="82" t="s">
        <v>38</v>
      </c>
      <c r="P62" s="82" t="s">
        <v>38</v>
      </c>
      <c r="Q62" s="82"/>
      <c r="R62" s="81" t="s">
        <v>39</v>
      </c>
      <c r="S62" s="86" t="s">
        <v>66</v>
      </c>
      <c r="T62" s="81" t="s">
        <v>486</v>
      </c>
      <c r="U62" s="81" t="s">
        <v>487</v>
      </c>
      <c r="V62" s="81"/>
      <c r="W62" s="81" t="s">
        <v>69</v>
      </c>
      <c r="X62" s="81" t="s">
        <v>488</v>
      </c>
      <c r="Y62" s="80"/>
      <c r="Z62" s="85">
        <v>44932</v>
      </c>
      <c r="AA62" s="85" t="s">
        <v>38</v>
      </c>
      <c r="AB62" s="85">
        <v>44932</v>
      </c>
    </row>
    <row r="63" spans="1:28" ht="15" customHeight="1" x14ac:dyDescent="0.25">
      <c r="A63" s="81" t="s">
        <v>489</v>
      </c>
      <c r="B63" s="81"/>
      <c r="C63" s="81" t="s">
        <v>490</v>
      </c>
      <c r="D63" s="81" t="s">
        <v>491</v>
      </c>
      <c r="E63" s="81" t="s">
        <v>492</v>
      </c>
      <c r="F63" s="81" t="s">
        <v>33</v>
      </c>
      <c r="G63" s="81" t="s">
        <v>64</v>
      </c>
      <c r="H63" s="81" t="s">
        <v>141</v>
      </c>
      <c r="I63" s="48" t="s">
        <v>36</v>
      </c>
      <c r="J63" s="81" t="s">
        <v>493</v>
      </c>
      <c r="K63" s="82"/>
      <c r="L63" s="81">
        <v>2200</v>
      </c>
      <c r="M63" s="83" t="s">
        <v>38</v>
      </c>
      <c r="N63" s="82" t="s">
        <v>38</v>
      </c>
      <c r="O63" s="82" t="s">
        <v>38</v>
      </c>
      <c r="P63" s="82" t="s">
        <v>38</v>
      </c>
      <c r="Q63" s="82"/>
      <c r="R63" s="81" t="s">
        <v>39</v>
      </c>
      <c r="S63" s="86" t="s">
        <v>66</v>
      </c>
      <c r="T63" s="81" t="s">
        <v>494</v>
      </c>
      <c r="U63" s="81" t="s">
        <v>495</v>
      </c>
      <c r="V63" s="81"/>
      <c r="W63" s="81" t="s">
        <v>112</v>
      </c>
      <c r="X63" s="81" t="s">
        <v>496</v>
      </c>
      <c r="Y63" s="80"/>
      <c r="Z63" s="85">
        <v>45062</v>
      </c>
      <c r="AA63" s="85" t="s">
        <v>38</v>
      </c>
      <c r="AB63" s="85">
        <v>45062</v>
      </c>
    </row>
    <row r="64" spans="1:28" ht="15" customHeight="1" x14ac:dyDescent="0.25">
      <c r="A64" s="81" t="s">
        <v>497</v>
      </c>
      <c r="B64" s="81"/>
      <c r="C64" s="81" t="s">
        <v>498</v>
      </c>
      <c r="D64" s="81" t="s">
        <v>499</v>
      </c>
      <c r="E64" s="81" t="s">
        <v>500</v>
      </c>
      <c r="F64" s="81" t="s">
        <v>33</v>
      </c>
      <c r="G64" s="81" t="s">
        <v>64</v>
      </c>
      <c r="H64" s="81" t="s">
        <v>55</v>
      </c>
      <c r="I64" s="48" t="s">
        <v>36</v>
      </c>
      <c r="J64" s="81" t="s">
        <v>501</v>
      </c>
      <c r="K64" s="82"/>
      <c r="L64" s="81">
        <v>2700</v>
      </c>
      <c r="M64" s="83" t="s">
        <v>38</v>
      </c>
      <c r="N64" s="82" t="s">
        <v>38</v>
      </c>
      <c r="O64" s="82" t="s">
        <v>38</v>
      </c>
      <c r="P64" s="82" t="s">
        <v>38</v>
      </c>
      <c r="Q64" s="82"/>
      <c r="R64" s="81" t="s">
        <v>352</v>
      </c>
      <c r="S64" s="86" t="s">
        <v>66</v>
      </c>
      <c r="T64" s="81" t="s">
        <v>502</v>
      </c>
      <c r="U64" s="81" t="s">
        <v>503</v>
      </c>
      <c r="V64" s="81"/>
      <c r="W64" s="81" t="s">
        <v>163</v>
      </c>
      <c r="X64" s="81" t="s">
        <v>504</v>
      </c>
      <c r="Y64" s="80"/>
      <c r="Z64" s="85">
        <v>45049</v>
      </c>
      <c r="AA64" s="85" t="s">
        <v>38</v>
      </c>
      <c r="AB64" s="85">
        <v>45049</v>
      </c>
    </row>
    <row r="65" spans="1:28" ht="15" customHeight="1" x14ac:dyDescent="0.25">
      <c r="A65" s="81" t="s">
        <v>505</v>
      </c>
      <c r="B65" s="81"/>
      <c r="C65" s="81" t="s">
        <v>506</v>
      </c>
      <c r="D65" s="81" t="s">
        <v>38</v>
      </c>
      <c r="E65" s="81" t="s">
        <v>507</v>
      </c>
      <c r="F65" s="81" t="s">
        <v>33</v>
      </c>
      <c r="G65" s="81" t="s">
        <v>34</v>
      </c>
      <c r="H65" s="81" t="s">
        <v>55</v>
      </c>
      <c r="I65" s="48" t="s">
        <v>36</v>
      </c>
      <c r="J65" s="81" t="s">
        <v>508</v>
      </c>
      <c r="K65" s="82"/>
      <c r="L65" s="81" t="s">
        <v>38</v>
      </c>
      <c r="M65" s="83">
        <v>1740</v>
      </c>
      <c r="N65" s="82">
        <v>1740</v>
      </c>
      <c r="O65" s="84">
        <v>1392</v>
      </c>
      <c r="P65" s="84">
        <v>1392</v>
      </c>
      <c r="Q65" s="82" t="s">
        <v>509</v>
      </c>
      <c r="R65" s="81" t="s">
        <v>226</v>
      </c>
      <c r="S65" s="82" t="s">
        <v>40</v>
      </c>
      <c r="T65" s="81" t="s">
        <v>510</v>
      </c>
      <c r="U65" s="81" t="s">
        <v>511</v>
      </c>
      <c r="V65" s="81"/>
      <c r="W65" s="81" t="s">
        <v>512</v>
      </c>
      <c r="X65" s="81" t="s">
        <v>513</v>
      </c>
      <c r="Y65" s="80">
        <v>43696</v>
      </c>
      <c r="Z65" s="85">
        <v>45699</v>
      </c>
      <c r="AA65" s="85">
        <v>45272</v>
      </c>
      <c r="AB65" s="85">
        <v>45699</v>
      </c>
    </row>
    <row r="66" spans="1:28" ht="15" customHeight="1" x14ac:dyDescent="0.25">
      <c r="A66" s="81" t="s">
        <v>514</v>
      </c>
      <c r="B66" s="81" t="s">
        <v>515</v>
      </c>
      <c r="C66" s="81" t="s">
        <v>516</v>
      </c>
      <c r="D66" s="81"/>
      <c r="E66" s="81" t="s">
        <v>517</v>
      </c>
      <c r="F66" s="81" t="s">
        <v>33</v>
      </c>
      <c r="G66" s="81" t="s">
        <v>34</v>
      </c>
      <c r="H66" s="81" t="s">
        <v>35</v>
      </c>
      <c r="I66" s="48" t="s">
        <v>374</v>
      </c>
      <c r="J66" s="81" t="s">
        <v>296</v>
      </c>
      <c r="K66" s="82" t="s">
        <v>518</v>
      </c>
      <c r="L66" s="81" t="s">
        <v>38</v>
      </c>
      <c r="M66" s="83">
        <v>2990</v>
      </c>
      <c r="N66" s="82" t="s">
        <v>38</v>
      </c>
      <c r="O66" s="84">
        <v>2392</v>
      </c>
      <c r="P66" s="82" t="s">
        <v>38</v>
      </c>
      <c r="Q66" s="82" t="s">
        <v>376</v>
      </c>
      <c r="R66" s="81" t="s">
        <v>39</v>
      </c>
      <c r="S66" s="88" t="s">
        <v>377</v>
      </c>
      <c r="T66" s="81" t="s">
        <v>519</v>
      </c>
      <c r="U66" s="81" t="s">
        <v>520</v>
      </c>
      <c r="V66" s="81"/>
      <c r="W66" s="81" t="s">
        <v>43</v>
      </c>
      <c r="X66" s="81" t="s">
        <v>521</v>
      </c>
      <c r="Y66" s="80"/>
      <c r="Z66" s="85">
        <v>45049</v>
      </c>
      <c r="AA66" s="85">
        <v>44817</v>
      </c>
      <c r="AB66" s="85">
        <v>45049</v>
      </c>
    </row>
    <row r="67" spans="1:28" ht="15" customHeight="1" x14ac:dyDescent="0.25">
      <c r="A67" s="81" t="s">
        <v>522</v>
      </c>
      <c r="B67" s="81"/>
      <c r="C67" s="81" t="s">
        <v>523</v>
      </c>
      <c r="D67" s="81" t="s">
        <v>524</v>
      </c>
      <c r="E67" s="81" t="s">
        <v>525</v>
      </c>
      <c r="F67" s="81" t="s">
        <v>33</v>
      </c>
      <c r="G67" s="81" t="s">
        <v>64</v>
      </c>
      <c r="H67" s="81" t="s">
        <v>55</v>
      </c>
      <c r="I67" s="48" t="s">
        <v>36</v>
      </c>
      <c r="J67" s="81" t="s">
        <v>526</v>
      </c>
      <c r="K67" s="82"/>
      <c r="L67" s="81">
        <v>2700</v>
      </c>
      <c r="M67" s="83" t="s">
        <v>38</v>
      </c>
      <c r="N67" s="82" t="s">
        <v>38</v>
      </c>
      <c r="O67" s="82" t="s">
        <v>38</v>
      </c>
      <c r="P67" s="82" t="s">
        <v>38</v>
      </c>
      <c r="Q67" s="82"/>
      <c r="R67" s="81" t="s">
        <v>39</v>
      </c>
      <c r="S67" s="86" t="s">
        <v>66</v>
      </c>
      <c r="T67" s="81" t="s">
        <v>527</v>
      </c>
      <c r="U67" s="81" t="s">
        <v>528</v>
      </c>
      <c r="V67" s="81"/>
      <c r="W67" s="81" t="s">
        <v>69</v>
      </c>
      <c r="X67" s="81" t="s">
        <v>529</v>
      </c>
      <c r="Y67" s="80"/>
      <c r="Z67" s="85">
        <v>44932</v>
      </c>
      <c r="AA67" s="85" t="s">
        <v>38</v>
      </c>
      <c r="AB67" s="85">
        <v>44932</v>
      </c>
    </row>
    <row r="68" spans="1:28" ht="15" customHeight="1" x14ac:dyDescent="0.25">
      <c r="A68" s="81" t="s">
        <v>530</v>
      </c>
      <c r="B68" s="81" t="s">
        <v>531</v>
      </c>
      <c r="C68" s="81" t="s">
        <v>532</v>
      </c>
      <c r="D68" s="81" t="s">
        <v>533</v>
      </c>
      <c r="E68" s="81" t="s">
        <v>534</v>
      </c>
      <c r="F68" s="81" t="s">
        <v>33</v>
      </c>
      <c r="G68" s="81" t="s">
        <v>64</v>
      </c>
      <c r="H68" s="81" t="s">
        <v>35</v>
      </c>
      <c r="I68" s="48" t="s">
        <v>36</v>
      </c>
      <c r="J68" s="81" t="s">
        <v>74</v>
      </c>
      <c r="K68" s="82"/>
      <c r="L68" s="81">
        <v>3150</v>
      </c>
      <c r="M68" s="83" t="s">
        <v>38</v>
      </c>
      <c r="N68" s="82" t="s">
        <v>38</v>
      </c>
      <c r="O68" s="82" t="s">
        <v>38</v>
      </c>
      <c r="P68" s="82" t="s">
        <v>38</v>
      </c>
      <c r="Q68" s="82"/>
      <c r="R68" s="81" t="s">
        <v>39</v>
      </c>
      <c r="S68" s="86" t="s">
        <v>66</v>
      </c>
      <c r="T68" s="81" t="s">
        <v>535</v>
      </c>
      <c r="U68" s="81" t="s">
        <v>536</v>
      </c>
      <c r="V68" s="81"/>
      <c r="W68" s="81" t="s">
        <v>43</v>
      </c>
      <c r="X68" s="81" t="s">
        <v>325</v>
      </c>
      <c r="Y68" s="80"/>
      <c r="Z68" s="85">
        <v>45365</v>
      </c>
      <c r="AA68" s="85" t="s">
        <v>38</v>
      </c>
      <c r="AB68" s="85">
        <v>45365</v>
      </c>
    </row>
    <row r="69" spans="1:28" ht="15" customHeight="1" x14ac:dyDescent="0.25">
      <c r="A69" s="81" t="s">
        <v>537</v>
      </c>
      <c r="B69" s="81"/>
      <c r="C69" s="81" t="s">
        <v>538</v>
      </c>
      <c r="D69" s="81" t="s">
        <v>539</v>
      </c>
      <c r="E69" s="81" t="s">
        <v>540</v>
      </c>
      <c r="F69" s="81" t="s">
        <v>33</v>
      </c>
      <c r="G69" s="81" t="s">
        <v>64</v>
      </c>
      <c r="H69" s="81" t="s">
        <v>35</v>
      </c>
      <c r="I69" s="48" t="s">
        <v>36</v>
      </c>
      <c r="J69" s="81" t="s">
        <v>541</v>
      </c>
      <c r="K69" s="82"/>
      <c r="L69" s="81">
        <v>2200</v>
      </c>
      <c r="M69" s="83" t="s">
        <v>38</v>
      </c>
      <c r="N69" s="82" t="s">
        <v>38</v>
      </c>
      <c r="O69" s="82" t="s">
        <v>38</v>
      </c>
      <c r="P69" s="82" t="s">
        <v>38</v>
      </c>
      <c r="Q69" s="82"/>
      <c r="R69" s="81" t="s">
        <v>39</v>
      </c>
      <c r="S69" s="86" t="s">
        <v>66</v>
      </c>
      <c r="T69" s="81" t="s">
        <v>542</v>
      </c>
      <c r="U69" s="81" t="s">
        <v>543</v>
      </c>
      <c r="V69" s="81"/>
      <c r="W69" s="81" t="s">
        <v>112</v>
      </c>
      <c r="X69" s="81" t="s">
        <v>544</v>
      </c>
      <c r="Y69" s="80"/>
      <c r="Z69" s="85">
        <v>44932</v>
      </c>
      <c r="AA69" s="85" t="s">
        <v>38</v>
      </c>
      <c r="AB69" s="85">
        <v>44932</v>
      </c>
    </row>
    <row r="70" spans="1:28" ht="15" customHeight="1" x14ac:dyDescent="0.25">
      <c r="A70" s="81" t="s">
        <v>545</v>
      </c>
      <c r="B70" s="81"/>
      <c r="C70" s="81" t="s">
        <v>546</v>
      </c>
      <c r="D70" s="81" t="s">
        <v>547</v>
      </c>
      <c r="E70" s="81" t="s">
        <v>548</v>
      </c>
      <c r="F70" s="81" t="s">
        <v>33</v>
      </c>
      <c r="G70" s="81" t="s">
        <v>64</v>
      </c>
      <c r="H70" s="81" t="s">
        <v>55</v>
      </c>
      <c r="I70" s="48" t="s">
        <v>36</v>
      </c>
      <c r="J70" s="81" t="s">
        <v>549</v>
      </c>
      <c r="K70" s="82"/>
      <c r="L70" s="81">
        <v>2700</v>
      </c>
      <c r="M70" s="83" t="s">
        <v>38</v>
      </c>
      <c r="N70" s="82" t="s">
        <v>38</v>
      </c>
      <c r="O70" s="82" t="s">
        <v>38</v>
      </c>
      <c r="P70" s="82" t="s">
        <v>38</v>
      </c>
      <c r="Q70" s="82"/>
      <c r="R70" s="81" t="s">
        <v>39</v>
      </c>
      <c r="S70" s="82" t="s">
        <v>550</v>
      </c>
      <c r="T70" s="81" t="s">
        <v>551</v>
      </c>
      <c r="U70" s="81" t="s">
        <v>552</v>
      </c>
      <c r="V70" s="81"/>
      <c r="W70" s="81" t="s">
        <v>512</v>
      </c>
      <c r="X70" s="81" t="s">
        <v>553</v>
      </c>
      <c r="Y70" s="80">
        <v>43696</v>
      </c>
      <c r="Z70" s="85">
        <v>44932</v>
      </c>
      <c r="AA70" s="85" t="s">
        <v>38</v>
      </c>
      <c r="AB70" s="85">
        <v>44932</v>
      </c>
    </row>
    <row r="71" spans="1:28" ht="15" customHeight="1" x14ac:dyDescent="0.25">
      <c r="A71" s="81" t="s">
        <v>554</v>
      </c>
      <c r="B71" s="81"/>
      <c r="C71" s="81" t="s">
        <v>555</v>
      </c>
      <c r="D71" s="81" t="s">
        <v>556</v>
      </c>
      <c r="E71" s="81" t="s">
        <v>557</v>
      </c>
      <c r="F71" s="81" t="s">
        <v>33</v>
      </c>
      <c r="G71" s="81" t="s">
        <v>64</v>
      </c>
      <c r="H71" s="81" t="s">
        <v>55</v>
      </c>
      <c r="I71" s="48" t="s">
        <v>36</v>
      </c>
      <c r="J71" s="81" t="s">
        <v>558</v>
      </c>
      <c r="K71" s="82"/>
      <c r="L71" s="81">
        <v>2700</v>
      </c>
      <c r="M71" s="83" t="s">
        <v>38</v>
      </c>
      <c r="N71" s="82" t="s">
        <v>38</v>
      </c>
      <c r="O71" s="82" t="s">
        <v>38</v>
      </c>
      <c r="P71" s="82" t="s">
        <v>38</v>
      </c>
      <c r="Q71" s="82"/>
      <c r="R71" s="81" t="s">
        <v>39</v>
      </c>
      <c r="S71" s="86" t="s">
        <v>66</v>
      </c>
      <c r="T71" s="81" t="s">
        <v>559</v>
      </c>
      <c r="U71" s="81" t="s">
        <v>560</v>
      </c>
      <c r="V71" s="81"/>
      <c r="W71" s="81" t="s">
        <v>112</v>
      </c>
      <c r="X71" s="81" t="s">
        <v>544</v>
      </c>
      <c r="Y71" s="80"/>
      <c r="Z71" s="85">
        <v>45049</v>
      </c>
      <c r="AA71" s="85" t="s">
        <v>38</v>
      </c>
      <c r="AB71" s="85">
        <v>45049</v>
      </c>
    </row>
    <row r="72" spans="1:28" ht="15" customHeight="1" x14ac:dyDescent="0.25">
      <c r="A72" s="81" t="s">
        <v>561</v>
      </c>
      <c r="B72" s="81"/>
      <c r="C72" s="81" t="s">
        <v>562</v>
      </c>
      <c r="D72" s="81" t="s">
        <v>563</v>
      </c>
      <c r="E72" s="81" t="s">
        <v>564</v>
      </c>
      <c r="F72" s="81" t="s">
        <v>33</v>
      </c>
      <c r="G72" s="81" t="s">
        <v>64</v>
      </c>
      <c r="H72" s="81" t="s">
        <v>55</v>
      </c>
      <c r="I72" s="48" t="s">
        <v>36</v>
      </c>
      <c r="J72" s="81" t="s">
        <v>565</v>
      </c>
      <c r="K72" s="82"/>
      <c r="L72" s="81">
        <v>2700</v>
      </c>
      <c r="M72" s="83" t="s">
        <v>38</v>
      </c>
      <c r="N72" s="82" t="s">
        <v>38</v>
      </c>
      <c r="O72" s="82" t="s">
        <v>38</v>
      </c>
      <c r="P72" s="82" t="s">
        <v>38</v>
      </c>
      <c r="Q72" s="82"/>
      <c r="R72" s="81" t="s">
        <v>39</v>
      </c>
      <c r="S72" s="86" t="s">
        <v>66</v>
      </c>
      <c r="T72" s="81" t="s">
        <v>566</v>
      </c>
      <c r="U72" s="81" t="s">
        <v>567</v>
      </c>
      <c r="V72" s="81"/>
      <c r="W72" s="81" t="s">
        <v>87</v>
      </c>
      <c r="X72" s="81" t="s">
        <v>568</v>
      </c>
      <c r="Y72" s="80"/>
      <c r="Z72" s="85">
        <v>44932</v>
      </c>
      <c r="AA72" s="85" t="s">
        <v>38</v>
      </c>
      <c r="AB72" s="85">
        <v>44932</v>
      </c>
    </row>
    <row r="73" spans="1:28" ht="15" customHeight="1" x14ac:dyDescent="0.25">
      <c r="A73" s="81" t="s">
        <v>569</v>
      </c>
      <c r="B73" s="81"/>
      <c r="C73" s="81" t="s">
        <v>570</v>
      </c>
      <c r="D73" s="81" t="s">
        <v>571</v>
      </c>
      <c r="E73" s="81" t="s">
        <v>572</v>
      </c>
      <c r="F73" s="81" t="s">
        <v>33</v>
      </c>
      <c r="G73" s="81" t="s">
        <v>64</v>
      </c>
      <c r="H73" s="81" t="s">
        <v>55</v>
      </c>
      <c r="I73" s="48" t="s">
        <v>36</v>
      </c>
      <c r="J73" s="81" t="s">
        <v>573</v>
      </c>
      <c r="K73" s="82"/>
      <c r="L73" s="81">
        <v>2700</v>
      </c>
      <c r="M73" s="83" t="s">
        <v>38</v>
      </c>
      <c r="N73" s="82" t="s">
        <v>38</v>
      </c>
      <c r="O73" s="82" t="s">
        <v>38</v>
      </c>
      <c r="P73" s="82" t="s">
        <v>38</v>
      </c>
      <c r="Q73" s="82"/>
      <c r="R73" s="81" t="s">
        <v>39</v>
      </c>
      <c r="S73" s="86" t="s">
        <v>66</v>
      </c>
      <c r="T73" s="81" t="s">
        <v>574</v>
      </c>
      <c r="U73" s="81" t="s">
        <v>575</v>
      </c>
      <c r="V73" s="81"/>
      <c r="W73" s="81" t="s">
        <v>112</v>
      </c>
      <c r="X73" s="81" t="s">
        <v>544</v>
      </c>
      <c r="Y73" s="80"/>
      <c r="Z73" s="85">
        <v>44932</v>
      </c>
      <c r="AA73" s="85" t="s">
        <v>38</v>
      </c>
      <c r="AB73" s="85">
        <v>44932</v>
      </c>
    </row>
    <row r="74" spans="1:28" ht="15" customHeight="1" x14ac:dyDescent="0.25">
      <c r="A74" s="81" t="s">
        <v>576</v>
      </c>
      <c r="B74" s="81" t="s">
        <v>577</v>
      </c>
      <c r="C74" s="81" t="s">
        <v>578</v>
      </c>
      <c r="D74" s="81"/>
      <c r="E74" s="81" t="s">
        <v>579</v>
      </c>
      <c r="F74" s="81" t="s">
        <v>33</v>
      </c>
      <c r="G74" s="81" t="s">
        <v>34</v>
      </c>
      <c r="H74" s="81" t="s">
        <v>35</v>
      </c>
      <c r="I74" s="48" t="s">
        <v>374</v>
      </c>
      <c r="J74" s="81" t="s">
        <v>296</v>
      </c>
      <c r="K74" s="82"/>
      <c r="L74" s="81" t="s">
        <v>38</v>
      </c>
      <c r="M74" s="83">
        <v>3390</v>
      </c>
      <c r="N74" s="82">
        <v>3390</v>
      </c>
      <c r="O74" s="84">
        <v>2712</v>
      </c>
      <c r="P74" s="84">
        <v>2712</v>
      </c>
      <c r="Q74" s="82"/>
      <c r="R74" s="81" t="s">
        <v>144</v>
      </c>
      <c r="S74" s="82" t="s">
        <v>40</v>
      </c>
      <c r="T74" s="81" t="s">
        <v>580</v>
      </c>
      <c r="U74" s="81" t="s">
        <v>581</v>
      </c>
      <c r="V74" s="81"/>
      <c r="W74" s="81" t="s">
        <v>43</v>
      </c>
      <c r="X74" s="81" t="s">
        <v>582</v>
      </c>
      <c r="Y74" s="80">
        <v>43942</v>
      </c>
      <c r="Z74" s="85">
        <v>45699</v>
      </c>
      <c r="AA74" s="85">
        <v>45170</v>
      </c>
      <c r="AB74" s="85">
        <v>45699</v>
      </c>
    </row>
    <row r="75" spans="1:28" ht="15" customHeight="1" x14ac:dyDescent="0.25">
      <c r="A75" s="81" t="s">
        <v>583</v>
      </c>
      <c r="B75" s="81"/>
      <c r="C75" s="81" t="s">
        <v>584</v>
      </c>
      <c r="D75" s="81" t="s">
        <v>585</v>
      </c>
      <c r="E75" s="81" t="s">
        <v>586</v>
      </c>
      <c r="F75" s="81" t="s">
        <v>33</v>
      </c>
      <c r="G75" s="81" t="s">
        <v>34</v>
      </c>
      <c r="H75" s="81" t="s">
        <v>35</v>
      </c>
      <c r="I75" s="48" t="s">
        <v>36</v>
      </c>
      <c r="J75" s="81" t="s">
        <v>37</v>
      </c>
      <c r="K75" s="82"/>
      <c r="L75" s="81" t="s">
        <v>38</v>
      </c>
      <c r="M75" s="83">
        <v>870</v>
      </c>
      <c r="N75" s="82" t="s">
        <v>38</v>
      </c>
      <c r="O75" s="84">
        <v>696</v>
      </c>
      <c r="P75" s="82" t="s">
        <v>38</v>
      </c>
      <c r="Q75" s="82"/>
      <c r="R75" s="82" t="s">
        <v>39</v>
      </c>
      <c r="S75" s="82" t="s">
        <v>40</v>
      </c>
      <c r="T75" s="81" t="s">
        <v>587</v>
      </c>
      <c r="U75" s="81" t="s">
        <v>588</v>
      </c>
      <c r="V75" s="81"/>
      <c r="W75" s="81" t="s">
        <v>43</v>
      </c>
      <c r="X75" s="81" t="s">
        <v>589</v>
      </c>
      <c r="Y75" s="80">
        <v>44931</v>
      </c>
      <c r="Z75" s="85">
        <v>45397</v>
      </c>
      <c r="AA75" s="85">
        <v>45348</v>
      </c>
      <c r="AB75" s="85">
        <v>45397</v>
      </c>
    </row>
    <row r="76" spans="1:28" ht="15" customHeight="1" x14ac:dyDescent="0.25">
      <c r="A76" s="81" t="s">
        <v>590</v>
      </c>
      <c r="B76" s="81"/>
      <c r="C76" s="81" t="s">
        <v>591</v>
      </c>
      <c r="D76" s="81"/>
      <c r="E76" s="81" t="s">
        <v>592</v>
      </c>
      <c r="F76" s="81" t="s">
        <v>33</v>
      </c>
      <c r="G76" s="81" t="s">
        <v>64</v>
      </c>
      <c r="H76" s="81" t="s">
        <v>55</v>
      </c>
      <c r="I76" s="48" t="s">
        <v>36</v>
      </c>
      <c r="J76" s="81" t="s">
        <v>152</v>
      </c>
      <c r="K76" s="82"/>
      <c r="L76" s="81">
        <v>2700</v>
      </c>
      <c r="M76" s="83" t="s">
        <v>38</v>
      </c>
      <c r="N76" s="82" t="s">
        <v>38</v>
      </c>
      <c r="O76" s="82" t="s">
        <v>38</v>
      </c>
      <c r="P76" s="82" t="s">
        <v>38</v>
      </c>
      <c r="Q76" s="82"/>
      <c r="R76" s="81" t="s">
        <v>39</v>
      </c>
      <c r="S76" s="86" t="s">
        <v>66</v>
      </c>
      <c r="T76" s="81" t="s">
        <v>593</v>
      </c>
      <c r="U76" s="81" t="s">
        <v>594</v>
      </c>
      <c r="V76" s="81"/>
      <c r="W76" s="81" t="s">
        <v>78</v>
      </c>
      <c r="X76" s="81" t="s">
        <v>155</v>
      </c>
      <c r="Y76" s="80"/>
      <c r="Z76" s="85">
        <v>45049</v>
      </c>
      <c r="AA76" s="85" t="s">
        <v>38</v>
      </c>
      <c r="AB76" s="85">
        <v>45049</v>
      </c>
    </row>
    <row r="77" spans="1:28" ht="15" customHeight="1" x14ac:dyDescent="0.25">
      <c r="A77" s="81" t="s">
        <v>595</v>
      </c>
      <c r="B77" s="81"/>
      <c r="C77" s="81" t="s">
        <v>596</v>
      </c>
      <c r="D77" s="81" t="s">
        <v>597</v>
      </c>
      <c r="E77" s="81" t="s">
        <v>598</v>
      </c>
      <c r="F77" s="81" t="s">
        <v>33</v>
      </c>
      <c r="G77" s="81" t="s">
        <v>64</v>
      </c>
      <c r="H77" s="81" t="s">
        <v>55</v>
      </c>
      <c r="I77" s="48" t="s">
        <v>36</v>
      </c>
      <c r="J77" s="81" t="s">
        <v>599</v>
      </c>
      <c r="K77" s="82"/>
      <c r="L77" s="81">
        <v>2700</v>
      </c>
      <c r="M77" s="83" t="s">
        <v>38</v>
      </c>
      <c r="N77" s="82" t="s">
        <v>38</v>
      </c>
      <c r="O77" s="82" t="s">
        <v>38</v>
      </c>
      <c r="P77" s="82" t="s">
        <v>38</v>
      </c>
      <c r="Q77" s="82"/>
      <c r="R77" s="81" t="s">
        <v>39</v>
      </c>
      <c r="S77" s="86" t="s">
        <v>66</v>
      </c>
      <c r="T77" s="81" t="s">
        <v>600</v>
      </c>
      <c r="U77" s="81" t="s">
        <v>601</v>
      </c>
      <c r="V77" s="81"/>
      <c r="W77" s="81" t="s">
        <v>87</v>
      </c>
      <c r="X77" s="81" t="s">
        <v>602</v>
      </c>
      <c r="Y77" s="80"/>
      <c r="Z77" s="85">
        <v>44932</v>
      </c>
      <c r="AA77" s="85" t="s">
        <v>38</v>
      </c>
      <c r="AB77" s="85">
        <v>44932</v>
      </c>
    </row>
    <row r="78" spans="1:28" ht="15" customHeight="1" x14ac:dyDescent="0.25">
      <c r="A78" s="81" t="s">
        <v>603</v>
      </c>
      <c r="B78" s="81"/>
      <c r="C78" s="81" t="s">
        <v>604</v>
      </c>
      <c r="D78" s="81" t="s">
        <v>605</v>
      </c>
      <c r="E78" s="81" t="s">
        <v>606</v>
      </c>
      <c r="F78" s="81" t="s">
        <v>33</v>
      </c>
      <c r="G78" s="81" t="s">
        <v>64</v>
      </c>
      <c r="H78" s="81" t="s">
        <v>55</v>
      </c>
      <c r="I78" s="48" t="s">
        <v>36</v>
      </c>
      <c r="J78" s="81" t="s">
        <v>607</v>
      </c>
      <c r="K78" s="82"/>
      <c r="L78" s="81">
        <v>2700</v>
      </c>
      <c r="M78" s="83" t="s">
        <v>38</v>
      </c>
      <c r="N78" s="82" t="s">
        <v>38</v>
      </c>
      <c r="O78" s="82" t="s">
        <v>38</v>
      </c>
      <c r="P78" s="82" t="s">
        <v>38</v>
      </c>
      <c r="Q78" s="82"/>
      <c r="R78" s="81" t="s">
        <v>39</v>
      </c>
      <c r="S78" s="86" t="s">
        <v>66</v>
      </c>
      <c r="T78" s="81" t="s">
        <v>608</v>
      </c>
      <c r="U78" s="81" t="s">
        <v>609</v>
      </c>
      <c r="V78" s="81"/>
      <c r="W78" s="81" t="s">
        <v>69</v>
      </c>
      <c r="X78" s="81" t="s">
        <v>529</v>
      </c>
      <c r="Y78" s="80"/>
      <c r="Z78" s="85">
        <v>44932</v>
      </c>
      <c r="AA78" s="85" t="s">
        <v>38</v>
      </c>
      <c r="AB78" s="85">
        <v>44932</v>
      </c>
    </row>
    <row r="79" spans="1:28" ht="15" customHeight="1" x14ac:dyDescent="0.25">
      <c r="A79" s="81" t="s">
        <v>610</v>
      </c>
      <c r="B79" s="81"/>
      <c r="C79" s="82" t="s">
        <v>611</v>
      </c>
      <c r="D79" s="81"/>
      <c r="E79" s="81" t="s">
        <v>612</v>
      </c>
      <c r="F79" s="81" t="s">
        <v>33</v>
      </c>
      <c r="G79" s="81" t="s">
        <v>34</v>
      </c>
      <c r="H79" s="81" t="s">
        <v>35</v>
      </c>
      <c r="I79" s="48" t="s">
        <v>36</v>
      </c>
      <c r="J79" s="81" t="s">
        <v>74</v>
      </c>
      <c r="K79" s="82"/>
      <c r="L79" s="81" t="s">
        <v>38</v>
      </c>
      <c r="M79" s="83">
        <v>1980</v>
      </c>
      <c r="N79" s="82">
        <v>1980</v>
      </c>
      <c r="O79" s="84">
        <v>1584</v>
      </c>
      <c r="P79" s="84">
        <v>1584</v>
      </c>
      <c r="Q79" s="81"/>
      <c r="R79" s="82" t="s">
        <v>144</v>
      </c>
      <c r="S79" s="82" t="s">
        <v>40</v>
      </c>
      <c r="T79" s="81" t="s">
        <v>613</v>
      </c>
      <c r="U79" s="81" t="s">
        <v>614</v>
      </c>
      <c r="V79" s="81"/>
      <c r="W79" s="81" t="s">
        <v>69</v>
      </c>
      <c r="X79" s="81" t="s">
        <v>615</v>
      </c>
      <c r="Y79" s="80">
        <v>44130</v>
      </c>
      <c r="Z79" s="85">
        <v>45699</v>
      </c>
      <c r="AA79" s="85">
        <v>45187</v>
      </c>
      <c r="AB79" s="85">
        <v>45699</v>
      </c>
    </row>
    <row r="80" spans="1:28" ht="15" customHeight="1" x14ac:dyDescent="0.25">
      <c r="A80" s="81" t="s">
        <v>616</v>
      </c>
      <c r="B80" s="81"/>
      <c r="C80" s="81" t="s">
        <v>617</v>
      </c>
      <c r="D80" s="81"/>
      <c r="E80" s="81" t="s">
        <v>618</v>
      </c>
      <c r="F80" s="81" t="s">
        <v>33</v>
      </c>
      <c r="G80" s="81" t="s">
        <v>34</v>
      </c>
      <c r="H80" s="81" t="s">
        <v>55</v>
      </c>
      <c r="I80" s="48" t="s">
        <v>36</v>
      </c>
      <c r="J80" s="81" t="s">
        <v>619</v>
      </c>
      <c r="K80" s="82"/>
      <c r="L80" s="81" t="s">
        <v>38</v>
      </c>
      <c r="M80" s="83">
        <v>2910</v>
      </c>
      <c r="N80" s="82">
        <v>2328</v>
      </c>
      <c r="O80" s="84">
        <v>2328</v>
      </c>
      <c r="P80" s="84">
        <v>1862.4</v>
      </c>
      <c r="Q80" s="82" t="s">
        <v>620</v>
      </c>
      <c r="R80" s="81" t="s">
        <v>39</v>
      </c>
      <c r="S80" s="82" t="s">
        <v>40</v>
      </c>
      <c r="T80" s="81" t="s">
        <v>621</v>
      </c>
      <c r="U80" s="81" t="s">
        <v>622</v>
      </c>
      <c r="V80" s="81"/>
      <c r="W80" s="81" t="s">
        <v>188</v>
      </c>
      <c r="X80" s="81" t="s">
        <v>623</v>
      </c>
      <c r="Y80" s="80"/>
      <c r="Z80" s="85">
        <v>45699</v>
      </c>
      <c r="AA80" s="85">
        <v>45236</v>
      </c>
      <c r="AB80" s="85">
        <v>45699</v>
      </c>
    </row>
    <row r="81" spans="1:28" ht="15" customHeight="1" x14ac:dyDescent="0.25">
      <c r="A81" s="81" t="s">
        <v>624</v>
      </c>
      <c r="B81" s="81"/>
      <c r="C81" s="81" t="s">
        <v>625</v>
      </c>
      <c r="D81" s="81" t="s">
        <v>626</v>
      </c>
      <c r="E81" s="81" t="s">
        <v>627</v>
      </c>
      <c r="F81" s="81" t="s">
        <v>33</v>
      </c>
      <c r="G81" s="81" t="s">
        <v>64</v>
      </c>
      <c r="H81" s="81" t="s">
        <v>55</v>
      </c>
      <c r="I81" s="48" t="s">
        <v>36</v>
      </c>
      <c r="J81" s="81" t="s">
        <v>628</v>
      </c>
      <c r="K81" s="82"/>
      <c r="L81" s="81">
        <v>2700</v>
      </c>
      <c r="M81" s="83" t="s">
        <v>38</v>
      </c>
      <c r="N81" s="82" t="s">
        <v>38</v>
      </c>
      <c r="O81" s="82" t="s">
        <v>38</v>
      </c>
      <c r="P81" s="82" t="s">
        <v>38</v>
      </c>
      <c r="Q81" s="82"/>
      <c r="R81" s="81" t="s">
        <v>39</v>
      </c>
      <c r="S81" s="86" t="s">
        <v>66</v>
      </c>
      <c r="T81" s="81" t="s">
        <v>629</v>
      </c>
      <c r="U81" s="81" t="s">
        <v>630</v>
      </c>
      <c r="V81" s="81"/>
      <c r="W81" s="81" t="s">
        <v>69</v>
      </c>
      <c r="X81" s="81" t="s">
        <v>631</v>
      </c>
      <c r="Y81" s="80"/>
      <c r="Z81" s="85">
        <v>44932</v>
      </c>
      <c r="AA81" s="85" t="s">
        <v>38</v>
      </c>
      <c r="AB81" s="85">
        <v>44932</v>
      </c>
    </row>
    <row r="82" spans="1:28" ht="15" customHeight="1" x14ac:dyDescent="0.25">
      <c r="A82" s="81" t="s">
        <v>632</v>
      </c>
      <c r="B82" s="81"/>
      <c r="C82" s="81" t="s">
        <v>633</v>
      </c>
      <c r="D82" s="81" t="s">
        <v>634</v>
      </c>
      <c r="E82" s="81" t="s">
        <v>635</v>
      </c>
      <c r="F82" s="81" t="s">
        <v>33</v>
      </c>
      <c r="G82" s="81" t="s">
        <v>64</v>
      </c>
      <c r="H82" s="81" t="s">
        <v>55</v>
      </c>
      <c r="I82" s="48" t="s">
        <v>36</v>
      </c>
      <c r="J82" s="81" t="s">
        <v>636</v>
      </c>
      <c r="K82" s="82"/>
      <c r="L82" s="81">
        <v>2700</v>
      </c>
      <c r="M82" s="83" t="s">
        <v>38</v>
      </c>
      <c r="N82" s="82" t="s">
        <v>38</v>
      </c>
      <c r="O82" s="82" t="s">
        <v>38</v>
      </c>
      <c r="P82" s="82" t="s">
        <v>38</v>
      </c>
      <c r="Q82" s="82"/>
      <c r="R82" s="81" t="s">
        <v>39</v>
      </c>
      <c r="S82" s="86" t="s">
        <v>66</v>
      </c>
      <c r="T82" s="81" t="s">
        <v>637</v>
      </c>
      <c r="U82" s="81" t="s">
        <v>638</v>
      </c>
      <c r="V82" s="81"/>
      <c r="W82" s="81" t="s">
        <v>512</v>
      </c>
      <c r="X82" s="81" t="s">
        <v>553</v>
      </c>
      <c r="Y82" s="80"/>
      <c r="Z82" s="85">
        <v>44932</v>
      </c>
      <c r="AA82" s="85" t="s">
        <v>38</v>
      </c>
      <c r="AB82" s="85">
        <v>44932</v>
      </c>
    </row>
    <row r="83" spans="1:28" ht="15" customHeight="1" x14ac:dyDescent="0.25">
      <c r="A83" s="81" t="s">
        <v>639</v>
      </c>
      <c r="B83" s="81"/>
      <c r="C83" s="81" t="s">
        <v>640</v>
      </c>
      <c r="D83" s="81" t="s">
        <v>38</v>
      </c>
      <c r="E83" s="81" t="s">
        <v>641</v>
      </c>
      <c r="F83" s="81" t="s">
        <v>33</v>
      </c>
      <c r="G83" s="81" t="s">
        <v>34</v>
      </c>
      <c r="H83" s="81" t="s">
        <v>55</v>
      </c>
      <c r="I83" s="48" t="s">
        <v>36</v>
      </c>
      <c r="J83" s="81" t="s">
        <v>642</v>
      </c>
      <c r="K83" s="82"/>
      <c r="L83" s="81" t="s">
        <v>38</v>
      </c>
      <c r="M83" s="83">
        <v>1880</v>
      </c>
      <c r="N83" s="82">
        <v>1880</v>
      </c>
      <c r="O83" s="84">
        <v>1504</v>
      </c>
      <c r="P83" s="84">
        <v>1504</v>
      </c>
      <c r="Q83" s="82" t="s">
        <v>643</v>
      </c>
      <c r="R83" s="81" t="s">
        <v>226</v>
      </c>
      <c r="S83" s="82" t="s">
        <v>40</v>
      </c>
      <c r="T83" s="81" t="s">
        <v>644</v>
      </c>
      <c r="U83" s="81" t="s">
        <v>645</v>
      </c>
      <c r="V83" s="81"/>
      <c r="W83" s="81" t="s">
        <v>512</v>
      </c>
      <c r="X83" s="81" t="s">
        <v>513</v>
      </c>
      <c r="Y83" s="80">
        <v>43696</v>
      </c>
      <c r="Z83" s="85">
        <v>45699</v>
      </c>
      <c r="AA83" s="85">
        <v>45272</v>
      </c>
      <c r="AB83" s="85">
        <v>45699</v>
      </c>
    </row>
    <row r="84" spans="1:28" ht="15" customHeight="1" x14ac:dyDescent="0.25">
      <c r="A84" s="81" t="s">
        <v>646</v>
      </c>
      <c r="B84" s="81"/>
      <c r="C84" s="81" t="s">
        <v>647</v>
      </c>
      <c r="D84" s="81" t="s">
        <v>38</v>
      </c>
      <c r="E84" s="81" t="s">
        <v>648</v>
      </c>
      <c r="F84" s="81" t="s">
        <v>33</v>
      </c>
      <c r="G84" s="81" t="s">
        <v>64</v>
      </c>
      <c r="H84" s="81" t="s">
        <v>55</v>
      </c>
      <c r="I84" s="48" t="s">
        <v>36</v>
      </c>
      <c r="J84" s="81" t="s">
        <v>649</v>
      </c>
      <c r="K84" s="82"/>
      <c r="L84" s="81">
        <v>2700</v>
      </c>
      <c r="M84" s="83" t="s">
        <v>38</v>
      </c>
      <c r="N84" s="82" t="s">
        <v>38</v>
      </c>
      <c r="O84" s="82" t="s">
        <v>38</v>
      </c>
      <c r="P84" s="82" t="s">
        <v>38</v>
      </c>
      <c r="Q84" s="82"/>
      <c r="R84" s="81" t="s">
        <v>39</v>
      </c>
      <c r="S84" s="82" t="s">
        <v>550</v>
      </c>
      <c r="T84" s="81" t="s">
        <v>650</v>
      </c>
      <c r="U84" s="81" t="s">
        <v>651</v>
      </c>
      <c r="V84" s="81"/>
      <c r="W84" s="81" t="s">
        <v>512</v>
      </c>
      <c r="X84" s="81" t="s">
        <v>652</v>
      </c>
      <c r="Y84" s="80">
        <v>43696</v>
      </c>
      <c r="Z84" s="85">
        <v>45049</v>
      </c>
      <c r="AA84" s="85" t="s">
        <v>38</v>
      </c>
      <c r="AB84" s="85">
        <v>45049</v>
      </c>
    </row>
    <row r="85" spans="1:28" ht="15" customHeight="1" x14ac:dyDescent="0.25">
      <c r="A85" s="81" t="s">
        <v>653</v>
      </c>
      <c r="B85" s="81" t="s">
        <v>654</v>
      </c>
      <c r="C85" s="81" t="s">
        <v>655</v>
      </c>
      <c r="D85" s="81"/>
      <c r="E85" s="81" t="s">
        <v>656</v>
      </c>
      <c r="F85" s="81" t="s">
        <v>33</v>
      </c>
      <c r="G85" s="81" t="s">
        <v>34</v>
      </c>
      <c r="H85" s="81" t="s">
        <v>141</v>
      </c>
      <c r="I85" s="48" t="s">
        <v>374</v>
      </c>
      <c r="J85" s="81" t="s">
        <v>657</v>
      </c>
      <c r="K85" s="82"/>
      <c r="L85" s="81" t="s">
        <v>38</v>
      </c>
      <c r="M85" s="83">
        <v>2110</v>
      </c>
      <c r="N85" s="82" t="s">
        <v>38</v>
      </c>
      <c r="O85" s="84">
        <v>1688</v>
      </c>
      <c r="P85" s="82" t="s">
        <v>38</v>
      </c>
      <c r="Q85" s="82"/>
      <c r="R85" s="81" t="s">
        <v>39</v>
      </c>
      <c r="S85" s="82" t="s">
        <v>40</v>
      </c>
      <c r="T85" s="81" t="s">
        <v>658</v>
      </c>
      <c r="U85" s="81" t="s">
        <v>659</v>
      </c>
      <c r="V85" s="81"/>
      <c r="W85" s="81" t="s">
        <v>78</v>
      </c>
      <c r="X85" s="81" t="s">
        <v>660</v>
      </c>
      <c r="Y85" s="80"/>
      <c r="Z85" s="85">
        <v>44253</v>
      </c>
      <c r="AA85" s="85">
        <v>43713</v>
      </c>
      <c r="AB85" s="85">
        <v>44253</v>
      </c>
    </row>
    <row r="86" spans="1:28" ht="15" customHeight="1" x14ac:dyDescent="0.25">
      <c r="A86" s="81" t="s">
        <v>661</v>
      </c>
      <c r="B86" s="81"/>
      <c r="C86" s="81" t="s">
        <v>662</v>
      </c>
      <c r="D86" s="81" t="s">
        <v>663</v>
      </c>
      <c r="E86" s="81" t="s">
        <v>664</v>
      </c>
      <c r="F86" s="81" t="s">
        <v>33</v>
      </c>
      <c r="G86" s="81" t="s">
        <v>64</v>
      </c>
      <c r="H86" s="81" t="s">
        <v>35</v>
      </c>
      <c r="I86" s="48" t="s">
        <v>36</v>
      </c>
      <c r="J86" s="81" t="s">
        <v>74</v>
      </c>
      <c r="K86" s="82"/>
      <c r="L86" s="81">
        <v>2200</v>
      </c>
      <c r="M86" s="83" t="s">
        <v>38</v>
      </c>
      <c r="N86" s="82" t="s">
        <v>38</v>
      </c>
      <c r="O86" s="82" t="s">
        <v>38</v>
      </c>
      <c r="P86" s="82" t="s">
        <v>38</v>
      </c>
      <c r="Q86" s="82"/>
      <c r="R86" s="81" t="s">
        <v>39</v>
      </c>
      <c r="S86" s="86" t="s">
        <v>66</v>
      </c>
      <c r="T86" s="81" t="s">
        <v>665</v>
      </c>
      <c r="U86" s="81" t="s">
        <v>666</v>
      </c>
      <c r="V86" s="81"/>
      <c r="W86" s="81" t="s">
        <v>512</v>
      </c>
      <c r="X86" s="81" t="s">
        <v>553</v>
      </c>
      <c r="Y86" s="80"/>
      <c r="Z86" s="85">
        <v>44932</v>
      </c>
      <c r="AA86" s="85" t="s">
        <v>38</v>
      </c>
      <c r="AB86" s="85">
        <v>44932</v>
      </c>
    </row>
    <row r="87" spans="1:28" ht="15" customHeight="1" x14ac:dyDescent="0.25">
      <c r="A87" s="81" t="s">
        <v>667</v>
      </c>
      <c r="B87" s="81"/>
      <c r="C87" s="81" t="s">
        <v>668</v>
      </c>
      <c r="D87" s="81"/>
      <c r="E87" s="81" t="s">
        <v>669</v>
      </c>
      <c r="F87" s="81" t="s">
        <v>33</v>
      </c>
      <c r="G87" s="81" t="s">
        <v>34</v>
      </c>
      <c r="H87" s="81" t="s">
        <v>55</v>
      </c>
      <c r="I87" s="48" t="s">
        <v>374</v>
      </c>
      <c r="J87" s="81" t="s">
        <v>670</v>
      </c>
      <c r="K87" s="82"/>
      <c r="L87" s="81" t="s">
        <v>38</v>
      </c>
      <c r="M87" s="83">
        <v>2140</v>
      </c>
      <c r="N87" s="82" t="s">
        <v>38</v>
      </c>
      <c r="O87" s="84">
        <v>1712</v>
      </c>
      <c r="P87" s="82" t="s">
        <v>38</v>
      </c>
      <c r="Q87" s="82" t="s">
        <v>671</v>
      </c>
      <c r="R87" s="81" t="s">
        <v>39</v>
      </c>
      <c r="S87" s="82" t="s">
        <v>40</v>
      </c>
      <c r="T87" s="81" t="s">
        <v>672</v>
      </c>
      <c r="U87" s="81" t="s">
        <v>673</v>
      </c>
      <c r="V87" s="81"/>
      <c r="W87" s="81" t="s">
        <v>78</v>
      </c>
      <c r="X87" s="81" t="s">
        <v>674</v>
      </c>
      <c r="Y87" s="80"/>
      <c r="Z87" s="85">
        <v>44575</v>
      </c>
      <c r="AA87" s="85">
        <v>44568.000011574077</v>
      </c>
      <c r="AB87" s="85">
        <v>44575</v>
      </c>
    </row>
    <row r="88" spans="1:28" ht="15" customHeight="1" x14ac:dyDescent="0.25">
      <c r="A88" s="81" t="s">
        <v>675</v>
      </c>
      <c r="B88" s="81"/>
      <c r="C88" s="82" t="s">
        <v>676</v>
      </c>
      <c r="D88" s="81"/>
      <c r="E88" s="81" t="s">
        <v>677</v>
      </c>
      <c r="F88" s="81" t="s">
        <v>33</v>
      </c>
      <c r="G88" s="81" t="s">
        <v>34</v>
      </c>
      <c r="H88" s="81" t="s">
        <v>141</v>
      </c>
      <c r="I88" s="48" t="s">
        <v>374</v>
      </c>
      <c r="J88" s="81" t="s">
        <v>678</v>
      </c>
      <c r="K88" s="82"/>
      <c r="L88" s="81" t="s">
        <v>38</v>
      </c>
      <c r="M88" s="83">
        <v>2600</v>
      </c>
      <c r="N88" s="82">
        <v>2600</v>
      </c>
      <c r="O88" s="84">
        <v>2080</v>
      </c>
      <c r="P88" s="84">
        <v>2080</v>
      </c>
      <c r="Q88" s="82"/>
      <c r="R88" s="82" t="s">
        <v>144</v>
      </c>
      <c r="S88" s="82" t="s">
        <v>40</v>
      </c>
      <c r="T88" s="81" t="s">
        <v>679</v>
      </c>
      <c r="U88" s="81" t="s">
        <v>680</v>
      </c>
      <c r="V88" s="81"/>
      <c r="W88" s="81" t="s">
        <v>43</v>
      </c>
      <c r="X88" s="81" t="s">
        <v>325</v>
      </c>
      <c r="Y88" s="80">
        <v>44109</v>
      </c>
      <c r="Z88" s="85">
        <v>45699</v>
      </c>
      <c r="AA88" s="85">
        <v>45272</v>
      </c>
      <c r="AB88" s="85">
        <v>45699</v>
      </c>
    </row>
    <row r="89" spans="1:28" ht="15" customHeight="1" x14ac:dyDescent="0.25">
      <c r="A89" s="81" t="s">
        <v>681</v>
      </c>
      <c r="B89" s="81"/>
      <c r="C89" s="81" t="s">
        <v>682</v>
      </c>
      <c r="D89" s="81" t="s">
        <v>683</v>
      </c>
      <c r="E89" s="81" t="s">
        <v>684</v>
      </c>
      <c r="F89" s="81" t="s">
        <v>33</v>
      </c>
      <c r="G89" s="81" t="s">
        <v>34</v>
      </c>
      <c r="H89" s="81" t="s">
        <v>35</v>
      </c>
      <c r="I89" s="48" t="s">
        <v>36</v>
      </c>
      <c r="J89" s="81" t="s">
        <v>37</v>
      </c>
      <c r="K89" s="82"/>
      <c r="L89" s="81" t="s">
        <v>38</v>
      </c>
      <c r="M89" s="83">
        <v>740</v>
      </c>
      <c r="N89" s="82" t="s">
        <v>38</v>
      </c>
      <c r="O89" s="84">
        <v>592</v>
      </c>
      <c r="P89" s="82" t="s">
        <v>38</v>
      </c>
      <c r="Q89" s="82"/>
      <c r="R89" s="82" t="s">
        <v>39</v>
      </c>
      <c r="S89" s="82" t="s">
        <v>40</v>
      </c>
      <c r="T89" s="81" t="s">
        <v>685</v>
      </c>
      <c r="U89" s="81" t="s">
        <v>686</v>
      </c>
      <c r="V89" s="81"/>
      <c r="W89" s="81" t="s">
        <v>212</v>
      </c>
      <c r="X89" s="81" t="s">
        <v>180</v>
      </c>
      <c r="Y89" s="80">
        <v>44931</v>
      </c>
      <c r="Z89" s="85">
        <v>45397</v>
      </c>
      <c r="AA89" s="85">
        <v>45348</v>
      </c>
      <c r="AB89" s="85">
        <v>45397</v>
      </c>
    </row>
    <row r="90" spans="1:28" ht="15" customHeight="1" x14ac:dyDescent="0.25">
      <c r="A90" s="81" t="s">
        <v>687</v>
      </c>
      <c r="B90" s="81"/>
      <c r="C90" s="81" t="s">
        <v>688</v>
      </c>
      <c r="D90" s="81" t="s">
        <v>689</v>
      </c>
      <c r="E90" s="81" t="s">
        <v>690</v>
      </c>
      <c r="F90" s="81" t="s">
        <v>33</v>
      </c>
      <c r="G90" s="81" t="s">
        <v>34</v>
      </c>
      <c r="H90" s="81" t="s">
        <v>35</v>
      </c>
      <c r="I90" s="48" t="s">
        <v>36</v>
      </c>
      <c r="J90" s="81" t="s">
        <v>37</v>
      </c>
      <c r="K90" s="82"/>
      <c r="L90" s="81" t="s">
        <v>38</v>
      </c>
      <c r="M90" s="83">
        <v>870</v>
      </c>
      <c r="N90" s="82" t="s">
        <v>38</v>
      </c>
      <c r="O90" s="84">
        <v>696</v>
      </c>
      <c r="P90" s="82" t="s">
        <v>38</v>
      </c>
      <c r="Q90" s="82"/>
      <c r="R90" s="82" t="s">
        <v>39</v>
      </c>
      <c r="S90" s="82" t="s">
        <v>40</v>
      </c>
      <c r="T90" s="81" t="s">
        <v>691</v>
      </c>
      <c r="U90" s="81" t="s">
        <v>692</v>
      </c>
      <c r="V90" s="81"/>
      <c r="W90" s="81" t="s">
        <v>43</v>
      </c>
      <c r="X90" s="81" t="s">
        <v>693</v>
      </c>
      <c r="Y90" s="80">
        <v>44931</v>
      </c>
      <c r="Z90" s="85">
        <v>45397</v>
      </c>
      <c r="AA90" s="85">
        <v>45348</v>
      </c>
      <c r="AB90" s="85">
        <v>45397</v>
      </c>
    </row>
    <row r="91" spans="1:28" ht="15" customHeight="1" x14ac:dyDescent="0.25">
      <c r="A91" s="81" t="s">
        <v>694</v>
      </c>
      <c r="B91" s="81"/>
      <c r="C91" s="81" t="s">
        <v>695</v>
      </c>
      <c r="D91" s="81" t="s">
        <v>696</v>
      </c>
      <c r="E91" s="81" t="s">
        <v>697</v>
      </c>
      <c r="F91" s="81" t="s">
        <v>33</v>
      </c>
      <c r="G91" s="81" t="s">
        <v>64</v>
      </c>
      <c r="H91" s="81" t="s">
        <v>35</v>
      </c>
      <c r="I91" s="48" t="s">
        <v>36</v>
      </c>
      <c r="J91" s="81" t="s">
        <v>84</v>
      </c>
      <c r="K91" s="82"/>
      <c r="L91" s="81">
        <v>2200</v>
      </c>
      <c r="M91" s="83" t="s">
        <v>38</v>
      </c>
      <c r="N91" s="82" t="s">
        <v>38</v>
      </c>
      <c r="O91" s="82" t="s">
        <v>38</v>
      </c>
      <c r="P91" s="82" t="s">
        <v>38</v>
      </c>
      <c r="Q91" s="82"/>
      <c r="R91" s="81" t="s">
        <v>39</v>
      </c>
      <c r="S91" s="86" t="s">
        <v>66</v>
      </c>
      <c r="T91" s="81" t="s">
        <v>698</v>
      </c>
      <c r="U91" s="81" t="s">
        <v>699</v>
      </c>
      <c r="V91" s="81"/>
      <c r="W91" s="81" t="s">
        <v>69</v>
      </c>
      <c r="X91" s="81" t="s">
        <v>700</v>
      </c>
      <c r="Y91" s="80"/>
      <c r="Z91" s="85">
        <v>44932</v>
      </c>
      <c r="AA91" s="85" t="s">
        <v>38</v>
      </c>
      <c r="AB91" s="85">
        <v>44932</v>
      </c>
    </row>
    <row r="92" spans="1:28" ht="15" customHeight="1" x14ac:dyDescent="0.25">
      <c r="A92" s="81" t="s">
        <v>701</v>
      </c>
      <c r="B92" s="81"/>
      <c r="C92" s="81" t="s">
        <v>702</v>
      </c>
      <c r="D92" s="81" t="s">
        <v>703</v>
      </c>
      <c r="E92" s="81" t="s">
        <v>704</v>
      </c>
      <c r="F92" s="81" t="s">
        <v>33</v>
      </c>
      <c r="G92" s="81" t="s">
        <v>34</v>
      </c>
      <c r="H92" s="81" t="s">
        <v>35</v>
      </c>
      <c r="I92" s="48" t="s">
        <v>36</v>
      </c>
      <c r="J92" s="81" t="s">
        <v>37</v>
      </c>
      <c r="K92" s="82"/>
      <c r="L92" s="81" t="s">
        <v>38</v>
      </c>
      <c r="M92" s="83">
        <v>1340</v>
      </c>
      <c r="N92" s="82" t="s">
        <v>38</v>
      </c>
      <c r="O92" s="84">
        <v>1072</v>
      </c>
      <c r="P92" s="82" t="s">
        <v>38</v>
      </c>
      <c r="Q92" s="82"/>
      <c r="R92" s="82" t="s">
        <v>39</v>
      </c>
      <c r="S92" s="82" t="s">
        <v>40</v>
      </c>
      <c r="T92" s="81" t="s">
        <v>705</v>
      </c>
      <c r="U92" s="81" t="s">
        <v>706</v>
      </c>
      <c r="V92" s="81"/>
      <c r="W92" s="81" t="s">
        <v>43</v>
      </c>
      <c r="X92" s="81" t="s">
        <v>707</v>
      </c>
      <c r="Y92" s="80">
        <v>44931</v>
      </c>
      <c r="Z92" s="85">
        <v>45397</v>
      </c>
      <c r="AA92" s="85">
        <v>45348</v>
      </c>
      <c r="AB92" s="85">
        <v>45397</v>
      </c>
    </row>
    <row r="93" spans="1:28" ht="15" customHeight="1" x14ac:dyDescent="0.25">
      <c r="A93" s="81" t="s">
        <v>708</v>
      </c>
      <c r="B93" s="81"/>
      <c r="C93" s="81" t="s">
        <v>709</v>
      </c>
      <c r="D93" s="81" t="s">
        <v>710</v>
      </c>
      <c r="E93" s="81" t="s">
        <v>711</v>
      </c>
      <c r="F93" s="81" t="s">
        <v>33</v>
      </c>
      <c r="G93" s="81" t="s">
        <v>64</v>
      </c>
      <c r="H93" s="81" t="s">
        <v>141</v>
      </c>
      <c r="I93" s="48" t="s">
        <v>36</v>
      </c>
      <c r="J93" s="81" t="s">
        <v>712</v>
      </c>
      <c r="K93" s="82"/>
      <c r="L93" s="81">
        <v>2200</v>
      </c>
      <c r="M93" s="83" t="s">
        <v>38</v>
      </c>
      <c r="N93" s="82" t="s">
        <v>38</v>
      </c>
      <c r="O93" s="82" t="s">
        <v>38</v>
      </c>
      <c r="P93" s="82" t="s">
        <v>38</v>
      </c>
      <c r="Q93" s="82"/>
      <c r="R93" s="81" t="s">
        <v>39</v>
      </c>
      <c r="S93" s="86" t="s">
        <v>66</v>
      </c>
      <c r="T93" s="81" t="s">
        <v>713</v>
      </c>
      <c r="U93" s="81" t="s">
        <v>714</v>
      </c>
      <c r="V93" s="81"/>
      <c r="W93" s="81" t="s">
        <v>69</v>
      </c>
      <c r="X93" s="81" t="s">
        <v>715</v>
      </c>
      <c r="Y93" s="80"/>
      <c r="Z93" s="85">
        <v>44932</v>
      </c>
      <c r="AA93" s="85" t="s">
        <v>38</v>
      </c>
      <c r="AB93" s="85">
        <v>44932</v>
      </c>
    </row>
    <row r="94" spans="1:28" ht="15" customHeight="1" x14ac:dyDescent="0.25">
      <c r="A94" s="81" t="s">
        <v>716</v>
      </c>
      <c r="B94" s="81"/>
      <c r="C94" s="81" t="s">
        <v>717</v>
      </c>
      <c r="D94" s="81" t="s">
        <v>718</v>
      </c>
      <c r="E94" s="81" t="s">
        <v>719</v>
      </c>
      <c r="F94" s="81" t="s">
        <v>33</v>
      </c>
      <c r="G94" s="81" t="s">
        <v>34</v>
      </c>
      <c r="H94" s="81" t="s">
        <v>35</v>
      </c>
      <c r="I94" s="48" t="s">
        <v>36</v>
      </c>
      <c r="J94" s="81" t="s">
        <v>37</v>
      </c>
      <c r="K94" s="82"/>
      <c r="L94" s="81" t="s">
        <v>38</v>
      </c>
      <c r="M94" s="83">
        <v>740</v>
      </c>
      <c r="N94" s="82" t="s">
        <v>38</v>
      </c>
      <c r="O94" s="84">
        <v>592</v>
      </c>
      <c r="P94" s="82" t="s">
        <v>38</v>
      </c>
      <c r="Q94" s="82"/>
      <c r="R94" s="82" t="s">
        <v>39</v>
      </c>
      <c r="S94" s="82" t="s">
        <v>40</v>
      </c>
      <c r="T94" s="81" t="s">
        <v>720</v>
      </c>
      <c r="U94" s="81" t="s">
        <v>721</v>
      </c>
      <c r="V94" s="81"/>
      <c r="W94" s="81" t="s">
        <v>43</v>
      </c>
      <c r="X94" s="81" t="s">
        <v>513</v>
      </c>
      <c r="Y94" s="80">
        <v>44931</v>
      </c>
      <c r="Z94" s="85">
        <v>45397</v>
      </c>
      <c r="AA94" s="85">
        <v>45348</v>
      </c>
      <c r="AB94" s="85">
        <v>45397</v>
      </c>
    </row>
    <row r="95" spans="1:28" ht="15" customHeight="1" x14ac:dyDescent="0.25">
      <c r="A95" s="81" t="s">
        <v>722</v>
      </c>
      <c r="B95" s="81"/>
      <c r="C95" s="81" t="s">
        <v>723</v>
      </c>
      <c r="D95" s="81" t="s">
        <v>724</v>
      </c>
      <c r="E95" s="81" t="s">
        <v>725</v>
      </c>
      <c r="F95" s="81" t="s">
        <v>33</v>
      </c>
      <c r="G95" s="81" t="s">
        <v>64</v>
      </c>
      <c r="H95" s="81" t="s">
        <v>55</v>
      </c>
      <c r="I95" s="48" t="s">
        <v>36</v>
      </c>
      <c r="J95" s="81" t="s">
        <v>726</v>
      </c>
      <c r="K95" s="82"/>
      <c r="L95" s="81">
        <v>3150</v>
      </c>
      <c r="M95" s="83" t="s">
        <v>38</v>
      </c>
      <c r="N95" s="82" t="s">
        <v>38</v>
      </c>
      <c r="O95" s="82" t="s">
        <v>38</v>
      </c>
      <c r="P95" s="82" t="s">
        <v>38</v>
      </c>
      <c r="Q95" s="82"/>
      <c r="R95" s="81" t="s">
        <v>39</v>
      </c>
      <c r="S95" s="86" t="s">
        <v>66</v>
      </c>
      <c r="T95" s="81" t="s">
        <v>727</v>
      </c>
      <c r="U95" s="81" t="s">
        <v>728</v>
      </c>
      <c r="V95" s="81"/>
      <c r="W95" s="81" t="s">
        <v>438</v>
      </c>
      <c r="X95" s="81" t="s">
        <v>729</v>
      </c>
      <c r="Y95" s="80"/>
      <c r="Z95" s="85">
        <v>45049</v>
      </c>
      <c r="AA95" s="85" t="s">
        <v>38</v>
      </c>
      <c r="AB95" s="85">
        <v>45049</v>
      </c>
    </row>
    <row r="96" spans="1:28" ht="15" customHeight="1" x14ac:dyDescent="0.25">
      <c r="A96" s="81" t="s">
        <v>730</v>
      </c>
      <c r="B96" s="29" t="s">
        <v>731</v>
      </c>
      <c r="C96" s="81" t="s">
        <v>732</v>
      </c>
      <c r="D96" s="81" t="s">
        <v>38</v>
      </c>
      <c r="E96" s="81" t="s">
        <v>733</v>
      </c>
      <c r="F96" s="50" t="s">
        <v>425</v>
      </c>
      <c r="G96" s="81" t="s">
        <v>34</v>
      </c>
      <c r="H96" s="81" t="s">
        <v>426</v>
      </c>
      <c r="I96" s="51" t="s">
        <v>36</v>
      </c>
      <c r="J96" s="81" t="s">
        <v>74</v>
      </c>
      <c r="K96" s="82" t="s">
        <v>38</v>
      </c>
      <c r="L96" s="81" t="s">
        <v>38</v>
      </c>
      <c r="M96" s="83">
        <v>870</v>
      </c>
      <c r="N96" s="82" t="s">
        <v>38</v>
      </c>
      <c r="O96" s="84">
        <v>784</v>
      </c>
      <c r="P96" s="82" t="s">
        <v>38</v>
      </c>
      <c r="Q96" s="82" t="s">
        <v>38</v>
      </c>
      <c r="R96" s="82" t="s">
        <v>427</v>
      </c>
      <c r="S96" s="82" t="s">
        <v>40</v>
      </c>
      <c r="T96" s="81" t="s">
        <v>734</v>
      </c>
      <c r="U96" s="81" t="s">
        <v>735</v>
      </c>
      <c r="V96" s="81" t="s">
        <v>38</v>
      </c>
      <c r="W96" s="81" t="s">
        <v>43</v>
      </c>
      <c r="X96" s="81" t="s">
        <v>59</v>
      </c>
      <c r="Y96" s="80">
        <v>45540</v>
      </c>
      <c r="Z96" s="85">
        <v>45721</v>
      </c>
      <c r="AA96" s="85">
        <v>45694</v>
      </c>
      <c r="AB96" s="85">
        <v>45721</v>
      </c>
    </row>
    <row r="97" spans="1:28" ht="15" customHeight="1" x14ac:dyDescent="0.25">
      <c r="A97" s="81" t="s">
        <v>736</v>
      </c>
      <c r="B97" s="81"/>
      <c r="C97" s="81" t="s">
        <v>737</v>
      </c>
      <c r="D97" s="81"/>
      <c r="E97" s="81" t="s">
        <v>738</v>
      </c>
      <c r="F97" s="81" t="s">
        <v>33</v>
      </c>
      <c r="G97" s="81" t="s">
        <v>34</v>
      </c>
      <c r="H97" s="81" t="s">
        <v>35</v>
      </c>
      <c r="I97" s="48" t="s">
        <v>36</v>
      </c>
      <c r="J97" s="81" t="s">
        <v>74</v>
      </c>
      <c r="K97" s="82"/>
      <c r="L97" s="81" t="s">
        <v>38</v>
      </c>
      <c r="M97" s="83">
        <v>2080</v>
      </c>
      <c r="N97" s="82" t="s">
        <v>38</v>
      </c>
      <c r="O97" s="84">
        <v>1664</v>
      </c>
      <c r="P97" s="82" t="s">
        <v>38</v>
      </c>
      <c r="Q97" s="82"/>
      <c r="R97" s="81" t="s">
        <v>352</v>
      </c>
      <c r="S97" s="82" t="s">
        <v>40</v>
      </c>
      <c r="T97" s="81" t="s">
        <v>739</v>
      </c>
      <c r="U97" s="81" t="s">
        <v>740</v>
      </c>
      <c r="V97" s="81"/>
      <c r="W97" s="81" t="s">
        <v>438</v>
      </c>
      <c r="X97" s="81" t="s">
        <v>59</v>
      </c>
      <c r="Y97" s="80">
        <v>43847</v>
      </c>
      <c r="Z97" s="85" t="s">
        <v>448</v>
      </c>
      <c r="AA97" s="85">
        <v>45187</v>
      </c>
      <c r="AB97" s="85">
        <v>45187</v>
      </c>
    </row>
    <row r="98" spans="1:28" ht="15" customHeight="1" x14ac:dyDescent="0.25">
      <c r="A98" s="81" t="s">
        <v>741</v>
      </c>
      <c r="B98" s="81" t="s">
        <v>742</v>
      </c>
      <c r="C98" s="81" t="s">
        <v>743</v>
      </c>
      <c r="D98" s="81"/>
      <c r="E98" s="81" t="s">
        <v>744</v>
      </c>
      <c r="F98" s="81" t="s">
        <v>33</v>
      </c>
      <c r="G98" s="81" t="s">
        <v>34</v>
      </c>
      <c r="H98" s="81" t="s">
        <v>35</v>
      </c>
      <c r="I98" s="48" t="s">
        <v>36</v>
      </c>
      <c r="J98" s="81" t="s">
        <v>296</v>
      </c>
      <c r="K98" s="82"/>
      <c r="L98" s="81" t="s">
        <v>38</v>
      </c>
      <c r="M98" s="83">
        <v>3360</v>
      </c>
      <c r="N98" s="82">
        <v>3360</v>
      </c>
      <c r="O98" s="84">
        <v>2688</v>
      </c>
      <c r="P98" s="84">
        <v>2688</v>
      </c>
      <c r="Q98" s="82"/>
      <c r="R98" s="81" t="s">
        <v>144</v>
      </c>
      <c r="S98" s="82" t="s">
        <v>40</v>
      </c>
      <c r="T98" s="81" t="s">
        <v>745</v>
      </c>
      <c r="U98" s="81" t="s">
        <v>746</v>
      </c>
      <c r="V98" s="81"/>
      <c r="W98" s="81" t="s">
        <v>43</v>
      </c>
      <c r="X98" s="81" t="s">
        <v>196</v>
      </c>
      <c r="Y98" s="80"/>
      <c r="Z98" s="85">
        <v>45699</v>
      </c>
      <c r="AA98" s="85">
        <v>45222</v>
      </c>
      <c r="AB98" s="85">
        <v>45699</v>
      </c>
    </row>
    <row r="99" spans="1:28" ht="15" customHeight="1" x14ac:dyDescent="0.25">
      <c r="A99" s="81" t="s">
        <v>747</v>
      </c>
      <c r="B99" s="81"/>
      <c r="C99" s="81" t="s">
        <v>748</v>
      </c>
      <c r="D99" s="81" t="s">
        <v>749</v>
      </c>
      <c r="E99" s="81" t="s">
        <v>750</v>
      </c>
      <c r="F99" s="81" t="s">
        <v>33</v>
      </c>
      <c r="G99" s="81" t="s">
        <v>34</v>
      </c>
      <c r="H99" s="81" t="s">
        <v>35</v>
      </c>
      <c r="I99" s="48" t="s">
        <v>36</v>
      </c>
      <c r="J99" s="81" t="s">
        <v>37</v>
      </c>
      <c r="K99" s="82"/>
      <c r="L99" s="81" t="s">
        <v>38</v>
      </c>
      <c r="M99" s="83">
        <v>870</v>
      </c>
      <c r="N99" s="82" t="s">
        <v>38</v>
      </c>
      <c r="O99" s="84">
        <v>696</v>
      </c>
      <c r="P99" s="82" t="s">
        <v>38</v>
      </c>
      <c r="Q99" s="82"/>
      <c r="R99" s="82" t="s">
        <v>39</v>
      </c>
      <c r="S99" s="82" t="s">
        <v>40</v>
      </c>
      <c r="T99" s="81" t="s">
        <v>751</v>
      </c>
      <c r="U99" s="81" t="s">
        <v>752</v>
      </c>
      <c r="V99" s="81"/>
      <c r="W99" s="81" t="s">
        <v>212</v>
      </c>
      <c r="X99" s="81" t="s">
        <v>753</v>
      </c>
      <c r="Y99" s="80">
        <v>44931</v>
      </c>
      <c r="Z99" s="85">
        <v>45397</v>
      </c>
      <c r="AA99" s="85">
        <v>45348</v>
      </c>
      <c r="AB99" s="85">
        <v>45397</v>
      </c>
    </row>
    <row r="100" spans="1:28" ht="15" customHeight="1" x14ac:dyDescent="0.25">
      <c r="A100" s="81" t="s">
        <v>754</v>
      </c>
      <c r="B100" s="81"/>
      <c r="C100" s="81" t="s">
        <v>755</v>
      </c>
      <c r="D100" s="81" t="s">
        <v>756</v>
      </c>
      <c r="E100" s="81" t="s">
        <v>757</v>
      </c>
      <c r="F100" s="81" t="s">
        <v>33</v>
      </c>
      <c r="G100" s="81" t="s">
        <v>64</v>
      </c>
      <c r="H100" s="81" t="s">
        <v>55</v>
      </c>
      <c r="I100" s="48" t="s">
        <v>36</v>
      </c>
      <c r="J100" s="81" t="s">
        <v>758</v>
      </c>
      <c r="K100" s="82"/>
      <c r="L100" s="81">
        <v>2700</v>
      </c>
      <c r="M100" s="83" t="s">
        <v>38</v>
      </c>
      <c r="N100" s="82" t="s">
        <v>38</v>
      </c>
      <c r="O100" s="82" t="s">
        <v>38</v>
      </c>
      <c r="P100" s="82" t="s">
        <v>38</v>
      </c>
      <c r="Q100" s="82"/>
      <c r="R100" s="81" t="s">
        <v>39</v>
      </c>
      <c r="S100" s="86" t="s">
        <v>66</v>
      </c>
      <c r="T100" s="81" t="s">
        <v>759</v>
      </c>
      <c r="U100" s="81" t="s">
        <v>760</v>
      </c>
      <c r="V100" s="81"/>
      <c r="W100" s="81" t="s">
        <v>163</v>
      </c>
      <c r="X100" s="81" t="s">
        <v>282</v>
      </c>
      <c r="Y100" s="80"/>
      <c r="Z100" s="85">
        <v>45049</v>
      </c>
      <c r="AA100" s="85" t="s">
        <v>38</v>
      </c>
      <c r="AB100" s="85">
        <v>45049</v>
      </c>
    </row>
    <row r="101" spans="1:28" ht="15" customHeight="1" x14ac:dyDescent="0.25">
      <c r="A101" s="81" t="s">
        <v>761</v>
      </c>
      <c r="B101" s="81"/>
      <c r="C101" s="81" t="s">
        <v>762</v>
      </c>
      <c r="D101" s="81" t="s">
        <v>763</v>
      </c>
      <c r="E101" s="81" t="s">
        <v>764</v>
      </c>
      <c r="F101" s="81" t="s">
        <v>33</v>
      </c>
      <c r="G101" s="81" t="s">
        <v>64</v>
      </c>
      <c r="H101" s="81" t="s">
        <v>55</v>
      </c>
      <c r="I101" s="48" t="s">
        <v>36</v>
      </c>
      <c r="J101" s="81" t="s">
        <v>549</v>
      </c>
      <c r="K101" s="82"/>
      <c r="L101" s="81">
        <v>2700</v>
      </c>
      <c r="M101" s="83" t="s">
        <v>38</v>
      </c>
      <c r="N101" s="82" t="s">
        <v>38</v>
      </c>
      <c r="O101" s="82" t="s">
        <v>38</v>
      </c>
      <c r="P101" s="82" t="s">
        <v>38</v>
      </c>
      <c r="Q101" s="82"/>
      <c r="R101" s="81" t="s">
        <v>39</v>
      </c>
      <c r="S101" s="82" t="s">
        <v>550</v>
      </c>
      <c r="T101" s="81" t="s">
        <v>765</v>
      </c>
      <c r="U101" s="81" t="s">
        <v>766</v>
      </c>
      <c r="V101" s="81"/>
      <c r="W101" s="81" t="s">
        <v>512</v>
      </c>
      <c r="X101" s="81" t="s">
        <v>553</v>
      </c>
      <c r="Y101" s="80">
        <v>43696</v>
      </c>
      <c r="Z101" s="85">
        <v>44932</v>
      </c>
      <c r="AA101" s="85" t="s">
        <v>38</v>
      </c>
      <c r="AB101" s="85">
        <v>44932</v>
      </c>
    </row>
    <row r="102" spans="1:28" ht="15" customHeight="1" x14ac:dyDescent="0.25">
      <c r="A102" s="81" t="s">
        <v>767</v>
      </c>
      <c r="B102" s="81"/>
      <c r="C102" s="81" t="s">
        <v>768</v>
      </c>
      <c r="D102" s="81" t="s">
        <v>769</v>
      </c>
      <c r="E102" s="81" t="s">
        <v>770</v>
      </c>
      <c r="F102" s="81" t="s">
        <v>33</v>
      </c>
      <c r="G102" s="81" t="s">
        <v>64</v>
      </c>
      <c r="H102" s="81" t="s">
        <v>55</v>
      </c>
      <c r="I102" s="48" t="s">
        <v>36</v>
      </c>
      <c r="J102" s="81" t="s">
        <v>771</v>
      </c>
      <c r="K102" s="82"/>
      <c r="L102" s="81">
        <v>2700</v>
      </c>
      <c r="M102" s="83" t="s">
        <v>38</v>
      </c>
      <c r="N102" s="82" t="s">
        <v>38</v>
      </c>
      <c r="O102" s="82" t="s">
        <v>38</v>
      </c>
      <c r="P102" s="82" t="s">
        <v>38</v>
      </c>
      <c r="Q102" s="82"/>
      <c r="R102" s="81" t="s">
        <v>39</v>
      </c>
      <c r="S102" s="86" t="s">
        <v>66</v>
      </c>
      <c r="T102" s="81" t="s">
        <v>772</v>
      </c>
      <c r="U102" s="81" t="s">
        <v>773</v>
      </c>
      <c r="V102" s="81"/>
      <c r="W102" s="81" t="s">
        <v>78</v>
      </c>
      <c r="X102" s="81" t="s">
        <v>660</v>
      </c>
      <c r="Y102" s="80"/>
      <c r="Z102" s="85">
        <v>44932</v>
      </c>
      <c r="AA102" s="85" t="s">
        <v>38</v>
      </c>
      <c r="AB102" s="85">
        <v>44932</v>
      </c>
    </row>
    <row r="103" spans="1:28" ht="15" customHeight="1" x14ac:dyDescent="0.25">
      <c r="A103" s="81" t="s">
        <v>774</v>
      </c>
      <c r="B103" s="81"/>
      <c r="C103" s="81" t="s">
        <v>775</v>
      </c>
      <c r="D103" s="81" t="s">
        <v>776</v>
      </c>
      <c r="E103" s="81" t="s">
        <v>777</v>
      </c>
      <c r="F103" s="81" t="s">
        <v>33</v>
      </c>
      <c r="G103" s="81" t="s">
        <v>64</v>
      </c>
      <c r="H103" s="81" t="s">
        <v>55</v>
      </c>
      <c r="I103" s="48" t="s">
        <v>36</v>
      </c>
      <c r="J103" s="81" t="s">
        <v>778</v>
      </c>
      <c r="K103" s="82"/>
      <c r="L103" s="81">
        <v>2700</v>
      </c>
      <c r="M103" s="83" t="s">
        <v>38</v>
      </c>
      <c r="N103" s="82" t="s">
        <v>38</v>
      </c>
      <c r="O103" s="82" t="s">
        <v>38</v>
      </c>
      <c r="P103" s="82" t="s">
        <v>38</v>
      </c>
      <c r="Q103" s="82"/>
      <c r="R103" s="81" t="s">
        <v>39</v>
      </c>
      <c r="S103" s="86" t="s">
        <v>66</v>
      </c>
      <c r="T103" s="81" t="s">
        <v>779</v>
      </c>
      <c r="U103" s="81" t="s">
        <v>780</v>
      </c>
      <c r="V103" s="81"/>
      <c r="W103" s="81" t="s">
        <v>512</v>
      </c>
      <c r="X103" s="81" t="s">
        <v>553</v>
      </c>
      <c r="Y103" s="80"/>
      <c r="Z103" s="85">
        <v>44932</v>
      </c>
      <c r="AA103" s="85" t="s">
        <v>38</v>
      </c>
      <c r="AB103" s="85">
        <v>44932</v>
      </c>
    </row>
    <row r="104" spans="1:28" ht="15" customHeight="1" x14ac:dyDescent="0.25">
      <c r="A104" s="81" t="s">
        <v>781</v>
      </c>
      <c r="B104" s="81"/>
      <c r="C104" s="81" t="s">
        <v>782</v>
      </c>
      <c r="D104" s="81"/>
      <c r="E104" s="81" t="s">
        <v>783</v>
      </c>
      <c r="F104" s="81" t="s">
        <v>33</v>
      </c>
      <c r="G104" s="81" t="s">
        <v>64</v>
      </c>
      <c r="H104" s="81" t="s">
        <v>55</v>
      </c>
      <c r="I104" s="48" t="s">
        <v>36</v>
      </c>
      <c r="J104" s="81" t="s">
        <v>784</v>
      </c>
      <c r="K104" s="82"/>
      <c r="L104" s="81">
        <v>2700</v>
      </c>
      <c r="M104" s="83" t="s">
        <v>38</v>
      </c>
      <c r="N104" s="82" t="s">
        <v>38</v>
      </c>
      <c r="O104" s="82" t="s">
        <v>38</v>
      </c>
      <c r="P104" s="82" t="s">
        <v>38</v>
      </c>
      <c r="Q104" s="82"/>
      <c r="R104" s="81" t="s">
        <v>39</v>
      </c>
      <c r="S104" s="86" t="s">
        <v>66</v>
      </c>
      <c r="T104" s="81" t="s">
        <v>785</v>
      </c>
      <c r="U104" s="81" t="s">
        <v>786</v>
      </c>
      <c r="V104" s="81"/>
      <c r="W104" s="81" t="s">
        <v>69</v>
      </c>
      <c r="X104" s="81" t="s">
        <v>70</v>
      </c>
      <c r="Y104" s="80"/>
      <c r="Z104" s="85">
        <v>44932</v>
      </c>
      <c r="AA104" s="85" t="s">
        <v>38</v>
      </c>
      <c r="AB104" s="85">
        <v>44932</v>
      </c>
    </row>
    <row r="105" spans="1:28" ht="15" customHeight="1" x14ac:dyDescent="0.25">
      <c r="A105" s="81" t="s">
        <v>787</v>
      </c>
      <c r="B105" s="81"/>
      <c r="C105" s="81" t="s">
        <v>788</v>
      </c>
      <c r="D105" s="81" t="s">
        <v>789</v>
      </c>
      <c r="E105" s="81" t="s">
        <v>790</v>
      </c>
      <c r="F105" s="81" t="s">
        <v>33</v>
      </c>
      <c r="G105" s="81" t="s">
        <v>64</v>
      </c>
      <c r="H105" s="81" t="s">
        <v>35</v>
      </c>
      <c r="I105" s="48" t="s">
        <v>36</v>
      </c>
      <c r="J105" s="81" t="s">
        <v>84</v>
      </c>
      <c r="K105" s="82"/>
      <c r="L105" s="81">
        <v>2200</v>
      </c>
      <c r="M105" s="83" t="s">
        <v>38</v>
      </c>
      <c r="N105" s="82" t="s">
        <v>38</v>
      </c>
      <c r="O105" s="82" t="s">
        <v>38</v>
      </c>
      <c r="P105" s="82" t="s">
        <v>38</v>
      </c>
      <c r="Q105" s="82"/>
      <c r="R105" s="81" t="s">
        <v>249</v>
      </c>
      <c r="S105" s="86" t="s">
        <v>66</v>
      </c>
      <c r="T105" s="81" t="s">
        <v>791</v>
      </c>
      <c r="U105" s="81" t="s">
        <v>792</v>
      </c>
      <c r="V105" s="81"/>
      <c r="W105" s="81" t="s">
        <v>78</v>
      </c>
      <c r="X105" s="81" t="s">
        <v>793</v>
      </c>
      <c r="Y105" s="80"/>
      <c r="Z105" s="85">
        <v>45049</v>
      </c>
      <c r="AA105" s="85" t="s">
        <v>38</v>
      </c>
      <c r="AB105" s="85">
        <v>45049</v>
      </c>
    </row>
    <row r="106" spans="1:28" ht="15" customHeight="1" x14ac:dyDescent="0.25">
      <c r="A106" s="81" t="s">
        <v>794</v>
      </c>
      <c r="B106" s="81"/>
      <c r="C106" s="81" t="s">
        <v>795</v>
      </c>
      <c r="D106" s="81" t="s">
        <v>796</v>
      </c>
      <c r="E106" s="81" t="s">
        <v>797</v>
      </c>
      <c r="F106" s="81" t="s">
        <v>33</v>
      </c>
      <c r="G106" s="81" t="s">
        <v>64</v>
      </c>
      <c r="H106" s="81" t="s">
        <v>55</v>
      </c>
      <c r="I106" s="48" t="s">
        <v>36</v>
      </c>
      <c r="J106" s="81" t="s">
        <v>798</v>
      </c>
      <c r="K106" s="82"/>
      <c r="L106" s="81">
        <v>2700</v>
      </c>
      <c r="M106" s="83" t="s">
        <v>38</v>
      </c>
      <c r="N106" s="82" t="s">
        <v>38</v>
      </c>
      <c r="O106" s="82" t="s">
        <v>38</v>
      </c>
      <c r="P106" s="82" t="s">
        <v>38</v>
      </c>
      <c r="Q106" s="82"/>
      <c r="R106" s="81" t="s">
        <v>39</v>
      </c>
      <c r="S106" s="86" t="s">
        <v>66</v>
      </c>
      <c r="T106" s="81" t="s">
        <v>799</v>
      </c>
      <c r="U106" s="81" t="s">
        <v>800</v>
      </c>
      <c r="V106" s="81"/>
      <c r="W106" s="81" t="s">
        <v>103</v>
      </c>
      <c r="X106" s="81" t="s">
        <v>801</v>
      </c>
      <c r="Y106" s="80"/>
      <c r="Z106" s="85">
        <v>44932</v>
      </c>
      <c r="AA106" s="85" t="s">
        <v>38</v>
      </c>
      <c r="AB106" s="85">
        <v>44932</v>
      </c>
    </row>
    <row r="107" spans="1:28" ht="15" customHeight="1" x14ac:dyDescent="0.25">
      <c r="A107" s="81" t="s">
        <v>802</v>
      </c>
      <c r="B107" s="81"/>
      <c r="C107" s="81" t="s">
        <v>803</v>
      </c>
      <c r="D107" s="81" t="s">
        <v>804</v>
      </c>
      <c r="E107" s="81" t="s">
        <v>805</v>
      </c>
      <c r="F107" s="81" t="s">
        <v>33</v>
      </c>
      <c r="G107" s="81" t="s">
        <v>64</v>
      </c>
      <c r="H107" s="81" t="s">
        <v>55</v>
      </c>
      <c r="I107" s="48" t="s">
        <v>36</v>
      </c>
      <c r="J107" s="81" t="s">
        <v>806</v>
      </c>
      <c r="K107" s="82"/>
      <c r="L107" s="81">
        <v>2700</v>
      </c>
      <c r="M107" s="83" t="s">
        <v>38</v>
      </c>
      <c r="N107" s="82" t="s">
        <v>38</v>
      </c>
      <c r="O107" s="82" t="s">
        <v>38</v>
      </c>
      <c r="P107" s="82" t="s">
        <v>38</v>
      </c>
      <c r="Q107" s="82"/>
      <c r="R107" s="81" t="s">
        <v>352</v>
      </c>
      <c r="S107" s="86" t="s">
        <v>66</v>
      </c>
      <c r="T107" s="81" t="s">
        <v>807</v>
      </c>
      <c r="U107" s="81" t="s">
        <v>808</v>
      </c>
      <c r="V107" s="81"/>
      <c r="W107" s="81" t="s">
        <v>78</v>
      </c>
      <c r="X107" s="81" t="s">
        <v>809</v>
      </c>
      <c r="Y107" s="80"/>
      <c r="Z107" s="85">
        <v>45049</v>
      </c>
      <c r="AA107" s="85" t="s">
        <v>38</v>
      </c>
      <c r="AB107" s="85">
        <v>45049</v>
      </c>
    </row>
    <row r="108" spans="1:28" ht="15" customHeight="1" x14ac:dyDescent="0.25">
      <c r="A108" s="81" t="s">
        <v>810</v>
      </c>
      <c r="B108" s="81"/>
      <c r="C108" s="81" t="s">
        <v>811</v>
      </c>
      <c r="D108" s="81" t="s">
        <v>812</v>
      </c>
      <c r="E108" s="81" t="s">
        <v>813</v>
      </c>
      <c r="F108" s="81" t="s">
        <v>33</v>
      </c>
      <c r="G108" s="81" t="s">
        <v>64</v>
      </c>
      <c r="H108" s="81" t="s">
        <v>35</v>
      </c>
      <c r="I108" s="48" t="s">
        <v>36</v>
      </c>
      <c r="J108" s="81" t="s">
        <v>84</v>
      </c>
      <c r="K108" s="82"/>
      <c r="L108" s="81">
        <v>2200</v>
      </c>
      <c r="M108" s="83" t="s">
        <v>38</v>
      </c>
      <c r="N108" s="82" t="s">
        <v>38</v>
      </c>
      <c r="O108" s="82" t="s">
        <v>38</v>
      </c>
      <c r="P108" s="82" t="s">
        <v>38</v>
      </c>
      <c r="Q108" s="82"/>
      <c r="R108" s="81" t="s">
        <v>39</v>
      </c>
      <c r="S108" s="86" t="s">
        <v>66</v>
      </c>
      <c r="T108" s="81" t="s">
        <v>814</v>
      </c>
      <c r="U108" s="81" t="s">
        <v>815</v>
      </c>
      <c r="V108" s="81"/>
      <c r="W108" s="81" t="s">
        <v>69</v>
      </c>
      <c r="X108" s="81" t="s">
        <v>488</v>
      </c>
      <c r="Y108" s="80"/>
      <c r="Z108" s="85">
        <v>44932</v>
      </c>
      <c r="AA108" s="85" t="s">
        <v>38</v>
      </c>
      <c r="AB108" s="85">
        <v>44932</v>
      </c>
    </row>
    <row r="109" spans="1:28" ht="15" customHeight="1" x14ac:dyDescent="0.25">
      <c r="A109" s="81" t="s">
        <v>816</v>
      </c>
      <c r="B109" s="81"/>
      <c r="C109" s="81" t="s">
        <v>817</v>
      </c>
      <c r="D109" s="81" t="s">
        <v>818</v>
      </c>
      <c r="E109" s="81" t="s">
        <v>819</v>
      </c>
      <c r="F109" s="81" t="s">
        <v>33</v>
      </c>
      <c r="G109" s="81" t="s">
        <v>64</v>
      </c>
      <c r="H109" s="81" t="s">
        <v>55</v>
      </c>
      <c r="I109" s="48" t="s">
        <v>36</v>
      </c>
      <c r="J109" s="81" t="s">
        <v>820</v>
      </c>
      <c r="K109" s="82"/>
      <c r="L109" s="81">
        <v>2700</v>
      </c>
      <c r="M109" s="83" t="s">
        <v>38</v>
      </c>
      <c r="N109" s="82" t="s">
        <v>38</v>
      </c>
      <c r="O109" s="82" t="s">
        <v>38</v>
      </c>
      <c r="P109" s="82" t="s">
        <v>38</v>
      </c>
      <c r="Q109" s="82"/>
      <c r="R109" s="81" t="s">
        <v>39</v>
      </c>
      <c r="S109" s="86" t="s">
        <v>66</v>
      </c>
      <c r="T109" s="81" t="s">
        <v>821</v>
      </c>
      <c r="U109" s="81" t="s">
        <v>822</v>
      </c>
      <c r="V109" s="81"/>
      <c r="W109" s="81" t="s">
        <v>112</v>
      </c>
      <c r="X109" s="81" t="s">
        <v>496</v>
      </c>
      <c r="Y109" s="80"/>
      <c r="Z109" s="85">
        <v>44932</v>
      </c>
      <c r="AA109" s="85" t="s">
        <v>38</v>
      </c>
      <c r="AB109" s="85">
        <v>44932</v>
      </c>
    </row>
    <row r="110" spans="1:28" ht="15" customHeight="1" x14ac:dyDescent="0.25">
      <c r="A110" s="81" t="s">
        <v>823</v>
      </c>
      <c r="B110" s="81"/>
      <c r="C110" s="81" t="s">
        <v>824</v>
      </c>
      <c r="D110" s="81" t="s">
        <v>825</v>
      </c>
      <c r="E110" s="81" t="s">
        <v>826</v>
      </c>
      <c r="F110" s="81" t="s">
        <v>33</v>
      </c>
      <c r="G110" s="81" t="s">
        <v>64</v>
      </c>
      <c r="H110" s="81" t="s">
        <v>55</v>
      </c>
      <c r="I110" s="48" t="s">
        <v>36</v>
      </c>
      <c r="J110" s="81" t="s">
        <v>827</v>
      </c>
      <c r="K110" s="82"/>
      <c r="L110" s="81">
        <v>2700</v>
      </c>
      <c r="M110" s="83" t="s">
        <v>38</v>
      </c>
      <c r="N110" s="82" t="s">
        <v>38</v>
      </c>
      <c r="O110" s="82" t="s">
        <v>38</v>
      </c>
      <c r="P110" s="82" t="s">
        <v>38</v>
      </c>
      <c r="Q110" s="82"/>
      <c r="R110" s="81" t="s">
        <v>39</v>
      </c>
      <c r="S110" s="86" t="s">
        <v>66</v>
      </c>
      <c r="T110" s="81" t="s">
        <v>828</v>
      </c>
      <c r="U110" s="81" t="s">
        <v>829</v>
      </c>
      <c r="V110" s="81"/>
      <c r="W110" s="81" t="s">
        <v>112</v>
      </c>
      <c r="X110" s="81" t="s">
        <v>830</v>
      </c>
      <c r="Y110" s="80"/>
      <c r="Z110" s="85">
        <v>44932</v>
      </c>
      <c r="AA110" s="85" t="s">
        <v>38</v>
      </c>
      <c r="AB110" s="85">
        <v>44932</v>
      </c>
    </row>
    <row r="111" spans="1:28" ht="15" customHeight="1" x14ac:dyDescent="0.25">
      <c r="A111" s="81" t="s">
        <v>831</v>
      </c>
      <c r="B111" s="81"/>
      <c r="C111" s="81" t="s">
        <v>832</v>
      </c>
      <c r="D111" s="81" t="s">
        <v>833</v>
      </c>
      <c r="E111" s="81" t="s">
        <v>834</v>
      </c>
      <c r="F111" s="81" t="s">
        <v>33</v>
      </c>
      <c r="G111" s="81" t="s">
        <v>64</v>
      </c>
      <c r="H111" s="81" t="s">
        <v>35</v>
      </c>
      <c r="I111" s="48" t="s">
        <v>36</v>
      </c>
      <c r="J111" s="81" t="s">
        <v>74</v>
      </c>
      <c r="K111" s="82"/>
      <c r="L111" s="81">
        <v>3150</v>
      </c>
      <c r="M111" s="83" t="s">
        <v>38</v>
      </c>
      <c r="N111" s="82" t="s">
        <v>38</v>
      </c>
      <c r="O111" s="82" t="s">
        <v>38</v>
      </c>
      <c r="P111" s="82" t="s">
        <v>38</v>
      </c>
      <c r="Q111" s="82"/>
      <c r="R111" s="81" t="s">
        <v>39</v>
      </c>
      <c r="S111" s="86" t="s">
        <v>66</v>
      </c>
      <c r="T111" s="81" t="s">
        <v>835</v>
      </c>
      <c r="U111" s="81" t="s">
        <v>836</v>
      </c>
      <c r="V111" s="81"/>
      <c r="W111" s="81" t="s">
        <v>78</v>
      </c>
      <c r="X111" s="81" t="s">
        <v>180</v>
      </c>
      <c r="Y111" s="80"/>
      <c r="Z111" s="85">
        <v>44932</v>
      </c>
      <c r="AA111" s="85" t="s">
        <v>38</v>
      </c>
      <c r="AB111" s="85">
        <v>44932</v>
      </c>
    </row>
    <row r="112" spans="1:28" ht="15" customHeight="1" x14ac:dyDescent="0.25">
      <c r="A112" s="81" t="s">
        <v>837</v>
      </c>
      <c r="B112" s="81"/>
      <c r="C112" s="81" t="s">
        <v>838</v>
      </c>
      <c r="D112" s="81" t="s">
        <v>839</v>
      </c>
      <c r="E112" s="81" t="s">
        <v>840</v>
      </c>
      <c r="F112" s="81" t="s">
        <v>33</v>
      </c>
      <c r="G112" s="81" t="s">
        <v>64</v>
      </c>
      <c r="H112" s="81" t="s">
        <v>35</v>
      </c>
      <c r="I112" s="48" t="s">
        <v>36</v>
      </c>
      <c r="J112" s="81" t="s">
        <v>74</v>
      </c>
      <c r="K112" s="82"/>
      <c r="L112" s="81">
        <v>2200</v>
      </c>
      <c r="M112" s="83" t="s">
        <v>38</v>
      </c>
      <c r="N112" s="82" t="s">
        <v>38</v>
      </c>
      <c r="O112" s="82" t="s">
        <v>38</v>
      </c>
      <c r="P112" s="82" t="s">
        <v>38</v>
      </c>
      <c r="Q112" s="82"/>
      <c r="R112" s="81" t="s">
        <v>39</v>
      </c>
      <c r="S112" s="86" t="s">
        <v>66</v>
      </c>
      <c r="T112" s="81" t="s">
        <v>841</v>
      </c>
      <c r="U112" s="81" t="s">
        <v>842</v>
      </c>
      <c r="V112" s="81"/>
      <c r="W112" s="81" t="s">
        <v>69</v>
      </c>
      <c r="X112" s="81" t="s">
        <v>843</v>
      </c>
      <c r="Y112" s="80"/>
      <c r="Z112" s="85">
        <v>44932</v>
      </c>
      <c r="AA112" s="85" t="s">
        <v>38</v>
      </c>
      <c r="AB112" s="85">
        <v>44932</v>
      </c>
    </row>
    <row r="113" spans="1:28" ht="15" customHeight="1" x14ac:dyDescent="0.25">
      <c r="A113" s="81" t="s">
        <v>844</v>
      </c>
      <c r="B113" s="81"/>
      <c r="C113" s="81" t="s">
        <v>845</v>
      </c>
      <c r="D113" s="81" t="s">
        <v>846</v>
      </c>
      <c r="E113" s="81" t="s">
        <v>847</v>
      </c>
      <c r="F113" s="81" t="s">
        <v>33</v>
      </c>
      <c r="G113" s="81" t="s">
        <v>64</v>
      </c>
      <c r="H113" s="81" t="s">
        <v>35</v>
      </c>
      <c r="I113" s="48" t="s">
        <v>36</v>
      </c>
      <c r="J113" s="81" t="s">
        <v>84</v>
      </c>
      <c r="K113" s="82"/>
      <c r="L113" s="81">
        <v>2200</v>
      </c>
      <c r="M113" s="83" t="s">
        <v>38</v>
      </c>
      <c r="N113" s="82" t="s">
        <v>38</v>
      </c>
      <c r="O113" s="82" t="s">
        <v>38</v>
      </c>
      <c r="P113" s="82" t="s">
        <v>38</v>
      </c>
      <c r="Q113" s="82"/>
      <c r="R113" s="81" t="s">
        <v>39</v>
      </c>
      <c r="S113" s="86" t="s">
        <v>66</v>
      </c>
      <c r="T113" s="81" t="s">
        <v>848</v>
      </c>
      <c r="U113" s="81" t="s">
        <v>849</v>
      </c>
      <c r="V113" s="81"/>
      <c r="W113" s="81" t="s">
        <v>78</v>
      </c>
      <c r="X113" s="81" t="s">
        <v>850</v>
      </c>
      <c r="Y113" s="80"/>
      <c r="Z113" s="85">
        <v>44932</v>
      </c>
      <c r="AA113" s="85" t="s">
        <v>38</v>
      </c>
      <c r="AB113" s="85">
        <v>44932</v>
      </c>
    </row>
    <row r="114" spans="1:28" ht="15" customHeight="1" x14ac:dyDescent="0.25">
      <c r="A114" s="81" t="s">
        <v>851</v>
      </c>
      <c r="B114" s="81"/>
      <c r="C114" s="81" t="s">
        <v>852</v>
      </c>
      <c r="D114" s="81" t="s">
        <v>853</v>
      </c>
      <c r="E114" s="81" t="s">
        <v>854</v>
      </c>
      <c r="F114" s="81" t="s">
        <v>33</v>
      </c>
      <c r="G114" s="81" t="s">
        <v>64</v>
      </c>
      <c r="H114" s="81" t="s">
        <v>35</v>
      </c>
      <c r="I114" s="48" t="s">
        <v>36</v>
      </c>
      <c r="J114" s="81" t="s">
        <v>74</v>
      </c>
      <c r="K114" s="82"/>
      <c r="L114" s="81">
        <v>2200</v>
      </c>
      <c r="M114" s="83" t="s">
        <v>38</v>
      </c>
      <c r="N114" s="82" t="s">
        <v>38</v>
      </c>
      <c r="O114" s="82" t="s">
        <v>38</v>
      </c>
      <c r="P114" s="82" t="s">
        <v>38</v>
      </c>
      <c r="Q114" s="82"/>
      <c r="R114" s="81" t="s">
        <v>39</v>
      </c>
      <c r="S114" s="86" t="s">
        <v>66</v>
      </c>
      <c r="T114" s="81" t="s">
        <v>855</v>
      </c>
      <c r="U114" s="81" t="s">
        <v>856</v>
      </c>
      <c r="V114" s="81"/>
      <c r="W114" s="81" t="s">
        <v>163</v>
      </c>
      <c r="X114" s="81" t="s">
        <v>857</v>
      </c>
      <c r="Y114" s="80"/>
      <c r="Z114" s="85">
        <v>44932</v>
      </c>
      <c r="AA114" s="85" t="s">
        <v>38</v>
      </c>
      <c r="AB114" s="85">
        <v>44932</v>
      </c>
    </row>
    <row r="115" spans="1:28" ht="15" customHeight="1" x14ac:dyDescent="0.25">
      <c r="A115" s="81" t="s">
        <v>858</v>
      </c>
      <c r="B115" s="81"/>
      <c r="C115" s="81" t="s">
        <v>859</v>
      </c>
      <c r="D115" s="81" t="s">
        <v>860</v>
      </c>
      <c r="E115" s="81" t="s">
        <v>861</v>
      </c>
      <c r="F115" s="81" t="s">
        <v>33</v>
      </c>
      <c r="G115" s="81" t="s">
        <v>64</v>
      </c>
      <c r="H115" s="81" t="s">
        <v>35</v>
      </c>
      <c r="I115" s="48" t="s">
        <v>36</v>
      </c>
      <c r="J115" s="81" t="s">
        <v>74</v>
      </c>
      <c r="K115" s="82"/>
      <c r="L115" s="81">
        <v>2200</v>
      </c>
      <c r="M115" s="83" t="s">
        <v>38</v>
      </c>
      <c r="N115" s="82" t="s">
        <v>38</v>
      </c>
      <c r="O115" s="82" t="s">
        <v>38</v>
      </c>
      <c r="P115" s="82" t="s">
        <v>38</v>
      </c>
      <c r="Q115" s="82"/>
      <c r="R115" s="81" t="s">
        <v>39</v>
      </c>
      <c r="S115" s="86" t="s">
        <v>66</v>
      </c>
      <c r="T115" s="81" t="s">
        <v>862</v>
      </c>
      <c r="U115" s="81" t="s">
        <v>863</v>
      </c>
      <c r="V115" s="81"/>
      <c r="W115" s="81" t="s">
        <v>69</v>
      </c>
      <c r="X115" s="81" t="s">
        <v>864</v>
      </c>
      <c r="Y115" s="80"/>
      <c r="Z115" s="85">
        <v>44932</v>
      </c>
      <c r="AA115" s="85" t="s">
        <v>38</v>
      </c>
      <c r="AB115" s="85">
        <v>44932</v>
      </c>
    </row>
    <row r="116" spans="1:28" ht="15" customHeight="1" x14ac:dyDescent="0.25">
      <c r="A116" s="81" t="s">
        <v>865</v>
      </c>
      <c r="B116" s="81"/>
      <c r="C116" s="81" t="s">
        <v>866</v>
      </c>
      <c r="D116" s="81" t="s">
        <v>867</v>
      </c>
      <c r="E116" s="81" t="s">
        <v>868</v>
      </c>
      <c r="F116" s="81" t="s">
        <v>33</v>
      </c>
      <c r="G116" s="81" t="s">
        <v>64</v>
      </c>
      <c r="H116" s="81" t="s">
        <v>35</v>
      </c>
      <c r="I116" s="48" t="s">
        <v>36</v>
      </c>
      <c r="J116" s="81" t="s">
        <v>74</v>
      </c>
      <c r="K116" s="82"/>
      <c r="L116" s="81">
        <v>2200</v>
      </c>
      <c r="M116" s="83" t="s">
        <v>38</v>
      </c>
      <c r="N116" s="82" t="s">
        <v>38</v>
      </c>
      <c r="O116" s="82" t="s">
        <v>38</v>
      </c>
      <c r="P116" s="82" t="s">
        <v>38</v>
      </c>
      <c r="Q116" s="82"/>
      <c r="R116" s="81" t="s">
        <v>39</v>
      </c>
      <c r="S116" s="86" t="s">
        <v>66</v>
      </c>
      <c r="T116" s="81" t="s">
        <v>869</v>
      </c>
      <c r="U116" s="81" t="s">
        <v>870</v>
      </c>
      <c r="V116" s="81"/>
      <c r="W116" s="81" t="s">
        <v>69</v>
      </c>
      <c r="X116" s="81" t="s">
        <v>864</v>
      </c>
      <c r="Y116" s="80"/>
      <c r="Z116" s="85">
        <v>44932</v>
      </c>
      <c r="AA116" s="85" t="s">
        <v>38</v>
      </c>
      <c r="AB116" s="85">
        <v>44932</v>
      </c>
    </row>
    <row r="117" spans="1:28" ht="15" customHeight="1" x14ac:dyDescent="0.25">
      <c r="A117" s="81" t="s">
        <v>871</v>
      </c>
      <c r="B117" s="81"/>
      <c r="C117" s="81" t="s">
        <v>872</v>
      </c>
      <c r="D117" s="81" t="s">
        <v>873</v>
      </c>
      <c r="E117" s="81" t="s">
        <v>874</v>
      </c>
      <c r="F117" s="81" t="s">
        <v>33</v>
      </c>
      <c r="G117" s="81" t="s">
        <v>64</v>
      </c>
      <c r="H117" s="81" t="s">
        <v>35</v>
      </c>
      <c r="I117" s="48" t="s">
        <v>36</v>
      </c>
      <c r="J117" s="81" t="s">
        <v>74</v>
      </c>
      <c r="K117" s="82"/>
      <c r="L117" s="81">
        <v>2200</v>
      </c>
      <c r="M117" s="83" t="s">
        <v>38</v>
      </c>
      <c r="N117" s="82" t="s">
        <v>38</v>
      </c>
      <c r="O117" s="82" t="s">
        <v>38</v>
      </c>
      <c r="P117" s="82" t="s">
        <v>38</v>
      </c>
      <c r="Q117" s="82"/>
      <c r="R117" s="81" t="s">
        <v>39</v>
      </c>
      <c r="S117" s="86" t="s">
        <v>66</v>
      </c>
      <c r="T117" s="81" t="s">
        <v>875</v>
      </c>
      <c r="U117" s="81" t="s">
        <v>876</v>
      </c>
      <c r="V117" s="81"/>
      <c r="W117" s="81" t="s">
        <v>69</v>
      </c>
      <c r="X117" s="81" t="s">
        <v>864</v>
      </c>
      <c r="Y117" s="80"/>
      <c r="Z117" s="85">
        <v>44932</v>
      </c>
      <c r="AA117" s="85" t="s">
        <v>38</v>
      </c>
      <c r="AB117" s="85">
        <v>44932</v>
      </c>
    </row>
    <row r="118" spans="1:28" ht="15" customHeight="1" x14ac:dyDescent="0.25">
      <c r="A118" s="81" t="s">
        <v>877</v>
      </c>
      <c r="B118" s="81"/>
      <c r="C118" s="81" t="s">
        <v>878</v>
      </c>
      <c r="D118" s="81" t="s">
        <v>879</v>
      </c>
      <c r="E118" s="81" t="s">
        <v>880</v>
      </c>
      <c r="F118" s="81" t="s">
        <v>33</v>
      </c>
      <c r="G118" s="81" t="s">
        <v>64</v>
      </c>
      <c r="H118" s="81" t="s">
        <v>55</v>
      </c>
      <c r="I118" s="48" t="s">
        <v>36</v>
      </c>
      <c r="J118" s="81" t="s">
        <v>881</v>
      </c>
      <c r="K118" s="82"/>
      <c r="L118" s="81">
        <v>2700</v>
      </c>
      <c r="M118" s="83" t="s">
        <v>38</v>
      </c>
      <c r="N118" s="82" t="s">
        <v>38</v>
      </c>
      <c r="O118" s="82" t="s">
        <v>38</v>
      </c>
      <c r="P118" s="82" t="s">
        <v>38</v>
      </c>
      <c r="Q118" s="82"/>
      <c r="R118" s="81" t="s">
        <v>352</v>
      </c>
      <c r="S118" s="86" t="s">
        <v>66</v>
      </c>
      <c r="T118" s="81" t="s">
        <v>882</v>
      </c>
      <c r="U118" s="81" t="s">
        <v>883</v>
      </c>
      <c r="V118" s="81"/>
      <c r="W118" s="81" t="s">
        <v>78</v>
      </c>
      <c r="X118" s="81" t="s">
        <v>884</v>
      </c>
      <c r="Y118" s="80"/>
      <c r="Z118" s="85">
        <v>45049</v>
      </c>
      <c r="AA118" s="85" t="s">
        <v>38</v>
      </c>
      <c r="AB118" s="85">
        <v>45049</v>
      </c>
    </row>
    <row r="119" spans="1:28" ht="15" customHeight="1" x14ac:dyDescent="0.25">
      <c r="A119" s="81" t="s">
        <v>885</v>
      </c>
      <c r="B119" s="81" t="s">
        <v>886</v>
      </c>
      <c r="C119" s="81" t="s">
        <v>887</v>
      </c>
      <c r="D119" s="81" t="s">
        <v>888</v>
      </c>
      <c r="E119" s="81" t="s">
        <v>889</v>
      </c>
      <c r="F119" s="81" t="s">
        <v>33</v>
      </c>
      <c r="G119" s="81" t="s">
        <v>64</v>
      </c>
      <c r="H119" s="81" t="s">
        <v>141</v>
      </c>
      <c r="I119" s="48" t="s">
        <v>36</v>
      </c>
      <c r="J119" s="81" t="s">
        <v>890</v>
      </c>
      <c r="K119" s="82"/>
      <c r="L119" s="81">
        <v>2200</v>
      </c>
      <c r="M119" s="83" t="s">
        <v>38</v>
      </c>
      <c r="N119" s="82" t="s">
        <v>38</v>
      </c>
      <c r="O119" s="82" t="s">
        <v>38</v>
      </c>
      <c r="P119" s="82" t="s">
        <v>38</v>
      </c>
      <c r="Q119" s="82"/>
      <c r="R119" s="81" t="s">
        <v>39</v>
      </c>
      <c r="S119" s="86" t="s">
        <v>66</v>
      </c>
      <c r="T119" s="81" t="s">
        <v>891</v>
      </c>
      <c r="U119" s="81" t="s">
        <v>892</v>
      </c>
      <c r="V119" s="81"/>
      <c r="W119" s="81" t="s">
        <v>438</v>
      </c>
      <c r="X119" s="81" t="s">
        <v>439</v>
      </c>
      <c r="Y119" s="80"/>
      <c r="Z119" s="85">
        <v>45365</v>
      </c>
      <c r="AA119" s="85" t="s">
        <v>38</v>
      </c>
      <c r="AB119" s="85">
        <v>45365</v>
      </c>
    </row>
    <row r="120" spans="1:28" ht="15" customHeight="1" x14ac:dyDescent="0.25">
      <c r="A120" s="81" t="s">
        <v>893</v>
      </c>
      <c r="B120" s="81"/>
      <c r="C120" s="81" t="s">
        <v>894</v>
      </c>
      <c r="D120" s="81" t="s">
        <v>895</v>
      </c>
      <c r="E120" s="81" t="s">
        <v>896</v>
      </c>
      <c r="F120" s="81" t="s">
        <v>33</v>
      </c>
      <c r="G120" s="81" t="s">
        <v>64</v>
      </c>
      <c r="H120" s="81" t="s">
        <v>35</v>
      </c>
      <c r="I120" s="48" t="s">
        <v>36</v>
      </c>
      <c r="J120" s="81" t="s">
        <v>74</v>
      </c>
      <c r="K120" s="82"/>
      <c r="L120" s="81">
        <v>3150</v>
      </c>
      <c r="M120" s="83" t="s">
        <v>38</v>
      </c>
      <c r="N120" s="82" t="s">
        <v>38</v>
      </c>
      <c r="O120" s="82" t="s">
        <v>38</v>
      </c>
      <c r="P120" s="82" t="s">
        <v>38</v>
      </c>
      <c r="Q120" s="82"/>
      <c r="R120" s="81" t="s">
        <v>39</v>
      </c>
      <c r="S120" s="86" t="s">
        <v>66</v>
      </c>
      <c r="T120" s="81" t="s">
        <v>897</v>
      </c>
      <c r="U120" s="81" t="s">
        <v>898</v>
      </c>
      <c r="V120" s="81"/>
      <c r="W120" s="81" t="s">
        <v>69</v>
      </c>
      <c r="X120" s="81" t="s">
        <v>899</v>
      </c>
      <c r="Y120" s="80"/>
      <c r="Z120" s="85">
        <v>44932</v>
      </c>
      <c r="AA120" s="85" t="s">
        <v>38</v>
      </c>
      <c r="AB120" s="85">
        <v>44932</v>
      </c>
    </row>
    <row r="121" spans="1:28" ht="15" customHeight="1" x14ac:dyDescent="0.25">
      <c r="A121" s="81" t="s">
        <v>900</v>
      </c>
      <c r="B121" s="81"/>
      <c r="C121" s="82" t="s">
        <v>901</v>
      </c>
      <c r="D121" s="81"/>
      <c r="E121" s="81" t="s">
        <v>902</v>
      </c>
      <c r="F121" s="81" t="s">
        <v>33</v>
      </c>
      <c r="G121" s="81" t="s">
        <v>64</v>
      </c>
      <c r="H121" s="81" t="s">
        <v>35</v>
      </c>
      <c r="I121" s="48" t="s">
        <v>36</v>
      </c>
      <c r="J121" s="81" t="s">
        <v>74</v>
      </c>
      <c r="K121" s="82"/>
      <c r="L121" s="81">
        <v>3150</v>
      </c>
      <c r="M121" s="83" t="s">
        <v>38</v>
      </c>
      <c r="N121" s="82" t="s">
        <v>38</v>
      </c>
      <c r="O121" s="82" t="s">
        <v>38</v>
      </c>
      <c r="P121" s="82" t="s">
        <v>38</v>
      </c>
      <c r="Q121" s="82"/>
      <c r="R121" s="81" t="s">
        <v>39</v>
      </c>
      <c r="S121" s="86" t="s">
        <v>66</v>
      </c>
      <c r="T121" s="81" t="s">
        <v>903</v>
      </c>
      <c r="U121" s="81" t="s">
        <v>904</v>
      </c>
      <c r="V121" s="81"/>
      <c r="W121" s="81" t="s">
        <v>87</v>
      </c>
      <c r="X121" s="81" t="s">
        <v>905</v>
      </c>
      <c r="Y121" s="80"/>
      <c r="Z121" s="85">
        <v>44932</v>
      </c>
      <c r="AA121" s="85" t="s">
        <v>38</v>
      </c>
      <c r="AB121" s="85">
        <v>44932</v>
      </c>
    </row>
    <row r="122" spans="1:28" ht="15" customHeight="1" x14ac:dyDescent="0.25">
      <c r="A122" s="81" t="s">
        <v>906</v>
      </c>
      <c r="B122" s="81"/>
      <c r="C122" s="81" t="s">
        <v>907</v>
      </c>
      <c r="D122" s="81" t="s">
        <v>908</v>
      </c>
      <c r="E122" s="81" t="s">
        <v>909</v>
      </c>
      <c r="F122" s="81" t="s">
        <v>33</v>
      </c>
      <c r="G122" s="81" t="s">
        <v>64</v>
      </c>
      <c r="H122" s="81" t="s">
        <v>141</v>
      </c>
      <c r="I122" s="48" t="s">
        <v>36</v>
      </c>
      <c r="J122" s="81" t="s">
        <v>910</v>
      </c>
      <c r="K122" s="82"/>
      <c r="L122" s="81">
        <v>2200</v>
      </c>
      <c r="M122" s="83" t="s">
        <v>38</v>
      </c>
      <c r="N122" s="82" t="s">
        <v>38</v>
      </c>
      <c r="O122" s="82" t="s">
        <v>38</v>
      </c>
      <c r="P122" s="82" t="s">
        <v>38</v>
      </c>
      <c r="Q122" s="82"/>
      <c r="R122" s="81" t="s">
        <v>39</v>
      </c>
      <c r="S122" s="86" t="s">
        <v>66</v>
      </c>
      <c r="T122" s="81" t="s">
        <v>911</v>
      </c>
      <c r="U122" s="81" t="s">
        <v>912</v>
      </c>
      <c r="V122" s="81"/>
      <c r="W122" s="81" t="s">
        <v>87</v>
      </c>
      <c r="X122" s="81" t="s">
        <v>913</v>
      </c>
      <c r="Y122" s="80"/>
      <c r="Z122" s="85">
        <v>44932</v>
      </c>
      <c r="AA122" s="85" t="s">
        <v>38</v>
      </c>
      <c r="AB122" s="85">
        <v>44932</v>
      </c>
    </row>
    <row r="123" spans="1:28" ht="15" customHeight="1" x14ac:dyDescent="0.25">
      <c r="A123" s="81" t="s">
        <v>914</v>
      </c>
      <c r="B123" s="81"/>
      <c r="C123" s="81" t="s">
        <v>915</v>
      </c>
      <c r="D123" s="81" t="s">
        <v>916</v>
      </c>
      <c r="E123" s="81" t="s">
        <v>917</v>
      </c>
      <c r="F123" s="81" t="s">
        <v>33</v>
      </c>
      <c r="G123" s="81" t="s">
        <v>64</v>
      </c>
      <c r="H123" s="81" t="s">
        <v>55</v>
      </c>
      <c r="I123" s="48" t="s">
        <v>36</v>
      </c>
      <c r="J123" s="81" t="s">
        <v>918</v>
      </c>
      <c r="K123" s="82"/>
      <c r="L123" s="81">
        <v>2700</v>
      </c>
      <c r="M123" s="83" t="s">
        <v>38</v>
      </c>
      <c r="N123" s="82" t="s">
        <v>38</v>
      </c>
      <c r="O123" s="82" t="s">
        <v>38</v>
      </c>
      <c r="P123" s="82" t="s">
        <v>38</v>
      </c>
      <c r="Q123" s="82"/>
      <c r="R123" s="81" t="s">
        <v>39</v>
      </c>
      <c r="S123" s="86" t="s">
        <v>66</v>
      </c>
      <c r="T123" s="81" t="s">
        <v>919</v>
      </c>
      <c r="U123" s="81" t="s">
        <v>920</v>
      </c>
      <c r="V123" s="81"/>
      <c r="W123" s="81" t="s">
        <v>87</v>
      </c>
      <c r="X123" s="81" t="s">
        <v>913</v>
      </c>
      <c r="Y123" s="80"/>
      <c r="Z123" s="85">
        <v>45049</v>
      </c>
      <c r="AA123" s="85" t="s">
        <v>38</v>
      </c>
      <c r="AB123" s="85">
        <v>45049</v>
      </c>
    </row>
    <row r="124" spans="1:28" ht="15" customHeight="1" x14ac:dyDescent="0.25">
      <c r="A124" s="81" t="s">
        <v>921</v>
      </c>
      <c r="B124" s="81"/>
      <c r="C124" s="81" t="s">
        <v>922</v>
      </c>
      <c r="D124" s="81" t="s">
        <v>923</v>
      </c>
      <c r="E124" s="81" t="s">
        <v>924</v>
      </c>
      <c r="F124" s="81" t="s">
        <v>33</v>
      </c>
      <c r="G124" s="81" t="s">
        <v>64</v>
      </c>
      <c r="H124" s="81" t="s">
        <v>55</v>
      </c>
      <c r="I124" s="48" t="s">
        <v>36</v>
      </c>
      <c r="J124" s="81" t="s">
        <v>925</v>
      </c>
      <c r="K124" s="82"/>
      <c r="L124" s="81">
        <v>2700</v>
      </c>
      <c r="M124" s="83" t="s">
        <v>38</v>
      </c>
      <c r="N124" s="82" t="s">
        <v>38</v>
      </c>
      <c r="O124" s="82" t="s">
        <v>38</v>
      </c>
      <c r="P124" s="82" t="s">
        <v>38</v>
      </c>
      <c r="Q124" s="82"/>
      <c r="R124" s="81" t="s">
        <v>39</v>
      </c>
      <c r="S124" s="86" t="s">
        <v>66</v>
      </c>
      <c r="T124" s="81" t="s">
        <v>926</v>
      </c>
      <c r="U124" s="81" t="s">
        <v>927</v>
      </c>
      <c r="V124" s="81"/>
      <c r="W124" s="81" t="s">
        <v>163</v>
      </c>
      <c r="X124" s="81" t="s">
        <v>928</v>
      </c>
      <c r="Y124" s="80"/>
      <c r="Z124" s="85">
        <v>44932</v>
      </c>
      <c r="AA124" s="85" t="s">
        <v>38</v>
      </c>
      <c r="AB124" s="85">
        <v>44932</v>
      </c>
    </row>
    <row r="125" spans="1:28" ht="15" customHeight="1" x14ac:dyDescent="0.25">
      <c r="A125" s="81" t="s">
        <v>929</v>
      </c>
      <c r="B125" s="81"/>
      <c r="C125" s="81" t="s">
        <v>930</v>
      </c>
      <c r="D125" s="81"/>
      <c r="E125" s="81" t="s">
        <v>931</v>
      </c>
      <c r="F125" s="81" t="s">
        <v>33</v>
      </c>
      <c r="G125" s="81" t="s">
        <v>64</v>
      </c>
      <c r="H125" s="81" t="s">
        <v>55</v>
      </c>
      <c r="I125" s="48" t="s">
        <v>36</v>
      </c>
      <c r="J125" s="81" t="s">
        <v>932</v>
      </c>
      <c r="K125" s="82"/>
      <c r="L125" s="81">
        <v>2700</v>
      </c>
      <c r="M125" s="83" t="s">
        <v>38</v>
      </c>
      <c r="N125" s="82" t="s">
        <v>38</v>
      </c>
      <c r="O125" s="82" t="s">
        <v>38</v>
      </c>
      <c r="P125" s="82" t="s">
        <v>38</v>
      </c>
      <c r="Q125" s="82"/>
      <c r="R125" s="81" t="s">
        <v>39</v>
      </c>
      <c r="S125" s="86" t="s">
        <v>66</v>
      </c>
      <c r="T125" s="81" t="s">
        <v>933</v>
      </c>
      <c r="U125" s="81" t="s">
        <v>934</v>
      </c>
      <c r="V125" s="81"/>
      <c r="W125" s="81" t="s">
        <v>87</v>
      </c>
      <c r="X125" s="81" t="s">
        <v>935</v>
      </c>
      <c r="Y125" s="80"/>
      <c r="Z125" s="85">
        <v>44932</v>
      </c>
      <c r="AA125" s="85" t="s">
        <v>38</v>
      </c>
      <c r="AB125" s="85">
        <v>44932</v>
      </c>
    </row>
    <row r="126" spans="1:28" ht="15" customHeight="1" x14ac:dyDescent="0.25">
      <c r="A126" s="81" t="s">
        <v>936</v>
      </c>
      <c r="B126" s="81"/>
      <c r="C126" s="81" t="s">
        <v>937</v>
      </c>
      <c r="D126" s="81" t="s">
        <v>938</v>
      </c>
      <c r="E126" s="81" t="s">
        <v>939</v>
      </c>
      <c r="F126" s="81" t="s">
        <v>33</v>
      </c>
      <c r="G126" s="81" t="s">
        <v>64</v>
      </c>
      <c r="H126" s="81" t="s">
        <v>141</v>
      </c>
      <c r="I126" s="48" t="s">
        <v>36</v>
      </c>
      <c r="J126" s="81" t="s">
        <v>940</v>
      </c>
      <c r="K126" s="82"/>
      <c r="L126" s="81">
        <v>2200</v>
      </c>
      <c r="M126" s="83" t="s">
        <v>38</v>
      </c>
      <c r="N126" s="82" t="s">
        <v>38</v>
      </c>
      <c r="O126" s="82" t="s">
        <v>38</v>
      </c>
      <c r="P126" s="82" t="s">
        <v>38</v>
      </c>
      <c r="Q126" s="82"/>
      <c r="R126" s="81" t="s">
        <v>39</v>
      </c>
      <c r="S126" s="86" t="s">
        <v>66</v>
      </c>
      <c r="T126" s="81" t="s">
        <v>941</v>
      </c>
      <c r="U126" s="81" t="s">
        <v>942</v>
      </c>
      <c r="V126" s="81"/>
      <c r="W126" s="81" t="s">
        <v>103</v>
      </c>
      <c r="X126" s="81" t="s">
        <v>943</v>
      </c>
      <c r="Y126" s="80"/>
      <c r="Z126" s="85">
        <v>44932</v>
      </c>
      <c r="AA126" s="85" t="s">
        <v>38</v>
      </c>
      <c r="AB126" s="85">
        <v>44932</v>
      </c>
    </row>
    <row r="127" spans="1:28" ht="15" customHeight="1" x14ac:dyDescent="0.25">
      <c r="A127" s="81" t="s">
        <v>944</v>
      </c>
      <c r="B127" s="81"/>
      <c r="C127" s="81" t="s">
        <v>945</v>
      </c>
      <c r="D127" s="81" t="s">
        <v>946</v>
      </c>
      <c r="E127" s="81" t="s">
        <v>947</v>
      </c>
      <c r="F127" s="81" t="s">
        <v>33</v>
      </c>
      <c r="G127" s="81" t="s">
        <v>64</v>
      </c>
      <c r="H127" s="81" t="s">
        <v>55</v>
      </c>
      <c r="I127" s="48" t="s">
        <v>36</v>
      </c>
      <c r="J127" s="81" t="s">
        <v>948</v>
      </c>
      <c r="K127" s="82"/>
      <c r="L127" s="81">
        <v>2700</v>
      </c>
      <c r="M127" s="83" t="s">
        <v>38</v>
      </c>
      <c r="N127" s="82" t="s">
        <v>38</v>
      </c>
      <c r="O127" s="82" t="s">
        <v>38</v>
      </c>
      <c r="P127" s="82" t="s">
        <v>38</v>
      </c>
      <c r="Q127" s="82"/>
      <c r="R127" s="81" t="s">
        <v>352</v>
      </c>
      <c r="S127" s="86" t="s">
        <v>66</v>
      </c>
      <c r="T127" s="81" t="s">
        <v>949</v>
      </c>
      <c r="U127" s="81" t="s">
        <v>950</v>
      </c>
      <c r="V127" s="81"/>
      <c r="W127" s="81" t="s">
        <v>78</v>
      </c>
      <c r="X127" s="81" t="s">
        <v>951</v>
      </c>
      <c r="Y127" s="80"/>
      <c r="Z127" s="85">
        <v>45049</v>
      </c>
      <c r="AA127" s="85" t="s">
        <v>38</v>
      </c>
      <c r="AB127" s="85">
        <v>45049</v>
      </c>
    </row>
    <row r="128" spans="1:28" ht="15" customHeight="1" x14ac:dyDescent="0.25">
      <c r="A128" s="81" t="s">
        <v>952</v>
      </c>
      <c r="B128" s="81"/>
      <c r="C128" s="81" t="s">
        <v>953</v>
      </c>
      <c r="D128" s="81" t="s">
        <v>954</v>
      </c>
      <c r="E128" s="81" t="s">
        <v>955</v>
      </c>
      <c r="F128" s="81" t="s">
        <v>33</v>
      </c>
      <c r="G128" s="81" t="s">
        <v>64</v>
      </c>
      <c r="H128" s="81" t="s">
        <v>141</v>
      </c>
      <c r="I128" s="48" t="s">
        <v>36</v>
      </c>
      <c r="J128" s="81" t="s">
        <v>956</v>
      </c>
      <c r="K128" s="82"/>
      <c r="L128" s="81">
        <v>3150</v>
      </c>
      <c r="M128" s="83" t="s">
        <v>38</v>
      </c>
      <c r="N128" s="82" t="s">
        <v>38</v>
      </c>
      <c r="O128" s="82" t="s">
        <v>38</v>
      </c>
      <c r="P128" s="82" t="s">
        <v>38</v>
      </c>
      <c r="Q128" s="82"/>
      <c r="R128" s="81" t="s">
        <v>249</v>
      </c>
      <c r="S128" s="86" t="s">
        <v>66</v>
      </c>
      <c r="T128" s="81" t="s">
        <v>957</v>
      </c>
      <c r="U128" s="81" t="s">
        <v>958</v>
      </c>
      <c r="V128" s="81"/>
      <c r="W128" s="81" t="s">
        <v>78</v>
      </c>
      <c r="X128" s="81" t="s">
        <v>850</v>
      </c>
      <c r="Y128" s="80"/>
      <c r="Z128" s="85">
        <v>45049</v>
      </c>
      <c r="AA128" s="85" t="s">
        <v>38</v>
      </c>
      <c r="AB128" s="85">
        <v>45049</v>
      </c>
    </row>
    <row r="129" spans="1:28" ht="15" customHeight="1" x14ac:dyDescent="0.25">
      <c r="A129" s="81" t="s">
        <v>959</v>
      </c>
      <c r="B129" s="81"/>
      <c r="C129" s="81" t="s">
        <v>960</v>
      </c>
      <c r="D129" s="81" t="s">
        <v>961</v>
      </c>
      <c r="E129" s="81" t="s">
        <v>962</v>
      </c>
      <c r="F129" s="81" t="s">
        <v>33</v>
      </c>
      <c r="G129" s="81" t="s">
        <v>64</v>
      </c>
      <c r="H129" s="81" t="s">
        <v>55</v>
      </c>
      <c r="I129" s="48" t="s">
        <v>36</v>
      </c>
      <c r="J129" s="81" t="s">
        <v>963</v>
      </c>
      <c r="K129" s="82"/>
      <c r="L129" s="81">
        <v>2700</v>
      </c>
      <c r="M129" s="83" t="s">
        <v>38</v>
      </c>
      <c r="N129" s="82" t="s">
        <v>38</v>
      </c>
      <c r="O129" s="82" t="s">
        <v>38</v>
      </c>
      <c r="P129" s="82" t="s">
        <v>38</v>
      </c>
      <c r="Q129" s="82"/>
      <c r="R129" s="81" t="s">
        <v>249</v>
      </c>
      <c r="S129" s="86" t="s">
        <v>66</v>
      </c>
      <c r="T129" s="81" t="s">
        <v>964</v>
      </c>
      <c r="U129" s="81" t="s">
        <v>965</v>
      </c>
      <c r="V129" s="81"/>
      <c r="W129" s="81" t="s">
        <v>78</v>
      </c>
      <c r="X129" s="81" t="s">
        <v>850</v>
      </c>
      <c r="Y129" s="80"/>
      <c r="Z129" s="85">
        <v>44932</v>
      </c>
      <c r="AA129" s="85" t="s">
        <v>38</v>
      </c>
      <c r="AB129" s="85">
        <v>44932</v>
      </c>
    </row>
    <row r="130" spans="1:28" ht="15" customHeight="1" x14ac:dyDescent="0.25">
      <c r="A130" s="81" t="s">
        <v>966</v>
      </c>
      <c r="B130" s="81"/>
      <c r="C130" s="81" t="s">
        <v>967</v>
      </c>
      <c r="D130" s="81" t="s">
        <v>968</v>
      </c>
      <c r="E130" s="81" t="s">
        <v>969</v>
      </c>
      <c r="F130" s="81" t="s">
        <v>33</v>
      </c>
      <c r="G130" s="81" t="s">
        <v>34</v>
      </c>
      <c r="H130" s="81" t="s">
        <v>55</v>
      </c>
      <c r="I130" s="48" t="s">
        <v>36</v>
      </c>
      <c r="J130" s="81" t="s">
        <v>970</v>
      </c>
      <c r="K130" s="82" t="s">
        <v>971</v>
      </c>
      <c r="L130" s="81" t="s">
        <v>38</v>
      </c>
      <c r="M130" s="83">
        <v>3570</v>
      </c>
      <c r="N130" s="82" t="s">
        <v>38</v>
      </c>
      <c r="O130" s="84">
        <v>2856</v>
      </c>
      <c r="P130" s="82" t="s">
        <v>38</v>
      </c>
      <c r="Q130" s="82"/>
      <c r="R130" s="81" t="s">
        <v>249</v>
      </c>
      <c r="S130" s="82" t="s">
        <v>550</v>
      </c>
      <c r="T130" s="81" t="s">
        <v>972</v>
      </c>
      <c r="U130" s="81" t="s">
        <v>973</v>
      </c>
      <c r="V130" s="81"/>
      <c r="W130" s="81" t="s">
        <v>78</v>
      </c>
      <c r="X130" s="81" t="s">
        <v>229</v>
      </c>
      <c r="Y130" s="80">
        <v>43696</v>
      </c>
      <c r="Z130" s="85">
        <v>45303</v>
      </c>
      <c r="AA130" s="85">
        <v>45223</v>
      </c>
      <c r="AB130" s="85">
        <v>45303</v>
      </c>
    </row>
    <row r="131" spans="1:28" ht="15" customHeight="1" x14ac:dyDescent="0.25">
      <c r="A131" s="81" t="s">
        <v>974</v>
      </c>
      <c r="B131" s="81"/>
      <c r="C131" s="81" t="s">
        <v>975</v>
      </c>
      <c r="D131" s="81" t="s">
        <v>976</v>
      </c>
      <c r="E131" s="81" t="s">
        <v>977</v>
      </c>
      <c r="F131" s="81" t="s">
        <v>33</v>
      </c>
      <c r="G131" s="81" t="s">
        <v>34</v>
      </c>
      <c r="H131" s="81" t="s">
        <v>35</v>
      </c>
      <c r="I131" s="48" t="s">
        <v>36</v>
      </c>
      <c r="J131" s="81" t="s">
        <v>37</v>
      </c>
      <c r="K131" s="82"/>
      <c r="L131" s="81" t="s">
        <v>38</v>
      </c>
      <c r="M131" s="83">
        <v>870</v>
      </c>
      <c r="N131" s="82" t="s">
        <v>38</v>
      </c>
      <c r="O131" s="84">
        <v>696</v>
      </c>
      <c r="P131" s="82" t="s">
        <v>38</v>
      </c>
      <c r="Q131" s="82"/>
      <c r="R131" s="82" t="s">
        <v>39</v>
      </c>
      <c r="S131" s="82" t="s">
        <v>40</v>
      </c>
      <c r="T131" s="81" t="s">
        <v>978</v>
      </c>
      <c r="U131" s="81" t="s">
        <v>979</v>
      </c>
      <c r="V131" s="81"/>
      <c r="W131" s="81" t="s">
        <v>43</v>
      </c>
      <c r="X131" s="81" t="s">
        <v>980</v>
      </c>
      <c r="Y131" s="80">
        <v>44931</v>
      </c>
      <c r="Z131" s="85">
        <v>45397</v>
      </c>
      <c r="AA131" s="85">
        <v>45348</v>
      </c>
      <c r="AB131" s="85">
        <v>45397</v>
      </c>
    </row>
    <row r="132" spans="1:28" ht="15" customHeight="1" x14ac:dyDescent="0.25">
      <c r="A132" s="81" t="s">
        <v>981</v>
      </c>
      <c r="B132" s="81"/>
      <c r="C132" s="81" t="s">
        <v>982</v>
      </c>
      <c r="D132" s="81" t="s">
        <v>983</v>
      </c>
      <c r="E132" s="81" t="s">
        <v>984</v>
      </c>
      <c r="F132" s="81" t="s">
        <v>33</v>
      </c>
      <c r="G132" s="81" t="s">
        <v>64</v>
      </c>
      <c r="H132" s="81" t="s">
        <v>55</v>
      </c>
      <c r="I132" s="48" t="s">
        <v>36</v>
      </c>
      <c r="J132" s="81" t="s">
        <v>565</v>
      </c>
      <c r="K132" s="82"/>
      <c r="L132" s="81">
        <v>2700</v>
      </c>
      <c r="M132" s="83" t="s">
        <v>38</v>
      </c>
      <c r="N132" s="82" t="s">
        <v>38</v>
      </c>
      <c r="O132" s="82" t="s">
        <v>38</v>
      </c>
      <c r="P132" s="82" t="s">
        <v>38</v>
      </c>
      <c r="Q132" s="82"/>
      <c r="R132" s="81" t="s">
        <v>39</v>
      </c>
      <c r="S132" s="86" t="s">
        <v>66</v>
      </c>
      <c r="T132" s="81" t="s">
        <v>985</v>
      </c>
      <c r="U132" s="81" t="s">
        <v>986</v>
      </c>
      <c r="V132" s="81"/>
      <c r="W132" s="81" t="s">
        <v>87</v>
      </c>
      <c r="X132" s="81" t="s">
        <v>987</v>
      </c>
      <c r="Y132" s="80"/>
      <c r="Z132" s="85">
        <v>44932</v>
      </c>
      <c r="AA132" s="85" t="s">
        <v>38</v>
      </c>
      <c r="AB132" s="85">
        <v>44932</v>
      </c>
    </row>
    <row r="133" spans="1:28" ht="15" customHeight="1" x14ac:dyDescent="0.25">
      <c r="A133" s="81" t="s">
        <v>988</v>
      </c>
      <c r="B133" s="81"/>
      <c r="C133" s="81" t="s">
        <v>989</v>
      </c>
      <c r="D133" s="81"/>
      <c r="E133" s="81" t="s">
        <v>990</v>
      </c>
      <c r="F133" s="81" t="s">
        <v>33</v>
      </c>
      <c r="G133" s="81" t="s">
        <v>34</v>
      </c>
      <c r="H133" s="81" t="s">
        <v>55</v>
      </c>
      <c r="I133" s="48" t="s">
        <v>374</v>
      </c>
      <c r="J133" s="81" t="s">
        <v>991</v>
      </c>
      <c r="K133" s="82"/>
      <c r="L133" s="81" t="s">
        <v>38</v>
      </c>
      <c r="M133" s="83">
        <v>1835</v>
      </c>
      <c r="N133" s="82" t="s">
        <v>38</v>
      </c>
      <c r="O133" s="84">
        <v>1468</v>
      </c>
      <c r="P133" s="82" t="s">
        <v>38</v>
      </c>
      <c r="Q133" s="82"/>
      <c r="R133" s="81" t="s">
        <v>39</v>
      </c>
      <c r="S133" s="82" t="s">
        <v>40</v>
      </c>
      <c r="T133" s="81" t="s">
        <v>992</v>
      </c>
      <c r="U133" s="81" t="s">
        <v>993</v>
      </c>
      <c r="V133" s="81"/>
      <c r="W133" s="81" t="s">
        <v>78</v>
      </c>
      <c r="X133" s="81" t="s">
        <v>994</v>
      </c>
      <c r="Y133" s="80"/>
      <c r="Z133" s="85">
        <v>45049</v>
      </c>
      <c r="AA133" s="85">
        <v>43713</v>
      </c>
      <c r="AB133" s="85">
        <v>45049</v>
      </c>
    </row>
    <row r="134" spans="1:28" ht="15" customHeight="1" x14ac:dyDescent="0.25">
      <c r="A134" s="81" t="s">
        <v>995</v>
      </c>
      <c r="B134" s="81"/>
      <c r="C134" s="81" t="s">
        <v>996</v>
      </c>
      <c r="D134" s="81" t="s">
        <v>997</v>
      </c>
      <c r="E134" s="81" t="s">
        <v>998</v>
      </c>
      <c r="F134" s="81" t="s">
        <v>33</v>
      </c>
      <c r="G134" s="81" t="s">
        <v>64</v>
      </c>
      <c r="H134" s="81" t="s">
        <v>55</v>
      </c>
      <c r="I134" s="48" t="s">
        <v>36</v>
      </c>
      <c r="J134" s="81" t="s">
        <v>565</v>
      </c>
      <c r="K134" s="82"/>
      <c r="L134" s="81">
        <v>2700</v>
      </c>
      <c r="M134" s="83" t="s">
        <v>38</v>
      </c>
      <c r="N134" s="82" t="s">
        <v>38</v>
      </c>
      <c r="O134" s="82" t="s">
        <v>38</v>
      </c>
      <c r="P134" s="82" t="s">
        <v>38</v>
      </c>
      <c r="Q134" s="82"/>
      <c r="R134" s="81" t="s">
        <v>39</v>
      </c>
      <c r="S134" s="86" t="s">
        <v>66</v>
      </c>
      <c r="T134" s="81" t="s">
        <v>999</v>
      </c>
      <c r="U134" s="81" t="s">
        <v>1000</v>
      </c>
      <c r="V134" s="81"/>
      <c r="W134" s="81" t="s">
        <v>87</v>
      </c>
      <c r="X134" s="81" t="s">
        <v>1001</v>
      </c>
      <c r="Y134" s="80"/>
      <c r="Z134" s="85">
        <v>44932</v>
      </c>
      <c r="AA134" s="85" t="s">
        <v>38</v>
      </c>
      <c r="AB134" s="85">
        <v>44932</v>
      </c>
    </row>
    <row r="135" spans="1:28" ht="15" customHeight="1" x14ac:dyDescent="0.25">
      <c r="A135" s="81" t="s">
        <v>1002</v>
      </c>
      <c r="B135" s="81"/>
      <c r="C135" s="81" t="s">
        <v>1003</v>
      </c>
      <c r="D135" s="81"/>
      <c r="E135" s="81" t="s">
        <v>1004</v>
      </c>
      <c r="F135" s="81" t="s">
        <v>33</v>
      </c>
      <c r="G135" s="81" t="s">
        <v>64</v>
      </c>
      <c r="H135" s="81" t="s">
        <v>55</v>
      </c>
      <c r="I135" s="48" t="s">
        <v>36</v>
      </c>
      <c r="J135" s="81" t="s">
        <v>1005</v>
      </c>
      <c r="K135" s="82"/>
      <c r="L135" s="81">
        <v>2700</v>
      </c>
      <c r="M135" s="83" t="s">
        <v>38</v>
      </c>
      <c r="N135" s="82" t="s">
        <v>38</v>
      </c>
      <c r="O135" s="82" t="s">
        <v>38</v>
      </c>
      <c r="P135" s="82" t="s">
        <v>38</v>
      </c>
      <c r="Q135" s="82"/>
      <c r="R135" s="81" t="s">
        <v>39</v>
      </c>
      <c r="S135" s="86" t="s">
        <v>66</v>
      </c>
      <c r="T135" s="81" t="s">
        <v>1006</v>
      </c>
      <c r="U135" s="81" t="s">
        <v>1007</v>
      </c>
      <c r="V135" s="81"/>
      <c r="W135" s="81" t="s">
        <v>43</v>
      </c>
      <c r="X135" s="81" t="s">
        <v>1008</v>
      </c>
      <c r="Y135" s="80"/>
      <c r="Z135" s="85">
        <v>44932</v>
      </c>
      <c r="AA135" s="85" t="s">
        <v>38</v>
      </c>
      <c r="AB135" s="85">
        <v>44932</v>
      </c>
    </row>
    <row r="136" spans="1:28" ht="15" customHeight="1" x14ac:dyDescent="0.25">
      <c r="A136" s="81" t="s">
        <v>1009</v>
      </c>
      <c r="B136" s="81"/>
      <c r="C136" s="81" t="s">
        <v>1010</v>
      </c>
      <c r="D136" s="81"/>
      <c r="E136" s="81" t="s">
        <v>1011</v>
      </c>
      <c r="F136" s="81" t="s">
        <v>33</v>
      </c>
      <c r="G136" s="81" t="s">
        <v>34</v>
      </c>
      <c r="H136" s="81" t="s">
        <v>55</v>
      </c>
      <c r="I136" s="48" t="s">
        <v>374</v>
      </c>
      <c r="J136" s="81" t="s">
        <v>1012</v>
      </c>
      <c r="K136" s="82"/>
      <c r="L136" s="81" t="s">
        <v>38</v>
      </c>
      <c r="M136" s="83">
        <v>2029</v>
      </c>
      <c r="N136" s="82" t="s">
        <v>38</v>
      </c>
      <c r="O136" s="84">
        <v>1623.2</v>
      </c>
      <c r="P136" s="82" t="s">
        <v>38</v>
      </c>
      <c r="Q136" s="82" t="s">
        <v>1013</v>
      </c>
      <c r="R136" s="81" t="s">
        <v>249</v>
      </c>
      <c r="S136" s="82" t="s">
        <v>40</v>
      </c>
      <c r="T136" s="81" t="s">
        <v>1014</v>
      </c>
      <c r="U136" s="81" t="s">
        <v>1015</v>
      </c>
      <c r="V136" s="81"/>
      <c r="W136" s="81" t="s">
        <v>78</v>
      </c>
      <c r="X136" s="81" t="s">
        <v>155</v>
      </c>
      <c r="Y136" s="80"/>
      <c r="Z136" s="85">
        <v>45049</v>
      </c>
      <c r="AA136" s="85">
        <v>43690</v>
      </c>
      <c r="AB136" s="85">
        <v>45049</v>
      </c>
    </row>
    <row r="137" spans="1:28" ht="15" customHeight="1" x14ac:dyDescent="0.25">
      <c r="A137" s="81" t="s">
        <v>1016</v>
      </c>
      <c r="B137" s="81"/>
      <c r="C137" s="81" t="s">
        <v>1017</v>
      </c>
      <c r="D137" s="81" t="s">
        <v>1018</v>
      </c>
      <c r="E137" s="81" t="s">
        <v>1019</v>
      </c>
      <c r="F137" s="81" t="s">
        <v>33</v>
      </c>
      <c r="G137" s="81" t="s">
        <v>34</v>
      </c>
      <c r="H137" s="81" t="s">
        <v>35</v>
      </c>
      <c r="I137" s="48" t="s">
        <v>36</v>
      </c>
      <c r="J137" s="81" t="s">
        <v>37</v>
      </c>
      <c r="K137" s="82"/>
      <c r="L137" s="81" t="s">
        <v>38</v>
      </c>
      <c r="M137" s="83">
        <v>2320</v>
      </c>
      <c r="N137" s="82" t="s">
        <v>38</v>
      </c>
      <c r="O137" s="84">
        <v>1856</v>
      </c>
      <c r="P137" s="82" t="s">
        <v>38</v>
      </c>
      <c r="Q137" s="82"/>
      <c r="R137" s="82" t="s">
        <v>39</v>
      </c>
      <c r="S137" s="82" t="s">
        <v>40</v>
      </c>
      <c r="T137" s="81" t="s">
        <v>1020</v>
      </c>
      <c r="U137" s="81" t="s">
        <v>1021</v>
      </c>
      <c r="V137" s="81"/>
      <c r="W137" s="81" t="s">
        <v>43</v>
      </c>
      <c r="X137" s="81" t="s">
        <v>325</v>
      </c>
      <c r="Y137" s="80">
        <v>44931</v>
      </c>
      <c r="Z137" s="85">
        <v>45397</v>
      </c>
      <c r="AA137" s="85">
        <v>44927</v>
      </c>
      <c r="AB137" s="85">
        <v>45397</v>
      </c>
    </row>
    <row r="138" spans="1:28" ht="15" customHeight="1" x14ac:dyDescent="0.25">
      <c r="A138" s="81" t="s">
        <v>1022</v>
      </c>
      <c r="B138" s="81"/>
      <c r="C138" s="81" t="s">
        <v>1023</v>
      </c>
      <c r="D138" s="81" t="s">
        <v>1024</v>
      </c>
      <c r="E138" s="81" t="s">
        <v>1025</v>
      </c>
      <c r="F138" s="81" t="s">
        <v>33</v>
      </c>
      <c r="G138" s="81" t="s">
        <v>64</v>
      </c>
      <c r="H138" s="81" t="s">
        <v>55</v>
      </c>
      <c r="I138" s="48" t="s">
        <v>36</v>
      </c>
      <c r="J138" s="81" t="s">
        <v>224</v>
      </c>
      <c r="K138" s="82"/>
      <c r="L138" s="81">
        <v>2700</v>
      </c>
      <c r="M138" s="83" t="s">
        <v>38</v>
      </c>
      <c r="N138" s="82" t="s">
        <v>38</v>
      </c>
      <c r="O138" s="82" t="s">
        <v>38</v>
      </c>
      <c r="P138" s="82" t="s">
        <v>38</v>
      </c>
      <c r="Q138" s="82"/>
      <c r="R138" s="81" t="s">
        <v>249</v>
      </c>
      <c r="S138" s="86" t="s">
        <v>66</v>
      </c>
      <c r="T138" s="81" t="s">
        <v>1026</v>
      </c>
      <c r="U138" s="81" t="s">
        <v>1027</v>
      </c>
      <c r="V138" s="81"/>
      <c r="W138" s="81" t="s">
        <v>78</v>
      </c>
      <c r="X138" s="81" t="s">
        <v>229</v>
      </c>
      <c r="Y138" s="80"/>
      <c r="Z138" s="85">
        <v>44932</v>
      </c>
      <c r="AA138" s="85" t="s">
        <v>38</v>
      </c>
      <c r="AB138" s="85">
        <v>44932</v>
      </c>
    </row>
    <row r="139" spans="1:28" ht="15" customHeight="1" x14ac:dyDescent="0.25">
      <c r="A139" s="81" t="s">
        <v>1028</v>
      </c>
      <c r="B139" s="81"/>
      <c r="C139" s="81" t="s">
        <v>1029</v>
      </c>
      <c r="D139" s="81" t="s">
        <v>1030</v>
      </c>
      <c r="E139" s="81" t="s">
        <v>1031</v>
      </c>
      <c r="F139" s="81" t="s">
        <v>33</v>
      </c>
      <c r="G139" s="81" t="s">
        <v>64</v>
      </c>
      <c r="H139" s="81" t="s">
        <v>55</v>
      </c>
      <c r="I139" s="48" t="s">
        <v>36</v>
      </c>
      <c r="J139" s="81" t="s">
        <v>1032</v>
      </c>
      <c r="K139" s="82"/>
      <c r="L139" s="81">
        <v>3150</v>
      </c>
      <c r="M139" s="83" t="s">
        <v>38</v>
      </c>
      <c r="N139" s="82" t="s">
        <v>38</v>
      </c>
      <c r="O139" s="82" t="s">
        <v>38</v>
      </c>
      <c r="P139" s="82" t="s">
        <v>38</v>
      </c>
      <c r="Q139" s="82"/>
      <c r="R139" s="81" t="s">
        <v>249</v>
      </c>
      <c r="S139" s="86" t="s">
        <v>66</v>
      </c>
      <c r="T139" s="81" t="s">
        <v>1033</v>
      </c>
      <c r="U139" s="81" t="s">
        <v>1034</v>
      </c>
      <c r="V139" s="81"/>
      <c r="W139" s="81" t="s">
        <v>78</v>
      </c>
      <c r="X139" s="81" t="s">
        <v>96</v>
      </c>
      <c r="Y139" s="80"/>
      <c r="Z139" s="85">
        <v>44932</v>
      </c>
      <c r="AA139" s="85" t="s">
        <v>38</v>
      </c>
      <c r="AB139" s="85">
        <v>44932</v>
      </c>
    </row>
    <row r="140" spans="1:28" ht="15" customHeight="1" x14ac:dyDescent="0.25">
      <c r="A140" s="81" t="s">
        <v>1035</v>
      </c>
      <c r="B140" s="81" t="s">
        <v>1036</v>
      </c>
      <c r="C140" s="81" t="s">
        <v>1037</v>
      </c>
      <c r="D140" s="81"/>
      <c r="E140" s="81" t="s">
        <v>1038</v>
      </c>
      <c r="F140" s="81" t="s">
        <v>33</v>
      </c>
      <c r="G140" s="81" t="s">
        <v>34</v>
      </c>
      <c r="H140" s="81" t="s">
        <v>35</v>
      </c>
      <c r="I140" s="48" t="s">
        <v>36</v>
      </c>
      <c r="J140" s="81" t="s">
        <v>296</v>
      </c>
      <c r="K140" s="82"/>
      <c r="L140" s="81" t="s">
        <v>38</v>
      </c>
      <c r="M140" s="83">
        <v>3270</v>
      </c>
      <c r="N140" s="82">
        <v>3270</v>
      </c>
      <c r="O140" s="84">
        <v>2616</v>
      </c>
      <c r="P140" s="84">
        <v>2616</v>
      </c>
      <c r="Q140" s="82"/>
      <c r="R140" s="81" t="s">
        <v>144</v>
      </c>
      <c r="S140" s="82" t="s">
        <v>40</v>
      </c>
      <c r="T140" s="81" t="s">
        <v>1039</v>
      </c>
      <c r="U140" s="81" t="s">
        <v>1040</v>
      </c>
      <c r="V140" s="81"/>
      <c r="W140" s="81" t="s">
        <v>43</v>
      </c>
      <c r="X140" s="81" t="s">
        <v>1041</v>
      </c>
      <c r="Y140" s="80">
        <v>43942</v>
      </c>
      <c r="Z140" s="85">
        <v>45699</v>
      </c>
      <c r="AA140" s="85">
        <v>45187</v>
      </c>
      <c r="AB140" s="85">
        <v>45699</v>
      </c>
    </row>
    <row r="141" spans="1:28" ht="15" customHeight="1" x14ac:dyDescent="0.25">
      <c r="A141" s="81" t="s">
        <v>1042</v>
      </c>
      <c r="B141" s="81"/>
      <c r="C141" s="81" t="s">
        <v>1043</v>
      </c>
      <c r="D141" s="81" t="s">
        <v>1044</v>
      </c>
      <c r="E141" s="81" t="s">
        <v>1045</v>
      </c>
      <c r="F141" s="81" t="s">
        <v>33</v>
      </c>
      <c r="G141" s="81" t="s">
        <v>34</v>
      </c>
      <c r="H141" s="81" t="s">
        <v>35</v>
      </c>
      <c r="I141" s="48" t="s">
        <v>36</v>
      </c>
      <c r="J141" s="81" t="s">
        <v>37</v>
      </c>
      <c r="K141" s="82"/>
      <c r="L141" s="81" t="s">
        <v>38</v>
      </c>
      <c r="M141" s="83">
        <v>1880</v>
      </c>
      <c r="N141" s="82" t="s">
        <v>38</v>
      </c>
      <c r="O141" s="84">
        <v>1504</v>
      </c>
      <c r="P141" s="82" t="s">
        <v>38</v>
      </c>
      <c r="Q141" s="82"/>
      <c r="R141" s="82" t="s">
        <v>39</v>
      </c>
      <c r="S141" s="82" t="s">
        <v>40</v>
      </c>
      <c r="T141" s="81" t="s">
        <v>1046</v>
      </c>
      <c r="U141" s="81" t="s">
        <v>1047</v>
      </c>
      <c r="V141" s="81"/>
      <c r="W141" s="81" t="s">
        <v>212</v>
      </c>
      <c r="X141" s="81" t="s">
        <v>1048</v>
      </c>
      <c r="Y141" s="80">
        <v>44931</v>
      </c>
      <c r="Z141" s="85">
        <v>45397</v>
      </c>
      <c r="AA141" s="85">
        <v>45348</v>
      </c>
      <c r="AB141" s="85">
        <v>45397</v>
      </c>
    </row>
    <row r="142" spans="1:28" ht="15" customHeight="1" x14ac:dyDescent="0.25">
      <c r="A142" s="81" t="s">
        <v>1049</v>
      </c>
      <c r="B142" s="81"/>
      <c r="C142" s="81" t="s">
        <v>1050</v>
      </c>
      <c r="D142" s="81" t="s">
        <v>1051</v>
      </c>
      <c r="E142" s="81" t="s">
        <v>1052</v>
      </c>
      <c r="F142" s="81" t="s">
        <v>33</v>
      </c>
      <c r="G142" s="81" t="s">
        <v>34</v>
      </c>
      <c r="H142" s="81" t="s">
        <v>35</v>
      </c>
      <c r="I142" s="48" t="s">
        <v>36</v>
      </c>
      <c r="J142" s="81" t="s">
        <v>1053</v>
      </c>
      <c r="K142" s="82" t="s">
        <v>1054</v>
      </c>
      <c r="L142" s="81" t="s">
        <v>38</v>
      </c>
      <c r="M142" s="83">
        <v>2340</v>
      </c>
      <c r="N142" s="82" t="s">
        <v>38</v>
      </c>
      <c r="O142" s="84">
        <v>1872</v>
      </c>
      <c r="P142" s="82" t="s">
        <v>38</v>
      </c>
      <c r="Q142" s="82"/>
      <c r="R142" s="81" t="s">
        <v>39</v>
      </c>
      <c r="S142" s="88" t="s">
        <v>377</v>
      </c>
      <c r="T142" s="81" t="s">
        <v>1055</v>
      </c>
      <c r="U142" s="81" t="s">
        <v>1056</v>
      </c>
      <c r="V142" s="81"/>
      <c r="W142" s="81" t="s">
        <v>78</v>
      </c>
      <c r="X142" s="81" t="s">
        <v>1057</v>
      </c>
      <c r="Y142" s="80">
        <v>44931</v>
      </c>
      <c r="Z142" s="85">
        <v>44945</v>
      </c>
      <c r="AA142" s="85">
        <v>45348</v>
      </c>
      <c r="AB142" s="85">
        <v>45348</v>
      </c>
    </row>
    <row r="143" spans="1:28" ht="15" customHeight="1" x14ac:dyDescent="0.25">
      <c r="A143" s="81" t="s">
        <v>1058</v>
      </c>
      <c r="B143" s="81" t="s">
        <v>1059</v>
      </c>
      <c r="C143" s="81" t="s">
        <v>1060</v>
      </c>
      <c r="D143" s="81" t="s">
        <v>1061</v>
      </c>
      <c r="E143" s="81" t="s">
        <v>1062</v>
      </c>
      <c r="F143" s="81" t="s">
        <v>33</v>
      </c>
      <c r="G143" s="81" t="s">
        <v>64</v>
      </c>
      <c r="H143" s="81" t="s">
        <v>35</v>
      </c>
      <c r="I143" s="48" t="s">
        <v>36</v>
      </c>
      <c r="J143" s="81" t="s">
        <v>296</v>
      </c>
      <c r="K143" s="82"/>
      <c r="L143" s="81">
        <v>2200</v>
      </c>
      <c r="M143" s="83" t="s">
        <v>38</v>
      </c>
      <c r="N143" s="82" t="s">
        <v>38</v>
      </c>
      <c r="O143" s="82" t="s">
        <v>38</v>
      </c>
      <c r="P143" s="82" t="s">
        <v>38</v>
      </c>
      <c r="Q143" s="82"/>
      <c r="R143" s="81" t="s">
        <v>39</v>
      </c>
      <c r="S143" s="86" t="s">
        <v>66</v>
      </c>
      <c r="T143" s="81" t="s">
        <v>1063</v>
      </c>
      <c r="U143" s="81" t="s">
        <v>1064</v>
      </c>
      <c r="V143" s="81"/>
      <c r="W143" s="81" t="s">
        <v>43</v>
      </c>
      <c r="X143" s="81" t="s">
        <v>1065</v>
      </c>
      <c r="Y143" s="80"/>
      <c r="Z143" s="85">
        <v>45365</v>
      </c>
      <c r="AA143" s="85" t="s">
        <v>38</v>
      </c>
      <c r="AB143" s="85">
        <v>45365</v>
      </c>
    </row>
    <row r="144" spans="1:28" ht="15" customHeight="1" x14ac:dyDescent="0.25">
      <c r="A144" s="81" t="s">
        <v>1066</v>
      </c>
      <c r="B144" s="81"/>
      <c r="C144" s="81" t="s">
        <v>1067</v>
      </c>
      <c r="D144" s="81" t="s">
        <v>1068</v>
      </c>
      <c r="E144" s="81" t="s">
        <v>1069</v>
      </c>
      <c r="F144" s="81" t="s">
        <v>33</v>
      </c>
      <c r="G144" s="81" t="s">
        <v>64</v>
      </c>
      <c r="H144" s="81" t="s">
        <v>55</v>
      </c>
      <c r="I144" s="48" t="s">
        <v>36</v>
      </c>
      <c r="J144" s="81" t="s">
        <v>1070</v>
      </c>
      <c r="K144" s="82"/>
      <c r="L144" s="81">
        <v>2700</v>
      </c>
      <c r="M144" s="83" t="s">
        <v>38</v>
      </c>
      <c r="N144" s="82" t="s">
        <v>38</v>
      </c>
      <c r="O144" s="82" t="s">
        <v>38</v>
      </c>
      <c r="P144" s="82" t="s">
        <v>38</v>
      </c>
      <c r="Q144" s="82"/>
      <c r="R144" s="81" t="s">
        <v>39</v>
      </c>
      <c r="S144" s="86" t="s">
        <v>66</v>
      </c>
      <c r="T144" s="81" t="s">
        <v>1071</v>
      </c>
      <c r="U144" s="81" t="s">
        <v>1072</v>
      </c>
      <c r="V144" s="81"/>
      <c r="W144" s="81" t="s">
        <v>78</v>
      </c>
      <c r="X144" s="81" t="s">
        <v>1057</v>
      </c>
      <c r="Y144" s="80"/>
      <c r="Z144" s="85">
        <v>44932</v>
      </c>
      <c r="AA144" s="85" t="s">
        <v>38</v>
      </c>
      <c r="AB144" s="85">
        <v>44932</v>
      </c>
    </row>
    <row r="145" spans="1:28" ht="15" customHeight="1" x14ac:dyDescent="0.25">
      <c r="A145" s="81" t="s">
        <v>1073</v>
      </c>
      <c r="B145" s="81"/>
      <c r="C145" s="81" t="s">
        <v>1074</v>
      </c>
      <c r="D145" s="81" t="s">
        <v>1075</v>
      </c>
      <c r="E145" s="81" t="s">
        <v>1076</v>
      </c>
      <c r="F145" s="81" t="s">
        <v>33</v>
      </c>
      <c r="G145" s="81" t="s">
        <v>34</v>
      </c>
      <c r="H145" s="81" t="s">
        <v>35</v>
      </c>
      <c r="I145" s="48" t="s">
        <v>36</v>
      </c>
      <c r="J145" s="81" t="s">
        <v>1053</v>
      </c>
      <c r="K145" s="82" t="s">
        <v>1077</v>
      </c>
      <c r="L145" s="81" t="s">
        <v>38</v>
      </c>
      <c r="M145" s="83">
        <v>2160</v>
      </c>
      <c r="N145" s="82" t="s">
        <v>38</v>
      </c>
      <c r="O145" s="84">
        <v>1728</v>
      </c>
      <c r="P145" s="82" t="s">
        <v>38</v>
      </c>
      <c r="Q145" s="82"/>
      <c r="R145" s="82" t="s">
        <v>39</v>
      </c>
      <c r="S145" s="88" t="s">
        <v>377</v>
      </c>
      <c r="T145" s="81" t="s">
        <v>1078</v>
      </c>
      <c r="U145" s="81" t="s">
        <v>1079</v>
      </c>
      <c r="V145" s="81"/>
      <c r="W145" s="81" t="s">
        <v>78</v>
      </c>
      <c r="X145" s="81" t="s">
        <v>229</v>
      </c>
      <c r="Y145" s="80">
        <v>44931</v>
      </c>
      <c r="Z145" s="85">
        <v>45397</v>
      </c>
      <c r="AA145" s="85">
        <v>45348</v>
      </c>
      <c r="AB145" s="85">
        <v>45397</v>
      </c>
    </row>
    <row r="146" spans="1:28" ht="15" customHeight="1" x14ac:dyDescent="0.25">
      <c r="A146" s="81" t="s">
        <v>1080</v>
      </c>
      <c r="B146" s="81"/>
      <c r="C146" s="81" t="s">
        <v>1081</v>
      </c>
      <c r="D146" s="81" t="s">
        <v>1082</v>
      </c>
      <c r="E146" s="81" t="s">
        <v>1083</v>
      </c>
      <c r="F146" s="81" t="s">
        <v>33</v>
      </c>
      <c r="G146" s="81" t="s">
        <v>34</v>
      </c>
      <c r="H146" s="81" t="s">
        <v>35</v>
      </c>
      <c r="I146" s="48" t="s">
        <v>36</v>
      </c>
      <c r="J146" s="81" t="s">
        <v>84</v>
      </c>
      <c r="K146" s="82" t="s">
        <v>1084</v>
      </c>
      <c r="L146" s="81" t="s">
        <v>38</v>
      </c>
      <c r="M146" s="83">
        <v>2460</v>
      </c>
      <c r="N146" s="82" t="s">
        <v>38</v>
      </c>
      <c r="O146" s="84">
        <v>1968</v>
      </c>
      <c r="P146" s="82" t="s">
        <v>38</v>
      </c>
      <c r="Q146" s="82" t="s">
        <v>1085</v>
      </c>
      <c r="R146" s="81" t="s">
        <v>39</v>
      </c>
      <c r="S146" s="82">
        <v>2019</v>
      </c>
      <c r="T146" s="81" t="s">
        <v>1086</v>
      </c>
      <c r="U146" s="81" t="s">
        <v>1087</v>
      </c>
      <c r="V146" s="81"/>
      <c r="W146" s="81" t="s">
        <v>78</v>
      </c>
      <c r="X146" s="81" t="s">
        <v>1088</v>
      </c>
      <c r="Y146" s="80"/>
      <c r="Z146" s="85">
        <v>45187</v>
      </c>
      <c r="AA146" s="85">
        <v>45187</v>
      </c>
      <c r="AB146" s="85">
        <v>45187</v>
      </c>
    </row>
    <row r="147" spans="1:28" ht="15" customHeight="1" x14ac:dyDescent="0.25">
      <c r="A147" s="81" t="s">
        <v>1089</v>
      </c>
      <c r="B147" s="81"/>
      <c r="C147" s="81" t="s">
        <v>1090</v>
      </c>
      <c r="D147" s="81" t="s">
        <v>1091</v>
      </c>
      <c r="E147" s="81" t="s">
        <v>1092</v>
      </c>
      <c r="F147" s="81" t="s">
        <v>33</v>
      </c>
      <c r="G147" s="81" t="s">
        <v>34</v>
      </c>
      <c r="H147" s="81" t="s">
        <v>35</v>
      </c>
      <c r="I147" s="48" t="s">
        <v>36</v>
      </c>
      <c r="J147" s="81" t="s">
        <v>37</v>
      </c>
      <c r="K147" s="82"/>
      <c r="L147" s="81" t="s">
        <v>38</v>
      </c>
      <c r="M147" s="83">
        <v>870</v>
      </c>
      <c r="N147" s="82" t="s">
        <v>38</v>
      </c>
      <c r="O147" s="84">
        <v>696</v>
      </c>
      <c r="P147" s="82" t="s">
        <v>38</v>
      </c>
      <c r="Q147" s="82"/>
      <c r="R147" s="82" t="s">
        <v>39</v>
      </c>
      <c r="S147" s="82" t="s">
        <v>40</v>
      </c>
      <c r="T147" s="81" t="s">
        <v>1093</v>
      </c>
      <c r="U147" s="81" t="s">
        <v>1094</v>
      </c>
      <c r="V147" s="81"/>
      <c r="W147" s="81" t="s">
        <v>212</v>
      </c>
      <c r="X147" s="81" t="s">
        <v>180</v>
      </c>
      <c r="Y147" s="80">
        <v>44931</v>
      </c>
      <c r="Z147" s="85">
        <v>45397</v>
      </c>
      <c r="AA147" s="85">
        <v>45348</v>
      </c>
      <c r="AB147" s="85">
        <v>45397</v>
      </c>
    </row>
    <row r="148" spans="1:28" ht="15" customHeight="1" x14ac:dyDescent="0.25">
      <c r="A148" s="81" t="s">
        <v>1095</v>
      </c>
      <c r="B148" s="81" t="s">
        <v>38</v>
      </c>
      <c r="C148" s="81" t="s">
        <v>1096</v>
      </c>
      <c r="D148" s="81" t="s">
        <v>38</v>
      </c>
      <c r="E148" s="81" t="s">
        <v>1097</v>
      </c>
      <c r="F148" s="81" t="s">
        <v>1098</v>
      </c>
      <c r="G148" s="81" t="s">
        <v>34</v>
      </c>
      <c r="H148" s="81" t="s">
        <v>1099</v>
      </c>
      <c r="I148" s="48" t="s">
        <v>36</v>
      </c>
      <c r="J148" s="81" t="s">
        <v>1100</v>
      </c>
      <c r="K148" s="82" t="s">
        <v>38</v>
      </c>
      <c r="L148" s="81" t="s">
        <v>38</v>
      </c>
      <c r="M148" s="83" t="s">
        <v>38</v>
      </c>
      <c r="N148" s="82" t="s">
        <v>38</v>
      </c>
      <c r="O148" s="82"/>
      <c r="P148" s="82"/>
      <c r="Q148" s="82" t="s">
        <v>1101</v>
      </c>
      <c r="R148" s="82" t="s">
        <v>427</v>
      </c>
      <c r="S148" s="82" t="s">
        <v>40</v>
      </c>
      <c r="T148" s="81" t="s">
        <v>1102</v>
      </c>
      <c r="U148" s="81" t="s">
        <v>1103</v>
      </c>
      <c r="V148" s="81" t="s">
        <v>38</v>
      </c>
      <c r="W148" s="81" t="s">
        <v>43</v>
      </c>
      <c r="X148" s="81" t="s">
        <v>1104</v>
      </c>
      <c r="Y148" s="80">
        <v>45510</v>
      </c>
      <c r="Z148" s="80"/>
      <c r="AA148" s="85" t="s">
        <v>38</v>
      </c>
      <c r="AB148" s="85">
        <v>45510</v>
      </c>
    </row>
    <row r="149" spans="1:28" ht="15" customHeight="1" x14ac:dyDescent="0.25">
      <c r="A149" s="81" t="s">
        <v>1105</v>
      </c>
      <c r="B149" s="81" t="s">
        <v>1106</v>
      </c>
      <c r="C149" s="81" t="s">
        <v>1107</v>
      </c>
      <c r="D149" s="81" t="s">
        <v>1108</v>
      </c>
      <c r="E149" s="81" t="s">
        <v>1109</v>
      </c>
      <c r="F149" s="81" t="s">
        <v>33</v>
      </c>
      <c r="G149" s="81" t="s">
        <v>64</v>
      </c>
      <c r="H149" s="81" t="s">
        <v>55</v>
      </c>
      <c r="I149" s="48" t="s">
        <v>36</v>
      </c>
      <c r="J149" s="81" t="s">
        <v>1110</v>
      </c>
      <c r="K149" s="82"/>
      <c r="L149" s="81">
        <v>0</v>
      </c>
      <c r="M149" s="83" t="s">
        <v>38</v>
      </c>
      <c r="N149" s="82" t="s">
        <v>38</v>
      </c>
      <c r="O149" s="82" t="s">
        <v>38</v>
      </c>
      <c r="P149" s="82" t="s">
        <v>38</v>
      </c>
      <c r="Q149" s="82" t="s">
        <v>1111</v>
      </c>
      <c r="R149" s="81" t="s">
        <v>249</v>
      </c>
      <c r="S149" s="86" t="s">
        <v>66</v>
      </c>
      <c r="T149" s="81" t="s">
        <v>1112</v>
      </c>
      <c r="U149" s="81" t="s">
        <v>1113</v>
      </c>
      <c r="V149" s="81"/>
      <c r="W149" s="81" t="s">
        <v>438</v>
      </c>
      <c r="X149" s="81" t="s">
        <v>1114</v>
      </c>
      <c r="Y149" s="80"/>
      <c r="Z149" s="85">
        <v>45723</v>
      </c>
      <c r="AA149" s="85" t="s">
        <v>38</v>
      </c>
      <c r="AB149" s="85">
        <v>45723</v>
      </c>
    </row>
    <row r="150" spans="1:28" ht="15" customHeight="1" x14ac:dyDescent="0.25">
      <c r="A150" s="81" t="s">
        <v>1115</v>
      </c>
      <c r="B150" s="81"/>
      <c r="C150" s="81" t="s">
        <v>1116</v>
      </c>
      <c r="D150" s="81" t="s">
        <v>1117</v>
      </c>
      <c r="E150" s="81" t="s">
        <v>1118</v>
      </c>
      <c r="F150" s="81" t="s">
        <v>33</v>
      </c>
      <c r="G150" s="81" t="s">
        <v>64</v>
      </c>
      <c r="H150" s="81" t="s">
        <v>55</v>
      </c>
      <c r="I150" s="48" t="s">
        <v>36</v>
      </c>
      <c r="J150" s="81" t="s">
        <v>565</v>
      </c>
      <c r="K150" s="82"/>
      <c r="L150" s="81">
        <v>2700</v>
      </c>
      <c r="M150" s="83" t="s">
        <v>38</v>
      </c>
      <c r="N150" s="82" t="s">
        <v>38</v>
      </c>
      <c r="O150" s="82" t="s">
        <v>38</v>
      </c>
      <c r="P150" s="82" t="s">
        <v>38</v>
      </c>
      <c r="Q150" s="82"/>
      <c r="R150" s="81" t="s">
        <v>39</v>
      </c>
      <c r="S150" s="86" t="s">
        <v>66</v>
      </c>
      <c r="T150" s="81" t="s">
        <v>1119</v>
      </c>
      <c r="U150" s="81" t="s">
        <v>1120</v>
      </c>
      <c r="V150" s="81"/>
      <c r="W150" s="81" t="s">
        <v>87</v>
      </c>
      <c r="X150" s="81" t="s">
        <v>1121</v>
      </c>
      <c r="Y150" s="80"/>
      <c r="Z150" s="85">
        <v>44932</v>
      </c>
      <c r="AA150" s="85" t="s">
        <v>38</v>
      </c>
      <c r="AB150" s="85">
        <v>44932</v>
      </c>
    </row>
    <row r="151" spans="1:28" ht="15" customHeight="1" x14ac:dyDescent="0.25">
      <c r="A151" s="81" t="s">
        <v>1122</v>
      </c>
      <c r="B151" s="81" t="s">
        <v>1123</v>
      </c>
      <c r="C151" s="81" t="s">
        <v>1124</v>
      </c>
      <c r="D151" s="81" t="s">
        <v>1125</v>
      </c>
      <c r="E151" s="81" t="s">
        <v>1126</v>
      </c>
      <c r="F151" s="81" t="s">
        <v>33</v>
      </c>
      <c r="G151" s="81" t="s">
        <v>64</v>
      </c>
      <c r="H151" s="81" t="s">
        <v>55</v>
      </c>
      <c r="I151" s="48" t="s">
        <v>36</v>
      </c>
      <c r="J151" s="81" t="s">
        <v>1110</v>
      </c>
      <c r="K151" s="82"/>
      <c r="L151" s="81">
        <v>3150</v>
      </c>
      <c r="M151" s="83" t="s">
        <v>38</v>
      </c>
      <c r="N151" s="82" t="s">
        <v>38</v>
      </c>
      <c r="O151" s="82" t="s">
        <v>38</v>
      </c>
      <c r="P151" s="82" t="s">
        <v>38</v>
      </c>
      <c r="Q151" s="82"/>
      <c r="R151" s="81" t="s">
        <v>39</v>
      </c>
      <c r="S151" s="86" t="s">
        <v>66</v>
      </c>
      <c r="T151" s="81" t="s">
        <v>1127</v>
      </c>
      <c r="U151" s="81" t="s">
        <v>1128</v>
      </c>
      <c r="V151" s="81"/>
      <c r="W151" s="81" t="s">
        <v>438</v>
      </c>
      <c r="X151" s="81" t="s">
        <v>1114</v>
      </c>
      <c r="Y151" s="80"/>
      <c r="Z151" s="85">
        <v>45365</v>
      </c>
      <c r="AA151" s="85" t="s">
        <v>38</v>
      </c>
      <c r="AB151" s="85">
        <v>45365</v>
      </c>
    </row>
    <row r="152" spans="1:28" ht="15" customHeight="1" x14ac:dyDescent="0.25">
      <c r="A152" s="81" t="s">
        <v>1129</v>
      </c>
      <c r="B152" s="81"/>
      <c r="C152" s="81" t="s">
        <v>1130</v>
      </c>
      <c r="D152" s="81" t="s">
        <v>1131</v>
      </c>
      <c r="E152" s="81" t="s">
        <v>1132</v>
      </c>
      <c r="F152" s="81" t="s">
        <v>33</v>
      </c>
      <c r="G152" s="81" t="s">
        <v>64</v>
      </c>
      <c r="H152" s="81" t="s">
        <v>55</v>
      </c>
      <c r="I152" s="48" t="s">
        <v>36</v>
      </c>
      <c r="J152" s="81" t="s">
        <v>565</v>
      </c>
      <c r="K152" s="82"/>
      <c r="L152" s="81">
        <v>2700</v>
      </c>
      <c r="M152" s="83" t="s">
        <v>38</v>
      </c>
      <c r="N152" s="82" t="s">
        <v>38</v>
      </c>
      <c r="O152" s="82" t="s">
        <v>38</v>
      </c>
      <c r="P152" s="82" t="s">
        <v>38</v>
      </c>
      <c r="Q152" s="82"/>
      <c r="R152" s="81" t="s">
        <v>39</v>
      </c>
      <c r="S152" s="86" t="s">
        <v>66</v>
      </c>
      <c r="T152" s="81" t="s">
        <v>1133</v>
      </c>
      <c r="U152" s="81" t="s">
        <v>1134</v>
      </c>
      <c r="V152" s="81"/>
      <c r="W152" s="81" t="s">
        <v>87</v>
      </c>
      <c r="X152" s="81" t="s">
        <v>1135</v>
      </c>
      <c r="Y152" s="80"/>
      <c r="Z152" s="85">
        <v>44932</v>
      </c>
      <c r="AA152" s="85" t="s">
        <v>38</v>
      </c>
      <c r="AB152" s="85">
        <v>44932</v>
      </c>
    </row>
    <row r="153" spans="1:28" ht="15" customHeight="1" x14ac:dyDescent="0.25">
      <c r="A153" s="81" t="s">
        <v>1136</v>
      </c>
      <c r="B153" s="81" t="s">
        <v>38</v>
      </c>
      <c r="C153" s="81" t="s">
        <v>1137</v>
      </c>
      <c r="D153" s="81" t="s">
        <v>38</v>
      </c>
      <c r="E153" s="81" t="s">
        <v>1138</v>
      </c>
      <c r="F153" s="81" t="s">
        <v>1098</v>
      </c>
      <c r="G153" s="81" t="s">
        <v>34</v>
      </c>
      <c r="H153" s="81" t="s">
        <v>1099</v>
      </c>
      <c r="I153" s="48" t="s">
        <v>36</v>
      </c>
      <c r="J153" s="81" t="s">
        <v>1100</v>
      </c>
      <c r="K153" s="82" t="s">
        <v>38</v>
      </c>
      <c r="L153" s="81" t="s">
        <v>38</v>
      </c>
      <c r="M153" s="83" t="s">
        <v>38</v>
      </c>
      <c r="N153" s="82" t="s">
        <v>38</v>
      </c>
      <c r="O153" s="82"/>
      <c r="P153" s="82"/>
      <c r="Q153" s="83" t="s">
        <v>1139</v>
      </c>
      <c r="R153" s="82" t="s">
        <v>427</v>
      </c>
      <c r="S153" s="82" t="s">
        <v>40</v>
      </c>
      <c r="T153" s="81" t="s">
        <v>1140</v>
      </c>
      <c r="U153" s="81" t="s">
        <v>1141</v>
      </c>
      <c r="V153" s="81" t="s">
        <v>38</v>
      </c>
      <c r="W153" s="81" t="s">
        <v>43</v>
      </c>
      <c r="X153" s="81" t="s">
        <v>1104</v>
      </c>
      <c r="Y153" s="80">
        <v>45510</v>
      </c>
      <c r="Z153" s="80"/>
      <c r="AA153" s="85" t="s">
        <v>38</v>
      </c>
      <c r="AB153" s="85">
        <v>45694</v>
      </c>
    </row>
    <row r="154" spans="1:28" ht="15" customHeight="1" x14ac:dyDescent="0.25">
      <c r="A154" s="81" t="s">
        <v>1142</v>
      </c>
      <c r="B154" s="81"/>
      <c r="C154" s="81" t="s">
        <v>1143</v>
      </c>
      <c r="D154" s="81"/>
      <c r="E154" s="81" t="s">
        <v>1144</v>
      </c>
      <c r="F154" s="81" t="s">
        <v>33</v>
      </c>
      <c r="G154" s="81" t="s">
        <v>64</v>
      </c>
      <c r="H154" s="81" t="s">
        <v>55</v>
      </c>
      <c r="I154" s="48" t="s">
        <v>36</v>
      </c>
      <c r="J154" s="81" t="s">
        <v>1032</v>
      </c>
      <c r="K154" s="82"/>
      <c r="L154" s="81">
        <v>2700</v>
      </c>
      <c r="M154" s="83" t="s">
        <v>38</v>
      </c>
      <c r="N154" s="82" t="s">
        <v>38</v>
      </c>
      <c r="O154" s="82" t="s">
        <v>38</v>
      </c>
      <c r="P154" s="82" t="s">
        <v>38</v>
      </c>
      <c r="Q154" s="82"/>
      <c r="R154" s="81" t="s">
        <v>39</v>
      </c>
      <c r="S154" s="82" t="s">
        <v>1145</v>
      </c>
      <c r="T154" s="81" t="s">
        <v>1146</v>
      </c>
      <c r="U154" s="81" t="s">
        <v>1147</v>
      </c>
      <c r="V154" s="81"/>
      <c r="W154" s="81" t="s">
        <v>78</v>
      </c>
      <c r="X154" s="81" t="s">
        <v>1148</v>
      </c>
      <c r="Y154" s="80"/>
      <c r="Z154" s="85">
        <v>44932</v>
      </c>
      <c r="AA154" s="85" t="s">
        <v>38</v>
      </c>
      <c r="AB154" s="85">
        <v>44932</v>
      </c>
    </row>
    <row r="155" spans="1:28" ht="15" customHeight="1" x14ac:dyDescent="0.25">
      <c r="A155" s="81" t="s">
        <v>1149</v>
      </c>
      <c r="B155" s="81"/>
      <c r="C155" s="81" t="s">
        <v>1150</v>
      </c>
      <c r="D155" s="81" t="s">
        <v>1151</v>
      </c>
      <c r="E155" s="81" t="s">
        <v>1152</v>
      </c>
      <c r="F155" s="81" t="s">
        <v>33</v>
      </c>
      <c r="G155" s="81" t="s">
        <v>34</v>
      </c>
      <c r="H155" s="81" t="s">
        <v>35</v>
      </c>
      <c r="I155" s="48" t="s">
        <v>36</v>
      </c>
      <c r="J155" s="81" t="s">
        <v>37</v>
      </c>
      <c r="K155" s="82"/>
      <c r="L155" s="81" t="s">
        <v>38</v>
      </c>
      <c r="M155" s="83">
        <v>870</v>
      </c>
      <c r="N155" s="82" t="s">
        <v>38</v>
      </c>
      <c r="O155" s="84">
        <v>696</v>
      </c>
      <c r="P155" s="82" t="s">
        <v>38</v>
      </c>
      <c r="Q155" s="82"/>
      <c r="R155" s="82" t="s">
        <v>39</v>
      </c>
      <c r="S155" s="82" t="s">
        <v>40</v>
      </c>
      <c r="T155" s="81" t="s">
        <v>1153</v>
      </c>
      <c r="U155" s="81" t="s">
        <v>1154</v>
      </c>
      <c r="V155" s="81"/>
      <c r="W155" s="81" t="s">
        <v>212</v>
      </c>
      <c r="X155" s="81" t="s">
        <v>1155</v>
      </c>
      <c r="Y155" s="80">
        <v>44931</v>
      </c>
      <c r="Z155" s="85">
        <v>45397</v>
      </c>
      <c r="AA155" s="85">
        <v>45348</v>
      </c>
      <c r="AB155" s="85">
        <v>45397</v>
      </c>
    </row>
    <row r="156" spans="1:28" ht="15" customHeight="1" x14ac:dyDescent="0.25">
      <c r="A156" s="81" t="s">
        <v>1156</v>
      </c>
      <c r="B156" s="81"/>
      <c r="C156" s="81" t="s">
        <v>1157</v>
      </c>
      <c r="D156" s="81" t="s">
        <v>1158</v>
      </c>
      <c r="E156" s="81" t="s">
        <v>1159</v>
      </c>
      <c r="F156" s="81" t="s">
        <v>33</v>
      </c>
      <c r="G156" s="81" t="s">
        <v>64</v>
      </c>
      <c r="H156" s="81" t="s">
        <v>55</v>
      </c>
      <c r="I156" s="48" t="s">
        <v>36</v>
      </c>
      <c r="J156" s="81" t="s">
        <v>1160</v>
      </c>
      <c r="K156" s="82"/>
      <c r="L156" s="81">
        <v>2700</v>
      </c>
      <c r="M156" s="83" t="s">
        <v>38</v>
      </c>
      <c r="N156" s="82" t="s">
        <v>38</v>
      </c>
      <c r="O156" s="82" t="s">
        <v>38</v>
      </c>
      <c r="P156" s="82" t="s">
        <v>38</v>
      </c>
      <c r="Q156" s="82"/>
      <c r="R156" s="81" t="s">
        <v>39</v>
      </c>
      <c r="S156" s="86" t="s">
        <v>66</v>
      </c>
      <c r="T156" s="81" t="s">
        <v>1161</v>
      </c>
      <c r="U156" s="81" t="s">
        <v>1162</v>
      </c>
      <c r="V156" s="81"/>
      <c r="W156" s="81" t="s">
        <v>78</v>
      </c>
      <c r="X156" s="81" t="s">
        <v>674</v>
      </c>
      <c r="Y156" s="80"/>
      <c r="Z156" s="85">
        <v>44932</v>
      </c>
      <c r="AA156" s="85" t="s">
        <v>38</v>
      </c>
      <c r="AB156" s="85">
        <v>44932</v>
      </c>
    </row>
    <row r="157" spans="1:28" ht="15" customHeight="1" x14ac:dyDescent="0.25">
      <c r="A157" s="81" t="s">
        <v>1163</v>
      </c>
      <c r="B157" s="81" t="s">
        <v>1164</v>
      </c>
      <c r="C157" s="81" t="s">
        <v>1165</v>
      </c>
      <c r="D157" s="81"/>
      <c r="E157" s="81" t="s">
        <v>1166</v>
      </c>
      <c r="F157" s="81" t="s">
        <v>33</v>
      </c>
      <c r="G157" s="81" t="s">
        <v>34</v>
      </c>
      <c r="H157" s="81" t="s">
        <v>35</v>
      </c>
      <c r="I157" s="48" t="s">
        <v>36</v>
      </c>
      <c r="J157" s="81" t="s">
        <v>296</v>
      </c>
      <c r="K157" s="82"/>
      <c r="L157" s="81" t="s">
        <v>38</v>
      </c>
      <c r="M157" s="83">
        <v>2790</v>
      </c>
      <c r="N157" s="82">
        <v>2790</v>
      </c>
      <c r="O157" s="84">
        <v>2232</v>
      </c>
      <c r="P157" s="84">
        <v>2232</v>
      </c>
      <c r="Q157" s="82"/>
      <c r="R157" s="81" t="s">
        <v>39</v>
      </c>
      <c r="S157" s="82" t="s">
        <v>40</v>
      </c>
      <c r="T157" s="81" t="s">
        <v>1167</v>
      </c>
      <c r="U157" s="81" t="s">
        <v>1168</v>
      </c>
      <c r="V157" s="81"/>
      <c r="W157" s="81" t="s">
        <v>43</v>
      </c>
      <c r="X157" s="81" t="s">
        <v>1169</v>
      </c>
      <c r="Y157" s="80">
        <v>43642</v>
      </c>
      <c r="Z157" s="85">
        <v>45699</v>
      </c>
      <c r="AA157" s="85">
        <v>45187</v>
      </c>
      <c r="AB157" s="85">
        <v>45699</v>
      </c>
    </row>
    <row r="158" spans="1:28" ht="15" customHeight="1" x14ac:dyDescent="0.25">
      <c r="A158" s="81" t="s">
        <v>1170</v>
      </c>
      <c r="B158" s="81" t="s">
        <v>1171</v>
      </c>
      <c r="C158" s="82" t="s">
        <v>1172</v>
      </c>
      <c r="D158" s="52"/>
      <c r="E158" s="81" t="s">
        <v>1173</v>
      </c>
      <c r="F158" s="81" t="s">
        <v>33</v>
      </c>
      <c r="G158" s="81" t="s">
        <v>64</v>
      </c>
      <c r="H158" s="81" t="s">
        <v>141</v>
      </c>
      <c r="I158" s="48" t="s">
        <v>36</v>
      </c>
      <c r="J158" s="81" t="s">
        <v>1174</v>
      </c>
      <c r="K158" s="82"/>
      <c r="L158" s="81">
        <v>2200</v>
      </c>
      <c r="M158" s="83" t="s">
        <v>38</v>
      </c>
      <c r="N158" s="82" t="s">
        <v>38</v>
      </c>
      <c r="O158" s="82" t="s">
        <v>38</v>
      </c>
      <c r="P158" s="82" t="s">
        <v>38</v>
      </c>
      <c r="Q158" s="82"/>
      <c r="R158" s="82" t="s">
        <v>249</v>
      </c>
      <c r="S158" s="82" t="s">
        <v>1175</v>
      </c>
      <c r="T158" s="81" t="s">
        <v>1176</v>
      </c>
      <c r="U158" s="81" t="s">
        <v>1177</v>
      </c>
      <c r="V158" s="81"/>
      <c r="W158" s="81" t="s">
        <v>43</v>
      </c>
      <c r="X158" s="81" t="s">
        <v>1169</v>
      </c>
      <c r="Y158" s="80">
        <v>44378</v>
      </c>
      <c r="Z158" s="85">
        <v>45365</v>
      </c>
      <c r="AA158" s="85" t="s">
        <v>38</v>
      </c>
      <c r="AB158" s="85">
        <v>45365</v>
      </c>
    </row>
    <row r="159" spans="1:28" ht="15" customHeight="1" x14ac:dyDescent="0.25">
      <c r="A159" s="81" t="s">
        <v>1178</v>
      </c>
      <c r="B159" s="81"/>
      <c r="C159" s="81" t="s">
        <v>1179</v>
      </c>
      <c r="D159" s="81" t="s">
        <v>1180</v>
      </c>
      <c r="E159" s="81" t="s">
        <v>1181</v>
      </c>
      <c r="F159" s="81" t="s">
        <v>33</v>
      </c>
      <c r="G159" s="81" t="s">
        <v>64</v>
      </c>
      <c r="H159" s="81" t="s">
        <v>55</v>
      </c>
      <c r="I159" s="48" t="s">
        <v>36</v>
      </c>
      <c r="J159" s="81" t="s">
        <v>1182</v>
      </c>
      <c r="K159" s="82"/>
      <c r="L159" s="81">
        <v>2700</v>
      </c>
      <c r="M159" s="83" t="s">
        <v>38</v>
      </c>
      <c r="N159" s="82" t="s">
        <v>38</v>
      </c>
      <c r="O159" s="82" t="s">
        <v>38</v>
      </c>
      <c r="P159" s="82" t="s">
        <v>38</v>
      </c>
      <c r="Q159" s="82"/>
      <c r="R159" s="81" t="s">
        <v>39</v>
      </c>
      <c r="S159" s="86" t="s">
        <v>66</v>
      </c>
      <c r="T159" s="81" t="s">
        <v>1183</v>
      </c>
      <c r="U159" s="81" t="s">
        <v>1184</v>
      </c>
      <c r="V159" s="81"/>
      <c r="W159" s="81" t="s">
        <v>87</v>
      </c>
      <c r="X159" s="81" t="s">
        <v>987</v>
      </c>
      <c r="Y159" s="80"/>
      <c r="Z159" s="85">
        <v>44932</v>
      </c>
      <c r="AA159" s="85" t="s">
        <v>38</v>
      </c>
      <c r="AB159" s="85">
        <v>44932</v>
      </c>
    </row>
    <row r="160" spans="1:28" ht="15" customHeight="1" x14ac:dyDescent="0.25">
      <c r="A160" s="81" t="s">
        <v>1185</v>
      </c>
      <c r="B160" s="81"/>
      <c r="C160" s="81" t="s">
        <v>1186</v>
      </c>
      <c r="D160" s="81" t="s">
        <v>1187</v>
      </c>
      <c r="E160" s="81" t="s">
        <v>1188</v>
      </c>
      <c r="F160" s="81" t="s">
        <v>33</v>
      </c>
      <c r="G160" s="81" t="s">
        <v>64</v>
      </c>
      <c r="H160" s="81" t="s">
        <v>55</v>
      </c>
      <c r="I160" s="48" t="s">
        <v>36</v>
      </c>
      <c r="J160" s="81" t="s">
        <v>820</v>
      </c>
      <c r="K160" s="82"/>
      <c r="L160" s="81">
        <v>2700</v>
      </c>
      <c r="M160" s="83" t="s">
        <v>38</v>
      </c>
      <c r="N160" s="82" t="s">
        <v>38</v>
      </c>
      <c r="O160" s="82" t="s">
        <v>38</v>
      </c>
      <c r="P160" s="82" t="s">
        <v>38</v>
      </c>
      <c r="Q160" s="82"/>
      <c r="R160" s="81" t="s">
        <v>39</v>
      </c>
      <c r="S160" s="86" t="s">
        <v>66</v>
      </c>
      <c r="T160" s="81" t="s">
        <v>1189</v>
      </c>
      <c r="U160" s="81" t="s">
        <v>1190</v>
      </c>
      <c r="V160" s="81"/>
      <c r="W160" s="81" t="s">
        <v>87</v>
      </c>
      <c r="X160" s="81" t="s">
        <v>1191</v>
      </c>
      <c r="Y160" s="80"/>
      <c r="Z160" s="85">
        <v>44932</v>
      </c>
      <c r="AA160" s="85" t="s">
        <v>38</v>
      </c>
      <c r="AB160" s="85">
        <v>44932</v>
      </c>
    </row>
    <row r="161" spans="1:28" ht="15" customHeight="1" x14ac:dyDescent="0.25">
      <c r="A161" s="81" t="s">
        <v>1192</v>
      </c>
      <c r="B161" s="81"/>
      <c r="C161" s="81" t="s">
        <v>1193</v>
      </c>
      <c r="D161" s="81" t="s">
        <v>1194</v>
      </c>
      <c r="E161" s="81" t="s">
        <v>1195</v>
      </c>
      <c r="F161" s="81" t="s">
        <v>33</v>
      </c>
      <c r="G161" s="81" t="s">
        <v>34</v>
      </c>
      <c r="H161" s="81" t="s">
        <v>35</v>
      </c>
      <c r="I161" s="48" t="s">
        <v>36</v>
      </c>
      <c r="J161" s="81" t="s">
        <v>1053</v>
      </c>
      <c r="K161" s="87" t="s">
        <v>1196</v>
      </c>
      <c r="L161" s="81" t="s">
        <v>38</v>
      </c>
      <c r="M161" s="83">
        <v>2040</v>
      </c>
      <c r="N161" s="82" t="s">
        <v>38</v>
      </c>
      <c r="O161" s="84">
        <v>1632</v>
      </c>
      <c r="P161" s="82" t="s">
        <v>38</v>
      </c>
      <c r="Q161" s="82"/>
      <c r="R161" s="81" t="s">
        <v>39</v>
      </c>
      <c r="S161" s="88" t="s">
        <v>177</v>
      </c>
      <c r="T161" s="81" t="s">
        <v>1197</v>
      </c>
      <c r="U161" s="81" t="s">
        <v>1198</v>
      </c>
      <c r="V161" s="81"/>
      <c r="W161" s="81" t="s">
        <v>512</v>
      </c>
      <c r="X161" s="81" t="s">
        <v>1199</v>
      </c>
      <c r="Y161" s="80">
        <v>44931</v>
      </c>
      <c r="Z161" s="85">
        <v>44945</v>
      </c>
      <c r="AA161" s="85">
        <v>45348</v>
      </c>
      <c r="AB161" s="85">
        <v>45348</v>
      </c>
    </row>
    <row r="162" spans="1:28" ht="15" customHeight="1" x14ac:dyDescent="0.25">
      <c r="A162" s="81" t="s">
        <v>1200</v>
      </c>
      <c r="B162" s="81"/>
      <c r="C162" s="81" t="s">
        <v>1201</v>
      </c>
      <c r="D162" s="81" t="s">
        <v>1202</v>
      </c>
      <c r="E162" s="81" t="s">
        <v>1203</v>
      </c>
      <c r="F162" s="81" t="s">
        <v>33</v>
      </c>
      <c r="G162" s="81" t="s">
        <v>64</v>
      </c>
      <c r="H162" s="81" t="s">
        <v>55</v>
      </c>
      <c r="I162" s="48" t="s">
        <v>36</v>
      </c>
      <c r="J162" s="81" t="s">
        <v>1204</v>
      </c>
      <c r="K162" s="82"/>
      <c r="L162" s="81">
        <v>2700</v>
      </c>
      <c r="M162" s="83" t="s">
        <v>38</v>
      </c>
      <c r="N162" s="82" t="s">
        <v>38</v>
      </c>
      <c r="O162" s="82" t="s">
        <v>38</v>
      </c>
      <c r="P162" s="82" t="s">
        <v>38</v>
      </c>
      <c r="Q162" s="82"/>
      <c r="R162" s="81" t="s">
        <v>39</v>
      </c>
      <c r="S162" s="86" t="s">
        <v>66</v>
      </c>
      <c r="T162" s="81" t="s">
        <v>1205</v>
      </c>
      <c r="U162" s="81" t="s">
        <v>1206</v>
      </c>
      <c r="V162" s="81"/>
      <c r="W162" s="81" t="s">
        <v>103</v>
      </c>
      <c r="X162" s="81" t="s">
        <v>1207</v>
      </c>
      <c r="Y162" s="80"/>
      <c r="Z162" s="85">
        <v>45049</v>
      </c>
      <c r="AA162" s="85" t="s">
        <v>38</v>
      </c>
      <c r="AB162" s="85">
        <v>45049</v>
      </c>
    </row>
    <row r="163" spans="1:28" ht="15" customHeight="1" x14ac:dyDescent="0.25">
      <c r="A163" s="81" t="s">
        <v>1208</v>
      </c>
      <c r="B163" s="81"/>
      <c r="C163" s="81" t="s">
        <v>1209</v>
      </c>
      <c r="D163" s="81" t="s">
        <v>1210</v>
      </c>
      <c r="E163" s="81" t="s">
        <v>1211</v>
      </c>
      <c r="F163" s="81" t="s">
        <v>33</v>
      </c>
      <c r="G163" s="81" t="s">
        <v>64</v>
      </c>
      <c r="H163" s="81" t="s">
        <v>55</v>
      </c>
      <c r="I163" s="48" t="s">
        <v>36</v>
      </c>
      <c r="J163" s="81" t="s">
        <v>1212</v>
      </c>
      <c r="K163" s="82"/>
      <c r="L163" s="81">
        <v>2700</v>
      </c>
      <c r="M163" s="83" t="s">
        <v>38</v>
      </c>
      <c r="N163" s="82" t="s">
        <v>38</v>
      </c>
      <c r="O163" s="82" t="s">
        <v>38</v>
      </c>
      <c r="P163" s="82" t="s">
        <v>38</v>
      </c>
      <c r="Q163" s="82"/>
      <c r="R163" s="81" t="s">
        <v>39</v>
      </c>
      <c r="S163" s="86" t="s">
        <v>66</v>
      </c>
      <c r="T163" s="81" t="s">
        <v>1213</v>
      </c>
      <c r="U163" s="81" t="s">
        <v>1214</v>
      </c>
      <c r="V163" s="81"/>
      <c r="W163" s="81" t="s">
        <v>1215</v>
      </c>
      <c r="X163" s="81" t="s">
        <v>1216</v>
      </c>
      <c r="Y163" s="80"/>
      <c r="Z163" s="85">
        <v>44932</v>
      </c>
      <c r="AA163" s="85" t="s">
        <v>38</v>
      </c>
      <c r="AB163" s="85">
        <v>44932</v>
      </c>
    </row>
    <row r="164" spans="1:28" ht="15" customHeight="1" x14ac:dyDescent="0.25">
      <c r="A164" s="81" t="s">
        <v>1217</v>
      </c>
      <c r="B164" s="81"/>
      <c r="C164" s="81" t="s">
        <v>1218</v>
      </c>
      <c r="D164" s="81" t="s">
        <v>1219</v>
      </c>
      <c r="E164" s="81" t="s">
        <v>1220</v>
      </c>
      <c r="F164" s="81" t="s">
        <v>33</v>
      </c>
      <c r="G164" s="81" t="s">
        <v>64</v>
      </c>
      <c r="H164" s="81" t="s">
        <v>35</v>
      </c>
      <c r="I164" s="48" t="s">
        <v>36</v>
      </c>
      <c r="J164" s="81" t="s">
        <v>74</v>
      </c>
      <c r="K164" s="82"/>
      <c r="L164" s="81">
        <v>2200</v>
      </c>
      <c r="M164" s="83" t="s">
        <v>38</v>
      </c>
      <c r="N164" s="82" t="s">
        <v>38</v>
      </c>
      <c r="O164" s="82" t="s">
        <v>38</v>
      </c>
      <c r="P164" s="82" t="s">
        <v>38</v>
      </c>
      <c r="Q164" s="82"/>
      <c r="R164" s="81" t="s">
        <v>39</v>
      </c>
      <c r="S164" s="86" t="s">
        <v>66</v>
      </c>
      <c r="T164" s="81" t="s">
        <v>1221</v>
      </c>
      <c r="U164" s="81" t="s">
        <v>1222</v>
      </c>
      <c r="V164" s="81"/>
      <c r="W164" s="81" t="s">
        <v>438</v>
      </c>
      <c r="X164" s="81" t="s">
        <v>439</v>
      </c>
      <c r="Y164" s="80"/>
      <c r="Z164" s="85">
        <v>44932</v>
      </c>
      <c r="AA164" s="85" t="s">
        <v>38</v>
      </c>
      <c r="AB164" s="85">
        <v>44932</v>
      </c>
    </row>
    <row r="165" spans="1:28" ht="15" customHeight="1" x14ac:dyDescent="0.25">
      <c r="A165" s="81" t="s">
        <v>1223</v>
      </c>
      <c r="B165" s="81"/>
      <c r="C165" s="81" t="s">
        <v>1224</v>
      </c>
      <c r="D165" s="81" t="s">
        <v>1225</v>
      </c>
      <c r="E165" s="81" t="s">
        <v>1226</v>
      </c>
      <c r="F165" s="81" t="s">
        <v>33</v>
      </c>
      <c r="G165" s="81" t="s">
        <v>64</v>
      </c>
      <c r="H165" s="81" t="s">
        <v>55</v>
      </c>
      <c r="I165" s="48" t="s">
        <v>36</v>
      </c>
      <c r="J165" s="81" t="s">
        <v>1227</v>
      </c>
      <c r="K165" s="82"/>
      <c r="L165" s="81">
        <v>2700</v>
      </c>
      <c r="M165" s="83" t="s">
        <v>38</v>
      </c>
      <c r="N165" s="82" t="s">
        <v>38</v>
      </c>
      <c r="O165" s="82" t="s">
        <v>38</v>
      </c>
      <c r="P165" s="82" t="s">
        <v>38</v>
      </c>
      <c r="Q165" s="82"/>
      <c r="R165" s="81" t="s">
        <v>39</v>
      </c>
      <c r="S165" s="86" t="s">
        <v>66</v>
      </c>
      <c r="T165" s="81" t="s">
        <v>1228</v>
      </c>
      <c r="U165" s="81" t="s">
        <v>1229</v>
      </c>
      <c r="V165" s="81"/>
      <c r="W165" s="81" t="s">
        <v>438</v>
      </c>
      <c r="X165" s="81" t="s">
        <v>1230</v>
      </c>
      <c r="Y165" s="80"/>
      <c r="Z165" s="85">
        <v>44932</v>
      </c>
      <c r="AA165" s="85" t="s">
        <v>38</v>
      </c>
      <c r="AB165" s="85">
        <v>44932</v>
      </c>
    </row>
    <row r="166" spans="1:28" ht="15" customHeight="1" x14ac:dyDescent="0.25">
      <c r="A166" s="81" t="s">
        <v>1231</v>
      </c>
      <c r="B166" s="81"/>
      <c r="C166" s="81" t="s">
        <v>1232</v>
      </c>
      <c r="D166" s="81" t="s">
        <v>1233</v>
      </c>
      <c r="E166" s="81" t="s">
        <v>1234</v>
      </c>
      <c r="F166" s="81" t="s">
        <v>33</v>
      </c>
      <c r="G166" s="81" t="s">
        <v>34</v>
      </c>
      <c r="H166" s="81" t="s">
        <v>55</v>
      </c>
      <c r="I166" s="48" t="s">
        <v>36</v>
      </c>
      <c r="J166" s="81" t="s">
        <v>1235</v>
      </c>
      <c r="K166" s="82" t="s">
        <v>1236</v>
      </c>
      <c r="L166" s="81" t="s">
        <v>38</v>
      </c>
      <c r="M166" s="83">
        <v>2770</v>
      </c>
      <c r="N166" s="82">
        <v>2770</v>
      </c>
      <c r="O166" s="84">
        <v>2216</v>
      </c>
      <c r="P166" s="84">
        <v>2216</v>
      </c>
      <c r="Q166" s="82"/>
      <c r="R166" s="81" t="s">
        <v>249</v>
      </c>
      <c r="S166" s="88" t="s">
        <v>177</v>
      </c>
      <c r="T166" s="81" t="s">
        <v>1237</v>
      </c>
      <c r="U166" s="81" t="s">
        <v>1238</v>
      </c>
      <c r="V166" s="81"/>
      <c r="W166" s="81" t="s">
        <v>78</v>
      </c>
      <c r="X166" s="81" t="s">
        <v>884</v>
      </c>
      <c r="Y166" s="80"/>
      <c r="Z166" s="85">
        <v>45699</v>
      </c>
      <c r="AA166" s="85">
        <v>45236</v>
      </c>
      <c r="AB166" s="85">
        <v>45699</v>
      </c>
    </row>
    <row r="167" spans="1:28" ht="15" customHeight="1" x14ac:dyDescent="0.25">
      <c r="A167" s="81" t="s">
        <v>1239</v>
      </c>
      <c r="B167" s="81"/>
      <c r="C167" s="81" t="s">
        <v>1240</v>
      </c>
      <c r="D167" s="81" t="s">
        <v>1241</v>
      </c>
      <c r="E167" s="81" t="s">
        <v>1242</v>
      </c>
      <c r="F167" s="81" t="s">
        <v>33</v>
      </c>
      <c r="G167" s="81" t="s">
        <v>64</v>
      </c>
      <c r="H167" s="81" t="s">
        <v>141</v>
      </c>
      <c r="I167" s="48" t="s">
        <v>36</v>
      </c>
      <c r="J167" s="81" t="s">
        <v>1243</v>
      </c>
      <c r="K167" s="82"/>
      <c r="L167" s="81">
        <v>2200</v>
      </c>
      <c r="M167" s="83" t="s">
        <v>38</v>
      </c>
      <c r="N167" s="82" t="s">
        <v>38</v>
      </c>
      <c r="O167" s="82" t="s">
        <v>38</v>
      </c>
      <c r="P167" s="82" t="s">
        <v>38</v>
      </c>
      <c r="Q167" s="82"/>
      <c r="R167" s="81" t="s">
        <v>39</v>
      </c>
      <c r="S167" s="86" t="s">
        <v>66</v>
      </c>
      <c r="T167" s="81" t="s">
        <v>1244</v>
      </c>
      <c r="U167" s="81" t="s">
        <v>1245</v>
      </c>
      <c r="V167" s="81"/>
      <c r="W167" s="81" t="s">
        <v>43</v>
      </c>
      <c r="X167" s="81" t="s">
        <v>1246</v>
      </c>
      <c r="Y167" s="80"/>
      <c r="Z167" s="85">
        <v>45049</v>
      </c>
      <c r="AA167" s="85" t="s">
        <v>38</v>
      </c>
      <c r="AB167" s="85">
        <v>45049</v>
      </c>
    </row>
    <row r="168" spans="1:28" ht="15" customHeight="1" x14ac:dyDescent="0.25">
      <c r="A168" s="81" t="s">
        <v>1247</v>
      </c>
      <c r="B168" s="81"/>
      <c r="C168" s="81" t="s">
        <v>1248</v>
      </c>
      <c r="D168" s="81" t="s">
        <v>1249</v>
      </c>
      <c r="E168" s="81" t="s">
        <v>1250</v>
      </c>
      <c r="F168" s="81" t="s">
        <v>33</v>
      </c>
      <c r="G168" s="81" t="s">
        <v>64</v>
      </c>
      <c r="H168" s="81" t="s">
        <v>55</v>
      </c>
      <c r="I168" s="48" t="s">
        <v>36</v>
      </c>
      <c r="J168" s="81" t="s">
        <v>1251</v>
      </c>
      <c r="K168" s="82"/>
      <c r="L168" s="81">
        <v>2700</v>
      </c>
      <c r="M168" s="83" t="s">
        <v>38</v>
      </c>
      <c r="N168" s="82" t="s">
        <v>38</v>
      </c>
      <c r="O168" s="82" t="s">
        <v>38</v>
      </c>
      <c r="P168" s="82" t="s">
        <v>38</v>
      </c>
      <c r="Q168" s="82"/>
      <c r="R168" s="81" t="s">
        <v>249</v>
      </c>
      <c r="S168" s="86" t="s">
        <v>66</v>
      </c>
      <c r="T168" s="81" t="s">
        <v>1252</v>
      </c>
      <c r="U168" s="81" t="s">
        <v>1253</v>
      </c>
      <c r="V168" s="81"/>
      <c r="W168" s="81" t="s">
        <v>163</v>
      </c>
      <c r="X168" s="81" t="s">
        <v>1254</v>
      </c>
      <c r="Y168" s="80"/>
      <c r="Z168" s="85">
        <v>44932</v>
      </c>
      <c r="AA168" s="85" t="s">
        <v>38</v>
      </c>
      <c r="AB168" s="85">
        <v>44932</v>
      </c>
    </row>
    <row r="169" spans="1:28" ht="15" customHeight="1" x14ac:dyDescent="0.25">
      <c r="A169" s="81" t="s">
        <v>1255</v>
      </c>
      <c r="B169" s="81"/>
      <c r="C169" s="81" t="s">
        <v>1256</v>
      </c>
      <c r="D169" s="81" t="s">
        <v>1257</v>
      </c>
      <c r="E169" s="81" t="s">
        <v>1258</v>
      </c>
      <c r="F169" s="81" t="s">
        <v>33</v>
      </c>
      <c r="G169" s="81" t="s">
        <v>34</v>
      </c>
      <c r="H169" s="81" t="s">
        <v>35</v>
      </c>
      <c r="I169" s="48" t="s">
        <v>36</v>
      </c>
      <c r="J169" s="81" t="s">
        <v>37</v>
      </c>
      <c r="K169" s="82"/>
      <c r="L169" s="81" t="s">
        <v>38</v>
      </c>
      <c r="M169" s="83">
        <v>870</v>
      </c>
      <c r="N169" s="82" t="s">
        <v>38</v>
      </c>
      <c r="O169" s="84">
        <v>696</v>
      </c>
      <c r="P169" s="82" t="s">
        <v>38</v>
      </c>
      <c r="Q169" s="82"/>
      <c r="R169" s="82" t="s">
        <v>39</v>
      </c>
      <c r="S169" s="82" t="s">
        <v>40</v>
      </c>
      <c r="T169" s="81" t="s">
        <v>1259</v>
      </c>
      <c r="U169" s="81" t="s">
        <v>1260</v>
      </c>
      <c r="V169" s="81"/>
      <c r="W169" s="81" t="s">
        <v>212</v>
      </c>
      <c r="X169" s="81" t="s">
        <v>1261</v>
      </c>
      <c r="Y169" s="80">
        <v>44931</v>
      </c>
      <c r="Z169" s="85">
        <v>45397</v>
      </c>
      <c r="AA169" s="85">
        <v>45348</v>
      </c>
      <c r="AB169" s="85">
        <v>45397</v>
      </c>
    </row>
    <row r="170" spans="1:28" ht="15" customHeight="1" x14ac:dyDescent="0.25">
      <c r="A170" s="81" t="s">
        <v>1262</v>
      </c>
      <c r="B170" s="81"/>
      <c r="C170" s="81" t="s">
        <v>1263</v>
      </c>
      <c r="D170" s="81" t="s">
        <v>1264</v>
      </c>
      <c r="E170" s="81" t="s">
        <v>1265</v>
      </c>
      <c r="F170" s="81" t="s">
        <v>33</v>
      </c>
      <c r="G170" s="81" t="s">
        <v>64</v>
      </c>
      <c r="H170" s="81" t="s">
        <v>55</v>
      </c>
      <c r="I170" s="48" t="s">
        <v>36</v>
      </c>
      <c r="J170" s="81" t="s">
        <v>1266</v>
      </c>
      <c r="K170" s="82"/>
      <c r="L170" s="81">
        <v>3150</v>
      </c>
      <c r="M170" s="83" t="s">
        <v>38</v>
      </c>
      <c r="N170" s="82" t="s">
        <v>38</v>
      </c>
      <c r="O170" s="82" t="s">
        <v>38</v>
      </c>
      <c r="P170" s="82" t="s">
        <v>38</v>
      </c>
      <c r="Q170" s="82"/>
      <c r="R170" s="81" t="s">
        <v>39</v>
      </c>
      <c r="S170" s="86" t="s">
        <v>66</v>
      </c>
      <c r="T170" s="81" t="s">
        <v>1267</v>
      </c>
      <c r="U170" s="81" t="s">
        <v>1268</v>
      </c>
      <c r="V170" s="81"/>
      <c r="W170" s="81" t="s">
        <v>78</v>
      </c>
      <c r="X170" s="81" t="s">
        <v>1269</v>
      </c>
      <c r="Y170" s="80"/>
      <c r="Z170" s="85">
        <v>45049</v>
      </c>
      <c r="AA170" s="85" t="s">
        <v>38</v>
      </c>
      <c r="AB170" s="85">
        <v>45049</v>
      </c>
    </row>
    <row r="171" spans="1:28" ht="15" customHeight="1" x14ac:dyDescent="0.25">
      <c r="A171" s="81" t="s">
        <v>1270</v>
      </c>
      <c r="B171" s="81"/>
      <c r="C171" s="81" t="s">
        <v>1271</v>
      </c>
      <c r="D171" s="81" t="s">
        <v>1272</v>
      </c>
      <c r="E171" s="81" t="s">
        <v>1273</v>
      </c>
      <c r="F171" s="81" t="s">
        <v>33</v>
      </c>
      <c r="G171" s="81" t="s">
        <v>64</v>
      </c>
      <c r="H171" s="81" t="s">
        <v>55</v>
      </c>
      <c r="I171" s="48" t="s">
        <v>36</v>
      </c>
      <c r="J171" s="81" t="s">
        <v>1274</v>
      </c>
      <c r="K171" s="82"/>
      <c r="L171" s="81">
        <v>2700</v>
      </c>
      <c r="M171" s="83" t="s">
        <v>38</v>
      </c>
      <c r="N171" s="82" t="s">
        <v>38</v>
      </c>
      <c r="O171" s="82" t="s">
        <v>38</v>
      </c>
      <c r="P171" s="82" t="s">
        <v>38</v>
      </c>
      <c r="Q171" s="82"/>
      <c r="R171" s="81" t="s">
        <v>39</v>
      </c>
      <c r="S171" s="86" t="s">
        <v>66</v>
      </c>
      <c r="T171" s="81" t="s">
        <v>1275</v>
      </c>
      <c r="U171" s="81" t="s">
        <v>1276</v>
      </c>
      <c r="V171" s="81"/>
      <c r="W171" s="81" t="s">
        <v>163</v>
      </c>
      <c r="X171" s="81" t="s">
        <v>1277</v>
      </c>
      <c r="Y171" s="80"/>
      <c r="Z171" s="85">
        <v>44932</v>
      </c>
      <c r="AA171" s="85" t="s">
        <v>38</v>
      </c>
      <c r="AB171" s="85">
        <v>44932</v>
      </c>
    </row>
    <row r="172" spans="1:28" ht="15" customHeight="1" x14ac:dyDescent="0.25">
      <c r="A172" s="81" t="s">
        <v>1278</v>
      </c>
      <c r="B172" s="81"/>
      <c r="C172" s="81" t="s">
        <v>1279</v>
      </c>
      <c r="D172" s="81" t="s">
        <v>1280</v>
      </c>
      <c r="E172" s="81" t="s">
        <v>1281</v>
      </c>
      <c r="F172" s="81" t="s">
        <v>33</v>
      </c>
      <c r="G172" s="81" t="s">
        <v>64</v>
      </c>
      <c r="H172" s="81" t="s">
        <v>55</v>
      </c>
      <c r="I172" s="48" t="s">
        <v>36</v>
      </c>
      <c r="J172" s="81" t="s">
        <v>1282</v>
      </c>
      <c r="K172" s="82"/>
      <c r="L172" s="81">
        <v>2700</v>
      </c>
      <c r="M172" s="83" t="s">
        <v>38</v>
      </c>
      <c r="N172" s="82" t="s">
        <v>38</v>
      </c>
      <c r="O172" s="82" t="s">
        <v>38</v>
      </c>
      <c r="P172" s="82" t="s">
        <v>38</v>
      </c>
      <c r="Q172" s="82"/>
      <c r="R172" s="81" t="s">
        <v>249</v>
      </c>
      <c r="S172" s="86" t="s">
        <v>66</v>
      </c>
      <c r="T172" s="81" t="s">
        <v>1283</v>
      </c>
      <c r="U172" s="81" t="s">
        <v>1284</v>
      </c>
      <c r="V172" s="81"/>
      <c r="W172" s="81" t="s">
        <v>78</v>
      </c>
      <c r="X172" s="81" t="s">
        <v>1285</v>
      </c>
      <c r="Y172" s="80"/>
      <c r="Z172" s="85">
        <v>44932</v>
      </c>
      <c r="AA172" s="85" t="s">
        <v>38</v>
      </c>
      <c r="AB172" s="85">
        <v>44932</v>
      </c>
    </row>
    <row r="173" spans="1:28" ht="15" customHeight="1" x14ac:dyDescent="0.25">
      <c r="A173" s="81" t="s">
        <v>1286</v>
      </c>
      <c r="B173" s="81"/>
      <c r="C173" s="81" t="s">
        <v>1287</v>
      </c>
      <c r="D173" s="81" t="s">
        <v>1288</v>
      </c>
      <c r="E173" s="81" t="s">
        <v>1289</v>
      </c>
      <c r="F173" s="81" t="s">
        <v>33</v>
      </c>
      <c r="G173" s="81" t="s">
        <v>64</v>
      </c>
      <c r="H173" s="81" t="s">
        <v>55</v>
      </c>
      <c r="I173" s="48" t="s">
        <v>36</v>
      </c>
      <c r="J173" s="81" t="s">
        <v>565</v>
      </c>
      <c r="K173" s="82"/>
      <c r="L173" s="81">
        <v>2700</v>
      </c>
      <c r="M173" s="83" t="s">
        <v>38</v>
      </c>
      <c r="N173" s="82" t="s">
        <v>38</v>
      </c>
      <c r="O173" s="82" t="s">
        <v>38</v>
      </c>
      <c r="P173" s="82" t="s">
        <v>38</v>
      </c>
      <c r="Q173" s="82"/>
      <c r="R173" s="81" t="s">
        <v>39</v>
      </c>
      <c r="S173" s="86" t="s">
        <v>66</v>
      </c>
      <c r="T173" s="81" t="s">
        <v>1290</v>
      </c>
      <c r="U173" s="81" t="s">
        <v>1291</v>
      </c>
      <c r="V173" s="81"/>
      <c r="W173" s="81" t="s">
        <v>87</v>
      </c>
      <c r="X173" s="81" t="s">
        <v>1292</v>
      </c>
      <c r="Y173" s="80"/>
      <c r="Z173" s="85">
        <v>44932</v>
      </c>
      <c r="AA173" s="85" t="s">
        <v>38</v>
      </c>
      <c r="AB173" s="85">
        <v>44932</v>
      </c>
    </row>
    <row r="174" spans="1:28" ht="15" customHeight="1" x14ac:dyDescent="0.25">
      <c r="A174" s="81" t="s">
        <v>1293</v>
      </c>
      <c r="B174" s="81"/>
      <c r="C174" s="81" t="s">
        <v>1294</v>
      </c>
      <c r="D174" s="81" t="s">
        <v>1295</v>
      </c>
      <c r="E174" s="81" t="s">
        <v>1296</v>
      </c>
      <c r="F174" s="81" t="s">
        <v>33</v>
      </c>
      <c r="G174" s="81" t="s">
        <v>64</v>
      </c>
      <c r="H174" s="81" t="s">
        <v>55</v>
      </c>
      <c r="I174" s="48" t="s">
        <v>36</v>
      </c>
      <c r="J174" s="81" t="s">
        <v>1297</v>
      </c>
      <c r="K174" s="82"/>
      <c r="L174" s="81">
        <v>2700</v>
      </c>
      <c r="M174" s="83" t="s">
        <v>38</v>
      </c>
      <c r="N174" s="82" t="s">
        <v>38</v>
      </c>
      <c r="O174" s="82" t="s">
        <v>38</v>
      </c>
      <c r="P174" s="82" t="s">
        <v>38</v>
      </c>
      <c r="Q174" s="82"/>
      <c r="R174" s="81" t="s">
        <v>39</v>
      </c>
      <c r="S174" s="86" t="s">
        <v>66</v>
      </c>
      <c r="T174" s="81" t="s">
        <v>1298</v>
      </c>
      <c r="U174" s="81" t="s">
        <v>1299</v>
      </c>
      <c r="V174" s="81"/>
      <c r="W174" s="81" t="s">
        <v>112</v>
      </c>
      <c r="X174" s="81" t="s">
        <v>1300</v>
      </c>
      <c r="Y174" s="80"/>
      <c r="Z174" s="85">
        <v>44932</v>
      </c>
      <c r="AA174" s="85" t="s">
        <v>38</v>
      </c>
      <c r="AB174" s="85">
        <v>44932</v>
      </c>
    </row>
    <row r="175" spans="1:28" ht="15" customHeight="1" x14ac:dyDescent="0.25">
      <c r="A175" s="81" t="s">
        <v>1301</v>
      </c>
      <c r="B175" s="81"/>
      <c r="C175" s="81" t="s">
        <v>1302</v>
      </c>
      <c r="D175" s="81" t="s">
        <v>1303</v>
      </c>
      <c r="E175" s="81" t="s">
        <v>1304</v>
      </c>
      <c r="F175" s="81" t="s">
        <v>33</v>
      </c>
      <c r="G175" s="81" t="s">
        <v>34</v>
      </c>
      <c r="H175" s="81" t="s">
        <v>35</v>
      </c>
      <c r="I175" s="48" t="s">
        <v>36</v>
      </c>
      <c r="J175" s="81" t="s">
        <v>37</v>
      </c>
      <c r="K175" s="82"/>
      <c r="L175" s="81" t="s">
        <v>38</v>
      </c>
      <c r="M175" s="83">
        <v>870</v>
      </c>
      <c r="N175" s="82" t="s">
        <v>38</v>
      </c>
      <c r="O175" s="84">
        <v>696</v>
      </c>
      <c r="P175" s="82" t="s">
        <v>38</v>
      </c>
      <c r="Q175" s="82"/>
      <c r="R175" s="82" t="s">
        <v>39</v>
      </c>
      <c r="S175" s="82" t="s">
        <v>40</v>
      </c>
      <c r="T175" s="81" t="s">
        <v>1305</v>
      </c>
      <c r="U175" s="81" t="s">
        <v>1306</v>
      </c>
      <c r="V175" s="81"/>
      <c r="W175" s="81" t="s">
        <v>43</v>
      </c>
      <c r="X175" s="81" t="s">
        <v>1307</v>
      </c>
      <c r="Y175" s="80">
        <v>44931</v>
      </c>
      <c r="Z175" s="85">
        <v>45397</v>
      </c>
      <c r="AA175" s="85">
        <v>45348</v>
      </c>
      <c r="AB175" s="85">
        <v>45397</v>
      </c>
    </row>
    <row r="176" spans="1:28" ht="15" customHeight="1" x14ac:dyDescent="0.25">
      <c r="A176" s="81" t="s">
        <v>1308</v>
      </c>
      <c r="B176" s="81"/>
      <c r="C176" s="81" t="s">
        <v>1309</v>
      </c>
      <c r="D176" s="81" t="s">
        <v>1310</v>
      </c>
      <c r="E176" s="81" t="s">
        <v>1311</v>
      </c>
      <c r="F176" s="81" t="s">
        <v>33</v>
      </c>
      <c r="G176" s="81" t="s">
        <v>64</v>
      </c>
      <c r="H176" s="81" t="s">
        <v>141</v>
      </c>
      <c r="I176" s="48" t="s">
        <v>36</v>
      </c>
      <c r="J176" s="81" t="s">
        <v>1312</v>
      </c>
      <c r="K176" s="82"/>
      <c r="L176" s="81">
        <v>2200</v>
      </c>
      <c r="M176" s="83" t="s">
        <v>38</v>
      </c>
      <c r="N176" s="82" t="s">
        <v>38</v>
      </c>
      <c r="O176" s="82" t="s">
        <v>38</v>
      </c>
      <c r="P176" s="82" t="s">
        <v>38</v>
      </c>
      <c r="Q176" s="82"/>
      <c r="R176" s="81" t="s">
        <v>39</v>
      </c>
      <c r="S176" s="86" t="s">
        <v>66</v>
      </c>
      <c r="T176" s="81" t="s">
        <v>1313</v>
      </c>
      <c r="U176" s="81" t="s">
        <v>1314</v>
      </c>
      <c r="V176" s="81"/>
      <c r="W176" s="81" t="s">
        <v>112</v>
      </c>
      <c r="X176" s="81" t="s">
        <v>544</v>
      </c>
      <c r="Y176" s="80"/>
      <c r="Z176" s="85">
        <v>44932</v>
      </c>
      <c r="AA176" s="85" t="s">
        <v>38</v>
      </c>
      <c r="AB176" s="85">
        <v>44932</v>
      </c>
    </row>
    <row r="177" spans="1:28" ht="15" customHeight="1" x14ac:dyDescent="0.25">
      <c r="A177" s="81" t="s">
        <v>1315</v>
      </c>
      <c r="B177" s="81"/>
      <c r="C177" s="81" t="s">
        <v>1316</v>
      </c>
      <c r="D177" s="81" t="s">
        <v>1317</v>
      </c>
      <c r="E177" s="81" t="s">
        <v>1318</v>
      </c>
      <c r="F177" s="81" t="s">
        <v>33</v>
      </c>
      <c r="G177" s="81" t="s">
        <v>64</v>
      </c>
      <c r="H177" s="81" t="s">
        <v>55</v>
      </c>
      <c r="I177" s="48" t="s">
        <v>36</v>
      </c>
      <c r="J177" s="81" t="s">
        <v>1319</v>
      </c>
      <c r="K177" s="82"/>
      <c r="L177" s="81">
        <v>3150</v>
      </c>
      <c r="M177" s="83" t="s">
        <v>38</v>
      </c>
      <c r="N177" s="82" t="s">
        <v>38</v>
      </c>
      <c r="O177" s="82" t="s">
        <v>38</v>
      </c>
      <c r="P177" s="82" t="s">
        <v>38</v>
      </c>
      <c r="Q177" s="82"/>
      <c r="R177" s="81" t="s">
        <v>352</v>
      </c>
      <c r="S177" s="86" t="s">
        <v>66</v>
      </c>
      <c r="T177" s="81" t="s">
        <v>1320</v>
      </c>
      <c r="U177" s="81" t="s">
        <v>1321</v>
      </c>
      <c r="V177" s="81"/>
      <c r="W177" s="81" t="s">
        <v>78</v>
      </c>
      <c r="X177" s="81" t="s">
        <v>1322</v>
      </c>
      <c r="Y177" s="80"/>
      <c r="Z177" s="85">
        <v>45049</v>
      </c>
      <c r="AA177" s="85" t="s">
        <v>38</v>
      </c>
      <c r="AB177" s="85">
        <v>45049</v>
      </c>
    </row>
    <row r="178" spans="1:28" ht="15" customHeight="1" x14ac:dyDescent="0.25">
      <c r="A178" s="81" t="s">
        <v>1323</v>
      </c>
      <c r="B178" s="81"/>
      <c r="C178" s="81" t="s">
        <v>1324</v>
      </c>
      <c r="D178" s="81" t="s">
        <v>1325</v>
      </c>
      <c r="E178" s="81" t="s">
        <v>1326</v>
      </c>
      <c r="F178" s="81" t="s">
        <v>33</v>
      </c>
      <c r="G178" s="81" t="s">
        <v>64</v>
      </c>
      <c r="H178" s="81" t="s">
        <v>55</v>
      </c>
      <c r="I178" s="48" t="s">
        <v>36</v>
      </c>
      <c r="J178" s="81" t="s">
        <v>1327</v>
      </c>
      <c r="K178" s="82"/>
      <c r="L178" s="81">
        <v>2200</v>
      </c>
      <c r="M178" s="83" t="s">
        <v>38</v>
      </c>
      <c r="N178" s="82" t="s">
        <v>38</v>
      </c>
      <c r="O178" s="82" t="s">
        <v>38</v>
      </c>
      <c r="P178" s="82" t="s">
        <v>38</v>
      </c>
      <c r="Q178" s="82"/>
      <c r="R178" s="81" t="s">
        <v>39</v>
      </c>
      <c r="S178" s="86" t="s">
        <v>66</v>
      </c>
      <c r="T178" s="81" t="s">
        <v>1328</v>
      </c>
      <c r="U178" s="81" t="s">
        <v>1329</v>
      </c>
      <c r="V178" s="81"/>
      <c r="W178" s="81" t="s">
        <v>112</v>
      </c>
      <c r="X178" s="81" t="s">
        <v>1330</v>
      </c>
      <c r="Y178" s="80"/>
      <c r="Z178" s="85">
        <v>45049</v>
      </c>
      <c r="AA178" s="85" t="s">
        <v>38</v>
      </c>
      <c r="AB178" s="85">
        <v>45049</v>
      </c>
    </row>
    <row r="179" spans="1:28" ht="15" customHeight="1" x14ac:dyDescent="0.25">
      <c r="A179" s="81" t="s">
        <v>1331</v>
      </c>
      <c r="B179" s="81"/>
      <c r="C179" s="81" t="s">
        <v>1332</v>
      </c>
      <c r="D179" s="81" t="s">
        <v>1333</v>
      </c>
      <c r="E179" s="81" t="s">
        <v>1334</v>
      </c>
      <c r="F179" s="81" t="s">
        <v>33</v>
      </c>
      <c r="G179" s="81" t="s">
        <v>64</v>
      </c>
      <c r="H179" s="81" t="s">
        <v>55</v>
      </c>
      <c r="I179" s="48" t="s">
        <v>36</v>
      </c>
      <c r="J179" s="81" t="s">
        <v>1335</v>
      </c>
      <c r="K179" s="82"/>
      <c r="L179" s="81">
        <v>2700</v>
      </c>
      <c r="M179" s="83" t="s">
        <v>38</v>
      </c>
      <c r="N179" s="82" t="s">
        <v>38</v>
      </c>
      <c r="O179" s="82" t="s">
        <v>38</v>
      </c>
      <c r="P179" s="82" t="s">
        <v>38</v>
      </c>
      <c r="Q179" s="82"/>
      <c r="R179" s="81" t="s">
        <v>39</v>
      </c>
      <c r="S179" s="86" t="s">
        <v>66</v>
      </c>
      <c r="T179" s="81" t="s">
        <v>1336</v>
      </c>
      <c r="U179" s="81" t="s">
        <v>1337</v>
      </c>
      <c r="V179" s="81"/>
      <c r="W179" s="81" t="s">
        <v>103</v>
      </c>
      <c r="X179" s="81" t="s">
        <v>1338</v>
      </c>
      <c r="Y179" s="80"/>
      <c r="Z179" s="85">
        <v>44932</v>
      </c>
      <c r="AA179" s="85" t="s">
        <v>38</v>
      </c>
      <c r="AB179" s="85">
        <v>44932</v>
      </c>
    </row>
    <row r="180" spans="1:28" ht="15" customHeight="1" x14ac:dyDescent="0.25">
      <c r="A180" s="81" t="s">
        <v>1339</v>
      </c>
      <c r="B180" s="81"/>
      <c r="C180" s="81" t="s">
        <v>1340</v>
      </c>
      <c r="D180" s="81" t="s">
        <v>1341</v>
      </c>
      <c r="E180" s="81" t="s">
        <v>1342</v>
      </c>
      <c r="F180" s="81" t="s">
        <v>33</v>
      </c>
      <c r="G180" s="81" t="s">
        <v>64</v>
      </c>
      <c r="H180" s="81" t="s">
        <v>141</v>
      </c>
      <c r="I180" s="48" t="s">
        <v>36</v>
      </c>
      <c r="J180" s="81" t="s">
        <v>1343</v>
      </c>
      <c r="K180" s="82"/>
      <c r="L180" s="81">
        <v>2200</v>
      </c>
      <c r="M180" s="83" t="s">
        <v>38</v>
      </c>
      <c r="N180" s="82" t="s">
        <v>38</v>
      </c>
      <c r="O180" s="82" t="s">
        <v>38</v>
      </c>
      <c r="P180" s="82" t="s">
        <v>38</v>
      </c>
      <c r="Q180" s="82"/>
      <c r="R180" s="81" t="s">
        <v>39</v>
      </c>
      <c r="S180" s="86" t="s">
        <v>66</v>
      </c>
      <c r="T180" s="81" t="s">
        <v>1344</v>
      </c>
      <c r="U180" s="81" t="s">
        <v>1345</v>
      </c>
      <c r="V180" s="81"/>
      <c r="W180" s="81" t="s">
        <v>438</v>
      </c>
      <c r="X180" s="81" t="s">
        <v>729</v>
      </c>
      <c r="Y180" s="80"/>
      <c r="Z180" s="85">
        <v>44932</v>
      </c>
      <c r="AA180" s="85" t="s">
        <v>38</v>
      </c>
      <c r="AB180" s="85">
        <v>44932</v>
      </c>
    </row>
    <row r="181" spans="1:28" ht="15" customHeight="1" x14ac:dyDescent="0.25">
      <c r="A181" s="81" t="s">
        <v>1346</v>
      </c>
      <c r="B181" s="81"/>
      <c r="C181" s="81" t="s">
        <v>1347</v>
      </c>
      <c r="D181" s="81" t="s">
        <v>1348</v>
      </c>
      <c r="E181" s="81" t="s">
        <v>1349</v>
      </c>
      <c r="F181" s="81" t="s">
        <v>33</v>
      </c>
      <c r="G181" s="81" t="s">
        <v>64</v>
      </c>
      <c r="H181" s="81" t="s">
        <v>141</v>
      </c>
      <c r="I181" s="48" t="s">
        <v>36</v>
      </c>
      <c r="J181" s="81" t="s">
        <v>1350</v>
      </c>
      <c r="K181" s="82"/>
      <c r="L181" s="81">
        <v>2200</v>
      </c>
      <c r="M181" s="83" t="s">
        <v>38</v>
      </c>
      <c r="N181" s="82" t="s">
        <v>38</v>
      </c>
      <c r="O181" s="82" t="s">
        <v>38</v>
      </c>
      <c r="P181" s="82" t="s">
        <v>38</v>
      </c>
      <c r="Q181" s="82"/>
      <c r="R181" s="81" t="s">
        <v>39</v>
      </c>
      <c r="S181" s="86" t="s">
        <v>66</v>
      </c>
      <c r="T181" s="81" t="s">
        <v>1351</v>
      </c>
      <c r="U181" s="81" t="s">
        <v>1352</v>
      </c>
      <c r="V181" s="81"/>
      <c r="W181" s="81" t="s">
        <v>78</v>
      </c>
      <c r="X181" s="81" t="s">
        <v>252</v>
      </c>
      <c r="Y181" s="80"/>
      <c r="Z181" s="85">
        <v>44932</v>
      </c>
      <c r="AA181" s="85" t="s">
        <v>38</v>
      </c>
      <c r="AB181" s="85">
        <v>44932</v>
      </c>
    </row>
    <row r="182" spans="1:28" ht="15" customHeight="1" x14ac:dyDescent="0.25">
      <c r="A182" s="81" t="s">
        <v>1353</v>
      </c>
      <c r="B182" s="81"/>
      <c r="C182" s="81" t="s">
        <v>1354</v>
      </c>
      <c r="D182" s="81" t="s">
        <v>1355</v>
      </c>
      <c r="E182" s="81" t="s">
        <v>1356</v>
      </c>
      <c r="F182" s="81" t="s">
        <v>33</v>
      </c>
      <c r="G182" s="81" t="s">
        <v>64</v>
      </c>
      <c r="H182" s="81" t="s">
        <v>55</v>
      </c>
      <c r="I182" s="48" t="s">
        <v>36</v>
      </c>
      <c r="J182" s="81" t="s">
        <v>1357</v>
      </c>
      <c r="K182" s="82"/>
      <c r="L182" s="81">
        <v>2700</v>
      </c>
      <c r="M182" s="83" t="s">
        <v>38</v>
      </c>
      <c r="N182" s="82" t="s">
        <v>38</v>
      </c>
      <c r="O182" s="82" t="s">
        <v>38</v>
      </c>
      <c r="P182" s="82" t="s">
        <v>38</v>
      </c>
      <c r="Q182" s="82"/>
      <c r="R182" s="81" t="s">
        <v>39</v>
      </c>
      <c r="S182" s="86" t="s">
        <v>66</v>
      </c>
      <c r="T182" s="81" t="s">
        <v>1358</v>
      </c>
      <c r="U182" s="81" t="s">
        <v>1359</v>
      </c>
      <c r="V182" s="81"/>
      <c r="W182" s="81" t="s">
        <v>78</v>
      </c>
      <c r="X182" s="81" t="s">
        <v>1360</v>
      </c>
      <c r="Y182" s="80"/>
      <c r="Z182" s="85">
        <v>44932</v>
      </c>
      <c r="AA182" s="85" t="s">
        <v>38</v>
      </c>
      <c r="AB182" s="85">
        <v>44932</v>
      </c>
    </row>
    <row r="183" spans="1:28" ht="15" customHeight="1" x14ac:dyDescent="0.25">
      <c r="A183" s="81" t="s">
        <v>1361</v>
      </c>
      <c r="B183" s="81"/>
      <c r="C183" s="81" t="s">
        <v>1362</v>
      </c>
      <c r="D183" s="81" t="s">
        <v>1363</v>
      </c>
      <c r="E183" s="81" t="s">
        <v>1364</v>
      </c>
      <c r="F183" s="81" t="s">
        <v>33</v>
      </c>
      <c r="G183" s="81" t="s">
        <v>64</v>
      </c>
      <c r="H183" s="81" t="s">
        <v>35</v>
      </c>
      <c r="I183" s="48" t="s">
        <v>36</v>
      </c>
      <c r="J183" s="81" t="s">
        <v>74</v>
      </c>
      <c r="K183" s="82"/>
      <c r="L183" s="81">
        <v>3150</v>
      </c>
      <c r="M183" s="83" t="s">
        <v>38</v>
      </c>
      <c r="N183" s="82" t="s">
        <v>38</v>
      </c>
      <c r="O183" s="82" t="s">
        <v>38</v>
      </c>
      <c r="P183" s="82" t="s">
        <v>38</v>
      </c>
      <c r="Q183" s="82"/>
      <c r="R183" s="81" t="s">
        <v>39</v>
      </c>
      <c r="S183" s="86" t="s">
        <v>66</v>
      </c>
      <c r="T183" s="81" t="s">
        <v>1365</v>
      </c>
      <c r="U183" s="81" t="s">
        <v>1366</v>
      </c>
      <c r="V183" s="81"/>
      <c r="W183" s="81" t="s">
        <v>43</v>
      </c>
      <c r="X183" s="81" t="s">
        <v>1367</v>
      </c>
      <c r="Y183" s="80"/>
      <c r="Z183" s="85">
        <v>44932</v>
      </c>
      <c r="AA183" s="85" t="s">
        <v>38</v>
      </c>
      <c r="AB183" s="85">
        <v>44932</v>
      </c>
    </row>
    <row r="184" spans="1:28" ht="15" customHeight="1" x14ac:dyDescent="0.25">
      <c r="A184" s="81" t="s">
        <v>1368</v>
      </c>
      <c r="B184" s="81"/>
      <c r="C184" s="81" t="s">
        <v>1369</v>
      </c>
      <c r="D184" s="81"/>
      <c r="E184" s="81" t="s">
        <v>1370</v>
      </c>
      <c r="F184" s="81" t="s">
        <v>33</v>
      </c>
      <c r="G184" s="81" t="s">
        <v>34</v>
      </c>
      <c r="H184" s="81" t="s">
        <v>141</v>
      </c>
      <c r="I184" s="48" t="s">
        <v>374</v>
      </c>
      <c r="J184" s="81" t="s">
        <v>1371</v>
      </c>
      <c r="K184" s="82"/>
      <c r="L184" s="81" t="s">
        <v>38</v>
      </c>
      <c r="M184" s="83">
        <v>1540</v>
      </c>
      <c r="N184" s="82" t="s">
        <v>38</v>
      </c>
      <c r="O184" s="84">
        <v>1232</v>
      </c>
      <c r="P184" s="82" t="s">
        <v>38</v>
      </c>
      <c r="Q184" s="82"/>
      <c r="R184" s="81" t="s">
        <v>39</v>
      </c>
      <c r="S184" s="82" t="s">
        <v>40</v>
      </c>
      <c r="T184" s="81" t="s">
        <v>1372</v>
      </c>
      <c r="U184" s="81" t="s">
        <v>1373</v>
      </c>
      <c r="V184" s="81"/>
      <c r="W184" s="81" t="s">
        <v>112</v>
      </c>
      <c r="X184" s="81" t="s">
        <v>544</v>
      </c>
      <c r="Y184" s="80"/>
      <c r="Z184" s="85">
        <v>45007</v>
      </c>
      <c r="AA184" s="85">
        <v>44950</v>
      </c>
      <c r="AB184" s="85">
        <v>45007</v>
      </c>
    </row>
    <row r="185" spans="1:28" ht="15" customHeight="1" x14ac:dyDescent="0.25">
      <c r="A185" s="81" t="s">
        <v>1374</v>
      </c>
      <c r="B185" s="81" t="s">
        <v>1375</v>
      </c>
      <c r="C185" s="81" t="s">
        <v>1376</v>
      </c>
      <c r="D185" s="81"/>
      <c r="E185" s="81" t="s">
        <v>1377</v>
      </c>
      <c r="F185" s="81" t="s">
        <v>33</v>
      </c>
      <c r="G185" s="81" t="s">
        <v>64</v>
      </c>
      <c r="H185" s="81" t="s">
        <v>35</v>
      </c>
      <c r="I185" s="48" t="s">
        <v>36</v>
      </c>
      <c r="J185" s="81" t="s">
        <v>296</v>
      </c>
      <c r="K185" s="82"/>
      <c r="L185" s="81">
        <v>2200</v>
      </c>
      <c r="M185" s="83" t="s">
        <v>38</v>
      </c>
      <c r="N185" s="82" t="s">
        <v>38</v>
      </c>
      <c r="O185" s="82" t="s">
        <v>38</v>
      </c>
      <c r="P185" s="82" t="s">
        <v>38</v>
      </c>
      <c r="Q185" s="82"/>
      <c r="R185" s="81" t="s">
        <v>39</v>
      </c>
      <c r="S185" s="82" t="s">
        <v>1378</v>
      </c>
      <c r="T185" s="81" t="s">
        <v>1379</v>
      </c>
      <c r="U185" s="81" t="s">
        <v>1380</v>
      </c>
      <c r="V185" s="81"/>
      <c r="W185" s="81" t="s">
        <v>43</v>
      </c>
      <c r="X185" s="81" t="s">
        <v>325</v>
      </c>
      <c r="Y185" s="80">
        <v>44432</v>
      </c>
      <c r="Z185" s="85">
        <v>45365</v>
      </c>
      <c r="AA185" s="85" t="s">
        <v>38</v>
      </c>
      <c r="AB185" s="85">
        <v>45365</v>
      </c>
    </row>
    <row r="186" spans="1:28" ht="15" customHeight="1" x14ac:dyDescent="0.25">
      <c r="A186" s="81" t="s">
        <v>1381</v>
      </c>
      <c r="B186" s="81"/>
      <c r="C186" s="81" t="s">
        <v>1382</v>
      </c>
      <c r="D186" s="81" t="s">
        <v>1383</v>
      </c>
      <c r="E186" s="81" t="s">
        <v>1384</v>
      </c>
      <c r="F186" s="81" t="s">
        <v>33</v>
      </c>
      <c r="G186" s="81" t="s">
        <v>64</v>
      </c>
      <c r="H186" s="81" t="s">
        <v>55</v>
      </c>
      <c r="I186" s="48" t="s">
        <v>36</v>
      </c>
      <c r="J186" s="81" t="s">
        <v>1335</v>
      </c>
      <c r="K186" s="82"/>
      <c r="L186" s="81">
        <v>2700</v>
      </c>
      <c r="M186" s="83" t="s">
        <v>38</v>
      </c>
      <c r="N186" s="82" t="s">
        <v>38</v>
      </c>
      <c r="O186" s="82" t="s">
        <v>38</v>
      </c>
      <c r="P186" s="82" t="s">
        <v>38</v>
      </c>
      <c r="Q186" s="82"/>
      <c r="R186" s="81" t="s">
        <v>39</v>
      </c>
      <c r="S186" s="86" t="s">
        <v>66</v>
      </c>
      <c r="T186" s="81" t="s">
        <v>1385</v>
      </c>
      <c r="U186" s="81" t="s">
        <v>1386</v>
      </c>
      <c r="V186" s="81"/>
      <c r="W186" s="81" t="s">
        <v>103</v>
      </c>
      <c r="X186" s="81" t="s">
        <v>1338</v>
      </c>
      <c r="Y186" s="80"/>
      <c r="Z186" s="85">
        <v>44932</v>
      </c>
      <c r="AA186" s="85" t="s">
        <v>38</v>
      </c>
      <c r="AB186" s="85">
        <v>44932</v>
      </c>
    </row>
    <row r="187" spans="1:28" ht="15" customHeight="1" x14ac:dyDescent="0.25">
      <c r="A187" s="81" t="s">
        <v>1387</v>
      </c>
      <c r="B187" s="81"/>
      <c r="C187" s="81" t="s">
        <v>1388</v>
      </c>
      <c r="D187" s="81" t="s">
        <v>1389</v>
      </c>
      <c r="E187" s="81" t="s">
        <v>1390</v>
      </c>
      <c r="F187" s="81" t="s">
        <v>33</v>
      </c>
      <c r="G187" s="81" t="s">
        <v>64</v>
      </c>
      <c r="H187" s="81" t="s">
        <v>35</v>
      </c>
      <c r="I187" s="48" t="s">
        <v>36</v>
      </c>
      <c r="J187" s="81" t="s">
        <v>74</v>
      </c>
      <c r="K187" s="82"/>
      <c r="L187" s="81">
        <v>2200</v>
      </c>
      <c r="M187" s="83" t="s">
        <v>38</v>
      </c>
      <c r="N187" s="82" t="s">
        <v>38</v>
      </c>
      <c r="O187" s="82" t="s">
        <v>38</v>
      </c>
      <c r="P187" s="82" t="s">
        <v>38</v>
      </c>
      <c r="Q187" s="82"/>
      <c r="R187" s="81" t="s">
        <v>39</v>
      </c>
      <c r="S187" s="86" t="s">
        <v>66</v>
      </c>
      <c r="T187" s="81" t="s">
        <v>1391</v>
      </c>
      <c r="U187" s="81" t="s">
        <v>1392</v>
      </c>
      <c r="V187" s="81"/>
      <c r="W187" s="81" t="s">
        <v>78</v>
      </c>
      <c r="X187" s="81" t="s">
        <v>243</v>
      </c>
      <c r="Y187" s="80"/>
      <c r="Z187" s="85">
        <v>44932</v>
      </c>
      <c r="AA187" s="85" t="s">
        <v>38</v>
      </c>
      <c r="AB187" s="85">
        <v>44932</v>
      </c>
    </row>
    <row r="188" spans="1:28" ht="15" customHeight="1" x14ac:dyDescent="0.25">
      <c r="A188" s="81" t="s">
        <v>1393</v>
      </c>
      <c r="B188" s="81"/>
      <c r="C188" s="81" t="s">
        <v>1394</v>
      </c>
      <c r="D188" s="81" t="s">
        <v>1395</v>
      </c>
      <c r="E188" s="81" t="s">
        <v>1396</v>
      </c>
      <c r="F188" s="81" t="s">
        <v>33</v>
      </c>
      <c r="G188" s="81" t="s">
        <v>64</v>
      </c>
      <c r="H188" s="81" t="s">
        <v>55</v>
      </c>
      <c r="I188" s="48" t="s">
        <v>36</v>
      </c>
      <c r="J188" s="81" t="s">
        <v>1397</v>
      </c>
      <c r="K188" s="82"/>
      <c r="L188" s="81">
        <v>2700</v>
      </c>
      <c r="M188" s="83" t="s">
        <v>38</v>
      </c>
      <c r="N188" s="82" t="s">
        <v>38</v>
      </c>
      <c r="O188" s="82" t="s">
        <v>38</v>
      </c>
      <c r="P188" s="82" t="s">
        <v>38</v>
      </c>
      <c r="Q188" s="82"/>
      <c r="R188" s="81" t="s">
        <v>39</v>
      </c>
      <c r="S188" s="86" t="s">
        <v>66</v>
      </c>
      <c r="T188" s="81" t="s">
        <v>1398</v>
      </c>
      <c r="U188" s="81" t="s">
        <v>1399</v>
      </c>
      <c r="V188" s="81"/>
      <c r="W188" s="81" t="s">
        <v>112</v>
      </c>
      <c r="X188" s="81" t="s">
        <v>1400</v>
      </c>
      <c r="Y188" s="80"/>
      <c r="Z188" s="85">
        <v>44932</v>
      </c>
      <c r="AA188" s="85" t="s">
        <v>38</v>
      </c>
      <c r="AB188" s="85">
        <v>44932</v>
      </c>
    </row>
    <row r="189" spans="1:28" ht="15" customHeight="1" x14ac:dyDescent="0.25">
      <c r="A189" s="81" t="s">
        <v>1401</v>
      </c>
      <c r="B189" s="81"/>
      <c r="C189" s="81" t="s">
        <v>1402</v>
      </c>
      <c r="D189" s="81" t="s">
        <v>1403</v>
      </c>
      <c r="E189" s="81" t="s">
        <v>1404</v>
      </c>
      <c r="F189" s="81" t="s">
        <v>33</v>
      </c>
      <c r="G189" s="81" t="s">
        <v>64</v>
      </c>
      <c r="H189" s="81" t="s">
        <v>35</v>
      </c>
      <c r="I189" s="48" t="s">
        <v>36</v>
      </c>
      <c r="J189" s="81" t="s">
        <v>74</v>
      </c>
      <c r="K189" s="82"/>
      <c r="L189" s="81">
        <v>2200</v>
      </c>
      <c r="M189" s="83" t="s">
        <v>38</v>
      </c>
      <c r="N189" s="82" t="s">
        <v>38</v>
      </c>
      <c r="O189" s="82" t="s">
        <v>38</v>
      </c>
      <c r="P189" s="82" t="s">
        <v>38</v>
      </c>
      <c r="Q189" s="82"/>
      <c r="R189" s="81" t="s">
        <v>39</v>
      </c>
      <c r="S189" s="86" t="s">
        <v>66</v>
      </c>
      <c r="T189" s="81" t="s">
        <v>1405</v>
      </c>
      <c r="U189" s="81" t="s">
        <v>1406</v>
      </c>
      <c r="V189" s="81"/>
      <c r="W189" s="81" t="s">
        <v>103</v>
      </c>
      <c r="X189" s="81" t="s">
        <v>1407</v>
      </c>
      <c r="Y189" s="80"/>
      <c r="Z189" s="85">
        <v>44932</v>
      </c>
      <c r="AA189" s="85" t="s">
        <v>38</v>
      </c>
      <c r="AB189" s="85">
        <v>44932</v>
      </c>
    </row>
    <row r="190" spans="1:28" ht="15" customHeight="1" x14ac:dyDescent="0.25">
      <c r="A190" s="81" t="s">
        <v>1408</v>
      </c>
      <c r="B190" s="81"/>
      <c r="C190" s="81" t="s">
        <v>1409</v>
      </c>
      <c r="D190" s="81"/>
      <c r="E190" s="81" t="s">
        <v>1410</v>
      </c>
      <c r="F190" s="81" t="s">
        <v>33</v>
      </c>
      <c r="G190" s="81" t="s">
        <v>34</v>
      </c>
      <c r="H190" s="81" t="s">
        <v>55</v>
      </c>
      <c r="I190" s="48" t="s">
        <v>374</v>
      </c>
      <c r="J190" s="81" t="s">
        <v>784</v>
      </c>
      <c r="K190" s="82"/>
      <c r="L190" s="81" t="s">
        <v>38</v>
      </c>
      <c r="M190" s="83">
        <v>2090</v>
      </c>
      <c r="N190" s="82" t="s">
        <v>38</v>
      </c>
      <c r="O190" s="84">
        <v>1672</v>
      </c>
      <c r="P190" s="82" t="s">
        <v>38</v>
      </c>
      <c r="Q190" s="82" t="s">
        <v>1411</v>
      </c>
      <c r="R190" s="81" t="s">
        <v>39</v>
      </c>
      <c r="S190" s="82" t="s">
        <v>40</v>
      </c>
      <c r="T190" s="81" t="s">
        <v>1412</v>
      </c>
      <c r="U190" s="81" t="s">
        <v>1413</v>
      </c>
      <c r="V190" s="81"/>
      <c r="W190" s="81" t="s">
        <v>69</v>
      </c>
      <c r="X190" s="81" t="s">
        <v>70</v>
      </c>
      <c r="Y190" s="80"/>
      <c r="Z190" s="85">
        <v>44967</v>
      </c>
      <c r="AA190" s="85">
        <v>45300</v>
      </c>
      <c r="AB190" s="85">
        <v>45300</v>
      </c>
    </row>
    <row r="191" spans="1:28" ht="15" customHeight="1" x14ac:dyDescent="0.25">
      <c r="A191" s="81" t="s">
        <v>1414</v>
      </c>
      <c r="B191" s="81"/>
      <c r="C191" s="81" t="s">
        <v>1415</v>
      </c>
      <c r="D191" s="81" t="s">
        <v>1416</v>
      </c>
      <c r="E191" s="81" t="s">
        <v>1417</v>
      </c>
      <c r="F191" s="81" t="s">
        <v>33</v>
      </c>
      <c r="G191" s="81" t="s">
        <v>64</v>
      </c>
      <c r="H191" s="81" t="s">
        <v>35</v>
      </c>
      <c r="I191" s="48" t="s">
        <v>36</v>
      </c>
      <c r="J191" s="81" t="s">
        <v>84</v>
      </c>
      <c r="K191" s="82"/>
      <c r="L191" s="81">
        <v>3150</v>
      </c>
      <c r="M191" s="83" t="s">
        <v>38</v>
      </c>
      <c r="N191" s="82" t="s">
        <v>38</v>
      </c>
      <c r="O191" s="82" t="s">
        <v>38</v>
      </c>
      <c r="P191" s="82" t="s">
        <v>38</v>
      </c>
      <c r="Q191" s="82"/>
      <c r="R191" s="81" t="s">
        <v>249</v>
      </c>
      <c r="S191" s="86" t="s">
        <v>66</v>
      </c>
      <c r="T191" s="81" t="s">
        <v>1418</v>
      </c>
      <c r="U191" s="81" t="s">
        <v>1419</v>
      </c>
      <c r="V191" s="81"/>
      <c r="W191" s="81" t="s">
        <v>78</v>
      </c>
      <c r="X191" s="81" t="s">
        <v>1420</v>
      </c>
      <c r="Y191" s="80"/>
      <c r="Z191" s="85">
        <v>45049</v>
      </c>
      <c r="AA191" s="85" t="s">
        <v>38</v>
      </c>
      <c r="AB191" s="85">
        <v>45049</v>
      </c>
    </row>
    <row r="192" spans="1:28" ht="15" customHeight="1" x14ac:dyDescent="0.25">
      <c r="A192" s="81" t="s">
        <v>1421</v>
      </c>
      <c r="B192" s="81"/>
      <c r="C192" s="81" t="s">
        <v>1422</v>
      </c>
      <c r="D192" s="81" t="s">
        <v>1423</v>
      </c>
      <c r="E192" s="81" t="s">
        <v>1424</v>
      </c>
      <c r="F192" s="81" t="s">
        <v>33</v>
      </c>
      <c r="G192" s="81" t="s">
        <v>64</v>
      </c>
      <c r="H192" s="81" t="s">
        <v>141</v>
      </c>
      <c r="I192" s="48" t="s">
        <v>36</v>
      </c>
      <c r="J192" s="81" t="s">
        <v>1425</v>
      </c>
      <c r="K192" s="82"/>
      <c r="L192" s="81">
        <v>2200</v>
      </c>
      <c r="M192" s="83" t="s">
        <v>38</v>
      </c>
      <c r="N192" s="82" t="s">
        <v>38</v>
      </c>
      <c r="O192" s="82" t="s">
        <v>38</v>
      </c>
      <c r="P192" s="82" t="s">
        <v>38</v>
      </c>
      <c r="Q192" s="82"/>
      <c r="R192" s="81" t="s">
        <v>39</v>
      </c>
      <c r="S192" s="86" t="s">
        <v>66</v>
      </c>
      <c r="T192" s="81" t="s">
        <v>1426</v>
      </c>
      <c r="U192" s="81" t="s">
        <v>1427</v>
      </c>
      <c r="V192" s="81"/>
      <c r="W192" s="81" t="s">
        <v>87</v>
      </c>
      <c r="X192" s="81" t="s">
        <v>1191</v>
      </c>
      <c r="Y192" s="80"/>
      <c r="Z192" s="85">
        <v>44932</v>
      </c>
      <c r="AA192" s="85" t="s">
        <v>38</v>
      </c>
      <c r="AB192" s="85">
        <v>44932</v>
      </c>
    </row>
    <row r="193" spans="1:28" ht="15" customHeight="1" x14ac:dyDescent="0.25">
      <c r="A193" s="81" t="s">
        <v>1428</v>
      </c>
      <c r="B193" s="81" t="s">
        <v>1429</v>
      </c>
      <c r="C193" s="81" t="s">
        <v>1430</v>
      </c>
      <c r="D193" s="81"/>
      <c r="E193" s="81" t="s">
        <v>1431</v>
      </c>
      <c r="F193" s="81" t="s">
        <v>33</v>
      </c>
      <c r="G193" s="81" t="s">
        <v>34</v>
      </c>
      <c r="H193" s="81" t="s">
        <v>35</v>
      </c>
      <c r="I193" s="48" t="s">
        <v>36</v>
      </c>
      <c r="J193" s="81" t="s">
        <v>74</v>
      </c>
      <c r="K193" s="82"/>
      <c r="L193" s="81" t="s">
        <v>38</v>
      </c>
      <c r="M193" s="83">
        <v>2250</v>
      </c>
      <c r="N193" s="82" t="s">
        <v>38</v>
      </c>
      <c r="O193" s="84">
        <v>1800</v>
      </c>
      <c r="P193" s="82" t="s">
        <v>38</v>
      </c>
      <c r="Q193" s="82" t="s">
        <v>444</v>
      </c>
      <c r="R193" s="82" t="s">
        <v>144</v>
      </c>
      <c r="S193" s="82" t="s">
        <v>40</v>
      </c>
      <c r="T193" s="81" t="s">
        <v>1432</v>
      </c>
      <c r="U193" s="81" t="s">
        <v>1433</v>
      </c>
      <c r="V193" s="81"/>
      <c r="W193" s="81" t="s">
        <v>43</v>
      </c>
      <c r="X193" s="81" t="s">
        <v>220</v>
      </c>
      <c r="Y193" s="80">
        <v>44732</v>
      </c>
      <c r="Z193" s="85" t="s">
        <v>448</v>
      </c>
      <c r="AA193" s="85">
        <v>44727</v>
      </c>
      <c r="AB193" s="85">
        <v>44732</v>
      </c>
    </row>
    <row r="194" spans="1:28" ht="15" customHeight="1" x14ac:dyDescent="0.25">
      <c r="A194" s="81" t="s">
        <v>1434</v>
      </c>
      <c r="B194" s="81"/>
      <c r="C194" s="81" t="s">
        <v>1435</v>
      </c>
      <c r="D194" s="81" t="s">
        <v>1436</v>
      </c>
      <c r="E194" s="81" t="s">
        <v>1437</v>
      </c>
      <c r="F194" s="81" t="s">
        <v>33</v>
      </c>
      <c r="G194" s="81" t="s">
        <v>64</v>
      </c>
      <c r="H194" s="81" t="s">
        <v>35</v>
      </c>
      <c r="I194" s="48" t="s">
        <v>36</v>
      </c>
      <c r="J194" s="81" t="s">
        <v>74</v>
      </c>
      <c r="K194" s="82"/>
      <c r="L194" s="81">
        <v>2200</v>
      </c>
      <c r="M194" s="83" t="s">
        <v>38</v>
      </c>
      <c r="N194" s="82" t="s">
        <v>38</v>
      </c>
      <c r="O194" s="82" t="s">
        <v>38</v>
      </c>
      <c r="P194" s="82" t="s">
        <v>38</v>
      </c>
      <c r="Q194" s="82"/>
      <c r="R194" s="81" t="s">
        <v>39</v>
      </c>
      <c r="S194" s="86" t="s">
        <v>66</v>
      </c>
      <c r="T194" s="81" t="s">
        <v>1438</v>
      </c>
      <c r="U194" s="81" t="s">
        <v>1439</v>
      </c>
      <c r="V194" s="81"/>
      <c r="W194" s="81" t="s">
        <v>69</v>
      </c>
      <c r="X194" s="81" t="s">
        <v>1440</v>
      </c>
      <c r="Y194" s="80"/>
      <c r="Z194" s="85">
        <v>44932</v>
      </c>
      <c r="AA194" s="85" t="s">
        <v>38</v>
      </c>
      <c r="AB194" s="85">
        <v>44932</v>
      </c>
    </row>
    <row r="195" spans="1:28" ht="15" customHeight="1" x14ac:dyDescent="0.25">
      <c r="A195" s="81" t="s">
        <v>1441</v>
      </c>
      <c r="B195" s="81"/>
      <c r="C195" s="81" t="s">
        <v>1442</v>
      </c>
      <c r="D195" s="81" t="s">
        <v>1443</v>
      </c>
      <c r="E195" s="81" t="s">
        <v>1444</v>
      </c>
      <c r="F195" s="81" t="s">
        <v>33</v>
      </c>
      <c r="G195" s="81" t="s">
        <v>64</v>
      </c>
      <c r="H195" s="81" t="s">
        <v>55</v>
      </c>
      <c r="I195" s="48" t="s">
        <v>36</v>
      </c>
      <c r="J195" s="81" t="s">
        <v>1445</v>
      </c>
      <c r="K195" s="82"/>
      <c r="L195" s="81">
        <v>2700</v>
      </c>
      <c r="M195" s="83" t="s">
        <v>38</v>
      </c>
      <c r="N195" s="82" t="s">
        <v>38</v>
      </c>
      <c r="O195" s="82" t="s">
        <v>38</v>
      </c>
      <c r="P195" s="82" t="s">
        <v>38</v>
      </c>
      <c r="Q195" s="82"/>
      <c r="R195" s="81" t="s">
        <v>39</v>
      </c>
      <c r="S195" s="86" t="s">
        <v>66</v>
      </c>
      <c r="T195" s="81" t="s">
        <v>1446</v>
      </c>
      <c r="U195" s="81" t="s">
        <v>1447</v>
      </c>
      <c r="V195" s="81"/>
      <c r="W195" s="81" t="s">
        <v>69</v>
      </c>
      <c r="X195" s="81" t="s">
        <v>700</v>
      </c>
      <c r="Y195" s="80"/>
      <c r="Z195" s="85">
        <v>44932</v>
      </c>
      <c r="AA195" s="85" t="s">
        <v>38</v>
      </c>
      <c r="AB195" s="85">
        <v>44932</v>
      </c>
    </row>
    <row r="196" spans="1:28" ht="15" customHeight="1" x14ac:dyDescent="0.25">
      <c r="A196" s="81" t="s">
        <v>1448</v>
      </c>
      <c r="B196" s="81"/>
      <c r="C196" s="81" t="s">
        <v>1449</v>
      </c>
      <c r="D196" s="81" t="s">
        <v>1450</v>
      </c>
      <c r="E196" s="81" t="s">
        <v>1451</v>
      </c>
      <c r="F196" s="81" t="s">
        <v>33</v>
      </c>
      <c r="G196" s="81" t="s">
        <v>64</v>
      </c>
      <c r="H196" s="81" t="s">
        <v>55</v>
      </c>
      <c r="I196" s="48" t="s">
        <v>36</v>
      </c>
      <c r="J196" s="81" t="s">
        <v>1452</v>
      </c>
      <c r="K196" s="82"/>
      <c r="L196" s="81">
        <v>2700</v>
      </c>
      <c r="M196" s="83" t="s">
        <v>38</v>
      </c>
      <c r="N196" s="82" t="s">
        <v>38</v>
      </c>
      <c r="O196" s="82" t="s">
        <v>38</v>
      </c>
      <c r="P196" s="82" t="s">
        <v>38</v>
      </c>
      <c r="Q196" s="82"/>
      <c r="R196" s="81" t="s">
        <v>352</v>
      </c>
      <c r="S196" s="86" t="s">
        <v>66</v>
      </c>
      <c r="T196" s="81" t="s">
        <v>1453</v>
      </c>
      <c r="U196" s="81" t="s">
        <v>1454</v>
      </c>
      <c r="V196" s="81"/>
      <c r="W196" s="81" t="s">
        <v>78</v>
      </c>
      <c r="X196" s="81" t="s">
        <v>951</v>
      </c>
      <c r="Y196" s="80"/>
      <c r="Z196" s="85">
        <v>45049</v>
      </c>
      <c r="AA196" s="85" t="s">
        <v>38</v>
      </c>
      <c r="AB196" s="85">
        <v>45049</v>
      </c>
    </row>
    <row r="197" spans="1:28" ht="15" customHeight="1" x14ac:dyDescent="0.25">
      <c r="A197" s="81" t="s">
        <v>1455</v>
      </c>
      <c r="B197" s="81"/>
      <c r="C197" s="81" t="s">
        <v>1456</v>
      </c>
      <c r="D197" s="81" t="s">
        <v>1457</v>
      </c>
      <c r="E197" s="81" t="s">
        <v>1458</v>
      </c>
      <c r="F197" s="81" t="s">
        <v>33</v>
      </c>
      <c r="G197" s="81" t="s">
        <v>34</v>
      </c>
      <c r="H197" s="81" t="s">
        <v>35</v>
      </c>
      <c r="I197" s="48" t="s">
        <v>36</v>
      </c>
      <c r="J197" s="81" t="s">
        <v>37</v>
      </c>
      <c r="K197" s="82"/>
      <c r="L197" s="81" t="s">
        <v>38</v>
      </c>
      <c r="M197" s="83">
        <v>870</v>
      </c>
      <c r="N197" s="82" t="s">
        <v>38</v>
      </c>
      <c r="O197" s="84">
        <v>696</v>
      </c>
      <c r="P197" s="82" t="s">
        <v>38</v>
      </c>
      <c r="Q197" s="82"/>
      <c r="R197" s="82" t="s">
        <v>39</v>
      </c>
      <c r="S197" s="82" t="s">
        <v>40</v>
      </c>
      <c r="T197" s="81" t="s">
        <v>1459</v>
      </c>
      <c r="U197" s="81" t="s">
        <v>1460</v>
      </c>
      <c r="V197" s="81"/>
      <c r="W197" s="81" t="s">
        <v>212</v>
      </c>
      <c r="X197" s="81" t="s">
        <v>1104</v>
      </c>
      <c r="Y197" s="80">
        <v>44931</v>
      </c>
      <c r="Z197" s="85">
        <v>45397</v>
      </c>
      <c r="AA197" s="85">
        <v>45348</v>
      </c>
      <c r="AB197" s="85">
        <v>45397</v>
      </c>
    </row>
    <row r="198" spans="1:28" ht="15" customHeight="1" x14ac:dyDescent="0.25">
      <c r="A198" s="81" t="s">
        <v>1461</v>
      </c>
      <c r="B198" s="81"/>
      <c r="C198" s="81" t="s">
        <v>1462</v>
      </c>
      <c r="D198" s="81" t="s">
        <v>1463</v>
      </c>
      <c r="E198" s="81" t="s">
        <v>1464</v>
      </c>
      <c r="F198" s="81" t="s">
        <v>33</v>
      </c>
      <c r="G198" s="81" t="s">
        <v>278</v>
      </c>
      <c r="H198" s="81" t="s">
        <v>35</v>
      </c>
      <c r="I198" s="48" t="s">
        <v>36</v>
      </c>
      <c r="J198" s="81" t="s">
        <v>84</v>
      </c>
      <c r="K198" s="82"/>
      <c r="L198" s="81" t="s">
        <v>38</v>
      </c>
      <c r="M198" s="83" t="s">
        <v>38</v>
      </c>
      <c r="N198" s="82" t="s">
        <v>38</v>
      </c>
      <c r="O198" s="82" t="s">
        <v>38</v>
      </c>
      <c r="P198" s="82" t="s">
        <v>38</v>
      </c>
      <c r="Q198" s="82"/>
      <c r="R198" s="81" t="s">
        <v>279</v>
      </c>
      <c r="S198" s="86" t="s">
        <v>66</v>
      </c>
      <c r="T198" s="81" t="s">
        <v>1465</v>
      </c>
      <c r="U198" s="81" t="s">
        <v>1466</v>
      </c>
      <c r="V198" s="81"/>
      <c r="W198" s="81" t="s">
        <v>87</v>
      </c>
      <c r="X198" s="81" t="s">
        <v>602</v>
      </c>
      <c r="Y198" s="80"/>
      <c r="Z198" s="85">
        <v>44932</v>
      </c>
      <c r="AA198" s="85" t="s">
        <v>38</v>
      </c>
      <c r="AB198" s="85">
        <v>44932</v>
      </c>
    </row>
    <row r="199" spans="1:28" ht="15" customHeight="1" x14ac:dyDescent="0.25">
      <c r="A199" s="81" t="s">
        <v>1467</v>
      </c>
      <c r="B199" s="81"/>
      <c r="C199" s="81" t="s">
        <v>1468</v>
      </c>
      <c r="D199" s="81" t="s">
        <v>1469</v>
      </c>
      <c r="E199" s="81" t="s">
        <v>1470</v>
      </c>
      <c r="F199" s="81" t="s">
        <v>33</v>
      </c>
      <c r="G199" s="81" t="s">
        <v>278</v>
      </c>
      <c r="H199" s="81" t="s">
        <v>35</v>
      </c>
      <c r="I199" s="48" t="s">
        <v>36</v>
      </c>
      <c r="J199" s="81" t="s">
        <v>84</v>
      </c>
      <c r="K199" s="82"/>
      <c r="L199" s="81" t="s">
        <v>38</v>
      </c>
      <c r="M199" s="83" t="s">
        <v>38</v>
      </c>
      <c r="N199" s="82" t="s">
        <v>38</v>
      </c>
      <c r="O199" s="82" t="s">
        <v>38</v>
      </c>
      <c r="P199" s="82" t="s">
        <v>38</v>
      </c>
      <c r="Q199" s="82"/>
      <c r="R199" s="81" t="s">
        <v>279</v>
      </c>
      <c r="S199" s="86" t="s">
        <v>66</v>
      </c>
      <c r="T199" s="81" t="s">
        <v>1471</v>
      </c>
      <c r="U199" s="81" t="s">
        <v>1472</v>
      </c>
      <c r="V199" s="81"/>
      <c r="W199" s="81" t="s">
        <v>87</v>
      </c>
      <c r="X199" s="81" t="s">
        <v>602</v>
      </c>
      <c r="Y199" s="80"/>
      <c r="Z199" s="85">
        <v>44932</v>
      </c>
      <c r="AA199" s="85" t="s">
        <v>38</v>
      </c>
      <c r="AB199" s="85">
        <v>44932</v>
      </c>
    </row>
    <row r="200" spans="1:28" ht="15" customHeight="1" x14ac:dyDescent="0.25">
      <c r="A200" s="81" t="s">
        <v>1473</v>
      </c>
      <c r="B200" s="81"/>
      <c r="C200" s="81" t="s">
        <v>1474</v>
      </c>
      <c r="D200" s="81" t="s">
        <v>1475</v>
      </c>
      <c r="E200" s="81" t="s">
        <v>1476</v>
      </c>
      <c r="F200" s="81" t="s">
        <v>33</v>
      </c>
      <c r="G200" s="81" t="s">
        <v>64</v>
      </c>
      <c r="H200" s="81" t="s">
        <v>35</v>
      </c>
      <c r="I200" s="48" t="s">
        <v>36</v>
      </c>
      <c r="J200" s="81" t="s">
        <v>74</v>
      </c>
      <c r="K200" s="82"/>
      <c r="L200" s="81">
        <v>2200</v>
      </c>
      <c r="M200" s="83" t="s">
        <v>38</v>
      </c>
      <c r="N200" s="82" t="s">
        <v>38</v>
      </c>
      <c r="O200" s="82" t="s">
        <v>38</v>
      </c>
      <c r="P200" s="82" t="s">
        <v>38</v>
      </c>
      <c r="Q200" s="82"/>
      <c r="R200" s="81" t="s">
        <v>39</v>
      </c>
      <c r="S200" s="86" t="s">
        <v>66</v>
      </c>
      <c r="T200" s="81" t="s">
        <v>1477</v>
      </c>
      <c r="U200" s="81" t="s">
        <v>1478</v>
      </c>
      <c r="V200" s="81"/>
      <c r="W200" s="81" t="s">
        <v>69</v>
      </c>
      <c r="X200" s="81" t="s">
        <v>1479</v>
      </c>
      <c r="Y200" s="80"/>
      <c r="Z200" s="85">
        <v>44932</v>
      </c>
      <c r="AA200" s="85" t="s">
        <v>38</v>
      </c>
      <c r="AB200" s="85">
        <v>44932</v>
      </c>
    </row>
    <row r="201" spans="1:28" ht="15" customHeight="1" x14ac:dyDescent="0.25">
      <c r="A201" s="81" t="s">
        <v>1480</v>
      </c>
      <c r="B201" s="81"/>
      <c r="C201" s="81" t="s">
        <v>1481</v>
      </c>
      <c r="D201" s="81" t="s">
        <v>1482</v>
      </c>
      <c r="E201" s="81" t="s">
        <v>1483</v>
      </c>
      <c r="F201" s="81" t="s">
        <v>33</v>
      </c>
      <c r="G201" s="81" t="s">
        <v>64</v>
      </c>
      <c r="H201" s="81" t="s">
        <v>55</v>
      </c>
      <c r="I201" s="48" t="s">
        <v>36</v>
      </c>
      <c r="J201" s="81" t="s">
        <v>1484</v>
      </c>
      <c r="K201" s="82"/>
      <c r="L201" s="81">
        <v>2700</v>
      </c>
      <c r="M201" s="83" t="s">
        <v>38</v>
      </c>
      <c r="N201" s="82" t="s">
        <v>38</v>
      </c>
      <c r="O201" s="82" t="s">
        <v>38</v>
      </c>
      <c r="P201" s="82" t="s">
        <v>38</v>
      </c>
      <c r="Q201" s="82"/>
      <c r="R201" s="81" t="s">
        <v>39</v>
      </c>
      <c r="S201" s="86" t="s">
        <v>66</v>
      </c>
      <c r="T201" s="81" t="s">
        <v>1485</v>
      </c>
      <c r="U201" s="81" t="s">
        <v>1486</v>
      </c>
      <c r="V201" s="81"/>
      <c r="W201" s="81" t="s">
        <v>87</v>
      </c>
      <c r="X201" s="81" t="s">
        <v>1292</v>
      </c>
      <c r="Y201" s="80"/>
      <c r="Z201" s="85">
        <v>44932</v>
      </c>
      <c r="AA201" s="85" t="s">
        <v>38</v>
      </c>
      <c r="AB201" s="85">
        <v>44932</v>
      </c>
    </row>
    <row r="202" spans="1:28" ht="15" customHeight="1" x14ac:dyDescent="0.25">
      <c r="A202" s="81" t="s">
        <v>1487</v>
      </c>
      <c r="B202" s="81"/>
      <c r="C202" s="81" t="s">
        <v>1488</v>
      </c>
      <c r="D202" s="81" t="s">
        <v>1489</v>
      </c>
      <c r="E202" s="81" t="s">
        <v>1490</v>
      </c>
      <c r="F202" s="81" t="s">
        <v>33</v>
      </c>
      <c r="G202" s="81" t="s">
        <v>64</v>
      </c>
      <c r="H202" s="81" t="s">
        <v>55</v>
      </c>
      <c r="I202" s="48" t="s">
        <v>36</v>
      </c>
      <c r="J202" s="81" t="s">
        <v>1491</v>
      </c>
      <c r="K202" s="82"/>
      <c r="L202" s="81">
        <v>2700</v>
      </c>
      <c r="M202" s="83" t="s">
        <v>38</v>
      </c>
      <c r="N202" s="82" t="s">
        <v>38</v>
      </c>
      <c r="O202" s="82" t="s">
        <v>38</v>
      </c>
      <c r="P202" s="82" t="s">
        <v>38</v>
      </c>
      <c r="Q202" s="82"/>
      <c r="R202" s="81" t="s">
        <v>39</v>
      </c>
      <c r="S202" s="86" t="s">
        <v>66</v>
      </c>
      <c r="T202" s="81" t="s">
        <v>1492</v>
      </c>
      <c r="U202" s="81" t="s">
        <v>1493</v>
      </c>
      <c r="V202" s="81"/>
      <c r="W202" s="81" t="s">
        <v>87</v>
      </c>
      <c r="X202" s="81" t="s">
        <v>987</v>
      </c>
      <c r="Y202" s="80"/>
      <c r="Z202" s="85">
        <v>44932</v>
      </c>
      <c r="AA202" s="85" t="s">
        <v>38</v>
      </c>
      <c r="AB202" s="85">
        <v>44932</v>
      </c>
    </row>
    <row r="203" spans="1:28" ht="15" customHeight="1" x14ac:dyDescent="0.25">
      <c r="A203" s="81" t="s">
        <v>1494</v>
      </c>
      <c r="B203" s="81"/>
      <c r="C203" s="81" t="s">
        <v>1495</v>
      </c>
      <c r="D203" s="81" t="s">
        <v>1496</v>
      </c>
      <c r="E203" s="81" t="s">
        <v>1497</v>
      </c>
      <c r="F203" s="81" t="s">
        <v>33</v>
      </c>
      <c r="G203" s="81" t="s">
        <v>64</v>
      </c>
      <c r="H203" s="81" t="s">
        <v>55</v>
      </c>
      <c r="I203" s="48" t="s">
        <v>36</v>
      </c>
      <c r="J203" s="81" t="s">
        <v>1498</v>
      </c>
      <c r="K203" s="82"/>
      <c r="L203" s="81">
        <v>2700</v>
      </c>
      <c r="M203" s="83" t="s">
        <v>38</v>
      </c>
      <c r="N203" s="82" t="s">
        <v>38</v>
      </c>
      <c r="O203" s="82" t="s">
        <v>38</v>
      </c>
      <c r="P203" s="82" t="s">
        <v>38</v>
      </c>
      <c r="Q203" s="82"/>
      <c r="R203" s="81" t="s">
        <v>39</v>
      </c>
      <c r="S203" s="86" t="s">
        <v>66</v>
      </c>
      <c r="T203" s="81" t="s">
        <v>1499</v>
      </c>
      <c r="U203" s="81" t="s">
        <v>1500</v>
      </c>
      <c r="V203" s="81"/>
      <c r="W203" s="81" t="s">
        <v>112</v>
      </c>
      <c r="X203" s="81" t="s">
        <v>1501</v>
      </c>
      <c r="Y203" s="80"/>
      <c r="Z203" s="85">
        <v>44932</v>
      </c>
      <c r="AA203" s="85" t="s">
        <v>38</v>
      </c>
      <c r="AB203" s="85">
        <v>44932</v>
      </c>
    </row>
    <row r="204" spans="1:28" ht="15" customHeight="1" x14ac:dyDescent="0.25">
      <c r="A204" s="81" t="s">
        <v>1502</v>
      </c>
      <c r="B204" s="81" t="s">
        <v>1503</v>
      </c>
      <c r="C204" s="81" t="s">
        <v>1504</v>
      </c>
      <c r="D204" s="81" t="s">
        <v>1505</v>
      </c>
      <c r="E204" s="81" t="s">
        <v>1506</v>
      </c>
      <c r="F204" s="81" t="s">
        <v>33</v>
      </c>
      <c r="G204" s="81" t="s">
        <v>64</v>
      </c>
      <c r="H204" s="81" t="s">
        <v>55</v>
      </c>
      <c r="I204" s="48" t="s">
        <v>36</v>
      </c>
      <c r="J204" s="81" t="s">
        <v>1507</v>
      </c>
      <c r="K204" s="82"/>
      <c r="L204" s="81">
        <v>2700</v>
      </c>
      <c r="M204" s="83" t="s">
        <v>38</v>
      </c>
      <c r="N204" s="82" t="s">
        <v>38</v>
      </c>
      <c r="O204" s="82" t="s">
        <v>38</v>
      </c>
      <c r="P204" s="82" t="s">
        <v>38</v>
      </c>
      <c r="Q204" s="82"/>
      <c r="R204" s="81" t="s">
        <v>39</v>
      </c>
      <c r="S204" s="86" t="s">
        <v>66</v>
      </c>
      <c r="T204" s="81" t="s">
        <v>1508</v>
      </c>
      <c r="U204" s="81" t="s">
        <v>1509</v>
      </c>
      <c r="V204" s="81"/>
      <c r="W204" s="81" t="s">
        <v>438</v>
      </c>
      <c r="X204" s="81" t="s">
        <v>1510</v>
      </c>
      <c r="Y204" s="80"/>
      <c r="Z204" s="85">
        <v>45365</v>
      </c>
      <c r="AA204" s="85" t="s">
        <v>38</v>
      </c>
      <c r="AB204" s="85">
        <v>45365</v>
      </c>
    </row>
    <row r="205" spans="1:28" ht="15" customHeight="1" x14ac:dyDescent="0.25">
      <c r="A205" s="81" t="s">
        <v>1511</v>
      </c>
      <c r="B205" s="81"/>
      <c r="C205" s="81" t="s">
        <v>1512</v>
      </c>
      <c r="D205" s="81" t="s">
        <v>1513</v>
      </c>
      <c r="E205" s="81" t="s">
        <v>1514</v>
      </c>
      <c r="F205" s="81" t="s">
        <v>33</v>
      </c>
      <c r="G205" s="81" t="s">
        <v>34</v>
      </c>
      <c r="H205" s="81" t="s">
        <v>35</v>
      </c>
      <c r="I205" s="48" t="s">
        <v>36</v>
      </c>
      <c r="J205" s="81" t="s">
        <v>1053</v>
      </c>
      <c r="K205" s="82" t="s">
        <v>1077</v>
      </c>
      <c r="L205" s="81" t="s">
        <v>38</v>
      </c>
      <c r="M205" s="83">
        <v>2340</v>
      </c>
      <c r="N205" s="82" t="s">
        <v>38</v>
      </c>
      <c r="O205" s="84">
        <v>1872</v>
      </c>
      <c r="P205" s="82" t="s">
        <v>38</v>
      </c>
      <c r="Q205" s="82"/>
      <c r="R205" s="81" t="s">
        <v>39</v>
      </c>
      <c r="S205" s="88" t="s">
        <v>377</v>
      </c>
      <c r="T205" s="81" t="s">
        <v>1515</v>
      </c>
      <c r="U205" s="81" t="s">
        <v>1516</v>
      </c>
      <c r="V205" s="81"/>
      <c r="W205" s="81" t="s">
        <v>512</v>
      </c>
      <c r="X205" s="81" t="s">
        <v>1199</v>
      </c>
      <c r="Y205" s="80">
        <v>44931</v>
      </c>
      <c r="Z205" s="85">
        <v>44945</v>
      </c>
      <c r="AA205" s="85">
        <v>45348</v>
      </c>
      <c r="AB205" s="85">
        <v>45348</v>
      </c>
    </row>
    <row r="206" spans="1:28" ht="15" customHeight="1" x14ac:dyDescent="0.25">
      <c r="A206" s="81" t="s">
        <v>1517</v>
      </c>
      <c r="B206" s="81"/>
      <c r="C206" s="81" t="s">
        <v>1518</v>
      </c>
      <c r="D206" s="81" t="s">
        <v>1519</v>
      </c>
      <c r="E206" s="81" t="s">
        <v>1517</v>
      </c>
      <c r="F206" s="81" t="s">
        <v>33</v>
      </c>
      <c r="G206" s="81" t="s">
        <v>64</v>
      </c>
      <c r="H206" s="81" t="s">
        <v>55</v>
      </c>
      <c r="I206" s="48" t="s">
        <v>36</v>
      </c>
      <c r="J206" s="81" t="s">
        <v>1520</v>
      </c>
      <c r="K206" s="82"/>
      <c r="L206" s="81">
        <v>2700</v>
      </c>
      <c r="M206" s="83" t="s">
        <v>38</v>
      </c>
      <c r="N206" s="82" t="s">
        <v>38</v>
      </c>
      <c r="O206" s="82" t="s">
        <v>38</v>
      </c>
      <c r="P206" s="82" t="s">
        <v>38</v>
      </c>
      <c r="Q206" s="82"/>
      <c r="R206" s="81" t="s">
        <v>39</v>
      </c>
      <c r="S206" s="86" t="s">
        <v>66</v>
      </c>
      <c r="T206" s="81" t="s">
        <v>1521</v>
      </c>
      <c r="U206" s="81" t="s">
        <v>1522</v>
      </c>
      <c r="V206" s="81"/>
      <c r="W206" s="81" t="s">
        <v>87</v>
      </c>
      <c r="X206" s="81" t="s">
        <v>1191</v>
      </c>
      <c r="Y206" s="80"/>
      <c r="Z206" s="85">
        <v>44932</v>
      </c>
      <c r="AA206" s="85" t="s">
        <v>38</v>
      </c>
      <c r="AB206" s="85">
        <v>44932</v>
      </c>
    </row>
    <row r="207" spans="1:28" ht="15" customHeight="1" x14ac:dyDescent="0.25">
      <c r="A207" s="81" t="s">
        <v>1523</v>
      </c>
      <c r="B207" s="81"/>
      <c r="C207" s="82" t="s">
        <v>1524</v>
      </c>
      <c r="D207" s="81"/>
      <c r="E207" s="81" t="s">
        <v>1525</v>
      </c>
      <c r="F207" s="81" t="s">
        <v>33</v>
      </c>
      <c r="G207" s="81" t="s">
        <v>34</v>
      </c>
      <c r="H207" s="81" t="s">
        <v>55</v>
      </c>
      <c r="I207" s="48" t="s">
        <v>374</v>
      </c>
      <c r="J207" s="81" t="s">
        <v>1526</v>
      </c>
      <c r="K207" s="82"/>
      <c r="L207" s="81" t="s">
        <v>38</v>
      </c>
      <c r="M207" s="83">
        <v>2600</v>
      </c>
      <c r="N207" s="82" t="s">
        <v>38</v>
      </c>
      <c r="O207" s="84">
        <v>2080</v>
      </c>
      <c r="P207" s="82" t="s">
        <v>38</v>
      </c>
      <c r="Q207" s="82"/>
      <c r="R207" s="82" t="s">
        <v>144</v>
      </c>
      <c r="S207" s="82" t="s">
        <v>40</v>
      </c>
      <c r="T207" s="81" t="s">
        <v>1527</v>
      </c>
      <c r="U207" s="81" t="s">
        <v>1528</v>
      </c>
      <c r="V207" s="81"/>
      <c r="W207" s="81" t="s">
        <v>69</v>
      </c>
      <c r="X207" s="81" t="s">
        <v>631</v>
      </c>
      <c r="Y207" s="80">
        <v>44942</v>
      </c>
      <c r="Z207" s="85">
        <v>45058</v>
      </c>
      <c r="AA207" s="85">
        <v>45015</v>
      </c>
      <c r="AB207" s="85">
        <v>45058</v>
      </c>
    </row>
    <row r="208" spans="1:28" ht="15" customHeight="1" x14ac:dyDescent="0.25">
      <c r="A208" s="81" t="s">
        <v>1529</v>
      </c>
      <c r="B208" s="81"/>
      <c r="C208" s="81" t="s">
        <v>1530</v>
      </c>
      <c r="D208" s="81" t="s">
        <v>1531</v>
      </c>
      <c r="E208" s="81" t="s">
        <v>1532</v>
      </c>
      <c r="F208" s="81" t="s">
        <v>33</v>
      </c>
      <c r="G208" s="81" t="s">
        <v>64</v>
      </c>
      <c r="H208" s="81" t="s">
        <v>35</v>
      </c>
      <c r="I208" s="48" t="s">
        <v>36</v>
      </c>
      <c r="J208" s="81" t="s">
        <v>74</v>
      </c>
      <c r="K208" s="82"/>
      <c r="L208" s="81">
        <v>2200</v>
      </c>
      <c r="M208" s="83" t="s">
        <v>38</v>
      </c>
      <c r="N208" s="82" t="s">
        <v>38</v>
      </c>
      <c r="O208" s="82" t="s">
        <v>38</v>
      </c>
      <c r="P208" s="82" t="s">
        <v>38</v>
      </c>
      <c r="Q208" s="82"/>
      <c r="R208" s="81" t="s">
        <v>39</v>
      </c>
      <c r="S208" s="86" t="s">
        <v>66</v>
      </c>
      <c r="T208" s="81" t="s">
        <v>1533</v>
      </c>
      <c r="U208" s="81" t="s">
        <v>1534</v>
      </c>
      <c r="V208" s="81"/>
      <c r="W208" s="81" t="s">
        <v>188</v>
      </c>
      <c r="X208" s="81" t="s">
        <v>189</v>
      </c>
      <c r="Y208" s="80"/>
      <c r="Z208" s="85">
        <v>44932</v>
      </c>
      <c r="AA208" s="85" t="s">
        <v>38</v>
      </c>
      <c r="AB208" s="85">
        <v>44932</v>
      </c>
    </row>
    <row r="209" spans="1:28" ht="15" customHeight="1" x14ac:dyDescent="0.25">
      <c r="A209" s="81" t="s">
        <v>1535</v>
      </c>
      <c r="B209" s="81"/>
      <c r="C209" s="81" t="s">
        <v>1536</v>
      </c>
      <c r="D209" s="81" t="s">
        <v>1537</v>
      </c>
      <c r="E209" s="81" t="s">
        <v>1538</v>
      </c>
      <c r="F209" s="81" t="s">
        <v>33</v>
      </c>
      <c r="G209" s="81" t="s">
        <v>64</v>
      </c>
      <c r="H209" s="81" t="s">
        <v>55</v>
      </c>
      <c r="I209" s="48" t="s">
        <v>36</v>
      </c>
      <c r="J209" s="81" t="s">
        <v>1539</v>
      </c>
      <c r="K209" s="82"/>
      <c r="L209" s="81">
        <v>3150</v>
      </c>
      <c r="M209" s="83" t="s">
        <v>38</v>
      </c>
      <c r="N209" s="82" t="s">
        <v>38</v>
      </c>
      <c r="O209" s="82" t="s">
        <v>38</v>
      </c>
      <c r="P209" s="82" t="s">
        <v>38</v>
      </c>
      <c r="Q209" s="82"/>
      <c r="R209" s="81" t="s">
        <v>249</v>
      </c>
      <c r="S209" s="86" t="s">
        <v>66</v>
      </c>
      <c r="T209" s="81" t="s">
        <v>1540</v>
      </c>
      <c r="U209" s="81" t="s">
        <v>1541</v>
      </c>
      <c r="V209" s="81"/>
      <c r="W209" s="81" t="s">
        <v>78</v>
      </c>
      <c r="X209" s="81" t="s">
        <v>252</v>
      </c>
      <c r="Y209" s="80"/>
      <c r="Z209" s="85">
        <v>44932</v>
      </c>
      <c r="AA209" s="85" t="s">
        <v>38</v>
      </c>
      <c r="AB209" s="85">
        <v>44932</v>
      </c>
    </row>
    <row r="210" spans="1:28" ht="15" customHeight="1" x14ac:dyDescent="0.25">
      <c r="A210" s="81" t="s">
        <v>1542</v>
      </c>
      <c r="B210" s="81"/>
      <c r="C210" s="81" t="s">
        <v>1543</v>
      </c>
      <c r="D210" s="81" t="s">
        <v>1544</v>
      </c>
      <c r="E210" s="81" t="s">
        <v>1545</v>
      </c>
      <c r="F210" s="81" t="s">
        <v>33</v>
      </c>
      <c r="G210" s="81" t="s">
        <v>64</v>
      </c>
      <c r="H210" s="81" t="s">
        <v>55</v>
      </c>
      <c r="I210" s="48" t="s">
        <v>36</v>
      </c>
      <c r="J210" s="81" t="s">
        <v>1546</v>
      </c>
      <c r="K210" s="82"/>
      <c r="L210" s="81">
        <v>2700</v>
      </c>
      <c r="M210" s="83" t="s">
        <v>38</v>
      </c>
      <c r="N210" s="82" t="s">
        <v>38</v>
      </c>
      <c r="O210" s="82" t="s">
        <v>38</v>
      </c>
      <c r="P210" s="82" t="s">
        <v>38</v>
      </c>
      <c r="Q210" s="82"/>
      <c r="R210" s="81" t="s">
        <v>39</v>
      </c>
      <c r="S210" s="86" t="s">
        <v>66</v>
      </c>
      <c r="T210" s="81" t="s">
        <v>1547</v>
      </c>
      <c r="U210" s="81" t="s">
        <v>1548</v>
      </c>
      <c r="V210" s="81"/>
      <c r="W210" s="81" t="s">
        <v>103</v>
      </c>
      <c r="X210" s="81" t="s">
        <v>943</v>
      </c>
      <c r="Y210" s="80"/>
      <c r="Z210" s="85">
        <v>44932</v>
      </c>
      <c r="AA210" s="85" t="s">
        <v>38</v>
      </c>
      <c r="AB210" s="85">
        <v>44932</v>
      </c>
    </row>
    <row r="211" spans="1:28" ht="15" customHeight="1" x14ac:dyDescent="0.25">
      <c r="A211" s="81" t="s">
        <v>1549</v>
      </c>
      <c r="B211" s="81"/>
      <c r="C211" s="81" t="s">
        <v>1550</v>
      </c>
      <c r="D211" s="81" t="s">
        <v>1551</v>
      </c>
      <c r="E211" s="81" t="s">
        <v>1552</v>
      </c>
      <c r="F211" s="81" t="s">
        <v>33</v>
      </c>
      <c r="G211" s="81" t="s">
        <v>64</v>
      </c>
      <c r="H211" s="81" t="s">
        <v>55</v>
      </c>
      <c r="I211" s="48" t="s">
        <v>36</v>
      </c>
      <c r="J211" s="81" t="s">
        <v>1445</v>
      </c>
      <c r="K211" s="82"/>
      <c r="L211" s="81">
        <v>2700</v>
      </c>
      <c r="M211" s="83" t="s">
        <v>38</v>
      </c>
      <c r="N211" s="82" t="s">
        <v>38</v>
      </c>
      <c r="O211" s="82" t="s">
        <v>38</v>
      </c>
      <c r="P211" s="82" t="s">
        <v>38</v>
      </c>
      <c r="Q211" s="82"/>
      <c r="R211" s="81" t="s">
        <v>39</v>
      </c>
      <c r="S211" s="86" t="s">
        <v>66</v>
      </c>
      <c r="T211" s="81" t="s">
        <v>1553</v>
      </c>
      <c r="U211" s="81" t="s">
        <v>1554</v>
      </c>
      <c r="V211" s="81"/>
      <c r="W211" s="81" t="s">
        <v>69</v>
      </c>
      <c r="X211" s="81" t="s">
        <v>700</v>
      </c>
      <c r="Y211" s="80"/>
      <c r="Z211" s="85">
        <v>44932</v>
      </c>
      <c r="AA211" s="85" t="s">
        <v>38</v>
      </c>
      <c r="AB211" s="85">
        <v>44932</v>
      </c>
    </row>
    <row r="212" spans="1:28" ht="15" customHeight="1" x14ac:dyDescent="0.25">
      <c r="A212" s="81" t="s">
        <v>1555</v>
      </c>
      <c r="B212" s="81"/>
      <c r="C212" s="81" t="s">
        <v>1556</v>
      </c>
      <c r="D212" s="81" t="s">
        <v>1557</v>
      </c>
      <c r="E212" s="81" t="s">
        <v>1558</v>
      </c>
      <c r="F212" s="81" t="s">
        <v>33</v>
      </c>
      <c r="G212" s="81" t="s">
        <v>64</v>
      </c>
      <c r="H212" s="81" t="s">
        <v>141</v>
      </c>
      <c r="I212" s="48" t="s">
        <v>36</v>
      </c>
      <c r="J212" s="81" t="s">
        <v>1559</v>
      </c>
      <c r="K212" s="82"/>
      <c r="L212" s="81">
        <v>2200</v>
      </c>
      <c r="M212" s="83" t="s">
        <v>38</v>
      </c>
      <c r="N212" s="82" t="s">
        <v>38</v>
      </c>
      <c r="O212" s="82" t="s">
        <v>38</v>
      </c>
      <c r="P212" s="82" t="s">
        <v>38</v>
      </c>
      <c r="Q212" s="82"/>
      <c r="R212" s="81" t="s">
        <v>39</v>
      </c>
      <c r="S212" s="86" t="s">
        <v>66</v>
      </c>
      <c r="T212" s="81" t="s">
        <v>1560</v>
      </c>
      <c r="U212" s="81" t="s">
        <v>1561</v>
      </c>
      <c r="V212" s="81"/>
      <c r="W212" s="81" t="s">
        <v>112</v>
      </c>
      <c r="X212" s="81" t="s">
        <v>544</v>
      </c>
      <c r="Y212" s="80"/>
      <c r="Z212" s="85">
        <v>44932</v>
      </c>
      <c r="AA212" s="85" t="s">
        <v>38</v>
      </c>
      <c r="AB212" s="85">
        <v>44932</v>
      </c>
    </row>
    <row r="213" spans="1:28" ht="15" customHeight="1" x14ac:dyDescent="0.25">
      <c r="A213" s="81" t="s">
        <v>1562</v>
      </c>
      <c r="B213" s="81"/>
      <c r="C213" s="81" t="s">
        <v>1563</v>
      </c>
      <c r="D213" s="81" t="s">
        <v>1564</v>
      </c>
      <c r="E213" s="81" t="s">
        <v>1565</v>
      </c>
      <c r="F213" s="81" t="s">
        <v>33</v>
      </c>
      <c r="G213" s="81" t="s">
        <v>64</v>
      </c>
      <c r="H213" s="81" t="s">
        <v>141</v>
      </c>
      <c r="I213" s="48" t="s">
        <v>36</v>
      </c>
      <c r="J213" s="81" t="s">
        <v>1566</v>
      </c>
      <c r="K213" s="82"/>
      <c r="L213" s="81">
        <v>2200</v>
      </c>
      <c r="M213" s="83" t="s">
        <v>38</v>
      </c>
      <c r="N213" s="82" t="s">
        <v>38</v>
      </c>
      <c r="O213" s="82" t="s">
        <v>38</v>
      </c>
      <c r="P213" s="82" t="s">
        <v>38</v>
      </c>
      <c r="Q213" s="82"/>
      <c r="R213" s="81" t="s">
        <v>39</v>
      </c>
      <c r="S213" s="86" t="s">
        <v>66</v>
      </c>
      <c r="T213" s="81" t="s">
        <v>1567</v>
      </c>
      <c r="U213" s="81" t="s">
        <v>1568</v>
      </c>
      <c r="V213" s="81"/>
      <c r="W213" s="81" t="s">
        <v>78</v>
      </c>
      <c r="X213" s="81" t="s">
        <v>674</v>
      </c>
      <c r="Y213" s="80"/>
      <c r="Z213" s="85">
        <v>44932</v>
      </c>
      <c r="AA213" s="85" t="s">
        <v>38</v>
      </c>
      <c r="AB213" s="85">
        <v>44932</v>
      </c>
    </row>
    <row r="214" spans="1:28" ht="15" customHeight="1" x14ac:dyDescent="0.25">
      <c r="A214" s="81" t="s">
        <v>1569</v>
      </c>
      <c r="B214" s="81"/>
      <c r="C214" s="81" t="s">
        <v>1570</v>
      </c>
      <c r="D214" s="81" t="s">
        <v>1571</v>
      </c>
      <c r="E214" s="81" t="s">
        <v>1572</v>
      </c>
      <c r="F214" s="81" t="s">
        <v>33</v>
      </c>
      <c r="G214" s="81" t="s">
        <v>64</v>
      </c>
      <c r="H214" s="81" t="s">
        <v>55</v>
      </c>
      <c r="I214" s="48" t="s">
        <v>36</v>
      </c>
      <c r="J214" s="81" t="s">
        <v>1539</v>
      </c>
      <c r="K214" s="82"/>
      <c r="L214" s="81">
        <v>2700</v>
      </c>
      <c r="M214" s="83" t="s">
        <v>38</v>
      </c>
      <c r="N214" s="82" t="s">
        <v>38</v>
      </c>
      <c r="O214" s="82" t="s">
        <v>38</v>
      </c>
      <c r="P214" s="82" t="s">
        <v>38</v>
      </c>
      <c r="Q214" s="82"/>
      <c r="R214" s="81" t="s">
        <v>39</v>
      </c>
      <c r="S214" s="86" t="s">
        <v>66</v>
      </c>
      <c r="T214" s="81" t="s">
        <v>1573</v>
      </c>
      <c r="U214" s="81" t="s">
        <v>1574</v>
      </c>
      <c r="V214" s="81"/>
      <c r="W214" s="81" t="s">
        <v>78</v>
      </c>
      <c r="X214" s="81" t="s">
        <v>674</v>
      </c>
      <c r="Y214" s="80"/>
      <c r="Z214" s="85">
        <v>44932</v>
      </c>
      <c r="AA214" s="85" t="s">
        <v>38</v>
      </c>
      <c r="AB214" s="85">
        <v>44932</v>
      </c>
    </row>
    <row r="215" spans="1:28" ht="15" customHeight="1" x14ac:dyDescent="0.25">
      <c r="A215" s="81" t="s">
        <v>1575</v>
      </c>
      <c r="B215" s="81"/>
      <c r="C215" s="81" t="s">
        <v>1576</v>
      </c>
      <c r="D215" s="81" t="s">
        <v>1577</v>
      </c>
      <c r="E215" s="81" t="s">
        <v>1578</v>
      </c>
      <c r="F215" s="81" t="s">
        <v>33</v>
      </c>
      <c r="G215" s="81" t="s">
        <v>64</v>
      </c>
      <c r="H215" s="81" t="s">
        <v>55</v>
      </c>
      <c r="I215" s="48" t="s">
        <v>36</v>
      </c>
      <c r="J215" s="81" t="s">
        <v>1579</v>
      </c>
      <c r="K215" s="82"/>
      <c r="L215" s="81">
        <v>2700</v>
      </c>
      <c r="M215" s="83" t="s">
        <v>38</v>
      </c>
      <c r="N215" s="82" t="s">
        <v>38</v>
      </c>
      <c r="O215" s="82" t="s">
        <v>38</v>
      </c>
      <c r="P215" s="82" t="s">
        <v>38</v>
      </c>
      <c r="Q215" s="82"/>
      <c r="R215" s="81" t="s">
        <v>39</v>
      </c>
      <c r="S215" s="86" t="s">
        <v>66</v>
      </c>
      <c r="T215" s="81" t="s">
        <v>1580</v>
      </c>
      <c r="U215" s="81" t="s">
        <v>1581</v>
      </c>
      <c r="V215" s="81"/>
      <c r="W215" s="81" t="s">
        <v>1582</v>
      </c>
      <c r="X215" s="81" t="s">
        <v>1583</v>
      </c>
      <c r="Y215" s="80"/>
      <c r="Z215" s="85">
        <v>44932</v>
      </c>
      <c r="AA215" s="85" t="s">
        <v>38</v>
      </c>
      <c r="AB215" s="85">
        <v>44932</v>
      </c>
    </row>
    <row r="216" spans="1:28" ht="15" customHeight="1" x14ac:dyDescent="0.25">
      <c r="A216" s="81" t="s">
        <v>1584</v>
      </c>
      <c r="B216" s="81" t="s">
        <v>1585</v>
      </c>
      <c r="C216" s="81" t="s">
        <v>1586</v>
      </c>
      <c r="D216" s="81" t="s">
        <v>1587</v>
      </c>
      <c r="E216" s="81" t="s">
        <v>1588</v>
      </c>
      <c r="F216" s="81" t="s">
        <v>33</v>
      </c>
      <c r="G216" s="81" t="s">
        <v>64</v>
      </c>
      <c r="H216" s="81" t="s">
        <v>141</v>
      </c>
      <c r="I216" s="48" t="s">
        <v>36</v>
      </c>
      <c r="J216" s="81" t="s">
        <v>890</v>
      </c>
      <c r="K216" s="82"/>
      <c r="L216" s="81">
        <v>3150</v>
      </c>
      <c r="M216" s="83" t="s">
        <v>38</v>
      </c>
      <c r="N216" s="82" t="s">
        <v>38</v>
      </c>
      <c r="O216" s="82" t="s">
        <v>38</v>
      </c>
      <c r="P216" s="82" t="s">
        <v>38</v>
      </c>
      <c r="Q216" s="82"/>
      <c r="R216" s="81" t="s">
        <v>39</v>
      </c>
      <c r="S216" s="86" t="s">
        <v>66</v>
      </c>
      <c r="T216" s="81" t="s">
        <v>1589</v>
      </c>
      <c r="U216" s="81" t="s">
        <v>1590</v>
      </c>
      <c r="V216" s="81"/>
      <c r="W216" s="81" t="s">
        <v>438</v>
      </c>
      <c r="X216" s="81" t="s">
        <v>1114</v>
      </c>
      <c r="Y216" s="80"/>
      <c r="Z216" s="85">
        <v>45365</v>
      </c>
      <c r="AA216" s="85" t="s">
        <v>38</v>
      </c>
      <c r="AB216" s="85">
        <v>45365</v>
      </c>
    </row>
    <row r="217" spans="1:28" ht="15" customHeight="1" x14ac:dyDescent="0.25">
      <c r="A217" s="81" t="s">
        <v>1591</v>
      </c>
      <c r="B217" s="81"/>
      <c r="C217" s="81" t="s">
        <v>1592</v>
      </c>
      <c r="D217" s="81" t="s">
        <v>1593</v>
      </c>
      <c r="E217" s="81" t="s">
        <v>1594</v>
      </c>
      <c r="F217" s="81" t="s">
        <v>33</v>
      </c>
      <c r="G217" s="81" t="s">
        <v>64</v>
      </c>
      <c r="H217" s="81" t="s">
        <v>55</v>
      </c>
      <c r="I217" s="48" t="s">
        <v>36</v>
      </c>
      <c r="J217" s="81" t="s">
        <v>1595</v>
      </c>
      <c r="K217" s="82"/>
      <c r="L217" s="81">
        <v>2700</v>
      </c>
      <c r="M217" s="83" t="s">
        <v>38</v>
      </c>
      <c r="N217" s="82" t="s">
        <v>38</v>
      </c>
      <c r="O217" s="82" t="s">
        <v>38</v>
      </c>
      <c r="P217" s="82" t="s">
        <v>38</v>
      </c>
      <c r="Q217" s="82"/>
      <c r="R217" s="81" t="s">
        <v>39</v>
      </c>
      <c r="S217" s="86" t="s">
        <v>66</v>
      </c>
      <c r="T217" s="81" t="s">
        <v>1596</v>
      </c>
      <c r="U217" s="81" t="s">
        <v>1597</v>
      </c>
      <c r="V217" s="81"/>
      <c r="W217" s="81" t="s">
        <v>512</v>
      </c>
      <c r="X217" s="81" t="s">
        <v>1598</v>
      </c>
      <c r="Y217" s="80"/>
      <c r="Z217" s="85">
        <v>44932</v>
      </c>
      <c r="AA217" s="85" t="s">
        <v>38</v>
      </c>
      <c r="AB217" s="85">
        <v>44932</v>
      </c>
    </row>
    <row r="218" spans="1:28" ht="15" customHeight="1" x14ac:dyDescent="0.25">
      <c r="A218" s="81" t="s">
        <v>1599</v>
      </c>
      <c r="B218" s="81"/>
      <c r="C218" s="81" t="s">
        <v>1600</v>
      </c>
      <c r="D218" s="81" t="s">
        <v>1601</v>
      </c>
      <c r="E218" s="81" t="s">
        <v>1602</v>
      </c>
      <c r="F218" s="81" t="s">
        <v>33</v>
      </c>
      <c r="G218" s="81" t="s">
        <v>64</v>
      </c>
      <c r="H218" s="81" t="s">
        <v>55</v>
      </c>
      <c r="I218" s="48" t="s">
        <v>36</v>
      </c>
      <c r="J218" s="81" t="s">
        <v>1603</v>
      </c>
      <c r="K218" s="82"/>
      <c r="L218" s="81">
        <v>2700</v>
      </c>
      <c r="M218" s="83" t="s">
        <v>38</v>
      </c>
      <c r="N218" s="82" t="s">
        <v>38</v>
      </c>
      <c r="O218" s="82" t="s">
        <v>38</v>
      </c>
      <c r="P218" s="82" t="s">
        <v>38</v>
      </c>
      <c r="Q218" s="82"/>
      <c r="R218" s="81" t="s">
        <v>39</v>
      </c>
      <c r="S218" s="86" t="s">
        <v>66</v>
      </c>
      <c r="T218" s="81" t="s">
        <v>1604</v>
      </c>
      <c r="U218" s="81" t="s">
        <v>1605</v>
      </c>
      <c r="V218" s="81"/>
      <c r="W218" s="81" t="s">
        <v>43</v>
      </c>
      <c r="X218" s="81" t="s">
        <v>265</v>
      </c>
      <c r="Y218" s="80"/>
      <c r="Z218" s="85">
        <v>44932</v>
      </c>
      <c r="AA218" s="85" t="s">
        <v>38</v>
      </c>
      <c r="AB218" s="85">
        <v>44932</v>
      </c>
    </row>
    <row r="219" spans="1:28" ht="15" customHeight="1" x14ac:dyDescent="0.25">
      <c r="A219" s="81" t="s">
        <v>1606</v>
      </c>
      <c r="B219" s="81"/>
      <c r="C219" s="81" t="s">
        <v>1607</v>
      </c>
      <c r="D219" s="81"/>
      <c r="E219" s="81" t="s">
        <v>1608</v>
      </c>
      <c r="F219" s="81" t="s">
        <v>33</v>
      </c>
      <c r="G219" s="81" t="s">
        <v>34</v>
      </c>
      <c r="H219" s="81" t="s">
        <v>55</v>
      </c>
      <c r="I219" s="48" t="s">
        <v>36</v>
      </c>
      <c r="J219" s="81" t="s">
        <v>1539</v>
      </c>
      <c r="K219" s="82"/>
      <c r="L219" s="81" t="s">
        <v>38</v>
      </c>
      <c r="M219" s="83">
        <v>2100</v>
      </c>
      <c r="N219" s="82">
        <v>1680</v>
      </c>
      <c r="O219" s="84">
        <v>1680</v>
      </c>
      <c r="P219" s="84">
        <v>1344</v>
      </c>
      <c r="Q219" s="82" t="s">
        <v>1609</v>
      </c>
      <c r="R219" s="81" t="s">
        <v>144</v>
      </c>
      <c r="S219" s="82" t="s">
        <v>40</v>
      </c>
      <c r="T219" s="81" t="s">
        <v>1610</v>
      </c>
      <c r="U219" s="81" t="s">
        <v>1611</v>
      </c>
      <c r="V219" s="81"/>
      <c r="W219" s="81" t="s">
        <v>188</v>
      </c>
      <c r="X219" s="81" t="s">
        <v>1612</v>
      </c>
      <c r="Y219" s="80"/>
      <c r="Z219" s="85">
        <v>45699</v>
      </c>
      <c r="AA219" s="85">
        <v>45272</v>
      </c>
      <c r="AB219" s="85">
        <v>45699</v>
      </c>
    </row>
    <row r="220" spans="1:28" ht="15" customHeight="1" x14ac:dyDescent="0.25">
      <c r="A220" s="81" t="s">
        <v>1613</v>
      </c>
      <c r="B220" s="81"/>
      <c r="C220" s="81" t="s">
        <v>1614</v>
      </c>
      <c r="D220" s="81" t="s">
        <v>1615</v>
      </c>
      <c r="E220" s="81" t="s">
        <v>1616</v>
      </c>
      <c r="F220" s="81" t="s">
        <v>33</v>
      </c>
      <c r="G220" s="81" t="s">
        <v>64</v>
      </c>
      <c r="H220" s="81" t="s">
        <v>35</v>
      </c>
      <c r="I220" s="48" t="s">
        <v>36</v>
      </c>
      <c r="J220" s="81" t="s">
        <v>74</v>
      </c>
      <c r="K220" s="82"/>
      <c r="L220" s="81">
        <v>2200</v>
      </c>
      <c r="M220" s="83" t="s">
        <v>38</v>
      </c>
      <c r="N220" s="82" t="s">
        <v>38</v>
      </c>
      <c r="O220" s="82" t="s">
        <v>38</v>
      </c>
      <c r="P220" s="82" t="s">
        <v>38</v>
      </c>
      <c r="Q220" s="82"/>
      <c r="R220" s="81" t="s">
        <v>39</v>
      </c>
      <c r="S220" s="86" t="s">
        <v>66</v>
      </c>
      <c r="T220" s="81" t="s">
        <v>1617</v>
      </c>
      <c r="U220" s="81" t="s">
        <v>1618</v>
      </c>
      <c r="V220" s="81"/>
      <c r="W220" s="81" t="s">
        <v>112</v>
      </c>
      <c r="X220" s="81" t="s">
        <v>1619</v>
      </c>
      <c r="Y220" s="80"/>
      <c r="Z220" s="85">
        <v>44932</v>
      </c>
      <c r="AA220" s="85" t="s">
        <v>38</v>
      </c>
      <c r="AB220" s="85">
        <v>44932</v>
      </c>
    </row>
    <row r="221" spans="1:28" ht="15" customHeight="1" x14ac:dyDescent="0.25">
      <c r="A221" s="81" t="s">
        <v>1620</v>
      </c>
      <c r="B221" s="81" t="s">
        <v>1621</v>
      </c>
      <c r="C221" s="81" t="s">
        <v>1622</v>
      </c>
      <c r="D221" s="81" t="s">
        <v>1623</v>
      </c>
      <c r="E221" s="81" t="s">
        <v>1624</v>
      </c>
      <c r="F221" s="81" t="s">
        <v>33</v>
      </c>
      <c r="G221" s="81" t="s">
        <v>64</v>
      </c>
      <c r="H221" s="81" t="s">
        <v>35</v>
      </c>
      <c r="I221" s="48" t="s">
        <v>36</v>
      </c>
      <c r="J221" s="81" t="s">
        <v>296</v>
      </c>
      <c r="K221" s="82"/>
      <c r="L221" s="81">
        <v>2200</v>
      </c>
      <c r="M221" s="83" t="s">
        <v>38</v>
      </c>
      <c r="N221" s="82" t="s">
        <v>38</v>
      </c>
      <c r="O221" s="82" t="s">
        <v>38</v>
      </c>
      <c r="P221" s="82" t="s">
        <v>38</v>
      </c>
      <c r="Q221" s="82"/>
      <c r="R221" s="81" t="s">
        <v>39</v>
      </c>
      <c r="S221" s="86" t="s">
        <v>66</v>
      </c>
      <c r="T221" s="81" t="s">
        <v>1625</v>
      </c>
      <c r="U221" s="81" t="s">
        <v>1626</v>
      </c>
      <c r="V221" s="81"/>
      <c r="W221" s="81" t="s">
        <v>43</v>
      </c>
      <c r="X221" s="81" t="s">
        <v>44</v>
      </c>
      <c r="Y221" s="80"/>
      <c r="Z221" s="85">
        <v>45365</v>
      </c>
      <c r="AA221" s="85" t="s">
        <v>38</v>
      </c>
      <c r="AB221" s="85">
        <v>45365</v>
      </c>
    </row>
    <row r="222" spans="1:28" ht="15" customHeight="1" x14ac:dyDescent="0.25">
      <c r="A222" s="81" t="s">
        <v>1627</v>
      </c>
      <c r="B222" s="81"/>
      <c r="C222" s="81" t="s">
        <v>1628</v>
      </c>
      <c r="D222" s="81" t="s">
        <v>1629</v>
      </c>
      <c r="E222" s="81" t="s">
        <v>1630</v>
      </c>
      <c r="F222" s="81" t="s">
        <v>33</v>
      </c>
      <c r="G222" s="81" t="s">
        <v>64</v>
      </c>
      <c r="H222" s="81" t="s">
        <v>55</v>
      </c>
      <c r="I222" s="48" t="s">
        <v>36</v>
      </c>
      <c r="J222" s="81" t="s">
        <v>1631</v>
      </c>
      <c r="K222" s="82"/>
      <c r="L222" s="81">
        <v>2700</v>
      </c>
      <c r="M222" s="83" t="s">
        <v>38</v>
      </c>
      <c r="N222" s="82" t="s">
        <v>38</v>
      </c>
      <c r="O222" s="82" t="s">
        <v>38</v>
      </c>
      <c r="P222" s="82" t="s">
        <v>38</v>
      </c>
      <c r="Q222" s="82"/>
      <c r="R222" s="81" t="s">
        <v>39</v>
      </c>
      <c r="S222" s="86" t="s">
        <v>66</v>
      </c>
      <c r="T222" s="81" t="s">
        <v>1632</v>
      </c>
      <c r="U222" s="81" t="s">
        <v>1633</v>
      </c>
      <c r="V222" s="81"/>
      <c r="W222" s="81" t="s">
        <v>87</v>
      </c>
      <c r="X222" s="81" t="s">
        <v>1634</v>
      </c>
      <c r="Y222" s="80"/>
      <c r="Z222" s="85">
        <v>44932</v>
      </c>
      <c r="AA222" s="85" t="s">
        <v>38</v>
      </c>
      <c r="AB222" s="85">
        <v>44932</v>
      </c>
    </row>
    <row r="223" spans="1:28" ht="15" customHeight="1" x14ac:dyDescent="0.25">
      <c r="A223" s="81" t="s">
        <v>1635</v>
      </c>
      <c r="B223" s="81"/>
      <c r="C223" s="81" t="s">
        <v>1636</v>
      </c>
      <c r="D223" s="81" t="s">
        <v>1637</v>
      </c>
      <c r="E223" s="81" t="s">
        <v>1638</v>
      </c>
      <c r="F223" s="81" t="s">
        <v>33</v>
      </c>
      <c r="G223" s="81" t="s">
        <v>64</v>
      </c>
      <c r="H223" s="81" t="s">
        <v>35</v>
      </c>
      <c r="I223" s="48" t="s">
        <v>36</v>
      </c>
      <c r="J223" s="81" t="s">
        <v>84</v>
      </c>
      <c r="K223" s="82"/>
      <c r="L223" s="81">
        <v>2200</v>
      </c>
      <c r="M223" s="83" t="s">
        <v>38</v>
      </c>
      <c r="N223" s="82" t="s">
        <v>38</v>
      </c>
      <c r="O223" s="82" t="s">
        <v>38</v>
      </c>
      <c r="P223" s="82" t="s">
        <v>38</v>
      </c>
      <c r="Q223" s="82"/>
      <c r="R223" s="81" t="s">
        <v>39</v>
      </c>
      <c r="S223" s="86" t="s">
        <v>66</v>
      </c>
      <c r="T223" s="81" t="s">
        <v>1639</v>
      </c>
      <c r="U223" s="81" t="s">
        <v>1640</v>
      </c>
      <c r="V223" s="81"/>
      <c r="W223" s="81" t="s">
        <v>87</v>
      </c>
      <c r="X223" s="81" t="s">
        <v>1641</v>
      </c>
      <c r="Y223" s="80"/>
      <c r="Z223" s="85">
        <v>44932</v>
      </c>
      <c r="AA223" s="85" t="s">
        <v>38</v>
      </c>
      <c r="AB223" s="85">
        <v>44932</v>
      </c>
    </row>
    <row r="224" spans="1:28" ht="15" customHeight="1" x14ac:dyDescent="0.25">
      <c r="A224" s="81" t="s">
        <v>1642</v>
      </c>
      <c r="B224" s="81"/>
      <c r="C224" s="81" t="s">
        <v>1643</v>
      </c>
      <c r="D224" s="81"/>
      <c r="E224" s="81" t="s">
        <v>1644</v>
      </c>
      <c r="F224" s="81" t="s">
        <v>33</v>
      </c>
      <c r="G224" s="81" t="s">
        <v>34</v>
      </c>
      <c r="H224" s="81" t="s">
        <v>35</v>
      </c>
      <c r="I224" s="48" t="s">
        <v>36</v>
      </c>
      <c r="J224" s="81" t="s">
        <v>175</v>
      </c>
      <c r="K224" s="82"/>
      <c r="L224" s="81" t="s">
        <v>38</v>
      </c>
      <c r="M224" s="83">
        <v>2390</v>
      </c>
      <c r="N224" s="82" t="s">
        <v>38</v>
      </c>
      <c r="O224" s="84">
        <v>1912</v>
      </c>
      <c r="P224" s="82" t="s">
        <v>38</v>
      </c>
      <c r="Q224" s="82"/>
      <c r="R224" s="82" t="s">
        <v>39</v>
      </c>
      <c r="S224" s="82" t="s">
        <v>40</v>
      </c>
      <c r="T224" s="81" t="s">
        <v>1645</v>
      </c>
      <c r="U224" s="81" t="s">
        <v>1646</v>
      </c>
      <c r="V224" s="81"/>
      <c r="W224" s="81" t="s">
        <v>43</v>
      </c>
      <c r="X224" s="81" t="s">
        <v>1647</v>
      </c>
      <c r="Y224" s="80">
        <v>44931</v>
      </c>
      <c r="Z224" s="85">
        <v>45365</v>
      </c>
      <c r="AA224" s="85">
        <v>44927</v>
      </c>
      <c r="AB224" s="85">
        <v>45365</v>
      </c>
    </row>
    <row r="225" spans="1:28" ht="15" customHeight="1" x14ac:dyDescent="0.25">
      <c r="A225" s="81" t="s">
        <v>1648</v>
      </c>
      <c r="B225" s="81"/>
      <c r="C225" s="81" t="s">
        <v>1649</v>
      </c>
      <c r="D225" s="81" t="s">
        <v>1650</v>
      </c>
      <c r="E225" s="81" t="s">
        <v>1651</v>
      </c>
      <c r="F225" s="81" t="s">
        <v>33</v>
      </c>
      <c r="G225" s="81" t="s">
        <v>278</v>
      </c>
      <c r="H225" s="81" t="s">
        <v>35</v>
      </c>
      <c r="I225" s="48" t="s">
        <v>36</v>
      </c>
      <c r="J225" s="81" t="s">
        <v>74</v>
      </c>
      <c r="K225" s="82"/>
      <c r="L225" s="81" t="s">
        <v>38</v>
      </c>
      <c r="M225" s="83" t="s">
        <v>38</v>
      </c>
      <c r="N225" s="82" t="s">
        <v>38</v>
      </c>
      <c r="O225" s="82" t="s">
        <v>38</v>
      </c>
      <c r="P225" s="82" t="s">
        <v>38</v>
      </c>
      <c r="Q225" s="82"/>
      <c r="R225" s="81" t="s">
        <v>279</v>
      </c>
      <c r="S225" s="86" t="s">
        <v>66</v>
      </c>
      <c r="T225" s="81" t="s">
        <v>1652</v>
      </c>
      <c r="U225" s="81" t="s">
        <v>1653</v>
      </c>
      <c r="V225" s="81"/>
      <c r="W225" s="81" t="s">
        <v>87</v>
      </c>
      <c r="X225" s="81" t="s">
        <v>1654</v>
      </c>
      <c r="Y225" s="80"/>
      <c r="Z225" s="85">
        <v>44932</v>
      </c>
      <c r="AA225" s="85" t="s">
        <v>38</v>
      </c>
      <c r="AB225" s="85">
        <v>44932</v>
      </c>
    </row>
    <row r="226" spans="1:28" ht="15" customHeight="1" x14ac:dyDescent="0.25">
      <c r="A226" s="81" t="s">
        <v>1655</v>
      </c>
      <c r="B226" s="81"/>
      <c r="C226" s="81" t="s">
        <v>1656</v>
      </c>
      <c r="D226" s="81" t="s">
        <v>1657</v>
      </c>
      <c r="E226" s="81" t="s">
        <v>1658</v>
      </c>
      <c r="F226" s="81" t="s">
        <v>33</v>
      </c>
      <c r="G226" s="81" t="s">
        <v>64</v>
      </c>
      <c r="H226" s="81" t="s">
        <v>55</v>
      </c>
      <c r="I226" s="48" t="s">
        <v>36</v>
      </c>
      <c r="J226" s="81" t="s">
        <v>1659</v>
      </c>
      <c r="K226" s="82"/>
      <c r="L226" s="81">
        <v>2700</v>
      </c>
      <c r="M226" s="83" t="s">
        <v>38</v>
      </c>
      <c r="N226" s="82" t="s">
        <v>38</v>
      </c>
      <c r="O226" s="82" t="s">
        <v>38</v>
      </c>
      <c r="P226" s="82" t="s">
        <v>38</v>
      </c>
      <c r="Q226" s="82"/>
      <c r="R226" s="81" t="s">
        <v>39</v>
      </c>
      <c r="S226" s="86" t="s">
        <v>66</v>
      </c>
      <c r="T226" s="81" t="s">
        <v>1660</v>
      </c>
      <c r="U226" s="81" t="s">
        <v>1661</v>
      </c>
      <c r="V226" s="81"/>
      <c r="W226" s="81" t="s">
        <v>112</v>
      </c>
      <c r="X226" s="81" t="s">
        <v>113</v>
      </c>
      <c r="Y226" s="80"/>
      <c r="Z226" s="85">
        <v>44932</v>
      </c>
      <c r="AA226" s="85" t="s">
        <v>38</v>
      </c>
      <c r="AB226" s="85">
        <v>44932</v>
      </c>
    </row>
    <row r="227" spans="1:28" ht="15" customHeight="1" x14ac:dyDescent="0.25">
      <c r="A227" s="81" t="s">
        <v>1662</v>
      </c>
      <c r="B227" s="81"/>
      <c r="C227" s="81" t="s">
        <v>1663</v>
      </c>
      <c r="D227" s="81" t="s">
        <v>1664</v>
      </c>
      <c r="E227" s="81" t="s">
        <v>1665</v>
      </c>
      <c r="F227" s="81" t="s">
        <v>33</v>
      </c>
      <c r="G227" s="81" t="s">
        <v>64</v>
      </c>
      <c r="H227" s="81" t="s">
        <v>55</v>
      </c>
      <c r="I227" s="48" t="s">
        <v>36</v>
      </c>
      <c r="J227" s="81" t="s">
        <v>1666</v>
      </c>
      <c r="K227" s="82"/>
      <c r="L227" s="81">
        <v>2700</v>
      </c>
      <c r="M227" s="83" t="s">
        <v>38</v>
      </c>
      <c r="N227" s="82" t="s">
        <v>38</v>
      </c>
      <c r="O227" s="82" t="s">
        <v>38</v>
      </c>
      <c r="P227" s="82" t="s">
        <v>38</v>
      </c>
      <c r="Q227" s="82"/>
      <c r="R227" s="81" t="s">
        <v>39</v>
      </c>
      <c r="S227" s="86" t="s">
        <v>66</v>
      </c>
      <c r="T227" s="81" t="s">
        <v>1667</v>
      </c>
      <c r="U227" s="81" t="s">
        <v>1668</v>
      </c>
      <c r="V227" s="81"/>
      <c r="W227" s="81" t="s">
        <v>87</v>
      </c>
      <c r="X227" s="81" t="s">
        <v>913</v>
      </c>
      <c r="Y227" s="80"/>
      <c r="Z227" s="85">
        <v>44932</v>
      </c>
      <c r="AA227" s="85" t="s">
        <v>38</v>
      </c>
      <c r="AB227" s="85">
        <v>44932</v>
      </c>
    </row>
    <row r="228" spans="1:28" ht="15" customHeight="1" x14ac:dyDescent="0.25">
      <c r="A228" s="81" t="s">
        <v>1669</v>
      </c>
      <c r="B228" s="81"/>
      <c r="C228" s="81" t="s">
        <v>1670</v>
      </c>
      <c r="D228" s="81" t="s">
        <v>1671</v>
      </c>
      <c r="E228" s="81" t="s">
        <v>1672</v>
      </c>
      <c r="F228" s="81" t="s">
        <v>33</v>
      </c>
      <c r="G228" s="81" t="s">
        <v>64</v>
      </c>
      <c r="H228" s="81" t="s">
        <v>141</v>
      </c>
      <c r="I228" s="48" t="s">
        <v>36</v>
      </c>
      <c r="J228" s="81" t="s">
        <v>1673</v>
      </c>
      <c r="K228" s="82"/>
      <c r="L228" s="81">
        <v>3150</v>
      </c>
      <c r="M228" s="83" t="s">
        <v>38</v>
      </c>
      <c r="N228" s="82" t="s">
        <v>38</v>
      </c>
      <c r="O228" s="82" t="s">
        <v>38</v>
      </c>
      <c r="P228" s="82" t="s">
        <v>38</v>
      </c>
      <c r="Q228" s="82"/>
      <c r="R228" s="81" t="s">
        <v>39</v>
      </c>
      <c r="S228" s="86" t="s">
        <v>66</v>
      </c>
      <c r="T228" s="81" t="s">
        <v>1674</v>
      </c>
      <c r="U228" s="81" t="s">
        <v>1675</v>
      </c>
      <c r="V228" s="81"/>
      <c r="W228" s="81" t="s">
        <v>78</v>
      </c>
      <c r="X228" s="81" t="s">
        <v>1676</v>
      </c>
      <c r="Y228" s="80"/>
      <c r="Z228" s="85">
        <v>44932</v>
      </c>
      <c r="AA228" s="85" t="s">
        <v>38</v>
      </c>
      <c r="AB228" s="85">
        <v>44932</v>
      </c>
    </row>
    <row r="229" spans="1:28" ht="15" customHeight="1" x14ac:dyDescent="0.25">
      <c r="A229" s="81" t="s">
        <v>1677</v>
      </c>
      <c r="B229" s="81"/>
      <c r="C229" s="81" t="s">
        <v>1678</v>
      </c>
      <c r="D229" s="81" t="s">
        <v>1679</v>
      </c>
      <c r="E229" s="81" t="s">
        <v>1680</v>
      </c>
      <c r="F229" s="81" t="s">
        <v>33</v>
      </c>
      <c r="G229" s="81" t="s">
        <v>34</v>
      </c>
      <c r="H229" s="81" t="s">
        <v>35</v>
      </c>
      <c r="I229" s="48" t="s">
        <v>36</v>
      </c>
      <c r="J229" s="81" t="s">
        <v>37</v>
      </c>
      <c r="K229" s="82"/>
      <c r="L229" s="81" t="s">
        <v>38</v>
      </c>
      <c r="M229" s="83">
        <v>870</v>
      </c>
      <c r="N229" s="82" t="s">
        <v>38</v>
      </c>
      <c r="O229" s="84">
        <v>696</v>
      </c>
      <c r="P229" s="82" t="s">
        <v>38</v>
      </c>
      <c r="Q229" s="82"/>
      <c r="R229" s="82" t="s">
        <v>39</v>
      </c>
      <c r="S229" s="82" t="s">
        <v>40</v>
      </c>
      <c r="T229" s="81" t="s">
        <v>1681</v>
      </c>
      <c r="U229" s="81" t="s">
        <v>1682</v>
      </c>
      <c r="V229" s="81"/>
      <c r="W229" s="81" t="s">
        <v>69</v>
      </c>
      <c r="X229" s="81" t="s">
        <v>1683</v>
      </c>
      <c r="Y229" s="80">
        <v>44931</v>
      </c>
      <c r="Z229" s="85">
        <v>45397</v>
      </c>
      <c r="AA229" s="85">
        <v>45348</v>
      </c>
      <c r="AB229" s="85">
        <v>45397</v>
      </c>
    </row>
    <row r="230" spans="1:28" ht="15" customHeight="1" x14ac:dyDescent="0.25">
      <c r="A230" s="81" t="s">
        <v>1684</v>
      </c>
      <c r="B230" s="81"/>
      <c r="C230" s="81" t="s">
        <v>1685</v>
      </c>
      <c r="D230" s="81" t="s">
        <v>1686</v>
      </c>
      <c r="E230" s="81" t="s">
        <v>1687</v>
      </c>
      <c r="F230" s="81" t="s">
        <v>33</v>
      </c>
      <c r="G230" s="81" t="s">
        <v>64</v>
      </c>
      <c r="H230" s="81" t="s">
        <v>55</v>
      </c>
      <c r="I230" s="48" t="s">
        <v>36</v>
      </c>
      <c r="J230" s="81" t="s">
        <v>1688</v>
      </c>
      <c r="K230" s="82"/>
      <c r="L230" s="81">
        <v>2700</v>
      </c>
      <c r="M230" s="83" t="s">
        <v>38</v>
      </c>
      <c r="N230" s="82" t="s">
        <v>38</v>
      </c>
      <c r="O230" s="82" t="s">
        <v>38</v>
      </c>
      <c r="P230" s="82" t="s">
        <v>38</v>
      </c>
      <c r="Q230" s="82"/>
      <c r="R230" s="81" t="s">
        <v>39</v>
      </c>
      <c r="S230" s="86" t="s">
        <v>66</v>
      </c>
      <c r="T230" s="81" t="s">
        <v>1689</v>
      </c>
      <c r="U230" s="81" t="s">
        <v>1690</v>
      </c>
      <c r="V230" s="81"/>
      <c r="W230" s="81" t="s">
        <v>1691</v>
      </c>
      <c r="X230" s="81" t="s">
        <v>1692</v>
      </c>
      <c r="Y230" s="80"/>
      <c r="Z230" s="85">
        <v>44932</v>
      </c>
      <c r="AA230" s="85" t="s">
        <v>38</v>
      </c>
      <c r="AB230" s="85">
        <v>44932</v>
      </c>
    </row>
    <row r="231" spans="1:28" ht="15" customHeight="1" x14ac:dyDescent="0.25">
      <c r="A231" s="81" t="s">
        <v>1693</v>
      </c>
      <c r="B231" s="81"/>
      <c r="C231" s="81" t="s">
        <v>1694</v>
      </c>
      <c r="D231" s="81" t="s">
        <v>1695</v>
      </c>
      <c r="E231" s="81" t="s">
        <v>1696</v>
      </c>
      <c r="F231" s="81" t="s">
        <v>33</v>
      </c>
      <c r="G231" s="81" t="s">
        <v>64</v>
      </c>
      <c r="H231" s="81" t="s">
        <v>55</v>
      </c>
      <c r="I231" s="48" t="s">
        <v>36</v>
      </c>
      <c r="J231" s="81" t="s">
        <v>1539</v>
      </c>
      <c r="K231" s="82"/>
      <c r="L231" s="81">
        <v>2700</v>
      </c>
      <c r="M231" s="83" t="s">
        <v>38</v>
      </c>
      <c r="N231" s="82" t="s">
        <v>38</v>
      </c>
      <c r="O231" s="82" t="s">
        <v>38</v>
      </c>
      <c r="P231" s="82" t="s">
        <v>38</v>
      </c>
      <c r="Q231" s="82"/>
      <c r="R231" s="81" t="s">
        <v>39</v>
      </c>
      <c r="S231" s="86" t="s">
        <v>66</v>
      </c>
      <c r="T231" s="81" t="s">
        <v>1697</v>
      </c>
      <c r="U231" s="81" t="s">
        <v>1698</v>
      </c>
      <c r="V231" s="81"/>
      <c r="W231" s="81" t="s">
        <v>69</v>
      </c>
      <c r="X231" s="81" t="s">
        <v>488</v>
      </c>
      <c r="Y231" s="80"/>
      <c r="Z231" s="85">
        <v>44932</v>
      </c>
      <c r="AA231" s="85" t="s">
        <v>38</v>
      </c>
      <c r="AB231" s="85">
        <v>44932</v>
      </c>
    </row>
    <row r="232" spans="1:28" ht="15" customHeight="1" x14ac:dyDescent="0.25">
      <c r="A232" s="81" t="s">
        <v>1699</v>
      </c>
      <c r="B232" s="81"/>
      <c r="C232" s="81" t="s">
        <v>1700</v>
      </c>
      <c r="D232" s="81" t="s">
        <v>1701</v>
      </c>
      <c r="E232" s="81" t="s">
        <v>1702</v>
      </c>
      <c r="F232" s="81" t="s">
        <v>33</v>
      </c>
      <c r="G232" s="81" t="s">
        <v>64</v>
      </c>
      <c r="H232" s="81" t="s">
        <v>55</v>
      </c>
      <c r="I232" s="48" t="s">
        <v>36</v>
      </c>
      <c r="J232" s="81" t="s">
        <v>1539</v>
      </c>
      <c r="K232" s="82"/>
      <c r="L232" s="81">
        <v>2700</v>
      </c>
      <c r="M232" s="83" t="s">
        <v>38</v>
      </c>
      <c r="N232" s="82" t="s">
        <v>38</v>
      </c>
      <c r="O232" s="82" t="s">
        <v>38</v>
      </c>
      <c r="P232" s="82" t="s">
        <v>38</v>
      </c>
      <c r="Q232" s="82"/>
      <c r="R232" s="81" t="s">
        <v>39</v>
      </c>
      <c r="S232" s="86" t="s">
        <v>66</v>
      </c>
      <c r="T232" s="81" t="s">
        <v>1703</v>
      </c>
      <c r="U232" s="81" t="s">
        <v>1704</v>
      </c>
      <c r="V232" s="81"/>
      <c r="W232" s="81" t="s">
        <v>87</v>
      </c>
      <c r="X232" s="81" t="s">
        <v>1705</v>
      </c>
      <c r="Y232" s="80"/>
      <c r="Z232" s="85">
        <v>44932</v>
      </c>
      <c r="AA232" s="85" t="s">
        <v>38</v>
      </c>
      <c r="AB232" s="85">
        <v>44932</v>
      </c>
    </row>
    <row r="233" spans="1:28" ht="15" customHeight="1" x14ac:dyDescent="0.25">
      <c r="A233" s="81" t="s">
        <v>1706</v>
      </c>
      <c r="B233" s="81"/>
      <c r="C233" s="81" t="s">
        <v>1707</v>
      </c>
      <c r="D233" s="81"/>
      <c r="E233" s="81" t="s">
        <v>1708</v>
      </c>
      <c r="F233" s="81" t="s">
        <v>33</v>
      </c>
      <c r="G233" s="81" t="s">
        <v>64</v>
      </c>
      <c r="H233" s="81" t="s">
        <v>55</v>
      </c>
      <c r="I233" s="48" t="s">
        <v>36</v>
      </c>
      <c r="J233" s="81" t="s">
        <v>1709</v>
      </c>
      <c r="K233" s="82"/>
      <c r="L233" s="81">
        <v>2700</v>
      </c>
      <c r="M233" s="83" t="s">
        <v>38</v>
      </c>
      <c r="N233" s="82" t="s">
        <v>38</v>
      </c>
      <c r="O233" s="82" t="s">
        <v>38</v>
      </c>
      <c r="P233" s="82" t="s">
        <v>38</v>
      </c>
      <c r="Q233" s="82"/>
      <c r="R233" s="81" t="s">
        <v>39</v>
      </c>
      <c r="S233" s="86" t="s">
        <v>66</v>
      </c>
      <c r="T233" s="81" t="s">
        <v>1710</v>
      </c>
      <c r="U233" s="81" t="s">
        <v>1711</v>
      </c>
      <c r="V233" s="81"/>
      <c r="W233" s="81" t="s">
        <v>188</v>
      </c>
      <c r="X233" s="81" t="s">
        <v>1712</v>
      </c>
      <c r="Y233" s="80"/>
      <c r="Z233" s="85">
        <v>44932</v>
      </c>
      <c r="AA233" s="85" t="s">
        <v>38</v>
      </c>
      <c r="AB233" s="85">
        <v>44932</v>
      </c>
    </row>
    <row r="234" spans="1:28" ht="15" customHeight="1" x14ac:dyDescent="0.25">
      <c r="A234" s="81" t="s">
        <v>1713</v>
      </c>
      <c r="B234" s="81"/>
      <c r="C234" s="81" t="s">
        <v>1714</v>
      </c>
      <c r="D234" s="81" t="s">
        <v>1715</v>
      </c>
      <c r="E234" s="81" t="s">
        <v>1716</v>
      </c>
      <c r="F234" s="81" t="s">
        <v>33</v>
      </c>
      <c r="G234" s="81" t="s">
        <v>278</v>
      </c>
      <c r="H234" s="81" t="s">
        <v>55</v>
      </c>
      <c r="I234" s="48" t="s">
        <v>36</v>
      </c>
      <c r="J234" s="81" t="s">
        <v>1717</v>
      </c>
      <c r="K234" s="82"/>
      <c r="L234" s="81" t="s">
        <v>38</v>
      </c>
      <c r="M234" s="83" t="s">
        <v>38</v>
      </c>
      <c r="N234" s="82" t="s">
        <v>38</v>
      </c>
      <c r="O234" s="82" t="s">
        <v>38</v>
      </c>
      <c r="P234" s="82" t="s">
        <v>38</v>
      </c>
      <c r="Q234" s="82"/>
      <c r="R234" s="81" t="s">
        <v>39</v>
      </c>
      <c r="S234" s="86" t="s">
        <v>66</v>
      </c>
      <c r="T234" s="81" t="s">
        <v>1718</v>
      </c>
      <c r="U234" s="44" t="s">
        <v>1719</v>
      </c>
      <c r="V234" s="81"/>
      <c r="W234" s="81" t="s">
        <v>43</v>
      </c>
      <c r="X234" s="81" t="s">
        <v>1720</v>
      </c>
      <c r="Y234" s="80"/>
      <c r="Z234" s="85">
        <v>44932</v>
      </c>
      <c r="AA234" s="85" t="s">
        <v>38</v>
      </c>
      <c r="AB234" s="85">
        <v>44932</v>
      </c>
    </row>
    <row r="235" spans="1:28" ht="15" customHeight="1" x14ac:dyDescent="0.25">
      <c r="A235" s="81" t="s">
        <v>1721</v>
      </c>
      <c r="B235" s="81"/>
      <c r="C235" s="81" t="s">
        <v>1722</v>
      </c>
      <c r="D235" s="81" t="s">
        <v>1723</v>
      </c>
      <c r="E235" s="81" t="s">
        <v>1724</v>
      </c>
      <c r="F235" s="81" t="s">
        <v>33</v>
      </c>
      <c r="G235" s="81" t="s">
        <v>64</v>
      </c>
      <c r="H235" s="81" t="s">
        <v>55</v>
      </c>
      <c r="I235" s="48" t="s">
        <v>36</v>
      </c>
      <c r="J235" s="81" t="s">
        <v>1725</v>
      </c>
      <c r="K235" s="82"/>
      <c r="L235" s="81">
        <v>3150</v>
      </c>
      <c r="M235" s="83" t="s">
        <v>38</v>
      </c>
      <c r="N235" s="82" t="s">
        <v>38</v>
      </c>
      <c r="O235" s="82" t="s">
        <v>38</v>
      </c>
      <c r="P235" s="82" t="s">
        <v>38</v>
      </c>
      <c r="Q235" s="82"/>
      <c r="R235" s="81" t="s">
        <v>144</v>
      </c>
      <c r="S235" s="86" t="s">
        <v>66</v>
      </c>
      <c r="T235" s="81" t="s">
        <v>1726</v>
      </c>
      <c r="U235" s="81" t="s">
        <v>1727</v>
      </c>
      <c r="V235" s="81"/>
      <c r="W235" s="81" t="s">
        <v>188</v>
      </c>
      <c r="X235" s="81" t="s">
        <v>1728</v>
      </c>
      <c r="Y235" s="80"/>
      <c r="Z235" s="85">
        <v>44932</v>
      </c>
      <c r="AA235" s="85" t="s">
        <v>38</v>
      </c>
      <c r="AB235" s="85">
        <v>44932</v>
      </c>
    </row>
    <row r="236" spans="1:28" ht="15" customHeight="1" x14ac:dyDescent="0.25">
      <c r="A236" s="81" t="s">
        <v>1729</v>
      </c>
      <c r="B236" s="81"/>
      <c r="C236" s="81" t="s">
        <v>1730</v>
      </c>
      <c r="D236" s="81" t="s">
        <v>1731</v>
      </c>
      <c r="E236" s="81" t="s">
        <v>1732</v>
      </c>
      <c r="F236" s="81" t="s">
        <v>33</v>
      </c>
      <c r="G236" s="81" t="s">
        <v>64</v>
      </c>
      <c r="H236" s="81" t="s">
        <v>55</v>
      </c>
      <c r="I236" s="48" t="s">
        <v>36</v>
      </c>
      <c r="J236" s="81" t="s">
        <v>1725</v>
      </c>
      <c r="K236" s="82"/>
      <c r="L236" s="81">
        <v>3150</v>
      </c>
      <c r="M236" s="83" t="s">
        <v>38</v>
      </c>
      <c r="N236" s="82" t="s">
        <v>38</v>
      </c>
      <c r="O236" s="82" t="s">
        <v>38</v>
      </c>
      <c r="P236" s="82" t="s">
        <v>38</v>
      </c>
      <c r="Q236" s="82"/>
      <c r="R236" s="81" t="s">
        <v>144</v>
      </c>
      <c r="S236" s="86" t="s">
        <v>66</v>
      </c>
      <c r="T236" s="81" t="s">
        <v>1733</v>
      </c>
      <c r="U236" s="81" t="s">
        <v>1734</v>
      </c>
      <c r="V236" s="81"/>
      <c r="W236" s="81" t="s">
        <v>188</v>
      </c>
      <c r="X236" s="81" t="s">
        <v>1728</v>
      </c>
      <c r="Y236" s="80"/>
      <c r="Z236" s="85">
        <v>44932</v>
      </c>
      <c r="AA236" s="85" t="s">
        <v>38</v>
      </c>
      <c r="AB236" s="85">
        <v>44932</v>
      </c>
    </row>
    <row r="237" spans="1:28" ht="15" customHeight="1" x14ac:dyDescent="0.25">
      <c r="A237" s="81" t="s">
        <v>1735</v>
      </c>
      <c r="B237" s="81"/>
      <c r="C237" s="81" t="s">
        <v>1736</v>
      </c>
      <c r="D237" s="81" t="s">
        <v>1737</v>
      </c>
      <c r="E237" s="81" t="s">
        <v>1738</v>
      </c>
      <c r="F237" s="81" t="s">
        <v>33</v>
      </c>
      <c r="G237" s="81" t="s">
        <v>64</v>
      </c>
      <c r="H237" s="81" t="s">
        <v>55</v>
      </c>
      <c r="I237" s="48" t="s">
        <v>36</v>
      </c>
      <c r="J237" s="81" t="s">
        <v>1725</v>
      </c>
      <c r="K237" s="82"/>
      <c r="L237" s="81">
        <v>2700</v>
      </c>
      <c r="M237" s="83" t="s">
        <v>38</v>
      </c>
      <c r="N237" s="82" t="s">
        <v>38</v>
      </c>
      <c r="O237" s="82" t="s">
        <v>38</v>
      </c>
      <c r="P237" s="82" t="s">
        <v>38</v>
      </c>
      <c r="Q237" s="82"/>
      <c r="R237" s="81" t="s">
        <v>144</v>
      </c>
      <c r="S237" s="86" t="s">
        <v>66</v>
      </c>
      <c r="T237" s="81" t="s">
        <v>1739</v>
      </c>
      <c r="U237" s="81" t="s">
        <v>1740</v>
      </c>
      <c r="V237" s="81"/>
      <c r="W237" s="81" t="s">
        <v>188</v>
      </c>
      <c r="X237" s="81" t="s">
        <v>1728</v>
      </c>
      <c r="Y237" s="80"/>
      <c r="Z237" s="85">
        <v>44932</v>
      </c>
      <c r="AA237" s="85" t="s">
        <v>38</v>
      </c>
      <c r="AB237" s="85">
        <v>44932</v>
      </c>
    </row>
    <row r="238" spans="1:28" ht="15" customHeight="1" x14ac:dyDescent="0.25">
      <c r="A238" s="81" t="s">
        <v>1741</v>
      </c>
      <c r="B238" s="81"/>
      <c r="C238" s="81" t="s">
        <v>1742</v>
      </c>
      <c r="D238" s="81" t="s">
        <v>1743</v>
      </c>
      <c r="E238" s="81" t="s">
        <v>1744</v>
      </c>
      <c r="F238" s="81" t="s">
        <v>33</v>
      </c>
      <c r="G238" s="81" t="s">
        <v>64</v>
      </c>
      <c r="H238" s="81" t="s">
        <v>55</v>
      </c>
      <c r="I238" s="48" t="s">
        <v>36</v>
      </c>
      <c r="J238" s="81" t="s">
        <v>1725</v>
      </c>
      <c r="K238" s="82"/>
      <c r="L238" s="81">
        <v>3150</v>
      </c>
      <c r="M238" s="83" t="s">
        <v>38</v>
      </c>
      <c r="N238" s="82" t="s">
        <v>38</v>
      </c>
      <c r="O238" s="82" t="s">
        <v>38</v>
      </c>
      <c r="P238" s="82" t="s">
        <v>38</v>
      </c>
      <c r="Q238" s="82"/>
      <c r="R238" s="81" t="s">
        <v>144</v>
      </c>
      <c r="S238" s="86" t="s">
        <v>66</v>
      </c>
      <c r="T238" s="81" t="s">
        <v>1745</v>
      </c>
      <c r="U238" s="81" t="s">
        <v>1746</v>
      </c>
      <c r="V238" s="81"/>
      <c r="W238" s="81" t="s">
        <v>188</v>
      </c>
      <c r="X238" s="81" t="s">
        <v>1728</v>
      </c>
      <c r="Y238" s="80"/>
      <c r="Z238" s="85">
        <v>44932</v>
      </c>
      <c r="AA238" s="85" t="s">
        <v>38</v>
      </c>
      <c r="AB238" s="85">
        <v>44932</v>
      </c>
    </row>
    <row r="239" spans="1:28" ht="15" customHeight="1" x14ac:dyDescent="0.25">
      <c r="A239" s="81" t="s">
        <v>1747</v>
      </c>
      <c r="B239" s="81" t="s">
        <v>1748</v>
      </c>
      <c r="C239" s="81" t="s">
        <v>1749</v>
      </c>
      <c r="D239" s="81"/>
      <c r="E239" s="81" t="s">
        <v>1750</v>
      </c>
      <c r="F239" s="81" t="s">
        <v>33</v>
      </c>
      <c r="G239" s="81" t="s">
        <v>64</v>
      </c>
      <c r="H239" s="81" t="s">
        <v>55</v>
      </c>
      <c r="I239" s="48" t="s">
        <v>36</v>
      </c>
      <c r="J239" s="81" t="s">
        <v>1751</v>
      </c>
      <c r="K239" s="82"/>
      <c r="L239" s="81">
        <v>2700</v>
      </c>
      <c r="M239" s="83" t="s">
        <v>38</v>
      </c>
      <c r="N239" s="82" t="s">
        <v>38</v>
      </c>
      <c r="O239" s="82" t="s">
        <v>38</v>
      </c>
      <c r="P239" s="82" t="s">
        <v>38</v>
      </c>
      <c r="Q239" s="82"/>
      <c r="R239" s="81" t="s">
        <v>144</v>
      </c>
      <c r="S239" s="86" t="s">
        <v>66</v>
      </c>
      <c r="T239" s="81" t="s">
        <v>1752</v>
      </c>
      <c r="U239" s="81" t="s">
        <v>1753</v>
      </c>
      <c r="V239" s="81"/>
      <c r="W239" s="81" t="s">
        <v>188</v>
      </c>
      <c r="X239" s="81" t="s">
        <v>1728</v>
      </c>
      <c r="Y239" s="80"/>
      <c r="Z239" s="85">
        <v>45070</v>
      </c>
      <c r="AA239" s="85" t="s">
        <v>38</v>
      </c>
      <c r="AB239" s="85">
        <v>45070</v>
      </c>
    </row>
    <row r="240" spans="1:28" ht="15" customHeight="1" x14ac:dyDescent="0.25">
      <c r="A240" s="81" t="s">
        <v>1754</v>
      </c>
      <c r="B240" s="81"/>
      <c r="C240" s="81" t="s">
        <v>1755</v>
      </c>
      <c r="D240" s="81" t="s">
        <v>1756</v>
      </c>
      <c r="E240" s="81" t="s">
        <v>1757</v>
      </c>
      <c r="F240" s="81" t="s">
        <v>33</v>
      </c>
      <c r="G240" s="81" t="s">
        <v>64</v>
      </c>
      <c r="H240" s="81" t="s">
        <v>55</v>
      </c>
      <c r="I240" s="48" t="s">
        <v>36</v>
      </c>
      <c r="J240" s="81" t="s">
        <v>1539</v>
      </c>
      <c r="K240" s="82"/>
      <c r="L240" s="81">
        <v>2700</v>
      </c>
      <c r="M240" s="83" t="s">
        <v>38</v>
      </c>
      <c r="N240" s="82" t="s">
        <v>38</v>
      </c>
      <c r="O240" s="82" t="s">
        <v>38</v>
      </c>
      <c r="P240" s="82" t="s">
        <v>38</v>
      </c>
      <c r="Q240" s="82"/>
      <c r="R240" s="81" t="s">
        <v>352</v>
      </c>
      <c r="S240" s="86" t="s">
        <v>66</v>
      </c>
      <c r="T240" s="81" t="s">
        <v>1758</v>
      </c>
      <c r="U240" s="81" t="s">
        <v>1759</v>
      </c>
      <c r="V240" s="81"/>
      <c r="W240" s="81" t="s">
        <v>69</v>
      </c>
      <c r="X240" s="81" t="s">
        <v>1760</v>
      </c>
      <c r="Y240" s="80"/>
      <c r="Z240" s="85">
        <v>45049</v>
      </c>
      <c r="AA240" s="85" t="s">
        <v>38</v>
      </c>
      <c r="AB240" s="85">
        <v>45049</v>
      </c>
    </row>
    <row r="241" spans="1:28" ht="15" customHeight="1" x14ac:dyDescent="0.25">
      <c r="A241" s="81" t="s">
        <v>1761</v>
      </c>
      <c r="B241" s="81"/>
      <c r="C241" s="81" t="s">
        <v>1762</v>
      </c>
      <c r="D241" s="81" t="s">
        <v>1763</v>
      </c>
      <c r="E241" s="81" t="s">
        <v>1764</v>
      </c>
      <c r="F241" s="81" t="s">
        <v>33</v>
      </c>
      <c r="G241" s="81" t="s">
        <v>64</v>
      </c>
      <c r="H241" s="81" t="s">
        <v>55</v>
      </c>
      <c r="I241" s="48" t="s">
        <v>36</v>
      </c>
      <c r="J241" s="81" t="s">
        <v>1765</v>
      </c>
      <c r="K241" s="82"/>
      <c r="L241" s="81">
        <v>2700</v>
      </c>
      <c r="M241" s="83" t="s">
        <v>38</v>
      </c>
      <c r="N241" s="82" t="s">
        <v>38</v>
      </c>
      <c r="O241" s="82" t="s">
        <v>38</v>
      </c>
      <c r="P241" s="82" t="s">
        <v>38</v>
      </c>
      <c r="Q241" s="82"/>
      <c r="R241" s="81" t="s">
        <v>39</v>
      </c>
      <c r="S241" s="86" t="s">
        <v>66</v>
      </c>
      <c r="T241" s="81" t="s">
        <v>1766</v>
      </c>
      <c r="U241" s="81" t="s">
        <v>1767</v>
      </c>
      <c r="V241" s="81"/>
      <c r="W241" s="81" t="s">
        <v>69</v>
      </c>
      <c r="X241" s="81" t="s">
        <v>1768</v>
      </c>
      <c r="Y241" s="80"/>
      <c r="Z241" s="85">
        <v>44932</v>
      </c>
      <c r="AA241" s="85" t="s">
        <v>38</v>
      </c>
      <c r="AB241" s="85">
        <v>44932</v>
      </c>
    </row>
    <row r="242" spans="1:28" ht="15" customHeight="1" x14ac:dyDescent="0.25">
      <c r="A242" s="81" t="s">
        <v>1769</v>
      </c>
      <c r="B242" s="81"/>
      <c r="C242" s="81" t="s">
        <v>1770</v>
      </c>
      <c r="D242" s="81" t="s">
        <v>1771</v>
      </c>
      <c r="E242" s="81" t="s">
        <v>1772</v>
      </c>
      <c r="F242" s="81" t="s">
        <v>33</v>
      </c>
      <c r="G242" s="81" t="s">
        <v>278</v>
      </c>
      <c r="H242" s="81" t="s">
        <v>35</v>
      </c>
      <c r="I242" s="48" t="s">
        <v>36</v>
      </c>
      <c r="J242" s="81" t="s">
        <v>74</v>
      </c>
      <c r="K242" s="82"/>
      <c r="L242" s="81" t="s">
        <v>38</v>
      </c>
      <c r="M242" s="83" t="s">
        <v>38</v>
      </c>
      <c r="N242" s="82" t="s">
        <v>38</v>
      </c>
      <c r="O242" s="82" t="s">
        <v>38</v>
      </c>
      <c r="P242" s="82" t="s">
        <v>38</v>
      </c>
      <c r="Q242" s="82"/>
      <c r="R242" s="81" t="s">
        <v>279</v>
      </c>
      <c r="S242" s="86" t="s">
        <v>66</v>
      </c>
      <c r="T242" s="81" t="s">
        <v>1773</v>
      </c>
      <c r="U242" s="81" t="s">
        <v>1774</v>
      </c>
      <c r="V242" s="81"/>
      <c r="W242" s="81" t="s">
        <v>112</v>
      </c>
      <c r="X242" s="81" t="s">
        <v>1775</v>
      </c>
      <c r="Y242" s="80"/>
      <c r="Z242" s="85">
        <v>44932</v>
      </c>
      <c r="AA242" s="85" t="s">
        <v>38</v>
      </c>
      <c r="AB242" s="85">
        <v>44932</v>
      </c>
    </row>
    <row r="243" spans="1:28" ht="15" customHeight="1" x14ac:dyDescent="0.25">
      <c r="A243" s="81" t="s">
        <v>1776</v>
      </c>
      <c r="B243" s="81" t="s">
        <v>1777</v>
      </c>
      <c r="C243" s="81" t="s">
        <v>1778</v>
      </c>
      <c r="D243" s="81" t="s">
        <v>1779</v>
      </c>
      <c r="E243" s="81" t="s">
        <v>1780</v>
      </c>
      <c r="F243" s="81" t="s">
        <v>33</v>
      </c>
      <c r="G243" s="81" t="s">
        <v>278</v>
      </c>
      <c r="H243" s="81" t="s">
        <v>35</v>
      </c>
      <c r="I243" s="48" t="s">
        <v>36</v>
      </c>
      <c r="J243" s="81" t="s">
        <v>1781</v>
      </c>
      <c r="K243" s="82"/>
      <c r="L243" s="81" t="s">
        <v>38</v>
      </c>
      <c r="M243" s="83" t="s">
        <v>38</v>
      </c>
      <c r="N243" s="82" t="s">
        <v>38</v>
      </c>
      <c r="O243" s="82" t="s">
        <v>38</v>
      </c>
      <c r="P243" s="82" t="s">
        <v>38</v>
      </c>
      <c r="Q243" s="82"/>
      <c r="R243" s="81" t="s">
        <v>279</v>
      </c>
      <c r="S243" s="86" t="s">
        <v>66</v>
      </c>
      <c r="T243" s="81" t="s">
        <v>1782</v>
      </c>
      <c r="U243" s="81" t="s">
        <v>1783</v>
      </c>
      <c r="V243" s="81"/>
      <c r="W243" s="81" t="s">
        <v>43</v>
      </c>
      <c r="X243" s="81" t="s">
        <v>311</v>
      </c>
      <c r="Y243" s="80"/>
      <c r="Z243" s="85">
        <v>45365</v>
      </c>
      <c r="AA243" s="85" t="s">
        <v>38</v>
      </c>
      <c r="AB243" s="85">
        <v>45365</v>
      </c>
    </row>
    <row r="244" spans="1:28" ht="15" customHeight="1" x14ac:dyDescent="0.25">
      <c r="A244" s="81" t="s">
        <v>1784</v>
      </c>
      <c r="B244" s="81"/>
      <c r="C244" s="81" t="s">
        <v>1785</v>
      </c>
      <c r="D244" s="81" t="s">
        <v>1786</v>
      </c>
      <c r="E244" s="81" t="s">
        <v>1787</v>
      </c>
      <c r="F244" s="81" t="s">
        <v>33</v>
      </c>
      <c r="G244" s="81" t="s">
        <v>64</v>
      </c>
      <c r="H244" s="81" t="s">
        <v>55</v>
      </c>
      <c r="I244" s="48" t="s">
        <v>36</v>
      </c>
      <c r="J244" s="81" t="s">
        <v>1788</v>
      </c>
      <c r="K244" s="82"/>
      <c r="L244" s="81">
        <v>2700</v>
      </c>
      <c r="M244" s="83" t="s">
        <v>38</v>
      </c>
      <c r="N244" s="82" t="s">
        <v>38</v>
      </c>
      <c r="O244" s="82" t="s">
        <v>38</v>
      </c>
      <c r="P244" s="82" t="s">
        <v>38</v>
      </c>
      <c r="Q244" s="82"/>
      <c r="R244" s="81" t="s">
        <v>39</v>
      </c>
      <c r="S244" s="86" t="s">
        <v>66</v>
      </c>
      <c r="T244" s="81" t="s">
        <v>1789</v>
      </c>
      <c r="U244" s="81" t="s">
        <v>1790</v>
      </c>
      <c r="V244" s="81"/>
      <c r="W244" s="81" t="s">
        <v>112</v>
      </c>
      <c r="X244" s="81" t="s">
        <v>1791</v>
      </c>
      <c r="Y244" s="80"/>
      <c r="Z244" s="85">
        <v>44932</v>
      </c>
      <c r="AA244" s="85" t="s">
        <v>38</v>
      </c>
      <c r="AB244" s="85">
        <v>44932</v>
      </c>
    </row>
    <row r="245" spans="1:28" ht="15" customHeight="1" x14ac:dyDescent="0.25">
      <c r="A245" s="81" t="s">
        <v>1792</v>
      </c>
      <c r="B245" s="81" t="s">
        <v>1793</v>
      </c>
      <c r="C245" s="81" t="s">
        <v>1794</v>
      </c>
      <c r="D245" s="81" t="s">
        <v>1795</v>
      </c>
      <c r="E245" s="81" t="s">
        <v>1796</v>
      </c>
      <c r="F245" s="81" t="s">
        <v>33</v>
      </c>
      <c r="G245" s="81" t="s">
        <v>278</v>
      </c>
      <c r="H245" s="81" t="s">
        <v>35</v>
      </c>
      <c r="I245" s="48" t="s">
        <v>36</v>
      </c>
      <c r="J245" s="81" t="s">
        <v>1781</v>
      </c>
      <c r="K245" s="82"/>
      <c r="L245" s="81" t="s">
        <v>38</v>
      </c>
      <c r="M245" s="83" t="s">
        <v>38</v>
      </c>
      <c r="N245" s="82" t="s">
        <v>38</v>
      </c>
      <c r="O245" s="82" t="s">
        <v>38</v>
      </c>
      <c r="P245" s="82" t="s">
        <v>38</v>
      </c>
      <c r="Q245" s="82"/>
      <c r="R245" s="81" t="s">
        <v>279</v>
      </c>
      <c r="S245" s="86" t="s">
        <v>66</v>
      </c>
      <c r="T245" s="81" t="s">
        <v>1797</v>
      </c>
      <c r="U245" s="81" t="s">
        <v>1798</v>
      </c>
      <c r="V245" s="81"/>
      <c r="W245" s="81" t="s">
        <v>43</v>
      </c>
      <c r="X245" s="81" t="s">
        <v>311</v>
      </c>
      <c r="Y245" s="80"/>
      <c r="Z245" s="85">
        <v>45365</v>
      </c>
      <c r="AA245" s="85" t="s">
        <v>38</v>
      </c>
      <c r="AB245" s="85">
        <v>45365</v>
      </c>
    </row>
    <row r="246" spans="1:28" ht="15" customHeight="1" x14ac:dyDescent="0.25">
      <c r="A246" s="81" t="s">
        <v>1799</v>
      </c>
      <c r="B246" s="81" t="s">
        <v>1800</v>
      </c>
      <c r="C246" s="81" t="s">
        <v>1801</v>
      </c>
      <c r="D246" s="81"/>
      <c r="E246" s="81" t="s">
        <v>1802</v>
      </c>
      <c r="F246" s="81" t="s">
        <v>33</v>
      </c>
      <c r="G246" s="81" t="s">
        <v>64</v>
      </c>
      <c r="H246" s="81" t="s">
        <v>141</v>
      </c>
      <c r="I246" s="48" t="s">
        <v>36</v>
      </c>
      <c r="J246" s="81" t="s">
        <v>1803</v>
      </c>
      <c r="K246" s="82"/>
      <c r="L246" s="81">
        <v>2200</v>
      </c>
      <c r="M246" s="83" t="s">
        <v>38</v>
      </c>
      <c r="N246" s="82" t="s">
        <v>38</v>
      </c>
      <c r="O246" s="82" t="s">
        <v>38</v>
      </c>
      <c r="P246" s="82" t="s">
        <v>38</v>
      </c>
      <c r="Q246" s="82"/>
      <c r="R246" s="81" t="s">
        <v>39</v>
      </c>
      <c r="S246" s="86" t="s">
        <v>66</v>
      </c>
      <c r="T246" s="81" t="s">
        <v>1804</v>
      </c>
      <c r="U246" s="81" t="s">
        <v>1805</v>
      </c>
      <c r="V246" s="81"/>
      <c r="W246" s="81" t="s">
        <v>43</v>
      </c>
      <c r="X246" s="81" t="s">
        <v>1806</v>
      </c>
      <c r="Y246" s="80"/>
      <c r="Z246" s="85">
        <v>45365</v>
      </c>
      <c r="AA246" s="85" t="s">
        <v>38</v>
      </c>
      <c r="AB246" s="85">
        <v>45365</v>
      </c>
    </row>
    <row r="247" spans="1:28" ht="15" customHeight="1" x14ac:dyDescent="0.25">
      <c r="A247" s="81" t="s">
        <v>1807</v>
      </c>
      <c r="B247" s="81"/>
      <c r="C247" s="81" t="s">
        <v>1808</v>
      </c>
      <c r="D247" s="81" t="s">
        <v>1809</v>
      </c>
      <c r="E247" s="81" t="s">
        <v>1810</v>
      </c>
      <c r="F247" s="81" t="s">
        <v>33</v>
      </c>
      <c r="G247" s="81" t="s">
        <v>64</v>
      </c>
      <c r="H247" s="81" t="s">
        <v>141</v>
      </c>
      <c r="I247" s="48" t="s">
        <v>36</v>
      </c>
      <c r="J247" s="81" t="s">
        <v>1811</v>
      </c>
      <c r="K247" s="82"/>
      <c r="L247" s="81">
        <v>2200</v>
      </c>
      <c r="M247" s="83" t="s">
        <v>38</v>
      </c>
      <c r="N247" s="82" t="s">
        <v>38</v>
      </c>
      <c r="O247" s="82" t="s">
        <v>38</v>
      </c>
      <c r="P247" s="82" t="s">
        <v>38</v>
      </c>
      <c r="Q247" s="82"/>
      <c r="R247" s="81" t="s">
        <v>39</v>
      </c>
      <c r="S247" s="86" t="s">
        <v>66</v>
      </c>
      <c r="T247" s="81" t="s">
        <v>1812</v>
      </c>
      <c r="U247" s="81" t="s">
        <v>1813</v>
      </c>
      <c r="V247" s="81"/>
      <c r="W247" s="81" t="s">
        <v>43</v>
      </c>
      <c r="X247" s="81" t="s">
        <v>1814</v>
      </c>
      <c r="Y247" s="80"/>
      <c r="Z247" s="85">
        <v>44932</v>
      </c>
      <c r="AA247" s="85" t="s">
        <v>38</v>
      </c>
      <c r="AB247" s="85">
        <v>44932</v>
      </c>
    </row>
    <row r="248" spans="1:28" ht="15" customHeight="1" x14ac:dyDescent="0.25">
      <c r="A248" s="81" t="s">
        <v>1815</v>
      </c>
      <c r="B248" s="81"/>
      <c r="C248" s="81" t="s">
        <v>1816</v>
      </c>
      <c r="D248" s="81" t="s">
        <v>1817</v>
      </c>
      <c r="E248" s="81" t="s">
        <v>1818</v>
      </c>
      <c r="F248" s="81" t="s">
        <v>33</v>
      </c>
      <c r="G248" s="81" t="s">
        <v>34</v>
      </c>
      <c r="H248" s="81" t="s">
        <v>35</v>
      </c>
      <c r="I248" s="48" t="s">
        <v>36</v>
      </c>
      <c r="J248" s="81" t="s">
        <v>37</v>
      </c>
      <c r="K248" s="82"/>
      <c r="L248" s="81" t="s">
        <v>38</v>
      </c>
      <c r="M248" s="83">
        <v>1410</v>
      </c>
      <c r="N248" s="82" t="s">
        <v>38</v>
      </c>
      <c r="O248" s="84">
        <v>1128</v>
      </c>
      <c r="P248" s="82" t="s">
        <v>38</v>
      </c>
      <c r="Q248" s="82"/>
      <c r="R248" s="82" t="s">
        <v>39</v>
      </c>
      <c r="S248" s="82" t="s">
        <v>40</v>
      </c>
      <c r="T248" s="81" t="s">
        <v>1819</v>
      </c>
      <c r="U248" s="81" t="s">
        <v>1820</v>
      </c>
      <c r="V248" s="81"/>
      <c r="W248" s="81" t="s">
        <v>43</v>
      </c>
      <c r="X248" s="81" t="s">
        <v>1821</v>
      </c>
      <c r="Y248" s="80">
        <v>44931</v>
      </c>
      <c r="Z248" s="85">
        <v>45397</v>
      </c>
      <c r="AA248" s="85">
        <v>45355</v>
      </c>
      <c r="AB248" s="85">
        <v>45397</v>
      </c>
    </row>
    <row r="249" spans="1:28" ht="15" customHeight="1" x14ac:dyDescent="0.25">
      <c r="A249" s="81" t="s">
        <v>1822</v>
      </c>
      <c r="B249" s="81"/>
      <c r="C249" s="81" t="s">
        <v>1823</v>
      </c>
      <c r="D249" s="81"/>
      <c r="E249" s="81" t="s">
        <v>1824</v>
      </c>
      <c r="F249" s="81" t="s">
        <v>33</v>
      </c>
      <c r="G249" s="81" t="s">
        <v>34</v>
      </c>
      <c r="H249" s="81" t="s">
        <v>55</v>
      </c>
      <c r="I249" s="48" t="s">
        <v>36</v>
      </c>
      <c r="J249" s="81" t="s">
        <v>1825</v>
      </c>
      <c r="K249" s="82"/>
      <c r="L249" s="81" t="s">
        <v>38</v>
      </c>
      <c r="M249" s="83">
        <v>2430</v>
      </c>
      <c r="N249" s="82">
        <v>2025</v>
      </c>
      <c r="O249" s="84">
        <v>1944</v>
      </c>
      <c r="P249" s="84">
        <v>1620</v>
      </c>
      <c r="Q249" s="82"/>
      <c r="R249" s="81" t="s">
        <v>352</v>
      </c>
      <c r="S249" s="82" t="s">
        <v>40</v>
      </c>
      <c r="T249" s="81" t="s">
        <v>1826</v>
      </c>
      <c r="U249" s="81" t="s">
        <v>1827</v>
      </c>
      <c r="V249" s="81"/>
      <c r="W249" s="81" t="s">
        <v>78</v>
      </c>
      <c r="X249" s="81" t="s">
        <v>753</v>
      </c>
      <c r="Y249" s="80">
        <v>43797</v>
      </c>
      <c r="Z249" s="85">
        <v>45699</v>
      </c>
      <c r="AA249" s="85">
        <v>45272</v>
      </c>
      <c r="AB249" s="85">
        <v>45699</v>
      </c>
    </row>
    <row r="250" spans="1:28" ht="15" customHeight="1" x14ac:dyDescent="0.25">
      <c r="A250" s="81" t="s">
        <v>1828</v>
      </c>
      <c r="B250" s="81"/>
      <c r="C250" s="81" t="s">
        <v>1829</v>
      </c>
      <c r="D250" s="81" t="s">
        <v>1830</v>
      </c>
      <c r="E250" s="81" t="s">
        <v>1831</v>
      </c>
      <c r="F250" s="81" t="s">
        <v>33</v>
      </c>
      <c r="G250" s="81" t="s">
        <v>64</v>
      </c>
      <c r="H250" s="81" t="s">
        <v>55</v>
      </c>
      <c r="I250" s="48" t="s">
        <v>36</v>
      </c>
      <c r="J250" s="81" t="s">
        <v>1832</v>
      </c>
      <c r="K250" s="82"/>
      <c r="L250" s="81">
        <v>2700</v>
      </c>
      <c r="M250" s="83" t="s">
        <v>38</v>
      </c>
      <c r="N250" s="82" t="s">
        <v>38</v>
      </c>
      <c r="O250" s="82" t="s">
        <v>38</v>
      </c>
      <c r="P250" s="82" t="s">
        <v>38</v>
      </c>
      <c r="Q250" s="82"/>
      <c r="R250" s="81" t="s">
        <v>249</v>
      </c>
      <c r="S250" s="86" t="s">
        <v>66</v>
      </c>
      <c r="T250" s="81" t="s">
        <v>1833</v>
      </c>
      <c r="U250" s="81" t="s">
        <v>1834</v>
      </c>
      <c r="V250" s="81"/>
      <c r="W250" s="81" t="s">
        <v>78</v>
      </c>
      <c r="X250" s="81" t="s">
        <v>413</v>
      </c>
      <c r="Y250" s="80"/>
      <c r="Z250" s="85">
        <v>44932</v>
      </c>
      <c r="AA250" s="85" t="s">
        <v>38</v>
      </c>
      <c r="AB250" s="85">
        <v>44932</v>
      </c>
    </row>
    <row r="251" spans="1:28" ht="15" customHeight="1" x14ac:dyDescent="0.25">
      <c r="A251" s="81" t="s">
        <v>1835</v>
      </c>
      <c r="B251" s="81"/>
      <c r="C251" s="81" t="s">
        <v>1836</v>
      </c>
      <c r="D251" s="81" t="s">
        <v>1837</v>
      </c>
      <c r="E251" s="81" t="s">
        <v>1838</v>
      </c>
      <c r="F251" s="81" t="s">
        <v>33</v>
      </c>
      <c r="G251" s="81" t="s">
        <v>64</v>
      </c>
      <c r="H251" s="81" t="s">
        <v>55</v>
      </c>
      <c r="I251" s="48" t="s">
        <v>36</v>
      </c>
      <c r="J251" s="81" t="s">
        <v>1839</v>
      </c>
      <c r="K251" s="82"/>
      <c r="L251" s="81">
        <v>3150</v>
      </c>
      <c r="M251" s="83" t="s">
        <v>38</v>
      </c>
      <c r="N251" s="82" t="s">
        <v>38</v>
      </c>
      <c r="O251" s="82" t="s">
        <v>38</v>
      </c>
      <c r="P251" s="82" t="s">
        <v>38</v>
      </c>
      <c r="Q251" s="82"/>
      <c r="R251" s="81" t="s">
        <v>249</v>
      </c>
      <c r="S251" s="86" t="s">
        <v>66</v>
      </c>
      <c r="T251" s="81" t="s">
        <v>1840</v>
      </c>
      <c r="U251" s="81" t="s">
        <v>1841</v>
      </c>
      <c r="V251" s="81"/>
      <c r="W251" s="81" t="s">
        <v>78</v>
      </c>
      <c r="X251" s="81" t="s">
        <v>413</v>
      </c>
      <c r="Y251" s="80"/>
      <c r="Z251" s="85">
        <v>44932</v>
      </c>
      <c r="AA251" s="85" t="s">
        <v>38</v>
      </c>
      <c r="AB251" s="85">
        <v>44932</v>
      </c>
    </row>
    <row r="252" spans="1:28" ht="15" customHeight="1" x14ac:dyDescent="0.25">
      <c r="A252" s="81" t="s">
        <v>1842</v>
      </c>
      <c r="B252" s="81"/>
      <c r="C252" s="81" t="s">
        <v>1843</v>
      </c>
      <c r="D252" s="81" t="s">
        <v>1844</v>
      </c>
      <c r="E252" s="81" t="s">
        <v>1845</v>
      </c>
      <c r="F252" s="81" t="s">
        <v>33</v>
      </c>
      <c r="G252" s="81" t="s">
        <v>64</v>
      </c>
      <c r="H252" s="81" t="s">
        <v>35</v>
      </c>
      <c r="I252" s="48" t="s">
        <v>36</v>
      </c>
      <c r="J252" s="81" t="s">
        <v>74</v>
      </c>
      <c r="K252" s="82"/>
      <c r="L252" s="81">
        <v>2200</v>
      </c>
      <c r="M252" s="83" t="s">
        <v>38</v>
      </c>
      <c r="N252" s="82" t="s">
        <v>38</v>
      </c>
      <c r="O252" s="82" t="s">
        <v>38</v>
      </c>
      <c r="P252" s="82" t="s">
        <v>38</v>
      </c>
      <c r="Q252" s="82"/>
      <c r="R252" s="81" t="s">
        <v>39</v>
      </c>
      <c r="S252" s="86" t="s">
        <v>66</v>
      </c>
      <c r="T252" s="81" t="s">
        <v>1846</v>
      </c>
      <c r="U252" s="81" t="s">
        <v>1847</v>
      </c>
      <c r="V252" s="81"/>
      <c r="W252" s="81" t="s">
        <v>438</v>
      </c>
      <c r="X252" s="81" t="s">
        <v>1848</v>
      </c>
      <c r="Y252" s="80"/>
      <c r="Z252" s="85">
        <v>44932</v>
      </c>
      <c r="AA252" s="85" t="s">
        <v>38</v>
      </c>
      <c r="AB252" s="85">
        <v>44932</v>
      </c>
    </row>
    <row r="253" spans="1:28" ht="15" customHeight="1" x14ac:dyDescent="0.25">
      <c r="A253" s="81" t="s">
        <v>1849</v>
      </c>
      <c r="B253" s="81"/>
      <c r="C253" s="81" t="s">
        <v>1850</v>
      </c>
      <c r="D253" s="81" t="s">
        <v>1851</v>
      </c>
      <c r="E253" s="81" t="s">
        <v>1852</v>
      </c>
      <c r="F253" s="81" t="s">
        <v>33</v>
      </c>
      <c r="G253" s="81" t="s">
        <v>64</v>
      </c>
      <c r="H253" s="81" t="s">
        <v>35</v>
      </c>
      <c r="I253" s="48" t="s">
        <v>36</v>
      </c>
      <c r="J253" s="81" t="s">
        <v>84</v>
      </c>
      <c r="K253" s="82"/>
      <c r="L253" s="81">
        <v>2200</v>
      </c>
      <c r="M253" s="83" t="s">
        <v>38</v>
      </c>
      <c r="N253" s="82" t="s">
        <v>38</v>
      </c>
      <c r="O253" s="82" t="s">
        <v>38</v>
      </c>
      <c r="P253" s="82" t="s">
        <v>38</v>
      </c>
      <c r="Q253" s="82"/>
      <c r="R253" s="81" t="s">
        <v>39</v>
      </c>
      <c r="S253" s="86" t="s">
        <v>66</v>
      </c>
      <c r="T253" s="81" t="s">
        <v>1853</v>
      </c>
      <c r="U253" s="81" t="s">
        <v>1854</v>
      </c>
      <c r="V253" s="81"/>
      <c r="W253" s="81" t="s">
        <v>78</v>
      </c>
      <c r="X253" s="81" t="s">
        <v>243</v>
      </c>
      <c r="Y253" s="80"/>
      <c r="Z253" s="85">
        <v>44932</v>
      </c>
      <c r="AA253" s="85" t="s">
        <v>38</v>
      </c>
      <c r="AB253" s="85">
        <v>44932</v>
      </c>
    </row>
    <row r="254" spans="1:28" ht="15" customHeight="1" x14ac:dyDescent="0.25">
      <c r="A254" s="81" t="s">
        <v>1855</v>
      </c>
      <c r="B254" s="81"/>
      <c r="C254" s="81" t="s">
        <v>1856</v>
      </c>
      <c r="D254" s="81" t="s">
        <v>1857</v>
      </c>
      <c r="E254" s="81" t="s">
        <v>1858</v>
      </c>
      <c r="F254" s="81" t="s">
        <v>33</v>
      </c>
      <c r="G254" s="81" t="s">
        <v>64</v>
      </c>
      <c r="H254" s="81" t="s">
        <v>35</v>
      </c>
      <c r="I254" s="48" t="s">
        <v>36</v>
      </c>
      <c r="J254" s="81" t="s">
        <v>74</v>
      </c>
      <c r="K254" s="82"/>
      <c r="L254" s="81">
        <v>2200</v>
      </c>
      <c r="M254" s="83" t="s">
        <v>38</v>
      </c>
      <c r="N254" s="82" t="s">
        <v>38</v>
      </c>
      <c r="O254" s="82" t="s">
        <v>38</v>
      </c>
      <c r="P254" s="82" t="s">
        <v>38</v>
      </c>
      <c r="Q254" s="82"/>
      <c r="R254" s="81" t="s">
        <v>39</v>
      </c>
      <c r="S254" s="86" t="s">
        <v>66</v>
      </c>
      <c r="T254" s="81" t="s">
        <v>1859</v>
      </c>
      <c r="U254" s="81" t="s">
        <v>1860</v>
      </c>
      <c r="V254" s="81"/>
      <c r="W254" s="81" t="s">
        <v>112</v>
      </c>
      <c r="X254" s="81" t="s">
        <v>1861</v>
      </c>
      <c r="Y254" s="80"/>
      <c r="Z254" s="85">
        <v>44932</v>
      </c>
      <c r="AA254" s="85" t="s">
        <v>38</v>
      </c>
      <c r="AB254" s="85">
        <v>44932</v>
      </c>
    </row>
    <row r="255" spans="1:28" ht="15" customHeight="1" x14ac:dyDescent="0.25">
      <c r="A255" s="81" t="s">
        <v>1862</v>
      </c>
      <c r="B255" s="81" t="s">
        <v>1863</v>
      </c>
      <c r="C255" s="81" t="s">
        <v>1864</v>
      </c>
      <c r="D255" s="81" t="s">
        <v>1865</v>
      </c>
      <c r="E255" s="81" t="s">
        <v>1866</v>
      </c>
      <c r="F255" s="81" t="s">
        <v>33</v>
      </c>
      <c r="G255" s="81" t="s">
        <v>64</v>
      </c>
      <c r="H255" s="81" t="s">
        <v>35</v>
      </c>
      <c r="I255" s="48" t="s">
        <v>36</v>
      </c>
      <c r="J255" s="81" t="s">
        <v>74</v>
      </c>
      <c r="K255" s="82"/>
      <c r="L255" s="81">
        <v>2200</v>
      </c>
      <c r="M255" s="83" t="s">
        <v>38</v>
      </c>
      <c r="N255" s="82" t="s">
        <v>38</v>
      </c>
      <c r="O255" s="82" t="s">
        <v>38</v>
      </c>
      <c r="P255" s="82" t="s">
        <v>38</v>
      </c>
      <c r="Q255" s="82"/>
      <c r="R255" s="81" t="s">
        <v>39</v>
      </c>
      <c r="S255" s="86" t="s">
        <v>66</v>
      </c>
      <c r="T255" s="81" t="s">
        <v>1867</v>
      </c>
      <c r="U255" s="81" t="s">
        <v>1868</v>
      </c>
      <c r="V255" s="81"/>
      <c r="W255" s="81" t="s">
        <v>69</v>
      </c>
      <c r="X255" s="81" t="s">
        <v>864</v>
      </c>
      <c r="Y255" s="80"/>
      <c r="Z255" s="85">
        <v>44932</v>
      </c>
      <c r="AA255" s="85" t="s">
        <v>38</v>
      </c>
      <c r="AB255" s="85">
        <v>44932</v>
      </c>
    </row>
    <row r="256" spans="1:28" ht="15" customHeight="1" x14ac:dyDescent="0.25">
      <c r="A256" s="81" t="s">
        <v>1869</v>
      </c>
      <c r="B256" s="81"/>
      <c r="C256" s="81" t="s">
        <v>1870</v>
      </c>
      <c r="D256" s="81" t="s">
        <v>1871</v>
      </c>
      <c r="E256" s="81" t="s">
        <v>1872</v>
      </c>
      <c r="F256" s="81" t="s">
        <v>33</v>
      </c>
      <c r="G256" s="81" t="s">
        <v>64</v>
      </c>
      <c r="H256" s="81" t="s">
        <v>35</v>
      </c>
      <c r="I256" s="48" t="s">
        <v>36</v>
      </c>
      <c r="J256" s="81" t="s">
        <v>84</v>
      </c>
      <c r="K256" s="82"/>
      <c r="L256" s="81">
        <v>2200</v>
      </c>
      <c r="M256" s="83" t="s">
        <v>38</v>
      </c>
      <c r="N256" s="82" t="s">
        <v>38</v>
      </c>
      <c r="O256" s="82" t="s">
        <v>38</v>
      </c>
      <c r="P256" s="82" t="s">
        <v>38</v>
      </c>
      <c r="Q256" s="82"/>
      <c r="R256" s="81" t="s">
        <v>39</v>
      </c>
      <c r="S256" s="86" t="s">
        <v>66</v>
      </c>
      <c r="T256" s="81" t="s">
        <v>1873</v>
      </c>
      <c r="U256" s="81" t="s">
        <v>1874</v>
      </c>
      <c r="V256" s="81"/>
      <c r="W256" s="81" t="s">
        <v>112</v>
      </c>
      <c r="X256" s="81" t="s">
        <v>1875</v>
      </c>
      <c r="Y256" s="80"/>
      <c r="Z256" s="85">
        <v>44932</v>
      </c>
      <c r="AA256" s="85" t="s">
        <v>38</v>
      </c>
      <c r="AB256" s="85">
        <v>44932</v>
      </c>
    </row>
    <row r="257" spans="1:28" ht="15" customHeight="1" x14ac:dyDescent="0.25">
      <c r="A257" s="81" t="s">
        <v>1876</v>
      </c>
      <c r="B257" s="81"/>
      <c r="C257" s="81" t="s">
        <v>1877</v>
      </c>
      <c r="D257" s="81" t="s">
        <v>1878</v>
      </c>
      <c r="E257" s="81" t="s">
        <v>1879</v>
      </c>
      <c r="F257" s="81" t="s">
        <v>33</v>
      </c>
      <c r="G257" s="81" t="s">
        <v>64</v>
      </c>
      <c r="H257" s="81" t="s">
        <v>55</v>
      </c>
      <c r="I257" s="48" t="s">
        <v>36</v>
      </c>
      <c r="J257" s="81" t="s">
        <v>1880</v>
      </c>
      <c r="K257" s="82"/>
      <c r="L257" s="81">
        <v>2700</v>
      </c>
      <c r="M257" s="83" t="s">
        <v>38</v>
      </c>
      <c r="N257" s="82" t="s">
        <v>38</v>
      </c>
      <c r="O257" s="82" t="s">
        <v>38</v>
      </c>
      <c r="P257" s="82" t="s">
        <v>38</v>
      </c>
      <c r="Q257" s="82"/>
      <c r="R257" s="81" t="s">
        <v>39</v>
      </c>
      <c r="S257" s="86" t="s">
        <v>66</v>
      </c>
      <c r="T257" s="81" t="s">
        <v>1881</v>
      </c>
      <c r="U257" s="81" t="s">
        <v>1882</v>
      </c>
      <c r="V257" s="81"/>
      <c r="W257" s="81" t="s">
        <v>43</v>
      </c>
      <c r="X257" s="81" t="s">
        <v>1883</v>
      </c>
      <c r="Y257" s="80"/>
      <c r="Z257" s="85">
        <v>44932</v>
      </c>
      <c r="AA257" s="85" t="s">
        <v>38</v>
      </c>
      <c r="AB257" s="85">
        <v>44932</v>
      </c>
    </row>
    <row r="258" spans="1:28" ht="15" customHeight="1" x14ac:dyDescent="0.25">
      <c r="A258" s="81" t="s">
        <v>1884</v>
      </c>
      <c r="B258" s="81"/>
      <c r="C258" s="81" t="s">
        <v>1885</v>
      </c>
      <c r="D258" s="81" t="s">
        <v>1886</v>
      </c>
      <c r="E258" s="81" t="s">
        <v>1887</v>
      </c>
      <c r="F258" s="81" t="s">
        <v>33</v>
      </c>
      <c r="G258" s="81" t="s">
        <v>64</v>
      </c>
      <c r="H258" s="81" t="s">
        <v>55</v>
      </c>
      <c r="I258" s="48" t="s">
        <v>36</v>
      </c>
      <c r="J258" s="81" t="s">
        <v>1888</v>
      </c>
      <c r="K258" s="82"/>
      <c r="L258" s="81">
        <v>2700</v>
      </c>
      <c r="M258" s="83" t="s">
        <v>38</v>
      </c>
      <c r="N258" s="82" t="s">
        <v>38</v>
      </c>
      <c r="O258" s="82" t="s">
        <v>38</v>
      </c>
      <c r="P258" s="82" t="s">
        <v>38</v>
      </c>
      <c r="Q258" s="82"/>
      <c r="R258" s="81" t="s">
        <v>39</v>
      </c>
      <c r="S258" s="86" t="s">
        <v>66</v>
      </c>
      <c r="T258" s="81" t="s">
        <v>1889</v>
      </c>
      <c r="U258" s="81" t="s">
        <v>1890</v>
      </c>
      <c r="V258" s="81"/>
      <c r="W258" s="81" t="s">
        <v>87</v>
      </c>
      <c r="X258" s="81" t="s">
        <v>1891</v>
      </c>
      <c r="Y258" s="80"/>
      <c r="Z258" s="85">
        <v>45049</v>
      </c>
      <c r="AA258" s="85" t="s">
        <v>38</v>
      </c>
      <c r="AB258" s="85">
        <v>45049</v>
      </c>
    </row>
    <row r="259" spans="1:28" ht="15" customHeight="1" x14ac:dyDescent="0.25">
      <c r="A259" s="81" t="s">
        <v>1892</v>
      </c>
      <c r="B259" s="81"/>
      <c r="C259" s="81" t="s">
        <v>1893</v>
      </c>
      <c r="D259" s="81"/>
      <c r="E259" s="81" t="s">
        <v>1894</v>
      </c>
      <c r="F259" s="81" t="s">
        <v>33</v>
      </c>
      <c r="G259" s="81" t="s">
        <v>34</v>
      </c>
      <c r="H259" s="81" t="s">
        <v>55</v>
      </c>
      <c r="I259" s="89" t="s">
        <v>374</v>
      </c>
      <c r="J259" s="81" t="s">
        <v>1895</v>
      </c>
      <c r="K259" s="82"/>
      <c r="L259" s="81" t="s">
        <v>38</v>
      </c>
      <c r="M259" s="83" t="s">
        <v>38</v>
      </c>
      <c r="N259" s="82" t="s">
        <v>38</v>
      </c>
      <c r="O259" s="82" t="s">
        <v>38</v>
      </c>
      <c r="P259" s="82" t="s">
        <v>38</v>
      </c>
      <c r="Q259" s="82" t="s">
        <v>1896</v>
      </c>
      <c r="R259" s="81" t="s">
        <v>144</v>
      </c>
      <c r="S259" s="82" t="s">
        <v>40</v>
      </c>
      <c r="T259" s="81" t="s">
        <v>1897</v>
      </c>
      <c r="U259" s="81" t="s">
        <v>1898</v>
      </c>
      <c r="V259" s="81"/>
      <c r="W259" s="81" t="s">
        <v>69</v>
      </c>
      <c r="X259" s="81" t="s">
        <v>488</v>
      </c>
      <c r="Y259" s="80"/>
      <c r="Z259" s="85">
        <v>44277</v>
      </c>
      <c r="AA259" s="85">
        <v>45397</v>
      </c>
      <c r="AB259" s="85">
        <v>45397</v>
      </c>
    </row>
    <row r="260" spans="1:28" ht="15" customHeight="1" x14ac:dyDescent="0.25">
      <c r="A260" s="81" t="s">
        <v>1899</v>
      </c>
      <c r="B260" s="81" t="s">
        <v>1900</v>
      </c>
      <c r="C260" s="81" t="s">
        <v>1901</v>
      </c>
      <c r="D260" s="81" t="s">
        <v>1902</v>
      </c>
      <c r="E260" s="81" t="s">
        <v>1903</v>
      </c>
      <c r="F260" s="81" t="s">
        <v>33</v>
      </c>
      <c r="G260" s="81" t="s">
        <v>278</v>
      </c>
      <c r="H260" s="81" t="s">
        <v>35</v>
      </c>
      <c r="I260" s="48" t="s">
        <v>36</v>
      </c>
      <c r="J260" s="81" t="s">
        <v>1781</v>
      </c>
      <c r="K260" s="82"/>
      <c r="L260" s="81" t="s">
        <v>38</v>
      </c>
      <c r="M260" s="83" t="s">
        <v>38</v>
      </c>
      <c r="N260" s="82" t="s">
        <v>38</v>
      </c>
      <c r="O260" s="82" t="s">
        <v>38</v>
      </c>
      <c r="P260" s="82" t="s">
        <v>38</v>
      </c>
      <c r="Q260" s="82"/>
      <c r="R260" s="81" t="s">
        <v>279</v>
      </c>
      <c r="S260" s="86" t="s">
        <v>66</v>
      </c>
      <c r="T260" s="81" t="s">
        <v>1904</v>
      </c>
      <c r="U260" s="81" t="s">
        <v>1905</v>
      </c>
      <c r="V260" s="81"/>
      <c r="W260" s="81" t="s">
        <v>43</v>
      </c>
      <c r="X260" s="81" t="s">
        <v>311</v>
      </c>
      <c r="Y260" s="80"/>
      <c r="Z260" s="85">
        <v>45365</v>
      </c>
      <c r="AA260" s="85" t="s">
        <v>38</v>
      </c>
      <c r="AB260" s="85">
        <v>45365</v>
      </c>
    </row>
    <row r="261" spans="1:28" ht="15" customHeight="1" x14ac:dyDescent="0.25">
      <c r="A261" s="81" t="s">
        <v>1906</v>
      </c>
      <c r="B261" s="81" t="s">
        <v>1907</v>
      </c>
      <c r="C261" s="81" t="s">
        <v>1908</v>
      </c>
      <c r="D261" s="81" t="s">
        <v>1909</v>
      </c>
      <c r="E261" s="81" t="s">
        <v>1910</v>
      </c>
      <c r="F261" s="81" t="s">
        <v>33</v>
      </c>
      <c r="G261" s="81" t="s">
        <v>64</v>
      </c>
      <c r="H261" s="81" t="s">
        <v>35</v>
      </c>
      <c r="I261" s="48" t="s">
        <v>36</v>
      </c>
      <c r="J261" s="81" t="s">
        <v>296</v>
      </c>
      <c r="K261" s="82"/>
      <c r="L261" s="81">
        <v>2200</v>
      </c>
      <c r="M261" s="83" t="s">
        <v>38</v>
      </c>
      <c r="N261" s="82" t="s">
        <v>38</v>
      </c>
      <c r="O261" s="82" t="s">
        <v>38</v>
      </c>
      <c r="P261" s="82" t="s">
        <v>38</v>
      </c>
      <c r="Q261" s="82"/>
      <c r="R261" s="81" t="s">
        <v>39</v>
      </c>
      <c r="S261" s="86" t="s">
        <v>66</v>
      </c>
      <c r="T261" s="81" t="s">
        <v>1911</v>
      </c>
      <c r="U261" s="81" t="s">
        <v>1912</v>
      </c>
      <c r="V261" s="81"/>
      <c r="W261" s="81" t="s">
        <v>438</v>
      </c>
      <c r="X261" s="81" t="s">
        <v>1913</v>
      </c>
      <c r="Y261" s="80"/>
      <c r="Z261" s="85">
        <v>45365</v>
      </c>
      <c r="AA261" s="85" t="s">
        <v>38</v>
      </c>
      <c r="AB261" s="85">
        <v>45365</v>
      </c>
    </row>
    <row r="262" spans="1:28" ht="15" customHeight="1" x14ac:dyDescent="0.25">
      <c r="A262" s="81" t="s">
        <v>1914</v>
      </c>
      <c r="B262" s="81"/>
      <c r="C262" s="81" t="s">
        <v>1915</v>
      </c>
      <c r="D262" s="81" t="s">
        <v>1916</v>
      </c>
      <c r="E262" s="81" t="s">
        <v>1917</v>
      </c>
      <c r="F262" s="81" t="s">
        <v>33</v>
      </c>
      <c r="G262" s="81" t="s">
        <v>64</v>
      </c>
      <c r="H262" s="81" t="s">
        <v>35</v>
      </c>
      <c r="I262" s="48" t="s">
        <v>36</v>
      </c>
      <c r="J262" s="81" t="s">
        <v>74</v>
      </c>
      <c r="K262" s="82"/>
      <c r="L262" s="81">
        <v>3150</v>
      </c>
      <c r="M262" s="83" t="s">
        <v>38</v>
      </c>
      <c r="N262" s="82" t="s">
        <v>38</v>
      </c>
      <c r="O262" s="82" t="s">
        <v>38</v>
      </c>
      <c r="P262" s="82" t="s">
        <v>38</v>
      </c>
      <c r="Q262" s="82"/>
      <c r="R262" s="81" t="s">
        <v>39</v>
      </c>
      <c r="S262" s="86" t="s">
        <v>66</v>
      </c>
      <c r="T262" s="81" t="s">
        <v>1918</v>
      </c>
      <c r="U262" s="81" t="s">
        <v>1919</v>
      </c>
      <c r="V262" s="81"/>
      <c r="W262" s="81" t="s">
        <v>69</v>
      </c>
      <c r="X262" s="81" t="s">
        <v>1920</v>
      </c>
      <c r="Y262" s="80"/>
      <c r="Z262" s="85">
        <v>44932</v>
      </c>
      <c r="AA262" s="85" t="s">
        <v>38</v>
      </c>
      <c r="AB262" s="85">
        <v>44932</v>
      </c>
    </row>
    <row r="263" spans="1:28" ht="15" customHeight="1" x14ac:dyDescent="0.25">
      <c r="A263" s="81" t="s">
        <v>1921</v>
      </c>
      <c r="B263" s="81" t="s">
        <v>1922</v>
      </c>
      <c r="C263" s="81" t="s">
        <v>1923</v>
      </c>
      <c r="D263" s="81" t="s">
        <v>1924</v>
      </c>
      <c r="E263" s="81" t="s">
        <v>1925</v>
      </c>
      <c r="F263" s="81" t="s">
        <v>33</v>
      </c>
      <c r="G263" s="81" t="s">
        <v>64</v>
      </c>
      <c r="H263" s="81" t="s">
        <v>35</v>
      </c>
      <c r="I263" s="48" t="s">
        <v>36</v>
      </c>
      <c r="J263" s="81" t="s">
        <v>296</v>
      </c>
      <c r="K263" s="82"/>
      <c r="L263" s="81">
        <v>2200</v>
      </c>
      <c r="M263" s="83" t="s">
        <v>38</v>
      </c>
      <c r="N263" s="82" t="s">
        <v>38</v>
      </c>
      <c r="O263" s="82" t="s">
        <v>38</v>
      </c>
      <c r="P263" s="82" t="s">
        <v>38</v>
      </c>
      <c r="Q263" s="82"/>
      <c r="R263" s="81" t="s">
        <v>39</v>
      </c>
      <c r="S263" s="86" t="s">
        <v>66</v>
      </c>
      <c r="T263" s="81" t="s">
        <v>1926</v>
      </c>
      <c r="U263" s="81" t="s">
        <v>1927</v>
      </c>
      <c r="V263" s="81"/>
      <c r="W263" s="81" t="s">
        <v>1215</v>
      </c>
      <c r="X263" s="81" t="s">
        <v>1928</v>
      </c>
      <c r="Y263" s="80"/>
      <c r="Z263" s="85">
        <v>45365</v>
      </c>
      <c r="AA263" s="85" t="s">
        <v>38</v>
      </c>
      <c r="AB263" s="85">
        <v>45365</v>
      </c>
    </row>
    <row r="264" spans="1:28" ht="15" customHeight="1" x14ac:dyDescent="0.25">
      <c r="A264" s="81" t="s">
        <v>1929</v>
      </c>
      <c r="B264" s="81"/>
      <c r="C264" s="81" t="s">
        <v>1930</v>
      </c>
      <c r="D264" s="81" t="s">
        <v>1931</v>
      </c>
      <c r="E264" s="81" t="s">
        <v>1932</v>
      </c>
      <c r="F264" s="81" t="s">
        <v>33</v>
      </c>
      <c r="G264" s="81" t="s">
        <v>64</v>
      </c>
      <c r="H264" s="81" t="s">
        <v>35</v>
      </c>
      <c r="I264" s="48" t="s">
        <v>36</v>
      </c>
      <c r="J264" s="81" t="s">
        <v>74</v>
      </c>
      <c r="K264" s="82"/>
      <c r="L264" s="81">
        <v>2200</v>
      </c>
      <c r="M264" s="83" t="s">
        <v>38</v>
      </c>
      <c r="N264" s="82" t="s">
        <v>38</v>
      </c>
      <c r="O264" s="82" t="s">
        <v>38</v>
      </c>
      <c r="P264" s="82" t="s">
        <v>38</v>
      </c>
      <c r="Q264" s="82"/>
      <c r="R264" s="81" t="s">
        <v>39</v>
      </c>
      <c r="S264" s="86" t="s">
        <v>66</v>
      </c>
      <c r="T264" s="81" t="s">
        <v>1933</v>
      </c>
      <c r="U264" s="81" t="s">
        <v>1934</v>
      </c>
      <c r="V264" s="81"/>
      <c r="W264" s="81" t="s">
        <v>103</v>
      </c>
      <c r="X264" s="81" t="s">
        <v>1935</v>
      </c>
      <c r="Y264" s="80"/>
      <c r="Z264" s="85">
        <v>44932</v>
      </c>
      <c r="AA264" s="85" t="s">
        <v>38</v>
      </c>
      <c r="AB264" s="85">
        <v>44932</v>
      </c>
    </row>
    <row r="265" spans="1:28" ht="15" customHeight="1" x14ac:dyDescent="0.25">
      <c r="A265" s="81" t="s">
        <v>1936</v>
      </c>
      <c r="B265" s="81"/>
      <c r="C265" s="81" t="s">
        <v>1937</v>
      </c>
      <c r="D265" s="81" t="s">
        <v>1938</v>
      </c>
      <c r="E265" s="81" t="s">
        <v>1939</v>
      </c>
      <c r="F265" s="81" t="s">
        <v>33</v>
      </c>
      <c r="G265" s="81" t="s">
        <v>64</v>
      </c>
      <c r="H265" s="81" t="s">
        <v>35</v>
      </c>
      <c r="I265" s="48" t="s">
        <v>36</v>
      </c>
      <c r="J265" s="81" t="s">
        <v>74</v>
      </c>
      <c r="K265" s="82"/>
      <c r="L265" s="81">
        <v>2200</v>
      </c>
      <c r="M265" s="83" t="s">
        <v>38</v>
      </c>
      <c r="N265" s="82" t="s">
        <v>38</v>
      </c>
      <c r="O265" s="82" t="s">
        <v>38</v>
      </c>
      <c r="P265" s="82" t="s">
        <v>38</v>
      </c>
      <c r="Q265" s="82"/>
      <c r="R265" s="81" t="s">
        <v>39</v>
      </c>
      <c r="S265" s="86" t="s">
        <v>66</v>
      </c>
      <c r="T265" s="81" t="s">
        <v>1940</v>
      </c>
      <c r="U265" s="81" t="s">
        <v>1941</v>
      </c>
      <c r="V265" s="81"/>
      <c r="W265" s="81" t="s">
        <v>43</v>
      </c>
      <c r="X265" s="81" t="s">
        <v>1169</v>
      </c>
      <c r="Y265" s="80"/>
      <c r="Z265" s="85">
        <v>44932</v>
      </c>
      <c r="AA265" s="85" t="s">
        <v>38</v>
      </c>
      <c r="AB265" s="85">
        <v>44932</v>
      </c>
    </row>
    <row r="266" spans="1:28" ht="15" customHeight="1" x14ac:dyDescent="0.25">
      <c r="A266" s="81" t="s">
        <v>1942</v>
      </c>
      <c r="B266" s="81"/>
      <c r="C266" s="81" t="s">
        <v>1943</v>
      </c>
      <c r="D266" s="81" t="s">
        <v>1944</v>
      </c>
      <c r="E266" s="81" t="s">
        <v>1945</v>
      </c>
      <c r="F266" s="81" t="s">
        <v>33</v>
      </c>
      <c r="G266" s="81" t="s">
        <v>64</v>
      </c>
      <c r="H266" s="81" t="s">
        <v>35</v>
      </c>
      <c r="I266" s="48" t="s">
        <v>36</v>
      </c>
      <c r="J266" s="81" t="s">
        <v>84</v>
      </c>
      <c r="K266" s="82"/>
      <c r="L266" s="81">
        <v>2200</v>
      </c>
      <c r="M266" s="83" t="s">
        <v>38</v>
      </c>
      <c r="N266" s="82" t="s">
        <v>38</v>
      </c>
      <c r="O266" s="82" t="s">
        <v>38</v>
      </c>
      <c r="P266" s="82" t="s">
        <v>38</v>
      </c>
      <c r="Q266" s="82"/>
      <c r="R266" s="81" t="s">
        <v>39</v>
      </c>
      <c r="S266" s="86" t="s">
        <v>66</v>
      </c>
      <c r="T266" s="81" t="s">
        <v>1946</v>
      </c>
      <c r="U266" s="81" t="s">
        <v>1947</v>
      </c>
      <c r="V266" s="81"/>
      <c r="W266" s="81" t="s">
        <v>1948</v>
      </c>
      <c r="X266" s="81" t="s">
        <v>1949</v>
      </c>
      <c r="Y266" s="80"/>
      <c r="Z266" s="85">
        <v>44932</v>
      </c>
      <c r="AA266" s="85" t="s">
        <v>38</v>
      </c>
      <c r="AB266" s="85">
        <v>44932</v>
      </c>
    </row>
    <row r="267" spans="1:28" ht="15" customHeight="1" x14ac:dyDescent="0.25">
      <c r="A267" s="81" t="s">
        <v>1950</v>
      </c>
      <c r="B267" s="81"/>
      <c r="C267" s="81" t="s">
        <v>1951</v>
      </c>
      <c r="D267" s="81" t="s">
        <v>1952</v>
      </c>
      <c r="E267" s="81" t="s">
        <v>1953</v>
      </c>
      <c r="F267" s="81" t="s">
        <v>33</v>
      </c>
      <c r="G267" s="81" t="s">
        <v>64</v>
      </c>
      <c r="H267" s="81" t="s">
        <v>55</v>
      </c>
      <c r="I267" s="48" t="s">
        <v>36</v>
      </c>
      <c r="J267" s="81" t="s">
        <v>1765</v>
      </c>
      <c r="K267" s="82"/>
      <c r="L267" s="81">
        <v>2700</v>
      </c>
      <c r="M267" s="83" t="s">
        <v>38</v>
      </c>
      <c r="N267" s="82" t="s">
        <v>38</v>
      </c>
      <c r="O267" s="82" t="s">
        <v>38</v>
      </c>
      <c r="P267" s="82" t="s">
        <v>38</v>
      </c>
      <c r="Q267" s="82"/>
      <c r="R267" s="81" t="s">
        <v>39</v>
      </c>
      <c r="S267" s="86" t="s">
        <v>66</v>
      </c>
      <c r="T267" s="81" t="s">
        <v>1954</v>
      </c>
      <c r="U267" s="81" t="s">
        <v>1955</v>
      </c>
      <c r="V267" s="81"/>
      <c r="W267" s="81" t="s">
        <v>69</v>
      </c>
      <c r="X267" s="81" t="s">
        <v>1956</v>
      </c>
      <c r="Y267" s="80"/>
      <c r="Z267" s="85">
        <v>44932</v>
      </c>
      <c r="AA267" s="85" t="s">
        <v>38</v>
      </c>
      <c r="AB267" s="85">
        <v>44932</v>
      </c>
    </row>
    <row r="268" spans="1:28" ht="15" customHeight="1" x14ac:dyDescent="0.25">
      <c r="A268" s="81" t="s">
        <v>1957</v>
      </c>
      <c r="B268" s="81" t="s">
        <v>1958</v>
      </c>
      <c r="C268" s="81" t="s">
        <v>1959</v>
      </c>
      <c r="D268" s="81" t="s">
        <v>1960</v>
      </c>
      <c r="E268" s="81" t="s">
        <v>1961</v>
      </c>
      <c r="F268" s="81" t="s">
        <v>33</v>
      </c>
      <c r="G268" s="81" t="s">
        <v>64</v>
      </c>
      <c r="H268" s="81" t="s">
        <v>35</v>
      </c>
      <c r="I268" s="48" t="s">
        <v>36</v>
      </c>
      <c r="J268" s="81" t="s">
        <v>296</v>
      </c>
      <c r="K268" s="82"/>
      <c r="L268" s="81">
        <v>3150</v>
      </c>
      <c r="M268" s="83" t="s">
        <v>38</v>
      </c>
      <c r="N268" s="82" t="s">
        <v>38</v>
      </c>
      <c r="O268" s="82" t="s">
        <v>38</v>
      </c>
      <c r="P268" s="82" t="s">
        <v>38</v>
      </c>
      <c r="Q268" s="82"/>
      <c r="R268" s="81" t="s">
        <v>39</v>
      </c>
      <c r="S268" s="86" t="s">
        <v>66</v>
      </c>
      <c r="T268" s="81" t="s">
        <v>1962</v>
      </c>
      <c r="U268" s="81" t="s">
        <v>1963</v>
      </c>
      <c r="V268" s="81"/>
      <c r="W268" s="81" t="s">
        <v>69</v>
      </c>
      <c r="X268" s="81" t="s">
        <v>1768</v>
      </c>
      <c r="Y268" s="80"/>
      <c r="Z268" s="85">
        <v>45365</v>
      </c>
      <c r="AA268" s="85" t="s">
        <v>38</v>
      </c>
      <c r="AB268" s="85">
        <v>45365</v>
      </c>
    </row>
    <row r="269" spans="1:28" ht="15" customHeight="1" x14ac:dyDescent="0.25">
      <c r="A269" s="81" t="s">
        <v>1964</v>
      </c>
      <c r="B269" s="81"/>
      <c r="C269" s="81" t="s">
        <v>1965</v>
      </c>
      <c r="D269" s="81" t="s">
        <v>1966</v>
      </c>
      <c r="E269" s="81" t="s">
        <v>1967</v>
      </c>
      <c r="F269" s="81" t="s">
        <v>33</v>
      </c>
      <c r="G269" s="81" t="s">
        <v>64</v>
      </c>
      <c r="H269" s="81" t="s">
        <v>35</v>
      </c>
      <c r="I269" s="48" t="s">
        <v>36</v>
      </c>
      <c r="J269" s="81" t="s">
        <v>74</v>
      </c>
      <c r="K269" s="82"/>
      <c r="L269" s="81">
        <v>2200</v>
      </c>
      <c r="M269" s="83" t="s">
        <v>38</v>
      </c>
      <c r="N269" s="82" t="s">
        <v>38</v>
      </c>
      <c r="O269" s="82" t="s">
        <v>38</v>
      </c>
      <c r="P269" s="82" t="s">
        <v>38</v>
      </c>
      <c r="Q269" s="82"/>
      <c r="R269" s="81" t="s">
        <v>39</v>
      </c>
      <c r="S269" s="86" t="s">
        <v>66</v>
      </c>
      <c r="T269" s="81" t="s">
        <v>1968</v>
      </c>
      <c r="U269" s="81" t="s">
        <v>1969</v>
      </c>
      <c r="V269" s="81"/>
      <c r="W269" s="81" t="s">
        <v>69</v>
      </c>
      <c r="X269" s="81" t="s">
        <v>1956</v>
      </c>
      <c r="Y269" s="80"/>
      <c r="Z269" s="85">
        <v>44932</v>
      </c>
      <c r="AA269" s="85" t="s">
        <v>38</v>
      </c>
      <c r="AB269" s="85">
        <v>44932</v>
      </c>
    </row>
    <row r="270" spans="1:28" ht="15" customHeight="1" x14ac:dyDescent="0.25">
      <c r="A270" s="81" t="s">
        <v>1970</v>
      </c>
      <c r="B270" s="81"/>
      <c r="C270" s="81" t="s">
        <v>1971</v>
      </c>
      <c r="D270" s="81" t="s">
        <v>1972</v>
      </c>
      <c r="E270" s="81" t="s">
        <v>1973</v>
      </c>
      <c r="F270" s="81" t="s">
        <v>33</v>
      </c>
      <c r="G270" s="81" t="s">
        <v>64</v>
      </c>
      <c r="H270" s="81" t="s">
        <v>35</v>
      </c>
      <c r="I270" s="48" t="s">
        <v>36</v>
      </c>
      <c r="J270" s="81" t="s">
        <v>84</v>
      </c>
      <c r="K270" s="82"/>
      <c r="L270" s="81">
        <v>2200</v>
      </c>
      <c r="M270" s="83" t="s">
        <v>38</v>
      </c>
      <c r="N270" s="82" t="s">
        <v>38</v>
      </c>
      <c r="O270" s="82" t="s">
        <v>38</v>
      </c>
      <c r="P270" s="82" t="s">
        <v>38</v>
      </c>
      <c r="Q270" s="82"/>
      <c r="R270" s="81" t="s">
        <v>39</v>
      </c>
      <c r="S270" s="86" t="s">
        <v>66</v>
      </c>
      <c r="T270" s="81" t="s">
        <v>1974</v>
      </c>
      <c r="U270" s="81" t="s">
        <v>1975</v>
      </c>
      <c r="V270" s="81"/>
      <c r="W270" s="81" t="s">
        <v>163</v>
      </c>
      <c r="X270" s="81" t="s">
        <v>1976</v>
      </c>
      <c r="Y270" s="80"/>
      <c r="Z270" s="85">
        <v>44932</v>
      </c>
      <c r="AA270" s="85" t="s">
        <v>38</v>
      </c>
      <c r="AB270" s="85">
        <v>44932</v>
      </c>
    </row>
    <row r="271" spans="1:28" ht="15" customHeight="1" x14ac:dyDescent="0.25">
      <c r="A271" s="81" t="s">
        <v>1977</v>
      </c>
      <c r="B271" s="81"/>
      <c r="C271" s="81" t="s">
        <v>1978</v>
      </c>
      <c r="D271" s="81" t="s">
        <v>1979</v>
      </c>
      <c r="E271" s="81" t="s">
        <v>1980</v>
      </c>
      <c r="F271" s="81" t="s">
        <v>33</v>
      </c>
      <c r="G271" s="81" t="s">
        <v>64</v>
      </c>
      <c r="H271" s="81" t="s">
        <v>35</v>
      </c>
      <c r="I271" s="48" t="s">
        <v>36</v>
      </c>
      <c r="J271" s="81" t="s">
        <v>74</v>
      </c>
      <c r="K271" s="82"/>
      <c r="L271" s="81">
        <v>3150</v>
      </c>
      <c r="M271" s="83" t="s">
        <v>38</v>
      </c>
      <c r="N271" s="82" t="s">
        <v>38</v>
      </c>
      <c r="O271" s="82" t="s">
        <v>38</v>
      </c>
      <c r="P271" s="82" t="s">
        <v>38</v>
      </c>
      <c r="Q271" s="82"/>
      <c r="R271" s="81" t="s">
        <v>39</v>
      </c>
      <c r="S271" s="86" t="s">
        <v>66</v>
      </c>
      <c r="T271" s="81" t="s">
        <v>1981</v>
      </c>
      <c r="U271" s="81" t="s">
        <v>1982</v>
      </c>
      <c r="V271" s="81"/>
      <c r="W271" s="81" t="s">
        <v>69</v>
      </c>
      <c r="X271" s="81" t="s">
        <v>1768</v>
      </c>
      <c r="Y271" s="80"/>
      <c r="Z271" s="85">
        <v>44932</v>
      </c>
      <c r="AA271" s="85" t="s">
        <v>38</v>
      </c>
      <c r="AB271" s="85">
        <v>44932</v>
      </c>
    </row>
    <row r="272" spans="1:28" ht="15" customHeight="1" x14ac:dyDescent="0.25">
      <c r="A272" s="81" t="s">
        <v>1983</v>
      </c>
      <c r="B272" s="81"/>
      <c r="C272" s="81" t="s">
        <v>1984</v>
      </c>
      <c r="D272" s="81" t="s">
        <v>1985</v>
      </c>
      <c r="E272" s="81" t="s">
        <v>1986</v>
      </c>
      <c r="F272" s="81" t="s">
        <v>33</v>
      </c>
      <c r="G272" s="81" t="s">
        <v>64</v>
      </c>
      <c r="H272" s="81" t="s">
        <v>55</v>
      </c>
      <c r="I272" s="48" t="s">
        <v>36</v>
      </c>
      <c r="J272" s="81" t="s">
        <v>1987</v>
      </c>
      <c r="K272" s="82"/>
      <c r="L272" s="81">
        <v>2700</v>
      </c>
      <c r="M272" s="83" t="s">
        <v>38</v>
      </c>
      <c r="N272" s="82" t="s">
        <v>38</v>
      </c>
      <c r="O272" s="82" t="s">
        <v>38</v>
      </c>
      <c r="P272" s="82" t="s">
        <v>38</v>
      </c>
      <c r="Q272" s="82"/>
      <c r="R272" s="81" t="s">
        <v>352</v>
      </c>
      <c r="S272" s="86" t="s">
        <v>66</v>
      </c>
      <c r="T272" s="81" t="s">
        <v>1988</v>
      </c>
      <c r="U272" s="81" t="s">
        <v>1989</v>
      </c>
      <c r="V272" s="81"/>
      <c r="W272" s="81" t="s">
        <v>103</v>
      </c>
      <c r="X272" s="81" t="s">
        <v>1935</v>
      </c>
      <c r="Y272" s="80"/>
      <c r="Z272" s="85">
        <v>45049</v>
      </c>
      <c r="AA272" s="85" t="s">
        <v>38</v>
      </c>
      <c r="AB272" s="85">
        <v>45049</v>
      </c>
    </row>
    <row r="273" spans="1:28" ht="15" customHeight="1" x14ac:dyDescent="0.25">
      <c r="A273" s="81" t="s">
        <v>1990</v>
      </c>
      <c r="B273" s="81"/>
      <c r="C273" s="81" t="s">
        <v>1991</v>
      </c>
      <c r="D273" s="81" t="s">
        <v>1992</v>
      </c>
      <c r="E273" s="81" t="s">
        <v>1993</v>
      </c>
      <c r="F273" s="81" t="s">
        <v>33</v>
      </c>
      <c r="G273" s="81" t="s">
        <v>64</v>
      </c>
      <c r="H273" s="81" t="s">
        <v>55</v>
      </c>
      <c r="I273" s="48" t="s">
        <v>36</v>
      </c>
      <c r="J273" s="81" t="s">
        <v>1987</v>
      </c>
      <c r="K273" s="82"/>
      <c r="L273" s="81">
        <v>2700</v>
      </c>
      <c r="M273" s="83" t="s">
        <v>38</v>
      </c>
      <c r="N273" s="82" t="s">
        <v>38</v>
      </c>
      <c r="O273" s="82" t="s">
        <v>38</v>
      </c>
      <c r="P273" s="82" t="s">
        <v>38</v>
      </c>
      <c r="Q273" s="82"/>
      <c r="R273" s="81" t="s">
        <v>352</v>
      </c>
      <c r="S273" s="86" t="s">
        <v>66</v>
      </c>
      <c r="T273" s="81" t="s">
        <v>1994</v>
      </c>
      <c r="U273" s="81" t="s">
        <v>1995</v>
      </c>
      <c r="V273" s="81"/>
      <c r="W273" s="81" t="s">
        <v>103</v>
      </c>
      <c r="X273" s="81" t="s">
        <v>1996</v>
      </c>
      <c r="Y273" s="80"/>
      <c r="Z273" s="85">
        <v>45049</v>
      </c>
      <c r="AA273" s="85" t="s">
        <v>38</v>
      </c>
      <c r="AB273" s="85">
        <v>45049</v>
      </c>
    </row>
    <row r="274" spans="1:28" ht="15" customHeight="1" x14ac:dyDescent="0.25">
      <c r="A274" s="81" t="s">
        <v>1997</v>
      </c>
      <c r="B274" s="81"/>
      <c r="C274" s="81" t="s">
        <v>1998</v>
      </c>
      <c r="D274" s="81" t="s">
        <v>1999</v>
      </c>
      <c r="E274" s="81" t="s">
        <v>2000</v>
      </c>
      <c r="F274" s="81" t="s">
        <v>33</v>
      </c>
      <c r="G274" s="81" t="s">
        <v>64</v>
      </c>
      <c r="H274" s="81" t="s">
        <v>55</v>
      </c>
      <c r="I274" s="48" t="s">
        <v>36</v>
      </c>
      <c r="J274" s="81" t="s">
        <v>1987</v>
      </c>
      <c r="K274" s="82"/>
      <c r="L274" s="81">
        <v>2700</v>
      </c>
      <c r="M274" s="83" t="s">
        <v>38</v>
      </c>
      <c r="N274" s="82" t="s">
        <v>38</v>
      </c>
      <c r="O274" s="82" t="s">
        <v>38</v>
      </c>
      <c r="P274" s="82" t="s">
        <v>38</v>
      </c>
      <c r="Q274" s="82"/>
      <c r="R274" s="81" t="s">
        <v>39</v>
      </c>
      <c r="S274" s="86" t="s">
        <v>66</v>
      </c>
      <c r="T274" s="81" t="s">
        <v>2001</v>
      </c>
      <c r="U274" s="81" t="s">
        <v>2002</v>
      </c>
      <c r="V274" s="81"/>
      <c r="W274" s="81" t="s">
        <v>103</v>
      </c>
      <c r="X274" s="81" t="s">
        <v>2003</v>
      </c>
      <c r="Y274" s="80"/>
      <c r="Z274" s="85">
        <v>45049</v>
      </c>
      <c r="AA274" s="85" t="s">
        <v>38</v>
      </c>
      <c r="AB274" s="85">
        <v>45049</v>
      </c>
    </row>
    <row r="275" spans="1:28" ht="15" customHeight="1" x14ac:dyDescent="0.25">
      <c r="A275" s="81" t="s">
        <v>2004</v>
      </c>
      <c r="B275" s="81"/>
      <c r="C275" s="81" t="s">
        <v>2005</v>
      </c>
      <c r="D275" s="81" t="s">
        <v>2006</v>
      </c>
      <c r="E275" s="81" t="s">
        <v>2007</v>
      </c>
      <c r="F275" s="81" t="s">
        <v>33</v>
      </c>
      <c r="G275" s="81" t="s">
        <v>64</v>
      </c>
      <c r="H275" s="81" t="s">
        <v>55</v>
      </c>
      <c r="I275" s="48" t="s">
        <v>36</v>
      </c>
      <c r="J275" s="81" t="s">
        <v>1888</v>
      </c>
      <c r="K275" s="82"/>
      <c r="L275" s="81">
        <v>2700</v>
      </c>
      <c r="M275" s="83" t="s">
        <v>38</v>
      </c>
      <c r="N275" s="82" t="s">
        <v>38</v>
      </c>
      <c r="O275" s="82" t="s">
        <v>38</v>
      </c>
      <c r="P275" s="82" t="s">
        <v>38</v>
      </c>
      <c r="Q275" s="82"/>
      <c r="R275" s="81" t="s">
        <v>249</v>
      </c>
      <c r="S275" s="86" t="s">
        <v>66</v>
      </c>
      <c r="T275" s="81" t="s">
        <v>2008</v>
      </c>
      <c r="U275" s="81" t="s">
        <v>2009</v>
      </c>
      <c r="V275" s="81"/>
      <c r="W275" s="81" t="s">
        <v>87</v>
      </c>
      <c r="X275" s="81" t="s">
        <v>2010</v>
      </c>
      <c r="Y275" s="80"/>
      <c r="Z275" s="85">
        <v>44932</v>
      </c>
      <c r="AA275" s="85" t="s">
        <v>38</v>
      </c>
      <c r="AB275" s="85">
        <v>44932</v>
      </c>
    </row>
    <row r="276" spans="1:28" ht="15" customHeight="1" x14ac:dyDescent="0.25">
      <c r="A276" s="81" t="s">
        <v>2011</v>
      </c>
      <c r="B276" s="81"/>
      <c r="C276" s="81" t="s">
        <v>2012</v>
      </c>
      <c r="D276" s="81" t="s">
        <v>2013</v>
      </c>
      <c r="E276" s="81" t="s">
        <v>2014</v>
      </c>
      <c r="F276" s="81" t="s">
        <v>33</v>
      </c>
      <c r="G276" s="81" t="s">
        <v>64</v>
      </c>
      <c r="H276" s="81" t="s">
        <v>141</v>
      </c>
      <c r="I276" s="48" t="s">
        <v>36</v>
      </c>
      <c r="J276" s="81" t="s">
        <v>2015</v>
      </c>
      <c r="K276" s="82"/>
      <c r="L276" s="81">
        <v>3150</v>
      </c>
      <c r="M276" s="83" t="s">
        <v>38</v>
      </c>
      <c r="N276" s="82" t="s">
        <v>38</v>
      </c>
      <c r="O276" s="82" t="s">
        <v>38</v>
      </c>
      <c r="P276" s="82" t="s">
        <v>38</v>
      </c>
      <c r="Q276" s="82"/>
      <c r="R276" s="81" t="s">
        <v>249</v>
      </c>
      <c r="S276" s="86" t="s">
        <v>66</v>
      </c>
      <c r="T276" s="81" t="s">
        <v>2016</v>
      </c>
      <c r="U276" s="81" t="s">
        <v>2017</v>
      </c>
      <c r="V276" s="81"/>
      <c r="W276" s="81" t="s">
        <v>78</v>
      </c>
      <c r="X276" s="81" t="s">
        <v>180</v>
      </c>
      <c r="Y276" s="80"/>
      <c r="Z276" s="85">
        <v>45049</v>
      </c>
      <c r="AA276" s="85" t="s">
        <v>38</v>
      </c>
      <c r="AB276" s="85">
        <v>45049</v>
      </c>
    </row>
    <row r="277" spans="1:28" ht="15" customHeight="1" x14ac:dyDescent="0.25">
      <c r="A277" s="81" t="s">
        <v>2018</v>
      </c>
      <c r="B277" s="81"/>
      <c r="C277" s="81" t="s">
        <v>2019</v>
      </c>
      <c r="D277" s="81" t="s">
        <v>2020</v>
      </c>
      <c r="E277" s="81" t="s">
        <v>2021</v>
      </c>
      <c r="F277" s="81" t="s">
        <v>33</v>
      </c>
      <c r="G277" s="81" t="s">
        <v>64</v>
      </c>
      <c r="H277" s="81" t="s">
        <v>55</v>
      </c>
      <c r="I277" s="48" t="s">
        <v>36</v>
      </c>
      <c r="J277" s="81" t="s">
        <v>1987</v>
      </c>
      <c r="K277" s="82"/>
      <c r="L277" s="81">
        <v>2700</v>
      </c>
      <c r="M277" s="83" t="s">
        <v>38</v>
      </c>
      <c r="N277" s="82" t="s">
        <v>38</v>
      </c>
      <c r="O277" s="82" t="s">
        <v>38</v>
      </c>
      <c r="P277" s="82" t="s">
        <v>38</v>
      </c>
      <c r="Q277" s="82"/>
      <c r="R277" s="81" t="s">
        <v>39</v>
      </c>
      <c r="S277" s="86" t="s">
        <v>66</v>
      </c>
      <c r="T277" s="81" t="s">
        <v>2022</v>
      </c>
      <c r="U277" s="81" t="s">
        <v>2023</v>
      </c>
      <c r="V277" s="81"/>
      <c r="W277" s="81" t="s">
        <v>103</v>
      </c>
      <c r="X277" s="81" t="s">
        <v>2024</v>
      </c>
      <c r="Y277" s="80"/>
      <c r="Z277" s="85">
        <v>45049</v>
      </c>
      <c r="AA277" s="85" t="s">
        <v>38</v>
      </c>
      <c r="AB277" s="85">
        <v>45049</v>
      </c>
    </row>
    <row r="278" spans="1:28" ht="15" customHeight="1" x14ac:dyDescent="0.25">
      <c r="A278" s="81" t="s">
        <v>2025</v>
      </c>
      <c r="B278" s="81"/>
      <c r="C278" s="81" t="s">
        <v>2026</v>
      </c>
      <c r="D278" s="81" t="s">
        <v>2027</v>
      </c>
      <c r="E278" s="81" t="s">
        <v>2028</v>
      </c>
      <c r="F278" s="81" t="s">
        <v>33</v>
      </c>
      <c r="G278" s="81" t="s">
        <v>64</v>
      </c>
      <c r="H278" s="81" t="s">
        <v>35</v>
      </c>
      <c r="I278" s="48" t="s">
        <v>36</v>
      </c>
      <c r="J278" s="81" t="s">
        <v>84</v>
      </c>
      <c r="K278" s="82"/>
      <c r="L278" s="81">
        <v>2200</v>
      </c>
      <c r="M278" s="83" t="s">
        <v>38</v>
      </c>
      <c r="N278" s="82" t="s">
        <v>38</v>
      </c>
      <c r="O278" s="82" t="s">
        <v>38</v>
      </c>
      <c r="P278" s="82" t="s">
        <v>38</v>
      </c>
      <c r="Q278" s="82"/>
      <c r="R278" s="81" t="s">
        <v>39</v>
      </c>
      <c r="S278" s="86" t="s">
        <v>66</v>
      </c>
      <c r="T278" s="81" t="s">
        <v>2029</v>
      </c>
      <c r="U278" s="81" t="s">
        <v>2030</v>
      </c>
      <c r="V278" s="81"/>
      <c r="W278" s="81" t="s">
        <v>112</v>
      </c>
      <c r="X278" s="81" t="s">
        <v>2031</v>
      </c>
      <c r="Y278" s="80"/>
      <c r="Z278" s="85">
        <v>44932</v>
      </c>
      <c r="AA278" s="85" t="s">
        <v>38</v>
      </c>
      <c r="AB278" s="85">
        <v>44932</v>
      </c>
    </row>
    <row r="279" spans="1:28" ht="15" customHeight="1" x14ac:dyDescent="0.25">
      <c r="A279" s="81" t="s">
        <v>2032</v>
      </c>
      <c r="B279" s="81"/>
      <c r="C279" s="81" t="s">
        <v>2033</v>
      </c>
      <c r="D279" s="81" t="s">
        <v>2034</v>
      </c>
      <c r="E279" s="81" t="s">
        <v>2035</v>
      </c>
      <c r="F279" s="81" t="s">
        <v>33</v>
      </c>
      <c r="G279" s="81" t="s">
        <v>64</v>
      </c>
      <c r="H279" s="81" t="s">
        <v>35</v>
      </c>
      <c r="I279" s="48" t="s">
        <v>36</v>
      </c>
      <c r="J279" s="81" t="s">
        <v>74</v>
      </c>
      <c r="K279" s="82"/>
      <c r="L279" s="81">
        <v>2200</v>
      </c>
      <c r="M279" s="83" t="s">
        <v>38</v>
      </c>
      <c r="N279" s="82" t="s">
        <v>38</v>
      </c>
      <c r="O279" s="82" t="s">
        <v>38</v>
      </c>
      <c r="P279" s="82" t="s">
        <v>38</v>
      </c>
      <c r="Q279" s="82"/>
      <c r="R279" s="81" t="s">
        <v>39</v>
      </c>
      <c r="S279" s="86" t="s">
        <v>66</v>
      </c>
      <c r="T279" s="81" t="s">
        <v>2036</v>
      </c>
      <c r="U279" s="81" t="s">
        <v>2037</v>
      </c>
      <c r="V279" s="81"/>
      <c r="W279" s="81" t="s">
        <v>78</v>
      </c>
      <c r="X279" s="81" t="s">
        <v>884</v>
      </c>
      <c r="Y279" s="80"/>
      <c r="Z279" s="85">
        <v>45049</v>
      </c>
      <c r="AA279" s="85" t="s">
        <v>38</v>
      </c>
      <c r="AB279" s="85">
        <v>45049</v>
      </c>
    </row>
    <row r="280" spans="1:28" ht="15" customHeight="1" x14ac:dyDescent="0.25">
      <c r="A280" s="81" t="s">
        <v>2038</v>
      </c>
      <c r="B280" s="81"/>
      <c r="C280" s="81" t="s">
        <v>2039</v>
      </c>
      <c r="D280" s="81" t="s">
        <v>2040</v>
      </c>
      <c r="E280" s="81" t="s">
        <v>2041</v>
      </c>
      <c r="F280" s="81" t="s">
        <v>33</v>
      </c>
      <c r="G280" s="81" t="s">
        <v>64</v>
      </c>
      <c r="H280" s="81" t="s">
        <v>55</v>
      </c>
      <c r="I280" s="48" t="s">
        <v>36</v>
      </c>
      <c r="J280" s="81" t="s">
        <v>2042</v>
      </c>
      <c r="K280" s="82"/>
      <c r="L280" s="81">
        <v>2700</v>
      </c>
      <c r="M280" s="83" t="s">
        <v>38</v>
      </c>
      <c r="N280" s="82" t="s">
        <v>38</v>
      </c>
      <c r="O280" s="82" t="s">
        <v>38</v>
      </c>
      <c r="P280" s="82" t="s">
        <v>38</v>
      </c>
      <c r="Q280" s="82"/>
      <c r="R280" s="81" t="s">
        <v>39</v>
      </c>
      <c r="S280" s="86" t="s">
        <v>66</v>
      </c>
      <c r="T280" s="81" t="s">
        <v>2043</v>
      </c>
      <c r="U280" s="81" t="s">
        <v>2044</v>
      </c>
      <c r="V280" s="81"/>
      <c r="W280" s="81" t="s">
        <v>112</v>
      </c>
      <c r="X280" s="81" t="s">
        <v>2045</v>
      </c>
      <c r="Y280" s="80"/>
      <c r="Z280" s="85">
        <v>45049</v>
      </c>
      <c r="AA280" s="85" t="s">
        <v>38</v>
      </c>
      <c r="AB280" s="85">
        <v>45049</v>
      </c>
    </row>
    <row r="281" spans="1:28" ht="15" customHeight="1" x14ac:dyDescent="0.25">
      <c r="A281" s="81" t="s">
        <v>2046</v>
      </c>
      <c r="B281" s="81"/>
      <c r="C281" s="81" t="s">
        <v>2047</v>
      </c>
      <c r="D281" s="81" t="s">
        <v>2048</v>
      </c>
      <c r="E281" s="81" t="s">
        <v>2049</v>
      </c>
      <c r="F281" s="81" t="s">
        <v>33</v>
      </c>
      <c r="G281" s="81" t="s">
        <v>64</v>
      </c>
      <c r="H281" s="81" t="s">
        <v>55</v>
      </c>
      <c r="I281" s="48" t="s">
        <v>36</v>
      </c>
      <c r="J281" s="81" t="s">
        <v>1987</v>
      </c>
      <c r="K281" s="82"/>
      <c r="L281" s="81">
        <v>2700</v>
      </c>
      <c r="M281" s="83" t="s">
        <v>38</v>
      </c>
      <c r="N281" s="82" t="s">
        <v>38</v>
      </c>
      <c r="O281" s="82" t="s">
        <v>38</v>
      </c>
      <c r="P281" s="82" t="s">
        <v>38</v>
      </c>
      <c r="Q281" s="82"/>
      <c r="R281" s="81" t="s">
        <v>352</v>
      </c>
      <c r="S281" s="86" t="s">
        <v>66</v>
      </c>
      <c r="T281" s="81" t="s">
        <v>2050</v>
      </c>
      <c r="U281" s="81" t="s">
        <v>2051</v>
      </c>
      <c r="V281" s="81"/>
      <c r="W281" s="81" t="s">
        <v>103</v>
      </c>
      <c r="X281" s="81" t="s">
        <v>801</v>
      </c>
      <c r="Y281" s="80"/>
      <c r="Z281" s="85">
        <v>45049</v>
      </c>
      <c r="AA281" s="85" t="s">
        <v>38</v>
      </c>
      <c r="AB281" s="85">
        <v>45049</v>
      </c>
    </row>
    <row r="282" spans="1:28" ht="15" customHeight="1" x14ac:dyDescent="0.25">
      <c r="A282" s="81" t="s">
        <v>2052</v>
      </c>
      <c r="B282" s="81"/>
      <c r="C282" s="81" t="s">
        <v>2053</v>
      </c>
      <c r="D282" s="81" t="s">
        <v>2054</v>
      </c>
      <c r="E282" s="81" t="s">
        <v>2055</v>
      </c>
      <c r="F282" s="81" t="s">
        <v>33</v>
      </c>
      <c r="G282" s="81" t="s">
        <v>64</v>
      </c>
      <c r="H282" s="81" t="s">
        <v>55</v>
      </c>
      <c r="I282" s="48" t="s">
        <v>36</v>
      </c>
      <c r="J282" s="81" t="s">
        <v>2056</v>
      </c>
      <c r="K282" s="82"/>
      <c r="L282" s="81">
        <v>2700</v>
      </c>
      <c r="M282" s="83" t="s">
        <v>38</v>
      </c>
      <c r="N282" s="82" t="s">
        <v>38</v>
      </c>
      <c r="O282" s="82" t="s">
        <v>38</v>
      </c>
      <c r="P282" s="82" t="s">
        <v>38</v>
      </c>
      <c r="Q282" s="82"/>
      <c r="R282" s="81" t="s">
        <v>39</v>
      </c>
      <c r="S282" s="86" t="s">
        <v>66</v>
      </c>
      <c r="T282" s="81" t="s">
        <v>2057</v>
      </c>
      <c r="U282" s="81" t="s">
        <v>2058</v>
      </c>
      <c r="V282" s="81"/>
      <c r="W282" s="81" t="s">
        <v>87</v>
      </c>
      <c r="X282" s="81" t="s">
        <v>2059</v>
      </c>
      <c r="Y282" s="80"/>
      <c r="Z282" s="85">
        <v>44932</v>
      </c>
      <c r="AA282" s="85" t="s">
        <v>38</v>
      </c>
      <c r="AB282" s="85">
        <v>44932</v>
      </c>
    </row>
    <row r="283" spans="1:28" ht="15" customHeight="1" x14ac:dyDescent="0.25">
      <c r="A283" s="81" t="s">
        <v>2060</v>
      </c>
      <c r="B283" s="81"/>
      <c r="C283" s="81" t="s">
        <v>2061</v>
      </c>
      <c r="D283" s="81" t="s">
        <v>2062</v>
      </c>
      <c r="E283" s="81" t="s">
        <v>2063</v>
      </c>
      <c r="F283" s="81" t="s">
        <v>33</v>
      </c>
      <c r="G283" s="81" t="s">
        <v>64</v>
      </c>
      <c r="H283" s="81" t="s">
        <v>141</v>
      </c>
      <c r="I283" s="48" t="s">
        <v>36</v>
      </c>
      <c r="J283" s="81" t="s">
        <v>2064</v>
      </c>
      <c r="K283" s="82"/>
      <c r="L283" s="81">
        <v>2200</v>
      </c>
      <c r="M283" s="83" t="s">
        <v>38</v>
      </c>
      <c r="N283" s="82" t="s">
        <v>38</v>
      </c>
      <c r="O283" s="82" t="s">
        <v>38</v>
      </c>
      <c r="P283" s="82" t="s">
        <v>38</v>
      </c>
      <c r="Q283" s="82"/>
      <c r="R283" s="81" t="s">
        <v>352</v>
      </c>
      <c r="S283" s="86" t="s">
        <v>66</v>
      </c>
      <c r="T283" s="81" t="s">
        <v>2065</v>
      </c>
      <c r="U283" s="81" t="s">
        <v>2066</v>
      </c>
      <c r="V283" s="81"/>
      <c r="W283" s="81" t="s">
        <v>103</v>
      </c>
      <c r="X283" s="81" t="s">
        <v>2067</v>
      </c>
      <c r="Y283" s="80"/>
      <c r="Z283" s="85">
        <v>45049</v>
      </c>
      <c r="AA283" s="85" t="s">
        <v>38</v>
      </c>
      <c r="AB283" s="85">
        <v>45049</v>
      </c>
    </row>
    <row r="284" spans="1:28" ht="15" customHeight="1" x14ac:dyDescent="0.25">
      <c r="A284" s="81" t="s">
        <v>2068</v>
      </c>
      <c r="B284" s="81"/>
      <c r="C284" s="81" t="s">
        <v>2069</v>
      </c>
      <c r="D284" s="81" t="s">
        <v>2070</v>
      </c>
      <c r="E284" s="81" t="s">
        <v>2071</v>
      </c>
      <c r="F284" s="81" t="s">
        <v>33</v>
      </c>
      <c r="G284" s="81" t="s">
        <v>64</v>
      </c>
      <c r="H284" s="81" t="s">
        <v>55</v>
      </c>
      <c r="I284" s="48" t="s">
        <v>36</v>
      </c>
      <c r="J284" s="81" t="s">
        <v>1987</v>
      </c>
      <c r="K284" s="82"/>
      <c r="L284" s="81">
        <v>2700</v>
      </c>
      <c r="M284" s="83" t="s">
        <v>38</v>
      </c>
      <c r="N284" s="82" t="s">
        <v>38</v>
      </c>
      <c r="O284" s="82" t="s">
        <v>38</v>
      </c>
      <c r="P284" s="82" t="s">
        <v>38</v>
      </c>
      <c r="Q284" s="82"/>
      <c r="R284" s="81" t="s">
        <v>39</v>
      </c>
      <c r="S284" s="86" t="s">
        <v>66</v>
      </c>
      <c r="T284" s="81" t="s">
        <v>2072</v>
      </c>
      <c r="U284" s="81" t="s">
        <v>2073</v>
      </c>
      <c r="V284" s="81"/>
      <c r="W284" s="81" t="s">
        <v>103</v>
      </c>
      <c r="X284" s="81" t="s">
        <v>943</v>
      </c>
      <c r="Y284" s="80"/>
      <c r="Z284" s="85">
        <v>45049</v>
      </c>
      <c r="AA284" s="85" t="s">
        <v>38</v>
      </c>
      <c r="AB284" s="85">
        <v>45049</v>
      </c>
    </row>
    <row r="285" spans="1:28" ht="15" customHeight="1" x14ac:dyDescent="0.25">
      <c r="A285" s="81" t="s">
        <v>2074</v>
      </c>
      <c r="B285" s="81"/>
      <c r="C285" s="81" t="s">
        <v>2075</v>
      </c>
      <c r="D285" s="81" t="s">
        <v>2076</v>
      </c>
      <c r="E285" s="81" t="s">
        <v>2077</v>
      </c>
      <c r="F285" s="81" t="s">
        <v>33</v>
      </c>
      <c r="G285" s="81" t="s">
        <v>64</v>
      </c>
      <c r="H285" s="81" t="s">
        <v>55</v>
      </c>
      <c r="I285" s="48" t="s">
        <v>36</v>
      </c>
      <c r="J285" s="81" t="s">
        <v>2078</v>
      </c>
      <c r="K285" s="82"/>
      <c r="L285" s="81">
        <v>2700</v>
      </c>
      <c r="M285" s="83" t="s">
        <v>38</v>
      </c>
      <c r="N285" s="82" t="s">
        <v>38</v>
      </c>
      <c r="O285" s="82" t="s">
        <v>38</v>
      </c>
      <c r="P285" s="82" t="s">
        <v>38</v>
      </c>
      <c r="Q285" s="82"/>
      <c r="R285" s="81" t="s">
        <v>39</v>
      </c>
      <c r="S285" s="86" t="s">
        <v>66</v>
      </c>
      <c r="T285" s="81" t="s">
        <v>2079</v>
      </c>
      <c r="U285" s="81" t="s">
        <v>2080</v>
      </c>
      <c r="V285" s="81"/>
      <c r="W285" s="81" t="s">
        <v>87</v>
      </c>
      <c r="X285" s="81" t="s">
        <v>2081</v>
      </c>
      <c r="Y285" s="80"/>
      <c r="Z285" s="85">
        <v>44932</v>
      </c>
      <c r="AA285" s="85" t="s">
        <v>38</v>
      </c>
      <c r="AB285" s="85">
        <v>44932</v>
      </c>
    </row>
    <row r="286" spans="1:28" ht="15" customHeight="1" x14ac:dyDescent="0.25">
      <c r="A286" s="81" t="s">
        <v>2082</v>
      </c>
      <c r="B286" s="81"/>
      <c r="C286" s="81" t="s">
        <v>2083</v>
      </c>
      <c r="D286" s="81" t="s">
        <v>2084</v>
      </c>
      <c r="E286" s="81" t="s">
        <v>2085</v>
      </c>
      <c r="F286" s="81" t="s">
        <v>33</v>
      </c>
      <c r="G286" s="81" t="s">
        <v>64</v>
      </c>
      <c r="H286" s="81" t="s">
        <v>55</v>
      </c>
      <c r="I286" s="48" t="s">
        <v>36</v>
      </c>
      <c r="J286" s="81" t="s">
        <v>2086</v>
      </c>
      <c r="K286" s="82"/>
      <c r="L286" s="81">
        <v>2700</v>
      </c>
      <c r="M286" s="83" t="s">
        <v>38</v>
      </c>
      <c r="N286" s="82" t="s">
        <v>38</v>
      </c>
      <c r="O286" s="82" t="s">
        <v>38</v>
      </c>
      <c r="P286" s="82" t="s">
        <v>38</v>
      </c>
      <c r="Q286" s="82"/>
      <c r="R286" s="81" t="s">
        <v>249</v>
      </c>
      <c r="S286" s="86" t="s">
        <v>66</v>
      </c>
      <c r="T286" s="81" t="s">
        <v>2087</v>
      </c>
      <c r="U286" s="81" t="s">
        <v>2088</v>
      </c>
      <c r="V286" s="81"/>
      <c r="W286" s="81" t="s">
        <v>78</v>
      </c>
      <c r="X286" s="81" t="s">
        <v>753</v>
      </c>
      <c r="Y286" s="80"/>
      <c r="Z286" s="85">
        <v>44932</v>
      </c>
      <c r="AA286" s="85" t="s">
        <v>38</v>
      </c>
      <c r="AB286" s="85">
        <v>44932</v>
      </c>
    </row>
    <row r="287" spans="1:28" ht="15" customHeight="1" x14ac:dyDescent="0.25">
      <c r="A287" s="81" t="s">
        <v>2089</v>
      </c>
      <c r="B287" s="81" t="s">
        <v>2090</v>
      </c>
      <c r="C287" s="81" t="s">
        <v>2091</v>
      </c>
      <c r="D287" s="81"/>
      <c r="E287" s="81" t="s">
        <v>2092</v>
      </c>
      <c r="F287" s="81" t="s">
        <v>33</v>
      </c>
      <c r="G287" s="81" t="s">
        <v>64</v>
      </c>
      <c r="H287" s="81" t="s">
        <v>141</v>
      </c>
      <c r="I287" s="48" t="s">
        <v>36</v>
      </c>
      <c r="J287" s="81" t="s">
        <v>2093</v>
      </c>
      <c r="K287" s="82"/>
      <c r="L287" s="81">
        <v>2200</v>
      </c>
      <c r="M287" s="83" t="s">
        <v>38</v>
      </c>
      <c r="N287" s="82" t="s">
        <v>38</v>
      </c>
      <c r="O287" s="82" t="s">
        <v>38</v>
      </c>
      <c r="P287" s="82" t="s">
        <v>38</v>
      </c>
      <c r="Q287" s="82"/>
      <c r="R287" s="81" t="s">
        <v>39</v>
      </c>
      <c r="S287" s="86" t="s">
        <v>66</v>
      </c>
      <c r="T287" s="81" t="s">
        <v>2094</v>
      </c>
      <c r="U287" s="81" t="s">
        <v>2095</v>
      </c>
      <c r="V287" s="81"/>
      <c r="W287" s="81" t="s">
        <v>438</v>
      </c>
      <c r="X287" s="81" t="s">
        <v>1114</v>
      </c>
      <c r="Y287" s="80"/>
      <c r="Z287" s="85">
        <v>45365</v>
      </c>
      <c r="AA287" s="85" t="s">
        <v>38</v>
      </c>
      <c r="AB287" s="85">
        <v>45365</v>
      </c>
    </row>
    <row r="288" spans="1:28" ht="15" customHeight="1" x14ac:dyDescent="0.25">
      <c r="A288" s="81" t="s">
        <v>2096</v>
      </c>
      <c r="B288" s="81"/>
      <c r="C288" s="81" t="s">
        <v>2097</v>
      </c>
      <c r="D288" s="81" t="s">
        <v>2098</v>
      </c>
      <c r="E288" s="81" t="s">
        <v>2099</v>
      </c>
      <c r="F288" s="81" t="s">
        <v>33</v>
      </c>
      <c r="G288" s="81" t="s">
        <v>278</v>
      </c>
      <c r="H288" s="81" t="s">
        <v>35</v>
      </c>
      <c r="I288" s="48" t="s">
        <v>36</v>
      </c>
      <c r="J288" s="81" t="s">
        <v>74</v>
      </c>
      <c r="K288" s="82"/>
      <c r="L288" s="81" t="s">
        <v>38</v>
      </c>
      <c r="M288" s="83" t="s">
        <v>38</v>
      </c>
      <c r="N288" s="82" t="s">
        <v>38</v>
      </c>
      <c r="O288" s="82" t="s">
        <v>38</v>
      </c>
      <c r="P288" s="82" t="s">
        <v>38</v>
      </c>
      <c r="Q288" s="82"/>
      <c r="R288" s="81" t="s">
        <v>279</v>
      </c>
      <c r="S288" s="86" t="s">
        <v>66</v>
      </c>
      <c r="T288" s="81" t="s">
        <v>2100</v>
      </c>
      <c r="U288" s="81" t="s">
        <v>2101</v>
      </c>
      <c r="V288" s="81"/>
      <c r="W288" s="81" t="s">
        <v>112</v>
      </c>
      <c r="X288" s="81" t="s">
        <v>2102</v>
      </c>
      <c r="Y288" s="80"/>
      <c r="Z288" s="85">
        <v>44932</v>
      </c>
      <c r="AA288" s="85" t="s">
        <v>38</v>
      </c>
      <c r="AB288" s="85">
        <v>44932</v>
      </c>
    </row>
    <row r="289" spans="1:28" ht="15" customHeight="1" x14ac:dyDescent="0.25">
      <c r="A289" s="81" t="s">
        <v>2103</v>
      </c>
      <c r="B289" s="81"/>
      <c r="C289" s="81" t="s">
        <v>2104</v>
      </c>
      <c r="D289" s="81" t="s">
        <v>2105</v>
      </c>
      <c r="E289" s="81" t="s">
        <v>2106</v>
      </c>
      <c r="F289" s="81" t="s">
        <v>33</v>
      </c>
      <c r="G289" s="81" t="s">
        <v>64</v>
      </c>
      <c r="H289" s="81" t="s">
        <v>55</v>
      </c>
      <c r="I289" s="48" t="s">
        <v>36</v>
      </c>
      <c r="J289" s="81" t="s">
        <v>2107</v>
      </c>
      <c r="K289" s="82"/>
      <c r="L289" s="81">
        <v>2700</v>
      </c>
      <c r="M289" s="83" t="s">
        <v>38</v>
      </c>
      <c r="N289" s="82" t="s">
        <v>38</v>
      </c>
      <c r="O289" s="82" t="s">
        <v>38</v>
      </c>
      <c r="P289" s="82" t="s">
        <v>38</v>
      </c>
      <c r="Q289" s="82"/>
      <c r="R289" s="81" t="s">
        <v>39</v>
      </c>
      <c r="S289" s="86" t="s">
        <v>66</v>
      </c>
      <c r="T289" s="81" t="s">
        <v>2108</v>
      </c>
      <c r="U289" s="81" t="s">
        <v>2109</v>
      </c>
      <c r="V289" s="81"/>
      <c r="W289" s="81" t="s">
        <v>87</v>
      </c>
      <c r="X289" s="81" t="s">
        <v>1191</v>
      </c>
      <c r="Y289" s="80"/>
      <c r="Z289" s="85">
        <v>44932</v>
      </c>
      <c r="AA289" s="85" t="s">
        <v>38</v>
      </c>
      <c r="AB289" s="85">
        <v>44932</v>
      </c>
    </row>
    <row r="290" spans="1:28" ht="15" customHeight="1" x14ac:dyDescent="0.25">
      <c r="A290" s="81" t="s">
        <v>2110</v>
      </c>
      <c r="B290" s="81" t="s">
        <v>2111</v>
      </c>
      <c r="C290" s="81" t="s">
        <v>2112</v>
      </c>
      <c r="D290" s="81"/>
      <c r="E290" s="81" t="s">
        <v>2113</v>
      </c>
      <c r="F290" s="81" t="s">
        <v>33</v>
      </c>
      <c r="G290" s="81" t="s">
        <v>34</v>
      </c>
      <c r="H290" s="81" t="s">
        <v>55</v>
      </c>
      <c r="I290" s="48" t="s">
        <v>36</v>
      </c>
      <c r="J290" s="81" t="s">
        <v>2114</v>
      </c>
      <c r="K290" s="82"/>
      <c r="L290" s="81" t="s">
        <v>38</v>
      </c>
      <c r="M290" s="83" t="s">
        <v>38</v>
      </c>
      <c r="N290" s="82" t="s">
        <v>38</v>
      </c>
      <c r="O290" s="82" t="s">
        <v>38</v>
      </c>
      <c r="P290" s="82" t="s">
        <v>38</v>
      </c>
      <c r="Q290" s="82" t="s">
        <v>2115</v>
      </c>
      <c r="R290" s="81" t="s">
        <v>39</v>
      </c>
      <c r="S290" s="82" t="s">
        <v>40</v>
      </c>
      <c r="T290" s="81" t="s">
        <v>2116</v>
      </c>
      <c r="U290" s="81" t="s">
        <v>2117</v>
      </c>
      <c r="V290" s="81"/>
      <c r="W290" s="81" t="s">
        <v>1582</v>
      </c>
      <c r="X290" s="81" t="s">
        <v>1583</v>
      </c>
      <c r="Y290" s="80">
        <v>44039</v>
      </c>
      <c r="Z290" s="85">
        <v>44648</v>
      </c>
      <c r="AA290" s="85">
        <v>45397</v>
      </c>
      <c r="AB290" s="85">
        <v>45397</v>
      </c>
    </row>
    <row r="291" spans="1:28" ht="15" customHeight="1" x14ac:dyDescent="0.25">
      <c r="A291" s="81" t="s">
        <v>2118</v>
      </c>
      <c r="B291" s="81"/>
      <c r="C291" s="81" t="s">
        <v>2119</v>
      </c>
      <c r="D291" s="81" t="s">
        <v>2120</v>
      </c>
      <c r="E291" s="81" t="s">
        <v>2121</v>
      </c>
      <c r="F291" s="81" t="s">
        <v>33</v>
      </c>
      <c r="G291" s="81" t="s">
        <v>64</v>
      </c>
      <c r="H291" s="81" t="s">
        <v>35</v>
      </c>
      <c r="I291" s="48" t="s">
        <v>36</v>
      </c>
      <c r="J291" s="81" t="s">
        <v>84</v>
      </c>
      <c r="K291" s="82"/>
      <c r="L291" s="81">
        <v>2200</v>
      </c>
      <c r="M291" s="83" t="s">
        <v>38</v>
      </c>
      <c r="N291" s="82" t="s">
        <v>38</v>
      </c>
      <c r="O291" s="82" t="s">
        <v>38</v>
      </c>
      <c r="P291" s="82" t="s">
        <v>38</v>
      </c>
      <c r="Q291" s="82"/>
      <c r="R291" s="81" t="s">
        <v>352</v>
      </c>
      <c r="S291" s="86" t="s">
        <v>66</v>
      </c>
      <c r="T291" s="81" t="s">
        <v>2122</v>
      </c>
      <c r="U291" s="81" t="s">
        <v>2123</v>
      </c>
      <c r="V291" s="81"/>
      <c r="W291" s="81" t="s">
        <v>163</v>
      </c>
      <c r="X291" s="81" t="s">
        <v>2124</v>
      </c>
      <c r="Y291" s="80"/>
      <c r="Z291" s="85">
        <v>45049</v>
      </c>
      <c r="AA291" s="85" t="s">
        <v>38</v>
      </c>
      <c r="AB291" s="85">
        <v>45049</v>
      </c>
    </row>
    <row r="292" spans="1:28" ht="15" customHeight="1" x14ac:dyDescent="0.25">
      <c r="A292" s="81" t="s">
        <v>2125</v>
      </c>
      <c r="B292" s="81"/>
      <c r="C292" s="81" t="s">
        <v>2126</v>
      </c>
      <c r="D292" s="81" t="s">
        <v>2127</v>
      </c>
      <c r="E292" s="81" t="s">
        <v>2128</v>
      </c>
      <c r="F292" s="81" t="s">
        <v>33</v>
      </c>
      <c r="G292" s="81" t="s">
        <v>64</v>
      </c>
      <c r="H292" s="81" t="s">
        <v>55</v>
      </c>
      <c r="I292" s="48" t="s">
        <v>36</v>
      </c>
      <c r="J292" s="81" t="s">
        <v>2129</v>
      </c>
      <c r="K292" s="82"/>
      <c r="L292" s="81">
        <v>2700</v>
      </c>
      <c r="M292" s="83" t="s">
        <v>38</v>
      </c>
      <c r="N292" s="82" t="s">
        <v>38</v>
      </c>
      <c r="O292" s="82" t="s">
        <v>38</v>
      </c>
      <c r="P292" s="82" t="s">
        <v>38</v>
      </c>
      <c r="Q292" s="82"/>
      <c r="R292" s="81" t="s">
        <v>39</v>
      </c>
      <c r="S292" s="86" t="s">
        <v>66</v>
      </c>
      <c r="T292" s="81" t="s">
        <v>2130</v>
      </c>
      <c r="U292" s="81" t="s">
        <v>2131</v>
      </c>
      <c r="V292" s="81"/>
      <c r="W292" s="81" t="s">
        <v>1215</v>
      </c>
      <c r="X292" s="81" t="s">
        <v>2132</v>
      </c>
      <c r="Y292" s="80"/>
      <c r="Z292" s="85">
        <v>44932</v>
      </c>
      <c r="AA292" s="85" t="s">
        <v>38</v>
      </c>
      <c r="AB292" s="85">
        <v>44932</v>
      </c>
    </row>
    <row r="293" spans="1:28" ht="15" customHeight="1" x14ac:dyDescent="0.25">
      <c r="A293" s="81" t="s">
        <v>2133</v>
      </c>
      <c r="B293" s="81"/>
      <c r="C293" s="81" t="s">
        <v>2134</v>
      </c>
      <c r="D293" s="81" t="s">
        <v>2135</v>
      </c>
      <c r="E293" s="81" t="s">
        <v>2136</v>
      </c>
      <c r="F293" s="81" t="s">
        <v>33</v>
      </c>
      <c r="G293" s="81" t="s">
        <v>64</v>
      </c>
      <c r="H293" s="81" t="s">
        <v>55</v>
      </c>
      <c r="I293" s="48" t="s">
        <v>36</v>
      </c>
      <c r="J293" s="81" t="s">
        <v>1765</v>
      </c>
      <c r="K293" s="82"/>
      <c r="L293" s="81">
        <v>2700</v>
      </c>
      <c r="M293" s="83" t="s">
        <v>38</v>
      </c>
      <c r="N293" s="82" t="s">
        <v>38</v>
      </c>
      <c r="O293" s="82" t="s">
        <v>38</v>
      </c>
      <c r="P293" s="82" t="s">
        <v>38</v>
      </c>
      <c r="Q293" s="82"/>
      <c r="R293" s="81" t="s">
        <v>39</v>
      </c>
      <c r="S293" s="86" t="s">
        <v>66</v>
      </c>
      <c r="T293" s="81" t="s">
        <v>2137</v>
      </c>
      <c r="U293" s="81" t="s">
        <v>2138</v>
      </c>
      <c r="V293" s="81"/>
      <c r="W293" s="81" t="s">
        <v>69</v>
      </c>
      <c r="X293" s="81" t="s">
        <v>1956</v>
      </c>
      <c r="Y293" s="80"/>
      <c r="Z293" s="85">
        <v>44932</v>
      </c>
      <c r="AA293" s="85" t="s">
        <v>38</v>
      </c>
      <c r="AB293" s="85">
        <v>44932</v>
      </c>
    </row>
    <row r="294" spans="1:28" ht="15" customHeight="1" x14ac:dyDescent="0.25">
      <c r="A294" s="81" t="s">
        <v>2139</v>
      </c>
      <c r="B294" s="81"/>
      <c r="C294" s="81" t="s">
        <v>2140</v>
      </c>
      <c r="D294" s="81" t="s">
        <v>2141</v>
      </c>
      <c r="E294" s="81" t="s">
        <v>2142</v>
      </c>
      <c r="F294" s="81" t="s">
        <v>33</v>
      </c>
      <c r="G294" s="81" t="s">
        <v>64</v>
      </c>
      <c r="H294" s="81" t="s">
        <v>35</v>
      </c>
      <c r="I294" s="48" t="s">
        <v>36</v>
      </c>
      <c r="J294" s="81" t="s">
        <v>74</v>
      </c>
      <c r="K294" s="82"/>
      <c r="L294" s="81">
        <v>2200</v>
      </c>
      <c r="M294" s="83" t="s">
        <v>38</v>
      </c>
      <c r="N294" s="82" t="s">
        <v>38</v>
      </c>
      <c r="O294" s="82" t="s">
        <v>38</v>
      </c>
      <c r="P294" s="82" t="s">
        <v>38</v>
      </c>
      <c r="Q294" s="82"/>
      <c r="R294" s="81" t="s">
        <v>39</v>
      </c>
      <c r="S294" s="86" t="s">
        <v>66</v>
      </c>
      <c r="T294" s="81" t="s">
        <v>2143</v>
      </c>
      <c r="U294" s="81" t="s">
        <v>2144</v>
      </c>
      <c r="V294" s="81"/>
      <c r="W294" s="81" t="s">
        <v>438</v>
      </c>
      <c r="X294" s="81" t="s">
        <v>2145</v>
      </c>
      <c r="Y294" s="80"/>
      <c r="Z294" s="85">
        <v>44932</v>
      </c>
      <c r="AA294" s="85" t="s">
        <v>38</v>
      </c>
      <c r="AB294" s="85">
        <v>44932</v>
      </c>
    </row>
    <row r="295" spans="1:28" ht="15" customHeight="1" x14ac:dyDescent="0.25">
      <c r="A295" s="81" t="s">
        <v>2146</v>
      </c>
      <c r="B295" s="81"/>
      <c r="C295" s="81" t="s">
        <v>2147</v>
      </c>
      <c r="D295" s="81"/>
      <c r="E295" s="81" t="s">
        <v>2148</v>
      </c>
      <c r="F295" s="81" t="s">
        <v>33</v>
      </c>
      <c r="G295" s="81" t="s">
        <v>34</v>
      </c>
      <c r="H295" s="81" t="s">
        <v>55</v>
      </c>
      <c r="I295" s="48" t="s">
        <v>36</v>
      </c>
      <c r="J295" s="81" t="s">
        <v>2149</v>
      </c>
      <c r="K295" s="82"/>
      <c r="L295" s="81" t="s">
        <v>38</v>
      </c>
      <c r="M295" s="83">
        <v>2010</v>
      </c>
      <c r="N295" s="82" t="s">
        <v>38</v>
      </c>
      <c r="O295" s="84">
        <v>1608</v>
      </c>
      <c r="P295" s="82" t="s">
        <v>38</v>
      </c>
      <c r="Q295" s="82"/>
      <c r="R295" s="81" t="s">
        <v>39</v>
      </c>
      <c r="S295" s="82" t="s">
        <v>40</v>
      </c>
      <c r="T295" s="81" t="s">
        <v>2150</v>
      </c>
      <c r="U295" s="81" t="s">
        <v>2151</v>
      </c>
      <c r="V295" s="81"/>
      <c r="W295" s="81" t="s">
        <v>1582</v>
      </c>
      <c r="X295" s="81" t="s">
        <v>1583</v>
      </c>
      <c r="Y295" s="80">
        <v>44039</v>
      </c>
      <c r="Z295" s="85">
        <v>45071</v>
      </c>
      <c r="AA295" s="85">
        <v>45355</v>
      </c>
      <c r="AB295" s="85">
        <v>45355</v>
      </c>
    </row>
    <row r="296" spans="1:28" ht="15" customHeight="1" x14ac:dyDescent="0.25">
      <c r="A296" s="81" t="s">
        <v>2152</v>
      </c>
      <c r="B296" s="81"/>
      <c r="C296" s="82" t="s">
        <v>2153</v>
      </c>
      <c r="D296" s="81"/>
      <c r="E296" s="81" t="s">
        <v>2154</v>
      </c>
      <c r="F296" s="81" t="s">
        <v>33</v>
      </c>
      <c r="G296" s="81" t="s">
        <v>34</v>
      </c>
      <c r="H296" s="81" t="s">
        <v>55</v>
      </c>
      <c r="I296" s="48" t="s">
        <v>374</v>
      </c>
      <c r="J296" s="81" t="s">
        <v>2155</v>
      </c>
      <c r="K296" s="82"/>
      <c r="L296" s="81" t="s">
        <v>38</v>
      </c>
      <c r="M296" s="83" t="s">
        <v>38</v>
      </c>
      <c r="N296" s="82" t="s">
        <v>38</v>
      </c>
      <c r="O296" s="82" t="s">
        <v>38</v>
      </c>
      <c r="P296" s="82" t="s">
        <v>38</v>
      </c>
      <c r="Q296" s="82" t="s">
        <v>2156</v>
      </c>
      <c r="R296" s="82" t="s">
        <v>144</v>
      </c>
      <c r="S296" s="82" t="s">
        <v>40</v>
      </c>
      <c r="T296" s="81" t="s">
        <v>2157</v>
      </c>
      <c r="U296" s="81" t="s">
        <v>2158</v>
      </c>
      <c r="V296" s="81"/>
      <c r="W296" s="81" t="s">
        <v>43</v>
      </c>
      <c r="X296" s="81" t="s">
        <v>2159</v>
      </c>
      <c r="Y296" s="80">
        <v>44893</v>
      </c>
      <c r="Z296" s="85">
        <v>45012</v>
      </c>
      <c r="AA296" s="85">
        <v>45397</v>
      </c>
      <c r="AB296" s="85">
        <v>45397</v>
      </c>
    </row>
    <row r="297" spans="1:28" ht="15" customHeight="1" x14ac:dyDescent="0.25">
      <c r="A297" s="81" t="s">
        <v>2160</v>
      </c>
      <c r="B297" s="81"/>
      <c r="C297" s="81" t="s">
        <v>2161</v>
      </c>
      <c r="D297" s="81" t="s">
        <v>2162</v>
      </c>
      <c r="E297" s="81" t="s">
        <v>2163</v>
      </c>
      <c r="F297" s="81" t="s">
        <v>33</v>
      </c>
      <c r="G297" s="81" t="s">
        <v>34</v>
      </c>
      <c r="H297" s="81" t="s">
        <v>35</v>
      </c>
      <c r="I297" s="48" t="s">
        <v>36</v>
      </c>
      <c r="J297" s="81" t="s">
        <v>37</v>
      </c>
      <c r="K297" s="82"/>
      <c r="L297" s="81" t="s">
        <v>38</v>
      </c>
      <c r="M297" s="83">
        <v>2320</v>
      </c>
      <c r="N297" s="82" t="s">
        <v>38</v>
      </c>
      <c r="O297" s="84">
        <v>1856</v>
      </c>
      <c r="P297" s="82" t="s">
        <v>38</v>
      </c>
      <c r="Q297" s="82"/>
      <c r="R297" s="82" t="s">
        <v>39</v>
      </c>
      <c r="S297" s="82" t="s">
        <v>40</v>
      </c>
      <c r="T297" s="81" t="s">
        <v>2164</v>
      </c>
      <c r="U297" s="81" t="s">
        <v>2165</v>
      </c>
      <c r="V297" s="81"/>
      <c r="W297" s="81" t="s">
        <v>212</v>
      </c>
      <c r="X297" s="81" t="s">
        <v>994</v>
      </c>
      <c r="Y297" s="80">
        <v>44931</v>
      </c>
      <c r="Z297" s="85">
        <v>45397</v>
      </c>
      <c r="AA297" s="85">
        <v>44927</v>
      </c>
      <c r="AB297" s="85">
        <v>45397</v>
      </c>
    </row>
    <row r="298" spans="1:28" ht="15" customHeight="1" x14ac:dyDescent="0.25">
      <c r="A298" s="81" t="s">
        <v>2166</v>
      </c>
      <c r="B298" s="81"/>
      <c r="C298" s="81" t="s">
        <v>2167</v>
      </c>
      <c r="D298" s="81" t="s">
        <v>2168</v>
      </c>
      <c r="E298" s="81" t="s">
        <v>2169</v>
      </c>
      <c r="F298" s="81" t="s">
        <v>33</v>
      </c>
      <c r="G298" s="81" t="s">
        <v>64</v>
      </c>
      <c r="H298" s="81" t="s">
        <v>55</v>
      </c>
      <c r="I298" s="48" t="s">
        <v>36</v>
      </c>
      <c r="J298" s="81" t="s">
        <v>1987</v>
      </c>
      <c r="K298" s="82"/>
      <c r="L298" s="81">
        <v>2700</v>
      </c>
      <c r="M298" s="83" t="s">
        <v>38</v>
      </c>
      <c r="N298" s="82" t="s">
        <v>38</v>
      </c>
      <c r="O298" s="82" t="s">
        <v>38</v>
      </c>
      <c r="P298" s="82" t="s">
        <v>38</v>
      </c>
      <c r="Q298" s="82"/>
      <c r="R298" s="81" t="s">
        <v>352</v>
      </c>
      <c r="S298" s="86" t="s">
        <v>66</v>
      </c>
      <c r="T298" s="81" t="s">
        <v>2170</v>
      </c>
      <c r="U298" s="81" t="s">
        <v>2171</v>
      </c>
      <c r="V298" s="81"/>
      <c r="W298" s="81" t="s">
        <v>103</v>
      </c>
      <c r="X298" s="81" t="s">
        <v>2172</v>
      </c>
      <c r="Y298" s="80"/>
      <c r="Z298" s="85">
        <v>45049</v>
      </c>
      <c r="AA298" s="85" t="s">
        <v>38</v>
      </c>
      <c r="AB298" s="85">
        <v>45049</v>
      </c>
    </row>
    <row r="299" spans="1:28" ht="15" customHeight="1" x14ac:dyDescent="0.25">
      <c r="A299" s="81" t="s">
        <v>2173</v>
      </c>
      <c r="B299" s="81"/>
      <c r="C299" s="81" t="s">
        <v>2174</v>
      </c>
      <c r="D299" s="81" t="s">
        <v>2175</v>
      </c>
      <c r="E299" s="81" t="s">
        <v>2176</v>
      </c>
      <c r="F299" s="81" t="s">
        <v>33</v>
      </c>
      <c r="G299" s="81" t="s">
        <v>34</v>
      </c>
      <c r="H299" s="81" t="s">
        <v>35</v>
      </c>
      <c r="I299" s="48" t="s">
        <v>36</v>
      </c>
      <c r="J299" s="81" t="s">
        <v>37</v>
      </c>
      <c r="K299" s="82"/>
      <c r="L299" s="81" t="s">
        <v>38</v>
      </c>
      <c r="M299" s="83">
        <v>1410</v>
      </c>
      <c r="N299" s="82" t="s">
        <v>38</v>
      </c>
      <c r="O299" s="84">
        <v>1128</v>
      </c>
      <c r="P299" s="82" t="s">
        <v>38</v>
      </c>
      <c r="Q299" s="82"/>
      <c r="R299" s="82" t="s">
        <v>39</v>
      </c>
      <c r="S299" s="82" t="s">
        <v>40</v>
      </c>
      <c r="T299" s="81" t="s">
        <v>2177</v>
      </c>
      <c r="U299" s="81" t="s">
        <v>2178</v>
      </c>
      <c r="V299" s="81"/>
      <c r="W299" s="81" t="s">
        <v>212</v>
      </c>
      <c r="X299" s="81" t="s">
        <v>229</v>
      </c>
      <c r="Y299" s="80">
        <v>44931</v>
      </c>
      <c r="Z299" s="85">
        <v>45397</v>
      </c>
      <c r="AA299" s="85">
        <v>45348</v>
      </c>
      <c r="AB299" s="85">
        <v>45397</v>
      </c>
    </row>
    <row r="300" spans="1:28" ht="15" customHeight="1" x14ac:dyDescent="0.25">
      <c r="A300" s="81" t="s">
        <v>2179</v>
      </c>
      <c r="B300" s="81"/>
      <c r="C300" s="81" t="s">
        <v>2180</v>
      </c>
      <c r="D300" s="81" t="s">
        <v>2181</v>
      </c>
      <c r="E300" s="81" t="s">
        <v>2182</v>
      </c>
      <c r="F300" s="81" t="s">
        <v>33</v>
      </c>
      <c r="G300" s="81" t="s">
        <v>64</v>
      </c>
      <c r="H300" s="81" t="s">
        <v>55</v>
      </c>
      <c r="I300" s="48" t="s">
        <v>36</v>
      </c>
      <c r="J300" s="81" t="s">
        <v>2183</v>
      </c>
      <c r="K300" s="82"/>
      <c r="L300" s="81">
        <v>2700</v>
      </c>
      <c r="M300" s="83" t="s">
        <v>38</v>
      </c>
      <c r="N300" s="82" t="s">
        <v>38</v>
      </c>
      <c r="O300" s="82" t="s">
        <v>38</v>
      </c>
      <c r="P300" s="82" t="s">
        <v>38</v>
      </c>
      <c r="Q300" s="82"/>
      <c r="R300" s="81" t="s">
        <v>39</v>
      </c>
      <c r="S300" s="86" t="s">
        <v>66</v>
      </c>
      <c r="T300" s="81" t="s">
        <v>2184</v>
      </c>
      <c r="U300" s="81" t="s">
        <v>2185</v>
      </c>
      <c r="V300" s="81"/>
      <c r="W300" s="81" t="s">
        <v>69</v>
      </c>
      <c r="X300" s="81" t="s">
        <v>1920</v>
      </c>
      <c r="Y300" s="80"/>
      <c r="Z300" s="85">
        <v>44932</v>
      </c>
      <c r="AA300" s="85" t="s">
        <v>38</v>
      </c>
      <c r="AB300" s="85">
        <v>44932</v>
      </c>
    </row>
    <row r="301" spans="1:28" ht="15" customHeight="1" x14ac:dyDescent="0.25">
      <c r="A301" s="81" t="s">
        <v>2186</v>
      </c>
      <c r="B301" s="81"/>
      <c r="C301" s="81" t="s">
        <v>2187</v>
      </c>
      <c r="D301" s="81"/>
      <c r="E301" s="81" t="s">
        <v>2188</v>
      </c>
      <c r="F301" s="81" t="s">
        <v>33</v>
      </c>
      <c r="G301" s="81" t="s">
        <v>34</v>
      </c>
      <c r="H301" s="81" t="s">
        <v>55</v>
      </c>
      <c r="I301" s="48" t="s">
        <v>36</v>
      </c>
      <c r="J301" s="81" t="s">
        <v>2189</v>
      </c>
      <c r="K301" s="82"/>
      <c r="L301" s="81" t="s">
        <v>38</v>
      </c>
      <c r="M301" s="83" t="s">
        <v>38</v>
      </c>
      <c r="N301" s="82" t="s">
        <v>38</v>
      </c>
      <c r="O301" s="82" t="s">
        <v>38</v>
      </c>
      <c r="P301" s="82" t="s">
        <v>38</v>
      </c>
      <c r="Q301" s="82" t="s">
        <v>2190</v>
      </c>
      <c r="R301" s="82" t="s">
        <v>427</v>
      </c>
      <c r="S301" s="82" t="s">
        <v>40</v>
      </c>
      <c r="T301" s="81" t="s">
        <v>2191</v>
      </c>
      <c r="U301" s="81" t="s">
        <v>2192</v>
      </c>
      <c r="V301" s="81"/>
      <c r="W301" s="81" t="s">
        <v>69</v>
      </c>
      <c r="X301" s="81" t="s">
        <v>2193</v>
      </c>
      <c r="Y301" s="80">
        <v>45194</v>
      </c>
      <c r="Z301" s="80">
        <v>45540</v>
      </c>
      <c r="AA301" s="85">
        <v>45397</v>
      </c>
      <c r="AB301" s="85">
        <v>45540</v>
      </c>
    </row>
    <row r="302" spans="1:28" ht="15" customHeight="1" x14ac:dyDescent="0.25">
      <c r="A302" s="81" t="s">
        <v>2194</v>
      </c>
      <c r="B302" s="81"/>
      <c r="C302" s="81" t="s">
        <v>2195</v>
      </c>
      <c r="D302" s="81" t="s">
        <v>2196</v>
      </c>
      <c r="E302" s="81" t="s">
        <v>2197</v>
      </c>
      <c r="F302" s="81" t="s">
        <v>33</v>
      </c>
      <c r="G302" s="81" t="s">
        <v>64</v>
      </c>
      <c r="H302" s="81" t="s">
        <v>141</v>
      </c>
      <c r="I302" s="48" t="s">
        <v>36</v>
      </c>
      <c r="J302" s="81" t="s">
        <v>2198</v>
      </c>
      <c r="K302" s="82"/>
      <c r="L302" s="81">
        <v>2200</v>
      </c>
      <c r="M302" s="83" t="s">
        <v>38</v>
      </c>
      <c r="N302" s="82" t="s">
        <v>38</v>
      </c>
      <c r="O302" s="82" t="s">
        <v>38</v>
      </c>
      <c r="P302" s="82" t="s">
        <v>38</v>
      </c>
      <c r="Q302" s="82"/>
      <c r="R302" s="81" t="s">
        <v>249</v>
      </c>
      <c r="S302" s="86" t="s">
        <v>66</v>
      </c>
      <c r="T302" s="81" t="s">
        <v>2199</v>
      </c>
      <c r="U302" s="81" t="s">
        <v>2200</v>
      </c>
      <c r="V302" s="81"/>
      <c r="W302" s="81" t="s">
        <v>112</v>
      </c>
      <c r="X302" s="81" t="s">
        <v>544</v>
      </c>
      <c r="Y302" s="80"/>
      <c r="Z302" s="85">
        <v>45365</v>
      </c>
      <c r="AA302" s="85" t="s">
        <v>38</v>
      </c>
      <c r="AB302" s="85">
        <v>45365</v>
      </c>
    </row>
    <row r="303" spans="1:28" ht="15" customHeight="1" x14ac:dyDescent="0.25">
      <c r="A303" s="81" t="s">
        <v>2201</v>
      </c>
      <c r="B303" s="81"/>
      <c r="C303" s="81" t="s">
        <v>2202</v>
      </c>
      <c r="D303" s="81" t="s">
        <v>2203</v>
      </c>
      <c r="E303" s="81" t="s">
        <v>2204</v>
      </c>
      <c r="F303" s="81" t="s">
        <v>33</v>
      </c>
      <c r="G303" s="81" t="s">
        <v>34</v>
      </c>
      <c r="H303" s="81" t="s">
        <v>55</v>
      </c>
      <c r="I303" s="48" t="s">
        <v>36</v>
      </c>
      <c r="J303" s="81" t="s">
        <v>2205</v>
      </c>
      <c r="K303" s="82" t="s">
        <v>2206</v>
      </c>
      <c r="L303" s="81" t="s">
        <v>38</v>
      </c>
      <c r="M303" s="83">
        <v>2700</v>
      </c>
      <c r="N303" s="82">
        <v>2700</v>
      </c>
      <c r="O303" s="84">
        <v>2160</v>
      </c>
      <c r="P303" s="84">
        <v>2160</v>
      </c>
      <c r="Q303" s="82"/>
      <c r="R303" s="81" t="s">
        <v>39</v>
      </c>
      <c r="S303" s="88" t="s">
        <v>177</v>
      </c>
      <c r="T303" s="81" t="s">
        <v>2207</v>
      </c>
      <c r="U303" s="81" t="s">
        <v>2208</v>
      </c>
      <c r="V303" s="81"/>
      <c r="W303" s="81" t="s">
        <v>188</v>
      </c>
      <c r="X303" s="81" t="s">
        <v>2209</v>
      </c>
      <c r="Y303" s="80"/>
      <c r="Z303" s="85">
        <v>45699</v>
      </c>
      <c r="AA303" s="85">
        <v>44881.000011574077</v>
      </c>
      <c r="AB303" s="85">
        <v>45699</v>
      </c>
    </row>
    <row r="304" spans="1:28" ht="15" customHeight="1" x14ac:dyDescent="0.25">
      <c r="A304" s="81" t="s">
        <v>2210</v>
      </c>
      <c r="B304" s="81"/>
      <c r="C304" s="81" t="s">
        <v>2211</v>
      </c>
      <c r="D304" s="81" t="s">
        <v>2212</v>
      </c>
      <c r="E304" s="81" t="s">
        <v>2213</v>
      </c>
      <c r="F304" s="81" t="s">
        <v>33</v>
      </c>
      <c r="G304" s="81" t="s">
        <v>34</v>
      </c>
      <c r="H304" s="81" t="s">
        <v>55</v>
      </c>
      <c r="I304" s="48" t="s">
        <v>36</v>
      </c>
      <c r="J304" s="81" t="s">
        <v>2214</v>
      </c>
      <c r="K304" s="82" t="s">
        <v>2215</v>
      </c>
      <c r="L304" s="81" t="s">
        <v>38</v>
      </c>
      <c r="M304" s="83">
        <v>3700</v>
      </c>
      <c r="N304" s="82" t="s">
        <v>38</v>
      </c>
      <c r="O304" s="84">
        <v>2960</v>
      </c>
      <c r="P304" s="82" t="s">
        <v>38</v>
      </c>
      <c r="Q304" s="82" t="s">
        <v>2216</v>
      </c>
      <c r="R304" s="81" t="s">
        <v>352</v>
      </c>
      <c r="S304" s="88" t="s">
        <v>2217</v>
      </c>
      <c r="T304" s="81" t="s">
        <v>2218</v>
      </c>
      <c r="U304" s="81" t="s">
        <v>2219</v>
      </c>
      <c r="V304" s="81"/>
      <c r="W304" s="81" t="s">
        <v>78</v>
      </c>
      <c r="X304" s="81" t="s">
        <v>1048</v>
      </c>
      <c r="Y304" s="80"/>
      <c r="Z304" s="85">
        <v>45049</v>
      </c>
      <c r="AA304" s="85">
        <v>45236</v>
      </c>
      <c r="AB304" s="85">
        <v>45236</v>
      </c>
    </row>
    <row r="305" spans="1:28" ht="15" customHeight="1" x14ac:dyDescent="0.25">
      <c r="A305" s="81" t="s">
        <v>2220</v>
      </c>
      <c r="B305" s="81"/>
      <c r="C305" s="81" t="s">
        <v>2221</v>
      </c>
      <c r="D305" s="81" t="s">
        <v>2222</v>
      </c>
      <c r="E305" s="81" t="s">
        <v>2223</v>
      </c>
      <c r="F305" s="81" t="s">
        <v>33</v>
      </c>
      <c r="G305" s="81" t="s">
        <v>64</v>
      </c>
      <c r="H305" s="81" t="s">
        <v>55</v>
      </c>
      <c r="I305" s="48" t="s">
        <v>36</v>
      </c>
      <c r="J305" s="81" t="s">
        <v>1832</v>
      </c>
      <c r="K305" s="82"/>
      <c r="L305" s="81">
        <v>3150</v>
      </c>
      <c r="M305" s="83" t="s">
        <v>38</v>
      </c>
      <c r="N305" s="82" t="s">
        <v>38</v>
      </c>
      <c r="O305" s="82" t="s">
        <v>38</v>
      </c>
      <c r="P305" s="82" t="s">
        <v>38</v>
      </c>
      <c r="Q305" s="82"/>
      <c r="R305" s="81" t="s">
        <v>39</v>
      </c>
      <c r="S305" s="86" t="s">
        <v>66</v>
      </c>
      <c r="T305" s="81" t="s">
        <v>2224</v>
      </c>
      <c r="U305" s="81" t="s">
        <v>2225</v>
      </c>
      <c r="V305" s="81"/>
      <c r="W305" s="81" t="s">
        <v>78</v>
      </c>
      <c r="X305" s="81" t="s">
        <v>413</v>
      </c>
      <c r="Y305" s="80"/>
      <c r="Z305" s="85">
        <v>45049</v>
      </c>
      <c r="AA305" s="85" t="s">
        <v>38</v>
      </c>
      <c r="AB305" s="85">
        <v>45049</v>
      </c>
    </row>
    <row r="306" spans="1:28" ht="15" customHeight="1" x14ac:dyDescent="0.25">
      <c r="A306" s="81" t="s">
        <v>2226</v>
      </c>
      <c r="B306" s="81"/>
      <c r="C306" s="81" t="s">
        <v>2227</v>
      </c>
      <c r="D306" s="81"/>
      <c r="E306" s="81" t="s">
        <v>2228</v>
      </c>
      <c r="F306" s="81" t="s">
        <v>33</v>
      </c>
      <c r="G306" s="81" t="s">
        <v>34</v>
      </c>
      <c r="H306" s="81" t="s">
        <v>35</v>
      </c>
      <c r="I306" s="48" t="s">
        <v>36</v>
      </c>
      <c r="J306" s="81" t="s">
        <v>74</v>
      </c>
      <c r="K306" s="82"/>
      <c r="L306" s="81" t="s">
        <v>38</v>
      </c>
      <c r="M306" s="83">
        <v>2730</v>
      </c>
      <c r="N306" s="82">
        <v>2730</v>
      </c>
      <c r="O306" s="84">
        <v>2184</v>
      </c>
      <c r="P306" s="84">
        <v>2184</v>
      </c>
      <c r="Q306" s="82" t="s">
        <v>2229</v>
      </c>
      <c r="R306" s="81" t="s">
        <v>144</v>
      </c>
      <c r="S306" s="82" t="s">
        <v>40</v>
      </c>
      <c r="T306" s="81" t="s">
        <v>2230</v>
      </c>
      <c r="U306" s="81" t="s">
        <v>2231</v>
      </c>
      <c r="V306" s="81"/>
      <c r="W306" s="81" t="s">
        <v>78</v>
      </c>
      <c r="X306" s="81" t="s">
        <v>229</v>
      </c>
      <c r="Y306" s="80"/>
      <c r="Z306" s="85">
        <v>45699</v>
      </c>
      <c r="AA306" s="85">
        <v>45187</v>
      </c>
      <c r="AB306" s="85">
        <v>45699</v>
      </c>
    </row>
    <row r="307" spans="1:28" ht="15" customHeight="1" x14ac:dyDescent="0.25">
      <c r="A307" s="81" t="s">
        <v>2232</v>
      </c>
      <c r="B307" s="81"/>
      <c r="C307" s="81" t="s">
        <v>2233</v>
      </c>
      <c r="D307" s="81" t="s">
        <v>2234</v>
      </c>
      <c r="E307" s="81" t="s">
        <v>2235</v>
      </c>
      <c r="F307" s="81" t="s">
        <v>33</v>
      </c>
      <c r="G307" s="81" t="s">
        <v>64</v>
      </c>
      <c r="H307" s="81" t="s">
        <v>141</v>
      </c>
      <c r="I307" s="48" t="s">
        <v>36</v>
      </c>
      <c r="J307" s="81" t="s">
        <v>2236</v>
      </c>
      <c r="K307" s="82"/>
      <c r="L307" s="81">
        <v>2200</v>
      </c>
      <c r="M307" s="83" t="s">
        <v>38</v>
      </c>
      <c r="N307" s="82" t="s">
        <v>38</v>
      </c>
      <c r="O307" s="82" t="s">
        <v>38</v>
      </c>
      <c r="P307" s="82" t="s">
        <v>38</v>
      </c>
      <c r="Q307" s="82"/>
      <c r="R307" s="81" t="s">
        <v>39</v>
      </c>
      <c r="S307" s="86" t="s">
        <v>66</v>
      </c>
      <c r="T307" s="81" t="s">
        <v>2237</v>
      </c>
      <c r="U307" s="81" t="s">
        <v>2238</v>
      </c>
      <c r="V307" s="81"/>
      <c r="W307" s="81" t="s">
        <v>188</v>
      </c>
      <c r="X307" s="81" t="s">
        <v>2239</v>
      </c>
      <c r="Y307" s="80"/>
      <c r="Z307" s="85">
        <v>44932</v>
      </c>
      <c r="AA307" s="85" t="s">
        <v>38</v>
      </c>
      <c r="AB307" s="85">
        <v>44932</v>
      </c>
    </row>
    <row r="308" spans="1:28" ht="15" customHeight="1" x14ac:dyDescent="0.25">
      <c r="A308" s="81" t="s">
        <v>2240</v>
      </c>
      <c r="B308" s="81"/>
      <c r="C308" s="81" t="s">
        <v>2241</v>
      </c>
      <c r="D308" s="81" t="s">
        <v>2242</v>
      </c>
      <c r="E308" s="81" t="s">
        <v>2243</v>
      </c>
      <c r="F308" s="81" t="s">
        <v>33</v>
      </c>
      <c r="G308" s="81" t="s">
        <v>34</v>
      </c>
      <c r="H308" s="81" t="s">
        <v>35</v>
      </c>
      <c r="I308" s="48" t="s">
        <v>36</v>
      </c>
      <c r="J308" s="81" t="s">
        <v>37</v>
      </c>
      <c r="K308" s="82"/>
      <c r="L308" s="81" t="s">
        <v>38</v>
      </c>
      <c r="M308" s="83">
        <v>870</v>
      </c>
      <c r="N308" s="82" t="s">
        <v>38</v>
      </c>
      <c r="O308" s="84">
        <v>696</v>
      </c>
      <c r="P308" s="82" t="s">
        <v>38</v>
      </c>
      <c r="Q308" s="82"/>
      <c r="R308" s="82" t="s">
        <v>39</v>
      </c>
      <c r="S308" s="82" t="s">
        <v>40</v>
      </c>
      <c r="T308" s="81" t="s">
        <v>2244</v>
      </c>
      <c r="U308" s="81" t="s">
        <v>2245</v>
      </c>
      <c r="V308" s="81"/>
      <c r="W308" s="81" t="s">
        <v>69</v>
      </c>
      <c r="X308" s="81" t="s">
        <v>1956</v>
      </c>
      <c r="Y308" s="80">
        <v>44931</v>
      </c>
      <c r="Z308" s="85">
        <v>45397</v>
      </c>
      <c r="AA308" s="85">
        <v>45355</v>
      </c>
      <c r="AB308" s="85">
        <v>45397</v>
      </c>
    </row>
    <row r="309" spans="1:28" ht="15" customHeight="1" x14ac:dyDescent="0.25">
      <c r="A309" s="81" t="s">
        <v>2246</v>
      </c>
      <c r="B309" s="81"/>
      <c r="C309" s="81" t="s">
        <v>2247</v>
      </c>
      <c r="D309" s="81" t="s">
        <v>2248</v>
      </c>
      <c r="E309" s="81" t="s">
        <v>2249</v>
      </c>
      <c r="F309" s="81" t="s">
        <v>33</v>
      </c>
      <c r="G309" s="81" t="s">
        <v>64</v>
      </c>
      <c r="H309" s="81" t="s">
        <v>55</v>
      </c>
      <c r="I309" s="48" t="s">
        <v>36</v>
      </c>
      <c r="J309" s="81" t="s">
        <v>2250</v>
      </c>
      <c r="K309" s="82"/>
      <c r="L309" s="81">
        <v>3150</v>
      </c>
      <c r="M309" s="83" t="s">
        <v>38</v>
      </c>
      <c r="N309" s="82" t="s">
        <v>38</v>
      </c>
      <c r="O309" s="82" t="s">
        <v>38</v>
      </c>
      <c r="P309" s="82" t="s">
        <v>38</v>
      </c>
      <c r="Q309" s="82"/>
      <c r="R309" s="81" t="s">
        <v>39</v>
      </c>
      <c r="S309" s="86" t="s">
        <v>66</v>
      </c>
      <c r="T309" s="81" t="s">
        <v>2251</v>
      </c>
      <c r="U309" s="81" t="s">
        <v>2252</v>
      </c>
      <c r="V309" s="81"/>
      <c r="W309" s="81" t="s">
        <v>69</v>
      </c>
      <c r="X309" s="81" t="s">
        <v>299</v>
      </c>
      <c r="Y309" s="80"/>
      <c r="Z309" s="85">
        <v>44932</v>
      </c>
      <c r="AA309" s="85" t="s">
        <v>38</v>
      </c>
      <c r="AB309" s="85">
        <v>44932</v>
      </c>
    </row>
    <row r="310" spans="1:28" ht="15" customHeight="1" x14ac:dyDescent="0.25">
      <c r="A310" s="81" t="s">
        <v>2253</v>
      </c>
      <c r="B310" s="81"/>
      <c r="C310" s="82" t="s">
        <v>2254</v>
      </c>
      <c r="D310" s="81"/>
      <c r="E310" s="81" t="s">
        <v>2255</v>
      </c>
      <c r="F310" s="81" t="s">
        <v>33</v>
      </c>
      <c r="G310" s="81" t="s">
        <v>34</v>
      </c>
      <c r="H310" s="81" t="s">
        <v>55</v>
      </c>
      <c r="I310" s="48" t="s">
        <v>374</v>
      </c>
      <c r="J310" s="81" t="s">
        <v>2256</v>
      </c>
      <c r="K310" s="82"/>
      <c r="L310" s="81" t="s">
        <v>38</v>
      </c>
      <c r="M310" s="83">
        <v>2601</v>
      </c>
      <c r="N310" s="82" t="s">
        <v>38</v>
      </c>
      <c r="O310" s="84">
        <v>2080.8000000000002</v>
      </c>
      <c r="P310" s="82" t="s">
        <v>38</v>
      </c>
      <c r="Q310" s="82" t="s">
        <v>2257</v>
      </c>
      <c r="R310" s="82" t="s">
        <v>144</v>
      </c>
      <c r="S310" s="82" t="s">
        <v>40</v>
      </c>
      <c r="T310" s="81" t="s">
        <v>2258</v>
      </c>
      <c r="U310" s="81" t="s">
        <v>2259</v>
      </c>
      <c r="V310" s="81"/>
      <c r="W310" s="81" t="s">
        <v>212</v>
      </c>
      <c r="X310" s="81" t="s">
        <v>291</v>
      </c>
      <c r="Y310" s="80">
        <v>44942</v>
      </c>
      <c r="Z310" s="85">
        <v>45012</v>
      </c>
      <c r="AA310" s="85">
        <v>44958</v>
      </c>
      <c r="AB310" s="85">
        <v>45012</v>
      </c>
    </row>
    <row r="311" spans="1:28" ht="15" customHeight="1" x14ac:dyDescent="0.25">
      <c r="A311" s="50" t="s">
        <v>2260</v>
      </c>
      <c r="B311" s="50"/>
      <c r="C311" s="50" t="s">
        <v>2261</v>
      </c>
      <c r="D311" s="50"/>
      <c r="E311" s="50" t="s">
        <v>2262</v>
      </c>
      <c r="F311" s="29" t="s">
        <v>425</v>
      </c>
      <c r="G311" s="50" t="s">
        <v>34</v>
      </c>
      <c r="H311" s="50" t="s">
        <v>1099</v>
      </c>
      <c r="I311" s="48" t="s">
        <v>36</v>
      </c>
      <c r="J311" s="50" t="s">
        <v>970</v>
      </c>
      <c r="K311" s="50"/>
      <c r="L311" s="81" t="s">
        <v>38</v>
      </c>
      <c r="M311" s="83">
        <v>2060</v>
      </c>
      <c r="N311" s="82" t="s">
        <v>38</v>
      </c>
      <c r="O311" s="84">
        <v>1648</v>
      </c>
      <c r="P311" s="82" t="s">
        <v>38</v>
      </c>
      <c r="Q311" s="82"/>
      <c r="R311" s="82" t="s">
        <v>427</v>
      </c>
      <c r="S311" s="81" t="s">
        <v>40</v>
      </c>
      <c r="T311" s="50" t="s">
        <v>2263</v>
      </c>
      <c r="U311" s="81" t="s">
        <v>2264</v>
      </c>
      <c r="V311" s="50"/>
      <c r="W311" s="50" t="s">
        <v>212</v>
      </c>
      <c r="X311" s="50" t="s">
        <v>2265</v>
      </c>
      <c r="Y311" s="80">
        <v>45419</v>
      </c>
      <c r="Z311" s="85">
        <v>45721</v>
      </c>
      <c r="AA311" s="85">
        <v>45419</v>
      </c>
      <c r="AB311" s="85">
        <v>45721</v>
      </c>
    </row>
    <row r="312" spans="1:28" ht="15" customHeight="1" x14ac:dyDescent="0.25">
      <c r="A312" s="81" t="s">
        <v>2266</v>
      </c>
      <c r="B312" s="81"/>
      <c r="C312" s="81" t="s">
        <v>2267</v>
      </c>
      <c r="D312" s="81"/>
      <c r="E312" s="81" t="s">
        <v>2268</v>
      </c>
      <c r="F312" s="81" t="s">
        <v>33</v>
      </c>
      <c r="G312" s="81" t="s">
        <v>34</v>
      </c>
      <c r="H312" s="81" t="s">
        <v>55</v>
      </c>
      <c r="I312" s="48" t="s">
        <v>36</v>
      </c>
      <c r="J312" s="81" t="s">
        <v>2269</v>
      </c>
      <c r="K312" s="82"/>
      <c r="L312" s="81" t="s">
        <v>38</v>
      </c>
      <c r="M312" s="83">
        <v>2000</v>
      </c>
      <c r="N312" s="82" t="s">
        <v>38</v>
      </c>
      <c r="O312" s="84">
        <v>1600</v>
      </c>
      <c r="P312" s="82" t="s">
        <v>38</v>
      </c>
      <c r="Q312" s="82"/>
      <c r="R312" s="81" t="s">
        <v>39</v>
      </c>
      <c r="S312" s="82" t="s">
        <v>40</v>
      </c>
      <c r="T312" s="81" t="s">
        <v>2270</v>
      </c>
      <c r="U312" s="81" t="s">
        <v>2271</v>
      </c>
      <c r="V312" s="81"/>
      <c r="W312" s="81" t="s">
        <v>43</v>
      </c>
      <c r="X312" s="81" t="s">
        <v>2272</v>
      </c>
      <c r="Y312" s="80">
        <v>44041</v>
      </c>
      <c r="Z312" s="85">
        <v>44641</v>
      </c>
      <c r="AA312" s="85">
        <v>44204</v>
      </c>
      <c r="AB312" s="85">
        <v>44641</v>
      </c>
    </row>
    <row r="313" spans="1:28" ht="15" customHeight="1" x14ac:dyDescent="0.25">
      <c r="A313" s="81" t="s">
        <v>2273</v>
      </c>
      <c r="B313" s="81"/>
      <c r="C313" s="81" t="s">
        <v>2274</v>
      </c>
      <c r="D313" s="81"/>
      <c r="E313" s="81" t="s">
        <v>2275</v>
      </c>
      <c r="F313" s="81" t="s">
        <v>33</v>
      </c>
      <c r="G313" s="81" t="s">
        <v>64</v>
      </c>
      <c r="H313" s="81" t="s">
        <v>141</v>
      </c>
      <c r="I313" s="48" t="s">
        <v>36</v>
      </c>
      <c r="J313" s="81" t="s">
        <v>2276</v>
      </c>
      <c r="K313" s="82"/>
      <c r="L313" s="81">
        <v>2200</v>
      </c>
      <c r="M313" s="83" t="s">
        <v>38</v>
      </c>
      <c r="N313" s="82" t="s">
        <v>38</v>
      </c>
      <c r="O313" s="82" t="s">
        <v>38</v>
      </c>
      <c r="P313" s="82" t="s">
        <v>38</v>
      </c>
      <c r="Q313" s="82"/>
      <c r="R313" s="81" t="s">
        <v>39</v>
      </c>
      <c r="S313" s="86" t="s">
        <v>66</v>
      </c>
      <c r="T313" s="81" t="s">
        <v>2277</v>
      </c>
      <c r="U313" s="81" t="s">
        <v>2278</v>
      </c>
      <c r="V313" s="81"/>
      <c r="W313" s="81" t="s">
        <v>87</v>
      </c>
      <c r="X313" s="81" t="s">
        <v>602</v>
      </c>
      <c r="Y313" s="80"/>
      <c r="Z313" s="85">
        <v>44932</v>
      </c>
      <c r="AA313" s="85" t="s">
        <v>38</v>
      </c>
      <c r="AB313" s="85">
        <v>44932</v>
      </c>
    </row>
    <row r="314" spans="1:28" ht="15" customHeight="1" x14ac:dyDescent="0.25">
      <c r="A314" s="81" t="s">
        <v>2279</v>
      </c>
      <c r="B314" s="81"/>
      <c r="C314" s="81" t="s">
        <v>2280</v>
      </c>
      <c r="D314" s="81" t="s">
        <v>2281</v>
      </c>
      <c r="E314" s="81" t="s">
        <v>2282</v>
      </c>
      <c r="F314" s="81" t="s">
        <v>33</v>
      </c>
      <c r="G314" s="81" t="s">
        <v>64</v>
      </c>
      <c r="H314" s="81" t="s">
        <v>141</v>
      </c>
      <c r="I314" s="48" t="s">
        <v>36</v>
      </c>
      <c r="J314" s="81" t="s">
        <v>2283</v>
      </c>
      <c r="K314" s="82"/>
      <c r="L314" s="81">
        <v>2200</v>
      </c>
      <c r="M314" s="83" t="s">
        <v>38</v>
      </c>
      <c r="N314" s="82" t="s">
        <v>38</v>
      </c>
      <c r="O314" s="82" t="s">
        <v>38</v>
      </c>
      <c r="P314" s="82" t="s">
        <v>38</v>
      </c>
      <c r="Q314" s="82"/>
      <c r="R314" s="81" t="s">
        <v>39</v>
      </c>
      <c r="S314" s="86" t="s">
        <v>66</v>
      </c>
      <c r="T314" s="81" t="s">
        <v>2284</v>
      </c>
      <c r="U314" s="81" t="s">
        <v>2285</v>
      </c>
      <c r="V314" s="81"/>
      <c r="W314" s="81" t="s">
        <v>87</v>
      </c>
      <c r="X314" s="81" t="s">
        <v>602</v>
      </c>
      <c r="Y314" s="80"/>
      <c r="Z314" s="85">
        <v>44932</v>
      </c>
      <c r="AA314" s="85" t="s">
        <v>38</v>
      </c>
      <c r="AB314" s="85">
        <v>44932</v>
      </c>
    </row>
    <row r="315" spans="1:28" ht="15" customHeight="1" x14ac:dyDescent="0.25">
      <c r="A315" s="81" t="s">
        <v>2286</v>
      </c>
      <c r="B315" s="81"/>
      <c r="C315" s="81" t="s">
        <v>2287</v>
      </c>
      <c r="D315" s="81" t="s">
        <v>2288</v>
      </c>
      <c r="E315" s="81" t="s">
        <v>2289</v>
      </c>
      <c r="F315" s="81" t="s">
        <v>33</v>
      </c>
      <c r="G315" s="81" t="s">
        <v>64</v>
      </c>
      <c r="H315" s="81" t="s">
        <v>35</v>
      </c>
      <c r="I315" s="48" t="s">
        <v>36</v>
      </c>
      <c r="J315" s="81" t="s">
        <v>74</v>
      </c>
      <c r="K315" s="82"/>
      <c r="L315" s="81">
        <v>2200</v>
      </c>
      <c r="M315" s="83" t="s">
        <v>38</v>
      </c>
      <c r="N315" s="82" t="s">
        <v>38</v>
      </c>
      <c r="O315" s="82" t="s">
        <v>38</v>
      </c>
      <c r="P315" s="82" t="s">
        <v>38</v>
      </c>
      <c r="Q315" s="82"/>
      <c r="R315" s="81" t="s">
        <v>39</v>
      </c>
      <c r="S315" s="86" t="s">
        <v>66</v>
      </c>
      <c r="T315" s="81" t="s">
        <v>2290</v>
      </c>
      <c r="U315" s="81" t="s">
        <v>2291</v>
      </c>
      <c r="V315" s="81"/>
      <c r="W315" s="81" t="s">
        <v>103</v>
      </c>
      <c r="X315" s="81" t="s">
        <v>2292</v>
      </c>
      <c r="Y315" s="80"/>
      <c r="Z315" s="85">
        <v>44932</v>
      </c>
      <c r="AA315" s="85" t="s">
        <v>38</v>
      </c>
      <c r="AB315" s="85">
        <v>44932</v>
      </c>
    </row>
    <row r="316" spans="1:28" ht="15" customHeight="1" x14ac:dyDescent="0.25">
      <c r="A316" s="81" t="s">
        <v>2293</v>
      </c>
      <c r="B316" s="81"/>
      <c r="C316" s="52" t="s">
        <v>2294</v>
      </c>
      <c r="D316" s="52" t="s">
        <v>2295</v>
      </c>
      <c r="E316" s="52" t="s">
        <v>2296</v>
      </c>
      <c r="F316" s="81" t="s">
        <v>33</v>
      </c>
      <c r="G316" s="81" t="s">
        <v>34</v>
      </c>
      <c r="H316" s="81" t="s">
        <v>141</v>
      </c>
      <c r="I316" s="48" t="s">
        <v>374</v>
      </c>
      <c r="J316" s="81" t="s">
        <v>2297</v>
      </c>
      <c r="K316" s="82"/>
      <c r="L316" s="81" t="s">
        <v>38</v>
      </c>
      <c r="M316" s="83">
        <v>2880</v>
      </c>
      <c r="N316" s="82">
        <v>3150</v>
      </c>
      <c r="O316" s="84">
        <v>2304</v>
      </c>
      <c r="P316" s="84">
        <v>2520</v>
      </c>
      <c r="Q316" s="81" t="s">
        <v>2298</v>
      </c>
      <c r="R316" s="82" t="s">
        <v>144</v>
      </c>
      <c r="S316" s="82" t="s">
        <v>40</v>
      </c>
      <c r="T316" s="81" t="s">
        <v>2299</v>
      </c>
      <c r="U316" s="81" t="s">
        <v>2300</v>
      </c>
      <c r="V316" s="81"/>
      <c r="W316" s="81" t="s">
        <v>43</v>
      </c>
      <c r="X316" s="81" t="s">
        <v>2272</v>
      </c>
      <c r="Y316" s="80">
        <v>44358</v>
      </c>
      <c r="Z316" s="85">
        <v>45699</v>
      </c>
      <c r="AA316" s="85">
        <v>44393</v>
      </c>
      <c r="AB316" s="85">
        <v>45699</v>
      </c>
    </row>
    <row r="317" spans="1:28" ht="15" customHeight="1" x14ac:dyDescent="0.25">
      <c r="A317" s="81" t="s">
        <v>2301</v>
      </c>
      <c r="B317" s="81"/>
      <c r="C317" s="81" t="s">
        <v>2302</v>
      </c>
      <c r="D317" s="81"/>
      <c r="E317" s="81" t="s">
        <v>2303</v>
      </c>
      <c r="F317" s="81" t="s">
        <v>33</v>
      </c>
      <c r="G317" s="81" t="s">
        <v>34</v>
      </c>
      <c r="H317" s="81" t="s">
        <v>55</v>
      </c>
      <c r="I317" s="48" t="s">
        <v>36</v>
      </c>
      <c r="J317" s="81" t="s">
        <v>726</v>
      </c>
      <c r="K317" s="82"/>
      <c r="L317" s="81" t="s">
        <v>38</v>
      </c>
      <c r="M317" s="83">
        <v>2260</v>
      </c>
      <c r="N317" s="82">
        <v>2260</v>
      </c>
      <c r="O317" s="84">
        <v>1808</v>
      </c>
      <c r="P317" s="84">
        <v>1808</v>
      </c>
      <c r="Q317" s="82"/>
      <c r="R317" s="81" t="s">
        <v>144</v>
      </c>
      <c r="S317" s="82" t="s">
        <v>40</v>
      </c>
      <c r="T317" s="81" t="s">
        <v>2304</v>
      </c>
      <c r="U317" s="81" t="s">
        <v>2305</v>
      </c>
      <c r="V317" s="81"/>
      <c r="W317" s="81" t="s">
        <v>43</v>
      </c>
      <c r="X317" s="81" t="s">
        <v>2306</v>
      </c>
      <c r="Y317" s="80"/>
      <c r="Z317" s="85">
        <v>45699</v>
      </c>
      <c r="AA317" s="85">
        <v>45236</v>
      </c>
      <c r="AB317" s="85">
        <v>45699</v>
      </c>
    </row>
    <row r="318" spans="1:28" ht="15" customHeight="1" x14ac:dyDescent="0.25">
      <c r="A318" s="81" t="s">
        <v>2307</v>
      </c>
      <c r="B318" s="81"/>
      <c r="C318" s="81" t="s">
        <v>2308</v>
      </c>
      <c r="D318" s="81" t="s">
        <v>2309</v>
      </c>
      <c r="E318" s="81" t="s">
        <v>2310</v>
      </c>
      <c r="F318" s="81" t="s">
        <v>33</v>
      </c>
      <c r="G318" s="81" t="s">
        <v>64</v>
      </c>
      <c r="H318" s="81" t="s">
        <v>55</v>
      </c>
      <c r="I318" s="48" t="s">
        <v>36</v>
      </c>
      <c r="J318" s="81" t="s">
        <v>2311</v>
      </c>
      <c r="K318" s="82"/>
      <c r="L318" s="81">
        <v>2700</v>
      </c>
      <c r="M318" s="83" t="s">
        <v>38</v>
      </c>
      <c r="N318" s="82" t="s">
        <v>38</v>
      </c>
      <c r="O318" s="82" t="s">
        <v>38</v>
      </c>
      <c r="P318" s="82" t="s">
        <v>38</v>
      </c>
      <c r="Q318" s="82"/>
      <c r="R318" s="81" t="s">
        <v>39</v>
      </c>
      <c r="S318" s="86" t="s">
        <v>66</v>
      </c>
      <c r="T318" s="81" t="s">
        <v>2312</v>
      </c>
      <c r="U318" s="81" t="s">
        <v>2313</v>
      </c>
      <c r="V318" s="81"/>
      <c r="W318" s="81" t="s">
        <v>69</v>
      </c>
      <c r="X318" s="81" t="s">
        <v>2314</v>
      </c>
      <c r="Y318" s="80"/>
      <c r="Z318" s="85">
        <v>44932</v>
      </c>
      <c r="AA318" s="85" t="s">
        <v>38</v>
      </c>
      <c r="AB318" s="85">
        <v>44932</v>
      </c>
    </row>
    <row r="319" spans="1:28" ht="15" customHeight="1" x14ac:dyDescent="0.25">
      <c r="A319" s="81" t="s">
        <v>2315</v>
      </c>
      <c r="B319" s="81"/>
      <c r="C319" s="81" t="s">
        <v>2316</v>
      </c>
      <c r="D319" s="81" t="s">
        <v>2317</v>
      </c>
      <c r="E319" s="81" t="s">
        <v>2318</v>
      </c>
      <c r="F319" s="81" t="s">
        <v>33</v>
      </c>
      <c r="G319" s="81" t="s">
        <v>64</v>
      </c>
      <c r="H319" s="81" t="s">
        <v>55</v>
      </c>
      <c r="I319" s="48" t="s">
        <v>36</v>
      </c>
      <c r="J319" s="81" t="s">
        <v>726</v>
      </c>
      <c r="K319" s="82"/>
      <c r="L319" s="81">
        <v>2700</v>
      </c>
      <c r="M319" s="83" t="s">
        <v>38</v>
      </c>
      <c r="N319" s="82" t="s">
        <v>38</v>
      </c>
      <c r="O319" s="82" t="s">
        <v>38</v>
      </c>
      <c r="P319" s="82" t="s">
        <v>38</v>
      </c>
      <c r="Q319" s="82"/>
      <c r="R319" s="81" t="s">
        <v>39</v>
      </c>
      <c r="S319" s="86" t="s">
        <v>66</v>
      </c>
      <c r="T319" s="81" t="s">
        <v>2319</v>
      </c>
      <c r="U319" s="81" t="s">
        <v>2320</v>
      </c>
      <c r="V319" s="81"/>
      <c r="W319" s="81" t="s">
        <v>69</v>
      </c>
      <c r="X319" s="81" t="s">
        <v>1768</v>
      </c>
      <c r="Y319" s="80"/>
      <c r="Z319" s="85">
        <v>45049</v>
      </c>
      <c r="AA319" s="85" t="s">
        <v>38</v>
      </c>
      <c r="AB319" s="85">
        <v>45049</v>
      </c>
    </row>
    <row r="320" spans="1:28" ht="15" customHeight="1" x14ac:dyDescent="0.25">
      <c r="A320" s="81" t="s">
        <v>2321</v>
      </c>
      <c r="B320" s="81"/>
      <c r="C320" s="81" t="s">
        <v>2322</v>
      </c>
      <c r="D320" s="81" t="s">
        <v>2323</v>
      </c>
      <c r="E320" s="81" t="s">
        <v>2324</v>
      </c>
      <c r="F320" s="81" t="s">
        <v>33</v>
      </c>
      <c r="G320" s="81" t="s">
        <v>64</v>
      </c>
      <c r="H320" s="81" t="s">
        <v>55</v>
      </c>
      <c r="I320" s="48" t="s">
        <v>36</v>
      </c>
      <c r="J320" s="81" t="s">
        <v>2325</v>
      </c>
      <c r="K320" s="82"/>
      <c r="L320" s="81">
        <v>2700</v>
      </c>
      <c r="M320" s="83" t="s">
        <v>38</v>
      </c>
      <c r="N320" s="82" t="s">
        <v>38</v>
      </c>
      <c r="O320" s="82" t="s">
        <v>38</v>
      </c>
      <c r="P320" s="82" t="s">
        <v>38</v>
      </c>
      <c r="Q320" s="82"/>
      <c r="R320" s="81" t="s">
        <v>39</v>
      </c>
      <c r="S320" s="86" t="s">
        <v>66</v>
      </c>
      <c r="T320" s="81" t="s">
        <v>2326</v>
      </c>
      <c r="U320" s="81" t="s">
        <v>2327</v>
      </c>
      <c r="V320" s="81"/>
      <c r="W320" s="81" t="s">
        <v>69</v>
      </c>
      <c r="X320" s="81" t="s">
        <v>700</v>
      </c>
      <c r="Y320" s="80"/>
      <c r="Z320" s="85">
        <v>44932</v>
      </c>
      <c r="AA320" s="85" t="s">
        <v>38</v>
      </c>
      <c r="AB320" s="85">
        <v>44932</v>
      </c>
    </row>
    <row r="321" spans="1:28" ht="15" customHeight="1" x14ac:dyDescent="0.25">
      <c r="A321" s="81" t="s">
        <v>2328</v>
      </c>
      <c r="B321" s="81"/>
      <c r="C321" s="81" t="s">
        <v>2329</v>
      </c>
      <c r="D321" s="81"/>
      <c r="E321" s="81" t="s">
        <v>2330</v>
      </c>
      <c r="F321" s="81" t="s">
        <v>33</v>
      </c>
      <c r="G321" s="81" t="s">
        <v>34</v>
      </c>
      <c r="H321" s="81" t="s">
        <v>55</v>
      </c>
      <c r="I321" s="48" t="s">
        <v>374</v>
      </c>
      <c r="J321" s="81" t="s">
        <v>2331</v>
      </c>
      <c r="K321" s="82"/>
      <c r="L321" s="81" t="s">
        <v>38</v>
      </c>
      <c r="M321" s="83">
        <v>2640</v>
      </c>
      <c r="N321" s="82" t="s">
        <v>38</v>
      </c>
      <c r="O321" s="84">
        <v>2112</v>
      </c>
      <c r="P321" s="82" t="s">
        <v>38</v>
      </c>
      <c r="Q321" s="82" t="s">
        <v>2332</v>
      </c>
      <c r="R321" s="81" t="s">
        <v>226</v>
      </c>
      <c r="S321" s="82" t="s">
        <v>40</v>
      </c>
      <c r="T321" s="81" t="s">
        <v>2333</v>
      </c>
      <c r="U321" s="81" t="s">
        <v>2334</v>
      </c>
      <c r="V321" s="81"/>
      <c r="W321" s="81" t="s">
        <v>78</v>
      </c>
      <c r="X321" s="81" t="s">
        <v>79</v>
      </c>
      <c r="Y321" s="80">
        <v>43797</v>
      </c>
      <c r="Z321" s="85">
        <v>45050</v>
      </c>
      <c r="AA321" s="85">
        <v>44568.000011574077</v>
      </c>
      <c r="AB321" s="85">
        <v>45050</v>
      </c>
    </row>
    <row r="322" spans="1:28" ht="15" customHeight="1" x14ac:dyDescent="0.25">
      <c r="A322" s="81" t="s">
        <v>2335</v>
      </c>
      <c r="B322" s="81"/>
      <c r="C322" s="81" t="s">
        <v>2336</v>
      </c>
      <c r="D322" s="81" t="s">
        <v>2337</v>
      </c>
      <c r="E322" s="81" t="s">
        <v>2338</v>
      </c>
      <c r="F322" s="81" t="s">
        <v>33</v>
      </c>
      <c r="G322" s="81" t="s">
        <v>34</v>
      </c>
      <c r="H322" s="81" t="s">
        <v>35</v>
      </c>
      <c r="I322" s="48" t="s">
        <v>36</v>
      </c>
      <c r="J322" s="81" t="s">
        <v>175</v>
      </c>
      <c r="K322" s="82" t="s">
        <v>2339</v>
      </c>
      <c r="L322" s="81" t="s">
        <v>38</v>
      </c>
      <c r="M322" s="83">
        <v>1350</v>
      </c>
      <c r="N322" s="82" t="s">
        <v>38</v>
      </c>
      <c r="O322" s="84">
        <v>1080</v>
      </c>
      <c r="P322" s="82" t="s">
        <v>38</v>
      </c>
      <c r="Q322" s="82"/>
      <c r="R322" s="81" t="s">
        <v>39</v>
      </c>
      <c r="S322" s="88" t="s">
        <v>377</v>
      </c>
      <c r="T322" s="81" t="s">
        <v>2340</v>
      </c>
      <c r="U322" s="81" t="s">
        <v>2341</v>
      </c>
      <c r="V322" s="81"/>
      <c r="W322" s="81" t="s">
        <v>87</v>
      </c>
      <c r="X322" s="81" t="s">
        <v>2342</v>
      </c>
      <c r="Y322" s="80">
        <v>44931</v>
      </c>
      <c r="Z322" s="85">
        <v>44945</v>
      </c>
      <c r="AA322" s="85">
        <v>44927</v>
      </c>
      <c r="AB322" s="85">
        <v>44945</v>
      </c>
    </row>
    <row r="323" spans="1:28" ht="15" customHeight="1" x14ac:dyDescent="0.25">
      <c r="A323" s="81" t="s">
        <v>2343</v>
      </c>
      <c r="B323" s="81"/>
      <c r="C323" s="81" t="s">
        <v>2344</v>
      </c>
      <c r="D323" s="81" t="s">
        <v>2345</v>
      </c>
      <c r="E323" s="81" t="s">
        <v>2346</v>
      </c>
      <c r="F323" s="81" t="s">
        <v>33</v>
      </c>
      <c r="G323" s="81" t="s">
        <v>64</v>
      </c>
      <c r="H323" s="81" t="s">
        <v>35</v>
      </c>
      <c r="I323" s="48" t="s">
        <v>36</v>
      </c>
      <c r="J323" s="81" t="s">
        <v>74</v>
      </c>
      <c r="K323" s="82"/>
      <c r="L323" s="81">
        <v>2200</v>
      </c>
      <c r="M323" s="83" t="s">
        <v>38</v>
      </c>
      <c r="N323" s="82" t="s">
        <v>38</v>
      </c>
      <c r="O323" s="82" t="s">
        <v>38</v>
      </c>
      <c r="P323" s="82" t="s">
        <v>38</v>
      </c>
      <c r="Q323" s="82"/>
      <c r="R323" s="81" t="s">
        <v>39</v>
      </c>
      <c r="S323" s="86" t="s">
        <v>66</v>
      </c>
      <c r="T323" s="81" t="s">
        <v>2347</v>
      </c>
      <c r="U323" s="81" t="s">
        <v>2348</v>
      </c>
      <c r="V323" s="81"/>
      <c r="W323" s="81" t="s">
        <v>1582</v>
      </c>
      <c r="X323" s="81" t="s">
        <v>1583</v>
      </c>
      <c r="Y323" s="80"/>
      <c r="Z323" s="85">
        <v>44932</v>
      </c>
      <c r="AA323" s="85" t="s">
        <v>38</v>
      </c>
      <c r="AB323" s="85">
        <v>44932</v>
      </c>
    </row>
    <row r="324" spans="1:28" ht="15" customHeight="1" x14ac:dyDescent="0.25">
      <c r="A324" s="81" t="s">
        <v>2349</v>
      </c>
      <c r="B324" s="81"/>
      <c r="C324" s="81" t="s">
        <v>2350</v>
      </c>
      <c r="D324" s="81" t="s">
        <v>2351</v>
      </c>
      <c r="E324" s="81" t="s">
        <v>2352</v>
      </c>
      <c r="F324" s="81" t="s">
        <v>33</v>
      </c>
      <c r="G324" s="81" t="s">
        <v>64</v>
      </c>
      <c r="H324" s="81" t="s">
        <v>55</v>
      </c>
      <c r="I324" s="48" t="s">
        <v>36</v>
      </c>
      <c r="J324" s="81" t="s">
        <v>2353</v>
      </c>
      <c r="K324" s="82"/>
      <c r="L324" s="81">
        <v>2700</v>
      </c>
      <c r="M324" s="83" t="s">
        <v>38</v>
      </c>
      <c r="N324" s="82" t="s">
        <v>38</v>
      </c>
      <c r="O324" s="82" t="s">
        <v>38</v>
      </c>
      <c r="P324" s="82" t="s">
        <v>38</v>
      </c>
      <c r="Q324" s="82"/>
      <c r="R324" s="81" t="s">
        <v>352</v>
      </c>
      <c r="S324" s="86" t="s">
        <v>66</v>
      </c>
      <c r="T324" s="81" t="s">
        <v>2354</v>
      </c>
      <c r="U324" s="81" t="s">
        <v>2355</v>
      </c>
      <c r="V324" s="81"/>
      <c r="W324" s="81" t="s">
        <v>87</v>
      </c>
      <c r="X324" s="81" t="s">
        <v>1191</v>
      </c>
      <c r="Y324" s="80"/>
      <c r="Z324" s="85">
        <v>45049</v>
      </c>
      <c r="AA324" s="85" t="s">
        <v>38</v>
      </c>
      <c r="AB324" s="85">
        <v>45049</v>
      </c>
    </row>
    <row r="325" spans="1:28" ht="15" customHeight="1" x14ac:dyDescent="0.25">
      <c r="A325" s="81" t="s">
        <v>2356</v>
      </c>
      <c r="B325" s="81"/>
      <c r="C325" s="81" t="s">
        <v>2357</v>
      </c>
      <c r="D325" s="81"/>
      <c r="E325" s="81" t="s">
        <v>2358</v>
      </c>
      <c r="F325" s="81" t="s">
        <v>33</v>
      </c>
      <c r="G325" s="81" t="s">
        <v>34</v>
      </c>
      <c r="H325" s="81" t="s">
        <v>55</v>
      </c>
      <c r="I325" s="48" t="s">
        <v>374</v>
      </c>
      <c r="J325" s="81" t="s">
        <v>2359</v>
      </c>
      <c r="K325" s="82"/>
      <c r="L325" s="81" t="s">
        <v>38</v>
      </c>
      <c r="M325" s="83">
        <v>2590</v>
      </c>
      <c r="N325" s="82" t="s">
        <v>38</v>
      </c>
      <c r="O325" s="84">
        <v>2072</v>
      </c>
      <c r="P325" s="82" t="s">
        <v>38</v>
      </c>
      <c r="Q325" s="81"/>
      <c r="R325" s="81" t="s">
        <v>39</v>
      </c>
      <c r="S325" s="82" t="s">
        <v>40</v>
      </c>
      <c r="T325" s="81" t="s">
        <v>2360</v>
      </c>
      <c r="U325" s="81" t="s">
        <v>2361</v>
      </c>
      <c r="V325" s="81"/>
      <c r="W325" s="81" t="s">
        <v>212</v>
      </c>
      <c r="X325" s="81" t="s">
        <v>79</v>
      </c>
      <c r="Y325" s="80">
        <v>44547</v>
      </c>
      <c r="Z325" s="85">
        <v>45695</v>
      </c>
      <c r="AA325" s="85">
        <v>45694</v>
      </c>
      <c r="AB325" s="85">
        <v>45695</v>
      </c>
    </row>
    <row r="326" spans="1:28" ht="15" customHeight="1" x14ac:dyDescent="0.25">
      <c r="A326" s="81" t="s">
        <v>2362</v>
      </c>
      <c r="B326" s="81"/>
      <c r="C326" s="81" t="s">
        <v>2363</v>
      </c>
      <c r="D326" s="81" t="s">
        <v>2364</v>
      </c>
      <c r="E326" s="81" t="s">
        <v>2365</v>
      </c>
      <c r="F326" s="81" t="s">
        <v>33</v>
      </c>
      <c r="G326" s="81" t="s">
        <v>64</v>
      </c>
      <c r="H326" s="81" t="s">
        <v>35</v>
      </c>
      <c r="I326" s="48" t="s">
        <v>36</v>
      </c>
      <c r="J326" s="81" t="s">
        <v>84</v>
      </c>
      <c r="K326" s="82"/>
      <c r="L326" s="81">
        <v>2200</v>
      </c>
      <c r="M326" s="83" t="s">
        <v>38</v>
      </c>
      <c r="N326" s="82" t="s">
        <v>38</v>
      </c>
      <c r="O326" s="82" t="s">
        <v>38</v>
      </c>
      <c r="P326" s="82" t="s">
        <v>38</v>
      </c>
      <c r="Q326" s="82"/>
      <c r="R326" s="81" t="s">
        <v>39</v>
      </c>
      <c r="S326" s="86" t="s">
        <v>66</v>
      </c>
      <c r="T326" s="81" t="s">
        <v>2366</v>
      </c>
      <c r="U326" s="81" t="s">
        <v>2367</v>
      </c>
      <c r="V326" s="81"/>
      <c r="W326" s="81" t="s">
        <v>112</v>
      </c>
      <c r="X326" s="81" t="s">
        <v>2368</v>
      </c>
      <c r="Y326" s="80"/>
      <c r="Z326" s="85">
        <v>44932</v>
      </c>
      <c r="AA326" s="85" t="s">
        <v>38</v>
      </c>
      <c r="AB326" s="85">
        <v>44932</v>
      </c>
    </row>
    <row r="327" spans="1:28" ht="15" customHeight="1" x14ac:dyDescent="0.25">
      <c r="A327" s="81" t="s">
        <v>2369</v>
      </c>
      <c r="B327" s="81"/>
      <c r="C327" s="81" t="s">
        <v>2370</v>
      </c>
      <c r="D327" s="81" t="s">
        <v>2371</v>
      </c>
      <c r="E327" s="81" t="s">
        <v>2372</v>
      </c>
      <c r="F327" s="81" t="s">
        <v>33</v>
      </c>
      <c r="G327" s="81" t="s">
        <v>64</v>
      </c>
      <c r="H327" s="81" t="s">
        <v>55</v>
      </c>
      <c r="I327" s="48" t="s">
        <v>36</v>
      </c>
      <c r="J327" s="81" t="s">
        <v>2373</v>
      </c>
      <c r="K327" s="82"/>
      <c r="L327" s="81">
        <v>2700</v>
      </c>
      <c r="M327" s="83" t="s">
        <v>38</v>
      </c>
      <c r="N327" s="82" t="s">
        <v>38</v>
      </c>
      <c r="O327" s="82" t="s">
        <v>38</v>
      </c>
      <c r="P327" s="82" t="s">
        <v>38</v>
      </c>
      <c r="Q327" s="82"/>
      <c r="R327" s="81" t="s">
        <v>39</v>
      </c>
      <c r="S327" s="86" t="s">
        <v>66</v>
      </c>
      <c r="T327" s="81" t="s">
        <v>2374</v>
      </c>
      <c r="U327" s="81" t="s">
        <v>2375</v>
      </c>
      <c r="V327" s="81"/>
      <c r="W327" s="81" t="s">
        <v>112</v>
      </c>
      <c r="X327" s="81" t="s">
        <v>544</v>
      </c>
      <c r="Y327" s="80"/>
      <c r="Z327" s="85">
        <v>44932</v>
      </c>
      <c r="AA327" s="85" t="s">
        <v>38</v>
      </c>
      <c r="AB327" s="85">
        <v>44932</v>
      </c>
    </row>
    <row r="328" spans="1:28" ht="15" customHeight="1" x14ac:dyDescent="0.25">
      <c r="A328" s="81" t="s">
        <v>2376</v>
      </c>
      <c r="B328" s="81"/>
      <c r="C328" s="81" t="s">
        <v>2377</v>
      </c>
      <c r="D328" s="81" t="s">
        <v>2378</v>
      </c>
      <c r="E328" s="81" t="s">
        <v>2379</v>
      </c>
      <c r="F328" s="81" t="s">
        <v>33</v>
      </c>
      <c r="G328" s="81" t="s">
        <v>278</v>
      </c>
      <c r="H328" s="81" t="s">
        <v>35</v>
      </c>
      <c r="I328" s="48" t="s">
        <v>36</v>
      </c>
      <c r="J328" s="81" t="s">
        <v>74</v>
      </c>
      <c r="K328" s="82"/>
      <c r="L328" s="81" t="s">
        <v>38</v>
      </c>
      <c r="M328" s="83" t="s">
        <v>38</v>
      </c>
      <c r="N328" s="82" t="s">
        <v>38</v>
      </c>
      <c r="O328" s="82" t="s">
        <v>38</v>
      </c>
      <c r="P328" s="82" t="s">
        <v>38</v>
      </c>
      <c r="Q328" s="82"/>
      <c r="R328" s="81" t="s">
        <v>279</v>
      </c>
      <c r="S328" s="86" t="s">
        <v>66</v>
      </c>
      <c r="T328" s="81" t="s">
        <v>2380</v>
      </c>
      <c r="U328" s="81" t="s">
        <v>2381</v>
      </c>
      <c r="V328" s="81"/>
      <c r="W328" s="81" t="s">
        <v>87</v>
      </c>
      <c r="X328" s="81" t="s">
        <v>2382</v>
      </c>
      <c r="Y328" s="80"/>
      <c r="Z328" s="85">
        <v>44932</v>
      </c>
      <c r="AA328" s="85" t="s">
        <v>38</v>
      </c>
      <c r="AB328" s="85">
        <v>44932</v>
      </c>
    </row>
    <row r="329" spans="1:28" ht="15" customHeight="1" x14ac:dyDescent="0.25">
      <c r="A329" s="81" t="s">
        <v>2383</v>
      </c>
      <c r="B329" s="81"/>
      <c r="C329" s="81" t="s">
        <v>2384</v>
      </c>
      <c r="D329" s="81"/>
      <c r="E329" s="81" t="s">
        <v>2385</v>
      </c>
      <c r="F329" s="81" t="s">
        <v>33</v>
      </c>
      <c r="G329" s="81" t="s">
        <v>34</v>
      </c>
      <c r="H329" s="81" t="s">
        <v>35</v>
      </c>
      <c r="I329" s="48" t="s">
        <v>36</v>
      </c>
      <c r="J329" s="81" t="s">
        <v>74</v>
      </c>
      <c r="K329" s="82"/>
      <c r="L329" s="81" t="s">
        <v>38</v>
      </c>
      <c r="M329" s="83">
        <v>3560</v>
      </c>
      <c r="N329" s="82">
        <v>3560</v>
      </c>
      <c r="O329" s="84">
        <v>2848</v>
      </c>
      <c r="P329" s="84">
        <v>2848</v>
      </c>
      <c r="Q329" s="82" t="s">
        <v>2386</v>
      </c>
      <c r="R329" s="81" t="s">
        <v>144</v>
      </c>
      <c r="S329" s="82" t="s">
        <v>40</v>
      </c>
      <c r="T329" s="81" t="s">
        <v>2387</v>
      </c>
      <c r="U329" s="81" t="s">
        <v>2388</v>
      </c>
      <c r="V329" s="81"/>
      <c r="W329" s="81" t="s">
        <v>78</v>
      </c>
      <c r="X329" s="81" t="s">
        <v>793</v>
      </c>
      <c r="Y329" s="80"/>
      <c r="Z329" s="85">
        <v>45699</v>
      </c>
      <c r="AA329" s="85">
        <v>45187</v>
      </c>
      <c r="AB329" s="85">
        <v>45699</v>
      </c>
    </row>
    <row r="330" spans="1:28" ht="15" customHeight="1" x14ac:dyDescent="0.25">
      <c r="A330" s="81" t="s">
        <v>2389</v>
      </c>
      <c r="B330" s="81"/>
      <c r="C330" s="81" t="s">
        <v>2390</v>
      </c>
      <c r="D330" s="81" t="s">
        <v>2391</v>
      </c>
      <c r="E330" s="81" t="s">
        <v>2392</v>
      </c>
      <c r="F330" s="81" t="s">
        <v>33</v>
      </c>
      <c r="G330" s="81" t="s">
        <v>64</v>
      </c>
      <c r="H330" s="81" t="s">
        <v>55</v>
      </c>
      <c r="I330" s="48" t="s">
        <v>36</v>
      </c>
      <c r="J330" s="81" t="s">
        <v>2393</v>
      </c>
      <c r="K330" s="82"/>
      <c r="L330" s="81">
        <v>2700</v>
      </c>
      <c r="M330" s="83" t="s">
        <v>38</v>
      </c>
      <c r="N330" s="82" t="s">
        <v>38</v>
      </c>
      <c r="O330" s="82" t="s">
        <v>38</v>
      </c>
      <c r="P330" s="82" t="s">
        <v>38</v>
      </c>
      <c r="Q330" s="82"/>
      <c r="R330" s="81" t="s">
        <v>39</v>
      </c>
      <c r="S330" s="86" t="s">
        <v>66</v>
      </c>
      <c r="T330" s="81" t="s">
        <v>2394</v>
      </c>
      <c r="U330" s="81" t="s">
        <v>2395</v>
      </c>
      <c r="V330" s="81"/>
      <c r="W330" s="81" t="s">
        <v>103</v>
      </c>
      <c r="X330" s="81" t="s">
        <v>1996</v>
      </c>
      <c r="Y330" s="80"/>
      <c r="Z330" s="85">
        <v>44932</v>
      </c>
      <c r="AA330" s="85" t="s">
        <v>38</v>
      </c>
      <c r="AB330" s="85">
        <v>44932</v>
      </c>
    </row>
    <row r="331" spans="1:28" ht="15" customHeight="1" x14ac:dyDescent="0.25">
      <c r="A331" s="81" t="s">
        <v>2396</v>
      </c>
      <c r="B331" s="81"/>
      <c r="C331" s="81" t="s">
        <v>2397</v>
      </c>
      <c r="D331" s="81" t="s">
        <v>2398</v>
      </c>
      <c r="E331" s="81" t="s">
        <v>2399</v>
      </c>
      <c r="F331" s="81" t="s">
        <v>33</v>
      </c>
      <c r="G331" s="81" t="s">
        <v>64</v>
      </c>
      <c r="H331" s="81" t="s">
        <v>55</v>
      </c>
      <c r="I331" s="48" t="s">
        <v>36</v>
      </c>
      <c r="J331" s="81" t="s">
        <v>2400</v>
      </c>
      <c r="K331" s="82"/>
      <c r="L331" s="81">
        <v>2700</v>
      </c>
      <c r="M331" s="83" t="s">
        <v>38</v>
      </c>
      <c r="N331" s="82" t="s">
        <v>38</v>
      </c>
      <c r="O331" s="82" t="s">
        <v>38</v>
      </c>
      <c r="P331" s="82" t="s">
        <v>38</v>
      </c>
      <c r="Q331" s="82"/>
      <c r="R331" s="81" t="s">
        <v>39</v>
      </c>
      <c r="S331" s="86" t="s">
        <v>66</v>
      </c>
      <c r="T331" s="81" t="s">
        <v>2401</v>
      </c>
      <c r="U331" s="81" t="s">
        <v>2402</v>
      </c>
      <c r="V331" s="81"/>
      <c r="W331" s="81" t="s">
        <v>163</v>
      </c>
      <c r="X331" s="81" t="s">
        <v>355</v>
      </c>
      <c r="Y331" s="80"/>
      <c r="Z331" s="85">
        <v>44932</v>
      </c>
      <c r="AA331" s="85" t="s">
        <v>38</v>
      </c>
      <c r="AB331" s="85">
        <v>44932</v>
      </c>
    </row>
    <row r="332" spans="1:28" ht="15" customHeight="1" x14ac:dyDescent="0.25">
      <c r="A332" s="81" t="s">
        <v>2403</v>
      </c>
      <c r="B332" s="81"/>
      <c r="C332" s="81" t="s">
        <v>2404</v>
      </c>
      <c r="D332" s="81" t="s">
        <v>2405</v>
      </c>
      <c r="E332" s="81" t="s">
        <v>2406</v>
      </c>
      <c r="F332" s="81" t="s">
        <v>33</v>
      </c>
      <c r="G332" s="81" t="s">
        <v>64</v>
      </c>
      <c r="H332" s="81" t="s">
        <v>55</v>
      </c>
      <c r="I332" s="48" t="s">
        <v>36</v>
      </c>
      <c r="J332" s="81" t="s">
        <v>2407</v>
      </c>
      <c r="K332" s="82"/>
      <c r="L332" s="81">
        <v>2700</v>
      </c>
      <c r="M332" s="83" t="s">
        <v>38</v>
      </c>
      <c r="N332" s="82" t="s">
        <v>38</v>
      </c>
      <c r="O332" s="82" t="s">
        <v>38</v>
      </c>
      <c r="P332" s="82" t="s">
        <v>38</v>
      </c>
      <c r="Q332" s="82"/>
      <c r="R332" s="81" t="s">
        <v>39</v>
      </c>
      <c r="S332" s="86" t="s">
        <v>66</v>
      </c>
      <c r="T332" s="81" t="s">
        <v>2408</v>
      </c>
      <c r="U332" s="81" t="s">
        <v>2409</v>
      </c>
      <c r="V332" s="81"/>
      <c r="W332" s="81" t="s">
        <v>87</v>
      </c>
      <c r="X332" s="81" t="s">
        <v>2410</v>
      </c>
      <c r="Y332" s="80"/>
      <c r="Z332" s="85">
        <v>44932</v>
      </c>
      <c r="AA332" s="85" t="s">
        <v>38</v>
      </c>
      <c r="AB332" s="85">
        <v>44932</v>
      </c>
    </row>
    <row r="333" spans="1:28" ht="15" customHeight="1" x14ac:dyDescent="0.25">
      <c r="A333" s="81" t="s">
        <v>2411</v>
      </c>
      <c r="B333" s="81"/>
      <c r="C333" s="81" t="s">
        <v>2412</v>
      </c>
      <c r="D333" s="81" t="s">
        <v>2413</v>
      </c>
      <c r="E333" s="81" t="s">
        <v>2414</v>
      </c>
      <c r="F333" s="81" t="s">
        <v>33</v>
      </c>
      <c r="G333" s="81" t="s">
        <v>64</v>
      </c>
      <c r="H333" s="81" t="s">
        <v>55</v>
      </c>
      <c r="I333" s="48" t="s">
        <v>36</v>
      </c>
      <c r="J333" s="81" t="s">
        <v>2415</v>
      </c>
      <c r="K333" s="82"/>
      <c r="L333" s="81">
        <v>2700</v>
      </c>
      <c r="M333" s="83" t="s">
        <v>38</v>
      </c>
      <c r="N333" s="82" t="s">
        <v>38</v>
      </c>
      <c r="O333" s="82" t="s">
        <v>38</v>
      </c>
      <c r="P333" s="82" t="s">
        <v>38</v>
      </c>
      <c r="Q333" s="82"/>
      <c r="R333" s="81" t="s">
        <v>39</v>
      </c>
      <c r="S333" s="86" t="s">
        <v>66</v>
      </c>
      <c r="T333" s="81" t="s">
        <v>2416</v>
      </c>
      <c r="U333" s="81" t="s">
        <v>2417</v>
      </c>
      <c r="V333" s="81"/>
      <c r="W333" s="81" t="s">
        <v>128</v>
      </c>
      <c r="X333" s="81" t="s">
        <v>2418</v>
      </c>
      <c r="Y333" s="80"/>
      <c r="Z333" s="85">
        <v>44932</v>
      </c>
      <c r="AA333" s="85" t="s">
        <v>38</v>
      </c>
      <c r="AB333" s="85">
        <v>44932</v>
      </c>
    </row>
    <row r="334" spans="1:28" ht="15" customHeight="1" x14ac:dyDescent="0.25">
      <c r="A334" s="81" t="s">
        <v>2419</v>
      </c>
      <c r="B334" s="81"/>
      <c r="C334" s="81" t="s">
        <v>2420</v>
      </c>
      <c r="D334" s="81" t="s">
        <v>2421</v>
      </c>
      <c r="E334" s="81" t="s">
        <v>2422</v>
      </c>
      <c r="F334" s="81" t="s">
        <v>33</v>
      </c>
      <c r="G334" s="81" t="s">
        <v>64</v>
      </c>
      <c r="H334" s="81" t="s">
        <v>55</v>
      </c>
      <c r="I334" s="48" t="s">
        <v>36</v>
      </c>
      <c r="J334" s="81" t="s">
        <v>2423</v>
      </c>
      <c r="K334" s="82"/>
      <c r="L334" s="81">
        <v>2700</v>
      </c>
      <c r="M334" s="83" t="s">
        <v>38</v>
      </c>
      <c r="N334" s="82" t="s">
        <v>38</v>
      </c>
      <c r="O334" s="82" t="s">
        <v>38</v>
      </c>
      <c r="P334" s="82" t="s">
        <v>38</v>
      </c>
      <c r="Q334" s="82"/>
      <c r="R334" s="81" t="s">
        <v>39</v>
      </c>
      <c r="S334" s="86" t="s">
        <v>66</v>
      </c>
      <c r="T334" s="81" t="s">
        <v>2424</v>
      </c>
      <c r="U334" s="81" t="s">
        <v>2425</v>
      </c>
      <c r="V334" s="81"/>
      <c r="W334" s="81" t="s">
        <v>103</v>
      </c>
      <c r="X334" s="81" t="s">
        <v>801</v>
      </c>
      <c r="Y334" s="80"/>
      <c r="Z334" s="85">
        <v>44932</v>
      </c>
      <c r="AA334" s="85" t="s">
        <v>38</v>
      </c>
      <c r="AB334" s="85">
        <v>44932</v>
      </c>
    </row>
    <row r="335" spans="1:28" ht="15" customHeight="1" x14ac:dyDescent="0.25">
      <c r="A335" s="81" t="s">
        <v>2426</v>
      </c>
      <c r="B335" s="81"/>
      <c r="C335" s="81" t="s">
        <v>2427</v>
      </c>
      <c r="D335" s="81" t="s">
        <v>2428</v>
      </c>
      <c r="E335" s="81" t="s">
        <v>2429</v>
      </c>
      <c r="F335" s="81" t="s">
        <v>33</v>
      </c>
      <c r="G335" s="81" t="s">
        <v>64</v>
      </c>
      <c r="H335" s="81" t="s">
        <v>141</v>
      </c>
      <c r="I335" s="48" t="s">
        <v>36</v>
      </c>
      <c r="J335" s="81" t="s">
        <v>2430</v>
      </c>
      <c r="K335" s="82"/>
      <c r="L335" s="81">
        <v>2200</v>
      </c>
      <c r="M335" s="83" t="s">
        <v>38</v>
      </c>
      <c r="N335" s="82" t="s">
        <v>38</v>
      </c>
      <c r="O335" s="82" t="s">
        <v>38</v>
      </c>
      <c r="P335" s="82" t="s">
        <v>38</v>
      </c>
      <c r="Q335" s="82"/>
      <c r="R335" s="81" t="s">
        <v>39</v>
      </c>
      <c r="S335" s="86" t="s">
        <v>66</v>
      </c>
      <c r="T335" s="81" t="s">
        <v>2431</v>
      </c>
      <c r="U335" s="81" t="s">
        <v>2432</v>
      </c>
      <c r="V335" s="81"/>
      <c r="W335" s="81" t="s">
        <v>103</v>
      </c>
      <c r="X335" s="81" t="s">
        <v>2433</v>
      </c>
      <c r="Y335" s="80"/>
      <c r="Z335" s="85">
        <v>44932</v>
      </c>
      <c r="AA335" s="85" t="s">
        <v>38</v>
      </c>
      <c r="AB335" s="85">
        <v>44932</v>
      </c>
    </row>
    <row r="336" spans="1:28" ht="15" customHeight="1" x14ac:dyDescent="0.25">
      <c r="A336" s="81" t="s">
        <v>2434</v>
      </c>
      <c r="B336" s="81"/>
      <c r="C336" s="81" t="s">
        <v>2435</v>
      </c>
      <c r="D336" s="81" t="s">
        <v>2436</v>
      </c>
      <c r="E336" s="81" t="s">
        <v>2437</v>
      </c>
      <c r="F336" s="81" t="s">
        <v>33</v>
      </c>
      <c r="G336" s="81" t="s">
        <v>64</v>
      </c>
      <c r="H336" s="81" t="s">
        <v>55</v>
      </c>
      <c r="I336" s="48" t="s">
        <v>36</v>
      </c>
      <c r="J336" s="81" t="s">
        <v>1397</v>
      </c>
      <c r="K336" s="82"/>
      <c r="L336" s="81">
        <v>2700</v>
      </c>
      <c r="M336" s="83" t="s">
        <v>38</v>
      </c>
      <c r="N336" s="82" t="s">
        <v>38</v>
      </c>
      <c r="O336" s="82" t="s">
        <v>38</v>
      </c>
      <c r="P336" s="82" t="s">
        <v>38</v>
      </c>
      <c r="Q336" s="82"/>
      <c r="R336" s="81" t="s">
        <v>39</v>
      </c>
      <c r="S336" s="86" t="s">
        <v>66</v>
      </c>
      <c r="T336" s="81" t="s">
        <v>2438</v>
      </c>
      <c r="U336" s="81" t="s">
        <v>2439</v>
      </c>
      <c r="V336" s="81"/>
      <c r="W336" s="81" t="s">
        <v>112</v>
      </c>
      <c r="X336" s="81" t="s">
        <v>1400</v>
      </c>
      <c r="Y336" s="80"/>
      <c r="Z336" s="85">
        <v>44932</v>
      </c>
      <c r="AA336" s="85" t="s">
        <v>38</v>
      </c>
      <c r="AB336" s="85">
        <v>44932</v>
      </c>
    </row>
    <row r="337" spans="1:28" ht="15" customHeight="1" x14ac:dyDescent="0.25">
      <c r="A337" s="81" t="s">
        <v>2440</v>
      </c>
      <c r="B337" s="81"/>
      <c r="C337" s="81" t="s">
        <v>2441</v>
      </c>
      <c r="D337" s="81" t="s">
        <v>2442</v>
      </c>
      <c r="E337" s="81" t="s">
        <v>2443</v>
      </c>
      <c r="F337" s="81" t="s">
        <v>33</v>
      </c>
      <c r="G337" s="81" t="s">
        <v>34</v>
      </c>
      <c r="H337" s="81" t="s">
        <v>35</v>
      </c>
      <c r="I337" s="48" t="s">
        <v>36</v>
      </c>
      <c r="J337" s="81" t="s">
        <v>37</v>
      </c>
      <c r="K337" s="82"/>
      <c r="L337" s="81" t="s">
        <v>38</v>
      </c>
      <c r="M337" s="83">
        <v>1880</v>
      </c>
      <c r="N337" s="82" t="s">
        <v>38</v>
      </c>
      <c r="O337" s="84">
        <v>1504</v>
      </c>
      <c r="P337" s="82" t="s">
        <v>38</v>
      </c>
      <c r="Q337" s="82"/>
      <c r="R337" s="82" t="s">
        <v>39</v>
      </c>
      <c r="S337" s="82" t="s">
        <v>40</v>
      </c>
      <c r="T337" s="81" t="s">
        <v>2444</v>
      </c>
      <c r="U337" s="81" t="s">
        <v>2445</v>
      </c>
      <c r="V337" s="81"/>
      <c r="W337" s="81" t="s">
        <v>212</v>
      </c>
      <c r="X337" s="81" t="s">
        <v>2446</v>
      </c>
      <c r="Y337" s="80">
        <v>44931</v>
      </c>
      <c r="Z337" s="85">
        <v>45397</v>
      </c>
      <c r="AA337" s="85">
        <v>45355</v>
      </c>
      <c r="AB337" s="85">
        <v>45397</v>
      </c>
    </row>
    <row r="338" spans="1:28" ht="15" customHeight="1" x14ac:dyDescent="0.25">
      <c r="A338" s="81" t="s">
        <v>2447</v>
      </c>
      <c r="B338" s="81"/>
      <c r="C338" s="81" t="s">
        <v>2448</v>
      </c>
      <c r="D338" s="81" t="s">
        <v>2449</v>
      </c>
      <c r="E338" s="81" t="s">
        <v>2450</v>
      </c>
      <c r="F338" s="81" t="s">
        <v>33</v>
      </c>
      <c r="G338" s="81" t="s">
        <v>34</v>
      </c>
      <c r="H338" s="81" t="s">
        <v>35</v>
      </c>
      <c r="I338" s="48" t="s">
        <v>36</v>
      </c>
      <c r="J338" s="81" t="s">
        <v>37</v>
      </c>
      <c r="K338" s="82"/>
      <c r="L338" s="81" t="s">
        <v>38</v>
      </c>
      <c r="M338" s="83">
        <v>680</v>
      </c>
      <c r="N338" s="82" t="s">
        <v>38</v>
      </c>
      <c r="O338" s="84">
        <v>544</v>
      </c>
      <c r="P338" s="82" t="s">
        <v>38</v>
      </c>
      <c r="Q338" s="82"/>
      <c r="R338" s="82" t="s">
        <v>39</v>
      </c>
      <c r="S338" s="82" t="s">
        <v>40</v>
      </c>
      <c r="T338" s="81" t="s">
        <v>2451</v>
      </c>
      <c r="U338" s="81" t="s">
        <v>2452</v>
      </c>
      <c r="V338" s="81"/>
      <c r="W338" s="81" t="s">
        <v>212</v>
      </c>
      <c r="X338" s="81" t="s">
        <v>994</v>
      </c>
      <c r="Y338" s="80">
        <v>44931</v>
      </c>
      <c r="Z338" s="85">
        <v>45397</v>
      </c>
      <c r="AA338" s="85">
        <v>45355</v>
      </c>
      <c r="AB338" s="85">
        <v>45397</v>
      </c>
    </row>
    <row r="339" spans="1:28" ht="15" customHeight="1" x14ac:dyDescent="0.25">
      <c r="A339" s="81" t="s">
        <v>2453</v>
      </c>
      <c r="B339" s="81"/>
      <c r="C339" s="81" t="s">
        <v>2454</v>
      </c>
      <c r="D339" s="81" t="s">
        <v>2455</v>
      </c>
      <c r="E339" s="81" t="s">
        <v>2456</v>
      </c>
      <c r="F339" s="81" t="s">
        <v>33</v>
      </c>
      <c r="G339" s="81" t="s">
        <v>64</v>
      </c>
      <c r="H339" s="81" t="s">
        <v>55</v>
      </c>
      <c r="I339" s="48" t="s">
        <v>36</v>
      </c>
      <c r="J339" s="81" t="s">
        <v>2457</v>
      </c>
      <c r="K339" s="82"/>
      <c r="L339" s="81">
        <v>2700</v>
      </c>
      <c r="M339" s="83" t="s">
        <v>38</v>
      </c>
      <c r="N339" s="82" t="s">
        <v>38</v>
      </c>
      <c r="O339" s="82" t="s">
        <v>38</v>
      </c>
      <c r="P339" s="82" t="s">
        <v>38</v>
      </c>
      <c r="Q339" s="82"/>
      <c r="R339" s="81" t="s">
        <v>39</v>
      </c>
      <c r="S339" s="86" t="s">
        <v>66</v>
      </c>
      <c r="T339" s="81" t="s">
        <v>2458</v>
      </c>
      <c r="U339" s="81" t="s">
        <v>2459</v>
      </c>
      <c r="V339" s="81"/>
      <c r="W339" s="81" t="s">
        <v>87</v>
      </c>
      <c r="X339" s="81" t="s">
        <v>2059</v>
      </c>
      <c r="Y339" s="80"/>
      <c r="Z339" s="85">
        <v>44932</v>
      </c>
      <c r="AA339" s="85" t="s">
        <v>38</v>
      </c>
      <c r="AB339" s="85">
        <v>44932</v>
      </c>
    </row>
    <row r="340" spans="1:28" ht="15" customHeight="1" x14ac:dyDescent="0.25">
      <c r="A340" s="81" t="s">
        <v>2460</v>
      </c>
      <c r="B340" s="81"/>
      <c r="C340" s="81" t="s">
        <v>2461</v>
      </c>
      <c r="D340" s="81" t="s">
        <v>2462</v>
      </c>
      <c r="E340" s="81" t="s">
        <v>2463</v>
      </c>
      <c r="F340" s="81" t="s">
        <v>33</v>
      </c>
      <c r="G340" s="81" t="s">
        <v>34</v>
      </c>
      <c r="H340" s="81" t="s">
        <v>55</v>
      </c>
      <c r="I340" s="48" t="s">
        <v>36</v>
      </c>
      <c r="J340" s="81" t="s">
        <v>2464</v>
      </c>
      <c r="K340" s="82"/>
      <c r="L340" s="81" t="s">
        <v>38</v>
      </c>
      <c r="M340" s="83">
        <v>2350</v>
      </c>
      <c r="N340" s="82" t="s">
        <v>38</v>
      </c>
      <c r="O340" s="84">
        <v>1880</v>
      </c>
      <c r="P340" s="82" t="s">
        <v>38</v>
      </c>
      <c r="Q340" s="82" t="s">
        <v>2465</v>
      </c>
      <c r="R340" s="81" t="s">
        <v>249</v>
      </c>
      <c r="S340" s="82" t="s">
        <v>40</v>
      </c>
      <c r="T340" s="81" t="s">
        <v>2466</v>
      </c>
      <c r="U340" s="81" t="s">
        <v>2467</v>
      </c>
      <c r="V340" s="81"/>
      <c r="W340" s="81" t="s">
        <v>78</v>
      </c>
      <c r="X340" s="81" t="s">
        <v>793</v>
      </c>
      <c r="Y340" s="80"/>
      <c r="Z340" s="85">
        <v>44253</v>
      </c>
      <c r="AA340" s="85">
        <v>44204.000011574077</v>
      </c>
      <c r="AB340" s="85">
        <v>44253</v>
      </c>
    </row>
    <row r="341" spans="1:28" ht="15" customHeight="1" x14ac:dyDescent="0.25">
      <c r="A341" s="81" t="s">
        <v>2468</v>
      </c>
      <c r="B341" s="81"/>
      <c r="C341" s="81" t="s">
        <v>2469</v>
      </c>
      <c r="D341" s="81" t="s">
        <v>2470</v>
      </c>
      <c r="E341" s="81" t="s">
        <v>2471</v>
      </c>
      <c r="F341" s="81" t="s">
        <v>33</v>
      </c>
      <c r="G341" s="81" t="s">
        <v>64</v>
      </c>
      <c r="H341" s="81" t="s">
        <v>35</v>
      </c>
      <c r="I341" s="48" t="s">
        <v>36</v>
      </c>
      <c r="J341" s="81" t="s">
        <v>74</v>
      </c>
      <c r="K341" s="82"/>
      <c r="L341" s="81">
        <v>2200</v>
      </c>
      <c r="M341" s="83" t="s">
        <v>38</v>
      </c>
      <c r="N341" s="82" t="s">
        <v>38</v>
      </c>
      <c r="O341" s="82" t="s">
        <v>38</v>
      </c>
      <c r="P341" s="82" t="s">
        <v>38</v>
      </c>
      <c r="Q341" s="82"/>
      <c r="R341" s="81" t="s">
        <v>39</v>
      </c>
      <c r="S341" s="86" t="s">
        <v>66</v>
      </c>
      <c r="T341" s="81" t="s">
        <v>2472</v>
      </c>
      <c r="U341" s="81" t="s">
        <v>2473</v>
      </c>
      <c r="V341" s="81"/>
      <c r="W341" s="81" t="s">
        <v>103</v>
      </c>
      <c r="X341" s="81" t="s">
        <v>2474</v>
      </c>
      <c r="Y341" s="80"/>
      <c r="Z341" s="85">
        <v>44932</v>
      </c>
      <c r="AA341" s="85" t="s">
        <v>38</v>
      </c>
      <c r="AB341" s="85">
        <v>44932</v>
      </c>
    </row>
    <row r="342" spans="1:28" ht="15" customHeight="1" x14ac:dyDescent="0.25">
      <c r="A342" s="81" t="s">
        <v>2475</v>
      </c>
      <c r="B342" s="81"/>
      <c r="C342" s="81" t="s">
        <v>2476</v>
      </c>
      <c r="D342" s="81" t="s">
        <v>2477</v>
      </c>
      <c r="E342" s="81" t="s">
        <v>2478</v>
      </c>
      <c r="F342" s="81" t="s">
        <v>33</v>
      </c>
      <c r="G342" s="81" t="s">
        <v>278</v>
      </c>
      <c r="H342" s="81" t="s">
        <v>35</v>
      </c>
      <c r="I342" s="48" t="s">
        <v>36</v>
      </c>
      <c r="J342" s="81" t="s">
        <v>74</v>
      </c>
      <c r="K342" s="82"/>
      <c r="L342" s="81" t="s">
        <v>38</v>
      </c>
      <c r="M342" s="83" t="s">
        <v>38</v>
      </c>
      <c r="N342" s="82" t="s">
        <v>38</v>
      </c>
      <c r="O342" s="82" t="s">
        <v>38</v>
      </c>
      <c r="P342" s="82" t="s">
        <v>38</v>
      </c>
      <c r="Q342" s="82"/>
      <c r="R342" s="81" t="s">
        <v>279</v>
      </c>
      <c r="S342" s="86" t="s">
        <v>66</v>
      </c>
      <c r="T342" s="81" t="s">
        <v>2479</v>
      </c>
      <c r="U342" s="81" t="s">
        <v>2480</v>
      </c>
      <c r="V342" s="81"/>
      <c r="W342" s="81" t="s">
        <v>87</v>
      </c>
      <c r="X342" s="81" t="s">
        <v>2382</v>
      </c>
      <c r="Y342" s="80"/>
      <c r="Z342" s="85">
        <v>44932</v>
      </c>
      <c r="AA342" s="85" t="s">
        <v>38</v>
      </c>
      <c r="AB342" s="85">
        <v>44932</v>
      </c>
    </row>
    <row r="343" spans="1:28" ht="15" customHeight="1" x14ac:dyDescent="0.25">
      <c r="A343" s="81" t="s">
        <v>2481</v>
      </c>
      <c r="B343" s="81"/>
      <c r="C343" s="81" t="s">
        <v>2482</v>
      </c>
      <c r="D343" s="81" t="s">
        <v>2483</v>
      </c>
      <c r="E343" s="81" t="s">
        <v>2484</v>
      </c>
      <c r="F343" s="81" t="s">
        <v>33</v>
      </c>
      <c r="G343" s="81" t="s">
        <v>278</v>
      </c>
      <c r="H343" s="81" t="s">
        <v>35</v>
      </c>
      <c r="I343" s="48" t="s">
        <v>36</v>
      </c>
      <c r="J343" s="81" t="s">
        <v>74</v>
      </c>
      <c r="K343" s="82"/>
      <c r="L343" s="81" t="s">
        <v>38</v>
      </c>
      <c r="M343" s="83" t="s">
        <v>38</v>
      </c>
      <c r="N343" s="82" t="s">
        <v>38</v>
      </c>
      <c r="O343" s="82" t="s">
        <v>38</v>
      </c>
      <c r="P343" s="82" t="s">
        <v>38</v>
      </c>
      <c r="Q343" s="82"/>
      <c r="R343" s="81" t="s">
        <v>279</v>
      </c>
      <c r="S343" s="86" t="s">
        <v>66</v>
      </c>
      <c r="T343" s="81" t="s">
        <v>2485</v>
      </c>
      <c r="U343" s="81" t="s">
        <v>2486</v>
      </c>
      <c r="V343" s="81"/>
      <c r="W343" s="81" t="s">
        <v>87</v>
      </c>
      <c r="X343" s="81" t="s">
        <v>2382</v>
      </c>
      <c r="Y343" s="80"/>
      <c r="Z343" s="85">
        <v>44932</v>
      </c>
      <c r="AA343" s="85" t="s">
        <v>38</v>
      </c>
      <c r="AB343" s="85">
        <v>44932</v>
      </c>
    </row>
    <row r="344" spans="1:28" ht="15" customHeight="1" x14ac:dyDescent="0.25">
      <c r="A344" s="81" t="s">
        <v>2487</v>
      </c>
      <c r="B344" s="81"/>
      <c r="C344" s="81" t="s">
        <v>2488</v>
      </c>
      <c r="D344" s="81" t="s">
        <v>2489</v>
      </c>
      <c r="E344" s="81" t="s">
        <v>2490</v>
      </c>
      <c r="F344" s="81" t="s">
        <v>33</v>
      </c>
      <c r="G344" s="81" t="s">
        <v>64</v>
      </c>
      <c r="H344" s="81" t="s">
        <v>35</v>
      </c>
      <c r="I344" s="48" t="s">
        <v>36</v>
      </c>
      <c r="J344" s="81" t="s">
        <v>74</v>
      </c>
      <c r="K344" s="82"/>
      <c r="L344" s="81">
        <v>2200</v>
      </c>
      <c r="M344" s="83" t="s">
        <v>38</v>
      </c>
      <c r="N344" s="82" t="s">
        <v>38</v>
      </c>
      <c r="O344" s="82" t="s">
        <v>38</v>
      </c>
      <c r="P344" s="82" t="s">
        <v>38</v>
      </c>
      <c r="Q344" s="82"/>
      <c r="R344" s="81" t="s">
        <v>39</v>
      </c>
      <c r="S344" s="86" t="s">
        <v>66</v>
      </c>
      <c r="T344" s="81" t="s">
        <v>2491</v>
      </c>
      <c r="U344" s="81" t="s">
        <v>2492</v>
      </c>
      <c r="V344" s="81"/>
      <c r="W344" s="81" t="s">
        <v>1582</v>
      </c>
      <c r="X344" s="81" t="s">
        <v>2493</v>
      </c>
      <c r="Y344" s="80"/>
      <c r="Z344" s="85">
        <v>44932</v>
      </c>
      <c r="AA344" s="85" t="s">
        <v>38</v>
      </c>
      <c r="AB344" s="85">
        <v>44932</v>
      </c>
    </row>
    <row r="345" spans="1:28" ht="15" customHeight="1" x14ac:dyDescent="0.25">
      <c r="A345" s="81" t="s">
        <v>2494</v>
      </c>
      <c r="B345" s="81"/>
      <c r="C345" s="81" t="s">
        <v>2495</v>
      </c>
      <c r="D345" s="81" t="s">
        <v>2496</v>
      </c>
      <c r="E345" s="81" t="s">
        <v>2497</v>
      </c>
      <c r="F345" s="81" t="s">
        <v>33</v>
      </c>
      <c r="G345" s="81" t="s">
        <v>64</v>
      </c>
      <c r="H345" s="81" t="s">
        <v>35</v>
      </c>
      <c r="I345" s="48" t="s">
        <v>36</v>
      </c>
      <c r="J345" s="81" t="s">
        <v>74</v>
      </c>
      <c r="K345" s="82"/>
      <c r="L345" s="81">
        <v>2200</v>
      </c>
      <c r="M345" s="83" t="s">
        <v>38</v>
      </c>
      <c r="N345" s="82" t="s">
        <v>38</v>
      </c>
      <c r="O345" s="82" t="s">
        <v>38</v>
      </c>
      <c r="P345" s="82" t="s">
        <v>38</v>
      </c>
      <c r="Q345" s="82"/>
      <c r="R345" s="81" t="s">
        <v>39</v>
      </c>
      <c r="S345" s="86" t="s">
        <v>66</v>
      </c>
      <c r="T345" s="81" t="s">
        <v>2498</v>
      </c>
      <c r="U345" s="81" t="s">
        <v>2499</v>
      </c>
      <c r="V345" s="81"/>
      <c r="W345" s="81" t="s">
        <v>112</v>
      </c>
      <c r="X345" s="81" t="s">
        <v>2500</v>
      </c>
      <c r="Y345" s="80"/>
      <c r="Z345" s="85">
        <v>44932</v>
      </c>
      <c r="AA345" s="85" t="s">
        <v>38</v>
      </c>
      <c r="AB345" s="85">
        <v>44932</v>
      </c>
    </row>
    <row r="346" spans="1:28" ht="15" customHeight="1" x14ac:dyDescent="0.25">
      <c r="A346" s="81" t="s">
        <v>2501</v>
      </c>
      <c r="B346" s="81"/>
      <c r="C346" s="81" t="s">
        <v>2502</v>
      </c>
      <c r="D346" s="81" t="s">
        <v>2503</v>
      </c>
      <c r="E346" s="81" t="s">
        <v>2504</v>
      </c>
      <c r="F346" s="81" t="s">
        <v>33</v>
      </c>
      <c r="G346" s="81" t="s">
        <v>64</v>
      </c>
      <c r="H346" s="81" t="s">
        <v>35</v>
      </c>
      <c r="I346" s="48" t="s">
        <v>36</v>
      </c>
      <c r="J346" s="81" t="s">
        <v>84</v>
      </c>
      <c r="K346" s="82"/>
      <c r="L346" s="81">
        <v>2200</v>
      </c>
      <c r="M346" s="83" t="s">
        <v>38</v>
      </c>
      <c r="N346" s="82" t="s">
        <v>38</v>
      </c>
      <c r="O346" s="82" t="s">
        <v>38</v>
      </c>
      <c r="P346" s="82" t="s">
        <v>38</v>
      </c>
      <c r="Q346" s="82"/>
      <c r="R346" s="81" t="s">
        <v>39</v>
      </c>
      <c r="S346" s="86" t="s">
        <v>66</v>
      </c>
      <c r="T346" s="81" t="s">
        <v>2505</v>
      </c>
      <c r="U346" s="81" t="s">
        <v>2506</v>
      </c>
      <c r="V346" s="81"/>
      <c r="W346" s="81" t="s">
        <v>69</v>
      </c>
      <c r="X346" s="81" t="s">
        <v>1956</v>
      </c>
      <c r="Y346" s="80"/>
      <c r="Z346" s="85">
        <v>44932</v>
      </c>
      <c r="AA346" s="85" t="s">
        <v>38</v>
      </c>
      <c r="AB346" s="85">
        <v>44932</v>
      </c>
    </row>
    <row r="347" spans="1:28" ht="15" customHeight="1" x14ac:dyDescent="0.25">
      <c r="A347" s="81" t="s">
        <v>2507</v>
      </c>
      <c r="B347" s="81" t="s">
        <v>2508</v>
      </c>
      <c r="C347" s="81" t="s">
        <v>2509</v>
      </c>
      <c r="D347" s="81" t="s">
        <v>2510</v>
      </c>
      <c r="E347" s="81" t="s">
        <v>2511</v>
      </c>
      <c r="F347" s="81" t="s">
        <v>33</v>
      </c>
      <c r="G347" s="81" t="s">
        <v>64</v>
      </c>
      <c r="H347" s="81" t="s">
        <v>35</v>
      </c>
      <c r="I347" s="48" t="s">
        <v>36</v>
      </c>
      <c r="J347" s="81" t="s">
        <v>2512</v>
      </c>
      <c r="K347" s="82"/>
      <c r="L347" s="81">
        <v>2200</v>
      </c>
      <c r="M347" s="83" t="s">
        <v>38</v>
      </c>
      <c r="N347" s="82" t="s">
        <v>38</v>
      </c>
      <c r="O347" s="82" t="s">
        <v>38</v>
      </c>
      <c r="P347" s="82" t="s">
        <v>38</v>
      </c>
      <c r="Q347" s="82"/>
      <c r="R347" s="81" t="s">
        <v>39</v>
      </c>
      <c r="S347" s="86" t="s">
        <v>66</v>
      </c>
      <c r="T347" s="81" t="s">
        <v>2513</v>
      </c>
      <c r="U347" s="81" t="s">
        <v>2514</v>
      </c>
      <c r="V347" s="81"/>
      <c r="W347" s="81" t="s">
        <v>438</v>
      </c>
      <c r="X347" s="81" t="s">
        <v>1510</v>
      </c>
      <c r="Y347" s="80"/>
      <c r="Z347" s="85">
        <v>45365</v>
      </c>
      <c r="AA347" s="85" t="s">
        <v>38</v>
      </c>
      <c r="AB347" s="85">
        <v>45365</v>
      </c>
    </row>
    <row r="348" spans="1:28" ht="15" customHeight="1" x14ac:dyDescent="0.25">
      <c r="A348" s="81" t="s">
        <v>2515</v>
      </c>
      <c r="B348" s="81" t="s">
        <v>2516</v>
      </c>
      <c r="C348" s="81" t="s">
        <v>2517</v>
      </c>
      <c r="D348" s="81"/>
      <c r="E348" s="81" t="s">
        <v>2518</v>
      </c>
      <c r="F348" s="81" t="s">
        <v>33</v>
      </c>
      <c r="G348" s="81" t="s">
        <v>64</v>
      </c>
      <c r="H348" s="81" t="s">
        <v>141</v>
      </c>
      <c r="I348" s="48" t="s">
        <v>36</v>
      </c>
      <c r="J348" s="81" t="s">
        <v>2519</v>
      </c>
      <c r="K348" s="82"/>
      <c r="L348" s="81">
        <v>2200</v>
      </c>
      <c r="M348" s="83" t="s">
        <v>38</v>
      </c>
      <c r="N348" s="82" t="s">
        <v>38</v>
      </c>
      <c r="O348" s="82" t="s">
        <v>38</v>
      </c>
      <c r="P348" s="82" t="s">
        <v>38</v>
      </c>
      <c r="Q348" s="82"/>
      <c r="R348" s="81" t="s">
        <v>39</v>
      </c>
      <c r="S348" s="86" t="s">
        <v>66</v>
      </c>
      <c r="T348" s="81" t="s">
        <v>2520</v>
      </c>
      <c r="U348" s="81" t="s">
        <v>2521</v>
      </c>
      <c r="V348" s="81"/>
      <c r="W348" s="81" t="s">
        <v>438</v>
      </c>
      <c r="X348" s="81" t="s">
        <v>729</v>
      </c>
      <c r="Y348" s="80"/>
      <c r="Z348" s="85">
        <v>45365</v>
      </c>
      <c r="AA348" s="85" t="s">
        <v>38</v>
      </c>
      <c r="AB348" s="85">
        <v>45365</v>
      </c>
    </row>
    <row r="349" spans="1:28" ht="15" customHeight="1" x14ac:dyDescent="0.25">
      <c r="A349" s="81" t="s">
        <v>2522</v>
      </c>
      <c r="B349" s="81"/>
      <c r="C349" s="81" t="s">
        <v>2523</v>
      </c>
      <c r="D349" s="81" t="s">
        <v>2524</v>
      </c>
      <c r="E349" s="81" t="s">
        <v>2525</v>
      </c>
      <c r="F349" s="81" t="s">
        <v>33</v>
      </c>
      <c r="G349" s="81" t="s">
        <v>64</v>
      </c>
      <c r="H349" s="81" t="s">
        <v>35</v>
      </c>
      <c r="I349" s="48" t="s">
        <v>36</v>
      </c>
      <c r="J349" s="81" t="s">
        <v>74</v>
      </c>
      <c r="K349" s="82"/>
      <c r="L349" s="81">
        <v>2200</v>
      </c>
      <c r="M349" s="83" t="s">
        <v>38</v>
      </c>
      <c r="N349" s="82" t="s">
        <v>38</v>
      </c>
      <c r="O349" s="82" t="s">
        <v>38</v>
      </c>
      <c r="P349" s="82" t="s">
        <v>38</v>
      </c>
      <c r="Q349" s="82"/>
      <c r="R349" s="81" t="s">
        <v>39</v>
      </c>
      <c r="S349" s="86" t="s">
        <v>66</v>
      </c>
      <c r="T349" s="81" t="s">
        <v>2526</v>
      </c>
      <c r="U349" s="81" t="s">
        <v>2527</v>
      </c>
      <c r="V349" s="81"/>
      <c r="W349" s="81" t="s">
        <v>69</v>
      </c>
      <c r="X349" s="81" t="s">
        <v>147</v>
      </c>
      <c r="Y349" s="80"/>
      <c r="Z349" s="85">
        <v>44932</v>
      </c>
      <c r="AA349" s="85" t="s">
        <v>38</v>
      </c>
      <c r="AB349" s="85">
        <v>44932</v>
      </c>
    </row>
    <row r="350" spans="1:28" ht="15" customHeight="1" x14ac:dyDescent="0.25">
      <c r="A350" s="81" t="s">
        <v>2528</v>
      </c>
      <c r="B350" s="81" t="s">
        <v>2529</v>
      </c>
      <c r="C350" s="81" t="s">
        <v>2530</v>
      </c>
      <c r="D350" s="81" t="s">
        <v>2531</v>
      </c>
      <c r="E350" s="81" t="s">
        <v>2532</v>
      </c>
      <c r="F350" s="81" t="s">
        <v>33</v>
      </c>
      <c r="G350" s="81" t="s">
        <v>64</v>
      </c>
      <c r="H350" s="81" t="s">
        <v>141</v>
      </c>
      <c r="I350" s="48" t="s">
        <v>36</v>
      </c>
      <c r="J350" s="81" t="s">
        <v>1803</v>
      </c>
      <c r="K350" s="82"/>
      <c r="L350" s="81">
        <v>2200</v>
      </c>
      <c r="M350" s="83" t="s">
        <v>38</v>
      </c>
      <c r="N350" s="82" t="s">
        <v>38</v>
      </c>
      <c r="O350" s="82" t="s">
        <v>38</v>
      </c>
      <c r="P350" s="82" t="s">
        <v>38</v>
      </c>
      <c r="Q350" s="82"/>
      <c r="R350" s="81" t="s">
        <v>39</v>
      </c>
      <c r="S350" s="86" t="s">
        <v>66</v>
      </c>
      <c r="T350" s="81" t="s">
        <v>2533</v>
      </c>
      <c r="U350" s="81" t="s">
        <v>2534</v>
      </c>
      <c r="V350" s="81"/>
      <c r="W350" s="81" t="s">
        <v>438</v>
      </c>
      <c r="X350" s="81" t="s">
        <v>2306</v>
      </c>
      <c r="Y350" s="80"/>
      <c r="Z350" s="85">
        <v>45365</v>
      </c>
      <c r="AA350" s="85" t="s">
        <v>38</v>
      </c>
      <c r="AB350" s="85">
        <v>45365</v>
      </c>
    </row>
    <row r="351" spans="1:28" ht="15" customHeight="1" x14ac:dyDescent="0.25">
      <c r="A351" s="81" t="s">
        <v>2535</v>
      </c>
      <c r="B351" s="81"/>
      <c r="C351" s="81" t="s">
        <v>2536</v>
      </c>
      <c r="D351" s="81" t="s">
        <v>2537</v>
      </c>
      <c r="E351" s="81" t="s">
        <v>2538</v>
      </c>
      <c r="F351" s="81" t="s">
        <v>33</v>
      </c>
      <c r="G351" s="81" t="s">
        <v>64</v>
      </c>
      <c r="H351" s="81" t="s">
        <v>55</v>
      </c>
      <c r="I351" s="48" t="s">
        <v>36</v>
      </c>
      <c r="J351" s="81" t="s">
        <v>2539</v>
      </c>
      <c r="K351" s="82"/>
      <c r="L351" s="81">
        <v>2700</v>
      </c>
      <c r="M351" s="83" t="s">
        <v>38</v>
      </c>
      <c r="N351" s="82" t="s">
        <v>38</v>
      </c>
      <c r="O351" s="82" t="s">
        <v>38</v>
      </c>
      <c r="P351" s="82" t="s">
        <v>38</v>
      </c>
      <c r="Q351" s="82"/>
      <c r="R351" s="81" t="s">
        <v>39</v>
      </c>
      <c r="S351" s="86" t="s">
        <v>66</v>
      </c>
      <c r="T351" s="81" t="s">
        <v>2540</v>
      </c>
      <c r="U351" s="81" t="s">
        <v>2541</v>
      </c>
      <c r="V351" s="81"/>
      <c r="W351" s="81" t="s">
        <v>69</v>
      </c>
      <c r="X351" s="81" t="s">
        <v>1920</v>
      </c>
      <c r="Y351" s="80"/>
      <c r="Z351" s="85">
        <v>45049</v>
      </c>
      <c r="AA351" s="85" t="s">
        <v>38</v>
      </c>
      <c r="AB351" s="85">
        <v>45049</v>
      </c>
    </row>
    <row r="352" spans="1:28" ht="15" customHeight="1" x14ac:dyDescent="0.25">
      <c r="A352" s="81" t="s">
        <v>2542</v>
      </c>
      <c r="B352" s="81"/>
      <c r="C352" s="81" t="s">
        <v>2543</v>
      </c>
      <c r="D352" s="81" t="s">
        <v>2544</v>
      </c>
      <c r="E352" s="81" t="s">
        <v>2545</v>
      </c>
      <c r="F352" s="81" t="s">
        <v>33</v>
      </c>
      <c r="G352" s="81" t="s">
        <v>278</v>
      </c>
      <c r="H352" s="81" t="s">
        <v>35</v>
      </c>
      <c r="I352" s="48" t="s">
        <v>36</v>
      </c>
      <c r="J352" s="81" t="s">
        <v>74</v>
      </c>
      <c r="K352" s="82"/>
      <c r="L352" s="81" t="s">
        <v>38</v>
      </c>
      <c r="M352" s="83" t="s">
        <v>38</v>
      </c>
      <c r="N352" s="82" t="s">
        <v>38</v>
      </c>
      <c r="O352" s="82" t="s">
        <v>38</v>
      </c>
      <c r="P352" s="82" t="s">
        <v>38</v>
      </c>
      <c r="Q352" s="82"/>
      <c r="R352" s="81" t="s">
        <v>279</v>
      </c>
      <c r="S352" s="86" t="s">
        <v>66</v>
      </c>
      <c r="T352" s="81" t="s">
        <v>2546</v>
      </c>
      <c r="U352" s="81" t="s">
        <v>2547</v>
      </c>
      <c r="V352" s="81"/>
      <c r="W352" s="81" t="s">
        <v>103</v>
      </c>
      <c r="X352" s="81" t="s">
        <v>2548</v>
      </c>
      <c r="Y352" s="80"/>
      <c r="Z352" s="85">
        <v>44932</v>
      </c>
      <c r="AA352" s="85" t="s">
        <v>38</v>
      </c>
      <c r="AB352" s="85">
        <v>44932</v>
      </c>
    </row>
    <row r="353" spans="1:28" ht="15" customHeight="1" x14ac:dyDescent="0.25">
      <c r="A353" s="81" t="s">
        <v>2549</v>
      </c>
      <c r="B353" s="81"/>
      <c r="C353" s="81" t="s">
        <v>2550</v>
      </c>
      <c r="D353" s="81" t="s">
        <v>2551</v>
      </c>
      <c r="E353" s="81" t="s">
        <v>2552</v>
      </c>
      <c r="F353" s="81" t="s">
        <v>33</v>
      </c>
      <c r="G353" s="81" t="s">
        <v>64</v>
      </c>
      <c r="H353" s="81" t="s">
        <v>35</v>
      </c>
      <c r="I353" s="48" t="s">
        <v>36</v>
      </c>
      <c r="J353" s="81" t="s">
        <v>74</v>
      </c>
      <c r="K353" s="82"/>
      <c r="L353" s="81">
        <v>2200</v>
      </c>
      <c r="M353" s="83" t="s">
        <v>38</v>
      </c>
      <c r="N353" s="82" t="s">
        <v>38</v>
      </c>
      <c r="O353" s="82" t="s">
        <v>38</v>
      </c>
      <c r="P353" s="82" t="s">
        <v>38</v>
      </c>
      <c r="Q353" s="82"/>
      <c r="R353" s="81" t="s">
        <v>39</v>
      </c>
      <c r="S353" s="86" t="s">
        <v>66</v>
      </c>
      <c r="T353" s="81" t="s">
        <v>2553</v>
      </c>
      <c r="U353" s="81" t="s">
        <v>2554</v>
      </c>
      <c r="V353" s="81"/>
      <c r="W353" s="81" t="s">
        <v>103</v>
      </c>
      <c r="X353" s="81" t="s">
        <v>1935</v>
      </c>
      <c r="Y353" s="80"/>
      <c r="Z353" s="85">
        <v>44932</v>
      </c>
      <c r="AA353" s="85" t="s">
        <v>38</v>
      </c>
      <c r="AB353" s="85">
        <v>44932</v>
      </c>
    </row>
    <row r="354" spans="1:28" ht="15" customHeight="1" x14ac:dyDescent="0.25">
      <c r="A354" s="81" t="s">
        <v>2555</v>
      </c>
      <c r="B354" s="81"/>
      <c r="C354" s="81" t="s">
        <v>2556</v>
      </c>
      <c r="D354" s="81" t="s">
        <v>2557</v>
      </c>
      <c r="E354" s="81" t="s">
        <v>2558</v>
      </c>
      <c r="F354" s="81" t="s">
        <v>33</v>
      </c>
      <c r="G354" s="81" t="s">
        <v>64</v>
      </c>
      <c r="H354" s="81" t="s">
        <v>35</v>
      </c>
      <c r="I354" s="48" t="s">
        <v>36</v>
      </c>
      <c r="J354" s="81" t="s">
        <v>74</v>
      </c>
      <c r="K354" s="82"/>
      <c r="L354" s="81">
        <v>2200</v>
      </c>
      <c r="M354" s="83" t="s">
        <v>38</v>
      </c>
      <c r="N354" s="82" t="s">
        <v>38</v>
      </c>
      <c r="O354" s="82" t="s">
        <v>38</v>
      </c>
      <c r="P354" s="82" t="s">
        <v>38</v>
      </c>
      <c r="Q354" s="82"/>
      <c r="R354" s="81" t="s">
        <v>39</v>
      </c>
      <c r="S354" s="86" t="s">
        <v>66</v>
      </c>
      <c r="T354" s="81" t="s">
        <v>2559</v>
      </c>
      <c r="U354" s="81" t="s">
        <v>2560</v>
      </c>
      <c r="V354" s="81"/>
      <c r="W354" s="81" t="s">
        <v>87</v>
      </c>
      <c r="X354" s="81" t="s">
        <v>2561</v>
      </c>
      <c r="Y354" s="80"/>
      <c r="Z354" s="85">
        <v>44932</v>
      </c>
      <c r="AA354" s="85" t="s">
        <v>38</v>
      </c>
      <c r="AB354" s="85">
        <v>44932</v>
      </c>
    </row>
    <row r="355" spans="1:28" ht="15" customHeight="1" x14ac:dyDescent="0.25">
      <c r="A355" s="81" t="s">
        <v>2562</v>
      </c>
      <c r="B355" s="81"/>
      <c r="C355" s="81" t="s">
        <v>2563</v>
      </c>
      <c r="D355" s="81" t="s">
        <v>2564</v>
      </c>
      <c r="E355" s="81" t="s">
        <v>2565</v>
      </c>
      <c r="F355" s="81" t="s">
        <v>33</v>
      </c>
      <c r="G355" s="81" t="s">
        <v>64</v>
      </c>
      <c r="H355" s="81" t="s">
        <v>35</v>
      </c>
      <c r="I355" s="48" t="s">
        <v>36</v>
      </c>
      <c r="J355" s="81" t="s">
        <v>74</v>
      </c>
      <c r="K355" s="82"/>
      <c r="L355" s="81">
        <v>2200</v>
      </c>
      <c r="M355" s="83" t="s">
        <v>38</v>
      </c>
      <c r="N355" s="82" t="s">
        <v>38</v>
      </c>
      <c r="O355" s="82" t="s">
        <v>38</v>
      </c>
      <c r="P355" s="82" t="s">
        <v>38</v>
      </c>
      <c r="Q355" s="82"/>
      <c r="R355" s="81" t="s">
        <v>249</v>
      </c>
      <c r="S355" s="86" t="s">
        <v>66</v>
      </c>
      <c r="T355" s="81" t="s">
        <v>2566</v>
      </c>
      <c r="U355" s="81" t="s">
        <v>2567</v>
      </c>
      <c r="V355" s="81"/>
      <c r="W355" s="81" t="s">
        <v>78</v>
      </c>
      <c r="X355" s="81" t="s">
        <v>1088</v>
      </c>
      <c r="Y355" s="80"/>
      <c r="Z355" s="85">
        <v>45049</v>
      </c>
      <c r="AA355" s="85" t="s">
        <v>38</v>
      </c>
      <c r="AB355" s="85">
        <v>45049</v>
      </c>
    </row>
    <row r="356" spans="1:28" ht="15" customHeight="1" x14ac:dyDescent="0.25">
      <c r="A356" s="81" t="s">
        <v>2568</v>
      </c>
      <c r="B356" s="81"/>
      <c r="C356" s="81" t="s">
        <v>2569</v>
      </c>
      <c r="D356" s="81" t="s">
        <v>2570</v>
      </c>
      <c r="E356" s="81" t="s">
        <v>2571</v>
      </c>
      <c r="F356" s="81" t="s">
        <v>33</v>
      </c>
      <c r="G356" s="81" t="s">
        <v>64</v>
      </c>
      <c r="H356" s="81" t="s">
        <v>35</v>
      </c>
      <c r="I356" s="48" t="s">
        <v>36</v>
      </c>
      <c r="J356" s="81" t="s">
        <v>84</v>
      </c>
      <c r="K356" s="82"/>
      <c r="L356" s="81">
        <v>2200</v>
      </c>
      <c r="M356" s="83" t="s">
        <v>38</v>
      </c>
      <c r="N356" s="82" t="s">
        <v>38</v>
      </c>
      <c r="O356" s="82" t="s">
        <v>38</v>
      </c>
      <c r="P356" s="82" t="s">
        <v>38</v>
      </c>
      <c r="Q356" s="82"/>
      <c r="R356" s="81" t="s">
        <v>39</v>
      </c>
      <c r="S356" s="86" t="s">
        <v>66</v>
      </c>
      <c r="T356" s="81" t="s">
        <v>2572</v>
      </c>
      <c r="U356" s="81" t="s">
        <v>2573</v>
      </c>
      <c r="V356" s="81"/>
      <c r="W356" s="81" t="s">
        <v>87</v>
      </c>
      <c r="X356" s="81" t="s">
        <v>2574</v>
      </c>
      <c r="Y356" s="80"/>
      <c r="Z356" s="85">
        <v>44932</v>
      </c>
      <c r="AA356" s="85" t="s">
        <v>38</v>
      </c>
      <c r="AB356" s="85">
        <v>44932</v>
      </c>
    </row>
    <row r="357" spans="1:28" ht="15" customHeight="1" x14ac:dyDescent="0.25">
      <c r="A357" s="81" t="s">
        <v>2575</v>
      </c>
      <c r="B357" s="81"/>
      <c r="C357" s="81" t="s">
        <v>2576</v>
      </c>
      <c r="D357" s="81" t="s">
        <v>2577</v>
      </c>
      <c r="E357" s="81" t="s">
        <v>2578</v>
      </c>
      <c r="F357" s="81" t="s">
        <v>33</v>
      </c>
      <c r="G357" s="81" t="s">
        <v>64</v>
      </c>
      <c r="H357" s="81" t="s">
        <v>55</v>
      </c>
      <c r="I357" s="48" t="s">
        <v>36</v>
      </c>
      <c r="J357" s="81" t="s">
        <v>2579</v>
      </c>
      <c r="K357" s="82"/>
      <c r="L357" s="81">
        <v>2700</v>
      </c>
      <c r="M357" s="83" t="s">
        <v>38</v>
      </c>
      <c r="N357" s="82" t="s">
        <v>38</v>
      </c>
      <c r="O357" s="82" t="s">
        <v>38</v>
      </c>
      <c r="P357" s="82" t="s">
        <v>38</v>
      </c>
      <c r="Q357" s="82"/>
      <c r="R357" s="81" t="s">
        <v>39</v>
      </c>
      <c r="S357" s="86" t="s">
        <v>66</v>
      </c>
      <c r="T357" s="81" t="s">
        <v>2580</v>
      </c>
      <c r="U357" s="81" t="s">
        <v>2581</v>
      </c>
      <c r="V357" s="81"/>
      <c r="W357" s="81" t="s">
        <v>512</v>
      </c>
      <c r="X357" s="81" t="s">
        <v>2582</v>
      </c>
      <c r="Y357" s="80"/>
      <c r="Z357" s="85">
        <v>44932</v>
      </c>
      <c r="AA357" s="85" t="s">
        <v>38</v>
      </c>
      <c r="AB357" s="85">
        <v>44932</v>
      </c>
    </row>
    <row r="358" spans="1:28" ht="15" customHeight="1" x14ac:dyDescent="0.25">
      <c r="A358" s="81" t="s">
        <v>2583</v>
      </c>
      <c r="B358" s="81"/>
      <c r="C358" s="81" t="s">
        <v>2584</v>
      </c>
      <c r="D358" s="81"/>
      <c r="E358" s="81" t="s">
        <v>2585</v>
      </c>
      <c r="F358" s="81" t="s">
        <v>33</v>
      </c>
      <c r="G358" s="81" t="s">
        <v>34</v>
      </c>
      <c r="H358" s="81" t="s">
        <v>35</v>
      </c>
      <c r="I358" s="48" t="s">
        <v>36</v>
      </c>
      <c r="J358" s="81" t="s">
        <v>74</v>
      </c>
      <c r="K358" s="82"/>
      <c r="L358" s="81" t="s">
        <v>38</v>
      </c>
      <c r="M358" s="83">
        <v>1280</v>
      </c>
      <c r="N358" s="82">
        <v>1280</v>
      </c>
      <c r="O358" s="84">
        <v>1024</v>
      </c>
      <c r="P358" s="84">
        <v>1024</v>
      </c>
      <c r="Q358" s="82" t="s">
        <v>2586</v>
      </c>
      <c r="R358" s="81" t="s">
        <v>39</v>
      </c>
      <c r="S358" s="82" t="s">
        <v>40</v>
      </c>
      <c r="T358" s="81" t="s">
        <v>2587</v>
      </c>
      <c r="U358" s="81" t="s">
        <v>2588</v>
      </c>
      <c r="V358" s="81"/>
      <c r="W358" s="81" t="s">
        <v>78</v>
      </c>
      <c r="X358" s="81" t="s">
        <v>2589</v>
      </c>
      <c r="Y358" s="80"/>
      <c r="Z358" s="85">
        <v>45699</v>
      </c>
      <c r="AA358" s="85">
        <v>45222</v>
      </c>
      <c r="AB358" s="85">
        <v>45699</v>
      </c>
    </row>
    <row r="359" spans="1:28" ht="15" customHeight="1" x14ac:dyDescent="0.25">
      <c r="A359" s="81" t="s">
        <v>2590</v>
      </c>
      <c r="B359" s="81"/>
      <c r="C359" s="81" t="s">
        <v>2591</v>
      </c>
      <c r="D359" s="81" t="s">
        <v>2592</v>
      </c>
      <c r="E359" s="81" t="s">
        <v>2593</v>
      </c>
      <c r="F359" s="81" t="s">
        <v>33</v>
      </c>
      <c r="G359" s="81" t="s">
        <v>34</v>
      </c>
      <c r="H359" s="81" t="s">
        <v>35</v>
      </c>
      <c r="I359" s="48" t="s">
        <v>36</v>
      </c>
      <c r="J359" s="81" t="s">
        <v>37</v>
      </c>
      <c r="K359" s="82"/>
      <c r="L359" s="81" t="s">
        <v>38</v>
      </c>
      <c r="M359" s="83">
        <v>870</v>
      </c>
      <c r="N359" s="82" t="s">
        <v>38</v>
      </c>
      <c r="O359" s="84">
        <v>696</v>
      </c>
      <c r="P359" s="82" t="s">
        <v>38</v>
      </c>
      <c r="Q359" s="82"/>
      <c r="R359" s="82" t="s">
        <v>39</v>
      </c>
      <c r="S359" s="82" t="s">
        <v>40</v>
      </c>
      <c r="T359" s="81" t="s">
        <v>2594</v>
      </c>
      <c r="U359" s="81" t="s">
        <v>2595</v>
      </c>
      <c r="V359" s="81"/>
      <c r="W359" s="81" t="s">
        <v>212</v>
      </c>
      <c r="X359" s="81" t="s">
        <v>2596</v>
      </c>
      <c r="Y359" s="80">
        <v>44931</v>
      </c>
      <c r="Z359" s="85">
        <v>45397</v>
      </c>
      <c r="AA359" s="85">
        <v>45355</v>
      </c>
      <c r="AB359" s="85">
        <v>45397</v>
      </c>
    </row>
    <row r="360" spans="1:28" ht="15" customHeight="1" x14ac:dyDescent="0.25">
      <c r="A360" s="81" t="s">
        <v>2597</v>
      </c>
      <c r="B360" s="81"/>
      <c r="C360" s="82" t="s">
        <v>2598</v>
      </c>
      <c r="D360" s="81"/>
      <c r="E360" s="81" t="s">
        <v>2599</v>
      </c>
      <c r="F360" s="81" t="s">
        <v>33</v>
      </c>
      <c r="G360" s="81" t="s">
        <v>34</v>
      </c>
      <c r="H360" s="81" t="s">
        <v>55</v>
      </c>
      <c r="I360" s="48" t="s">
        <v>36</v>
      </c>
      <c r="J360" s="81" t="s">
        <v>2600</v>
      </c>
      <c r="K360" s="82"/>
      <c r="L360" s="81" t="s">
        <v>38</v>
      </c>
      <c r="M360" s="83">
        <v>2327</v>
      </c>
      <c r="N360" s="82" t="s">
        <v>38</v>
      </c>
      <c r="O360" s="84">
        <v>1861.6</v>
      </c>
      <c r="P360" s="82" t="s">
        <v>38</v>
      </c>
      <c r="Q360" s="50" t="s">
        <v>2601</v>
      </c>
      <c r="R360" s="81" t="s">
        <v>39</v>
      </c>
      <c r="S360" s="82" t="s">
        <v>40</v>
      </c>
      <c r="T360" s="81" t="s">
        <v>2602</v>
      </c>
      <c r="U360" s="81" t="s">
        <v>2603</v>
      </c>
      <c r="V360" s="81"/>
      <c r="W360" s="81" t="s">
        <v>43</v>
      </c>
      <c r="X360" s="81" t="s">
        <v>2272</v>
      </c>
      <c r="Y360" s="80">
        <v>44068</v>
      </c>
      <c r="Z360" s="85">
        <v>44253</v>
      </c>
      <c r="AA360" s="85">
        <v>44204</v>
      </c>
      <c r="AB360" s="85">
        <v>44253</v>
      </c>
    </row>
    <row r="361" spans="1:28" ht="15" customHeight="1" x14ac:dyDescent="0.25">
      <c r="A361" s="81" t="s">
        <v>2604</v>
      </c>
      <c r="B361" s="81"/>
      <c r="C361" s="81" t="s">
        <v>2605</v>
      </c>
      <c r="D361" s="81"/>
      <c r="E361" s="81" t="s">
        <v>2606</v>
      </c>
      <c r="F361" s="81" t="s">
        <v>33</v>
      </c>
      <c r="G361" s="81" t="s">
        <v>34</v>
      </c>
      <c r="H361" s="81" t="s">
        <v>35</v>
      </c>
      <c r="I361" s="48" t="s">
        <v>36</v>
      </c>
      <c r="J361" s="81" t="s">
        <v>2607</v>
      </c>
      <c r="K361" s="82"/>
      <c r="L361" s="81" t="s">
        <v>38</v>
      </c>
      <c r="M361" s="83">
        <v>2420</v>
      </c>
      <c r="N361" s="82" t="s">
        <v>38</v>
      </c>
      <c r="O361" s="84">
        <v>1936</v>
      </c>
      <c r="P361" s="82" t="s">
        <v>38</v>
      </c>
      <c r="Q361" s="82"/>
      <c r="R361" s="82" t="s">
        <v>249</v>
      </c>
      <c r="S361" s="82" t="s">
        <v>40</v>
      </c>
      <c r="T361" s="81" t="s">
        <v>2608</v>
      </c>
      <c r="U361" s="81" t="s">
        <v>2609</v>
      </c>
      <c r="V361" s="81"/>
      <c r="W361" s="81" t="s">
        <v>69</v>
      </c>
      <c r="X361" s="81" t="s">
        <v>1920</v>
      </c>
      <c r="Y361" s="80">
        <v>45170</v>
      </c>
      <c r="Z361" s="85">
        <v>45540</v>
      </c>
      <c r="AA361" s="85">
        <v>45153</v>
      </c>
      <c r="AB361" s="85">
        <v>45540</v>
      </c>
    </row>
    <row r="362" spans="1:28" ht="15" customHeight="1" x14ac:dyDescent="0.25">
      <c r="A362" s="81" t="s">
        <v>2610</v>
      </c>
      <c r="B362" s="81" t="s">
        <v>2611</v>
      </c>
      <c r="C362" s="81" t="s">
        <v>2612</v>
      </c>
      <c r="D362" s="81" t="s">
        <v>2613</v>
      </c>
      <c r="E362" s="81" t="s">
        <v>2614</v>
      </c>
      <c r="F362" s="81" t="s">
        <v>33</v>
      </c>
      <c r="G362" s="81" t="s">
        <v>64</v>
      </c>
      <c r="H362" s="81" t="s">
        <v>141</v>
      </c>
      <c r="I362" s="48" t="s">
        <v>36</v>
      </c>
      <c r="J362" s="81" t="s">
        <v>1803</v>
      </c>
      <c r="K362" s="82"/>
      <c r="L362" s="81">
        <v>2200</v>
      </c>
      <c r="M362" s="83" t="s">
        <v>38</v>
      </c>
      <c r="N362" s="82" t="s">
        <v>38</v>
      </c>
      <c r="O362" s="82" t="s">
        <v>38</v>
      </c>
      <c r="P362" s="82" t="s">
        <v>38</v>
      </c>
      <c r="Q362" s="82"/>
      <c r="R362" s="81" t="s">
        <v>39</v>
      </c>
      <c r="S362" s="86" t="s">
        <v>66</v>
      </c>
      <c r="T362" s="81" t="s">
        <v>2615</v>
      </c>
      <c r="U362" s="81" t="s">
        <v>2616</v>
      </c>
      <c r="V362" s="81"/>
      <c r="W362" s="81" t="s">
        <v>438</v>
      </c>
      <c r="X362" s="81" t="s">
        <v>2617</v>
      </c>
      <c r="Y362" s="80"/>
      <c r="Z362" s="85">
        <v>45365</v>
      </c>
      <c r="AA362" s="85" t="s">
        <v>38</v>
      </c>
      <c r="AB362" s="85">
        <v>45365</v>
      </c>
    </row>
    <row r="363" spans="1:28" ht="15" customHeight="1" x14ac:dyDescent="0.25">
      <c r="A363" s="81" t="s">
        <v>2618</v>
      </c>
      <c r="B363" s="81"/>
      <c r="C363" s="81" t="s">
        <v>2619</v>
      </c>
      <c r="D363" s="81" t="s">
        <v>2620</v>
      </c>
      <c r="E363" s="81" t="s">
        <v>2621</v>
      </c>
      <c r="F363" s="81" t="s">
        <v>33</v>
      </c>
      <c r="G363" s="81" t="s">
        <v>64</v>
      </c>
      <c r="H363" s="81" t="s">
        <v>141</v>
      </c>
      <c r="I363" s="48" t="s">
        <v>36</v>
      </c>
      <c r="J363" s="81" t="s">
        <v>2622</v>
      </c>
      <c r="K363" s="82"/>
      <c r="L363" s="81">
        <v>2200</v>
      </c>
      <c r="M363" s="83" t="s">
        <v>38</v>
      </c>
      <c r="N363" s="82" t="s">
        <v>38</v>
      </c>
      <c r="O363" s="82" t="s">
        <v>38</v>
      </c>
      <c r="P363" s="82" t="s">
        <v>38</v>
      </c>
      <c r="Q363" s="82"/>
      <c r="R363" s="81" t="s">
        <v>39</v>
      </c>
      <c r="S363" s="86" t="s">
        <v>66</v>
      </c>
      <c r="T363" s="81" t="s">
        <v>2623</v>
      </c>
      <c r="U363" s="81" t="s">
        <v>2624</v>
      </c>
      <c r="V363" s="81"/>
      <c r="W363" s="81" t="s">
        <v>78</v>
      </c>
      <c r="X363" s="81" t="s">
        <v>2625</v>
      </c>
      <c r="Y363" s="80"/>
      <c r="Z363" s="85">
        <v>44932</v>
      </c>
      <c r="AA363" s="85" t="s">
        <v>38</v>
      </c>
      <c r="AB363" s="85">
        <v>44932</v>
      </c>
    </row>
    <row r="364" spans="1:28" ht="15" customHeight="1" x14ac:dyDescent="0.25">
      <c r="A364" s="81" t="s">
        <v>2626</v>
      </c>
      <c r="B364" s="81"/>
      <c r="C364" s="81" t="s">
        <v>2627</v>
      </c>
      <c r="D364" s="81" t="s">
        <v>2628</v>
      </c>
      <c r="E364" s="81" t="s">
        <v>2629</v>
      </c>
      <c r="F364" s="81" t="s">
        <v>33</v>
      </c>
      <c r="G364" s="81" t="s">
        <v>64</v>
      </c>
      <c r="H364" s="81" t="s">
        <v>55</v>
      </c>
      <c r="I364" s="48" t="s">
        <v>36</v>
      </c>
      <c r="J364" s="81" t="s">
        <v>2630</v>
      </c>
      <c r="K364" s="82"/>
      <c r="L364" s="81">
        <v>2700</v>
      </c>
      <c r="M364" s="83" t="s">
        <v>38</v>
      </c>
      <c r="N364" s="82" t="s">
        <v>38</v>
      </c>
      <c r="O364" s="82" t="s">
        <v>38</v>
      </c>
      <c r="P364" s="82" t="s">
        <v>38</v>
      </c>
      <c r="Q364" s="82"/>
      <c r="R364" s="81" t="s">
        <v>39</v>
      </c>
      <c r="S364" s="86" t="s">
        <v>66</v>
      </c>
      <c r="T364" s="81" t="s">
        <v>2631</v>
      </c>
      <c r="U364" s="81" t="s">
        <v>2632</v>
      </c>
      <c r="V364" s="81"/>
      <c r="W364" s="81" t="s">
        <v>103</v>
      </c>
      <c r="X364" s="81" t="s">
        <v>1996</v>
      </c>
      <c r="Y364" s="80"/>
      <c r="Z364" s="85">
        <v>45049</v>
      </c>
      <c r="AA364" s="85" t="s">
        <v>38</v>
      </c>
      <c r="AB364" s="85">
        <v>45049</v>
      </c>
    </row>
    <row r="365" spans="1:28" ht="15" customHeight="1" x14ac:dyDescent="0.25">
      <c r="A365" s="81" t="s">
        <v>2633</v>
      </c>
      <c r="B365" s="81"/>
      <c r="C365" s="81" t="s">
        <v>2634</v>
      </c>
      <c r="D365" s="81" t="s">
        <v>2635</v>
      </c>
      <c r="E365" s="81" t="s">
        <v>2636</v>
      </c>
      <c r="F365" s="81" t="s">
        <v>33</v>
      </c>
      <c r="G365" s="81" t="s">
        <v>64</v>
      </c>
      <c r="H365" s="81" t="s">
        <v>55</v>
      </c>
      <c r="I365" s="48" t="s">
        <v>36</v>
      </c>
      <c r="J365" s="81" t="s">
        <v>2630</v>
      </c>
      <c r="K365" s="82"/>
      <c r="L365" s="81">
        <v>2700</v>
      </c>
      <c r="M365" s="83" t="s">
        <v>38</v>
      </c>
      <c r="N365" s="82" t="s">
        <v>38</v>
      </c>
      <c r="O365" s="82" t="s">
        <v>38</v>
      </c>
      <c r="P365" s="82" t="s">
        <v>38</v>
      </c>
      <c r="Q365" s="82"/>
      <c r="R365" s="81" t="s">
        <v>39</v>
      </c>
      <c r="S365" s="86" t="s">
        <v>66</v>
      </c>
      <c r="T365" s="81" t="s">
        <v>2637</v>
      </c>
      <c r="U365" s="81" t="s">
        <v>2638</v>
      </c>
      <c r="V365" s="81"/>
      <c r="W365" s="81" t="s">
        <v>103</v>
      </c>
      <c r="X365" s="81" t="s">
        <v>1996</v>
      </c>
      <c r="Y365" s="80"/>
      <c r="Z365" s="85">
        <v>45049</v>
      </c>
      <c r="AA365" s="85" t="s">
        <v>38</v>
      </c>
      <c r="AB365" s="85">
        <v>45049</v>
      </c>
    </row>
    <row r="366" spans="1:28" ht="15" customHeight="1" x14ac:dyDescent="0.25">
      <c r="A366" s="81" t="s">
        <v>2639</v>
      </c>
      <c r="B366" s="81"/>
      <c r="C366" s="81" t="s">
        <v>2640</v>
      </c>
      <c r="D366" s="81" t="s">
        <v>2641</v>
      </c>
      <c r="E366" s="81" t="s">
        <v>2642</v>
      </c>
      <c r="F366" s="81" t="s">
        <v>33</v>
      </c>
      <c r="G366" s="81" t="s">
        <v>64</v>
      </c>
      <c r="H366" s="81" t="s">
        <v>35</v>
      </c>
      <c r="I366" s="48" t="s">
        <v>36</v>
      </c>
      <c r="J366" s="81" t="s">
        <v>84</v>
      </c>
      <c r="K366" s="82"/>
      <c r="L366" s="81">
        <v>2200</v>
      </c>
      <c r="M366" s="83" t="s">
        <v>38</v>
      </c>
      <c r="N366" s="82" t="s">
        <v>38</v>
      </c>
      <c r="O366" s="82" t="s">
        <v>38</v>
      </c>
      <c r="P366" s="82" t="s">
        <v>38</v>
      </c>
      <c r="Q366" s="82"/>
      <c r="R366" s="81" t="s">
        <v>39</v>
      </c>
      <c r="S366" s="86" t="s">
        <v>66</v>
      </c>
      <c r="T366" s="81" t="s">
        <v>2643</v>
      </c>
      <c r="U366" s="81" t="s">
        <v>2644</v>
      </c>
      <c r="V366" s="81"/>
      <c r="W366" s="81" t="s">
        <v>163</v>
      </c>
      <c r="X366" s="81" t="s">
        <v>355</v>
      </c>
      <c r="Y366" s="80"/>
      <c r="Z366" s="85">
        <v>44932</v>
      </c>
      <c r="AA366" s="85" t="s">
        <v>38</v>
      </c>
      <c r="AB366" s="85">
        <v>44932</v>
      </c>
    </row>
    <row r="367" spans="1:28" ht="15" customHeight="1" x14ac:dyDescent="0.25">
      <c r="A367" s="81" t="s">
        <v>2645</v>
      </c>
      <c r="B367" s="81"/>
      <c r="C367" s="81" t="s">
        <v>2646</v>
      </c>
      <c r="D367" s="81" t="s">
        <v>2647</v>
      </c>
      <c r="E367" s="81" t="s">
        <v>2648</v>
      </c>
      <c r="F367" s="81" t="s">
        <v>33</v>
      </c>
      <c r="G367" s="81" t="s">
        <v>64</v>
      </c>
      <c r="H367" s="81" t="s">
        <v>55</v>
      </c>
      <c r="I367" s="48" t="s">
        <v>36</v>
      </c>
      <c r="J367" s="81" t="s">
        <v>2649</v>
      </c>
      <c r="K367" s="82"/>
      <c r="L367" s="81">
        <v>2700</v>
      </c>
      <c r="M367" s="83" t="s">
        <v>38</v>
      </c>
      <c r="N367" s="82" t="s">
        <v>38</v>
      </c>
      <c r="O367" s="82" t="s">
        <v>38</v>
      </c>
      <c r="P367" s="82" t="s">
        <v>38</v>
      </c>
      <c r="Q367" s="82"/>
      <c r="R367" s="81" t="s">
        <v>352</v>
      </c>
      <c r="S367" s="86" t="s">
        <v>66</v>
      </c>
      <c r="T367" s="81" t="s">
        <v>2650</v>
      </c>
      <c r="U367" s="81" t="s">
        <v>2651</v>
      </c>
      <c r="V367" s="81"/>
      <c r="W367" s="81" t="s">
        <v>103</v>
      </c>
      <c r="X367" s="81" t="s">
        <v>2067</v>
      </c>
      <c r="Y367" s="80"/>
      <c r="Z367" s="85">
        <v>45049</v>
      </c>
      <c r="AA367" s="85" t="s">
        <v>38</v>
      </c>
      <c r="AB367" s="85">
        <v>45049</v>
      </c>
    </row>
    <row r="368" spans="1:28" ht="15" customHeight="1" x14ac:dyDescent="0.25">
      <c r="A368" s="81" t="s">
        <v>2652</v>
      </c>
      <c r="B368" s="81"/>
      <c r="C368" s="81" t="s">
        <v>2653</v>
      </c>
      <c r="D368" s="81"/>
      <c r="E368" s="81" t="s">
        <v>2654</v>
      </c>
      <c r="F368" s="81" t="s">
        <v>33</v>
      </c>
      <c r="G368" s="81" t="s">
        <v>34</v>
      </c>
      <c r="H368" s="81" t="s">
        <v>35</v>
      </c>
      <c r="I368" s="48" t="s">
        <v>36</v>
      </c>
      <c r="J368" s="81" t="s">
        <v>1053</v>
      </c>
      <c r="K368" s="82"/>
      <c r="L368" s="81" t="s">
        <v>38</v>
      </c>
      <c r="M368" s="83">
        <v>1880</v>
      </c>
      <c r="N368" s="82" t="s">
        <v>38</v>
      </c>
      <c r="O368" s="84">
        <v>1504</v>
      </c>
      <c r="P368" s="82" t="s">
        <v>38</v>
      </c>
      <c r="Q368" s="82"/>
      <c r="R368" s="82" t="s">
        <v>39</v>
      </c>
      <c r="S368" s="82" t="s">
        <v>40</v>
      </c>
      <c r="T368" s="81" t="s">
        <v>2655</v>
      </c>
      <c r="U368" s="81" t="s">
        <v>2656</v>
      </c>
      <c r="V368" s="81"/>
      <c r="W368" s="81" t="s">
        <v>212</v>
      </c>
      <c r="X368" s="81" t="s">
        <v>1088</v>
      </c>
      <c r="Y368" s="80">
        <v>44931</v>
      </c>
      <c r="Z368" s="85">
        <v>45365</v>
      </c>
      <c r="AA368" s="85">
        <v>45348</v>
      </c>
      <c r="AB368" s="85">
        <v>45365</v>
      </c>
    </row>
    <row r="369" spans="1:28" ht="15" customHeight="1" x14ac:dyDescent="0.25">
      <c r="A369" s="81" t="s">
        <v>2657</v>
      </c>
      <c r="B369" s="81" t="s">
        <v>2658</v>
      </c>
      <c r="C369" s="81" t="s">
        <v>2659</v>
      </c>
      <c r="D369" s="81"/>
      <c r="E369" s="81" t="s">
        <v>2660</v>
      </c>
      <c r="F369" s="81" t="s">
        <v>33</v>
      </c>
      <c r="G369" s="81" t="s">
        <v>34</v>
      </c>
      <c r="H369" s="81" t="s">
        <v>55</v>
      </c>
      <c r="I369" s="48" t="s">
        <v>36</v>
      </c>
      <c r="J369" s="81" t="s">
        <v>2149</v>
      </c>
      <c r="K369" s="82"/>
      <c r="L369" s="81" t="s">
        <v>38</v>
      </c>
      <c r="M369" s="83">
        <v>2320</v>
      </c>
      <c r="N369" s="82" t="s">
        <v>38</v>
      </c>
      <c r="O369" s="84">
        <v>1856</v>
      </c>
      <c r="P369" s="82" t="s">
        <v>38</v>
      </c>
      <c r="Q369" s="82"/>
      <c r="R369" s="81" t="s">
        <v>39</v>
      </c>
      <c r="S369" s="82" t="s">
        <v>40</v>
      </c>
      <c r="T369" s="81" t="s">
        <v>2661</v>
      </c>
      <c r="U369" s="81" t="s">
        <v>2662</v>
      </c>
      <c r="V369" s="81"/>
      <c r="W369" s="81" t="s">
        <v>43</v>
      </c>
      <c r="X369" s="81" t="s">
        <v>2272</v>
      </c>
      <c r="Y369" s="80">
        <v>44039</v>
      </c>
      <c r="Z369" s="85">
        <v>45071</v>
      </c>
      <c r="AA369" s="85">
        <v>45355</v>
      </c>
      <c r="AB369" s="85">
        <v>45355</v>
      </c>
    </row>
    <row r="370" spans="1:28" ht="15" customHeight="1" x14ac:dyDescent="0.25">
      <c r="A370" s="81" t="s">
        <v>2663</v>
      </c>
      <c r="B370" s="81" t="s">
        <v>2664</v>
      </c>
      <c r="C370" s="81" t="s">
        <v>2665</v>
      </c>
      <c r="D370" s="81"/>
      <c r="E370" s="81" t="s">
        <v>2666</v>
      </c>
      <c r="F370" s="81" t="s">
        <v>33</v>
      </c>
      <c r="G370" s="81" t="s">
        <v>34</v>
      </c>
      <c r="H370" s="81" t="s">
        <v>55</v>
      </c>
      <c r="I370" s="48" t="s">
        <v>36</v>
      </c>
      <c r="J370" s="81" t="s">
        <v>2149</v>
      </c>
      <c r="K370" s="82"/>
      <c r="L370" s="81" t="s">
        <v>38</v>
      </c>
      <c r="M370" s="83">
        <v>2010</v>
      </c>
      <c r="N370" s="82" t="s">
        <v>38</v>
      </c>
      <c r="O370" s="84">
        <v>1608</v>
      </c>
      <c r="P370" s="82" t="s">
        <v>38</v>
      </c>
      <c r="Q370" s="82"/>
      <c r="R370" s="81" t="s">
        <v>39</v>
      </c>
      <c r="S370" s="82" t="s">
        <v>40</v>
      </c>
      <c r="T370" s="81" t="s">
        <v>2667</v>
      </c>
      <c r="U370" s="81" t="s">
        <v>2668</v>
      </c>
      <c r="V370" s="81"/>
      <c r="W370" s="81" t="s">
        <v>1582</v>
      </c>
      <c r="X370" s="81" t="s">
        <v>1583</v>
      </c>
      <c r="Y370" s="80">
        <v>44039</v>
      </c>
      <c r="Z370" s="85">
        <v>45071</v>
      </c>
      <c r="AA370" s="85">
        <v>45355</v>
      </c>
      <c r="AB370" s="85">
        <v>45355</v>
      </c>
    </row>
    <row r="371" spans="1:28" ht="15" customHeight="1" x14ac:dyDescent="0.25">
      <c r="A371" s="81" t="s">
        <v>2669</v>
      </c>
      <c r="B371" s="81"/>
      <c r="C371" s="82" t="s">
        <v>2670</v>
      </c>
      <c r="D371" s="81"/>
      <c r="E371" s="81" t="s">
        <v>2671</v>
      </c>
      <c r="F371" s="81" t="s">
        <v>33</v>
      </c>
      <c r="G371" s="81" t="s">
        <v>34</v>
      </c>
      <c r="H371" s="81" t="s">
        <v>55</v>
      </c>
      <c r="I371" s="48" t="s">
        <v>374</v>
      </c>
      <c r="J371" s="81" t="s">
        <v>2672</v>
      </c>
      <c r="K371" s="82"/>
      <c r="L371" s="81" t="s">
        <v>38</v>
      </c>
      <c r="M371" s="83" t="s">
        <v>38</v>
      </c>
      <c r="N371" s="82" t="s">
        <v>38</v>
      </c>
      <c r="O371" s="82" t="s">
        <v>38</v>
      </c>
      <c r="P371" s="82" t="s">
        <v>38</v>
      </c>
      <c r="Q371" s="81" t="s">
        <v>2673</v>
      </c>
      <c r="R371" s="82" t="s">
        <v>427</v>
      </c>
      <c r="S371" s="82" t="s">
        <v>40</v>
      </c>
      <c r="T371" s="81" t="s">
        <v>2674</v>
      </c>
      <c r="U371" s="81" t="s">
        <v>2675</v>
      </c>
      <c r="V371" s="81"/>
      <c r="W371" s="81" t="s">
        <v>212</v>
      </c>
      <c r="X371" s="81" t="s">
        <v>2676</v>
      </c>
      <c r="Y371" s="80">
        <v>44565</v>
      </c>
      <c r="Z371" s="85">
        <v>45049</v>
      </c>
      <c r="AA371" s="85">
        <v>44568</v>
      </c>
      <c r="AB371" s="85">
        <v>45049</v>
      </c>
    </row>
    <row r="372" spans="1:28" ht="15" customHeight="1" x14ac:dyDescent="0.25">
      <c r="A372" s="81" t="s">
        <v>2677</v>
      </c>
      <c r="B372" s="81"/>
      <c r="C372" s="81" t="s">
        <v>2678</v>
      </c>
      <c r="D372" s="81" t="s">
        <v>2679</v>
      </c>
      <c r="E372" s="81" t="s">
        <v>2680</v>
      </c>
      <c r="F372" s="81" t="s">
        <v>33</v>
      </c>
      <c r="G372" s="81" t="s">
        <v>64</v>
      </c>
      <c r="H372" s="81" t="s">
        <v>35</v>
      </c>
      <c r="I372" s="48" t="s">
        <v>36</v>
      </c>
      <c r="J372" s="81" t="s">
        <v>84</v>
      </c>
      <c r="K372" s="82"/>
      <c r="L372" s="81">
        <v>2200</v>
      </c>
      <c r="M372" s="83" t="s">
        <v>38</v>
      </c>
      <c r="N372" s="82" t="s">
        <v>38</v>
      </c>
      <c r="O372" s="82" t="s">
        <v>38</v>
      </c>
      <c r="P372" s="82" t="s">
        <v>38</v>
      </c>
      <c r="Q372" s="82"/>
      <c r="R372" s="81" t="s">
        <v>39</v>
      </c>
      <c r="S372" s="86" t="s">
        <v>66</v>
      </c>
      <c r="T372" s="81" t="s">
        <v>2681</v>
      </c>
      <c r="U372" s="81" t="s">
        <v>2682</v>
      </c>
      <c r="V372" s="81"/>
      <c r="W372" s="81" t="s">
        <v>78</v>
      </c>
      <c r="X372" s="81" t="s">
        <v>850</v>
      </c>
      <c r="Y372" s="80"/>
      <c r="Z372" s="85">
        <v>45049</v>
      </c>
      <c r="AA372" s="85" t="s">
        <v>38</v>
      </c>
      <c r="AB372" s="85">
        <v>45049</v>
      </c>
    </row>
    <row r="373" spans="1:28" ht="15" customHeight="1" x14ac:dyDescent="0.25">
      <c r="A373" s="81" t="s">
        <v>2683</v>
      </c>
      <c r="B373" s="81"/>
      <c r="C373" s="81" t="s">
        <v>2684</v>
      </c>
      <c r="D373" s="81" t="s">
        <v>2685</v>
      </c>
      <c r="E373" s="81" t="s">
        <v>2686</v>
      </c>
      <c r="F373" s="81" t="s">
        <v>33</v>
      </c>
      <c r="G373" s="81" t="s">
        <v>64</v>
      </c>
      <c r="H373" s="81" t="s">
        <v>55</v>
      </c>
      <c r="I373" s="48" t="s">
        <v>36</v>
      </c>
      <c r="J373" s="81" t="s">
        <v>2649</v>
      </c>
      <c r="K373" s="82"/>
      <c r="L373" s="81">
        <v>2700</v>
      </c>
      <c r="M373" s="83" t="s">
        <v>38</v>
      </c>
      <c r="N373" s="82" t="s">
        <v>38</v>
      </c>
      <c r="O373" s="82" t="s">
        <v>38</v>
      </c>
      <c r="P373" s="82" t="s">
        <v>38</v>
      </c>
      <c r="Q373" s="82"/>
      <c r="R373" s="81" t="s">
        <v>39</v>
      </c>
      <c r="S373" s="86" t="s">
        <v>66</v>
      </c>
      <c r="T373" s="81" t="s">
        <v>2687</v>
      </c>
      <c r="U373" s="81" t="s">
        <v>2688</v>
      </c>
      <c r="V373" s="81"/>
      <c r="W373" s="81" t="s">
        <v>103</v>
      </c>
      <c r="X373" s="81" t="s">
        <v>2067</v>
      </c>
      <c r="Y373" s="80"/>
      <c r="Z373" s="85">
        <v>44932</v>
      </c>
      <c r="AA373" s="85" t="s">
        <v>38</v>
      </c>
      <c r="AB373" s="85">
        <v>44932</v>
      </c>
    </row>
    <row r="374" spans="1:28" ht="15" customHeight="1" x14ac:dyDescent="0.25">
      <c r="A374" s="81" t="s">
        <v>2689</v>
      </c>
      <c r="B374" s="81" t="s">
        <v>2690</v>
      </c>
      <c r="C374" s="81" t="s">
        <v>2691</v>
      </c>
      <c r="D374" s="81" t="s">
        <v>2692</v>
      </c>
      <c r="E374" s="81" t="s">
        <v>2693</v>
      </c>
      <c r="F374" s="81" t="s">
        <v>33</v>
      </c>
      <c r="G374" s="81" t="s">
        <v>64</v>
      </c>
      <c r="H374" s="81" t="s">
        <v>35</v>
      </c>
      <c r="I374" s="48" t="s">
        <v>36</v>
      </c>
      <c r="J374" s="81" t="s">
        <v>296</v>
      </c>
      <c r="K374" s="82"/>
      <c r="L374" s="81">
        <v>2200</v>
      </c>
      <c r="M374" s="83" t="s">
        <v>38</v>
      </c>
      <c r="N374" s="82" t="s">
        <v>38</v>
      </c>
      <c r="O374" s="82" t="s">
        <v>38</v>
      </c>
      <c r="P374" s="82" t="s">
        <v>38</v>
      </c>
      <c r="Q374" s="82"/>
      <c r="R374" s="81" t="s">
        <v>39</v>
      </c>
      <c r="S374" s="86" t="s">
        <v>66</v>
      </c>
      <c r="T374" s="81" t="s">
        <v>2694</v>
      </c>
      <c r="U374" s="81" t="s">
        <v>2695</v>
      </c>
      <c r="V374" s="81"/>
      <c r="W374" s="81" t="s">
        <v>438</v>
      </c>
      <c r="X374" s="81" t="s">
        <v>729</v>
      </c>
      <c r="Y374" s="80"/>
      <c r="Z374" s="85">
        <v>45365</v>
      </c>
      <c r="AA374" s="85" t="s">
        <v>38</v>
      </c>
      <c r="AB374" s="85">
        <v>45365</v>
      </c>
    </row>
    <row r="375" spans="1:28" ht="15" customHeight="1" x14ac:dyDescent="0.25">
      <c r="A375" s="81" t="s">
        <v>2696</v>
      </c>
      <c r="B375" s="81" t="s">
        <v>2697</v>
      </c>
      <c r="C375" s="81" t="s">
        <v>2698</v>
      </c>
      <c r="D375" s="81"/>
      <c r="E375" s="81" t="s">
        <v>2699</v>
      </c>
      <c r="F375" s="81" t="s">
        <v>33</v>
      </c>
      <c r="G375" s="81" t="s">
        <v>34</v>
      </c>
      <c r="H375" s="81" t="s">
        <v>141</v>
      </c>
      <c r="I375" s="48" t="s">
        <v>374</v>
      </c>
      <c r="J375" s="81" t="s">
        <v>1803</v>
      </c>
      <c r="K375" s="82" t="s">
        <v>2700</v>
      </c>
      <c r="L375" s="81" t="s">
        <v>38</v>
      </c>
      <c r="M375" s="83">
        <v>2310</v>
      </c>
      <c r="N375" s="82" t="s">
        <v>38</v>
      </c>
      <c r="O375" s="84">
        <v>1848</v>
      </c>
      <c r="P375" s="82" t="s">
        <v>38</v>
      </c>
      <c r="Q375" s="82"/>
      <c r="R375" s="81" t="s">
        <v>39</v>
      </c>
      <c r="S375" s="88" t="s">
        <v>377</v>
      </c>
      <c r="T375" s="81" t="s">
        <v>2701</v>
      </c>
      <c r="U375" s="81" t="s">
        <v>2702</v>
      </c>
      <c r="V375" s="81"/>
      <c r="W375" s="81" t="s">
        <v>438</v>
      </c>
      <c r="X375" s="81" t="s">
        <v>2703</v>
      </c>
      <c r="Y375" s="80"/>
      <c r="Z375" s="85">
        <v>45365</v>
      </c>
      <c r="AA375" s="85">
        <v>44852</v>
      </c>
      <c r="AB375" s="85">
        <v>45365</v>
      </c>
    </row>
    <row r="376" spans="1:28" ht="15" customHeight="1" x14ac:dyDescent="0.25">
      <c r="A376" s="81" t="s">
        <v>2704</v>
      </c>
      <c r="B376" s="81"/>
      <c r="C376" s="81" t="s">
        <v>2705</v>
      </c>
      <c r="D376" s="81" t="s">
        <v>2706</v>
      </c>
      <c r="E376" s="81" t="s">
        <v>2707</v>
      </c>
      <c r="F376" s="81" t="s">
        <v>33</v>
      </c>
      <c r="G376" s="81" t="s">
        <v>64</v>
      </c>
      <c r="H376" s="81" t="s">
        <v>35</v>
      </c>
      <c r="I376" s="48" t="s">
        <v>36</v>
      </c>
      <c r="J376" s="81" t="s">
        <v>74</v>
      </c>
      <c r="K376" s="82"/>
      <c r="L376" s="81">
        <v>2200</v>
      </c>
      <c r="M376" s="83" t="s">
        <v>38</v>
      </c>
      <c r="N376" s="82" t="s">
        <v>38</v>
      </c>
      <c r="O376" s="82" t="s">
        <v>38</v>
      </c>
      <c r="P376" s="82" t="s">
        <v>38</v>
      </c>
      <c r="Q376" s="82"/>
      <c r="R376" s="81" t="s">
        <v>39</v>
      </c>
      <c r="S376" s="86" t="s">
        <v>66</v>
      </c>
      <c r="T376" s="81" t="s">
        <v>2708</v>
      </c>
      <c r="U376" s="81" t="s">
        <v>2709</v>
      </c>
      <c r="V376" s="81"/>
      <c r="W376" s="81" t="s">
        <v>438</v>
      </c>
      <c r="X376" s="81" t="s">
        <v>2710</v>
      </c>
      <c r="Y376" s="80"/>
      <c r="Z376" s="85">
        <v>44932</v>
      </c>
      <c r="AA376" s="85" t="s">
        <v>38</v>
      </c>
      <c r="AB376" s="85">
        <v>44932</v>
      </c>
    </row>
    <row r="377" spans="1:28" ht="15" customHeight="1" x14ac:dyDescent="0.25">
      <c r="A377" s="81" t="s">
        <v>2711</v>
      </c>
      <c r="B377" s="81"/>
      <c r="C377" s="81" t="s">
        <v>2712</v>
      </c>
      <c r="D377" s="81" t="s">
        <v>2713</v>
      </c>
      <c r="E377" s="81" t="s">
        <v>2714</v>
      </c>
      <c r="F377" s="81" t="s">
        <v>33</v>
      </c>
      <c r="G377" s="81" t="s">
        <v>64</v>
      </c>
      <c r="H377" s="81" t="s">
        <v>35</v>
      </c>
      <c r="I377" s="48" t="s">
        <v>36</v>
      </c>
      <c r="J377" s="81" t="s">
        <v>84</v>
      </c>
      <c r="K377" s="82"/>
      <c r="L377" s="81">
        <v>2200</v>
      </c>
      <c r="M377" s="83" t="s">
        <v>38</v>
      </c>
      <c r="N377" s="82" t="s">
        <v>38</v>
      </c>
      <c r="O377" s="82" t="s">
        <v>38</v>
      </c>
      <c r="P377" s="82" t="s">
        <v>38</v>
      </c>
      <c r="Q377" s="82"/>
      <c r="R377" s="81" t="s">
        <v>249</v>
      </c>
      <c r="S377" s="86" t="s">
        <v>66</v>
      </c>
      <c r="T377" s="81" t="s">
        <v>2715</v>
      </c>
      <c r="U377" s="81" t="s">
        <v>2716</v>
      </c>
      <c r="V377" s="81"/>
      <c r="W377" s="81" t="s">
        <v>78</v>
      </c>
      <c r="X377" s="81" t="s">
        <v>2717</v>
      </c>
      <c r="Y377" s="80"/>
      <c r="Z377" s="85">
        <v>45049</v>
      </c>
      <c r="AA377" s="85" t="s">
        <v>38</v>
      </c>
      <c r="AB377" s="85">
        <v>45049</v>
      </c>
    </row>
    <row r="378" spans="1:28" ht="15" customHeight="1" x14ac:dyDescent="0.25">
      <c r="A378" s="81" t="s">
        <v>2718</v>
      </c>
      <c r="B378" s="81"/>
      <c r="C378" s="81" t="s">
        <v>2719</v>
      </c>
      <c r="D378" s="81"/>
      <c r="E378" s="81" t="s">
        <v>2720</v>
      </c>
      <c r="F378" s="81" t="s">
        <v>33</v>
      </c>
      <c r="G378" s="81" t="s">
        <v>64</v>
      </c>
      <c r="H378" s="81" t="s">
        <v>55</v>
      </c>
      <c r="I378" s="48" t="s">
        <v>36</v>
      </c>
      <c r="J378" s="81" t="s">
        <v>2721</v>
      </c>
      <c r="K378" s="82"/>
      <c r="L378" s="81">
        <v>2700</v>
      </c>
      <c r="M378" s="83" t="s">
        <v>38</v>
      </c>
      <c r="N378" s="82" t="s">
        <v>38</v>
      </c>
      <c r="O378" s="82" t="s">
        <v>38</v>
      </c>
      <c r="P378" s="82" t="s">
        <v>38</v>
      </c>
      <c r="Q378" s="82"/>
      <c r="R378" s="81" t="s">
        <v>249</v>
      </c>
      <c r="S378" s="86" t="s">
        <v>66</v>
      </c>
      <c r="T378" s="81" t="s">
        <v>2722</v>
      </c>
      <c r="U378" s="81" t="s">
        <v>2723</v>
      </c>
      <c r="V378" s="81"/>
      <c r="W378" s="81" t="s">
        <v>78</v>
      </c>
      <c r="X378" s="81" t="s">
        <v>229</v>
      </c>
      <c r="Y378" s="80"/>
      <c r="Z378" s="85">
        <v>44932</v>
      </c>
      <c r="AA378" s="85" t="s">
        <v>38</v>
      </c>
      <c r="AB378" s="85">
        <v>44932</v>
      </c>
    </row>
    <row r="379" spans="1:28" ht="15" customHeight="1" x14ac:dyDescent="0.25">
      <c r="A379" s="81" t="s">
        <v>2724</v>
      </c>
      <c r="B379" s="81" t="s">
        <v>2725</v>
      </c>
      <c r="C379" s="81" t="s">
        <v>2726</v>
      </c>
      <c r="D379" s="81"/>
      <c r="E379" s="81" t="s">
        <v>2727</v>
      </c>
      <c r="F379" s="81" t="s">
        <v>33</v>
      </c>
      <c r="G379" s="81" t="s">
        <v>64</v>
      </c>
      <c r="H379" s="81" t="s">
        <v>35</v>
      </c>
      <c r="I379" s="48" t="s">
        <v>36</v>
      </c>
      <c r="J379" s="81" t="s">
        <v>74</v>
      </c>
      <c r="K379" s="82"/>
      <c r="L379" s="81">
        <v>2200</v>
      </c>
      <c r="M379" s="83" t="s">
        <v>38</v>
      </c>
      <c r="N379" s="82" t="s">
        <v>38</v>
      </c>
      <c r="O379" s="82" t="s">
        <v>38</v>
      </c>
      <c r="P379" s="82" t="s">
        <v>38</v>
      </c>
      <c r="Q379" s="82"/>
      <c r="R379" s="81" t="s">
        <v>39</v>
      </c>
      <c r="S379" s="86" t="s">
        <v>66</v>
      </c>
      <c r="T379" s="81" t="s">
        <v>2728</v>
      </c>
      <c r="U379" s="81" t="s">
        <v>2729</v>
      </c>
      <c r="V379" s="81"/>
      <c r="W379" s="81" t="s">
        <v>43</v>
      </c>
      <c r="X379" s="81" t="s">
        <v>311</v>
      </c>
      <c r="Y379" s="80"/>
      <c r="Z379" s="85">
        <v>45365</v>
      </c>
      <c r="AA379" s="85" t="s">
        <v>38</v>
      </c>
      <c r="AB379" s="85">
        <v>45365</v>
      </c>
    </row>
    <row r="380" spans="1:28" ht="15" customHeight="1" x14ac:dyDescent="0.25">
      <c r="A380" s="81" t="s">
        <v>2730</v>
      </c>
      <c r="B380" s="81"/>
      <c r="C380" s="81" t="s">
        <v>2731</v>
      </c>
      <c r="D380" s="81" t="s">
        <v>2732</v>
      </c>
      <c r="E380" s="81" t="s">
        <v>2733</v>
      </c>
      <c r="F380" s="81" t="s">
        <v>33</v>
      </c>
      <c r="G380" s="81" t="s">
        <v>64</v>
      </c>
      <c r="H380" s="81" t="s">
        <v>55</v>
      </c>
      <c r="I380" s="48" t="s">
        <v>36</v>
      </c>
      <c r="J380" s="81" t="s">
        <v>2734</v>
      </c>
      <c r="K380" s="82"/>
      <c r="L380" s="81">
        <v>2700</v>
      </c>
      <c r="M380" s="83" t="s">
        <v>38</v>
      </c>
      <c r="N380" s="82" t="s">
        <v>38</v>
      </c>
      <c r="O380" s="82" t="s">
        <v>38</v>
      </c>
      <c r="P380" s="82" t="s">
        <v>38</v>
      </c>
      <c r="Q380" s="82"/>
      <c r="R380" s="81" t="s">
        <v>39</v>
      </c>
      <c r="S380" s="86" t="s">
        <v>66</v>
      </c>
      <c r="T380" s="81" t="s">
        <v>2735</v>
      </c>
      <c r="U380" s="81" t="s">
        <v>2736</v>
      </c>
      <c r="V380" s="81"/>
      <c r="W380" s="81" t="s">
        <v>78</v>
      </c>
      <c r="X380" s="81" t="s">
        <v>2737</v>
      </c>
      <c r="Y380" s="80"/>
      <c r="Z380" s="85">
        <v>44932</v>
      </c>
      <c r="AA380" s="85" t="s">
        <v>38</v>
      </c>
      <c r="AB380" s="85">
        <v>44932</v>
      </c>
    </row>
    <row r="381" spans="1:28" ht="15" customHeight="1" x14ac:dyDescent="0.25">
      <c r="A381" s="81" t="s">
        <v>2738</v>
      </c>
      <c r="B381" s="81"/>
      <c r="C381" s="81" t="s">
        <v>2739</v>
      </c>
      <c r="D381" s="81" t="s">
        <v>2740</v>
      </c>
      <c r="E381" s="81" t="s">
        <v>2741</v>
      </c>
      <c r="F381" s="81" t="s">
        <v>33</v>
      </c>
      <c r="G381" s="81" t="s">
        <v>64</v>
      </c>
      <c r="H381" s="81" t="s">
        <v>35</v>
      </c>
      <c r="I381" s="48" t="s">
        <v>36</v>
      </c>
      <c r="J381" s="81" t="s">
        <v>84</v>
      </c>
      <c r="K381" s="82"/>
      <c r="L381" s="81">
        <v>2200</v>
      </c>
      <c r="M381" s="83" t="s">
        <v>38</v>
      </c>
      <c r="N381" s="82" t="s">
        <v>38</v>
      </c>
      <c r="O381" s="82" t="s">
        <v>38</v>
      </c>
      <c r="P381" s="82" t="s">
        <v>38</v>
      </c>
      <c r="Q381" s="82"/>
      <c r="R381" s="81" t="s">
        <v>249</v>
      </c>
      <c r="S381" s="86" t="s">
        <v>66</v>
      </c>
      <c r="T381" s="81" t="s">
        <v>2742</v>
      </c>
      <c r="U381" s="81" t="s">
        <v>2743</v>
      </c>
      <c r="V381" s="81"/>
      <c r="W381" s="81" t="s">
        <v>78</v>
      </c>
      <c r="X381" s="81" t="s">
        <v>413</v>
      </c>
      <c r="Y381" s="80"/>
      <c r="Z381" s="85">
        <v>44932</v>
      </c>
      <c r="AA381" s="85" t="s">
        <v>38</v>
      </c>
      <c r="AB381" s="85">
        <v>44932</v>
      </c>
    </row>
    <row r="382" spans="1:28" ht="15" customHeight="1" x14ac:dyDescent="0.25">
      <c r="A382" s="81" t="s">
        <v>2744</v>
      </c>
      <c r="B382" s="81"/>
      <c r="C382" s="81" t="s">
        <v>2745</v>
      </c>
      <c r="D382" s="81"/>
      <c r="E382" s="81" t="s">
        <v>2746</v>
      </c>
      <c r="F382" s="81" t="s">
        <v>33</v>
      </c>
      <c r="G382" s="81" t="s">
        <v>34</v>
      </c>
      <c r="H382" s="81" t="s">
        <v>141</v>
      </c>
      <c r="I382" s="48" t="s">
        <v>36</v>
      </c>
      <c r="J382" s="81" t="s">
        <v>2747</v>
      </c>
      <c r="K382" s="82"/>
      <c r="L382" s="81" t="s">
        <v>38</v>
      </c>
      <c r="M382" s="83">
        <v>1300</v>
      </c>
      <c r="N382" s="82" t="s">
        <v>38</v>
      </c>
      <c r="O382" s="84">
        <v>1040</v>
      </c>
      <c r="P382" s="82" t="s">
        <v>38</v>
      </c>
      <c r="Q382" s="82"/>
      <c r="R382" s="81" t="s">
        <v>39</v>
      </c>
      <c r="S382" s="82" t="s">
        <v>40</v>
      </c>
      <c r="T382" s="81" t="s">
        <v>2748</v>
      </c>
      <c r="U382" s="81" t="s">
        <v>2749</v>
      </c>
      <c r="V382" s="81"/>
      <c r="W382" s="81" t="s">
        <v>2750</v>
      </c>
      <c r="X382" s="81" t="s">
        <v>2751</v>
      </c>
      <c r="Y382" s="80">
        <v>44781</v>
      </c>
      <c r="Z382" s="85">
        <v>45104</v>
      </c>
      <c r="AA382" s="85">
        <v>44866</v>
      </c>
      <c r="AB382" s="85">
        <v>45104</v>
      </c>
    </row>
    <row r="383" spans="1:28" ht="15" customHeight="1" x14ac:dyDescent="0.25">
      <c r="A383" s="81" t="s">
        <v>2752</v>
      </c>
      <c r="B383" s="81" t="s">
        <v>2753</v>
      </c>
      <c r="C383" s="81" t="s">
        <v>2754</v>
      </c>
      <c r="D383" s="81"/>
      <c r="E383" s="81" t="s">
        <v>2755</v>
      </c>
      <c r="F383" s="81" t="s">
        <v>33</v>
      </c>
      <c r="G383" s="81" t="s">
        <v>64</v>
      </c>
      <c r="H383" s="81" t="s">
        <v>35</v>
      </c>
      <c r="I383" s="48" t="s">
        <v>36</v>
      </c>
      <c r="J383" s="81" t="s">
        <v>1781</v>
      </c>
      <c r="K383" s="82"/>
      <c r="L383" s="81">
        <v>2200</v>
      </c>
      <c r="M383" s="83" t="s">
        <v>38</v>
      </c>
      <c r="N383" s="82" t="s">
        <v>38</v>
      </c>
      <c r="O383" s="82" t="s">
        <v>38</v>
      </c>
      <c r="P383" s="82" t="s">
        <v>38</v>
      </c>
      <c r="Q383" s="82"/>
      <c r="R383" s="81" t="s">
        <v>39</v>
      </c>
      <c r="S383" s="86" t="s">
        <v>66</v>
      </c>
      <c r="T383" s="81" t="s">
        <v>2756</v>
      </c>
      <c r="U383" s="81" t="s">
        <v>2757</v>
      </c>
      <c r="V383" s="81"/>
      <c r="W383" s="81" t="s">
        <v>43</v>
      </c>
      <c r="X383" s="81" t="s">
        <v>311</v>
      </c>
      <c r="Y383" s="80"/>
      <c r="Z383" s="85">
        <v>45365</v>
      </c>
      <c r="AA383" s="85" t="s">
        <v>38</v>
      </c>
      <c r="AB383" s="85">
        <v>45365</v>
      </c>
    </row>
    <row r="384" spans="1:28" ht="15" customHeight="1" x14ac:dyDescent="0.25">
      <c r="A384" s="81" t="s">
        <v>2758</v>
      </c>
      <c r="B384" s="81"/>
      <c r="C384" s="81" t="s">
        <v>2759</v>
      </c>
      <c r="D384" s="81"/>
      <c r="E384" s="81" t="s">
        <v>2760</v>
      </c>
      <c r="F384" s="81" t="s">
        <v>33</v>
      </c>
      <c r="G384" s="81" t="s">
        <v>34</v>
      </c>
      <c r="H384" s="81" t="s">
        <v>55</v>
      </c>
      <c r="I384" s="48" t="s">
        <v>36</v>
      </c>
      <c r="J384" s="81" t="s">
        <v>2761</v>
      </c>
      <c r="K384" s="82"/>
      <c r="L384" s="81" t="s">
        <v>38</v>
      </c>
      <c r="M384" s="83">
        <v>1940</v>
      </c>
      <c r="N384" s="82">
        <v>1940</v>
      </c>
      <c r="O384" s="84">
        <v>1552</v>
      </c>
      <c r="P384" s="84">
        <v>1552</v>
      </c>
      <c r="Q384" s="82" t="s">
        <v>2762</v>
      </c>
      <c r="R384" s="81" t="s">
        <v>144</v>
      </c>
      <c r="S384" s="82" t="s">
        <v>40</v>
      </c>
      <c r="T384" s="81" t="s">
        <v>2763</v>
      </c>
      <c r="U384" s="81" t="s">
        <v>2764</v>
      </c>
      <c r="V384" s="81"/>
      <c r="W384" s="81" t="s">
        <v>43</v>
      </c>
      <c r="X384" s="81" t="s">
        <v>2765</v>
      </c>
      <c r="Y384" s="80"/>
      <c r="Z384" s="85">
        <v>45699</v>
      </c>
      <c r="AA384" s="85">
        <v>45272</v>
      </c>
      <c r="AB384" s="85">
        <v>45699</v>
      </c>
    </row>
    <row r="385" spans="1:28" ht="15" customHeight="1" x14ac:dyDescent="0.25">
      <c r="A385" s="81" t="s">
        <v>2766</v>
      </c>
      <c r="B385" s="81"/>
      <c r="C385" s="81" t="s">
        <v>2767</v>
      </c>
      <c r="D385" s="81"/>
      <c r="E385" s="81" t="s">
        <v>2768</v>
      </c>
      <c r="F385" s="81" t="s">
        <v>33</v>
      </c>
      <c r="G385" s="81" t="s">
        <v>34</v>
      </c>
      <c r="H385" s="81" t="s">
        <v>55</v>
      </c>
      <c r="I385" s="48" t="s">
        <v>36</v>
      </c>
      <c r="J385" s="81" t="s">
        <v>2769</v>
      </c>
      <c r="K385" s="82"/>
      <c r="L385" s="81" t="s">
        <v>38</v>
      </c>
      <c r="M385" s="83">
        <v>2600</v>
      </c>
      <c r="N385" s="82" t="s">
        <v>38</v>
      </c>
      <c r="O385" s="84">
        <v>2080</v>
      </c>
      <c r="P385" s="82" t="s">
        <v>38</v>
      </c>
      <c r="Q385" s="82" t="s">
        <v>2770</v>
      </c>
      <c r="R385" s="82" t="s">
        <v>144</v>
      </c>
      <c r="S385" s="82" t="s">
        <v>40</v>
      </c>
      <c r="T385" s="81" t="s">
        <v>2771</v>
      </c>
      <c r="U385" s="81" t="s">
        <v>2772</v>
      </c>
      <c r="V385" s="81"/>
      <c r="W385" s="81" t="s">
        <v>212</v>
      </c>
      <c r="X385" s="81" t="s">
        <v>2773</v>
      </c>
      <c r="Y385" s="80">
        <v>44889</v>
      </c>
      <c r="Z385" s="85">
        <v>45012</v>
      </c>
      <c r="AA385" s="85">
        <v>44879</v>
      </c>
      <c r="AB385" s="85">
        <v>45012</v>
      </c>
    </row>
    <row r="386" spans="1:28" ht="15" customHeight="1" x14ac:dyDescent="0.25">
      <c r="A386" s="81" t="s">
        <v>2774</v>
      </c>
      <c r="B386" s="81" t="s">
        <v>2775</v>
      </c>
      <c r="C386" s="81" t="s">
        <v>2776</v>
      </c>
      <c r="D386" s="81"/>
      <c r="E386" s="81" t="s">
        <v>2777</v>
      </c>
      <c r="F386" s="81" t="s">
        <v>33</v>
      </c>
      <c r="G386" s="81" t="s">
        <v>34</v>
      </c>
      <c r="H386" s="81" t="s">
        <v>141</v>
      </c>
      <c r="I386" s="48" t="s">
        <v>36</v>
      </c>
      <c r="J386" s="81" t="s">
        <v>2778</v>
      </c>
      <c r="K386" s="82"/>
      <c r="L386" s="81" t="s">
        <v>38</v>
      </c>
      <c r="M386" s="83" t="s">
        <v>38</v>
      </c>
      <c r="N386" s="82" t="s">
        <v>38</v>
      </c>
      <c r="O386" s="82" t="s">
        <v>38</v>
      </c>
      <c r="P386" s="82" t="s">
        <v>38</v>
      </c>
      <c r="Q386" s="82" t="s">
        <v>2779</v>
      </c>
      <c r="R386" s="82" t="s">
        <v>144</v>
      </c>
      <c r="S386" s="82" t="s">
        <v>40</v>
      </c>
      <c r="T386" s="81" t="s">
        <v>2780</v>
      </c>
      <c r="U386" s="81" t="s">
        <v>2781</v>
      </c>
      <c r="V386" s="81"/>
      <c r="W386" s="81" t="s">
        <v>43</v>
      </c>
      <c r="X386" s="81"/>
      <c r="Y386" s="80">
        <v>44841</v>
      </c>
      <c r="Z386" s="85">
        <v>45365</v>
      </c>
      <c r="AA386" s="85">
        <v>44942</v>
      </c>
      <c r="AB386" s="85">
        <v>45365</v>
      </c>
    </row>
    <row r="387" spans="1:28" ht="15" customHeight="1" x14ac:dyDescent="0.25">
      <c r="A387" s="81" t="s">
        <v>2782</v>
      </c>
      <c r="B387" s="81"/>
      <c r="C387" s="81" t="s">
        <v>2783</v>
      </c>
      <c r="D387" s="81"/>
      <c r="E387" s="81" t="s">
        <v>2784</v>
      </c>
      <c r="F387" s="81" t="s">
        <v>33</v>
      </c>
      <c r="G387" s="81" t="s">
        <v>34</v>
      </c>
      <c r="H387" s="81" t="s">
        <v>141</v>
      </c>
      <c r="I387" s="48" t="s">
        <v>374</v>
      </c>
      <c r="J387" s="81" t="s">
        <v>2785</v>
      </c>
      <c r="K387" s="82"/>
      <c r="L387" s="81" t="s">
        <v>38</v>
      </c>
      <c r="M387" s="83">
        <v>2720</v>
      </c>
      <c r="N387" s="82" t="s">
        <v>38</v>
      </c>
      <c r="O387" s="84">
        <v>2176</v>
      </c>
      <c r="P387" s="82" t="s">
        <v>38</v>
      </c>
      <c r="Q387" s="82"/>
      <c r="R387" s="81" t="s">
        <v>39</v>
      </c>
      <c r="S387" s="82" t="s">
        <v>40</v>
      </c>
      <c r="T387" s="81" t="s">
        <v>2786</v>
      </c>
      <c r="U387" s="81" t="s">
        <v>2787</v>
      </c>
      <c r="V387" s="81"/>
      <c r="W387" s="81" t="s">
        <v>43</v>
      </c>
      <c r="X387" s="81" t="s">
        <v>325</v>
      </c>
      <c r="Y387" s="80"/>
      <c r="Z387" s="85">
        <v>45049</v>
      </c>
      <c r="AA387" s="85">
        <v>44531.000011574077</v>
      </c>
      <c r="AB387" s="85">
        <v>45049</v>
      </c>
    </row>
    <row r="388" spans="1:28" ht="15" customHeight="1" x14ac:dyDescent="0.25">
      <c r="A388" s="81" t="s">
        <v>2788</v>
      </c>
      <c r="B388" s="53" t="s">
        <v>2789</v>
      </c>
      <c r="C388" s="81" t="s">
        <v>2790</v>
      </c>
      <c r="D388" s="81" t="s">
        <v>38</v>
      </c>
      <c r="E388" s="81" t="s">
        <v>2791</v>
      </c>
      <c r="F388" s="81" t="s">
        <v>33</v>
      </c>
      <c r="G388" s="81" t="s">
        <v>34</v>
      </c>
      <c r="H388" s="81" t="s">
        <v>2792</v>
      </c>
      <c r="I388" s="48" t="s">
        <v>36</v>
      </c>
      <c r="J388" s="81" t="s">
        <v>2793</v>
      </c>
      <c r="K388" s="82" t="s">
        <v>38</v>
      </c>
      <c r="L388" s="81" t="s">
        <v>38</v>
      </c>
      <c r="M388" s="54">
        <v>2350</v>
      </c>
      <c r="N388" s="82" t="s">
        <v>38</v>
      </c>
      <c r="O388" s="84">
        <v>1880</v>
      </c>
      <c r="P388" s="82"/>
      <c r="Q388" s="82"/>
      <c r="R388" s="82" t="s">
        <v>427</v>
      </c>
      <c r="S388" s="82" t="s">
        <v>40</v>
      </c>
      <c r="T388" s="81" t="s">
        <v>2794</v>
      </c>
      <c r="U388" s="81" t="s">
        <v>2795</v>
      </c>
      <c r="V388" s="81" t="s">
        <v>38</v>
      </c>
      <c r="W388" s="81" t="s">
        <v>43</v>
      </c>
      <c r="X388" s="81" t="s">
        <v>2796</v>
      </c>
      <c r="Y388" s="80">
        <v>45510</v>
      </c>
      <c r="Z388" s="80">
        <v>45721</v>
      </c>
      <c r="AA388" s="80">
        <v>45699</v>
      </c>
      <c r="AB388" s="80">
        <v>45721</v>
      </c>
    </row>
    <row r="389" spans="1:28" ht="15" customHeight="1" x14ac:dyDescent="0.25">
      <c r="A389" s="81" t="s">
        <v>2797</v>
      </c>
      <c r="B389" s="81"/>
      <c r="C389" s="81" t="s">
        <v>2798</v>
      </c>
      <c r="D389" s="81"/>
      <c r="E389" s="81" t="s">
        <v>2799</v>
      </c>
      <c r="F389" s="81" t="s">
        <v>33</v>
      </c>
      <c r="G389" s="81" t="s">
        <v>34</v>
      </c>
      <c r="H389" s="81" t="s">
        <v>55</v>
      </c>
      <c r="I389" s="48" t="s">
        <v>36</v>
      </c>
      <c r="J389" s="81" t="s">
        <v>2800</v>
      </c>
      <c r="K389" s="82" t="s">
        <v>2801</v>
      </c>
      <c r="L389" s="81"/>
      <c r="M389" s="83">
        <v>2680</v>
      </c>
      <c r="N389" s="82" t="s">
        <v>38</v>
      </c>
      <c r="O389" s="84">
        <v>2144</v>
      </c>
      <c r="P389" s="82" t="s">
        <v>38</v>
      </c>
      <c r="Q389" s="82"/>
      <c r="R389" s="81" t="s">
        <v>39</v>
      </c>
      <c r="S389" s="86" t="s">
        <v>66</v>
      </c>
      <c r="T389" s="81" t="s">
        <v>2802</v>
      </c>
      <c r="U389" s="81" t="s">
        <v>2803</v>
      </c>
      <c r="V389" s="81"/>
      <c r="W389" s="81" t="s">
        <v>112</v>
      </c>
      <c r="X389" s="81" t="s">
        <v>2804</v>
      </c>
      <c r="Y389" s="80"/>
      <c r="Z389" s="85">
        <v>45695</v>
      </c>
      <c r="AA389" s="85">
        <v>45694</v>
      </c>
      <c r="AB389" s="85">
        <v>45695</v>
      </c>
    </row>
    <row r="390" spans="1:28" ht="15" customHeight="1" x14ac:dyDescent="0.25">
      <c r="A390" s="81" t="s">
        <v>2805</v>
      </c>
      <c r="B390" s="81"/>
      <c r="C390" s="81" t="s">
        <v>2806</v>
      </c>
      <c r="D390" s="81" t="s">
        <v>2807</v>
      </c>
      <c r="E390" s="81" t="s">
        <v>2808</v>
      </c>
      <c r="F390" s="81" t="s">
        <v>33</v>
      </c>
      <c r="G390" s="81" t="s">
        <v>64</v>
      </c>
      <c r="H390" s="81" t="s">
        <v>35</v>
      </c>
      <c r="I390" s="48" t="s">
        <v>36</v>
      </c>
      <c r="J390" s="81" t="s">
        <v>84</v>
      </c>
      <c r="K390" s="82"/>
      <c r="L390" s="81">
        <v>2200</v>
      </c>
      <c r="M390" s="83" t="s">
        <v>38</v>
      </c>
      <c r="N390" s="82" t="s">
        <v>38</v>
      </c>
      <c r="O390" s="82" t="s">
        <v>38</v>
      </c>
      <c r="P390" s="82" t="s">
        <v>38</v>
      </c>
      <c r="Q390" s="82"/>
      <c r="R390" s="81" t="s">
        <v>39</v>
      </c>
      <c r="S390" s="86" t="s">
        <v>66</v>
      </c>
      <c r="T390" s="81" t="s">
        <v>2809</v>
      </c>
      <c r="U390" s="81" t="s">
        <v>2810</v>
      </c>
      <c r="V390" s="81"/>
      <c r="W390" s="81" t="s">
        <v>87</v>
      </c>
      <c r="X390" s="81" t="s">
        <v>1641</v>
      </c>
      <c r="Y390" s="80"/>
      <c r="Z390" s="85">
        <v>44932</v>
      </c>
      <c r="AA390" s="85" t="s">
        <v>38</v>
      </c>
      <c r="AB390" s="85">
        <v>44932</v>
      </c>
    </row>
    <row r="391" spans="1:28" ht="15" customHeight="1" x14ac:dyDescent="0.25">
      <c r="A391" s="81" t="s">
        <v>2811</v>
      </c>
      <c r="B391" s="81"/>
      <c r="C391" s="81" t="s">
        <v>2812</v>
      </c>
      <c r="D391" s="81" t="s">
        <v>38</v>
      </c>
      <c r="E391" s="81" t="s">
        <v>2813</v>
      </c>
      <c r="F391" s="81" t="s">
        <v>33</v>
      </c>
      <c r="G391" s="81" t="s">
        <v>64</v>
      </c>
      <c r="H391" s="81" t="s">
        <v>55</v>
      </c>
      <c r="I391" s="48" t="s">
        <v>36</v>
      </c>
      <c r="J391" s="81" t="s">
        <v>642</v>
      </c>
      <c r="K391" s="82"/>
      <c r="L391" s="81">
        <v>2700</v>
      </c>
      <c r="M391" s="83" t="s">
        <v>38</v>
      </c>
      <c r="N391" s="82" t="s">
        <v>38</v>
      </c>
      <c r="O391" s="82" t="s">
        <v>38</v>
      </c>
      <c r="P391" s="82" t="s">
        <v>38</v>
      </c>
      <c r="Q391" s="82"/>
      <c r="R391" s="81" t="s">
        <v>39</v>
      </c>
      <c r="S391" s="82" t="s">
        <v>550</v>
      </c>
      <c r="T391" s="81" t="s">
        <v>2814</v>
      </c>
      <c r="U391" s="81" t="s">
        <v>2815</v>
      </c>
      <c r="V391" s="81"/>
      <c r="W391" s="81" t="s">
        <v>512</v>
      </c>
      <c r="X391" s="81" t="s">
        <v>652</v>
      </c>
      <c r="Y391" s="80">
        <v>43696</v>
      </c>
      <c r="Z391" s="85">
        <v>45049</v>
      </c>
      <c r="AA391" s="85" t="s">
        <v>38</v>
      </c>
      <c r="AB391" s="85">
        <v>45049</v>
      </c>
    </row>
    <row r="392" spans="1:28" ht="15" customHeight="1" x14ac:dyDescent="0.25">
      <c r="A392" s="81" t="s">
        <v>2816</v>
      </c>
      <c r="B392" s="81"/>
      <c r="C392" s="81" t="s">
        <v>2817</v>
      </c>
      <c r="D392" s="81" t="s">
        <v>2818</v>
      </c>
      <c r="E392" s="81" t="s">
        <v>2819</v>
      </c>
      <c r="F392" s="81" t="s">
        <v>33</v>
      </c>
      <c r="G392" s="81" t="s">
        <v>64</v>
      </c>
      <c r="H392" s="81" t="s">
        <v>55</v>
      </c>
      <c r="I392" s="48" t="s">
        <v>36</v>
      </c>
      <c r="J392" s="81" t="s">
        <v>2820</v>
      </c>
      <c r="K392" s="82"/>
      <c r="L392" s="81">
        <v>2700</v>
      </c>
      <c r="M392" s="83" t="s">
        <v>38</v>
      </c>
      <c r="N392" s="82" t="s">
        <v>38</v>
      </c>
      <c r="O392" s="82" t="s">
        <v>38</v>
      </c>
      <c r="P392" s="82" t="s">
        <v>38</v>
      </c>
      <c r="Q392" s="82"/>
      <c r="R392" s="81" t="s">
        <v>39</v>
      </c>
      <c r="S392" s="86" t="s">
        <v>66</v>
      </c>
      <c r="T392" s="81" t="s">
        <v>2821</v>
      </c>
      <c r="U392" s="81" t="s">
        <v>2822</v>
      </c>
      <c r="V392" s="81"/>
      <c r="W392" s="81" t="s">
        <v>69</v>
      </c>
      <c r="X392" s="81" t="s">
        <v>2823</v>
      </c>
      <c r="Y392" s="80"/>
      <c r="Z392" s="85">
        <v>44932</v>
      </c>
      <c r="AA392" s="85" t="s">
        <v>38</v>
      </c>
      <c r="AB392" s="85">
        <v>44932</v>
      </c>
    </row>
    <row r="393" spans="1:28" ht="15" customHeight="1" x14ac:dyDescent="0.25">
      <c r="A393" s="81" t="s">
        <v>2824</v>
      </c>
      <c r="B393" s="81"/>
      <c r="C393" s="81" t="s">
        <v>2825</v>
      </c>
      <c r="D393" s="81" t="s">
        <v>2826</v>
      </c>
      <c r="E393" s="81" t="s">
        <v>2827</v>
      </c>
      <c r="F393" s="81" t="s">
        <v>33</v>
      </c>
      <c r="G393" s="81" t="s">
        <v>64</v>
      </c>
      <c r="H393" s="81" t="s">
        <v>35</v>
      </c>
      <c r="I393" s="48" t="s">
        <v>36</v>
      </c>
      <c r="J393" s="81" t="s">
        <v>84</v>
      </c>
      <c r="K393" s="82"/>
      <c r="L393" s="81">
        <v>2200</v>
      </c>
      <c r="M393" s="83" t="s">
        <v>38</v>
      </c>
      <c r="N393" s="82" t="s">
        <v>38</v>
      </c>
      <c r="O393" s="82" t="s">
        <v>38</v>
      </c>
      <c r="P393" s="82" t="s">
        <v>38</v>
      </c>
      <c r="Q393" s="82"/>
      <c r="R393" s="81" t="s">
        <v>39</v>
      </c>
      <c r="S393" s="86" t="s">
        <v>66</v>
      </c>
      <c r="T393" s="81" t="s">
        <v>2828</v>
      </c>
      <c r="U393" s="81" t="s">
        <v>2829</v>
      </c>
      <c r="V393" s="81"/>
      <c r="W393" s="81" t="s">
        <v>69</v>
      </c>
      <c r="X393" s="81" t="s">
        <v>864</v>
      </c>
      <c r="Y393" s="80"/>
      <c r="Z393" s="85">
        <v>44932</v>
      </c>
      <c r="AA393" s="85" t="s">
        <v>38</v>
      </c>
      <c r="AB393" s="85">
        <v>44932</v>
      </c>
    </row>
    <row r="394" spans="1:28" ht="15" customHeight="1" x14ac:dyDescent="0.25">
      <c r="A394" s="81" t="s">
        <v>2830</v>
      </c>
      <c r="B394" s="81"/>
      <c r="C394" s="81" t="s">
        <v>2831</v>
      </c>
      <c r="D394" s="81" t="s">
        <v>2832</v>
      </c>
      <c r="E394" s="81" t="s">
        <v>2833</v>
      </c>
      <c r="F394" s="81" t="s">
        <v>33</v>
      </c>
      <c r="G394" s="81" t="s">
        <v>64</v>
      </c>
      <c r="H394" s="81" t="s">
        <v>141</v>
      </c>
      <c r="I394" s="48" t="s">
        <v>36</v>
      </c>
      <c r="J394" s="81" t="s">
        <v>2834</v>
      </c>
      <c r="K394" s="82"/>
      <c r="L394" s="81">
        <v>2200</v>
      </c>
      <c r="M394" s="83" t="s">
        <v>38</v>
      </c>
      <c r="N394" s="82" t="s">
        <v>38</v>
      </c>
      <c r="O394" s="82" t="s">
        <v>38</v>
      </c>
      <c r="P394" s="82" t="s">
        <v>38</v>
      </c>
      <c r="Q394" s="82"/>
      <c r="R394" s="81" t="s">
        <v>39</v>
      </c>
      <c r="S394" s="86" t="s">
        <v>66</v>
      </c>
      <c r="T394" s="81" t="s">
        <v>2835</v>
      </c>
      <c r="U394" s="81" t="s">
        <v>2836</v>
      </c>
      <c r="V394" s="81"/>
      <c r="W394" s="81" t="s">
        <v>1582</v>
      </c>
      <c r="X394" s="81" t="s">
        <v>2493</v>
      </c>
      <c r="Y394" s="80"/>
      <c r="Z394" s="85">
        <v>44932</v>
      </c>
      <c r="AA394" s="85" t="s">
        <v>38</v>
      </c>
      <c r="AB394" s="85">
        <v>44932</v>
      </c>
    </row>
    <row r="395" spans="1:28" ht="15" customHeight="1" x14ac:dyDescent="0.25">
      <c r="A395" s="81" t="s">
        <v>2837</v>
      </c>
      <c r="B395" s="81" t="s">
        <v>2838</v>
      </c>
      <c r="C395" s="81" t="s">
        <v>2839</v>
      </c>
      <c r="D395" s="81" t="s">
        <v>2840</v>
      </c>
      <c r="E395" s="81" t="s">
        <v>2841</v>
      </c>
      <c r="F395" s="81" t="s">
        <v>33</v>
      </c>
      <c r="G395" s="81" t="s">
        <v>64</v>
      </c>
      <c r="H395" s="81" t="s">
        <v>55</v>
      </c>
      <c r="I395" s="48" t="s">
        <v>36</v>
      </c>
      <c r="J395" s="81" t="s">
        <v>2842</v>
      </c>
      <c r="K395" s="82"/>
      <c r="L395" s="81">
        <v>3150</v>
      </c>
      <c r="M395" s="83" t="s">
        <v>38</v>
      </c>
      <c r="N395" s="82" t="s">
        <v>38</v>
      </c>
      <c r="O395" s="82" t="s">
        <v>38</v>
      </c>
      <c r="P395" s="82" t="s">
        <v>38</v>
      </c>
      <c r="Q395" s="82"/>
      <c r="R395" s="81" t="s">
        <v>39</v>
      </c>
      <c r="S395" s="86" t="s">
        <v>66</v>
      </c>
      <c r="T395" s="81" t="s">
        <v>2843</v>
      </c>
      <c r="U395" s="81" t="s">
        <v>2844</v>
      </c>
      <c r="V395" s="81"/>
      <c r="W395" s="81" t="s">
        <v>438</v>
      </c>
      <c r="X395" s="81" t="s">
        <v>1114</v>
      </c>
      <c r="Y395" s="80"/>
      <c r="Z395" s="85">
        <v>45365</v>
      </c>
      <c r="AA395" s="85" t="s">
        <v>38</v>
      </c>
      <c r="AB395" s="85">
        <v>45365</v>
      </c>
    </row>
    <row r="396" spans="1:28" ht="15" customHeight="1" x14ac:dyDescent="0.25">
      <c r="A396" s="81" t="s">
        <v>2845</v>
      </c>
      <c r="B396" s="81"/>
      <c r="C396" s="81" t="s">
        <v>2846</v>
      </c>
      <c r="D396" s="81" t="s">
        <v>2847</v>
      </c>
      <c r="E396" s="81" t="s">
        <v>2848</v>
      </c>
      <c r="F396" s="81" t="s">
        <v>33</v>
      </c>
      <c r="G396" s="81" t="s">
        <v>64</v>
      </c>
      <c r="H396" s="81" t="s">
        <v>35</v>
      </c>
      <c r="I396" s="48" t="s">
        <v>36</v>
      </c>
      <c r="J396" s="81" t="s">
        <v>74</v>
      </c>
      <c r="K396" s="82"/>
      <c r="L396" s="81">
        <v>2200</v>
      </c>
      <c r="M396" s="83" t="s">
        <v>38</v>
      </c>
      <c r="N396" s="82" t="s">
        <v>38</v>
      </c>
      <c r="O396" s="82" t="s">
        <v>38</v>
      </c>
      <c r="P396" s="82" t="s">
        <v>38</v>
      </c>
      <c r="Q396" s="82"/>
      <c r="R396" s="81" t="s">
        <v>39</v>
      </c>
      <c r="S396" s="86" t="s">
        <v>66</v>
      </c>
      <c r="T396" s="81" t="s">
        <v>2849</v>
      </c>
      <c r="U396" s="81" t="s">
        <v>2850</v>
      </c>
      <c r="V396" s="81"/>
      <c r="W396" s="81" t="s">
        <v>438</v>
      </c>
      <c r="X396" s="81" t="s">
        <v>439</v>
      </c>
      <c r="Y396" s="80"/>
      <c r="Z396" s="85">
        <v>44932</v>
      </c>
      <c r="AA396" s="85" t="s">
        <v>38</v>
      </c>
      <c r="AB396" s="85">
        <v>44932</v>
      </c>
    </row>
    <row r="397" spans="1:28" ht="15" customHeight="1" x14ac:dyDescent="0.25">
      <c r="A397" s="81" t="s">
        <v>2851</v>
      </c>
      <c r="B397" s="81"/>
      <c r="C397" s="81" t="s">
        <v>2852</v>
      </c>
      <c r="D397" s="81" t="s">
        <v>2853</v>
      </c>
      <c r="E397" s="81" t="s">
        <v>2854</v>
      </c>
      <c r="F397" s="81" t="s">
        <v>33</v>
      </c>
      <c r="G397" s="81" t="s">
        <v>64</v>
      </c>
      <c r="H397" s="81" t="s">
        <v>141</v>
      </c>
      <c r="I397" s="48" t="s">
        <v>36</v>
      </c>
      <c r="J397" s="81" t="s">
        <v>2855</v>
      </c>
      <c r="K397" s="82"/>
      <c r="L397" s="81">
        <v>2200</v>
      </c>
      <c r="M397" s="83" t="s">
        <v>38</v>
      </c>
      <c r="N397" s="82" t="s">
        <v>38</v>
      </c>
      <c r="O397" s="82" t="s">
        <v>38</v>
      </c>
      <c r="P397" s="82" t="s">
        <v>38</v>
      </c>
      <c r="Q397" s="82"/>
      <c r="R397" s="81" t="s">
        <v>39</v>
      </c>
      <c r="S397" s="86" t="s">
        <v>66</v>
      </c>
      <c r="T397" s="81" t="s">
        <v>2856</v>
      </c>
      <c r="U397" s="81" t="s">
        <v>2857</v>
      </c>
      <c r="V397" s="81"/>
      <c r="W397" s="81" t="s">
        <v>103</v>
      </c>
      <c r="X397" s="81" t="s">
        <v>2433</v>
      </c>
      <c r="Y397" s="80"/>
      <c r="Z397" s="85">
        <v>44932</v>
      </c>
      <c r="AA397" s="85" t="s">
        <v>38</v>
      </c>
      <c r="AB397" s="85">
        <v>44932</v>
      </c>
    </row>
    <row r="398" spans="1:28" ht="15" customHeight="1" x14ac:dyDescent="0.25">
      <c r="A398" s="81" t="s">
        <v>2858</v>
      </c>
      <c r="B398" s="81"/>
      <c r="C398" s="81" t="s">
        <v>2859</v>
      </c>
      <c r="D398" s="81" t="s">
        <v>2860</v>
      </c>
      <c r="E398" s="81" t="s">
        <v>2861</v>
      </c>
      <c r="F398" s="81" t="s">
        <v>33</v>
      </c>
      <c r="G398" s="81" t="s">
        <v>64</v>
      </c>
      <c r="H398" s="81" t="s">
        <v>35</v>
      </c>
      <c r="I398" s="48" t="s">
        <v>36</v>
      </c>
      <c r="J398" s="81" t="s">
        <v>84</v>
      </c>
      <c r="K398" s="82"/>
      <c r="L398" s="81">
        <v>2200</v>
      </c>
      <c r="M398" s="83" t="s">
        <v>38</v>
      </c>
      <c r="N398" s="82" t="s">
        <v>38</v>
      </c>
      <c r="O398" s="82" t="s">
        <v>38</v>
      </c>
      <c r="P398" s="82" t="s">
        <v>38</v>
      </c>
      <c r="Q398" s="82"/>
      <c r="R398" s="81" t="s">
        <v>39</v>
      </c>
      <c r="S398" s="86" t="s">
        <v>66</v>
      </c>
      <c r="T398" s="81" t="s">
        <v>2862</v>
      </c>
      <c r="U398" s="81" t="s">
        <v>2863</v>
      </c>
      <c r="V398" s="81"/>
      <c r="W398" s="81" t="s">
        <v>163</v>
      </c>
      <c r="X398" s="81" t="s">
        <v>2864</v>
      </c>
      <c r="Y398" s="80"/>
      <c r="Z398" s="85">
        <v>44932</v>
      </c>
      <c r="AA398" s="85" t="s">
        <v>38</v>
      </c>
      <c r="AB398" s="85">
        <v>44932</v>
      </c>
    </row>
    <row r="399" spans="1:28" ht="15" customHeight="1" x14ac:dyDescent="0.25">
      <c r="A399" s="81" t="s">
        <v>2865</v>
      </c>
      <c r="B399" s="81" t="s">
        <v>2866</v>
      </c>
      <c r="C399" s="81" t="s">
        <v>2867</v>
      </c>
      <c r="D399" s="81"/>
      <c r="E399" s="55" t="s">
        <v>2868</v>
      </c>
      <c r="F399" s="81" t="s">
        <v>33</v>
      </c>
      <c r="G399" s="81" t="s">
        <v>34</v>
      </c>
      <c r="H399" s="81" t="s">
        <v>55</v>
      </c>
      <c r="I399" s="48" t="s">
        <v>36</v>
      </c>
      <c r="J399" s="81" t="s">
        <v>2114</v>
      </c>
      <c r="K399" s="82"/>
      <c r="L399" s="81" t="s">
        <v>38</v>
      </c>
      <c r="M399" s="83">
        <v>2290</v>
      </c>
      <c r="N399" s="82" t="s">
        <v>38</v>
      </c>
      <c r="O399" s="84">
        <v>1832</v>
      </c>
      <c r="P399" s="82" t="s">
        <v>38</v>
      </c>
      <c r="Q399" s="82"/>
      <c r="R399" s="81" t="s">
        <v>39</v>
      </c>
      <c r="S399" s="82" t="s">
        <v>40</v>
      </c>
      <c r="T399" s="81" t="s">
        <v>2869</v>
      </c>
      <c r="U399" s="81" t="s">
        <v>2870</v>
      </c>
      <c r="V399" s="81"/>
      <c r="W399" s="81" t="s">
        <v>1582</v>
      </c>
      <c r="X399" s="81" t="s">
        <v>1583</v>
      </c>
      <c r="Y399" s="80">
        <v>44039</v>
      </c>
      <c r="Z399" s="85">
        <v>44186</v>
      </c>
      <c r="AA399" s="85">
        <v>45272</v>
      </c>
      <c r="AB399" s="85">
        <v>45272</v>
      </c>
    </row>
    <row r="400" spans="1:28" ht="15" customHeight="1" x14ac:dyDescent="0.25">
      <c r="A400" s="81" t="s">
        <v>2871</v>
      </c>
      <c r="B400" s="81"/>
      <c r="C400" s="81" t="s">
        <v>2872</v>
      </c>
      <c r="D400" s="81" t="s">
        <v>2873</v>
      </c>
      <c r="E400" s="81" t="s">
        <v>2874</v>
      </c>
      <c r="F400" s="81" t="s">
        <v>33</v>
      </c>
      <c r="G400" s="81" t="s">
        <v>278</v>
      </c>
      <c r="H400" s="81" t="s">
        <v>55</v>
      </c>
      <c r="I400" s="48" t="s">
        <v>36</v>
      </c>
      <c r="J400" s="81" t="s">
        <v>2875</v>
      </c>
      <c r="K400" s="82"/>
      <c r="L400" s="81" t="s">
        <v>38</v>
      </c>
      <c r="M400" s="83" t="s">
        <v>38</v>
      </c>
      <c r="N400" s="82" t="s">
        <v>38</v>
      </c>
      <c r="O400" s="82" t="s">
        <v>38</v>
      </c>
      <c r="P400" s="82" t="s">
        <v>38</v>
      </c>
      <c r="Q400" s="82"/>
      <c r="R400" s="81" t="s">
        <v>279</v>
      </c>
      <c r="S400" s="86" t="s">
        <v>66</v>
      </c>
      <c r="T400" s="81" t="s">
        <v>2876</v>
      </c>
      <c r="U400" s="81" t="s">
        <v>2877</v>
      </c>
      <c r="V400" s="81"/>
      <c r="W400" s="81" t="s">
        <v>438</v>
      </c>
      <c r="X400" s="81" t="s">
        <v>1230</v>
      </c>
      <c r="Y400" s="80"/>
      <c r="Z400" s="85">
        <v>45664</v>
      </c>
      <c r="AA400" s="85" t="s">
        <v>38</v>
      </c>
      <c r="AB400" s="85">
        <v>45664</v>
      </c>
    </row>
    <row r="401" spans="1:28" ht="15" customHeight="1" x14ac:dyDescent="0.25">
      <c r="A401" s="81" t="s">
        <v>2878</v>
      </c>
      <c r="B401" s="81"/>
      <c r="C401" s="81" t="s">
        <v>2879</v>
      </c>
      <c r="D401" s="81" t="s">
        <v>2880</v>
      </c>
      <c r="E401" s="81" t="s">
        <v>2881</v>
      </c>
      <c r="F401" s="81" t="s">
        <v>33</v>
      </c>
      <c r="G401" s="81" t="s">
        <v>64</v>
      </c>
      <c r="H401" s="81" t="s">
        <v>55</v>
      </c>
      <c r="I401" s="48" t="s">
        <v>36</v>
      </c>
      <c r="J401" s="81" t="s">
        <v>565</v>
      </c>
      <c r="K401" s="82"/>
      <c r="L401" s="81">
        <v>2700</v>
      </c>
      <c r="M401" s="83" t="s">
        <v>38</v>
      </c>
      <c r="N401" s="82" t="s">
        <v>38</v>
      </c>
      <c r="O401" s="82" t="s">
        <v>38</v>
      </c>
      <c r="P401" s="82" t="s">
        <v>38</v>
      </c>
      <c r="Q401" s="82"/>
      <c r="R401" s="81" t="s">
        <v>39</v>
      </c>
      <c r="S401" s="86" t="s">
        <v>66</v>
      </c>
      <c r="T401" s="81" t="s">
        <v>2882</v>
      </c>
      <c r="U401" s="81" t="s">
        <v>2883</v>
      </c>
      <c r="V401" s="81"/>
      <c r="W401" s="81" t="s">
        <v>87</v>
      </c>
      <c r="X401" s="81" t="s">
        <v>987</v>
      </c>
      <c r="Y401" s="80"/>
      <c r="Z401" s="85">
        <v>44932</v>
      </c>
      <c r="AA401" s="85" t="s">
        <v>38</v>
      </c>
      <c r="AB401" s="85">
        <v>44932</v>
      </c>
    </row>
    <row r="402" spans="1:28" ht="15" customHeight="1" x14ac:dyDescent="0.25">
      <c r="A402" s="81" t="s">
        <v>2884</v>
      </c>
      <c r="B402" s="81"/>
      <c r="C402" s="81" t="s">
        <v>2885</v>
      </c>
      <c r="D402" s="81"/>
      <c r="E402" s="55" t="s">
        <v>2886</v>
      </c>
      <c r="F402" s="81" t="s">
        <v>33</v>
      </c>
      <c r="G402" s="81" t="s">
        <v>34</v>
      </c>
      <c r="H402" s="81" t="s">
        <v>55</v>
      </c>
      <c r="I402" s="48" t="s">
        <v>36</v>
      </c>
      <c r="J402" s="81" t="s">
        <v>2887</v>
      </c>
      <c r="K402" s="82"/>
      <c r="L402" s="81" t="s">
        <v>38</v>
      </c>
      <c r="M402" s="83">
        <v>2500</v>
      </c>
      <c r="N402" s="82">
        <v>2500</v>
      </c>
      <c r="O402" s="84">
        <v>2000</v>
      </c>
      <c r="P402" s="84">
        <v>2000</v>
      </c>
      <c r="Q402" s="82"/>
      <c r="R402" s="81" t="s">
        <v>39</v>
      </c>
      <c r="S402" s="82" t="s">
        <v>40</v>
      </c>
      <c r="T402" s="81" t="s">
        <v>2888</v>
      </c>
      <c r="U402" s="81" t="s">
        <v>2889</v>
      </c>
      <c r="V402" s="81"/>
      <c r="W402" s="81" t="s">
        <v>1582</v>
      </c>
      <c r="X402" s="81" t="s">
        <v>1583</v>
      </c>
      <c r="Y402" s="80">
        <v>44039</v>
      </c>
      <c r="Z402" s="85">
        <v>45699</v>
      </c>
      <c r="AA402" s="85">
        <v>45272</v>
      </c>
      <c r="AB402" s="85">
        <v>45699</v>
      </c>
    </row>
    <row r="403" spans="1:28" ht="15" customHeight="1" x14ac:dyDescent="0.25">
      <c r="A403" s="81" t="s">
        <v>2890</v>
      </c>
      <c r="B403" s="81" t="s">
        <v>2891</v>
      </c>
      <c r="C403" s="81" t="s">
        <v>2892</v>
      </c>
      <c r="D403" s="81" t="s">
        <v>2893</v>
      </c>
      <c r="E403" s="81" t="s">
        <v>2894</v>
      </c>
      <c r="F403" s="81" t="s">
        <v>33</v>
      </c>
      <c r="G403" s="81" t="s">
        <v>64</v>
      </c>
      <c r="H403" s="81" t="s">
        <v>55</v>
      </c>
      <c r="I403" s="48" t="s">
        <v>36</v>
      </c>
      <c r="J403" s="81" t="s">
        <v>1110</v>
      </c>
      <c r="K403" s="82"/>
      <c r="L403" s="81">
        <v>2700</v>
      </c>
      <c r="M403" s="83" t="s">
        <v>38</v>
      </c>
      <c r="N403" s="82" t="s">
        <v>38</v>
      </c>
      <c r="O403" s="82" t="s">
        <v>38</v>
      </c>
      <c r="P403" s="82" t="s">
        <v>38</v>
      </c>
      <c r="Q403" s="82"/>
      <c r="R403" s="81" t="s">
        <v>39</v>
      </c>
      <c r="S403" s="86" t="s">
        <v>66</v>
      </c>
      <c r="T403" s="81" t="s">
        <v>2895</v>
      </c>
      <c r="U403" s="81" t="s">
        <v>2896</v>
      </c>
      <c r="V403" s="81"/>
      <c r="W403" s="81" t="s">
        <v>438</v>
      </c>
      <c r="X403" s="81" t="s">
        <v>729</v>
      </c>
      <c r="Y403" s="80"/>
      <c r="Z403" s="85">
        <v>45365</v>
      </c>
      <c r="AA403" s="85" t="s">
        <v>38</v>
      </c>
      <c r="AB403" s="85">
        <v>45365</v>
      </c>
    </row>
    <row r="404" spans="1:28" ht="15" customHeight="1" x14ac:dyDescent="0.25">
      <c r="A404" s="81" t="s">
        <v>2897</v>
      </c>
      <c r="B404" s="81" t="s">
        <v>2898</v>
      </c>
      <c r="C404" s="81" t="s">
        <v>2899</v>
      </c>
      <c r="D404" s="81" t="s">
        <v>2900</v>
      </c>
      <c r="E404" s="81" t="s">
        <v>2901</v>
      </c>
      <c r="F404" s="81" t="s">
        <v>33</v>
      </c>
      <c r="G404" s="81" t="s">
        <v>278</v>
      </c>
      <c r="H404" s="81" t="s">
        <v>55</v>
      </c>
      <c r="I404" s="48" t="s">
        <v>36</v>
      </c>
      <c r="J404" s="81" t="s">
        <v>1110</v>
      </c>
      <c r="K404" s="82"/>
      <c r="L404" s="81" t="s">
        <v>38</v>
      </c>
      <c r="M404" s="83" t="s">
        <v>38</v>
      </c>
      <c r="N404" s="82" t="s">
        <v>38</v>
      </c>
      <c r="O404" s="82" t="s">
        <v>38</v>
      </c>
      <c r="P404" s="82" t="s">
        <v>38</v>
      </c>
      <c r="Q404" s="82"/>
      <c r="R404" s="81" t="s">
        <v>279</v>
      </c>
      <c r="S404" s="86" t="s">
        <v>66</v>
      </c>
      <c r="T404" s="81" t="s">
        <v>2902</v>
      </c>
      <c r="U404" s="81" t="s">
        <v>2903</v>
      </c>
      <c r="V404" s="81"/>
      <c r="W404" s="81" t="s">
        <v>438</v>
      </c>
      <c r="X404" s="81" t="s">
        <v>1114</v>
      </c>
      <c r="Y404" s="80"/>
      <c r="Z404" s="85">
        <v>45365</v>
      </c>
      <c r="AA404" s="85" t="s">
        <v>38</v>
      </c>
      <c r="AB404" s="85">
        <v>45365</v>
      </c>
    </row>
    <row r="405" spans="1:28" ht="15" customHeight="1" x14ac:dyDescent="0.25">
      <c r="A405" s="81" t="s">
        <v>2904</v>
      </c>
      <c r="B405" s="81"/>
      <c r="C405" s="81" t="s">
        <v>2905</v>
      </c>
      <c r="D405" s="81" t="s">
        <v>2906</v>
      </c>
      <c r="E405" s="81" t="s">
        <v>2907</v>
      </c>
      <c r="F405" s="81" t="s">
        <v>33</v>
      </c>
      <c r="G405" s="81" t="s">
        <v>64</v>
      </c>
      <c r="H405" s="81" t="s">
        <v>55</v>
      </c>
      <c r="I405" s="48" t="s">
        <v>36</v>
      </c>
      <c r="J405" s="81" t="s">
        <v>2908</v>
      </c>
      <c r="K405" s="82"/>
      <c r="L405" s="81">
        <v>2700</v>
      </c>
      <c r="M405" s="83" t="s">
        <v>38</v>
      </c>
      <c r="N405" s="82" t="s">
        <v>38</v>
      </c>
      <c r="O405" s="82" t="s">
        <v>38</v>
      </c>
      <c r="P405" s="82" t="s">
        <v>38</v>
      </c>
      <c r="Q405" s="82"/>
      <c r="R405" s="81" t="s">
        <v>39</v>
      </c>
      <c r="S405" s="86" t="s">
        <v>66</v>
      </c>
      <c r="T405" s="81" t="s">
        <v>2909</v>
      </c>
      <c r="U405" s="81" t="s">
        <v>2910</v>
      </c>
      <c r="V405" s="81"/>
      <c r="W405" s="81" t="s">
        <v>512</v>
      </c>
      <c r="X405" s="81" t="s">
        <v>553</v>
      </c>
      <c r="Y405" s="80"/>
      <c r="Z405" s="85">
        <v>44932</v>
      </c>
      <c r="AA405" s="85" t="s">
        <v>38</v>
      </c>
      <c r="AB405" s="85">
        <v>44932</v>
      </c>
    </row>
    <row r="406" spans="1:28" ht="15" customHeight="1" x14ac:dyDescent="0.25">
      <c r="A406" s="81" t="s">
        <v>2911</v>
      </c>
      <c r="B406" s="81"/>
      <c r="C406" s="81" t="s">
        <v>2912</v>
      </c>
      <c r="D406" s="81" t="s">
        <v>2913</v>
      </c>
      <c r="E406" s="81" t="s">
        <v>2914</v>
      </c>
      <c r="F406" s="81" t="s">
        <v>33</v>
      </c>
      <c r="G406" s="81" t="s">
        <v>64</v>
      </c>
      <c r="H406" s="81" t="s">
        <v>55</v>
      </c>
      <c r="I406" s="48" t="s">
        <v>36</v>
      </c>
      <c r="J406" s="81" t="s">
        <v>2915</v>
      </c>
      <c r="K406" s="82"/>
      <c r="L406" s="81">
        <v>2700</v>
      </c>
      <c r="M406" s="83" t="s">
        <v>38</v>
      </c>
      <c r="N406" s="82" t="s">
        <v>38</v>
      </c>
      <c r="O406" s="82" t="s">
        <v>38</v>
      </c>
      <c r="P406" s="82" t="s">
        <v>38</v>
      </c>
      <c r="Q406" s="82"/>
      <c r="R406" s="81" t="s">
        <v>39</v>
      </c>
      <c r="S406" s="86" t="s">
        <v>66</v>
      </c>
      <c r="T406" s="81" t="s">
        <v>2916</v>
      </c>
      <c r="U406" s="81" t="s">
        <v>2917</v>
      </c>
      <c r="V406" s="81"/>
      <c r="W406" s="81" t="s">
        <v>112</v>
      </c>
      <c r="X406" s="81" t="s">
        <v>2045</v>
      </c>
      <c r="Y406" s="80"/>
      <c r="Z406" s="85">
        <v>44932</v>
      </c>
      <c r="AA406" s="85" t="s">
        <v>38</v>
      </c>
      <c r="AB406" s="85">
        <v>44932</v>
      </c>
    </row>
    <row r="407" spans="1:28" ht="15" customHeight="1" x14ac:dyDescent="0.25">
      <c r="A407" s="81" t="s">
        <v>2918</v>
      </c>
      <c r="B407" s="81"/>
      <c r="C407" s="81" t="s">
        <v>2919</v>
      </c>
      <c r="D407" s="81" t="s">
        <v>2920</v>
      </c>
      <c r="E407" s="81" t="s">
        <v>2921</v>
      </c>
      <c r="F407" s="81" t="s">
        <v>33</v>
      </c>
      <c r="G407" s="81" t="s">
        <v>64</v>
      </c>
      <c r="H407" s="81" t="s">
        <v>55</v>
      </c>
      <c r="I407" s="48" t="s">
        <v>36</v>
      </c>
      <c r="J407" s="81" t="s">
        <v>2922</v>
      </c>
      <c r="K407" s="82"/>
      <c r="L407" s="81">
        <v>2700</v>
      </c>
      <c r="M407" s="83" t="s">
        <v>38</v>
      </c>
      <c r="N407" s="82" t="s">
        <v>38</v>
      </c>
      <c r="O407" s="82" t="s">
        <v>38</v>
      </c>
      <c r="P407" s="82" t="s">
        <v>38</v>
      </c>
      <c r="Q407" s="82"/>
      <c r="R407" s="81" t="s">
        <v>39</v>
      </c>
      <c r="S407" s="86" t="s">
        <v>66</v>
      </c>
      <c r="T407" s="81" t="s">
        <v>2923</v>
      </c>
      <c r="U407" s="81" t="s">
        <v>2924</v>
      </c>
      <c r="V407" s="81"/>
      <c r="W407" s="81" t="s">
        <v>438</v>
      </c>
      <c r="X407" s="81" t="s">
        <v>729</v>
      </c>
      <c r="Y407" s="80"/>
      <c r="Z407" s="85">
        <v>45049</v>
      </c>
      <c r="AA407" s="85" t="s">
        <v>38</v>
      </c>
      <c r="AB407" s="85">
        <v>45049</v>
      </c>
    </row>
    <row r="408" spans="1:28" ht="15" customHeight="1" x14ac:dyDescent="0.25">
      <c r="A408" s="81" t="s">
        <v>2925</v>
      </c>
      <c r="B408" s="81"/>
      <c r="C408" s="81" t="s">
        <v>2926</v>
      </c>
      <c r="D408" s="81" t="s">
        <v>2927</v>
      </c>
      <c r="E408" s="81" t="s">
        <v>2928</v>
      </c>
      <c r="F408" s="81" t="s">
        <v>33</v>
      </c>
      <c r="G408" s="81" t="s">
        <v>34</v>
      </c>
      <c r="H408" s="81" t="s">
        <v>35</v>
      </c>
      <c r="I408" s="48" t="s">
        <v>36</v>
      </c>
      <c r="J408" s="81" t="s">
        <v>37</v>
      </c>
      <c r="K408" s="82"/>
      <c r="L408" s="81" t="s">
        <v>38</v>
      </c>
      <c r="M408" s="83">
        <v>2220</v>
      </c>
      <c r="N408" s="82" t="s">
        <v>38</v>
      </c>
      <c r="O408" s="84">
        <v>1776</v>
      </c>
      <c r="P408" s="82" t="s">
        <v>38</v>
      </c>
      <c r="Q408" s="82"/>
      <c r="R408" s="82" t="s">
        <v>39</v>
      </c>
      <c r="S408" s="82" t="s">
        <v>40</v>
      </c>
      <c r="T408" s="81" t="s">
        <v>2929</v>
      </c>
      <c r="U408" s="81" t="s">
        <v>2930</v>
      </c>
      <c r="V408" s="81"/>
      <c r="W408" s="81" t="s">
        <v>212</v>
      </c>
      <c r="X408" s="81" t="s">
        <v>1420</v>
      </c>
      <c r="Y408" s="80">
        <v>44931</v>
      </c>
      <c r="Z408" s="85">
        <v>45397</v>
      </c>
      <c r="AA408" s="85">
        <v>44927</v>
      </c>
      <c r="AB408" s="85">
        <v>45397</v>
      </c>
    </row>
    <row r="409" spans="1:28" ht="15" customHeight="1" x14ac:dyDescent="0.25">
      <c r="A409" s="81" t="s">
        <v>2931</v>
      </c>
      <c r="B409" s="81"/>
      <c r="C409" s="81" t="s">
        <v>2932</v>
      </c>
      <c r="D409" s="81" t="s">
        <v>2933</v>
      </c>
      <c r="E409" s="81" t="s">
        <v>2934</v>
      </c>
      <c r="F409" s="81" t="s">
        <v>33</v>
      </c>
      <c r="G409" s="81" t="s">
        <v>34</v>
      </c>
      <c r="H409" s="81" t="s">
        <v>35</v>
      </c>
      <c r="I409" s="48" t="s">
        <v>36</v>
      </c>
      <c r="J409" s="81" t="s">
        <v>37</v>
      </c>
      <c r="K409" s="82"/>
      <c r="L409" s="81" t="s">
        <v>38</v>
      </c>
      <c r="M409" s="83">
        <v>1880</v>
      </c>
      <c r="N409" s="82" t="s">
        <v>38</v>
      </c>
      <c r="O409" s="84">
        <v>1504</v>
      </c>
      <c r="P409" s="82" t="s">
        <v>38</v>
      </c>
      <c r="Q409" s="82"/>
      <c r="R409" s="82" t="s">
        <v>39</v>
      </c>
      <c r="S409" s="82" t="s">
        <v>40</v>
      </c>
      <c r="T409" s="81" t="s">
        <v>2935</v>
      </c>
      <c r="U409" s="81" t="s">
        <v>2936</v>
      </c>
      <c r="V409" s="81"/>
      <c r="W409" s="81" t="s">
        <v>212</v>
      </c>
      <c r="X409" s="81" t="s">
        <v>2937</v>
      </c>
      <c r="Y409" s="80">
        <v>44931</v>
      </c>
      <c r="Z409" s="85">
        <v>45397</v>
      </c>
      <c r="AA409" s="85">
        <v>44927</v>
      </c>
      <c r="AB409" s="85">
        <v>45397</v>
      </c>
    </row>
    <row r="410" spans="1:28" ht="15" customHeight="1" x14ac:dyDescent="0.25">
      <c r="A410" s="81" t="s">
        <v>2938</v>
      </c>
      <c r="B410" s="81" t="s">
        <v>2939</v>
      </c>
      <c r="C410" s="81" t="s">
        <v>2940</v>
      </c>
      <c r="D410" s="81"/>
      <c r="E410" s="81" t="s">
        <v>2941</v>
      </c>
      <c r="F410" s="81" t="s">
        <v>33</v>
      </c>
      <c r="G410" s="81" t="s">
        <v>64</v>
      </c>
      <c r="H410" s="81" t="s">
        <v>141</v>
      </c>
      <c r="I410" s="48" t="s">
        <v>36</v>
      </c>
      <c r="J410" s="81" t="s">
        <v>2942</v>
      </c>
      <c r="K410" s="82"/>
      <c r="L410" s="81">
        <v>2200</v>
      </c>
      <c r="M410" s="83" t="s">
        <v>38</v>
      </c>
      <c r="N410" s="82" t="s">
        <v>38</v>
      </c>
      <c r="O410" s="82" t="s">
        <v>38</v>
      </c>
      <c r="P410" s="82" t="s">
        <v>38</v>
      </c>
      <c r="Q410" s="82"/>
      <c r="R410" s="81" t="s">
        <v>39</v>
      </c>
      <c r="S410" s="86" t="s">
        <v>66</v>
      </c>
      <c r="T410" s="56" t="s">
        <v>2943</v>
      </c>
      <c r="U410" s="81" t="s">
        <v>2944</v>
      </c>
      <c r="V410" s="81"/>
      <c r="W410" s="81" t="s">
        <v>438</v>
      </c>
      <c r="X410" s="81" t="s">
        <v>1114</v>
      </c>
      <c r="Y410" s="80"/>
      <c r="Z410" s="85">
        <v>45365</v>
      </c>
      <c r="AA410" s="85" t="s">
        <v>38</v>
      </c>
      <c r="AB410" s="85">
        <v>45365</v>
      </c>
    </row>
    <row r="411" spans="1:28" ht="15" customHeight="1" x14ac:dyDescent="0.25">
      <c r="A411" s="81" t="s">
        <v>2945</v>
      </c>
      <c r="B411" s="81"/>
      <c r="C411" s="81" t="s">
        <v>2946</v>
      </c>
      <c r="D411" s="81"/>
      <c r="E411" s="81" t="s">
        <v>2947</v>
      </c>
      <c r="F411" s="81" t="s">
        <v>33</v>
      </c>
      <c r="G411" s="81" t="s">
        <v>34</v>
      </c>
      <c r="H411" s="81" t="s">
        <v>141</v>
      </c>
      <c r="I411" s="48" t="s">
        <v>36</v>
      </c>
      <c r="J411" s="81" t="s">
        <v>2948</v>
      </c>
      <c r="K411" s="82"/>
      <c r="L411" s="81" t="s">
        <v>38</v>
      </c>
      <c r="M411" s="83">
        <v>2950</v>
      </c>
      <c r="N411" s="82">
        <v>2950</v>
      </c>
      <c r="O411" s="84">
        <v>2360</v>
      </c>
      <c r="P411" s="84">
        <v>2360</v>
      </c>
      <c r="Q411" s="82" t="s">
        <v>2949</v>
      </c>
      <c r="R411" s="81" t="s">
        <v>39</v>
      </c>
      <c r="S411" s="82" t="s">
        <v>40</v>
      </c>
      <c r="T411" s="81" t="s">
        <v>2950</v>
      </c>
      <c r="U411" s="81" t="s">
        <v>2951</v>
      </c>
      <c r="V411" s="81"/>
      <c r="W411" s="81" t="s">
        <v>78</v>
      </c>
      <c r="X411" s="81" t="s">
        <v>1048</v>
      </c>
      <c r="Y411" s="80"/>
      <c r="Z411" s="85">
        <v>45699</v>
      </c>
      <c r="AA411" s="85">
        <v>45236</v>
      </c>
      <c r="AB411" s="85">
        <v>45699</v>
      </c>
    </row>
    <row r="412" spans="1:28" ht="15" customHeight="1" x14ac:dyDescent="0.25">
      <c r="A412" s="81" t="s">
        <v>2952</v>
      </c>
      <c r="B412" s="81"/>
      <c r="C412" s="81" t="s">
        <v>2953</v>
      </c>
      <c r="D412" s="81" t="s">
        <v>2954</v>
      </c>
      <c r="E412" s="81" t="s">
        <v>2955</v>
      </c>
      <c r="F412" s="81" t="s">
        <v>33</v>
      </c>
      <c r="G412" s="81" t="s">
        <v>64</v>
      </c>
      <c r="H412" s="81" t="s">
        <v>55</v>
      </c>
      <c r="I412" s="48" t="s">
        <v>36</v>
      </c>
      <c r="J412" s="81" t="s">
        <v>2956</v>
      </c>
      <c r="K412" s="82"/>
      <c r="L412" s="81">
        <v>2700</v>
      </c>
      <c r="M412" s="83" t="s">
        <v>38</v>
      </c>
      <c r="N412" s="82" t="s">
        <v>38</v>
      </c>
      <c r="O412" s="82" t="s">
        <v>38</v>
      </c>
      <c r="P412" s="82" t="s">
        <v>38</v>
      </c>
      <c r="Q412" s="82"/>
      <c r="R412" s="81" t="s">
        <v>352</v>
      </c>
      <c r="S412" s="86" t="s">
        <v>66</v>
      </c>
      <c r="T412" s="81" t="s">
        <v>2957</v>
      </c>
      <c r="U412" s="81" t="s">
        <v>2958</v>
      </c>
      <c r="V412" s="81"/>
      <c r="W412" s="81" t="s">
        <v>1215</v>
      </c>
      <c r="X412" s="81" t="s">
        <v>1216</v>
      </c>
      <c r="Y412" s="80"/>
      <c r="Z412" s="85">
        <v>45049</v>
      </c>
      <c r="AA412" s="85" t="s">
        <v>38</v>
      </c>
      <c r="AB412" s="85">
        <v>45049</v>
      </c>
    </row>
    <row r="413" spans="1:28" ht="15" customHeight="1" x14ac:dyDescent="0.25">
      <c r="A413" s="81" t="s">
        <v>2959</v>
      </c>
      <c r="B413" s="81" t="s">
        <v>2960</v>
      </c>
      <c r="C413" s="81" t="s">
        <v>2961</v>
      </c>
      <c r="D413" s="81" t="s">
        <v>2962</v>
      </c>
      <c r="E413" s="81" t="s">
        <v>2963</v>
      </c>
      <c r="F413" s="81" t="s">
        <v>33</v>
      </c>
      <c r="G413" s="81" t="s">
        <v>64</v>
      </c>
      <c r="H413" s="81" t="s">
        <v>55</v>
      </c>
      <c r="I413" s="48" t="s">
        <v>36</v>
      </c>
      <c r="J413" s="81" t="s">
        <v>1110</v>
      </c>
      <c r="K413" s="82"/>
      <c r="L413" s="81">
        <v>2700</v>
      </c>
      <c r="M413" s="83" t="s">
        <v>38</v>
      </c>
      <c r="N413" s="82" t="s">
        <v>38</v>
      </c>
      <c r="O413" s="82" t="s">
        <v>38</v>
      </c>
      <c r="P413" s="82" t="s">
        <v>38</v>
      </c>
      <c r="Q413" s="82"/>
      <c r="R413" s="82" t="s">
        <v>2964</v>
      </c>
      <c r="S413" s="88" t="s">
        <v>377</v>
      </c>
      <c r="T413" s="81" t="s">
        <v>2965</v>
      </c>
      <c r="U413" s="81" t="s">
        <v>2966</v>
      </c>
      <c r="V413" s="81"/>
      <c r="W413" s="81" t="s">
        <v>438</v>
      </c>
      <c r="X413" s="81" t="s">
        <v>1114</v>
      </c>
      <c r="Y413" s="80"/>
      <c r="Z413" s="85">
        <v>45365</v>
      </c>
      <c r="AA413" s="85" t="s">
        <v>38</v>
      </c>
      <c r="AB413" s="85">
        <v>45365</v>
      </c>
    </row>
    <row r="414" spans="1:28" ht="15" customHeight="1" x14ac:dyDescent="0.25">
      <c r="A414" s="81" t="s">
        <v>2967</v>
      </c>
      <c r="B414" s="81"/>
      <c r="C414" s="81" t="s">
        <v>2968</v>
      </c>
      <c r="D414" s="81"/>
      <c r="E414" s="81" t="s">
        <v>2969</v>
      </c>
      <c r="F414" s="81" t="s">
        <v>33</v>
      </c>
      <c r="G414" s="81" t="s">
        <v>34</v>
      </c>
      <c r="H414" s="81" t="s">
        <v>55</v>
      </c>
      <c r="I414" s="48" t="s">
        <v>374</v>
      </c>
      <c r="J414" s="81" t="s">
        <v>2970</v>
      </c>
      <c r="K414" s="82"/>
      <c r="L414" s="81" t="s">
        <v>38</v>
      </c>
      <c r="M414" s="83" t="s">
        <v>38</v>
      </c>
      <c r="N414" s="82" t="s">
        <v>38</v>
      </c>
      <c r="O414" s="82" t="s">
        <v>38</v>
      </c>
      <c r="P414" s="82" t="s">
        <v>38</v>
      </c>
      <c r="Q414" s="82" t="s">
        <v>1896</v>
      </c>
      <c r="R414" s="81" t="s">
        <v>144</v>
      </c>
      <c r="S414" s="82" t="s">
        <v>40</v>
      </c>
      <c r="T414" s="81" t="s">
        <v>2971</v>
      </c>
      <c r="U414" s="81" t="s">
        <v>2972</v>
      </c>
      <c r="V414" s="81"/>
      <c r="W414" s="81" t="s">
        <v>87</v>
      </c>
      <c r="X414" s="81" t="s">
        <v>602</v>
      </c>
      <c r="Y414" s="80"/>
      <c r="Z414" s="85">
        <v>43889</v>
      </c>
      <c r="AA414" s="85">
        <v>45397</v>
      </c>
      <c r="AB414" s="85">
        <v>45397</v>
      </c>
    </row>
    <row r="415" spans="1:28" ht="15" customHeight="1" x14ac:dyDescent="0.25">
      <c r="A415" s="81" t="s">
        <v>2973</v>
      </c>
      <c r="B415" s="81"/>
      <c r="C415" s="81" t="s">
        <v>2974</v>
      </c>
      <c r="D415" s="81" t="s">
        <v>2975</v>
      </c>
      <c r="E415" s="81" t="s">
        <v>2976</v>
      </c>
      <c r="F415" s="81" t="s">
        <v>33</v>
      </c>
      <c r="G415" s="81" t="s">
        <v>64</v>
      </c>
      <c r="H415" s="81" t="s">
        <v>55</v>
      </c>
      <c r="I415" s="48" t="s">
        <v>36</v>
      </c>
      <c r="J415" s="81" t="s">
        <v>2977</v>
      </c>
      <c r="K415" s="82"/>
      <c r="L415" s="81">
        <v>2700</v>
      </c>
      <c r="M415" s="83" t="s">
        <v>38</v>
      </c>
      <c r="N415" s="82" t="s">
        <v>38</v>
      </c>
      <c r="O415" s="82" t="s">
        <v>38</v>
      </c>
      <c r="P415" s="82" t="s">
        <v>38</v>
      </c>
      <c r="Q415" s="82"/>
      <c r="R415" s="81" t="s">
        <v>39</v>
      </c>
      <c r="S415" s="86" t="s">
        <v>66</v>
      </c>
      <c r="T415" s="81" t="s">
        <v>2978</v>
      </c>
      <c r="U415" s="81" t="s">
        <v>2979</v>
      </c>
      <c r="V415" s="81"/>
      <c r="W415" s="81" t="s">
        <v>69</v>
      </c>
      <c r="X415" s="81" t="s">
        <v>2980</v>
      </c>
      <c r="Y415" s="80"/>
      <c r="Z415" s="85">
        <v>44932</v>
      </c>
      <c r="AA415" s="85" t="s">
        <v>38</v>
      </c>
      <c r="AB415" s="85">
        <v>44932</v>
      </c>
    </row>
    <row r="416" spans="1:28" ht="15" customHeight="1" x14ac:dyDescent="0.25">
      <c r="A416" s="81" t="s">
        <v>2981</v>
      </c>
      <c r="B416" s="81"/>
      <c r="C416" s="81" t="s">
        <v>2982</v>
      </c>
      <c r="D416" s="81" t="s">
        <v>2983</v>
      </c>
      <c r="E416" s="81" t="s">
        <v>2984</v>
      </c>
      <c r="F416" s="81" t="s">
        <v>33</v>
      </c>
      <c r="G416" s="81" t="s">
        <v>34</v>
      </c>
      <c r="H416" s="81" t="s">
        <v>35</v>
      </c>
      <c r="I416" s="48" t="s">
        <v>36</v>
      </c>
      <c r="J416" s="81" t="s">
        <v>74</v>
      </c>
      <c r="K416" s="82"/>
      <c r="L416" s="81" t="s">
        <v>38</v>
      </c>
      <c r="M416" s="83">
        <v>3250</v>
      </c>
      <c r="N416" s="82" t="s">
        <v>38</v>
      </c>
      <c r="O416" s="84">
        <v>2600</v>
      </c>
      <c r="P416" s="82" t="s">
        <v>38</v>
      </c>
      <c r="Q416" s="82" t="s">
        <v>2985</v>
      </c>
      <c r="R416" s="81" t="s">
        <v>352</v>
      </c>
      <c r="S416" s="82" t="s">
        <v>40</v>
      </c>
      <c r="T416" s="81" t="s">
        <v>2986</v>
      </c>
      <c r="U416" s="81" t="s">
        <v>2987</v>
      </c>
      <c r="V416" s="81"/>
      <c r="W416" s="81" t="s">
        <v>78</v>
      </c>
      <c r="X416" s="81" t="s">
        <v>1088</v>
      </c>
      <c r="Y416" s="80"/>
      <c r="Z416" s="85" t="s">
        <v>448</v>
      </c>
      <c r="AA416" s="85">
        <v>45187</v>
      </c>
      <c r="AB416" s="85">
        <v>45187</v>
      </c>
    </row>
    <row r="417" spans="1:28" ht="15" customHeight="1" x14ac:dyDescent="0.25">
      <c r="A417" s="50" t="s">
        <v>2988</v>
      </c>
      <c r="B417" s="50" t="s">
        <v>2989</v>
      </c>
      <c r="C417" s="50" t="s">
        <v>2990</v>
      </c>
      <c r="D417" s="50"/>
      <c r="E417" s="50" t="s">
        <v>2991</v>
      </c>
      <c r="F417" s="81" t="s">
        <v>33</v>
      </c>
      <c r="G417" s="50" t="s">
        <v>34</v>
      </c>
      <c r="H417" s="50" t="s">
        <v>35</v>
      </c>
      <c r="I417" s="48" t="s">
        <v>36</v>
      </c>
      <c r="J417" s="50" t="s">
        <v>74</v>
      </c>
      <c r="K417" s="50"/>
      <c r="L417" s="81" t="s">
        <v>38</v>
      </c>
      <c r="M417" s="83">
        <v>1650</v>
      </c>
      <c r="N417" s="82" t="s">
        <v>38</v>
      </c>
      <c r="O417" s="84">
        <v>1320</v>
      </c>
      <c r="P417" s="82" t="s">
        <v>38</v>
      </c>
      <c r="Q417" s="50"/>
      <c r="R417" s="50" t="s">
        <v>352</v>
      </c>
      <c r="S417" s="50" t="s">
        <v>40</v>
      </c>
      <c r="T417" s="50" t="s">
        <v>2992</v>
      </c>
      <c r="U417" s="81" t="s">
        <v>2993</v>
      </c>
      <c r="V417" s="50"/>
      <c r="W417" s="50" t="s">
        <v>43</v>
      </c>
      <c r="X417" s="50" t="s">
        <v>2994</v>
      </c>
      <c r="Y417" s="80">
        <v>45273</v>
      </c>
      <c r="Z417" s="80">
        <v>45540</v>
      </c>
      <c r="AA417" s="85">
        <v>45097</v>
      </c>
      <c r="AB417" s="85">
        <v>45540</v>
      </c>
    </row>
    <row r="418" spans="1:28" ht="15" customHeight="1" x14ac:dyDescent="0.25">
      <c r="A418" s="81" t="s">
        <v>2995</v>
      </c>
      <c r="B418" s="81" t="s">
        <v>2996</v>
      </c>
      <c r="C418" s="81" t="s">
        <v>2997</v>
      </c>
      <c r="D418" s="81" t="s">
        <v>2998</v>
      </c>
      <c r="E418" s="81" t="s">
        <v>2999</v>
      </c>
      <c r="F418" s="81" t="s">
        <v>33</v>
      </c>
      <c r="G418" s="81" t="s">
        <v>64</v>
      </c>
      <c r="H418" s="81" t="s">
        <v>35</v>
      </c>
      <c r="I418" s="48" t="s">
        <v>36</v>
      </c>
      <c r="J418" s="81" t="s">
        <v>296</v>
      </c>
      <c r="K418" s="82"/>
      <c r="L418" s="81">
        <v>2200</v>
      </c>
      <c r="M418" s="83" t="s">
        <v>38</v>
      </c>
      <c r="N418" s="82" t="s">
        <v>38</v>
      </c>
      <c r="O418" s="82" t="s">
        <v>38</v>
      </c>
      <c r="P418" s="82" t="s">
        <v>38</v>
      </c>
      <c r="Q418" s="82"/>
      <c r="R418" s="81" t="s">
        <v>39</v>
      </c>
      <c r="S418" s="86" t="s">
        <v>66</v>
      </c>
      <c r="T418" s="81" t="s">
        <v>3000</v>
      </c>
      <c r="U418" s="81" t="s">
        <v>3001</v>
      </c>
      <c r="V418" s="81"/>
      <c r="W418" s="81" t="s">
        <v>188</v>
      </c>
      <c r="X418" s="81" t="s">
        <v>3002</v>
      </c>
      <c r="Y418" s="80"/>
      <c r="Z418" s="85">
        <v>45365</v>
      </c>
      <c r="AA418" s="85" t="s">
        <v>38</v>
      </c>
      <c r="AB418" s="85">
        <v>45365</v>
      </c>
    </row>
    <row r="419" spans="1:28" ht="15" customHeight="1" x14ac:dyDescent="0.25">
      <c r="A419" s="81" t="s">
        <v>3003</v>
      </c>
      <c r="B419" s="81"/>
      <c r="C419" s="81" t="s">
        <v>3004</v>
      </c>
      <c r="D419" s="81"/>
      <c r="E419" s="81" t="s">
        <v>3005</v>
      </c>
      <c r="F419" s="81" t="s">
        <v>33</v>
      </c>
      <c r="G419" s="81" t="s">
        <v>34</v>
      </c>
      <c r="H419" s="81" t="s">
        <v>141</v>
      </c>
      <c r="I419" s="48" t="s">
        <v>36</v>
      </c>
      <c r="J419" s="81" t="s">
        <v>3006</v>
      </c>
      <c r="K419" s="82"/>
      <c r="L419" s="81" t="s">
        <v>38</v>
      </c>
      <c r="M419" s="83">
        <v>2310</v>
      </c>
      <c r="N419" s="82">
        <v>1848</v>
      </c>
      <c r="O419" s="84">
        <v>1848</v>
      </c>
      <c r="P419" s="84">
        <v>1478.4</v>
      </c>
      <c r="Q419" s="82"/>
      <c r="R419" s="81" t="s">
        <v>144</v>
      </c>
      <c r="S419" s="82" t="s">
        <v>40</v>
      </c>
      <c r="T419" s="81" t="s">
        <v>3007</v>
      </c>
      <c r="U419" s="81" t="s">
        <v>3008</v>
      </c>
      <c r="V419" s="81"/>
      <c r="W419" s="81" t="s">
        <v>3009</v>
      </c>
      <c r="X419" s="81" t="s">
        <v>3010</v>
      </c>
      <c r="Y419" s="80">
        <v>44018</v>
      </c>
      <c r="Z419" s="85">
        <v>45699</v>
      </c>
      <c r="AA419" s="85">
        <v>45236</v>
      </c>
      <c r="AB419" s="85">
        <v>45699</v>
      </c>
    </row>
    <row r="420" spans="1:28" ht="15" customHeight="1" x14ac:dyDescent="0.25">
      <c r="A420" s="81" t="s">
        <v>3011</v>
      </c>
      <c r="B420" s="81"/>
      <c r="C420" s="81" t="s">
        <v>3012</v>
      </c>
      <c r="D420" s="81" t="s">
        <v>3013</v>
      </c>
      <c r="E420" s="81" t="s">
        <v>3014</v>
      </c>
      <c r="F420" s="81" t="s">
        <v>33</v>
      </c>
      <c r="G420" s="81" t="s">
        <v>64</v>
      </c>
      <c r="H420" s="81" t="s">
        <v>35</v>
      </c>
      <c r="I420" s="48" t="s">
        <v>36</v>
      </c>
      <c r="J420" s="81" t="s">
        <v>84</v>
      </c>
      <c r="K420" s="82"/>
      <c r="L420" s="81">
        <v>2200</v>
      </c>
      <c r="M420" s="83" t="s">
        <v>38</v>
      </c>
      <c r="N420" s="82" t="s">
        <v>38</v>
      </c>
      <c r="O420" s="82" t="s">
        <v>38</v>
      </c>
      <c r="P420" s="82" t="s">
        <v>38</v>
      </c>
      <c r="Q420" s="82"/>
      <c r="R420" s="81" t="s">
        <v>249</v>
      </c>
      <c r="S420" s="86" t="s">
        <v>66</v>
      </c>
      <c r="T420" s="81" t="s">
        <v>3015</v>
      </c>
      <c r="U420" s="81" t="s">
        <v>3016</v>
      </c>
      <c r="V420" s="81"/>
      <c r="W420" s="81" t="s">
        <v>163</v>
      </c>
      <c r="X420" s="81" t="s">
        <v>2864</v>
      </c>
      <c r="Y420" s="80"/>
      <c r="Z420" s="85">
        <v>45049</v>
      </c>
      <c r="AA420" s="85" t="s">
        <v>38</v>
      </c>
      <c r="AB420" s="85">
        <v>45049</v>
      </c>
    </row>
    <row r="421" spans="1:28" ht="15" customHeight="1" x14ac:dyDescent="0.25">
      <c r="A421" s="81" t="s">
        <v>3017</v>
      </c>
      <c r="B421" s="81"/>
      <c r="C421" s="81" t="s">
        <v>3018</v>
      </c>
      <c r="D421" s="81"/>
      <c r="E421" s="81" t="s">
        <v>3019</v>
      </c>
      <c r="F421" s="81" t="s">
        <v>33</v>
      </c>
      <c r="G421" s="81" t="s">
        <v>34</v>
      </c>
      <c r="H421" s="81" t="s">
        <v>55</v>
      </c>
      <c r="I421" s="48" t="s">
        <v>36</v>
      </c>
      <c r="J421" s="81" t="s">
        <v>3020</v>
      </c>
      <c r="K421" s="82"/>
      <c r="L421" s="81" t="s">
        <v>38</v>
      </c>
      <c r="M421" s="83">
        <v>3380</v>
      </c>
      <c r="N421" s="82">
        <v>3380</v>
      </c>
      <c r="O421" s="84">
        <v>2704</v>
      </c>
      <c r="P421" s="84">
        <v>2704</v>
      </c>
      <c r="Q421" s="82"/>
      <c r="R421" s="82" t="s">
        <v>144</v>
      </c>
      <c r="S421" s="82" t="s">
        <v>40</v>
      </c>
      <c r="T421" s="81" t="s">
        <v>3021</v>
      </c>
      <c r="U421" s="81" t="s">
        <v>3022</v>
      </c>
      <c r="V421" s="81"/>
      <c r="W421" s="81" t="s">
        <v>78</v>
      </c>
      <c r="X421" s="81" t="s">
        <v>850</v>
      </c>
      <c r="Y421" s="80">
        <v>44235</v>
      </c>
      <c r="Z421" s="85">
        <v>45699</v>
      </c>
      <c r="AA421" s="85">
        <v>45236</v>
      </c>
      <c r="AB421" s="85">
        <v>45699</v>
      </c>
    </row>
    <row r="422" spans="1:28" ht="15" customHeight="1" x14ac:dyDescent="0.25">
      <c r="A422" s="81" t="s">
        <v>3023</v>
      </c>
      <c r="B422" s="81"/>
      <c r="C422" s="81" t="s">
        <v>3024</v>
      </c>
      <c r="D422" s="81" t="s">
        <v>3025</v>
      </c>
      <c r="E422" s="81" t="s">
        <v>3026</v>
      </c>
      <c r="F422" s="81" t="s">
        <v>33</v>
      </c>
      <c r="G422" s="81" t="s">
        <v>64</v>
      </c>
      <c r="H422" s="81" t="s">
        <v>35</v>
      </c>
      <c r="I422" s="48" t="s">
        <v>36</v>
      </c>
      <c r="J422" s="81" t="s">
        <v>74</v>
      </c>
      <c r="K422" s="82"/>
      <c r="L422" s="81">
        <v>2200</v>
      </c>
      <c r="M422" s="83" t="s">
        <v>38</v>
      </c>
      <c r="N422" s="82" t="s">
        <v>38</v>
      </c>
      <c r="O422" s="82" t="s">
        <v>38</v>
      </c>
      <c r="P422" s="82" t="s">
        <v>38</v>
      </c>
      <c r="Q422" s="82"/>
      <c r="R422" s="81" t="s">
        <v>39</v>
      </c>
      <c r="S422" s="86" t="s">
        <v>66</v>
      </c>
      <c r="T422" s="81" t="s">
        <v>3027</v>
      </c>
      <c r="U422" s="81" t="s">
        <v>3028</v>
      </c>
      <c r="V422" s="81"/>
      <c r="W422" s="81" t="s">
        <v>69</v>
      </c>
      <c r="X422" s="81" t="s">
        <v>1920</v>
      </c>
      <c r="Y422" s="80"/>
      <c r="Z422" s="85">
        <v>44932</v>
      </c>
      <c r="AA422" s="85" t="s">
        <v>38</v>
      </c>
      <c r="AB422" s="85">
        <v>44932</v>
      </c>
    </row>
    <row r="423" spans="1:28" ht="15" customHeight="1" x14ac:dyDescent="0.25">
      <c r="A423" s="81" t="s">
        <v>3029</v>
      </c>
      <c r="B423" s="81" t="s">
        <v>3030</v>
      </c>
      <c r="C423" s="81" t="s">
        <v>3031</v>
      </c>
      <c r="D423" s="81" t="s">
        <v>3032</v>
      </c>
      <c r="E423" s="81" t="s">
        <v>3033</v>
      </c>
      <c r="F423" s="81" t="s">
        <v>33</v>
      </c>
      <c r="G423" s="81" t="s">
        <v>64</v>
      </c>
      <c r="H423" s="81" t="s">
        <v>141</v>
      </c>
      <c r="I423" s="48" t="s">
        <v>36</v>
      </c>
      <c r="J423" s="81" t="s">
        <v>1803</v>
      </c>
      <c r="K423" s="82"/>
      <c r="L423" s="81">
        <v>2200</v>
      </c>
      <c r="M423" s="83" t="s">
        <v>38</v>
      </c>
      <c r="N423" s="82" t="s">
        <v>38</v>
      </c>
      <c r="O423" s="82" t="s">
        <v>38</v>
      </c>
      <c r="P423" s="82" t="s">
        <v>38</v>
      </c>
      <c r="Q423" s="82"/>
      <c r="R423" s="81" t="s">
        <v>39</v>
      </c>
      <c r="S423" s="86" t="s">
        <v>66</v>
      </c>
      <c r="T423" s="81" t="s">
        <v>3034</v>
      </c>
      <c r="U423" s="81" t="s">
        <v>3035</v>
      </c>
      <c r="V423" s="81"/>
      <c r="W423" s="81" t="s">
        <v>438</v>
      </c>
      <c r="X423" s="81" t="s">
        <v>1510</v>
      </c>
      <c r="Y423" s="80"/>
      <c r="Z423" s="85">
        <v>45365</v>
      </c>
      <c r="AA423" s="85" t="s">
        <v>38</v>
      </c>
      <c r="AB423" s="85">
        <v>45365</v>
      </c>
    </row>
    <row r="424" spans="1:28" ht="15" customHeight="1" x14ac:dyDescent="0.25">
      <c r="A424" s="81" t="s">
        <v>3036</v>
      </c>
      <c r="B424" s="81"/>
      <c r="C424" s="81" t="s">
        <v>3037</v>
      </c>
      <c r="D424" s="81" t="s">
        <v>3038</v>
      </c>
      <c r="E424" s="81" t="s">
        <v>3039</v>
      </c>
      <c r="F424" s="81" t="s">
        <v>33</v>
      </c>
      <c r="G424" s="81" t="s">
        <v>34</v>
      </c>
      <c r="H424" s="81" t="s">
        <v>35</v>
      </c>
      <c r="I424" s="48" t="s">
        <v>36</v>
      </c>
      <c r="J424" s="81" t="s">
        <v>1053</v>
      </c>
      <c r="K424" s="87" t="s">
        <v>1196</v>
      </c>
      <c r="L424" s="81" t="s">
        <v>38</v>
      </c>
      <c r="M424" s="83">
        <v>2040</v>
      </c>
      <c r="N424" s="82" t="s">
        <v>38</v>
      </c>
      <c r="O424" s="84">
        <v>1632</v>
      </c>
      <c r="P424" s="82" t="s">
        <v>38</v>
      </c>
      <c r="Q424" s="82"/>
      <c r="R424" s="81" t="s">
        <v>39</v>
      </c>
      <c r="S424" s="88" t="s">
        <v>177</v>
      </c>
      <c r="T424" s="81" t="s">
        <v>3040</v>
      </c>
      <c r="U424" s="81" t="s">
        <v>3041</v>
      </c>
      <c r="V424" s="81"/>
      <c r="W424" s="81" t="s">
        <v>69</v>
      </c>
      <c r="X424" s="81" t="s">
        <v>3042</v>
      </c>
      <c r="Y424" s="80">
        <v>44931</v>
      </c>
      <c r="Z424" s="85">
        <v>44945</v>
      </c>
      <c r="AA424" s="85">
        <v>45355</v>
      </c>
      <c r="AB424" s="85">
        <v>45355</v>
      </c>
    </row>
    <row r="425" spans="1:28" ht="15" customHeight="1" x14ac:dyDescent="0.25">
      <c r="A425" s="81" t="s">
        <v>3043</v>
      </c>
      <c r="B425" s="81"/>
      <c r="C425" s="81" t="s">
        <v>3044</v>
      </c>
      <c r="D425" s="81"/>
      <c r="E425" s="81" t="s">
        <v>3045</v>
      </c>
      <c r="F425" s="81" t="s">
        <v>33</v>
      </c>
      <c r="G425" s="81" t="s">
        <v>34</v>
      </c>
      <c r="H425" s="81" t="s">
        <v>35</v>
      </c>
      <c r="I425" s="48" t="s">
        <v>36</v>
      </c>
      <c r="J425" s="81" t="s">
        <v>175</v>
      </c>
      <c r="K425" s="87" t="s">
        <v>3046</v>
      </c>
      <c r="L425" s="81" t="s">
        <v>38</v>
      </c>
      <c r="M425" s="83">
        <v>720</v>
      </c>
      <c r="N425" s="82" t="s">
        <v>38</v>
      </c>
      <c r="O425" s="84">
        <v>576</v>
      </c>
      <c r="P425" s="82" t="s">
        <v>38</v>
      </c>
      <c r="Q425" s="82"/>
      <c r="R425" s="81" t="s">
        <v>39</v>
      </c>
      <c r="S425" s="88" t="s">
        <v>177</v>
      </c>
      <c r="T425" s="81" t="s">
        <v>3047</v>
      </c>
      <c r="U425" s="81" t="s">
        <v>3048</v>
      </c>
      <c r="V425" s="81"/>
      <c r="W425" s="81" t="s">
        <v>1215</v>
      </c>
      <c r="X425" s="81" t="s">
        <v>3049</v>
      </c>
      <c r="Y425" s="80">
        <v>44931</v>
      </c>
      <c r="Z425" s="85">
        <v>44945</v>
      </c>
      <c r="AA425" s="85">
        <v>45355</v>
      </c>
      <c r="AB425" s="85">
        <v>45355</v>
      </c>
    </row>
    <row r="426" spans="1:28" ht="15" customHeight="1" x14ac:dyDescent="0.25">
      <c r="A426" s="81" t="s">
        <v>3050</v>
      </c>
      <c r="B426" s="81"/>
      <c r="C426" s="81" t="s">
        <v>3051</v>
      </c>
      <c r="D426" s="81"/>
      <c r="E426" s="81" t="s">
        <v>3052</v>
      </c>
      <c r="F426" s="81" t="s">
        <v>33</v>
      </c>
      <c r="G426" s="81" t="s">
        <v>34</v>
      </c>
      <c r="H426" s="81" t="s">
        <v>35</v>
      </c>
      <c r="I426" s="48" t="s">
        <v>36</v>
      </c>
      <c r="J426" s="81" t="s">
        <v>175</v>
      </c>
      <c r="K426" s="82"/>
      <c r="L426" s="81" t="s">
        <v>38</v>
      </c>
      <c r="M426" s="83">
        <v>1410</v>
      </c>
      <c r="N426" s="82" t="s">
        <v>38</v>
      </c>
      <c r="O426" s="84">
        <v>1128</v>
      </c>
      <c r="P426" s="82" t="s">
        <v>38</v>
      </c>
      <c r="Q426" s="82"/>
      <c r="R426" s="82" t="s">
        <v>39</v>
      </c>
      <c r="S426" s="82" t="s">
        <v>40</v>
      </c>
      <c r="T426" s="81" t="s">
        <v>3053</v>
      </c>
      <c r="U426" s="45" t="s">
        <v>3054</v>
      </c>
      <c r="V426" s="81"/>
      <c r="W426" s="81" t="s">
        <v>43</v>
      </c>
      <c r="X426" s="81" t="s">
        <v>1169</v>
      </c>
      <c r="Y426" s="80">
        <v>44931</v>
      </c>
      <c r="Z426" s="85">
        <v>45695</v>
      </c>
      <c r="AA426" s="85">
        <v>44927</v>
      </c>
      <c r="AB426" s="85">
        <v>45695</v>
      </c>
    </row>
    <row r="427" spans="1:28" ht="15" customHeight="1" x14ac:dyDescent="0.25">
      <c r="A427" s="81" t="s">
        <v>3055</v>
      </c>
      <c r="B427" s="81"/>
      <c r="C427" s="81" t="s">
        <v>3056</v>
      </c>
      <c r="D427" s="81"/>
      <c r="E427" s="81" t="s">
        <v>3057</v>
      </c>
      <c r="F427" s="81" t="s">
        <v>33</v>
      </c>
      <c r="G427" s="81" t="s">
        <v>34</v>
      </c>
      <c r="H427" s="81" t="s">
        <v>55</v>
      </c>
      <c r="I427" s="48" t="s">
        <v>374</v>
      </c>
      <c r="J427" s="81" t="s">
        <v>3058</v>
      </c>
      <c r="K427" s="82"/>
      <c r="L427" s="81" t="s">
        <v>38</v>
      </c>
      <c r="M427" s="83" t="s">
        <v>38</v>
      </c>
      <c r="N427" s="82" t="s">
        <v>38</v>
      </c>
      <c r="O427" s="82" t="s">
        <v>38</v>
      </c>
      <c r="P427" s="82" t="s">
        <v>38</v>
      </c>
      <c r="Q427" s="82" t="s">
        <v>3059</v>
      </c>
      <c r="R427" s="82" t="s">
        <v>39</v>
      </c>
      <c r="S427" s="82" t="s">
        <v>40</v>
      </c>
      <c r="T427" s="81" t="s">
        <v>3060</v>
      </c>
      <c r="U427" s="81" t="s">
        <v>3061</v>
      </c>
      <c r="V427" s="81"/>
      <c r="W427" s="50" t="s">
        <v>3062</v>
      </c>
      <c r="X427" s="81" t="s">
        <v>3063</v>
      </c>
      <c r="Y427" s="80">
        <v>45363</v>
      </c>
      <c r="Z427" s="80">
        <v>45511</v>
      </c>
      <c r="AA427" s="85">
        <v>45397</v>
      </c>
      <c r="AB427" s="85">
        <v>45511</v>
      </c>
    </row>
    <row r="428" spans="1:28" ht="15" customHeight="1" x14ac:dyDescent="0.25">
      <c r="A428" s="81" t="s">
        <v>3064</v>
      </c>
      <c r="B428" s="81" t="s">
        <v>3065</v>
      </c>
      <c r="C428" s="81" t="s">
        <v>3066</v>
      </c>
      <c r="D428" s="81"/>
      <c r="E428" s="81" t="s">
        <v>3067</v>
      </c>
      <c r="F428" s="81" t="s">
        <v>33</v>
      </c>
      <c r="G428" s="81" t="s">
        <v>34</v>
      </c>
      <c r="H428" s="81" t="s">
        <v>141</v>
      </c>
      <c r="I428" s="48" t="s">
        <v>374</v>
      </c>
      <c r="J428" s="81" t="s">
        <v>1803</v>
      </c>
      <c r="K428" s="82"/>
      <c r="L428" s="81" t="s">
        <v>38</v>
      </c>
      <c r="M428" s="83">
        <v>2370</v>
      </c>
      <c r="N428" s="82" t="s">
        <v>38</v>
      </c>
      <c r="O428" s="84">
        <v>1896</v>
      </c>
      <c r="P428" s="82" t="s">
        <v>38</v>
      </c>
      <c r="Q428" s="82"/>
      <c r="R428" s="81" t="s">
        <v>39</v>
      </c>
      <c r="S428" s="90" t="s">
        <v>40</v>
      </c>
      <c r="T428" s="81" t="s">
        <v>3068</v>
      </c>
      <c r="U428" s="81" t="s">
        <v>3069</v>
      </c>
      <c r="V428" s="81"/>
      <c r="W428" s="81" t="s">
        <v>438</v>
      </c>
      <c r="X428" s="81" t="s">
        <v>1104</v>
      </c>
      <c r="Y428" s="80">
        <v>43858</v>
      </c>
      <c r="Z428" s="85">
        <v>45365</v>
      </c>
      <c r="AA428" s="85">
        <v>44986</v>
      </c>
      <c r="AB428" s="85">
        <v>45365</v>
      </c>
    </row>
    <row r="429" spans="1:28" ht="15" customHeight="1" x14ac:dyDescent="0.25">
      <c r="A429" s="81" t="s">
        <v>3070</v>
      </c>
      <c r="B429" s="81"/>
      <c r="C429" s="81" t="s">
        <v>3071</v>
      </c>
      <c r="D429" s="81"/>
      <c r="E429" s="81" t="s">
        <v>3072</v>
      </c>
      <c r="F429" s="81" t="s">
        <v>33</v>
      </c>
      <c r="G429" s="81" t="s">
        <v>34</v>
      </c>
      <c r="H429" s="81" t="s">
        <v>55</v>
      </c>
      <c r="I429" s="48" t="s">
        <v>36</v>
      </c>
      <c r="J429" s="81" t="s">
        <v>2114</v>
      </c>
      <c r="K429" s="82"/>
      <c r="L429" s="81" t="s">
        <v>38</v>
      </c>
      <c r="M429" s="83">
        <v>2310</v>
      </c>
      <c r="N429" s="82">
        <v>2310</v>
      </c>
      <c r="O429" s="84">
        <v>1848</v>
      </c>
      <c r="P429" s="84">
        <v>1848</v>
      </c>
      <c r="Q429" s="82"/>
      <c r="R429" s="81" t="s">
        <v>39</v>
      </c>
      <c r="S429" s="82" t="s">
        <v>40</v>
      </c>
      <c r="T429" s="81" t="s">
        <v>3073</v>
      </c>
      <c r="U429" s="81" t="s">
        <v>3074</v>
      </c>
      <c r="V429" s="81"/>
      <c r="W429" s="81" t="s">
        <v>43</v>
      </c>
      <c r="X429" s="81" t="s">
        <v>2272</v>
      </c>
      <c r="Y429" s="80">
        <v>44039</v>
      </c>
      <c r="Z429" s="85">
        <v>45699</v>
      </c>
      <c r="AA429" s="85">
        <v>44957</v>
      </c>
      <c r="AB429" s="85">
        <v>45699</v>
      </c>
    </row>
    <row r="430" spans="1:28" ht="15" customHeight="1" x14ac:dyDescent="0.25">
      <c r="A430" s="81" t="s">
        <v>3075</v>
      </c>
      <c r="B430" s="81"/>
      <c r="C430" s="81" t="s">
        <v>3076</v>
      </c>
      <c r="D430" s="81" t="s">
        <v>3077</v>
      </c>
      <c r="E430" s="81" t="s">
        <v>3078</v>
      </c>
      <c r="F430" s="81" t="s">
        <v>33</v>
      </c>
      <c r="G430" s="81" t="s">
        <v>64</v>
      </c>
      <c r="H430" s="81" t="s">
        <v>55</v>
      </c>
      <c r="I430" s="48" t="s">
        <v>36</v>
      </c>
      <c r="J430" s="81" t="s">
        <v>3079</v>
      </c>
      <c r="K430" s="82"/>
      <c r="L430" s="81">
        <v>3150</v>
      </c>
      <c r="M430" s="83" t="s">
        <v>38</v>
      </c>
      <c r="N430" s="82" t="s">
        <v>38</v>
      </c>
      <c r="O430" s="82" t="s">
        <v>38</v>
      </c>
      <c r="P430" s="82" t="s">
        <v>38</v>
      </c>
      <c r="Q430" s="82"/>
      <c r="R430" s="81" t="s">
        <v>249</v>
      </c>
      <c r="S430" s="86" t="s">
        <v>66</v>
      </c>
      <c r="T430" s="81" t="s">
        <v>3080</v>
      </c>
      <c r="U430" s="81" t="s">
        <v>3081</v>
      </c>
      <c r="V430" s="81"/>
      <c r="W430" s="81" t="s">
        <v>78</v>
      </c>
      <c r="X430" s="81" t="s">
        <v>793</v>
      </c>
      <c r="Y430" s="80"/>
      <c r="Z430" s="85">
        <v>44932</v>
      </c>
      <c r="AA430" s="85" t="s">
        <v>38</v>
      </c>
      <c r="AB430" s="85">
        <v>44932</v>
      </c>
    </row>
    <row r="431" spans="1:28" ht="15" customHeight="1" x14ac:dyDescent="0.25">
      <c r="A431" s="81" t="s">
        <v>3082</v>
      </c>
      <c r="B431" s="81"/>
      <c r="C431" s="81" t="s">
        <v>3083</v>
      </c>
      <c r="D431" s="81" t="s">
        <v>3084</v>
      </c>
      <c r="E431" s="81" t="s">
        <v>3085</v>
      </c>
      <c r="F431" s="81" t="s">
        <v>33</v>
      </c>
      <c r="G431" s="81" t="s">
        <v>64</v>
      </c>
      <c r="H431" s="81" t="s">
        <v>55</v>
      </c>
      <c r="I431" s="48" t="s">
        <v>36</v>
      </c>
      <c r="J431" s="81" t="s">
        <v>3079</v>
      </c>
      <c r="K431" s="82"/>
      <c r="L431" s="81">
        <v>2700</v>
      </c>
      <c r="M431" s="83" t="s">
        <v>38</v>
      </c>
      <c r="N431" s="82" t="s">
        <v>38</v>
      </c>
      <c r="O431" s="82" t="s">
        <v>38</v>
      </c>
      <c r="P431" s="82" t="s">
        <v>38</v>
      </c>
      <c r="Q431" s="82"/>
      <c r="R431" s="81" t="s">
        <v>249</v>
      </c>
      <c r="S431" s="86" t="s">
        <v>66</v>
      </c>
      <c r="T431" s="81" t="s">
        <v>3086</v>
      </c>
      <c r="U431" s="81" t="s">
        <v>3087</v>
      </c>
      <c r="V431" s="81"/>
      <c r="W431" s="81" t="s">
        <v>78</v>
      </c>
      <c r="X431" s="81" t="s">
        <v>793</v>
      </c>
      <c r="Y431" s="80"/>
      <c r="Z431" s="85">
        <v>44932</v>
      </c>
      <c r="AA431" s="85" t="s">
        <v>38</v>
      </c>
      <c r="AB431" s="85">
        <v>44932</v>
      </c>
    </row>
    <row r="432" spans="1:28" ht="15" customHeight="1" x14ac:dyDescent="0.25">
      <c r="A432" s="81" t="s">
        <v>3088</v>
      </c>
      <c r="B432" s="81"/>
      <c r="C432" s="81" t="s">
        <v>3089</v>
      </c>
      <c r="D432" s="81" t="s">
        <v>3090</v>
      </c>
      <c r="E432" s="81" t="s">
        <v>3091</v>
      </c>
      <c r="F432" s="81" t="s">
        <v>33</v>
      </c>
      <c r="G432" s="81" t="s">
        <v>64</v>
      </c>
      <c r="H432" s="81" t="s">
        <v>35</v>
      </c>
      <c r="I432" s="48" t="s">
        <v>36</v>
      </c>
      <c r="J432" s="81" t="s">
        <v>74</v>
      </c>
      <c r="K432" s="82"/>
      <c r="L432" s="81">
        <v>3150</v>
      </c>
      <c r="M432" s="83" t="s">
        <v>38</v>
      </c>
      <c r="N432" s="82" t="s">
        <v>38</v>
      </c>
      <c r="O432" s="82" t="s">
        <v>38</v>
      </c>
      <c r="P432" s="82" t="s">
        <v>38</v>
      </c>
      <c r="Q432" s="82"/>
      <c r="R432" s="81" t="s">
        <v>39</v>
      </c>
      <c r="S432" s="86" t="s">
        <v>66</v>
      </c>
      <c r="T432" s="81" t="s">
        <v>3092</v>
      </c>
      <c r="U432" s="81" t="s">
        <v>3093</v>
      </c>
      <c r="V432" s="81"/>
      <c r="W432" s="81" t="s">
        <v>69</v>
      </c>
      <c r="X432" s="81" t="s">
        <v>3094</v>
      </c>
      <c r="Y432" s="80"/>
      <c r="Z432" s="85">
        <v>44932</v>
      </c>
      <c r="AA432" s="85" t="s">
        <v>38</v>
      </c>
      <c r="AB432" s="85">
        <v>44932</v>
      </c>
    </row>
    <row r="433" spans="1:28" ht="15" customHeight="1" x14ac:dyDescent="0.25">
      <c r="A433" s="81" t="s">
        <v>3095</v>
      </c>
      <c r="B433" s="81"/>
      <c r="C433" s="82" t="s">
        <v>3096</v>
      </c>
      <c r="D433" s="81"/>
      <c r="E433" s="81" t="s">
        <v>3097</v>
      </c>
      <c r="F433" s="81" t="s">
        <v>33</v>
      </c>
      <c r="G433" s="81" t="s">
        <v>34</v>
      </c>
      <c r="H433" s="81" t="s">
        <v>141</v>
      </c>
      <c r="I433" s="48" t="s">
        <v>374</v>
      </c>
      <c r="J433" s="81" t="s">
        <v>2785</v>
      </c>
      <c r="K433" s="82"/>
      <c r="L433" s="81" t="s">
        <v>38</v>
      </c>
      <c r="M433" s="83" t="s">
        <v>38</v>
      </c>
      <c r="N433" s="82" t="s">
        <v>38</v>
      </c>
      <c r="O433" s="82" t="s">
        <v>38</v>
      </c>
      <c r="P433" s="82" t="s">
        <v>38</v>
      </c>
      <c r="Q433" s="50" t="s">
        <v>2601</v>
      </c>
      <c r="R433" s="82" t="s">
        <v>144</v>
      </c>
      <c r="S433" s="82" t="s">
        <v>40</v>
      </c>
      <c r="T433" s="81" t="s">
        <v>3098</v>
      </c>
      <c r="U433" s="81" t="s">
        <v>3099</v>
      </c>
      <c r="V433" s="81"/>
      <c r="W433" s="81" t="s">
        <v>43</v>
      </c>
      <c r="X433" s="81" t="s">
        <v>3100</v>
      </c>
      <c r="Y433" s="80">
        <v>44565</v>
      </c>
      <c r="Z433" s="85">
        <v>44760</v>
      </c>
      <c r="AA433" s="85">
        <v>45397</v>
      </c>
      <c r="AB433" s="85">
        <v>45397</v>
      </c>
    </row>
    <row r="434" spans="1:28" ht="15" customHeight="1" x14ac:dyDescent="0.25">
      <c r="A434" s="81" t="s">
        <v>3101</v>
      </c>
      <c r="B434" s="81"/>
      <c r="C434" s="81" t="s">
        <v>3102</v>
      </c>
      <c r="D434" s="81" t="s">
        <v>3103</v>
      </c>
      <c r="E434" s="81" t="s">
        <v>3104</v>
      </c>
      <c r="F434" s="81" t="s">
        <v>33</v>
      </c>
      <c r="G434" s="81" t="s">
        <v>64</v>
      </c>
      <c r="H434" s="81" t="s">
        <v>35</v>
      </c>
      <c r="I434" s="48" t="s">
        <v>36</v>
      </c>
      <c r="J434" s="81" t="s">
        <v>74</v>
      </c>
      <c r="K434" s="82"/>
      <c r="L434" s="81">
        <v>2200</v>
      </c>
      <c r="M434" s="83" t="s">
        <v>38</v>
      </c>
      <c r="N434" s="82" t="s">
        <v>38</v>
      </c>
      <c r="O434" s="82" t="s">
        <v>38</v>
      </c>
      <c r="P434" s="82" t="s">
        <v>38</v>
      </c>
      <c r="Q434" s="82"/>
      <c r="R434" s="81" t="s">
        <v>39</v>
      </c>
      <c r="S434" s="86" t="s">
        <v>66</v>
      </c>
      <c r="T434" s="81" t="s">
        <v>3105</v>
      </c>
      <c r="U434" s="81" t="s">
        <v>3106</v>
      </c>
      <c r="V434" s="81"/>
      <c r="W434" s="81" t="s">
        <v>43</v>
      </c>
      <c r="X434" s="81" t="s">
        <v>3107</v>
      </c>
      <c r="Y434" s="80"/>
      <c r="Z434" s="85">
        <v>44932</v>
      </c>
      <c r="AA434" s="85" t="s">
        <v>38</v>
      </c>
      <c r="AB434" s="85">
        <v>44932</v>
      </c>
    </row>
    <row r="435" spans="1:28" ht="15" customHeight="1" x14ac:dyDescent="0.25">
      <c r="A435" s="81" t="s">
        <v>3108</v>
      </c>
      <c r="B435" s="81" t="s">
        <v>3109</v>
      </c>
      <c r="C435" s="81" t="s">
        <v>3110</v>
      </c>
      <c r="D435" s="81"/>
      <c r="E435" s="81" t="s">
        <v>3111</v>
      </c>
      <c r="F435" s="81" t="s">
        <v>33</v>
      </c>
      <c r="G435" s="81" t="s">
        <v>64</v>
      </c>
      <c r="H435" s="81" t="s">
        <v>141</v>
      </c>
      <c r="I435" s="48" t="s">
        <v>36</v>
      </c>
      <c r="J435" s="81" t="s">
        <v>3112</v>
      </c>
      <c r="K435" s="82"/>
      <c r="L435" s="81">
        <v>2200</v>
      </c>
      <c r="M435" s="83" t="s">
        <v>38</v>
      </c>
      <c r="N435" s="82" t="s">
        <v>38</v>
      </c>
      <c r="O435" s="82" t="s">
        <v>38</v>
      </c>
      <c r="P435" s="82" t="s">
        <v>38</v>
      </c>
      <c r="Q435" s="82"/>
      <c r="R435" s="81" t="s">
        <v>39</v>
      </c>
      <c r="S435" s="86" t="s">
        <v>66</v>
      </c>
      <c r="T435" s="81" t="s">
        <v>3113</v>
      </c>
      <c r="U435" s="81" t="s">
        <v>3114</v>
      </c>
      <c r="V435" s="81"/>
      <c r="W435" s="81" t="s">
        <v>43</v>
      </c>
      <c r="X435" s="81" t="s">
        <v>3115</v>
      </c>
      <c r="Y435" s="80"/>
      <c r="Z435" s="85">
        <v>45365</v>
      </c>
      <c r="AA435" s="85" t="s">
        <v>38</v>
      </c>
      <c r="AB435" s="85">
        <v>45365</v>
      </c>
    </row>
    <row r="436" spans="1:28" ht="15" customHeight="1" x14ac:dyDescent="0.25">
      <c r="A436" s="81" t="s">
        <v>3116</v>
      </c>
      <c r="B436" s="81"/>
      <c r="C436" s="81" t="s">
        <v>3117</v>
      </c>
      <c r="D436" s="81"/>
      <c r="E436" s="81" t="s">
        <v>3118</v>
      </c>
      <c r="F436" s="81" t="s">
        <v>33</v>
      </c>
      <c r="G436" s="81" t="s">
        <v>34</v>
      </c>
      <c r="H436" s="81" t="s">
        <v>35</v>
      </c>
      <c r="I436" s="48" t="s">
        <v>36</v>
      </c>
      <c r="J436" s="81" t="s">
        <v>74</v>
      </c>
      <c r="K436" s="82" t="s">
        <v>3119</v>
      </c>
      <c r="L436" s="81" t="s">
        <v>38</v>
      </c>
      <c r="M436" s="83">
        <v>2840</v>
      </c>
      <c r="N436" s="82">
        <v>2840</v>
      </c>
      <c r="O436" s="84">
        <v>2272</v>
      </c>
      <c r="P436" s="84">
        <v>2272</v>
      </c>
      <c r="Q436" s="82"/>
      <c r="R436" s="81" t="s">
        <v>39</v>
      </c>
      <c r="S436" s="88" t="s">
        <v>2217</v>
      </c>
      <c r="T436" s="81" t="s">
        <v>3120</v>
      </c>
      <c r="U436" s="81" t="s">
        <v>3121</v>
      </c>
      <c r="V436" s="81"/>
      <c r="W436" s="81" t="s">
        <v>78</v>
      </c>
      <c r="X436" s="81" t="s">
        <v>793</v>
      </c>
      <c r="Y436" s="80"/>
      <c r="Z436" s="85">
        <v>45699</v>
      </c>
      <c r="AA436" s="85">
        <v>45222</v>
      </c>
      <c r="AB436" s="85">
        <v>45699</v>
      </c>
    </row>
    <row r="437" spans="1:28" ht="15" customHeight="1" x14ac:dyDescent="0.25">
      <c r="A437" s="81" t="s">
        <v>3122</v>
      </c>
      <c r="B437" s="81"/>
      <c r="C437" s="81" t="s">
        <v>3123</v>
      </c>
      <c r="D437" s="81" t="s">
        <v>3124</v>
      </c>
      <c r="E437" s="81" t="s">
        <v>3125</v>
      </c>
      <c r="F437" s="81" t="s">
        <v>33</v>
      </c>
      <c r="G437" s="81" t="s">
        <v>34</v>
      </c>
      <c r="H437" s="81" t="s">
        <v>35</v>
      </c>
      <c r="I437" s="48" t="s">
        <v>36</v>
      </c>
      <c r="J437" s="81" t="s">
        <v>84</v>
      </c>
      <c r="K437" s="82"/>
      <c r="L437" s="81" t="s">
        <v>38</v>
      </c>
      <c r="M437" s="83">
        <v>3380</v>
      </c>
      <c r="N437" s="82" t="s">
        <v>38</v>
      </c>
      <c r="O437" s="84">
        <v>2704</v>
      </c>
      <c r="P437" s="82" t="s">
        <v>38</v>
      </c>
      <c r="Q437" s="82" t="s">
        <v>3126</v>
      </c>
      <c r="R437" s="81" t="s">
        <v>144</v>
      </c>
      <c r="S437" s="82" t="s">
        <v>40</v>
      </c>
      <c r="T437" s="81" t="s">
        <v>3127</v>
      </c>
      <c r="U437" s="81" t="s">
        <v>3128</v>
      </c>
      <c r="V437" s="81"/>
      <c r="W437" s="81" t="s">
        <v>69</v>
      </c>
      <c r="X437" s="81" t="s">
        <v>291</v>
      </c>
      <c r="Y437" s="80"/>
      <c r="Z437" s="85">
        <v>45187</v>
      </c>
      <c r="AA437" s="85">
        <v>45187</v>
      </c>
      <c r="AB437" s="85">
        <v>45187</v>
      </c>
    </row>
    <row r="438" spans="1:28" ht="15" customHeight="1" x14ac:dyDescent="0.25">
      <c r="A438" s="81" t="s">
        <v>3129</v>
      </c>
      <c r="B438" s="81"/>
      <c r="C438" s="82" t="s">
        <v>3130</v>
      </c>
      <c r="D438" s="81"/>
      <c r="E438" s="81" t="s">
        <v>3131</v>
      </c>
      <c r="F438" s="81" t="s">
        <v>33</v>
      </c>
      <c r="G438" s="81" t="s">
        <v>34</v>
      </c>
      <c r="H438" s="81" t="s">
        <v>55</v>
      </c>
      <c r="I438" s="48" t="s">
        <v>36</v>
      </c>
      <c r="J438" s="81" t="s">
        <v>3132</v>
      </c>
      <c r="K438" s="82"/>
      <c r="L438" s="81" t="s">
        <v>38</v>
      </c>
      <c r="M438" s="83">
        <v>2550</v>
      </c>
      <c r="N438" s="82" t="s">
        <v>38</v>
      </c>
      <c r="O438" s="84">
        <v>2040</v>
      </c>
      <c r="P438" s="82" t="s">
        <v>38</v>
      </c>
      <c r="Q438" s="82" t="s">
        <v>3133</v>
      </c>
      <c r="R438" s="81" t="s">
        <v>249</v>
      </c>
      <c r="S438" s="82" t="s">
        <v>40</v>
      </c>
      <c r="T438" s="81" t="s">
        <v>3134</v>
      </c>
      <c r="U438" s="81" t="s">
        <v>3135</v>
      </c>
      <c r="V438" s="81"/>
      <c r="W438" s="81" t="s">
        <v>212</v>
      </c>
      <c r="X438" s="81" t="s">
        <v>229</v>
      </c>
      <c r="Y438" s="80">
        <v>44711</v>
      </c>
      <c r="Z438" s="85" t="s">
        <v>448</v>
      </c>
      <c r="AA438" s="85">
        <v>44784</v>
      </c>
      <c r="AB438" s="85">
        <v>44784</v>
      </c>
    </row>
    <row r="439" spans="1:28" ht="15" customHeight="1" x14ac:dyDescent="0.25">
      <c r="A439" s="81" t="s">
        <v>3136</v>
      </c>
      <c r="B439" s="81" t="s">
        <v>38</v>
      </c>
      <c r="C439" s="81" t="s">
        <v>3137</v>
      </c>
      <c r="D439" s="81" t="s">
        <v>38</v>
      </c>
      <c r="E439" s="81" t="s">
        <v>3138</v>
      </c>
      <c r="F439" s="81" t="s">
        <v>3139</v>
      </c>
      <c r="G439" s="81" t="s">
        <v>34</v>
      </c>
      <c r="H439" s="81" t="s">
        <v>1099</v>
      </c>
      <c r="I439" s="48" t="s">
        <v>36</v>
      </c>
      <c r="J439" s="81" t="s">
        <v>3140</v>
      </c>
      <c r="K439" s="82" t="s">
        <v>38</v>
      </c>
      <c r="L439" s="81" t="s">
        <v>38</v>
      </c>
      <c r="M439" s="83">
        <v>2400</v>
      </c>
      <c r="N439" s="82" t="s">
        <v>38</v>
      </c>
      <c r="O439" s="84">
        <v>1920</v>
      </c>
      <c r="P439" s="82" t="s">
        <v>38</v>
      </c>
      <c r="Q439" s="82" t="s">
        <v>38</v>
      </c>
      <c r="R439" s="82" t="s">
        <v>427</v>
      </c>
      <c r="S439" s="82" t="s">
        <v>40</v>
      </c>
      <c r="T439" s="81" t="s">
        <v>3141</v>
      </c>
      <c r="U439" s="81" t="s">
        <v>3142</v>
      </c>
      <c r="V439" s="81" t="s">
        <v>38</v>
      </c>
      <c r="W439" s="81" t="s">
        <v>212</v>
      </c>
      <c r="X439" s="81" t="s">
        <v>79</v>
      </c>
      <c r="Y439" s="80">
        <v>45630</v>
      </c>
      <c r="Z439" s="85">
        <v>45695</v>
      </c>
      <c r="AA439" s="85">
        <v>45694</v>
      </c>
      <c r="AB439" s="85">
        <v>45695</v>
      </c>
    </row>
    <row r="440" spans="1:28" ht="15" customHeight="1" x14ac:dyDescent="0.25">
      <c r="A440" s="81" t="s">
        <v>3143</v>
      </c>
      <c r="B440" s="81"/>
      <c r="C440" s="81" t="s">
        <v>3144</v>
      </c>
      <c r="D440" s="81" t="s">
        <v>3145</v>
      </c>
      <c r="E440" s="81" t="s">
        <v>3146</v>
      </c>
      <c r="F440" s="81" t="s">
        <v>33</v>
      </c>
      <c r="G440" s="81" t="s">
        <v>64</v>
      </c>
      <c r="H440" s="81" t="s">
        <v>35</v>
      </c>
      <c r="I440" s="48" t="s">
        <v>36</v>
      </c>
      <c r="J440" s="81" t="s">
        <v>84</v>
      </c>
      <c r="K440" s="82"/>
      <c r="L440" s="81">
        <v>2200</v>
      </c>
      <c r="M440" s="83" t="s">
        <v>38</v>
      </c>
      <c r="N440" s="82" t="s">
        <v>38</v>
      </c>
      <c r="O440" s="82" t="s">
        <v>38</v>
      </c>
      <c r="P440" s="82" t="s">
        <v>38</v>
      </c>
      <c r="Q440" s="82"/>
      <c r="R440" s="81" t="s">
        <v>39</v>
      </c>
      <c r="S440" s="86" t="s">
        <v>66</v>
      </c>
      <c r="T440" s="81" t="s">
        <v>3147</v>
      </c>
      <c r="U440" s="81" t="s">
        <v>3148</v>
      </c>
      <c r="V440" s="81"/>
      <c r="W440" s="81" t="s">
        <v>78</v>
      </c>
      <c r="X440" s="81" t="s">
        <v>3149</v>
      </c>
      <c r="Y440" s="80"/>
      <c r="Z440" s="85">
        <v>44932</v>
      </c>
      <c r="AA440" s="85" t="s">
        <v>38</v>
      </c>
      <c r="AB440" s="85">
        <v>44932</v>
      </c>
    </row>
    <row r="441" spans="1:28" ht="15" customHeight="1" x14ac:dyDescent="0.25">
      <c r="A441" s="81" t="s">
        <v>3150</v>
      </c>
      <c r="B441" s="81"/>
      <c r="C441" s="81" t="s">
        <v>3151</v>
      </c>
      <c r="D441" s="81" t="s">
        <v>3152</v>
      </c>
      <c r="E441" s="81" t="s">
        <v>3153</v>
      </c>
      <c r="F441" s="81" t="s">
        <v>33</v>
      </c>
      <c r="G441" s="81" t="s">
        <v>64</v>
      </c>
      <c r="H441" s="81" t="s">
        <v>55</v>
      </c>
      <c r="I441" s="48" t="s">
        <v>36</v>
      </c>
      <c r="J441" s="81" t="s">
        <v>3154</v>
      </c>
      <c r="K441" s="82"/>
      <c r="L441" s="81">
        <v>2700</v>
      </c>
      <c r="M441" s="83" t="s">
        <v>38</v>
      </c>
      <c r="N441" s="82" t="s">
        <v>38</v>
      </c>
      <c r="O441" s="82" t="s">
        <v>38</v>
      </c>
      <c r="P441" s="82" t="s">
        <v>38</v>
      </c>
      <c r="Q441" s="82"/>
      <c r="R441" s="81" t="s">
        <v>39</v>
      </c>
      <c r="S441" s="86" t="s">
        <v>66</v>
      </c>
      <c r="T441" s="81" t="s">
        <v>3155</v>
      </c>
      <c r="U441" s="81" t="s">
        <v>3156</v>
      </c>
      <c r="V441" s="81"/>
      <c r="W441" s="81" t="s">
        <v>78</v>
      </c>
      <c r="X441" s="81" t="s">
        <v>3157</v>
      </c>
      <c r="Y441" s="80"/>
      <c r="Z441" s="85">
        <v>45049</v>
      </c>
      <c r="AA441" s="85" t="s">
        <v>38</v>
      </c>
      <c r="AB441" s="85">
        <v>45049</v>
      </c>
    </row>
    <row r="442" spans="1:28" ht="15" customHeight="1" x14ac:dyDescent="0.25">
      <c r="A442" s="81" t="s">
        <v>3158</v>
      </c>
      <c r="B442" s="81"/>
      <c r="C442" s="81" t="s">
        <v>3159</v>
      </c>
      <c r="D442" s="81" t="s">
        <v>3160</v>
      </c>
      <c r="E442" s="81" t="s">
        <v>3161</v>
      </c>
      <c r="F442" s="81" t="s">
        <v>33</v>
      </c>
      <c r="G442" s="81" t="s">
        <v>64</v>
      </c>
      <c r="H442" s="81" t="s">
        <v>55</v>
      </c>
      <c r="I442" s="48" t="s">
        <v>36</v>
      </c>
      <c r="J442" s="81" t="s">
        <v>3162</v>
      </c>
      <c r="K442" s="82"/>
      <c r="L442" s="81">
        <v>2700</v>
      </c>
      <c r="M442" s="83" t="s">
        <v>38</v>
      </c>
      <c r="N442" s="82" t="s">
        <v>38</v>
      </c>
      <c r="O442" s="82" t="s">
        <v>38</v>
      </c>
      <c r="P442" s="82" t="s">
        <v>38</v>
      </c>
      <c r="Q442" s="82"/>
      <c r="R442" s="81" t="s">
        <v>39</v>
      </c>
      <c r="S442" s="86" t="s">
        <v>66</v>
      </c>
      <c r="T442" s="81" t="s">
        <v>3163</v>
      </c>
      <c r="U442" s="81" t="s">
        <v>3164</v>
      </c>
      <c r="V442" s="81"/>
      <c r="W442" s="81" t="s">
        <v>69</v>
      </c>
      <c r="X442" s="81" t="s">
        <v>273</v>
      </c>
      <c r="Y442" s="80"/>
      <c r="Z442" s="85">
        <v>44932</v>
      </c>
      <c r="AA442" s="85" t="s">
        <v>38</v>
      </c>
      <c r="AB442" s="85">
        <v>44932</v>
      </c>
    </row>
    <row r="443" spans="1:28" ht="15" customHeight="1" x14ac:dyDescent="0.25">
      <c r="A443" s="81" t="s">
        <v>3165</v>
      </c>
      <c r="B443" s="81"/>
      <c r="C443" s="81" t="s">
        <v>3166</v>
      </c>
      <c r="D443" s="81" t="s">
        <v>3167</v>
      </c>
      <c r="E443" s="81" t="s">
        <v>3168</v>
      </c>
      <c r="F443" s="81" t="s">
        <v>33</v>
      </c>
      <c r="G443" s="81" t="s">
        <v>64</v>
      </c>
      <c r="H443" s="81" t="s">
        <v>35</v>
      </c>
      <c r="I443" s="48" t="s">
        <v>36</v>
      </c>
      <c r="J443" s="81" t="s">
        <v>84</v>
      </c>
      <c r="K443" s="82"/>
      <c r="L443" s="81">
        <v>2200</v>
      </c>
      <c r="M443" s="83" t="s">
        <v>38</v>
      </c>
      <c r="N443" s="82" t="s">
        <v>38</v>
      </c>
      <c r="O443" s="82" t="s">
        <v>38</v>
      </c>
      <c r="P443" s="82" t="s">
        <v>38</v>
      </c>
      <c r="Q443" s="82"/>
      <c r="R443" s="81" t="s">
        <v>352</v>
      </c>
      <c r="S443" s="86" t="s">
        <v>66</v>
      </c>
      <c r="T443" s="81" t="s">
        <v>3169</v>
      </c>
      <c r="U443" s="81" t="s">
        <v>3170</v>
      </c>
      <c r="V443" s="81"/>
      <c r="W443" s="81" t="s">
        <v>78</v>
      </c>
      <c r="X443" s="81" t="s">
        <v>809</v>
      </c>
      <c r="Y443" s="80"/>
      <c r="Z443" s="85">
        <v>45049</v>
      </c>
      <c r="AA443" s="85" t="s">
        <v>38</v>
      </c>
      <c r="AB443" s="85">
        <v>45049</v>
      </c>
    </row>
    <row r="444" spans="1:28" ht="15" customHeight="1" x14ac:dyDescent="0.25">
      <c r="A444" s="81" t="s">
        <v>3171</v>
      </c>
      <c r="B444" s="81"/>
      <c r="C444" s="81" t="s">
        <v>3172</v>
      </c>
      <c r="D444" s="81" t="s">
        <v>3173</v>
      </c>
      <c r="E444" s="81" t="s">
        <v>3174</v>
      </c>
      <c r="F444" s="81" t="s">
        <v>33</v>
      </c>
      <c r="G444" s="81" t="s">
        <v>64</v>
      </c>
      <c r="H444" s="81" t="s">
        <v>55</v>
      </c>
      <c r="I444" s="48" t="s">
        <v>36</v>
      </c>
      <c r="J444" s="81" t="s">
        <v>3175</v>
      </c>
      <c r="K444" s="82"/>
      <c r="L444" s="81">
        <v>2700</v>
      </c>
      <c r="M444" s="83" t="s">
        <v>38</v>
      </c>
      <c r="N444" s="82" t="s">
        <v>38</v>
      </c>
      <c r="O444" s="82" t="s">
        <v>38</v>
      </c>
      <c r="P444" s="82" t="s">
        <v>38</v>
      </c>
      <c r="Q444" s="82"/>
      <c r="R444" s="81" t="s">
        <v>39</v>
      </c>
      <c r="S444" s="86" t="s">
        <v>66</v>
      </c>
      <c r="T444" s="81" t="s">
        <v>3176</v>
      </c>
      <c r="U444" s="81" t="s">
        <v>3177</v>
      </c>
      <c r="V444" s="81"/>
      <c r="W444" s="81" t="s">
        <v>78</v>
      </c>
      <c r="X444" s="81" t="s">
        <v>674</v>
      </c>
      <c r="Y444" s="80"/>
      <c r="Z444" s="85">
        <v>44932</v>
      </c>
      <c r="AA444" s="85" t="s">
        <v>38</v>
      </c>
      <c r="AB444" s="85">
        <v>44932</v>
      </c>
    </row>
    <row r="445" spans="1:28" ht="15" customHeight="1" x14ac:dyDescent="0.25">
      <c r="A445" s="81" t="s">
        <v>3178</v>
      </c>
      <c r="B445" s="81"/>
      <c r="C445" s="81" t="s">
        <v>3179</v>
      </c>
      <c r="D445" s="81" t="s">
        <v>3180</v>
      </c>
      <c r="E445" s="81" t="s">
        <v>3181</v>
      </c>
      <c r="F445" s="81" t="s">
        <v>33</v>
      </c>
      <c r="G445" s="81" t="s">
        <v>64</v>
      </c>
      <c r="H445" s="81" t="s">
        <v>55</v>
      </c>
      <c r="I445" s="48" t="s">
        <v>36</v>
      </c>
      <c r="J445" s="81" t="s">
        <v>3182</v>
      </c>
      <c r="K445" s="82"/>
      <c r="L445" s="81">
        <v>2700</v>
      </c>
      <c r="M445" s="83" t="s">
        <v>38</v>
      </c>
      <c r="N445" s="82" t="s">
        <v>38</v>
      </c>
      <c r="O445" s="82" t="s">
        <v>38</v>
      </c>
      <c r="P445" s="82" t="s">
        <v>38</v>
      </c>
      <c r="Q445" s="82"/>
      <c r="R445" s="81" t="s">
        <v>39</v>
      </c>
      <c r="S445" s="86" t="s">
        <v>66</v>
      </c>
      <c r="T445" s="81" t="s">
        <v>3183</v>
      </c>
      <c r="U445" s="81" t="s">
        <v>3184</v>
      </c>
      <c r="V445" s="81"/>
      <c r="W445" s="81" t="s">
        <v>112</v>
      </c>
      <c r="X445" s="81" t="s">
        <v>1300</v>
      </c>
      <c r="Y445" s="80"/>
      <c r="Z445" s="85">
        <v>44932</v>
      </c>
      <c r="AA445" s="85" t="s">
        <v>38</v>
      </c>
      <c r="AB445" s="85">
        <v>44932</v>
      </c>
    </row>
    <row r="446" spans="1:28" ht="15" customHeight="1" x14ac:dyDescent="0.25">
      <c r="A446" s="81" t="s">
        <v>3185</v>
      </c>
      <c r="B446" s="81"/>
      <c r="C446" s="81" t="s">
        <v>3186</v>
      </c>
      <c r="D446" s="81" t="s">
        <v>3187</v>
      </c>
      <c r="E446" s="81" t="s">
        <v>3188</v>
      </c>
      <c r="F446" s="81" t="s">
        <v>33</v>
      </c>
      <c r="G446" s="81" t="s">
        <v>64</v>
      </c>
      <c r="H446" s="81" t="s">
        <v>55</v>
      </c>
      <c r="I446" s="48" t="s">
        <v>36</v>
      </c>
      <c r="J446" s="81" t="s">
        <v>3189</v>
      </c>
      <c r="K446" s="82"/>
      <c r="L446" s="81">
        <v>2700</v>
      </c>
      <c r="M446" s="83" t="s">
        <v>38</v>
      </c>
      <c r="N446" s="82" t="s">
        <v>38</v>
      </c>
      <c r="O446" s="82" t="s">
        <v>38</v>
      </c>
      <c r="P446" s="82" t="s">
        <v>38</v>
      </c>
      <c r="Q446" s="82"/>
      <c r="R446" s="81" t="s">
        <v>39</v>
      </c>
      <c r="S446" s="86" t="s">
        <v>66</v>
      </c>
      <c r="T446" s="81" t="s">
        <v>3190</v>
      </c>
      <c r="U446" s="81" t="s">
        <v>3191</v>
      </c>
      <c r="V446" s="81"/>
      <c r="W446" s="81" t="s">
        <v>103</v>
      </c>
      <c r="X446" s="81" t="s">
        <v>3192</v>
      </c>
      <c r="Y446" s="80"/>
      <c r="Z446" s="85">
        <v>44932</v>
      </c>
      <c r="AA446" s="85" t="s">
        <v>38</v>
      </c>
      <c r="AB446" s="85">
        <v>44932</v>
      </c>
    </row>
    <row r="447" spans="1:28" ht="15" customHeight="1" x14ac:dyDescent="0.25">
      <c r="A447" s="81" t="s">
        <v>3193</v>
      </c>
      <c r="B447" s="81"/>
      <c r="C447" s="81" t="s">
        <v>3194</v>
      </c>
      <c r="D447" s="81" t="s">
        <v>3195</v>
      </c>
      <c r="E447" s="81" t="s">
        <v>3196</v>
      </c>
      <c r="F447" s="81" t="s">
        <v>33</v>
      </c>
      <c r="G447" s="81" t="s">
        <v>64</v>
      </c>
      <c r="H447" s="81" t="s">
        <v>35</v>
      </c>
      <c r="I447" s="48" t="s">
        <v>36</v>
      </c>
      <c r="J447" s="81" t="s">
        <v>84</v>
      </c>
      <c r="K447" s="82"/>
      <c r="L447" s="81">
        <v>2200</v>
      </c>
      <c r="M447" s="83" t="s">
        <v>38</v>
      </c>
      <c r="N447" s="82" t="s">
        <v>38</v>
      </c>
      <c r="O447" s="82" t="s">
        <v>38</v>
      </c>
      <c r="P447" s="82" t="s">
        <v>38</v>
      </c>
      <c r="Q447" s="82"/>
      <c r="R447" s="81" t="s">
        <v>39</v>
      </c>
      <c r="S447" s="86" t="s">
        <v>66</v>
      </c>
      <c r="T447" s="81" t="s">
        <v>3197</v>
      </c>
      <c r="U447" s="81" t="s">
        <v>3198</v>
      </c>
      <c r="V447" s="81"/>
      <c r="W447" s="81" t="s">
        <v>1582</v>
      </c>
      <c r="X447" s="81" t="s">
        <v>1583</v>
      </c>
      <c r="Y447" s="80"/>
      <c r="Z447" s="85">
        <v>44932</v>
      </c>
      <c r="AA447" s="85" t="s">
        <v>38</v>
      </c>
      <c r="AB447" s="85">
        <v>44932</v>
      </c>
    </row>
    <row r="448" spans="1:28" ht="15" customHeight="1" x14ac:dyDescent="0.25">
      <c r="A448" s="81" t="s">
        <v>3199</v>
      </c>
      <c r="B448" s="81"/>
      <c r="C448" s="81" t="s">
        <v>3200</v>
      </c>
      <c r="D448" s="81" t="s">
        <v>3201</v>
      </c>
      <c r="E448" s="81" t="s">
        <v>3202</v>
      </c>
      <c r="F448" s="81" t="s">
        <v>33</v>
      </c>
      <c r="G448" s="81" t="s">
        <v>64</v>
      </c>
      <c r="H448" s="81" t="s">
        <v>35</v>
      </c>
      <c r="I448" s="48" t="s">
        <v>36</v>
      </c>
      <c r="J448" s="81" t="s">
        <v>74</v>
      </c>
      <c r="K448" s="82"/>
      <c r="L448" s="81">
        <v>2200</v>
      </c>
      <c r="M448" s="83" t="s">
        <v>38</v>
      </c>
      <c r="N448" s="82" t="s">
        <v>38</v>
      </c>
      <c r="O448" s="82" t="s">
        <v>38</v>
      </c>
      <c r="P448" s="82" t="s">
        <v>38</v>
      </c>
      <c r="Q448" s="82"/>
      <c r="R448" s="81" t="s">
        <v>39</v>
      </c>
      <c r="S448" s="86" t="s">
        <v>66</v>
      </c>
      <c r="T448" s="81" t="s">
        <v>3203</v>
      </c>
      <c r="U448" s="81" t="s">
        <v>3204</v>
      </c>
      <c r="V448" s="81"/>
      <c r="W448" s="81" t="s">
        <v>438</v>
      </c>
      <c r="X448" s="81" t="s">
        <v>1230</v>
      </c>
      <c r="Y448" s="80"/>
      <c r="Z448" s="85">
        <v>44932</v>
      </c>
      <c r="AA448" s="85" t="s">
        <v>38</v>
      </c>
      <c r="AB448" s="85">
        <v>44932</v>
      </c>
    </row>
    <row r="449" spans="1:28" ht="15" customHeight="1" x14ac:dyDescent="0.25">
      <c r="A449" s="81" t="s">
        <v>3205</v>
      </c>
      <c r="B449" s="81"/>
      <c r="C449" s="82" t="s">
        <v>3206</v>
      </c>
      <c r="D449" s="81"/>
      <c r="E449" s="81" t="s">
        <v>3207</v>
      </c>
      <c r="F449" s="81" t="s">
        <v>33</v>
      </c>
      <c r="G449" s="81" t="s">
        <v>34</v>
      </c>
      <c r="H449" s="81" t="s">
        <v>55</v>
      </c>
      <c r="I449" s="48" t="s">
        <v>36</v>
      </c>
      <c r="J449" s="81" t="s">
        <v>619</v>
      </c>
      <c r="K449" s="82"/>
      <c r="L449" s="81" t="s">
        <v>38</v>
      </c>
      <c r="M449" s="83">
        <v>1729</v>
      </c>
      <c r="N449" s="82">
        <v>1729</v>
      </c>
      <c r="O449" s="84">
        <v>1383.2</v>
      </c>
      <c r="P449" s="84">
        <v>1383.2</v>
      </c>
      <c r="Q449" s="82"/>
      <c r="R449" s="81" t="s">
        <v>39</v>
      </c>
      <c r="S449" s="82" t="s">
        <v>40</v>
      </c>
      <c r="T449" s="81" t="s">
        <v>3208</v>
      </c>
      <c r="U449" s="81" t="s">
        <v>3209</v>
      </c>
      <c r="V449" s="81"/>
      <c r="W449" s="81" t="s">
        <v>69</v>
      </c>
      <c r="X449" s="81" t="s">
        <v>987</v>
      </c>
      <c r="Y449" s="80">
        <v>44516</v>
      </c>
      <c r="Z449" s="85">
        <v>45699</v>
      </c>
      <c r="AA449" s="85">
        <v>44515</v>
      </c>
      <c r="AB449" s="85">
        <v>45699</v>
      </c>
    </row>
    <row r="450" spans="1:28" ht="15" customHeight="1" x14ac:dyDescent="0.25">
      <c r="A450" s="81" t="s">
        <v>3210</v>
      </c>
      <c r="B450" s="81"/>
      <c r="C450" s="81" t="s">
        <v>3211</v>
      </c>
      <c r="D450" s="81"/>
      <c r="E450" s="81" t="s">
        <v>3212</v>
      </c>
      <c r="F450" s="81" t="s">
        <v>33</v>
      </c>
      <c r="G450" s="81" t="s">
        <v>34</v>
      </c>
      <c r="H450" s="81" t="s">
        <v>35</v>
      </c>
      <c r="I450" s="48" t="s">
        <v>36</v>
      </c>
      <c r="J450" s="81" t="s">
        <v>84</v>
      </c>
      <c r="K450" s="82"/>
      <c r="L450" s="81" t="s">
        <v>38</v>
      </c>
      <c r="M450" s="83">
        <v>2660</v>
      </c>
      <c r="N450" s="82">
        <v>2660</v>
      </c>
      <c r="O450" s="84">
        <v>2128</v>
      </c>
      <c r="P450" s="84">
        <v>2128</v>
      </c>
      <c r="Q450" s="82" t="s">
        <v>3213</v>
      </c>
      <c r="R450" s="81" t="s">
        <v>144</v>
      </c>
      <c r="S450" s="82" t="s">
        <v>40</v>
      </c>
      <c r="T450" s="81" t="s">
        <v>3214</v>
      </c>
      <c r="U450" s="81" t="s">
        <v>3215</v>
      </c>
      <c r="V450" s="81"/>
      <c r="W450" s="81" t="s">
        <v>69</v>
      </c>
      <c r="X450" s="81" t="s">
        <v>273</v>
      </c>
      <c r="Y450" s="80"/>
      <c r="Z450" s="85">
        <v>45699</v>
      </c>
      <c r="AA450" s="85">
        <v>45222</v>
      </c>
      <c r="AB450" s="85">
        <v>45699</v>
      </c>
    </row>
    <row r="451" spans="1:28" ht="15" customHeight="1" x14ac:dyDescent="0.25">
      <c r="A451" s="81" t="s">
        <v>3216</v>
      </c>
      <c r="B451" s="81"/>
      <c r="C451" s="81" t="s">
        <v>3217</v>
      </c>
      <c r="D451" s="81" t="s">
        <v>3218</v>
      </c>
      <c r="E451" s="81" t="s">
        <v>3219</v>
      </c>
      <c r="F451" s="81" t="s">
        <v>33</v>
      </c>
      <c r="G451" s="81" t="s">
        <v>64</v>
      </c>
      <c r="H451" s="81" t="s">
        <v>35</v>
      </c>
      <c r="I451" s="48" t="s">
        <v>36</v>
      </c>
      <c r="J451" s="81" t="s">
        <v>84</v>
      </c>
      <c r="K451" s="82"/>
      <c r="L451" s="81">
        <v>2200</v>
      </c>
      <c r="M451" s="83" t="s">
        <v>38</v>
      </c>
      <c r="N451" s="82" t="s">
        <v>38</v>
      </c>
      <c r="O451" s="82" t="s">
        <v>38</v>
      </c>
      <c r="P451" s="82" t="s">
        <v>38</v>
      </c>
      <c r="Q451" s="82"/>
      <c r="R451" s="81" t="s">
        <v>39</v>
      </c>
      <c r="S451" s="86" t="s">
        <v>66</v>
      </c>
      <c r="T451" s="81" t="s">
        <v>3220</v>
      </c>
      <c r="U451" s="81" t="s">
        <v>3221</v>
      </c>
      <c r="V451" s="81"/>
      <c r="W451" s="81" t="s">
        <v>87</v>
      </c>
      <c r="X451" s="81" t="s">
        <v>913</v>
      </c>
      <c r="Y451" s="80"/>
      <c r="Z451" s="85">
        <v>44932</v>
      </c>
      <c r="AA451" s="85" t="s">
        <v>38</v>
      </c>
      <c r="AB451" s="85">
        <v>44932</v>
      </c>
    </row>
    <row r="452" spans="1:28" ht="15" customHeight="1" x14ac:dyDescent="0.25">
      <c r="A452" s="81" t="s">
        <v>3222</v>
      </c>
      <c r="B452" s="81"/>
      <c r="C452" s="81" t="s">
        <v>3223</v>
      </c>
      <c r="D452" s="81" t="s">
        <v>3224</v>
      </c>
      <c r="E452" s="81" t="s">
        <v>3225</v>
      </c>
      <c r="F452" s="81" t="s">
        <v>33</v>
      </c>
      <c r="G452" s="81" t="s">
        <v>64</v>
      </c>
      <c r="H452" s="81" t="s">
        <v>35</v>
      </c>
      <c r="I452" s="48" t="s">
        <v>36</v>
      </c>
      <c r="J452" s="81" t="s">
        <v>84</v>
      </c>
      <c r="K452" s="82"/>
      <c r="L452" s="81">
        <v>2200</v>
      </c>
      <c r="M452" s="83" t="s">
        <v>38</v>
      </c>
      <c r="N452" s="82" t="s">
        <v>38</v>
      </c>
      <c r="O452" s="82" t="s">
        <v>38</v>
      </c>
      <c r="P452" s="82" t="s">
        <v>38</v>
      </c>
      <c r="Q452" s="82"/>
      <c r="R452" s="81" t="s">
        <v>39</v>
      </c>
      <c r="S452" s="86" t="s">
        <v>66</v>
      </c>
      <c r="T452" s="81" t="s">
        <v>3226</v>
      </c>
      <c r="U452" s="81" t="s">
        <v>3227</v>
      </c>
      <c r="V452" s="81"/>
      <c r="W452" s="81" t="s">
        <v>112</v>
      </c>
      <c r="X452" s="81" t="s">
        <v>3228</v>
      </c>
      <c r="Y452" s="80"/>
      <c r="Z452" s="85">
        <v>44932</v>
      </c>
      <c r="AA452" s="85" t="s">
        <v>38</v>
      </c>
      <c r="AB452" s="85">
        <v>44932</v>
      </c>
    </row>
    <row r="453" spans="1:28" ht="15" customHeight="1" x14ac:dyDescent="0.25">
      <c r="A453" s="81" t="s">
        <v>3229</v>
      </c>
      <c r="B453" s="81"/>
      <c r="C453" s="81" t="s">
        <v>3230</v>
      </c>
      <c r="D453" s="81" t="s">
        <v>3231</v>
      </c>
      <c r="E453" s="81" t="s">
        <v>3232</v>
      </c>
      <c r="F453" s="81" t="s">
        <v>33</v>
      </c>
      <c r="G453" s="81" t="s">
        <v>64</v>
      </c>
      <c r="H453" s="81" t="s">
        <v>55</v>
      </c>
      <c r="I453" s="48" t="s">
        <v>36</v>
      </c>
      <c r="J453" s="81" t="s">
        <v>3233</v>
      </c>
      <c r="K453" s="82"/>
      <c r="L453" s="81">
        <v>2700</v>
      </c>
      <c r="M453" s="83" t="s">
        <v>38</v>
      </c>
      <c r="N453" s="82" t="s">
        <v>38</v>
      </c>
      <c r="O453" s="82" t="s">
        <v>38</v>
      </c>
      <c r="P453" s="82" t="s">
        <v>38</v>
      </c>
      <c r="Q453" s="82"/>
      <c r="R453" s="81" t="s">
        <v>39</v>
      </c>
      <c r="S453" s="86" t="s">
        <v>66</v>
      </c>
      <c r="T453" s="81" t="s">
        <v>3234</v>
      </c>
      <c r="U453" s="81" t="s">
        <v>3235</v>
      </c>
      <c r="V453" s="81"/>
      <c r="W453" s="81" t="s">
        <v>438</v>
      </c>
      <c r="X453" s="81" t="s">
        <v>3236</v>
      </c>
      <c r="Y453" s="80"/>
      <c r="Z453" s="85">
        <v>44932</v>
      </c>
      <c r="AA453" s="85" t="s">
        <v>38</v>
      </c>
      <c r="AB453" s="85">
        <v>44932</v>
      </c>
    </row>
    <row r="454" spans="1:28" ht="15" customHeight="1" x14ac:dyDescent="0.25">
      <c r="A454" s="81" t="s">
        <v>3237</v>
      </c>
      <c r="B454" s="81"/>
      <c r="C454" s="81" t="s">
        <v>3238</v>
      </c>
      <c r="D454" s="81" t="s">
        <v>3239</v>
      </c>
      <c r="E454" s="81" t="s">
        <v>3240</v>
      </c>
      <c r="F454" s="81" t="s">
        <v>33</v>
      </c>
      <c r="G454" s="81" t="s">
        <v>64</v>
      </c>
      <c r="H454" s="81" t="s">
        <v>35</v>
      </c>
      <c r="I454" s="48" t="s">
        <v>36</v>
      </c>
      <c r="J454" s="81" t="s">
        <v>74</v>
      </c>
      <c r="K454" s="82"/>
      <c r="L454" s="81">
        <v>2200</v>
      </c>
      <c r="M454" s="83" t="s">
        <v>38</v>
      </c>
      <c r="N454" s="82" t="s">
        <v>38</v>
      </c>
      <c r="O454" s="82" t="s">
        <v>38</v>
      </c>
      <c r="P454" s="82" t="s">
        <v>38</v>
      </c>
      <c r="Q454" s="82"/>
      <c r="R454" s="81" t="s">
        <v>39</v>
      </c>
      <c r="S454" s="86" t="s">
        <v>66</v>
      </c>
      <c r="T454" s="81" t="s">
        <v>3241</v>
      </c>
      <c r="U454" s="81" t="s">
        <v>3242</v>
      </c>
      <c r="V454" s="81"/>
      <c r="W454" s="81" t="s">
        <v>1215</v>
      </c>
      <c r="X454" s="81" t="s">
        <v>3243</v>
      </c>
      <c r="Y454" s="80"/>
      <c r="Z454" s="85">
        <v>44932</v>
      </c>
      <c r="AA454" s="85" t="s">
        <v>38</v>
      </c>
      <c r="AB454" s="85">
        <v>44932</v>
      </c>
    </row>
    <row r="455" spans="1:28" ht="15" customHeight="1" x14ac:dyDescent="0.25">
      <c r="A455" s="81" t="s">
        <v>3244</v>
      </c>
      <c r="B455" s="81"/>
      <c r="C455" s="81" t="s">
        <v>3245</v>
      </c>
      <c r="D455" s="81" t="s">
        <v>3246</v>
      </c>
      <c r="E455" s="81" t="s">
        <v>3247</v>
      </c>
      <c r="F455" s="81" t="s">
        <v>33</v>
      </c>
      <c r="G455" s="81" t="s">
        <v>64</v>
      </c>
      <c r="H455" s="81" t="s">
        <v>35</v>
      </c>
      <c r="I455" s="48" t="s">
        <v>36</v>
      </c>
      <c r="J455" s="81" t="s">
        <v>74</v>
      </c>
      <c r="K455" s="82"/>
      <c r="L455" s="81">
        <v>3150</v>
      </c>
      <c r="M455" s="83" t="s">
        <v>38</v>
      </c>
      <c r="N455" s="82" t="s">
        <v>38</v>
      </c>
      <c r="O455" s="82" t="s">
        <v>38</v>
      </c>
      <c r="P455" s="82" t="s">
        <v>38</v>
      </c>
      <c r="Q455" s="82"/>
      <c r="R455" s="81" t="s">
        <v>39</v>
      </c>
      <c r="S455" s="82" t="s">
        <v>40</v>
      </c>
      <c r="T455" s="81" t="s">
        <v>3248</v>
      </c>
      <c r="U455" s="81" t="s">
        <v>3249</v>
      </c>
      <c r="V455" s="81"/>
      <c r="W455" s="81" t="s">
        <v>69</v>
      </c>
      <c r="X455" s="81" t="s">
        <v>3250</v>
      </c>
      <c r="Y455" s="80"/>
      <c r="Z455" s="85">
        <v>44054</v>
      </c>
      <c r="AA455" s="85" t="s">
        <v>38</v>
      </c>
      <c r="AB455" s="85">
        <v>44054</v>
      </c>
    </row>
    <row r="456" spans="1:28" ht="15" customHeight="1" x14ac:dyDescent="0.25">
      <c r="A456" s="81" t="s">
        <v>3251</v>
      </c>
      <c r="B456" s="81"/>
      <c r="C456" s="81" t="s">
        <v>3252</v>
      </c>
      <c r="D456" s="81" t="s">
        <v>3253</v>
      </c>
      <c r="E456" s="81" t="s">
        <v>3254</v>
      </c>
      <c r="F456" s="81" t="s">
        <v>33</v>
      </c>
      <c r="G456" s="81" t="s">
        <v>64</v>
      </c>
      <c r="H456" s="81" t="s">
        <v>35</v>
      </c>
      <c r="I456" s="48" t="s">
        <v>36</v>
      </c>
      <c r="J456" s="81" t="s">
        <v>74</v>
      </c>
      <c r="K456" s="82"/>
      <c r="L456" s="81">
        <v>3150</v>
      </c>
      <c r="M456" s="83" t="s">
        <v>38</v>
      </c>
      <c r="N456" s="82" t="s">
        <v>38</v>
      </c>
      <c r="O456" s="82" t="s">
        <v>38</v>
      </c>
      <c r="P456" s="82" t="s">
        <v>38</v>
      </c>
      <c r="Q456" s="82"/>
      <c r="R456" s="81" t="s">
        <v>39</v>
      </c>
      <c r="S456" s="82" t="s">
        <v>40</v>
      </c>
      <c r="T456" s="81" t="s">
        <v>3255</v>
      </c>
      <c r="U456" s="81" t="s">
        <v>3256</v>
      </c>
      <c r="V456" s="81"/>
      <c r="W456" s="81" t="s">
        <v>69</v>
      </c>
      <c r="X456" s="81" t="s">
        <v>1920</v>
      </c>
      <c r="Y456" s="80"/>
      <c r="Z456" s="85">
        <v>44054</v>
      </c>
      <c r="AA456" s="85" t="s">
        <v>38</v>
      </c>
      <c r="AB456" s="85">
        <v>44054</v>
      </c>
    </row>
    <row r="457" spans="1:28" ht="15" customHeight="1" x14ac:dyDescent="0.25">
      <c r="A457" s="81" t="s">
        <v>3257</v>
      </c>
      <c r="B457" s="81"/>
      <c r="C457" s="81" t="s">
        <v>3258</v>
      </c>
      <c r="D457" s="81"/>
      <c r="E457" s="81" t="s">
        <v>3259</v>
      </c>
      <c r="F457" s="81" t="s">
        <v>33</v>
      </c>
      <c r="G457" s="81" t="s">
        <v>64</v>
      </c>
      <c r="H457" s="81" t="s">
        <v>35</v>
      </c>
      <c r="I457" s="48" t="s">
        <v>36</v>
      </c>
      <c r="J457" s="81" t="s">
        <v>74</v>
      </c>
      <c r="K457" s="82"/>
      <c r="L457" s="81">
        <v>3150</v>
      </c>
      <c r="M457" s="83"/>
      <c r="N457" s="82" t="s">
        <v>38</v>
      </c>
      <c r="O457" s="82" t="s">
        <v>38</v>
      </c>
      <c r="P457" s="82" t="s">
        <v>38</v>
      </c>
      <c r="Q457" s="82"/>
      <c r="R457" s="81" t="s">
        <v>39</v>
      </c>
      <c r="S457" s="82" t="s">
        <v>40</v>
      </c>
      <c r="T457" s="81" t="s">
        <v>3260</v>
      </c>
      <c r="U457" s="44" t="s">
        <v>3261</v>
      </c>
      <c r="V457" s="81"/>
      <c r="W457" s="81" t="s">
        <v>43</v>
      </c>
      <c r="X457" s="81" t="s">
        <v>2306</v>
      </c>
      <c r="Y457" s="80"/>
      <c r="Z457" s="85">
        <v>44054</v>
      </c>
      <c r="AA457" s="85" t="s">
        <v>38</v>
      </c>
      <c r="AB457" s="85">
        <v>44054</v>
      </c>
    </row>
    <row r="458" spans="1:28" ht="15" customHeight="1" x14ac:dyDescent="0.25">
      <c r="A458" s="81" t="s">
        <v>3262</v>
      </c>
      <c r="B458" s="81"/>
      <c r="C458" s="81" t="s">
        <v>3263</v>
      </c>
      <c r="D458" s="81" t="s">
        <v>3264</v>
      </c>
      <c r="E458" s="81" t="s">
        <v>3265</v>
      </c>
      <c r="F458" s="81" t="s">
        <v>33</v>
      </c>
      <c r="G458" s="81" t="s">
        <v>64</v>
      </c>
      <c r="H458" s="81" t="s">
        <v>35</v>
      </c>
      <c r="I458" s="48" t="s">
        <v>36</v>
      </c>
      <c r="J458" s="81" t="s">
        <v>74</v>
      </c>
      <c r="K458" s="82"/>
      <c r="L458" s="81">
        <v>3150</v>
      </c>
      <c r="M458" s="83" t="s">
        <v>38</v>
      </c>
      <c r="N458" s="82" t="s">
        <v>38</v>
      </c>
      <c r="O458" s="82" t="s">
        <v>38</v>
      </c>
      <c r="P458" s="82" t="s">
        <v>38</v>
      </c>
      <c r="Q458" s="82"/>
      <c r="R458" s="81" t="s">
        <v>39</v>
      </c>
      <c r="S458" s="82" t="s">
        <v>40</v>
      </c>
      <c r="T458" s="81" t="s">
        <v>3266</v>
      </c>
      <c r="U458" s="81" t="s">
        <v>3267</v>
      </c>
      <c r="V458" s="81"/>
      <c r="W458" s="81" t="s">
        <v>69</v>
      </c>
      <c r="X458" s="81" t="s">
        <v>1920</v>
      </c>
      <c r="Y458" s="80"/>
      <c r="Z458" s="85">
        <v>44054</v>
      </c>
      <c r="AA458" s="85" t="s">
        <v>38</v>
      </c>
      <c r="AB458" s="85">
        <v>44054</v>
      </c>
    </row>
    <row r="459" spans="1:28" ht="15" customHeight="1" x14ac:dyDescent="0.25">
      <c r="A459" s="81" t="s">
        <v>3268</v>
      </c>
      <c r="B459" s="81" t="s">
        <v>3269</v>
      </c>
      <c r="C459" s="81" t="s">
        <v>3270</v>
      </c>
      <c r="D459" s="81"/>
      <c r="E459" s="81" t="s">
        <v>3271</v>
      </c>
      <c r="F459" s="81" t="s">
        <v>33</v>
      </c>
      <c r="G459" s="81" t="s">
        <v>64</v>
      </c>
      <c r="H459" s="81" t="s">
        <v>55</v>
      </c>
      <c r="I459" s="48" t="s">
        <v>36</v>
      </c>
      <c r="J459" s="81" t="s">
        <v>3272</v>
      </c>
      <c r="K459" s="82"/>
      <c r="L459" s="81">
        <v>2700</v>
      </c>
      <c r="M459" s="83" t="s">
        <v>38</v>
      </c>
      <c r="N459" s="82" t="s">
        <v>38</v>
      </c>
      <c r="O459" s="82" t="s">
        <v>38</v>
      </c>
      <c r="P459" s="82" t="s">
        <v>38</v>
      </c>
      <c r="Q459" s="82"/>
      <c r="R459" s="81" t="s">
        <v>39</v>
      </c>
      <c r="S459" s="86" t="s">
        <v>66</v>
      </c>
      <c r="T459" s="81" t="s">
        <v>3273</v>
      </c>
      <c r="U459" s="81" t="s">
        <v>3274</v>
      </c>
      <c r="V459" s="81"/>
      <c r="W459" s="81" t="s">
        <v>78</v>
      </c>
      <c r="X459" s="81" t="s">
        <v>3275</v>
      </c>
      <c r="Y459" s="80"/>
      <c r="Z459" s="85">
        <v>45049</v>
      </c>
      <c r="AA459" s="85" t="s">
        <v>38</v>
      </c>
      <c r="AB459" s="85">
        <v>45049</v>
      </c>
    </row>
    <row r="460" spans="1:28" ht="15" customHeight="1" x14ac:dyDescent="0.25">
      <c r="A460" s="81" t="s">
        <v>3276</v>
      </c>
      <c r="B460" s="81"/>
      <c r="C460" s="81" t="s">
        <v>3277</v>
      </c>
      <c r="D460" s="81" t="s">
        <v>3278</v>
      </c>
      <c r="E460" s="81" t="s">
        <v>3279</v>
      </c>
      <c r="F460" s="81" t="s">
        <v>33</v>
      </c>
      <c r="G460" s="81" t="s">
        <v>64</v>
      </c>
      <c r="H460" s="81" t="s">
        <v>35</v>
      </c>
      <c r="I460" s="48" t="s">
        <v>36</v>
      </c>
      <c r="J460" s="81" t="s">
        <v>74</v>
      </c>
      <c r="K460" s="82"/>
      <c r="L460" s="81">
        <v>2200</v>
      </c>
      <c r="M460" s="83" t="s">
        <v>38</v>
      </c>
      <c r="N460" s="82" t="s">
        <v>38</v>
      </c>
      <c r="O460" s="82" t="s">
        <v>38</v>
      </c>
      <c r="P460" s="82" t="s">
        <v>38</v>
      </c>
      <c r="Q460" s="82"/>
      <c r="R460" s="81" t="s">
        <v>39</v>
      </c>
      <c r="S460" s="86" t="s">
        <v>66</v>
      </c>
      <c r="T460" s="81" t="s">
        <v>3280</v>
      </c>
      <c r="U460" s="81" t="s">
        <v>3281</v>
      </c>
      <c r="V460" s="81"/>
      <c r="W460" s="81" t="s">
        <v>1582</v>
      </c>
      <c r="X460" s="81" t="s">
        <v>3282</v>
      </c>
      <c r="Y460" s="80"/>
      <c r="Z460" s="85">
        <v>44932</v>
      </c>
      <c r="AA460" s="85" t="s">
        <v>38</v>
      </c>
      <c r="AB460" s="85">
        <v>44932</v>
      </c>
    </row>
    <row r="461" spans="1:28" ht="15" customHeight="1" x14ac:dyDescent="0.25">
      <c r="A461" s="81" t="s">
        <v>3283</v>
      </c>
      <c r="B461" s="81"/>
      <c r="C461" s="81" t="s">
        <v>3284</v>
      </c>
      <c r="D461" s="81"/>
      <c r="E461" s="81" t="s">
        <v>3285</v>
      </c>
      <c r="F461" s="81" t="s">
        <v>33</v>
      </c>
      <c r="G461" s="81" t="s">
        <v>64</v>
      </c>
      <c r="H461" s="81" t="s">
        <v>35</v>
      </c>
      <c r="I461" s="48" t="s">
        <v>36</v>
      </c>
      <c r="J461" s="81" t="s">
        <v>74</v>
      </c>
      <c r="K461" s="82"/>
      <c r="L461" s="81">
        <v>3150</v>
      </c>
      <c r="M461" s="83" t="s">
        <v>38</v>
      </c>
      <c r="N461" s="82" t="s">
        <v>38</v>
      </c>
      <c r="O461" s="82" t="s">
        <v>38</v>
      </c>
      <c r="P461" s="82" t="s">
        <v>38</v>
      </c>
      <c r="Q461" s="82"/>
      <c r="R461" s="81" t="s">
        <v>39</v>
      </c>
      <c r="S461" s="82" t="s">
        <v>40</v>
      </c>
      <c r="T461" s="81" t="s">
        <v>3286</v>
      </c>
      <c r="U461" s="44" t="s">
        <v>3287</v>
      </c>
      <c r="V461" s="81"/>
      <c r="W461" s="81" t="s">
        <v>69</v>
      </c>
      <c r="X461" s="81" t="s">
        <v>1768</v>
      </c>
      <c r="Y461" s="80"/>
      <c r="Z461" s="85">
        <v>44054</v>
      </c>
      <c r="AA461" s="85" t="s">
        <v>38</v>
      </c>
      <c r="AB461" s="85">
        <v>44054</v>
      </c>
    </row>
    <row r="462" spans="1:28" ht="15" customHeight="1" x14ac:dyDescent="0.25">
      <c r="A462" s="81" t="s">
        <v>3288</v>
      </c>
      <c r="B462" s="81"/>
      <c r="C462" s="81" t="s">
        <v>3289</v>
      </c>
      <c r="D462" s="81" t="s">
        <v>3290</v>
      </c>
      <c r="E462" s="81" t="s">
        <v>3291</v>
      </c>
      <c r="F462" s="81" t="s">
        <v>33</v>
      </c>
      <c r="G462" s="81" t="s">
        <v>64</v>
      </c>
      <c r="H462" s="81" t="s">
        <v>55</v>
      </c>
      <c r="I462" s="48" t="s">
        <v>36</v>
      </c>
      <c r="J462" s="81" t="s">
        <v>3292</v>
      </c>
      <c r="K462" s="82"/>
      <c r="L462" s="81">
        <v>2700</v>
      </c>
      <c r="M462" s="83" t="s">
        <v>38</v>
      </c>
      <c r="N462" s="82" t="s">
        <v>38</v>
      </c>
      <c r="O462" s="82" t="s">
        <v>38</v>
      </c>
      <c r="P462" s="82" t="s">
        <v>38</v>
      </c>
      <c r="Q462" s="82"/>
      <c r="R462" s="81" t="s">
        <v>39</v>
      </c>
      <c r="S462" s="86" t="s">
        <v>66</v>
      </c>
      <c r="T462" s="81" t="s">
        <v>3293</v>
      </c>
      <c r="U462" s="81" t="s">
        <v>3294</v>
      </c>
      <c r="V462" s="81"/>
      <c r="W462" s="81" t="s">
        <v>78</v>
      </c>
      <c r="X462" s="81" t="s">
        <v>1322</v>
      </c>
      <c r="Y462" s="80"/>
      <c r="Z462" s="85">
        <v>44932</v>
      </c>
      <c r="AA462" s="85" t="s">
        <v>38</v>
      </c>
      <c r="AB462" s="85">
        <v>44932</v>
      </c>
    </row>
    <row r="463" spans="1:28" ht="15" customHeight="1" x14ac:dyDescent="0.25">
      <c r="A463" s="81" t="s">
        <v>3295</v>
      </c>
      <c r="B463" s="81"/>
      <c r="C463" s="81" t="s">
        <v>3296</v>
      </c>
      <c r="D463" s="81"/>
      <c r="E463" s="81" t="s">
        <v>3297</v>
      </c>
      <c r="F463" s="91" t="s">
        <v>3139</v>
      </c>
      <c r="G463" s="81" t="s">
        <v>64</v>
      </c>
      <c r="H463" s="81" t="s">
        <v>1099</v>
      </c>
      <c r="I463" s="48" t="s">
        <v>36</v>
      </c>
      <c r="J463" s="81" t="s">
        <v>74</v>
      </c>
      <c r="K463" s="82"/>
      <c r="L463" s="81"/>
      <c r="M463" s="83">
        <v>3600</v>
      </c>
      <c r="N463" s="82"/>
      <c r="O463" s="84">
        <v>2880</v>
      </c>
      <c r="P463" s="82"/>
      <c r="Q463" s="82"/>
      <c r="R463" s="81" t="s">
        <v>39</v>
      </c>
      <c r="S463" s="82">
        <v>2025</v>
      </c>
      <c r="T463" s="81" t="s">
        <v>3298</v>
      </c>
      <c r="U463" s="92" t="s">
        <v>3299</v>
      </c>
      <c r="V463" s="81"/>
      <c r="W463" s="81" t="s">
        <v>78</v>
      </c>
      <c r="X463" s="81" t="s">
        <v>1322</v>
      </c>
      <c r="Y463" s="80">
        <v>45695</v>
      </c>
      <c r="Z463" s="85">
        <v>45721</v>
      </c>
      <c r="AA463" s="85">
        <v>45721</v>
      </c>
      <c r="AB463" s="85">
        <v>45721</v>
      </c>
    </row>
    <row r="464" spans="1:28" ht="15" customHeight="1" x14ac:dyDescent="0.25">
      <c r="A464" s="81" t="s">
        <v>3300</v>
      </c>
      <c r="B464" s="81" t="s">
        <v>3301</v>
      </c>
      <c r="C464" s="81" t="s">
        <v>3302</v>
      </c>
      <c r="D464" s="81" t="s">
        <v>3303</v>
      </c>
      <c r="E464" s="81" t="s">
        <v>3304</v>
      </c>
      <c r="F464" s="81" t="s">
        <v>33</v>
      </c>
      <c r="G464" s="81" t="s">
        <v>64</v>
      </c>
      <c r="H464" s="81" t="s">
        <v>141</v>
      </c>
      <c r="I464" s="48" t="s">
        <v>36</v>
      </c>
      <c r="J464" s="81" t="s">
        <v>1803</v>
      </c>
      <c r="K464" s="82"/>
      <c r="L464" s="81">
        <v>2200</v>
      </c>
      <c r="M464" s="83" t="s">
        <v>38</v>
      </c>
      <c r="N464" s="82" t="s">
        <v>38</v>
      </c>
      <c r="O464" s="82" t="s">
        <v>38</v>
      </c>
      <c r="P464" s="82" t="s">
        <v>38</v>
      </c>
      <c r="Q464" s="82"/>
      <c r="R464" s="81" t="s">
        <v>39</v>
      </c>
      <c r="S464" s="86" t="s">
        <v>66</v>
      </c>
      <c r="T464" s="81" t="s">
        <v>3305</v>
      </c>
      <c r="U464" s="81" t="s">
        <v>3306</v>
      </c>
      <c r="V464" s="81"/>
      <c r="W464" s="81" t="s">
        <v>438</v>
      </c>
      <c r="X464" s="81" t="s">
        <v>3307</v>
      </c>
      <c r="Y464" s="80"/>
      <c r="Z464" s="85">
        <v>45365</v>
      </c>
      <c r="AA464" s="85" t="s">
        <v>38</v>
      </c>
      <c r="AB464" s="85">
        <v>45365</v>
      </c>
    </row>
    <row r="465" spans="1:28" ht="15" customHeight="1" x14ac:dyDescent="0.25">
      <c r="A465" s="81" t="s">
        <v>3308</v>
      </c>
      <c r="B465" s="81"/>
      <c r="C465" s="81" t="s">
        <v>3309</v>
      </c>
      <c r="D465" s="81" t="s">
        <v>3310</v>
      </c>
      <c r="E465" s="81" t="s">
        <v>3311</v>
      </c>
      <c r="F465" s="81" t="s">
        <v>33</v>
      </c>
      <c r="G465" s="81" t="s">
        <v>64</v>
      </c>
      <c r="H465" s="81" t="s">
        <v>35</v>
      </c>
      <c r="I465" s="48" t="s">
        <v>36</v>
      </c>
      <c r="J465" s="81" t="s">
        <v>74</v>
      </c>
      <c r="K465" s="82"/>
      <c r="L465" s="81">
        <v>3150</v>
      </c>
      <c r="M465" s="83" t="s">
        <v>38</v>
      </c>
      <c r="N465" s="82" t="s">
        <v>38</v>
      </c>
      <c r="O465" s="82" t="s">
        <v>38</v>
      </c>
      <c r="P465" s="82" t="s">
        <v>38</v>
      </c>
      <c r="Q465" s="82"/>
      <c r="R465" s="81" t="s">
        <v>39</v>
      </c>
      <c r="S465" s="82" t="s">
        <v>40</v>
      </c>
      <c r="T465" s="81" t="s">
        <v>3312</v>
      </c>
      <c r="U465" s="81" t="s">
        <v>3313</v>
      </c>
      <c r="V465" s="81"/>
      <c r="W465" s="81" t="s">
        <v>69</v>
      </c>
      <c r="X465" s="81" t="s">
        <v>2823</v>
      </c>
      <c r="Y465" s="80"/>
      <c r="Z465" s="85">
        <v>44054</v>
      </c>
      <c r="AA465" s="85" t="s">
        <v>38</v>
      </c>
      <c r="AB465" s="85">
        <v>44054</v>
      </c>
    </row>
    <row r="466" spans="1:28" ht="15" customHeight="1" x14ac:dyDescent="0.25">
      <c r="A466" s="81" t="s">
        <v>3314</v>
      </c>
      <c r="B466" s="81"/>
      <c r="C466" s="81" t="s">
        <v>3315</v>
      </c>
      <c r="D466" s="81" t="s">
        <v>3316</v>
      </c>
      <c r="E466" s="81" t="s">
        <v>3317</v>
      </c>
      <c r="F466" s="81" t="s">
        <v>33</v>
      </c>
      <c r="G466" s="81" t="s">
        <v>64</v>
      </c>
      <c r="H466" s="81" t="s">
        <v>35</v>
      </c>
      <c r="I466" s="48" t="s">
        <v>36</v>
      </c>
      <c r="J466" s="81" t="s">
        <v>74</v>
      </c>
      <c r="K466" s="82"/>
      <c r="L466" s="81">
        <v>3150</v>
      </c>
      <c r="M466" s="83" t="s">
        <v>38</v>
      </c>
      <c r="N466" s="82" t="s">
        <v>38</v>
      </c>
      <c r="O466" s="82" t="s">
        <v>38</v>
      </c>
      <c r="P466" s="82" t="s">
        <v>38</v>
      </c>
      <c r="Q466" s="82"/>
      <c r="R466" s="81" t="s">
        <v>39</v>
      </c>
      <c r="S466" s="82" t="s">
        <v>40</v>
      </c>
      <c r="T466" s="81" t="s">
        <v>3318</v>
      </c>
      <c r="U466" s="81" t="s">
        <v>3319</v>
      </c>
      <c r="V466" s="81"/>
      <c r="W466" s="81" t="s">
        <v>78</v>
      </c>
      <c r="X466" s="81" t="s">
        <v>1360</v>
      </c>
      <c r="Y466" s="80"/>
      <c r="Z466" s="85">
        <v>44054</v>
      </c>
      <c r="AA466" s="85" t="s">
        <v>38</v>
      </c>
      <c r="AB466" s="85">
        <v>44054</v>
      </c>
    </row>
    <row r="467" spans="1:28" ht="15" customHeight="1" x14ac:dyDescent="0.25">
      <c r="A467" s="81" t="s">
        <v>3320</v>
      </c>
      <c r="B467" s="81" t="s">
        <v>3321</v>
      </c>
      <c r="C467" s="81" t="s">
        <v>3322</v>
      </c>
      <c r="D467" s="81"/>
      <c r="E467" s="81" t="s">
        <v>3323</v>
      </c>
      <c r="F467" s="81" t="s">
        <v>33</v>
      </c>
      <c r="G467" s="81" t="s">
        <v>64</v>
      </c>
      <c r="H467" s="81" t="s">
        <v>141</v>
      </c>
      <c r="I467" s="48" t="s">
        <v>36</v>
      </c>
      <c r="J467" s="81" t="s">
        <v>1803</v>
      </c>
      <c r="K467" s="82"/>
      <c r="L467" s="81">
        <v>2200</v>
      </c>
      <c r="M467" s="83" t="s">
        <v>38</v>
      </c>
      <c r="N467" s="82" t="s">
        <v>38</v>
      </c>
      <c r="O467" s="82" t="s">
        <v>38</v>
      </c>
      <c r="P467" s="82" t="s">
        <v>38</v>
      </c>
      <c r="Q467" s="82"/>
      <c r="R467" s="81" t="s">
        <v>39</v>
      </c>
      <c r="S467" s="86" t="s">
        <v>66</v>
      </c>
      <c r="T467" s="81" t="s">
        <v>3324</v>
      </c>
      <c r="U467" s="81" t="s">
        <v>3325</v>
      </c>
      <c r="V467" s="81"/>
      <c r="W467" s="81" t="s">
        <v>438</v>
      </c>
      <c r="X467" s="81" t="s">
        <v>1114</v>
      </c>
      <c r="Y467" s="80"/>
      <c r="Z467" s="85">
        <v>45365</v>
      </c>
      <c r="AA467" s="85" t="s">
        <v>38</v>
      </c>
      <c r="AB467" s="85">
        <v>45365</v>
      </c>
    </row>
    <row r="468" spans="1:28" ht="15" customHeight="1" x14ac:dyDescent="0.25">
      <c r="A468" s="81" t="s">
        <v>3326</v>
      </c>
      <c r="B468" s="81"/>
      <c r="C468" s="81" t="s">
        <v>3327</v>
      </c>
      <c r="D468" s="81"/>
      <c r="E468" s="81" t="s">
        <v>3328</v>
      </c>
      <c r="F468" s="81" t="s">
        <v>33</v>
      </c>
      <c r="G468" s="81" t="s">
        <v>34</v>
      </c>
      <c r="H468" s="81" t="s">
        <v>35</v>
      </c>
      <c r="I468" s="48" t="s">
        <v>36</v>
      </c>
      <c r="J468" s="81" t="s">
        <v>175</v>
      </c>
      <c r="K468" s="82"/>
      <c r="L468" s="81" t="s">
        <v>38</v>
      </c>
      <c r="M468" s="83">
        <v>2390</v>
      </c>
      <c r="N468" s="82" t="s">
        <v>38</v>
      </c>
      <c r="O468" s="84">
        <v>1912</v>
      </c>
      <c r="P468" s="82" t="s">
        <v>38</v>
      </c>
      <c r="Q468" s="82"/>
      <c r="R468" s="82" t="s">
        <v>39</v>
      </c>
      <c r="S468" s="82" t="s">
        <v>40</v>
      </c>
      <c r="T468" s="81" t="s">
        <v>3329</v>
      </c>
      <c r="U468" s="81" t="s">
        <v>3330</v>
      </c>
      <c r="V468" s="81"/>
      <c r="W468" s="81" t="s">
        <v>43</v>
      </c>
      <c r="X468" s="81" t="s">
        <v>3331</v>
      </c>
      <c r="Y468" s="80">
        <v>44931</v>
      </c>
      <c r="Z468" s="85">
        <v>45365</v>
      </c>
      <c r="AA468" s="85">
        <v>45355</v>
      </c>
      <c r="AB468" s="85">
        <v>45365</v>
      </c>
    </row>
    <row r="469" spans="1:28" ht="15" customHeight="1" x14ac:dyDescent="0.25">
      <c r="A469" s="81" t="s">
        <v>3332</v>
      </c>
      <c r="B469" s="81"/>
      <c r="C469" s="81" t="s">
        <v>3333</v>
      </c>
      <c r="D469" s="81" t="s">
        <v>3334</v>
      </c>
      <c r="E469" s="81" t="s">
        <v>3335</v>
      </c>
      <c r="F469" s="81" t="s">
        <v>33</v>
      </c>
      <c r="G469" s="81" t="s">
        <v>64</v>
      </c>
      <c r="H469" s="81" t="s">
        <v>35</v>
      </c>
      <c r="I469" s="48" t="s">
        <v>36</v>
      </c>
      <c r="J469" s="81" t="s">
        <v>74</v>
      </c>
      <c r="K469" s="82"/>
      <c r="L469" s="81">
        <v>3150</v>
      </c>
      <c r="M469" s="83" t="s">
        <v>38</v>
      </c>
      <c r="N469" s="82" t="s">
        <v>38</v>
      </c>
      <c r="O469" s="82" t="s">
        <v>38</v>
      </c>
      <c r="P469" s="82" t="s">
        <v>38</v>
      </c>
      <c r="Q469" s="82"/>
      <c r="R469" s="81" t="s">
        <v>39</v>
      </c>
      <c r="S469" s="82" t="s">
        <v>40</v>
      </c>
      <c r="T469" s="81" t="s">
        <v>3336</v>
      </c>
      <c r="U469" s="81" t="s">
        <v>3337</v>
      </c>
      <c r="V469" s="81"/>
      <c r="W469" s="81" t="s">
        <v>69</v>
      </c>
      <c r="X469" s="81" t="s">
        <v>1920</v>
      </c>
      <c r="Y469" s="80"/>
      <c r="Z469" s="85">
        <v>44054</v>
      </c>
      <c r="AA469" s="85" t="s">
        <v>38</v>
      </c>
      <c r="AB469" s="85">
        <v>44054</v>
      </c>
    </row>
    <row r="470" spans="1:28" ht="15" customHeight="1" x14ac:dyDescent="0.25">
      <c r="A470" s="81" t="s">
        <v>3338</v>
      </c>
      <c r="B470" s="81"/>
      <c r="C470" s="81" t="s">
        <v>3339</v>
      </c>
      <c r="D470" s="81" t="s">
        <v>3340</v>
      </c>
      <c r="E470" s="81" t="s">
        <v>3341</v>
      </c>
      <c r="F470" s="81" t="s">
        <v>33</v>
      </c>
      <c r="G470" s="81" t="s">
        <v>64</v>
      </c>
      <c r="H470" s="81" t="s">
        <v>35</v>
      </c>
      <c r="I470" s="48" t="s">
        <v>36</v>
      </c>
      <c r="J470" s="81" t="s">
        <v>74</v>
      </c>
      <c r="K470" s="82"/>
      <c r="L470" s="81">
        <v>3150</v>
      </c>
      <c r="M470" s="83" t="s">
        <v>38</v>
      </c>
      <c r="N470" s="82" t="s">
        <v>38</v>
      </c>
      <c r="O470" s="82" t="s">
        <v>38</v>
      </c>
      <c r="P470" s="82" t="s">
        <v>38</v>
      </c>
      <c r="Q470" s="82"/>
      <c r="R470" s="81" t="s">
        <v>39</v>
      </c>
      <c r="S470" s="82" t="s">
        <v>40</v>
      </c>
      <c r="T470" s="81" t="s">
        <v>3342</v>
      </c>
      <c r="U470" s="81" t="s">
        <v>3343</v>
      </c>
      <c r="V470" s="81"/>
      <c r="W470" s="81" t="s">
        <v>69</v>
      </c>
      <c r="X470" s="81" t="s">
        <v>3042</v>
      </c>
      <c r="Y470" s="80"/>
      <c r="Z470" s="85">
        <v>44054</v>
      </c>
      <c r="AA470" s="85" t="s">
        <v>38</v>
      </c>
      <c r="AB470" s="85">
        <v>44054</v>
      </c>
    </row>
    <row r="471" spans="1:28" ht="15" customHeight="1" x14ac:dyDescent="0.25">
      <c r="A471" s="81" t="s">
        <v>3344</v>
      </c>
      <c r="B471" s="81"/>
      <c r="C471" s="81" t="s">
        <v>3345</v>
      </c>
      <c r="D471" s="81"/>
      <c r="E471" s="81" t="s">
        <v>3346</v>
      </c>
      <c r="F471" s="81" t="s">
        <v>33</v>
      </c>
      <c r="G471" s="81" t="s">
        <v>64</v>
      </c>
      <c r="H471" s="81" t="s">
        <v>35</v>
      </c>
      <c r="I471" s="48" t="s">
        <v>36</v>
      </c>
      <c r="J471" s="81" t="s">
        <v>3347</v>
      </c>
      <c r="K471" s="82"/>
      <c r="L471" s="81">
        <v>3150</v>
      </c>
      <c r="M471" s="83" t="s">
        <v>38</v>
      </c>
      <c r="N471" s="82" t="s">
        <v>38</v>
      </c>
      <c r="O471" s="82" t="s">
        <v>38</v>
      </c>
      <c r="P471" s="82" t="s">
        <v>38</v>
      </c>
      <c r="Q471" s="82"/>
      <c r="R471" s="81" t="s">
        <v>39</v>
      </c>
      <c r="S471" s="82" t="s">
        <v>40</v>
      </c>
      <c r="T471" s="81" t="s">
        <v>3348</v>
      </c>
      <c r="U471" s="44" t="s">
        <v>3349</v>
      </c>
      <c r="V471" s="81"/>
      <c r="W471" s="81" t="s">
        <v>69</v>
      </c>
      <c r="X471" s="81" t="s">
        <v>1920</v>
      </c>
      <c r="Y471" s="80"/>
      <c r="Z471" s="85">
        <v>44054</v>
      </c>
      <c r="AA471" s="85" t="s">
        <v>38</v>
      </c>
      <c r="AB471" s="85">
        <v>44054</v>
      </c>
    </row>
    <row r="472" spans="1:28" ht="15" customHeight="1" x14ac:dyDescent="0.25">
      <c r="A472" s="81" t="s">
        <v>3350</v>
      </c>
      <c r="B472" s="81"/>
      <c r="C472" s="81" t="s">
        <v>3351</v>
      </c>
      <c r="D472" s="81" t="s">
        <v>3352</v>
      </c>
      <c r="E472" s="81" t="s">
        <v>3353</v>
      </c>
      <c r="F472" s="81" t="s">
        <v>33</v>
      </c>
      <c r="G472" s="81" t="s">
        <v>64</v>
      </c>
      <c r="H472" s="81" t="s">
        <v>35</v>
      </c>
      <c r="I472" s="48" t="s">
        <v>36</v>
      </c>
      <c r="J472" s="81" t="s">
        <v>74</v>
      </c>
      <c r="K472" s="82"/>
      <c r="L472" s="81">
        <v>3150</v>
      </c>
      <c r="M472" s="83" t="s">
        <v>38</v>
      </c>
      <c r="N472" s="82" t="s">
        <v>38</v>
      </c>
      <c r="O472" s="82" t="s">
        <v>38</v>
      </c>
      <c r="P472" s="82" t="s">
        <v>38</v>
      </c>
      <c r="Q472" s="82"/>
      <c r="R472" s="81" t="s">
        <v>39</v>
      </c>
      <c r="S472" s="82" t="s">
        <v>40</v>
      </c>
      <c r="T472" s="81" t="s">
        <v>3354</v>
      </c>
      <c r="U472" s="81" t="s">
        <v>3355</v>
      </c>
      <c r="V472" s="81"/>
      <c r="W472" s="81" t="s">
        <v>69</v>
      </c>
      <c r="X472" s="81" t="s">
        <v>1920</v>
      </c>
      <c r="Y472" s="80"/>
      <c r="Z472" s="85">
        <v>44054</v>
      </c>
      <c r="AA472" s="85" t="s">
        <v>38</v>
      </c>
      <c r="AB472" s="85">
        <v>44054</v>
      </c>
    </row>
    <row r="473" spans="1:28" ht="15" customHeight="1" x14ac:dyDescent="0.25">
      <c r="A473" s="81" t="s">
        <v>3356</v>
      </c>
      <c r="B473" s="81"/>
      <c r="C473" s="81" t="s">
        <v>3357</v>
      </c>
      <c r="D473" s="81" t="s">
        <v>3358</v>
      </c>
      <c r="E473" s="81" t="s">
        <v>3359</v>
      </c>
      <c r="F473" s="81" t="s">
        <v>33</v>
      </c>
      <c r="G473" s="81" t="s">
        <v>64</v>
      </c>
      <c r="H473" s="81" t="s">
        <v>35</v>
      </c>
      <c r="I473" s="48" t="s">
        <v>36</v>
      </c>
      <c r="J473" s="81" t="s">
        <v>74</v>
      </c>
      <c r="K473" s="82"/>
      <c r="L473" s="81">
        <v>3150</v>
      </c>
      <c r="M473" s="83" t="s">
        <v>38</v>
      </c>
      <c r="N473" s="82" t="s">
        <v>38</v>
      </c>
      <c r="O473" s="82" t="s">
        <v>38</v>
      </c>
      <c r="P473" s="82" t="s">
        <v>38</v>
      </c>
      <c r="Q473" s="82"/>
      <c r="R473" s="81" t="s">
        <v>39</v>
      </c>
      <c r="S473" s="82" t="s">
        <v>40</v>
      </c>
      <c r="T473" s="81" t="s">
        <v>3360</v>
      </c>
      <c r="U473" s="81" t="s">
        <v>3361</v>
      </c>
      <c r="V473" s="81"/>
      <c r="W473" s="81" t="s">
        <v>69</v>
      </c>
      <c r="X473" s="81" t="s">
        <v>1760</v>
      </c>
      <c r="Y473" s="80"/>
      <c r="Z473" s="85">
        <v>44054</v>
      </c>
      <c r="AA473" s="85" t="s">
        <v>38</v>
      </c>
      <c r="AB473" s="85">
        <v>44054</v>
      </c>
    </row>
    <row r="474" spans="1:28" ht="15" customHeight="1" x14ac:dyDescent="0.25">
      <c r="A474" s="81" t="s">
        <v>3362</v>
      </c>
      <c r="B474" s="81"/>
      <c r="C474" s="81" t="s">
        <v>3363</v>
      </c>
      <c r="D474" s="81" t="s">
        <v>3364</v>
      </c>
      <c r="E474" s="81" t="s">
        <v>3365</v>
      </c>
      <c r="F474" s="81" t="s">
        <v>33</v>
      </c>
      <c r="G474" s="81" t="s">
        <v>64</v>
      </c>
      <c r="H474" s="81" t="s">
        <v>35</v>
      </c>
      <c r="I474" s="48" t="s">
        <v>36</v>
      </c>
      <c r="J474" s="81" t="s">
        <v>74</v>
      </c>
      <c r="K474" s="82"/>
      <c r="L474" s="81">
        <v>2200</v>
      </c>
      <c r="M474" s="83" t="s">
        <v>38</v>
      </c>
      <c r="N474" s="82" t="s">
        <v>38</v>
      </c>
      <c r="O474" s="82" t="s">
        <v>38</v>
      </c>
      <c r="P474" s="82" t="s">
        <v>38</v>
      </c>
      <c r="Q474" s="82"/>
      <c r="R474" s="81" t="s">
        <v>39</v>
      </c>
      <c r="S474" s="86" t="s">
        <v>66</v>
      </c>
      <c r="T474" s="81" t="s">
        <v>3366</v>
      </c>
      <c r="U474" s="81" t="s">
        <v>3367</v>
      </c>
      <c r="V474" s="81"/>
      <c r="W474" s="81" t="s">
        <v>103</v>
      </c>
      <c r="X474" s="81" t="s">
        <v>1935</v>
      </c>
      <c r="Y474" s="80"/>
      <c r="Z474" s="85">
        <v>44932</v>
      </c>
      <c r="AA474" s="85" t="s">
        <v>38</v>
      </c>
      <c r="AB474" s="85">
        <v>44932</v>
      </c>
    </row>
    <row r="475" spans="1:28" ht="15" customHeight="1" x14ac:dyDescent="0.25">
      <c r="A475" s="81" t="s">
        <v>3368</v>
      </c>
      <c r="B475" s="81"/>
      <c r="C475" s="81" t="s">
        <v>3369</v>
      </c>
      <c r="D475" s="81"/>
      <c r="E475" s="81" t="s">
        <v>3370</v>
      </c>
      <c r="F475" s="81" t="s">
        <v>33</v>
      </c>
      <c r="G475" s="81" t="s">
        <v>64</v>
      </c>
      <c r="H475" s="81" t="s">
        <v>35</v>
      </c>
      <c r="I475" s="48" t="s">
        <v>36</v>
      </c>
      <c r="J475" s="81" t="s">
        <v>74</v>
      </c>
      <c r="K475" s="82"/>
      <c r="L475" s="81">
        <v>3150</v>
      </c>
      <c r="M475" s="83" t="s">
        <v>38</v>
      </c>
      <c r="N475" s="82" t="s">
        <v>38</v>
      </c>
      <c r="O475" s="82" t="s">
        <v>38</v>
      </c>
      <c r="P475" s="82" t="s">
        <v>38</v>
      </c>
      <c r="Q475" s="82"/>
      <c r="R475" s="81" t="s">
        <v>39</v>
      </c>
      <c r="S475" s="82" t="s">
        <v>40</v>
      </c>
      <c r="T475" s="81" t="s">
        <v>3371</v>
      </c>
      <c r="U475" s="44" t="s">
        <v>3372</v>
      </c>
      <c r="V475" s="81"/>
      <c r="W475" s="81" t="s">
        <v>69</v>
      </c>
      <c r="X475" s="81" t="s">
        <v>3373</v>
      </c>
      <c r="Y475" s="80"/>
      <c r="Z475" s="85">
        <v>44054</v>
      </c>
      <c r="AA475" s="85" t="s">
        <v>38</v>
      </c>
      <c r="AB475" s="85">
        <v>44054</v>
      </c>
    </row>
    <row r="476" spans="1:28" ht="15" customHeight="1" x14ac:dyDescent="0.25">
      <c r="A476" s="81" t="s">
        <v>3374</v>
      </c>
      <c r="B476" s="81"/>
      <c r="C476" s="81" t="s">
        <v>3375</v>
      </c>
      <c r="D476" s="81" t="s">
        <v>3376</v>
      </c>
      <c r="E476" s="81" t="s">
        <v>3377</v>
      </c>
      <c r="F476" s="81" t="s">
        <v>33</v>
      </c>
      <c r="G476" s="81" t="s">
        <v>64</v>
      </c>
      <c r="H476" s="81" t="s">
        <v>35</v>
      </c>
      <c r="I476" s="48" t="s">
        <v>36</v>
      </c>
      <c r="J476" s="81" t="s">
        <v>74</v>
      </c>
      <c r="K476" s="82"/>
      <c r="L476" s="81">
        <v>3150</v>
      </c>
      <c r="M476" s="83" t="s">
        <v>38</v>
      </c>
      <c r="N476" s="82" t="s">
        <v>38</v>
      </c>
      <c r="O476" s="82" t="s">
        <v>38</v>
      </c>
      <c r="P476" s="82" t="s">
        <v>38</v>
      </c>
      <c r="Q476" s="82"/>
      <c r="R476" s="81" t="s">
        <v>39</v>
      </c>
      <c r="S476" s="82" t="s">
        <v>40</v>
      </c>
      <c r="T476" s="81" t="s">
        <v>3378</v>
      </c>
      <c r="U476" s="81" t="s">
        <v>3379</v>
      </c>
      <c r="V476" s="81"/>
      <c r="W476" s="81" t="s">
        <v>78</v>
      </c>
      <c r="X476" s="81" t="s">
        <v>413</v>
      </c>
      <c r="Y476" s="80"/>
      <c r="Z476" s="85">
        <v>44054</v>
      </c>
      <c r="AA476" s="85" t="s">
        <v>38</v>
      </c>
      <c r="AB476" s="85">
        <v>44054</v>
      </c>
    </row>
    <row r="477" spans="1:28" ht="15" customHeight="1" x14ac:dyDescent="0.25">
      <c r="A477" s="81" t="s">
        <v>3380</v>
      </c>
      <c r="B477" s="81"/>
      <c r="C477" s="81" t="s">
        <v>3381</v>
      </c>
      <c r="D477" s="81" t="s">
        <v>3382</v>
      </c>
      <c r="E477" s="81" t="s">
        <v>3383</v>
      </c>
      <c r="F477" s="81" t="s">
        <v>33</v>
      </c>
      <c r="G477" s="81" t="s">
        <v>64</v>
      </c>
      <c r="H477" s="81" t="s">
        <v>35</v>
      </c>
      <c r="I477" s="48" t="s">
        <v>36</v>
      </c>
      <c r="J477" s="81" t="s">
        <v>74</v>
      </c>
      <c r="K477" s="82"/>
      <c r="L477" s="81">
        <v>3150</v>
      </c>
      <c r="M477" s="83" t="s">
        <v>38</v>
      </c>
      <c r="N477" s="82" t="s">
        <v>38</v>
      </c>
      <c r="O477" s="82" t="s">
        <v>38</v>
      </c>
      <c r="P477" s="82" t="s">
        <v>38</v>
      </c>
      <c r="Q477" s="82"/>
      <c r="R477" s="81" t="s">
        <v>39</v>
      </c>
      <c r="S477" s="82" t="s">
        <v>40</v>
      </c>
      <c r="T477" s="81" t="s">
        <v>3384</v>
      </c>
      <c r="U477" s="81" t="s">
        <v>3385</v>
      </c>
      <c r="V477" s="81"/>
      <c r="W477" s="81" t="s">
        <v>69</v>
      </c>
      <c r="X477" s="81" t="s">
        <v>1920</v>
      </c>
      <c r="Y477" s="80"/>
      <c r="Z477" s="85">
        <v>44054</v>
      </c>
      <c r="AA477" s="85" t="s">
        <v>38</v>
      </c>
      <c r="AB477" s="85">
        <v>44054</v>
      </c>
    </row>
    <row r="478" spans="1:28" ht="15" customHeight="1" x14ac:dyDescent="0.25">
      <c r="A478" s="81" t="s">
        <v>3386</v>
      </c>
      <c r="B478" s="81"/>
      <c r="C478" s="81" t="s">
        <v>3387</v>
      </c>
      <c r="D478" s="81" t="s">
        <v>3388</v>
      </c>
      <c r="E478" s="81" t="s">
        <v>3389</v>
      </c>
      <c r="F478" s="81" t="s">
        <v>33</v>
      </c>
      <c r="G478" s="81" t="s">
        <v>34</v>
      </c>
      <c r="H478" s="81" t="s">
        <v>35</v>
      </c>
      <c r="I478" s="48" t="s">
        <v>36</v>
      </c>
      <c r="J478" s="81" t="s">
        <v>84</v>
      </c>
      <c r="K478" s="82"/>
      <c r="L478" s="81" t="s">
        <v>38</v>
      </c>
      <c r="M478" s="83">
        <v>3100</v>
      </c>
      <c r="N478" s="82">
        <v>3100</v>
      </c>
      <c r="O478" s="84">
        <v>2480</v>
      </c>
      <c r="P478" s="84">
        <v>2480</v>
      </c>
      <c r="Q478" s="82" t="s">
        <v>3390</v>
      </c>
      <c r="R478" s="81" t="s">
        <v>144</v>
      </c>
      <c r="S478" s="82" t="s">
        <v>40</v>
      </c>
      <c r="T478" s="81" t="s">
        <v>3391</v>
      </c>
      <c r="U478" s="81" t="s">
        <v>3392</v>
      </c>
      <c r="V478" s="81"/>
      <c r="W478" s="81" t="s">
        <v>69</v>
      </c>
      <c r="X478" s="81" t="s">
        <v>147</v>
      </c>
      <c r="Y478" s="80"/>
      <c r="Z478" s="85">
        <v>45699</v>
      </c>
      <c r="AA478" s="85">
        <v>45236</v>
      </c>
      <c r="AB478" s="85">
        <v>45699</v>
      </c>
    </row>
    <row r="479" spans="1:28" ht="15" customHeight="1" x14ac:dyDescent="0.25">
      <c r="A479" s="81" t="s">
        <v>3393</v>
      </c>
      <c r="B479" s="81"/>
      <c r="C479" s="81" t="s">
        <v>3394</v>
      </c>
      <c r="D479" s="81" t="s">
        <v>3395</v>
      </c>
      <c r="E479" s="81" t="s">
        <v>3396</v>
      </c>
      <c r="F479" s="81" t="s">
        <v>33</v>
      </c>
      <c r="G479" s="81" t="s">
        <v>278</v>
      </c>
      <c r="H479" s="81" t="s">
        <v>35</v>
      </c>
      <c r="I479" s="48" t="s">
        <v>36</v>
      </c>
      <c r="J479" s="81" t="s">
        <v>74</v>
      </c>
      <c r="K479" s="82"/>
      <c r="L479" s="81" t="s">
        <v>38</v>
      </c>
      <c r="M479" s="83" t="s">
        <v>38</v>
      </c>
      <c r="N479" s="82" t="s">
        <v>38</v>
      </c>
      <c r="O479" s="82" t="s">
        <v>38</v>
      </c>
      <c r="P479" s="82" t="s">
        <v>38</v>
      </c>
      <c r="Q479" s="82"/>
      <c r="R479" s="81" t="s">
        <v>279</v>
      </c>
      <c r="S479" s="86" t="s">
        <v>66</v>
      </c>
      <c r="T479" s="81" t="s">
        <v>3397</v>
      </c>
      <c r="U479" s="81" t="s">
        <v>3398</v>
      </c>
      <c r="V479" s="81"/>
      <c r="W479" s="81" t="s">
        <v>112</v>
      </c>
      <c r="X479" s="81" t="s">
        <v>1501</v>
      </c>
      <c r="Y479" s="80"/>
      <c r="Z479" s="85">
        <v>44932</v>
      </c>
      <c r="AA479" s="85" t="s">
        <v>38</v>
      </c>
      <c r="AB479" s="85">
        <v>44932</v>
      </c>
    </row>
    <row r="480" spans="1:28" ht="15" customHeight="1" x14ac:dyDescent="0.25">
      <c r="A480" s="81" t="s">
        <v>3399</v>
      </c>
      <c r="B480" s="81" t="s">
        <v>3400</v>
      </c>
      <c r="C480" s="81" t="s">
        <v>3401</v>
      </c>
      <c r="D480" s="81"/>
      <c r="E480" s="81" t="s">
        <v>3402</v>
      </c>
      <c r="F480" s="81" t="s">
        <v>33</v>
      </c>
      <c r="G480" s="81" t="s">
        <v>34</v>
      </c>
      <c r="H480" s="81" t="s">
        <v>55</v>
      </c>
      <c r="I480" s="48" t="s">
        <v>36</v>
      </c>
      <c r="J480" s="81" t="s">
        <v>2114</v>
      </c>
      <c r="K480" s="82"/>
      <c r="L480" s="81" t="s">
        <v>38</v>
      </c>
      <c r="M480" s="83">
        <v>2200</v>
      </c>
      <c r="N480" s="82" t="s">
        <v>38</v>
      </c>
      <c r="O480" s="84">
        <v>1760</v>
      </c>
      <c r="P480" s="82" t="s">
        <v>38</v>
      </c>
      <c r="Q480" s="82"/>
      <c r="R480" s="81" t="s">
        <v>39</v>
      </c>
      <c r="S480" s="82" t="s">
        <v>40</v>
      </c>
      <c r="T480" s="81" t="s">
        <v>3403</v>
      </c>
      <c r="U480" s="81" t="s">
        <v>3404</v>
      </c>
      <c r="V480" s="81"/>
      <c r="W480" s="81" t="s">
        <v>43</v>
      </c>
      <c r="X480" s="81" t="s">
        <v>2272</v>
      </c>
      <c r="Y480" s="80">
        <v>44039</v>
      </c>
      <c r="Z480" s="85">
        <v>44277</v>
      </c>
      <c r="AA480" s="85">
        <v>44096</v>
      </c>
      <c r="AB480" s="85">
        <v>44277</v>
      </c>
    </row>
    <row r="481" spans="1:28" ht="15" customHeight="1" x14ac:dyDescent="0.25">
      <c r="A481" s="81" t="s">
        <v>3405</v>
      </c>
      <c r="B481" s="81"/>
      <c r="C481" s="81" t="s">
        <v>3406</v>
      </c>
      <c r="D481" s="81"/>
      <c r="E481" s="81" t="s">
        <v>3407</v>
      </c>
      <c r="F481" s="81" t="s">
        <v>33</v>
      </c>
      <c r="G481" s="81" t="s">
        <v>64</v>
      </c>
      <c r="H481" s="81" t="s">
        <v>35</v>
      </c>
      <c r="I481" s="48" t="s">
        <v>36</v>
      </c>
      <c r="J481" s="81" t="s">
        <v>74</v>
      </c>
      <c r="K481" s="82"/>
      <c r="L481" s="81">
        <v>3150</v>
      </c>
      <c r="M481" s="83" t="s">
        <v>38</v>
      </c>
      <c r="N481" s="82" t="s">
        <v>38</v>
      </c>
      <c r="O481" s="82" t="s">
        <v>38</v>
      </c>
      <c r="P481" s="82" t="s">
        <v>38</v>
      </c>
      <c r="Q481" s="82"/>
      <c r="R481" s="81" t="s">
        <v>39</v>
      </c>
      <c r="S481" s="82" t="s">
        <v>40</v>
      </c>
      <c r="T481" s="81" t="s">
        <v>3408</v>
      </c>
      <c r="U481" s="81" t="s">
        <v>3409</v>
      </c>
      <c r="V481" s="81"/>
      <c r="W481" s="81" t="s">
        <v>69</v>
      </c>
      <c r="X481" s="81" t="s">
        <v>3410</v>
      </c>
      <c r="Y481" s="80"/>
      <c r="Z481" s="85">
        <v>44054</v>
      </c>
      <c r="AA481" s="85" t="s">
        <v>38</v>
      </c>
      <c r="AB481" s="85">
        <v>44054</v>
      </c>
    </row>
    <row r="482" spans="1:28" ht="15" customHeight="1" x14ac:dyDescent="0.25">
      <c r="A482" s="81" t="s">
        <v>3411</v>
      </c>
      <c r="B482" s="81"/>
      <c r="C482" s="81" t="s">
        <v>3412</v>
      </c>
      <c r="D482" s="81" t="s">
        <v>3413</v>
      </c>
      <c r="E482" s="81" t="s">
        <v>3414</v>
      </c>
      <c r="F482" s="81" t="s">
        <v>33</v>
      </c>
      <c r="G482" s="81" t="s">
        <v>64</v>
      </c>
      <c r="H482" s="81" t="s">
        <v>55</v>
      </c>
      <c r="I482" s="48" t="s">
        <v>36</v>
      </c>
      <c r="J482" s="81" t="s">
        <v>3415</v>
      </c>
      <c r="K482" s="82"/>
      <c r="L482" s="81">
        <v>3150</v>
      </c>
      <c r="M482" s="83" t="s">
        <v>38</v>
      </c>
      <c r="N482" s="82" t="s">
        <v>38</v>
      </c>
      <c r="O482" s="82" t="s">
        <v>38</v>
      </c>
      <c r="P482" s="82" t="s">
        <v>38</v>
      </c>
      <c r="Q482" s="82"/>
      <c r="R482" s="81" t="s">
        <v>249</v>
      </c>
      <c r="S482" s="86" t="s">
        <v>66</v>
      </c>
      <c r="T482" s="81" t="s">
        <v>3416</v>
      </c>
      <c r="U482" s="81" t="s">
        <v>3417</v>
      </c>
      <c r="V482" s="81"/>
      <c r="W482" s="81" t="s">
        <v>78</v>
      </c>
      <c r="X482" s="81" t="s">
        <v>3275</v>
      </c>
      <c r="Y482" s="80"/>
      <c r="Z482" s="85">
        <v>44932</v>
      </c>
      <c r="AA482" s="85" t="s">
        <v>38</v>
      </c>
      <c r="AB482" s="85">
        <v>44932</v>
      </c>
    </row>
    <row r="483" spans="1:28" ht="15" customHeight="1" x14ac:dyDescent="0.25">
      <c r="A483" s="81" t="s">
        <v>3418</v>
      </c>
      <c r="B483" s="81" t="s">
        <v>3419</v>
      </c>
      <c r="C483" s="81" t="s">
        <v>3420</v>
      </c>
      <c r="D483" s="81"/>
      <c r="E483" s="81" t="s">
        <v>3421</v>
      </c>
      <c r="F483" s="81" t="s">
        <v>33</v>
      </c>
      <c r="G483" s="81" t="s">
        <v>64</v>
      </c>
      <c r="H483" s="81" t="s">
        <v>141</v>
      </c>
      <c r="I483" s="48" t="s">
        <v>36</v>
      </c>
      <c r="J483" s="81" t="s">
        <v>1803</v>
      </c>
      <c r="K483" s="82"/>
      <c r="L483" s="81">
        <v>2200</v>
      </c>
      <c r="M483" s="83" t="s">
        <v>38</v>
      </c>
      <c r="N483" s="82" t="s">
        <v>38</v>
      </c>
      <c r="O483" s="82" t="s">
        <v>38</v>
      </c>
      <c r="P483" s="82" t="s">
        <v>38</v>
      </c>
      <c r="Q483" s="82"/>
      <c r="R483" s="81" t="s">
        <v>39</v>
      </c>
      <c r="S483" s="86" t="s">
        <v>66</v>
      </c>
      <c r="T483" s="81" t="s">
        <v>3422</v>
      </c>
      <c r="U483" s="81" t="s">
        <v>3423</v>
      </c>
      <c r="V483" s="81"/>
      <c r="W483" s="81" t="s">
        <v>438</v>
      </c>
      <c r="X483" s="81" t="s">
        <v>3424</v>
      </c>
      <c r="Y483" s="80"/>
      <c r="Z483" s="85">
        <v>45365</v>
      </c>
      <c r="AA483" s="85" t="s">
        <v>38</v>
      </c>
      <c r="AB483" s="85">
        <v>45365</v>
      </c>
    </row>
    <row r="484" spans="1:28" ht="15" customHeight="1" x14ac:dyDescent="0.25">
      <c r="A484" s="81" t="s">
        <v>3425</v>
      </c>
      <c r="B484" s="81"/>
      <c r="C484" s="81" t="s">
        <v>3426</v>
      </c>
      <c r="D484" s="81" t="s">
        <v>3427</v>
      </c>
      <c r="E484" s="81" t="s">
        <v>3428</v>
      </c>
      <c r="F484" s="81" t="s">
        <v>33</v>
      </c>
      <c r="G484" s="81" t="s">
        <v>64</v>
      </c>
      <c r="H484" s="81" t="s">
        <v>35</v>
      </c>
      <c r="I484" s="48" t="s">
        <v>36</v>
      </c>
      <c r="J484" s="81" t="s">
        <v>74</v>
      </c>
      <c r="K484" s="82"/>
      <c r="L484" s="81">
        <v>3150</v>
      </c>
      <c r="M484" s="83" t="s">
        <v>38</v>
      </c>
      <c r="N484" s="82" t="s">
        <v>38</v>
      </c>
      <c r="O484" s="82" t="s">
        <v>38</v>
      </c>
      <c r="P484" s="82" t="s">
        <v>38</v>
      </c>
      <c r="Q484" s="82"/>
      <c r="R484" s="81" t="s">
        <v>39</v>
      </c>
      <c r="S484" s="82" t="s">
        <v>40</v>
      </c>
      <c r="T484" s="81" t="s">
        <v>3429</v>
      </c>
      <c r="U484" s="81" t="s">
        <v>3430</v>
      </c>
      <c r="V484" s="81"/>
      <c r="W484" s="81" t="s">
        <v>43</v>
      </c>
      <c r="X484" s="81" t="s">
        <v>3431</v>
      </c>
      <c r="Y484" s="80"/>
      <c r="Z484" s="85">
        <v>44054</v>
      </c>
      <c r="AA484" s="85" t="s">
        <v>38</v>
      </c>
      <c r="AB484" s="85">
        <v>44054</v>
      </c>
    </row>
    <row r="485" spans="1:28" ht="15" customHeight="1" x14ac:dyDescent="0.25">
      <c r="A485" s="81" t="s">
        <v>3432</v>
      </c>
      <c r="B485" s="81"/>
      <c r="C485" s="81" t="s">
        <v>3433</v>
      </c>
      <c r="D485" s="81" t="s">
        <v>3434</v>
      </c>
      <c r="E485" s="81" t="s">
        <v>3435</v>
      </c>
      <c r="F485" s="81" t="s">
        <v>33</v>
      </c>
      <c r="G485" s="81" t="s">
        <v>278</v>
      </c>
      <c r="H485" s="81" t="s">
        <v>35</v>
      </c>
      <c r="I485" s="48" t="s">
        <v>36</v>
      </c>
      <c r="J485" s="81" t="s">
        <v>74</v>
      </c>
      <c r="K485" s="82"/>
      <c r="L485" s="81" t="s">
        <v>38</v>
      </c>
      <c r="M485" s="83" t="s">
        <v>38</v>
      </c>
      <c r="N485" s="82" t="s">
        <v>38</v>
      </c>
      <c r="O485" s="82" t="s">
        <v>38</v>
      </c>
      <c r="P485" s="82" t="s">
        <v>38</v>
      </c>
      <c r="Q485" s="82"/>
      <c r="R485" s="81" t="s">
        <v>279</v>
      </c>
      <c r="S485" s="86" t="s">
        <v>66</v>
      </c>
      <c r="T485" s="81" t="s">
        <v>3436</v>
      </c>
      <c r="U485" s="81" t="s">
        <v>3437</v>
      </c>
      <c r="V485" s="81"/>
      <c r="W485" s="81" t="s">
        <v>78</v>
      </c>
      <c r="X485" s="81" t="s">
        <v>3438</v>
      </c>
      <c r="Y485" s="80"/>
      <c r="Z485" s="85">
        <v>44932</v>
      </c>
      <c r="AA485" s="85" t="s">
        <v>38</v>
      </c>
      <c r="AB485" s="85">
        <v>44932</v>
      </c>
    </row>
    <row r="486" spans="1:28" ht="15" customHeight="1" x14ac:dyDescent="0.25">
      <c r="A486" s="81" t="s">
        <v>3439</v>
      </c>
      <c r="B486" s="81"/>
      <c r="C486" s="81" t="s">
        <v>3440</v>
      </c>
      <c r="D486" s="81"/>
      <c r="E486" s="81" t="s">
        <v>3441</v>
      </c>
      <c r="F486" s="81" t="s">
        <v>33</v>
      </c>
      <c r="G486" s="81" t="s">
        <v>64</v>
      </c>
      <c r="H486" s="81" t="s">
        <v>35</v>
      </c>
      <c r="I486" s="48" t="s">
        <v>36</v>
      </c>
      <c r="J486" s="81" t="s">
        <v>74</v>
      </c>
      <c r="K486" s="82"/>
      <c r="L486" s="81">
        <v>3150</v>
      </c>
      <c r="M486" s="83" t="s">
        <v>38</v>
      </c>
      <c r="N486" s="82" t="s">
        <v>38</v>
      </c>
      <c r="O486" s="82" t="s">
        <v>38</v>
      </c>
      <c r="P486" s="82" t="s">
        <v>38</v>
      </c>
      <c r="Q486" s="82"/>
      <c r="R486" s="82" t="s">
        <v>39</v>
      </c>
      <c r="S486" s="82" t="s">
        <v>40</v>
      </c>
      <c r="T486" s="81" t="s">
        <v>3442</v>
      </c>
      <c r="U486" s="81" t="s">
        <v>3443</v>
      </c>
      <c r="V486" s="81"/>
      <c r="W486" s="81" t="s">
        <v>69</v>
      </c>
      <c r="X486" s="81" t="s">
        <v>299</v>
      </c>
      <c r="Y486" s="80">
        <v>44221</v>
      </c>
      <c r="Z486" s="85">
        <v>45049</v>
      </c>
      <c r="AA486" s="85" t="s">
        <v>38</v>
      </c>
      <c r="AB486" s="85">
        <v>45049</v>
      </c>
    </row>
    <row r="487" spans="1:28" ht="15" customHeight="1" x14ac:dyDescent="0.25">
      <c r="A487" s="81" t="s">
        <v>3444</v>
      </c>
      <c r="B487" s="81" t="s">
        <v>3445</v>
      </c>
      <c r="C487" s="81" t="s">
        <v>3446</v>
      </c>
      <c r="D487" s="81" t="s">
        <v>3447</v>
      </c>
      <c r="E487" s="81" t="s">
        <v>3448</v>
      </c>
      <c r="F487" s="81" t="s">
        <v>33</v>
      </c>
      <c r="G487" s="81" t="s">
        <v>64</v>
      </c>
      <c r="H487" s="81" t="s">
        <v>35</v>
      </c>
      <c r="I487" s="48" t="s">
        <v>36</v>
      </c>
      <c r="J487" s="81" t="s">
        <v>296</v>
      </c>
      <c r="K487" s="82"/>
      <c r="L487" s="81">
        <v>2200</v>
      </c>
      <c r="M487" s="83" t="s">
        <v>38</v>
      </c>
      <c r="N487" s="82" t="s">
        <v>38</v>
      </c>
      <c r="O487" s="82" t="s">
        <v>38</v>
      </c>
      <c r="P487" s="82" t="s">
        <v>38</v>
      </c>
      <c r="Q487" s="82"/>
      <c r="R487" s="81" t="s">
        <v>39</v>
      </c>
      <c r="S487" s="86" t="s">
        <v>66</v>
      </c>
      <c r="T487" s="81" t="s">
        <v>3449</v>
      </c>
      <c r="U487" s="81" t="s">
        <v>3450</v>
      </c>
      <c r="V487" s="81"/>
      <c r="W487" s="81" t="s">
        <v>43</v>
      </c>
      <c r="X487" s="81" t="s">
        <v>1065</v>
      </c>
      <c r="Y487" s="80"/>
      <c r="Z487" s="85">
        <v>45365</v>
      </c>
      <c r="AA487" s="85" t="s">
        <v>38</v>
      </c>
      <c r="AB487" s="85">
        <v>45365</v>
      </c>
    </row>
    <row r="488" spans="1:28" ht="15" customHeight="1" x14ac:dyDescent="0.25">
      <c r="A488" s="81" t="s">
        <v>3451</v>
      </c>
      <c r="B488" s="81"/>
      <c r="C488" s="81" t="s">
        <v>3452</v>
      </c>
      <c r="D488" s="81" t="s">
        <v>3453</v>
      </c>
      <c r="E488" s="81" t="s">
        <v>3454</v>
      </c>
      <c r="F488" s="81" t="s">
        <v>33</v>
      </c>
      <c r="G488" s="81" t="s">
        <v>34</v>
      </c>
      <c r="H488" s="81" t="s">
        <v>35</v>
      </c>
      <c r="I488" s="48" t="s">
        <v>36</v>
      </c>
      <c r="J488" s="81" t="s">
        <v>37</v>
      </c>
      <c r="K488" s="82"/>
      <c r="L488" s="81" t="s">
        <v>38</v>
      </c>
      <c r="M488" s="83">
        <v>680</v>
      </c>
      <c r="N488" s="82" t="s">
        <v>38</v>
      </c>
      <c r="O488" s="84">
        <v>544</v>
      </c>
      <c r="P488" s="82" t="s">
        <v>38</v>
      </c>
      <c r="Q488" s="82"/>
      <c r="R488" s="82" t="s">
        <v>39</v>
      </c>
      <c r="S488" s="82" t="s">
        <v>40</v>
      </c>
      <c r="T488" s="81" t="s">
        <v>3455</v>
      </c>
      <c r="U488" s="81" t="s">
        <v>3456</v>
      </c>
      <c r="V488" s="81"/>
      <c r="W488" s="81" t="s">
        <v>212</v>
      </c>
      <c r="X488" s="81" t="s">
        <v>2596</v>
      </c>
      <c r="Y488" s="80">
        <v>44931</v>
      </c>
      <c r="Z488" s="85">
        <v>45397</v>
      </c>
      <c r="AA488" s="85">
        <v>45355</v>
      </c>
      <c r="AB488" s="85">
        <v>45397</v>
      </c>
    </row>
    <row r="489" spans="1:28" ht="15" customHeight="1" x14ac:dyDescent="0.25">
      <c r="A489" s="81" t="s">
        <v>3457</v>
      </c>
      <c r="B489" s="81"/>
      <c r="C489" s="81" t="s">
        <v>3458</v>
      </c>
      <c r="D489" s="81" t="s">
        <v>3459</v>
      </c>
      <c r="E489" s="81" t="s">
        <v>3460</v>
      </c>
      <c r="F489" s="81" t="s">
        <v>33</v>
      </c>
      <c r="G489" s="81" t="s">
        <v>34</v>
      </c>
      <c r="H489" s="81" t="s">
        <v>35</v>
      </c>
      <c r="I489" s="48" t="s">
        <v>36</v>
      </c>
      <c r="J489" s="81" t="s">
        <v>37</v>
      </c>
      <c r="K489" s="82"/>
      <c r="L489" s="81" t="s">
        <v>38</v>
      </c>
      <c r="M489" s="83">
        <v>680</v>
      </c>
      <c r="N489" s="82" t="s">
        <v>38</v>
      </c>
      <c r="O489" s="84">
        <v>544</v>
      </c>
      <c r="P489" s="82" t="s">
        <v>38</v>
      </c>
      <c r="Q489" s="82"/>
      <c r="R489" s="82" t="s">
        <v>39</v>
      </c>
      <c r="S489" s="82" t="s">
        <v>40</v>
      </c>
      <c r="T489" s="81" t="s">
        <v>3461</v>
      </c>
      <c r="U489" s="81" t="s">
        <v>3462</v>
      </c>
      <c r="V489" s="81"/>
      <c r="W489" s="81" t="s">
        <v>212</v>
      </c>
      <c r="X489" s="81" t="s">
        <v>3463</v>
      </c>
      <c r="Y489" s="80">
        <v>44931</v>
      </c>
      <c r="Z489" s="85">
        <v>45397</v>
      </c>
      <c r="AA489" s="85">
        <v>45355</v>
      </c>
      <c r="AB489" s="85">
        <v>45397</v>
      </c>
    </row>
    <row r="490" spans="1:28" ht="15" customHeight="1" x14ac:dyDescent="0.25">
      <c r="A490" s="81" t="s">
        <v>3464</v>
      </c>
      <c r="B490" s="81"/>
      <c r="C490" s="81" t="s">
        <v>3465</v>
      </c>
      <c r="D490" s="81" t="s">
        <v>3466</v>
      </c>
      <c r="E490" s="81" t="s">
        <v>3467</v>
      </c>
      <c r="F490" s="81" t="s">
        <v>33</v>
      </c>
      <c r="G490" s="81" t="s">
        <v>34</v>
      </c>
      <c r="H490" s="81" t="s">
        <v>35</v>
      </c>
      <c r="I490" s="48" t="s">
        <v>36</v>
      </c>
      <c r="J490" s="81" t="s">
        <v>37</v>
      </c>
      <c r="K490" s="82"/>
      <c r="L490" s="81" t="s">
        <v>38</v>
      </c>
      <c r="M490" s="83">
        <v>680</v>
      </c>
      <c r="N490" s="82" t="s">
        <v>38</v>
      </c>
      <c r="O490" s="84">
        <v>544</v>
      </c>
      <c r="P490" s="82" t="s">
        <v>38</v>
      </c>
      <c r="Q490" s="82"/>
      <c r="R490" s="82" t="s">
        <v>39</v>
      </c>
      <c r="S490" s="82" t="s">
        <v>40</v>
      </c>
      <c r="T490" s="81" t="s">
        <v>3468</v>
      </c>
      <c r="U490" s="81" t="s">
        <v>3469</v>
      </c>
      <c r="V490" s="81"/>
      <c r="W490" s="81" t="s">
        <v>212</v>
      </c>
      <c r="X490" s="81" t="s">
        <v>809</v>
      </c>
      <c r="Y490" s="80">
        <v>44931</v>
      </c>
      <c r="Z490" s="85">
        <v>45397</v>
      </c>
      <c r="AA490" s="85">
        <v>45355</v>
      </c>
      <c r="AB490" s="85">
        <v>45397</v>
      </c>
    </row>
    <row r="491" spans="1:28" ht="15" customHeight="1" x14ac:dyDescent="0.25">
      <c r="A491" s="81" t="s">
        <v>3470</v>
      </c>
      <c r="B491" s="81"/>
      <c r="C491" s="81" t="s">
        <v>3471</v>
      </c>
      <c r="D491" s="81"/>
      <c r="E491" s="81" t="s">
        <v>3472</v>
      </c>
      <c r="F491" s="81" t="s">
        <v>33</v>
      </c>
      <c r="G491" s="81" t="s">
        <v>34</v>
      </c>
      <c r="H491" s="81" t="s">
        <v>35</v>
      </c>
      <c r="I491" s="48" t="s">
        <v>36</v>
      </c>
      <c r="J491" s="81" t="s">
        <v>74</v>
      </c>
      <c r="K491" s="82"/>
      <c r="L491" s="81" t="s">
        <v>38</v>
      </c>
      <c r="M491" s="83">
        <v>2490</v>
      </c>
      <c r="N491" s="82">
        <v>2490</v>
      </c>
      <c r="O491" s="84">
        <v>1992</v>
      </c>
      <c r="P491" s="84">
        <v>1992</v>
      </c>
      <c r="Q491" s="82" t="s">
        <v>3473</v>
      </c>
      <c r="R491" s="81" t="s">
        <v>144</v>
      </c>
      <c r="S491" s="82" t="s">
        <v>40</v>
      </c>
      <c r="T491" s="81" t="s">
        <v>3474</v>
      </c>
      <c r="U491" s="81" t="s">
        <v>3475</v>
      </c>
      <c r="V491" s="81"/>
      <c r="W491" s="81" t="s">
        <v>163</v>
      </c>
      <c r="X491" s="81" t="s">
        <v>355</v>
      </c>
      <c r="Y491" s="80"/>
      <c r="Z491" s="85">
        <v>45699</v>
      </c>
      <c r="AA491" s="85">
        <v>45222</v>
      </c>
      <c r="AB491" s="85">
        <v>45699</v>
      </c>
    </row>
    <row r="492" spans="1:28" ht="15" customHeight="1" x14ac:dyDescent="0.25">
      <c r="A492" s="81" t="s">
        <v>3476</v>
      </c>
      <c r="B492" s="81"/>
      <c r="C492" s="81" t="s">
        <v>3477</v>
      </c>
      <c r="D492" s="81"/>
      <c r="E492" s="81" t="s">
        <v>3478</v>
      </c>
      <c r="F492" s="81" t="s">
        <v>33</v>
      </c>
      <c r="G492" s="81" t="s">
        <v>64</v>
      </c>
      <c r="H492" s="81" t="s">
        <v>55</v>
      </c>
      <c r="I492" s="48" t="s">
        <v>36</v>
      </c>
      <c r="J492" s="81" t="s">
        <v>3479</v>
      </c>
      <c r="K492" s="82"/>
      <c r="L492" s="81">
        <v>3150</v>
      </c>
      <c r="M492" s="83" t="s">
        <v>38</v>
      </c>
      <c r="N492" s="82" t="s">
        <v>38</v>
      </c>
      <c r="O492" s="82" t="s">
        <v>38</v>
      </c>
      <c r="P492" s="82" t="s">
        <v>38</v>
      </c>
      <c r="Q492" s="82"/>
      <c r="R492" s="82" t="s">
        <v>39</v>
      </c>
      <c r="S492" s="82" t="s">
        <v>1378</v>
      </c>
      <c r="T492" s="81" t="s">
        <v>3480</v>
      </c>
      <c r="U492" s="81" t="s">
        <v>3481</v>
      </c>
      <c r="V492" s="81"/>
      <c r="W492" s="81" t="s">
        <v>69</v>
      </c>
      <c r="X492" s="81" t="s">
        <v>3482</v>
      </c>
      <c r="Y492" s="80">
        <v>44432</v>
      </c>
      <c r="Z492" s="85">
        <v>45049</v>
      </c>
      <c r="AA492" s="85" t="s">
        <v>38</v>
      </c>
      <c r="AB492" s="85">
        <v>45049</v>
      </c>
    </row>
    <row r="493" spans="1:28" ht="15" customHeight="1" x14ac:dyDescent="0.25">
      <c r="A493" s="81" t="s">
        <v>3483</v>
      </c>
      <c r="B493" s="81"/>
      <c r="C493" s="81" t="s">
        <v>3484</v>
      </c>
      <c r="D493" s="81" t="s">
        <v>3485</v>
      </c>
      <c r="E493" s="81" t="s">
        <v>3486</v>
      </c>
      <c r="F493" s="81" t="s">
        <v>33</v>
      </c>
      <c r="G493" s="81" t="s">
        <v>34</v>
      </c>
      <c r="H493" s="81" t="s">
        <v>35</v>
      </c>
      <c r="I493" s="48" t="s">
        <v>36</v>
      </c>
      <c r="J493" s="81" t="s">
        <v>37</v>
      </c>
      <c r="K493" s="82"/>
      <c r="L493" s="81" t="s">
        <v>38</v>
      </c>
      <c r="M493" s="83">
        <v>680</v>
      </c>
      <c r="N493" s="82" t="s">
        <v>38</v>
      </c>
      <c r="O493" s="84">
        <v>544</v>
      </c>
      <c r="P493" s="82" t="s">
        <v>38</v>
      </c>
      <c r="Q493" s="82"/>
      <c r="R493" s="82" t="s">
        <v>39</v>
      </c>
      <c r="S493" s="82" t="s">
        <v>40</v>
      </c>
      <c r="T493" s="81" t="s">
        <v>3487</v>
      </c>
      <c r="U493" s="81" t="s">
        <v>3488</v>
      </c>
      <c r="V493" s="81"/>
      <c r="W493" s="81" t="s">
        <v>212</v>
      </c>
      <c r="X493" s="81" t="s">
        <v>2625</v>
      </c>
      <c r="Y493" s="80">
        <v>44931</v>
      </c>
      <c r="Z493" s="85">
        <v>45397</v>
      </c>
      <c r="AA493" s="85">
        <v>45355</v>
      </c>
      <c r="AB493" s="85">
        <v>45397</v>
      </c>
    </row>
    <row r="494" spans="1:28" ht="15" customHeight="1" x14ac:dyDescent="0.25">
      <c r="A494" s="81" t="s">
        <v>3489</v>
      </c>
      <c r="B494" s="81"/>
      <c r="C494" s="81" t="s">
        <v>3490</v>
      </c>
      <c r="D494" s="81" t="s">
        <v>3491</v>
      </c>
      <c r="E494" s="81" t="s">
        <v>3492</v>
      </c>
      <c r="F494" s="81" t="s">
        <v>33</v>
      </c>
      <c r="G494" s="81" t="s">
        <v>34</v>
      </c>
      <c r="H494" s="81" t="s">
        <v>35</v>
      </c>
      <c r="I494" s="48" t="s">
        <v>36</v>
      </c>
      <c r="J494" s="81" t="s">
        <v>37</v>
      </c>
      <c r="K494" s="82"/>
      <c r="L494" s="81" t="s">
        <v>38</v>
      </c>
      <c r="M494" s="83">
        <v>680</v>
      </c>
      <c r="N494" s="82" t="s">
        <v>38</v>
      </c>
      <c r="O494" s="84">
        <v>544</v>
      </c>
      <c r="P494" s="82" t="s">
        <v>38</v>
      </c>
      <c r="Q494" s="82"/>
      <c r="R494" s="82" t="s">
        <v>39</v>
      </c>
      <c r="S494" s="82" t="s">
        <v>40</v>
      </c>
      <c r="T494" s="81" t="s">
        <v>3493</v>
      </c>
      <c r="U494" s="81" t="s">
        <v>3494</v>
      </c>
      <c r="V494" s="81"/>
      <c r="W494" s="81" t="s">
        <v>212</v>
      </c>
      <c r="X494" s="81" t="s">
        <v>180</v>
      </c>
      <c r="Y494" s="80">
        <v>44931</v>
      </c>
      <c r="Z494" s="85">
        <v>45397</v>
      </c>
      <c r="AA494" s="85">
        <v>45355</v>
      </c>
      <c r="AB494" s="85">
        <v>45397</v>
      </c>
    </row>
    <row r="495" spans="1:28" ht="15" customHeight="1" x14ac:dyDescent="0.25">
      <c r="A495" s="81" t="s">
        <v>3495</v>
      </c>
      <c r="B495" s="81"/>
      <c r="C495" s="81" t="s">
        <v>3496</v>
      </c>
      <c r="D495" s="81" t="s">
        <v>3497</v>
      </c>
      <c r="E495" s="81" t="s">
        <v>3498</v>
      </c>
      <c r="F495" s="81" t="s">
        <v>33</v>
      </c>
      <c r="G495" s="81" t="s">
        <v>34</v>
      </c>
      <c r="H495" s="81" t="s">
        <v>35</v>
      </c>
      <c r="I495" s="48" t="s">
        <v>36</v>
      </c>
      <c r="J495" s="81" t="s">
        <v>37</v>
      </c>
      <c r="K495" s="82"/>
      <c r="L495" s="81" t="s">
        <v>38</v>
      </c>
      <c r="M495" s="83">
        <v>680</v>
      </c>
      <c r="N495" s="82" t="s">
        <v>38</v>
      </c>
      <c r="O495" s="84">
        <v>544</v>
      </c>
      <c r="P495" s="82" t="s">
        <v>38</v>
      </c>
      <c r="Q495" s="82"/>
      <c r="R495" s="82" t="s">
        <v>39</v>
      </c>
      <c r="S495" s="82" t="s">
        <v>40</v>
      </c>
      <c r="T495" s="81" t="s">
        <v>3499</v>
      </c>
      <c r="U495" s="81" t="s">
        <v>3500</v>
      </c>
      <c r="V495" s="81"/>
      <c r="W495" s="81" t="s">
        <v>212</v>
      </c>
      <c r="X495" s="81" t="s">
        <v>3501</v>
      </c>
      <c r="Y495" s="80">
        <v>44931</v>
      </c>
      <c r="Z495" s="85">
        <v>45397</v>
      </c>
      <c r="AA495" s="85">
        <v>45355</v>
      </c>
      <c r="AB495" s="85">
        <v>45397</v>
      </c>
    </row>
    <row r="496" spans="1:28" ht="15" customHeight="1" x14ac:dyDescent="0.25">
      <c r="A496" s="81" t="s">
        <v>3502</v>
      </c>
      <c r="B496" s="81"/>
      <c r="C496" s="81" t="s">
        <v>3503</v>
      </c>
      <c r="D496" s="81" t="s">
        <v>3504</v>
      </c>
      <c r="E496" s="81" t="s">
        <v>3505</v>
      </c>
      <c r="F496" s="81" t="s">
        <v>33</v>
      </c>
      <c r="G496" s="81" t="s">
        <v>34</v>
      </c>
      <c r="H496" s="81" t="s">
        <v>35</v>
      </c>
      <c r="I496" s="48" t="s">
        <v>36</v>
      </c>
      <c r="J496" s="81" t="s">
        <v>37</v>
      </c>
      <c r="K496" s="82"/>
      <c r="L496" s="81" t="s">
        <v>38</v>
      </c>
      <c r="M496" s="83">
        <v>680</v>
      </c>
      <c r="N496" s="82" t="s">
        <v>38</v>
      </c>
      <c r="O496" s="84">
        <v>544</v>
      </c>
      <c r="P496" s="82" t="s">
        <v>38</v>
      </c>
      <c r="Q496" s="82"/>
      <c r="R496" s="82" t="s">
        <v>39</v>
      </c>
      <c r="S496" s="82" t="s">
        <v>40</v>
      </c>
      <c r="T496" s="81" t="s">
        <v>3506</v>
      </c>
      <c r="U496" s="81" t="s">
        <v>3507</v>
      </c>
      <c r="V496" s="81"/>
      <c r="W496" s="81" t="s">
        <v>212</v>
      </c>
      <c r="X496" s="81" t="s">
        <v>1155</v>
      </c>
      <c r="Y496" s="80">
        <v>44931</v>
      </c>
      <c r="Z496" s="85">
        <v>45397</v>
      </c>
      <c r="AA496" s="85">
        <v>45355</v>
      </c>
      <c r="AB496" s="85">
        <v>45397</v>
      </c>
    </row>
    <row r="497" spans="1:28" ht="15" customHeight="1" x14ac:dyDescent="0.25">
      <c r="A497" s="81" t="s">
        <v>3508</v>
      </c>
      <c r="B497" s="81"/>
      <c r="C497" s="81" t="s">
        <v>3509</v>
      </c>
      <c r="D497" s="81" t="s">
        <v>3510</v>
      </c>
      <c r="E497" s="81" t="s">
        <v>3511</v>
      </c>
      <c r="F497" s="81" t="s">
        <v>33</v>
      </c>
      <c r="G497" s="81" t="s">
        <v>34</v>
      </c>
      <c r="H497" s="81" t="s">
        <v>35</v>
      </c>
      <c r="I497" s="48" t="s">
        <v>36</v>
      </c>
      <c r="J497" s="81" t="s">
        <v>37</v>
      </c>
      <c r="K497" s="82"/>
      <c r="L497" s="81" t="s">
        <v>38</v>
      </c>
      <c r="M497" s="83">
        <v>680</v>
      </c>
      <c r="N497" s="82" t="s">
        <v>38</v>
      </c>
      <c r="O497" s="84">
        <v>544</v>
      </c>
      <c r="P497" s="82" t="s">
        <v>38</v>
      </c>
      <c r="Q497" s="82"/>
      <c r="R497" s="82" t="s">
        <v>39</v>
      </c>
      <c r="S497" s="82" t="s">
        <v>40</v>
      </c>
      <c r="T497" s="81" t="s">
        <v>3512</v>
      </c>
      <c r="U497" s="81" t="s">
        <v>3513</v>
      </c>
      <c r="V497" s="81"/>
      <c r="W497" s="81" t="s">
        <v>212</v>
      </c>
      <c r="X497" s="81" t="s">
        <v>1088</v>
      </c>
      <c r="Y497" s="80">
        <v>44931</v>
      </c>
      <c r="Z497" s="85">
        <v>45397</v>
      </c>
      <c r="AA497" s="85">
        <v>45355</v>
      </c>
      <c r="AB497" s="85">
        <v>45397</v>
      </c>
    </row>
    <row r="498" spans="1:28" ht="15" customHeight="1" x14ac:dyDescent="0.25">
      <c r="A498" s="81" t="s">
        <v>3514</v>
      </c>
      <c r="B498" s="81"/>
      <c r="C498" s="81" t="s">
        <v>3515</v>
      </c>
      <c r="D498" s="81" t="s">
        <v>3516</v>
      </c>
      <c r="E498" s="81" t="s">
        <v>3517</v>
      </c>
      <c r="F498" s="81" t="s">
        <v>33</v>
      </c>
      <c r="G498" s="81" t="s">
        <v>34</v>
      </c>
      <c r="H498" s="81" t="s">
        <v>35</v>
      </c>
      <c r="I498" s="48" t="s">
        <v>36</v>
      </c>
      <c r="J498" s="81" t="s">
        <v>37</v>
      </c>
      <c r="K498" s="82"/>
      <c r="L498" s="81" t="s">
        <v>38</v>
      </c>
      <c r="M498" s="83">
        <v>680</v>
      </c>
      <c r="N498" s="82" t="s">
        <v>38</v>
      </c>
      <c r="O498" s="84">
        <v>544</v>
      </c>
      <c r="P498" s="82" t="s">
        <v>38</v>
      </c>
      <c r="Q498" s="82"/>
      <c r="R498" s="82" t="s">
        <v>39</v>
      </c>
      <c r="S498" s="82" t="s">
        <v>40</v>
      </c>
      <c r="T498" s="81" t="s">
        <v>3518</v>
      </c>
      <c r="U498" s="81" t="s">
        <v>3519</v>
      </c>
      <c r="V498" s="81"/>
      <c r="W498" s="81" t="s">
        <v>212</v>
      </c>
      <c r="X498" s="81" t="s">
        <v>355</v>
      </c>
      <c r="Y498" s="80">
        <v>44931</v>
      </c>
      <c r="Z498" s="85">
        <v>45397</v>
      </c>
      <c r="AA498" s="85">
        <v>45355</v>
      </c>
      <c r="AB498" s="85">
        <v>45397</v>
      </c>
    </row>
    <row r="499" spans="1:28" ht="15" customHeight="1" x14ac:dyDescent="0.25">
      <c r="A499" s="81" t="s">
        <v>3520</v>
      </c>
      <c r="B499" s="81"/>
      <c r="C499" s="81" t="s">
        <v>3521</v>
      </c>
      <c r="D499" s="81" t="s">
        <v>3522</v>
      </c>
      <c r="E499" s="81" t="s">
        <v>3523</v>
      </c>
      <c r="F499" s="81" t="s">
        <v>33</v>
      </c>
      <c r="G499" s="81" t="s">
        <v>34</v>
      </c>
      <c r="H499" s="81" t="s">
        <v>35</v>
      </c>
      <c r="I499" s="48" t="s">
        <v>36</v>
      </c>
      <c r="J499" s="81" t="s">
        <v>37</v>
      </c>
      <c r="K499" s="82"/>
      <c r="L499" s="81" t="s">
        <v>38</v>
      </c>
      <c r="M499" s="83">
        <v>680</v>
      </c>
      <c r="N499" s="82" t="s">
        <v>38</v>
      </c>
      <c r="O499" s="84">
        <v>544</v>
      </c>
      <c r="P499" s="82" t="s">
        <v>38</v>
      </c>
      <c r="Q499" s="82"/>
      <c r="R499" s="82" t="s">
        <v>39</v>
      </c>
      <c r="S499" s="82" t="s">
        <v>40</v>
      </c>
      <c r="T499" s="81" t="s">
        <v>3524</v>
      </c>
      <c r="U499" s="81" t="s">
        <v>3525</v>
      </c>
      <c r="V499" s="81"/>
      <c r="W499" s="81" t="s">
        <v>212</v>
      </c>
      <c r="X499" s="81" t="s">
        <v>2717</v>
      </c>
      <c r="Y499" s="80">
        <v>44931</v>
      </c>
      <c r="Z499" s="85">
        <v>45397</v>
      </c>
      <c r="AA499" s="85">
        <v>45355</v>
      </c>
      <c r="AB499" s="85">
        <v>45397</v>
      </c>
    </row>
    <row r="500" spans="1:28" ht="15" customHeight="1" x14ac:dyDescent="0.25">
      <c r="A500" s="81" t="s">
        <v>3526</v>
      </c>
      <c r="B500" s="81"/>
      <c r="C500" s="81" t="s">
        <v>3527</v>
      </c>
      <c r="D500" s="81" t="s">
        <v>3528</v>
      </c>
      <c r="E500" s="81" t="s">
        <v>3529</v>
      </c>
      <c r="F500" s="81" t="s">
        <v>33</v>
      </c>
      <c r="G500" s="81" t="s">
        <v>34</v>
      </c>
      <c r="H500" s="81" t="s">
        <v>35</v>
      </c>
      <c r="I500" s="48" t="s">
        <v>36</v>
      </c>
      <c r="J500" s="81" t="s">
        <v>37</v>
      </c>
      <c r="K500" s="82"/>
      <c r="L500" s="81" t="s">
        <v>38</v>
      </c>
      <c r="M500" s="83">
        <v>680</v>
      </c>
      <c r="N500" s="82" t="s">
        <v>38</v>
      </c>
      <c r="O500" s="84">
        <v>544</v>
      </c>
      <c r="P500" s="82" t="s">
        <v>38</v>
      </c>
      <c r="Q500" s="82"/>
      <c r="R500" s="82" t="s">
        <v>39</v>
      </c>
      <c r="S500" s="82" t="s">
        <v>40</v>
      </c>
      <c r="T500" s="81" t="s">
        <v>3530</v>
      </c>
      <c r="U500" s="81" t="s">
        <v>3531</v>
      </c>
      <c r="V500" s="81"/>
      <c r="W500" s="81" t="s">
        <v>69</v>
      </c>
      <c r="X500" s="81" t="s">
        <v>2823</v>
      </c>
      <c r="Y500" s="80">
        <v>44931</v>
      </c>
      <c r="Z500" s="85">
        <v>45397</v>
      </c>
      <c r="AA500" s="85">
        <v>45355</v>
      </c>
      <c r="AB500" s="85">
        <v>45397</v>
      </c>
    </row>
    <row r="501" spans="1:28" ht="15" customHeight="1" x14ac:dyDescent="0.25">
      <c r="A501" s="81" t="s">
        <v>3532</v>
      </c>
      <c r="B501" s="81"/>
      <c r="C501" s="81" t="s">
        <v>3533</v>
      </c>
      <c r="D501" s="81" t="s">
        <v>3534</v>
      </c>
      <c r="E501" s="81" t="s">
        <v>3535</v>
      </c>
      <c r="F501" s="81" t="s">
        <v>33</v>
      </c>
      <c r="G501" s="81" t="s">
        <v>34</v>
      </c>
      <c r="H501" s="81" t="s">
        <v>35</v>
      </c>
      <c r="I501" s="48" t="s">
        <v>36</v>
      </c>
      <c r="J501" s="81" t="s">
        <v>37</v>
      </c>
      <c r="K501" s="82"/>
      <c r="L501" s="81" t="s">
        <v>38</v>
      </c>
      <c r="M501" s="83">
        <v>680</v>
      </c>
      <c r="N501" s="82" t="s">
        <v>38</v>
      </c>
      <c r="O501" s="84">
        <v>544</v>
      </c>
      <c r="P501" s="82" t="s">
        <v>38</v>
      </c>
      <c r="Q501" s="82"/>
      <c r="R501" s="82" t="s">
        <v>39</v>
      </c>
      <c r="S501" s="82" t="s">
        <v>40</v>
      </c>
      <c r="T501" s="81" t="s">
        <v>3536</v>
      </c>
      <c r="U501" s="81" t="s">
        <v>3537</v>
      </c>
      <c r="V501" s="81"/>
      <c r="W501" s="81" t="s">
        <v>212</v>
      </c>
      <c r="X501" s="81" t="s">
        <v>1360</v>
      </c>
      <c r="Y501" s="80">
        <v>44931</v>
      </c>
      <c r="Z501" s="85">
        <v>45397</v>
      </c>
      <c r="AA501" s="85">
        <v>45355</v>
      </c>
      <c r="AB501" s="85">
        <v>45397</v>
      </c>
    </row>
    <row r="502" spans="1:28" ht="15" customHeight="1" x14ac:dyDescent="0.25">
      <c r="A502" s="81" t="s">
        <v>3538</v>
      </c>
      <c r="B502" s="81"/>
      <c r="C502" s="81" t="s">
        <v>3539</v>
      </c>
      <c r="D502" s="81" t="s">
        <v>3540</v>
      </c>
      <c r="E502" s="81" t="s">
        <v>3541</v>
      </c>
      <c r="F502" s="81" t="s">
        <v>33</v>
      </c>
      <c r="G502" s="81" t="s">
        <v>64</v>
      </c>
      <c r="H502" s="81" t="s">
        <v>55</v>
      </c>
      <c r="I502" s="48" t="s">
        <v>36</v>
      </c>
      <c r="J502" s="81" t="s">
        <v>2415</v>
      </c>
      <c r="K502" s="82"/>
      <c r="L502" s="81">
        <v>2700</v>
      </c>
      <c r="M502" s="83" t="s">
        <v>38</v>
      </c>
      <c r="N502" s="82" t="s">
        <v>38</v>
      </c>
      <c r="O502" s="82" t="s">
        <v>38</v>
      </c>
      <c r="P502" s="82" t="s">
        <v>38</v>
      </c>
      <c r="Q502" s="82"/>
      <c r="R502" s="81" t="s">
        <v>39</v>
      </c>
      <c r="S502" s="86" t="s">
        <v>66</v>
      </c>
      <c r="T502" s="81" t="s">
        <v>3542</v>
      </c>
      <c r="U502" s="81" t="s">
        <v>3543</v>
      </c>
      <c r="V502" s="81"/>
      <c r="W502" s="81" t="s">
        <v>128</v>
      </c>
      <c r="X502" s="81" t="s">
        <v>2418</v>
      </c>
      <c r="Y502" s="80"/>
      <c r="Z502" s="85">
        <v>44932</v>
      </c>
      <c r="AA502" s="85" t="s">
        <v>38</v>
      </c>
      <c r="AB502" s="85">
        <v>44932</v>
      </c>
    </row>
    <row r="503" spans="1:28" ht="15" customHeight="1" x14ac:dyDescent="0.25">
      <c r="A503" s="81" t="s">
        <v>3544</v>
      </c>
      <c r="B503" s="81"/>
      <c r="C503" s="81" t="s">
        <v>3545</v>
      </c>
      <c r="D503" s="81" t="s">
        <v>3546</v>
      </c>
      <c r="E503" s="81" t="s">
        <v>3547</v>
      </c>
      <c r="F503" s="81" t="s">
        <v>33</v>
      </c>
      <c r="G503" s="81" t="s">
        <v>34</v>
      </c>
      <c r="H503" s="81" t="s">
        <v>35</v>
      </c>
      <c r="I503" s="48" t="s">
        <v>36</v>
      </c>
      <c r="J503" s="81" t="s">
        <v>37</v>
      </c>
      <c r="K503" s="82"/>
      <c r="L503" s="81" t="s">
        <v>38</v>
      </c>
      <c r="M503" s="83">
        <v>680</v>
      </c>
      <c r="N503" s="82" t="s">
        <v>38</v>
      </c>
      <c r="O503" s="84">
        <v>544</v>
      </c>
      <c r="P503" s="82" t="s">
        <v>38</v>
      </c>
      <c r="Q503" s="82"/>
      <c r="R503" s="82" t="s">
        <v>39</v>
      </c>
      <c r="S503" s="82" t="s">
        <v>40</v>
      </c>
      <c r="T503" s="81" t="s">
        <v>3548</v>
      </c>
      <c r="U503" s="81" t="s">
        <v>3549</v>
      </c>
      <c r="V503" s="81"/>
      <c r="W503" s="81" t="s">
        <v>212</v>
      </c>
      <c r="X503" s="81" t="s">
        <v>3550</v>
      </c>
      <c r="Y503" s="80">
        <v>44931</v>
      </c>
      <c r="Z503" s="85">
        <v>45397</v>
      </c>
      <c r="AA503" s="85">
        <v>45355</v>
      </c>
      <c r="AB503" s="85">
        <v>45397</v>
      </c>
    </row>
    <row r="504" spans="1:28" ht="15" customHeight="1" x14ac:dyDescent="0.25">
      <c r="A504" s="81" t="s">
        <v>3551</v>
      </c>
      <c r="B504" s="81"/>
      <c r="C504" s="81" t="s">
        <v>3552</v>
      </c>
      <c r="D504" s="81" t="s">
        <v>3553</v>
      </c>
      <c r="E504" s="81" t="s">
        <v>3554</v>
      </c>
      <c r="F504" s="81" t="s">
        <v>33</v>
      </c>
      <c r="G504" s="81" t="s">
        <v>34</v>
      </c>
      <c r="H504" s="81" t="s">
        <v>35</v>
      </c>
      <c r="I504" s="48" t="s">
        <v>36</v>
      </c>
      <c r="J504" s="81" t="s">
        <v>37</v>
      </c>
      <c r="K504" s="82"/>
      <c r="L504" s="81" t="s">
        <v>38</v>
      </c>
      <c r="M504" s="83">
        <v>680</v>
      </c>
      <c r="N504" s="82" t="s">
        <v>38</v>
      </c>
      <c r="O504" s="84">
        <v>544</v>
      </c>
      <c r="P504" s="82" t="s">
        <v>38</v>
      </c>
      <c r="Q504" s="82"/>
      <c r="R504" s="82" t="s">
        <v>39</v>
      </c>
      <c r="S504" s="82" t="s">
        <v>40</v>
      </c>
      <c r="T504" s="81" t="s">
        <v>3555</v>
      </c>
      <c r="U504" s="81" t="s">
        <v>3556</v>
      </c>
      <c r="V504" s="81"/>
      <c r="W504" s="81" t="s">
        <v>212</v>
      </c>
      <c r="X504" s="81" t="s">
        <v>1048</v>
      </c>
      <c r="Y504" s="80">
        <v>44931</v>
      </c>
      <c r="Z504" s="85">
        <v>45397</v>
      </c>
      <c r="AA504" s="85">
        <v>45355</v>
      </c>
      <c r="AB504" s="85">
        <v>45397</v>
      </c>
    </row>
    <row r="505" spans="1:28" ht="15" customHeight="1" x14ac:dyDescent="0.25">
      <c r="A505" s="81" t="s">
        <v>3557</v>
      </c>
      <c r="B505" s="81"/>
      <c r="C505" s="81" t="s">
        <v>3558</v>
      </c>
      <c r="D505" s="81" t="s">
        <v>3559</v>
      </c>
      <c r="E505" s="81" t="s">
        <v>3560</v>
      </c>
      <c r="F505" s="81" t="s">
        <v>33</v>
      </c>
      <c r="G505" s="81" t="s">
        <v>64</v>
      </c>
      <c r="H505" s="81" t="s">
        <v>35</v>
      </c>
      <c r="I505" s="48" t="s">
        <v>36</v>
      </c>
      <c r="J505" s="81" t="s">
        <v>84</v>
      </c>
      <c r="K505" s="82"/>
      <c r="L505" s="81">
        <v>2200</v>
      </c>
      <c r="M505" s="83" t="s">
        <v>38</v>
      </c>
      <c r="N505" s="82" t="s">
        <v>38</v>
      </c>
      <c r="O505" s="82" t="s">
        <v>38</v>
      </c>
      <c r="P505" s="82" t="s">
        <v>38</v>
      </c>
      <c r="Q505" s="82"/>
      <c r="R505" s="81" t="s">
        <v>39</v>
      </c>
      <c r="S505" s="86" t="s">
        <v>66</v>
      </c>
      <c r="T505" s="81" t="s">
        <v>3561</v>
      </c>
      <c r="U505" s="81" t="s">
        <v>3562</v>
      </c>
      <c r="V505" s="81"/>
      <c r="W505" s="81" t="s">
        <v>1948</v>
      </c>
      <c r="X505" s="81" t="s">
        <v>3563</v>
      </c>
      <c r="Y505" s="80"/>
      <c r="Z505" s="85">
        <v>44932</v>
      </c>
      <c r="AA505" s="85" t="s">
        <v>38</v>
      </c>
      <c r="AB505" s="85">
        <v>44932</v>
      </c>
    </row>
    <row r="506" spans="1:28" ht="15" customHeight="1" x14ac:dyDescent="0.25">
      <c r="A506" s="81" t="s">
        <v>3564</v>
      </c>
      <c r="B506" s="81"/>
      <c r="C506" s="81" t="s">
        <v>3565</v>
      </c>
      <c r="D506" s="81" t="s">
        <v>3566</v>
      </c>
      <c r="E506" s="81" t="s">
        <v>3567</v>
      </c>
      <c r="F506" s="81" t="s">
        <v>33</v>
      </c>
      <c r="G506" s="81" t="s">
        <v>34</v>
      </c>
      <c r="H506" s="81" t="s">
        <v>35</v>
      </c>
      <c r="I506" s="48" t="s">
        <v>36</v>
      </c>
      <c r="J506" s="81" t="s">
        <v>37</v>
      </c>
      <c r="K506" s="82"/>
      <c r="L506" s="81" t="s">
        <v>38</v>
      </c>
      <c r="M506" s="83">
        <v>680</v>
      </c>
      <c r="N506" s="82" t="s">
        <v>38</v>
      </c>
      <c r="O506" s="84">
        <v>544</v>
      </c>
      <c r="P506" s="82" t="s">
        <v>38</v>
      </c>
      <c r="Q506" s="82"/>
      <c r="R506" s="82" t="s">
        <v>39</v>
      </c>
      <c r="S506" s="82" t="s">
        <v>40</v>
      </c>
      <c r="T506" s="81" t="s">
        <v>3568</v>
      </c>
      <c r="U506" s="81" t="s">
        <v>3569</v>
      </c>
      <c r="V506" s="81"/>
      <c r="W506" s="81" t="s">
        <v>212</v>
      </c>
      <c r="X506" s="81" t="s">
        <v>3570</v>
      </c>
      <c r="Y506" s="80">
        <v>44931</v>
      </c>
      <c r="Z506" s="85">
        <v>45397</v>
      </c>
      <c r="AA506" s="85">
        <v>45355</v>
      </c>
      <c r="AB506" s="85">
        <v>45397</v>
      </c>
    </row>
    <row r="507" spans="1:28" ht="15" customHeight="1" x14ac:dyDescent="0.25">
      <c r="A507" s="81" t="s">
        <v>3571</v>
      </c>
      <c r="B507" s="81"/>
      <c r="C507" s="81" t="s">
        <v>3572</v>
      </c>
      <c r="D507" s="81" t="s">
        <v>3573</v>
      </c>
      <c r="E507" s="81" t="s">
        <v>3574</v>
      </c>
      <c r="F507" s="81" t="s">
        <v>33</v>
      </c>
      <c r="G507" s="81" t="s">
        <v>34</v>
      </c>
      <c r="H507" s="81" t="s">
        <v>35</v>
      </c>
      <c r="I507" s="48" t="s">
        <v>36</v>
      </c>
      <c r="J507" s="81" t="s">
        <v>37</v>
      </c>
      <c r="K507" s="82"/>
      <c r="L507" s="81" t="s">
        <v>38</v>
      </c>
      <c r="M507" s="83">
        <v>680</v>
      </c>
      <c r="N507" s="82" t="s">
        <v>38</v>
      </c>
      <c r="O507" s="84">
        <v>544</v>
      </c>
      <c r="P507" s="82" t="s">
        <v>38</v>
      </c>
      <c r="Q507" s="82"/>
      <c r="R507" s="82" t="s">
        <v>39</v>
      </c>
      <c r="S507" s="82" t="s">
        <v>40</v>
      </c>
      <c r="T507" s="81" t="s">
        <v>3575</v>
      </c>
      <c r="U507" s="81" t="s">
        <v>3576</v>
      </c>
      <c r="V507" s="81"/>
      <c r="W507" s="81" t="s">
        <v>212</v>
      </c>
      <c r="X507" s="81" t="s">
        <v>3577</v>
      </c>
      <c r="Y507" s="80">
        <v>44931</v>
      </c>
      <c r="Z507" s="85">
        <v>45397</v>
      </c>
      <c r="AA507" s="85">
        <v>45355</v>
      </c>
      <c r="AB507" s="85">
        <v>45397</v>
      </c>
    </row>
    <row r="508" spans="1:28" ht="15" customHeight="1" x14ac:dyDescent="0.25">
      <c r="A508" s="81" t="s">
        <v>3578</v>
      </c>
      <c r="B508" s="81"/>
      <c r="C508" s="81" t="s">
        <v>3579</v>
      </c>
      <c r="D508" s="81" t="s">
        <v>3580</v>
      </c>
      <c r="E508" s="81" t="s">
        <v>3581</v>
      </c>
      <c r="F508" s="81" t="s">
        <v>33</v>
      </c>
      <c r="G508" s="81" t="s">
        <v>34</v>
      </c>
      <c r="H508" s="81" t="s">
        <v>35</v>
      </c>
      <c r="I508" s="48" t="s">
        <v>36</v>
      </c>
      <c r="J508" s="81" t="s">
        <v>37</v>
      </c>
      <c r="K508" s="82"/>
      <c r="L508" s="81" t="s">
        <v>38</v>
      </c>
      <c r="M508" s="83">
        <v>680</v>
      </c>
      <c r="N508" s="82" t="s">
        <v>38</v>
      </c>
      <c r="O508" s="84">
        <v>544</v>
      </c>
      <c r="P508" s="82" t="s">
        <v>38</v>
      </c>
      <c r="Q508" s="82"/>
      <c r="R508" s="82" t="s">
        <v>39</v>
      </c>
      <c r="S508" s="82" t="s">
        <v>40</v>
      </c>
      <c r="T508" s="81" t="s">
        <v>3582</v>
      </c>
      <c r="U508" s="81" t="s">
        <v>3583</v>
      </c>
      <c r="V508" s="81"/>
      <c r="W508" s="81" t="s">
        <v>212</v>
      </c>
      <c r="X508" s="81" t="s">
        <v>753</v>
      </c>
      <c r="Y508" s="80">
        <v>44931</v>
      </c>
      <c r="Z508" s="85">
        <v>45397</v>
      </c>
      <c r="AA508" s="85">
        <v>45355</v>
      </c>
      <c r="AB508" s="85">
        <v>45397</v>
      </c>
    </row>
    <row r="509" spans="1:28" ht="15" customHeight="1" x14ac:dyDescent="0.25">
      <c r="A509" s="81" t="s">
        <v>3584</v>
      </c>
      <c r="B509" s="81"/>
      <c r="C509" s="81" t="s">
        <v>3585</v>
      </c>
      <c r="D509" s="81" t="s">
        <v>3586</v>
      </c>
      <c r="E509" s="81" t="s">
        <v>3587</v>
      </c>
      <c r="F509" s="81" t="s">
        <v>33</v>
      </c>
      <c r="G509" s="81" t="s">
        <v>34</v>
      </c>
      <c r="H509" s="81" t="s">
        <v>35</v>
      </c>
      <c r="I509" s="48" t="s">
        <v>36</v>
      </c>
      <c r="J509" s="81" t="s">
        <v>84</v>
      </c>
      <c r="K509" s="82" t="s">
        <v>3588</v>
      </c>
      <c r="L509" s="81" t="s">
        <v>38</v>
      </c>
      <c r="M509" s="83">
        <v>1880</v>
      </c>
      <c r="N509" s="82" t="s">
        <v>38</v>
      </c>
      <c r="O509" s="84">
        <v>1504</v>
      </c>
      <c r="P509" s="82" t="s">
        <v>38</v>
      </c>
      <c r="Q509" s="82"/>
      <c r="R509" s="81" t="s">
        <v>352</v>
      </c>
      <c r="S509" s="88" t="s">
        <v>177</v>
      </c>
      <c r="T509" s="81" t="s">
        <v>3589</v>
      </c>
      <c r="U509" s="81" t="s">
        <v>3590</v>
      </c>
      <c r="V509" s="81"/>
      <c r="W509" s="81" t="s">
        <v>78</v>
      </c>
      <c r="X509" s="81" t="s">
        <v>2446</v>
      </c>
      <c r="Y509" s="80"/>
      <c r="Z509" s="85" t="s">
        <v>448</v>
      </c>
      <c r="AA509" s="85">
        <v>45187</v>
      </c>
      <c r="AB509" s="85">
        <v>45187</v>
      </c>
    </row>
    <row r="510" spans="1:28" ht="15" customHeight="1" x14ac:dyDescent="0.25">
      <c r="A510" s="81" t="s">
        <v>3591</v>
      </c>
      <c r="B510" s="81"/>
      <c r="C510" s="81" t="s">
        <v>3592</v>
      </c>
      <c r="D510" s="81" t="s">
        <v>3593</v>
      </c>
      <c r="E510" s="81" t="s">
        <v>3594</v>
      </c>
      <c r="F510" s="81" t="s">
        <v>33</v>
      </c>
      <c r="G510" s="81" t="s">
        <v>34</v>
      </c>
      <c r="H510" s="81" t="s">
        <v>35</v>
      </c>
      <c r="I510" s="48" t="s">
        <v>36</v>
      </c>
      <c r="J510" s="81" t="s">
        <v>37</v>
      </c>
      <c r="K510" s="82"/>
      <c r="L510" s="81" t="s">
        <v>38</v>
      </c>
      <c r="M510" s="83">
        <v>680</v>
      </c>
      <c r="N510" s="82" t="s">
        <v>38</v>
      </c>
      <c r="O510" s="84">
        <v>544</v>
      </c>
      <c r="P510" s="82" t="s">
        <v>38</v>
      </c>
      <c r="Q510" s="82"/>
      <c r="R510" s="82" t="s">
        <v>39</v>
      </c>
      <c r="S510" s="82" t="s">
        <v>40</v>
      </c>
      <c r="T510" s="81" t="s">
        <v>3595</v>
      </c>
      <c r="U510" s="81" t="s">
        <v>3596</v>
      </c>
      <c r="V510" s="81"/>
      <c r="W510" s="81" t="s">
        <v>212</v>
      </c>
      <c r="X510" s="81" t="s">
        <v>229</v>
      </c>
      <c r="Y510" s="80">
        <v>44931</v>
      </c>
      <c r="Z510" s="85">
        <v>45397</v>
      </c>
      <c r="AA510" s="85">
        <v>45355</v>
      </c>
      <c r="AB510" s="85">
        <v>45397</v>
      </c>
    </row>
    <row r="511" spans="1:28" ht="15" customHeight="1" x14ac:dyDescent="0.25">
      <c r="A511" s="81" t="s">
        <v>3597</v>
      </c>
      <c r="B511" s="81"/>
      <c r="C511" s="81" t="s">
        <v>3598</v>
      </c>
      <c r="D511" s="81" t="s">
        <v>3599</v>
      </c>
      <c r="E511" s="81" t="s">
        <v>3600</v>
      </c>
      <c r="F511" s="81" t="s">
        <v>33</v>
      </c>
      <c r="G511" s="81" t="s">
        <v>34</v>
      </c>
      <c r="H511" s="81" t="s">
        <v>35</v>
      </c>
      <c r="I511" s="48" t="s">
        <v>36</v>
      </c>
      <c r="J511" s="81" t="s">
        <v>37</v>
      </c>
      <c r="K511" s="82"/>
      <c r="L511" s="81" t="s">
        <v>38</v>
      </c>
      <c r="M511" s="83">
        <v>680</v>
      </c>
      <c r="N511" s="82" t="s">
        <v>38</v>
      </c>
      <c r="O511" s="84">
        <v>544</v>
      </c>
      <c r="P511" s="82" t="s">
        <v>38</v>
      </c>
      <c r="Q511" s="82"/>
      <c r="R511" s="82" t="s">
        <v>39</v>
      </c>
      <c r="S511" s="82" t="s">
        <v>40</v>
      </c>
      <c r="T511" s="81" t="s">
        <v>3601</v>
      </c>
      <c r="U511" s="81" t="s">
        <v>3602</v>
      </c>
      <c r="V511" s="81"/>
      <c r="W511" s="81" t="s">
        <v>212</v>
      </c>
      <c r="X511" s="81" t="s">
        <v>1261</v>
      </c>
      <c r="Y511" s="80">
        <v>44931</v>
      </c>
      <c r="Z511" s="85">
        <v>45397</v>
      </c>
      <c r="AA511" s="85">
        <v>45355</v>
      </c>
      <c r="AB511" s="85">
        <v>45397</v>
      </c>
    </row>
    <row r="512" spans="1:28" ht="15" customHeight="1" x14ac:dyDescent="0.25">
      <c r="A512" s="81" t="s">
        <v>3603</v>
      </c>
      <c r="B512" s="81"/>
      <c r="C512" s="81" t="s">
        <v>3604</v>
      </c>
      <c r="D512" s="81" t="s">
        <v>3605</v>
      </c>
      <c r="E512" s="81" t="s">
        <v>3606</v>
      </c>
      <c r="F512" s="81" t="s">
        <v>33</v>
      </c>
      <c r="G512" s="81" t="s">
        <v>34</v>
      </c>
      <c r="H512" s="81" t="s">
        <v>35</v>
      </c>
      <c r="I512" s="48" t="s">
        <v>36</v>
      </c>
      <c r="J512" s="81" t="s">
        <v>37</v>
      </c>
      <c r="K512" s="82"/>
      <c r="L512" s="81" t="s">
        <v>38</v>
      </c>
      <c r="M512" s="83">
        <v>680</v>
      </c>
      <c r="N512" s="82" t="s">
        <v>38</v>
      </c>
      <c r="O512" s="84">
        <v>544</v>
      </c>
      <c r="P512" s="82" t="s">
        <v>38</v>
      </c>
      <c r="Q512" s="82"/>
      <c r="R512" s="82" t="s">
        <v>39</v>
      </c>
      <c r="S512" s="82" t="s">
        <v>40</v>
      </c>
      <c r="T512" s="81" t="s">
        <v>3607</v>
      </c>
      <c r="U512" s="81" t="s">
        <v>3608</v>
      </c>
      <c r="V512" s="81"/>
      <c r="W512" s="81" t="s">
        <v>212</v>
      </c>
      <c r="X512" s="81" t="s">
        <v>884</v>
      </c>
      <c r="Y512" s="80">
        <v>44931</v>
      </c>
      <c r="Z512" s="85">
        <v>45397</v>
      </c>
      <c r="AA512" s="85">
        <v>45355</v>
      </c>
      <c r="AB512" s="85">
        <v>45397</v>
      </c>
    </row>
    <row r="513" spans="1:28" ht="15" customHeight="1" x14ac:dyDescent="0.25">
      <c r="A513" s="81" t="s">
        <v>3609</v>
      </c>
      <c r="B513" s="81"/>
      <c r="C513" s="81" t="s">
        <v>3610</v>
      </c>
      <c r="D513" s="81" t="s">
        <v>3611</v>
      </c>
      <c r="E513" s="81" t="s">
        <v>3612</v>
      </c>
      <c r="F513" s="81" t="s">
        <v>33</v>
      </c>
      <c r="G513" s="81" t="s">
        <v>34</v>
      </c>
      <c r="H513" s="81" t="s">
        <v>35</v>
      </c>
      <c r="I513" s="48" t="s">
        <v>36</v>
      </c>
      <c r="J513" s="81" t="s">
        <v>37</v>
      </c>
      <c r="K513" s="82"/>
      <c r="L513" s="81" t="s">
        <v>38</v>
      </c>
      <c r="M513" s="83">
        <v>680</v>
      </c>
      <c r="N513" s="82" t="s">
        <v>38</v>
      </c>
      <c r="O513" s="84">
        <v>544</v>
      </c>
      <c r="P513" s="82" t="s">
        <v>38</v>
      </c>
      <c r="Q513" s="82"/>
      <c r="R513" s="82" t="s">
        <v>39</v>
      </c>
      <c r="S513" s="82" t="s">
        <v>40</v>
      </c>
      <c r="T513" s="81" t="s">
        <v>3613</v>
      </c>
      <c r="U513" s="81" t="s">
        <v>3614</v>
      </c>
      <c r="V513" s="81"/>
      <c r="W513" s="81" t="s">
        <v>212</v>
      </c>
      <c r="X513" s="81" t="s">
        <v>793</v>
      </c>
      <c r="Y513" s="80">
        <v>44931</v>
      </c>
      <c r="Z513" s="85">
        <v>45397</v>
      </c>
      <c r="AA513" s="85">
        <v>45355</v>
      </c>
      <c r="AB513" s="85">
        <v>45397</v>
      </c>
    </row>
    <row r="514" spans="1:28" ht="15" customHeight="1" x14ac:dyDescent="0.25">
      <c r="A514" s="81" t="s">
        <v>3615</v>
      </c>
      <c r="B514" s="81"/>
      <c r="C514" s="81" t="s">
        <v>3616</v>
      </c>
      <c r="D514" s="81" t="s">
        <v>3617</v>
      </c>
      <c r="E514" s="81" t="s">
        <v>3618</v>
      </c>
      <c r="F514" s="81" t="s">
        <v>33</v>
      </c>
      <c r="G514" s="81" t="s">
        <v>34</v>
      </c>
      <c r="H514" s="81" t="s">
        <v>35</v>
      </c>
      <c r="I514" s="48" t="s">
        <v>36</v>
      </c>
      <c r="J514" s="81" t="s">
        <v>37</v>
      </c>
      <c r="K514" s="82"/>
      <c r="L514" s="81" t="s">
        <v>38</v>
      </c>
      <c r="M514" s="83">
        <v>680</v>
      </c>
      <c r="N514" s="82" t="s">
        <v>38</v>
      </c>
      <c r="O514" s="84">
        <v>544</v>
      </c>
      <c r="P514" s="82" t="s">
        <v>38</v>
      </c>
      <c r="Q514" s="82"/>
      <c r="R514" s="82" t="s">
        <v>39</v>
      </c>
      <c r="S514" s="82" t="s">
        <v>40</v>
      </c>
      <c r="T514" s="81" t="s">
        <v>3619</v>
      </c>
      <c r="U514" s="81" t="s">
        <v>3620</v>
      </c>
      <c r="V514" s="81"/>
      <c r="W514" s="81" t="s">
        <v>212</v>
      </c>
      <c r="X514" s="81" t="s">
        <v>1269</v>
      </c>
      <c r="Y514" s="80">
        <v>44931</v>
      </c>
      <c r="Z514" s="85">
        <v>45397</v>
      </c>
      <c r="AA514" s="85">
        <v>45355</v>
      </c>
      <c r="AB514" s="85">
        <v>45397</v>
      </c>
    </row>
    <row r="515" spans="1:28" ht="15" customHeight="1" x14ac:dyDescent="0.25">
      <c r="A515" s="81" t="s">
        <v>3621</v>
      </c>
      <c r="B515" s="81"/>
      <c r="C515" s="81" t="s">
        <v>3622</v>
      </c>
      <c r="D515" s="81" t="s">
        <v>3623</v>
      </c>
      <c r="E515" s="81" t="s">
        <v>3624</v>
      </c>
      <c r="F515" s="81" t="s">
        <v>33</v>
      </c>
      <c r="G515" s="81" t="s">
        <v>34</v>
      </c>
      <c r="H515" s="81" t="s">
        <v>35</v>
      </c>
      <c r="I515" s="48" t="s">
        <v>36</v>
      </c>
      <c r="J515" s="81" t="s">
        <v>37</v>
      </c>
      <c r="K515" s="82"/>
      <c r="L515" s="81" t="s">
        <v>38</v>
      </c>
      <c r="M515" s="83">
        <v>680</v>
      </c>
      <c r="N515" s="82" t="s">
        <v>38</v>
      </c>
      <c r="O515" s="84">
        <v>544</v>
      </c>
      <c r="P515" s="82" t="s">
        <v>38</v>
      </c>
      <c r="Q515" s="82"/>
      <c r="R515" s="82" t="s">
        <v>39</v>
      </c>
      <c r="S515" s="82" t="s">
        <v>40</v>
      </c>
      <c r="T515" s="81" t="s">
        <v>3625</v>
      </c>
      <c r="U515" s="81" t="s">
        <v>3626</v>
      </c>
      <c r="V515" s="81"/>
      <c r="W515" s="81" t="s">
        <v>212</v>
      </c>
      <c r="X515" s="81" t="s">
        <v>3149</v>
      </c>
      <c r="Y515" s="80">
        <v>44931</v>
      </c>
      <c r="Z515" s="85">
        <v>45397</v>
      </c>
      <c r="AA515" s="85">
        <v>45355</v>
      </c>
      <c r="AB515" s="85">
        <v>45397</v>
      </c>
    </row>
    <row r="516" spans="1:28" ht="15" customHeight="1" x14ac:dyDescent="0.25">
      <c r="A516" s="81" t="s">
        <v>3627</v>
      </c>
      <c r="B516" s="81"/>
      <c r="C516" s="81" t="s">
        <v>3628</v>
      </c>
      <c r="D516" s="81" t="s">
        <v>3629</v>
      </c>
      <c r="E516" s="81" t="s">
        <v>3630</v>
      </c>
      <c r="F516" s="81" t="s">
        <v>33</v>
      </c>
      <c r="G516" s="81" t="s">
        <v>34</v>
      </c>
      <c r="H516" s="81" t="s">
        <v>35</v>
      </c>
      <c r="I516" s="48" t="s">
        <v>36</v>
      </c>
      <c r="J516" s="81" t="s">
        <v>37</v>
      </c>
      <c r="K516" s="82"/>
      <c r="L516" s="81" t="s">
        <v>38</v>
      </c>
      <c r="M516" s="83">
        <v>2220</v>
      </c>
      <c r="N516" s="82" t="s">
        <v>38</v>
      </c>
      <c r="O516" s="84">
        <v>1776</v>
      </c>
      <c r="P516" s="82" t="s">
        <v>38</v>
      </c>
      <c r="Q516" s="82"/>
      <c r="R516" s="82" t="s">
        <v>39</v>
      </c>
      <c r="S516" s="82" t="s">
        <v>40</v>
      </c>
      <c r="T516" s="81" t="s">
        <v>3631</v>
      </c>
      <c r="U516" s="81" t="s">
        <v>3632</v>
      </c>
      <c r="V516" s="81"/>
      <c r="W516" s="81" t="s">
        <v>212</v>
      </c>
      <c r="X516" s="81" t="s">
        <v>1088</v>
      </c>
      <c r="Y516" s="80">
        <v>44931</v>
      </c>
      <c r="Z516" s="85">
        <v>45397</v>
      </c>
      <c r="AA516" s="85">
        <v>45355</v>
      </c>
      <c r="AB516" s="85">
        <v>45397</v>
      </c>
    </row>
    <row r="517" spans="1:28" ht="15" customHeight="1" x14ac:dyDescent="0.25">
      <c r="A517" s="81" t="s">
        <v>3633</v>
      </c>
      <c r="B517" s="81"/>
      <c r="C517" s="81" t="s">
        <v>3634</v>
      </c>
      <c r="D517" s="81" t="s">
        <v>3635</v>
      </c>
      <c r="E517" s="81" t="s">
        <v>3636</v>
      </c>
      <c r="F517" s="81" t="s">
        <v>33</v>
      </c>
      <c r="G517" s="81" t="s">
        <v>34</v>
      </c>
      <c r="H517" s="81" t="s">
        <v>35</v>
      </c>
      <c r="I517" s="48" t="s">
        <v>36</v>
      </c>
      <c r="J517" s="81" t="s">
        <v>37</v>
      </c>
      <c r="K517" s="82"/>
      <c r="L517" s="81" t="s">
        <v>38</v>
      </c>
      <c r="M517" s="83">
        <v>680</v>
      </c>
      <c r="N517" s="82" t="s">
        <v>38</v>
      </c>
      <c r="O517" s="84">
        <v>544</v>
      </c>
      <c r="P517" s="82" t="s">
        <v>38</v>
      </c>
      <c r="Q517" s="82"/>
      <c r="R517" s="82" t="s">
        <v>39</v>
      </c>
      <c r="S517" s="82" t="s">
        <v>40</v>
      </c>
      <c r="T517" s="81" t="s">
        <v>3637</v>
      </c>
      <c r="U517" s="81" t="s">
        <v>3638</v>
      </c>
      <c r="V517" s="81"/>
      <c r="W517" s="81" t="s">
        <v>212</v>
      </c>
      <c r="X517" s="81" t="s">
        <v>1285</v>
      </c>
      <c r="Y517" s="80">
        <v>44931</v>
      </c>
      <c r="Z517" s="85">
        <v>45397</v>
      </c>
      <c r="AA517" s="85">
        <v>45355</v>
      </c>
      <c r="AB517" s="85">
        <v>45397</v>
      </c>
    </row>
    <row r="518" spans="1:28" ht="15" customHeight="1" x14ac:dyDescent="0.25">
      <c r="A518" s="81" t="s">
        <v>3639</v>
      </c>
      <c r="B518" s="81"/>
      <c r="C518" s="81" t="s">
        <v>3640</v>
      </c>
      <c r="D518" s="81" t="s">
        <v>3641</v>
      </c>
      <c r="E518" s="81" t="s">
        <v>3642</v>
      </c>
      <c r="F518" s="81" t="s">
        <v>33</v>
      </c>
      <c r="G518" s="81" t="s">
        <v>34</v>
      </c>
      <c r="H518" s="81" t="s">
        <v>35</v>
      </c>
      <c r="I518" s="48" t="s">
        <v>36</v>
      </c>
      <c r="J518" s="81" t="s">
        <v>37</v>
      </c>
      <c r="K518" s="82"/>
      <c r="L518" s="81" t="s">
        <v>38</v>
      </c>
      <c r="M518" s="83">
        <v>680</v>
      </c>
      <c r="N518" s="82" t="s">
        <v>38</v>
      </c>
      <c r="O518" s="84">
        <v>544</v>
      </c>
      <c r="P518" s="82" t="s">
        <v>38</v>
      </c>
      <c r="Q518" s="82"/>
      <c r="R518" s="82" t="s">
        <v>39</v>
      </c>
      <c r="S518" s="82" t="s">
        <v>40</v>
      </c>
      <c r="T518" s="81" t="s">
        <v>3643</v>
      </c>
      <c r="U518" s="81" t="s">
        <v>3644</v>
      </c>
      <c r="V518" s="81"/>
      <c r="W518" s="81" t="s">
        <v>212</v>
      </c>
      <c r="X518" s="81" t="s">
        <v>243</v>
      </c>
      <c r="Y518" s="80">
        <v>44931</v>
      </c>
      <c r="Z518" s="85">
        <v>45397</v>
      </c>
      <c r="AA518" s="85">
        <v>45355</v>
      </c>
      <c r="AB518" s="85">
        <v>45397</v>
      </c>
    </row>
    <row r="519" spans="1:28" ht="15" customHeight="1" x14ac:dyDescent="0.25">
      <c r="A519" s="81" t="s">
        <v>3645</v>
      </c>
      <c r="B519" s="81"/>
      <c r="C519" s="81" t="s">
        <v>3646</v>
      </c>
      <c r="D519" s="81" t="s">
        <v>3647</v>
      </c>
      <c r="E519" s="81" t="s">
        <v>3648</v>
      </c>
      <c r="F519" s="81" t="s">
        <v>33</v>
      </c>
      <c r="G519" s="81" t="s">
        <v>34</v>
      </c>
      <c r="H519" s="81" t="s">
        <v>35</v>
      </c>
      <c r="I519" s="48" t="s">
        <v>36</v>
      </c>
      <c r="J519" s="81" t="s">
        <v>37</v>
      </c>
      <c r="K519" s="82"/>
      <c r="L519" s="81" t="s">
        <v>38</v>
      </c>
      <c r="M519" s="83">
        <v>680</v>
      </c>
      <c r="N519" s="82" t="s">
        <v>38</v>
      </c>
      <c r="O519" s="84">
        <v>544</v>
      </c>
      <c r="P519" s="82" t="s">
        <v>38</v>
      </c>
      <c r="Q519" s="82"/>
      <c r="R519" s="82" t="s">
        <v>39</v>
      </c>
      <c r="S519" s="82" t="s">
        <v>40</v>
      </c>
      <c r="T519" s="81" t="s">
        <v>3649</v>
      </c>
      <c r="U519" s="81" t="s">
        <v>3650</v>
      </c>
      <c r="V519" s="81"/>
      <c r="W519" s="81" t="s">
        <v>212</v>
      </c>
      <c r="X519" s="81" t="s">
        <v>2446</v>
      </c>
      <c r="Y519" s="80">
        <v>44931</v>
      </c>
      <c r="Z519" s="85">
        <v>45397</v>
      </c>
      <c r="AA519" s="85">
        <v>45355</v>
      </c>
      <c r="AB519" s="85">
        <v>45397</v>
      </c>
    </row>
    <row r="520" spans="1:28" ht="15" customHeight="1" x14ac:dyDescent="0.25">
      <c r="A520" s="81" t="s">
        <v>3651</v>
      </c>
      <c r="B520" s="81"/>
      <c r="C520" s="81" t="s">
        <v>3652</v>
      </c>
      <c r="D520" s="81" t="s">
        <v>3653</v>
      </c>
      <c r="E520" s="81" t="s">
        <v>3654</v>
      </c>
      <c r="F520" s="81" t="s">
        <v>33</v>
      </c>
      <c r="G520" s="81" t="s">
        <v>64</v>
      </c>
      <c r="H520" s="81" t="s">
        <v>35</v>
      </c>
      <c r="I520" s="48" t="s">
        <v>36</v>
      </c>
      <c r="J520" s="81" t="s">
        <v>74</v>
      </c>
      <c r="K520" s="82"/>
      <c r="L520" s="81">
        <v>2200</v>
      </c>
      <c r="M520" s="83" t="s">
        <v>38</v>
      </c>
      <c r="N520" s="82" t="s">
        <v>38</v>
      </c>
      <c r="O520" s="82" t="s">
        <v>38</v>
      </c>
      <c r="P520" s="82" t="s">
        <v>38</v>
      </c>
      <c r="Q520" s="82"/>
      <c r="R520" s="81" t="s">
        <v>39</v>
      </c>
      <c r="S520" s="86" t="s">
        <v>66</v>
      </c>
      <c r="T520" s="81" t="s">
        <v>3655</v>
      </c>
      <c r="U520" s="81" t="s">
        <v>3656</v>
      </c>
      <c r="V520" s="81"/>
      <c r="W520" s="81" t="s">
        <v>128</v>
      </c>
      <c r="X520" s="81" t="s">
        <v>3657</v>
      </c>
      <c r="Y520" s="80"/>
      <c r="Z520" s="85">
        <v>44932</v>
      </c>
      <c r="AA520" s="85" t="s">
        <v>38</v>
      </c>
      <c r="AB520" s="85">
        <v>44932</v>
      </c>
    </row>
    <row r="521" spans="1:28" ht="15" customHeight="1" x14ac:dyDescent="0.25">
      <c r="A521" s="81" t="s">
        <v>3658</v>
      </c>
      <c r="B521" s="81"/>
      <c r="C521" s="81" t="s">
        <v>3659</v>
      </c>
      <c r="D521" s="81" t="s">
        <v>3660</v>
      </c>
      <c r="E521" s="81" t="s">
        <v>3661</v>
      </c>
      <c r="F521" s="81" t="s">
        <v>33</v>
      </c>
      <c r="G521" s="81" t="s">
        <v>34</v>
      </c>
      <c r="H521" s="81" t="s">
        <v>35</v>
      </c>
      <c r="I521" s="48" t="s">
        <v>36</v>
      </c>
      <c r="J521" s="81" t="s">
        <v>37</v>
      </c>
      <c r="K521" s="82"/>
      <c r="L521" s="81" t="s">
        <v>38</v>
      </c>
      <c r="M521" s="83">
        <v>680</v>
      </c>
      <c r="N521" s="82" t="s">
        <v>38</v>
      </c>
      <c r="O521" s="84">
        <v>544</v>
      </c>
      <c r="P521" s="82" t="s">
        <v>38</v>
      </c>
      <c r="Q521" s="82"/>
      <c r="R521" s="82" t="s">
        <v>39</v>
      </c>
      <c r="S521" s="82" t="s">
        <v>40</v>
      </c>
      <c r="T521" s="81" t="s">
        <v>3662</v>
      </c>
      <c r="U521" s="81" t="s">
        <v>3663</v>
      </c>
      <c r="V521" s="81"/>
      <c r="W521" s="81" t="s">
        <v>212</v>
      </c>
      <c r="X521" s="81" t="s">
        <v>951</v>
      </c>
      <c r="Y521" s="80">
        <v>44931</v>
      </c>
      <c r="Z521" s="85">
        <v>45397</v>
      </c>
      <c r="AA521" s="85">
        <v>45355</v>
      </c>
      <c r="AB521" s="85">
        <v>45397</v>
      </c>
    </row>
    <row r="522" spans="1:28" ht="15" customHeight="1" x14ac:dyDescent="0.25">
      <c r="A522" s="81" t="s">
        <v>3664</v>
      </c>
      <c r="B522" s="81"/>
      <c r="C522" s="81" t="s">
        <v>3665</v>
      </c>
      <c r="D522" s="81" t="s">
        <v>3666</v>
      </c>
      <c r="E522" s="81" t="s">
        <v>3667</v>
      </c>
      <c r="F522" s="81" t="s">
        <v>33</v>
      </c>
      <c r="G522" s="81" t="s">
        <v>34</v>
      </c>
      <c r="H522" s="81" t="s">
        <v>35</v>
      </c>
      <c r="I522" s="48" t="s">
        <v>36</v>
      </c>
      <c r="J522" s="81" t="s">
        <v>37</v>
      </c>
      <c r="K522" s="82"/>
      <c r="L522" s="81" t="s">
        <v>38</v>
      </c>
      <c r="M522" s="83">
        <v>680</v>
      </c>
      <c r="N522" s="82" t="s">
        <v>38</v>
      </c>
      <c r="O522" s="84">
        <v>544</v>
      </c>
      <c r="P522" s="82" t="s">
        <v>38</v>
      </c>
      <c r="Q522" s="82"/>
      <c r="R522" s="82" t="s">
        <v>39</v>
      </c>
      <c r="S522" s="82" t="s">
        <v>40</v>
      </c>
      <c r="T522" s="81" t="s">
        <v>3668</v>
      </c>
      <c r="U522" s="81" t="s">
        <v>3669</v>
      </c>
      <c r="V522" s="81"/>
      <c r="W522" s="81" t="s">
        <v>212</v>
      </c>
      <c r="X522" s="81" t="s">
        <v>252</v>
      </c>
      <c r="Y522" s="80">
        <v>44931</v>
      </c>
      <c r="Z522" s="85">
        <v>45397</v>
      </c>
      <c r="AA522" s="85">
        <v>45355</v>
      </c>
      <c r="AB522" s="85">
        <v>45397</v>
      </c>
    </row>
    <row r="523" spans="1:28" ht="15" customHeight="1" x14ac:dyDescent="0.25">
      <c r="A523" s="81" t="s">
        <v>3670</v>
      </c>
      <c r="B523" s="81"/>
      <c r="C523" s="81" t="s">
        <v>3671</v>
      </c>
      <c r="D523" s="81" t="s">
        <v>3672</v>
      </c>
      <c r="E523" s="81" t="s">
        <v>3673</v>
      </c>
      <c r="F523" s="81" t="s">
        <v>33</v>
      </c>
      <c r="G523" s="81" t="s">
        <v>34</v>
      </c>
      <c r="H523" s="81" t="s">
        <v>35</v>
      </c>
      <c r="I523" s="48" t="s">
        <v>36</v>
      </c>
      <c r="J523" s="81" t="s">
        <v>37</v>
      </c>
      <c r="K523" s="82"/>
      <c r="L523" s="81" t="s">
        <v>38</v>
      </c>
      <c r="M523" s="83">
        <v>680</v>
      </c>
      <c r="N523" s="82" t="s">
        <v>38</v>
      </c>
      <c r="O523" s="84">
        <v>544</v>
      </c>
      <c r="P523" s="82" t="s">
        <v>38</v>
      </c>
      <c r="Q523" s="82"/>
      <c r="R523" s="82" t="s">
        <v>39</v>
      </c>
      <c r="S523" s="82" t="s">
        <v>40</v>
      </c>
      <c r="T523" s="81" t="s">
        <v>3674</v>
      </c>
      <c r="U523" s="81" t="s">
        <v>3675</v>
      </c>
      <c r="V523" s="81"/>
      <c r="W523" s="81" t="s">
        <v>69</v>
      </c>
      <c r="X523" s="81" t="s">
        <v>1692</v>
      </c>
      <c r="Y523" s="80">
        <v>44931</v>
      </c>
      <c r="Z523" s="85">
        <v>45397</v>
      </c>
      <c r="AA523" s="85">
        <v>45355</v>
      </c>
      <c r="AB523" s="85">
        <v>45397</v>
      </c>
    </row>
    <row r="524" spans="1:28" ht="15" customHeight="1" x14ac:dyDescent="0.25">
      <c r="A524" s="81" t="s">
        <v>3676</v>
      </c>
      <c r="B524" s="81"/>
      <c r="C524" s="81" t="s">
        <v>3677</v>
      </c>
      <c r="D524" s="81" t="s">
        <v>3678</v>
      </c>
      <c r="E524" s="81" t="s">
        <v>3679</v>
      </c>
      <c r="F524" s="81" t="s">
        <v>33</v>
      </c>
      <c r="G524" s="81" t="s">
        <v>34</v>
      </c>
      <c r="H524" s="81" t="s">
        <v>35</v>
      </c>
      <c r="I524" s="48" t="s">
        <v>36</v>
      </c>
      <c r="J524" s="81" t="s">
        <v>37</v>
      </c>
      <c r="K524" s="82"/>
      <c r="L524" s="81" t="s">
        <v>38</v>
      </c>
      <c r="M524" s="83">
        <v>680</v>
      </c>
      <c r="N524" s="82" t="s">
        <v>38</v>
      </c>
      <c r="O524" s="84">
        <v>544</v>
      </c>
      <c r="P524" s="82" t="s">
        <v>38</v>
      </c>
      <c r="Q524" s="82"/>
      <c r="R524" s="82" t="s">
        <v>39</v>
      </c>
      <c r="S524" s="82" t="s">
        <v>40</v>
      </c>
      <c r="T524" s="81" t="s">
        <v>3680</v>
      </c>
      <c r="U524" s="81" t="s">
        <v>3681</v>
      </c>
      <c r="V524" s="81"/>
      <c r="W524" s="81" t="s">
        <v>212</v>
      </c>
      <c r="X524" s="81" t="s">
        <v>3682</v>
      </c>
      <c r="Y524" s="80">
        <v>44931</v>
      </c>
      <c r="Z524" s="85">
        <v>45397</v>
      </c>
      <c r="AA524" s="85">
        <v>45355</v>
      </c>
      <c r="AB524" s="85">
        <v>45397</v>
      </c>
    </row>
    <row r="525" spans="1:28" ht="15" customHeight="1" x14ac:dyDescent="0.25">
      <c r="A525" s="81" t="s">
        <v>3683</v>
      </c>
      <c r="B525" s="81"/>
      <c r="C525" s="81" t="s">
        <v>3684</v>
      </c>
      <c r="D525" s="81" t="s">
        <v>38</v>
      </c>
      <c r="E525" s="81" t="s">
        <v>3685</v>
      </c>
      <c r="F525" s="81" t="s">
        <v>33</v>
      </c>
      <c r="G525" s="81" t="s">
        <v>64</v>
      </c>
      <c r="H525" s="81" t="s">
        <v>55</v>
      </c>
      <c r="I525" s="48" t="s">
        <v>36</v>
      </c>
      <c r="J525" s="81" t="s">
        <v>3686</v>
      </c>
      <c r="K525" s="82"/>
      <c r="L525" s="81">
        <v>2700</v>
      </c>
      <c r="M525" s="83" t="s">
        <v>38</v>
      </c>
      <c r="N525" s="82" t="s">
        <v>38</v>
      </c>
      <c r="O525" s="82" t="s">
        <v>38</v>
      </c>
      <c r="P525" s="82" t="s">
        <v>38</v>
      </c>
      <c r="Q525" s="82"/>
      <c r="R525" s="81" t="s">
        <v>39</v>
      </c>
      <c r="S525" s="82" t="s">
        <v>550</v>
      </c>
      <c r="T525" s="81" t="s">
        <v>3687</v>
      </c>
      <c r="U525" s="81" t="s">
        <v>3688</v>
      </c>
      <c r="V525" s="81"/>
      <c r="W525" s="81" t="s">
        <v>69</v>
      </c>
      <c r="X525" s="81" t="s">
        <v>3689</v>
      </c>
      <c r="Y525" s="80">
        <v>43696</v>
      </c>
      <c r="Z525" s="85">
        <v>45049</v>
      </c>
      <c r="AA525" s="85" t="s">
        <v>38</v>
      </c>
      <c r="AB525" s="85">
        <v>45049</v>
      </c>
    </row>
    <row r="526" spans="1:28" ht="15" customHeight="1" x14ac:dyDescent="0.25">
      <c r="A526" s="81" t="s">
        <v>3690</v>
      </c>
      <c r="B526" s="81"/>
      <c r="C526" s="81" t="s">
        <v>3691</v>
      </c>
      <c r="D526" s="81"/>
      <c r="E526" s="81" t="s">
        <v>3692</v>
      </c>
      <c r="F526" s="81" t="s">
        <v>33</v>
      </c>
      <c r="G526" s="81" t="s">
        <v>34</v>
      </c>
      <c r="H526" s="81" t="s">
        <v>35</v>
      </c>
      <c r="I526" s="48" t="s">
        <v>36</v>
      </c>
      <c r="J526" s="81" t="s">
        <v>74</v>
      </c>
      <c r="K526" s="82"/>
      <c r="L526" s="81" t="s">
        <v>38</v>
      </c>
      <c r="M526" s="83">
        <v>2720</v>
      </c>
      <c r="N526" s="82" t="s">
        <v>38</v>
      </c>
      <c r="O526" s="84">
        <v>2176</v>
      </c>
      <c r="P526" s="82" t="s">
        <v>38</v>
      </c>
      <c r="Q526" s="82"/>
      <c r="R526" s="82" t="s">
        <v>144</v>
      </c>
      <c r="S526" s="82" t="s">
        <v>40</v>
      </c>
      <c r="T526" s="81" t="s">
        <v>3693</v>
      </c>
      <c r="U526" s="81" t="s">
        <v>3694</v>
      </c>
      <c r="V526" s="81"/>
      <c r="W526" s="81" t="s">
        <v>78</v>
      </c>
      <c r="X526" s="81" t="s">
        <v>793</v>
      </c>
      <c r="Y526" s="80">
        <v>43942</v>
      </c>
      <c r="Z526" s="85" t="s">
        <v>448</v>
      </c>
      <c r="AA526" s="85">
        <v>45187</v>
      </c>
      <c r="AB526" s="85">
        <v>45187</v>
      </c>
    </row>
    <row r="527" spans="1:28" ht="15" customHeight="1" x14ac:dyDescent="0.25">
      <c r="A527" s="81" t="s">
        <v>3695</v>
      </c>
      <c r="B527" s="81"/>
      <c r="C527" s="81" t="s">
        <v>3696</v>
      </c>
      <c r="D527" s="81"/>
      <c r="E527" s="81" t="s">
        <v>3697</v>
      </c>
      <c r="F527" s="81" t="s">
        <v>33</v>
      </c>
      <c r="G527" s="81" t="s">
        <v>34</v>
      </c>
      <c r="H527" s="81" t="s">
        <v>55</v>
      </c>
      <c r="I527" s="48" t="s">
        <v>36</v>
      </c>
      <c r="J527" s="81" t="s">
        <v>3162</v>
      </c>
      <c r="K527" s="82"/>
      <c r="L527" s="81" t="s">
        <v>38</v>
      </c>
      <c r="M527" s="83">
        <v>1900</v>
      </c>
      <c r="N527" s="82">
        <v>1900</v>
      </c>
      <c r="O527" s="84">
        <v>1520</v>
      </c>
      <c r="P527" s="84">
        <v>1520</v>
      </c>
      <c r="Q527" s="82" t="s">
        <v>3698</v>
      </c>
      <c r="R527" s="81" t="s">
        <v>144</v>
      </c>
      <c r="S527" s="82" t="s">
        <v>40</v>
      </c>
      <c r="T527" s="81" t="s">
        <v>3699</v>
      </c>
      <c r="U527" s="81" t="s">
        <v>3700</v>
      </c>
      <c r="V527" s="81"/>
      <c r="W527" s="81" t="s">
        <v>69</v>
      </c>
      <c r="X527" s="81" t="s">
        <v>273</v>
      </c>
      <c r="Y527" s="80"/>
      <c r="Z527" s="85">
        <v>45699</v>
      </c>
      <c r="AA527" s="85">
        <v>45236</v>
      </c>
      <c r="AB527" s="85">
        <v>45699</v>
      </c>
    </row>
    <row r="528" spans="1:28" ht="15" customHeight="1" x14ac:dyDescent="0.25">
      <c r="A528" s="81" t="s">
        <v>3701</v>
      </c>
      <c r="B528" s="81"/>
      <c r="C528" s="81" t="s">
        <v>3702</v>
      </c>
      <c r="D528" s="81" t="s">
        <v>3703</v>
      </c>
      <c r="E528" s="81" t="s">
        <v>3704</v>
      </c>
      <c r="F528" s="81" t="s">
        <v>33</v>
      </c>
      <c r="G528" s="81" t="s">
        <v>64</v>
      </c>
      <c r="H528" s="81" t="s">
        <v>141</v>
      </c>
      <c r="I528" s="48" t="s">
        <v>36</v>
      </c>
      <c r="J528" s="81" t="s">
        <v>2283</v>
      </c>
      <c r="K528" s="82"/>
      <c r="L528" s="81">
        <v>2200</v>
      </c>
      <c r="M528" s="83" t="s">
        <v>38</v>
      </c>
      <c r="N528" s="82" t="s">
        <v>38</v>
      </c>
      <c r="O528" s="82" t="s">
        <v>38</v>
      </c>
      <c r="P528" s="82" t="s">
        <v>38</v>
      </c>
      <c r="Q528" s="82"/>
      <c r="R528" s="81" t="s">
        <v>39</v>
      </c>
      <c r="S528" s="86" t="s">
        <v>66</v>
      </c>
      <c r="T528" s="81" t="s">
        <v>3705</v>
      </c>
      <c r="U528" s="81" t="s">
        <v>3706</v>
      </c>
      <c r="V528" s="81"/>
      <c r="W528" s="81" t="s">
        <v>87</v>
      </c>
      <c r="X528" s="81" t="s">
        <v>602</v>
      </c>
      <c r="Y528" s="80"/>
      <c r="Z528" s="85">
        <v>44932</v>
      </c>
      <c r="AA528" s="85" t="s">
        <v>38</v>
      </c>
      <c r="AB528" s="85">
        <v>44932</v>
      </c>
    </row>
    <row r="529" spans="1:28" ht="15" customHeight="1" x14ac:dyDescent="0.25">
      <c r="A529" s="81" t="s">
        <v>3707</v>
      </c>
      <c r="B529" s="81" t="s">
        <v>3708</v>
      </c>
      <c r="C529" s="81" t="s">
        <v>3709</v>
      </c>
      <c r="D529" s="81" t="s">
        <v>3710</v>
      </c>
      <c r="E529" s="81" t="s">
        <v>3711</v>
      </c>
      <c r="F529" s="81" t="s">
        <v>33</v>
      </c>
      <c r="G529" s="81" t="s">
        <v>64</v>
      </c>
      <c r="H529" s="81" t="s">
        <v>141</v>
      </c>
      <c r="I529" s="48" t="s">
        <v>36</v>
      </c>
      <c r="J529" s="81" t="s">
        <v>1803</v>
      </c>
      <c r="K529" s="82"/>
      <c r="L529" s="81">
        <v>2200</v>
      </c>
      <c r="M529" s="83" t="s">
        <v>38</v>
      </c>
      <c r="N529" s="82" t="s">
        <v>38</v>
      </c>
      <c r="O529" s="82" t="s">
        <v>38</v>
      </c>
      <c r="P529" s="82" t="s">
        <v>38</v>
      </c>
      <c r="Q529" s="82"/>
      <c r="R529" s="81" t="s">
        <v>39</v>
      </c>
      <c r="S529" s="86" t="s">
        <v>66</v>
      </c>
      <c r="T529" s="81" t="s">
        <v>3712</v>
      </c>
      <c r="U529" s="81" t="s">
        <v>3713</v>
      </c>
      <c r="V529" s="81"/>
      <c r="W529" s="81" t="s">
        <v>438</v>
      </c>
      <c r="X529" s="81" t="s">
        <v>3714</v>
      </c>
      <c r="Y529" s="80"/>
      <c r="Z529" s="85">
        <v>45365</v>
      </c>
      <c r="AA529" s="85" t="s">
        <v>38</v>
      </c>
      <c r="AB529" s="85">
        <v>45365</v>
      </c>
    </row>
    <row r="530" spans="1:28" ht="15" customHeight="1" x14ac:dyDescent="0.25">
      <c r="A530" s="81" t="s">
        <v>3715</v>
      </c>
      <c r="B530" s="81"/>
      <c r="C530" s="82" t="s">
        <v>3716</v>
      </c>
      <c r="D530" s="81"/>
      <c r="E530" s="81" t="s">
        <v>3717</v>
      </c>
      <c r="F530" s="81" t="s">
        <v>33</v>
      </c>
      <c r="G530" s="81" t="s">
        <v>34</v>
      </c>
      <c r="H530" s="81" t="s">
        <v>55</v>
      </c>
      <c r="I530" s="48" t="s">
        <v>36</v>
      </c>
      <c r="J530" s="81" t="s">
        <v>3718</v>
      </c>
      <c r="K530" s="82"/>
      <c r="L530" s="81" t="s">
        <v>38</v>
      </c>
      <c r="M530" s="83" t="s">
        <v>38</v>
      </c>
      <c r="N530" s="82" t="s">
        <v>38</v>
      </c>
      <c r="O530" s="82" t="s">
        <v>38</v>
      </c>
      <c r="P530" s="82" t="s">
        <v>38</v>
      </c>
      <c r="Q530" s="82" t="s">
        <v>3719</v>
      </c>
      <c r="R530" s="81" t="s">
        <v>39</v>
      </c>
      <c r="S530" s="82" t="s">
        <v>40</v>
      </c>
      <c r="T530" s="81" t="s">
        <v>3720</v>
      </c>
      <c r="U530" s="81" t="s">
        <v>3721</v>
      </c>
      <c r="V530" s="81"/>
      <c r="W530" s="81" t="s">
        <v>43</v>
      </c>
      <c r="X530" s="81" t="s">
        <v>2272</v>
      </c>
      <c r="Y530" s="80">
        <v>44046</v>
      </c>
      <c r="Z530" s="85">
        <v>44886</v>
      </c>
      <c r="AA530" s="85">
        <v>45397</v>
      </c>
      <c r="AB530" s="85">
        <v>45397</v>
      </c>
    </row>
    <row r="531" spans="1:28" ht="15" customHeight="1" x14ac:dyDescent="0.25">
      <c r="A531" s="81" t="s">
        <v>279</v>
      </c>
      <c r="B531" s="81"/>
      <c r="C531" s="81" t="s">
        <v>3722</v>
      </c>
      <c r="D531" s="81" t="s">
        <v>3723</v>
      </c>
      <c r="E531" s="81" t="s">
        <v>3724</v>
      </c>
      <c r="F531" s="81" t="s">
        <v>33</v>
      </c>
      <c r="G531" s="81" t="s">
        <v>64</v>
      </c>
      <c r="H531" s="81" t="s">
        <v>35</v>
      </c>
      <c r="I531" s="48" t="s">
        <v>36</v>
      </c>
      <c r="J531" s="81" t="s">
        <v>74</v>
      </c>
      <c r="K531" s="82"/>
      <c r="L531" s="81">
        <v>2200</v>
      </c>
      <c r="M531" s="83" t="s">
        <v>38</v>
      </c>
      <c r="N531" s="82" t="s">
        <v>38</v>
      </c>
      <c r="O531" s="82" t="s">
        <v>38</v>
      </c>
      <c r="P531" s="82" t="s">
        <v>38</v>
      </c>
      <c r="Q531" s="82"/>
      <c r="R531" s="81" t="s">
        <v>39</v>
      </c>
      <c r="S531" s="86" t="s">
        <v>66</v>
      </c>
      <c r="T531" s="81" t="s">
        <v>3725</v>
      </c>
      <c r="U531" s="81" t="s">
        <v>3726</v>
      </c>
      <c r="V531" s="81"/>
      <c r="W531" s="81" t="s">
        <v>43</v>
      </c>
      <c r="X531" s="81" t="s">
        <v>2272</v>
      </c>
      <c r="Y531" s="80"/>
      <c r="Z531" s="85">
        <v>44932</v>
      </c>
      <c r="AA531" s="85" t="s">
        <v>38</v>
      </c>
      <c r="AB531" s="85">
        <v>44932</v>
      </c>
    </row>
    <row r="532" spans="1:28" ht="15" customHeight="1" x14ac:dyDescent="0.25">
      <c r="A532" s="81" t="s">
        <v>3727</v>
      </c>
      <c r="B532" s="81"/>
      <c r="C532" s="82" t="s">
        <v>3728</v>
      </c>
      <c r="D532" s="52"/>
      <c r="E532" s="81" t="s">
        <v>3729</v>
      </c>
      <c r="F532" s="81" t="s">
        <v>33</v>
      </c>
      <c r="G532" s="81" t="s">
        <v>34</v>
      </c>
      <c r="H532" s="81" t="s">
        <v>55</v>
      </c>
      <c r="I532" s="48" t="s">
        <v>374</v>
      </c>
      <c r="J532" s="81" t="s">
        <v>3730</v>
      </c>
      <c r="K532" s="82"/>
      <c r="L532" s="81" t="s">
        <v>38</v>
      </c>
      <c r="M532" s="83">
        <v>2040</v>
      </c>
      <c r="N532" s="82">
        <v>2040</v>
      </c>
      <c r="O532" s="84">
        <v>1632</v>
      </c>
      <c r="P532" s="84">
        <v>1632</v>
      </c>
      <c r="Q532" s="82"/>
      <c r="R532" s="82" t="s">
        <v>144</v>
      </c>
      <c r="S532" s="82" t="s">
        <v>40</v>
      </c>
      <c r="T532" s="81" t="s">
        <v>3731</v>
      </c>
      <c r="U532" s="81" t="s">
        <v>3732</v>
      </c>
      <c r="V532" s="81"/>
      <c r="W532" s="81" t="s">
        <v>78</v>
      </c>
      <c r="X532" s="81" t="s">
        <v>2589</v>
      </c>
      <c r="Y532" s="80"/>
      <c r="Z532" s="85">
        <v>45699</v>
      </c>
      <c r="AA532" s="85">
        <v>45236</v>
      </c>
      <c r="AB532" s="85">
        <v>45699</v>
      </c>
    </row>
    <row r="533" spans="1:28" ht="15" customHeight="1" x14ac:dyDescent="0.25">
      <c r="A533" s="81" t="s">
        <v>3733</v>
      </c>
      <c r="B533" s="81"/>
      <c r="C533" s="81" t="s">
        <v>3734</v>
      </c>
      <c r="D533" s="81"/>
      <c r="E533" s="81" t="s">
        <v>3735</v>
      </c>
      <c r="F533" s="81" t="s">
        <v>33</v>
      </c>
      <c r="G533" s="81" t="s">
        <v>34</v>
      </c>
      <c r="H533" s="81" t="s">
        <v>55</v>
      </c>
      <c r="I533" s="48" t="s">
        <v>36</v>
      </c>
      <c r="J533" s="81" t="s">
        <v>2114</v>
      </c>
      <c r="K533" s="82"/>
      <c r="L533" s="81" t="s">
        <v>38</v>
      </c>
      <c r="M533" s="83">
        <v>3000</v>
      </c>
      <c r="N533" s="82" t="s">
        <v>38</v>
      </c>
      <c r="O533" s="84">
        <v>2400</v>
      </c>
      <c r="P533" s="82" t="s">
        <v>38</v>
      </c>
      <c r="Q533" s="82"/>
      <c r="R533" s="81" t="s">
        <v>39</v>
      </c>
      <c r="S533" s="82" t="s">
        <v>40</v>
      </c>
      <c r="T533" s="81" t="s">
        <v>3736</v>
      </c>
      <c r="U533" s="81" t="s">
        <v>3737</v>
      </c>
      <c r="V533" s="81"/>
      <c r="W533" s="81" t="s">
        <v>43</v>
      </c>
      <c r="X533" s="81" t="s">
        <v>2272</v>
      </c>
      <c r="Y533" s="80">
        <v>44039</v>
      </c>
      <c r="Z533" s="85">
        <v>44620</v>
      </c>
      <c r="AA533" s="85">
        <v>44616.000011574077</v>
      </c>
      <c r="AB533" s="85">
        <v>44620</v>
      </c>
    </row>
    <row r="534" spans="1:28" ht="15" customHeight="1" x14ac:dyDescent="0.25">
      <c r="A534" s="81" t="s">
        <v>3738</v>
      </c>
      <c r="B534" s="81"/>
      <c r="C534" s="81" t="s">
        <v>3739</v>
      </c>
      <c r="D534" s="81"/>
      <c r="E534" s="81" t="s">
        <v>3740</v>
      </c>
      <c r="F534" s="81" t="s">
        <v>33</v>
      </c>
      <c r="G534" s="81" t="s">
        <v>34</v>
      </c>
      <c r="H534" s="81" t="s">
        <v>55</v>
      </c>
      <c r="I534" s="48" t="s">
        <v>36</v>
      </c>
      <c r="J534" s="81" t="s">
        <v>3741</v>
      </c>
      <c r="K534" s="82"/>
      <c r="L534" s="81" t="s">
        <v>38</v>
      </c>
      <c r="M534" s="83">
        <v>2790</v>
      </c>
      <c r="N534" s="82">
        <v>2790</v>
      </c>
      <c r="O534" s="84">
        <v>2232</v>
      </c>
      <c r="P534" s="84">
        <v>2232</v>
      </c>
      <c r="Q534" s="82" t="s">
        <v>3742</v>
      </c>
      <c r="R534" s="81" t="s">
        <v>39</v>
      </c>
      <c r="S534" s="82" t="s">
        <v>40</v>
      </c>
      <c r="T534" s="81" t="s">
        <v>3743</v>
      </c>
      <c r="U534" s="81" t="s">
        <v>3744</v>
      </c>
      <c r="V534" s="81"/>
      <c r="W534" s="81" t="s">
        <v>78</v>
      </c>
      <c r="X534" s="81" t="s">
        <v>1360</v>
      </c>
      <c r="Y534" s="80"/>
      <c r="Z534" s="85">
        <v>45699</v>
      </c>
      <c r="AA534" s="85">
        <v>45236</v>
      </c>
      <c r="AB534" s="85">
        <v>45699</v>
      </c>
    </row>
    <row r="535" spans="1:28" ht="15" customHeight="1" x14ac:dyDescent="0.25">
      <c r="A535" s="81" t="s">
        <v>3745</v>
      </c>
      <c r="B535" s="81"/>
      <c r="C535" s="81" t="s">
        <v>3746</v>
      </c>
      <c r="D535" s="81"/>
      <c r="E535" s="81" t="s">
        <v>3747</v>
      </c>
      <c r="F535" s="81" t="s">
        <v>33</v>
      </c>
      <c r="G535" s="81" t="s">
        <v>34</v>
      </c>
      <c r="H535" s="81" t="s">
        <v>55</v>
      </c>
      <c r="I535" s="48" t="s">
        <v>36</v>
      </c>
      <c r="J535" s="81" t="s">
        <v>3748</v>
      </c>
      <c r="K535" s="82"/>
      <c r="L535" s="81" t="s">
        <v>38</v>
      </c>
      <c r="M535" s="83">
        <v>3000</v>
      </c>
      <c r="N535" s="82" t="s">
        <v>38</v>
      </c>
      <c r="O535" s="84">
        <v>2400</v>
      </c>
      <c r="P535" s="82" t="s">
        <v>38</v>
      </c>
      <c r="Q535" s="82" t="s">
        <v>3749</v>
      </c>
      <c r="R535" s="81" t="s">
        <v>144</v>
      </c>
      <c r="S535" s="82" t="s">
        <v>40</v>
      </c>
      <c r="T535" s="81" t="s">
        <v>3750</v>
      </c>
      <c r="U535" s="81" t="s">
        <v>3751</v>
      </c>
      <c r="V535" s="81"/>
      <c r="W535" s="81" t="s">
        <v>78</v>
      </c>
      <c r="X535" s="81" t="s">
        <v>2676</v>
      </c>
      <c r="Y535" s="80">
        <v>43885</v>
      </c>
      <c r="Z535" s="85">
        <v>44967</v>
      </c>
      <c r="AA535" s="85">
        <v>45236</v>
      </c>
      <c r="AB535" s="85">
        <v>45236</v>
      </c>
    </row>
    <row r="536" spans="1:28" ht="15" customHeight="1" x14ac:dyDescent="0.25">
      <c r="A536" s="81" t="s">
        <v>3752</v>
      </c>
      <c r="B536" s="81" t="s">
        <v>3753</v>
      </c>
      <c r="C536" s="81" t="s">
        <v>3754</v>
      </c>
      <c r="D536" s="81" t="s">
        <v>3755</v>
      </c>
      <c r="E536" s="81" t="s">
        <v>3756</v>
      </c>
      <c r="F536" s="81" t="s">
        <v>33</v>
      </c>
      <c r="G536" s="81" t="s">
        <v>64</v>
      </c>
      <c r="H536" s="81" t="s">
        <v>35</v>
      </c>
      <c r="I536" s="48" t="s">
        <v>36</v>
      </c>
      <c r="J536" s="81" t="s">
        <v>296</v>
      </c>
      <c r="K536" s="82"/>
      <c r="L536" s="81">
        <v>2200</v>
      </c>
      <c r="M536" s="83" t="s">
        <v>38</v>
      </c>
      <c r="N536" s="82" t="s">
        <v>38</v>
      </c>
      <c r="O536" s="82" t="s">
        <v>38</v>
      </c>
      <c r="P536" s="82" t="s">
        <v>38</v>
      </c>
      <c r="Q536" s="82"/>
      <c r="R536" s="81" t="s">
        <v>39</v>
      </c>
      <c r="S536" s="86" t="s">
        <v>66</v>
      </c>
      <c r="T536" s="81" t="s">
        <v>3757</v>
      </c>
      <c r="U536" s="81" t="s">
        <v>3758</v>
      </c>
      <c r="V536" s="81"/>
      <c r="W536" s="81" t="s">
        <v>43</v>
      </c>
      <c r="X536" s="81" t="s">
        <v>1065</v>
      </c>
      <c r="Y536" s="80"/>
      <c r="Z536" s="85">
        <v>45365</v>
      </c>
      <c r="AA536" s="85" t="s">
        <v>38</v>
      </c>
      <c r="AB536" s="85">
        <v>45365</v>
      </c>
    </row>
    <row r="537" spans="1:28" ht="15" customHeight="1" x14ac:dyDescent="0.25">
      <c r="A537" s="81" t="s">
        <v>3759</v>
      </c>
      <c r="B537" s="81"/>
      <c r="C537" s="81" t="s">
        <v>3760</v>
      </c>
      <c r="D537" s="81" t="s">
        <v>3761</v>
      </c>
      <c r="E537" s="81" t="s">
        <v>3762</v>
      </c>
      <c r="F537" s="81" t="s">
        <v>33</v>
      </c>
      <c r="G537" s="81" t="s">
        <v>64</v>
      </c>
      <c r="H537" s="81" t="s">
        <v>35</v>
      </c>
      <c r="I537" s="48" t="s">
        <v>36</v>
      </c>
      <c r="J537" s="81" t="s">
        <v>84</v>
      </c>
      <c r="K537" s="82"/>
      <c r="L537" s="81">
        <v>2200</v>
      </c>
      <c r="M537" s="83" t="s">
        <v>38</v>
      </c>
      <c r="N537" s="82" t="s">
        <v>38</v>
      </c>
      <c r="O537" s="82" t="s">
        <v>38</v>
      </c>
      <c r="P537" s="82" t="s">
        <v>38</v>
      </c>
      <c r="Q537" s="82"/>
      <c r="R537" s="81" t="s">
        <v>249</v>
      </c>
      <c r="S537" s="86" t="s">
        <v>66</v>
      </c>
      <c r="T537" s="81" t="s">
        <v>3763</v>
      </c>
      <c r="U537" s="81" t="s">
        <v>3764</v>
      </c>
      <c r="V537" s="81"/>
      <c r="W537" s="81" t="s">
        <v>78</v>
      </c>
      <c r="X537" s="81" t="s">
        <v>3577</v>
      </c>
      <c r="Y537" s="80"/>
      <c r="Z537" s="85">
        <v>44932</v>
      </c>
      <c r="AA537" s="85" t="s">
        <v>38</v>
      </c>
      <c r="AB537" s="85">
        <v>44932</v>
      </c>
    </row>
    <row r="538" spans="1:28" ht="15" customHeight="1" x14ac:dyDescent="0.25">
      <c r="A538" s="81" t="s">
        <v>3765</v>
      </c>
      <c r="B538" s="81"/>
      <c r="C538" s="81" t="s">
        <v>3766</v>
      </c>
      <c r="D538" s="81" t="s">
        <v>3767</v>
      </c>
      <c r="E538" s="81" t="s">
        <v>3768</v>
      </c>
      <c r="F538" s="81" t="s">
        <v>33</v>
      </c>
      <c r="G538" s="81" t="s">
        <v>34</v>
      </c>
      <c r="H538" s="81" t="s">
        <v>55</v>
      </c>
      <c r="I538" s="48" t="s">
        <v>36</v>
      </c>
      <c r="J538" s="81" t="s">
        <v>3415</v>
      </c>
      <c r="K538" s="82"/>
      <c r="L538" s="81" t="s">
        <v>38</v>
      </c>
      <c r="M538" s="83">
        <v>3230</v>
      </c>
      <c r="N538" s="82">
        <v>3230</v>
      </c>
      <c r="O538" s="84">
        <v>2584</v>
      </c>
      <c r="P538" s="84">
        <v>2584</v>
      </c>
      <c r="Q538" s="82" t="s">
        <v>3769</v>
      </c>
      <c r="R538" s="81" t="s">
        <v>249</v>
      </c>
      <c r="S538" s="82" t="s">
        <v>40</v>
      </c>
      <c r="T538" s="81" t="s">
        <v>3770</v>
      </c>
      <c r="U538" s="81" t="s">
        <v>3771</v>
      </c>
      <c r="V538" s="81"/>
      <c r="W538" s="81" t="s">
        <v>78</v>
      </c>
      <c r="X538" s="81" t="s">
        <v>3772</v>
      </c>
      <c r="Y538" s="80"/>
      <c r="Z538" s="85">
        <v>45699</v>
      </c>
      <c r="AA538" s="85">
        <v>45278</v>
      </c>
      <c r="AB538" s="85">
        <v>45699</v>
      </c>
    </row>
    <row r="539" spans="1:28" ht="15" customHeight="1" x14ac:dyDescent="0.25">
      <c r="A539" s="81" t="s">
        <v>3773</v>
      </c>
      <c r="B539" s="81"/>
      <c r="C539" s="81" t="s">
        <v>3774</v>
      </c>
      <c r="D539" s="81" t="s">
        <v>3775</v>
      </c>
      <c r="E539" s="81" t="s">
        <v>3776</v>
      </c>
      <c r="F539" s="81" t="s">
        <v>33</v>
      </c>
      <c r="G539" s="81" t="s">
        <v>64</v>
      </c>
      <c r="H539" s="81" t="s">
        <v>55</v>
      </c>
      <c r="I539" s="48" t="s">
        <v>36</v>
      </c>
      <c r="J539" s="81" t="s">
        <v>565</v>
      </c>
      <c r="K539" s="82"/>
      <c r="L539" s="81">
        <v>2700</v>
      </c>
      <c r="M539" s="83" t="s">
        <v>38</v>
      </c>
      <c r="N539" s="82" t="s">
        <v>38</v>
      </c>
      <c r="O539" s="82" t="s">
        <v>38</v>
      </c>
      <c r="P539" s="82" t="s">
        <v>38</v>
      </c>
      <c r="Q539" s="82"/>
      <c r="R539" s="81" t="s">
        <v>39</v>
      </c>
      <c r="S539" s="86" t="s">
        <v>66</v>
      </c>
      <c r="T539" s="81" t="s">
        <v>3777</v>
      </c>
      <c r="U539" s="81" t="s">
        <v>3778</v>
      </c>
      <c r="V539" s="81"/>
      <c r="W539" s="81" t="s">
        <v>87</v>
      </c>
      <c r="X539" s="81" t="s">
        <v>1121</v>
      </c>
      <c r="Y539" s="80"/>
      <c r="Z539" s="85">
        <v>44932</v>
      </c>
      <c r="AA539" s="85" t="s">
        <v>38</v>
      </c>
      <c r="AB539" s="85">
        <v>44932</v>
      </c>
    </row>
    <row r="540" spans="1:28" ht="15" customHeight="1" x14ac:dyDescent="0.25">
      <c r="A540" s="81" t="s">
        <v>3779</v>
      </c>
      <c r="B540" s="81"/>
      <c r="C540" s="81" t="s">
        <v>3780</v>
      </c>
      <c r="D540" s="81" t="s">
        <v>3781</v>
      </c>
      <c r="E540" s="81" t="s">
        <v>3782</v>
      </c>
      <c r="F540" s="81" t="s">
        <v>33</v>
      </c>
      <c r="G540" s="81" t="s">
        <v>64</v>
      </c>
      <c r="H540" s="81" t="s">
        <v>35</v>
      </c>
      <c r="I540" s="48" t="s">
        <v>36</v>
      </c>
      <c r="J540" s="81" t="s">
        <v>84</v>
      </c>
      <c r="K540" s="82"/>
      <c r="L540" s="81">
        <v>2200</v>
      </c>
      <c r="M540" s="83" t="s">
        <v>38</v>
      </c>
      <c r="N540" s="82" t="s">
        <v>38</v>
      </c>
      <c r="O540" s="82" t="s">
        <v>38</v>
      </c>
      <c r="P540" s="82" t="s">
        <v>38</v>
      </c>
      <c r="Q540" s="82"/>
      <c r="R540" s="81" t="s">
        <v>39</v>
      </c>
      <c r="S540" s="86" t="s">
        <v>66</v>
      </c>
      <c r="T540" s="81" t="s">
        <v>3783</v>
      </c>
      <c r="U540" s="81" t="s">
        <v>3784</v>
      </c>
      <c r="V540" s="81"/>
      <c r="W540" s="81" t="s">
        <v>78</v>
      </c>
      <c r="X540" s="81" t="s">
        <v>809</v>
      </c>
      <c r="Y540" s="80"/>
      <c r="Z540" s="85">
        <v>44932</v>
      </c>
      <c r="AA540" s="85" t="s">
        <v>38</v>
      </c>
      <c r="AB540" s="85">
        <v>44932</v>
      </c>
    </row>
    <row r="541" spans="1:28" ht="15" customHeight="1" x14ac:dyDescent="0.25">
      <c r="A541" s="81" t="s">
        <v>3785</v>
      </c>
      <c r="B541" s="81"/>
      <c r="C541" s="81" t="s">
        <v>3786</v>
      </c>
      <c r="D541" s="81" t="s">
        <v>3787</v>
      </c>
      <c r="E541" s="81" t="s">
        <v>3788</v>
      </c>
      <c r="F541" s="81" t="s">
        <v>33</v>
      </c>
      <c r="G541" s="81" t="s">
        <v>64</v>
      </c>
      <c r="H541" s="81" t="s">
        <v>35</v>
      </c>
      <c r="I541" s="48" t="s">
        <v>36</v>
      </c>
      <c r="J541" s="81" t="s">
        <v>74</v>
      </c>
      <c r="K541" s="82"/>
      <c r="L541" s="81">
        <v>2200</v>
      </c>
      <c r="M541" s="83" t="s">
        <v>38</v>
      </c>
      <c r="N541" s="82" t="s">
        <v>38</v>
      </c>
      <c r="O541" s="82" t="s">
        <v>38</v>
      </c>
      <c r="P541" s="82" t="s">
        <v>38</v>
      </c>
      <c r="Q541" s="82"/>
      <c r="R541" s="81" t="s">
        <v>39</v>
      </c>
      <c r="S541" s="86" t="s">
        <v>66</v>
      </c>
      <c r="T541" s="81" t="s">
        <v>3789</v>
      </c>
      <c r="U541" s="81" t="s">
        <v>3790</v>
      </c>
      <c r="V541" s="81"/>
      <c r="W541" s="81" t="s">
        <v>3791</v>
      </c>
      <c r="X541" s="81" t="s">
        <v>3792</v>
      </c>
      <c r="Y541" s="80"/>
      <c r="Z541" s="85">
        <v>44932</v>
      </c>
      <c r="AA541" s="85" t="s">
        <v>38</v>
      </c>
      <c r="AB541" s="85">
        <v>44932</v>
      </c>
    </row>
    <row r="542" spans="1:28" ht="15" customHeight="1" x14ac:dyDescent="0.25">
      <c r="A542" s="81" t="s">
        <v>3793</v>
      </c>
      <c r="B542" s="81"/>
      <c r="C542" s="81" t="s">
        <v>3794</v>
      </c>
      <c r="D542" s="81" t="s">
        <v>3795</v>
      </c>
      <c r="E542" s="81" t="s">
        <v>3796</v>
      </c>
      <c r="F542" s="81" t="s">
        <v>33</v>
      </c>
      <c r="G542" s="81" t="s">
        <v>64</v>
      </c>
      <c r="H542" s="81" t="s">
        <v>55</v>
      </c>
      <c r="I542" s="48" t="s">
        <v>36</v>
      </c>
      <c r="J542" s="81" t="s">
        <v>3797</v>
      </c>
      <c r="K542" s="82"/>
      <c r="L542" s="81">
        <v>2700</v>
      </c>
      <c r="M542" s="83" t="s">
        <v>38</v>
      </c>
      <c r="N542" s="82" t="s">
        <v>38</v>
      </c>
      <c r="O542" s="82" t="s">
        <v>38</v>
      </c>
      <c r="P542" s="82" t="s">
        <v>38</v>
      </c>
      <c r="Q542" s="82"/>
      <c r="R542" s="81" t="s">
        <v>39</v>
      </c>
      <c r="S542" s="82" t="s">
        <v>550</v>
      </c>
      <c r="T542" s="81" t="s">
        <v>3798</v>
      </c>
      <c r="U542" s="81" t="s">
        <v>3799</v>
      </c>
      <c r="V542" s="81"/>
      <c r="W542" s="81" t="s">
        <v>87</v>
      </c>
      <c r="X542" s="81" t="s">
        <v>1891</v>
      </c>
      <c r="Y542" s="80">
        <v>43696</v>
      </c>
      <c r="Z542" s="85">
        <v>44932</v>
      </c>
      <c r="AA542" s="85" t="s">
        <v>38</v>
      </c>
      <c r="AB542" s="85">
        <v>44932</v>
      </c>
    </row>
    <row r="543" spans="1:28" ht="15" customHeight="1" x14ac:dyDescent="0.25">
      <c r="A543" s="81" t="s">
        <v>3800</v>
      </c>
      <c r="B543" s="81"/>
      <c r="C543" s="81" t="s">
        <v>3801</v>
      </c>
      <c r="D543" s="81" t="s">
        <v>3802</v>
      </c>
      <c r="E543" s="81" t="s">
        <v>3803</v>
      </c>
      <c r="F543" s="81" t="s">
        <v>33</v>
      </c>
      <c r="G543" s="81" t="s">
        <v>64</v>
      </c>
      <c r="H543" s="81" t="s">
        <v>55</v>
      </c>
      <c r="I543" s="48" t="s">
        <v>36</v>
      </c>
      <c r="J543" s="81" t="s">
        <v>3804</v>
      </c>
      <c r="K543" s="82"/>
      <c r="L543" s="81">
        <v>2700</v>
      </c>
      <c r="M543" s="83" t="s">
        <v>38</v>
      </c>
      <c r="N543" s="82" t="s">
        <v>38</v>
      </c>
      <c r="O543" s="82" t="s">
        <v>38</v>
      </c>
      <c r="P543" s="82" t="s">
        <v>38</v>
      </c>
      <c r="Q543" s="82"/>
      <c r="R543" s="81" t="s">
        <v>39</v>
      </c>
      <c r="S543" s="86" t="s">
        <v>66</v>
      </c>
      <c r="T543" s="81" t="s">
        <v>3805</v>
      </c>
      <c r="U543" s="81" t="s">
        <v>3806</v>
      </c>
      <c r="V543" s="81"/>
      <c r="W543" s="81" t="s">
        <v>69</v>
      </c>
      <c r="X543" s="81" t="s">
        <v>70</v>
      </c>
      <c r="Y543" s="80"/>
      <c r="Z543" s="85">
        <v>44932</v>
      </c>
      <c r="AA543" s="85" t="s">
        <v>38</v>
      </c>
      <c r="AB543" s="85">
        <v>44932</v>
      </c>
    </row>
    <row r="544" spans="1:28" ht="15" customHeight="1" x14ac:dyDescent="0.25">
      <c r="A544" s="81" t="s">
        <v>3807</v>
      </c>
      <c r="B544" s="81"/>
      <c r="C544" s="81" t="s">
        <v>3808</v>
      </c>
      <c r="D544" s="81"/>
      <c r="E544" s="81" t="s">
        <v>3809</v>
      </c>
      <c r="F544" s="81" t="s">
        <v>33</v>
      </c>
      <c r="G544" s="81" t="s">
        <v>34</v>
      </c>
      <c r="H544" s="81" t="s">
        <v>55</v>
      </c>
      <c r="I544" s="48" t="s">
        <v>36</v>
      </c>
      <c r="J544" s="81" t="s">
        <v>2114</v>
      </c>
      <c r="K544" s="82"/>
      <c r="L544" s="81" t="s">
        <v>38</v>
      </c>
      <c r="M544" s="83">
        <v>2290</v>
      </c>
      <c r="N544" s="82" t="s">
        <v>38</v>
      </c>
      <c r="O544" s="84">
        <v>1832</v>
      </c>
      <c r="P544" s="82" t="s">
        <v>38</v>
      </c>
      <c r="Q544" s="82"/>
      <c r="R544" s="81" t="s">
        <v>39</v>
      </c>
      <c r="S544" s="82" t="s">
        <v>40</v>
      </c>
      <c r="T544" s="81" t="s">
        <v>3810</v>
      </c>
      <c r="U544" s="81" t="s">
        <v>3811</v>
      </c>
      <c r="V544" s="81"/>
      <c r="W544" s="81" t="s">
        <v>43</v>
      </c>
      <c r="X544" s="81" t="s">
        <v>2272</v>
      </c>
      <c r="Y544" s="80">
        <v>44039</v>
      </c>
      <c r="Z544" s="85">
        <v>44967</v>
      </c>
      <c r="AA544" s="85">
        <v>45272</v>
      </c>
      <c r="AB544" s="85">
        <v>45272</v>
      </c>
    </row>
    <row r="545" spans="1:28" ht="15" customHeight="1" x14ac:dyDescent="0.25">
      <c r="A545" s="81" t="s">
        <v>3812</v>
      </c>
      <c r="B545" s="81"/>
      <c r="C545" s="81" t="s">
        <v>3813</v>
      </c>
      <c r="D545" s="81" t="s">
        <v>3814</v>
      </c>
      <c r="E545" s="81" t="s">
        <v>3815</v>
      </c>
      <c r="F545" s="81" t="s">
        <v>33</v>
      </c>
      <c r="G545" s="81" t="s">
        <v>64</v>
      </c>
      <c r="H545" s="81" t="s">
        <v>55</v>
      </c>
      <c r="I545" s="48" t="s">
        <v>36</v>
      </c>
      <c r="J545" s="81" t="s">
        <v>3816</v>
      </c>
      <c r="K545" s="82"/>
      <c r="L545" s="81">
        <v>2700</v>
      </c>
      <c r="M545" s="83" t="s">
        <v>38</v>
      </c>
      <c r="N545" s="82" t="s">
        <v>38</v>
      </c>
      <c r="O545" s="82" t="s">
        <v>38</v>
      </c>
      <c r="P545" s="82" t="s">
        <v>38</v>
      </c>
      <c r="Q545" s="82"/>
      <c r="R545" s="81" t="s">
        <v>39</v>
      </c>
      <c r="S545" s="86" t="s">
        <v>66</v>
      </c>
      <c r="T545" s="81" t="s">
        <v>3817</v>
      </c>
      <c r="U545" s="81" t="s">
        <v>3818</v>
      </c>
      <c r="V545" s="81"/>
      <c r="W545" s="81" t="s">
        <v>112</v>
      </c>
      <c r="X545" s="81" t="s">
        <v>544</v>
      </c>
      <c r="Y545" s="80"/>
      <c r="Z545" s="85">
        <v>44932</v>
      </c>
      <c r="AA545" s="85" t="s">
        <v>38</v>
      </c>
      <c r="AB545" s="85">
        <v>44932</v>
      </c>
    </row>
    <row r="546" spans="1:28" ht="15" customHeight="1" x14ac:dyDescent="0.25">
      <c r="A546" s="81" t="s">
        <v>3819</v>
      </c>
      <c r="B546" s="81"/>
      <c r="C546" s="81" t="s">
        <v>3820</v>
      </c>
      <c r="D546" s="81" t="s">
        <v>3821</v>
      </c>
      <c r="E546" s="81" t="s">
        <v>3822</v>
      </c>
      <c r="F546" s="81" t="s">
        <v>33</v>
      </c>
      <c r="G546" s="81" t="s">
        <v>64</v>
      </c>
      <c r="H546" s="81" t="s">
        <v>35</v>
      </c>
      <c r="I546" s="48" t="s">
        <v>36</v>
      </c>
      <c r="J546" s="81" t="s">
        <v>84</v>
      </c>
      <c r="K546" s="82"/>
      <c r="L546" s="81">
        <v>2200</v>
      </c>
      <c r="M546" s="83" t="s">
        <v>38</v>
      </c>
      <c r="N546" s="82" t="s">
        <v>38</v>
      </c>
      <c r="O546" s="82" t="s">
        <v>38</v>
      </c>
      <c r="P546" s="82" t="s">
        <v>38</v>
      </c>
      <c r="Q546" s="82"/>
      <c r="R546" s="81" t="s">
        <v>39</v>
      </c>
      <c r="S546" s="86" t="s">
        <v>66</v>
      </c>
      <c r="T546" s="81" t="s">
        <v>3823</v>
      </c>
      <c r="U546" s="81" t="s">
        <v>3824</v>
      </c>
      <c r="V546" s="81"/>
      <c r="W546" s="81" t="s">
        <v>78</v>
      </c>
      <c r="X546" s="81" t="s">
        <v>1048</v>
      </c>
      <c r="Y546" s="80"/>
      <c r="Z546" s="85">
        <v>44932</v>
      </c>
      <c r="AA546" s="85" t="s">
        <v>38</v>
      </c>
      <c r="AB546" s="85">
        <v>44932</v>
      </c>
    </row>
    <row r="547" spans="1:28" ht="15" customHeight="1" x14ac:dyDescent="0.25">
      <c r="A547" s="81" t="s">
        <v>3825</v>
      </c>
      <c r="B547" s="81"/>
      <c r="C547" s="81" t="s">
        <v>3826</v>
      </c>
      <c r="D547" s="81" t="s">
        <v>3827</v>
      </c>
      <c r="E547" s="81" t="s">
        <v>3828</v>
      </c>
      <c r="F547" s="81" t="s">
        <v>33</v>
      </c>
      <c r="G547" s="81" t="s">
        <v>64</v>
      </c>
      <c r="H547" s="81" t="s">
        <v>55</v>
      </c>
      <c r="I547" s="48" t="s">
        <v>36</v>
      </c>
      <c r="J547" s="81" t="s">
        <v>3829</v>
      </c>
      <c r="K547" s="82"/>
      <c r="L547" s="81">
        <v>2700</v>
      </c>
      <c r="M547" s="83" t="s">
        <v>38</v>
      </c>
      <c r="N547" s="82" t="s">
        <v>38</v>
      </c>
      <c r="O547" s="82" t="s">
        <v>38</v>
      </c>
      <c r="P547" s="82" t="s">
        <v>38</v>
      </c>
      <c r="Q547" s="82"/>
      <c r="R547" s="81" t="s">
        <v>352</v>
      </c>
      <c r="S547" s="86" t="s">
        <v>66</v>
      </c>
      <c r="T547" s="81" t="s">
        <v>3830</v>
      </c>
      <c r="U547" s="81" t="s">
        <v>3831</v>
      </c>
      <c r="V547" s="81"/>
      <c r="W547" s="81" t="s">
        <v>69</v>
      </c>
      <c r="X547" s="81" t="s">
        <v>1920</v>
      </c>
      <c r="Y547" s="80"/>
      <c r="Z547" s="85">
        <v>45049</v>
      </c>
      <c r="AA547" s="85" t="s">
        <v>38</v>
      </c>
      <c r="AB547" s="85">
        <v>45049</v>
      </c>
    </row>
    <row r="548" spans="1:28" ht="15" customHeight="1" x14ac:dyDescent="0.25">
      <c r="A548" s="81" t="s">
        <v>3832</v>
      </c>
      <c r="B548" s="81"/>
      <c r="C548" s="52" t="s">
        <v>3833</v>
      </c>
      <c r="D548" s="52" t="s">
        <v>3834</v>
      </c>
      <c r="E548" s="52" t="s">
        <v>3835</v>
      </c>
      <c r="F548" s="81" t="s">
        <v>33</v>
      </c>
      <c r="G548" s="81" t="s">
        <v>64</v>
      </c>
      <c r="H548" s="81" t="s">
        <v>55</v>
      </c>
      <c r="I548" s="48" t="s">
        <v>36</v>
      </c>
      <c r="J548" s="81" t="s">
        <v>3836</v>
      </c>
      <c r="K548" s="82"/>
      <c r="L548" s="81">
        <v>2700</v>
      </c>
      <c r="M548" s="83" t="s">
        <v>38</v>
      </c>
      <c r="N548" s="82" t="s">
        <v>38</v>
      </c>
      <c r="O548" s="82" t="s">
        <v>38</v>
      </c>
      <c r="P548" s="82" t="s">
        <v>38</v>
      </c>
      <c r="Q548" s="82"/>
      <c r="R548" s="81" t="s">
        <v>249</v>
      </c>
      <c r="S548" s="86" t="s">
        <v>66</v>
      </c>
      <c r="T548" s="81" t="s">
        <v>3837</v>
      </c>
      <c r="U548" s="81" t="s">
        <v>3838</v>
      </c>
      <c r="V548" s="81"/>
      <c r="W548" s="81" t="s">
        <v>69</v>
      </c>
      <c r="X548" s="81" t="s">
        <v>1920</v>
      </c>
      <c r="Y548" s="80"/>
      <c r="Z548" s="85">
        <v>44932</v>
      </c>
      <c r="AA548" s="85" t="s">
        <v>38</v>
      </c>
      <c r="AB548" s="85">
        <v>44932</v>
      </c>
    </row>
    <row r="549" spans="1:28" ht="15" customHeight="1" x14ac:dyDescent="0.25">
      <c r="A549" s="81" t="s">
        <v>3839</v>
      </c>
      <c r="B549" s="81"/>
      <c r="C549" s="81" t="s">
        <v>3840</v>
      </c>
      <c r="D549" s="81" t="s">
        <v>3841</v>
      </c>
      <c r="E549" s="81" t="s">
        <v>3842</v>
      </c>
      <c r="F549" s="81" t="s">
        <v>33</v>
      </c>
      <c r="G549" s="81" t="s">
        <v>34</v>
      </c>
      <c r="H549" s="81" t="s">
        <v>35</v>
      </c>
      <c r="I549" s="48" t="s">
        <v>36</v>
      </c>
      <c r="J549" s="81" t="s">
        <v>175</v>
      </c>
      <c r="K549" s="82" t="s">
        <v>2339</v>
      </c>
      <c r="L549" s="81" t="s">
        <v>38</v>
      </c>
      <c r="M549" s="83">
        <v>2160</v>
      </c>
      <c r="N549" s="82" t="s">
        <v>38</v>
      </c>
      <c r="O549" s="84">
        <v>1728</v>
      </c>
      <c r="P549" s="82" t="s">
        <v>38</v>
      </c>
      <c r="Q549" s="82"/>
      <c r="R549" s="81" t="s">
        <v>39</v>
      </c>
      <c r="S549" s="88" t="s">
        <v>377</v>
      </c>
      <c r="T549" s="81" t="s">
        <v>3843</v>
      </c>
      <c r="U549" s="81" t="s">
        <v>3844</v>
      </c>
      <c r="V549" s="81"/>
      <c r="W549" s="81" t="s">
        <v>78</v>
      </c>
      <c r="X549" s="81" t="s">
        <v>243</v>
      </c>
      <c r="Y549" s="80">
        <v>44931</v>
      </c>
      <c r="Z549" s="85">
        <v>44945</v>
      </c>
      <c r="AA549" s="85">
        <v>45355</v>
      </c>
      <c r="AB549" s="85">
        <v>45355</v>
      </c>
    </row>
    <row r="550" spans="1:28" ht="15" customHeight="1" x14ac:dyDescent="0.25">
      <c r="A550" s="81" t="s">
        <v>3845</v>
      </c>
      <c r="B550" s="81"/>
      <c r="C550" s="81" t="s">
        <v>3846</v>
      </c>
      <c r="D550" s="81" t="s">
        <v>3847</v>
      </c>
      <c r="E550" s="81" t="s">
        <v>3848</v>
      </c>
      <c r="F550" s="81" t="s">
        <v>33</v>
      </c>
      <c r="G550" s="81" t="s">
        <v>64</v>
      </c>
      <c r="H550" s="81" t="s">
        <v>35</v>
      </c>
      <c r="I550" s="48" t="s">
        <v>36</v>
      </c>
      <c r="J550" s="81" t="s">
        <v>74</v>
      </c>
      <c r="K550" s="82"/>
      <c r="L550" s="81">
        <v>2200</v>
      </c>
      <c r="M550" s="83" t="s">
        <v>38</v>
      </c>
      <c r="N550" s="82" t="s">
        <v>38</v>
      </c>
      <c r="O550" s="82" t="s">
        <v>38</v>
      </c>
      <c r="P550" s="82" t="s">
        <v>38</v>
      </c>
      <c r="Q550" s="82"/>
      <c r="R550" s="81" t="s">
        <v>39</v>
      </c>
      <c r="S550" s="86" t="s">
        <v>66</v>
      </c>
      <c r="T550" s="81" t="s">
        <v>3849</v>
      </c>
      <c r="U550" s="81" t="s">
        <v>3850</v>
      </c>
      <c r="V550" s="81"/>
      <c r="W550" s="81" t="s">
        <v>43</v>
      </c>
      <c r="X550" s="81" t="s">
        <v>3851</v>
      </c>
      <c r="Y550" s="80"/>
      <c r="Z550" s="85">
        <v>44932</v>
      </c>
      <c r="AA550" s="85" t="s">
        <v>38</v>
      </c>
      <c r="AB550" s="85">
        <v>44932</v>
      </c>
    </row>
    <row r="551" spans="1:28" ht="15" customHeight="1" x14ac:dyDescent="0.25">
      <c r="A551" s="81" t="s">
        <v>3852</v>
      </c>
      <c r="B551" s="81"/>
      <c r="C551" s="81" t="s">
        <v>3853</v>
      </c>
      <c r="D551" s="81" t="s">
        <v>38</v>
      </c>
      <c r="E551" s="81" t="s">
        <v>3854</v>
      </c>
      <c r="F551" s="81" t="s">
        <v>33</v>
      </c>
      <c r="G551" s="81" t="s">
        <v>34</v>
      </c>
      <c r="H551" s="81" t="s">
        <v>55</v>
      </c>
      <c r="I551" s="48" t="s">
        <v>36</v>
      </c>
      <c r="J551" s="81" t="s">
        <v>3855</v>
      </c>
      <c r="K551" s="82"/>
      <c r="L551" s="81" t="s">
        <v>38</v>
      </c>
      <c r="M551" s="83">
        <v>2080</v>
      </c>
      <c r="N551" s="82" t="s">
        <v>38</v>
      </c>
      <c r="O551" s="84">
        <v>1664</v>
      </c>
      <c r="P551" s="82" t="s">
        <v>38</v>
      </c>
      <c r="Q551" s="82"/>
      <c r="R551" s="81" t="s">
        <v>249</v>
      </c>
      <c r="S551" s="82" t="s">
        <v>40</v>
      </c>
      <c r="T551" s="81" t="s">
        <v>3856</v>
      </c>
      <c r="U551" s="81" t="s">
        <v>3857</v>
      </c>
      <c r="V551" s="81"/>
      <c r="W551" s="81" t="s">
        <v>78</v>
      </c>
      <c r="X551" s="81" t="s">
        <v>229</v>
      </c>
      <c r="Y551" s="80">
        <v>43696</v>
      </c>
      <c r="Z551" s="85">
        <v>44967</v>
      </c>
      <c r="AA551" s="85">
        <v>44957</v>
      </c>
      <c r="AB551" s="85">
        <v>44967</v>
      </c>
    </row>
    <row r="552" spans="1:28" ht="15" customHeight="1" x14ac:dyDescent="0.25">
      <c r="A552" s="81" t="s">
        <v>3858</v>
      </c>
      <c r="B552" s="81"/>
      <c r="C552" s="81" t="s">
        <v>3859</v>
      </c>
      <c r="D552" s="81" t="s">
        <v>3860</v>
      </c>
      <c r="E552" s="81" t="s">
        <v>3861</v>
      </c>
      <c r="F552" s="81" t="s">
        <v>33</v>
      </c>
      <c r="G552" s="81" t="s">
        <v>278</v>
      </c>
      <c r="H552" s="81" t="s">
        <v>35</v>
      </c>
      <c r="I552" s="48" t="s">
        <v>36</v>
      </c>
      <c r="J552" s="81" t="s">
        <v>74</v>
      </c>
      <c r="K552" s="82"/>
      <c r="L552" s="81" t="s">
        <v>38</v>
      </c>
      <c r="M552" s="83" t="s">
        <v>38</v>
      </c>
      <c r="N552" s="82" t="s">
        <v>38</v>
      </c>
      <c r="O552" s="82" t="s">
        <v>38</v>
      </c>
      <c r="P552" s="82" t="s">
        <v>38</v>
      </c>
      <c r="Q552" s="82"/>
      <c r="R552" s="81" t="s">
        <v>279</v>
      </c>
      <c r="S552" s="86" t="s">
        <v>66</v>
      </c>
      <c r="T552" s="81" t="s">
        <v>3862</v>
      </c>
      <c r="U552" s="81" t="s">
        <v>3863</v>
      </c>
      <c r="V552" s="81"/>
      <c r="W552" s="81" t="s">
        <v>87</v>
      </c>
      <c r="X552" s="81" t="s">
        <v>2382</v>
      </c>
      <c r="Y552" s="80"/>
      <c r="Z552" s="85">
        <v>44932</v>
      </c>
      <c r="AA552" s="85" t="s">
        <v>38</v>
      </c>
      <c r="AB552" s="85">
        <v>44932</v>
      </c>
    </row>
    <row r="553" spans="1:28" ht="15" customHeight="1" x14ac:dyDescent="0.25">
      <c r="A553" s="81" t="s">
        <v>3864</v>
      </c>
      <c r="B553" s="81"/>
      <c r="C553" s="81" t="s">
        <v>3865</v>
      </c>
      <c r="D553" s="81" t="s">
        <v>3866</v>
      </c>
      <c r="E553" s="81" t="s">
        <v>3867</v>
      </c>
      <c r="F553" s="81" t="s">
        <v>33</v>
      </c>
      <c r="G553" s="81" t="s">
        <v>64</v>
      </c>
      <c r="H553" s="81" t="s">
        <v>55</v>
      </c>
      <c r="I553" s="48" t="s">
        <v>36</v>
      </c>
      <c r="J553" s="81" t="s">
        <v>3868</v>
      </c>
      <c r="K553" s="82"/>
      <c r="L553" s="81">
        <v>3150</v>
      </c>
      <c r="M553" s="83" t="s">
        <v>38</v>
      </c>
      <c r="N553" s="82" t="s">
        <v>38</v>
      </c>
      <c r="O553" s="82" t="s">
        <v>38</v>
      </c>
      <c r="P553" s="82" t="s">
        <v>38</v>
      </c>
      <c r="Q553" s="82"/>
      <c r="R553" s="81" t="s">
        <v>39</v>
      </c>
      <c r="S553" s="86" t="s">
        <v>66</v>
      </c>
      <c r="T553" s="81" t="s">
        <v>3869</v>
      </c>
      <c r="U553" s="81" t="s">
        <v>3870</v>
      </c>
      <c r="V553" s="81"/>
      <c r="W553" s="81" t="s">
        <v>163</v>
      </c>
      <c r="X553" s="81" t="s">
        <v>282</v>
      </c>
      <c r="Y553" s="80"/>
      <c r="Z553" s="85">
        <v>44932</v>
      </c>
      <c r="AA553" s="85" t="s">
        <v>38</v>
      </c>
      <c r="AB553" s="85">
        <v>44932</v>
      </c>
    </row>
    <row r="554" spans="1:28" ht="15" customHeight="1" x14ac:dyDescent="0.25">
      <c r="A554" s="81" t="s">
        <v>3871</v>
      </c>
      <c r="B554" s="81"/>
      <c r="C554" s="81" t="s">
        <v>3872</v>
      </c>
      <c r="D554" s="81" t="s">
        <v>3873</v>
      </c>
      <c r="E554" s="81" t="s">
        <v>3874</v>
      </c>
      <c r="F554" s="81" t="s">
        <v>33</v>
      </c>
      <c r="G554" s="81" t="s">
        <v>64</v>
      </c>
      <c r="H554" s="81" t="s">
        <v>35</v>
      </c>
      <c r="I554" s="48" t="s">
        <v>36</v>
      </c>
      <c r="J554" s="81" t="s">
        <v>74</v>
      </c>
      <c r="K554" s="82"/>
      <c r="L554" s="81">
        <v>2200</v>
      </c>
      <c r="M554" s="83" t="s">
        <v>38</v>
      </c>
      <c r="N554" s="82" t="s">
        <v>38</v>
      </c>
      <c r="O554" s="82" t="s">
        <v>38</v>
      </c>
      <c r="P554" s="82" t="s">
        <v>38</v>
      </c>
      <c r="Q554" s="82"/>
      <c r="R554" s="81" t="s">
        <v>39</v>
      </c>
      <c r="S554" s="86" t="s">
        <v>66</v>
      </c>
      <c r="T554" s="81" t="s">
        <v>3875</v>
      </c>
      <c r="U554" s="81" t="s">
        <v>3876</v>
      </c>
      <c r="V554" s="81"/>
      <c r="W554" s="81" t="s">
        <v>78</v>
      </c>
      <c r="X554" s="81" t="s">
        <v>1048</v>
      </c>
      <c r="Y554" s="80"/>
      <c r="Z554" s="85">
        <v>45049</v>
      </c>
      <c r="AA554" s="85" t="s">
        <v>38</v>
      </c>
      <c r="AB554" s="85">
        <v>45049</v>
      </c>
    </row>
    <row r="555" spans="1:28" ht="15" customHeight="1" x14ac:dyDescent="0.25">
      <c r="A555" s="81" t="s">
        <v>3877</v>
      </c>
      <c r="B555" s="81"/>
      <c r="C555" s="81" t="s">
        <v>3878</v>
      </c>
      <c r="D555" s="81" t="s">
        <v>3879</v>
      </c>
      <c r="E555" s="81" t="s">
        <v>3880</v>
      </c>
      <c r="F555" s="81" t="s">
        <v>33</v>
      </c>
      <c r="G555" s="81" t="s">
        <v>278</v>
      </c>
      <c r="H555" s="81" t="s">
        <v>35</v>
      </c>
      <c r="I555" s="48" t="s">
        <v>36</v>
      </c>
      <c r="J555" s="81" t="s">
        <v>74</v>
      </c>
      <c r="K555" s="82"/>
      <c r="L555" s="81" t="s">
        <v>38</v>
      </c>
      <c r="M555" s="83" t="s">
        <v>38</v>
      </c>
      <c r="N555" s="82" t="s">
        <v>38</v>
      </c>
      <c r="O555" s="82" t="s">
        <v>38</v>
      </c>
      <c r="P555" s="82" t="s">
        <v>38</v>
      </c>
      <c r="Q555" s="82"/>
      <c r="R555" s="81" t="s">
        <v>279</v>
      </c>
      <c r="S555" s="86" t="s">
        <v>66</v>
      </c>
      <c r="T555" s="81" t="s">
        <v>3881</v>
      </c>
      <c r="U555" s="81" t="s">
        <v>3882</v>
      </c>
      <c r="V555" s="81"/>
      <c r="W555" s="81" t="s">
        <v>87</v>
      </c>
      <c r="X555" s="81" t="s">
        <v>3883</v>
      </c>
      <c r="Y555" s="80"/>
      <c r="Z555" s="85">
        <v>44932</v>
      </c>
      <c r="AA555" s="85" t="s">
        <v>38</v>
      </c>
      <c r="AB555" s="85">
        <v>44932</v>
      </c>
    </row>
    <row r="556" spans="1:28" ht="15" customHeight="1" x14ac:dyDescent="0.25">
      <c r="A556" s="81" t="s">
        <v>3884</v>
      </c>
      <c r="B556" s="81"/>
      <c r="C556" s="81" t="s">
        <v>3885</v>
      </c>
      <c r="D556" s="81" t="s">
        <v>3886</v>
      </c>
      <c r="E556" s="81" t="s">
        <v>3887</v>
      </c>
      <c r="F556" s="81" t="s">
        <v>33</v>
      </c>
      <c r="G556" s="81" t="s">
        <v>64</v>
      </c>
      <c r="H556" s="81" t="s">
        <v>55</v>
      </c>
      <c r="I556" s="48" t="s">
        <v>36</v>
      </c>
      <c r="J556" s="81" t="s">
        <v>3888</v>
      </c>
      <c r="K556" s="82"/>
      <c r="L556" s="81">
        <v>2700</v>
      </c>
      <c r="M556" s="83" t="s">
        <v>38</v>
      </c>
      <c r="N556" s="82" t="s">
        <v>38</v>
      </c>
      <c r="O556" s="82" t="s">
        <v>38</v>
      </c>
      <c r="P556" s="82" t="s">
        <v>38</v>
      </c>
      <c r="Q556" s="82"/>
      <c r="R556" s="81" t="s">
        <v>249</v>
      </c>
      <c r="S556" s="86" t="s">
        <v>66</v>
      </c>
      <c r="T556" s="81" t="s">
        <v>3889</v>
      </c>
      <c r="U556" s="81" t="s">
        <v>3890</v>
      </c>
      <c r="V556" s="81"/>
      <c r="W556" s="81" t="s">
        <v>78</v>
      </c>
      <c r="X556" s="81" t="s">
        <v>809</v>
      </c>
      <c r="Y556" s="80"/>
      <c r="Z556" s="85">
        <v>44932</v>
      </c>
      <c r="AA556" s="85" t="s">
        <v>38</v>
      </c>
      <c r="AB556" s="85">
        <v>44932</v>
      </c>
    </row>
    <row r="557" spans="1:28" ht="15" customHeight="1" x14ac:dyDescent="0.25">
      <c r="A557" s="81" t="s">
        <v>3891</v>
      </c>
      <c r="B557" s="81"/>
      <c r="C557" s="81" t="s">
        <v>3892</v>
      </c>
      <c r="D557" s="81" t="s">
        <v>3893</v>
      </c>
      <c r="E557" s="81" t="s">
        <v>3894</v>
      </c>
      <c r="F557" s="81" t="s">
        <v>33</v>
      </c>
      <c r="G557" s="81" t="s">
        <v>34</v>
      </c>
      <c r="H557" s="81" t="s">
        <v>35</v>
      </c>
      <c r="I557" s="48" t="s">
        <v>36</v>
      </c>
      <c r="J557" s="81" t="s">
        <v>84</v>
      </c>
      <c r="K557" s="82"/>
      <c r="L557" s="81" t="s">
        <v>38</v>
      </c>
      <c r="M557" s="83">
        <v>2920</v>
      </c>
      <c r="N557" s="82">
        <v>2920</v>
      </c>
      <c r="O557" s="84">
        <v>2336</v>
      </c>
      <c r="P557" s="84">
        <v>2336</v>
      </c>
      <c r="Q557" s="82" t="s">
        <v>3895</v>
      </c>
      <c r="R557" s="81" t="s">
        <v>144</v>
      </c>
      <c r="S557" s="82" t="s">
        <v>40</v>
      </c>
      <c r="T557" s="81" t="s">
        <v>3896</v>
      </c>
      <c r="U557" s="81" t="s">
        <v>3897</v>
      </c>
      <c r="V557" s="81"/>
      <c r="W557" s="81" t="s">
        <v>69</v>
      </c>
      <c r="X557" s="81" t="s">
        <v>273</v>
      </c>
      <c r="Y557" s="80"/>
      <c r="Z557" s="85">
        <v>45699</v>
      </c>
      <c r="AA557" s="85">
        <v>45222</v>
      </c>
      <c r="AB557" s="85">
        <v>45699</v>
      </c>
    </row>
    <row r="558" spans="1:28" ht="15" customHeight="1" x14ac:dyDescent="0.25">
      <c r="A558" s="81" t="s">
        <v>3898</v>
      </c>
      <c r="B558" s="81"/>
      <c r="C558" s="81" t="s">
        <v>3899</v>
      </c>
      <c r="D558" s="81" t="s">
        <v>3900</v>
      </c>
      <c r="E558" s="81" t="s">
        <v>3901</v>
      </c>
      <c r="F558" s="81" t="s">
        <v>33</v>
      </c>
      <c r="G558" s="81" t="s">
        <v>34</v>
      </c>
      <c r="H558" s="81" t="s">
        <v>35</v>
      </c>
      <c r="I558" s="48" t="s">
        <v>36</v>
      </c>
      <c r="J558" s="81" t="s">
        <v>37</v>
      </c>
      <c r="K558" s="82"/>
      <c r="L558" s="81" t="s">
        <v>38</v>
      </c>
      <c r="M558" s="83">
        <v>2220</v>
      </c>
      <c r="N558" s="82" t="s">
        <v>38</v>
      </c>
      <c r="O558" s="84">
        <v>1776</v>
      </c>
      <c r="P558" s="82" t="s">
        <v>38</v>
      </c>
      <c r="Q558" s="82"/>
      <c r="R558" s="82" t="s">
        <v>39</v>
      </c>
      <c r="S558" s="82" t="s">
        <v>40</v>
      </c>
      <c r="T558" s="81" t="s">
        <v>3902</v>
      </c>
      <c r="U558" s="81" t="s">
        <v>3903</v>
      </c>
      <c r="V558" s="81"/>
      <c r="W558" s="81" t="s">
        <v>43</v>
      </c>
      <c r="X558" s="81" t="s">
        <v>3331</v>
      </c>
      <c r="Y558" s="80">
        <v>44931</v>
      </c>
      <c r="Z558" s="85">
        <v>45397</v>
      </c>
      <c r="AA558" s="85">
        <v>45355</v>
      </c>
      <c r="AB558" s="85">
        <v>45397</v>
      </c>
    </row>
    <row r="559" spans="1:28" ht="15" customHeight="1" x14ac:dyDescent="0.25">
      <c r="A559" s="81" t="s">
        <v>3904</v>
      </c>
      <c r="B559" s="81"/>
      <c r="C559" s="81" t="s">
        <v>3905</v>
      </c>
      <c r="D559" s="81" t="s">
        <v>3906</v>
      </c>
      <c r="E559" s="81" t="s">
        <v>3907</v>
      </c>
      <c r="F559" s="81" t="s">
        <v>33</v>
      </c>
      <c r="G559" s="81" t="s">
        <v>64</v>
      </c>
      <c r="H559" s="81" t="s">
        <v>35</v>
      </c>
      <c r="I559" s="48" t="s">
        <v>36</v>
      </c>
      <c r="J559" s="81" t="s">
        <v>74</v>
      </c>
      <c r="K559" s="82"/>
      <c r="L559" s="81">
        <v>2200</v>
      </c>
      <c r="M559" s="83" t="s">
        <v>38</v>
      </c>
      <c r="N559" s="82" t="s">
        <v>38</v>
      </c>
      <c r="O559" s="82" t="s">
        <v>38</v>
      </c>
      <c r="P559" s="82" t="s">
        <v>38</v>
      </c>
      <c r="Q559" s="82"/>
      <c r="R559" s="81" t="s">
        <v>39</v>
      </c>
      <c r="S559" s="86" t="s">
        <v>66</v>
      </c>
      <c r="T559" s="81" t="s">
        <v>3908</v>
      </c>
      <c r="U559" s="81" t="s">
        <v>3909</v>
      </c>
      <c r="V559" s="81"/>
      <c r="W559" s="81" t="s">
        <v>78</v>
      </c>
      <c r="X559" s="81" t="s">
        <v>413</v>
      </c>
      <c r="Y559" s="80"/>
      <c r="Z559" s="85">
        <v>44932</v>
      </c>
      <c r="AA559" s="85" t="s">
        <v>38</v>
      </c>
      <c r="AB559" s="85">
        <v>44932</v>
      </c>
    </row>
    <row r="560" spans="1:28" ht="15" customHeight="1" x14ac:dyDescent="0.25">
      <c r="A560" s="81" t="s">
        <v>3910</v>
      </c>
      <c r="B560" s="81"/>
      <c r="C560" s="81" t="s">
        <v>3911</v>
      </c>
      <c r="D560" s="81" t="s">
        <v>3912</v>
      </c>
      <c r="E560" s="81" t="s">
        <v>3913</v>
      </c>
      <c r="F560" s="81" t="s">
        <v>33</v>
      </c>
      <c r="G560" s="81" t="s">
        <v>64</v>
      </c>
      <c r="H560" s="81" t="s">
        <v>55</v>
      </c>
      <c r="I560" s="48" t="s">
        <v>36</v>
      </c>
      <c r="J560" s="81" t="s">
        <v>3914</v>
      </c>
      <c r="K560" s="82"/>
      <c r="L560" s="81">
        <v>2700</v>
      </c>
      <c r="M560" s="83" t="s">
        <v>38</v>
      </c>
      <c r="N560" s="82" t="s">
        <v>38</v>
      </c>
      <c r="O560" s="82" t="s">
        <v>38</v>
      </c>
      <c r="P560" s="82" t="s">
        <v>38</v>
      </c>
      <c r="Q560" s="82"/>
      <c r="R560" s="81" t="s">
        <v>39</v>
      </c>
      <c r="S560" s="86" t="s">
        <v>66</v>
      </c>
      <c r="T560" s="81" t="s">
        <v>3915</v>
      </c>
      <c r="U560" s="81" t="s">
        <v>3916</v>
      </c>
      <c r="V560" s="81"/>
      <c r="W560" s="81" t="s">
        <v>87</v>
      </c>
      <c r="X560" s="81" t="s">
        <v>602</v>
      </c>
      <c r="Y560" s="80"/>
      <c r="Z560" s="85">
        <v>44932</v>
      </c>
      <c r="AA560" s="85" t="s">
        <v>38</v>
      </c>
      <c r="AB560" s="85">
        <v>44932</v>
      </c>
    </row>
    <row r="561" spans="1:28" ht="15" customHeight="1" x14ac:dyDescent="0.25">
      <c r="A561" s="81" t="s">
        <v>3917</v>
      </c>
      <c r="B561" s="81"/>
      <c r="C561" s="81" t="s">
        <v>3918</v>
      </c>
      <c r="D561" s="81" t="s">
        <v>3919</v>
      </c>
      <c r="E561" s="81" t="s">
        <v>3920</v>
      </c>
      <c r="F561" s="81" t="s">
        <v>33</v>
      </c>
      <c r="G561" s="81" t="s">
        <v>64</v>
      </c>
      <c r="H561" s="81" t="s">
        <v>55</v>
      </c>
      <c r="I561" s="48" t="s">
        <v>36</v>
      </c>
      <c r="J561" s="81" t="s">
        <v>3921</v>
      </c>
      <c r="K561" s="82"/>
      <c r="L561" s="81">
        <v>2700</v>
      </c>
      <c r="M561" s="83" t="s">
        <v>38</v>
      </c>
      <c r="N561" s="82" t="s">
        <v>38</v>
      </c>
      <c r="O561" s="82" t="s">
        <v>38</v>
      </c>
      <c r="P561" s="82" t="s">
        <v>38</v>
      </c>
      <c r="Q561" s="82"/>
      <c r="R561" s="81" t="s">
        <v>39</v>
      </c>
      <c r="S561" s="86" t="s">
        <v>66</v>
      </c>
      <c r="T561" s="81" t="s">
        <v>3922</v>
      </c>
      <c r="U561" s="81" t="s">
        <v>3923</v>
      </c>
      <c r="V561" s="81"/>
      <c r="W561" s="81" t="s">
        <v>112</v>
      </c>
      <c r="X561" s="81" t="s">
        <v>1861</v>
      </c>
      <c r="Y561" s="80"/>
      <c r="Z561" s="85">
        <v>45049</v>
      </c>
      <c r="AA561" s="85" t="s">
        <v>38</v>
      </c>
      <c r="AB561" s="85">
        <v>45049</v>
      </c>
    </row>
    <row r="562" spans="1:28" ht="15" customHeight="1" x14ac:dyDescent="0.25">
      <c r="A562" s="81" t="s">
        <v>3924</v>
      </c>
      <c r="B562" s="81"/>
      <c r="C562" s="81" t="s">
        <v>3925</v>
      </c>
      <c r="D562" s="81" t="s">
        <v>3926</v>
      </c>
      <c r="E562" s="81" t="s">
        <v>3927</v>
      </c>
      <c r="F562" s="81" t="s">
        <v>33</v>
      </c>
      <c r="G562" s="81" t="s">
        <v>64</v>
      </c>
      <c r="H562" s="81" t="s">
        <v>55</v>
      </c>
      <c r="I562" s="48" t="s">
        <v>36</v>
      </c>
      <c r="J562" s="81" t="s">
        <v>3928</v>
      </c>
      <c r="K562" s="82"/>
      <c r="L562" s="81">
        <v>2700</v>
      </c>
      <c r="M562" s="83" t="s">
        <v>38</v>
      </c>
      <c r="N562" s="82" t="s">
        <v>38</v>
      </c>
      <c r="O562" s="82" t="s">
        <v>38</v>
      </c>
      <c r="P562" s="82" t="s">
        <v>38</v>
      </c>
      <c r="Q562" s="82"/>
      <c r="R562" s="81" t="s">
        <v>39</v>
      </c>
      <c r="S562" s="86" t="s">
        <v>66</v>
      </c>
      <c r="T562" s="81" t="s">
        <v>3929</v>
      </c>
      <c r="U562" s="81" t="s">
        <v>3930</v>
      </c>
      <c r="V562" s="81"/>
      <c r="W562" s="81" t="s">
        <v>78</v>
      </c>
      <c r="X562" s="81" t="s">
        <v>3931</v>
      </c>
      <c r="Y562" s="80"/>
      <c r="Z562" s="85">
        <v>44932</v>
      </c>
      <c r="AA562" s="85" t="s">
        <v>38</v>
      </c>
      <c r="AB562" s="85">
        <v>44932</v>
      </c>
    </row>
    <row r="563" spans="1:28" ht="15" customHeight="1" x14ac:dyDescent="0.25">
      <c r="A563" s="81" t="s">
        <v>3932</v>
      </c>
      <c r="B563" s="81"/>
      <c r="C563" s="82" t="s">
        <v>3933</v>
      </c>
      <c r="D563" s="81"/>
      <c r="E563" s="81" t="s">
        <v>3934</v>
      </c>
      <c r="F563" s="81" t="s">
        <v>33</v>
      </c>
      <c r="G563" s="81" t="s">
        <v>34</v>
      </c>
      <c r="H563" s="81" t="s">
        <v>55</v>
      </c>
      <c r="I563" s="48" t="s">
        <v>36</v>
      </c>
      <c r="J563" s="81" t="s">
        <v>3928</v>
      </c>
      <c r="K563" s="82"/>
      <c r="L563" s="81" t="s">
        <v>38</v>
      </c>
      <c r="M563" s="83">
        <v>2250</v>
      </c>
      <c r="N563" s="82">
        <v>1125</v>
      </c>
      <c r="O563" s="84">
        <v>1800</v>
      </c>
      <c r="P563" s="84">
        <v>900</v>
      </c>
      <c r="Q563" s="82"/>
      <c r="R563" s="81" t="s">
        <v>352</v>
      </c>
      <c r="S563" s="82" t="s">
        <v>40</v>
      </c>
      <c r="T563" s="81" t="s">
        <v>3935</v>
      </c>
      <c r="U563" s="81" t="s">
        <v>3936</v>
      </c>
      <c r="V563" s="81"/>
      <c r="W563" s="81" t="s">
        <v>78</v>
      </c>
      <c r="X563" s="81" t="s">
        <v>2625</v>
      </c>
      <c r="Y563" s="80">
        <v>44109</v>
      </c>
      <c r="Z563" s="85">
        <v>45699</v>
      </c>
      <c r="AA563" s="85">
        <v>45222</v>
      </c>
      <c r="AB563" s="85">
        <v>45699</v>
      </c>
    </row>
    <row r="564" spans="1:28" ht="15" customHeight="1" x14ac:dyDescent="0.25">
      <c r="A564" s="81" t="s">
        <v>3937</v>
      </c>
      <c r="B564" s="81"/>
      <c r="C564" s="81" t="s">
        <v>3938</v>
      </c>
      <c r="D564" s="81"/>
      <c r="E564" s="81" t="s">
        <v>3939</v>
      </c>
      <c r="F564" s="81" t="s">
        <v>33</v>
      </c>
      <c r="G564" s="81" t="s">
        <v>34</v>
      </c>
      <c r="H564" s="81" t="s">
        <v>55</v>
      </c>
      <c r="I564" s="48" t="s">
        <v>36</v>
      </c>
      <c r="J564" s="81" t="s">
        <v>3940</v>
      </c>
      <c r="K564" s="82"/>
      <c r="L564" s="81" t="s">
        <v>38</v>
      </c>
      <c r="M564" s="83">
        <v>1800</v>
      </c>
      <c r="N564" s="82">
        <v>1800</v>
      </c>
      <c r="O564" s="84">
        <v>1440</v>
      </c>
      <c r="P564" s="84">
        <v>1440</v>
      </c>
      <c r="Q564" s="82"/>
      <c r="R564" s="81" t="s">
        <v>144</v>
      </c>
      <c r="S564" s="82" t="s">
        <v>40</v>
      </c>
      <c r="T564" s="81" t="s">
        <v>3941</v>
      </c>
      <c r="U564" s="81" t="s">
        <v>3942</v>
      </c>
      <c r="V564" s="81"/>
      <c r="W564" s="81" t="s">
        <v>188</v>
      </c>
      <c r="X564" s="81" t="s">
        <v>3943</v>
      </c>
      <c r="Y564" s="80"/>
      <c r="Z564" s="85">
        <v>45699</v>
      </c>
      <c r="AA564" s="85">
        <v>44575</v>
      </c>
      <c r="AB564" s="85">
        <v>45699</v>
      </c>
    </row>
    <row r="565" spans="1:28" ht="15" customHeight="1" x14ac:dyDescent="0.25">
      <c r="A565" s="81" t="s">
        <v>3944</v>
      </c>
      <c r="B565" s="81"/>
      <c r="C565" s="81" t="s">
        <v>3945</v>
      </c>
      <c r="D565" s="81"/>
      <c r="E565" s="81" t="s">
        <v>3946</v>
      </c>
      <c r="F565" s="81" t="s">
        <v>33</v>
      </c>
      <c r="G565" s="81" t="s">
        <v>64</v>
      </c>
      <c r="H565" s="81" t="s">
        <v>35</v>
      </c>
      <c r="I565" s="48" t="s">
        <v>36</v>
      </c>
      <c r="J565" s="81" t="s">
        <v>74</v>
      </c>
      <c r="K565" s="82"/>
      <c r="L565" s="81">
        <v>2200</v>
      </c>
      <c r="M565" s="83" t="s">
        <v>38</v>
      </c>
      <c r="N565" s="82" t="s">
        <v>38</v>
      </c>
      <c r="O565" s="82" t="s">
        <v>38</v>
      </c>
      <c r="P565" s="82" t="s">
        <v>38</v>
      </c>
      <c r="Q565" s="82"/>
      <c r="R565" s="81" t="s">
        <v>39</v>
      </c>
      <c r="S565" s="86" t="s">
        <v>66</v>
      </c>
      <c r="T565" s="81" t="s">
        <v>3947</v>
      </c>
      <c r="U565" s="81" t="s">
        <v>3948</v>
      </c>
      <c r="V565" s="81"/>
      <c r="W565" s="81" t="s">
        <v>78</v>
      </c>
      <c r="X565" s="81" t="s">
        <v>809</v>
      </c>
      <c r="Y565" s="80"/>
      <c r="Z565" s="85">
        <v>44932</v>
      </c>
      <c r="AA565" s="85" t="s">
        <v>38</v>
      </c>
      <c r="AB565" s="85">
        <v>44932</v>
      </c>
    </row>
    <row r="566" spans="1:28" ht="15" customHeight="1" x14ac:dyDescent="0.25">
      <c r="A566" s="81" t="s">
        <v>3949</v>
      </c>
      <c r="B566" s="81"/>
      <c r="C566" s="81" t="s">
        <v>3950</v>
      </c>
      <c r="D566" s="81" t="s">
        <v>3951</v>
      </c>
      <c r="E566" s="81" t="s">
        <v>3952</v>
      </c>
      <c r="F566" s="81" t="s">
        <v>33</v>
      </c>
      <c r="G566" s="81" t="s">
        <v>64</v>
      </c>
      <c r="H566" s="81" t="s">
        <v>35</v>
      </c>
      <c r="I566" s="48" t="s">
        <v>36</v>
      </c>
      <c r="J566" s="81" t="s">
        <v>84</v>
      </c>
      <c r="K566" s="82"/>
      <c r="L566" s="81">
        <v>2200</v>
      </c>
      <c r="M566" s="83" t="s">
        <v>38</v>
      </c>
      <c r="N566" s="82" t="s">
        <v>38</v>
      </c>
      <c r="O566" s="82" t="s">
        <v>38</v>
      </c>
      <c r="P566" s="82" t="s">
        <v>38</v>
      </c>
      <c r="Q566" s="82"/>
      <c r="R566" s="81" t="s">
        <v>39</v>
      </c>
      <c r="S566" s="86" t="s">
        <v>66</v>
      </c>
      <c r="T566" s="81" t="s">
        <v>3953</v>
      </c>
      <c r="U566" s="81" t="s">
        <v>3954</v>
      </c>
      <c r="V566" s="81"/>
      <c r="W566" s="81" t="s">
        <v>103</v>
      </c>
      <c r="X566" s="81" t="s">
        <v>1996</v>
      </c>
      <c r="Y566" s="80"/>
      <c r="Z566" s="85">
        <v>44932</v>
      </c>
      <c r="AA566" s="85" t="s">
        <v>38</v>
      </c>
      <c r="AB566" s="85">
        <v>44932</v>
      </c>
    </row>
    <row r="567" spans="1:28" ht="15" customHeight="1" x14ac:dyDescent="0.25">
      <c r="A567" s="81" t="s">
        <v>3955</v>
      </c>
      <c r="B567" s="81"/>
      <c r="C567" s="81" t="s">
        <v>3956</v>
      </c>
      <c r="D567" s="81" t="s">
        <v>3957</v>
      </c>
      <c r="E567" s="81" t="s">
        <v>3958</v>
      </c>
      <c r="F567" s="81" t="s">
        <v>33</v>
      </c>
      <c r="G567" s="81" t="s">
        <v>64</v>
      </c>
      <c r="H567" s="81" t="s">
        <v>35</v>
      </c>
      <c r="I567" s="48" t="s">
        <v>36</v>
      </c>
      <c r="J567" s="81" t="s">
        <v>74</v>
      </c>
      <c r="K567" s="82"/>
      <c r="L567" s="81">
        <v>2200</v>
      </c>
      <c r="M567" s="83" t="s">
        <v>38</v>
      </c>
      <c r="N567" s="82" t="s">
        <v>38</v>
      </c>
      <c r="O567" s="82" t="s">
        <v>38</v>
      </c>
      <c r="P567" s="82" t="s">
        <v>38</v>
      </c>
      <c r="Q567" s="82"/>
      <c r="R567" s="81" t="s">
        <v>39</v>
      </c>
      <c r="S567" s="86" t="s">
        <v>66</v>
      </c>
      <c r="T567" s="81" t="s">
        <v>3959</v>
      </c>
      <c r="U567" s="81" t="s">
        <v>3960</v>
      </c>
      <c r="V567" s="81"/>
      <c r="W567" s="81" t="s">
        <v>103</v>
      </c>
      <c r="X567" s="81" t="s">
        <v>1996</v>
      </c>
      <c r="Y567" s="80"/>
      <c r="Z567" s="85">
        <v>44932</v>
      </c>
      <c r="AA567" s="85" t="s">
        <v>38</v>
      </c>
      <c r="AB567" s="85">
        <v>44932</v>
      </c>
    </row>
    <row r="568" spans="1:28" ht="15" customHeight="1" x14ac:dyDescent="0.25">
      <c r="A568" s="81" t="s">
        <v>3961</v>
      </c>
      <c r="B568" s="81"/>
      <c r="C568" s="81" t="s">
        <v>3962</v>
      </c>
      <c r="D568" s="81" t="s">
        <v>3963</v>
      </c>
      <c r="E568" s="81" t="s">
        <v>3964</v>
      </c>
      <c r="F568" s="81" t="s">
        <v>33</v>
      </c>
      <c r="G568" s="81" t="s">
        <v>64</v>
      </c>
      <c r="H568" s="81" t="s">
        <v>55</v>
      </c>
      <c r="I568" s="48" t="s">
        <v>36</v>
      </c>
      <c r="J568" s="81" t="s">
        <v>3965</v>
      </c>
      <c r="K568" s="82"/>
      <c r="L568" s="81">
        <v>2700</v>
      </c>
      <c r="M568" s="83" t="s">
        <v>38</v>
      </c>
      <c r="N568" s="82" t="s">
        <v>38</v>
      </c>
      <c r="O568" s="82" t="s">
        <v>38</v>
      </c>
      <c r="P568" s="82" t="s">
        <v>38</v>
      </c>
      <c r="Q568" s="82"/>
      <c r="R568" s="81" t="s">
        <v>39</v>
      </c>
      <c r="S568" s="86" t="s">
        <v>66</v>
      </c>
      <c r="T568" s="81" t="s">
        <v>3966</v>
      </c>
      <c r="U568" s="81" t="s">
        <v>3967</v>
      </c>
      <c r="V568" s="81"/>
      <c r="W568" s="81" t="s">
        <v>112</v>
      </c>
      <c r="X568" s="81" t="s">
        <v>3968</v>
      </c>
      <c r="Y568" s="80"/>
      <c r="Z568" s="85">
        <v>44932</v>
      </c>
      <c r="AA568" s="85" t="s">
        <v>38</v>
      </c>
      <c r="AB568" s="85">
        <v>44932</v>
      </c>
    </row>
    <row r="569" spans="1:28" ht="15" customHeight="1" x14ac:dyDescent="0.25">
      <c r="A569" s="81" t="s">
        <v>3969</v>
      </c>
      <c r="B569" s="81"/>
      <c r="C569" s="81" t="s">
        <v>3970</v>
      </c>
      <c r="D569" s="81" t="s">
        <v>3971</v>
      </c>
      <c r="E569" s="81" t="s">
        <v>3972</v>
      </c>
      <c r="F569" s="81" t="s">
        <v>33</v>
      </c>
      <c r="G569" s="81" t="s">
        <v>64</v>
      </c>
      <c r="H569" s="81" t="s">
        <v>35</v>
      </c>
      <c r="I569" s="48" t="s">
        <v>36</v>
      </c>
      <c r="J569" s="81" t="s">
        <v>84</v>
      </c>
      <c r="K569" s="82"/>
      <c r="L569" s="81">
        <v>2200</v>
      </c>
      <c r="M569" s="83" t="s">
        <v>38</v>
      </c>
      <c r="N569" s="82" t="s">
        <v>38</v>
      </c>
      <c r="O569" s="82" t="s">
        <v>38</v>
      </c>
      <c r="P569" s="82" t="s">
        <v>38</v>
      </c>
      <c r="Q569" s="82"/>
      <c r="R569" s="81" t="s">
        <v>39</v>
      </c>
      <c r="S569" s="86" t="s">
        <v>66</v>
      </c>
      <c r="T569" s="81" t="s">
        <v>3973</v>
      </c>
      <c r="U569" s="81" t="s">
        <v>3974</v>
      </c>
      <c r="V569" s="81"/>
      <c r="W569" s="81" t="s">
        <v>1948</v>
      </c>
      <c r="X569" s="81" t="s">
        <v>1949</v>
      </c>
      <c r="Y569" s="80"/>
      <c r="Z569" s="85">
        <v>44932</v>
      </c>
      <c r="AA569" s="85" t="s">
        <v>38</v>
      </c>
      <c r="AB569" s="85">
        <v>44932</v>
      </c>
    </row>
    <row r="570" spans="1:28" ht="15" customHeight="1" x14ac:dyDescent="0.25">
      <c r="A570" s="81" t="s">
        <v>3975</v>
      </c>
      <c r="B570" s="81"/>
      <c r="C570" s="81" t="s">
        <v>3976</v>
      </c>
      <c r="D570" s="81" t="s">
        <v>3977</v>
      </c>
      <c r="E570" s="81" t="s">
        <v>3978</v>
      </c>
      <c r="F570" s="81" t="s">
        <v>33</v>
      </c>
      <c r="G570" s="81" t="s">
        <v>64</v>
      </c>
      <c r="H570" s="81" t="s">
        <v>55</v>
      </c>
      <c r="I570" s="48" t="s">
        <v>36</v>
      </c>
      <c r="J570" s="81" t="s">
        <v>3979</v>
      </c>
      <c r="K570" s="82"/>
      <c r="L570" s="81">
        <v>2700</v>
      </c>
      <c r="M570" s="83" t="s">
        <v>38</v>
      </c>
      <c r="N570" s="82" t="s">
        <v>38</v>
      </c>
      <c r="O570" s="82" t="s">
        <v>38</v>
      </c>
      <c r="P570" s="82" t="s">
        <v>38</v>
      </c>
      <c r="Q570" s="82"/>
      <c r="R570" s="81" t="s">
        <v>39</v>
      </c>
      <c r="S570" s="86" t="s">
        <v>66</v>
      </c>
      <c r="T570" s="81" t="s">
        <v>3980</v>
      </c>
      <c r="U570" s="81" t="s">
        <v>3981</v>
      </c>
      <c r="V570" s="81"/>
      <c r="W570" s="81" t="s">
        <v>78</v>
      </c>
      <c r="X570" s="81" t="s">
        <v>3982</v>
      </c>
      <c r="Y570" s="80"/>
      <c r="Z570" s="85">
        <v>44932</v>
      </c>
      <c r="AA570" s="85" t="s">
        <v>38</v>
      </c>
      <c r="AB570" s="85">
        <v>44932</v>
      </c>
    </row>
    <row r="571" spans="1:28" ht="15" customHeight="1" x14ac:dyDescent="0.25">
      <c r="A571" s="81" t="s">
        <v>3983</v>
      </c>
      <c r="B571" s="81"/>
      <c r="C571" s="81" t="s">
        <v>3984</v>
      </c>
      <c r="D571" s="81"/>
      <c r="E571" s="81" t="s">
        <v>3985</v>
      </c>
      <c r="F571" s="81" t="s">
        <v>33</v>
      </c>
      <c r="G571" s="81" t="s">
        <v>34</v>
      </c>
      <c r="H571" s="81" t="s">
        <v>55</v>
      </c>
      <c r="I571" s="48" t="s">
        <v>374</v>
      </c>
      <c r="J571" s="81" t="s">
        <v>3986</v>
      </c>
      <c r="K571" s="82"/>
      <c r="L571" s="81" t="s">
        <v>38</v>
      </c>
      <c r="M571" s="83" t="s">
        <v>38</v>
      </c>
      <c r="N571" s="82" t="s">
        <v>38</v>
      </c>
      <c r="O571" s="82" t="s">
        <v>38</v>
      </c>
      <c r="P571" s="82" t="s">
        <v>38</v>
      </c>
      <c r="Q571" s="81" t="s">
        <v>3987</v>
      </c>
      <c r="R571" s="82" t="s">
        <v>427</v>
      </c>
      <c r="S571" s="82" t="s">
        <v>40</v>
      </c>
      <c r="T571" s="81" t="s">
        <v>3988</v>
      </c>
      <c r="U571" s="81" t="s">
        <v>3989</v>
      </c>
      <c r="V571" s="81"/>
      <c r="W571" s="50" t="s">
        <v>3062</v>
      </c>
      <c r="X571" s="81" t="s">
        <v>1583</v>
      </c>
      <c r="Y571" s="80">
        <v>45363</v>
      </c>
      <c r="Z571" s="80">
        <v>45363</v>
      </c>
      <c r="AA571" s="85">
        <v>45397</v>
      </c>
      <c r="AB571" s="85">
        <v>45397</v>
      </c>
    </row>
    <row r="572" spans="1:28" ht="15" customHeight="1" x14ac:dyDescent="0.25">
      <c r="A572" s="81" t="s">
        <v>3990</v>
      </c>
      <c r="B572" s="81"/>
      <c r="C572" s="81" t="s">
        <v>3991</v>
      </c>
      <c r="D572" s="81" t="s">
        <v>3992</v>
      </c>
      <c r="E572" s="81" t="s">
        <v>3993</v>
      </c>
      <c r="F572" s="81" t="s">
        <v>33</v>
      </c>
      <c r="G572" s="81" t="s">
        <v>278</v>
      </c>
      <c r="H572" s="81" t="s">
        <v>35</v>
      </c>
      <c r="I572" s="48" t="s">
        <v>36</v>
      </c>
      <c r="J572" s="81" t="s">
        <v>74</v>
      </c>
      <c r="K572" s="82"/>
      <c r="L572" s="81" t="s">
        <v>38</v>
      </c>
      <c r="M572" s="83" t="s">
        <v>38</v>
      </c>
      <c r="N572" s="82" t="s">
        <v>38</v>
      </c>
      <c r="O572" s="82" t="s">
        <v>38</v>
      </c>
      <c r="P572" s="82" t="s">
        <v>38</v>
      </c>
      <c r="Q572" s="82"/>
      <c r="R572" s="81" t="s">
        <v>279</v>
      </c>
      <c r="S572" s="86" t="s">
        <v>66</v>
      </c>
      <c r="T572" s="81" t="s">
        <v>3994</v>
      </c>
      <c r="U572" s="81" t="s">
        <v>3995</v>
      </c>
      <c r="V572" s="81"/>
      <c r="W572" s="81" t="s">
        <v>87</v>
      </c>
      <c r="X572" s="81" t="s">
        <v>2382</v>
      </c>
      <c r="Y572" s="80"/>
      <c r="Z572" s="85">
        <v>44932</v>
      </c>
      <c r="AA572" s="85" t="s">
        <v>38</v>
      </c>
      <c r="AB572" s="85">
        <v>44932</v>
      </c>
    </row>
    <row r="573" spans="1:28" ht="15" customHeight="1" x14ac:dyDescent="0.25">
      <c r="A573" s="81" t="s">
        <v>3996</v>
      </c>
      <c r="B573" s="81"/>
      <c r="C573" s="81" t="s">
        <v>3997</v>
      </c>
      <c r="D573" s="81" t="s">
        <v>3998</v>
      </c>
      <c r="E573" s="81" t="s">
        <v>3999</v>
      </c>
      <c r="F573" s="81" t="s">
        <v>33</v>
      </c>
      <c r="G573" s="81" t="s">
        <v>64</v>
      </c>
      <c r="H573" s="81" t="s">
        <v>141</v>
      </c>
      <c r="I573" s="48" t="s">
        <v>36</v>
      </c>
      <c r="J573" s="81" t="s">
        <v>4000</v>
      </c>
      <c r="K573" s="82"/>
      <c r="L573" s="81">
        <v>2200</v>
      </c>
      <c r="M573" s="83" t="s">
        <v>38</v>
      </c>
      <c r="N573" s="82" t="s">
        <v>38</v>
      </c>
      <c r="O573" s="82" t="s">
        <v>38</v>
      </c>
      <c r="P573" s="82" t="s">
        <v>38</v>
      </c>
      <c r="Q573" s="82"/>
      <c r="R573" s="81" t="s">
        <v>39</v>
      </c>
      <c r="S573" s="86" t="s">
        <v>66</v>
      </c>
      <c r="T573" s="81" t="s">
        <v>4001</v>
      </c>
      <c r="U573" s="81" t="s">
        <v>4002</v>
      </c>
      <c r="V573" s="81"/>
      <c r="W573" s="81" t="s">
        <v>1948</v>
      </c>
      <c r="X573" s="81" t="s">
        <v>4003</v>
      </c>
      <c r="Y573" s="80"/>
      <c r="Z573" s="85">
        <v>44932</v>
      </c>
      <c r="AA573" s="85" t="s">
        <v>38</v>
      </c>
      <c r="AB573" s="85">
        <v>44932</v>
      </c>
    </row>
    <row r="574" spans="1:28" ht="15" customHeight="1" x14ac:dyDescent="0.25">
      <c r="A574" s="81" t="s">
        <v>4004</v>
      </c>
      <c r="B574" s="81"/>
      <c r="C574" s="81" t="s">
        <v>4005</v>
      </c>
      <c r="D574" s="81" t="s">
        <v>4006</v>
      </c>
      <c r="E574" s="81" t="s">
        <v>4007</v>
      </c>
      <c r="F574" s="81" t="s">
        <v>33</v>
      </c>
      <c r="G574" s="81" t="s">
        <v>64</v>
      </c>
      <c r="H574" s="81" t="s">
        <v>55</v>
      </c>
      <c r="I574" s="48" t="s">
        <v>36</v>
      </c>
      <c r="J574" s="81" t="s">
        <v>4008</v>
      </c>
      <c r="K574" s="82"/>
      <c r="L574" s="81">
        <v>2700</v>
      </c>
      <c r="M574" s="83" t="s">
        <v>38</v>
      </c>
      <c r="N574" s="82" t="s">
        <v>38</v>
      </c>
      <c r="O574" s="82" t="s">
        <v>38</v>
      </c>
      <c r="P574" s="82" t="s">
        <v>38</v>
      </c>
      <c r="Q574" s="82"/>
      <c r="R574" s="81" t="s">
        <v>39</v>
      </c>
      <c r="S574" s="86" t="s">
        <v>66</v>
      </c>
      <c r="T574" s="81" t="s">
        <v>4009</v>
      </c>
      <c r="U574" s="81" t="s">
        <v>4010</v>
      </c>
      <c r="V574" s="81"/>
      <c r="W574" s="81" t="s">
        <v>87</v>
      </c>
      <c r="X574" s="81" t="s">
        <v>602</v>
      </c>
      <c r="Y574" s="80"/>
      <c r="Z574" s="85">
        <v>44932</v>
      </c>
      <c r="AA574" s="85" t="s">
        <v>38</v>
      </c>
      <c r="AB574" s="85">
        <v>44932</v>
      </c>
    </row>
    <row r="575" spans="1:28" ht="15" customHeight="1" x14ac:dyDescent="0.25">
      <c r="A575" s="81" t="s">
        <v>4011</v>
      </c>
      <c r="B575" s="81"/>
      <c r="C575" s="81" t="s">
        <v>4012</v>
      </c>
      <c r="D575" s="81" t="s">
        <v>4013</v>
      </c>
      <c r="E575" s="81" t="s">
        <v>4014</v>
      </c>
      <c r="F575" s="81" t="s">
        <v>33</v>
      </c>
      <c r="G575" s="81" t="s">
        <v>64</v>
      </c>
      <c r="H575" s="81" t="s">
        <v>55</v>
      </c>
      <c r="I575" s="48" t="s">
        <v>36</v>
      </c>
      <c r="J575" s="81" t="s">
        <v>4015</v>
      </c>
      <c r="K575" s="82"/>
      <c r="L575" s="81">
        <v>3150</v>
      </c>
      <c r="M575" s="83" t="s">
        <v>38</v>
      </c>
      <c r="N575" s="82" t="s">
        <v>38</v>
      </c>
      <c r="O575" s="82" t="s">
        <v>38</v>
      </c>
      <c r="P575" s="82" t="s">
        <v>38</v>
      </c>
      <c r="Q575" s="82"/>
      <c r="R575" s="81" t="s">
        <v>39</v>
      </c>
      <c r="S575" s="86" t="s">
        <v>66</v>
      </c>
      <c r="T575" s="81" t="s">
        <v>4016</v>
      </c>
      <c r="U575" s="81" t="s">
        <v>4017</v>
      </c>
      <c r="V575" s="81"/>
      <c r="W575" s="81" t="s">
        <v>78</v>
      </c>
      <c r="X575" s="81" t="s">
        <v>229</v>
      </c>
      <c r="Y575" s="80"/>
      <c r="Z575" s="85">
        <v>45049</v>
      </c>
      <c r="AA575" s="85" t="s">
        <v>38</v>
      </c>
      <c r="AB575" s="85">
        <v>45049</v>
      </c>
    </row>
    <row r="576" spans="1:28" ht="15" customHeight="1" x14ac:dyDescent="0.25">
      <c r="A576" s="81" t="s">
        <v>4018</v>
      </c>
      <c r="B576" s="81"/>
      <c r="C576" s="81" t="s">
        <v>4019</v>
      </c>
      <c r="D576" s="81" t="s">
        <v>4020</v>
      </c>
      <c r="E576" s="81" t="s">
        <v>4021</v>
      </c>
      <c r="F576" s="81" t="s">
        <v>33</v>
      </c>
      <c r="G576" s="81" t="s">
        <v>64</v>
      </c>
      <c r="H576" s="81" t="s">
        <v>55</v>
      </c>
      <c r="I576" s="48" t="s">
        <v>36</v>
      </c>
      <c r="J576" s="81" t="s">
        <v>4022</v>
      </c>
      <c r="K576" s="82"/>
      <c r="L576" s="81">
        <v>2700</v>
      </c>
      <c r="M576" s="83" t="s">
        <v>38</v>
      </c>
      <c r="N576" s="82" t="s">
        <v>38</v>
      </c>
      <c r="O576" s="82" t="s">
        <v>38</v>
      </c>
      <c r="P576" s="82" t="s">
        <v>38</v>
      </c>
      <c r="Q576" s="82"/>
      <c r="R576" s="81" t="s">
        <v>249</v>
      </c>
      <c r="S576" s="86" t="s">
        <v>66</v>
      </c>
      <c r="T576" s="81" t="s">
        <v>4023</v>
      </c>
      <c r="U576" s="81" t="s">
        <v>4024</v>
      </c>
      <c r="V576" s="81"/>
      <c r="W576" s="81" t="s">
        <v>78</v>
      </c>
      <c r="X576" s="81" t="s">
        <v>4025</v>
      </c>
      <c r="Y576" s="80"/>
      <c r="Z576" s="85">
        <v>44932</v>
      </c>
      <c r="AA576" s="85" t="s">
        <v>38</v>
      </c>
      <c r="AB576" s="85">
        <v>44932</v>
      </c>
    </row>
    <row r="577" spans="1:28" ht="15" customHeight="1" x14ac:dyDescent="0.25">
      <c r="A577" s="81" t="s">
        <v>4026</v>
      </c>
      <c r="B577" s="81"/>
      <c r="C577" s="81" t="s">
        <v>4027</v>
      </c>
      <c r="D577" s="81" t="s">
        <v>4028</v>
      </c>
      <c r="E577" s="81" t="s">
        <v>4029</v>
      </c>
      <c r="F577" s="81" t="s">
        <v>33</v>
      </c>
      <c r="G577" s="81" t="s">
        <v>64</v>
      </c>
      <c r="H577" s="81" t="s">
        <v>35</v>
      </c>
      <c r="I577" s="48" t="s">
        <v>36</v>
      </c>
      <c r="J577" s="81" t="s">
        <v>74</v>
      </c>
      <c r="K577" s="82"/>
      <c r="L577" s="81">
        <v>2200</v>
      </c>
      <c r="M577" s="83" t="s">
        <v>38</v>
      </c>
      <c r="N577" s="82" t="s">
        <v>38</v>
      </c>
      <c r="O577" s="82" t="s">
        <v>38</v>
      </c>
      <c r="P577" s="82" t="s">
        <v>38</v>
      </c>
      <c r="Q577" s="82"/>
      <c r="R577" s="81" t="s">
        <v>39</v>
      </c>
      <c r="S577" s="86" t="s">
        <v>66</v>
      </c>
      <c r="T577" s="81" t="s">
        <v>4030</v>
      </c>
      <c r="U577" s="81" t="s">
        <v>4031</v>
      </c>
      <c r="V577" s="81"/>
      <c r="W577" s="81" t="s">
        <v>78</v>
      </c>
      <c r="X577" s="81" t="s">
        <v>4025</v>
      </c>
      <c r="Y577" s="80"/>
      <c r="Z577" s="85">
        <v>44932</v>
      </c>
      <c r="AA577" s="85" t="s">
        <v>38</v>
      </c>
      <c r="AB577" s="85">
        <v>44932</v>
      </c>
    </row>
    <row r="578" spans="1:28" ht="15" customHeight="1" x14ac:dyDescent="0.25">
      <c r="A578" s="81" t="s">
        <v>4032</v>
      </c>
      <c r="B578" s="81"/>
      <c r="C578" s="81" t="s">
        <v>4033</v>
      </c>
      <c r="D578" s="81"/>
      <c r="E578" s="81" t="s">
        <v>4034</v>
      </c>
      <c r="F578" s="91" t="s">
        <v>3139</v>
      </c>
      <c r="G578" s="81" t="s">
        <v>34</v>
      </c>
      <c r="H578" s="81" t="s">
        <v>55</v>
      </c>
      <c r="I578" s="48" t="s">
        <v>36</v>
      </c>
      <c r="J578" s="81" t="s">
        <v>4035</v>
      </c>
      <c r="K578" s="82"/>
      <c r="L578" s="81" t="s">
        <v>38</v>
      </c>
      <c r="M578" s="83">
        <v>2880</v>
      </c>
      <c r="N578" s="82" t="s">
        <v>38</v>
      </c>
      <c r="O578" s="84">
        <v>2304</v>
      </c>
      <c r="P578" s="82" t="s">
        <v>38</v>
      </c>
      <c r="Q578" s="82"/>
      <c r="R578" s="82" t="s">
        <v>427</v>
      </c>
      <c r="S578" s="82" t="s">
        <v>40</v>
      </c>
      <c r="T578" s="81" t="s">
        <v>4036</v>
      </c>
      <c r="U578" s="81" t="s">
        <v>4037</v>
      </c>
      <c r="V578" s="81"/>
      <c r="W578" s="81" t="s">
        <v>212</v>
      </c>
      <c r="X578" s="81" t="s">
        <v>1420</v>
      </c>
      <c r="Y578" s="80">
        <v>45299</v>
      </c>
      <c r="Z578" s="85">
        <v>45695</v>
      </c>
      <c r="AA578" s="85">
        <v>45694</v>
      </c>
      <c r="AB578" s="85">
        <v>45695</v>
      </c>
    </row>
    <row r="579" spans="1:28" ht="15" customHeight="1" x14ac:dyDescent="0.25">
      <c r="A579" s="81" t="s">
        <v>4038</v>
      </c>
      <c r="B579" s="81"/>
      <c r="C579" s="81" t="s">
        <v>4039</v>
      </c>
      <c r="D579" s="81" t="s">
        <v>4040</v>
      </c>
      <c r="E579" s="81" t="s">
        <v>4041</v>
      </c>
      <c r="F579" s="81" t="s">
        <v>33</v>
      </c>
      <c r="G579" s="81" t="s">
        <v>64</v>
      </c>
      <c r="H579" s="81" t="s">
        <v>35</v>
      </c>
      <c r="I579" s="48" t="s">
        <v>36</v>
      </c>
      <c r="J579" s="81" t="s">
        <v>84</v>
      </c>
      <c r="K579" s="82"/>
      <c r="L579" s="81">
        <v>3150</v>
      </c>
      <c r="M579" s="83" t="s">
        <v>38</v>
      </c>
      <c r="N579" s="82" t="s">
        <v>38</v>
      </c>
      <c r="O579" s="82" t="s">
        <v>38</v>
      </c>
      <c r="P579" s="82" t="s">
        <v>38</v>
      </c>
      <c r="Q579" s="82"/>
      <c r="R579" s="81" t="s">
        <v>249</v>
      </c>
      <c r="S579" s="86" t="s">
        <v>66</v>
      </c>
      <c r="T579" s="81" t="s">
        <v>4042</v>
      </c>
      <c r="U579" s="81" t="s">
        <v>4043</v>
      </c>
      <c r="V579" s="81"/>
      <c r="W579" s="81" t="s">
        <v>78</v>
      </c>
      <c r="X579" s="81" t="s">
        <v>4025</v>
      </c>
      <c r="Y579" s="80"/>
      <c r="Z579" s="85">
        <v>45049</v>
      </c>
      <c r="AA579" s="85" t="s">
        <v>38</v>
      </c>
      <c r="AB579" s="85">
        <v>45049</v>
      </c>
    </row>
    <row r="580" spans="1:28" ht="15" customHeight="1" x14ac:dyDescent="0.25">
      <c r="A580" s="81" t="s">
        <v>4044</v>
      </c>
      <c r="B580" s="81"/>
      <c r="C580" s="81" t="s">
        <v>4045</v>
      </c>
      <c r="D580" s="81" t="s">
        <v>4046</v>
      </c>
      <c r="E580" s="81" t="s">
        <v>4047</v>
      </c>
      <c r="F580" s="81" t="s">
        <v>33</v>
      </c>
      <c r="G580" s="81" t="s">
        <v>64</v>
      </c>
      <c r="H580" s="81" t="s">
        <v>55</v>
      </c>
      <c r="I580" s="48" t="s">
        <v>36</v>
      </c>
      <c r="J580" s="81" t="s">
        <v>1631</v>
      </c>
      <c r="K580" s="82"/>
      <c r="L580" s="81">
        <v>2700</v>
      </c>
      <c r="M580" s="83" t="s">
        <v>38</v>
      </c>
      <c r="N580" s="82" t="s">
        <v>38</v>
      </c>
      <c r="O580" s="82" t="s">
        <v>38</v>
      </c>
      <c r="P580" s="82" t="s">
        <v>38</v>
      </c>
      <c r="Q580" s="82"/>
      <c r="R580" s="81" t="s">
        <v>39</v>
      </c>
      <c r="S580" s="86" t="s">
        <v>66</v>
      </c>
      <c r="T580" s="81" t="s">
        <v>4048</v>
      </c>
      <c r="U580" s="81" t="s">
        <v>4049</v>
      </c>
      <c r="V580" s="81"/>
      <c r="W580" s="81" t="s">
        <v>87</v>
      </c>
      <c r="X580" s="81" t="s">
        <v>4050</v>
      </c>
      <c r="Y580" s="80"/>
      <c r="Z580" s="85">
        <v>44932</v>
      </c>
      <c r="AA580" s="85" t="s">
        <v>38</v>
      </c>
      <c r="AB580" s="85">
        <v>44932</v>
      </c>
    </row>
    <row r="581" spans="1:28" ht="15" customHeight="1" x14ac:dyDescent="0.25">
      <c r="A581" s="81" t="s">
        <v>4051</v>
      </c>
      <c r="B581" s="81"/>
      <c r="C581" s="81" t="s">
        <v>4052</v>
      </c>
      <c r="D581" s="81" t="s">
        <v>4053</v>
      </c>
      <c r="E581" s="81" t="s">
        <v>4054</v>
      </c>
      <c r="F581" s="81" t="s">
        <v>33</v>
      </c>
      <c r="G581" s="81" t="s">
        <v>64</v>
      </c>
      <c r="H581" s="81" t="s">
        <v>55</v>
      </c>
      <c r="I581" s="48" t="s">
        <v>36</v>
      </c>
      <c r="J581" s="81" t="s">
        <v>4008</v>
      </c>
      <c r="K581" s="82"/>
      <c r="L581" s="81">
        <v>2700</v>
      </c>
      <c r="M581" s="83" t="s">
        <v>38</v>
      </c>
      <c r="N581" s="82" t="s">
        <v>38</v>
      </c>
      <c r="O581" s="82" t="s">
        <v>38</v>
      </c>
      <c r="P581" s="82" t="s">
        <v>38</v>
      </c>
      <c r="Q581" s="82"/>
      <c r="R581" s="81" t="s">
        <v>39</v>
      </c>
      <c r="S581" s="86" t="s">
        <v>66</v>
      </c>
      <c r="T581" s="81" t="s">
        <v>4055</v>
      </c>
      <c r="U581" s="81" t="s">
        <v>4056</v>
      </c>
      <c r="V581" s="81"/>
      <c r="W581" s="81" t="s">
        <v>87</v>
      </c>
      <c r="X581" s="81" t="s">
        <v>602</v>
      </c>
      <c r="Y581" s="80"/>
      <c r="Z581" s="85">
        <v>44932</v>
      </c>
      <c r="AA581" s="85" t="s">
        <v>38</v>
      </c>
      <c r="AB581" s="85">
        <v>44932</v>
      </c>
    </row>
    <row r="582" spans="1:28" ht="15" customHeight="1" x14ac:dyDescent="0.25">
      <c r="A582" s="81" t="s">
        <v>4057</v>
      </c>
      <c r="B582" s="81"/>
      <c r="C582" s="82" t="s">
        <v>4058</v>
      </c>
      <c r="D582" s="81"/>
      <c r="E582" s="81" t="s">
        <v>4059</v>
      </c>
      <c r="F582" s="81" t="s">
        <v>33</v>
      </c>
      <c r="G582" s="81" t="s">
        <v>34</v>
      </c>
      <c r="H582" s="81" t="s">
        <v>141</v>
      </c>
      <c r="I582" s="48" t="s">
        <v>374</v>
      </c>
      <c r="J582" s="81" t="s">
        <v>4060</v>
      </c>
      <c r="K582" s="82"/>
      <c r="L582" s="81" t="s">
        <v>38</v>
      </c>
      <c r="M582" s="83" t="s">
        <v>38</v>
      </c>
      <c r="N582" s="82" t="s">
        <v>38</v>
      </c>
      <c r="O582" s="82" t="s">
        <v>38</v>
      </c>
      <c r="P582" s="82" t="s">
        <v>38</v>
      </c>
      <c r="Q582" s="81" t="s">
        <v>4061</v>
      </c>
      <c r="R582" s="82" t="s">
        <v>144</v>
      </c>
      <c r="S582" s="82" t="s">
        <v>40</v>
      </c>
      <c r="T582" s="81" t="s">
        <v>4062</v>
      </c>
      <c r="U582" s="81" t="s">
        <v>4063</v>
      </c>
      <c r="V582" s="81"/>
      <c r="W582" s="81" t="s">
        <v>43</v>
      </c>
      <c r="X582" s="81" t="s">
        <v>325</v>
      </c>
      <c r="Y582" s="80">
        <v>44565</v>
      </c>
      <c r="Z582" s="85">
        <v>44774</v>
      </c>
      <c r="AA582" s="85">
        <v>45397</v>
      </c>
      <c r="AB582" s="85">
        <v>45397</v>
      </c>
    </row>
    <row r="583" spans="1:28" ht="15" customHeight="1" x14ac:dyDescent="0.25">
      <c r="A583" s="81" t="s">
        <v>4064</v>
      </c>
      <c r="B583" s="81"/>
      <c r="C583" s="81" t="s">
        <v>4065</v>
      </c>
      <c r="D583" s="81" t="s">
        <v>4066</v>
      </c>
      <c r="E583" s="81" t="s">
        <v>4067</v>
      </c>
      <c r="F583" s="81" t="s">
        <v>33</v>
      </c>
      <c r="G583" s="81" t="s">
        <v>34</v>
      </c>
      <c r="H583" s="81" t="s">
        <v>35</v>
      </c>
      <c r="I583" s="50" t="s">
        <v>36</v>
      </c>
      <c r="J583" s="81" t="s">
        <v>37</v>
      </c>
      <c r="K583" s="82"/>
      <c r="L583" s="81" t="s">
        <v>38</v>
      </c>
      <c r="M583" s="83">
        <v>870</v>
      </c>
      <c r="N583" s="82" t="s">
        <v>38</v>
      </c>
      <c r="O583" s="84">
        <v>696</v>
      </c>
      <c r="P583" s="82" t="s">
        <v>38</v>
      </c>
      <c r="Q583" s="82"/>
      <c r="R583" s="82" t="s">
        <v>39</v>
      </c>
      <c r="S583" s="82" t="s">
        <v>40</v>
      </c>
      <c r="T583" s="81" t="s">
        <v>4068</v>
      </c>
      <c r="U583" s="81" t="s">
        <v>4069</v>
      </c>
      <c r="V583" s="81"/>
      <c r="W583" s="81" t="s">
        <v>212</v>
      </c>
      <c r="X583" s="81" t="s">
        <v>809</v>
      </c>
      <c r="Y583" s="80">
        <v>44931</v>
      </c>
      <c r="Z583" s="85">
        <v>45397</v>
      </c>
      <c r="AA583" s="85">
        <v>45355</v>
      </c>
      <c r="AB583" s="85">
        <v>45397</v>
      </c>
    </row>
    <row r="584" spans="1:28" ht="15" customHeight="1" x14ac:dyDescent="0.25">
      <c r="A584" s="81" t="s">
        <v>4070</v>
      </c>
      <c r="B584" s="81"/>
      <c r="C584" s="81" t="s">
        <v>4071</v>
      </c>
      <c r="D584" s="81" t="s">
        <v>4072</v>
      </c>
      <c r="E584" s="81" t="s">
        <v>4073</v>
      </c>
      <c r="F584" s="81" t="s">
        <v>33</v>
      </c>
      <c r="G584" s="81" t="s">
        <v>64</v>
      </c>
      <c r="H584" s="81" t="s">
        <v>55</v>
      </c>
      <c r="I584" s="48" t="s">
        <v>36</v>
      </c>
      <c r="J584" s="81" t="s">
        <v>3921</v>
      </c>
      <c r="K584" s="82"/>
      <c r="L584" s="81">
        <v>2700</v>
      </c>
      <c r="M584" s="83" t="s">
        <v>38</v>
      </c>
      <c r="N584" s="82" t="s">
        <v>38</v>
      </c>
      <c r="O584" s="82" t="s">
        <v>38</v>
      </c>
      <c r="P584" s="82" t="s">
        <v>38</v>
      </c>
      <c r="Q584" s="82"/>
      <c r="R584" s="81" t="s">
        <v>39</v>
      </c>
      <c r="S584" s="86" t="s">
        <v>66</v>
      </c>
      <c r="T584" s="81" t="s">
        <v>4074</v>
      </c>
      <c r="U584" s="81" t="s">
        <v>4075</v>
      </c>
      <c r="V584" s="81"/>
      <c r="W584" s="81" t="s">
        <v>112</v>
      </c>
      <c r="X584" s="81" t="s">
        <v>1861</v>
      </c>
      <c r="Y584" s="80"/>
      <c r="Z584" s="85">
        <v>45049</v>
      </c>
      <c r="AA584" s="85" t="s">
        <v>38</v>
      </c>
      <c r="AB584" s="85">
        <v>45049</v>
      </c>
    </row>
    <row r="585" spans="1:28" ht="15" customHeight="1" x14ac:dyDescent="0.25">
      <c r="A585" s="81" t="s">
        <v>4076</v>
      </c>
      <c r="B585" s="81"/>
      <c r="C585" s="81" t="s">
        <v>4077</v>
      </c>
      <c r="D585" s="81" t="s">
        <v>4078</v>
      </c>
      <c r="E585" s="81" t="s">
        <v>4079</v>
      </c>
      <c r="F585" s="81" t="s">
        <v>33</v>
      </c>
      <c r="G585" s="81" t="s">
        <v>64</v>
      </c>
      <c r="H585" s="81" t="s">
        <v>35</v>
      </c>
      <c r="I585" s="48" t="s">
        <v>36</v>
      </c>
      <c r="J585" s="81" t="s">
        <v>74</v>
      </c>
      <c r="K585" s="82"/>
      <c r="L585" s="81">
        <v>3150</v>
      </c>
      <c r="M585" s="83" t="s">
        <v>38</v>
      </c>
      <c r="N585" s="82" t="s">
        <v>38</v>
      </c>
      <c r="O585" s="82" t="s">
        <v>38</v>
      </c>
      <c r="P585" s="82" t="s">
        <v>38</v>
      </c>
      <c r="Q585" s="82"/>
      <c r="R585" s="81" t="s">
        <v>39</v>
      </c>
      <c r="S585" s="86" t="s">
        <v>66</v>
      </c>
      <c r="T585" s="81" t="s">
        <v>4080</v>
      </c>
      <c r="U585" s="81" t="s">
        <v>4081</v>
      </c>
      <c r="V585" s="81"/>
      <c r="W585" s="81" t="s">
        <v>43</v>
      </c>
      <c r="X585" s="81" t="s">
        <v>1169</v>
      </c>
      <c r="Y585" s="80"/>
      <c r="Z585" s="85">
        <v>44932</v>
      </c>
      <c r="AA585" s="85" t="s">
        <v>38</v>
      </c>
      <c r="AB585" s="85">
        <v>44932</v>
      </c>
    </row>
    <row r="586" spans="1:28" ht="15" customHeight="1" x14ac:dyDescent="0.25">
      <c r="A586" s="81" t="s">
        <v>4082</v>
      </c>
      <c r="B586" s="81"/>
      <c r="C586" s="81" t="s">
        <v>4083</v>
      </c>
      <c r="D586" s="81" t="s">
        <v>4084</v>
      </c>
      <c r="E586" s="81" t="s">
        <v>4085</v>
      </c>
      <c r="F586" s="81" t="s">
        <v>33</v>
      </c>
      <c r="G586" s="81" t="s">
        <v>34</v>
      </c>
      <c r="H586" s="81" t="s">
        <v>35</v>
      </c>
      <c r="I586" s="48" t="s">
        <v>36</v>
      </c>
      <c r="J586" s="81" t="s">
        <v>1053</v>
      </c>
      <c r="K586" s="82" t="s">
        <v>4086</v>
      </c>
      <c r="L586" s="81" t="s">
        <v>38</v>
      </c>
      <c r="M586" s="83">
        <v>2340</v>
      </c>
      <c r="N586" s="82" t="s">
        <v>38</v>
      </c>
      <c r="O586" s="84">
        <v>1872</v>
      </c>
      <c r="P586" s="82" t="s">
        <v>38</v>
      </c>
      <c r="Q586" s="82"/>
      <c r="R586" s="81" t="s">
        <v>39</v>
      </c>
      <c r="S586" s="88" t="s">
        <v>377</v>
      </c>
      <c r="T586" s="81" t="s">
        <v>4087</v>
      </c>
      <c r="U586" s="81" t="s">
        <v>4088</v>
      </c>
      <c r="V586" s="81"/>
      <c r="W586" s="81" t="s">
        <v>78</v>
      </c>
      <c r="X586" s="81" t="s">
        <v>809</v>
      </c>
      <c r="Y586" s="80">
        <v>44931</v>
      </c>
      <c r="Z586" s="85">
        <v>44945</v>
      </c>
      <c r="AA586" s="85">
        <v>45355</v>
      </c>
      <c r="AB586" s="85">
        <v>45355</v>
      </c>
    </row>
    <row r="587" spans="1:28" ht="15" customHeight="1" x14ac:dyDescent="0.25">
      <c r="A587" s="81" t="s">
        <v>4089</v>
      </c>
      <c r="B587" s="81"/>
      <c r="C587" s="81" t="s">
        <v>4090</v>
      </c>
      <c r="D587" s="81"/>
      <c r="E587" s="81" t="s">
        <v>4091</v>
      </c>
      <c r="F587" s="81" t="s">
        <v>33</v>
      </c>
      <c r="G587" s="81" t="s">
        <v>34</v>
      </c>
      <c r="H587" s="81" t="s">
        <v>55</v>
      </c>
      <c r="I587" s="48" t="s">
        <v>374</v>
      </c>
      <c r="J587" s="81" t="s">
        <v>4092</v>
      </c>
      <c r="K587" s="82"/>
      <c r="L587" s="81" t="s">
        <v>38</v>
      </c>
      <c r="M587" s="83" t="s">
        <v>38</v>
      </c>
      <c r="N587" s="82" t="s">
        <v>38</v>
      </c>
      <c r="O587" s="82" t="s">
        <v>38</v>
      </c>
      <c r="P587" s="82" t="s">
        <v>38</v>
      </c>
      <c r="Q587" s="50" t="s">
        <v>2601</v>
      </c>
      <c r="R587" s="82" t="s">
        <v>144</v>
      </c>
      <c r="S587" s="82" t="s">
        <v>40</v>
      </c>
      <c r="T587" s="81" t="s">
        <v>4093</v>
      </c>
      <c r="U587" s="81" t="s">
        <v>4094</v>
      </c>
      <c r="V587" s="81"/>
      <c r="W587" s="81" t="s">
        <v>69</v>
      </c>
      <c r="X587" s="81" t="s">
        <v>189</v>
      </c>
      <c r="Y587" s="80">
        <v>44547</v>
      </c>
      <c r="Z587" s="85">
        <v>44816</v>
      </c>
      <c r="AA587" s="85">
        <v>45397</v>
      </c>
      <c r="AB587" s="85">
        <v>45397</v>
      </c>
    </row>
    <row r="588" spans="1:28" ht="15" customHeight="1" x14ac:dyDescent="0.25">
      <c r="A588" s="81" t="s">
        <v>4095</v>
      </c>
      <c r="B588" s="81"/>
      <c r="C588" s="81" t="s">
        <v>4096</v>
      </c>
      <c r="D588" s="81" t="s">
        <v>4097</v>
      </c>
      <c r="E588" s="81" t="s">
        <v>4098</v>
      </c>
      <c r="F588" s="81" t="s">
        <v>33</v>
      </c>
      <c r="G588" s="81" t="s">
        <v>64</v>
      </c>
      <c r="H588" s="81" t="s">
        <v>55</v>
      </c>
      <c r="I588" s="48" t="s">
        <v>36</v>
      </c>
      <c r="J588" s="81" t="s">
        <v>1445</v>
      </c>
      <c r="K588" s="82"/>
      <c r="L588" s="81">
        <v>3150</v>
      </c>
      <c r="M588" s="83" t="s">
        <v>38</v>
      </c>
      <c r="N588" s="82" t="s">
        <v>38</v>
      </c>
      <c r="O588" s="82" t="s">
        <v>38</v>
      </c>
      <c r="P588" s="82" t="s">
        <v>38</v>
      </c>
      <c r="Q588" s="82"/>
      <c r="R588" s="81" t="s">
        <v>39</v>
      </c>
      <c r="S588" s="86" t="s">
        <v>66</v>
      </c>
      <c r="T588" s="81" t="s">
        <v>4099</v>
      </c>
      <c r="U588" s="81" t="s">
        <v>4100</v>
      </c>
      <c r="V588" s="81"/>
      <c r="W588" s="81" t="s">
        <v>69</v>
      </c>
      <c r="X588" s="81" t="s">
        <v>4101</v>
      </c>
      <c r="Y588" s="80"/>
      <c r="Z588" s="85">
        <v>44932</v>
      </c>
      <c r="AA588" s="85" t="s">
        <v>38</v>
      </c>
      <c r="AB588" s="85">
        <v>44932</v>
      </c>
    </row>
    <row r="589" spans="1:28" ht="15" customHeight="1" x14ac:dyDescent="0.25">
      <c r="A589" s="81" t="s">
        <v>4102</v>
      </c>
      <c r="B589" s="81"/>
      <c r="C589" s="81" t="s">
        <v>4103</v>
      </c>
      <c r="D589" s="81" t="s">
        <v>4104</v>
      </c>
      <c r="E589" s="81" t="s">
        <v>4105</v>
      </c>
      <c r="F589" s="81" t="s">
        <v>33</v>
      </c>
      <c r="G589" s="81" t="s">
        <v>64</v>
      </c>
      <c r="H589" s="81" t="s">
        <v>35</v>
      </c>
      <c r="I589" s="48" t="s">
        <v>36</v>
      </c>
      <c r="J589" s="81" t="s">
        <v>74</v>
      </c>
      <c r="K589" s="82"/>
      <c r="L589" s="81">
        <v>2200</v>
      </c>
      <c r="M589" s="83" t="s">
        <v>38</v>
      </c>
      <c r="N589" s="82" t="s">
        <v>38</v>
      </c>
      <c r="O589" s="82" t="s">
        <v>38</v>
      </c>
      <c r="P589" s="82" t="s">
        <v>38</v>
      </c>
      <c r="Q589" s="82"/>
      <c r="R589" s="81" t="s">
        <v>39</v>
      </c>
      <c r="S589" s="86" t="s">
        <v>66</v>
      </c>
      <c r="T589" s="81" t="s">
        <v>4106</v>
      </c>
      <c r="U589" s="81" t="s">
        <v>4107</v>
      </c>
      <c r="V589" s="81"/>
      <c r="W589" s="81" t="s">
        <v>69</v>
      </c>
      <c r="X589" s="81" t="s">
        <v>4101</v>
      </c>
      <c r="Y589" s="80"/>
      <c r="Z589" s="85">
        <v>44932</v>
      </c>
      <c r="AA589" s="85" t="s">
        <v>38</v>
      </c>
      <c r="AB589" s="85">
        <v>44932</v>
      </c>
    </row>
    <row r="590" spans="1:28" ht="15" customHeight="1" x14ac:dyDescent="0.25">
      <c r="A590" s="81" t="s">
        <v>4108</v>
      </c>
      <c r="B590" s="81"/>
      <c r="C590" s="81" t="s">
        <v>4109</v>
      </c>
      <c r="D590" s="81"/>
      <c r="E590" s="81" t="s">
        <v>4110</v>
      </c>
      <c r="F590" s="81" t="s">
        <v>33</v>
      </c>
      <c r="G590" s="81" t="s">
        <v>34</v>
      </c>
      <c r="H590" s="81" t="s">
        <v>35</v>
      </c>
      <c r="I590" s="48" t="s">
        <v>36</v>
      </c>
      <c r="J590" s="81" t="s">
        <v>74</v>
      </c>
      <c r="K590" s="82"/>
      <c r="L590" s="81" t="s">
        <v>38</v>
      </c>
      <c r="M590" s="83">
        <v>2100</v>
      </c>
      <c r="N590" s="82" t="s">
        <v>38</v>
      </c>
      <c r="O590" s="84">
        <v>1680</v>
      </c>
      <c r="P590" s="82" t="s">
        <v>38</v>
      </c>
      <c r="Q590" s="82"/>
      <c r="R590" s="82" t="s">
        <v>427</v>
      </c>
      <c r="S590" s="82" t="s">
        <v>40</v>
      </c>
      <c r="T590" s="81" t="s">
        <v>4111</v>
      </c>
      <c r="U590" s="81" t="s">
        <v>4112</v>
      </c>
      <c r="V590" s="81"/>
      <c r="W590" s="81" t="s">
        <v>2750</v>
      </c>
      <c r="X590" s="81" t="s">
        <v>3482</v>
      </c>
      <c r="Y590" s="80">
        <v>44931</v>
      </c>
      <c r="Z590" s="85">
        <v>45257</v>
      </c>
      <c r="AA590" s="85">
        <v>45138</v>
      </c>
      <c r="AB590" s="85">
        <v>45257</v>
      </c>
    </row>
    <row r="591" spans="1:28" ht="15" customHeight="1" x14ac:dyDescent="0.25">
      <c r="A591" s="81" t="s">
        <v>4113</v>
      </c>
      <c r="B591" s="81"/>
      <c r="C591" s="81" t="s">
        <v>4114</v>
      </c>
      <c r="D591" s="81" t="s">
        <v>4115</v>
      </c>
      <c r="E591" s="81" t="s">
        <v>4116</v>
      </c>
      <c r="F591" s="81" t="s">
        <v>33</v>
      </c>
      <c r="G591" s="81" t="s">
        <v>64</v>
      </c>
      <c r="H591" s="81" t="s">
        <v>35</v>
      </c>
      <c r="I591" s="48" t="s">
        <v>36</v>
      </c>
      <c r="J591" s="81" t="s">
        <v>74</v>
      </c>
      <c r="K591" s="82"/>
      <c r="L591" s="81">
        <v>2200</v>
      </c>
      <c r="M591" s="83" t="s">
        <v>38</v>
      </c>
      <c r="N591" s="82" t="s">
        <v>38</v>
      </c>
      <c r="O591" s="82" t="s">
        <v>38</v>
      </c>
      <c r="P591" s="82" t="s">
        <v>38</v>
      </c>
      <c r="Q591" s="82"/>
      <c r="R591" s="81" t="s">
        <v>39</v>
      </c>
      <c r="S591" s="86" t="s">
        <v>66</v>
      </c>
      <c r="T591" s="81" t="s">
        <v>4117</v>
      </c>
      <c r="U591" s="81" t="s">
        <v>4118</v>
      </c>
      <c r="V591" s="81"/>
      <c r="W591" s="81" t="s">
        <v>87</v>
      </c>
      <c r="X591" s="81" t="s">
        <v>4119</v>
      </c>
      <c r="Y591" s="80"/>
      <c r="Z591" s="85">
        <v>44932</v>
      </c>
      <c r="AA591" s="85" t="s">
        <v>38</v>
      </c>
      <c r="AB591" s="85">
        <v>44932</v>
      </c>
    </row>
    <row r="592" spans="1:28" ht="15" customHeight="1" x14ac:dyDescent="0.25">
      <c r="A592" s="81" t="s">
        <v>4120</v>
      </c>
      <c r="B592" s="81"/>
      <c r="C592" s="81" t="s">
        <v>4121</v>
      </c>
      <c r="D592" s="81" t="s">
        <v>4122</v>
      </c>
      <c r="E592" s="81" t="s">
        <v>4123</v>
      </c>
      <c r="F592" s="81" t="s">
        <v>33</v>
      </c>
      <c r="G592" s="81" t="s">
        <v>64</v>
      </c>
      <c r="H592" s="81" t="s">
        <v>55</v>
      </c>
      <c r="I592" s="48" t="s">
        <v>36</v>
      </c>
      <c r="J592" s="81" t="s">
        <v>4124</v>
      </c>
      <c r="K592" s="82"/>
      <c r="L592" s="81">
        <v>2700</v>
      </c>
      <c r="M592" s="83" t="s">
        <v>38</v>
      </c>
      <c r="N592" s="82" t="s">
        <v>38</v>
      </c>
      <c r="O592" s="82" t="s">
        <v>38</v>
      </c>
      <c r="P592" s="82" t="s">
        <v>38</v>
      </c>
      <c r="Q592" s="82"/>
      <c r="R592" s="81" t="s">
        <v>39</v>
      </c>
      <c r="S592" s="86" t="s">
        <v>66</v>
      </c>
      <c r="T592" s="81" t="s">
        <v>4125</v>
      </c>
      <c r="U592" s="81" t="s">
        <v>4126</v>
      </c>
      <c r="V592" s="81"/>
      <c r="W592" s="81" t="s">
        <v>1948</v>
      </c>
      <c r="X592" s="81" t="s">
        <v>1949</v>
      </c>
      <c r="Y592" s="80"/>
      <c r="Z592" s="85">
        <v>44932</v>
      </c>
      <c r="AA592" s="85" t="s">
        <v>38</v>
      </c>
      <c r="AB592" s="85">
        <v>44932</v>
      </c>
    </row>
    <row r="593" spans="1:28" ht="15" customHeight="1" x14ac:dyDescent="0.25">
      <c r="A593" s="81" t="s">
        <v>4127</v>
      </c>
      <c r="B593" s="81"/>
      <c r="C593" s="81" t="s">
        <v>4128</v>
      </c>
      <c r="D593" s="81" t="s">
        <v>4129</v>
      </c>
      <c r="E593" s="81" t="s">
        <v>4130</v>
      </c>
      <c r="F593" s="81" t="s">
        <v>33</v>
      </c>
      <c r="G593" s="81" t="s">
        <v>64</v>
      </c>
      <c r="H593" s="81" t="s">
        <v>55</v>
      </c>
      <c r="I593" s="48" t="s">
        <v>36</v>
      </c>
      <c r="J593" s="81" t="s">
        <v>1895</v>
      </c>
      <c r="K593" s="82"/>
      <c r="L593" s="81">
        <v>2700</v>
      </c>
      <c r="M593" s="83" t="s">
        <v>38</v>
      </c>
      <c r="N593" s="82" t="s">
        <v>38</v>
      </c>
      <c r="O593" s="82" t="s">
        <v>38</v>
      </c>
      <c r="P593" s="82" t="s">
        <v>38</v>
      </c>
      <c r="Q593" s="82"/>
      <c r="R593" s="81" t="s">
        <v>39</v>
      </c>
      <c r="S593" s="86" t="s">
        <v>66</v>
      </c>
      <c r="T593" s="81" t="s">
        <v>4131</v>
      </c>
      <c r="U593" s="81" t="s">
        <v>4132</v>
      </c>
      <c r="V593" s="81"/>
      <c r="W593" s="81" t="s">
        <v>69</v>
      </c>
      <c r="X593" s="81" t="s">
        <v>488</v>
      </c>
      <c r="Y593" s="80"/>
      <c r="Z593" s="85">
        <v>44932</v>
      </c>
      <c r="AA593" s="85" t="s">
        <v>38</v>
      </c>
      <c r="AB593" s="85">
        <v>44932</v>
      </c>
    </row>
    <row r="594" spans="1:28" ht="15" customHeight="1" x14ac:dyDescent="0.25">
      <c r="A594" s="81" t="s">
        <v>4133</v>
      </c>
      <c r="B594" s="81"/>
      <c r="C594" s="81" t="s">
        <v>4134</v>
      </c>
      <c r="D594" s="81"/>
      <c r="E594" s="81" t="s">
        <v>4135</v>
      </c>
      <c r="F594" s="81" t="s">
        <v>425</v>
      </c>
      <c r="G594" s="81" t="s">
        <v>34</v>
      </c>
      <c r="H594" s="81" t="s">
        <v>55</v>
      </c>
      <c r="I594" s="48" t="s">
        <v>36</v>
      </c>
      <c r="J594" s="81" t="s">
        <v>74</v>
      </c>
      <c r="K594" s="82"/>
      <c r="L594" s="81" t="s">
        <v>38</v>
      </c>
      <c r="M594" s="83">
        <v>1970</v>
      </c>
      <c r="N594" s="82" t="s">
        <v>38</v>
      </c>
      <c r="O594" s="84">
        <v>1576</v>
      </c>
      <c r="P594" s="82" t="s">
        <v>38</v>
      </c>
      <c r="Q594" s="82"/>
      <c r="R594" s="82" t="s">
        <v>352</v>
      </c>
      <c r="S594" s="82" t="s">
        <v>40</v>
      </c>
      <c r="T594" s="81" t="s">
        <v>4136</v>
      </c>
      <c r="U594" s="81" t="s">
        <v>4137</v>
      </c>
      <c r="V594" s="81"/>
      <c r="W594" s="81" t="s">
        <v>69</v>
      </c>
      <c r="X594" s="81" t="s">
        <v>4138</v>
      </c>
      <c r="Y594" s="80">
        <v>45112</v>
      </c>
      <c r="Z594" s="85">
        <v>45572</v>
      </c>
      <c r="AA594" s="85">
        <v>45294</v>
      </c>
      <c r="AB594" s="85">
        <v>45572</v>
      </c>
    </row>
    <row r="595" spans="1:28" ht="15" customHeight="1" x14ac:dyDescent="0.25">
      <c r="A595" s="81" t="s">
        <v>4139</v>
      </c>
      <c r="B595" s="81"/>
      <c r="C595" s="81" t="s">
        <v>4140</v>
      </c>
      <c r="D595" s="81" t="s">
        <v>4141</v>
      </c>
      <c r="E595" s="81" t="s">
        <v>4142</v>
      </c>
      <c r="F595" s="81" t="s">
        <v>33</v>
      </c>
      <c r="G595" s="81" t="s">
        <v>64</v>
      </c>
      <c r="H595" s="81" t="s">
        <v>35</v>
      </c>
      <c r="I595" s="48" t="s">
        <v>36</v>
      </c>
      <c r="J595" s="81" t="s">
        <v>74</v>
      </c>
      <c r="K595" s="82"/>
      <c r="L595" s="81">
        <v>3150</v>
      </c>
      <c r="M595" s="83" t="s">
        <v>38</v>
      </c>
      <c r="N595" s="82" t="s">
        <v>38</v>
      </c>
      <c r="O595" s="82" t="s">
        <v>38</v>
      </c>
      <c r="P595" s="82" t="s">
        <v>38</v>
      </c>
      <c r="Q595" s="82"/>
      <c r="R595" s="81" t="s">
        <v>39</v>
      </c>
      <c r="S595" s="86" t="s">
        <v>66</v>
      </c>
      <c r="T595" s="81" t="s">
        <v>4143</v>
      </c>
      <c r="U595" s="81" t="s">
        <v>4144</v>
      </c>
      <c r="V595" s="81"/>
      <c r="W595" s="81" t="s">
        <v>103</v>
      </c>
      <c r="X595" s="81" t="s">
        <v>1935</v>
      </c>
      <c r="Y595" s="80"/>
      <c r="Z595" s="85">
        <v>44932</v>
      </c>
      <c r="AA595" s="85" t="s">
        <v>38</v>
      </c>
      <c r="AB595" s="85">
        <v>44932</v>
      </c>
    </row>
    <row r="596" spans="1:28" ht="15" customHeight="1" x14ac:dyDescent="0.25">
      <c r="A596" s="81" t="s">
        <v>4145</v>
      </c>
      <c r="B596" s="81"/>
      <c r="C596" s="81" t="s">
        <v>4146</v>
      </c>
      <c r="D596" s="81" t="s">
        <v>4147</v>
      </c>
      <c r="E596" s="81" t="s">
        <v>4148</v>
      </c>
      <c r="F596" s="81" t="s">
        <v>33</v>
      </c>
      <c r="G596" s="81" t="s">
        <v>64</v>
      </c>
      <c r="H596" s="81" t="s">
        <v>55</v>
      </c>
      <c r="I596" s="48" t="s">
        <v>36</v>
      </c>
      <c r="J596" s="81" t="s">
        <v>4149</v>
      </c>
      <c r="K596" s="82"/>
      <c r="L596" s="81">
        <v>2700</v>
      </c>
      <c r="M596" s="83" t="s">
        <v>38</v>
      </c>
      <c r="N596" s="82" t="s">
        <v>38</v>
      </c>
      <c r="O596" s="82" t="s">
        <v>38</v>
      </c>
      <c r="P596" s="82" t="s">
        <v>38</v>
      </c>
      <c r="Q596" s="82"/>
      <c r="R596" s="81" t="s">
        <v>39</v>
      </c>
      <c r="S596" s="86" t="s">
        <v>66</v>
      </c>
      <c r="T596" s="81" t="s">
        <v>4150</v>
      </c>
      <c r="U596" s="81" t="s">
        <v>4151</v>
      </c>
      <c r="V596" s="81"/>
      <c r="W596" s="81" t="s">
        <v>112</v>
      </c>
      <c r="X596" s="81" t="s">
        <v>544</v>
      </c>
      <c r="Y596" s="80"/>
      <c r="Z596" s="85">
        <v>44932</v>
      </c>
      <c r="AA596" s="85" t="s">
        <v>38</v>
      </c>
      <c r="AB596" s="85">
        <v>44932</v>
      </c>
    </row>
    <row r="597" spans="1:28" ht="15" customHeight="1" x14ac:dyDescent="0.25">
      <c r="A597" s="81" t="s">
        <v>4152</v>
      </c>
      <c r="B597" s="81"/>
      <c r="C597" s="81" t="s">
        <v>4153</v>
      </c>
      <c r="D597" s="81" t="s">
        <v>4154</v>
      </c>
      <c r="E597" s="81" t="s">
        <v>4155</v>
      </c>
      <c r="F597" s="81" t="s">
        <v>33</v>
      </c>
      <c r="G597" s="81" t="s">
        <v>34</v>
      </c>
      <c r="H597" s="81" t="s">
        <v>35</v>
      </c>
      <c r="I597" s="48" t="s">
        <v>36</v>
      </c>
      <c r="J597" s="81" t="s">
        <v>1053</v>
      </c>
      <c r="K597" s="82" t="s">
        <v>4156</v>
      </c>
      <c r="L597" s="81" t="s">
        <v>38</v>
      </c>
      <c r="M597" s="83">
        <v>2160</v>
      </c>
      <c r="N597" s="82" t="s">
        <v>38</v>
      </c>
      <c r="O597" s="84">
        <v>1728</v>
      </c>
      <c r="P597" s="82" t="s">
        <v>38</v>
      </c>
      <c r="Q597" s="82"/>
      <c r="R597" s="82" t="s">
        <v>39</v>
      </c>
      <c r="S597" s="88" t="s">
        <v>377</v>
      </c>
      <c r="T597" s="81" t="s">
        <v>4157</v>
      </c>
      <c r="U597" s="81" t="s">
        <v>4158</v>
      </c>
      <c r="V597" s="81"/>
      <c r="W597" s="81" t="s">
        <v>163</v>
      </c>
      <c r="X597" s="81" t="s">
        <v>4159</v>
      </c>
      <c r="Y597" s="80">
        <v>44931</v>
      </c>
      <c r="Z597" s="85">
        <v>45397</v>
      </c>
      <c r="AA597" s="85">
        <v>45355</v>
      </c>
      <c r="AB597" s="85">
        <v>45397</v>
      </c>
    </row>
    <row r="598" spans="1:28" ht="15" customHeight="1" x14ac:dyDescent="0.25">
      <c r="A598" s="81" t="s">
        <v>4160</v>
      </c>
      <c r="B598" s="81"/>
      <c r="C598" s="81" t="s">
        <v>4161</v>
      </c>
      <c r="D598" s="81" t="s">
        <v>4162</v>
      </c>
      <c r="E598" s="81" t="s">
        <v>4163</v>
      </c>
      <c r="F598" s="81" t="s">
        <v>33</v>
      </c>
      <c r="G598" s="81" t="s">
        <v>64</v>
      </c>
      <c r="H598" s="81" t="s">
        <v>55</v>
      </c>
      <c r="I598" s="48" t="s">
        <v>36</v>
      </c>
      <c r="J598" s="81" t="s">
        <v>2056</v>
      </c>
      <c r="K598" s="82"/>
      <c r="L598" s="81">
        <v>2700</v>
      </c>
      <c r="M598" s="83" t="s">
        <v>38</v>
      </c>
      <c r="N598" s="82" t="s">
        <v>38</v>
      </c>
      <c r="O598" s="82" t="s">
        <v>38</v>
      </c>
      <c r="P598" s="82" t="s">
        <v>38</v>
      </c>
      <c r="Q598" s="82"/>
      <c r="R598" s="81" t="s">
        <v>39</v>
      </c>
      <c r="S598" s="86" t="s">
        <v>66</v>
      </c>
      <c r="T598" s="81" t="s">
        <v>4164</v>
      </c>
      <c r="U598" s="81" t="s">
        <v>4165</v>
      </c>
      <c r="V598" s="81"/>
      <c r="W598" s="81" t="s">
        <v>112</v>
      </c>
      <c r="X598" s="81" t="s">
        <v>544</v>
      </c>
      <c r="Y598" s="80"/>
      <c r="Z598" s="85">
        <v>45049</v>
      </c>
      <c r="AA598" s="85" t="s">
        <v>38</v>
      </c>
      <c r="AB598" s="85">
        <v>45049</v>
      </c>
    </row>
    <row r="599" spans="1:28" ht="15" customHeight="1" x14ac:dyDescent="0.25">
      <c r="A599" s="81" t="s">
        <v>4166</v>
      </c>
      <c r="B599" s="81"/>
      <c r="C599" s="81" t="s">
        <v>4167</v>
      </c>
      <c r="D599" s="81"/>
      <c r="E599" s="81" t="s">
        <v>4168</v>
      </c>
      <c r="F599" s="81" t="s">
        <v>33</v>
      </c>
      <c r="G599" s="81" t="s">
        <v>34</v>
      </c>
      <c r="H599" s="81" t="s">
        <v>55</v>
      </c>
      <c r="I599" s="48" t="s">
        <v>374</v>
      </c>
      <c r="J599" s="81" t="s">
        <v>4169</v>
      </c>
      <c r="K599" s="82"/>
      <c r="L599" s="81" t="s">
        <v>38</v>
      </c>
      <c r="M599" s="83" t="s">
        <v>38</v>
      </c>
      <c r="N599" s="82" t="s">
        <v>38</v>
      </c>
      <c r="O599" s="82" t="s">
        <v>38</v>
      </c>
      <c r="P599" s="82" t="s">
        <v>38</v>
      </c>
      <c r="Q599" s="82" t="s">
        <v>4170</v>
      </c>
      <c r="R599" s="82" t="s">
        <v>144</v>
      </c>
      <c r="S599" s="82" t="s">
        <v>40</v>
      </c>
      <c r="T599" s="81" t="s">
        <v>4171</v>
      </c>
      <c r="U599" s="81" t="s">
        <v>4172</v>
      </c>
      <c r="V599" s="81"/>
      <c r="W599" s="81" t="s">
        <v>43</v>
      </c>
      <c r="X599" s="81" t="s">
        <v>4173</v>
      </c>
      <c r="Y599" s="80">
        <v>44977</v>
      </c>
      <c r="Z599" s="85">
        <v>45540</v>
      </c>
      <c r="AA599" s="85">
        <v>45000</v>
      </c>
      <c r="AB599" s="85">
        <v>45540</v>
      </c>
    </row>
    <row r="600" spans="1:28" ht="15" customHeight="1" x14ac:dyDescent="0.25">
      <c r="A600" s="81" t="s">
        <v>4174</v>
      </c>
      <c r="B600" s="81"/>
      <c r="C600" s="81" t="s">
        <v>4175</v>
      </c>
      <c r="D600" s="81"/>
      <c r="E600" s="81" t="s">
        <v>4176</v>
      </c>
      <c r="F600" s="81" t="s">
        <v>33</v>
      </c>
      <c r="G600" s="81" t="s">
        <v>34</v>
      </c>
      <c r="H600" s="81" t="s">
        <v>35</v>
      </c>
      <c r="I600" s="48" t="s">
        <v>36</v>
      </c>
      <c r="J600" s="81" t="s">
        <v>74</v>
      </c>
      <c r="K600" s="82"/>
      <c r="L600" s="81" t="s">
        <v>38</v>
      </c>
      <c r="M600" s="83">
        <v>2100</v>
      </c>
      <c r="N600" s="82">
        <v>1680</v>
      </c>
      <c r="O600" s="84">
        <v>1680</v>
      </c>
      <c r="P600" s="84">
        <v>1344</v>
      </c>
      <c r="Q600" s="82" t="s">
        <v>4177</v>
      </c>
      <c r="R600" s="81" t="s">
        <v>144</v>
      </c>
      <c r="S600" s="82" t="s">
        <v>40</v>
      </c>
      <c r="T600" s="81" t="s">
        <v>4178</v>
      </c>
      <c r="U600" s="81" t="s">
        <v>4179</v>
      </c>
      <c r="V600" s="81"/>
      <c r="W600" s="81" t="s">
        <v>69</v>
      </c>
      <c r="X600" s="81" t="s">
        <v>488</v>
      </c>
      <c r="Y600" s="80"/>
      <c r="Z600" s="85">
        <v>45699</v>
      </c>
      <c r="AA600" s="85">
        <v>45170</v>
      </c>
      <c r="AB600" s="85">
        <v>45699</v>
      </c>
    </row>
    <row r="601" spans="1:28" ht="15" customHeight="1" x14ac:dyDescent="0.25">
      <c r="A601" s="81" t="s">
        <v>4180</v>
      </c>
      <c r="B601" s="81"/>
      <c r="C601" s="81" t="s">
        <v>4181</v>
      </c>
      <c r="D601" s="81" t="s">
        <v>4182</v>
      </c>
      <c r="E601" s="81" t="s">
        <v>4183</v>
      </c>
      <c r="F601" s="81" t="s">
        <v>33</v>
      </c>
      <c r="G601" s="81" t="s">
        <v>64</v>
      </c>
      <c r="H601" s="81" t="s">
        <v>35</v>
      </c>
      <c r="I601" s="48" t="s">
        <v>36</v>
      </c>
      <c r="J601" s="81" t="s">
        <v>84</v>
      </c>
      <c r="K601" s="82"/>
      <c r="L601" s="81">
        <v>2200</v>
      </c>
      <c r="M601" s="83" t="s">
        <v>38</v>
      </c>
      <c r="N601" s="82" t="s">
        <v>38</v>
      </c>
      <c r="O601" s="82" t="s">
        <v>38</v>
      </c>
      <c r="P601" s="82" t="s">
        <v>38</v>
      </c>
      <c r="Q601" s="82"/>
      <c r="R601" s="81" t="s">
        <v>39</v>
      </c>
      <c r="S601" s="86" t="s">
        <v>66</v>
      </c>
      <c r="T601" s="81" t="s">
        <v>4184</v>
      </c>
      <c r="U601" s="81" t="s">
        <v>4185</v>
      </c>
      <c r="V601" s="81"/>
      <c r="W601" s="81" t="s">
        <v>78</v>
      </c>
      <c r="X601" s="81" t="s">
        <v>1088</v>
      </c>
      <c r="Y601" s="80"/>
      <c r="Z601" s="85">
        <v>44932</v>
      </c>
      <c r="AA601" s="85" t="s">
        <v>38</v>
      </c>
      <c r="AB601" s="85">
        <v>44932</v>
      </c>
    </row>
    <row r="602" spans="1:28" ht="15" customHeight="1" x14ac:dyDescent="0.25">
      <c r="A602" s="81" t="s">
        <v>4186</v>
      </c>
      <c r="B602" s="81"/>
      <c r="C602" s="81" t="s">
        <v>4187</v>
      </c>
      <c r="D602" s="81" t="s">
        <v>4188</v>
      </c>
      <c r="E602" s="81" t="s">
        <v>4189</v>
      </c>
      <c r="F602" s="81" t="s">
        <v>33</v>
      </c>
      <c r="G602" s="81" t="s">
        <v>64</v>
      </c>
      <c r="H602" s="81" t="s">
        <v>55</v>
      </c>
      <c r="I602" s="48" t="s">
        <v>36</v>
      </c>
      <c r="J602" s="81" t="s">
        <v>4190</v>
      </c>
      <c r="K602" s="82"/>
      <c r="L602" s="81">
        <v>2700</v>
      </c>
      <c r="M602" s="83" t="s">
        <v>38</v>
      </c>
      <c r="N602" s="82" t="s">
        <v>38</v>
      </c>
      <c r="O602" s="82" t="s">
        <v>38</v>
      </c>
      <c r="P602" s="82" t="s">
        <v>38</v>
      </c>
      <c r="Q602" s="82"/>
      <c r="R602" s="81" t="s">
        <v>39</v>
      </c>
      <c r="S602" s="86" t="s">
        <v>66</v>
      </c>
      <c r="T602" s="81" t="s">
        <v>4191</v>
      </c>
      <c r="U602" s="81" t="s">
        <v>4192</v>
      </c>
      <c r="V602" s="81"/>
      <c r="W602" s="81" t="s">
        <v>78</v>
      </c>
      <c r="X602" s="81" t="s">
        <v>2589</v>
      </c>
      <c r="Y602" s="80"/>
      <c r="Z602" s="85">
        <v>45049</v>
      </c>
      <c r="AA602" s="85" t="s">
        <v>38</v>
      </c>
      <c r="AB602" s="85">
        <v>45049</v>
      </c>
    </row>
    <row r="603" spans="1:28" ht="15" customHeight="1" x14ac:dyDescent="0.25">
      <c r="A603" s="81" t="s">
        <v>4193</v>
      </c>
      <c r="B603" s="81"/>
      <c r="C603" s="81" t="s">
        <v>4194</v>
      </c>
      <c r="D603" s="81" t="s">
        <v>4195</v>
      </c>
      <c r="E603" s="81" t="s">
        <v>4196</v>
      </c>
      <c r="F603" s="81" t="s">
        <v>33</v>
      </c>
      <c r="G603" s="81" t="s">
        <v>64</v>
      </c>
      <c r="H603" s="81" t="s">
        <v>55</v>
      </c>
      <c r="I603" s="48" t="s">
        <v>36</v>
      </c>
      <c r="J603" s="81" t="s">
        <v>3182</v>
      </c>
      <c r="K603" s="82"/>
      <c r="L603" s="81">
        <v>2700</v>
      </c>
      <c r="M603" s="83" t="s">
        <v>38</v>
      </c>
      <c r="N603" s="82" t="s">
        <v>38</v>
      </c>
      <c r="O603" s="82" t="s">
        <v>38</v>
      </c>
      <c r="P603" s="82" t="s">
        <v>38</v>
      </c>
      <c r="Q603" s="82"/>
      <c r="R603" s="81" t="s">
        <v>39</v>
      </c>
      <c r="S603" s="86" t="s">
        <v>66</v>
      </c>
      <c r="T603" s="81" t="s">
        <v>4197</v>
      </c>
      <c r="U603" s="81" t="s">
        <v>4198</v>
      </c>
      <c r="V603" s="81"/>
      <c r="W603" s="81" t="s">
        <v>112</v>
      </c>
      <c r="X603" s="81" t="s">
        <v>544</v>
      </c>
      <c r="Y603" s="80"/>
      <c r="Z603" s="85">
        <v>44932</v>
      </c>
      <c r="AA603" s="85" t="s">
        <v>38</v>
      </c>
      <c r="AB603" s="85">
        <v>44932</v>
      </c>
    </row>
    <row r="604" spans="1:28" ht="15" customHeight="1" x14ac:dyDescent="0.25">
      <c r="A604" s="81" t="s">
        <v>4199</v>
      </c>
      <c r="B604" s="81"/>
      <c r="C604" s="81" t="s">
        <v>4200</v>
      </c>
      <c r="D604" s="81" t="s">
        <v>4201</v>
      </c>
      <c r="E604" s="81" t="s">
        <v>4202</v>
      </c>
      <c r="F604" s="81" t="s">
        <v>33</v>
      </c>
      <c r="G604" s="81" t="s">
        <v>278</v>
      </c>
      <c r="H604" s="81" t="s">
        <v>35</v>
      </c>
      <c r="I604" s="48" t="s">
        <v>36</v>
      </c>
      <c r="J604" s="81" t="s">
        <v>74</v>
      </c>
      <c r="K604" s="82"/>
      <c r="L604" s="81" t="s">
        <v>38</v>
      </c>
      <c r="M604" s="83" t="s">
        <v>38</v>
      </c>
      <c r="N604" s="82" t="s">
        <v>38</v>
      </c>
      <c r="O604" s="82" t="s">
        <v>38</v>
      </c>
      <c r="P604" s="82" t="s">
        <v>38</v>
      </c>
      <c r="Q604" s="82"/>
      <c r="R604" s="81" t="s">
        <v>39</v>
      </c>
      <c r="S604" s="86" t="s">
        <v>66</v>
      </c>
      <c r="T604" s="81" t="s">
        <v>4203</v>
      </c>
      <c r="U604" s="81" t="s">
        <v>4204</v>
      </c>
      <c r="V604" s="81"/>
      <c r="W604" s="81" t="s">
        <v>43</v>
      </c>
      <c r="X604" s="81" t="s">
        <v>4205</v>
      </c>
      <c r="Y604" s="80"/>
      <c r="Z604" s="85">
        <v>44932</v>
      </c>
      <c r="AA604" s="85" t="s">
        <v>38</v>
      </c>
      <c r="AB604" s="85">
        <v>44932</v>
      </c>
    </row>
    <row r="605" spans="1:28" ht="15" customHeight="1" x14ac:dyDescent="0.25">
      <c r="A605" s="81" t="s">
        <v>4206</v>
      </c>
      <c r="B605" s="81"/>
      <c r="C605" s="81" t="s">
        <v>4207</v>
      </c>
      <c r="D605" s="81" t="s">
        <v>4208</v>
      </c>
      <c r="E605" s="81" t="s">
        <v>4209</v>
      </c>
      <c r="F605" s="81" t="s">
        <v>33</v>
      </c>
      <c r="G605" s="81" t="s">
        <v>64</v>
      </c>
      <c r="H605" s="81" t="s">
        <v>55</v>
      </c>
      <c r="I605" s="48" t="s">
        <v>36</v>
      </c>
      <c r="J605" s="81" t="s">
        <v>1895</v>
      </c>
      <c r="K605" s="82"/>
      <c r="L605" s="81">
        <v>2700</v>
      </c>
      <c r="M605" s="83" t="s">
        <v>38</v>
      </c>
      <c r="N605" s="82" t="s">
        <v>38</v>
      </c>
      <c r="O605" s="82" t="s">
        <v>38</v>
      </c>
      <c r="P605" s="82" t="s">
        <v>38</v>
      </c>
      <c r="Q605" s="82"/>
      <c r="R605" s="81" t="s">
        <v>226</v>
      </c>
      <c r="S605" s="86" t="s">
        <v>66</v>
      </c>
      <c r="T605" s="81" t="s">
        <v>4210</v>
      </c>
      <c r="U605" s="81" t="s">
        <v>4211</v>
      </c>
      <c r="V605" s="81"/>
      <c r="W605" s="81" t="s">
        <v>69</v>
      </c>
      <c r="X605" s="81" t="s">
        <v>488</v>
      </c>
      <c r="Y605" s="80"/>
      <c r="Z605" s="85">
        <v>45050</v>
      </c>
      <c r="AA605" s="85" t="s">
        <v>38</v>
      </c>
      <c r="AB605" s="85">
        <v>45050</v>
      </c>
    </row>
    <row r="606" spans="1:28" ht="15" customHeight="1" x14ac:dyDescent="0.25">
      <c r="A606" s="81" t="s">
        <v>4212</v>
      </c>
      <c r="B606" s="81"/>
      <c r="C606" s="81" t="s">
        <v>4213</v>
      </c>
      <c r="D606" s="81" t="s">
        <v>4214</v>
      </c>
      <c r="E606" s="81" t="s">
        <v>4215</v>
      </c>
      <c r="F606" s="81" t="s">
        <v>33</v>
      </c>
      <c r="G606" s="81" t="s">
        <v>64</v>
      </c>
      <c r="H606" s="81" t="s">
        <v>35</v>
      </c>
      <c r="I606" s="48" t="s">
        <v>36</v>
      </c>
      <c r="J606" s="81" t="s">
        <v>74</v>
      </c>
      <c r="K606" s="82"/>
      <c r="L606" s="81">
        <v>2200</v>
      </c>
      <c r="M606" s="83" t="s">
        <v>38</v>
      </c>
      <c r="N606" s="82" t="s">
        <v>38</v>
      </c>
      <c r="O606" s="82" t="s">
        <v>38</v>
      </c>
      <c r="P606" s="82" t="s">
        <v>38</v>
      </c>
      <c r="Q606" s="82"/>
      <c r="R606" s="81" t="s">
        <v>39</v>
      </c>
      <c r="S606" s="86" t="s">
        <v>66</v>
      </c>
      <c r="T606" s="81" t="s">
        <v>4216</v>
      </c>
      <c r="U606" s="81" t="s">
        <v>4217</v>
      </c>
      <c r="V606" s="81"/>
      <c r="W606" s="81" t="s">
        <v>112</v>
      </c>
      <c r="X606" s="81" t="s">
        <v>4218</v>
      </c>
      <c r="Y606" s="80"/>
      <c r="Z606" s="85">
        <v>44932</v>
      </c>
      <c r="AA606" s="85" t="s">
        <v>38</v>
      </c>
      <c r="AB606" s="85">
        <v>44932</v>
      </c>
    </row>
    <row r="607" spans="1:28" ht="15" customHeight="1" x14ac:dyDescent="0.25">
      <c r="A607" s="81" t="s">
        <v>4219</v>
      </c>
      <c r="B607" s="81"/>
      <c r="C607" s="81" t="s">
        <v>4220</v>
      </c>
      <c r="D607" s="81" t="s">
        <v>4221</v>
      </c>
      <c r="E607" s="81" t="s">
        <v>4222</v>
      </c>
      <c r="F607" s="81" t="s">
        <v>33</v>
      </c>
      <c r="G607" s="81" t="s">
        <v>64</v>
      </c>
      <c r="H607" s="81" t="s">
        <v>35</v>
      </c>
      <c r="I607" s="48" t="s">
        <v>36</v>
      </c>
      <c r="J607" s="81" t="s">
        <v>74</v>
      </c>
      <c r="K607" s="82"/>
      <c r="L607" s="81">
        <v>2200</v>
      </c>
      <c r="M607" s="83" t="s">
        <v>38</v>
      </c>
      <c r="N607" s="82" t="s">
        <v>38</v>
      </c>
      <c r="O607" s="82" t="s">
        <v>38</v>
      </c>
      <c r="P607" s="82" t="s">
        <v>38</v>
      </c>
      <c r="Q607" s="82"/>
      <c r="R607" s="81" t="s">
        <v>39</v>
      </c>
      <c r="S607" s="86" t="s">
        <v>66</v>
      </c>
      <c r="T607" s="81" t="s">
        <v>4223</v>
      </c>
      <c r="U607" s="81" t="s">
        <v>4224</v>
      </c>
      <c r="V607" s="81"/>
      <c r="W607" s="81" t="s">
        <v>188</v>
      </c>
      <c r="X607" s="81" t="s">
        <v>4225</v>
      </c>
      <c r="Y607" s="80"/>
      <c r="Z607" s="85">
        <v>44932</v>
      </c>
      <c r="AA607" s="85" t="s">
        <v>38</v>
      </c>
      <c r="AB607" s="85">
        <v>44932</v>
      </c>
    </row>
    <row r="608" spans="1:28" ht="15" customHeight="1" x14ac:dyDescent="0.25">
      <c r="A608" s="81" t="s">
        <v>4226</v>
      </c>
      <c r="B608" s="81"/>
      <c r="C608" s="81" t="s">
        <v>4227</v>
      </c>
      <c r="D608" s="81" t="s">
        <v>4228</v>
      </c>
      <c r="E608" s="81" t="s">
        <v>4229</v>
      </c>
      <c r="F608" s="81" t="s">
        <v>33</v>
      </c>
      <c r="G608" s="81" t="s">
        <v>34</v>
      </c>
      <c r="H608" s="81" t="s">
        <v>55</v>
      </c>
      <c r="I608" s="48" t="s">
        <v>36</v>
      </c>
      <c r="J608" s="81" t="s">
        <v>4230</v>
      </c>
      <c r="K608" s="82" t="s">
        <v>4231</v>
      </c>
      <c r="L608" s="81" t="s">
        <v>38</v>
      </c>
      <c r="M608" s="83">
        <v>2730</v>
      </c>
      <c r="N608" s="82">
        <v>1520</v>
      </c>
      <c r="O608" s="84">
        <v>2184</v>
      </c>
      <c r="P608" s="84">
        <v>1216</v>
      </c>
      <c r="Q608" s="82"/>
      <c r="R608" s="81" t="s">
        <v>352</v>
      </c>
      <c r="S608" s="82">
        <v>2019</v>
      </c>
      <c r="T608" s="81" t="s">
        <v>4232</v>
      </c>
      <c r="U608" s="81" t="s">
        <v>4233</v>
      </c>
      <c r="V608" s="81"/>
      <c r="W608" s="81" t="s">
        <v>69</v>
      </c>
      <c r="X608" s="81" t="s">
        <v>488</v>
      </c>
      <c r="Y608" s="80"/>
      <c r="Z608" s="85">
        <v>45699</v>
      </c>
      <c r="AA608" s="85">
        <v>44881.000011574077</v>
      </c>
      <c r="AB608" s="85">
        <v>45699</v>
      </c>
    </row>
    <row r="609" spans="1:28" ht="15" customHeight="1" x14ac:dyDescent="0.25">
      <c r="A609" s="81" t="s">
        <v>4234</v>
      </c>
      <c r="B609" s="81"/>
      <c r="C609" s="81" t="s">
        <v>4235</v>
      </c>
      <c r="D609" s="81" t="s">
        <v>4236</v>
      </c>
      <c r="E609" s="81" t="s">
        <v>4237</v>
      </c>
      <c r="F609" s="81" t="s">
        <v>33</v>
      </c>
      <c r="G609" s="81" t="s">
        <v>278</v>
      </c>
      <c r="H609" s="81" t="s">
        <v>55</v>
      </c>
      <c r="I609" s="48" t="s">
        <v>36</v>
      </c>
      <c r="J609" s="81" t="s">
        <v>4238</v>
      </c>
      <c r="K609" s="82"/>
      <c r="L609" s="81" t="s">
        <v>38</v>
      </c>
      <c r="M609" s="83" t="s">
        <v>38</v>
      </c>
      <c r="N609" s="82" t="s">
        <v>38</v>
      </c>
      <c r="O609" s="82" t="s">
        <v>38</v>
      </c>
      <c r="P609" s="82" t="s">
        <v>38</v>
      </c>
      <c r="Q609" s="82"/>
      <c r="R609" s="81" t="s">
        <v>279</v>
      </c>
      <c r="S609" s="86" t="s">
        <v>66</v>
      </c>
      <c r="T609" s="81" t="s">
        <v>4239</v>
      </c>
      <c r="U609" s="81" t="s">
        <v>4240</v>
      </c>
      <c r="V609" s="81"/>
      <c r="W609" s="81" t="s">
        <v>112</v>
      </c>
      <c r="X609" s="81" t="s">
        <v>544</v>
      </c>
      <c r="Y609" s="80"/>
      <c r="Z609" s="85">
        <v>44932</v>
      </c>
      <c r="AA609" s="85" t="s">
        <v>38</v>
      </c>
      <c r="AB609" s="85">
        <v>44932</v>
      </c>
    </row>
    <row r="610" spans="1:28" ht="15" customHeight="1" x14ac:dyDescent="0.25">
      <c r="A610" s="81" t="s">
        <v>4241</v>
      </c>
      <c r="B610" s="81"/>
      <c r="C610" s="81" t="s">
        <v>4242</v>
      </c>
      <c r="D610" s="81" t="s">
        <v>4243</v>
      </c>
      <c r="E610" s="81" t="s">
        <v>4244</v>
      </c>
      <c r="F610" s="81" t="s">
        <v>33</v>
      </c>
      <c r="G610" s="81" t="s">
        <v>64</v>
      </c>
      <c r="H610" s="81" t="s">
        <v>55</v>
      </c>
      <c r="I610" s="48" t="s">
        <v>36</v>
      </c>
      <c r="J610" s="81" t="s">
        <v>4245</v>
      </c>
      <c r="K610" s="82"/>
      <c r="L610" s="81">
        <v>2700</v>
      </c>
      <c r="M610" s="83" t="s">
        <v>38</v>
      </c>
      <c r="N610" s="82" t="s">
        <v>38</v>
      </c>
      <c r="O610" s="82" t="s">
        <v>38</v>
      </c>
      <c r="P610" s="82" t="s">
        <v>38</v>
      </c>
      <c r="Q610" s="82"/>
      <c r="R610" s="81" t="s">
        <v>39</v>
      </c>
      <c r="S610" s="86" t="s">
        <v>66</v>
      </c>
      <c r="T610" s="81" t="s">
        <v>4246</v>
      </c>
      <c r="U610" s="81" t="s">
        <v>4247</v>
      </c>
      <c r="V610" s="81"/>
      <c r="W610" s="81" t="s">
        <v>112</v>
      </c>
      <c r="X610" s="81" t="s">
        <v>544</v>
      </c>
      <c r="Y610" s="80"/>
      <c r="Z610" s="85">
        <v>44932</v>
      </c>
      <c r="AA610" s="85" t="s">
        <v>38</v>
      </c>
      <c r="AB610" s="85">
        <v>44932</v>
      </c>
    </row>
    <row r="611" spans="1:28" ht="15" customHeight="1" x14ac:dyDescent="0.25">
      <c r="A611" s="81" t="s">
        <v>4248</v>
      </c>
      <c r="B611" s="81"/>
      <c r="C611" s="52" t="s">
        <v>4249</v>
      </c>
      <c r="D611" s="52" t="s">
        <v>4250</v>
      </c>
      <c r="E611" s="52" t="s">
        <v>4251</v>
      </c>
      <c r="F611" s="81" t="s">
        <v>33</v>
      </c>
      <c r="G611" s="81" t="s">
        <v>64</v>
      </c>
      <c r="H611" s="81" t="s">
        <v>55</v>
      </c>
      <c r="I611" s="48" t="s">
        <v>36</v>
      </c>
      <c r="J611" s="81" t="s">
        <v>4252</v>
      </c>
      <c r="K611" s="82"/>
      <c r="L611" s="81">
        <v>2700</v>
      </c>
      <c r="M611" s="83" t="s">
        <v>38</v>
      </c>
      <c r="N611" s="82" t="s">
        <v>38</v>
      </c>
      <c r="O611" s="82" t="s">
        <v>38</v>
      </c>
      <c r="P611" s="82" t="s">
        <v>38</v>
      </c>
      <c r="Q611" s="82"/>
      <c r="R611" s="81" t="s">
        <v>39</v>
      </c>
      <c r="S611" s="86" t="s">
        <v>66</v>
      </c>
      <c r="T611" s="81" t="s">
        <v>4253</v>
      </c>
      <c r="U611" s="81" t="s">
        <v>4254</v>
      </c>
      <c r="V611" s="81"/>
      <c r="W611" s="81" t="s">
        <v>112</v>
      </c>
      <c r="X611" s="81" t="s">
        <v>544</v>
      </c>
      <c r="Y611" s="80"/>
      <c r="Z611" s="85">
        <v>44932</v>
      </c>
      <c r="AA611" s="85" t="s">
        <v>38</v>
      </c>
      <c r="AB611" s="85">
        <v>44932</v>
      </c>
    </row>
    <row r="612" spans="1:28" ht="15" customHeight="1" x14ac:dyDescent="0.25">
      <c r="A612" s="81" t="s">
        <v>4255</v>
      </c>
      <c r="B612" s="81"/>
      <c r="C612" s="81" t="s">
        <v>4256</v>
      </c>
      <c r="D612" s="81" t="s">
        <v>4257</v>
      </c>
      <c r="E612" s="81" t="s">
        <v>4258</v>
      </c>
      <c r="F612" s="81" t="s">
        <v>33</v>
      </c>
      <c r="G612" s="81" t="s">
        <v>64</v>
      </c>
      <c r="H612" s="81" t="s">
        <v>55</v>
      </c>
      <c r="I612" s="48" t="s">
        <v>36</v>
      </c>
      <c r="J612" s="81" t="s">
        <v>4259</v>
      </c>
      <c r="K612" s="82"/>
      <c r="L612" s="81">
        <v>2700</v>
      </c>
      <c r="M612" s="83" t="s">
        <v>38</v>
      </c>
      <c r="N612" s="82" t="s">
        <v>38</v>
      </c>
      <c r="O612" s="82" t="s">
        <v>38</v>
      </c>
      <c r="P612" s="82" t="s">
        <v>38</v>
      </c>
      <c r="Q612" s="82"/>
      <c r="R612" s="81" t="s">
        <v>39</v>
      </c>
      <c r="S612" s="86" t="s">
        <v>66</v>
      </c>
      <c r="T612" s="81" t="s">
        <v>4260</v>
      </c>
      <c r="U612" s="81" t="s">
        <v>4261</v>
      </c>
      <c r="V612" s="81"/>
      <c r="W612" s="81" t="s">
        <v>112</v>
      </c>
      <c r="X612" s="81" t="s">
        <v>544</v>
      </c>
      <c r="Y612" s="80"/>
      <c r="Z612" s="85">
        <v>45049</v>
      </c>
      <c r="AA612" s="85" t="s">
        <v>38</v>
      </c>
      <c r="AB612" s="85">
        <v>45049</v>
      </c>
    </row>
    <row r="613" spans="1:28" ht="15" customHeight="1" x14ac:dyDescent="0.25">
      <c r="A613" s="81" t="s">
        <v>4262</v>
      </c>
      <c r="B613" s="81"/>
      <c r="C613" s="81" t="s">
        <v>4263</v>
      </c>
      <c r="D613" s="81" t="s">
        <v>4264</v>
      </c>
      <c r="E613" s="81" t="s">
        <v>4265</v>
      </c>
      <c r="F613" s="81" t="s">
        <v>33</v>
      </c>
      <c r="G613" s="81" t="s">
        <v>64</v>
      </c>
      <c r="H613" s="81" t="s">
        <v>35</v>
      </c>
      <c r="I613" s="48" t="s">
        <v>36</v>
      </c>
      <c r="J613" s="81" t="s">
        <v>84</v>
      </c>
      <c r="K613" s="82"/>
      <c r="L613" s="81">
        <v>2200</v>
      </c>
      <c r="M613" s="83" t="s">
        <v>38</v>
      </c>
      <c r="N613" s="82" t="s">
        <v>38</v>
      </c>
      <c r="O613" s="82" t="s">
        <v>38</v>
      </c>
      <c r="P613" s="82" t="s">
        <v>38</v>
      </c>
      <c r="Q613" s="82"/>
      <c r="R613" s="81" t="s">
        <v>39</v>
      </c>
      <c r="S613" s="86" t="s">
        <v>66</v>
      </c>
      <c r="T613" s="81" t="s">
        <v>4266</v>
      </c>
      <c r="U613" s="81" t="s">
        <v>4267</v>
      </c>
      <c r="V613" s="81"/>
      <c r="W613" s="81" t="s">
        <v>112</v>
      </c>
      <c r="X613" s="81" t="s">
        <v>4268</v>
      </c>
      <c r="Y613" s="80"/>
      <c r="Z613" s="85">
        <v>44932</v>
      </c>
      <c r="AA613" s="85" t="s">
        <v>38</v>
      </c>
      <c r="AB613" s="85">
        <v>44932</v>
      </c>
    </row>
    <row r="614" spans="1:28" ht="15" customHeight="1" x14ac:dyDescent="0.25">
      <c r="A614" s="81" t="s">
        <v>4269</v>
      </c>
      <c r="B614" s="81"/>
      <c r="C614" s="81" t="s">
        <v>4270</v>
      </c>
      <c r="D614" s="81"/>
      <c r="E614" s="81" t="s">
        <v>4271</v>
      </c>
      <c r="F614" s="81" t="s">
        <v>33</v>
      </c>
      <c r="G614" s="81" t="s">
        <v>34</v>
      </c>
      <c r="H614" s="81" t="s">
        <v>55</v>
      </c>
      <c r="I614" s="48" t="s">
        <v>36</v>
      </c>
      <c r="J614" s="81" t="s">
        <v>1895</v>
      </c>
      <c r="K614" s="82"/>
      <c r="L614" s="81" t="s">
        <v>38</v>
      </c>
      <c r="M614" s="83">
        <v>1970</v>
      </c>
      <c r="N614" s="82">
        <v>1970</v>
      </c>
      <c r="O614" s="84">
        <v>1576</v>
      </c>
      <c r="P614" s="84">
        <v>1576</v>
      </c>
      <c r="Q614" s="82"/>
      <c r="R614" s="81" t="s">
        <v>144</v>
      </c>
      <c r="S614" s="82" t="s">
        <v>40</v>
      </c>
      <c r="T614" s="81" t="s">
        <v>4272</v>
      </c>
      <c r="U614" s="81" t="s">
        <v>4273</v>
      </c>
      <c r="V614" s="81"/>
      <c r="W614" s="81" t="s">
        <v>69</v>
      </c>
      <c r="X614" s="81" t="s">
        <v>488</v>
      </c>
      <c r="Y614" s="80"/>
      <c r="Z614" s="85">
        <v>45699</v>
      </c>
      <c r="AA614" s="85">
        <v>45236</v>
      </c>
      <c r="AB614" s="85">
        <v>45699</v>
      </c>
    </row>
    <row r="615" spans="1:28" ht="15" customHeight="1" x14ac:dyDescent="0.25">
      <c r="A615" s="81" t="s">
        <v>4274</v>
      </c>
      <c r="B615" s="81"/>
      <c r="C615" s="81" t="s">
        <v>4275</v>
      </c>
      <c r="D615" s="81" t="s">
        <v>4276</v>
      </c>
      <c r="E615" s="81" t="s">
        <v>4277</v>
      </c>
      <c r="F615" s="81" t="s">
        <v>33</v>
      </c>
      <c r="G615" s="81" t="s">
        <v>64</v>
      </c>
      <c r="H615" s="81" t="s">
        <v>55</v>
      </c>
      <c r="I615" s="48" t="s">
        <v>36</v>
      </c>
      <c r="J615" s="81" t="s">
        <v>4278</v>
      </c>
      <c r="K615" s="82"/>
      <c r="L615" s="81">
        <v>3150</v>
      </c>
      <c r="M615" s="83" t="s">
        <v>38</v>
      </c>
      <c r="N615" s="82" t="s">
        <v>38</v>
      </c>
      <c r="O615" s="82" t="s">
        <v>38</v>
      </c>
      <c r="P615" s="82" t="s">
        <v>38</v>
      </c>
      <c r="Q615" s="82"/>
      <c r="R615" s="81" t="s">
        <v>352</v>
      </c>
      <c r="S615" s="86" t="s">
        <v>66</v>
      </c>
      <c r="T615" s="81" t="s">
        <v>4279</v>
      </c>
      <c r="U615" s="81" t="s">
        <v>4280</v>
      </c>
      <c r="V615" s="81"/>
      <c r="W615" s="81" t="s">
        <v>112</v>
      </c>
      <c r="X615" s="81" t="s">
        <v>4281</v>
      </c>
      <c r="Y615" s="80"/>
      <c r="Z615" s="85">
        <v>45049</v>
      </c>
      <c r="AA615" s="85" t="s">
        <v>38</v>
      </c>
      <c r="AB615" s="85">
        <v>45049</v>
      </c>
    </row>
    <row r="616" spans="1:28" ht="15" customHeight="1" x14ac:dyDescent="0.25">
      <c r="A616" s="81" t="s">
        <v>4282</v>
      </c>
      <c r="B616" s="81"/>
      <c r="C616" s="81" t="s">
        <v>4283</v>
      </c>
      <c r="D616" s="81" t="s">
        <v>4284</v>
      </c>
      <c r="E616" s="81" t="s">
        <v>4285</v>
      </c>
      <c r="F616" s="81" t="s">
        <v>33</v>
      </c>
      <c r="G616" s="81" t="s">
        <v>64</v>
      </c>
      <c r="H616" s="81" t="s">
        <v>55</v>
      </c>
      <c r="I616" s="48" t="s">
        <v>36</v>
      </c>
      <c r="J616" s="81" t="s">
        <v>1895</v>
      </c>
      <c r="K616" s="82"/>
      <c r="L616" s="81">
        <v>2700</v>
      </c>
      <c r="M616" s="83" t="s">
        <v>38</v>
      </c>
      <c r="N616" s="82" t="s">
        <v>38</v>
      </c>
      <c r="O616" s="82" t="s">
        <v>38</v>
      </c>
      <c r="P616" s="82" t="s">
        <v>38</v>
      </c>
      <c r="Q616" s="82"/>
      <c r="R616" s="81" t="s">
        <v>226</v>
      </c>
      <c r="S616" s="86" t="s">
        <v>66</v>
      </c>
      <c r="T616" s="81" t="s">
        <v>4286</v>
      </c>
      <c r="U616" s="81" t="s">
        <v>4287</v>
      </c>
      <c r="V616" s="81"/>
      <c r="W616" s="81" t="s">
        <v>69</v>
      </c>
      <c r="X616" s="81" t="s">
        <v>488</v>
      </c>
      <c r="Y616" s="80"/>
      <c r="Z616" s="85">
        <v>45050</v>
      </c>
      <c r="AA616" s="85" t="s">
        <v>38</v>
      </c>
      <c r="AB616" s="85">
        <v>45050</v>
      </c>
    </row>
    <row r="617" spans="1:28" ht="15" customHeight="1" x14ac:dyDescent="0.25">
      <c r="A617" s="81" t="s">
        <v>4288</v>
      </c>
      <c r="B617" s="81"/>
      <c r="C617" s="81" t="s">
        <v>4289</v>
      </c>
      <c r="D617" s="81" t="s">
        <v>4290</v>
      </c>
      <c r="E617" s="81" t="s">
        <v>4291</v>
      </c>
      <c r="F617" s="81" t="s">
        <v>33</v>
      </c>
      <c r="G617" s="81" t="s">
        <v>64</v>
      </c>
      <c r="H617" s="81" t="s">
        <v>35</v>
      </c>
      <c r="I617" s="48" t="s">
        <v>36</v>
      </c>
      <c r="J617" s="81" t="s">
        <v>84</v>
      </c>
      <c r="K617" s="82"/>
      <c r="L617" s="81">
        <v>2200</v>
      </c>
      <c r="M617" s="83" t="s">
        <v>38</v>
      </c>
      <c r="N617" s="82" t="s">
        <v>38</v>
      </c>
      <c r="O617" s="82" t="s">
        <v>38</v>
      </c>
      <c r="P617" s="82" t="s">
        <v>38</v>
      </c>
      <c r="Q617" s="82"/>
      <c r="R617" s="81" t="s">
        <v>39</v>
      </c>
      <c r="S617" s="86" t="s">
        <v>66</v>
      </c>
      <c r="T617" s="81" t="s">
        <v>4292</v>
      </c>
      <c r="U617" s="81" t="s">
        <v>4293</v>
      </c>
      <c r="V617" s="81"/>
      <c r="W617" s="81" t="s">
        <v>69</v>
      </c>
      <c r="X617" s="81" t="s">
        <v>4294</v>
      </c>
      <c r="Y617" s="80"/>
      <c r="Z617" s="85">
        <v>44932</v>
      </c>
      <c r="AA617" s="85" t="s">
        <v>38</v>
      </c>
      <c r="AB617" s="85">
        <v>44932</v>
      </c>
    </row>
    <row r="618" spans="1:28" ht="15" customHeight="1" x14ac:dyDescent="0.25">
      <c r="A618" s="81" t="s">
        <v>4295</v>
      </c>
      <c r="B618" s="81"/>
      <c r="C618" s="81" t="s">
        <v>4296</v>
      </c>
      <c r="D618" s="81"/>
      <c r="E618" s="81" t="s">
        <v>4297</v>
      </c>
      <c r="F618" s="81" t="s">
        <v>33</v>
      </c>
      <c r="G618" s="81" t="s">
        <v>34</v>
      </c>
      <c r="H618" s="81" t="s">
        <v>35</v>
      </c>
      <c r="I618" s="48" t="s">
        <v>36</v>
      </c>
      <c r="J618" s="81" t="s">
        <v>74</v>
      </c>
      <c r="K618" s="82"/>
      <c r="L618" s="81" t="s">
        <v>38</v>
      </c>
      <c r="M618" s="83">
        <v>2490</v>
      </c>
      <c r="N618" s="82">
        <v>2490</v>
      </c>
      <c r="O618" s="84">
        <v>1992</v>
      </c>
      <c r="P618" s="84">
        <v>1992</v>
      </c>
      <c r="Q618" s="82" t="s">
        <v>4298</v>
      </c>
      <c r="R618" s="81" t="s">
        <v>144</v>
      </c>
      <c r="S618" s="82" t="s">
        <v>40</v>
      </c>
      <c r="T618" s="81" t="s">
        <v>4299</v>
      </c>
      <c r="U618" s="81" t="s">
        <v>4300</v>
      </c>
      <c r="V618" s="81"/>
      <c r="W618" s="81" t="s">
        <v>78</v>
      </c>
      <c r="X618" s="81" t="s">
        <v>2717</v>
      </c>
      <c r="Y618" s="80"/>
      <c r="Z618" s="85">
        <v>45699</v>
      </c>
      <c r="AA618" s="85">
        <v>45222</v>
      </c>
      <c r="AB618" s="85">
        <v>45699</v>
      </c>
    </row>
    <row r="619" spans="1:28" ht="15" customHeight="1" x14ac:dyDescent="0.25">
      <c r="A619" s="81" t="s">
        <v>4301</v>
      </c>
      <c r="B619" s="81" t="s">
        <v>4302</v>
      </c>
      <c r="C619" s="81" t="s">
        <v>4303</v>
      </c>
      <c r="D619" s="81"/>
      <c r="E619" s="81" t="s">
        <v>4304</v>
      </c>
      <c r="F619" s="81" t="s">
        <v>33</v>
      </c>
      <c r="G619" s="81" t="s">
        <v>34</v>
      </c>
      <c r="H619" s="81" t="s">
        <v>35</v>
      </c>
      <c r="I619" s="48" t="s">
        <v>36</v>
      </c>
      <c r="J619" s="81" t="s">
        <v>74</v>
      </c>
      <c r="K619" s="82"/>
      <c r="L619" s="81" t="s">
        <v>38</v>
      </c>
      <c r="M619" s="83">
        <v>2480</v>
      </c>
      <c r="N619" s="82">
        <v>2480</v>
      </c>
      <c r="O619" s="84">
        <v>1984</v>
      </c>
      <c r="P619" s="84">
        <v>1984</v>
      </c>
      <c r="Q619" s="82" t="s">
        <v>4305</v>
      </c>
      <c r="R619" s="81" t="s">
        <v>39</v>
      </c>
      <c r="S619" s="82" t="s">
        <v>40</v>
      </c>
      <c r="T619" s="81" t="s">
        <v>4306</v>
      </c>
      <c r="U619" s="81" t="s">
        <v>4307</v>
      </c>
      <c r="V619" s="81"/>
      <c r="W619" s="81" t="s">
        <v>69</v>
      </c>
      <c r="X619" s="81" t="s">
        <v>4308</v>
      </c>
      <c r="Y619" s="80"/>
      <c r="Z619" s="85">
        <v>45699</v>
      </c>
      <c r="AA619" s="85">
        <v>45222</v>
      </c>
      <c r="AB619" s="85">
        <v>45699</v>
      </c>
    </row>
    <row r="620" spans="1:28" ht="15" customHeight="1" x14ac:dyDescent="0.25">
      <c r="A620" s="81" t="s">
        <v>4309</v>
      </c>
      <c r="B620" s="81"/>
      <c r="C620" s="81" t="s">
        <v>4310</v>
      </c>
      <c r="D620" s="81" t="s">
        <v>4311</v>
      </c>
      <c r="E620" s="81" t="s">
        <v>4312</v>
      </c>
      <c r="F620" s="81" t="s">
        <v>33</v>
      </c>
      <c r="G620" s="81" t="s">
        <v>64</v>
      </c>
      <c r="H620" s="81" t="s">
        <v>35</v>
      </c>
      <c r="I620" s="48" t="s">
        <v>36</v>
      </c>
      <c r="J620" s="81" t="s">
        <v>84</v>
      </c>
      <c r="K620" s="82"/>
      <c r="L620" s="81">
        <v>2200</v>
      </c>
      <c r="M620" s="83" t="s">
        <v>38</v>
      </c>
      <c r="N620" s="82" t="s">
        <v>38</v>
      </c>
      <c r="O620" s="82" t="s">
        <v>38</v>
      </c>
      <c r="P620" s="82" t="s">
        <v>38</v>
      </c>
      <c r="Q620" s="82"/>
      <c r="R620" s="81" t="s">
        <v>39</v>
      </c>
      <c r="S620" s="86" t="s">
        <v>66</v>
      </c>
      <c r="T620" s="81" t="s">
        <v>4313</v>
      </c>
      <c r="U620" s="81" t="s">
        <v>4314</v>
      </c>
      <c r="V620" s="81"/>
      <c r="W620" s="81" t="s">
        <v>163</v>
      </c>
      <c r="X620" s="81" t="s">
        <v>4315</v>
      </c>
      <c r="Y620" s="80"/>
      <c r="Z620" s="85">
        <v>44932</v>
      </c>
      <c r="AA620" s="85" t="s">
        <v>38</v>
      </c>
      <c r="AB620" s="85">
        <v>44932</v>
      </c>
    </row>
    <row r="621" spans="1:28" ht="15" customHeight="1" x14ac:dyDescent="0.25">
      <c r="A621" s="81" t="s">
        <v>4316</v>
      </c>
      <c r="B621" s="81"/>
      <c r="C621" s="81" t="s">
        <v>4317</v>
      </c>
      <c r="D621" s="81" t="s">
        <v>4318</v>
      </c>
      <c r="E621" s="81" t="s">
        <v>4319</v>
      </c>
      <c r="F621" s="81" t="s">
        <v>33</v>
      </c>
      <c r="G621" s="81" t="s">
        <v>64</v>
      </c>
      <c r="H621" s="81" t="s">
        <v>55</v>
      </c>
      <c r="I621" s="48" t="s">
        <v>36</v>
      </c>
      <c r="J621" s="81" t="s">
        <v>4320</v>
      </c>
      <c r="K621" s="82"/>
      <c r="L621" s="81">
        <v>2700</v>
      </c>
      <c r="M621" s="83" t="s">
        <v>38</v>
      </c>
      <c r="N621" s="82" t="s">
        <v>38</v>
      </c>
      <c r="O621" s="82" t="s">
        <v>38</v>
      </c>
      <c r="P621" s="82" t="s">
        <v>38</v>
      </c>
      <c r="Q621" s="82"/>
      <c r="R621" s="81" t="s">
        <v>39</v>
      </c>
      <c r="S621" s="86" t="s">
        <v>66</v>
      </c>
      <c r="T621" s="81" t="s">
        <v>4321</v>
      </c>
      <c r="U621" s="81" t="s">
        <v>4322</v>
      </c>
      <c r="V621" s="81"/>
      <c r="W621" s="81" t="s">
        <v>87</v>
      </c>
      <c r="X621" s="81" t="s">
        <v>4323</v>
      </c>
      <c r="Y621" s="80"/>
      <c r="Z621" s="85">
        <v>44932</v>
      </c>
      <c r="AA621" s="85" t="s">
        <v>38</v>
      </c>
      <c r="AB621" s="85">
        <v>44932</v>
      </c>
    </row>
    <row r="622" spans="1:28" ht="15" customHeight="1" x14ac:dyDescent="0.25">
      <c r="A622" s="81" t="s">
        <v>4324</v>
      </c>
      <c r="B622" s="81"/>
      <c r="C622" s="81" t="s">
        <v>4325</v>
      </c>
      <c r="D622" s="81" t="s">
        <v>4326</v>
      </c>
      <c r="E622" s="81" t="s">
        <v>4327</v>
      </c>
      <c r="F622" s="81" t="s">
        <v>33</v>
      </c>
      <c r="G622" s="81" t="s">
        <v>64</v>
      </c>
      <c r="H622" s="81" t="s">
        <v>55</v>
      </c>
      <c r="I622" s="48" t="s">
        <v>36</v>
      </c>
      <c r="J622" s="81" t="s">
        <v>4328</v>
      </c>
      <c r="K622" s="82"/>
      <c r="L622" s="81">
        <v>3150</v>
      </c>
      <c r="M622" s="83" t="s">
        <v>38</v>
      </c>
      <c r="N622" s="82" t="s">
        <v>38</v>
      </c>
      <c r="O622" s="82" t="s">
        <v>38</v>
      </c>
      <c r="P622" s="82" t="s">
        <v>38</v>
      </c>
      <c r="Q622" s="82"/>
      <c r="R622" s="81" t="s">
        <v>39</v>
      </c>
      <c r="S622" s="86" t="s">
        <v>66</v>
      </c>
      <c r="T622" s="81" t="s">
        <v>4329</v>
      </c>
      <c r="U622" s="81" t="s">
        <v>4330</v>
      </c>
      <c r="V622" s="81"/>
      <c r="W622" s="81" t="s">
        <v>69</v>
      </c>
      <c r="X622" s="81" t="s">
        <v>529</v>
      </c>
      <c r="Y622" s="80"/>
      <c r="Z622" s="85">
        <v>44932</v>
      </c>
      <c r="AA622" s="85" t="s">
        <v>38</v>
      </c>
      <c r="AB622" s="85">
        <v>44932</v>
      </c>
    </row>
    <row r="623" spans="1:28" ht="15" customHeight="1" x14ac:dyDescent="0.25">
      <c r="A623" s="81" t="s">
        <v>4331</v>
      </c>
      <c r="B623" s="81"/>
      <c r="C623" s="81" t="s">
        <v>4332</v>
      </c>
      <c r="D623" s="81" t="s">
        <v>4333</v>
      </c>
      <c r="E623" s="81" t="s">
        <v>4334</v>
      </c>
      <c r="F623" s="81" t="s">
        <v>33</v>
      </c>
      <c r="G623" s="81" t="s">
        <v>278</v>
      </c>
      <c r="H623" s="81" t="s">
        <v>35</v>
      </c>
      <c r="I623" s="48" t="s">
        <v>36</v>
      </c>
      <c r="J623" s="81" t="s">
        <v>74</v>
      </c>
      <c r="K623" s="82"/>
      <c r="L623" s="81" t="s">
        <v>38</v>
      </c>
      <c r="M623" s="83" t="s">
        <v>38</v>
      </c>
      <c r="N623" s="82" t="s">
        <v>38</v>
      </c>
      <c r="O623" s="82" t="s">
        <v>38</v>
      </c>
      <c r="P623" s="82" t="s">
        <v>38</v>
      </c>
      <c r="Q623" s="82"/>
      <c r="R623" s="81" t="s">
        <v>39</v>
      </c>
      <c r="S623" s="86" t="s">
        <v>66</v>
      </c>
      <c r="T623" s="81" t="s">
        <v>4335</v>
      </c>
      <c r="U623" s="81" t="s">
        <v>4336</v>
      </c>
      <c r="V623" s="81"/>
      <c r="W623" s="81" t="s">
        <v>43</v>
      </c>
      <c r="X623" s="81" t="s">
        <v>4337</v>
      </c>
      <c r="Y623" s="80"/>
      <c r="Z623" s="85">
        <v>44932</v>
      </c>
      <c r="AA623" s="85" t="s">
        <v>38</v>
      </c>
      <c r="AB623" s="85">
        <v>44932</v>
      </c>
    </row>
    <row r="624" spans="1:28" ht="15" customHeight="1" x14ac:dyDescent="0.25">
      <c r="A624" s="81" t="s">
        <v>4338</v>
      </c>
      <c r="B624" s="81"/>
      <c r="C624" s="81" t="s">
        <v>4339</v>
      </c>
      <c r="D624" s="81"/>
      <c r="E624" s="81" t="s">
        <v>4340</v>
      </c>
      <c r="F624" s="81" t="s">
        <v>33</v>
      </c>
      <c r="G624" s="81" t="s">
        <v>34</v>
      </c>
      <c r="H624" s="81" t="s">
        <v>55</v>
      </c>
      <c r="I624" s="48" t="s">
        <v>36</v>
      </c>
      <c r="J624" s="81" t="s">
        <v>4341</v>
      </c>
      <c r="K624" s="82" t="s">
        <v>4342</v>
      </c>
      <c r="L624" s="81" t="s">
        <v>38</v>
      </c>
      <c r="M624" s="83">
        <v>2550</v>
      </c>
      <c r="N624" s="82" t="s">
        <v>38</v>
      </c>
      <c r="O624" s="84">
        <v>2040</v>
      </c>
      <c r="P624" s="82" t="s">
        <v>38</v>
      </c>
      <c r="Q624" s="82"/>
      <c r="R624" s="82" t="s">
        <v>249</v>
      </c>
      <c r="S624" s="82" t="s">
        <v>40</v>
      </c>
      <c r="T624" s="81" t="s">
        <v>4343</v>
      </c>
      <c r="U624" s="81" t="s">
        <v>4344</v>
      </c>
      <c r="V624" s="81"/>
      <c r="W624" s="81" t="s">
        <v>43</v>
      </c>
      <c r="X624" s="81" t="s">
        <v>3002</v>
      </c>
      <c r="Y624" s="80">
        <v>44774</v>
      </c>
      <c r="Z624" s="85">
        <v>45049</v>
      </c>
      <c r="AA624" s="85">
        <v>45008</v>
      </c>
      <c r="AB624" s="85">
        <v>45049</v>
      </c>
    </row>
    <row r="625" spans="1:28" ht="15" customHeight="1" x14ac:dyDescent="0.25">
      <c r="A625" s="81" t="s">
        <v>4345</v>
      </c>
      <c r="B625" s="81"/>
      <c r="C625" s="81" t="s">
        <v>4346</v>
      </c>
      <c r="D625" s="81" t="s">
        <v>4347</v>
      </c>
      <c r="E625" s="81" t="s">
        <v>4348</v>
      </c>
      <c r="F625" s="81" t="s">
        <v>33</v>
      </c>
      <c r="G625" s="81" t="s">
        <v>64</v>
      </c>
      <c r="H625" s="81" t="s">
        <v>55</v>
      </c>
      <c r="I625" s="48" t="s">
        <v>36</v>
      </c>
      <c r="J625" s="81" t="s">
        <v>607</v>
      </c>
      <c r="K625" s="82"/>
      <c r="L625" s="81">
        <v>3150</v>
      </c>
      <c r="M625" s="83" t="s">
        <v>38</v>
      </c>
      <c r="N625" s="82" t="s">
        <v>38</v>
      </c>
      <c r="O625" s="82" t="s">
        <v>38</v>
      </c>
      <c r="P625" s="82" t="s">
        <v>38</v>
      </c>
      <c r="Q625" s="82"/>
      <c r="R625" s="81" t="s">
        <v>39</v>
      </c>
      <c r="S625" s="86" t="s">
        <v>66</v>
      </c>
      <c r="T625" s="81" t="s">
        <v>4349</v>
      </c>
      <c r="U625" s="81" t="s">
        <v>4350</v>
      </c>
      <c r="V625" s="81"/>
      <c r="W625" s="81" t="s">
        <v>69</v>
      </c>
      <c r="X625" s="81" t="s">
        <v>529</v>
      </c>
      <c r="Y625" s="80"/>
      <c r="Z625" s="85">
        <v>44932</v>
      </c>
      <c r="AA625" s="85" t="s">
        <v>38</v>
      </c>
      <c r="AB625" s="85">
        <v>44932</v>
      </c>
    </row>
    <row r="626" spans="1:28" ht="15" customHeight="1" x14ac:dyDescent="0.25">
      <c r="A626" s="81" t="s">
        <v>4351</v>
      </c>
      <c r="B626" s="81"/>
      <c r="C626" s="82" t="s">
        <v>4352</v>
      </c>
      <c r="D626" s="81"/>
      <c r="E626" s="81" t="s">
        <v>4353</v>
      </c>
      <c r="F626" s="81" t="s">
        <v>33</v>
      </c>
      <c r="G626" s="81" t="s">
        <v>64</v>
      </c>
      <c r="H626" s="81" t="s">
        <v>141</v>
      </c>
      <c r="I626" s="48" t="s">
        <v>36</v>
      </c>
      <c r="J626" s="81" t="s">
        <v>4354</v>
      </c>
      <c r="K626" s="82"/>
      <c r="L626" s="81">
        <v>2200</v>
      </c>
      <c r="M626" s="83" t="s">
        <v>38</v>
      </c>
      <c r="N626" s="82" t="s">
        <v>38</v>
      </c>
      <c r="O626" s="82" t="s">
        <v>38</v>
      </c>
      <c r="P626" s="82" t="s">
        <v>38</v>
      </c>
      <c r="Q626" s="82"/>
      <c r="R626" s="82" t="s">
        <v>352</v>
      </c>
      <c r="S626" s="82">
        <v>2023</v>
      </c>
      <c r="T626" s="81" t="s">
        <v>4355</v>
      </c>
      <c r="U626" s="81" t="s">
        <v>4356</v>
      </c>
      <c r="V626" s="81"/>
      <c r="W626" s="81" t="s">
        <v>43</v>
      </c>
      <c r="X626" s="81" t="s">
        <v>4357</v>
      </c>
      <c r="Y626" s="80">
        <v>44600</v>
      </c>
      <c r="Z626" s="85">
        <v>44932</v>
      </c>
      <c r="AA626" s="85" t="s">
        <v>38</v>
      </c>
      <c r="AB626" s="85">
        <v>44932</v>
      </c>
    </row>
    <row r="627" spans="1:28" ht="15" customHeight="1" x14ac:dyDescent="0.25">
      <c r="A627" s="81" t="s">
        <v>4358</v>
      </c>
      <c r="B627" s="81"/>
      <c r="C627" s="81" t="s">
        <v>4359</v>
      </c>
      <c r="D627" s="81"/>
      <c r="E627" s="81" t="s">
        <v>4360</v>
      </c>
      <c r="F627" s="81" t="s">
        <v>33</v>
      </c>
      <c r="G627" s="81" t="s">
        <v>34</v>
      </c>
      <c r="H627" s="81" t="s">
        <v>55</v>
      </c>
      <c r="I627" s="48" t="s">
        <v>374</v>
      </c>
      <c r="J627" s="81" t="s">
        <v>208</v>
      </c>
      <c r="K627" s="82"/>
      <c r="L627" s="81" t="s">
        <v>38</v>
      </c>
      <c r="M627" s="83" t="s">
        <v>38</v>
      </c>
      <c r="N627" s="82" t="s">
        <v>38</v>
      </c>
      <c r="O627" s="82" t="s">
        <v>38</v>
      </c>
      <c r="P627" s="82" t="s">
        <v>38</v>
      </c>
      <c r="Q627" s="82" t="s">
        <v>4361</v>
      </c>
      <c r="R627" s="82" t="s">
        <v>144</v>
      </c>
      <c r="S627" s="82" t="s">
        <v>40</v>
      </c>
      <c r="T627" s="81" t="s">
        <v>4362</v>
      </c>
      <c r="U627" s="81" t="s">
        <v>4363</v>
      </c>
      <c r="V627" s="81"/>
      <c r="W627" s="81" t="s">
        <v>212</v>
      </c>
      <c r="X627" s="81" t="s">
        <v>3149</v>
      </c>
      <c r="Y627" s="80">
        <v>44931</v>
      </c>
      <c r="Z627" s="85">
        <v>45058</v>
      </c>
      <c r="AA627" s="85">
        <v>45017</v>
      </c>
      <c r="AB627" s="85">
        <v>45058</v>
      </c>
    </row>
    <row r="628" spans="1:28" ht="15" customHeight="1" x14ac:dyDescent="0.25">
      <c r="A628" s="81" t="s">
        <v>4364</v>
      </c>
      <c r="B628" s="81"/>
      <c r="C628" s="81" t="s">
        <v>4365</v>
      </c>
      <c r="D628" s="81" t="s">
        <v>4366</v>
      </c>
      <c r="E628" s="81" t="s">
        <v>4367</v>
      </c>
      <c r="F628" s="81" t="s">
        <v>33</v>
      </c>
      <c r="G628" s="81" t="s">
        <v>64</v>
      </c>
      <c r="H628" s="81" t="s">
        <v>141</v>
      </c>
      <c r="I628" s="48" t="s">
        <v>36</v>
      </c>
      <c r="J628" s="81" t="s">
        <v>2283</v>
      </c>
      <c r="K628" s="82"/>
      <c r="L628" s="81">
        <v>2200</v>
      </c>
      <c r="M628" s="83" t="s">
        <v>38</v>
      </c>
      <c r="N628" s="82" t="s">
        <v>38</v>
      </c>
      <c r="O628" s="82" t="s">
        <v>38</v>
      </c>
      <c r="P628" s="82" t="s">
        <v>38</v>
      </c>
      <c r="Q628" s="82"/>
      <c r="R628" s="81" t="s">
        <v>39</v>
      </c>
      <c r="S628" s="86" t="s">
        <v>66</v>
      </c>
      <c r="T628" s="81" t="s">
        <v>4368</v>
      </c>
      <c r="U628" s="81" t="s">
        <v>4369</v>
      </c>
      <c r="V628" s="81"/>
      <c r="W628" s="81" t="s">
        <v>87</v>
      </c>
      <c r="X628" s="81" t="s">
        <v>602</v>
      </c>
      <c r="Y628" s="80"/>
      <c r="Z628" s="85">
        <v>44932</v>
      </c>
      <c r="AA628" s="85" t="s">
        <v>38</v>
      </c>
      <c r="AB628" s="85">
        <v>44932</v>
      </c>
    </row>
    <row r="629" spans="1:28" ht="15" customHeight="1" x14ac:dyDescent="0.25">
      <c r="A629" s="81" t="s">
        <v>4370</v>
      </c>
      <c r="B629" s="81"/>
      <c r="C629" s="82" t="s">
        <v>4371</v>
      </c>
      <c r="D629" s="81"/>
      <c r="E629" s="81" t="s">
        <v>4372</v>
      </c>
      <c r="F629" s="81" t="s">
        <v>33</v>
      </c>
      <c r="G629" s="81" t="s">
        <v>34</v>
      </c>
      <c r="H629" s="81" t="s">
        <v>55</v>
      </c>
      <c r="I629" s="89" t="s">
        <v>374</v>
      </c>
      <c r="J629" s="81" t="s">
        <v>4373</v>
      </c>
      <c r="K629" s="82"/>
      <c r="L629" s="81" t="s">
        <v>38</v>
      </c>
      <c r="M629" s="83">
        <v>2400</v>
      </c>
      <c r="N629" s="82" t="s">
        <v>38</v>
      </c>
      <c r="O629" s="84">
        <v>1920</v>
      </c>
      <c r="P629" s="82" t="s">
        <v>38</v>
      </c>
      <c r="Q629" s="50" t="s">
        <v>4374</v>
      </c>
      <c r="R629" s="82" t="s">
        <v>144</v>
      </c>
      <c r="S629" s="82" t="s">
        <v>40</v>
      </c>
      <c r="T629" s="81" t="s">
        <v>4375</v>
      </c>
      <c r="U629" s="81" t="s">
        <v>4376</v>
      </c>
      <c r="V629" s="81"/>
      <c r="W629" s="81" t="s">
        <v>69</v>
      </c>
      <c r="X629" s="81" t="s">
        <v>3482</v>
      </c>
      <c r="Y629" s="80">
        <v>44565</v>
      </c>
      <c r="Z629" s="85">
        <v>44655</v>
      </c>
      <c r="AA629" s="85">
        <v>45303</v>
      </c>
      <c r="AB629" s="85">
        <v>45303</v>
      </c>
    </row>
    <row r="630" spans="1:28" ht="15" customHeight="1" x14ac:dyDescent="0.25">
      <c r="A630" s="81" t="s">
        <v>4377</v>
      </c>
      <c r="B630" s="81"/>
      <c r="C630" s="81" t="s">
        <v>4378</v>
      </c>
      <c r="D630" s="81" t="s">
        <v>4379</v>
      </c>
      <c r="E630" s="81" t="s">
        <v>4380</v>
      </c>
      <c r="F630" s="81" t="s">
        <v>33</v>
      </c>
      <c r="G630" s="81" t="s">
        <v>64</v>
      </c>
      <c r="H630" s="81" t="s">
        <v>35</v>
      </c>
      <c r="I630" s="48" t="s">
        <v>36</v>
      </c>
      <c r="J630" s="81" t="s">
        <v>84</v>
      </c>
      <c r="K630" s="82"/>
      <c r="L630" s="81">
        <v>2200</v>
      </c>
      <c r="M630" s="83" t="s">
        <v>38</v>
      </c>
      <c r="N630" s="82" t="s">
        <v>38</v>
      </c>
      <c r="O630" s="82" t="s">
        <v>38</v>
      </c>
      <c r="P630" s="82" t="s">
        <v>38</v>
      </c>
      <c r="Q630" s="82"/>
      <c r="R630" s="81" t="s">
        <v>39</v>
      </c>
      <c r="S630" s="86" t="s">
        <v>66</v>
      </c>
      <c r="T630" s="81" t="s">
        <v>4381</v>
      </c>
      <c r="U630" s="81" t="s">
        <v>4382</v>
      </c>
      <c r="V630" s="81"/>
      <c r="W630" s="81" t="s">
        <v>69</v>
      </c>
      <c r="X630" s="81" t="s">
        <v>488</v>
      </c>
      <c r="Y630" s="80"/>
      <c r="Z630" s="85">
        <v>44932</v>
      </c>
      <c r="AA630" s="85" t="s">
        <v>38</v>
      </c>
      <c r="AB630" s="85">
        <v>44932</v>
      </c>
    </row>
    <row r="631" spans="1:28" ht="15" customHeight="1" x14ac:dyDescent="0.25">
      <c r="A631" s="81" t="s">
        <v>4383</v>
      </c>
      <c r="B631" s="81"/>
      <c r="C631" s="81" t="s">
        <v>4384</v>
      </c>
      <c r="D631" s="81" t="s">
        <v>4385</v>
      </c>
      <c r="E631" s="81" t="s">
        <v>4386</v>
      </c>
      <c r="F631" s="81" t="s">
        <v>33</v>
      </c>
      <c r="G631" s="81" t="s">
        <v>64</v>
      </c>
      <c r="H631" s="81" t="s">
        <v>35</v>
      </c>
      <c r="I631" s="48" t="s">
        <v>36</v>
      </c>
      <c r="J631" s="81" t="s">
        <v>84</v>
      </c>
      <c r="K631" s="82"/>
      <c r="L631" s="81">
        <v>2200</v>
      </c>
      <c r="M631" s="83" t="s">
        <v>38</v>
      </c>
      <c r="N631" s="82" t="s">
        <v>38</v>
      </c>
      <c r="O631" s="82" t="s">
        <v>38</v>
      </c>
      <c r="P631" s="82" t="s">
        <v>38</v>
      </c>
      <c r="Q631" s="82"/>
      <c r="R631" s="81" t="s">
        <v>352</v>
      </c>
      <c r="S631" s="86" t="s">
        <v>66</v>
      </c>
      <c r="T631" s="81" t="s">
        <v>4387</v>
      </c>
      <c r="U631" s="81" t="s">
        <v>4388</v>
      </c>
      <c r="V631" s="81"/>
      <c r="W631" s="81" t="s">
        <v>69</v>
      </c>
      <c r="X631" s="81" t="s">
        <v>4389</v>
      </c>
      <c r="Y631" s="80"/>
      <c r="Z631" s="85">
        <v>45049</v>
      </c>
      <c r="AA631" s="85" t="s">
        <v>38</v>
      </c>
      <c r="AB631" s="85">
        <v>45049</v>
      </c>
    </row>
    <row r="632" spans="1:28" ht="15" customHeight="1" x14ac:dyDescent="0.25">
      <c r="A632" s="81" t="s">
        <v>4390</v>
      </c>
      <c r="B632" s="81"/>
      <c r="C632" s="81" t="s">
        <v>4391</v>
      </c>
      <c r="D632" s="81"/>
      <c r="E632" s="81" t="s">
        <v>4392</v>
      </c>
      <c r="F632" s="81" t="s">
        <v>33</v>
      </c>
      <c r="G632" s="81" t="s">
        <v>34</v>
      </c>
      <c r="H632" s="81" t="s">
        <v>55</v>
      </c>
      <c r="I632" s="48" t="s">
        <v>36</v>
      </c>
      <c r="J632" s="81" t="s">
        <v>619</v>
      </c>
      <c r="K632" s="82"/>
      <c r="L632" s="81" t="s">
        <v>38</v>
      </c>
      <c r="M632" s="83">
        <v>2290</v>
      </c>
      <c r="N632" s="82">
        <v>2290</v>
      </c>
      <c r="O632" s="84">
        <v>1832</v>
      </c>
      <c r="P632" s="84">
        <v>1832</v>
      </c>
      <c r="Q632" s="82" t="s">
        <v>4393</v>
      </c>
      <c r="R632" s="81" t="s">
        <v>39</v>
      </c>
      <c r="S632" s="82" t="s">
        <v>40</v>
      </c>
      <c r="T632" s="81" t="s">
        <v>4394</v>
      </c>
      <c r="U632" s="81" t="s">
        <v>4395</v>
      </c>
      <c r="V632" s="81"/>
      <c r="W632" s="81" t="s">
        <v>188</v>
      </c>
      <c r="X632" s="81" t="s">
        <v>3010</v>
      </c>
      <c r="Y632" s="80"/>
      <c r="Z632" s="85">
        <v>45699</v>
      </c>
      <c r="AA632" s="85">
        <v>45236</v>
      </c>
      <c r="AB632" s="85">
        <v>45699</v>
      </c>
    </row>
    <row r="633" spans="1:28" ht="15" customHeight="1" x14ac:dyDescent="0.25">
      <c r="A633" s="81" t="s">
        <v>4396</v>
      </c>
      <c r="B633" s="81"/>
      <c r="C633" s="81" t="s">
        <v>4397</v>
      </c>
      <c r="D633" s="81"/>
      <c r="E633" s="81" t="s">
        <v>4398</v>
      </c>
      <c r="F633" s="81" t="s">
        <v>4399</v>
      </c>
      <c r="G633" s="81" t="s">
        <v>34</v>
      </c>
      <c r="H633" s="81" t="s">
        <v>55</v>
      </c>
      <c r="I633" s="48" t="s">
        <v>36</v>
      </c>
      <c r="J633" s="81" t="s">
        <v>4400</v>
      </c>
      <c r="K633" s="82"/>
      <c r="L633" s="81" t="s">
        <v>38</v>
      </c>
      <c r="M633" s="83">
        <v>4560</v>
      </c>
      <c r="N633" s="82">
        <v>3648</v>
      </c>
      <c r="O633" s="84">
        <v>3648</v>
      </c>
      <c r="P633" s="84">
        <v>2918.4</v>
      </c>
      <c r="Q633" s="82" t="s">
        <v>4401</v>
      </c>
      <c r="R633" s="81" t="s">
        <v>249</v>
      </c>
      <c r="S633" s="82" t="s">
        <v>40</v>
      </c>
      <c r="T633" s="81" t="s">
        <v>4402</v>
      </c>
      <c r="U633" s="81" t="s">
        <v>4403</v>
      </c>
      <c r="V633" s="81"/>
      <c r="W633" s="81" t="s">
        <v>78</v>
      </c>
      <c r="X633" s="81" t="s">
        <v>4404</v>
      </c>
      <c r="Y633" s="80"/>
      <c r="Z633" s="85">
        <v>45721</v>
      </c>
      <c r="AA633" s="85">
        <v>45236</v>
      </c>
      <c r="AB633" s="85">
        <v>45721</v>
      </c>
    </row>
    <row r="634" spans="1:28" ht="15" customHeight="1" x14ac:dyDescent="0.25">
      <c r="A634" s="81" t="s">
        <v>4405</v>
      </c>
      <c r="B634" s="81"/>
      <c r="C634" s="81" t="s">
        <v>4406</v>
      </c>
      <c r="D634" s="81" t="s">
        <v>4407</v>
      </c>
      <c r="E634" s="81" t="s">
        <v>4408</v>
      </c>
      <c r="F634" s="81" t="s">
        <v>33</v>
      </c>
      <c r="G634" s="81" t="s">
        <v>64</v>
      </c>
      <c r="H634" s="81" t="s">
        <v>55</v>
      </c>
      <c r="I634" s="48" t="s">
        <v>36</v>
      </c>
      <c r="J634" s="81" t="s">
        <v>4409</v>
      </c>
      <c r="K634" s="82"/>
      <c r="L634" s="81">
        <v>2700</v>
      </c>
      <c r="M634" s="83" t="s">
        <v>38</v>
      </c>
      <c r="N634" s="82" t="s">
        <v>38</v>
      </c>
      <c r="O634" s="82" t="s">
        <v>38</v>
      </c>
      <c r="P634" s="82" t="s">
        <v>38</v>
      </c>
      <c r="Q634" s="82"/>
      <c r="R634" s="81" t="s">
        <v>352</v>
      </c>
      <c r="S634" s="86" t="s">
        <v>66</v>
      </c>
      <c r="T634" s="81" t="s">
        <v>4410</v>
      </c>
      <c r="U634" s="81" t="s">
        <v>4411</v>
      </c>
      <c r="V634" s="81"/>
      <c r="W634" s="81" t="s">
        <v>112</v>
      </c>
      <c r="X634" s="81" t="s">
        <v>496</v>
      </c>
      <c r="Y634" s="80"/>
      <c r="Z634" s="85">
        <v>45049</v>
      </c>
      <c r="AA634" s="85" t="s">
        <v>38</v>
      </c>
      <c r="AB634" s="85">
        <v>45049</v>
      </c>
    </row>
    <row r="635" spans="1:28" ht="15" customHeight="1" x14ac:dyDescent="0.25">
      <c r="A635" s="50" t="s">
        <v>4412</v>
      </c>
      <c r="B635" s="50"/>
      <c r="C635" s="50" t="s">
        <v>4413</v>
      </c>
      <c r="D635" s="50"/>
      <c r="E635" s="50" t="s">
        <v>4414</v>
      </c>
      <c r="F635" s="50" t="s">
        <v>425</v>
      </c>
      <c r="G635" s="50" t="s">
        <v>34</v>
      </c>
      <c r="H635" s="50" t="s">
        <v>1099</v>
      </c>
      <c r="I635" s="89" t="s">
        <v>374</v>
      </c>
      <c r="J635" s="50" t="s">
        <v>4415</v>
      </c>
      <c r="K635" s="50"/>
      <c r="L635" s="81" t="s">
        <v>38</v>
      </c>
      <c r="M635" s="83" t="s">
        <v>38</v>
      </c>
      <c r="N635" s="82" t="s">
        <v>38</v>
      </c>
      <c r="O635" s="82" t="s">
        <v>38</v>
      </c>
      <c r="P635" s="82" t="s">
        <v>38</v>
      </c>
      <c r="Q635" s="81" t="s">
        <v>4416</v>
      </c>
      <c r="R635" s="50" t="s">
        <v>39</v>
      </c>
      <c r="S635" s="81" t="s">
        <v>40</v>
      </c>
      <c r="T635" s="50" t="s">
        <v>4417</v>
      </c>
      <c r="U635" s="81" t="s">
        <v>4418</v>
      </c>
      <c r="V635" s="50"/>
      <c r="W635" s="50" t="s">
        <v>3062</v>
      </c>
      <c r="X635" s="50" t="s">
        <v>2272</v>
      </c>
      <c r="Y635" s="80">
        <v>45419</v>
      </c>
      <c r="Z635" s="80">
        <v>45572</v>
      </c>
      <c r="AA635" s="85">
        <v>45419</v>
      </c>
      <c r="AB635" s="85">
        <v>45572</v>
      </c>
    </row>
    <row r="636" spans="1:28" ht="15" customHeight="1" x14ac:dyDescent="0.25">
      <c r="A636" s="81" t="s">
        <v>4419</v>
      </c>
      <c r="B636" s="81"/>
      <c r="C636" s="81" t="s">
        <v>4420</v>
      </c>
      <c r="D636" s="81" t="s">
        <v>4421</v>
      </c>
      <c r="E636" s="81" t="s">
        <v>4422</v>
      </c>
      <c r="F636" s="81" t="s">
        <v>33</v>
      </c>
      <c r="G636" s="81" t="s">
        <v>64</v>
      </c>
      <c r="H636" s="81" t="s">
        <v>35</v>
      </c>
      <c r="I636" s="48" t="s">
        <v>36</v>
      </c>
      <c r="J636" s="81" t="s">
        <v>84</v>
      </c>
      <c r="K636" s="82"/>
      <c r="L636" s="81">
        <v>2200</v>
      </c>
      <c r="M636" s="83" t="s">
        <v>38</v>
      </c>
      <c r="N636" s="82" t="s">
        <v>38</v>
      </c>
      <c r="O636" s="82" t="s">
        <v>38</v>
      </c>
      <c r="P636" s="82" t="s">
        <v>38</v>
      </c>
      <c r="Q636" s="82"/>
      <c r="R636" s="81" t="s">
        <v>39</v>
      </c>
      <c r="S636" s="86" t="s">
        <v>66</v>
      </c>
      <c r="T636" s="81" t="s">
        <v>4423</v>
      </c>
      <c r="U636" s="81" t="s">
        <v>4424</v>
      </c>
      <c r="V636" s="81"/>
      <c r="W636" s="81" t="s">
        <v>78</v>
      </c>
      <c r="X636" s="81" t="s">
        <v>243</v>
      </c>
      <c r="Y636" s="80"/>
      <c r="Z636" s="85">
        <v>44932</v>
      </c>
      <c r="AA636" s="85" t="s">
        <v>38</v>
      </c>
      <c r="AB636" s="85">
        <v>44932</v>
      </c>
    </row>
    <row r="637" spans="1:28" ht="15" customHeight="1" x14ac:dyDescent="0.25">
      <c r="A637" s="81" t="s">
        <v>4425</v>
      </c>
      <c r="B637" s="81"/>
      <c r="C637" s="81" t="s">
        <v>4426</v>
      </c>
      <c r="D637" s="81" t="s">
        <v>4427</v>
      </c>
      <c r="E637" s="81" t="s">
        <v>4428</v>
      </c>
      <c r="F637" s="81" t="s">
        <v>33</v>
      </c>
      <c r="G637" s="81" t="s">
        <v>64</v>
      </c>
      <c r="H637" s="81" t="s">
        <v>35</v>
      </c>
      <c r="I637" s="48" t="s">
        <v>36</v>
      </c>
      <c r="J637" s="81" t="s">
        <v>84</v>
      </c>
      <c r="K637" s="82"/>
      <c r="L637" s="81">
        <v>2200</v>
      </c>
      <c r="M637" s="83" t="s">
        <v>38</v>
      </c>
      <c r="N637" s="82" t="s">
        <v>38</v>
      </c>
      <c r="O637" s="82" t="s">
        <v>38</v>
      </c>
      <c r="P637" s="82" t="s">
        <v>38</v>
      </c>
      <c r="Q637" s="82"/>
      <c r="R637" s="81" t="s">
        <v>39</v>
      </c>
      <c r="S637" s="86" t="s">
        <v>66</v>
      </c>
      <c r="T637" s="81" t="s">
        <v>4429</v>
      </c>
      <c r="U637" s="81" t="s">
        <v>4430</v>
      </c>
      <c r="V637" s="81"/>
      <c r="W637" s="81" t="s">
        <v>163</v>
      </c>
      <c r="X637" s="81" t="s">
        <v>4431</v>
      </c>
      <c r="Y637" s="80"/>
      <c r="Z637" s="85">
        <v>44932</v>
      </c>
      <c r="AA637" s="85" t="s">
        <v>38</v>
      </c>
      <c r="AB637" s="85">
        <v>44932</v>
      </c>
    </row>
    <row r="638" spans="1:28" ht="15" customHeight="1" x14ac:dyDescent="0.25">
      <c r="A638" s="81" t="s">
        <v>4432</v>
      </c>
      <c r="B638" s="81"/>
      <c r="C638" s="81" t="s">
        <v>4433</v>
      </c>
      <c r="D638" s="81" t="s">
        <v>4434</v>
      </c>
      <c r="E638" s="81" t="s">
        <v>4435</v>
      </c>
      <c r="F638" s="81" t="s">
        <v>33</v>
      </c>
      <c r="G638" s="81" t="s">
        <v>64</v>
      </c>
      <c r="H638" s="81" t="s">
        <v>35</v>
      </c>
      <c r="I638" s="48" t="s">
        <v>36</v>
      </c>
      <c r="J638" s="81" t="s">
        <v>84</v>
      </c>
      <c r="K638" s="82"/>
      <c r="L638" s="81">
        <v>2200</v>
      </c>
      <c r="M638" s="83" t="s">
        <v>38</v>
      </c>
      <c r="N638" s="82" t="s">
        <v>38</v>
      </c>
      <c r="O638" s="82" t="s">
        <v>38</v>
      </c>
      <c r="P638" s="82" t="s">
        <v>38</v>
      </c>
      <c r="Q638" s="82"/>
      <c r="R638" s="81" t="s">
        <v>39</v>
      </c>
      <c r="S638" s="86" t="s">
        <v>66</v>
      </c>
      <c r="T638" s="81" t="s">
        <v>4436</v>
      </c>
      <c r="U638" s="81" t="s">
        <v>4437</v>
      </c>
      <c r="V638" s="81"/>
      <c r="W638" s="81" t="s">
        <v>87</v>
      </c>
      <c r="X638" s="81" t="s">
        <v>1891</v>
      </c>
      <c r="Y638" s="80"/>
      <c r="Z638" s="85">
        <v>44932</v>
      </c>
      <c r="AA638" s="85" t="s">
        <v>38</v>
      </c>
      <c r="AB638" s="85">
        <v>44932</v>
      </c>
    </row>
    <row r="639" spans="1:28" ht="15" customHeight="1" x14ac:dyDescent="0.25">
      <c r="A639" s="81" t="s">
        <v>4438</v>
      </c>
      <c r="B639" s="81"/>
      <c r="C639" s="81" t="s">
        <v>4439</v>
      </c>
      <c r="D639" s="81" t="s">
        <v>4440</v>
      </c>
      <c r="E639" s="81" t="s">
        <v>4441</v>
      </c>
      <c r="F639" s="81" t="s">
        <v>33</v>
      </c>
      <c r="G639" s="81" t="s">
        <v>64</v>
      </c>
      <c r="H639" s="81" t="s">
        <v>35</v>
      </c>
      <c r="I639" s="48" t="s">
        <v>36</v>
      </c>
      <c r="J639" s="81" t="s">
        <v>84</v>
      </c>
      <c r="K639" s="82"/>
      <c r="L639" s="81">
        <v>2200</v>
      </c>
      <c r="M639" s="83" t="s">
        <v>38</v>
      </c>
      <c r="N639" s="82" t="s">
        <v>38</v>
      </c>
      <c r="O639" s="82" t="s">
        <v>38</v>
      </c>
      <c r="P639" s="82" t="s">
        <v>38</v>
      </c>
      <c r="Q639" s="82"/>
      <c r="R639" s="81" t="s">
        <v>249</v>
      </c>
      <c r="S639" s="86" t="s">
        <v>66</v>
      </c>
      <c r="T639" s="81" t="s">
        <v>4442</v>
      </c>
      <c r="U639" s="81" t="s">
        <v>4443</v>
      </c>
      <c r="V639" s="81"/>
      <c r="W639" s="81" t="s">
        <v>78</v>
      </c>
      <c r="X639" s="81" t="s">
        <v>180</v>
      </c>
      <c r="Y639" s="80"/>
      <c r="Z639" s="85">
        <v>45049</v>
      </c>
      <c r="AA639" s="85" t="s">
        <v>38</v>
      </c>
      <c r="AB639" s="85">
        <v>45049</v>
      </c>
    </row>
    <row r="640" spans="1:28" ht="15" customHeight="1" x14ac:dyDescent="0.25">
      <c r="A640" s="81" t="s">
        <v>4444</v>
      </c>
      <c r="B640" s="81"/>
      <c r="C640" s="81" t="s">
        <v>4445</v>
      </c>
      <c r="D640" s="81" t="s">
        <v>4446</v>
      </c>
      <c r="E640" s="81" t="s">
        <v>4447</v>
      </c>
      <c r="F640" s="81" t="s">
        <v>33</v>
      </c>
      <c r="G640" s="81" t="s">
        <v>64</v>
      </c>
      <c r="H640" s="81" t="s">
        <v>55</v>
      </c>
      <c r="I640" s="48" t="s">
        <v>36</v>
      </c>
      <c r="J640" s="81" t="s">
        <v>4448</v>
      </c>
      <c r="K640" s="82"/>
      <c r="L640" s="81">
        <v>3150</v>
      </c>
      <c r="M640" s="83" t="s">
        <v>38</v>
      </c>
      <c r="N640" s="82" t="s">
        <v>38</v>
      </c>
      <c r="O640" s="82" t="s">
        <v>38</v>
      </c>
      <c r="P640" s="82" t="s">
        <v>38</v>
      </c>
      <c r="Q640" s="82"/>
      <c r="R640" s="81" t="s">
        <v>249</v>
      </c>
      <c r="S640" s="86" t="s">
        <v>66</v>
      </c>
      <c r="T640" s="81" t="s">
        <v>4449</v>
      </c>
      <c r="U640" s="81" t="s">
        <v>4450</v>
      </c>
      <c r="V640" s="81"/>
      <c r="W640" s="81" t="s">
        <v>78</v>
      </c>
      <c r="X640" s="81" t="s">
        <v>4404</v>
      </c>
      <c r="Y640" s="80"/>
      <c r="Z640" s="85">
        <v>44932</v>
      </c>
      <c r="AA640" s="85" t="s">
        <v>38</v>
      </c>
      <c r="AB640" s="85">
        <v>44932</v>
      </c>
    </row>
    <row r="641" spans="1:28" ht="15" customHeight="1" x14ac:dyDescent="0.25">
      <c r="A641" s="81" t="s">
        <v>4451</v>
      </c>
      <c r="B641" s="81" t="s">
        <v>4452</v>
      </c>
      <c r="C641" s="81" t="s">
        <v>4453</v>
      </c>
      <c r="D641" s="81" t="s">
        <v>4454</v>
      </c>
      <c r="E641" s="81" t="s">
        <v>4455</v>
      </c>
      <c r="F641" s="81" t="s">
        <v>33</v>
      </c>
      <c r="G641" s="81" t="s">
        <v>64</v>
      </c>
      <c r="H641" s="81" t="s">
        <v>35</v>
      </c>
      <c r="I641" s="48" t="s">
        <v>36</v>
      </c>
      <c r="J641" s="81" t="s">
        <v>296</v>
      </c>
      <c r="K641" s="82"/>
      <c r="L641" s="81">
        <v>3150</v>
      </c>
      <c r="M641" s="83" t="s">
        <v>38</v>
      </c>
      <c r="N641" s="82" t="s">
        <v>38</v>
      </c>
      <c r="O641" s="82" t="s">
        <v>38</v>
      </c>
      <c r="P641" s="82" t="s">
        <v>38</v>
      </c>
      <c r="Q641" s="82"/>
      <c r="R641" s="81" t="s">
        <v>39</v>
      </c>
      <c r="S641" s="86" t="s">
        <v>66</v>
      </c>
      <c r="T641" s="81" t="s">
        <v>4456</v>
      </c>
      <c r="U641" s="81" t="s">
        <v>4457</v>
      </c>
      <c r="V641" s="81"/>
      <c r="W641" s="81" t="s">
        <v>78</v>
      </c>
      <c r="X641" s="81" t="s">
        <v>1360</v>
      </c>
      <c r="Y641" s="80"/>
      <c r="Z641" s="85">
        <v>45365</v>
      </c>
      <c r="AA641" s="85" t="s">
        <v>38</v>
      </c>
      <c r="AB641" s="85">
        <v>45365</v>
      </c>
    </row>
    <row r="642" spans="1:28" ht="15" customHeight="1" x14ac:dyDescent="0.25">
      <c r="A642" s="81" t="s">
        <v>4458</v>
      </c>
      <c r="B642" s="81" t="s">
        <v>4459</v>
      </c>
      <c r="C642" s="81" t="s">
        <v>4460</v>
      </c>
      <c r="D642" s="81" t="s">
        <v>4461</v>
      </c>
      <c r="E642" s="81" t="s">
        <v>4462</v>
      </c>
      <c r="F642" s="81" t="s">
        <v>33</v>
      </c>
      <c r="G642" s="81" t="s">
        <v>64</v>
      </c>
      <c r="H642" s="81" t="s">
        <v>55</v>
      </c>
      <c r="I642" s="48" t="s">
        <v>36</v>
      </c>
      <c r="J642" s="81" t="s">
        <v>2842</v>
      </c>
      <c r="K642" s="82"/>
      <c r="L642" s="81">
        <v>2700</v>
      </c>
      <c r="M642" s="83" t="s">
        <v>38</v>
      </c>
      <c r="N642" s="82" t="s">
        <v>38</v>
      </c>
      <c r="O642" s="82" t="s">
        <v>38</v>
      </c>
      <c r="P642" s="82" t="s">
        <v>38</v>
      </c>
      <c r="Q642" s="82"/>
      <c r="R642" s="81" t="s">
        <v>39</v>
      </c>
      <c r="S642" s="86" t="s">
        <v>66</v>
      </c>
      <c r="T642" s="81" t="s">
        <v>4463</v>
      </c>
      <c r="U642" s="81" t="s">
        <v>4464</v>
      </c>
      <c r="V642" s="81"/>
      <c r="W642" s="81" t="s">
        <v>438</v>
      </c>
      <c r="X642" s="81" t="s">
        <v>4465</v>
      </c>
      <c r="Y642" s="80"/>
      <c r="Z642" s="85">
        <v>45365</v>
      </c>
      <c r="AA642" s="85" t="s">
        <v>38</v>
      </c>
      <c r="AB642" s="85">
        <v>45365</v>
      </c>
    </row>
    <row r="643" spans="1:28" ht="15" customHeight="1" x14ac:dyDescent="0.25">
      <c r="A643" s="81" t="s">
        <v>4466</v>
      </c>
      <c r="B643" s="81" t="s">
        <v>4467</v>
      </c>
      <c r="C643" s="81" t="s">
        <v>4468</v>
      </c>
      <c r="D643" s="81" t="s">
        <v>4469</v>
      </c>
      <c r="E643" s="81" t="s">
        <v>4470</v>
      </c>
      <c r="F643" s="81" t="s">
        <v>33</v>
      </c>
      <c r="G643" s="81" t="s">
        <v>64</v>
      </c>
      <c r="H643" s="81" t="s">
        <v>35</v>
      </c>
      <c r="I643" s="48" t="s">
        <v>36</v>
      </c>
      <c r="J643" s="81" t="s">
        <v>296</v>
      </c>
      <c r="K643" s="82"/>
      <c r="L643" s="81">
        <v>2200</v>
      </c>
      <c r="M643" s="83" t="s">
        <v>38</v>
      </c>
      <c r="N643" s="82" t="s">
        <v>38</v>
      </c>
      <c r="O643" s="82" t="s">
        <v>38</v>
      </c>
      <c r="P643" s="82" t="s">
        <v>38</v>
      </c>
      <c r="Q643" s="82"/>
      <c r="R643" s="81" t="s">
        <v>39</v>
      </c>
      <c r="S643" s="86" t="s">
        <v>66</v>
      </c>
      <c r="T643" s="81" t="s">
        <v>4471</v>
      </c>
      <c r="U643" s="81" t="s">
        <v>4472</v>
      </c>
      <c r="V643" s="81"/>
      <c r="W643" s="81" t="s">
        <v>512</v>
      </c>
      <c r="X643" s="81" t="s">
        <v>4473</v>
      </c>
      <c r="Y643" s="80"/>
      <c r="Z643" s="85">
        <v>45365</v>
      </c>
      <c r="AA643" s="85" t="s">
        <v>38</v>
      </c>
      <c r="AB643" s="85">
        <v>45365</v>
      </c>
    </row>
    <row r="644" spans="1:28" ht="15" customHeight="1" x14ac:dyDescent="0.25">
      <c r="A644" s="81" t="s">
        <v>4474</v>
      </c>
      <c r="B644" s="81"/>
      <c r="C644" s="81" t="s">
        <v>4475</v>
      </c>
      <c r="D644" s="81" t="s">
        <v>4476</v>
      </c>
      <c r="E644" s="81" t="s">
        <v>4477</v>
      </c>
      <c r="F644" s="81" t="s">
        <v>33</v>
      </c>
      <c r="G644" s="81" t="s">
        <v>64</v>
      </c>
      <c r="H644" s="81" t="s">
        <v>141</v>
      </c>
      <c r="I644" s="48" t="s">
        <v>36</v>
      </c>
      <c r="J644" s="81" t="s">
        <v>4478</v>
      </c>
      <c r="K644" s="82"/>
      <c r="L644" s="81">
        <v>2200</v>
      </c>
      <c r="M644" s="83" t="s">
        <v>38</v>
      </c>
      <c r="N644" s="82" t="s">
        <v>38</v>
      </c>
      <c r="O644" s="82" t="s">
        <v>38</v>
      </c>
      <c r="P644" s="82" t="s">
        <v>38</v>
      </c>
      <c r="Q644" s="82"/>
      <c r="R644" s="81" t="s">
        <v>39</v>
      </c>
      <c r="S644" s="86" t="s">
        <v>66</v>
      </c>
      <c r="T644" s="81" t="s">
        <v>4479</v>
      </c>
      <c r="U644" s="81" t="s">
        <v>4480</v>
      </c>
      <c r="V644" s="81"/>
      <c r="W644" s="81" t="s">
        <v>69</v>
      </c>
      <c r="X644" s="81" t="s">
        <v>291</v>
      </c>
      <c r="Y644" s="80"/>
      <c r="Z644" s="85">
        <v>44932</v>
      </c>
      <c r="AA644" s="85" t="s">
        <v>38</v>
      </c>
      <c r="AB644" s="85">
        <v>44932</v>
      </c>
    </row>
    <row r="645" spans="1:28" ht="15" customHeight="1" x14ac:dyDescent="0.25">
      <c r="A645" s="81" t="s">
        <v>4481</v>
      </c>
      <c r="B645" s="81" t="s">
        <v>4482</v>
      </c>
      <c r="C645" s="81" t="s">
        <v>4483</v>
      </c>
      <c r="D645" s="81" t="s">
        <v>4484</v>
      </c>
      <c r="E645" s="81" t="s">
        <v>4485</v>
      </c>
      <c r="F645" s="81" t="s">
        <v>33</v>
      </c>
      <c r="G645" s="81" t="s">
        <v>64</v>
      </c>
      <c r="H645" s="81" t="s">
        <v>55</v>
      </c>
      <c r="I645" s="48" t="s">
        <v>36</v>
      </c>
      <c r="J645" s="81" t="s">
        <v>2842</v>
      </c>
      <c r="K645" s="82"/>
      <c r="L645" s="81">
        <v>2700</v>
      </c>
      <c r="M645" s="83" t="s">
        <v>38</v>
      </c>
      <c r="N645" s="82" t="s">
        <v>38</v>
      </c>
      <c r="O645" s="82" t="s">
        <v>38</v>
      </c>
      <c r="P645" s="82" t="s">
        <v>38</v>
      </c>
      <c r="Q645" s="82"/>
      <c r="R645" s="81" t="s">
        <v>39</v>
      </c>
      <c r="S645" s="86" t="s">
        <v>66</v>
      </c>
      <c r="T645" s="81" t="s">
        <v>4486</v>
      </c>
      <c r="U645" s="81" t="s">
        <v>4487</v>
      </c>
      <c r="V645" s="81"/>
      <c r="W645" s="81" t="s">
        <v>438</v>
      </c>
      <c r="X645" s="81" t="s">
        <v>439</v>
      </c>
      <c r="Y645" s="80"/>
      <c r="Z645" s="85">
        <v>45365</v>
      </c>
      <c r="AA645" s="85" t="s">
        <v>38</v>
      </c>
      <c r="AB645" s="85">
        <v>45365</v>
      </c>
    </row>
    <row r="646" spans="1:28" ht="15" customHeight="1" x14ac:dyDescent="0.25">
      <c r="A646" s="81" t="s">
        <v>4488</v>
      </c>
      <c r="B646" s="81"/>
      <c r="C646" s="81" t="s">
        <v>4489</v>
      </c>
      <c r="D646" s="81" t="s">
        <v>4490</v>
      </c>
      <c r="E646" s="81" t="s">
        <v>4491</v>
      </c>
      <c r="F646" s="81" t="s">
        <v>33</v>
      </c>
      <c r="G646" s="81" t="s">
        <v>64</v>
      </c>
      <c r="H646" s="81" t="s">
        <v>35</v>
      </c>
      <c r="I646" s="48" t="s">
        <v>36</v>
      </c>
      <c r="J646" s="81" t="s">
        <v>84</v>
      </c>
      <c r="K646" s="82"/>
      <c r="L646" s="81">
        <v>2200</v>
      </c>
      <c r="M646" s="83" t="s">
        <v>38</v>
      </c>
      <c r="N646" s="82" t="s">
        <v>38</v>
      </c>
      <c r="O646" s="82" t="s">
        <v>38</v>
      </c>
      <c r="P646" s="82" t="s">
        <v>38</v>
      </c>
      <c r="Q646" s="82"/>
      <c r="R646" s="81" t="s">
        <v>39</v>
      </c>
      <c r="S646" s="86" t="s">
        <v>66</v>
      </c>
      <c r="T646" s="81" t="s">
        <v>4492</v>
      </c>
      <c r="U646" s="81" t="s">
        <v>4493</v>
      </c>
      <c r="V646" s="81"/>
      <c r="W646" s="81" t="s">
        <v>1948</v>
      </c>
      <c r="X646" s="81" t="s">
        <v>4494</v>
      </c>
      <c r="Y646" s="80"/>
      <c r="Z646" s="85">
        <v>44932</v>
      </c>
      <c r="AA646" s="85" t="s">
        <v>38</v>
      </c>
      <c r="AB646" s="85">
        <v>44932</v>
      </c>
    </row>
    <row r="647" spans="1:28" ht="15" customHeight="1" x14ac:dyDescent="0.25">
      <c r="A647" s="81" t="s">
        <v>4495</v>
      </c>
      <c r="B647" s="81"/>
      <c r="C647" s="81" t="s">
        <v>4496</v>
      </c>
      <c r="D647" s="81" t="s">
        <v>4497</v>
      </c>
      <c r="E647" s="81" t="s">
        <v>4498</v>
      </c>
      <c r="F647" s="81" t="s">
        <v>33</v>
      </c>
      <c r="G647" s="81" t="s">
        <v>64</v>
      </c>
      <c r="H647" s="81" t="s">
        <v>55</v>
      </c>
      <c r="I647" s="48" t="s">
        <v>36</v>
      </c>
      <c r="J647" s="81" t="s">
        <v>4499</v>
      </c>
      <c r="K647" s="82"/>
      <c r="L647" s="81">
        <v>2700</v>
      </c>
      <c r="M647" s="83" t="s">
        <v>38</v>
      </c>
      <c r="N647" s="82" t="s">
        <v>38</v>
      </c>
      <c r="O647" s="82" t="s">
        <v>38</v>
      </c>
      <c r="P647" s="82" t="s">
        <v>38</v>
      </c>
      <c r="Q647" s="82"/>
      <c r="R647" s="81" t="s">
        <v>39</v>
      </c>
      <c r="S647" s="86" t="s">
        <v>66</v>
      </c>
      <c r="T647" s="81" t="s">
        <v>4500</v>
      </c>
      <c r="U647" s="81" t="s">
        <v>4501</v>
      </c>
      <c r="V647" s="81"/>
      <c r="W647" s="81" t="s">
        <v>78</v>
      </c>
      <c r="X647" s="81" t="s">
        <v>4502</v>
      </c>
      <c r="Y647" s="80"/>
      <c r="Z647" s="85">
        <v>44932</v>
      </c>
      <c r="AA647" s="85" t="s">
        <v>38</v>
      </c>
      <c r="AB647" s="85">
        <v>44932</v>
      </c>
    </row>
    <row r="648" spans="1:28" ht="15" customHeight="1" x14ac:dyDescent="0.25">
      <c r="A648" s="81" t="s">
        <v>4503</v>
      </c>
      <c r="B648" s="81"/>
      <c r="C648" s="81" t="s">
        <v>4504</v>
      </c>
      <c r="D648" s="81" t="s">
        <v>4505</v>
      </c>
      <c r="E648" s="81" t="s">
        <v>4506</v>
      </c>
      <c r="F648" s="81" t="s">
        <v>33</v>
      </c>
      <c r="G648" s="81" t="s">
        <v>64</v>
      </c>
      <c r="H648" s="81" t="s">
        <v>55</v>
      </c>
      <c r="I648" s="48" t="s">
        <v>36</v>
      </c>
      <c r="J648" s="81" t="s">
        <v>4507</v>
      </c>
      <c r="K648" s="82"/>
      <c r="L648" s="81">
        <v>2700</v>
      </c>
      <c r="M648" s="83" t="s">
        <v>38</v>
      </c>
      <c r="N648" s="82" t="s">
        <v>38</v>
      </c>
      <c r="O648" s="82" t="s">
        <v>38</v>
      </c>
      <c r="P648" s="82" t="s">
        <v>38</v>
      </c>
      <c r="Q648" s="82"/>
      <c r="R648" s="81" t="s">
        <v>39</v>
      </c>
      <c r="S648" s="86" t="s">
        <v>66</v>
      </c>
      <c r="T648" s="81" t="s">
        <v>4508</v>
      </c>
      <c r="U648" s="81" t="s">
        <v>4509</v>
      </c>
      <c r="V648" s="81"/>
      <c r="W648" s="81" t="s">
        <v>87</v>
      </c>
      <c r="X648" s="81" t="s">
        <v>913</v>
      </c>
      <c r="Y648" s="80"/>
      <c r="Z648" s="85">
        <v>44932</v>
      </c>
      <c r="AA648" s="85" t="s">
        <v>38</v>
      </c>
      <c r="AB648" s="85">
        <v>44932</v>
      </c>
    </row>
    <row r="649" spans="1:28" ht="15" customHeight="1" x14ac:dyDescent="0.25">
      <c r="A649" s="50" t="s">
        <v>4510</v>
      </c>
      <c r="B649" s="50"/>
      <c r="C649" s="50" t="s">
        <v>4511</v>
      </c>
      <c r="D649" s="50"/>
      <c r="E649" s="50" t="s">
        <v>4512</v>
      </c>
      <c r="F649" s="81" t="s">
        <v>33</v>
      </c>
      <c r="G649" s="50" t="s">
        <v>34</v>
      </c>
      <c r="H649" s="50" t="s">
        <v>55</v>
      </c>
      <c r="I649" s="48" t="s">
        <v>36</v>
      </c>
      <c r="J649" s="50" t="s">
        <v>4513</v>
      </c>
      <c r="K649" s="50"/>
      <c r="L649" s="81" t="s">
        <v>38</v>
      </c>
      <c r="M649" s="83">
        <v>2320</v>
      </c>
      <c r="N649" s="82" t="s">
        <v>38</v>
      </c>
      <c r="O649" s="84">
        <v>1856</v>
      </c>
      <c r="P649" s="82" t="s">
        <v>38</v>
      </c>
      <c r="Q649" s="50"/>
      <c r="R649" s="50" t="s">
        <v>39</v>
      </c>
      <c r="S649" s="50" t="s">
        <v>40</v>
      </c>
      <c r="T649" s="50" t="s">
        <v>4514</v>
      </c>
      <c r="U649" s="81" t="s">
        <v>4515</v>
      </c>
      <c r="V649" s="50"/>
      <c r="W649" s="50" t="s">
        <v>69</v>
      </c>
      <c r="X649" s="50" t="s">
        <v>4516</v>
      </c>
      <c r="Y649" s="80">
        <v>45273</v>
      </c>
      <c r="Z649" s="80">
        <v>45540</v>
      </c>
      <c r="AA649" s="85">
        <v>45141</v>
      </c>
      <c r="AB649" s="85">
        <v>45540</v>
      </c>
    </row>
    <row r="650" spans="1:28" ht="15" customHeight="1" x14ac:dyDescent="0.25">
      <c r="A650" s="81" t="s">
        <v>4517</v>
      </c>
      <c r="B650" s="81"/>
      <c r="C650" s="81" t="s">
        <v>4518</v>
      </c>
      <c r="D650" s="81" t="s">
        <v>4519</v>
      </c>
      <c r="E650" s="81" t="s">
        <v>4520</v>
      </c>
      <c r="F650" s="81" t="s">
        <v>33</v>
      </c>
      <c r="G650" s="81" t="s">
        <v>64</v>
      </c>
      <c r="H650" s="81" t="s">
        <v>35</v>
      </c>
      <c r="I650" s="48" t="s">
        <v>36</v>
      </c>
      <c r="J650" s="81" t="s">
        <v>74</v>
      </c>
      <c r="K650" s="82"/>
      <c r="L650" s="81">
        <v>2200</v>
      </c>
      <c r="M650" s="83" t="s">
        <v>38</v>
      </c>
      <c r="N650" s="82" t="s">
        <v>38</v>
      </c>
      <c r="O650" s="82" t="s">
        <v>38</v>
      </c>
      <c r="P650" s="82" t="s">
        <v>38</v>
      </c>
      <c r="Q650" s="82"/>
      <c r="R650" s="81" t="s">
        <v>39</v>
      </c>
      <c r="S650" s="86" t="s">
        <v>66</v>
      </c>
      <c r="T650" s="81" t="s">
        <v>4521</v>
      </c>
      <c r="U650" s="81" t="s">
        <v>4522</v>
      </c>
      <c r="V650" s="81"/>
      <c r="W650" s="81" t="s">
        <v>103</v>
      </c>
      <c r="X650" s="81" t="s">
        <v>943</v>
      </c>
      <c r="Y650" s="80"/>
      <c r="Z650" s="85">
        <v>44932</v>
      </c>
      <c r="AA650" s="85" t="s">
        <v>38</v>
      </c>
      <c r="AB650" s="85">
        <v>44932</v>
      </c>
    </row>
    <row r="651" spans="1:28" ht="15" customHeight="1" x14ac:dyDescent="0.25">
      <c r="A651" s="81" t="s">
        <v>4523</v>
      </c>
      <c r="B651" s="81"/>
      <c r="C651" s="81" t="s">
        <v>4524</v>
      </c>
      <c r="D651" s="81" t="s">
        <v>4525</v>
      </c>
      <c r="E651" s="81" t="s">
        <v>4526</v>
      </c>
      <c r="F651" s="81" t="s">
        <v>33</v>
      </c>
      <c r="G651" s="81" t="s">
        <v>64</v>
      </c>
      <c r="H651" s="81" t="s">
        <v>55</v>
      </c>
      <c r="I651" s="48" t="s">
        <v>36</v>
      </c>
      <c r="J651" s="81" t="s">
        <v>4527</v>
      </c>
      <c r="K651" s="82"/>
      <c r="L651" s="81">
        <v>2700</v>
      </c>
      <c r="M651" s="83" t="s">
        <v>38</v>
      </c>
      <c r="N651" s="82" t="s">
        <v>38</v>
      </c>
      <c r="O651" s="82" t="s">
        <v>38</v>
      </c>
      <c r="P651" s="82" t="s">
        <v>38</v>
      </c>
      <c r="Q651" s="82"/>
      <c r="R651" s="81" t="s">
        <v>39</v>
      </c>
      <c r="S651" s="86" t="s">
        <v>66</v>
      </c>
      <c r="T651" s="81" t="s">
        <v>4528</v>
      </c>
      <c r="U651" s="81" t="s">
        <v>4529</v>
      </c>
      <c r="V651" s="81"/>
      <c r="W651" s="81" t="s">
        <v>188</v>
      </c>
      <c r="X651" s="81" t="s">
        <v>589</v>
      </c>
      <c r="Y651" s="80"/>
      <c r="Z651" s="85">
        <v>44932</v>
      </c>
      <c r="AA651" s="85" t="s">
        <v>38</v>
      </c>
      <c r="AB651" s="85">
        <v>44932</v>
      </c>
    </row>
    <row r="652" spans="1:28" ht="15" customHeight="1" x14ac:dyDescent="0.25">
      <c r="A652" s="81" t="s">
        <v>4530</v>
      </c>
      <c r="B652" s="81" t="s">
        <v>4531</v>
      </c>
      <c r="C652" s="81" t="s">
        <v>4532</v>
      </c>
      <c r="D652" s="81" t="s">
        <v>4533</v>
      </c>
      <c r="E652" s="81" t="s">
        <v>4534</v>
      </c>
      <c r="F652" s="81" t="s">
        <v>33</v>
      </c>
      <c r="G652" s="81" t="s">
        <v>64</v>
      </c>
      <c r="H652" s="81" t="s">
        <v>35</v>
      </c>
      <c r="I652" s="48" t="s">
        <v>36</v>
      </c>
      <c r="J652" s="81" t="s">
        <v>296</v>
      </c>
      <c r="K652" s="82"/>
      <c r="L652" s="81">
        <v>2200</v>
      </c>
      <c r="M652" s="83" t="s">
        <v>38</v>
      </c>
      <c r="N652" s="82" t="s">
        <v>38</v>
      </c>
      <c r="O652" s="82" t="s">
        <v>38</v>
      </c>
      <c r="P652" s="82" t="s">
        <v>38</v>
      </c>
      <c r="Q652" s="82"/>
      <c r="R652" s="81" t="s">
        <v>39</v>
      </c>
      <c r="S652" s="86" t="s">
        <v>66</v>
      </c>
      <c r="T652" s="81" t="s">
        <v>4535</v>
      </c>
      <c r="U652" s="81" t="s">
        <v>4536</v>
      </c>
      <c r="V652" s="81"/>
      <c r="W652" s="81" t="s">
        <v>43</v>
      </c>
      <c r="X652" s="81" t="s">
        <v>1169</v>
      </c>
      <c r="Y652" s="80"/>
      <c r="Z652" s="85">
        <v>45365</v>
      </c>
      <c r="AA652" s="85" t="s">
        <v>38</v>
      </c>
      <c r="AB652" s="85">
        <v>45365</v>
      </c>
    </row>
    <row r="653" spans="1:28" ht="15" customHeight="1" x14ac:dyDescent="0.25">
      <c r="A653" s="81" t="s">
        <v>4537</v>
      </c>
      <c r="B653" s="81"/>
      <c r="C653" s="81" t="s">
        <v>4538</v>
      </c>
      <c r="D653" s="81" t="s">
        <v>4539</v>
      </c>
      <c r="E653" s="81" t="s">
        <v>4540</v>
      </c>
      <c r="F653" s="81" t="s">
        <v>33</v>
      </c>
      <c r="G653" s="81" t="s">
        <v>64</v>
      </c>
      <c r="H653" s="81" t="s">
        <v>35</v>
      </c>
      <c r="I653" s="48" t="s">
        <v>36</v>
      </c>
      <c r="J653" s="81" t="s">
        <v>74</v>
      </c>
      <c r="K653" s="82"/>
      <c r="L653" s="81">
        <v>3150</v>
      </c>
      <c r="M653" s="83" t="s">
        <v>38</v>
      </c>
      <c r="N653" s="82" t="s">
        <v>38</v>
      </c>
      <c r="O653" s="82" t="s">
        <v>38</v>
      </c>
      <c r="P653" s="82" t="s">
        <v>38</v>
      </c>
      <c r="Q653" s="82"/>
      <c r="R653" s="81" t="s">
        <v>39</v>
      </c>
      <c r="S653" s="86" t="s">
        <v>66</v>
      </c>
      <c r="T653" s="81" t="s">
        <v>4541</v>
      </c>
      <c r="U653" s="81" t="s">
        <v>4542</v>
      </c>
      <c r="V653" s="81"/>
      <c r="W653" s="81" t="s">
        <v>69</v>
      </c>
      <c r="X653" s="81" t="s">
        <v>488</v>
      </c>
      <c r="Y653" s="80"/>
      <c r="Z653" s="85">
        <v>44932</v>
      </c>
      <c r="AA653" s="85" t="s">
        <v>38</v>
      </c>
      <c r="AB653" s="85">
        <v>44932</v>
      </c>
    </row>
    <row r="654" spans="1:28" ht="15" customHeight="1" x14ac:dyDescent="0.25">
      <c r="A654" s="81" t="s">
        <v>4543</v>
      </c>
      <c r="B654" s="81" t="s">
        <v>4544</v>
      </c>
      <c r="C654" s="81" t="s">
        <v>4545</v>
      </c>
      <c r="D654" s="81"/>
      <c r="E654" s="81" t="s">
        <v>4546</v>
      </c>
      <c r="F654" s="81" t="s">
        <v>33</v>
      </c>
      <c r="G654" s="81" t="s">
        <v>34</v>
      </c>
      <c r="H654" s="81" t="s">
        <v>55</v>
      </c>
      <c r="I654" s="48" t="s">
        <v>36</v>
      </c>
      <c r="J654" s="81" t="s">
        <v>2114</v>
      </c>
      <c r="K654" s="82"/>
      <c r="L654" s="81" t="s">
        <v>38</v>
      </c>
      <c r="M654" s="83">
        <v>2360</v>
      </c>
      <c r="N654" s="82" t="s">
        <v>38</v>
      </c>
      <c r="O654" s="84">
        <v>1888</v>
      </c>
      <c r="P654" s="82" t="s">
        <v>38</v>
      </c>
      <c r="Q654" s="82"/>
      <c r="R654" s="81" t="s">
        <v>39</v>
      </c>
      <c r="S654" s="82" t="s">
        <v>40</v>
      </c>
      <c r="T654" s="81" t="s">
        <v>4547</v>
      </c>
      <c r="U654" s="81" t="s">
        <v>4548</v>
      </c>
      <c r="V654" s="81"/>
      <c r="W654" s="81" t="s">
        <v>43</v>
      </c>
      <c r="X654" s="81" t="s">
        <v>2272</v>
      </c>
      <c r="Y654" s="80">
        <v>44040</v>
      </c>
      <c r="Z654" s="85">
        <v>44967</v>
      </c>
      <c r="AA654" s="85">
        <v>44957</v>
      </c>
      <c r="AB654" s="85">
        <v>44967</v>
      </c>
    </row>
    <row r="655" spans="1:28" ht="15" customHeight="1" x14ac:dyDescent="0.25">
      <c r="A655" s="81" t="s">
        <v>4549</v>
      </c>
      <c r="B655" s="81"/>
      <c r="C655" s="81" t="s">
        <v>4550</v>
      </c>
      <c r="D655" s="81"/>
      <c r="E655" s="81" t="s">
        <v>4551</v>
      </c>
      <c r="F655" s="81" t="s">
        <v>33</v>
      </c>
      <c r="G655" s="81" t="s">
        <v>34</v>
      </c>
      <c r="H655" s="81" t="s">
        <v>55</v>
      </c>
      <c r="I655" s="48" t="s">
        <v>36</v>
      </c>
      <c r="J655" s="81" t="s">
        <v>2114</v>
      </c>
      <c r="K655" s="82"/>
      <c r="L655" s="81" t="s">
        <v>38</v>
      </c>
      <c r="M655" s="83">
        <v>2570</v>
      </c>
      <c r="N655" s="82" t="s">
        <v>38</v>
      </c>
      <c r="O655" s="84">
        <v>2056</v>
      </c>
      <c r="P655" s="82" t="s">
        <v>38</v>
      </c>
      <c r="Q655" s="82"/>
      <c r="R655" s="81" t="s">
        <v>39</v>
      </c>
      <c r="S655" s="82" t="s">
        <v>40</v>
      </c>
      <c r="T655" s="81" t="s">
        <v>4552</v>
      </c>
      <c r="U655" s="81" t="s">
        <v>4553</v>
      </c>
      <c r="V655" s="81"/>
      <c r="W655" s="81" t="s">
        <v>43</v>
      </c>
      <c r="X655" s="81" t="s">
        <v>2272</v>
      </c>
      <c r="Y655" s="80">
        <v>44039</v>
      </c>
      <c r="Z655" s="85">
        <v>44967</v>
      </c>
      <c r="AA655" s="85">
        <v>44957</v>
      </c>
      <c r="AB655" s="85">
        <v>44967</v>
      </c>
    </row>
    <row r="656" spans="1:28" ht="15" customHeight="1" x14ac:dyDescent="0.25">
      <c r="A656" s="81" t="s">
        <v>4554</v>
      </c>
      <c r="B656" s="81" t="s">
        <v>4555</v>
      </c>
      <c r="C656" s="81" t="s">
        <v>4556</v>
      </c>
      <c r="D656" s="81" t="s">
        <v>4557</v>
      </c>
      <c r="E656" s="81" t="s">
        <v>4558</v>
      </c>
      <c r="F656" s="81" t="s">
        <v>33</v>
      </c>
      <c r="G656" s="81" t="s">
        <v>64</v>
      </c>
      <c r="H656" s="81" t="s">
        <v>35</v>
      </c>
      <c r="I656" s="48" t="s">
        <v>36</v>
      </c>
      <c r="J656" s="81" t="s">
        <v>296</v>
      </c>
      <c r="K656" s="82"/>
      <c r="L656" s="81">
        <v>2200</v>
      </c>
      <c r="M656" s="83" t="s">
        <v>38</v>
      </c>
      <c r="N656" s="82" t="s">
        <v>38</v>
      </c>
      <c r="O656" s="82" t="s">
        <v>38</v>
      </c>
      <c r="P656" s="82" t="s">
        <v>38</v>
      </c>
      <c r="Q656" s="82"/>
      <c r="R656" s="81" t="s">
        <v>39</v>
      </c>
      <c r="S656" s="86" t="s">
        <v>66</v>
      </c>
      <c r="T656" s="81" t="s">
        <v>4559</v>
      </c>
      <c r="U656" s="81" t="s">
        <v>4560</v>
      </c>
      <c r="V656" s="81"/>
      <c r="W656" s="81" t="s">
        <v>438</v>
      </c>
      <c r="X656" s="81" t="s">
        <v>2306</v>
      </c>
      <c r="Y656" s="80"/>
      <c r="Z656" s="85">
        <v>45365</v>
      </c>
      <c r="AA656" s="85" t="s">
        <v>38</v>
      </c>
      <c r="AB656" s="85">
        <v>45365</v>
      </c>
    </row>
    <row r="657" spans="1:28" ht="15" customHeight="1" x14ac:dyDescent="0.25">
      <c r="A657" s="81" t="s">
        <v>4561</v>
      </c>
      <c r="B657" s="81"/>
      <c r="C657" s="81" t="s">
        <v>4562</v>
      </c>
      <c r="D657" s="81"/>
      <c r="E657" s="81" t="s">
        <v>4563</v>
      </c>
      <c r="F657" s="81" t="s">
        <v>33</v>
      </c>
      <c r="G657" s="81" t="s">
        <v>34</v>
      </c>
      <c r="H657" s="81" t="s">
        <v>55</v>
      </c>
      <c r="I657" s="48" t="s">
        <v>36</v>
      </c>
      <c r="J657" s="81" t="s">
        <v>2149</v>
      </c>
      <c r="K657" s="82"/>
      <c r="L657" s="81" t="s">
        <v>38</v>
      </c>
      <c r="M657" s="83">
        <v>2010</v>
      </c>
      <c r="N657" s="82" t="s">
        <v>38</v>
      </c>
      <c r="O657" s="84">
        <v>1608</v>
      </c>
      <c r="P657" s="82" t="s">
        <v>38</v>
      </c>
      <c r="Q657" s="82"/>
      <c r="R657" s="81" t="s">
        <v>39</v>
      </c>
      <c r="S657" s="82" t="s">
        <v>40</v>
      </c>
      <c r="T657" s="81" t="s">
        <v>4564</v>
      </c>
      <c r="U657" s="81" t="s">
        <v>4565</v>
      </c>
      <c r="V657" s="81"/>
      <c r="W657" s="81" t="s">
        <v>43</v>
      </c>
      <c r="X657" s="81" t="s">
        <v>2272</v>
      </c>
      <c r="Y657" s="80">
        <v>44039</v>
      </c>
      <c r="Z657" s="85">
        <v>45071</v>
      </c>
      <c r="AA657" s="85">
        <v>45355</v>
      </c>
      <c r="AB657" s="85">
        <v>45355</v>
      </c>
    </row>
    <row r="658" spans="1:28" ht="15" customHeight="1" x14ac:dyDescent="0.25">
      <c r="A658" s="81" t="s">
        <v>4566</v>
      </c>
      <c r="B658" s="81" t="s">
        <v>4567</v>
      </c>
      <c r="C658" s="81" t="s">
        <v>4568</v>
      </c>
      <c r="D658" s="81"/>
      <c r="E658" s="81" t="s">
        <v>4569</v>
      </c>
      <c r="F658" s="81" t="s">
        <v>33</v>
      </c>
      <c r="G658" s="81" t="s">
        <v>34</v>
      </c>
      <c r="H658" s="81" t="s">
        <v>35</v>
      </c>
      <c r="I658" s="48" t="s">
        <v>36</v>
      </c>
      <c r="J658" s="81" t="s">
        <v>74</v>
      </c>
      <c r="K658" s="82"/>
      <c r="L658" s="81" t="s">
        <v>38</v>
      </c>
      <c r="M658" s="83">
        <v>2080</v>
      </c>
      <c r="N658" s="82">
        <v>2080</v>
      </c>
      <c r="O658" s="84">
        <v>1664</v>
      </c>
      <c r="P658" s="84">
        <v>1664</v>
      </c>
      <c r="Q658" s="82"/>
      <c r="R658" s="81" t="s">
        <v>39</v>
      </c>
      <c r="S658" s="82" t="s">
        <v>40</v>
      </c>
      <c r="T658" s="81" t="s">
        <v>4570</v>
      </c>
      <c r="U658" s="81" t="s">
        <v>4571</v>
      </c>
      <c r="V658" s="81"/>
      <c r="W658" s="81" t="s">
        <v>43</v>
      </c>
      <c r="X658" s="81" t="s">
        <v>2703</v>
      </c>
      <c r="Y658" s="80">
        <v>43908</v>
      </c>
      <c r="Z658" s="85">
        <v>45699</v>
      </c>
      <c r="AA658" s="85">
        <v>45222</v>
      </c>
      <c r="AB658" s="85">
        <v>45699</v>
      </c>
    </row>
    <row r="659" spans="1:28" ht="15" customHeight="1" x14ac:dyDescent="0.25">
      <c r="A659" s="93" t="s">
        <v>4572</v>
      </c>
      <c r="B659" s="81" t="s">
        <v>4573</v>
      </c>
      <c r="C659" s="81" t="s">
        <v>4574</v>
      </c>
      <c r="D659" s="81" t="s">
        <v>4575</v>
      </c>
      <c r="E659" s="81" t="s">
        <v>4576</v>
      </c>
      <c r="F659" s="81" t="s">
        <v>33</v>
      </c>
      <c r="G659" s="81" t="s">
        <v>34</v>
      </c>
      <c r="H659" s="81" t="s">
        <v>35</v>
      </c>
      <c r="I659" s="48" t="s">
        <v>36</v>
      </c>
      <c r="J659" s="81" t="s">
        <v>296</v>
      </c>
      <c r="K659" s="82" t="s">
        <v>4577</v>
      </c>
      <c r="L659" s="81" t="s">
        <v>38</v>
      </c>
      <c r="M659" s="83">
        <v>2920</v>
      </c>
      <c r="N659" s="82">
        <v>2920</v>
      </c>
      <c r="O659" s="84">
        <v>2336</v>
      </c>
      <c r="P659" s="84">
        <v>2336</v>
      </c>
      <c r="Q659" s="82" t="s">
        <v>4578</v>
      </c>
      <c r="R659" s="81" t="s">
        <v>39</v>
      </c>
      <c r="S659" s="82">
        <v>2019</v>
      </c>
      <c r="T659" s="81" t="s">
        <v>4579</v>
      </c>
      <c r="U659" s="81" t="s">
        <v>4580</v>
      </c>
      <c r="V659" s="81"/>
      <c r="W659" s="81" t="s">
        <v>69</v>
      </c>
      <c r="X659" s="81" t="s">
        <v>1768</v>
      </c>
      <c r="Y659" s="80"/>
      <c r="Z659" s="85">
        <v>45699</v>
      </c>
      <c r="AA659" s="85">
        <v>45187</v>
      </c>
      <c r="AB659" s="85">
        <v>45699</v>
      </c>
    </row>
    <row r="660" spans="1:28" ht="15" customHeight="1" x14ac:dyDescent="0.25">
      <c r="A660" s="81" t="s">
        <v>4581</v>
      </c>
      <c r="B660" s="81"/>
      <c r="C660" s="82" t="s">
        <v>4582</v>
      </c>
      <c r="D660" s="81"/>
      <c r="E660" s="81" t="s">
        <v>4583</v>
      </c>
      <c r="F660" s="81" t="s">
        <v>33</v>
      </c>
      <c r="G660" s="81" t="s">
        <v>34</v>
      </c>
      <c r="H660" s="81" t="s">
        <v>141</v>
      </c>
      <c r="I660" s="48" t="s">
        <v>374</v>
      </c>
      <c r="J660" s="81" t="s">
        <v>4584</v>
      </c>
      <c r="K660" s="82"/>
      <c r="L660" s="81" t="s">
        <v>38</v>
      </c>
      <c r="M660" s="83" t="s">
        <v>38</v>
      </c>
      <c r="N660" s="82" t="s">
        <v>38</v>
      </c>
      <c r="O660" s="82" t="s">
        <v>38</v>
      </c>
      <c r="P660" s="82" t="s">
        <v>38</v>
      </c>
      <c r="Q660" s="82" t="s">
        <v>4585</v>
      </c>
      <c r="R660" s="82" t="s">
        <v>144</v>
      </c>
      <c r="S660" s="82" t="s">
        <v>40</v>
      </c>
      <c r="T660" s="81" t="s">
        <v>4586</v>
      </c>
      <c r="U660" s="81" t="s">
        <v>4587</v>
      </c>
      <c r="V660" s="81"/>
      <c r="W660" s="81" t="s">
        <v>43</v>
      </c>
      <c r="X660" s="81" t="s">
        <v>582</v>
      </c>
      <c r="Y660" s="80">
        <v>44942</v>
      </c>
      <c r="Z660" s="85">
        <v>45141</v>
      </c>
      <c r="AA660" s="85">
        <v>44958</v>
      </c>
      <c r="AB660" s="85">
        <v>45141</v>
      </c>
    </row>
    <row r="661" spans="1:28" ht="15" customHeight="1" x14ac:dyDescent="0.25">
      <c r="A661" s="81" t="s">
        <v>4588</v>
      </c>
      <c r="B661" s="81"/>
      <c r="C661" s="81" t="s">
        <v>4589</v>
      </c>
      <c r="D661" s="81" t="s">
        <v>4590</v>
      </c>
      <c r="E661" s="81" t="s">
        <v>4591</v>
      </c>
      <c r="F661" s="81" t="s">
        <v>33</v>
      </c>
      <c r="G661" s="81" t="s">
        <v>64</v>
      </c>
      <c r="H661" s="81" t="s">
        <v>55</v>
      </c>
      <c r="I661" s="48" t="s">
        <v>36</v>
      </c>
      <c r="J661" s="81" t="s">
        <v>4592</v>
      </c>
      <c r="K661" s="82"/>
      <c r="L661" s="81">
        <v>2700</v>
      </c>
      <c r="M661" s="83" t="s">
        <v>38</v>
      </c>
      <c r="N661" s="82" t="s">
        <v>38</v>
      </c>
      <c r="O661" s="82" t="s">
        <v>38</v>
      </c>
      <c r="P661" s="82" t="s">
        <v>38</v>
      </c>
      <c r="Q661" s="82"/>
      <c r="R661" s="81" t="s">
        <v>39</v>
      </c>
      <c r="S661" s="86" t="s">
        <v>66</v>
      </c>
      <c r="T661" s="81" t="s">
        <v>4593</v>
      </c>
      <c r="U661" s="81" t="s">
        <v>4594</v>
      </c>
      <c r="V661" s="81"/>
      <c r="W661" s="81" t="s">
        <v>69</v>
      </c>
      <c r="X661" s="81" t="s">
        <v>2823</v>
      </c>
      <c r="Y661" s="80"/>
      <c r="Z661" s="85">
        <v>44932</v>
      </c>
      <c r="AA661" s="85" t="s">
        <v>38</v>
      </c>
      <c r="AB661" s="85">
        <v>44932</v>
      </c>
    </row>
    <row r="662" spans="1:28" ht="15" customHeight="1" x14ac:dyDescent="0.25">
      <c r="A662" s="50" t="s">
        <v>4595</v>
      </c>
      <c r="B662" s="50"/>
      <c r="C662" s="50" t="s">
        <v>4596</v>
      </c>
      <c r="D662" s="50"/>
      <c r="E662" s="50" t="s">
        <v>4597</v>
      </c>
      <c r="F662" s="50" t="s">
        <v>425</v>
      </c>
      <c r="G662" s="50" t="s">
        <v>34</v>
      </c>
      <c r="H662" s="50" t="s">
        <v>55</v>
      </c>
      <c r="I662" s="89" t="s">
        <v>374</v>
      </c>
      <c r="J662" s="50" t="s">
        <v>4598</v>
      </c>
      <c r="K662" s="50"/>
      <c r="L662" s="81" t="s">
        <v>38</v>
      </c>
      <c r="M662" s="83" t="s">
        <v>38</v>
      </c>
      <c r="N662" s="82" t="s">
        <v>38</v>
      </c>
      <c r="O662" s="82" t="s">
        <v>38</v>
      </c>
      <c r="P662" s="82" t="s">
        <v>38</v>
      </c>
      <c r="Q662" s="81" t="s">
        <v>4416</v>
      </c>
      <c r="R662" s="82" t="s">
        <v>427</v>
      </c>
      <c r="S662" s="50" t="s">
        <v>40</v>
      </c>
      <c r="T662" s="50" t="s">
        <v>4599</v>
      </c>
      <c r="U662" s="81" t="s">
        <v>4600</v>
      </c>
      <c r="V662" s="50"/>
      <c r="W662" s="50" t="s">
        <v>3062</v>
      </c>
      <c r="X662" s="50" t="s">
        <v>2272</v>
      </c>
      <c r="Y662" s="80">
        <v>45335</v>
      </c>
      <c r="Z662" s="80">
        <v>45572</v>
      </c>
      <c r="AA662" s="85">
        <v>45397</v>
      </c>
      <c r="AB662" s="85">
        <v>45572</v>
      </c>
    </row>
    <row r="663" spans="1:28" ht="15" customHeight="1" x14ac:dyDescent="0.25">
      <c r="A663" s="81" t="s">
        <v>4601</v>
      </c>
      <c r="B663" s="81"/>
      <c r="C663" s="81" t="s">
        <v>4602</v>
      </c>
      <c r="D663" s="81" t="s">
        <v>4603</v>
      </c>
      <c r="E663" s="81" t="s">
        <v>4604</v>
      </c>
      <c r="F663" s="81" t="s">
        <v>33</v>
      </c>
      <c r="G663" s="81" t="s">
        <v>64</v>
      </c>
      <c r="H663" s="81" t="s">
        <v>35</v>
      </c>
      <c r="I663" s="48" t="s">
        <v>36</v>
      </c>
      <c r="J663" s="81" t="s">
        <v>84</v>
      </c>
      <c r="K663" s="82"/>
      <c r="L663" s="81">
        <v>2200</v>
      </c>
      <c r="M663" s="83" t="s">
        <v>38</v>
      </c>
      <c r="N663" s="82" t="s">
        <v>38</v>
      </c>
      <c r="O663" s="82" t="s">
        <v>38</v>
      </c>
      <c r="P663" s="82" t="s">
        <v>38</v>
      </c>
      <c r="Q663" s="82"/>
      <c r="R663" s="81" t="s">
        <v>39</v>
      </c>
      <c r="S663" s="86" t="s">
        <v>66</v>
      </c>
      <c r="T663" s="81" t="s">
        <v>4605</v>
      </c>
      <c r="U663" s="81" t="s">
        <v>4606</v>
      </c>
      <c r="V663" s="81"/>
      <c r="W663" s="81" t="s">
        <v>1948</v>
      </c>
      <c r="X663" s="81" t="s">
        <v>4607</v>
      </c>
      <c r="Y663" s="80"/>
      <c r="Z663" s="85">
        <v>44932</v>
      </c>
      <c r="AA663" s="85" t="s">
        <v>38</v>
      </c>
      <c r="AB663" s="85">
        <v>44932</v>
      </c>
    </row>
    <row r="664" spans="1:28" ht="15" customHeight="1" x14ac:dyDescent="0.25">
      <c r="A664" s="81" t="s">
        <v>4608</v>
      </c>
      <c r="B664" s="81"/>
      <c r="C664" s="81" t="s">
        <v>4609</v>
      </c>
      <c r="D664" s="81" t="s">
        <v>4610</v>
      </c>
      <c r="E664" s="81" t="s">
        <v>4611</v>
      </c>
      <c r="F664" s="81" t="s">
        <v>33</v>
      </c>
      <c r="G664" s="81" t="s">
        <v>64</v>
      </c>
      <c r="H664" s="81" t="s">
        <v>141</v>
      </c>
      <c r="I664" s="48" t="s">
        <v>36</v>
      </c>
      <c r="J664" s="81" t="s">
        <v>4612</v>
      </c>
      <c r="K664" s="82"/>
      <c r="L664" s="81">
        <v>3150</v>
      </c>
      <c r="M664" s="83" t="s">
        <v>38</v>
      </c>
      <c r="N664" s="82" t="s">
        <v>38</v>
      </c>
      <c r="O664" s="82" t="s">
        <v>38</v>
      </c>
      <c r="P664" s="82" t="s">
        <v>38</v>
      </c>
      <c r="Q664" s="82"/>
      <c r="R664" s="81" t="s">
        <v>39</v>
      </c>
      <c r="S664" s="86" t="s">
        <v>66</v>
      </c>
      <c r="T664" s="81" t="s">
        <v>4613</v>
      </c>
      <c r="U664" s="81" t="s">
        <v>4614</v>
      </c>
      <c r="V664" s="81"/>
      <c r="W664" s="81" t="s">
        <v>69</v>
      </c>
      <c r="X664" s="81" t="s">
        <v>4615</v>
      </c>
      <c r="Y664" s="80"/>
      <c r="Z664" s="85">
        <v>44932</v>
      </c>
      <c r="AA664" s="85" t="s">
        <v>38</v>
      </c>
      <c r="AB664" s="85">
        <v>44932</v>
      </c>
    </row>
    <row r="665" spans="1:28" ht="15" customHeight="1" x14ac:dyDescent="0.25">
      <c r="A665" s="81" t="s">
        <v>4616</v>
      </c>
      <c r="B665" s="81"/>
      <c r="C665" s="81" t="s">
        <v>4617</v>
      </c>
      <c r="D665" s="81"/>
      <c r="E665" s="81" t="s">
        <v>4618</v>
      </c>
      <c r="F665" s="81" t="s">
        <v>33</v>
      </c>
      <c r="G665" s="81" t="s">
        <v>34</v>
      </c>
      <c r="H665" s="81" t="s">
        <v>141</v>
      </c>
      <c r="I665" s="48" t="s">
        <v>36</v>
      </c>
      <c r="J665" s="81" t="s">
        <v>4612</v>
      </c>
      <c r="K665" s="82" t="s">
        <v>4619</v>
      </c>
      <c r="L665" s="81" t="s">
        <v>38</v>
      </c>
      <c r="M665" s="83">
        <v>2810</v>
      </c>
      <c r="N665" s="82">
        <v>2810</v>
      </c>
      <c r="O665" s="84">
        <v>2248</v>
      </c>
      <c r="P665" s="84">
        <v>2248</v>
      </c>
      <c r="Q665" s="82" t="s">
        <v>4620</v>
      </c>
      <c r="R665" s="81" t="s">
        <v>39</v>
      </c>
      <c r="S665" s="88" t="s">
        <v>377</v>
      </c>
      <c r="T665" s="81" t="s">
        <v>4621</v>
      </c>
      <c r="U665" s="81" t="s">
        <v>4622</v>
      </c>
      <c r="V665" s="81"/>
      <c r="W665" s="81" t="s">
        <v>69</v>
      </c>
      <c r="X665" s="81" t="s">
        <v>4615</v>
      </c>
      <c r="Y665" s="80"/>
      <c r="Z665" s="85">
        <v>45699</v>
      </c>
      <c r="AA665" s="85">
        <v>44789</v>
      </c>
      <c r="AB665" s="85">
        <v>45699</v>
      </c>
    </row>
    <row r="666" spans="1:28" ht="15" customHeight="1" x14ac:dyDescent="0.25">
      <c r="A666" s="81" t="s">
        <v>4623</v>
      </c>
      <c r="B666" s="81"/>
      <c r="C666" s="81" t="s">
        <v>4624</v>
      </c>
      <c r="D666" s="81" t="s">
        <v>4625</v>
      </c>
      <c r="E666" s="81" t="s">
        <v>4626</v>
      </c>
      <c r="F666" s="81" t="s">
        <v>33</v>
      </c>
      <c r="G666" s="81" t="s">
        <v>64</v>
      </c>
      <c r="H666" s="81" t="s">
        <v>55</v>
      </c>
      <c r="I666" s="48" t="s">
        <v>36</v>
      </c>
      <c r="J666" s="81" t="s">
        <v>4627</v>
      </c>
      <c r="K666" s="82"/>
      <c r="L666" s="81">
        <v>2700</v>
      </c>
      <c r="M666" s="83" t="s">
        <v>38</v>
      </c>
      <c r="N666" s="82" t="s">
        <v>38</v>
      </c>
      <c r="O666" s="82" t="s">
        <v>38</v>
      </c>
      <c r="P666" s="82" t="s">
        <v>38</v>
      </c>
      <c r="Q666" s="82"/>
      <c r="R666" s="81" t="s">
        <v>226</v>
      </c>
      <c r="S666" s="86" t="s">
        <v>66</v>
      </c>
      <c r="T666" s="81" t="s">
        <v>4628</v>
      </c>
      <c r="U666" s="81" t="s">
        <v>4629</v>
      </c>
      <c r="V666" s="81"/>
      <c r="W666" s="81" t="s">
        <v>87</v>
      </c>
      <c r="X666" s="81" t="s">
        <v>4630</v>
      </c>
      <c r="Y666" s="80"/>
      <c r="Z666" s="85">
        <v>45050</v>
      </c>
      <c r="AA666" s="85" t="s">
        <v>38</v>
      </c>
      <c r="AB666" s="85">
        <v>45050</v>
      </c>
    </row>
    <row r="667" spans="1:28" ht="15" customHeight="1" x14ac:dyDescent="0.25">
      <c r="A667" s="81" t="s">
        <v>4631</v>
      </c>
      <c r="B667" s="81"/>
      <c r="C667" s="81" t="s">
        <v>4632</v>
      </c>
      <c r="D667" s="81" t="s">
        <v>4633</v>
      </c>
      <c r="E667" s="81" t="s">
        <v>4634</v>
      </c>
      <c r="F667" s="81" t="s">
        <v>33</v>
      </c>
      <c r="G667" s="81" t="s">
        <v>64</v>
      </c>
      <c r="H667" s="81" t="s">
        <v>55</v>
      </c>
      <c r="I667" s="48" t="s">
        <v>36</v>
      </c>
      <c r="J667" s="81" t="s">
        <v>4635</v>
      </c>
      <c r="K667" s="82"/>
      <c r="L667" s="81">
        <v>2700</v>
      </c>
      <c r="M667" s="83" t="s">
        <v>38</v>
      </c>
      <c r="N667" s="82" t="s">
        <v>38</v>
      </c>
      <c r="O667" s="82" t="s">
        <v>38</v>
      </c>
      <c r="P667" s="82" t="s">
        <v>38</v>
      </c>
      <c r="Q667" s="82"/>
      <c r="R667" s="81" t="s">
        <v>39</v>
      </c>
      <c r="S667" s="86" t="s">
        <v>66</v>
      </c>
      <c r="T667" s="81" t="s">
        <v>4636</v>
      </c>
      <c r="U667" s="81" t="s">
        <v>4637</v>
      </c>
      <c r="V667" s="81"/>
      <c r="W667" s="81" t="s">
        <v>78</v>
      </c>
      <c r="X667" s="81" t="s">
        <v>155</v>
      </c>
      <c r="Y667" s="80"/>
      <c r="Z667" s="85">
        <v>45049</v>
      </c>
      <c r="AA667" s="85" t="s">
        <v>38</v>
      </c>
      <c r="AB667" s="85">
        <v>45049</v>
      </c>
    </row>
    <row r="668" spans="1:28" ht="15" customHeight="1" x14ac:dyDescent="0.25">
      <c r="A668" s="81" t="s">
        <v>4638</v>
      </c>
      <c r="B668" s="81"/>
      <c r="C668" s="81" t="s">
        <v>4639</v>
      </c>
      <c r="D668" s="81" t="s">
        <v>4640</v>
      </c>
      <c r="E668" s="81" t="s">
        <v>4641</v>
      </c>
      <c r="F668" s="81" t="s">
        <v>33</v>
      </c>
      <c r="G668" s="81" t="s">
        <v>34</v>
      </c>
      <c r="H668" s="81" t="s">
        <v>35</v>
      </c>
      <c r="I668" s="48" t="s">
        <v>36</v>
      </c>
      <c r="J668" s="81" t="s">
        <v>37</v>
      </c>
      <c r="K668" s="82"/>
      <c r="L668" s="81" t="s">
        <v>38</v>
      </c>
      <c r="M668" s="83">
        <v>1880</v>
      </c>
      <c r="N668" s="82" t="s">
        <v>38</v>
      </c>
      <c r="O668" s="84">
        <v>1504</v>
      </c>
      <c r="P668" s="82" t="s">
        <v>38</v>
      </c>
      <c r="Q668" s="82"/>
      <c r="R668" s="82" t="s">
        <v>39</v>
      </c>
      <c r="S668" s="82" t="s">
        <v>40</v>
      </c>
      <c r="T668" s="81" t="s">
        <v>4642</v>
      </c>
      <c r="U668" s="81" t="s">
        <v>4643</v>
      </c>
      <c r="V668" s="81"/>
      <c r="W668" s="81" t="s">
        <v>212</v>
      </c>
      <c r="X668" s="81" t="s">
        <v>155</v>
      </c>
      <c r="Y668" s="80">
        <v>44931</v>
      </c>
      <c r="Z668" s="85">
        <v>45397</v>
      </c>
      <c r="AA668" s="85">
        <v>45355</v>
      </c>
      <c r="AB668" s="85">
        <v>45397</v>
      </c>
    </row>
    <row r="669" spans="1:28" ht="15" customHeight="1" x14ac:dyDescent="0.25">
      <c r="A669" s="81" t="s">
        <v>4644</v>
      </c>
      <c r="B669" s="81"/>
      <c r="C669" s="81" t="s">
        <v>4645</v>
      </c>
      <c r="D669" s="81" t="s">
        <v>4646</v>
      </c>
      <c r="E669" s="81" t="s">
        <v>4647</v>
      </c>
      <c r="F669" s="81" t="s">
        <v>33</v>
      </c>
      <c r="G669" s="81" t="s">
        <v>64</v>
      </c>
      <c r="H669" s="81" t="s">
        <v>141</v>
      </c>
      <c r="I669" s="48" t="s">
        <v>36</v>
      </c>
      <c r="J669" s="81" t="s">
        <v>4648</v>
      </c>
      <c r="K669" s="82"/>
      <c r="L669" s="81">
        <v>2200</v>
      </c>
      <c r="M669" s="83" t="s">
        <v>38</v>
      </c>
      <c r="N669" s="82" t="s">
        <v>38</v>
      </c>
      <c r="O669" s="82" t="s">
        <v>38</v>
      </c>
      <c r="P669" s="82" t="s">
        <v>38</v>
      </c>
      <c r="Q669" s="82"/>
      <c r="R669" s="81" t="s">
        <v>39</v>
      </c>
      <c r="S669" s="86" t="s">
        <v>66</v>
      </c>
      <c r="T669" s="81" t="s">
        <v>4649</v>
      </c>
      <c r="U669" s="81" t="s">
        <v>4650</v>
      </c>
      <c r="V669" s="81"/>
      <c r="W669" s="81" t="s">
        <v>69</v>
      </c>
      <c r="X669" s="81" t="s">
        <v>488</v>
      </c>
      <c r="Y669" s="80"/>
      <c r="Z669" s="85">
        <v>44932</v>
      </c>
      <c r="AA669" s="85" t="s">
        <v>38</v>
      </c>
      <c r="AB669" s="85">
        <v>44932</v>
      </c>
    </row>
    <row r="670" spans="1:28" ht="15" customHeight="1" x14ac:dyDescent="0.25">
      <c r="A670" s="81" t="s">
        <v>4651</v>
      </c>
      <c r="B670" s="81"/>
      <c r="C670" s="81" t="s">
        <v>4652</v>
      </c>
      <c r="D670" s="81" t="s">
        <v>4653</v>
      </c>
      <c r="E670" s="81" t="s">
        <v>4654</v>
      </c>
      <c r="F670" s="81" t="s">
        <v>33</v>
      </c>
      <c r="G670" s="81" t="s">
        <v>64</v>
      </c>
      <c r="H670" s="81" t="s">
        <v>55</v>
      </c>
      <c r="I670" s="48" t="s">
        <v>36</v>
      </c>
      <c r="J670" s="81" t="s">
        <v>4655</v>
      </c>
      <c r="K670" s="82"/>
      <c r="L670" s="81">
        <v>2700</v>
      </c>
      <c r="M670" s="83" t="s">
        <v>38</v>
      </c>
      <c r="N670" s="82" t="s">
        <v>38</v>
      </c>
      <c r="O670" s="82" t="s">
        <v>38</v>
      </c>
      <c r="P670" s="82" t="s">
        <v>38</v>
      </c>
      <c r="Q670" s="82"/>
      <c r="R670" s="81" t="s">
        <v>39</v>
      </c>
      <c r="S670" s="86" t="s">
        <v>66</v>
      </c>
      <c r="T670" s="81" t="s">
        <v>4656</v>
      </c>
      <c r="U670" s="81" t="s">
        <v>4657</v>
      </c>
      <c r="V670" s="81"/>
      <c r="W670" s="81" t="s">
        <v>112</v>
      </c>
      <c r="X670" s="81" t="s">
        <v>2045</v>
      </c>
      <c r="Y670" s="80"/>
      <c r="Z670" s="85">
        <v>44932</v>
      </c>
      <c r="AA670" s="85" t="s">
        <v>38</v>
      </c>
      <c r="AB670" s="85">
        <v>44932</v>
      </c>
    </row>
    <row r="671" spans="1:28" ht="15" customHeight="1" x14ac:dyDescent="0.25">
      <c r="A671" s="81" t="s">
        <v>4658</v>
      </c>
      <c r="B671" s="81"/>
      <c r="C671" s="81" t="s">
        <v>4659</v>
      </c>
      <c r="D671" s="81" t="s">
        <v>4660</v>
      </c>
      <c r="E671" s="81" t="s">
        <v>4661</v>
      </c>
      <c r="F671" s="81" t="s">
        <v>33</v>
      </c>
      <c r="G671" s="81" t="s">
        <v>278</v>
      </c>
      <c r="H671" s="81" t="s">
        <v>35</v>
      </c>
      <c r="I671" s="48" t="s">
        <v>36</v>
      </c>
      <c r="J671" s="81" t="s">
        <v>74</v>
      </c>
      <c r="K671" s="82"/>
      <c r="L671" s="81" t="s">
        <v>38</v>
      </c>
      <c r="M671" s="83" t="s">
        <v>38</v>
      </c>
      <c r="N671" s="82" t="s">
        <v>38</v>
      </c>
      <c r="O671" s="82" t="s">
        <v>38</v>
      </c>
      <c r="P671" s="82" t="s">
        <v>38</v>
      </c>
      <c r="Q671" s="82"/>
      <c r="R671" s="81" t="s">
        <v>279</v>
      </c>
      <c r="S671" s="86" t="s">
        <v>66</v>
      </c>
      <c r="T671" s="81" t="s">
        <v>4662</v>
      </c>
      <c r="U671" s="81" t="s">
        <v>4663</v>
      </c>
      <c r="V671" s="81"/>
      <c r="W671" s="81" t="s">
        <v>87</v>
      </c>
      <c r="X671" s="81" t="s">
        <v>2382</v>
      </c>
      <c r="Y671" s="80"/>
      <c r="Z671" s="85">
        <v>44932</v>
      </c>
      <c r="AA671" s="85" t="s">
        <v>38</v>
      </c>
      <c r="AB671" s="85">
        <v>44932</v>
      </c>
    </row>
    <row r="672" spans="1:28" ht="15" customHeight="1" x14ac:dyDescent="0.25">
      <c r="A672" s="81" t="s">
        <v>4664</v>
      </c>
      <c r="B672" s="81"/>
      <c r="C672" s="82" t="s">
        <v>4665</v>
      </c>
      <c r="D672" s="81"/>
      <c r="E672" s="81" t="s">
        <v>4666</v>
      </c>
      <c r="F672" s="81" t="s">
        <v>33</v>
      </c>
      <c r="G672" s="81" t="s">
        <v>34</v>
      </c>
      <c r="H672" s="81" t="s">
        <v>55</v>
      </c>
      <c r="I672" s="48" t="s">
        <v>36</v>
      </c>
      <c r="J672" s="81" t="s">
        <v>2114</v>
      </c>
      <c r="K672" s="82"/>
      <c r="L672" s="81" t="s">
        <v>38</v>
      </c>
      <c r="M672" s="83">
        <v>2000</v>
      </c>
      <c r="N672" s="82" t="s">
        <v>38</v>
      </c>
      <c r="O672" s="84">
        <v>1600</v>
      </c>
      <c r="P672" s="82" t="s">
        <v>38</v>
      </c>
      <c r="Q672" s="82"/>
      <c r="R672" s="81" t="s">
        <v>39</v>
      </c>
      <c r="S672" s="82" t="s">
        <v>40</v>
      </c>
      <c r="T672" s="81" t="s">
        <v>4667</v>
      </c>
      <c r="U672" s="81" t="s">
        <v>4668</v>
      </c>
      <c r="V672" s="81"/>
      <c r="W672" s="81" t="s">
        <v>43</v>
      </c>
      <c r="X672" s="81" t="s">
        <v>2272</v>
      </c>
      <c r="Y672" s="80">
        <v>44046</v>
      </c>
      <c r="Z672" s="85">
        <v>44277</v>
      </c>
      <c r="AA672" s="85">
        <v>44096</v>
      </c>
      <c r="AB672" s="85">
        <v>44277</v>
      </c>
    </row>
    <row r="673" spans="1:28" ht="15" customHeight="1" x14ac:dyDescent="0.25">
      <c r="A673" s="81" t="s">
        <v>4669</v>
      </c>
      <c r="B673" s="81" t="s">
        <v>4670</v>
      </c>
      <c r="C673" s="82" t="s">
        <v>4671</v>
      </c>
      <c r="D673" s="81"/>
      <c r="E673" s="81" t="s">
        <v>4672</v>
      </c>
      <c r="F673" s="81" t="s">
        <v>33</v>
      </c>
      <c r="G673" s="81" t="s">
        <v>34</v>
      </c>
      <c r="H673" s="81" t="s">
        <v>55</v>
      </c>
      <c r="I673" s="48" t="s">
        <v>36</v>
      </c>
      <c r="J673" s="81" t="s">
        <v>2114</v>
      </c>
      <c r="K673" s="82"/>
      <c r="L673" s="81" t="s">
        <v>38</v>
      </c>
      <c r="M673" s="83" t="s">
        <v>38</v>
      </c>
      <c r="N673" s="82" t="s">
        <v>38</v>
      </c>
      <c r="O673" s="82" t="s">
        <v>38</v>
      </c>
      <c r="P673" s="82" t="s">
        <v>38</v>
      </c>
      <c r="Q673" s="82" t="s">
        <v>2115</v>
      </c>
      <c r="R673" s="81" t="s">
        <v>39</v>
      </c>
      <c r="S673" s="82" t="s">
        <v>40</v>
      </c>
      <c r="T673" s="81" t="s">
        <v>4673</v>
      </c>
      <c r="U673" s="81" t="s">
        <v>4674</v>
      </c>
      <c r="V673" s="81"/>
      <c r="W673" s="81" t="s">
        <v>43</v>
      </c>
      <c r="X673" s="81" t="s">
        <v>2272</v>
      </c>
      <c r="Y673" s="80">
        <v>44088</v>
      </c>
      <c r="Z673" s="85">
        <v>44111</v>
      </c>
      <c r="AA673" s="85">
        <v>45397</v>
      </c>
      <c r="AB673" s="85">
        <v>45397</v>
      </c>
    </row>
    <row r="674" spans="1:28" ht="15" customHeight="1" x14ac:dyDescent="0.25">
      <c r="A674" s="81" t="s">
        <v>4675</v>
      </c>
      <c r="B674" s="81"/>
      <c r="C674" s="81" t="s">
        <v>4676</v>
      </c>
      <c r="D674" s="81" t="s">
        <v>4677</v>
      </c>
      <c r="E674" s="81" t="s">
        <v>4678</v>
      </c>
      <c r="F674" s="81" t="s">
        <v>33</v>
      </c>
      <c r="G674" s="81" t="s">
        <v>34</v>
      </c>
      <c r="H674" s="81" t="s">
        <v>55</v>
      </c>
      <c r="I674" s="48" t="s">
        <v>36</v>
      </c>
      <c r="J674" s="81" t="s">
        <v>4679</v>
      </c>
      <c r="K674" s="82" t="s">
        <v>4680</v>
      </c>
      <c r="L674" s="81" t="s">
        <v>38</v>
      </c>
      <c r="M674" s="83">
        <v>3050</v>
      </c>
      <c r="N674" s="82" t="s">
        <v>38</v>
      </c>
      <c r="O674" s="84">
        <v>2440</v>
      </c>
      <c r="P674" s="82" t="s">
        <v>38</v>
      </c>
      <c r="Q674" s="82"/>
      <c r="R674" s="81" t="s">
        <v>249</v>
      </c>
      <c r="S674" s="86" t="s">
        <v>66</v>
      </c>
      <c r="T674" s="81" t="s">
        <v>4681</v>
      </c>
      <c r="U674" s="81" t="s">
        <v>4682</v>
      </c>
      <c r="V674" s="81"/>
      <c r="W674" s="81" t="s">
        <v>78</v>
      </c>
      <c r="X674" s="81" t="s">
        <v>229</v>
      </c>
      <c r="Y674" s="80"/>
      <c r="Z674" s="85">
        <v>45303</v>
      </c>
      <c r="AA674" s="85">
        <v>45208</v>
      </c>
      <c r="AB674" s="85">
        <v>45303</v>
      </c>
    </row>
    <row r="675" spans="1:28" ht="15" customHeight="1" x14ac:dyDescent="0.25">
      <c r="A675" s="81" t="s">
        <v>4683</v>
      </c>
      <c r="B675" s="81"/>
      <c r="C675" s="81" t="s">
        <v>4684</v>
      </c>
      <c r="D675" s="81"/>
      <c r="E675" s="81" t="s">
        <v>4685</v>
      </c>
      <c r="F675" s="81" t="s">
        <v>33</v>
      </c>
      <c r="G675" s="81" t="s">
        <v>34</v>
      </c>
      <c r="H675" s="81" t="s">
        <v>35</v>
      </c>
      <c r="I675" s="48" t="s">
        <v>36</v>
      </c>
      <c r="J675" s="81" t="s">
        <v>74</v>
      </c>
      <c r="K675" s="82"/>
      <c r="L675" s="81" t="s">
        <v>38</v>
      </c>
      <c r="M675" s="83">
        <v>1910</v>
      </c>
      <c r="N675" s="82">
        <v>1910</v>
      </c>
      <c r="O675" s="84">
        <v>1528</v>
      </c>
      <c r="P675" s="84">
        <v>1528</v>
      </c>
      <c r="Q675" s="82"/>
      <c r="R675" s="81" t="s">
        <v>39</v>
      </c>
      <c r="S675" s="82" t="s">
        <v>40</v>
      </c>
      <c r="T675" s="81" t="s">
        <v>4686</v>
      </c>
      <c r="U675" s="81" t="s">
        <v>4687</v>
      </c>
      <c r="V675" s="81"/>
      <c r="W675" s="81" t="s">
        <v>43</v>
      </c>
      <c r="X675" s="81" t="s">
        <v>4688</v>
      </c>
      <c r="Y675" s="80"/>
      <c r="Z675" s="85">
        <v>45699</v>
      </c>
      <c r="AA675" s="85">
        <v>45222</v>
      </c>
      <c r="AB675" s="85">
        <v>45699</v>
      </c>
    </row>
    <row r="676" spans="1:28" ht="15" customHeight="1" x14ac:dyDescent="0.25">
      <c r="A676" s="81" t="s">
        <v>4689</v>
      </c>
      <c r="B676" s="81"/>
      <c r="C676" s="81" t="s">
        <v>4690</v>
      </c>
      <c r="D676" s="81" t="s">
        <v>4691</v>
      </c>
      <c r="E676" s="81" t="s">
        <v>4692</v>
      </c>
      <c r="F676" s="81" t="s">
        <v>33</v>
      </c>
      <c r="G676" s="81" t="s">
        <v>64</v>
      </c>
      <c r="H676" s="81" t="s">
        <v>141</v>
      </c>
      <c r="I676" s="48" t="s">
        <v>36</v>
      </c>
      <c r="J676" s="81" t="s">
        <v>4693</v>
      </c>
      <c r="K676" s="82"/>
      <c r="L676" s="81">
        <v>2200</v>
      </c>
      <c r="M676" s="83" t="s">
        <v>38</v>
      </c>
      <c r="N676" s="82" t="s">
        <v>38</v>
      </c>
      <c r="O676" s="82" t="s">
        <v>38</v>
      </c>
      <c r="P676" s="82" t="s">
        <v>38</v>
      </c>
      <c r="Q676" s="82"/>
      <c r="R676" s="81" t="s">
        <v>39</v>
      </c>
      <c r="S676" s="86" t="s">
        <v>66</v>
      </c>
      <c r="T676" s="81" t="s">
        <v>4694</v>
      </c>
      <c r="U676" s="81" t="s">
        <v>4695</v>
      </c>
      <c r="V676" s="81"/>
      <c r="W676" s="81" t="s">
        <v>69</v>
      </c>
      <c r="X676" s="81" t="s">
        <v>529</v>
      </c>
      <c r="Y676" s="80"/>
      <c r="Z676" s="85">
        <v>44932</v>
      </c>
      <c r="AA676" s="85" t="s">
        <v>38</v>
      </c>
      <c r="AB676" s="85">
        <v>44932</v>
      </c>
    </row>
    <row r="677" spans="1:28" ht="15" customHeight="1" x14ac:dyDescent="0.25">
      <c r="A677" s="81" t="s">
        <v>4696</v>
      </c>
      <c r="B677" s="81"/>
      <c r="C677" s="81" t="s">
        <v>4697</v>
      </c>
      <c r="D677" s="81" t="s">
        <v>4698</v>
      </c>
      <c r="E677" s="81" t="s">
        <v>4699</v>
      </c>
      <c r="F677" s="81" t="s">
        <v>33</v>
      </c>
      <c r="G677" s="81" t="s">
        <v>64</v>
      </c>
      <c r="H677" s="81" t="s">
        <v>55</v>
      </c>
      <c r="I677" s="48" t="s">
        <v>36</v>
      </c>
      <c r="J677" s="81" t="s">
        <v>4700</v>
      </c>
      <c r="K677" s="82"/>
      <c r="L677" s="81">
        <v>2700</v>
      </c>
      <c r="M677" s="83" t="s">
        <v>38</v>
      </c>
      <c r="N677" s="82" t="s">
        <v>38</v>
      </c>
      <c r="O677" s="82" t="s">
        <v>38</v>
      </c>
      <c r="P677" s="82" t="s">
        <v>38</v>
      </c>
      <c r="Q677" s="82"/>
      <c r="R677" s="81" t="s">
        <v>39</v>
      </c>
      <c r="S677" s="86" t="s">
        <v>66</v>
      </c>
      <c r="T677" s="81" t="s">
        <v>4701</v>
      </c>
      <c r="U677" s="81" t="s">
        <v>4702</v>
      </c>
      <c r="V677" s="81"/>
      <c r="W677" s="81" t="s">
        <v>69</v>
      </c>
      <c r="X677" s="81" t="s">
        <v>529</v>
      </c>
      <c r="Y677" s="80"/>
      <c r="Z677" s="85">
        <v>45049</v>
      </c>
      <c r="AA677" s="85" t="s">
        <v>38</v>
      </c>
      <c r="AB677" s="85">
        <v>45049</v>
      </c>
    </row>
    <row r="678" spans="1:28" ht="15" customHeight="1" x14ac:dyDescent="0.25">
      <c r="A678" s="81" t="s">
        <v>4703</v>
      </c>
      <c r="B678" s="81" t="s">
        <v>4704</v>
      </c>
      <c r="C678" s="81" t="s">
        <v>4705</v>
      </c>
      <c r="D678" s="81" t="s">
        <v>4706</v>
      </c>
      <c r="E678" s="81" t="s">
        <v>4707</v>
      </c>
      <c r="F678" s="81" t="s">
        <v>33</v>
      </c>
      <c r="G678" s="81" t="s">
        <v>64</v>
      </c>
      <c r="H678" s="81" t="s">
        <v>35</v>
      </c>
      <c r="I678" s="48" t="s">
        <v>36</v>
      </c>
      <c r="J678" s="81" t="s">
        <v>296</v>
      </c>
      <c r="K678" s="82"/>
      <c r="L678" s="81">
        <v>2200</v>
      </c>
      <c r="M678" s="83" t="s">
        <v>38</v>
      </c>
      <c r="N678" s="82" t="s">
        <v>38</v>
      </c>
      <c r="O678" s="82" t="s">
        <v>38</v>
      </c>
      <c r="P678" s="82" t="s">
        <v>38</v>
      </c>
      <c r="Q678" s="82"/>
      <c r="R678" s="81" t="s">
        <v>39</v>
      </c>
      <c r="S678" s="86" t="s">
        <v>66</v>
      </c>
      <c r="T678" s="81" t="s">
        <v>4708</v>
      </c>
      <c r="U678" s="81" t="s">
        <v>4709</v>
      </c>
      <c r="V678" s="81"/>
      <c r="W678" s="81" t="s">
        <v>438</v>
      </c>
      <c r="X678" s="81" t="s">
        <v>729</v>
      </c>
      <c r="Y678" s="80"/>
      <c r="Z678" s="85">
        <v>45365</v>
      </c>
      <c r="AA678" s="85" t="s">
        <v>38</v>
      </c>
      <c r="AB678" s="85">
        <v>45365</v>
      </c>
    </row>
    <row r="679" spans="1:28" ht="15" customHeight="1" x14ac:dyDescent="0.25">
      <c r="A679" s="81" t="s">
        <v>4710</v>
      </c>
      <c r="B679" s="81"/>
      <c r="C679" s="81" t="s">
        <v>4711</v>
      </c>
      <c r="D679" s="81" t="s">
        <v>4712</v>
      </c>
      <c r="E679" s="81" t="s">
        <v>4713</v>
      </c>
      <c r="F679" s="81" t="s">
        <v>33</v>
      </c>
      <c r="G679" s="81" t="s">
        <v>64</v>
      </c>
      <c r="H679" s="81" t="s">
        <v>35</v>
      </c>
      <c r="I679" s="48" t="s">
        <v>36</v>
      </c>
      <c r="J679" s="81" t="s">
        <v>74</v>
      </c>
      <c r="K679" s="82"/>
      <c r="L679" s="81">
        <v>2200</v>
      </c>
      <c r="M679" s="83" t="s">
        <v>38</v>
      </c>
      <c r="N679" s="82" t="s">
        <v>38</v>
      </c>
      <c r="O679" s="82" t="s">
        <v>38</v>
      </c>
      <c r="P679" s="82" t="s">
        <v>38</v>
      </c>
      <c r="Q679" s="82"/>
      <c r="R679" s="81" t="s">
        <v>39</v>
      </c>
      <c r="S679" s="86" t="s">
        <v>66</v>
      </c>
      <c r="T679" s="81" t="s">
        <v>4714</v>
      </c>
      <c r="U679" s="81" t="s">
        <v>4715</v>
      </c>
      <c r="V679" s="81"/>
      <c r="W679" s="81" t="s">
        <v>1215</v>
      </c>
      <c r="X679" s="81" t="s">
        <v>4716</v>
      </c>
      <c r="Y679" s="80"/>
      <c r="Z679" s="85">
        <v>44932</v>
      </c>
      <c r="AA679" s="85" t="s">
        <v>38</v>
      </c>
      <c r="AB679" s="85">
        <v>44932</v>
      </c>
    </row>
    <row r="680" spans="1:28" ht="15" customHeight="1" x14ac:dyDescent="0.25">
      <c r="A680" s="81" t="s">
        <v>4717</v>
      </c>
      <c r="B680" s="81"/>
      <c r="C680" s="81" t="s">
        <v>4718</v>
      </c>
      <c r="D680" s="81"/>
      <c r="E680" s="81" t="s">
        <v>4719</v>
      </c>
      <c r="F680" s="81" t="s">
        <v>33</v>
      </c>
      <c r="G680" s="81" t="s">
        <v>34</v>
      </c>
      <c r="H680" s="81" t="s">
        <v>141</v>
      </c>
      <c r="I680" s="48" t="s">
        <v>374</v>
      </c>
      <c r="J680" s="81" t="s">
        <v>4720</v>
      </c>
      <c r="K680" s="82"/>
      <c r="L680" s="81" t="s">
        <v>38</v>
      </c>
      <c r="M680" s="83">
        <v>2550</v>
      </c>
      <c r="N680" s="82" t="s">
        <v>38</v>
      </c>
      <c r="O680" s="84">
        <v>2040</v>
      </c>
      <c r="P680" s="82" t="s">
        <v>38</v>
      </c>
      <c r="Q680" s="82"/>
      <c r="R680" s="81" t="s">
        <v>352</v>
      </c>
      <c r="S680" s="82" t="s">
        <v>40</v>
      </c>
      <c r="T680" s="81" t="s">
        <v>4721</v>
      </c>
      <c r="U680" s="81" t="s">
        <v>4722</v>
      </c>
      <c r="V680" s="81"/>
      <c r="W680" s="81" t="s">
        <v>43</v>
      </c>
      <c r="X680" s="81" t="s">
        <v>325</v>
      </c>
      <c r="Y680" s="80"/>
      <c r="Z680" s="85">
        <v>45049</v>
      </c>
      <c r="AA680" s="85">
        <v>45008</v>
      </c>
      <c r="AB680" s="85">
        <v>45049</v>
      </c>
    </row>
    <row r="681" spans="1:28" ht="15" customHeight="1" x14ac:dyDescent="0.25">
      <c r="A681" s="81" t="s">
        <v>4723</v>
      </c>
      <c r="B681" s="81"/>
      <c r="C681" s="81" t="s">
        <v>4724</v>
      </c>
      <c r="D681" s="81" t="s">
        <v>4725</v>
      </c>
      <c r="E681" s="81" t="s">
        <v>4726</v>
      </c>
      <c r="F681" s="81" t="s">
        <v>33</v>
      </c>
      <c r="G681" s="81" t="s">
        <v>64</v>
      </c>
      <c r="H681" s="81" t="s">
        <v>55</v>
      </c>
      <c r="I681" s="48" t="s">
        <v>36</v>
      </c>
      <c r="J681" s="81" t="s">
        <v>4727</v>
      </c>
      <c r="K681" s="82"/>
      <c r="L681" s="81">
        <v>2700</v>
      </c>
      <c r="M681" s="83" t="s">
        <v>38</v>
      </c>
      <c r="N681" s="82" t="s">
        <v>38</v>
      </c>
      <c r="O681" s="82" t="s">
        <v>38</v>
      </c>
      <c r="P681" s="82" t="s">
        <v>38</v>
      </c>
      <c r="Q681" s="82"/>
      <c r="R681" s="81" t="s">
        <v>39</v>
      </c>
      <c r="S681" s="86" t="s">
        <v>66</v>
      </c>
      <c r="T681" s="81" t="s">
        <v>4728</v>
      </c>
      <c r="U681" s="81" t="s">
        <v>4729</v>
      </c>
      <c r="V681" s="81"/>
      <c r="W681" s="81" t="s">
        <v>163</v>
      </c>
      <c r="X681" s="81" t="s">
        <v>4730</v>
      </c>
      <c r="Y681" s="80"/>
      <c r="Z681" s="85">
        <v>44932</v>
      </c>
      <c r="AA681" s="85" t="s">
        <v>38</v>
      </c>
      <c r="AB681" s="85">
        <v>44932</v>
      </c>
    </row>
    <row r="682" spans="1:28" ht="15" customHeight="1" x14ac:dyDescent="0.25">
      <c r="A682" s="81" t="s">
        <v>4731</v>
      </c>
      <c r="B682" s="81"/>
      <c r="C682" s="81" t="s">
        <v>4732</v>
      </c>
      <c r="D682" s="81" t="s">
        <v>4733</v>
      </c>
      <c r="E682" s="81" t="s">
        <v>4734</v>
      </c>
      <c r="F682" s="81" t="s">
        <v>33</v>
      </c>
      <c r="G682" s="81" t="s">
        <v>64</v>
      </c>
      <c r="H682" s="81" t="s">
        <v>55</v>
      </c>
      <c r="I682" s="48" t="s">
        <v>36</v>
      </c>
      <c r="J682" s="81" t="s">
        <v>726</v>
      </c>
      <c r="K682" s="82"/>
      <c r="L682" s="81">
        <v>2700</v>
      </c>
      <c r="M682" s="83" t="s">
        <v>38</v>
      </c>
      <c r="N682" s="82" t="s">
        <v>38</v>
      </c>
      <c r="O682" s="82" t="s">
        <v>38</v>
      </c>
      <c r="P682" s="82" t="s">
        <v>38</v>
      </c>
      <c r="Q682" s="82"/>
      <c r="R682" s="81" t="s">
        <v>39</v>
      </c>
      <c r="S682" s="86" t="s">
        <v>66</v>
      </c>
      <c r="T682" s="81" t="s">
        <v>4735</v>
      </c>
      <c r="U682" s="81" t="s">
        <v>4736</v>
      </c>
      <c r="V682" s="81"/>
      <c r="W682" s="81" t="s">
        <v>43</v>
      </c>
      <c r="X682" s="81" t="s">
        <v>4737</v>
      </c>
      <c r="Y682" s="80"/>
      <c r="Z682" s="85">
        <v>45049</v>
      </c>
      <c r="AA682" s="85" t="s">
        <v>38</v>
      </c>
      <c r="AB682" s="85">
        <v>45049</v>
      </c>
    </row>
    <row r="683" spans="1:28" ht="15" customHeight="1" x14ac:dyDescent="0.25">
      <c r="A683" s="81" t="s">
        <v>4738</v>
      </c>
      <c r="B683" s="81"/>
      <c r="C683" s="81" t="s">
        <v>4739</v>
      </c>
      <c r="D683" s="81"/>
      <c r="E683" s="81" t="s">
        <v>4740</v>
      </c>
      <c r="F683" s="81" t="s">
        <v>33</v>
      </c>
      <c r="G683" s="81" t="s">
        <v>64</v>
      </c>
      <c r="H683" s="81" t="s">
        <v>55</v>
      </c>
      <c r="I683" s="48" t="s">
        <v>36</v>
      </c>
      <c r="J683" s="81" t="s">
        <v>1631</v>
      </c>
      <c r="K683" s="82"/>
      <c r="L683" s="81">
        <v>2700</v>
      </c>
      <c r="M683" s="83" t="s">
        <v>38</v>
      </c>
      <c r="N683" s="82" t="s">
        <v>38</v>
      </c>
      <c r="O683" s="82" t="s">
        <v>38</v>
      </c>
      <c r="P683" s="82" t="s">
        <v>38</v>
      </c>
      <c r="Q683" s="82"/>
      <c r="R683" s="81" t="s">
        <v>39</v>
      </c>
      <c r="S683" s="86" t="s">
        <v>66</v>
      </c>
      <c r="T683" s="81" t="s">
        <v>4741</v>
      </c>
      <c r="U683" s="81" t="s">
        <v>4742</v>
      </c>
      <c r="V683" s="81"/>
      <c r="W683" s="81" t="s">
        <v>87</v>
      </c>
      <c r="X683" s="81" t="s">
        <v>4743</v>
      </c>
      <c r="Y683" s="80"/>
      <c r="Z683" s="85">
        <v>45049</v>
      </c>
      <c r="AA683" s="85" t="s">
        <v>38</v>
      </c>
      <c r="AB683" s="85">
        <v>45049</v>
      </c>
    </row>
    <row r="684" spans="1:28" ht="15" customHeight="1" x14ac:dyDescent="0.25">
      <c r="A684" s="81" t="s">
        <v>4744</v>
      </c>
      <c r="B684" s="81"/>
      <c r="C684" s="81" t="s">
        <v>4745</v>
      </c>
      <c r="D684" s="81"/>
      <c r="E684" s="81" t="s">
        <v>4746</v>
      </c>
      <c r="F684" s="81" t="s">
        <v>33</v>
      </c>
      <c r="G684" s="81" t="s">
        <v>64</v>
      </c>
      <c r="H684" s="81" t="s">
        <v>55</v>
      </c>
      <c r="I684" s="48" t="s">
        <v>36</v>
      </c>
      <c r="J684" s="81" t="s">
        <v>4747</v>
      </c>
      <c r="K684" s="82"/>
      <c r="L684" s="81">
        <v>2700</v>
      </c>
      <c r="M684" s="83" t="s">
        <v>38</v>
      </c>
      <c r="N684" s="82" t="s">
        <v>38</v>
      </c>
      <c r="O684" s="82" t="s">
        <v>38</v>
      </c>
      <c r="P684" s="82" t="s">
        <v>38</v>
      </c>
      <c r="Q684" s="82"/>
      <c r="R684" s="82" t="s">
        <v>2964</v>
      </c>
      <c r="S684" s="86" t="s">
        <v>66</v>
      </c>
      <c r="T684" s="81" t="s">
        <v>4748</v>
      </c>
      <c r="U684" s="81" t="s">
        <v>4749</v>
      </c>
      <c r="V684" s="81"/>
      <c r="W684" s="81" t="s">
        <v>78</v>
      </c>
      <c r="X684" s="81" t="s">
        <v>229</v>
      </c>
      <c r="Y684" s="80"/>
      <c r="Z684" s="85">
        <v>45049</v>
      </c>
      <c r="AA684" s="85" t="s">
        <v>38</v>
      </c>
      <c r="AB684" s="85">
        <v>45049</v>
      </c>
    </row>
    <row r="685" spans="1:28" ht="15" customHeight="1" x14ac:dyDescent="0.25">
      <c r="A685" s="81" t="s">
        <v>4750</v>
      </c>
      <c r="B685" s="81"/>
      <c r="C685" s="81" t="s">
        <v>4751</v>
      </c>
      <c r="D685" s="81" t="s">
        <v>4752</v>
      </c>
      <c r="E685" s="81" t="s">
        <v>4753</v>
      </c>
      <c r="F685" s="81" t="s">
        <v>33</v>
      </c>
      <c r="G685" s="81" t="s">
        <v>64</v>
      </c>
      <c r="H685" s="81" t="s">
        <v>55</v>
      </c>
      <c r="I685" s="48" t="s">
        <v>36</v>
      </c>
      <c r="J685" s="81" t="s">
        <v>4507</v>
      </c>
      <c r="K685" s="82"/>
      <c r="L685" s="81">
        <v>2700</v>
      </c>
      <c r="M685" s="83" t="s">
        <v>38</v>
      </c>
      <c r="N685" s="82" t="s">
        <v>38</v>
      </c>
      <c r="O685" s="82" t="s">
        <v>38</v>
      </c>
      <c r="P685" s="82" t="s">
        <v>38</v>
      </c>
      <c r="Q685" s="82"/>
      <c r="R685" s="81" t="s">
        <v>39</v>
      </c>
      <c r="S685" s="86" t="s">
        <v>66</v>
      </c>
      <c r="T685" s="81" t="s">
        <v>4754</v>
      </c>
      <c r="U685" s="81" t="s">
        <v>4755</v>
      </c>
      <c r="V685" s="81"/>
      <c r="W685" s="81" t="s">
        <v>87</v>
      </c>
      <c r="X685" s="81" t="s">
        <v>913</v>
      </c>
      <c r="Y685" s="80"/>
      <c r="Z685" s="85">
        <v>44932</v>
      </c>
      <c r="AA685" s="85" t="s">
        <v>38</v>
      </c>
      <c r="AB685" s="85">
        <v>44932</v>
      </c>
    </row>
    <row r="686" spans="1:28" ht="15" customHeight="1" x14ac:dyDescent="0.25">
      <c r="A686" s="81" t="s">
        <v>4756</v>
      </c>
      <c r="B686" s="81"/>
      <c r="C686" s="81" t="s">
        <v>4757</v>
      </c>
      <c r="D686" s="81" t="s">
        <v>4758</v>
      </c>
      <c r="E686" s="81" t="s">
        <v>4759</v>
      </c>
      <c r="F686" s="81" t="s">
        <v>33</v>
      </c>
      <c r="G686" s="81" t="s">
        <v>34</v>
      </c>
      <c r="H686" s="81" t="s">
        <v>55</v>
      </c>
      <c r="I686" s="48" t="s">
        <v>36</v>
      </c>
      <c r="J686" s="81" t="s">
        <v>4760</v>
      </c>
      <c r="K686" s="82" t="s">
        <v>4619</v>
      </c>
      <c r="L686" s="81" t="s">
        <v>38</v>
      </c>
      <c r="M686" s="83">
        <v>2470</v>
      </c>
      <c r="N686" s="82">
        <v>2470</v>
      </c>
      <c r="O686" s="84">
        <v>1976</v>
      </c>
      <c r="P686" s="84">
        <v>1976</v>
      </c>
      <c r="Q686" s="82"/>
      <c r="R686" s="81" t="s">
        <v>39</v>
      </c>
      <c r="S686" s="88" t="s">
        <v>377</v>
      </c>
      <c r="T686" s="81" t="s">
        <v>4761</v>
      </c>
      <c r="U686" s="81" t="s">
        <v>4762</v>
      </c>
      <c r="V686" s="81"/>
      <c r="W686" s="81" t="s">
        <v>69</v>
      </c>
      <c r="X686" s="81" t="s">
        <v>700</v>
      </c>
      <c r="Y686" s="80"/>
      <c r="Z686" s="85">
        <v>45699</v>
      </c>
      <c r="AA686" s="85">
        <v>44852</v>
      </c>
      <c r="AB686" s="85">
        <v>45699</v>
      </c>
    </row>
    <row r="687" spans="1:28" ht="15" customHeight="1" x14ac:dyDescent="0.25">
      <c r="A687" s="81" t="s">
        <v>4763</v>
      </c>
      <c r="B687" s="81"/>
      <c r="C687" s="81" t="s">
        <v>4764</v>
      </c>
      <c r="D687" s="81" t="s">
        <v>4765</v>
      </c>
      <c r="E687" s="81" t="s">
        <v>4766</v>
      </c>
      <c r="F687" s="81" t="s">
        <v>33</v>
      </c>
      <c r="G687" s="81" t="s">
        <v>64</v>
      </c>
      <c r="H687" s="81" t="s">
        <v>55</v>
      </c>
      <c r="I687" s="48" t="s">
        <v>36</v>
      </c>
      <c r="J687" s="81" t="s">
        <v>4747</v>
      </c>
      <c r="K687" s="82"/>
      <c r="L687" s="81">
        <v>2700</v>
      </c>
      <c r="M687" s="83" t="s">
        <v>38</v>
      </c>
      <c r="N687" s="82" t="s">
        <v>38</v>
      </c>
      <c r="O687" s="82" t="s">
        <v>38</v>
      </c>
      <c r="P687" s="82" t="s">
        <v>38</v>
      </c>
      <c r="Q687" s="82"/>
      <c r="R687" s="81" t="s">
        <v>249</v>
      </c>
      <c r="S687" s="86" t="s">
        <v>66</v>
      </c>
      <c r="T687" s="81" t="s">
        <v>4767</v>
      </c>
      <c r="U687" s="81" t="s">
        <v>4768</v>
      </c>
      <c r="V687" s="81"/>
      <c r="W687" s="81" t="s">
        <v>78</v>
      </c>
      <c r="X687" s="81" t="s">
        <v>229</v>
      </c>
      <c r="Y687" s="80"/>
      <c r="Z687" s="85">
        <v>44932</v>
      </c>
      <c r="AA687" s="85" t="s">
        <v>38</v>
      </c>
      <c r="AB687" s="85">
        <v>44932</v>
      </c>
    </row>
    <row r="688" spans="1:28" ht="15" customHeight="1" x14ac:dyDescent="0.25">
      <c r="A688" s="81" t="s">
        <v>4769</v>
      </c>
      <c r="B688" s="81"/>
      <c r="C688" s="81" t="s">
        <v>4770</v>
      </c>
      <c r="D688" s="81"/>
      <c r="E688" s="81" t="s">
        <v>4771</v>
      </c>
      <c r="F688" s="81" t="s">
        <v>33</v>
      </c>
      <c r="G688" s="81" t="s">
        <v>34</v>
      </c>
      <c r="H688" s="81" t="s">
        <v>55</v>
      </c>
      <c r="I688" s="48" t="s">
        <v>36</v>
      </c>
      <c r="J688" s="81" t="s">
        <v>4747</v>
      </c>
      <c r="K688" s="82"/>
      <c r="L688" s="81" t="s">
        <v>38</v>
      </c>
      <c r="M688" s="83">
        <v>2890</v>
      </c>
      <c r="N688" s="82">
        <v>2890</v>
      </c>
      <c r="O688" s="84">
        <v>2312</v>
      </c>
      <c r="P688" s="84">
        <v>2312</v>
      </c>
      <c r="Q688" s="82" t="s">
        <v>4772</v>
      </c>
      <c r="R688" s="81" t="s">
        <v>226</v>
      </c>
      <c r="S688" s="82" t="s">
        <v>40</v>
      </c>
      <c r="T688" s="81" t="s">
        <v>4773</v>
      </c>
      <c r="U688" s="81" t="s">
        <v>4774</v>
      </c>
      <c r="V688" s="81"/>
      <c r="W688" s="81" t="s">
        <v>78</v>
      </c>
      <c r="X688" s="81" t="s">
        <v>4775</v>
      </c>
      <c r="Y688" s="80"/>
      <c r="Z688" s="85">
        <v>45699</v>
      </c>
      <c r="AA688" s="85">
        <v>45236</v>
      </c>
      <c r="AB688" s="85">
        <v>45699</v>
      </c>
    </row>
    <row r="689" spans="1:28" ht="15" customHeight="1" x14ac:dyDescent="0.25">
      <c r="A689" s="81" t="s">
        <v>4776</v>
      </c>
      <c r="B689" s="81"/>
      <c r="C689" s="81" t="s">
        <v>4777</v>
      </c>
      <c r="D689" s="81" t="s">
        <v>4778</v>
      </c>
      <c r="E689" s="81" t="s">
        <v>4779</v>
      </c>
      <c r="F689" s="81" t="s">
        <v>33</v>
      </c>
      <c r="G689" s="81" t="s">
        <v>64</v>
      </c>
      <c r="H689" s="81" t="s">
        <v>55</v>
      </c>
      <c r="I689" s="48" t="s">
        <v>36</v>
      </c>
      <c r="J689" s="81" t="s">
        <v>4780</v>
      </c>
      <c r="K689" s="82"/>
      <c r="L689" s="81">
        <v>2700</v>
      </c>
      <c r="M689" s="83" t="s">
        <v>38</v>
      </c>
      <c r="N689" s="82" t="s">
        <v>38</v>
      </c>
      <c r="O689" s="82" t="s">
        <v>38</v>
      </c>
      <c r="P689" s="82" t="s">
        <v>38</v>
      </c>
      <c r="Q689" s="82"/>
      <c r="R689" s="81" t="s">
        <v>39</v>
      </c>
      <c r="S689" s="86" t="s">
        <v>66</v>
      </c>
      <c r="T689" s="81" t="s">
        <v>4781</v>
      </c>
      <c r="U689" s="81" t="s">
        <v>4782</v>
      </c>
      <c r="V689" s="81"/>
      <c r="W689" s="81" t="s">
        <v>69</v>
      </c>
      <c r="X689" s="81" t="s">
        <v>70</v>
      </c>
      <c r="Y689" s="80"/>
      <c r="Z689" s="85">
        <v>44932</v>
      </c>
      <c r="AA689" s="85" t="s">
        <v>38</v>
      </c>
      <c r="AB689" s="85">
        <v>44932</v>
      </c>
    </row>
    <row r="690" spans="1:28" ht="15" customHeight="1" x14ac:dyDescent="0.25">
      <c r="A690" s="81" t="s">
        <v>4783</v>
      </c>
      <c r="B690" s="81"/>
      <c r="C690" s="81" t="s">
        <v>4784</v>
      </c>
      <c r="D690" s="81" t="s">
        <v>4785</v>
      </c>
      <c r="E690" s="81" t="s">
        <v>4786</v>
      </c>
      <c r="F690" s="81" t="s">
        <v>33</v>
      </c>
      <c r="G690" s="81" t="s">
        <v>64</v>
      </c>
      <c r="H690" s="81" t="s">
        <v>35</v>
      </c>
      <c r="I690" s="48" t="s">
        <v>36</v>
      </c>
      <c r="J690" s="81" t="s">
        <v>74</v>
      </c>
      <c r="K690" s="82"/>
      <c r="L690" s="81">
        <v>2200</v>
      </c>
      <c r="M690" s="83" t="s">
        <v>38</v>
      </c>
      <c r="N690" s="82" t="s">
        <v>38</v>
      </c>
      <c r="O690" s="82" t="s">
        <v>38</v>
      </c>
      <c r="P690" s="82" t="s">
        <v>38</v>
      </c>
      <c r="Q690" s="82"/>
      <c r="R690" s="81" t="s">
        <v>39</v>
      </c>
      <c r="S690" s="86" t="s">
        <v>66</v>
      </c>
      <c r="T690" s="81" t="s">
        <v>4787</v>
      </c>
      <c r="U690" s="81" t="s">
        <v>4788</v>
      </c>
      <c r="V690" s="81"/>
      <c r="W690" s="81" t="s">
        <v>43</v>
      </c>
      <c r="X690" s="81" t="s">
        <v>4357</v>
      </c>
      <c r="Y690" s="80"/>
      <c r="Z690" s="85">
        <v>44932</v>
      </c>
      <c r="AA690" s="85" t="s">
        <v>38</v>
      </c>
      <c r="AB690" s="85">
        <v>44932</v>
      </c>
    </row>
    <row r="691" spans="1:28" ht="15" customHeight="1" x14ac:dyDescent="0.25">
      <c r="A691" s="81" t="s">
        <v>4789</v>
      </c>
      <c r="B691" s="81"/>
      <c r="C691" s="81" t="s">
        <v>4790</v>
      </c>
      <c r="D691" s="81" t="s">
        <v>4791</v>
      </c>
      <c r="E691" s="81" t="s">
        <v>4792</v>
      </c>
      <c r="F691" s="81" t="s">
        <v>33</v>
      </c>
      <c r="G691" s="81" t="s">
        <v>34</v>
      </c>
      <c r="H691" s="81" t="s">
        <v>35</v>
      </c>
      <c r="I691" s="48" t="s">
        <v>36</v>
      </c>
      <c r="J691" s="81" t="s">
        <v>175</v>
      </c>
      <c r="K691" s="82" t="s">
        <v>1077</v>
      </c>
      <c r="L691" s="81" t="s">
        <v>38</v>
      </c>
      <c r="M691" s="83">
        <v>2340</v>
      </c>
      <c r="N691" s="82" t="s">
        <v>38</v>
      </c>
      <c r="O691" s="84">
        <v>1872</v>
      </c>
      <c r="P691" s="82" t="s">
        <v>38</v>
      </c>
      <c r="Q691" s="82"/>
      <c r="R691" s="81" t="s">
        <v>39</v>
      </c>
      <c r="S691" s="88" t="s">
        <v>377</v>
      </c>
      <c r="T691" s="81" t="s">
        <v>4793</v>
      </c>
      <c r="U691" s="81" t="s">
        <v>4794</v>
      </c>
      <c r="V691" s="81"/>
      <c r="W691" s="81" t="s">
        <v>43</v>
      </c>
      <c r="X691" s="81" t="s">
        <v>4337</v>
      </c>
      <c r="Y691" s="80">
        <v>44931</v>
      </c>
      <c r="Z691" s="85">
        <v>44945</v>
      </c>
      <c r="AA691" s="85">
        <v>45355</v>
      </c>
      <c r="AB691" s="85">
        <v>45355</v>
      </c>
    </row>
    <row r="692" spans="1:28" ht="15" customHeight="1" x14ac:dyDescent="0.25">
      <c r="A692" s="81" t="s">
        <v>4795</v>
      </c>
      <c r="B692" s="81"/>
      <c r="C692" s="81" t="s">
        <v>4796</v>
      </c>
      <c r="D692" s="81" t="s">
        <v>4797</v>
      </c>
      <c r="E692" s="81" t="s">
        <v>4798</v>
      </c>
      <c r="F692" s="81" t="s">
        <v>33</v>
      </c>
      <c r="G692" s="81" t="s">
        <v>64</v>
      </c>
      <c r="H692" s="81" t="s">
        <v>55</v>
      </c>
      <c r="I692" s="48" t="s">
        <v>36</v>
      </c>
      <c r="J692" s="81" t="s">
        <v>4799</v>
      </c>
      <c r="K692" s="82"/>
      <c r="L692" s="81">
        <v>2700</v>
      </c>
      <c r="M692" s="83" t="s">
        <v>38</v>
      </c>
      <c r="N692" s="82" t="s">
        <v>38</v>
      </c>
      <c r="O692" s="82" t="s">
        <v>38</v>
      </c>
      <c r="P692" s="82" t="s">
        <v>38</v>
      </c>
      <c r="Q692" s="82"/>
      <c r="R692" s="81" t="s">
        <v>39</v>
      </c>
      <c r="S692" s="86" t="s">
        <v>66</v>
      </c>
      <c r="T692" s="81" t="s">
        <v>4800</v>
      </c>
      <c r="U692" s="81" t="s">
        <v>4801</v>
      </c>
      <c r="V692" s="81"/>
      <c r="W692" s="81" t="s">
        <v>69</v>
      </c>
      <c r="X692" s="81" t="s">
        <v>488</v>
      </c>
      <c r="Y692" s="80"/>
      <c r="Z692" s="85">
        <v>45049</v>
      </c>
      <c r="AA692" s="85" t="s">
        <v>38</v>
      </c>
      <c r="AB692" s="85">
        <v>45049</v>
      </c>
    </row>
    <row r="693" spans="1:28" ht="15" customHeight="1" x14ac:dyDescent="0.25">
      <c r="A693" s="81" t="s">
        <v>4802</v>
      </c>
      <c r="B693" s="81"/>
      <c r="C693" s="81" t="s">
        <v>4803</v>
      </c>
      <c r="D693" s="81" t="s">
        <v>4804</v>
      </c>
      <c r="E693" s="81" t="s">
        <v>4805</v>
      </c>
      <c r="F693" s="81" t="s">
        <v>33</v>
      </c>
      <c r="G693" s="81" t="s">
        <v>64</v>
      </c>
      <c r="H693" s="81" t="s">
        <v>55</v>
      </c>
      <c r="I693" s="48" t="s">
        <v>36</v>
      </c>
      <c r="J693" s="81" t="s">
        <v>4806</v>
      </c>
      <c r="K693" s="82"/>
      <c r="L693" s="81">
        <v>2700</v>
      </c>
      <c r="M693" s="83" t="s">
        <v>38</v>
      </c>
      <c r="N693" s="82" t="s">
        <v>38</v>
      </c>
      <c r="O693" s="82" t="s">
        <v>38</v>
      </c>
      <c r="P693" s="82" t="s">
        <v>38</v>
      </c>
      <c r="Q693" s="82"/>
      <c r="R693" s="81" t="s">
        <v>39</v>
      </c>
      <c r="S693" s="86" t="s">
        <v>66</v>
      </c>
      <c r="T693" s="81" t="s">
        <v>4807</v>
      </c>
      <c r="U693" s="81" t="s">
        <v>4808</v>
      </c>
      <c r="V693" s="81"/>
      <c r="W693" s="81" t="s">
        <v>1948</v>
      </c>
      <c r="X693" s="81" t="s">
        <v>4809</v>
      </c>
      <c r="Y693" s="80"/>
      <c r="Z693" s="85">
        <v>44932</v>
      </c>
      <c r="AA693" s="85" t="s">
        <v>38</v>
      </c>
      <c r="AB693" s="85">
        <v>44932</v>
      </c>
    </row>
    <row r="694" spans="1:28" ht="15" customHeight="1" x14ac:dyDescent="0.25">
      <c r="A694" s="81" t="s">
        <v>4810</v>
      </c>
      <c r="B694" s="81"/>
      <c r="C694" s="81" t="s">
        <v>4811</v>
      </c>
      <c r="D694" s="81" t="s">
        <v>4812</v>
      </c>
      <c r="E694" s="81" t="s">
        <v>4813</v>
      </c>
      <c r="F694" s="81" t="s">
        <v>33</v>
      </c>
      <c r="G694" s="81" t="s">
        <v>64</v>
      </c>
      <c r="H694" s="81" t="s">
        <v>141</v>
      </c>
      <c r="I694" s="48" t="s">
        <v>36</v>
      </c>
      <c r="J694" s="81" t="s">
        <v>4814</v>
      </c>
      <c r="K694" s="82"/>
      <c r="L694" s="81">
        <v>2200</v>
      </c>
      <c r="M694" s="83" t="s">
        <v>38</v>
      </c>
      <c r="N694" s="82" t="s">
        <v>38</v>
      </c>
      <c r="O694" s="82" t="s">
        <v>38</v>
      </c>
      <c r="P694" s="82" t="s">
        <v>38</v>
      </c>
      <c r="Q694" s="82"/>
      <c r="R694" s="81" t="s">
        <v>39</v>
      </c>
      <c r="S694" s="86" t="s">
        <v>66</v>
      </c>
      <c r="T694" s="81" t="s">
        <v>4815</v>
      </c>
      <c r="U694" s="81" t="s">
        <v>4816</v>
      </c>
      <c r="V694" s="81"/>
      <c r="W694" s="81" t="s">
        <v>103</v>
      </c>
      <c r="X694" s="81" t="s">
        <v>1935</v>
      </c>
      <c r="Y694" s="80"/>
      <c r="Z694" s="85">
        <v>44932</v>
      </c>
      <c r="AA694" s="85" t="s">
        <v>38</v>
      </c>
      <c r="AB694" s="85">
        <v>44932</v>
      </c>
    </row>
    <row r="695" spans="1:28" ht="15" customHeight="1" x14ac:dyDescent="0.25">
      <c r="A695" s="81" t="s">
        <v>4817</v>
      </c>
      <c r="B695" s="81"/>
      <c r="C695" s="81" t="s">
        <v>4818</v>
      </c>
      <c r="D695" s="81"/>
      <c r="E695" s="81" t="s">
        <v>4819</v>
      </c>
      <c r="F695" s="81" t="s">
        <v>33</v>
      </c>
      <c r="G695" s="81" t="s">
        <v>34</v>
      </c>
      <c r="H695" s="81" t="s">
        <v>141</v>
      </c>
      <c r="I695" s="48" t="s">
        <v>36</v>
      </c>
      <c r="J695" s="81" t="s">
        <v>1811</v>
      </c>
      <c r="K695" s="82"/>
      <c r="L695" s="81" t="s">
        <v>38</v>
      </c>
      <c r="M695" s="83">
        <v>2120</v>
      </c>
      <c r="N695" s="82">
        <v>2120</v>
      </c>
      <c r="O695" s="84">
        <v>1696</v>
      </c>
      <c r="P695" s="84">
        <v>1696</v>
      </c>
      <c r="Q695" s="82" t="s">
        <v>4820</v>
      </c>
      <c r="R695" s="81" t="s">
        <v>144</v>
      </c>
      <c r="S695" s="82" t="s">
        <v>40</v>
      </c>
      <c r="T695" s="81" t="s">
        <v>4821</v>
      </c>
      <c r="U695" s="81" t="s">
        <v>4822</v>
      </c>
      <c r="V695" s="81"/>
      <c r="W695" s="81" t="s">
        <v>43</v>
      </c>
      <c r="X695" s="81" t="s">
        <v>4823</v>
      </c>
      <c r="Y695" s="80"/>
      <c r="Z695" s="85">
        <v>45699</v>
      </c>
      <c r="AA695" s="85">
        <v>44957</v>
      </c>
      <c r="AB695" s="85">
        <v>45699</v>
      </c>
    </row>
    <row r="696" spans="1:28" ht="15" customHeight="1" x14ac:dyDescent="0.25">
      <c r="A696" s="81" t="s">
        <v>4824</v>
      </c>
      <c r="B696" s="81"/>
      <c r="C696" s="82" t="s">
        <v>4825</v>
      </c>
      <c r="D696" s="81"/>
      <c r="E696" s="81" t="s">
        <v>4826</v>
      </c>
      <c r="F696" s="81" t="s">
        <v>33</v>
      </c>
      <c r="G696" s="81" t="s">
        <v>34</v>
      </c>
      <c r="H696" s="81" t="s">
        <v>55</v>
      </c>
      <c r="I696" s="48" t="s">
        <v>36</v>
      </c>
      <c r="J696" s="81" t="s">
        <v>4827</v>
      </c>
      <c r="K696" s="82"/>
      <c r="L696" s="81" t="s">
        <v>38</v>
      </c>
      <c r="M696" s="83">
        <v>2000</v>
      </c>
      <c r="N696" s="82" t="s">
        <v>38</v>
      </c>
      <c r="O696" s="84">
        <v>1600</v>
      </c>
      <c r="P696" s="82" t="s">
        <v>38</v>
      </c>
      <c r="Q696" s="82"/>
      <c r="R696" s="81" t="s">
        <v>39</v>
      </c>
      <c r="S696" s="82" t="s">
        <v>40</v>
      </c>
      <c r="T696" s="81" t="s">
        <v>4828</v>
      </c>
      <c r="U696" s="81" t="s">
        <v>4829</v>
      </c>
      <c r="V696" s="81"/>
      <c r="W696" s="81" t="s">
        <v>43</v>
      </c>
      <c r="X696" s="81" t="s">
        <v>2272</v>
      </c>
      <c r="Y696" s="80">
        <v>44068</v>
      </c>
      <c r="Z696" s="85">
        <v>44207</v>
      </c>
      <c r="AA696" s="85">
        <v>44204</v>
      </c>
      <c r="AB696" s="85">
        <v>44207</v>
      </c>
    </row>
    <row r="697" spans="1:28" ht="15" customHeight="1" x14ac:dyDescent="0.25">
      <c r="A697" s="81" t="s">
        <v>4830</v>
      </c>
      <c r="B697" s="81"/>
      <c r="C697" s="81" t="s">
        <v>4831</v>
      </c>
      <c r="D697" s="81"/>
      <c r="E697" s="81" t="s">
        <v>4832</v>
      </c>
      <c r="F697" s="81" t="s">
        <v>33</v>
      </c>
      <c r="G697" s="81" t="s">
        <v>34</v>
      </c>
      <c r="H697" s="81" t="s">
        <v>55</v>
      </c>
      <c r="I697" s="48" t="s">
        <v>36</v>
      </c>
      <c r="J697" s="81" t="s">
        <v>4833</v>
      </c>
      <c r="K697" s="82"/>
      <c r="L697" s="81" t="s">
        <v>38</v>
      </c>
      <c r="M697" s="83">
        <v>2100</v>
      </c>
      <c r="N697" s="82">
        <v>2100</v>
      </c>
      <c r="O697" s="84">
        <v>1680</v>
      </c>
      <c r="P697" s="84">
        <v>1680</v>
      </c>
      <c r="Q697" s="82"/>
      <c r="R697" s="81" t="s">
        <v>144</v>
      </c>
      <c r="S697" s="82" t="s">
        <v>40</v>
      </c>
      <c r="T697" s="81" t="s">
        <v>4834</v>
      </c>
      <c r="U697" s="81" t="s">
        <v>4835</v>
      </c>
      <c r="V697" s="81"/>
      <c r="W697" s="81" t="s">
        <v>69</v>
      </c>
      <c r="X697" s="81" t="s">
        <v>488</v>
      </c>
      <c r="Y697" s="80">
        <v>43804</v>
      </c>
      <c r="Z697" s="85">
        <v>45699</v>
      </c>
      <c r="AA697" s="85">
        <v>45272</v>
      </c>
      <c r="AB697" s="85">
        <v>45699</v>
      </c>
    </row>
    <row r="698" spans="1:28" ht="15" customHeight="1" x14ac:dyDescent="0.25">
      <c r="A698" s="81" t="s">
        <v>4836</v>
      </c>
      <c r="B698" s="81"/>
      <c r="C698" s="81" t="s">
        <v>4837</v>
      </c>
      <c r="D698" s="81" t="s">
        <v>4838</v>
      </c>
      <c r="E698" s="81" t="s">
        <v>4839</v>
      </c>
      <c r="F698" s="81" t="s">
        <v>33</v>
      </c>
      <c r="G698" s="81" t="s">
        <v>64</v>
      </c>
      <c r="H698" s="81" t="s">
        <v>35</v>
      </c>
      <c r="I698" s="48" t="s">
        <v>36</v>
      </c>
      <c r="J698" s="81" t="s">
        <v>74</v>
      </c>
      <c r="K698" s="82"/>
      <c r="L698" s="81">
        <v>2200</v>
      </c>
      <c r="M698" s="83" t="s">
        <v>38</v>
      </c>
      <c r="N698" s="82" t="s">
        <v>38</v>
      </c>
      <c r="O698" s="82" t="s">
        <v>38</v>
      </c>
      <c r="P698" s="82" t="s">
        <v>38</v>
      </c>
      <c r="Q698" s="82"/>
      <c r="R698" s="81" t="s">
        <v>39</v>
      </c>
      <c r="S698" s="86" t="s">
        <v>66</v>
      </c>
      <c r="T698" s="81" t="s">
        <v>4840</v>
      </c>
      <c r="U698" s="81" t="s">
        <v>4841</v>
      </c>
      <c r="V698" s="81"/>
      <c r="W698" s="81" t="s">
        <v>188</v>
      </c>
      <c r="X698" s="81" t="s">
        <v>4842</v>
      </c>
      <c r="Y698" s="80"/>
      <c r="Z698" s="85">
        <v>44932</v>
      </c>
      <c r="AA698" s="85" t="s">
        <v>38</v>
      </c>
      <c r="AB698" s="85">
        <v>44932</v>
      </c>
    </row>
    <row r="699" spans="1:28" ht="15" customHeight="1" x14ac:dyDescent="0.25">
      <c r="A699" s="81" t="s">
        <v>4843</v>
      </c>
      <c r="B699" s="81"/>
      <c r="C699" s="81" t="s">
        <v>4844</v>
      </c>
      <c r="D699" s="81"/>
      <c r="E699" s="81" t="s">
        <v>4845</v>
      </c>
      <c r="F699" s="81" t="s">
        <v>33</v>
      </c>
      <c r="G699" s="81" t="s">
        <v>34</v>
      </c>
      <c r="H699" s="81" t="s">
        <v>55</v>
      </c>
      <c r="I699" s="48" t="s">
        <v>36</v>
      </c>
      <c r="J699" s="81" t="s">
        <v>619</v>
      </c>
      <c r="K699" s="82"/>
      <c r="L699" s="81" t="s">
        <v>38</v>
      </c>
      <c r="M699" s="83">
        <v>1980</v>
      </c>
      <c r="N699" s="82">
        <v>1584</v>
      </c>
      <c r="O699" s="84">
        <v>1584</v>
      </c>
      <c r="P699" s="84">
        <v>1267.2</v>
      </c>
      <c r="Q699" s="82" t="s">
        <v>4846</v>
      </c>
      <c r="R699" s="81" t="s">
        <v>39</v>
      </c>
      <c r="S699" s="82" t="s">
        <v>40</v>
      </c>
      <c r="T699" s="81" t="s">
        <v>4847</v>
      </c>
      <c r="U699" s="81" t="s">
        <v>4848</v>
      </c>
      <c r="V699" s="81"/>
      <c r="W699" s="81" t="s">
        <v>188</v>
      </c>
      <c r="X699" s="81" t="s">
        <v>623</v>
      </c>
      <c r="Y699" s="80"/>
      <c r="Z699" s="85">
        <v>45699</v>
      </c>
      <c r="AA699" s="85">
        <v>45236</v>
      </c>
      <c r="AB699" s="85">
        <v>45699</v>
      </c>
    </row>
    <row r="700" spans="1:28" ht="15" customHeight="1" x14ac:dyDescent="0.25">
      <c r="A700" s="81" t="s">
        <v>4849</v>
      </c>
      <c r="B700" s="81"/>
      <c r="C700" s="81" t="s">
        <v>4850</v>
      </c>
      <c r="D700" s="81"/>
      <c r="E700" s="81" t="s">
        <v>4851</v>
      </c>
      <c r="F700" s="81" t="s">
        <v>33</v>
      </c>
      <c r="G700" s="81" t="s">
        <v>64</v>
      </c>
      <c r="H700" s="81" t="s">
        <v>35</v>
      </c>
      <c r="I700" s="48" t="s">
        <v>36</v>
      </c>
      <c r="J700" s="81" t="s">
        <v>74</v>
      </c>
      <c r="K700" s="82"/>
      <c r="L700" s="81">
        <v>2200</v>
      </c>
      <c r="M700" s="83" t="s">
        <v>38</v>
      </c>
      <c r="N700" s="82" t="s">
        <v>38</v>
      </c>
      <c r="O700" s="82" t="s">
        <v>38</v>
      </c>
      <c r="P700" s="82" t="s">
        <v>38</v>
      </c>
      <c r="Q700" s="82"/>
      <c r="R700" s="81" t="s">
        <v>39</v>
      </c>
      <c r="S700" s="86" t="s">
        <v>66</v>
      </c>
      <c r="T700" s="81" t="s">
        <v>4852</v>
      </c>
      <c r="U700" s="81" t="s">
        <v>4853</v>
      </c>
      <c r="V700" s="81"/>
      <c r="W700" s="81" t="s">
        <v>43</v>
      </c>
      <c r="X700" s="81" t="s">
        <v>3100</v>
      </c>
      <c r="Y700" s="80"/>
      <c r="Z700" s="85">
        <v>44932</v>
      </c>
      <c r="AA700" s="85" t="s">
        <v>38</v>
      </c>
      <c r="AB700" s="85">
        <v>44932</v>
      </c>
    </row>
    <row r="701" spans="1:28" ht="15" customHeight="1" x14ac:dyDescent="0.25">
      <c r="A701" s="81" t="s">
        <v>4854</v>
      </c>
      <c r="B701" s="81"/>
      <c r="C701" s="81" t="s">
        <v>4855</v>
      </c>
      <c r="D701" s="81"/>
      <c r="E701" s="81" t="s">
        <v>4856</v>
      </c>
      <c r="F701" s="81" t="s">
        <v>33</v>
      </c>
      <c r="G701" s="81" t="s">
        <v>34</v>
      </c>
      <c r="H701" s="81" t="s">
        <v>35</v>
      </c>
      <c r="I701" s="48" t="s">
        <v>36</v>
      </c>
      <c r="J701" s="81" t="s">
        <v>175</v>
      </c>
      <c r="K701" s="87" t="s">
        <v>1196</v>
      </c>
      <c r="L701" s="81" t="s">
        <v>38</v>
      </c>
      <c r="M701" s="83">
        <v>2040</v>
      </c>
      <c r="N701" s="82" t="s">
        <v>38</v>
      </c>
      <c r="O701" s="84">
        <v>1632</v>
      </c>
      <c r="P701" s="82" t="s">
        <v>38</v>
      </c>
      <c r="Q701" s="82"/>
      <c r="R701" s="81" t="s">
        <v>39</v>
      </c>
      <c r="S701" s="88" t="s">
        <v>177</v>
      </c>
      <c r="T701" s="81" t="s">
        <v>4857</v>
      </c>
      <c r="U701" s="81" t="s">
        <v>4858</v>
      </c>
      <c r="V701" s="81"/>
      <c r="W701" s="81" t="s">
        <v>43</v>
      </c>
      <c r="X701" s="81" t="s">
        <v>4337</v>
      </c>
      <c r="Y701" s="80">
        <v>44931</v>
      </c>
      <c r="Z701" s="85">
        <v>44945</v>
      </c>
      <c r="AA701" s="85">
        <v>44927</v>
      </c>
      <c r="AB701" s="85">
        <v>44945</v>
      </c>
    </row>
    <row r="702" spans="1:28" ht="15" customHeight="1" x14ac:dyDescent="0.25">
      <c r="A702" s="81" t="s">
        <v>4859</v>
      </c>
      <c r="B702" s="81"/>
      <c r="C702" s="81" t="s">
        <v>4860</v>
      </c>
      <c r="D702" s="81" t="s">
        <v>4861</v>
      </c>
      <c r="E702" s="81" t="s">
        <v>4862</v>
      </c>
      <c r="F702" s="81" t="s">
        <v>33</v>
      </c>
      <c r="G702" s="81" t="s">
        <v>64</v>
      </c>
      <c r="H702" s="81" t="s">
        <v>35</v>
      </c>
      <c r="I702" s="48" t="s">
        <v>36</v>
      </c>
      <c r="J702" s="81" t="s">
        <v>84</v>
      </c>
      <c r="K702" s="82"/>
      <c r="L702" s="81">
        <v>2200</v>
      </c>
      <c r="M702" s="83" t="s">
        <v>38</v>
      </c>
      <c r="N702" s="82" t="s">
        <v>38</v>
      </c>
      <c r="O702" s="82" t="s">
        <v>38</v>
      </c>
      <c r="P702" s="82" t="s">
        <v>38</v>
      </c>
      <c r="Q702" s="82"/>
      <c r="R702" s="81" t="s">
        <v>39</v>
      </c>
      <c r="S702" s="86" t="s">
        <v>66</v>
      </c>
      <c r="T702" s="81" t="s">
        <v>4863</v>
      </c>
      <c r="U702" s="81" t="s">
        <v>4864</v>
      </c>
      <c r="V702" s="81"/>
      <c r="W702" s="81" t="s">
        <v>69</v>
      </c>
      <c r="X702" s="81" t="s">
        <v>4865</v>
      </c>
      <c r="Y702" s="80"/>
      <c r="Z702" s="85">
        <v>44932</v>
      </c>
      <c r="AA702" s="85" t="s">
        <v>38</v>
      </c>
      <c r="AB702" s="85">
        <v>44932</v>
      </c>
    </row>
    <row r="703" spans="1:28" ht="15" customHeight="1" x14ac:dyDescent="0.25">
      <c r="A703" s="81" t="s">
        <v>4866</v>
      </c>
      <c r="B703" s="81"/>
      <c r="C703" s="81" t="s">
        <v>4867</v>
      </c>
      <c r="D703" s="81" t="s">
        <v>4868</v>
      </c>
      <c r="E703" s="81" t="s">
        <v>4869</v>
      </c>
      <c r="F703" s="81" t="s">
        <v>33</v>
      </c>
      <c r="G703" s="81" t="s">
        <v>64</v>
      </c>
      <c r="H703" s="81" t="s">
        <v>55</v>
      </c>
      <c r="I703" s="48" t="s">
        <v>36</v>
      </c>
      <c r="J703" s="81" t="s">
        <v>565</v>
      </c>
      <c r="K703" s="82"/>
      <c r="L703" s="81">
        <v>2700</v>
      </c>
      <c r="M703" s="83" t="s">
        <v>38</v>
      </c>
      <c r="N703" s="82" t="s">
        <v>38</v>
      </c>
      <c r="O703" s="82" t="s">
        <v>38</v>
      </c>
      <c r="P703" s="82" t="s">
        <v>38</v>
      </c>
      <c r="Q703" s="82"/>
      <c r="R703" s="81" t="s">
        <v>39</v>
      </c>
      <c r="S703" s="86" t="s">
        <v>66</v>
      </c>
      <c r="T703" s="81" t="s">
        <v>4870</v>
      </c>
      <c r="U703" s="81" t="s">
        <v>4871</v>
      </c>
      <c r="V703" s="81"/>
      <c r="W703" s="81" t="s">
        <v>87</v>
      </c>
      <c r="X703" s="81" t="s">
        <v>568</v>
      </c>
      <c r="Y703" s="80"/>
      <c r="Z703" s="85">
        <v>44932</v>
      </c>
      <c r="AA703" s="85" t="s">
        <v>38</v>
      </c>
      <c r="AB703" s="85">
        <v>44932</v>
      </c>
    </row>
    <row r="704" spans="1:28" ht="15" customHeight="1" x14ac:dyDescent="0.25">
      <c r="A704" s="81" t="s">
        <v>4872</v>
      </c>
      <c r="B704" s="81"/>
      <c r="C704" s="81" t="s">
        <v>4873</v>
      </c>
      <c r="D704" s="81" t="s">
        <v>4874</v>
      </c>
      <c r="E704" s="81" t="s">
        <v>4875</v>
      </c>
      <c r="F704" s="81" t="s">
        <v>33</v>
      </c>
      <c r="G704" s="81" t="s">
        <v>64</v>
      </c>
      <c r="H704" s="81" t="s">
        <v>35</v>
      </c>
      <c r="I704" s="48" t="s">
        <v>36</v>
      </c>
      <c r="J704" s="81" t="s">
        <v>74</v>
      </c>
      <c r="K704" s="82"/>
      <c r="L704" s="81">
        <v>2200</v>
      </c>
      <c r="M704" s="83" t="s">
        <v>38</v>
      </c>
      <c r="N704" s="82" t="s">
        <v>38</v>
      </c>
      <c r="O704" s="82" t="s">
        <v>38</v>
      </c>
      <c r="P704" s="82" t="s">
        <v>38</v>
      </c>
      <c r="Q704" s="82"/>
      <c r="R704" s="81" t="s">
        <v>39</v>
      </c>
      <c r="S704" s="86" t="s">
        <v>66</v>
      </c>
      <c r="T704" s="81" t="s">
        <v>4876</v>
      </c>
      <c r="U704" s="81" t="s">
        <v>4877</v>
      </c>
      <c r="V704" s="81"/>
      <c r="W704" s="81" t="s">
        <v>43</v>
      </c>
      <c r="X704" s="81" t="s">
        <v>3851</v>
      </c>
      <c r="Y704" s="80"/>
      <c r="Z704" s="85">
        <v>44932</v>
      </c>
      <c r="AA704" s="85" t="s">
        <v>38</v>
      </c>
      <c r="AB704" s="85">
        <v>44932</v>
      </c>
    </row>
    <row r="705" spans="1:28" ht="15" customHeight="1" x14ac:dyDescent="0.25">
      <c r="A705" s="81" t="s">
        <v>4878</v>
      </c>
      <c r="B705" s="81"/>
      <c r="C705" s="81" t="s">
        <v>4879</v>
      </c>
      <c r="D705" s="81" t="s">
        <v>4880</v>
      </c>
      <c r="E705" s="81" t="s">
        <v>4881</v>
      </c>
      <c r="F705" s="81" t="s">
        <v>33</v>
      </c>
      <c r="G705" s="81" t="s">
        <v>64</v>
      </c>
      <c r="H705" s="81" t="s">
        <v>55</v>
      </c>
      <c r="I705" s="48" t="s">
        <v>36</v>
      </c>
      <c r="J705" s="81" t="s">
        <v>4882</v>
      </c>
      <c r="K705" s="82"/>
      <c r="L705" s="81">
        <v>2700</v>
      </c>
      <c r="M705" s="83" t="s">
        <v>38</v>
      </c>
      <c r="N705" s="82" t="s">
        <v>38</v>
      </c>
      <c r="O705" s="82" t="s">
        <v>38</v>
      </c>
      <c r="P705" s="82" t="s">
        <v>38</v>
      </c>
      <c r="Q705" s="82"/>
      <c r="R705" s="81" t="s">
        <v>39</v>
      </c>
      <c r="S705" s="86" t="s">
        <v>66</v>
      </c>
      <c r="T705" s="81" t="s">
        <v>4883</v>
      </c>
      <c r="U705" s="81" t="s">
        <v>4884</v>
      </c>
      <c r="V705" s="81"/>
      <c r="W705" s="81" t="s">
        <v>512</v>
      </c>
      <c r="X705" s="81" t="s">
        <v>553</v>
      </c>
      <c r="Y705" s="80"/>
      <c r="Z705" s="85">
        <v>45049</v>
      </c>
      <c r="AA705" s="85" t="s">
        <v>38</v>
      </c>
      <c r="AB705" s="85">
        <v>45049</v>
      </c>
    </row>
    <row r="706" spans="1:28" ht="15" customHeight="1" x14ac:dyDescent="0.25">
      <c r="A706" s="81" t="s">
        <v>4885</v>
      </c>
      <c r="B706" s="81"/>
      <c r="C706" s="81" t="s">
        <v>4886</v>
      </c>
      <c r="D706" s="81" t="s">
        <v>4887</v>
      </c>
      <c r="E706" s="81" t="s">
        <v>4888</v>
      </c>
      <c r="F706" s="81" t="s">
        <v>33</v>
      </c>
      <c r="G706" s="81" t="s">
        <v>64</v>
      </c>
      <c r="H706" s="81" t="s">
        <v>35</v>
      </c>
      <c r="I706" s="48" t="s">
        <v>36</v>
      </c>
      <c r="J706" s="81" t="s">
        <v>84</v>
      </c>
      <c r="K706" s="82"/>
      <c r="L706" s="81">
        <v>2200</v>
      </c>
      <c r="M706" s="83" t="s">
        <v>38</v>
      </c>
      <c r="N706" s="82" t="s">
        <v>38</v>
      </c>
      <c r="O706" s="82" t="s">
        <v>38</v>
      </c>
      <c r="P706" s="82" t="s">
        <v>38</v>
      </c>
      <c r="Q706" s="82"/>
      <c r="R706" s="81" t="s">
        <v>39</v>
      </c>
      <c r="S706" s="86" t="s">
        <v>66</v>
      </c>
      <c r="T706" s="81" t="s">
        <v>4889</v>
      </c>
      <c r="U706" s="81" t="s">
        <v>4890</v>
      </c>
      <c r="V706" s="81"/>
      <c r="W706" s="81" t="s">
        <v>112</v>
      </c>
      <c r="X706" s="81" t="s">
        <v>4891</v>
      </c>
      <c r="Y706" s="80"/>
      <c r="Z706" s="85">
        <v>44932</v>
      </c>
      <c r="AA706" s="85" t="s">
        <v>38</v>
      </c>
      <c r="AB706" s="85">
        <v>44932</v>
      </c>
    </row>
    <row r="707" spans="1:28" ht="15" customHeight="1" x14ac:dyDescent="0.25">
      <c r="A707" s="81" t="s">
        <v>4892</v>
      </c>
      <c r="B707" s="81"/>
      <c r="C707" s="81" t="s">
        <v>4893</v>
      </c>
      <c r="D707" s="81" t="s">
        <v>4894</v>
      </c>
      <c r="E707" s="81" t="s">
        <v>4895</v>
      </c>
      <c r="F707" s="81" t="s">
        <v>33</v>
      </c>
      <c r="G707" s="81" t="s">
        <v>64</v>
      </c>
      <c r="H707" s="81" t="s">
        <v>35</v>
      </c>
      <c r="I707" s="48" t="s">
        <v>36</v>
      </c>
      <c r="J707" s="81" t="s">
        <v>84</v>
      </c>
      <c r="K707" s="82"/>
      <c r="L707" s="81">
        <v>2200</v>
      </c>
      <c r="M707" s="83" t="s">
        <v>38</v>
      </c>
      <c r="N707" s="82" t="s">
        <v>38</v>
      </c>
      <c r="O707" s="82" t="s">
        <v>38</v>
      </c>
      <c r="P707" s="82" t="s">
        <v>38</v>
      </c>
      <c r="Q707" s="82"/>
      <c r="R707" s="81" t="s">
        <v>39</v>
      </c>
      <c r="S707" s="86" t="s">
        <v>66</v>
      </c>
      <c r="T707" s="81" t="s">
        <v>4896</v>
      </c>
      <c r="U707" s="81" t="s">
        <v>4897</v>
      </c>
      <c r="V707" s="81"/>
      <c r="W707" s="81" t="s">
        <v>128</v>
      </c>
      <c r="X707" s="81" t="s">
        <v>4898</v>
      </c>
      <c r="Y707" s="80"/>
      <c r="Z707" s="85">
        <v>44932</v>
      </c>
      <c r="AA707" s="85" t="s">
        <v>38</v>
      </c>
      <c r="AB707" s="85">
        <v>44932</v>
      </c>
    </row>
    <row r="708" spans="1:28" ht="15" customHeight="1" x14ac:dyDescent="0.25">
      <c r="A708" s="81" t="s">
        <v>4899</v>
      </c>
      <c r="B708" s="81"/>
      <c r="C708" s="81" t="s">
        <v>4900</v>
      </c>
      <c r="D708" s="81" t="s">
        <v>4901</v>
      </c>
      <c r="E708" s="81" t="s">
        <v>4902</v>
      </c>
      <c r="F708" s="81" t="s">
        <v>33</v>
      </c>
      <c r="G708" s="81" t="s">
        <v>64</v>
      </c>
      <c r="H708" s="81" t="s">
        <v>141</v>
      </c>
      <c r="I708" s="48" t="s">
        <v>36</v>
      </c>
      <c r="J708" s="81" t="s">
        <v>4903</v>
      </c>
      <c r="K708" s="82"/>
      <c r="L708" s="81">
        <v>2200</v>
      </c>
      <c r="M708" s="83" t="s">
        <v>38</v>
      </c>
      <c r="N708" s="82" t="s">
        <v>38</v>
      </c>
      <c r="O708" s="82" t="s">
        <v>38</v>
      </c>
      <c r="P708" s="82" t="s">
        <v>38</v>
      </c>
      <c r="Q708" s="82"/>
      <c r="R708" s="81" t="s">
        <v>39</v>
      </c>
      <c r="S708" s="86" t="s">
        <v>66</v>
      </c>
      <c r="T708" s="81" t="s">
        <v>4904</v>
      </c>
      <c r="U708" s="81" t="s">
        <v>4905</v>
      </c>
      <c r="V708" s="81"/>
      <c r="W708" s="81" t="s">
        <v>1215</v>
      </c>
      <c r="X708" s="81" t="s">
        <v>4906</v>
      </c>
      <c r="Y708" s="80"/>
      <c r="Z708" s="85">
        <v>44932</v>
      </c>
      <c r="AA708" s="85" t="s">
        <v>38</v>
      </c>
      <c r="AB708" s="85">
        <v>44932</v>
      </c>
    </row>
    <row r="709" spans="1:28" ht="15" customHeight="1" x14ac:dyDescent="0.25">
      <c r="A709" s="81" t="s">
        <v>4907</v>
      </c>
      <c r="B709" s="81"/>
      <c r="C709" s="81" t="s">
        <v>4908</v>
      </c>
      <c r="D709" s="81"/>
      <c r="E709" s="81" t="s">
        <v>4909</v>
      </c>
      <c r="F709" s="81" t="s">
        <v>33</v>
      </c>
      <c r="G709" s="81" t="s">
        <v>34</v>
      </c>
      <c r="H709" s="81" t="s">
        <v>35</v>
      </c>
      <c r="I709" s="48" t="s">
        <v>36</v>
      </c>
      <c r="J709" s="81" t="s">
        <v>74</v>
      </c>
      <c r="K709" s="82"/>
      <c r="L709" s="81" t="s">
        <v>38</v>
      </c>
      <c r="M709" s="83">
        <v>3310</v>
      </c>
      <c r="N709" s="82">
        <v>3310</v>
      </c>
      <c r="O709" s="84">
        <v>2648</v>
      </c>
      <c r="P709" s="84">
        <v>2648</v>
      </c>
      <c r="Q709" s="82" t="s">
        <v>4910</v>
      </c>
      <c r="R709" s="81" t="s">
        <v>144</v>
      </c>
      <c r="S709" s="82" t="s">
        <v>40</v>
      </c>
      <c r="T709" s="81" t="s">
        <v>4911</v>
      </c>
      <c r="U709" s="81" t="s">
        <v>4912</v>
      </c>
      <c r="V709" s="81"/>
      <c r="W709" s="81" t="s">
        <v>69</v>
      </c>
      <c r="X709" s="81" t="s">
        <v>4294</v>
      </c>
      <c r="Y709" s="80"/>
      <c r="Z709" s="85">
        <v>45699</v>
      </c>
      <c r="AA709" s="85">
        <v>45222</v>
      </c>
      <c r="AB709" s="85">
        <v>45699</v>
      </c>
    </row>
    <row r="710" spans="1:28" ht="15" customHeight="1" x14ac:dyDescent="0.25">
      <c r="A710" s="81" t="s">
        <v>4913</v>
      </c>
      <c r="B710" s="81"/>
      <c r="C710" s="81" t="s">
        <v>4914</v>
      </c>
      <c r="D710" s="81" t="s">
        <v>4915</v>
      </c>
      <c r="E710" s="81" t="s">
        <v>4916</v>
      </c>
      <c r="F710" s="81" t="s">
        <v>33</v>
      </c>
      <c r="G710" s="81" t="s">
        <v>64</v>
      </c>
      <c r="H710" s="81" t="s">
        <v>35</v>
      </c>
      <c r="I710" s="48" t="s">
        <v>36</v>
      </c>
      <c r="J710" s="81" t="s">
        <v>74</v>
      </c>
      <c r="K710" s="82"/>
      <c r="L710" s="81">
        <v>2200</v>
      </c>
      <c r="M710" s="83" t="s">
        <v>38</v>
      </c>
      <c r="N710" s="82" t="s">
        <v>38</v>
      </c>
      <c r="O710" s="82" t="s">
        <v>38</v>
      </c>
      <c r="P710" s="82" t="s">
        <v>38</v>
      </c>
      <c r="Q710" s="82"/>
      <c r="R710" s="81" t="s">
        <v>39</v>
      </c>
      <c r="S710" s="86" t="s">
        <v>66</v>
      </c>
      <c r="T710" s="81" t="s">
        <v>4917</v>
      </c>
      <c r="U710" s="81" t="s">
        <v>4918</v>
      </c>
      <c r="V710" s="81"/>
      <c r="W710" s="81" t="s">
        <v>69</v>
      </c>
      <c r="X710" s="81" t="s">
        <v>2980</v>
      </c>
      <c r="Y710" s="80"/>
      <c r="Z710" s="85">
        <v>44932</v>
      </c>
      <c r="AA710" s="85" t="s">
        <v>38</v>
      </c>
      <c r="AB710" s="85">
        <v>44932</v>
      </c>
    </row>
    <row r="711" spans="1:28" ht="15" customHeight="1" x14ac:dyDescent="0.25">
      <c r="A711" s="81" t="s">
        <v>4919</v>
      </c>
      <c r="B711" s="81"/>
      <c r="C711" s="81" t="s">
        <v>4920</v>
      </c>
      <c r="D711" s="81" t="s">
        <v>4921</v>
      </c>
      <c r="E711" s="81" t="s">
        <v>4922</v>
      </c>
      <c r="F711" s="81" t="s">
        <v>33</v>
      </c>
      <c r="G711" s="81" t="s">
        <v>64</v>
      </c>
      <c r="H711" s="81" t="s">
        <v>55</v>
      </c>
      <c r="I711" s="48" t="s">
        <v>36</v>
      </c>
      <c r="J711" s="81" t="s">
        <v>4923</v>
      </c>
      <c r="K711" s="82"/>
      <c r="L711" s="81">
        <v>2700</v>
      </c>
      <c r="M711" s="83" t="s">
        <v>38</v>
      </c>
      <c r="N711" s="82" t="s">
        <v>38</v>
      </c>
      <c r="O711" s="82" t="s">
        <v>38</v>
      </c>
      <c r="P711" s="82" t="s">
        <v>38</v>
      </c>
      <c r="Q711" s="82"/>
      <c r="R711" s="81" t="s">
        <v>39</v>
      </c>
      <c r="S711" s="86" t="s">
        <v>66</v>
      </c>
      <c r="T711" s="81" t="s">
        <v>4924</v>
      </c>
      <c r="U711" s="81" t="s">
        <v>4925</v>
      </c>
      <c r="V711" s="81"/>
      <c r="W711" s="81" t="s">
        <v>1691</v>
      </c>
      <c r="X711" s="81" t="s">
        <v>4926</v>
      </c>
      <c r="Y711" s="80"/>
      <c r="Z711" s="85">
        <v>44932</v>
      </c>
      <c r="AA711" s="85" t="s">
        <v>38</v>
      </c>
      <c r="AB711" s="85">
        <v>44932</v>
      </c>
    </row>
    <row r="712" spans="1:28" ht="15" customHeight="1" x14ac:dyDescent="0.25">
      <c r="A712" s="81" t="s">
        <v>4927</v>
      </c>
      <c r="B712" s="81"/>
      <c r="C712" s="81" t="s">
        <v>4928</v>
      </c>
      <c r="D712" s="81" t="s">
        <v>4929</v>
      </c>
      <c r="E712" s="81" t="s">
        <v>4930</v>
      </c>
      <c r="F712" s="81" t="s">
        <v>33</v>
      </c>
      <c r="G712" s="81" t="s">
        <v>64</v>
      </c>
      <c r="H712" s="81" t="s">
        <v>55</v>
      </c>
      <c r="I712" s="48" t="s">
        <v>36</v>
      </c>
      <c r="J712" s="81" t="s">
        <v>4931</v>
      </c>
      <c r="K712" s="82"/>
      <c r="L712" s="81">
        <v>2700</v>
      </c>
      <c r="M712" s="83" t="s">
        <v>38</v>
      </c>
      <c r="N712" s="82" t="s">
        <v>38</v>
      </c>
      <c r="O712" s="82" t="s">
        <v>38</v>
      </c>
      <c r="P712" s="82" t="s">
        <v>38</v>
      </c>
      <c r="Q712" s="82"/>
      <c r="R712" s="81" t="s">
        <v>39</v>
      </c>
      <c r="S712" s="86" t="s">
        <v>66</v>
      </c>
      <c r="T712" s="81" t="s">
        <v>4932</v>
      </c>
      <c r="U712" s="81" t="s">
        <v>4933</v>
      </c>
      <c r="V712" s="81"/>
      <c r="W712" s="81" t="s">
        <v>1691</v>
      </c>
      <c r="X712" s="81" t="s">
        <v>4926</v>
      </c>
      <c r="Y712" s="80"/>
      <c r="Z712" s="85">
        <v>44932</v>
      </c>
      <c r="AA712" s="85" t="s">
        <v>38</v>
      </c>
      <c r="AB712" s="85">
        <v>44932</v>
      </c>
    </row>
    <row r="713" spans="1:28" ht="15" customHeight="1" x14ac:dyDescent="0.25">
      <c r="A713" s="81" t="s">
        <v>4934</v>
      </c>
      <c r="B713" s="81"/>
      <c r="C713" s="81" t="s">
        <v>4935</v>
      </c>
      <c r="D713" s="81" t="s">
        <v>4936</v>
      </c>
      <c r="E713" s="81" t="s">
        <v>4937</v>
      </c>
      <c r="F713" s="81" t="s">
        <v>33</v>
      </c>
      <c r="G713" s="81" t="s">
        <v>64</v>
      </c>
      <c r="H713" s="81" t="s">
        <v>35</v>
      </c>
      <c r="I713" s="48" t="s">
        <v>36</v>
      </c>
      <c r="J713" s="81" t="s">
        <v>84</v>
      </c>
      <c r="K713" s="82"/>
      <c r="L713" s="81">
        <v>3150</v>
      </c>
      <c r="M713" s="83" t="s">
        <v>38</v>
      </c>
      <c r="N713" s="82" t="s">
        <v>38</v>
      </c>
      <c r="O713" s="82" t="s">
        <v>38</v>
      </c>
      <c r="P713" s="82" t="s">
        <v>38</v>
      </c>
      <c r="Q713" s="82"/>
      <c r="R713" s="81" t="s">
        <v>352</v>
      </c>
      <c r="S713" s="86" t="s">
        <v>66</v>
      </c>
      <c r="T713" s="81" t="s">
        <v>4938</v>
      </c>
      <c r="U713" s="81" t="s">
        <v>4939</v>
      </c>
      <c r="V713" s="81"/>
      <c r="W713" s="81" t="s">
        <v>78</v>
      </c>
      <c r="X713" s="81" t="s">
        <v>809</v>
      </c>
      <c r="Y713" s="80"/>
      <c r="Z713" s="85">
        <v>45049</v>
      </c>
      <c r="AA713" s="85" t="s">
        <v>38</v>
      </c>
      <c r="AB713" s="85">
        <v>45049</v>
      </c>
    </row>
    <row r="714" spans="1:28" ht="15" customHeight="1" x14ac:dyDescent="0.25">
      <c r="A714" s="81" t="s">
        <v>4940</v>
      </c>
      <c r="B714" s="81"/>
      <c r="C714" s="82" t="s">
        <v>4941</v>
      </c>
      <c r="D714" s="52"/>
      <c r="E714" s="52" t="s">
        <v>4942</v>
      </c>
      <c r="F714" s="81" t="s">
        <v>33</v>
      </c>
      <c r="G714" s="81" t="s">
        <v>34</v>
      </c>
      <c r="H714" s="81" t="s">
        <v>141</v>
      </c>
      <c r="I714" s="48" t="s">
        <v>374</v>
      </c>
      <c r="J714" s="81" t="s">
        <v>4943</v>
      </c>
      <c r="K714" s="82"/>
      <c r="L714" s="81" t="s">
        <v>38</v>
      </c>
      <c r="M714" s="83">
        <v>3360</v>
      </c>
      <c r="N714" s="82" t="s">
        <v>38</v>
      </c>
      <c r="O714" s="84">
        <v>2688</v>
      </c>
      <c r="P714" s="82" t="s">
        <v>38</v>
      </c>
      <c r="Q714" s="82"/>
      <c r="R714" s="82" t="s">
        <v>144</v>
      </c>
      <c r="S714" s="82" t="s">
        <v>40</v>
      </c>
      <c r="T714" s="81" t="s">
        <v>4944</v>
      </c>
      <c r="U714" s="81" t="s">
        <v>4945</v>
      </c>
      <c r="V714" s="81"/>
      <c r="W714" s="81" t="s">
        <v>43</v>
      </c>
      <c r="X714" s="81" t="s">
        <v>325</v>
      </c>
      <c r="Y714" s="80">
        <v>44292</v>
      </c>
      <c r="Z714" s="85" t="s">
        <v>4946</v>
      </c>
      <c r="AA714" s="85">
        <v>44291</v>
      </c>
      <c r="AB714" s="85">
        <v>44292</v>
      </c>
    </row>
    <row r="715" spans="1:28" ht="15" customHeight="1" x14ac:dyDescent="0.25">
      <c r="A715" s="81" t="s">
        <v>4947</v>
      </c>
      <c r="B715" s="81"/>
      <c r="C715" s="81" t="s">
        <v>4948</v>
      </c>
      <c r="D715" s="81" t="s">
        <v>4949</v>
      </c>
      <c r="E715" s="81" t="s">
        <v>4950</v>
      </c>
      <c r="F715" s="81" t="s">
        <v>33</v>
      </c>
      <c r="G715" s="81" t="s">
        <v>64</v>
      </c>
      <c r="H715" s="81" t="s">
        <v>35</v>
      </c>
      <c r="I715" s="48" t="s">
        <v>36</v>
      </c>
      <c r="J715" s="81" t="s">
        <v>84</v>
      </c>
      <c r="K715" s="82"/>
      <c r="L715" s="81">
        <v>2200</v>
      </c>
      <c r="M715" s="83" t="s">
        <v>38</v>
      </c>
      <c r="N715" s="82" t="s">
        <v>38</v>
      </c>
      <c r="O715" s="82" t="s">
        <v>38</v>
      </c>
      <c r="P715" s="82" t="s">
        <v>38</v>
      </c>
      <c r="Q715" s="82"/>
      <c r="R715" s="81" t="s">
        <v>39</v>
      </c>
      <c r="S715" s="86" t="s">
        <v>66</v>
      </c>
      <c r="T715" s="81" t="s">
        <v>4951</v>
      </c>
      <c r="U715" s="81" t="s">
        <v>4952</v>
      </c>
      <c r="V715" s="81"/>
      <c r="W715" s="81" t="s">
        <v>43</v>
      </c>
      <c r="X715" s="81" t="s">
        <v>2272</v>
      </c>
      <c r="Y715" s="80"/>
      <c r="Z715" s="85">
        <v>44932</v>
      </c>
      <c r="AA715" s="85" t="s">
        <v>38</v>
      </c>
      <c r="AB715" s="85">
        <v>44932</v>
      </c>
    </row>
    <row r="716" spans="1:28" ht="15" customHeight="1" x14ac:dyDescent="0.25">
      <c r="A716" s="81" t="s">
        <v>4953</v>
      </c>
      <c r="B716" s="81"/>
      <c r="C716" s="81" t="s">
        <v>4954</v>
      </c>
      <c r="D716" s="81" t="s">
        <v>4955</v>
      </c>
      <c r="E716" s="81" t="s">
        <v>4956</v>
      </c>
      <c r="F716" s="81" t="s">
        <v>33</v>
      </c>
      <c r="G716" s="81" t="s">
        <v>64</v>
      </c>
      <c r="H716" s="81" t="s">
        <v>35</v>
      </c>
      <c r="I716" s="48" t="s">
        <v>36</v>
      </c>
      <c r="J716" s="81" t="s">
        <v>84</v>
      </c>
      <c r="K716" s="82"/>
      <c r="L716" s="81">
        <v>2200</v>
      </c>
      <c r="M716" s="83" t="s">
        <v>38</v>
      </c>
      <c r="N716" s="82" t="s">
        <v>38</v>
      </c>
      <c r="O716" s="82" t="s">
        <v>38</v>
      </c>
      <c r="P716" s="82" t="s">
        <v>38</v>
      </c>
      <c r="Q716" s="82"/>
      <c r="R716" s="81" t="s">
        <v>39</v>
      </c>
      <c r="S716" s="86" t="s">
        <v>66</v>
      </c>
      <c r="T716" s="81" t="s">
        <v>4957</v>
      </c>
      <c r="U716" s="81" t="s">
        <v>4958</v>
      </c>
      <c r="V716" s="81"/>
      <c r="W716" s="81" t="s">
        <v>112</v>
      </c>
      <c r="X716" s="81" t="s">
        <v>830</v>
      </c>
      <c r="Y716" s="80"/>
      <c r="Z716" s="85">
        <v>44932</v>
      </c>
      <c r="AA716" s="85" t="s">
        <v>38</v>
      </c>
      <c r="AB716" s="85">
        <v>44932</v>
      </c>
    </row>
    <row r="717" spans="1:28" ht="15" customHeight="1" x14ac:dyDescent="0.25">
      <c r="A717" s="81" t="s">
        <v>4959</v>
      </c>
      <c r="B717" s="81"/>
      <c r="C717" s="81" t="s">
        <v>4960</v>
      </c>
      <c r="D717" s="81" t="s">
        <v>4961</v>
      </c>
      <c r="E717" s="81" t="s">
        <v>4962</v>
      </c>
      <c r="F717" s="81" t="s">
        <v>33</v>
      </c>
      <c r="G717" s="81" t="s">
        <v>64</v>
      </c>
      <c r="H717" s="81" t="s">
        <v>35</v>
      </c>
      <c r="I717" s="48" t="s">
        <v>36</v>
      </c>
      <c r="J717" s="81" t="s">
        <v>84</v>
      </c>
      <c r="K717" s="82"/>
      <c r="L717" s="81">
        <v>2200</v>
      </c>
      <c r="M717" s="83" t="s">
        <v>38</v>
      </c>
      <c r="N717" s="82" t="s">
        <v>38</v>
      </c>
      <c r="O717" s="82" t="s">
        <v>38</v>
      </c>
      <c r="P717" s="82" t="s">
        <v>38</v>
      </c>
      <c r="Q717" s="82"/>
      <c r="R717" s="81" t="s">
        <v>39</v>
      </c>
      <c r="S717" s="86" t="s">
        <v>66</v>
      </c>
      <c r="T717" s="81" t="s">
        <v>4963</v>
      </c>
      <c r="U717" s="81" t="s">
        <v>4964</v>
      </c>
      <c r="V717" s="81"/>
      <c r="W717" s="81" t="s">
        <v>512</v>
      </c>
      <c r="X717" s="81" t="s">
        <v>1199</v>
      </c>
      <c r="Y717" s="80"/>
      <c r="Z717" s="85">
        <v>45477</v>
      </c>
      <c r="AA717" s="85" t="s">
        <v>38</v>
      </c>
      <c r="AB717" s="85">
        <v>45477</v>
      </c>
    </row>
    <row r="718" spans="1:28" ht="15" customHeight="1" x14ac:dyDescent="0.25">
      <c r="A718" s="81" t="s">
        <v>4965</v>
      </c>
      <c r="B718" s="81"/>
      <c r="C718" s="81" t="s">
        <v>4966</v>
      </c>
      <c r="D718" s="81" t="s">
        <v>4967</v>
      </c>
      <c r="E718" s="81" t="s">
        <v>4968</v>
      </c>
      <c r="F718" s="81" t="s">
        <v>33</v>
      </c>
      <c r="G718" s="81" t="s">
        <v>64</v>
      </c>
      <c r="H718" s="81" t="s">
        <v>35</v>
      </c>
      <c r="I718" s="48" t="s">
        <v>36</v>
      </c>
      <c r="J718" s="81" t="s">
        <v>74</v>
      </c>
      <c r="K718" s="82"/>
      <c r="L718" s="81">
        <v>2200</v>
      </c>
      <c r="M718" s="83" t="s">
        <v>38</v>
      </c>
      <c r="N718" s="82" t="s">
        <v>38</v>
      </c>
      <c r="O718" s="82" t="s">
        <v>38</v>
      </c>
      <c r="P718" s="82" t="s">
        <v>38</v>
      </c>
      <c r="Q718" s="82"/>
      <c r="R718" s="81" t="s">
        <v>39</v>
      </c>
      <c r="S718" s="86" t="s">
        <v>66</v>
      </c>
      <c r="T718" s="81" t="s">
        <v>4969</v>
      </c>
      <c r="U718" s="81" t="s">
        <v>4970</v>
      </c>
      <c r="V718" s="81"/>
      <c r="W718" s="81" t="s">
        <v>43</v>
      </c>
      <c r="X718" s="81" t="s">
        <v>311</v>
      </c>
      <c r="Y718" s="80"/>
      <c r="Z718" s="85">
        <v>44932</v>
      </c>
      <c r="AA718" s="85" t="s">
        <v>38</v>
      </c>
      <c r="AB718" s="85">
        <v>44932</v>
      </c>
    </row>
    <row r="719" spans="1:28" ht="15" customHeight="1" x14ac:dyDescent="0.25">
      <c r="A719" s="81" t="s">
        <v>4971</v>
      </c>
      <c r="B719" s="81"/>
      <c r="C719" s="81" t="s">
        <v>4972</v>
      </c>
      <c r="D719" s="81" t="s">
        <v>4973</v>
      </c>
      <c r="E719" s="81" t="s">
        <v>4974</v>
      </c>
      <c r="F719" s="81" t="s">
        <v>33</v>
      </c>
      <c r="G719" s="81" t="s">
        <v>64</v>
      </c>
      <c r="H719" s="81" t="s">
        <v>55</v>
      </c>
      <c r="I719" s="48" t="s">
        <v>36</v>
      </c>
      <c r="J719" s="81" t="s">
        <v>4975</v>
      </c>
      <c r="K719" s="82"/>
      <c r="L719" s="81">
        <v>2700</v>
      </c>
      <c r="M719" s="83" t="s">
        <v>38</v>
      </c>
      <c r="N719" s="82" t="s">
        <v>38</v>
      </c>
      <c r="O719" s="82" t="s">
        <v>38</v>
      </c>
      <c r="P719" s="82" t="s">
        <v>38</v>
      </c>
      <c r="Q719" s="82"/>
      <c r="R719" s="81" t="s">
        <v>39</v>
      </c>
      <c r="S719" s="86" t="s">
        <v>66</v>
      </c>
      <c r="T719" s="81" t="s">
        <v>4976</v>
      </c>
      <c r="U719" s="81" t="s">
        <v>4977</v>
      </c>
      <c r="V719" s="81"/>
      <c r="W719" s="81" t="s">
        <v>87</v>
      </c>
      <c r="X719" s="81" t="s">
        <v>2574</v>
      </c>
      <c r="Y719" s="80"/>
      <c r="Z719" s="85">
        <v>44932</v>
      </c>
      <c r="AA719" s="85" t="s">
        <v>38</v>
      </c>
      <c r="AB719" s="85">
        <v>44932</v>
      </c>
    </row>
    <row r="720" spans="1:28" ht="15" customHeight="1" x14ac:dyDescent="0.25">
      <c r="A720" s="81" t="s">
        <v>4978</v>
      </c>
      <c r="B720" s="81"/>
      <c r="C720" s="81" t="s">
        <v>4979</v>
      </c>
      <c r="D720" s="81" t="s">
        <v>4980</v>
      </c>
      <c r="E720" s="81" t="s">
        <v>4981</v>
      </c>
      <c r="F720" s="81" t="s">
        <v>33</v>
      </c>
      <c r="G720" s="81" t="s">
        <v>64</v>
      </c>
      <c r="H720" s="81" t="s">
        <v>55</v>
      </c>
      <c r="I720" s="48" t="s">
        <v>36</v>
      </c>
      <c r="J720" s="81" t="s">
        <v>4982</v>
      </c>
      <c r="K720" s="82"/>
      <c r="L720" s="81">
        <v>2700</v>
      </c>
      <c r="M720" s="83" t="s">
        <v>38</v>
      </c>
      <c r="N720" s="82" t="s">
        <v>38</v>
      </c>
      <c r="O720" s="82" t="s">
        <v>38</v>
      </c>
      <c r="P720" s="82" t="s">
        <v>38</v>
      </c>
      <c r="Q720" s="82"/>
      <c r="R720" s="81" t="s">
        <v>39</v>
      </c>
      <c r="S720" s="86" t="s">
        <v>66</v>
      </c>
      <c r="T720" s="81" t="s">
        <v>4983</v>
      </c>
      <c r="U720" s="81" t="s">
        <v>4984</v>
      </c>
      <c r="V720" s="81"/>
      <c r="W720" s="81" t="s">
        <v>87</v>
      </c>
      <c r="X720" s="81" t="s">
        <v>2574</v>
      </c>
      <c r="Y720" s="80"/>
      <c r="Z720" s="85">
        <v>44932</v>
      </c>
      <c r="AA720" s="85" t="s">
        <v>38</v>
      </c>
      <c r="AB720" s="85">
        <v>44932</v>
      </c>
    </row>
    <row r="721" spans="1:28" ht="15" customHeight="1" x14ac:dyDescent="0.25">
      <c r="A721" s="81" t="s">
        <v>4985</v>
      </c>
      <c r="B721" s="81"/>
      <c r="C721" s="81" t="s">
        <v>4986</v>
      </c>
      <c r="D721" s="81"/>
      <c r="E721" s="81" t="s">
        <v>4987</v>
      </c>
      <c r="F721" s="81" t="s">
        <v>33</v>
      </c>
      <c r="G721" s="81" t="s">
        <v>34</v>
      </c>
      <c r="H721" s="81" t="s">
        <v>55</v>
      </c>
      <c r="I721" s="48" t="s">
        <v>374</v>
      </c>
      <c r="J721" s="81" t="s">
        <v>4988</v>
      </c>
      <c r="K721" s="82"/>
      <c r="L721" s="81" t="s">
        <v>38</v>
      </c>
      <c r="M721" s="83">
        <v>3220</v>
      </c>
      <c r="N721" s="82">
        <v>3220</v>
      </c>
      <c r="O721" s="84">
        <v>2576</v>
      </c>
      <c r="P721" s="84">
        <v>2576</v>
      </c>
      <c r="Q721" s="82"/>
      <c r="R721" s="81" t="s">
        <v>226</v>
      </c>
      <c r="S721" s="82" t="s">
        <v>40</v>
      </c>
      <c r="T721" s="81" t="s">
        <v>4989</v>
      </c>
      <c r="U721" s="81" t="s">
        <v>4990</v>
      </c>
      <c r="V721" s="81"/>
      <c r="W721" s="81" t="s">
        <v>69</v>
      </c>
      <c r="X721" s="81" t="s">
        <v>4991</v>
      </c>
      <c r="Y721" s="80"/>
      <c r="Z721" s="85">
        <v>45699</v>
      </c>
      <c r="AA721" s="85">
        <v>45324</v>
      </c>
      <c r="AB721" s="85">
        <v>45699</v>
      </c>
    </row>
    <row r="722" spans="1:28" ht="15" customHeight="1" x14ac:dyDescent="0.25">
      <c r="A722" s="94" t="s">
        <v>4992</v>
      </c>
      <c r="B722" s="95"/>
      <c r="C722" s="82" t="s">
        <v>4993</v>
      </c>
      <c r="D722" s="81"/>
      <c r="E722" s="81" t="s">
        <v>4994</v>
      </c>
      <c r="F722" s="81" t="s">
        <v>33</v>
      </c>
      <c r="G722" s="81" t="s">
        <v>34</v>
      </c>
      <c r="H722" s="81" t="s">
        <v>55</v>
      </c>
      <c r="I722" s="48" t="s">
        <v>374</v>
      </c>
      <c r="J722" s="81" t="s">
        <v>4995</v>
      </c>
      <c r="K722" s="82"/>
      <c r="L722" s="81" t="s">
        <v>38</v>
      </c>
      <c r="M722" s="83" t="s">
        <v>38</v>
      </c>
      <c r="N722" s="82" t="s">
        <v>38</v>
      </c>
      <c r="O722" s="82" t="s">
        <v>38</v>
      </c>
      <c r="P722" s="82" t="s">
        <v>38</v>
      </c>
      <c r="Q722" s="50" t="s">
        <v>2601</v>
      </c>
      <c r="R722" s="82" t="s">
        <v>144</v>
      </c>
      <c r="S722" s="82" t="s">
        <v>40</v>
      </c>
      <c r="T722" s="81" t="s">
        <v>4996</v>
      </c>
      <c r="U722" s="94" t="s">
        <v>4997</v>
      </c>
      <c r="V722" s="81"/>
      <c r="W722" s="81" t="s">
        <v>69</v>
      </c>
      <c r="X722" s="81" t="s">
        <v>3482</v>
      </c>
      <c r="Y722" s="80">
        <v>44543</v>
      </c>
      <c r="Z722" s="85">
        <v>44565</v>
      </c>
      <c r="AA722" s="85">
        <v>45397</v>
      </c>
      <c r="AB722" s="85">
        <v>45397</v>
      </c>
    </row>
    <row r="723" spans="1:28" ht="15" customHeight="1" x14ac:dyDescent="0.25">
      <c r="A723" s="81" t="s">
        <v>4998</v>
      </c>
      <c r="B723" s="81"/>
      <c r="C723" s="57" t="s">
        <v>4999</v>
      </c>
      <c r="D723" s="81"/>
      <c r="E723" s="81" t="s">
        <v>5000</v>
      </c>
      <c r="F723" s="81" t="s">
        <v>3139</v>
      </c>
      <c r="G723" s="81" t="s">
        <v>34</v>
      </c>
      <c r="H723" s="50" t="s">
        <v>55</v>
      </c>
      <c r="I723" s="48" t="s">
        <v>36</v>
      </c>
      <c r="J723" s="82" t="s">
        <v>4373</v>
      </c>
      <c r="K723" s="82"/>
      <c r="L723" s="81"/>
      <c r="M723" s="83" t="s">
        <v>38</v>
      </c>
      <c r="N723" s="82" t="s">
        <v>38</v>
      </c>
      <c r="O723" s="82" t="s">
        <v>38</v>
      </c>
      <c r="P723" s="82"/>
      <c r="Q723" s="81" t="s">
        <v>3987</v>
      </c>
      <c r="R723" s="82" t="s">
        <v>427</v>
      </c>
      <c r="S723" s="82" t="s">
        <v>40</v>
      </c>
      <c r="T723" s="50" t="s">
        <v>5001</v>
      </c>
      <c r="U723" s="46" t="s">
        <v>5002</v>
      </c>
      <c r="V723" s="81"/>
      <c r="W723" s="81" t="s">
        <v>512</v>
      </c>
      <c r="X723" s="81" t="s">
        <v>2796</v>
      </c>
      <c r="Y723" s="85">
        <v>45691</v>
      </c>
      <c r="Z723" s="85">
        <v>45721</v>
      </c>
      <c r="AA723" s="85"/>
      <c r="AB723" s="85">
        <v>45721</v>
      </c>
    </row>
    <row r="724" spans="1:28" ht="15" customHeight="1" x14ac:dyDescent="0.25">
      <c r="A724" s="81" t="s">
        <v>5003</v>
      </c>
      <c r="B724" s="81"/>
      <c r="C724" s="81" t="s">
        <v>5004</v>
      </c>
      <c r="D724" s="81" t="s">
        <v>5005</v>
      </c>
      <c r="E724" s="81" t="s">
        <v>5006</v>
      </c>
      <c r="F724" s="81" t="s">
        <v>33</v>
      </c>
      <c r="G724" s="81" t="s">
        <v>64</v>
      </c>
      <c r="H724" s="81" t="s">
        <v>55</v>
      </c>
      <c r="I724" s="48" t="s">
        <v>36</v>
      </c>
      <c r="J724" s="81" t="s">
        <v>5007</v>
      </c>
      <c r="K724" s="82"/>
      <c r="L724" s="81">
        <v>2700</v>
      </c>
      <c r="M724" s="83" t="s">
        <v>38</v>
      </c>
      <c r="N724" s="82" t="s">
        <v>38</v>
      </c>
      <c r="O724" s="82" t="s">
        <v>38</v>
      </c>
      <c r="P724" s="82" t="s">
        <v>38</v>
      </c>
      <c r="Q724" s="82"/>
      <c r="R724" s="81" t="s">
        <v>39</v>
      </c>
      <c r="S724" s="86" t="s">
        <v>66</v>
      </c>
      <c r="T724" s="81" t="s">
        <v>5008</v>
      </c>
      <c r="U724" s="81" t="s">
        <v>5009</v>
      </c>
      <c r="V724" s="81"/>
      <c r="W724" s="81" t="s">
        <v>78</v>
      </c>
      <c r="X724" s="81" t="s">
        <v>413</v>
      </c>
      <c r="Y724" s="80"/>
      <c r="Z724" s="85">
        <v>44932</v>
      </c>
      <c r="AA724" s="85" t="s">
        <v>38</v>
      </c>
      <c r="AB724" s="85">
        <v>44932</v>
      </c>
    </row>
    <row r="725" spans="1:28" ht="15" customHeight="1" x14ac:dyDescent="0.25">
      <c r="A725" s="81" t="s">
        <v>5010</v>
      </c>
      <c r="B725" s="81"/>
      <c r="C725" s="81" t="s">
        <v>5011</v>
      </c>
      <c r="D725" s="81" t="s">
        <v>5012</v>
      </c>
      <c r="E725" s="81" t="s">
        <v>5013</v>
      </c>
      <c r="F725" s="81" t="s">
        <v>33</v>
      </c>
      <c r="G725" s="81" t="s">
        <v>64</v>
      </c>
      <c r="H725" s="81" t="s">
        <v>55</v>
      </c>
      <c r="I725" s="48" t="s">
        <v>36</v>
      </c>
      <c r="J725" s="81" t="s">
        <v>5014</v>
      </c>
      <c r="K725" s="82"/>
      <c r="L725" s="81">
        <v>2700</v>
      </c>
      <c r="M725" s="83" t="s">
        <v>38</v>
      </c>
      <c r="N725" s="82" t="s">
        <v>38</v>
      </c>
      <c r="O725" s="82" t="s">
        <v>38</v>
      </c>
      <c r="P725" s="82" t="s">
        <v>38</v>
      </c>
      <c r="Q725" s="82"/>
      <c r="R725" s="81" t="s">
        <v>39</v>
      </c>
      <c r="S725" s="86" t="s">
        <v>66</v>
      </c>
      <c r="T725" s="81" t="s">
        <v>5015</v>
      </c>
      <c r="U725" s="81" t="s">
        <v>5016</v>
      </c>
      <c r="V725" s="81"/>
      <c r="W725" s="81" t="s">
        <v>128</v>
      </c>
      <c r="X725" s="81" t="s">
        <v>5017</v>
      </c>
      <c r="Y725" s="80"/>
      <c r="Z725" s="85">
        <v>45049</v>
      </c>
      <c r="AA725" s="85" t="s">
        <v>38</v>
      </c>
      <c r="AB725" s="85">
        <v>45049</v>
      </c>
    </row>
    <row r="726" spans="1:28" ht="15" customHeight="1" x14ac:dyDescent="0.25">
      <c r="A726" s="81" t="s">
        <v>5018</v>
      </c>
      <c r="B726" s="81"/>
      <c r="C726" s="81" t="s">
        <v>5019</v>
      </c>
      <c r="D726" s="81" t="s">
        <v>5020</v>
      </c>
      <c r="E726" s="81" t="s">
        <v>5021</v>
      </c>
      <c r="F726" s="81" t="s">
        <v>33</v>
      </c>
      <c r="G726" s="81" t="s">
        <v>64</v>
      </c>
      <c r="H726" s="81" t="s">
        <v>55</v>
      </c>
      <c r="I726" s="48" t="s">
        <v>36</v>
      </c>
      <c r="J726" s="81" t="s">
        <v>5022</v>
      </c>
      <c r="K726" s="82"/>
      <c r="L726" s="81">
        <v>2700</v>
      </c>
      <c r="M726" s="83" t="s">
        <v>38</v>
      </c>
      <c r="N726" s="82" t="s">
        <v>38</v>
      </c>
      <c r="O726" s="82" t="s">
        <v>38</v>
      </c>
      <c r="P726" s="82" t="s">
        <v>38</v>
      </c>
      <c r="Q726" s="82"/>
      <c r="R726" s="81" t="s">
        <v>39</v>
      </c>
      <c r="S726" s="86" t="s">
        <v>66</v>
      </c>
      <c r="T726" s="81" t="s">
        <v>5023</v>
      </c>
      <c r="U726" s="81" t="s">
        <v>5024</v>
      </c>
      <c r="V726" s="81"/>
      <c r="W726" s="81" t="s">
        <v>87</v>
      </c>
      <c r="X726" s="81" t="s">
        <v>2574</v>
      </c>
      <c r="Y726" s="80"/>
      <c r="Z726" s="85">
        <v>44932</v>
      </c>
      <c r="AA726" s="85" t="s">
        <v>38</v>
      </c>
      <c r="AB726" s="85">
        <v>44932</v>
      </c>
    </row>
    <row r="727" spans="1:28" ht="15" customHeight="1" x14ac:dyDescent="0.25">
      <c r="A727" s="81" t="s">
        <v>5025</v>
      </c>
      <c r="B727" s="81"/>
      <c r="C727" s="81" t="s">
        <v>5026</v>
      </c>
      <c r="D727" s="81" t="s">
        <v>38</v>
      </c>
      <c r="E727" s="81" t="s">
        <v>5027</v>
      </c>
      <c r="F727" s="81" t="s">
        <v>33</v>
      </c>
      <c r="G727" s="81" t="s">
        <v>64</v>
      </c>
      <c r="H727" s="81" t="s">
        <v>55</v>
      </c>
      <c r="I727" s="48" t="s">
        <v>36</v>
      </c>
      <c r="J727" s="81" t="s">
        <v>565</v>
      </c>
      <c r="K727" s="82"/>
      <c r="L727" s="81">
        <v>2700</v>
      </c>
      <c r="M727" s="83" t="s">
        <v>38</v>
      </c>
      <c r="N727" s="82" t="s">
        <v>38</v>
      </c>
      <c r="O727" s="82" t="s">
        <v>38</v>
      </c>
      <c r="P727" s="82" t="s">
        <v>38</v>
      </c>
      <c r="Q727" s="82"/>
      <c r="R727" s="81" t="s">
        <v>39</v>
      </c>
      <c r="S727" s="82" t="s">
        <v>550</v>
      </c>
      <c r="T727" s="81" t="s">
        <v>5028</v>
      </c>
      <c r="U727" s="81" t="s">
        <v>5029</v>
      </c>
      <c r="V727" s="81"/>
      <c r="W727" s="81" t="s">
        <v>5030</v>
      </c>
      <c r="X727" s="81" t="s">
        <v>5030</v>
      </c>
      <c r="Y727" s="80">
        <v>43696</v>
      </c>
      <c r="Z727" s="85">
        <v>44932</v>
      </c>
      <c r="AA727" s="85" t="s">
        <v>38</v>
      </c>
      <c r="AB727" s="85">
        <v>44932</v>
      </c>
    </row>
    <row r="728" spans="1:28" ht="15" customHeight="1" x14ac:dyDescent="0.25">
      <c r="A728" s="96" t="s">
        <v>5031</v>
      </c>
      <c r="B728" s="81"/>
      <c r="C728" s="81" t="s">
        <v>5032</v>
      </c>
      <c r="D728" s="81"/>
      <c r="E728" s="81" t="s">
        <v>5033</v>
      </c>
      <c r="F728" s="81" t="s">
        <v>33</v>
      </c>
      <c r="G728" s="81" t="s">
        <v>64</v>
      </c>
      <c r="H728" s="81" t="s">
        <v>55</v>
      </c>
      <c r="I728" s="48" t="s">
        <v>36</v>
      </c>
      <c r="J728" s="81" t="s">
        <v>5034</v>
      </c>
      <c r="K728" s="82"/>
      <c r="L728" s="81">
        <v>2700</v>
      </c>
      <c r="M728" s="83" t="s">
        <v>38</v>
      </c>
      <c r="N728" s="82" t="s">
        <v>38</v>
      </c>
      <c r="O728" s="82" t="s">
        <v>38</v>
      </c>
      <c r="P728" s="82" t="s">
        <v>38</v>
      </c>
      <c r="Q728" s="82"/>
      <c r="R728" s="81" t="s">
        <v>39</v>
      </c>
      <c r="S728" s="86" t="s">
        <v>66</v>
      </c>
      <c r="T728" s="81" t="s">
        <v>5035</v>
      </c>
      <c r="U728" s="81" t="s">
        <v>5036</v>
      </c>
      <c r="V728" s="81"/>
      <c r="W728" s="81" t="s">
        <v>69</v>
      </c>
      <c r="X728" s="81" t="s">
        <v>1956</v>
      </c>
      <c r="Y728" s="80"/>
      <c r="Z728" s="85">
        <v>44932</v>
      </c>
      <c r="AA728" s="85" t="s">
        <v>38</v>
      </c>
      <c r="AB728" s="85">
        <v>44932</v>
      </c>
    </row>
    <row r="729" spans="1:28" ht="15" customHeight="1" x14ac:dyDescent="0.25">
      <c r="A729" s="81" t="s">
        <v>5037</v>
      </c>
      <c r="B729" s="81"/>
      <c r="C729" s="81" t="s">
        <v>5038</v>
      </c>
      <c r="D729" s="81"/>
      <c r="E729" s="81" t="s">
        <v>5039</v>
      </c>
      <c r="F729" s="81" t="s">
        <v>33</v>
      </c>
      <c r="G729" s="81" t="s">
        <v>34</v>
      </c>
      <c r="H729" s="81" t="s">
        <v>55</v>
      </c>
      <c r="I729" s="48" t="s">
        <v>36</v>
      </c>
      <c r="J729" s="81" t="s">
        <v>5034</v>
      </c>
      <c r="K729" s="82"/>
      <c r="L729" s="81"/>
      <c r="M729" s="83">
        <v>1760</v>
      </c>
      <c r="N729" s="82">
        <v>1584</v>
      </c>
      <c r="O729" s="84">
        <v>1408</v>
      </c>
      <c r="P729" s="84">
        <v>1267.2</v>
      </c>
      <c r="Q729" s="82" t="s">
        <v>5040</v>
      </c>
      <c r="R729" s="81" t="s">
        <v>144</v>
      </c>
      <c r="S729" s="82" t="s">
        <v>40</v>
      </c>
      <c r="T729" s="81" t="s">
        <v>5041</v>
      </c>
      <c r="U729" s="81" t="s">
        <v>5042</v>
      </c>
      <c r="V729" s="81"/>
      <c r="W729" s="81" t="s">
        <v>69</v>
      </c>
      <c r="X729" s="81" t="s">
        <v>1956</v>
      </c>
      <c r="Y729" s="80"/>
      <c r="Z729" s="85">
        <v>45699</v>
      </c>
      <c r="AA729" s="85">
        <v>44957</v>
      </c>
      <c r="AB729" s="85">
        <v>45699</v>
      </c>
    </row>
    <row r="730" spans="1:28" ht="15" customHeight="1" x14ac:dyDescent="0.25">
      <c r="A730" s="81" t="s">
        <v>5043</v>
      </c>
      <c r="B730" s="81"/>
      <c r="C730" s="81" t="s">
        <v>5044</v>
      </c>
      <c r="D730" s="81" t="s">
        <v>5045</v>
      </c>
      <c r="E730" s="81" t="s">
        <v>5046</v>
      </c>
      <c r="F730" s="81" t="s">
        <v>33</v>
      </c>
      <c r="G730" s="81" t="s">
        <v>64</v>
      </c>
      <c r="H730" s="81" t="s">
        <v>55</v>
      </c>
      <c r="I730" s="48" t="s">
        <v>36</v>
      </c>
      <c r="J730" s="81" t="s">
        <v>5047</v>
      </c>
      <c r="K730" s="82"/>
      <c r="L730" s="81">
        <v>3150</v>
      </c>
      <c r="M730" s="83" t="s">
        <v>38</v>
      </c>
      <c r="N730" s="82" t="s">
        <v>38</v>
      </c>
      <c r="O730" s="82" t="s">
        <v>38</v>
      </c>
      <c r="P730" s="82" t="s">
        <v>38</v>
      </c>
      <c r="Q730" s="82"/>
      <c r="R730" s="81" t="s">
        <v>5048</v>
      </c>
      <c r="S730" s="86" t="s">
        <v>66</v>
      </c>
      <c r="T730" s="81" t="s">
        <v>5049</v>
      </c>
      <c r="U730" s="81" t="s">
        <v>5050</v>
      </c>
      <c r="V730" s="81"/>
      <c r="W730" s="81" t="s">
        <v>69</v>
      </c>
      <c r="X730" s="81" t="s">
        <v>1956</v>
      </c>
      <c r="Y730" s="80"/>
      <c r="Z730" s="85">
        <v>45049</v>
      </c>
      <c r="AA730" s="85" t="s">
        <v>38</v>
      </c>
      <c r="AB730" s="85">
        <v>45049</v>
      </c>
    </row>
    <row r="731" spans="1:28" ht="15" customHeight="1" x14ac:dyDescent="0.25">
      <c r="A731" s="81" t="s">
        <v>5051</v>
      </c>
      <c r="B731" s="81"/>
      <c r="C731" s="81" t="s">
        <v>5052</v>
      </c>
      <c r="D731" s="81" t="s">
        <v>5053</v>
      </c>
      <c r="E731" s="81" t="s">
        <v>5054</v>
      </c>
      <c r="F731" s="81" t="s">
        <v>33</v>
      </c>
      <c r="G731" s="81" t="s">
        <v>34</v>
      </c>
      <c r="H731" s="81" t="s">
        <v>55</v>
      </c>
      <c r="I731" s="48" t="s">
        <v>36</v>
      </c>
      <c r="J731" s="81" t="s">
        <v>4833</v>
      </c>
      <c r="K731" s="82" t="s">
        <v>5055</v>
      </c>
      <c r="L731" s="81"/>
      <c r="M731" s="83">
        <v>2875</v>
      </c>
      <c r="N731" s="82">
        <v>2875</v>
      </c>
      <c r="O731" s="84">
        <v>2300</v>
      </c>
      <c r="P731" s="84">
        <v>2300</v>
      </c>
      <c r="Q731" s="82"/>
      <c r="R731" s="81" t="s">
        <v>39</v>
      </c>
      <c r="S731" s="86" t="s">
        <v>66</v>
      </c>
      <c r="T731" s="81" t="s">
        <v>5056</v>
      </c>
      <c r="U731" s="81" t="s">
        <v>5057</v>
      </c>
      <c r="V731" s="81"/>
      <c r="W731" s="81" t="s">
        <v>69</v>
      </c>
      <c r="X731" s="81" t="s">
        <v>488</v>
      </c>
      <c r="Y731" s="80"/>
      <c r="Z731" s="85">
        <v>45699</v>
      </c>
      <c r="AA731" s="85">
        <v>45489</v>
      </c>
      <c r="AB731" s="85">
        <v>45699</v>
      </c>
    </row>
    <row r="732" spans="1:28" ht="15" customHeight="1" x14ac:dyDescent="0.25">
      <c r="A732" s="81" t="s">
        <v>5058</v>
      </c>
      <c r="B732" s="81" t="s">
        <v>5059</v>
      </c>
      <c r="C732" s="81" t="s">
        <v>5060</v>
      </c>
      <c r="D732" s="81" t="s">
        <v>5061</v>
      </c>
      <c r="E732" s="81" t="s">
        <v>5062</v>
      </c>
      <c r="F732" s="81" t="s">
        <v>33</v>
      </c>
      <c r="G732" s="81" t="s">
        <v>64</v>
      </c>
      <c r="H732" s="81" t="s">
        <v>35</v>
      </c>
      <c r="I732" s="48" t="s">
        <v>36</v>
      </c>
      <c r="J732" s="81" t="s">
        <v>296</v>
      </c>
      <c r="K732" s="82"/>
      <c r="L732" s="81">
        <v>2200</v>
      </c>
      <c r="M732" s="83" t="s">
        <v>38</v>
      </c>
      <c r="N732" s="82" t="s">
        <v>38</v>
      </c>
      <c r="O732" s="82" t="s">
        <v>38</v>
      </c>
      <c r="P732" s="82" t="s">
        <v>38</v>
      </c>
      <c r="Q732" s="82"/>
      <c r="R732" s="81" t="s">
        <v>39</v>
      </c>
      <c r="S732" s="86" t="s">
        <v>66</v>
      </c>
      <c r="T732" s="81" t="s">
        <v>5063</v>
      </c>
      <c r="U732" s="81" t="s">
        <v>5064</v>
      </c>
      <c r="V732" s="81"/>
      <c r="W732" s="81" t="s">
        <v>69</v>
      </c>
      <c r="X732" s="81" t="s">
        <v>70</v>
      </c>
      <c r="Y732" s="80"/>
      <c r="Z732" s="85">
        <v>45365</v>
      </c>
      <c r="AA732" s="85" t="s">
        <v>38</v>
      </c>
      <c r="AB732" s="85">
        <v>45365</v>
      </c>
    </row>
    <row r="733" spans="1:28" ht="15" customHeight="1" x14ac:dyDescent="0.25">
      <c r="A733" s="81" t="s">
        <v>5065</v>
      </c>
      <c r="B733" s="81"/>
      <c r="C733" s="81" t="s">
        <v>5066</v>
      </c>
      <c r="D733" s="81" t="s">
        <v>5067</v>
      </c>
      <c r="E733" s="81" t="s">
        <v>5068</v>
      </c>
      <c r="F733" s="81" t="s">
        <v>33</v>
      </c>
      <c r="G733" s="81" t="s">
        <v>64</v>
      </c>
      <c r="H733" s="81" t="s">
        <v>55</v>
      </c>
      <c r="I733" s="48" t="s">
        <v>36</v>
      </c>
      <c r="J733" s="81" t="s">
        <v>1895</v>
      </c>
      <c r="K733" s="82"/>
      <c r="L733" s="81">
        <v>2700</v>
      </c>
      <c r="M733" s="83" t="s">
        <v>38</v>
      </c>
      <c r="N733" s="82" t="s">
        <v>38</v>
      </c>
      <c r="O733" s="82" t="s">
        <v>38</v>
      </c>
      <c r="P733" s="82" t="s">
        <v>38</v>
      </c>
      <c r="Q733" s="82"/>
      <c r="R733" s="81" t="s">
        <v>39</v>
      </c>
      <c r="S733" s="86" t="s">
        <v>66</v>
      </c>
      <c r="T733" s="81" t="s">
        <v>5069</v>
      </c>
      <c r="U733" s="81" t="s">
        <v>5070</v>
      </c>
      <c r="V733" s="81"/>
      <c r="W733" s="81" t="s">
        <v>69</v>
      </c>
      <c r="X733" s="81" t="s">
        <v>488</v>
      </c>
      <c r="Y733" s="80"/>
      <c r="Z733" s="85">
        <v>44932</v>
      </c>
      <c r="AA733" s="85" t="s">
        <v>38</v>
      </c>
      <c r="AB733" s="85">
        <v>44932</v>
      </c>
    </row>
    <row r="734" spans="1:28" ht="15" customHeight="1" x14ac:dyDescent="0.25">
      <c r="A734" s="81" t="s">
        <v>5071</v>
      </c>
      <c r="B734" s="81"/>
      <c r="C734" s="81" t="s">
        <v>5072</v>
      </c>
      <c r="D734" s="81"/>
      <c r="E734" s="81" t="s">
        <v>5073</v>
      </c>
      <c r="F734" s="81" t="s">
        <v>33</v>
      </c>
      <c r="G734" s="81" t="s">
        <v>34</v>
      </c>
      <c r="H734" s="81" t="s">
        <v>55</v>
      </c>
      <c r="I734" s="48" t="s">
        <v>374</v>
      </c>
      <c r="J734" s="81" t="s">
        <v>5074</v>
      </c>
      <c r="K734" s="82"/>
      <c r="L734" s="81" t="s">
        <v>38</v>
      </c>
      <c r="M734" s="83" t="s">
        <v>38</v>
      </c>
      <c r="N734" s="82" t="s">
        <v>38</v>
      </c>
      <c r="O734" s="82" t="s">
        <v>38</v>
      </c>
      <c r="P734" s="82" t="s">
        <v>38</v>
      </c>
      <c r="Q734" s="81" t="s">
        <v>5075</v>
      </c>
      <c r="R734" s="82" t="s">
        <v>427</v>
      </c>
      <c r="S734" s="82" t="s">
        <v>40</v>
      </c>
      <c r="T734" s="81" t="s">
        <v>5076</v>
      </c>
      <c r="U734" s="81" t="s">
        <v>5077</v>
      </c>
      <c r="V734" s="81"/>
      <c r="W734" s="81" t="s">
        <v>2750</v>
      </c>
      <c r="X734" s="81" t="s">
        <v>5078</v>
      </c>
      <c r="Y734" s="80">
        <v>44960</v>
      </c>
      <c r="Z734" s="85">
        <v>45058</v>
      </c>
      <c r="AA734" s="85">
        <v>45397</v>
      </c>
      <c r="AB734" s="85">
        <v>45397</v>
      </c>
    </row>
    <row r="735" spans="1:28" ht="15" customHeight="1" x14ac:dyDescent="0.25">
      <c r="A735" s="81" t="s">
        <v>5079</v>
      </c>
      <c r="B735" s="81"/>
      <c r="C735" s="81" t="s">
        <v>5080</v>
      </c>
      <c r="D735" s="81"/>
      <c r="E735" s="81" t="s">
        <v>5081</v>
      </c>
      <c r="F735" s="81" t="s">
        <v>33</v>
      </c>
      <c r="G735" s="81" t="s">
        <v>34</v>
      </c>
      <c r="H735" s="81" t="s">
        <v>55</v>
      </c>
      <c r="I735" s="48" t="s">
        <v>36</v>
      </c>
      <c r="J735" s="81" t="s">
        <v>65</v>
      </c>
      <c r="K735" s="82"/>
      <c r="L735" s="81" t="s">
        <v>38</v>
      </c>
      <c r="M735" s="83">
        <v>3050</v>
      </c>
      <c r="N735" s="82">
        <v>3050</v>
      </c>
      <c r="O735" s="84">
        <v>2440</v>
      </c>
      <c r="P735" s="84">
        <v>2440</v>
      </c>
      <c r="Q735" s="82" t="s">
        <v>5082</v>
      </c>
      <c r="R735" s="81" t="s">
        <v>144</v>
      </c>
      <c r="S735" s="82" t="s">
        <v>40</v>
      </c>
      <c r="T735" s="81" t="s">
        <v>5083</v>
      </c>
      <c r="U735" s="81" t="s">
        <v>5084</v>
      </c>
      <c r="V735" s="81"/>
      <c r="W735" s="81" t="s">
        <v>69</v>
      </c>
      <c r="X735" s="81" t="s">
        <v>70</v>
      </c>
      <c r="Y735" s="80"/>
      <c r="Z735" s="85">
        <v>45699</v>
      </c>
      <c r="AA735" s="85">
        <v>45222</v>
      </c>
      <c r="AB735" s="85">
        <v>45699</v>
      </c>
    </row>
    <row r="736" spans="1:28" ht="15" customHeight="1" x14ac:dyDescent="0.25">
      <c r="A736" s="81" t="s">
        <v>5085</v>
      </c>
      <c r="B736" s="81"/>
      <c r="C736" s="81" t="s">
        <v>5086</v>
      </c>
      <c r="D736" s="81" t="s">
        <v>5087</v>
      </c>
      <c r="E736" s="81" t="s">
        <v>5088</v>
      </c>
      <c r="F736" s="81" t="s">
        <v>33</v>
      </c>
      <c r="G736" s="81" t="s">
        <v>64</v>
      </c>
      <c r="H736" s="81" t="s">
        <v>35</v>
      </c>
      <c r="I736" s="48" t="s">
        <v>36</v>
      </c>
      <c r="J736" s="81" t="s">
        <v>84</v>
      </c>
      <c r="K736" s="82"/>
      <c r="L736" s="81">
        <v>2200</v>
      </c>
      <c r="M736" s="83" t="s">
        <v>38</v>
      </c>
      <c r="N736" s="82" t="s">
        <v>38</v>
      </c>
      <c r="O736" s="82" t="s">
        <v>38</v>
      </c>
      <c r="P736" s="82" t="s">
        <v>38</v>
      </c>
      <c r="Q736" s="82"/>
      <c r="R736" s="81" t="s">
        <v>39</v>
      </c>
      <c r="S736" s="86" t="s">
        <v>66</v>
      </c>
      <c r="T736" s="81" t="s">
        <v>5089</v>
      </c>
      <c r="U736" s="81" t="s">
        <v>5090</v>
      </c>
      <c r="V736" s="81"/>
      <c r="W736" s="81" t="s">
        <v>43</v>
      </c>
      <c r="X736" s="81" t="s">
        <v>5091</v>
      </c>
      <c r="Y736" s="80"/>
      <c r="Z736" s="85">
        <v>44932</v>
      </c>
      <c r="AA736" s="85" t="s">
        <v>38</v>
      </c>
      <c r="AB736" s="85">
        <v>44932</v>
      </c>
    </row>
    <row r="737" spans="1:28" ht="15" customHeight="1" x14ac:dyDescent="0.25">
      <c r="A737" s="81" t="s">
        <v>5092</v>
      </c>
      <c r="B737" s="81"/>
      <c r="C737" s="81" t="s">
        <v>5093</v>
      </c>
      <c r="D737" s="81" t="s">
        <v>5094</v>
      </c>
      <c r="E737" s="81" t="s">
        <v>5095</v>
      </c>
      <c r="F737" s="81" t="s">
        <v>33</v>
      </c>
      <c r="G737" s="81" t="s">
        <v>64</v>
      </c>
      <c r="H737" s="81" t="s">
        <v>35</v>
      </c>
      <c r="I737" s="48" t="s">
        <v>36</v>
      </c>
      <c r="J737" s="81" t="s">
        <v>74</v>
      </c>
      <c r="K737" s="82"/>
      <c r="L737" s="81">
        <v>2200</v>
      </c>
      <c r="M737" s="83" t="s">
        <v>38</v>
      </c>
      <c r="N737" s="82" t="s">
        <v>38</v>
      </c>
      <c r="O737" s="82" t="s">
        <v>38</v>
      </c>
      <c r="P737" s="82" t="s">
        <v>38</v>
      </c>
      <c r="Q737" s="82"/>
      <c r="R737" s="81" t="s">
        <v>39</v>
      </c>
      <c r="S737" s="86" t="s">
        <v>66</v>
      </c>
      <c r="T737" s="81" t="s">
        <v>5096</v>
      </c>
      <c r="U737" s="81" t="s">
        <v>5097</v>
      </c>
      <c r="V737" s="81"/>
      <c r="W737" s="81" t="s">
        <v>438</v>
      </c>
      <c r="X737" s="81" t="s">
        <v>5098</v>
      </c>
      <c r="Y737" s="80"/>
      <c r="Z737" s="85">
        <v>44932</v>
      </c>
      <c r="AA737" s="85" t="s">
        <v>38</v>
      </c>
      <c r="AB737" s="85">
        <v>44932</v>
      </c>
    </row>
    <row r="738" spans="1:28" ht="15" customHeight="1" x14ac:dyDescent="0.25">
      <c r="A738" s="81" t="s">
        <v>5099</v>
      </c>
      <c r="B738" s="81"/>
      <c r="C738" s="81" t="s">
        <v>5100</v>
      </c>
      <c r="D738" s="81"/>
      <c r="E738" s="81" t="s">
        <v>5101</v>
      </c>
      <c r="F738" s="81" t="s">
        <v>33</v>
      </c>
      <c r="G738" s="81" t="s">
        <v>64</v>
      </c>
      <c r="H738" s="81" t="s">
        <v>35</v>
      </c>
      <c r="I738" s="48" t="s">
        <v>36</v>
      </c>
      <c r="J738" s="81" t="s">
        <v>74</v>
      </c>
      <c r="K738" s="82"/>
      <c r="L738" s="81">
        <v>2200</v>
      </c>
      <c r="M738" s="83" t="s">
        <v>38</v>
      </c>
      <c r="N738" s="82" t="s">
        <v>38</v>
      </c>
      <c r="O738" s="82" t="s">
        <v>38</v>
      </c>
      <c r="P738" s="82" t="s">
        <v>38</v>
      </c>
      <c r="Q738" s="82"/>
      <c r="R738" s="81" t="s">
        <v>39</v>
      </c>
      <c r="S738" s="86" t="s">
        <v>66</v>
      </c>
      <c r="T738" s="81" t="s">
        <v>5102</v>
      </c>
      <c r="U738" s="81" t="s">
        <v>5103</v>
      </c>
      <c r="V738" s="81"/>
      <c r="W738" s="81" t="s">
        <v>112</v>
      </c>
      <c r="X738" s="81" t="s">
        <v>1861</v>
      </c>
      <c r="Y738" s="80"/>
      <c r="Z738" s="85">
        <v>44932</v>
      </c>
      <c r="AA738" s="85" t="s">
        <v>38</v>
      </c>
      <c r="AB738" s="85">
        <v>44932</v>
      </c>
    </row>
    <row r="739" spans="1:28" ht="15" customHeight="1" x14ac:dyDescent="0.25">
      <c r="A739" s="81" t="s">
        <v>5104</v>
      </c>
      <c r="B739" s="81"/>
      <c r="C739" s="81" t="s">
        <v>5105</v>
      </c>
      <c r="D739" s="81"/>
      <c r="E739" s="81" t="s">
        <v>5106</v>
      </c>
      <c r="F739" s="81" t="s">
        <v>33</v>
      </c>
      <c r="G739" s="81" t="s">
        <v>34</v>
      </c>
      <c r="H739" s="81" t="s">
        <v>141</v>
      </c>
      <c r="I739" s="48" t="s">
        <v>374</v>
      </c>
      <c r="J739" s="81" t="s">
        <v>5107</v>
      </c>
      <c r="K739" s="82"/>
      <c r="L739" s="81" t="s">
        <v>38</v>
      </c>
      <c r="M739" s="83">
        <v>3550</v>
      </c>
      <c r="N739" s="82" t="s">
        <v>38</v>
      </c>
      <c r="O739" s="84">
        <v>2840</v>
      </c>
      <c r="P739" s="82" t="s">
        <v>38</v>
      </c>
      <c r="Q739" s="82"/>
      <c r="R739" s="81" t="s">
        <v>39</v>
      </c>
      <c r="S739" s="90" t="s">
        <v>40</v>
      </c>
      <c r="T739" s="81" t="s">
        <v>5108</v>
      </c>
      <c r="U739" s="81" t="s">
        <v>5109</v>
      </c>
      <c r="V739" s="81"/>
      <c r="W739" s="81" t="s">
        <v>512</v>
      </c>
      <c r="X739" s="81" t="s">
        <v>3482</v>
      </c>
      <c r="Y739" s="80">
        <v>43836</v>
      </c>
      <c r="Z739" s="85">
        <v>44543</v>
      </c>
      <c r="AA739" s="85">
        <v>45236</v>
      </c>
      <c r="AB739" s="85">
        <v>45236</v>
      </c>
    </row>
    <row r="740" spans="1:28" ht="15" customHeight="1" x14ac:dyDescent="0.25">
      <c r="A740" s="81" t="s">
        <v>5110</v>
      </c>
      <c r="B740" s="81"/>
      <c r="C740" s="81" t="s">
        <v>5111</v>
      </c>
      <c r="D740" s="81" t="s">
        <v>5112</v>
      </c>
      <c r="E740" s="81" t="s">
        <v>5113</v>
      </c>
      <c r="F740" s="81" t="s">
        <v>33</v>
      </c>
      <c r="G740" s="81" t="s">
        <v>278</v>
      </c>
      <c r="H740" s="81" t="s">
        <v>35</v>
      </c>
      <c r="I740" s="48" t="s">
        <v>36</v>
      </c>
      <c r="J740" s="81" t="s">
        <v>74</v>
      </c>
      <c r="K740" s="82"/>
      <c r="L740" s="81" t="s">
        <v>38</v>
      </c>
      <c r="M740" s="83" t="s">
        <v>38</v>
      </c>
      <c r="N740" s="82" t="s">
        <v>38</v>
      </c>
      <c r="O740" s="82" t="s">
        <v>38</v>
      </c>
      <c r="P740" s="82" t="s">
        <v>38</v>
      </c>
      <c r="Q740" s="82"/>
      <c r="R740" s="81" t="s">
        <v>279</v>
      </c>
      <c r="S740" s="86" t="s">
        <v>66</v>
      </c>
      <c r="T740" s="81" t="s">
        <v>5114</v>
      </c>
      <c r="U740" s="81" t="s">
        <v>5115</v>
      </c>
      <c r="V740" s="81"/>
      <c r="W740" s="81" t="s">
        <v>112</v>
      </c>
      <c r="X740" s="81" t="s">
        <v>5116</v>
      </c>
      <c r="Y740" s="80"/>
      <c r="Z740" s="85">
        <v>44932</v>
      </c>
      <c r="AA740" s="85" t="s">
        <v>38</v>
      </c>
      <c r="AB740" s="85">
        <v>44932</v>
      </c>
    </row>
    <row r="741" spans="1:28" ht="15" customHeight="1" x14ac:dyDescent="0.25">
      <c r="A741" s="81" t="s">
        <v>5117</v>
      </c>
      <c r="B741" s="81"/>
      <c r="C741" s="82" t="s">
        <v>5118</v>
      </c>
      <c r="D741" s="81"/>
      <c r="E741" s="81" t="s">
        <v>5119</v>
      </c>
      <c r="F741" s="81" t="s">
        <v>33</v>
      </c>
      <c r="G741" s="81" t="s">
        <v>34</v>
      </c>
      <c r="H741" s="81" t="s">
        <v>35</v>
      </c>
      <c r="I741" s="48" t="s">
        <v>36</v>
      </c>
      <c r="J741" s="81" t="s">
        <v>74</v>
      </c>
      <c r="K741" s="82"/>
      <c r="L741" s="81" t="s">
        <v>38</v>
      </c>
      <c r="M741" s="83">
        <v>1300</v>
      </c>
      <c r="N741" s="82" t="s">
        <v>38</v>
      </c>
      <c r="O741" s="84">
        <v>1040</v>
      </c>
      <c r="P741" s="82" t="s">
        <v>38</v>
      </c>
      <c r="Q741" s="82"/>
      <c r="R741" s="82" t="s">
        <v>144</v>
      </c>
      <c r="S741" s="82" t="s">
        <v>40</v>
      </c>
      <c r="T741" s="81" t="s">
        <v>5120</v>
      </c>
      <c r="U741" s="81" t="s">
        <v>5121</v>
      </c>
      <c r="V741" s="81"/>
      <c r="W741" s="81" t="s">
        <v>2750</v>
      </c>
      <c r="X741" s="81" t="s">
        <v>5122</v>
      </c>
      <c r="Y741" s="80">
        <v>44565</v>
      </c>
      <c r="Z741" s="85">
        <v>45092</v>
      </c>
      <c r="AA741" s="85">
        <v>44582</v>
      </c>
      <c r="AB741" s="85">
        <v>45092</v>
      </c>
    </row>
    <row r="742" spans="1:28" ht="15" customHeight="1" x14ac:dyDescent="0.25">
      <c r="A742" s="81" t="s">
        <v>5123</v>
      </c>
      <c r="B742" s="81"/>
      <c r="C742" s="81" t="s">
        <v>5124</v>
      </c>
      <c r="D742" s="81" t="s">
        <v>5125</v>
      </c>
      <c r="E742" s="81" t="s">
        <v>5126</v>
      </c>
      <c r="F742" s="81" t="s">
        <v>33</v>
      </c>
      <c r="G742" s="81" t="s">
        <v>64</v>
      </c>
      <c r="H742" s="81" t="s">
        <v>55</v>
      </c>
      <c r="I742" s="48" t="s">
        <v>36</v>
      </c>
      <c r="J742" s="81" t="s">
        <v>5127</v>
      </c>
      <c r="K742" s="82"/>
      <c r="L742" s="81">
        <v>2700</v>
      </c>
      <c r="M742" s="83" t="s">
        <v>38</v>
      </c>
      <c r="N742" s="82" t="s">
        <v>38</v>
      </c>
      <c r="O742" s="82" t="s">
        <v>38</v>
      </c>
      <c r="P742" s="82" t="s">
        <v>38</v>
      </c>
      <c r="Q742" s="82"/>
      <c r="R742" s="81" t="s">
        <v>39</v>
      </c>
      <c r="S742" s="86" t="s">
        <v>66</v>
      </c>
      <c r="T742" s="81" t="s">
        <v>5128</v>
      </c>
      <c r="U742" s="81" t="s">
        <v>5129</v>
      </c>
      <c r="V742" s="81"/>
      <c r="W742" s="81" t="s">
        <v>112</v>
      </c>
      <c r="X742" s="81" t="s">
        <v>830</v>
      </c>
      <c r="Y742" s="80"/>
      <c r="Z742" s="85">
        <v>44932</v>
      </c>
      <c r="AA742" s="85" t="s">
        <v>38</v>
      </c>
      <c r="AB742" s="85">
        <v>44932</v>
      </c>
    </row>
    <row r="743" spans="1:28" ht="15" customHeight="1" x14ac:dyDescent="0.25">
      <c r="A743" s="81" t="s">
        <v>5130</v>
      </c>
      <c r="B743" s="81"/>
      <c r="C743" s="81" t="s">
        <v>5131</v>
      </c>
      <c r="D743" s="81" t="s">
        <v>5132</v>
      </c>
      <c r="E743" s="81" t="s">
        <v>5133</v>
      </c>
      <c r="F743" s="81" t="s">
        <v>33</v>
      </c>
      <c r="G743" s="81" t="s">
        <v>64</v>
      </c>
      <c r="H743" s="81" t="s">
        <v>55</v>
      </c>
      <c r="I743" s="48" t="s">
        <v>36</v>
      </c>
      <c r="J743" s="81" t="s">
        <v>5134</v>
      </c>
      <c r="K743" s="82"/>
      <c r="L743" s="81">
        <v>2700</v>
      </c>
      <c r="M743" s="83" t="s">
        <v>38</v>
      </c>
      <c r="N743" s="82" t="s">
        <v>38</v>
      </c>
      <c r="O743" s="82" t="s">
        <v>38</v>
      </c>
      <c r="P743" s="82" t="s">
        <v>38</v>
      </c>
      <c r="Q743" s="82"/>
      <c r="R743" s="81" t="s">
        <v>39</v>
      </c>
      <c r="S743" s="86" t="s">
        <v>66</v>
      </c>
      <c r="T743" s="81" t="s">
        <v>5135</v>
      </c>
      <c r="U743" s="81" t="s">
        <v>5136</v>
      </c>
      <c r="V743" s="81"/>
      <c r="W743" s="81" t="s">
        <v>112</v>
      </c>
      <c r="X743" s="81" t="s">
        <v>830</v>
      </c>
      <c r="Y743" s="80"/>
      <c r="Z743" s="85">
        <v>44932</v>
      </c>
      <c r="AA743" s="85" t="s">
        <v>38</v>
      </c>
      <c r="AB743" s="85">
        <v>44932</v>
      </c>
    </row>
    <row r="744" spans="1:28" ht="15" customHeight="1" x14ac:dyDescent="0.25">
      <c r="A744" s="81" t="s">
        <v>5137</v>
      </c>
      <c r="B744" s="81"/>
      <c r="C744" s="81" t="s">
        <v>5138</v>
      </c>
      <c r="D744" s="81" t="s">
        <v>5139</v>
      </c>
      <c r="E744" s="81" t="s">
        <v>5140</v>
      </c>
      <c r="F744" s="81" t="s">
        <v>33</v>
      </c>
      <c r="G744" s="81" t="s">
        <v>64</v>
      </c>
      <c r="H744" s="81" t="s">
        <v>55</v>
      </c>
      <c r="I744" s="48" t="s">
        <v>36</v>
      </c>
      <c r="J744" s="81" t="s">
        <v>5141</v>
      </c>
      <c r="K744" s="82"/>
      <c r="L744" s="81">
        <v>2700</v>
      </c>
      <c r="M744" s="83" t="s">
        <v>38</v>
      </c>
      <c r="N744" s="82" t="s">
        <v>38</v>
      </c>
      <c r="O744" s="82" t="s">
        <v>38</v>
      </c>
      <c r="P744" s="82" t="s">
        <v>38</v>
      </c>
      <c r="Q744" s="82"/>
      <c r="R744" s="81" t="s">
        <v>39</v>
      </c>
      <c r="S744" s="86" t="s">
        <v>66</v>
      </c>
      <c r="T744" s="81" t="s">
        <v>5142</v>
      </c>
      <c r="U744" s="81" t="s">
        <v>5143</v>
      </c>
      <c r="V744" s="81"/>
      <c r="W744" s="81" t="s">
        <v>112</v>
      </c>
      <c r="X744" s="81" t="s">
        <v>1300</v>
      </c>
      <c r="Y744" s="80"/>
      <c r="Z744" s="85">
        <v>44932</v>
      </c>
      <c r="AA744" s="85" t="s">
        <v>38</v>
      </c>
      <c r="AB744" s="85">
        <v>44932</v>
      </c>
    </row>
    <row r="745" spans="1:28" ht="15" customHeight="1" x14ac:dyDescent="0.25">
      <c r="A745" s="81" t="s">
        <v>5144</v>
      </c>
      <c r="B745" s="81"/>
      <c r="C745" s="81" t="s">
        <v>5145</v>
      </c>
      <c r="D745" s="81" t="s">
        <v>5146</v>
      </c>
      <c r="E745" s="81" t="s">
        <v>5147</v>
      </c>
      <c r="F745" s="81" t="s">
        <v>33</v>
      </c>
      <c r="G745" s="81" t="s">
        <v>64</v>
      </c>
      <c r="H745" s="81" t="s">
        <v>55</v>
      </c>
      <c r="I745" s="48" t="s">
        <v>36</v>
      </c>
      <c r="J745" s="81" t="s">
        <v>5148</v>
      </c>
      <c r="K745" s="82"/>
      <c r="L745" s="81">
        <v>2700</v>
      </c>
      <c r="M745" s="83" t="s">
        <v>38</v>
      </c>
      <c r="N745" s="82" t="s">
        <v>38</v>
      </c>
      <c r="O745" s="82" t="s">
        <v>38</v>
      </c>
      <c r="P745" s="82" t="s">
        <v>38</v>
      </c>
      <c r="Q745" s="82"/>
      <c r="R745" s="81" t="s">
        <v>39</v>
      </c>
      <c r="S745" s="86" t="s">
        <v>66</v>
      </c>
      <c r="T745" s="81" t="s">
        <v>5149</v>
      </c>
      <c r="U745" s="81" t="s">
        <v>5150</v>
      </c>
      <c r="V745" s="81"/>
      <c r="W745" s="81" t="s">
        <v>1948</v>
      </c>
      <c r="X745" s="81" t="s">
        <v>5151</v>
      </c>
      <c r="Y745" s="80"/>
      <c r="Z745" s="85">
        <v>44932</v>
      </c>
      <c r="AA745" s="85" t="s">
        <v>38</v>
      </c>
      <c r="AB745" s="85">
        <v>44932</v>
      </c>
    </row>
    <row r="746" spans="1:28" ht="15" customHeight="1" x14ac:dyDescent="0.25">
      <c r="A746" s="81" t="s">
        <v>5152</v>
      </c>
      <c r="B746" s="81"/>
      <c r="C746" s="81" t="s">
        <v>5153</v>
      </c>
      <c r="D746" s="81" t="s">
        <v>5154</v>
      </c>
      <c r="E746" s="81" t="s">
        <v>5155</v>
      </c>
      <c r="F746" s="81" t="s">
        <v>33</v>
      </c>
      <c r="G746" s="81" t="s">
        <v>64</v>
      </c>
      <c r="H746" s="81" t="s">
        <v>35</v>
      </c>
      <c r="I746" s="48" t="s">
        <v>36</v>
      </c>
      <c r="J746" s="81" t="s">
        <v>74</v>
      </c>
      <c r="K746" s="82"/>
      <c r="L746" s="81">
        <v>2200</v>
      </c>
      <c r="M746" s="83" t="s">
        <v>38</v>
      </c>
      <c r="N746" s="82" t="s">
        <v>38</v>
      </c>
      <c r="O746" s="82" t="s">
        <v>38</v>
      </c>
      <c r="P746" s="82" t="s">
        <v>38</v>
      </c>
      <c r="Q746" s="82"/>
      <c r="R746" s="81" t="s">
        <v>39</v>
      </c>
      <c r="S746" s="86" t="s">
        <v>66</v>
      </c>
      <c r="T746" s="81" t="s">
        <v>5156</v>
      </c>
      <c r="U746" s="81" t="s">
        <v>5157</v>
      </c>
      <c r="V746" s="81"/>
      <c r="W746" s="81" t="s">
        <v>43</v>
      </c>
      <c r="X746" s="81" t="s">
        <v>3107</v>
      </c>
      <c r="Y746" s="80"/>
      <c r="Z746" s="85">
        <v>44932</v>
      </c>
      <c r="AA746" s="85" t="s">
        <v>38</v>
      </c>
      <c r="AB746" s="85">
        <v>44932</v>
      </c>
    </row>
    <row r="747" spans="1:28" ht="15" customHeight="1" x14ac:dyDescent="0.25">
      <c r="A747" s="81" t="s">
        <v>5158</v>
      </c>
      <c r="B747" s="81"/>
      <c r="C747" s="81" t="s">
        <v>5159</v>
      </c>
      <c r="D747" s="81"/>
      <c r="E747" s="81" t="s">
        <v>5160</v>
      </c>
      <c r="F747" s="81" t="s">
        <v>3139</v>
      </c>
      <c r="G747" s="81" t="s">
        <v>34</v>
      </c>
      <c r="H747" s="81" t="s">
        <v>55</v>
      </c>
      <c r="I747" s="48" t="s">
        <v>36</v>
      </c>
      <c r="J747" s="81" t="s">
        <v>5161</v>
      </c>
      <c r="K747" s="82"/>
      <c r="L747" s="81" t="s">
        <v>38</v>
      </c>
      <c r="M747" s="83">
        <v>2775</v>
      </c>
      <c r="N747" s="82" t="s">
        <v>38</v>
      </c>
      <c r="O747" s="84">
        <v>2220</v>
      </c>
      <c r="P747" s="82" t="s">
        <v>38</v>
      </c>
      <c r="Q747" s="82"/>
      <c r="R747" s="82" t="s">
        <v>144</v>
      </c>
      <c r="S747" s="82" t="s">
        <v>40</v>
      </c>
      <c r="T747" s="81" t="s">
        <v>5162</v>
      </c>
      <c r="U747" s="81" t="s">
        <v>5163</v>
      </c>
      <c r="V747" s="81"/>
      <c r="W747" s="81" t="s">
        <v>43</v>
      </c>
      <c r="X747" s="81" t="s">
        <v>521</v>
      </c>
      <c r="Y747" s="80">
        <v>45222</v>
      </c>
      <c r="Z747" s="85">
        <v>45721</v>
      </c>
      <c r="AA747" s="85">
        <v>45268</v>
      </c>
      <c r="AB747" s="85">
        <v>45721</v>
      </c>
    </row>
    <row r="748" spans="1:28" ht="15" customHeight="1" x14ac:dyDescent="0.25">
      <c r="A748" s="81" t="s">
        <v>5164</v>
      </c>
      <c r="B748" s="81"/>
      <c r="C748" s="81" t="s">
        <v>5165</v>
      </c>
      <c r="D748" s="81"/>
      <c r="E748" s="81" t="s">
        <v>5166</v>
      </c>
      <c r="F748" s="81" t="s">
        <v>33</v>
      </c>
      <c r="G748" s="81" t="s">
        <v>34</v>
      </c>
      <c r="H748" s="81" t="s">
        <v>55</v>
      </c>
      <c r="I748" s="48" t="s">
        <v>36</v>
      </c>
      <c r="J748" s="81" t="s">
        <v>5167</v>
      </c>
      <c r="K748" s="82"/>
      <c r="L748" s="81" t="s">
        <v>38</v>
      </c>
      <c r="M748" s="83" t="s">
        <v>38</v>
      </c>
      <c r="N748" s="82" t="s">
        <v>38</v>
      </c>
      <c r="O748" s="82" t="s">
        <v>38</v>
      </c>
      <c r="P748" s="82" t="s">
        <v>38</v>
      </c>
      <c r="Q748" s="50" t="s">
        <v>2601</v>
      </c>
      <c r="R748" s="82" t="s">
        <v>144</v>
      </c>
      <c r="S748" s="82" t="s">
        <v>40</v>
      </c>
      <c r="T748" s="81" t="s">
        <v>5168</v>
      </c>
      <c r="U748" s="81" t="s">
        <v>5169</v>
      </c>
      <c r="V748" s="81"/>
      <c r="W748" s="81" t="s">
        <v>43</v>
      </c>
      <c r="X748" s="81" t="s">
        <v>521</v>
      </c>
      <c r="Y748" s="80">
        <v>45033</v>
      </c>
      <c r="Z748" s="85">
        <v>45540</v>
      </c>
      <c r="AA748" s="85">
        <v>45061</v>
      </c>
      <c r="AB748" s="85">
        <v>45540</v>
      </c>
    </row>
    <row r="749" spans="1:28" ht="15" customHeight="1" x14ac:dyDescent="0.25">
      <c r="A749" s="81" t="s">
        <v>5170</v>
      </c>
      <c r="B749" s="81"/>
      <c r="C749" s="81" t="s">
        <v>5171</v>
      </c>
      <c r="D749" s="81" t="s">
        <v>5172</v>
      </c>
      <c r="E749" s="81" t="s">
        <v>5173</v>
      </c>
      <c r="F749" s="81" t="s">
        <v>33</v>
      </c>
      <c r="G749" s="81" t="s">
        <v>64</v>
      </c>
      <c r="H749" s="81" t="s">
        <v>35</v>
      </c>
      <c r="I749" s="48" t="s">
        <v>36</v>
      </c>
      <c r="J749" s="81" t="s">
        <v>84</v>
      </c>
      <c r="K749" s="82"/>
      <c r="L749" s="81">
        <v>2200</v>
      </c>
      <c r="M749" s="83" t="s">
        <v>38</v>
      </c>
      <c r="N749" s="82" t="s">
        <v>38</v>
      </c>
      <c r="O749" s="82" t="s">
        <v>38</v>
      </c>
      <c r="P749" s="82" t="s">
        <v>38</v>
      </c>
      <c r="Q749" s="82"/>
      <c r="R749" s="81" t="s">
        <v>39</v>
      </c>
      <c r="S749" s="86" t="s">
        <v>66</v>
      </c>
      <c r="T749" s="81" t="s">
        <v>5174</v>
      </c>
      <c r="U749" s="81" t="s">
        <v>5175</v>
      </c>
      <c r="V749" s="81"/>
      <c r="W749" s="81" t="s">
        <v>512</v>
      </c>
      <c r="X749" s="81" t="s">
        <v>1199</v>
      </c>
      <c r="Y749" s="80"/>
      <c r="Z749" s="85">
        <v>44932</v>
      </c>
      <c r="AA749" s="85" t="s">
        <v>38</v>
      </c>
      <c r="AB749" s="85">
        <v>44932</v>
      </c>
    </row>
    <row r="750" spans="1:28" ht="15" customHeight="1" x14ac:dyDescent="0.25">
      <c r="A750" s="81" t="s">
        <v>5176</v>
      </c>
      <c r="B750" s="81"/>
      <c r="C750" s="81" t="s">
        <v>5177</v>
      </c>
      <c r="D750" s="81" t="s">
        <v>5178</v>
      </c>
      <c r="E750" s="81" t="s">
        <v>5179</v>
      </c>
      <c r="F750" s="81" t="s">
        <v>33</v>
      </c>
      <c r="G750" s="81" t="s">
        <v>64</v>
      </c>
      <c r="H750" s="81" t="s">
        <v>141</v>
      </c>
      <c r="I750" s="48" t="s">
        <v>36</v>
      </c>
      <c r="J750" s="81" t="s">
        <v>5180</v>
      </c>
      <c r="K750" s="82"/>
      <c r="L750" s="81">
        <v>2200</v>
      </c>
      <c r="M750" s="83" t="s">
        <v>38</v>
      </c>
      <c r="N750" s="82" t="s">
        <v>38</v>
      </c>
      <c r="O750" s="82" t="s">
        <v>38</v>
      </c>
      <c r="P750" s="82" t="s">
        <v>38</v>
      </c>
      <c r="Q750" s="82"/>
      <c r="R750" s="81" t="s">
        <v>39</v>
      </c>
      <c r="S750" s="86" t="s">
        <v>66</v>
      </c>
      <c r="T750" s="81" t="s">
        <v>5181</v>
      </c>
      <c r="U750" s="81" t="s">
        <v>5182</v>
      </c>
      <c r="V750" s="81"/>
      <c r="W750" s="81" t="s">
        <v>112</v>
      </c>
      <c r="X750" s="81" t="s">
        <v>830</v>
      </c>
      <c r="Y750" s="80"/>
      <c r="Z750" s="85">
        <v>44932</v>
      </c>
      <c r="AA750" s="85" t="s">
        <v>38</v>
      </c>
      <c r="AB750" s="85">
        <v>44932</v>
      </c>
    </row>
    <row r="751" spans="1:28" ht="15" customHeight="1" x14ac:dyDescent="0.25">
      <c r="A751" s="50" t="s">
        <v>5183</v>
      </c>
      <c r="B751" s="50"/>
      <c r="C751" s="50" t="s">
        <v>5184</v>
      </c>
      <c r="D751" s="50"/>
      <c r="E751" s="50" t="s">
        <v>5185</v>
      </c>
      <c r="F751" s="50" t="s">
        <v>425</v>
      </c>
      <c r="G751" s="50" t="s">
        <v>34</v>
      </c>
      <c r="H751" s="50" t="s">
        <v>55</v>
      </c>
      <c r="I751" s="48" t="s">
        <v>36</v>
      </c>
      <c r="J751" s="50" t="s">
        <v>4373</v>
      </c>
      <c r="K751" s="50"/>
      <c r="L751" s="81" t="s">
        <v>38</v>
      </c>
      <c r="M751" s="83" t="s">
        <v>38</v>
      </c>
      <c r="N751" s="82" t="s">
        <v>38</v>
      </c>
      <c r="O751" s="82" t="s">
        <v>38</v>
      </c>
      <c r="P751" s="82" t="s">
        <v>38</v>
      </c>
      <c r="Q751" s="81" t="s">
        <v>3987</v>
      </c>
      <c r="R751" s="81" t="s">
        <v>352</v>
      </c>
      <c r="S751" s="50" t="s">
        <v>40</v>
      </c>
      <c r="T751" s="50" t="s">
        <v>5186</v>
      </c>
      <c r="U751" s="81" t="s">
        <v>5187</v>
      </c>
      <c r="V751" s="50"/>
      <c r="W751" s="50" t="s">
        <v>3062</v>
      </c>
      <c r="X751" s="50" t="s">
        <v>5188</v>
      </c>
      <c r="Y751" s="80">
        <v>45335</v>
      </c>
      <c r="Z751" s="80">
        <v>45572</v>
      </c>
      <c r="AA751" s="85">
        <v>45397</v>
      </c>
      <c r="AB751" s="85">
        <v>45572</v>
      </c>
    </row>
    <row r="752" spans="1:28" ht="15" customHeight="1" x14ac:dyDescent="0.25">
      <c r="A752" s="81" t="s">
        <v>5189</v>
      </c>
      <c r="B752" s="81"/>
      <c r="C752" s="81" t="s">
        <v>5190</v>
      </c>
      <c r="D752" s="81" t="s">
        <v>5191</v>
      </c>
      <c r="E752" s="81" t="s">
        <v>5192</v>
      </c>
      <c r="F752" s="81" t="s">
        <v>33</v>
      </c>
      <c r="G752" s="81" t="s">
        <v>64</v>
      </c>
      <c r="H752" s="81" t="s">
        <v>35</v>
      </c>
      <c r="I752" s="48" t="s">
        <v>36</v>
      </c>
      <c r="J752" s="81" t="s">
        <v>84</v>
      </c>
      <c r="K752" s="82"/>
      <c r="L752" s="81">
        <v>2200</v>
      </c>
      <c r="M752" s="83" t="s">
        <v>38</v>
      </c>
      <c r="N752" s="82" t="s">
        <v>38</v>
      </c>
      <c r="O752" s="82" t="s">
        <v>38</v>
      </c>
      <c r="P752" s="82" t="s">
        <v>38</v>
      </c>
      <c r="Q752" s="82"/>
      <c r="R752" s="81" t="s">
        <v>39</v>
      </c>
      <c r="S752" s="86" t="s">
        <v>66</v>
      </c>
      <c r="T752" s="81" t="s">
        <v>5193</v>
      </c>
      <c r="U752" s="81" t="s">
        <v>5194</v>
      </c>
      <c r="V752" s="81"/>
      <c r="W752" s="81" t="s">
        <v>512</v>
      </c>
      <c r="X752" s="81" t="s">
        <v>1199</v>
      </c>
      <c r="Y752" s="80"/>
      <c r="Z752" s="85">
        <v>44932</v>
      </c>
      <c r="AA752" s="85" t="s">
        <v>38</v>
      </c>
      <c r="AB752" s="85">
        <v>44932</v>
      </c>
    </row>
    <row r="753" spans="1:28" ht="15" customHeight="1" x14ac:dyDescent="0.25">
      <c r="A753" s="81" t="s">
        <v>5195</v>
      </c>
      <c r="B753" s="81"/>
      <c r="C753" s="81" t="s">
        <v>5196</v>
      </c>
      <c r="D753" s="81" t="s">
        <v>5197</v>
      </c>
      <c r="E753" s="81" t="s">
        <v>5198</v>
      </c>
      <c r="F753" s="81" t="s">
        <v>33</v>
      </c>
      <c r="G753" s="81" t="s">
        <v>64</v>
      </c>
      <c r="H753" s="81" t="s">
        <v>35</v>
      </c>
      <c r="I753" s="48" t="s">
        <v>36</v>
      </c>
      <c r="J753" s="81" t="s">
        <v>74</v>
      </c>
      <c r="K753" s="82"/>
      <c r="L753" s="81">
        <v>2200</v>
      </c>
      <c r="M753" s="83" t="s">
        <v>38</v>
      </c>
      <c r="N753" s="82" t="s">
        <v>38</v>
      </c>
      <c r="O753" s="82" t="s">
        <v>38</v>
      </c>
      <c r="P753" s="82" t="s">
        <v>38</v>
      </c>
      <c r="Q753" s="82"/>
      <c r="R753" s="81" t="s">
        <v>39</v>
      </c>
      <c r="S753" s="86" t="s">
        <v>66</v>
      </c>
      <c r="T753" s="81" t="s">
        <v>5199</v>
      </c>
      <c r="U753" s="81" t="s">
        <v>5200</v>
      </c>
      <c r="V753" s="81"/>
      <c r="W753" s="81" t="s">
        <v>112</v>
      </c>
      <c r="X753" s="81" t="s">
        <v>544</v>
      </c>
      <c r="Y753" s="80"/>
      <c r="Z753" s="85">
        <v>44932</v>
      </c>
      <c r="AA753" s="85" t="s">
        <v>38</v>
      </c>
      <c r="AB753" s="85">
        <v>44932</v>
      </c>
    </row>
    <row r="754" spans="1:28" ht="15" customHeight="1" x14ac:dyDescent="0.25">
      <c r="A754" s="81" t="s">
        <v>5201</v>
      </c>
      <c r="B754" s="81"/>
      <c r="C754" s="81" t="s">
        <v>5202</v>
      </c>
      <c r="D754" s="81"/>
      <c r="E754" s="81" t="s">
        <v>5203</v>
      </c>
      <c r="F754" s="81" t="s">
        <v>33</v>
      </c>
      <c r="G754" s="81" t="s">
        <v>34</v>
      </c>
      <c r="H754" s="81" t="s">
        <v>55</v>
      </c>
      <c r="I754" s="48" t="s">
        <v>36</v>
      </c>
      <c r="J754" s="81" t="s">
        <v>5204</v>
      </c>
      <c r="K754" s="82"/>
      <c r="L754" s="81" t="s">
        <v>38</v>
      </c>
      <c r="M754" s="83">
        <v>2760</v>
      </c>
      <c r="N754" s="82" t="s">
        <v>38</v>
      </c>
      <c r="O754" s="84">
        <v>2208</v>
      </c>
      <c r="P754" s="82" t="s">
        <v>38</v>
      </c>
      <c r="Q754" s="82"/>
      <c r="R754" s="82" t="s">
        <v>427</v>
      </c>
      <c r="S754" s="82" t="s">
        <v>40</v>
      </c>
      <c r="T754" s="81" t="s">
        <v>5205</v>
      </c>
      <c r="U754" s="81" t="s">
        <v>5206</v>
      </c>
      <c r="V754" s="81"/>
      <c r="W754" s="81" t="s">
        <v>69</v>
      </c>
      <c r="X754" s="81" t="s">
        <v>5207</v>
      </c>
      <c r="Y754" s="80">
        <v>45072</v>
      </c>
      <c r="Z754" s="85">
        <v>45540</v>
      </c>
      <c r="AA754" s="85">
        <v>45264</v>
      </c>
      <c r="AB754" s="85">
        <v>45540</v>
      </c>
    </row>
    <row r="755" spans="1:28" ht="15" customHeight="1" x14ac:dyDescent="0.25">
      <c r="A755" s="81" t="s">
        <v>5208</v>
      </c>
      <c r="B755" s="81"/>
      <c r="C755" s="81" t="s">
        <v>5209</v>
      </c>
      <c r="D755" s="81" t="s">
        <v>38</v>
      </c>
      <c r="E755" s="81" t="s">
        <v>5210</v>
      </c>
      <c r="F755" s="81" t="s">
        <v>33</v>
      </c>
      <c r="G755" s="81" t="s">
        <v>64</v>
      </c>
      <c r="H755" s="81" t="s">
        <v>55</v>
      </c>
      <c r="I755" s="48" t="s">
        <v>36</v>
      </c>
      <c r="J755" s="81" t="s">
        <v>5211</v>
      </c>
      <c r="K755" s="82"/>
      <c r="L755" s="81">
        <v>2700</v>
      </c>
      <c r="M755" s="83" t="s">
        <v>38</v>
      </c>
      <c r="N755" s="82" t="s">
        <v>38</v>
      </c>
      <c r="O755" s="82" t="s">
        <v>38</v>
      </c>
      <c r="P755" s="82" t="s">
        <v>38</v>
      </c>
      <c r="Q755" s="82"/>
      <c r="R755" s="81" t="s">
        <v>249</v>
      </c>
      <c r="S755" s="82" t="s">
        <v>550</v>
      </c>
      <c r="T755" s="81" t="s">
        <v>5212</v>
      </c>
      <c r="U755" s="81" t="s">
        <v>5213</v>
      </c>
      <c r="V755" s="81"/>
      <c r="W755" s="81" t="s">
        <v>69</v>
      </c>
      <c r="X755" s="81" t="s">
        <v>4991</v>
      </c>
      <c r="Y755" s="80">
        <v>43696</v>
      </c>
      <c r="Z755" s="85">
        <v>44932</v>
      </c>
      <c r="AA755" s="85" t="s">
        <v>38</v>
      </c>
      <c r="AB755" s="85">
        <v>44932</v>
      </c>
    </row>
    <row r="756" spans="1:28" ht="15" customHeight="1" x14ac:dyDescent="0.25">
      <c r="A756" s="81" t="s">
        <v>5214</v>
      </c>
      <c r="B756" s="81"/>
      <c r="C756" s="81" t="s">
        <v>5215</v>
      </c>
      <c r="D756" s="81"/>
      <c r="E756" s="81" t="s">
        <v>5216</v>
      </c>
      <c r="F756" s="81" t="s">
        <v>33</v>
      </c>
      <c r="G756" s="81" t="s">
        <v>34</v>
      </c>
      <c r="H756" s="81" t="s">
        <v>55</v>
      </c>
      <c r="I756" s="48" t="s">
        <v>374</v>
      </c>
      <c r="J756" s="81" t="s">
        <v>4373</v>
      </c>
      <c r="K756" s="82"/>
      <c r="L756" s="81" t="s">
        <v>38</v>
      </c>
      <c r="M756" s="83">
        <v>2850</v>
      </c>
      <c r="N756" s="82" t="s">
        <v>38</v>
      </c>
      <c r="O756" s="84">
        <v>2280</v>
      </c>
      <c r="P756" s="82" t="s">
        <v>38</v>
      </c>
      <c r="Q756" s="82"/>
      <c r="R756" s="82" t="s">
        <v>144</v>
      </c>
      <c r="S756" s="82" t="s">
        <v>40</v>
      </c>
      <c r="T756" s="81" t="s">
        <v>5217</v>
      </c>
      <c r="U756" s="81" t="s">
        <v>5218</v>
      </c>
      <c r="V756" s="81"/>
      <c r="W756" s="81" t="s">
        <v>69</v>
      </c>
      <c r="X756" s="81" t="s">
        <v>5188</v>
      </c>
      <c r="Y756" s="80">
        <v>44931</v>
      </c>
      <c r="Z756" s="85">
        <v>45058</v>
      </c>
      <c r="AA756" s="85">
        <v>45005</v>
      </c>
      <c r="AB756" s="85">
        <v>45058</v>
      </c>
    </row>
    <row r="757" spans="1:28" ht="15" customHeight="1" x14ac:dyDescent="0.25">
      <c r="A757" s="81" t="s">
        <v>5219</v>
      </c>
      <c r="B757" s="81"/>
      <c r="C757" s="81" t="s">
        <v>5220</v>
      </c>
      <c r="D757" s="81"/>
      <c r="E757" s="81" t="s">
        <v>5221</v>
      </c>
      <c r="F757" s="81" t="s">
        <v>33</v>
      </c>
      <c r="G757" s="81" t="s">
        <v>34</v>
      </c>
      <c r="H757" s="81" t="s">
        <v>35</v>
      </c>
      <c r="I757" s="48" t="s">
        <v>36</v>
      </c>
      <c r="J757" s="81" t="s">
        <v>74</v>
      </c>
      <c r="K757" s="82"/>
      <c r="L757" s="81" t="s">
        <v>38</v>
      </c>
      <c r="M757" s="83">
        <v>2730</v>
      </c>
      <c r="N757" s="82">
        <v>2730</v>
      </c>
      <c r="O757" s="84">
        <v>2184</v>
      </c>
      <c r="P757" s="84">
        <v>2184</v>
      </c>
      <c r="Q757" s="82" t="s">
        <v>5222</v>
      </c>
      <c r="R757" s="81" t="s">
        <v>144</v>
      </c>
      <c r="S757" s="82" t="s">
        <v>40</v>
      </c>
      <c r="T757" s="81" t="s">
        <v>5223</v>
      </c>
      <c r="U757" s="81" t="s">
        <v>5224</v>
      </c>
      <c r="V757" s="81"/>
      <c r="W757" s="81" t="s">
        <v>512</v>
      </c>
      <c r="X757" s="81" t="s">
        <v>3482</v>
      </c>
      <c r="Y757" s="80"/>
      <c r="Z757" s="85">
        <v>45699</v>
      </c>
      <c r="AA757" s="85">
        <v>45187</v>
      </c>
      <c r="AB757" s="85">
        <v>45699</v>
      </c>
    </row>
    <row r="758" spans="1:28" ht="15" customHeight="1" x14ac:dyDescent="0.25">
      <c r="A758" s="81" t="s">
        <v>5225</v>
      </c>
      <c r="B758" s="81" t="s">
        <v>5226</v>
      </c>
      <c r="C758" s="81" t="s">
        <v>5227</v>
      </c>
      <c r="D758" s="81" t="s">
        <v>5228</v>
      </c>
      <c r="E758" s="81" t="s">
        <v>5229</v>
      </c>
      <c r="F758" s="81" t="s">
        <v>33</v>
      </c>
      <c r="G758" s="81" t="s">
        <v>64</v>
      </c>
      <c r="H758" s="81" t="s">
        <v>35</v>
      </c>
      <c r="I758" s="48" t="s">
        <v>36</v>
      </c>
      <c r="J758" s="81" t="s">
        <v>296</v>
      </c>
      <c r="K758" s="82"/>
      <c r="L758" s="81">
        <v>2200</v>
      </c>
      <c r="M758" s="83" t="s">
        <v>38</v>
      </c>
      <c r="N758" s="82" t="s">
        <v>38</v>
      </c>
      <c r="O758" s="82" t="s">
        <v>38</v>
      </c>
      <c r="P758" s="82" t="s">
        <v>38</v>
      </c>
      <c r="Q758" s="82"/>
      <c r="R758" s="81" t="s">
        <v>39</v>
      </c>
      <c r="S758" s="86" t="s">
        <v>66</v>
      </c>
      <c r="T758" s="81" t="s">
        <v>5230</v>
      </c>
      <c r="U758" s="81" t="s">
        <v>5231</v>
      </c>
      <c r="V758" s="81"/>
      <c r="W758" s="81" t="s">
        <v>43</v>
      </c>
      <c r="X758" s="81" t="s">
        <v>1806</v>
      </c>
      <c r="Y758" s="80"/>
      <c r="Z758" s="85">
        <v>45365</v>
      </c>
      <c r="AA758" s="85" t="s">
        <v>38</v>
      </c>
      <c r="AB758" s="85">
        <v>45365</v>
      </c>
    </row>
    <row r="759" spans="1:28" ht="15" customHeight="1" x14ac:dyDescent="0.25">
      <c r="A759" s="81" t="s">
        <v>5232</v>
      </c>
      <c r="B759" s="81"/>
      <c r="C759" s="81" t="s">
        <v>5233</v>
      </c>
      <c r="D759" s="81" t="s">
        <v>5234</v>
      </c>
      <c r="E759" s="81" t="s">
        <v>5235</v>
      </c>
      <c r="F759" s="81" t="s">
        <v>33</v>
      </c>
      <c r="G759" s="81" t="s">
        <v>64</v>
      </c>
      <c r="H759" s="81" t="s">
        <v>35</v>
      </c>
      <c r="I759" s="48" t="s">
        <v>36</v>
      </c>
      <c r="J759" s="81" t="s">
        <v>74</v>
      </c>
      <c r="K759" s="82"/>
      <c r="L759" s="81">
        <v>2200</v>
      </c>
      <c r="M759" s="83" t="s">
        <v>38</v>
      </c>
      <c r="N759" s="82" t="s">
        <v>38</v>
      </c>
      <c r="O759" s="82" t="s">
        <v>38</v>
      </c>
      <c r="P759" s="82" t="s">
        <v>38</v>
      </c>
      <c r="Q759" s="82"/>
      <c r="R759" s="81" t="s">
        <v>39</v>
      </c>
      <c r="S759" s="86" t="s">
        <v>66</v>
      </c>
      <c r="T759" s="81" t="s">
        <v>5236</v>
      </c>
      <c r="U759" s="81" t="s">
        <v>5237</v>
      </c>
      <c r="V759" s="81"/>
      <c r="W759" s="81" t="s">
        <v>112</v>
      </c>
      <c r="X759" s="81" t="s">
        <v>830</v>
      </c>
      <c r="Y759" s="80"/>
      <c r="Z759" s="85">
        <v>44932</v>
      </c>
      <c r="AA759" s="85" t="s">
        <v>38</v>
      </c>
      <c r="AB759" s="85">
        <v>44932</v>
      </c>
    </row>
    <row r="760" spans="1:28" ht="15" customHeight="1" x14ac:dyDescent="0.25">
      <c r="A760" s="81" t="s">
        <v>5238</v>
      </c>
      <c r="B760" s="81"/>
      <c r="C760" s="81" t="s">
        <v>5239</v>
      </c>
      <c r="D760" s="81" t="s">
        <v>5240</v>
      </c>
      <c r="E760" s="81" t="s">
        <v>5241</v>
      </c>
      <c r="F760" s="81" t="s">
        <v>33</v>
      </c>
      <c r="G760" s="81" t="s">
        <v>64</v>
      </c>
      <c r="H760" s="81" t="s">
        <v>35</v>
      </c>
      <c r="I760" s="48" t="s">
        <v>36</v>
      </c>
      <c r="J760" s="81" t="s">
        <v>84</v>
      </c>
      <c r="K760" s="82"/>
      <c r="L760" s="81">
        <v>3150</v>
      </c>
      <c r="M760" s="83" t="s">
        <v>38</v>
      </c>
      <c r="N760" s="82" t="s">
        <v>38</v>
      </c>
      <c r="O760" s="82" t="s">
        <v>38</v>
      </c>
      <c r="P760" s="82" t="s">
        <v>38</v>
      </c>
      <c r="Q760" s="82"/>
      <c r="R760" s="81" t="s">
        <v>39</v>
      </c>
      <c r="S760" s="86" t="s">
        <v>66</v>
      </c>
      <c r="T760" s="81" t="s">
        <v>5242</v>
      </c>
      <c r="U760" s="81" t="s">
        <v>5243</v>
      </c>
      <c r="V760" s="81"/>
      <c r="W760" s="81" t="s">
        <v>69</v>
      </c>
      <c r="X760" s="81" t="s">
        <v>488</v>
      </c>
      <c r="Y760" s="80"/>
      <c r="Z760" s="85">
        <v>44932</v>
      </c>
      <c r="AA760" s="85" t="s">
        <v>38</v>
      </c>
      <c r="AB760" s="85">
        <v>44932</v>
      </c>
    </row>
    <row r="761" spans="1:28" ht="15" customHeight="1" x14ac:dyDescent="0.25">
      <c r="A761" s="81" t="s">
        <v>5244</v>
      </c>
      <c r="B761" s="81" t="s">
        <v>5245</v>
      </c>
      <c r="C761" s="81" t="s">
        <v>5246</v>
      </c>
      <c r="D761" s="81" t="s">
        <v>5247</v>
      </c>
      <c r="E761" s="81" t="s">
        <v>5248</v>
      </c>
      <c r="F761" s="81" t="s">
        <v>33</v>
      </c>
      <c r="G761" s="81" t="s">
        <v>64</v>
      </c>
      <c r="H761" s="81" t="s">
        <v>55</v>
      </c>
      <c r="I761" s="48" t="s">
        <v>36</v>
      </c>
      <c r="J761" s="81" t="s">
        <v>5249</v>
      </c>
      <c r="K761" s="82"/>
      <c r="L761" s="81">
        <v>2700</v>
      </c>
      <c r="M761" s="83" t="s">
        <v>38</v>
      </c>
      <c r="N761" s="82" t="s">
        <v>38</v>
      </c>
      <c r="O761" s="82" t="s">
        <v>38</v>
      </c>
      <c r="P761" s="82" t="s">
        <v>38</v>
      </c>
      <c r="Q761" s="82"/>
      <c r="R761" s="81" t="s">
        <v>39</v>
      </c>
      <c r="S761" s="86" t="s">
        <v>66</v>
      </c>
      <c r="T761" s="81" t="s">
        <v>5250</v>
      </c>
      <c r="U761" s="81" t="s">
        <v>5251</v>
      </c>
      <c r="V761" s="81"/>
      <c r="W761" s="81" t="s">
        <v>1215</v>
      </c>
      <c r="X761" s="81" t="s">
        <v>2132</v>
      </c>
      <c r="Y761" s="80"/>
      <c r="Z761" s="85">
        <v>45365</v>
      </c>
      <c r="AA761" s="85" t="s">
        <v>38</v>
      </c>
      <c r="AB761" s="85">
        <v>45365</v>
      </c>
    </row>
    <row r="762" spans="1:28" ht="15" customHeight="1" x14ac:dyDescent="0.25">
      <c r="A762" s="81" t="s">
        <v>5252</v>
      </c>
      <c r="B762" s="81"/>
      <c r="C762" s="52" t="s">
        <v>5253</v>
      </c>
      <c r="D762" s="52" t="s">
        <v>5254</v>
      </c>
      <c r="E762" s="52" t="s">
        <v>5255</v>
      </c>
      <c r="F762" s="81" t="s">
        <v>33</v>
      </c>
      <c r="G762" s="81" t="s">
        <v>278</v>
      </c>
      <c r="H762" s="81" t="s">
        <v>35</v>
      </c>
      <c r="I762" s="48" t="s">
        <v>36</v>
      </c>
      <c r="J762" s="81" t="s">
        <v>74</v>
      </c>
      <c r="K762" s="82"/>
      <c r="L762" s="81" t="s">
        <v>38</v>
      </c>
      <c r="M762" s="83" t="s">
        <v>38</v>
      </c>
      <c r="N762" s="82" t="s">
        <v>38</v>
      </c>
      <c r="O762" s="82" t="s">
        <v>38</v>
      </c>
      <c r="P762" s="82" t="s">
        <v>38</v>
      </c>
      <c r="Q762" s="82"/>
      <c r="R762" s="81" t="s">
        <v>279</v>
      </c>
      <c r="S762" s="86" t="s">
        <v>66</v>
      </c>
      <c r="T762" s="81" t="s">
        <v>5256</v>
      </c>
      <c r="U762" s="81" t="s">
        <v>5257</v>
      </c>
      <c r="V762" s="81"/>
      <c r="W762" s="81" t="s">
        <v>112</v>
      </c>
      <c r="X762" s="81" t="s">
        <v>5258</v>
      </c>
      <c r="Y762" s="80"/>
      <c r="Z762" s="85">
        <v>44932</v>
      </c>
      <c r="AA762" s="85" t="s">
        <v>38</v>
      </c>
      <c r="AB762" s="85">
        <v>44932</v>
      </c>
    </row>
    <row r="763" spans="1:28" ht="15" customHeight="1" x14ac:dyDescent="0.25">
      <c r="A763" s="81" t="s">
        <v>5259</v>
      </c>
      <c r="B763" s="81"/>
      <c r="C763" s="81" t="s">
        <v>5260</v>
      </c>
      <c r="D763" s="81" t="s">
        <v>5261</v>
      </c>
      <c r="E763" s="81" t="s">
        <v>5262</v>
      </c>
      <c r="F763" s="81" t="s">
        <v>33</v>
      </c>
      <c r="G763" s="81" t="s">
        <v>34</v>
      </c>
      <c r="H763" s="81" t="s">
        <v>141</v>
      </c>
      <c r="I763" s="48" t="s">
        <v>36</v>
      </c>
      <c r="J763" s="81" t="s">
        <v>5263</v>
      </c>
      <c r="K763" s="82" t="s">
        <v>5264</v>
      </c>
      <c r="L763" s="81" t="s">
        <v>38</v>
      </c>
      <c r="M763" s="83">
        <v>3000</v>
      </c>
      <c r="N763" s="82">
        <v>3000</v>
      </c>
      <c r="O763" s="84">
        <v>2400</v>
      </c>
      <c r="P763" s="84">
        <v>2400</v>
      </c>
      <c r="Q763" s="82"/>
      <c r="R763" s="81" t="s">
        <v>39</v>
      </c>
      <c r="S763" s="88" t="s">
        <v>177</v>
      </c>
      <c r="T763" s="81" t="s">
        <v>5265</v>
      </c>
      <c r="U763" s="81" t="s">
        <v>5266</v>
      </c>
      <c r="V763" s="81"/>
      <c r="W763" s="81" t="s">
        <v>69</v>
      </c>
      <c r="X763" s="81" t="s">
        <v>291</v>
      </c>
      <c r="Y763" s="80"/>
      <c r="Z763" s="85">
        <v>45699</v>
      </c>
      <c r="AA763" s="85">
        <v>45236</v>
      </c>
      <c r="AB763" s="85">
        <v>45699</v>
      </c>
    </row>
    <row r="764" spans="1:28" ht="15" customHeight="1" x14ac:dyDescent="0.25">
      <c r="A764" s="81" t="s">
        <v>5267</v>
      </c>
      <c r="B764" s="81"/>
      <c r="C764" s="81" t="s">
        <v>5268</v>
      </c>
      <c r="D764" s="81" t="s">
        <v>5269</v>
      </c>
      <c r="E764" s="81" t="s">
        <v>5270</v>
      </c>
      <c r="F764" s="81" t="s">
        <v>33</v>
      </c>
      <c r="G764" s="81" t="s">
        <v>64</v>
      </c>
      <c r="H764" s="81" t="s">
        <v>55</v>
      </c>
      <c r="I764" s="48" t="s">
        <v>36</v>
      </c>
      <c r="J764" s="81" t="s">
        <v>619</v>
      </c>
      <c r="K764" s="82"/>
      <c r="L764" s="81">
        <v>2700</v>
      </c>
      <c r="M764" s="83" t="s">
        <v>38</v>
      </c>
      <c r="N764" s="82" t="s">
        <v>38</v>
      </c>
      <c r="O764" s="82" t="s">
        <v>38</v>
      </c>
      <c r="P764" s="82" t="s">
        <v>38</v>
      </c>
      <c r="Q764" s="82"/>
      <c r="R764" s="81" t="s">
        <v>39</v>
      </c>
      <c r="S764" s="86" t="s">
        <v>66</v>
      </c>
      <c r="T764" s="81" t="s">
        <v>5271</v>
      </c>
      <c r="U764" s="81" t="s">
        <v>5272</v>
      </c>
      <c r="V764" s="81"/>
      <c r="W764" s="81" t="s">
        <v>188</v>
      </c>
      <c r="X764" s="81" t="s">
        <v>2239</v>
      </c>
      <c r="Y764" s="80"/>
      <c r="Z764" s="85">
        <v>44932</v>
      </c>
      <c r="AA764" s="85" t="s">
        <v>38</v>
      </c>
      <c r="AB764" s="85">
        <v>44932</v>
      </c>
    </row>
    <row r="765" spans="1:28" ht="15" customHeight="1" x14ac:dyDescent="0.25">
      <c r="A765" s="81" t="s">
        <v>5273</v>
      </c>
      <c r="B765" s="81"/>
      <c r="C765" s="81" t="s">
        <v>5274</v>
      </c>
      <c r="D765" s="81" t="s">
        <v>5275</v>
      </c>
      <c r="E765" s="81" t="s">
        <v>5276</v>
      </c>
      <c r="F765" s="81" t="s">
        <v>33</v>
      </c>
      <c r="G765" s="81" t="s">
        <v>64</v>
      </c>
      <c r="H765" s="81" t="s">
        <v>35</v>
      </c>
      <c r="I765" s="48" t="s">
        <v>36</v>
      </c>
      <c r="J765" s="81" t="s">
        <v>84</v>
      </c>
      <c r="K765" s="82"/>
      <c r="L765" s="81">
        <v>2200</v>
      </c>
      <c r="M765" s="83" t="s">
        <v>38</v>
      </c>
      <c r="N765" s="82" t="s">
        <v>38</v>
      </c>
      <c r="O765" s="82" t="s">
        <v>38</v>
      </c>
      <c r="P765" s="82" t="s">
        <v>38</v>
      </c>
      <c r="Q765" s="82"/>
      <c r="R765" s="81" t="s">
        <v>39</v>
      </c>
      <c r="S765" s="86" t="s">
        <v>66</v>
      </c>
      <c r="T765" s="81" t="s">
        <v>5277</v>
      </c>
      <c r="U765" s="81" t="s">
        <v>5278</v>
      </c>
      <c r="V765" s="81"/>
      <c r="W765" s="81" t="s">
        <v>188</v>
      </c>
      <c r="X765" s="81" t="s">
        <v>5279</v>
      </c>
      <c r="Y765" s="80"/>
      <c r="Z765" s="85">
        <v>44932</v>
      </c>
      <c r="AA765" s="85" t="s">
        <v>38</v>
      </c>
      <c r="AB765" s="85">
        <v>44932</v>
      </c>
    </row>
    <row r="766" spans="1:28" ht="15" customHeight="1" x14ac:dyDescent="0.25">
      <c r="A766" s="81" t="s">
        <v>5280</v>
      </c>
      <c r="B766" s="81"/>
      <c r="C766" s="81" t="s">
        <v>5281</v>
      </c>
      <c r="D766" s="81" t="s">
        <v>5282</v>
      </c>
      <c r="E766" s="81" t="s">
        <v>5283</v>
      </c>
      <c r="F766" s="81" t="s">
        <v>33</v>
      </c>
      <c r="G766" s="81" t="s">
        <v>64</v>
      </c>
      <c r="H766" s="81" t="s">
        <v>35</v>
      </c>
      <c r="I766" s="48" t="s">
        <v>36</v>
      </c>
      <c r="J766" s="81" t="s">
        <v>84</v>
      </c>
      <c r="K766" s="82"/>
      <c r="L766" s="81">
        <v>3150</v>
      </c>
      <c r="M766" s="83" t="s">
        <v>38</v>
      </c>
      <c r="N766" s="82" t="s">
        <v>38</v>
      </c>
      <c r="O766" s="82" t="s">
        <v>38</v>
      </c>
      <c r="P766" s="82" t="s">
        <v>38</v>
      </c>
      <c r="Q766" s="82"/>
      <c r="R766" s="81" t="s">
        <v>39</v>
      </c>
      <c r="S766" s="86" t="s">
        <v>66</v>
      </c>
      <c r="T766" s="81" t="s">
        <v>5284</v>
      </c>
      <c r="U766" s="81" t="s">
        <v>5285</v>
      </c>
      <c r="V766" s="81"/>
      <c r="W766" s="81" t="s">
        <v>69</v>
      </c>
      <c r="X766" s="81" t="s">
        <v>273</v>
      </c>
      <c r="Y766" s="80"/>
      <c r="Z766" s="85">
        <v>44932</v>
      </c>
      <c r="AA766" s="85" t="s">
        <v>38</v>
      </c>
      <c r="AB766" s="85">
        <v>44932</v>
      </c>
    </row>
    <row r="767" spans="1:28" ht="15" customHeight="1" x14ac:dyDescent="0.25">
      <c r="A767" s="81" t="s">
        <v>5286</v>
      </c>
      <c r="B767" s="81"/>
      <c r="C767" s="81" t="s">
        <v>5287</v>
      </c>
      <c r="D767" s="81" t="s">
        <v>5288</v>
      </c>
      <c r="E767" s="81" t="s">
        <v>5289</v>
      </c>
      <c r="F767" s="81" t="s">
        <v>33</v>
      </c>
      <c r="G767" s="81" t="s">
        <v>34</v>
      </c>
      <c r="H767" s="81" t="s">
        <v>35</v>
      </c>
      <c r="I767" s="48" t="s">
        <v>36</v>
      </c>
      <c r="J767" s="81" t="s">
        <v>74</v>
      </c>
      <c r="K767" s="82"/>
      <c r="L767" s="81" t="s">
        <v>38</v>
      </c>
      <c r="M767" s="83">
        <v>2350</v>
      </c>
      <c r="N767" s="82" t="s">
        <v>38</v>
      </c>
      <c r="O767" s="84">
        <v>1880</v>
      </c>
      <c r="P767" s="82" t="s">
        <v>38</v>
      </c>
      <c r="Q767" s="82"/>
      <c r="R767" s="81" t="s">
        <v>144</v>
      </c>
      <c r="S767" s="82" t="s">
        <v>40</v>
      </c>
      <c r="T767" s="81" t="s">
        <v>5290</v>
      </c>
      <c r="U767" s="81" t="s">
        <v>5291</v>
      </c>
      <c r="V767" s="81"/>
      <c r="W767" s="81" t="s">
        <v>69</v>
      </c>
      <c r="X767" s="81" t="s">
        <v>1768</v>
      </c>
      <c r="Y767" s="80"/>
      <c r="Z767" s="85">
        <v>45187</v>
      </c>
      <c r="AA767" s="85">
        <v>45187</v>
      </c>
      <c r="AB767" s="85">
        <v>45187</v>
      </c>
    </row>
    <row r="768" spans="1:28" ht="15" customHeight="1" x14ac:dyDescent="0.25">
      <c r="A768" s="81" t="s">
        <v>5292</v>
      </c>
      <c r="B768" s="81"/>
      <c r="C768" s="81" t="s">
        <v>5293</v>
      </c>
      <c r="D768" s="81" t="s">
        <v>5294</v>
      </c>
      <c r="E768" s="81" t="s">
        <v>5295</v>
      </c>
      <c r="F768" s="81" t="s">
        <v>33</v>
      </c>
      <c r="G768" s="81" t="s">
        <v>64</v>
      </c>
      <c r="H768" s="81" t="s">
        <v>35</v>
      </c>
      <c r="I768" s="48" t="s">
        <v>36</v>
      </c>
      <c r="J768" s="81" t="s">
        <v>74</v>
      </c>
      <c r="K768" s="82"/>
      <c r="L768" s="81">
        <v>2200</v>
      </c>
      <c r="M768" s="83" t="s">
        <v>38</v>
      </c>
      <c r="N768" s="82" t="s">
        <v>38</v>
      </c>
      <c r="O768" s="82" t="s">
        <v>38</v>
      </c>
      <c r="P768" s="82" t="s">
        <v>38</v>
      </c>
      <c r="Q768" s="82"/>
      <c r="R768" s="81" t="s">
        <v>39</v>
      </c>
      <c r="S768" s="86" t="s">
        <v>66</v>
      </c>
      <c r="T768" s="81" t="s">
        <v>5296</v>
      </c>
      <c r="U768" s="81" t="s">
        <v>5297</v>
      </c>
      <c r="V768" s="81"/>
      <c r="W768" s="81" t="s">
        <v>78</v>
      </c>
      <c r="X768" s="81" t="s">
        <v>793</v>
      </c>
      <c r="Y768" s="80"/>
      <c r="Z768" s="85">
        <v>44932</v>
      </c>
      <c r="AA768" s="85" t="s">
        <v>38</v>
      </c>
      <c r="AB768" s="85">
        <v>44932</v>
      </c>
    </row>
    <row r="769" spans="1:28" ht="15" customHeight="1" x14ac:dyDescent="0.25">
      <c r="A769" s="81" t="s">
        <v>5298</v>
      </c>
      <c r="B769" s="81"/>
      <c r="C769" s="81" t="s">
        <v>5299</v>
      </c>
      <c r="D769" s="81"/>
      <c r="E769" s="81" t="s">
        <v>5300</v>
      </c>
      <c r="F769" s="81" t="s">
        <v>33</v>
      </c>
      <c r="G769" s="81" t="s">
        <v>34</v>
      </c>
      <c r="H769" s="81" t="s">
        <v>35</v>
      </c>
      <c r="I769" s="48" t="s">
        <v>36</v>
      </c>
      <c r="J769" s="81" t="s">
        <v>74</v>
      </c>
      <c r="K769" s="82"/>
      <c r="L769" s="81" t="s">
        <v>38</v>
      </c>
      <c r="M769" s="83">
        <v>3030</v>
      </c>
      <c r="N769" s="82">
        <v>3030</v>
      </c>
      <c r="O769" s="84">
        <v>2424</v>
      </c>
      <c r="P769" s="84">
        <v>2424</v>
      </c>
      <c r="Q769" s="82"/>
      <c r="R769" s="81" t="s">
        <v>144</v>
      </c>
      <c r="S769" s="82" t="s">
        <v>40</v>
      </c>
      <c r="T769" s="81" t="s">
        <v>5301</v>
      </c>
      <c r="U769" s="81" t="s">
        <v>5302</v>
      </c>
      <c r="V769" s="81"/>
      <c r="W769" s="81" t="s">
        <v>43</v>
      </c>
      <c r="X769" s="81" t="s">
        <v>5303</v>
      </c>
      <c r="Y769" s="80"/>
      <c r="Z769" s="85">
        <v>45699</v>
      </c>
      <c r="AA769" s="85">
        <v>44825</v>
      </c>
      <c r="AB769" s="85">
        <v>45699</v>
      </c>
    </row>
    <row r="770" spans="1:28" ht="15" customHeight="1" x14ac:dyDescent="0.25">
      <c r="A770" s="81" t="s">
        <v>5304</v>
      </c>
      <c r="B770" s="81"/>
      <c r="C770" s="81" t="s">
        <v>5305</v>
      </c>
      <c r="D770" s="81"/>
      <c r="E770" s="81" t="s">
        <v>5306</v>
      </c>
      <c r="F770" s="81" t="s">
        <v>33</v>
      </c>
      <c r="G770" s="81" t="s">
        <v>34</v>
      </c>
      <c r="H770" s="81" t="s">
        <v>141</v>
      </c>
      <c r="I770" s="48" t="s">
        <v>36</v>
      </c>
      <c r="J770" s="81" t="s">
        <v>5307</v>
      </c>
      <c r="K770" s="82"/>
      <c r="L770" s="81" t="s">
        <v>38</v>
      </c>
      <c r="M770" s="83">
        <v>1850</v>
      </c>
      <c r="N770" s="82">
        <v>1480</v>
      </c>
      <c r="O770" s="84">
        <v>1480</v>
      </c>
      <c r="P770" s="84">
        <v>1184</v>
      </c>
      <c r="Q770" s="82" t="s">
        <v>5082</v>
      </c>
      <c r="R770" s="81" t="s">
        <v>144</v>
      </c>
      <c r="S770" s="82" t="s">
        <v>40</v>
      </c>
      <c r="T770" s="81" t="s">
        <v>5308</v>
      </c>
      <c r="U770" s="81" t="s">
        <v>5309</v>
      </c>
      <c r="V770" s="81"/>
      <c r="W770" s="81" t="s">
        <v>188</v>
      </c>
      <c r="X770" s="81" t="s">
        <v>189</v>
      </c>
      <c r="Y770" s="80"/>
      <c r="Z770" s="85">
        <v>45699</v>
      </c>
      <c r="AA770" s="85">
        <v>45236</v>
      </c>
      <c r="AB770" s="85">
        <v>45699</v>
      </c>
    </row>
    <row r="771" spans="1:28" ht="15" customHeight="1" x14ac:dyDescent="0.25">
      <c r="A771" s="81" t="s">
        <v>5310</v>
      </c>
      <c r="B771" s="81"/>
      <c r="C771" s="81" t="s">
        <v>5311</v>
      </c>
      <c r="D771" s="81" t="s">
        <v>5312</v>
      </c>
      <c r="E771" s="81" t="s">
        <v>5313</v>
      </c>
      <c r="F771" s="81" t="s">
        <v>33</v>
      </c>
      <c r="G771" s="81" t="s">
        <v>64</v>
      </c>
      <c r="H771" s="81" t="s">
        <v>35</v>
      </c>
      <c r="I771" s="48" t="s">
        <v>36</v>
      </c>
      <c r="J771" s="81" t="s">
        <v>74</v>
      </c>
      <c r="K771" s="82"/>
      <c r="L771" s="81">
        <v>2200</v>
      </c>
      <c r="M771" s="83" t="s">
        <v>38</v>
      </c>
      <c r="N771" s="82" t="s">
        <v>38</v>
      </c>
      <c r="O771" s="82" t="s">
        <v>38</v>
      </c>
      <c r="P771" s="82" t="s">
        <v>38</v>
      </c>
      <c r="Q771" s="82"/>
      <c r="R771" s="81" t="s">
        <v>39</v>
      </c>
      <c r="S771" s="86" t="s">
        <v>66</v>
      </c>
      <c r="T771" s="81" t="s">
        <v>5314</v>
      </c>
      <c r="U771" s="81" t="s">
        <v>5315</v>
      </c>
      <c r="V771" s="81"/>
      <c r="W771" s="81" t="s">
        <v>188</v>
      </c>
      <c r="X771" s="81" t="s">
        <v>589</v>
      </c>
      <c r="Y771" s="80"/>
      <c r="Z771" s="85">
        <v>44932</v>
      </c>
      <c r="AA771" s="85" t="s">
        <v>38</v>
      </c>
      <c r="AB771" s="85">
        <v>44932</v>
      </c>
    </row>
    <row r="772" spans="1:28" ht="15" customHeight="1" x14ac:dyDescent="0.25">
      <c r="A772" s="81" t="s">
        <v>5316</v>
      </c>
      <c r="B772" s="81"/>
      <c r="C772" s="81" t="s">
        <v>5317</v>
      </c>
      <c r="D772" s="81" t="s">
        <v>5318</v>
      </c>
      <c r="E772" s="81" t="s">
        <v>5319</v>
      </c>
      <c r="F772" s="81" t="s">
        <v>33</v>
      </c>
      <c r="G772" s="81" t="s">
        <v>64</v>
      </c>
      <c r="H772" s="81" t="s">
        <v>55</v>
      </c>
      <c r="I772" s="48" t="s">
        <v>36</v>
      </c>
      <c r="J772" s="81" t="s">
        <v>5320</v>
      </c>
      <c r="K772" s="82"/>
      <c r="L772" s="81">
        <v>2700</v>
      </c>
      <c r="M772" s="83" t="s">
        <v>38</v>
      </c>
      <c r="N772" s="82" t="s">
        <v>38</v>
      </c>
      <c r="O772" s="82" t="s">
        <v>38</v>
      </c>
      <c r="P772" s="82" t="s">
        <v>38</v>
      </c>
      <c r="Q772" s="82"/>
      <c r="R772" s="81" t="s">
        <v>39</v>
      </c>
      <c r="S772" s="86" t="s">
        <v>66</v>
      </c>
      <c r="T772" s="81" t="s">
        <v>5321</v>
      </c>
      <c r="U772" s="81" t="s">
        <v>5322</v>
      </c>
      <c r="V772" s="81"/>
      <c r="W772" s="81" t="s">
        <v>87</v>
      </c>
      <c r="X772" s="81" t="s">
        <v>5323</v>
      </c>
      <c r="Y772" s="80"/>
      <c r="Z772" s="85">
        <v>45049</v>
      </c>
      <c r="AA772" s="85" t="s">
        <v>38</v>
      </c>
      <c r="AB772" s="85">
        <v>45049</v>
      </c>
    </row>
    <row r="773" spans="1:28" ht="15" customHeight="1" x14ac:dyDescent="0.25">
      <c r="A773" s="81" t="s">
        <v>5324</v>
      </c>
      <c r="B773" s="81"/>
      <c r="C773" s="81" t="s">
        <v>5325</v>
      </c>
      <c r="D773" s="81" t="s">
        <v>5326</v>
      </c>
      <c r="E773" s="81" t="s">
        <v>5327</v>
      </c>
      <c r="F773" s="81" t="s">
        <v>33</v>
      </c>
      <c r="G773" s="81" t="s">
        <v>64</v>
      </c>
      <c r="H773" s="81" t="s">
        <v>35</v>
      </c>
      <c r="I773" s="48" t="s">
        <v>36</v>
      </c>
      <c r="J773" s="81" t="s">
        <v>84</v>
      </c>
      <c r="K773" s="82"/>
      <c r="L773" s="81">
        <v>3150</v>
      </c>
      <c r="M773" s="83" t="s">
        <v>38</v>
      </c>
      <c r="N773" s="82" t="s">
        <v>38</v>
      </c>
      <c r="O773" s="82" t="s">
        <v>38</v>
      </c>
      <c r="P773" s="82" t="s">
        <v>38</v>
      </c>
      <c r="Q773" s="82"/>
      <c r="R773" s="81" t="s">
        <v>39</v>
      </c>
      <c r="S773" s="86" t="s">
        <v>66</v>
      </c>
      <c r="T773" s="81" t="s">
        <v>5328</v>
      </c>
      <c r="U773" s="81" t="s">
        <v>5329</v>
      </c>
      <c r="V773" s="81"/>
      <c r="W773" s="81" t="s">
        <v>69</v>
      </c>
      <c r="X773" s="81" t="s">
        <v>488</v>
      </c>
      <c r="Y773" s="80"/>
      <c r="Z773" s="85">
        <v>44932</v>
      </c>
      <c r="AA773" s="85" t="s">
        <v>38</v>
      </c>
      <c r="AB773" s="85">
        <v>44932</v>
      </c>
    </row>
    <row r="774" spans="1:28" ht="15" customHeight="1" x14ac:dyDescent="0.25">
      <c r="A774" s="81" t="s">
        <v>5330</v>
      </c>
      <c r="B774" s="81"/>
      <c r="C774" s="81" t="s">
        <v>5331</v>
      </c>
      <c r="D774" s="81"/>
      <c r="E774" s="81" t="s">
        <v>5332</v>
      </c>
      <c r="F774" s="81" t="s">
        <v>33</v>
      </c>
      <c r="G774" s="81" t="s">
        <v>64</v>
      </c>
      <c r="H774" s="81" t="s">
        <v>35</v>
      </c>
      <c r="I774" s="48" t="s">
        <v>36</v>
      </c>
      <c r="J774" s="81" t="s">
        <v>84</v>
      </c>
      <c r="K774" s="82"/>
      <c r="L774" s="81">
        <v>2200</v>
      </c>
      <c r="M774" s="83" t="s">
        <v>38</v>
      </c>
      <c r="N774" s="82" t="s">
        <v>38</v>
      </c>
      <c r="O774" s="82" t="s">
        <v>38</v>
      </c>
      <c r="P774" s="82" t="s">
        <v>38</v>
      </c>
      <c r="Q774" s="82"/>
      <c r="R774" s="81" t="s">
        <v>39</v>
      </c>
      <c r="S774" s="86" t="s">
        <v>66</v>
      </c>
      <c r="T774" s="81" t="s">
        <v>5333</v>
      </c>
      <c r="U774" s="81" t="s">
        <v>5334</v>
      </c>
      <c r="V774" s="81"/>
      <c r="W774" s="81" t="s">
        <v>87</v>
      </c>
      <c r="X774" s="81" t="s">
        <v>1191</v>
      </c>
      <c r="Y774" s="80"/>
      <c r="Z774" s="85">
        <v>44932</v>
      </c>
      <c r="AA774" s="85" t="s">
        <v>38</v>
      </c>
      <c r="AB774" s="85">
        <v>44932</v>
      </c>
    </row>
    <row r="775" spans="1:28" ht="15" customHeight="1" x14ac:dyDescent="0.25">
      <c r="A775" s="81" t="s">
        <v>5335</v>
      </c>
      <c r="B775" s="81"/>
      <c r="C775" s="81" t="s">
        <v>5336</v>
      </c>
      <c r="D775" s="81" t="s">
        <v>5337</v>
      </c>
      <c r="E775" s="81" t="s">
        <v>5338</v>
      </c>
      <c r="F775" s="81" t="s">
        <v>33</v>
      </c>
      <c r="G775" s="81" t="s">
        <v>64</v>
      </c>
      <c r="H775" s="81" t="s">
        <v>55</v>
      </c>
      <c r="I775" s="48" t="s">
        <v>36</v>
      </c>
      <c r="J775" s="81" t="s">
        <v>565</v>
      </c>
      <c r="K775" s="82"/>
      <c r="L775" s="81">
        <v>2700</v>
      </c>
      <c r="M775" s="83" t="s">
        <v>38</v>
      </c>
      <c r="N775" s="82" t="s">
        <v>38</v>
      </c>
      <c r="O775" s="82" t="s">
        <v>38</v>
      </c>
      <c r="P775" s="82" t="s">
        <v>38</v>
      </c>
      <c r="Q775" s="82"/>
      <c r="R775" s="81" t="s">
        <v>39</v>
      </c>
      <c r="S775" s="86" t="s">
        <v>66</v>
      </c>
      <c r="T775" s="81" t="s">
        <v>5339</v>
      </c>
      <c r="U775" s="81" t="s">
        <v>5340</v>
      </c>
      <c r="V775" s="81"/>
      <c r="W775" s="81" t="s">
        <v>87</v>
      </c>
      <c r="X775" s="81" t="s">
        <v>987</v>
      </c>
      <c r="Y775" s="80"/>
      <c r="Z775" s="85">
        <v>44932</v>
      </c>
      <c r="AA775" s="85" t="s">
        <v>38</v>
      </c>
      <c r="AB775" s="85">
        <v>44932</v>
      </c>
    </row>
    <row r="776" spans="1:28" ht="15" customHeight="1" x14ac:dyDescent="0.25">
      <c r="A776" s="81" t="s">
        <v>5341</v>
      </c>
      <c r="B776" s="81"/>
      <c r="C776" s="81" t="s">
        <v>5342</v>
      </c>
      <c r="D776" s="81" t="s">
        <v>5343</v>
      </c>
      <c r="E776" s="81" t="s">
        <v>5344</v>
      </c>
      <c r="F776" s="81" t="s">
        <v>33</v>
      </c>
      <c r="G776" s="81" t="s">
        <v>64</v>
      </c>
      <c r="H776" s="81" t="s">
        <v>35</v>
      </c>
      <c r="I776" s="48" t="s">
        <v>36</v>
      </c>
      <c r="J776" s="81" t="s">
        <v>84</v>
      </c>
      <c r="K776" s="82"/>
      <c r="L776" s="81">
        <v>2200</v>
      </c>
      <c r="M776" s="83" t="s">
        <v>38</v>
      </c>
      <c r="N776" s="82" t="s">
        <v>38</v>
      </c>
      <c r="O776" s="82" t="s">
        <v>38</v>
      </c>
      <c r="P776" s="82" t="s">
        <v>38</v>
      </c>
      <c r="Q776" s="82"/>
      <c r="R776" s="81" t="s">
        <v>39</v>
      </c>
      <c r="S776" s="86" t="s">
        <v>66</v>
      </c>
      <c r="T776" s="81" t="s">
        <v>5345</v>
      </c>
      <c r="U776" s="81" t="s">
        <v>5346</v>
      </c>
      <c r="V776" s="81"/>
      <c r="W776" s="81" t="s">
        <v>1948</v>
      </c>
      <c r="X776" s="81" t="s">
        <v>5347</v>
      </c>
      <c r="Y776" s="80"/>
      <c r="Z776" s="85">
        <v>44932</v>
      </c>
      <c r="AA776" s="85" t="s">
        <v>38</v>
      </c>
      <c r="AB776" s="85">
        <v>44932</v>
      </c>
    </row>
    <row r="777" spans="1:28" ht="15" customHeight="1" x14ac:dyDescent="0.25">
      <c r="A777" s="81" t="s">
        <v>5348</v>
      </c>
      <c r="B777" s="81"/>
      <c r="C777" s="81" t="s">
        <v>5349</v>
      </c>
      <c r="D777" s="81"/>
      <c r="E777" s="81" t="s">
        <v>5350</v>
      </c>
      <c r="F777" s="81" t="s">
        <v>33</v>
      </c>
      <c r="G777" s="81" t="s">
        <v>34</v>
      </c>
      <c r="H777" s="81" t="s">
        <v>141</v>
      </c>
      <c r="I777" s="48" t="s">
        <v>36</v>
      </c>
      <c r="J777" s="81" t="s">
        <v>5351</v>
      </c>
      <c r="K777" s="82"/>
      <c r="L777" s="81" t="s">
        <v>38</v>
      </c>
      <c r="M777" s="83">
        <v>2150</v>
      </c>
      <c r="N777" s="82">
        <v>2150</v>
      </c>
      <c r="O777" s="84">
        <v>1720</v>
      </c>
      <c r="P777" s="84">
        <v>1720</v>
      </c>
      <c r="Q777" s="82" t="s">
        <v>5352</v>
      </c>
      <c r="R777" s="81" t="s">
        <v>39</v>
      </c>
      <c r="S777" s="82" t="s">
        <v>40</v>
      </c>
      <c r="T777" s="81" t="s">
        <v>5353</v>
      </c>
      <c r="U777" s="81" t="s">
        <v>5354</v>
      </c>
      <c r="V777" s="81"/>
      <c r="W777" s="81" t="s">
        <v>87</v>
      </c>
      <c r="X777" s="81" t="s">
        <v>1191</v>
      </c>
      <c r="Y777" s="80"/>
      <c r="Z777" s="85">
        <v>45699</v>
      </c>
      <c r="AA777" s="85">
        <v>45236</v>
      </c>
      <c r="AB777" s="85">
        <v>45699</v>
      </c>
    </row>
    <row r="778" spans="1:28" ht="15" customHeight="1" x14ac:dyDescent="0.25">
      <c r="A778" s="81" t="s">
        <v>5355</v>
      </c>
      <c r="B778" s="81"/>
      <c r="C778" s="81" t="s">
        <v>5356</v>
      </c>
      <c r="D778" s="81" t="s">
        <v>5357</v>
      </c>
      <c r="E778" s="81" t="s">
        <v>5358</v>
      </c>
      <c r="F778" s="81" t="s">
        <v>33</v>
      </c>
      <c r="G778" s="81" t="s">
        <v>64</v>
      </c>
      <c r="H778" s="81" t="s">
        <v>55</v>
      </c>
      <c r="I778" s="48" t="s">
        <v>36</v>
      </c>
      <c r="J778" s="81" t="s">
        <v>1520</v>
      </c>
      <c r="K778" s="82"/>
      <c r="L778" s="81">
        <v>2700</v>
      </c>
      <c r="M778" s="83" t="s">
        <v>38</v>
      </c>
      <c r="N778" s="82" t="s">
        <v>38</v>
      </c>
      <c r="O778" s="82" t="s">
        <v>38</v>
      </c>
      <c r="P778" s="82" t="s">
        <v>38</v>
      </c>
      <c r="Q778" s="82"/>
      <c r="R778" s="81" t="s">
        <v>39</v>
      </c>
      <c r="S778" s="86" t="s">
        <v>66</v>
      </c>
      <c r="T778" s="81" t="s">
        <v>5359</v>
      </c>
      <c r="U778" s="81" t="s">
        <v>5360</v>
      </c>
      <c r="V778" s="81"/>
      <c r="W778" s="81" t="s">
        <v>87</v>
      </c>
      <c r="X778" s="81" t="s">
        <v>1191</v>
      </c>
      <c r="Y778" s="80"/>
      <c r="Z778" s="85">
        <v>44932</v>
      </c>
      <c r="AA778" s="85" t="s">
        <v>38</v>
      </c>
      <c r="AB778" s="85">
        <v>44932</v>
      </c>
    </row>
    <row r="779" spans="1:28" ht="15" customHeight="1" x14ac:dyDescent="0.25">
      <c r="A779" s="81" t="s">
        <v>5361</v>
      </c>
      <c r="B779" s="81"/>
      <c r="C779" s="81" t="s">
        <v>5362</v>
      </c>
      <c r="D779" s="81" t="s">
        <v>5363</v>
      </c>
      <c r="E779" s="81" t="s">
        <v>5364</v>
      </c>
      <c r="F779" s="81" t="s">
        <v>33</v>
      </c>
      <c r="G779" s="81" t="s">
        <v>64</v>
      </c>
      <c r="H779" s="81" t="s">
        <v>55</v>
      </c>
      <c r="I779" s="48" t="s">
        <v>36</v>
      </c>
      <c r="J779" s="81" t="s">
        <v>5365</v>
      </c>
      <c r="K779" s="82"/>
      <c r="L779" s="81">
        <v>2700</v>
      </c>
      <c r="M779" s="83" t="s">
        <v>38</v>
      </c>
      <c r="N779" s="82" t="s">
        <v>38</v>
      </c>
      <c r="O779" s="82" t="s">
        <v>38</v>
      </c>
      <c r="P779" s="82" t="s">
        <v>38</v>
      </c>
      <c r="Q779" s="82"/>
      <c r="R779" s="81" t="s">
        <v>39</v>
      </c>
      <c r="S779" s="86" t="s">
        <v>66</v>
      </c>
      <c r="T779" s="81" t="s">
        <v>5366</v>
      </c>
      <c r="U779" s="81" t="s">
        <v>5367</v>
      </c>
      <c r="V779" s="81"/>
      <c r="W779" s="81" t="s">
        <v>87</v>
      </c>
      <c r="X779" s="81" t="s">
        <v>1191</v>
      </c>
      <c r="Y779" s="80"/>
      <c r="Z779" s="85">
        <v>44932</v>
      </c>
      <c r="AA779" s="85" t="s">
        <v>38</v>
      </c>
      <c r="AB779" s="85">
        <v>44932</v>
      </c>
    </row>
    <row r="780" spans="1:28" ht="15" customHeight="1" x14ac:dyDescent="0.25">
      <c r="A780" s="81" t="s">
        <v>5368</v>
      </c>
      <c r="B780" s="81" t="s">
        <v>5369</v>
      </c>
      <c r="C780" s="81" t="s">
        <v>5370</v>
      </c>
      <c r="D780" s="81" t="s">
        <v>5371</v>
      </c>
      <c r="E780" s="81" t="s">
        <v>5372</v>
      </c>
      <c r="F780" s="81" t="s">
        <v>33</v>
      </c>
      <c r="G780" s="81" t="s">
        <v>278</v>
      </c>
      <c r="H780" s="81" t="s">
        <v>55</v>
      </c>
      <c r="I780" s="48" t="s">
        <v>36</v>
      </c>
      <c r="J780" s="81" t="s">
        <v>5373</v>
      </c>
      <c r="K780" s="82"/>
      <c r="L780" s="81" t="s">
        <v>38</v>
      </c>
      <c r="M780" s="83" t="s">
        <v>38</v>
      </c>
      <c r="N780" s="82" t="s">
        <v>38</v>
      </c>
      <c r="O780" s="82" t="s">
        <v>38</v>
      </c>
      <c r="P780" s="82" t="s">
        <v>38</v>
      </c>
      <c r="Q780" s="82"/>
      <c r="R780" s="81" t="s">
        <v>279</v>
      </c>
      <c r="S780" s="86" t="s">
        <v>66</v>
      </c>
      <c r="T780" s="81" t="s">
        <v>5374</v>
      </c>
      <c r="U780" s="81" t="s">
        <v>5375</v>
      </c>
      <c r="V780" s="81"/>
      <c r="W780" s="81" t="s">
        <v>43</v>
      </c>
      <c r="X780" s="81" t="s">
        <v>311</v>
      </c>
      <c r="Y780" s="80"/>
      <c r="Z780" s="85">
        <v>45365</v>
      </c>
      <c r="AA780" s="85" t="s">
        <v>38</v>
      </c>
      <c r="AB780" s="85">
        <v>45365</v>
      </c>
    </row>
    <row r="781" spans="1:28" ht="15" customHeight="1" x14ac:dyDescent="0.25">
      <c r="A781" s="81" t="s">
        <v>5376</v>
      </c>
      <c r="B781" s="81"/>
      <c r="C781" s="81" t="s">
        <v>5377</v>
      </c>
      <c r="D781" s="81" t="s">
        <v>5378</v>
      </c>
      <c r="E781" s="81" t="s">
        <v>5379</v>
      </c>
      <c r="F781" s="81" t="s">
        <v>33</v>
      </c>
      <c r="G781" s="81" t="s">
        <v>64</v>
      </c>
      <c r="H781" s="81" t="s">
        <v>35</v>
      </c>
      <c r="I781" s="48" t="s">
        <v>36</v>
      </c>
      <c r="J781" s="81" t="s">
        <v>74</v>
      </c>
      <c r="K781" s="82"/>
      <c r="L781" s="81">
        <v>2200</v>
      </c>
      <c r="M781" s="83" t="s">
        <v>38</v>
      </c>
      <c r="N781" s="82" t="s">
        <v>38</v>
      </c>
      <c r="O781" s="82" t="s">
        <v>38</v>
      </c>
      <c r="P781" s="82" t="s">
        <v>38</v>
      </c>
      <c r="Q781" s="82"/>
      <c r="R781" s="81" t="s">
        <v>39</v>
      </c>
      <c r="S781" s="86" t="s">
        <v>66</v>
      </c>
      <c r="T781" s="81" t="s">
        <v>5380</v>
      </c>
      <c r="U781" s="81" t="s">
        <v>5381</v>
      </c>
      <c r="V781" s="81"/>
      <c r="W781" s="81" t="s">
        <v>69</v>
      </c>
      <c r="X781" s="81" t="s">
        <v>715</v>
      </c>
      <c r="Y781" s="80"/>
      <c r="Z781" s="85">
        <v>44932</v>
      </c>
      <c r="AA781" s="85" t="s">
        <v>38</v>
      </c>
      <c r="AB781" s="85">
        <v>44932</v>
      </c>
    </row>
    <row r="782" spans="1:28" ht="15" customHeight="1" x14ac:dyDescent="0.25">
      <c r="A782" s="81" t="s">
        <v>5382</v>
      </c>
      <c r="B782" s="81"/>
      <c r="C782" s="81" t="s">
        <v>5383</v>
      </c>
      <c r="D782" s="81" t="s">
        <v>5384</v>
      </c>
      <c r="E782" s="81" t="s">
        <v>5385</v>
      </c>
      <c r="F782" s="81" t="s">
        <v>33</v>
      </c>
      <c r="G782" s="81" t="s">
        <v>64</v>
      </c>
      <c r="H782" s="81" t="s">
        <v>55</v>
      </c>
      <c r="I782" s="48" t="s">
        <v>36</v>
      </c>
      <c r="J782" s="81" t="s">
        <v>5386</v>
      </c>
      <c r="K782" s="82"/>
      <c r="L782" s="81">
        <v>2700</v>
      </c>
      <c r="M782" s="83" t="s">
        <v>38</v>
      </c>
      <c r="N782" s="82" t="s">
        <v>38</v>
      </c>
      <c r="O782" s="82" t="s">
        <v>38</v>
      </c>
      <c r="P782" s="82" t="s">
        <v>38</v>
      </c>
      <c r="Q782" s="82"/>
      <c r="R782" s="81" t="s">
        <v>39</v>
      </c>
      <c r="S782" s="86" t="s">
        <v>66</v>
      </c>
      <c r="T782" s="81" t="s">
        <v>5387</v>
      </c>
      <c r="U782" s="81" t="s">
        <v>5388</v>
      </c>
      <c r="V782" s="81"/>
      <c r="W782" s="81" t="s">
        <v>1948</v>
      </c>
      <c r="X782" s="81" t="s">
        <v>5389</v>
      </c>
      <c r="Y782" s="80"/>
      <c r="Z782" s="85">
        <v>44932</v>
      </c>
      <c r="AA782" s="85" t="s">
        <v>38</v>
      </c>
      <c r="AB782" s="85">
        <v>44932</v>
      </c>
    </row>
    <row r="783" spans="1:28" ht="15" customHeight="1" x14ac:dyDescent="0.25">
      <c r="A783" s="81" t="s">
        <v>5390</v>
      </c>
      <c r="B783" s="81"/>
      <c r="C783" s="81" t="s">
        <v>5391</v>
      </c>
      <c r="D783" s="81" t="s">
        <v>5392</v>
      </c>
      <c r="E783" s="81" t="s">
        <v>5393</v>
      </c>
      <c r="F783" s="81" t="s">
        <v>33</v>
      </c>
      <c r="G783" s="81" t="s">
        <v>64</v>
      </c>
      <c r="H783" s="81" t="s">
        <v>141</v>
      </c>
      <c r="I783" s="48" t="s">
        <v>36</v>
      </c>
      <c r="J783" s="81" t="s">
        <v>5394</v>
      </c>
      <c r="K783" s="82"/>
      <c r="L783" s="81">
        <v>2200</v>
      </c>
      <c r="M783" s="83" t="s">
        <v>38</v>
      </c>
      <c r="N783" s="82" t="s">
        <v>38</v>
      </c>
      <c r="O783" s="82" t="s">
        <v>38</v>
      </c>
      <c r="P783" s="82" t="s">
        <v>38</v>
      </c>
      <c r="Q783" s="82"/>
      <c r="R783" s="81" t="s">
        <v>39</v>
      </c>
      <c r="S783" s="86" t="s">
        <v>66</v>
      </c>
      <c r="T783" s="81" t="s">
        <v>5395</v>
      </c>
      <c r="U783" s="81" t="s">
        <v>5396</v>
      </c>
      <c r="V783" s="81"/>
      <c r="W783" s="81" t="s">
        <v>163</v>
      </c>
      <c r="X783" s="81" t="s">
        <v>5397</v>
      </c>
      <c r="Y783" s="80"/>
      <c r="Z783" s="85">
        <v>44932</v>
      </c>
      <c r="AA783" s="85" t="s">
        <v>38</v>
      </c>
      <c r="AB783" s="85">
        <v>44932</v>
      </c>
    </row>
    <row r="784" spans="1:28" ht="15" customHeight="1" x14ac:dyDescent="0.25">
      <c r="A784" s="81" t="s">
        <v>5398</v>
      </c>
      <c r="B784" s="81" t="s">
        <v>5399</v>
      </c>
      <c r="C784" s="81" t="s">
        <v>5400</v>
      </c>
      <c r="D784" s="81" t="s">
        <v>5401</v>
      </c>
      <c r="E784" s="81" t="s">
        <v>5402</v>
      </c>
      <c r="F784" s="81" t="s">
        <v>33</v>
      </c>
      <c r="G784" s="81" t="s">
        <v>278</v>
      </c>
      <c r="H784" s="81" t="s">
        <v>55</v>
      </c>
      <c r="I784" s="48" t="s">
        <v>36</v>
      </c>
      <c r="J784" s="81" t="s">
        <v>5403</v>
      </c>
      <c r="K784" s="82"/>
      <c r="L784" s="81" t="s">
        <v>38</v>
      </c>
      <c r="M784" s="83" t="s">
        <v>38</v>
      </c>
      <c r="N784" s="82" t="s">
        <v>38</v>
      </c>
      <c r="O784" s="82" t="s">
        <v>38</v>
      </c>
      <c r="P784" s="82" t="s">
        <v>38</v>
      </c>
      <c r="Q784" s="82"/>
      <c r="R784" s="81" t="s">
        <v>279</v>
      </c>
      <c r="S784" s="86" t="s">
        <v>66</v>
      </c>
      <c r="T784" s="81" t="s">
        <v>5404</v>
      </c>
      <c r="U784" s="81" t="s">
        <v>5405</v>
      </c>
      <c r="V784" s="81"/>
      <c r="W784" s="81" t="s">
        <v>43</v>
      </c>
      <c r="X784" s="81" t="s">
        <v>311</v>
      </c>
      <c r="Y784" s="80"/>
      <c r="Z784" s="85">
        <v>45365</v>
      </c>
      <c r="AA784" s="85" t="s">
        <v>38</v>
      </c>
      <c r="AB784" s="85">
        <v>45365</v>
      </c>
    </row>
    <row r="785" spans="1:28" ht="15" customHeight="1" x14ac:dyDescent="0.25">
      <c r="A785" s="81" t="s">
        <v>5406</v>
      </c>
      <c r="B785" s="81"/>
      <c r="C785" s="81" t="s">
        <v>5407</v>
      </c>
      <c r="D785" s="81"/>
      <c r="E785" s="81" t="s">
        <v>5408</v>
      </c>
      <c r="F785" s="81" t="s">
        <v>33</v>
      </c>
      <c r="G785" s="81" t="s">
        <v>34</v>
      </c>
      <c r="H785" s="81" t="s">
        <v>35</v>
      </c>
      <c r="I785" s="48" t="s">
        <v>36</v>
      </c>
      <c r="J785" s="81" t="s">
        <v>1053</v>
      </c>
      <c r="K785" s="82"/>
      <c r="L785" s="81" t="s">
        <v>38</v>
      </c>
      <c r="M785" s="83">
        <v>1880</v>
      </c>
      <c r="N785" s="82" t="s">
        <v>38</v>
      </c>
      <c r="O785" s="84">
        <v>1504</v>
      </c>
      <c r="P785" s="82" t="s">
        <v>38</v>
      </c>
      <c r="Q785" s="82"/>
      <c r="R785" s="82" t="s">
        <v>39</v>
      </c>
      <c r="S785" s="82" t="s">
        <v>40</v>
      </c>
      <c r="T785" s="81" t="s">
        <v>5409</v>
      </c>
      <c r="U785" s="81" t="s">
        <v>5410</v>
      </c>
      <c r="V785" s="81"/>
      <c r="W785" s="81" t="s">
        <v>188</v>
      </c>
      <c r="X785" s="81" t="s">
        <v>2239</v>
      </c>
      <c r="Y785" s="80">
        <v>44931</v>
      </c>
      <c r="Z785" s="85">
        <v>45397</v>
      </c>
      <c r="AA785" s="85">
        <v>45355</v>
      </c>
      <c r="AB785" s="85">
        <v>45397</v>
      </c>
    </row>
    <row r="786" spans="1:28" ht="15" customHeight="1" x14ac:dyDescent="0.25">
      <c r="A786" s="81" t="s">
        <v>5411</v>
      </c>
      <c r="B786" s="81"/>
      <c r="C786" s="81" t="s">
        <v>5412</v>
      </c>
      <c r="D786" s="81" t="s">
        <v>5413</v>
      </c>
      <c r="E786" s="81" t="s">
        <v>5414</v>
      </c>
      <c r="F786" s="81" t="s">
        <v>33</v>
      </c>
      <c r="G786" s="81" t="s">
        <v>64</v>
      </c>
      <c r="H786" s="81" t="s">
        <v>35</v>
      </c>
      <c r="I786" s="48" t="s">
        <v>36</v>
      </c>
      <c r="J786" s="81" t="s">
        <v>84</v>
      </c>
      <c r="K786" s="82"/>
      <c r="L786" s="81">
        <v>2200</v>
      </c>
      <c r="M786" s="83" t="s">
        <v>38</v>
      </c>
      <c r="N786" s="82" t="s">
        <v>38</v>
      </c>
      <c r="O786" s="82" t="s">
        <v>38</v>
      </c>
      <c r="P786" s="82" t="s">
        <v>38</v>
      </c>
      <c r="Q786" s="82"/>
      <c r="R786" s="81" t="s">
        <v>39</v>
      </c>
      <c r="S786" s="86" t="s">
        <v>66</v>
      </c>
      <c r="T786" s="81" t="s">
        <v>5415</v>
      </c>
      <c r="U786" s="81" t="s">
        <v>5416</v>
      </c>
      <c r="V786" s="81"/>
      <c r="W786" s="81" t="s">
        <v>512</v>
      </c>
      <c r="X786" s="81" t="s">
        <v>513</v>
      </c>
      <c r="Y786" s="80"/>
      <c r="Z786" s="85">
        <v>44932</v>
      </c>
      <c r="AA786" s="85" t="s">
        <v>38</v>
      </c>
      <c r="AB786" s="85">
        <v>44932</v>
      </c>
    </row>
    <row r="787" spans="1:28" ht="15" customHeight="1" x14ac:dyDescent="0.25">
      <c r="A787" s="81" t="s">
        <v>5417</v>
      </c>
      <c r="B787" s="81" t="s">
        <v>5418</v>
      </c>
      <c r="C787" s="81" t="s">
        <v>5419</v>
      </c>
      <c r="D787" s="81"/>
      <c r="E787" s="81" t="s">
        <v>5420</v>
      </c>
      <c r="F787" s="81" t="s">
        <v>33</v>
      </c>
      <c r="G787" s="81" t="s">
        <v>34</v>
      </c>
      <c r="H787" s="81" t="s">
        <v>55</v>
      </c>
      <c r="I787" s="48" t="s">
        <v>36</v>
      </c>
      <c r="J787" s="81" t="s">
        <v>619</v>
      </c>
      <c r="K787" s="82" t="s">
        <v>5421</v>
      </c>
      <c r="L787" s="81" t="s">
        <v>38</v>
      </c>
      <c r="M787" s="83">
        <v>2510</v>
      </c>
      <c r="N787" s="82" t="s">
        <v>38</v>
      </c>
      <c r="O787" s="84">
        <v>2008</v>
      </c>
      <c r="P787" s="82" t="s">
        <v>38</v>
      </c>
      <c r="Q787" s="82"/>
      <c r="R787" s="81" t="s">
        <v>39</v>
      </c>
      <c r="S787" s="88" t="s">
        <v>177</v>
      </c>
      <c r="T787" s="81" t="s">
        <v>5422</v>
      </c>
      <c r="U787" s="81" t="s">
        <v>5423</v>
      </c>
      <c r="V787" s="81"/>
      <c r="W787" s="81" t="s">
        <v>188</v>
      </c>
      <c r="X787" s="81" t="s">
        <v>2239</v>
      </c>
      <c r="Y787" s="80"/>
      <c r="Z787" s="85">
        <v>44459</v>
      </c>
      <c r="AA787" s="85">
        <v>45236</v>
      </c>
      <c r="AB787" s="85">
        <v>45236</v>
      </c>
    </row>
    <row r="788" spans="1:28" ht="15" customHeight="1" x14ac:dyDescent="0.25">
      <c r="A788" s="81" t="s">
        <v>5424</v>
      </c>
      <c r="B788" s="81"/>
      <c r="C788" s="81" t="s">
        <v>5425</v>
      </c>
      <c r="D788" s="81" t="s">
        <v>5426</v>
      </c>
      <c r="E788" s="81" t="s">
        <v>5427</v>
      </c>
      <c r="F788" s="81" t="s">
        <v>33</v>
      </c>
      <c r="G788" s="81" t="s">
        <v>64</v>
      </c>
      <c r="H788" s="81" t="s">
        <v>55</v>
      </c>
      <c r="I788" s="48" t="s">
        <v>36</v>
      </c>
      <c r="J788" s="81" t="s">
        <v>5428</v>
      </c>
      <c r="K788" s="82"/>
      <c r="L788" s="81">
        <v>2700</v>
      </c>
      <c r="M788" s="83" t="s">
        <v>38</v>
      </c>
      <c r="N788" s="82" t="s">
        <v>38</v>
      </c>
      <c r="O788" s="82" t="s">
        <v>38</v>
      </c>
      <c r="P788" s="82" t="s">
        <v>38</v>
      </c>
      <c r="Q788" s="82"/>
      <c r="R788" s="81" t="s">
        <v>352</v>
      </c>
      <c r="S788" s="86" t="s">
        <v>66</v>
      </c>
      <c r="T788" s="81" t="s">
        <v>5429</v>
      </c>
      <c r="U788" s="81" t="s">
        <v>5430</v>
      </c>
      <c r="V788" s="81"/>
      <c r="W788" s="81" t="s">
        <v>78</v>
      </c>
      <c r="X788" s="81" t="s">
        <v>660</v>
      </c>
      <c r="Y788" s="80"/>
      <c r="Z788" s="85">
        <v>45049</v>
      </c>
      <c r="AA788" s="85" t="s">
        <v>38</v>
      </c>
      <c r="AB788" s="85">
        <v>45049</v>
      </c>
    </row>
    <row r="789" spans="1:28" ht="15" customHeight="1" x14ac:dyDescent="0.25">
      <c r="A789" s="81" t="s">
        <v>5431</v>
      </c>
      <c r="B789" s="81"/>
      <c r="C789" s="81" t="s">
        <v>5432</v>
      </c>
      <c r="D789" s="81"/>
      <c r="E789" s="81" t="s">
        <v>5433</v>
      </c>
      <c r="F789" s="81" t="s">
        <v>33</v>
      </c>
      <c r="G789" s="81" t="s">
        <v>34</v>
      </c>
      <c r="H789" s="81" t="s">
        <v>35</v>
      </c>
      <c r="I789" s="48" t="s">
        <v>36</v>
      </c>
      <c r="J789" s="81" t="s">
        <v>74</v>
      </c>
      <c r="K789" s="82"/>
      <c r="L789" s="81" t="s">
        <v>38</v>
      </c>
      <c r="M789" s="83">
        <v>2320</v>
      </c>
      <c r="N789" s="82">
        <v>2320</v>
      </c>
      <c r="O789" s="84">
        <v>1856</v>
      </c>
      <c r="P789" s="84">
        <v>1856</v>
      </c>
      <c r="Q789" s="82"/>
      <c r="R789" s="81" t="s">
        <v>144</v>
      </c>
      <c r="S789" s="82" t="s">
        <v>40</v>
      </c>
      <c r="T789" s="81" t="s">
        <v>5434</v>
      </c>
      <c r="U789" s="81" t="s">
        <v>5435</v>
      </c>
      <c r="V789" s="81"/>
      <c r="W789" s="81" t="s">
        <v>69</v>
      </c>
      <c r="X789" s="81" t="s">
        <v>2823</v>
      </c>
      <c r="Y789" s="80"/>
      <c r="Z789" s="85">
        <v>45699</v>
      </c>
      <c r="AA789" s="85">
        <v>45222</v>
      </c>
      <c r="AB789" s="85">
        <v>45699</v>
      </c>
    </row>
    <row r="790" spans="1:28" ht="15" customHeight="1" x14ac:dyDescent="0.25">
      <c r="A790" s="81" t="s">
        <v>5436</v>
      </c>
      <c r="B790" s="81"/>
      <c r="C790" s="81" t="s">
        <v>5437</v>
      </c>
      <c r="D790" s="81" t="s">
        <v>5438</v>
      </c>
      <c r="E790" s="81" t="s">
        <v>5439</v>
      </c>
      <c r="F790" s="81" t="s">
        <v>33</v>
      </c>
      <c r="G790" s="81" t="s">
        <v>64</v>
      </c>
      <c r="H790" s="81" t="s">
        <v>55</v>
      </c>
      <c r="I790" s="48" t="s">
        <v>36</v>
      </c>
      <c r="J790" s="81" t="s">
        <v>5440</v>
      </c>
      <c r="K790" s="82"/>
      <c r="L790" s="81">
        <v>2700</v>
      </c>
      <c r="M790" s="83" t="s">
        <v>38</v>
      </c>
      <c r="N790" s="82" t="s">
        <v>38</v>
      </c>
      <c r="O790" s="82" t="s">
        <v>38</v>
      </c>
      <c r="P790" s="82" t="s">
        <v>38</v>
      </c>
      <c r="Q790" s="82"/>
      <c r="R790" s="81" t="s">
        <v>352</v>
      </c>
      <c r="S790" s="86" t="s">
        <v>66</v>
      </c>
      <c r="T790" s="81" t="s">
        <v>5441</v>
      </c>
      <c r="U790" s="81" t="s">
        <v>5442</v>
      </c>
      <c r="V790" s="81"/>
      <c r="W790" s="81" t="s">
        <v>188</v>
      </c>
      <c r="X790" s="81" t="s">
        <v>5443</v>
      </c>
      <c r="Y790" s="80"/>
      <c r="Z790" s="85">
        <v>45049</v>
      </c>
      <c r="AA790" s="85" t="s">
        <v>38</v>
      </c>
      <c r="AB790" s="85">
        <v>45049</v>
      </c>
    </row>
    <row r="791" spans="1:28" ht="15" customHeight="1" x14ac:dyDescent="0.25">
      <c r="A791" s="81" t="s">
        <v>5444</v>
      </c>
      <c r="B791" s="81"/>
      <c r="C791" s="81" t="s">
        <v>5445</v>
      </c>
      <c r="D791" s="81"/>
      <c r="E791" s="81" t="s">
        <v>5446</v>
      </c>
      <c r="F791" s="81" t="s">
        <v>33</v>
      </c>
      <c r="G791" s="81" t="s">
        <v>34</v>
      </c>
      <c r="H791" s="81" t="s">
        <v>55</v>
      </c>
      <c r="I791" s="48" t="s">
        <v>36</v>
      </c>
      <c r="J791" s="81" t="s">
        <v>619</v>
      </c>
      <c r="K791" s="82"/>
      <c r="L791" s="81" t="s">
        <v>38</v>
      </c>
      <c r="M791" s="83">
        <v>2710</v>
      </c>
      <c r="N791" s="82">
        <v>2168</v>
      </c>
      <c r="O791" s="84">
        <v>2168</v>
      </c>
      <c r="P791" s="84">
        <v>1734.4</v>
      </c>
      <c r="Q791" s="82" t="s">
        <v>4393</v>
      </c>
      <c r="R791" s="81" t="s">
        <v>39</v>
      </c>
      <c r="S791" s="82" t="s">
        <v>40</v>
      </c>
      <c r="T791" s="81" t="s">
        <v>5447</v>
      </c>
      <c r="U791" s="81" t="s">
        <v>5448</v>
      </c>
      <c r="V791" s="81"/>
      <c r="W791" s="81" t="s">
        <v>188</v>
      </c>
      <c r="X791" s="81" t="s">
        <v>455</v>
      </c>
      <c r="Y791" s="80"/>
      <c r="Z791" s="85">
        <v>45699</v>
      </c>
      <c r="AA791" s="85">
        <v>45236</v>
      </c>
      <c r="AB791" s="85">
        <v>45699</v>
      </c>
    </row>
    <row r="792" spans="1:28" ht="15" customHeight="1" x14ac:dyDescent="0.25">
      <c r="A792" s="81" t="s">
        <v>5449</v>
      </c>
      <c r="B792" s="81" t="s">
        <v>5450</v>
      </c>
      <c r="C792" s="81" t="s">
        <v>5451</v>
      </c>
      <c r="D792" s="81"/>
      <c r="E792" s="81" t="s">
        <v>5452</v>
      </c>
      <c r="F792" s="81" t="s">
        <v>33</v>
      </c>
      <c r="G792" s="81" t="s">
        <v>64</v>
      </c>
      <c r="H792" s="81" t="s">
        <v>141</v>
      </c>
      <c r="I792" s="48" t="s">
        <v>36</v>
      </c>
      <c r="J792" s="81" t="s">
        <v>5453</v>
      </c>
      <c r="K792" s="82"/>
      <c r="L792" s="81">
        <v>2200</v>
      </c>
      <c r="M792" s="83" t="s">
        <v>38</v>
      </c>
      <c r="N792" s="82" t="s">
        <v>38</v>
      </c>
      <c r="O792" s="82" t="s">
        <v>38</v>
      </c>
      <c r="P792" s="82" t="s">
        <v>38</v>
      </c>
      <c r="Q792" s="82"/>
      <c r="R792" s="81" t="s">
        <v>39</v>
      </c>
      <c r="S792" s="86" t="s">
        <v>66</v>
      </c>
      <c r="T792" s="81" t="s">
        <v>5454</v>
      </c>
      <c r="U792" s="81" t="s">
        <v>5455</v>
      </c>
      <c r="V792" s="81"/>
      <c r="W792" s="81" t="s">
        <v>43</v>
      </c>
      <c r="X792" s="81" t="s">
        <v>2994</v>
      </c>
      <c r="Y792" s="80"/>
      <c r="Z792" s="85">
        <v>44932</v>
      </c>
      <c r="AA792" s="85" t="s">
        <v>38</v>
      </c>
      <c r="AB792" s="85">
        <v>44932</v>
      </c>
    </row>
    <row r="793" spans="1:28" ht="15" customHeight="1" x14ac:dyDescent="0.25">
      <c r="A793" s="81" t="s">
        <v>5456</v>
      </c>
      <c r="B793" s="81"/>
      <c r="C793" s="81" t="s">
        <v>5457</v>
      </c>
      <c r="D793" s="81"/>
      <c r="E793" s="81" t="s">
        <v>5458</v>
      </c>
      <c r="F793" s="81" t="s">
        <v>33</v>
      </c>
      <c r="G793" s="81" t="s">
        <v>34</v>
      </c>
      <c r="H793" s="81" t="s">
        <v>55</v>
      </c>
      <c r="I793" s="48" t="s">
        <v>36</v>
      </c>
      <c r="J793" s="81" t="s">
        <v>5459</v>
      </c>
      <c r="K793" s="82"/>
      <c r="L793" s="81" t="s">
        <v>38</v>
      </c>
      <c r="M793" s="83">
        <v>3050</v>
      </c>
      <c r="N793" s="82" t="s">
        <v>38</v>
      </c>
      <c r="O793" s="84">
        <v>2440</v>
      </c>
      <c r="P793" s="82" t="s">
        <v>38</v>
      </c>
      <c r="Q793" s="82"/>
      <c r="R793" s="82" t="s">
        <v>144</v>
      </c>
      <c r="S793" s="82" t="s">
        <v>40</v>
      </c>
      <c r="T793" s="81" t="s">
        <v>5460</v>
      </c>
      <c r="U793" s="81" t="s">
        <v>5461</v>
      </c>
      <c r="V793" s="81"/>
      <c r="W793" s="81" t="s">
        <v>212</v>
      </c>
      <c r="X793" s="81" t="s">
        <v>2773</v>
      </c>
      <c r="Y793" s="80">
        <v>45019</v>
      </c>
      <c r="Z793" s="85">
        <v>45540</v>
      </c>
      <c r="AA793" s="85">
        <v>45173</v>
      </c>
      <c r="AB793" s="85">
        <v>45540</v>
      </c>
    </row>
    <row r="794" spans="1:28" ht="15" customHeight="1" x14ac:dyDescent="0.25">
      <c r="A794" s="81" t="s">
        <v>5462</v>
      </c>
      <c r="B794" s="81"/>
      <c r="C794" s="81" t="s">
        <v>5463</v>
      </c>
      <c r="D794" s="81" t="s">
        <v>5464</v>
      </c>
      <c r="E794" s="81" t="s">
        <v>5465</v>
      </c>
      <c r="F794" s="81" t="s">
        <v>33</v>
      </c>
      <c r="G794" s="81" t="s">
        <v>64</v>
      </c>
      <c r="H794" s="81" t="s">
        <v>35</v>
      </c>
      <c r="I794" s="48" t="s">
        <v>36</v>
      </c>
      <c r="J794" s="81" t="s">
        <v>74</v>
      </c>
      <c r="K794" s="82"/>
      <c r="L794" s="81">
        <v>2200</v>
      </c>
      <c r="M794" s="83" t="s">
        <v>38</v>
      </c>
      <c r="N794" s="82" t="s">
        <v>38</v>
      </c>
      <c r="O794" s="82" t="s">
        <v>38</v>
      </c>
      <c r="P794" s="82" t="s">
        <v>38</v>
      </c>
      <c r="Q794" s="82"/>
      <c r="R794" s="81" t="s">
        <v>39</v>
      </c>
      <c r="S794" s="86" t="s">
        <v>66</v>
      </c>
      <c r="T794" s="81" t="s">
        <v>5466</v>
      </c>
      <c r="U794" s="81" t="s">
        <v>5467</v>
      </c>
      <c r="V794" s="81"/>
      <c r="W794" s="81" t="s">
        <v>188</v>
      </c>
      <c r="X794" s="81" t="s">
        <v>2239</v>
      </c>
      <c r="Y794" s="80"/>
      <c r="Z794" s="85">
        <v>44932</v>
      </c>
      <c r="AA794" s="85" t="s">
        <v>38</v>
      </c>
      <c r="AB794" s="85">
        <v>44932</v>
      </c>
    </row>
    <row r="795" spans="1:28" ht="15" customHeight="1" x14ac:dyDescent="0.25">
      <c r="A795" s="81" t="s">
        <v>5468</v>
      </c>
      <c r="B795" s="81"/>
      <c r="C795" s="81" t="s">
        <v>5469</v>
      </c>
      <c r="D795" s="81" t="s">
        <v>5470</v>
      </c>
      <c r="E795" s="81" t="s">
        <v>5471</v>
      </c>
      <c r="F795" s="81" t="s">
        <v>33</v>
      </c>
      <c r="G795" s="81" t="s">
        <v>64</v>
      </c>
      <c r="H795" s="81" t="s">
        <v>141</v>
      </c>
      <c r="I795" s="48" t="s">
        <v>36</v>
      </c>
      <c r="J795" s="81" t="s">
        <v>5472</v>
      </c>
      <c r="K795" s="82"/>
      <c r="L795" s="81">
        <v>2200</v>
      </c>
      <c r="M795" s="83" t="s">
        <v>38</v>
      </c>
      <c r="N795" s="82" t="s">
        <v>38</v>
      </c>
      <c r="O795" s="82" t="s">
        <v>38</v>
      </c>
      <c r="P795" s="82" t="s">
        <v>38</v>
      </c>
      <c r="Q795" s="82"/>
      <c r="R795" s="81" t="s">
        <v>39</v>
      </c>
      <c r="S795" s="86" t="s">
        <v>66</v>
      </c>
      <c r="T795" s="81" t="s">
        <v>5473</v>
      </c>
      <c r="U795" s="81" t="s">
        <v>5474</v>
      </c>
      <c r="V795" s="81"/>
      <c r="W795" s="81" t="s">
        <v>1948</v>
      </c>
      <c r="X795" s="81" t="s">
        <v>5475</v>
      </c>
      <c r="Y795" s="80"/>
      <c r="Z795" s="85">
        <v>44932</v>
      </c>
      <c r="AA795" s="85" t="s">
        <v>38</v>
      </c>
      <c r="AB795" s="85">
        <v>44932</v>
      </c>
    </row>
    <row r="796" spans="1:28" ht="15" customHeight="1" x14ac:dyDescent="0.25">
      <c r="A796" s="81" t="s">
        <v>5476</v>
      </c>
      <c r="B796" s="81"/>
      <c r="C796" s="81" t="s">
        <v>5477</v>
      </c>
      <c r="D796" s="81" t="s">
        <v>5478</v>
      </c>
      <c r="E796" s="81" t="s">
        <v>5476</v>
      </c>
      <c r="F796" s="81" t="s">
        <v>33</v>
      </c>
      <c r="G796" s="81" t="s">
        <v>64</v>
      </c>
      <c r="H796" s="81" t="s">
        <v>35</v>
      </c>
      <c r="I796" s="48" t="s">
        <v>36</v>
      </c>
      <c r="J796" s="81" t="s">
        <v>74</v>
      </c>
      <c r="K796" s="82"/>
      <c r="L796" s="81">
        <v>3150</v>
      </c>
      <c r="M796" s="83" t="s">
        <v>38</v>
      </c>
      <c r="N796" s="82" t="s">
        <v>38</v>
      </c>
      <c r="O796" s="82" t="s">
        <v>38</v>
      </c>
      <c r="P796" s="82" t="s">
        <v>38</v>
      </c>
      <c r="Q796" s="82"/>
      <c r="R796" s="81" t="s">
        <v>39</v>
      </c>
      <c r="S796" s="86" t="s">
        <v>66</v>
      </c>
      <c r="T796" s="81" t="s">
        <v>5479</v>
      </c>
      <c r="U796" s="81" t="s">
        <v>5480</v>
      </c>
      <c r="V796" s="81"/>
      <c r="W796" s="81" t="s">
        <v>69</v>
      </c>
      <c r="X796" s="81" t="s">
        <v>291</v>
      </c>
      <c r="Y796" s="80"/>
      <c r="Z796" s="85">
        <v>44932</v>
      </c>
      <c r="AA796" s="85" t="s">
        <v>38</v>
      </c>
      <c r="AB796" s="85">
        <v>44932</v>
      </c>
    </row>
    <row r="797" spans="1:28" ht="15" customHeight="1" x14ac:dyDescent="0.25">
      <c r="A797" s="81" t="s">
        <v>5481</v>
      </c>
      <c r="B797" s="81"/>
      <c r="C797" s="81" t="s">
        <v>5482</v>
      </c>
      <c r="D797" s="81" t="s">
        <v>5483</v>
      </c>
      <c r="E797" s="81" t="s">
        <v>5484</v>
      </c>
      <c r="F797" s="81" t="s">
        <v>33</v>
      </c>
      <c r="G797" s="81" t="s">
        <v>64</v>
      </c>
      <c r="H797" s="81" t="s">
        <v>141</v>
      </c>
      <c r="I797" s="48" t="s">
        <v>36</v>
      </c>
      <c r="J797" s="81" t="s">
        <v>5472</v>
      </c>
      <c r="K797" s="82"/>
      <c r="L797" s="81">
        <v>2200</v>
      </c>
      <c r="M797" s="83" t="s">
        <v>38</v>
      </c>
      <c r="N797" s="82" t="s">
        <v>38</v>
      </c>
      <c r="O797" s="82" t="s">
        <v>38</v>
      </c>
      <c r="P797" s="82" t="s">
        <v>38</v>
      </c>
      <c r="Q797" s="82"/>
      <c r="R797" s="81" t="s">
        <v>39</v>
      </c>
      <c r="S797" s="86" t="s">
        <v>66</v>
      </c>
      <c r="T797" s="81" t="s">
        <v>5485</v>
      </c>
      <c r="U797" s="81" t="s">
        <v>5486</v>
      </c>
      <c r="V797" s="81"/>
      <c r="W797" s="81" t="s">
        <v>87</v>
      </c>
      <c r="X797" s="81" t="s">
        <v>1191</v>
      </c>
      <c r="Y797" s="80"/>
      <c r="Z797" s="85">
        <v>44932</v>
      </c>
      <c r="AA797" s="85" t="s">
        <v>38</v>
      </c>
      <c r="AB797" s="85">
        <v>44932</v>
      </c>
    </row>
    <row r="798" spans="1:28" ht="15" customHeight="1" x14ac:dyDescent="0.25">
      <c r="A798" s="81" t="s">
        <v>5487</v>
      </c>
      <c r="B798" s="81"/>
      <c r="C798" s="82" t="s">
        <v>5488</v>
      </c>
      <c r="D798" s="81"/>
      <c r="E798" s="81" t="s">
        <v>5489</v>
      </c>
      <c r="F798" s="81" t="s">
        <v>33</v>
      </c>
      <c r="G798" s="81" t="s">
        <v>34</v>
      </c>
      <c r="H798" s="81" t="s">
        <v>55</v>
      </c>
      <c r="I798" s="48" t="s">
        <v>374</v>
      </c>
      <c r="J798" s="81" t="s">
        <v>5490</v>
      </c>
      <c r="K798" s="82"/>
      <c r="L798" s="81" t="s">
        <v>38</v>
      </c>
      <c r="M798" s="83" t="s">
        <v>38</v>
      </c>
      <c r="N798" s="82" t="s">
        <v>38</v>
      </c>
      <c r="O798" s="82" t="s">
        <v>38</v>
      </c>
      <c r="P798" s="82" t="s">
        <v>38</v>
      </c>
      <c r="Q798" s="50" t="s">
        <v>2601</v>
      </c>
      <c r="R798" s="81" t="s">
        <v>249</v>
      </c>
      <c r="S798" s="82" t="s">
        <v>40</v>
      </c>
      <c r="T798" s="81" t="s">
        <v>5491</v>
      </c>
      <c r="U798" s="81" t="s">
        <v>5492</v>
      </c>
      <c r="V798" s="81"/>
      <c r="W798" s="81" t="s">
        <v>69</v>
      </c>
      <c r="X798" s="81" t="s">
        <v>70</v>
      </c>
      <c r="Y798" s="80">
        <v>44543</v>
      </c>
      <c r="Z798" s="85">
        <v>45049</v>
      </c>
      <c r="AA798" s="85">
        <v>45397</v>
      </c>
      <c r="AB798" s="85">
        <v>45397</v>
      </c>
    </row>
    <row r="799" spans="1:28" ht="15" customHeight="1" x14ac:dyDescent="0.25">
      <c r="A799" s="81" t="s">
        <v>5493</v>
      </c>
      <c r="B799" s="81"/>
      <c r="C799" s="81" t="s">
        <v>5494</v>
      </c>
      <c r="D799" s="81" t="s">
        <v>5495</v>
      </c>
      <c r="E799" s="81" t="s">
        <v>5496</v>
      </c>
      <c r="F799" s="81" t="s">
        <v>33</v>
      </c>
      <c r="G799" s="81" t="s">
        <v>64</v>
      </c>
      <c r="H799" s="81" t="s">
        <v>35</v>
      </c>
      <c r="I799" s="48" t="s">
        <v>36</v>
      </c>
      <c r="J799" s="81" t="s">
        <v>84</v>
      </c>
      <c r="K799" s="82"/>
      <c r="L799" s="81">
        <v>2200</v>
      </c>
      <c r="M799" s="83" t="s">
        <v>38</v>
      </c>
      <c r="N799" s="82" t="s">
        <v>38</v>
      </c>
      <c r="O799" s="82" t="s">
        <v>38</v>
      </c>
      <c r="P799" s="82" t="s">
        <v>38</v>
      </c>
      <c r="Q799" s="82"/>
      <c r="R799" s="81" t="s">
        <v>39</v>
      </c>
      <c r="S799" s="86" t="s">
        <v>66</v>
      </c>
      <c r="T799" s="81" t="s">
        <v>5497</v>
      </c>
      <c r="U799" s="81" t="s">
        <v>5498</v>
      </c>
      <c r="V799" s="81"/>
      <c r="W799" s="81" t="s">
        <v>87</v>
      </c>
      <c r="X799" s="81" t="s">
        <v>2410</v>
      </c>
      <c r="Y799" s="80"/>
      <c r="Z799" s="85">
        <v>44932</v>
      </c>
      <c r="AA799" s="85" t="s">
        <v>38</v>
      </c>
      <c r="AB799" s="85">
        <v>44932</v>
      </c>
    </row>
    <row r="800" spans="1:28" ht="15" customHeight="1" x14ac:dyDescent="0.25">
      <c r="A800" s="81" t="s">
        <v>5499</v>
      </c>
      <c r="B800" s="81"/>
      <c r="C800" s="81" t="s">
        <v>5500</v>
      </c>
      <c r="D800" s="81" t="s">
        <v>5501</v>
      </c>
      <c r="E800" s="81" t="s">
        <v>5502</v>
      </c>
      <c r="F800" s="81" t="s">
        <v>33</v>
      </c>
      <c r="G800" s="81" t="s">
        <v>64</v>
      </c>
      <c r="H800" s="81" t="s">
        <v>141</v>
      </c>
      <c r="I800" s="48" t="s">
        <v>36</v>
      </c>
      <c r="J800" s="81" t="s">
        <v>5503</v>
      </c>
      <c r="K800" s="82"/>
      <c r="L800" s="81">
        <v>2200</v>
      </c>
      <c r="M800" s="83" t="s">
        <v>38</v>
      </c>
      <c r="N800" s="82" t="s">
        <v>38</v>
      </c>
      <c r="O800" s="82" t="s">
        <v>38</v>
      </c>
      <c r="P800" s="82" t="s">
        <v>38</v>
      </c>
      <c r="Q800" s="82"/>
      <c r="R800" s="81" t="s">
        <v>39</v>
      </c>
      <c r="S800" s="86" t="s">
        <v>66</v>
      </c>
      <c r="T800" s="81" t="s">
        <v>5504</v>
      </c>
      <c r="U800" s="81" t="s">
        <v>5505</v>
      </c>
      <c r="V800" s="81"/>
      <c r="W800" s="81" t="s">
        <v>87</v>
      </c>
      <c r="X800" s="81" t="s">
        <v>913</v>
      </c>
      <c r="Y800" s="80"/>
      <c r="Z800" s="85">
        <v>44932</v>
      </c>
      <c r="AA800" s="85" t="s">
        <v>38</v>
      </c>
      <c r="AB800" s="85">
        <v>44932</v>
      </c>
    </row>
    <row r="801" spans="1:28" ht="15" customHeight="1" x14ac:dyDescent="0.25">
      <c r="A801" s="81" t="s">
        <v>5506</v>
      </c>
      <c r="B801" s="81"/>
      <c r="C801" s="81" t="s">
        <v>5507</v>
      </c>
      <c r="D801" s="81" t="s">
        <v>5508</v>
      </c>
      <c r="E801" s="81" t="s">
        <v>5509</v>
      </c>
      <c r="F801" s="81" t="s">
        <v>33</v>
      </c>
      <c r="G801" s="81" t="s">
        <v>64</v>
      </c>
      <c r="H801" s="81" t="s">
        <v>55</v>
      </c>
      <c r="I801" s="48" t="s">
        <v>36</v>
      </c>
      <c r="J801" s="81" t="s">
        <v>5510</v>
      </c>
      <c r="K801" s="82"/>
      <c r="L801" s="81">
        <v>2700</v>
      </c>
      <c r="M801" s="83" t="s">
        <v>38</v>
      </c>
      <c r="N801" s="82" t="s">
        <v>38</v>
      </c>
      <c r="O801" s="82" t="s">
        <v>38</v>
      </c>
      <c r="P801" s="82" t="s">
        <v>38</v>
      </c>
      <c r="Q801" s="82"/>
      <c r="R801" s="81" t="s">
        <v>39</v>
      </c>
      <c r="S801" s="86" t="s">
        <v>66</v>
      </c>
      <c r="T801" s="81" t="s">
        <v>5511</v>
      </c>
      <c r="U801" s="81" t="s">
        <v>5512</v>
      </c>
      <c r="V801" s="81"/>
      <c r="W801" s="81" t="s">
        <v>188</v>
      </c>
      <c r="X801" s="81" t="s">
        <v>2239</v>
      </c>
      <c r="Y801" s="80"/>
      <c r="Z801" s="85">
        <v>44932</v>
      </c>
      <c r="AA801" s="85" t="s">
        <v>38</v>
      </c>
      <c r="AB801" s="85">
        <v>44932</v>
      </c>
    </row>
    <row r="802" spans="1:28" ht="15" customHeight="1" x14ac:dyDescent="0.25">
      <c r="A802" s="81" t="s">
        <v>5513</v>
      </c>
      <c r="B802" s="81"/>
      <c r="C802" s="81" t="s">
        <v>5514</v>
      </c>
      <c r="D802" s="81" t="s">
        <v>5515</v>
      </c>
      <c r="E802" s="81" t="s">
        <v>5516</v>
      </c>
      <c r="F802" s="81" t="s">
        <v>33</v>
      </c>
      <c r="G802" s="81" t="s">
        <v>64</v>
      </c>
      <c r="H802" s="81" t="s">
        <v>35</v>
      </c>
      <c r="I802" s="48" t="s">
        <v>36</v>
      </c>
      <c r="J802" s="81" t="s">
        <v>74</v>
      </c>
      <c r="K802" s="82"/>
      <c r="L802" s="81">
        <v>2200</v>
      </c>
      <c r="M802" s="83" t="s">
        <v>38</v>
      </c>
      <c r="N802" s="82" t="s">
        <v>38</v>
      </c>
      <c r="O802" s="82" t="s">
        <v>38</v>
      </c>
      <c r="P802" s="82" t="s">
        <v>38</v>
      </c>
      <c r="Q802" s="82"/>
      <c r="R802" s="81" t="s">
        <v>39</v>
      </c>
      <c r="S802" s="86" t="s">
        <v>66</v>
      </c>
      <c r="T802" s="81" t="s">
        <v>5517</v>
      </c>
      <c r="U802" s="81" t="s">
        <v>5518</v>
      </c>
      <c r="V802" s="81"/>
      <c r="W802" s="81" t="s">
        <v>78</v>
      </c>
      <c r="X802" s="81" t="s">
        <v>243</v>
      </c>
      <c r="Y802" s="80"/>
      <c r="Z802" s="85">
        <v>44932</v>
      </c>
      <c r="AA802" s="85" t="s">
        <v>38</v>
      </c>
      <c r="AB802" s="85">
        <v>44932</v>
      </c>
    </row>
    <row r="803" spans="1:28" ht="15" customHeight="1" x14ac:dyDescent="0.25">
      <c r="A803" s="81" t="s">
        <v>5519</v>
      </c>
      <c r="B803" s="81"/>
      <c r="C803" s="81" t="s">
        <v>5520</v>
      </c>
      <c r="D803" s="81" t="s">
        <v>5521</v>
      </c>
      <c r="E803" s="81" t="s">
        <v>5522</v>
      </c>
      <c r="F803" s="81" t="s">
        <v>33</v>
      </c>
      <c r="G803" s="81" t="s">
        <v>34</v>
      </c>
      <c r="H803" s="81" t="s">
        <v>55</v>
      </c>
      <c r="I803" s="48" t="s">
        <v>36</v>
      </c>
      <c r="J803" s="81" t="s">
        <v>619</v>
      </c>
      <c r="K803" s="82" t="s">
        <v>5523</v>
      </c>
      <c r="L803" s="81" t="s">
        <v>38</v>
      </c>
      <c r="M803" s="83">
        <v>2700</v>
      </c>
      <c r="N803" s="82" t="s">
        <v>38</v>
      </c>
      <c r="O803" s="84">
        <v>2160</v>
      </c>
      <c r="P803" s="82" t="s">
        <v>38</v>
      </c>
      <c r="Q803" s="82"/>
      <c r="R803" s="81" t="s">
        <v>39</v>
      </c>
      <c r="S803" s="88" t="s">
        <v>377</v>
      </c>
      <c r="T803" s="81" t="s">
        <v>5524</v>
      </c>
      <c r="U803" s="81" t="s">
        <v>5525</v>
      </c>
      <c r="V803" s="81"/>
      <c r="W803" s="81" t="s">
        <v>188</v>
      </c>
      <c r="X803" s="81" t="s">
        <v>2239</v>
      </c>
      <c r="Y803" s="80"/>
      <c r="Z803" s="85">
        <v>45071</v>
      </c>
      <c r="AA803" s="85">
        <v>44881.000011574077</v>
      </c>
      <c r="AB803" s="85">
        <v>45071</v>
      </c>
    </row>
    <row r="804" spans="1:28" ht="15" customHeight="1" x14ac:dyDescent="0.25">
      <c r="A804" s="81" t="s">
        <v>5526</v>
      </c>
      <c r="B804" s="81"/>
      <c r="C804" s="81" t="s">
        <v>5527</v>
      </c>
      <c r="D804" s="81" t="s">
        <v>5528</v>
      </c>
      <c r="E804" s="81" t="s">
        <v>5529</v>
      </c>
      <c r="F804" s="81" t="s">
        <v>33</v>
      </c>
      <c r="G804" s="81" t="s">
        <v>64</v>
      </c>
      <c r="H804" s="81" t="s">
        <v>35</v>
      </c>
      <c r="I804" s="48" t="s">
        <v>36</v>
      </c>
      <c r="J804" s="81" t="s">
        <v>74</v>
      </c>
      <c r="K804" s="82"/>
      <c r="L804" s="81">
        <v>2200</v>
      </c>
      <c r="M804" s="83" t="s">
        <v>38</v>
      </c>
      <c r="N804" s="82" t="s">
        <v>38</v>
      </c>
      <c r="O804" s="82" t="s">
        <v>38</v>
      </c>
      <c r="P804" s="82" t="s">
        <v>38</v>
      </c>
      <c r="Q804" s="82"/>
      <c r="R804" s="81" t="s">
        <v>39</v>
      </c>
      <c r="S804" s="86" t="s">
        <v>66</v>
      </c>
      <c r="T804" s="81" t="s">
        <v>5530</v>
      </c>
      <c r="U804" s="81" t="s">
        <v>5531</v>
      </c>
      <c r="V804" s="81"/>
      <c r="W804" s="81" t="s">
        <v>87</v>
      </c>
      <c r="X804" s="81" t="s">
        <v>5532</v>
      </c>
      <c r="Y804" s="80"/>
      <c r="Z804" s="85">
        <v>44932</v>
      </c>
      <c r="AA804" s="85" t="s">
        <v>38</v>
      </c>
      <c r="AB804" s="85">
        <v>44932</v>
      </c>
    </row>
    <row r="805" spans="1:28" ht="15" customHeight="1" x14ac:dyDescent="0.25">
      <c r="A805" s="81" t="s">
        <v>5533</v>
      </c>
      <c r="B805" s="81"/>
      <c r="C805" s="81" t="s">
        <v>5534</v>
      </c>
      <c r="D805" s="81" t="s">
        <v>5535</v>
      </c>
      <c r="E805" s="81" t="s">
        <v>5536</v>
      </c>
      <c r="F805" s="81" t="s">
        <v>33</v>
      </c>
      <c r="G805" s="81" t="s">
        <v>34</v>
      </c>
      <c r="H805" s="81" t="s">
        <v>35</v>
      </c>
      <c r="I805" s="48" t="s">
        <v>36</v>
      </c>
      <c r="J805" s="81" t="s">
        <v>37</v>
      </c>
      <c r="K805" s="82"/>
      <c r="L805" s="81" t="s">
        <v>38</v>
      </c>
      <c r="M805" s="83">
        <v>2220</v>
      </c>
      <c r="N805" s="82" t="s">
        <v>38</v>
      </c>
      <c r="O805" s="84">
        <v>1776</v>
      </c>
      <c r="P805" s="82" t="s">
        <v>38</v>
      </c>
      <c r="Q805" s="82"/>
      <c r="R805" s="82" t="s">
        <v>39</v>
      </c>
      <c r="S805" s="82" t="s">
        <v>40</v>
      </c>
      <c r="T805" s="81" t="s">
        <v>5537</v>
      </c>
      <c r="U805" s="81" t="s">
        <v>5538</v>
      </c>
      <c r="V805" s="81"/>
      <c r="W805" s="81" t="s">
        <v>212</v>
      </c>
      <c r="X805" s="81" t="s">
        <v>2625</v>
      </c>
      <c r="Y805" s="80">
        <v>44931</v>
      </c>
      <c r="Z805" s="85">
        <v>45397</v>
      </c>
      <c r="AA805" s="85">
        <v>45355</v>
      </c>
      <c r="AB805" s="85">
        <v>45397</v>
      </c>
    </row>
    <row r="806" spans="1:28" ht="15" customHeight="1" x14ac:dyDescent="0.25">
      <c r="A806" s="81" t="s">
        <v>5539</v>
      </c>
      <c r="B806" s="81"/>
      <c r="C806" s="81" t="s">
        <v>5540</v>
      </c>
      <c r="D806" s="81" t="s">
        <v>5541</v>
      </c>
      <c r="E806" s="81" t="s">
        <v>5542</v>
      </c>
      <c r="F806" s="81" t="s">
        <v>33</v>
      </c>
      <c r="G806" s="81" t="s">
        <v>64</v>
      </c>
      <c r="H806" s="81" t="s">
        <v>55</v>
      </c>
      <c r="I806" s="48" t="s">
        <v>36</v>
      </c>
      <c r="J806" s="81" t="s">
        <v>5543</v>
      </c>
      <c r="K806" s="82"/>
      <c r="L806" s="81">
        <v>2700</v>
      </c>
      <c r="M806" s="83" t="s">
        <v>38</v>
      </c>
      <c r="N806" s="82" t="s">
        <v>38</v>
      </c>
      <c r="O806" s="82" t="s">
        <v>38</v>
      </c>
      <c r="P806" s="82" t="s">
        <v>38</v>
      </c>
      <c r="Q806" s="82"/>
      <c r="R806" s="81" t="s">
        <v>352</v>
      </c>
      <c r="S806" s="86" t="s">
        <v>66</v>
      </c>
      <c r="T806" s="81" t="s">
        <v>5544</v>
      </c>
      <c r="U806" s="81" t="s">
        <v>5545</v>
      </c>
      <c r="V806" s="81"/>
      <c r="W806" s="81" t="s">
        <v>512</v>
      </c>
      <c r="X806" s="81" t="s">
        <v>5546</v>
      </c>
      <c r="Y806" s="80"/>
      <c r="Z806" s="85">
        <v>45049</v>
      </c>
      <c r="AA806" s="85" t="s">
        <v>38</v>
      </c>
      <c r="AB806" s="85">
        <v>45049</v>
      </c>
    </row>
    <row r="807" spans="1:28" ht="15" customHeight="1" x14ac:dyDescent="0.25">
      <c r="A807" s="81" t="s">
        <v>5547</v>
      </c>
      <c r="B807" s="81"/>
      <c r="C807" s="81" t="s">
        <v>5548</v>
      </c>
      <c r="D807" s="81" t="s">
        <v>5549</v>
      </c>
      <c r="E807" s="81" t="s">
        <v>5550</v>
      </c>
      <c r="F807" s="81" t="s">
        <v>33</v>
      </c>
      <c r="G807" s="81" t="s">
        <v>64</v>
      </c>
      <c r="H807" s="81" t="s">
        <v>55</v>
      </c>
      <c r="I807" s="48" t="s">
        <v>36</v>
      </c>
      <c r="J807" s="81" t="s">
        <v>5551</v>
      </c>
      <c r="K807" s="82"/>
      <c r="L807" s="81">
        <v>2700</v>
      </c>
      <c r="M807" s="83" t="s">
        <v>38</v>
      </c>
      <c r="N807" s="82" t="s">
        <v>38</v>
      </c>
      <c r="O807" s="82" t="s">
        <v>38</v>
      </c>
      <c r="P807" s="82" t="s">
        <v>38</v>
      </c>
      <c r="Q807" s="82"/>
      <c r="R807" s="81" t="s">
        <v>352</v>
      </c>
      <c r="S807" s="86" t="s">
        <v>66</v>
      </c>
      <c r="T807" s="81" t="s">
        <v>5552</v>
      </c>
      <c r="U807" s="81" t="s">
        <v>5553</v>
      </c>
      <c r="V807" s="81"/>
      <c r="W807" s="81" t="s">
        <v>112</v>
      </c>
      <c r="X807" s="81" t="s">
        <v>5554</v>
      </c>
      <c r="Y807" s="80"/>
      <c r="Z807" s="85">
        <v>45049</v>
      </c>
      <c r="AA807" s="85" t="s">
        <v>38</v>
      </c>
      <c r="AB807" s="85">
        <v>45049</v>
      </c>
    </row>
    <row r="808" spans="1:28" ht="15" customHeight="1" x14ac:dyDescent="0.25">
      <c r="A808" s="81" t="s">
        <v>5555</v>
      </c>
      <c r="B808" s="81"/>
      <c r="C808" s="81" t="s">
        <v>5556</v>
      </c>
      <c r="D808" s="81" t="s">
        <v>5557</v>
      </c>
      <c r="E808" s="81" t="s">
        <v>5558</v>
      </c>
      <c r="F808" s="81" t="s">
        <v>33</v>
      </c>
      <c r="G808" s="81" t="s">
        <v>64</v>
      </c>
      <c r="H808" s="81" t="s">
        <v>141</v>
      </c>
      <c r="I808" s="48" t="s">
        <v>36</v>
      </c>
      <c r="J808" s="81" t="s">
        <v>5559</v>
      </c>
      <c r="K808" s="82"/>
      <c r="L808" s="81">
        <v>2200</v>
      </c>
      <c r="M808" s="83" t="s">
        <v>38</v>
      </c>
      <c r="N808" s="82" t="s">
        <v>38</v>
      </c>
      <c r="O808" s="82" t="s">
        <v>38</v>
      </c>
      <c r="P808" s="82" t="s">
        <v>38</v>
      </c>
      <c r="Q808" s="82"/>
      <c r="R808" s="81" t="s">
        <v>39</v>
      </c>
      <c r="S808" s="86" t="s">
        <v>66</v>
      </c>
      <c r="T808" s="81" t="s">
        <v>5560</v>
      </c>
      <c r="U808" s="81" t="s">
        <v>5561</v>
      </c>
      <c r="V808" s="81"/>
      <c r="W808" s="81" t="s">
        <v>69</v>
      </c>
      <c r="X808" s="81" t="s">
        <v>1920</v>
      </c>
      <c r="Y808" s="80"/>
      <c r="Z808" s="85">
        <v>44932</v>
      </c>
      <c r="AA808" s="85" t="s">
        <v>38</v>
      </c>
      <c r="AB808" s="85">
        <v>44932</v>
      </c>
    </row>
    <row r="809" spans="1:28" ht="15" customHeight="1" x14ac:dyDescent="0.25">
      <c r="A809" s="81" t="s">
        <v>5562</v>
      </c>
      <c r="B809" s="81"/>
      <c r="C809" s="81" t="s">
        <v>5563</v>
      </c>
      <c r="D809" s="81"/>
      <c r="E809" s="81" t="s">
        <v>5564</v>
      </c>
      <c r="F809" s="81" t="s">
        <v>33</v>
      </c>
      <c r="G809" s="81" t="s">
        <v>34</v>
      </c>
      <c r="H809" s="81" t="s">
        <v>55</v>
      </c>
      <c r="I809" s="48" t="s">
        <v>36</v>
      </c>
      <c r="J809" s="81" t="s">
        <v>2114</v>
      </c>
      <c r="K809" s="82"/>
      <c r="L809" s="81" t="s">
        <v>38</v>
      </c>
      <c r="M809" s="83">
        <v>2630</v>
      </c>
      <c r="N809" s="82" t="s">
        <v>38</v>
      </c>
      <c r="O809" s="84">
        <v>2104</v>
      </c>
      <c r="P809" s="82" t="s">
        <v>38</v>
      </c>
      <c r="Q809" s="82"/>
      <c r="R809" s="81" t="s">
        <v>39</v>
      </c>
      <c r="S809" s="82" t="s">
        <v>40</v>
      </c>
      <c r="T809" s="81" t="s">
        <v>5565</v>
      </c>
      <c r="U809" s="81" t="s">
        <v>5566</v>
      </c>
      <c r="V809" s="81"/>
      <c r="W809" s="81" t="s">
        <v>43</v>
      </c>
      <c r="X809" s="81" t="s">
        <v>2272</v>
      </c>
      <c r="Y809" s="80">
        <v>44039</v>
      </c>
      <c r="Z809" s="85">
        <v>44277</v>
      </c>
      <c r="AA809" s="85">
        <v>45272</v>
      </c>
      <c r="AB809" s="85">
        <v>45272</v>
      </c>
    </row>
    <row r="810" spans="1:28" ht="15" customHeight="1" x14ac:dyDescent="0.25">
      <c r="A810" s="81" t="s">
        <v>5567</v>
      </c>
      <c r="B810" s="81"/>
      <c r="C810" s="81" t="s">
        <v>5568</v>
      </c>
      <c r="D810" s="81" t="s">
        <v>5569</v>
      </c>
      <c r="E810" s="81" t="s">
        <v>5570</v>
      </c>
      <c r="F810" s="81" t="s">
        <v>33</v>
      </c>
      <c r="G810" s="81" t="s">
        <v>64</v>
      </c>
      <c r="H810" s="81" t="s">
        <v>141</v>
      </c>
      <c r="I810" s="48" t="s">
        <v>36</v>
      </c>
      <c r="J810" s="81" t="s">
        <v>5571</v>
      </c>
      <c r="K810" s="82"/>
      <c r="L810" s="81">
        <v>2200</v>
      </c>
      <c r="M810" s="83" t="s">
        <v>38</v>
      </c>
      <c r="N810" s="82" t="s">
        <v>38</v>
      </c>
      <c r="O810" s="82" t="s">
        <v>38</v>
      </c>
      <c r="P810" s="82" t="s">
        <v>38</v>
      </c>
      <c r="Q810" s="82"/>
      <c r="R810" s="82" t="s">
        <v>2964</v>
      </c>
      <c r="S810" s="86" t="s">
        <v>66</v>
      </c>
      <c r="T810" s="81" t="s">
        <v>5572</v>
      </c>
      <c r="U810" s="81" t="s">
        <v>5573</v>
      </c>
      <c r="V810" s="81"/>
      <c r="W810" s="81" t="s">
        <v>188</v>
      </c>
      <c r="X810" s="81" t="s">
        <v>189</v>
      </c>
      <c r="Y810" s="80"/>
      <c r="Z810" s="85">
        <v>45049</v>
      </c>
      <c r="AA810" s="85" t="s">
        <v>38</v>
      </c>
      <c r="AB810" s="85">
        <v>45049</v>
      </c>
    </row>
    <row r="811" spans="1:28" ht="15" customHeight="1" x14ac:dyDescent="0.25">
      <c r="A811" s="81" t="s">
        <v>5574</v>
      </c>
      <c r="B811" s="81"/>
      <c r="C811" s="81" t="s">
        <v>5575</v>
      </c>
      <c r="D811" s="81" t="s">
        <v>5576</v>
      </c>
      <c r="E811" s="81" t="s">
        <v>5577</v>
      </c>
      <c r="F811" s="81" t="s">
        <v>33</v>
      </c>
      <c r="G811" s="81" t="s">
        <v>64</v>
      </c>
      <c r="H811" s="81" t="s">
        <v>35</v>
      </c>
      <c r="I811" s="48" t="s">
        <v>36</v>
      </c>
      <c r="J811" s="81" t="s">
        <v>84</v>
      </c>
      <c r="K811" s="82"/>
      <c r="L811" s="81">
        <v>2200</v>
      </c>
      <c r="M811" s="83" t="s">
        <v>38</v>
      </c>
      <c r="N811" s="82" t="s">
        <v>38</v>
      </c>
      <c r="O811" s="82" t="s">
        <v>38</v>
      </c>
      <c r="P811" s="82" t="s">
        <v>38</v>
      </c>
      <c r="Q811" s="82"/>
      <c r="R811" s="81" t="s">
        <v>39</v>
      </c>
      <c r="S811" s="86" t="s">
        <v>66</v>
      </c>
      <c r="T811" s="81" t="s">
        <v>5578</v>
      </c>
      <c r="U811" s="81" t="s">
        <v>5579</v>
      </c>
      <c r="V811" s="81"/>
      <c r="W811" s="81" t="s">
        <v>112</v>
      </c>
      <c r="X811" s="81" t="s">
        <v>1330</v>
      </c>
      <c r="Y811" s="80"/>
      <c r="Z811" s="85">
        <v>44932</v>
      </c>
      <c r="AA811" s="85" t="s">
        <v>38</v>
      </c>
      <c r="AB811" s="85">
        <v>44932</v>
      </c>
    </row>
    <row r="812" spans="1:28" ht="15" customHeight="1" x14ac:dyDescent="0.25">
      <c r="A812" s="81" t="s">
        <v>5580</v>
      </c>
      <c r="B812" s="81"/>
      <c r="C812" s="81" t="s">
        <v>5581</v>
      </c>
      <c r="D812" s="81" t="s">
        <v>5582</v>
      </c>
      <c r="E812" s="81" t="s">
        <v>5583</v>
      </c>
      <c r="F812" s="81" t="s">
        <v>33</v>
      </c>
      <c r="G812" s="81" t="s">
        <v>64</v>
      </c>
      <c r="H812" s="81" t="s">
        <v>55</v>
      </c>
      <c r="I812" s="48" t="s">
        <v>36</v>
      </c>
      <c r="J812" s="81" t="s">
        <v>5584</v>
      </c>
      <c r="K812" s="82"/>
      <c r="L812" s="81">
        <v>2700</v>
      </c>
      <c r="M812" s="83" t="s">
        <v>38</v>
      </c>
      <c r="N812" s="82" t="s">
        <v>38</v>
      </c>
      <c r="O812" s="82" t="s">
        <v>38</v>
      </c>
      <c r="P812" s="82" t="s">
        <v>38</v>
      </c>
      <c r="Q812" s="82"/>
      <c r="R812" s="81" t="s">
        <v>39</v>
      </c>
      <c r="S812" s="86" t="s">
        <v>66</v>
      </c>
      <c r="T812" s="81" t="s">
        <v>5585</v>
      </c>
      <c r="U812" s="81" t="s">
        <v>5586</v>
      </c>
      <c r="V812" s="81"/>
      <c r="W812" s="81" t="s">
        <v>188</v>
      </c>
      <c r="X812" s="81" t="s">
        <v>5587</v>
      </c>
      <c r="Y812" s="80"/>
      <c r="Z812" s="85">
        <v>44932</v>
      </c>
      <c r="AA812" s="85" t="s">
        <v>38</v>
      </c>
      <c r="AB812" s="85">
        <v>44932</v>
      </c>
    </row>
    <row r="813" spans="1:28" ht="15" customHeight="1" x14ac:dyDescent="0.25">
      <c r="A813" s="81" t="s">
        <v>5588</v>
      </c>
      <c r="B813" s="81"/>
      <c r="C813" s="81" t="s">
        <v>5589</v>
      </c>
      <c r="D813" s="81" t="s">
        <v>5590</v>
      </c>
      <c r="E813" s="81" t="s">
        <v>5591</v>
      </c>
      <c r="F813" s="81" t="s">
        <v>33</v>
      </c>
      <c r="G813" s="81" t="s">
        <v>64</v>
      </c>
      <c r="H813" s="81" t="s">
        <v>55</v>
      </c>
      <c r="I813" s="48" t="s">
        <v>36</v>
      </c>
      <c r="J813" s="81" t="s">
        <v>5584</v>
      </c>
      <c r="K813" s="82"/>
      <c r="L813" s="81">
        <v>2700</v>
      </c>
      <c r="M813" s="83" t="s">
        <v>38</v>
      </c>
      <c r="N813" s="82" t="s">
        <v>38</v>
      </c>
      <c r="O813" s="82" t="s">
        <v>38</v>
      </c>
      <c r="P813" s="82" t="s">
        <v>38</v>
      </c>
      <c r="Q813" s="82"/>
      <c r="R813" s="81" t="s">
        <v>39</v>
      </c>
      <c r="S813" s="86" t="s">
        <v>66</v>
      </c>
      <c r="T813" s="81" t="s">
        <v>5592</v>
      </c>
      <c r="U813" s="81" t="s">
        <v>5593</v>
      </c>
      <c r="V813" s="81"/>
      <c r="W813" s="81" t="s">
        <v>188</v>
      </c>
      <c r="X813" s="81" t="s">
        <v>5587</v>
      </c>
      <c r="Y813" s="80"/>
      <c r="Z813" s="85">
        <v>44932</v>
      </c>
      <c r="AA813" s="85" t="s">
        <v>38</v>
      </c>
      <c r="AB813" s="85">
        <v>44932</v>
      </c>
    </row>
    <row r="814" spans="1:28" ht="15" customHeight="1" x14ac:dyDescent="0.25">
      <c r="A814" s="81" t="s">
        <v>5594</v>
      </c>
      <c r="B814" s="81"/>
      <c r="C814" s="81" t="s">
        <v>5595</v>
      </c>
      <c r="D814" s="81" t="s">
        <v>5596</v>
      </c>
      <c r="E814" s="81" t="s">
        <v>5597</v>
      </c>
      <c r="F814" s="81" t="s">
        <v>33</v>
      </c>
      <c r="G814" s="81" t="s">
        <v>64</v>
      </c>
      <c r="H814" s="81" t="s">
        <v>35</v>
      </c>
      <c r="I814" s="48" t="s">
        <v>36</v>
      </c>
      <c r="J814" s="81" t="s">
        <v>84</v>
      </c>
      <c r="K814" s="82"/>
      <c r="L814" s="81">
        <v>2200</v>
      </c>
      <c r="M814" s="83" t="s">
        <v>38</v>
      </c>
      <c r="N814" s="82" t="s">
        <v>38</v>
      </c>
      <c r="O814" s="82" t="s">
        <v>38</v>
      </c>
      <c r="P814" s="82" t="s">
        <v>38</v>
      </c>
      <c r="Q814" s="82"/>
      <c r="R814" s="81" t="s">
        <v>249</v>
      </c>
      <c r="S814" s="86" t="s">
        <v>66</v>
      </c>
      <c r="T814" s="81" t="s">
        <v>5598</v>
      </c>
      <c r="U814" s="81" t="s">
        <v>5599</v>
      </c>
      <c r="V814" s="81"/>
      <c r="W814" s="81" t="s">
        <v>78</v>
      </c>
      <c r="X814" s="81" t="s">
        <v>180</v>
      </c>
      <c r="Y814" s="80"/>
      <c r="Z814" s="85">
        <v>45049</v>
      </c>
      <c r="AA814" s="85" t="s">
        <v>38</v>
      </c>
      <c r="AB814" s="85">
        <v>45049</v>
      </c>
    </row>
    <row r="815" spans="1:28" ht="15" customHeight="1" x14ac:dyDescent="0.25">
      <c r="A815" s="81" t="s">
        <v>5600</v>
      </c>
      <c r="B815" s="81"/>
      <c r="C815" s="81" t="s">
        <v>5601</v>
      </c>
      <c r="D815" s="81" t="s">
        <v>5602</v>
      </c>
      <c r="E815" s="81" t="s">
        <v>5603</v>
      </c>
      <c r="F815" s="81" t="s">
        <v>33</v>
      </c>
      <c r="G815" s="81" t="s">
        <v>64</v>
      </c>
      <c r="H815" s="81" t="s">
        <v>55</v>
      </c>
      <c r="I815" s="48" t="s">
        <v>36</v>
      </c>
      <c r="J815" s="81" t="s">
        <v>4124</v>
      </c>
      <c r="K815" s="82"/>
      <c r="L815" s="81">
        <v>2700</v>
      </c>
      <c r="M815" s="83" t="s">
        <v>38</v>
      </c>
      <c r="N815" s="82" t="s">
        <v>38</v>
      </c>
      <c r="O815" s="82" t="s">
        <v>38</v>
      </c>
      <c r="P815" s="82" t="s">
        <v>38</v>
      </c>
      <c r="Q815" s="82"/>
      <c r="R815" s="81" t="s">
        <v>39</v>
      </c>
      <c r="S815" s="86" t="s">
        <v>66</v>
      </c>
      <c r="T815" s="81" t="s">
        <v>5604</v>
      </c>
      <c r="U815" s="81" t="s">
        <v>5605</v>
      </c>
      <c r="V815" s="81"/>
      <c r="W815" s="81" t="s">
        <v>1948</v>
      </c>
      <c r="X815" s="81" t="s">
        <v>1949</v>
      </c>
      <c r="Y815" s="80"/>
      <c r="Z815" s="85">
        <v>44932</v>
      </c>
      <c r="AA815" s="85" t="s">
        <v>38</v>
      </c>
      <c r="AB815" s="85">
        <v>44932</v>
      </c>
    </row>
    <row r="816" spans="1:28" ht="15" customHeight="1" x14ac:dyDescent="0.25">
      <c r="A816" s="81" t="s">
        <v>5606</v>
      </c>
      <c r="B816" s="81"/>
      <c r="C816" s="81" t="s">
        <v>5607</v>
      </c>
      <c r="D816" s="81"/>
      <c r="E816" s="81" t="s">
        <v>5608</v>
      </c>
      <c r="F816" s="81" t="s">
        <v>33</v>
      </c>
      <c r="G816" s="81" t="s">
        <v>34</v>
      </c>
      <c r="H816" s="81" t="s">
        <v>35</v>
      </c>
      <c r="I816" s="48" t="s">
        <v>36</v>
      </c>
      <c r="J816" s="81" t="s">
        <v>175</v>
      </c>
      <c r="K816" s="87" t="s">
        <v>176</v>
      </c>
      <c r="L816" s="81" t="s">
        <v>38</v>
      </c>
      <c r="M816" s="83">
        <v>720</v>
      </c>
      <c r="N816" s="82" t="s">
        <v>38</v>
      </c>
      <c r="O816" s="84">
        <v>576</v>
      </c>
      <c r="P816" s="82" t="s">
        <v>38</v>
      </c>
      <c r="Q816" s="82"/>
      <c r="R816" s="81" t="s">
        <v>39</v>
      </c>
      <c r="S816" s="88" t="s">
        <v>177</v>
      </c>
      <c r="T816" s="81" t="s">
        <v>5609</v>
      </c>
      <c r="U816" s="81" t="s">
        <v>5610</v>
      </c>
      <c r="V816" s="81"/>
      <c r="W816" s="81" t="s">
        <v>103</v>
      </c>
      <c r="X816" s="81" t="s">
        <v>1338</v>
      </c>
      <c r="Y816" s="80">
        <v>44931</v>
      </c>
      <c r="Z816" s="85">
        <v>44945</v>
      </c>
      <c r="AA816" s="85">
        <v>45355</v>
      </c>
      <c r="AB816" s="85">
        <v>45355</v>
      </c>
    </row>
    <row r="817" spans="1:28" ht="15" customHeight="1" x14ac:dyDescent="0.25">
      <c r="A817" s="81" t="s">
        <v>5611</v>
      </c>
      <c r="B817" s="81"/>
      <c r="C817" s="81" t="s">
        <v>5612</v>
      </c>
      <c r="D817" s="81" t="s">
        <v>5613</v>
      </c>
      <c r="E817" s="81" t="s">
        <v>5614</v>
      </c>
      <c r="F817" s="81" t="s">
        <v>33</v>
      </c>
      <c r="G817" s="81" t="s">
        <v>34</v>
      </c>
      <c r="H817" s="81" t="s">
        <v>35</v>
      </c>
      <c r="I817" s="48" t="s">
        <v>36</v>
      </c>
      <c r="J817" s="81" t="s">
        <v>74</v>
      </c>
      <c r="K817" s="82" t="s">
        <v>5615</v>
      </c>
      <c r="L817" s="81" t="s">
        <v>38</v>
      </c>
      <c r="M817" s="83">
        <v>3220</v>
      </c>
      <c r="N817" s="82">
        <v>3220</v>
      </c>
      <c r="O817" s="84">
        <v>2576</v>
      </c>
      <c r="P817" s="84">
        <v>2576</v>
      </c>
      <c r="Q817" s="82" t="s">
        <v>5616</v>
      </c>
      <c r="R817" s="81" t="s">
        <v>39</v>
      </c>
      <c r="S817" s="82">
        <v>2019</v>
      </c>
      <c r="T817" s="81" t="s">
        <v>5617</v>
      </c>
      <c r="U817" s="81" t="s">
        <v>5618</v>
      </c>
      <c r="V817" s="81"/>
      <c r="W817" s="81" t="s">
        <v>69</v>
      </c>
      <c r="X817" s="81" t="s">
        <v>291</v>
      </c>
      <c r="Y817" s="80"/>
      <c r="Z817" s="85">
        <v>45699</v>
      </c>
      <c r="AA817" s="85">
        <v>44817</v>
      </c>
      <c r="AB817" s="85">
        <v>45699</v>
      </c>
    </row>
    <row r="818" spans="1:28" ht="15" customHeight="1" x14ac:dyDescent="0.25">
      <c r="A818" s="81" t="s">
        <v>5619</v>
      </c>
      <c r="B818" s="81"/>
      <c r="C818" s="81" t="s">
        <v>5620</v>
      </c>
      <c r="D818" s="81"/>
      <c r="E818" s="81" t="s">
        <v>5621</v>
      </c>
      <c r="F818" s="81" t="s">
        <v>33</v>
      </c>
      <c r="G818" s="81" t="s">
        <v>34</v>
      </c>
      <c r="H818" s="81" t="s">
        <v>35</v>
      </c>
      <c r="I818" s="48" t="s">
        <v>36</v>
      </c>
      <c r="J818" s="81" t="s">
        <v>175</v>
      </c>
      <c r="K818" s="82"/>
      <c r="L818" s="81" t="s">
        <v>38</v>
      </c>
      <c r="M818" s="83">
        <v>1410</v>
      </c>
      <c r="N818" s="82" t="s">
        <v>38</v>
      </c>
      <c r="O818" s="84">
        <v>1128</v>
      </c>
      <c r="P818" s="82" t="s">
        <v>38</v>
      </c>
      <c r="Q818" s="82"/>
      <c r="R818" s="82" t="s">
        <v>39</v>
      </c>
      <c r="S818" s="82" t="s">
        <v>40</v>
      </c>
      <c r="T818" s="81" t="s">
        <v>5622</v>
      </c>
      <c r="U818" s="81" t="s">
        <v>5623</v>
      </c>
      <c r="V818" s="81"/>
      <c r="W818" s="81" t="s">
        <v>438</v>
      </c>
      <c r="X818" s="81" t="s">
        <v>439</v>
      </c>
      <c r="Y818" s="80">
        <v>44931</v>
      </c>
      <c r="Z818" s="85">
        <v>45365</v>
      </c>
      <c r="AA818" s="85">
        <v>45355</v>
      </c>
      <c r="AB818" s="85">
        <v>45365</v>
      </c>
    </row>
    <row r="819" spans="1:28" ht="15" customHeight="1" x14ac:dyDescent="0.25">
      <c r="A819" s="81" t="s">
        <v>5624</v>
      </c>
      <c r="B819" s="81"/>
      <c r="C819" s="82" t="s">
        <v>5625</v>
      </c>
      <c r="D819" s="81"/>
      <c r="E819" s="81" t="s">
        <v>5626</v>
      </c>
      <c r="F819" s="81" t="s">
        <v>33</v>
      </c>
      <c r="G819" s="81" t="s">
        <v>34</v>
      </c>
      <c r="H819" s="81" t="s">
        <v>55</v>
      </c>
      <c r="I819" s="89" t="s">
        <v>374</v>
      </c>
      <c r="J819" s="81" t="s">
        <v>2359</v>
      </c>
      <c r="K819" s="82"/>
      <c r="L819" s="81" t="s">
        <v>38</v>
      </c>
      <c r="M819" s="83">
        <v>2210</v>
      </c>
      <c r="N819" s="82" t="s">
        <v>38</v>
      </c>
      <c r="O819" s="84">
        <v>1768</v>
      </c>
      <c r="P819" s="82" t="s">
        <v>38</v>
      </c>
      <c r="Q819" s="81"/>
      <c r="R819" s="81" t="s">
        <v>39</v>
      </c>
      <c r="S819" s="82" t="s">
        <v>40</v>
      </c>
      <c r="T819" s="81" t="s">
        <v>5627</v>
      </c>
      <c r="U819" s="81" t="s">
        <v>5628</v>
      </c>
      <c r="V819" s="81"/>
      <c r="W819" s="81" t="s">
        <v>212</v>
      </c>
      <c r="X819" s="81" t="s">
        <v>5629</v>
      </c>
      <c r="Y819" s="80">
        <v>44582</v>
      </c>
      <c r="Z819" s="85">
        <v>45695</v>
      </c>
      <c r="AA819" s="85">
        <v>45694</v>
      </c>
      <c r="AB819" s="85">
        <v>45695</v>
      </c>
    </row>
    <row r="820" spans="1:28" ht="15" customHeight="1" x14ac:dyDescent="0.25">
      <c r="A820" s="81" t="s">
        <v>5630</v>
      </c>
      <c r="B820" s="81"/>
      <c r="C820" s="81" t="s">
        <v>5631</v>
      </c>
      <c r="D820" s="81" t="s">
        <v>5632</v>
      </c>
      <c r="E820" s="81" t="s">
        <v>5633</v>
      </c>
      <c r="F820" s="81" t="s">
        <v>33</v>
      </c>
      <c r="G820" s="81" t="s">
        <v>64</v>
      </c>
      <c r="H820" s="81" t="s">
        <v>55</v>
      </c>
      <c r="I820" s="48" t="s">
        <v>36</v>
      </c>
      <c r="J820" s="81" t="s">
        <v>5634</v>
      </c>
      <c r="K820" s="82"/>
      <c r="L820" s="81">
        <v>2700</v>
      </c>
      <c r="M820" s="83" t="s">
        <v>38</v>
      </c>
      <c r="N820" s="82" t="s">
        <v>38</v>
      </c>
      <c r="O820" s="82" t="s">
        <v>38</v>
      </c>
      <c r="P820" s="82" t="s">
        <v>38</v>
      </c>
      <c r="Q820" s="82"/>
      <c r="R820" s="81" t="s">
        <v>39</v>
      </c>
      <c r="S820" s="86" t="s">
        <v>66</v>
      </c>
      <c r="T820" s="81" t="s">
        <v>5635</v>
      </c>
      <c r="U820" s="81" t="s">
        <v>5636</v>
      </c>
      <c r="V820" s="81"/>
      <c r="W820" s="81" t="s">
        <v>78</v>
      </c>
      <c r="X820" s="81" t="s">
        <v>3550</v>
      </c>
      <c r="Y820" s="80"/>
      <c r="Z820" s="85">
        <v>45049</v>
      </c>
      <c r="AA820" s="85" t="s">
        <v>38</v>
      </c>
      <c r="AB820" s="85">
        <v>45049</v>
      </c>
    </row>
    <row r="821" spans="1:28" ht="15" customHeight="1" x14ac:dyDescent="0.25">
      <c r="A821" s="81" t="s">
        <v>5637</v>
      </c>
      <c r="B821" s="81"/>
      <c r="C821" s="81" t="s">
        <v>5638</v>
      </c>
      <c r="D821" s="81" t="s">
        <v>5639</v>
      </c>
      <c r="E821" s="81" t="s">
        <v>5640</v>
      </c>
      <c r="F821" s="81" t="s">
        <v>33</v>
      </c>
      <c r="G821" s="81" t="s">
        <v>64</v>
      </c>
      <c r="H821" s="81" t="s">
        <v>35</v>
      </c>
      <c r="I821" s="48" t="s">
        <v>36</v>
      </c>
      <c r="J821" s="81" t="s">
        <v>74</v>
      </c>
      <c r="K821" s="82"/>
      <c r="L821" s="81">
        <v>2200</v>
      </c>
      <c r="M821" s="83" t="s">
        <v>38</v>
      </c>
      <c r="N821" s="82" t="s">
        <v>38</v>
      </c>
      <c r="O821" s="82" t="s">
        <v>38</v>
      </c>
      <c r="P821" s="82" t="s">
        <v>38</v>
      </c>
      <c r="Q821" s="82"/>
      <c r="R821" s="81" t="s">
        <v>39</v>
      </c>
      <c r="S821" s="86" t="s">
        <v>66</v>
      </c>
      <c r="T821" s="81" t="s">
        <v>5641</v>
      </c>
      <c r="U821" s="81" t="s">
        <v>5642</v>
      </c>
      <c r="V821" s="81"/>
      <c r="W821" s="81" t="s">
        <v>87</v>
      </c>
      <c r="X821" s="81" t="s">
        <v>2382</v>
      </c>
      <c r="Y821" s="80"/>
      <c r="Z821" s="85">
        <v>44932</v>
      </c>
      <c r="AA821" s="85" t="s">
        <v>38</v>
      </c>
      <c r="AB821" s="85">
        <v>44932</v>
      </c>
    </row>
    <row r="822" spans="1:28" ht="15" customHeight="1" x14ac:dyDescent="0.25">
      <c r="A822" s="81" t="s">
        <v>5643</v>
      </c>
      <c r="B822" s="81"/>
      <c r="C822" s="81" t="s">
        <v>5644</v>
      </c>
      <c r="D822" s="81" t="s">
        <v>5645</v>
      </c>
      <c r="E822" s="81" t="s">
        <v>5646</v>
      </c>
      <c r="F822" s="81" t="s">
        <v>33</v>
      </c>
      <c r="G822" s="81" t="s">
        <v>64</v>
      </c>
      <c r="H822" s="81" t="s">
        <v>55</v>
      </c>
      <c r="I822" s="48" t="s">
        <v>36</v>
      </c>
      <c r="J822" s="81" t="s">
        <v>5647</v>
      </c>
      <c r="K822" s="82"/>
      <c r="L822" s="81">
        <v>2700</v>
      </c>
      <c r="M822" s="83" t="s">
        <v>38</v>
      </c>
      <c r="N822" s="82" t="s">
        <v>38</v>
      </c>
      <c r="O822" s="82" t="s">
        <v>38</v>
      </c>
      <c r="P822" s="82" t="s">
        <v>38</v>
      </c>
      <c r="Q822" s="82"/>
      <c r="R822" s="81" t="s">
        <v>249</v>
      </c>
      <c r="S822" s="86" t="s">
        <v>66</v>
      </c>
      <c r="T822" s="81" t="s">
        <v>5648</v>
      </c>
      <c r="U822" s="81" t="s">
        <v>5649</v>
      </c>
      <c r="V822" s="81"/>
      <c r="W822" s="81" t="s">
        <v>78</v>
      </c>
      <c r="X822" s="81" t="s">
        <v>229</v>
      </c>
      <c r="Y822" s="80"/>
      <c r="Z822" s="85">
        <v>44932</v>
      </c>
      <c r="AA822" s="85" t="s">
        <v>38</v>
      </c>
      <c r="AB822" s="85">
        <v>44932</v>
      </c>
    </row>
    <row r="823" spans="1:28" ht="15" customHeight="1" x14ac:dyDescent="0.25">
      <c r="A823" s="81" t="s">
        <v>5650</v>
      </c>
      <c r="B823" s="81"/>
      <c r="C823" s="81" t="s">
        <v>5651</v>
      </c>
      <c r="D823" s="81" t="s">
        <v>5652</v>
      </c>
      <c r="E823" s="81" t="s">
        <v>5653</v>
      </c>
      <c r="F823" s="81" t="s">
        <v>33</v>
      </c>
      <c r="G823" s="81" t="s">
        <v>64</v>
      </c>
      <c r="H823" s="81" t="s">
        <v>35</v>
      </c>
      <c r="I823" s="48" t="s">
        <v>36</v>
      </c>
      <c r="J823" s="81" t="s">
        <v>74</v>
      </c>
      <c r="K823" s="82"/>
      <c r="L823" s="81">
        <v>2200</v>
      </c>
      <c r="M823" s="83" t="s">
        <v>38</v>
      </c>
      <c r="N823" s="82" t="s">
        <v>38</v>
      </c>
      <c r="O823" s="82" t="s">
        <v>38</v>
      </c>
      <c r="P823" s="82" t="s">
        <v>38</v>
      </c>
      <c r="Q823" s="82"/>
      <c r="R823" s="81" t="s">
        <v>39</v>
      </c>
      <c r="S823" s="86" t="s">
        <v>66</v>
      </c>
      <c r="T823" s="81" t="s">
        <v>5654</v>
      </c>
      <c r="U823" s="81" t="s">
        <v>5655</v>
      </c>
      <c r="V823" s="81"/>
      <c r="W823" s="81" t="s">
        <v>112</v>
      </c>
      <c r="X823" s="81" t="s">
        <v>5656</v>
      </c>
      <c r="Y823" s="80"/>
      <c r="Z823" s="85">
        <v>44932</v>
      </c>
      <c r="AA823" s="85" t="s">
        <v>38</v>
      </c>
      <c r="AB823" s="85">
        <v>44932</v>
      </c>
    </row>
    <row r="824" spans="1:28" ht="15" customHeight="1" x14ac:dyDescent="0.25">
      <c r="A824" s="81" t="s">
        <v>5657</v>
      </c>
      <c r="B824" s="81"/>
      <c r="C824" s="81" t="s">
        <v>5658</v>
      </c>
      <c r="D824" s="81" t="s">
        <v>5659</v>
      </c>
      <c r="E824" s="81" t="s">
        <v>5660</v>
      </c>
      <c r="F824" s="81" t="s">
        <v>33</v>
      </c>
      <c r="G824" s="81" t="s">
        <v>64</v>
      </c>
      <c r="H824" s="81" t="s">
        <v>35</v>
      </c>
      <c r="I824" s="48" t="s">
        <v>36</v>
      </c>
      <c r="J824" s="81" t="s">
        <v>74</v>
      </c>
      <c r="K824" s="82"/>
      <c r="L824" s="81">
        <v>2200</v>
      </c>
      <c r="M824" s="83" t="s">
        <v>38</v>
      </c>
      <c r="N824" s="82" t="s">
        <v>38</v>
      </c>
      <c r="O824" s="82" t="s">
        <v>38</v>
      </c>
      <c r="P824" s="82" t="s">
        <v>38</v>
      </c>
      <c r="Q824" s="82"/>
      <c r="R824" s="81" t="s">
        <v>39</v>
      </c>
      <c r="S824" s="86" t="s">
        <v>66</v>
      </c>
      <c r="T824" s="81" t="s">
        <v>5661</v>
      </c>
      <c r="U824" s="81" t="s">
        <v>5662</v>
      </c>
      <c r="V824" s="81"/>
      <c r="W824" s="81" t="s">
        <v>78</v>
      </c>
      <c r="X824" s="81" t="s">
        <v>674</v>
      </c>
      <c r="Y824" s="80"/>
      <c r="Z824" s="85">
        <v>44932</v>
      </c>
      <c r="AA824" s="85" t="s">
        <v>38</v>
      </c>
      <c r="AB824" s="85">
        <v>44932</v>
      </c>
    </row>
    <row r="825" spans="1:28" ht="15" customHeight="1" x14ac:dyDescent="0.25">
      <c r="A825" s="81" t="s">
        <v>5663</v>
      </c>
      <c r="B825" s="81"/>
      <c r="C825" s="81" t="s">
        <v>5664</v>
      </c>
      <c r="D825" s="81" t="s">
        <v>5665</v>
      </c>
      <c r="E825" s="81" t="s">
        <v>5666</v>
      </c>
      <c r="F825" s="81" t="s">
        <v>33</v>
      </c>
      <c r="G825" s="81" t="s">
        <v>64</v>
      </c>
      <c r="H825" s="81" t="s">
        <v>35</v>
      </c>
      <c r="I825" s="48" t="s">
        <v>36</v>
      </c>
      <c r="J825" s="81" t="s">
        <v>84</v>
      </c>
      <c r="K825" s="82"/>
      <c r="L825" s="81">
        <v>2200</v>
      </c>
      <c r="M825" s="83" t="s">
        <v>38</v>
      </c>
      <c r="N825" s="82" t="s">
        <v>38</v>
      </c>
      <c r="O825" s="82" t="s">
        <v>38</v>
      </c>
      <c r="P825" s="82" t="s">
        <v>38</v>
      </c>
      <c r="Q825" s="82"/>
      <c r="R825" s="81" t="s">
        <v>39</v>
      </c>
      <c r="S825" s="86" t="s">
        <v>66</v>
      </c>
      <c r="T825" s="81" t="s">
        <v>5667</v>
      </c>
      <c r="U825" s="81" t="s">
        <v>5668</v>
      </c>
      <c r="V825" s="81"/>
      <c r="W825" s="81" t="s">
        <v>78</v>
      </c>
      <c r="X825" s="81" t="s">
        <v>1420</v>
      </c>
      <c r="Y825" s="80"/>
      <c r="Z825" s="85">
        <v>44932</v>
      </c>
      <c r="AA825" s="85" t="s">
        <v>38</v>
      </c>
      <c r="AB825" s="85">
        <v>44932</v>
      </c>
    </row>
    <row r="826" spans="1:28" ht="15" customHeight="1" x14ac:dyDescent="0.25">
      <c r="A826" s="50" t="s">
        <v>5669</v>
      </c>
      <c r="B826" s="50"/>
      <c r="C826" s="50" t="s">
        <v>5670</v>
      </c>
      <c r="D826" s="50"/>
      <c r="E826" s="50" t="s">
        <v>5671</v>
      </c>
      <c r="F826" s="81" t="s">
        <v>33</v>
      </c>
      <c r="G826" s="50" t="s">
        <v>34</v>
      </c>
      <c r="H826" s="50" t="s">
        <v>55</v>
      </c>
      <c r="I826" s="48" t="s">
        <v>36</v>
      </c>
      <c r="J826" s="50" t="s">
        <v>5672</v>
      </c>
      <c r="K826" s="50"/>
      <c r="L826" s="81" t="s">
        <v>38</v>
      </c>
      <c r="M826" s="83">
        <v>2150</v>
      </c>
      <c r="N826" s="82" t="s">
        <v>38</v>
      </c>
      <c r="O826" s="84">
        <v>1720</v>
      </c>
      <c r="P826" s="82" t="s">
        <v>38</v>
      </c>
      <c r="Q826" s="50"/>
      <c r="R826" s="82" t="s">
        <v>427</v>
      </c>
      <c r="S826" s="50" t="s">
        <v>40</v>
      </c>
      <c r="T826" s="50" t="s">
        <v>5673</v>
      </c>
      <c r="U826" s="81" t="s">
        <v>5674</v>
      </c>
      <c r="V826" s="50"/>
      <c r="W826" s="50" t="s">
        <v>212</v>
      </c>
      <c r="X826" s="50" t="s">
        <v>180</v>
      </c>
      <c r="Y826" s="80">
        <v>45273</v>
      </c>
      <c r="Z826" s="80">
        <v>45540</v>
      </c>
      <c r="AA826" s="85">
        <v>45184</v>
      </c>
      <c r="AB826" s="85">
        <v>45540</v>
      </c>
    </row>
    <row r="827" spans="1:28" ht="15" customHeight="1" x14ac:dyDescent="0.25">
      <c r="A827" s="81" t="s">
        <v>5675</v>
      </c>
      <c r="B827" s="81"/>
      <c r="C827" s="81" t="s">
        <v>5676</v>
      </c>
      <c r="D827" s="81" t="s">
        <v>5677</v>
      </c>
      <c r="E827" s="81" t="s">
        <v>5678</v>
      </c>
      <c r="F827" s="81" t="s">
        <v>33</v>
      </c>
      <c r="G827" s="81" t="s">
        <v>64</v>
      </c>
      <c r="H827" s="81" t="s">
        <v>55</v>
      </c>
      <c r="I827" s="48" t="s">
        <v>36</v>
      </c>
      <c r="J827" s="81" t="s">
        <v>5679</v>
      </c>
      <c r="K827" s="82"/>
      <c r="L827" s="81">
        <v>2700</v>
      </c>
      <c r="M827" s="83" t="s">
        <v>38</v>
      </c>
      <c r="N827" s="82" t="s">
        <v>38</v>
      </c>
      <c r="O827" s="82" t="s">
        <v>38</v>
      </c>
      <c r="P827" s="82" t="s">
        <v>38</v>
      </c>
      <c r="Q827" s="82"/>
      <c r="R827" s="81" t="s">
        <v>249</v>
      </c>
      <c r="S827" s="86" t="s">
        <v>66</v>
      </c>
      <c r="T827" s="81" t="s">
        <v>5680</v>
      </c>
      <c r="U827" s="81" t="s">
        <v>5681</v>
      </c>
      <c r="V827" s="81"/>
      <c r="W827" s="81" t="s">
        <v>78</v>
      </c>
      <c r="X827" s="81" t="s">
        <v>3501</v>
      </c>
      <c r="Y827" s="80"/>
      <c r="Z827" s="85">
        <v>44932</v>
      </c>
      <c r="AA827" s="85" t="s">
        <v>38</v>
      </c>
      <c r="AB827" s="85">
        <v>44932</v>
      </c>
    </row>
    <row r="828" spans="1:28" ht="15" customHeight="1" x14ac:dyDescent="0.25">
      <c r="A828" s="81" t="s">
        <v>5682</v>
      </c>
      <c r="B828" s="81"/>
      <c r="C828" s="81" t="s">
        <v>5683</v>
      </c>
      <c r="D828" s="81" t="s">
        <v>5684</v>
      </c>
      <c r="E828" s="81" t="s">
        <v>5685</v>
      </c>
      <c r="F828" s="81" t="s">
        <v>33</v>
      </c>
      <c r="G828" s="81" t="s">
        <v>64</v>
      </c>
      <c r="H828" s="81" t="s">
        <v>35</v>
      </c>
      <c r="I828" s="48" t="s">
        <v>36</v>
      </c>
      <c r="J828" s="81" t="s">
        <v>84</v>
      </c>
      <c r="K828" s="82"/>
      <c r="L828" s="81">
        <v>2200</v>
      </c>
      <c r="M828" s="83" t="s">
        <v>38</v>
      </c>
      <c r="N828" s="82" t="s">
        <v>38</v>
      </c>
      <c r="O828" s="82" t="s">
        <v>38</v>
      </c>
      <c r="P828" s="82" t="s">
        <v>38</v>
      </c>
      <c r="Q828" s="82"/>
      <c r="R828" s="81" t="s">
        <v>39</v>
      </c>
      <c r="S828" s="86" t="s">
        <v>66</v>
      </c>
      <c r="T828" s="81" t="s">
        <v>5686</v>
      </c>
      <c r="U828" s="81" t="s">
        <v>5687</v>
      </c>
      <c r="V828" s="81"/>
      <c r="W828" s="81" t="s">
        <v>87</v>
      </c>
      <c r="X828" s="81" t="s">
        <v>2382</v>
      </c>
      <c r="Y828" s="80"/>
      <c r="Z828" s="85">
        <v>44932</v>
      </c>
      <c r="AA828" s="85" t="s">
        <v>38</v>
      </c>
      <c r="AB828" s="85">
        <v>44932</v>
      </c>
    </row>
    <row r="829" spans="1:28" ht="15" customHeight="1" x14ac:dyDescent="0.25">
      <c r="A829" s="81" t="s">
        <v>5688</v>
      </c>
      <c r="B829" s="81"/>
      <c r="C829" s="81" t="s">
        <v>5689</v>
      </c>
      <c r="D829" s="81" t="s">
        <v>5690</v>
      </c>
      <c r="E829" s="81" t="s">
        <v>5691</v>
      </c>
      <c r="F829" s="81" t="s">
        <v>33</v>
      </c>
      <c r="G829" s="81" t="s">
        <v>64</v>
      </c>
      <c r="H829" s="81" t="s">
        <v>55</v>
      </c>
      <c r="I829" s="48" t="s">
        <v>36</v>
      </c>
      <c r="J829" s="81" t="s">
        <v>5692</v>
      </c>
      <c r="K829" s="82"/>
      <c r="L829" s="81">
        <v>2700</v>
      </c>
      <c r="M829" s="83" t="s">
        <v>38</v>
      </c>
      <c r="N829" s="82" t="s">
        <v>38</v>
      </c>
      <c r="O829" s="82" t="s">
        <v>38</v>
      </c>
      <c r="P829" s="82" t="s">
        <v>38</v>
      </c>
      <c r="Q829" s="82"/>
      <c r="R829" s="81" t="s">
        <v>39</v>
      </c>
      <c r="S829" s="86" t="s">
        <v>66</v>
      </c>
      <c r="T829" s="81" t="s">
        <v>5693</v>
      </c>
      <c r="U829" s="81" t="s">
        <v>5694</v>
      </c>
      <c r="V829" s="81"/>
      <c r="W829" s="81" t="s">
        <v>163</v>
      </c>
      <c r="X829" s="81" t="s">
        <v>5695</v>
      </c>
      <c r="Y829" s="80"/>
      <c r="Z829" s="85">
        <v>44932</v>
      </c>
      <c r="AA829" s="85" t="s">
        <v>38</v>
      </c>
      <c r="AB829" s="85">
        <v>44932</v>
      </c>
    </row>
    <row r="830" spans="1:28" ht="15" customHeight="1" x14ac:dyDescent="0.25">
      <c r="A830" s="81" t="s">
        <v>5696</v>
      </c>
      <c r="B830" s="81"/>
      <c r="C830" s="81" t="s">
        <v>5697</v>
      </c>
      <c r="D830" s="81" t="s">
        <v>5698</v>
      </c>
      <c r="E830" s="81" t="s">
        <v>5699</v>
      </c>
      <c r="F830" s="81" t="s">
        <v>33</v>
      </c>
      <c r="G830" s="81" t="s">
        <v>34</v>
      </c>
      <c r="H830" s="81" t="s">
        <v>35</v>
      </c>
      <c r="I830" s="48" t="s">
        <v>36</v>
      </c>
      <c r="J830" s="81" t="s">
        <v>84</v>
      </c>
      <c r="K830" s="82"/>
      <c r="L830" s="81" t="s">
        <v>38</v>
      </c>
      <c r="M830" s="83">
        <v>3680</v>
      </c>
      <c r="N830" s="82">
        <v>3680</v>
      </c>
      <c r="O830" s="84">
        <v>2944</v>
      </c>
      <c r="P830" s="84">
        <v>2944</v>
      </c>
      <c r="Q830" s="82" t="s">
        <v>5700</v>
      </c>
      <c r="R830" s="81" t="s">
        <v>144</v>
      </c>
      <c r="S830" s="82" t="s">
        <v>40</v>
      </c>
      <c r="T830" s="81" t="s">
        <v>5701</v>
      </c>
      <c r="U830" s="81" t="s">
        <v>5702</v>
      </c>
      <c r="V830" s="81"/>
      <c r="W830" s="81" t="s">
        <v>163</v>
      </c>
      <c r="X830" s="81" t="s">
        <v>4159</v>
      </c>
      <c r="Y830" s="80"/>
      <c r="Z830" s="85">
        <v>45699</v>
      </c>
      <c r="AA830" s="85">
        <v>45187</v>
      </c>
      <c r="AB830" s="85">
        <v>45699</v>
      </c>
    </row>
    <row r="831" spans="1:28" ht="15" customHeight="1" x14ac:dyDescent="0.25">
      <c r="A831" s="81" t="s">
        <v>5703</v>
      </c>
      <c r="B831" s="81"/>
      <c r="C831" s="81" t="s">
        <v>5704</v>
      </c>
      <c r="D831" s="81" t="s">
        <v>5705</v>
      </c>
      <c r="E831" s="81" t="s">
        <v>5706</v>
      </c>
      <c r="F831" s="81" t="s">
        <v>33</v>
      </c>
      <c r="G831" s="81" t="s">
        <v>64</v>
      </c>
      <c r="H831" s="81" t="s">
        <v>55</v>
      </c>
      <c r="I831" s="48" t="s">
        <v>36</v>
      </c>
      <c r="J831" s="81" t="s">
        <v>5707</v>
      </c>
      <c r="K831" s="82"/>
      <c r="L831" s="81">
        <v>2700</v>
      </c>
      <c r="M831" s="83" t="s">
        <v>38</v>
      </c>
      <c r="N831" s="82" t="s">
        <v>38</v>
      </c>
      <c r="O831" s="82" t="s">
        <v>38</v>
      </c>
      <c r="P831" s="82" t="s">
        <v>38</v>
      </c>
      <c r="Q831" s="82"/>
      <c r="R831" s="81" t="s">
        <v>39</v>
      </c>
      <c r="S831" s="86" t="s">
        <v>66</v>
      </c>
      <c r="T831" s="81" t="s">
        <v>5708</v>
      </c>
      <c r="U831" s="81" t="s">
        <v>5709</v>
      </c>
      <c r="V831" s="81"/>
      <c r="W831" s="81" t="s">
        <v>1948</v>
      </c>
      <c r="X831" s="81" t="s">
        <v>4809</v>
      </c>
      <c r="Y831" s="80"/>
      <c r="Z831" s="85">
        <v>44932</v>
      </c>
      <c r="AA831" s="85" t="s">
        <v>38</v>
      </c>
      <c r="AB831" s="85">
        <v>44932</v>
      </c>
    </row>
    <row r="832" spans="1:28" ht="15" customHeight="1" x14ac:dyDescent="0.25">
      <c r="A832" s="81" t="s">
        <v>5710</v>
      </c>
      <c r="B832" s="81"/>
      <c r="C832" s="81" t="s">
        <v>5711</v>
      </c>
      <c r="D832" s="81" t="s">
        <v>5712</v>
      </c>
      <c r="E832" s="81" t="s">
        <v>5713</v>
      </c>
      <c r="F832" s="81" t="s">
        <v>33</v>
      </c>
      <c r="G832" s="81" t="s">
        <v>64</v>
      </c>
      <c r="H832" s="81" t="s">
        <v>35</v>
      </c>
      <c r="I832" s="48" t="s">
        <v>36</v>
      </c>
      <c r="J832" s="81" t="s">
        <v>74</v>
      </c>
      <c r="K832" s="82"/>
      <c r="L832" s="81">
        <v>2200</v>
      </c>
      <c r="M832" s="83" t="s">
        <v>38</v>
      </c>
      <c r="N832" s="82" t="s">
        <v>38</v>
      </c>
      <c r="O832" s="82" t="s">
        <v>38</v>
      </c>
      <c r="P832" s="82" t="s">
        <v>38</v>
      </c>
      <c r="Q832" s="82"/>
      <c r="R832" s="81" t="s">
        <v>39</v>
      </c>
      <c r="S832" s="86" t="s">
        <v>66</v>
      </c>
      <c r="T832" s="81" t="s">
        <v>5714</v>
      </c>
      <c r="U832" s="81" t="s">
        <v>5715</v>
      </c>
      <c r="V832" s="81"/>
      <c r="W832" s="81" t="s">
        <v>43</v>
      </c>
      <c r="X832" s="81" t="s">
        <v>5716</v>
      </c>
      <c r="Y832" s="80"/>
      <c r="Z832" s="85">
        <v>44932</v>
      </c>
      <c r="AA832" s="85" t="s">
        <v>38</v>
      </c>
      <c r="AB832" s="85">
        <v>44932</v>
      </c>
    </row>
    <row r="833" spans="1:28" ht="15" customHeight="1" x14ac:dyDescent="0.25">
      <c r="A833" s="81" t="s">
        <v>5717</v>
      </c>
      <c r="B833" s="81"/>
      <c r="C833" s="81" t="s">
        <v>5718</v>
      </c>
      <c r="D833" s="81"/>
      <c r="E833" s="81" t="s">
        <v>5719</v>
      </c>
      <c r="F833" s="81" t="s">
        <v>33</v>
      </c>
      <c r="G833" s="81" t="s">
        <v>64</v>
      </c>
      <c r="H833" s="81" t="s">
        <v>35</v>
      </c>
      <c r="I833" s="48" t="s">
        <v>36</v>
      </c>
      <c r="J833" s="81" t="s">
        <v>84</v>
      </c>
      <c r="K833" s="82"/>
      <c r="L833" s="81">
        <v>2200</v>
      </c>
      <c r="M833" s="83" t="s">
        <v>38</v>
      </c>
      <c r="N833" s="82" t="s">
        <v>38</v>
      </c>
      <c r="O833" s="82" t="s">
        <v>38</v>
      </c>
      <c r="P833" s="82" t="s">
        <v>38</v>
      </c>
      <c r="Q833" s="82"/>
      <c r="R833" s="81" t="s">
        <v>39</v>
      </c>
      <c r="S833" s="86" t="s">
        <v>66</v>
      </c>
      <c r="T833" s="81" t="s">
        <v>5720</v>
      </c>
      <c r="U833" s="81" t="s">
        <v>5721</v>
      </c>
      <c r="V833" s="81"/>
      <c r="W833" s="81" t="s">
        <v>1948</v>
      </c>
      <c r="X833" s="81" t="s">
        <v>5722</v>
      </c>
      <c r="Y833" s="80"/>
      <c r="Z833" s="85">
        <v>44932</v>
      </c>
      <c r="AA833" s="85" t="s">
        <v>38</v>
      </c>
      <c r="AB833" s="85">
        <v>44932</v>
      </c>
    </row>
    <row r="834" spans="1:28" ht="15" customHeight="1" x14ac:dyDescent="0.25">
      <c r="A834" s="81" t="s">
        <v>5723</v>
      </c>
      <c r="B834" s="81"/>
      <c r="C834" s="81" t="s">
        <v>5724</v>
      </c>
      <c r="D834" s="81" t="s">
        <v>5725</v>
      </c>
      <c r="E834" s="81" t="s">
        <v>5726</v>
      </c>
      <c r="F834" s="81" t="s">
        <v>33</v>
      </c>
      <c r="G834" s="81" t="s">
        <v>64</v>
      </c>
      <c r="H834" s="81" t="s">
        <v>35</v>
      </c>
      <c r="I834" s="48" t="s">
        <v>36</v>
      </c>
      <c r="J834" s="81" t="s">
        <v>74</v>
      </c>
      <c r="K834" s="82"/>
      <c r="L834" s="81">
        <v>2200</v>
      </c>
      <c r="M834" s="83" t="s">
        <v>38</v>
      </c>
      <c r="N834" s="82" t="s">
        <v>38</v>
      </c>
      <c r="O834" s="82" t="s">
        <v>38</v>
      </c>
      <c r="P834" s="82" t="s">
        <v>38</v>
      </c>
      <c r="Q834" s="82"/>
      <c r="R834" s="81" t="s">
        <v>39</v>
      </c>
      <c r="S834" s="86" t="s">
        <v>66</v>
      </c>
      <c r="T834" s="81" t="s">
        <v>5727</v>
      </c>
      <c r="U834" s="81" t="s">
        <v>5728</v>
      </c>
      <c r="V834" s="81"/>
      <c r="W834" s="81" t="s">
        <v>69</v>
      </c>
      <c r="X834" s="81" t="s">
        <v>291</v>
      </c>
      <c r="Y834" s="80"/>
      <c r="Z834" s="85">
        <v>44932</v>
      </c>
      <c r="AA834" s="85" t="s">
        <v>38</v>
      </c>
      <c r="AB834" s="85">
        <v>44932</v>
      </c>
    </row>
    <row r="835" spans="1:28" ht="15" customHeight="1" x14ac:dyDescent="0.25">
      <c r="A835" s="81" t="s">
        <v>5729</v>
      </c>
      <c r="B835" s="81"/>
      <c r="C835" s="81" t="s">
        <v>5730</v>
      </c>
      <c r="D835" s="81" t="s">
        <v>5731</v>
      </c>
      <c r="E835" s="81" t="s">
        <v>5732</v>
      </c>
      <c r="F835" s="81" t="s">
        <v>33</v>
      </c>
      <c r="G835" s="81" t="s">
        <v>64</v>
      </c>
      <c r="H835" s="81" t="s">
        <v>141</v>
      </c>
      <c r="I835" s="48" t="s">
        <v>36</v>
      </c>
      <c r="J835" s="81" t="s">
        <v>5733</v>
      </c>
      <c r="K835" s="82"/>
      <c r="L835" s="81">
        <v>2200</v>
      </c>
      <c r="M835" s="83" t="s">
        <v>38</v>
      </c>
      <c r="N835" s="82" t="s">
        <v>38</v>
      </c>
      <c r="O835" s="82" t="s">
        <v>38</v>
      </c>
      <c r="P835" s="82" t="s">
        <v>38</v>
      </c>
      <c r="Q835" s="82"/>
      <c r="R835" s="81" t="s">
        <v>39</v>
      </c>
      <c r="S835" s="86" t="s">
        <v>66</v>
      </c>
      <c r="T835" s="81" t="s">
        <v>5734</v>
      </c>
      <c r="U835" s="81" t="s">
        <v>5735</v>
      </c>
      <c r="V835" s="81"/>
      <c r="W835" s="81" t="s">
        <v>163</v>
      </c>
      <c r="X835" s="81" t="s">
        <v>4159</v>
      </c>
      <c r="Y835" s="80"/>
      <c r="Z835" s="85">
        <v>44932</v>
      </c>
      <c r="AA835" s="85" t="s">
        <v>38</v>
      </c>
      <c r="AB835" s="85">
        <v>44932</v>
      </c>
    </row>
    <row r="836" spans="1:28" ht="15" customHeight="1" x14ac:dyDescent="0.25">
      <c r="A836" s="81" t="s">
        <v>5736</v>
      </c>
      <c r="B836" s="81"/>
      <c r="C836" s="81" t="s">
        <v>5737</v>
      </c>
      <c r="D836" s="81" t="s">
        <v>5738</v>
      </c>
      <c r="E836" s="81" t="s">
        <v>5739</v>
      </c>
      <c r="F836" s="81" t="s">
        <v>33</v>
      </c>
      <c r="G836" s="81" t="s">
        <v>64</v>
      </c>
      <c r="H836" s="81" t="s">
        <v>35</v>
      </c>
      <c r="I836" s="48" t="s">
        <v>36</v>
      </c>
      <c r="J836" s="81" t="s">
        <v>84</v>
      </c>
      <c r="K836" s="82"/>
      <c r="L836" s="81">
        <v>2200</v>
      </c>
      <c r="M836" s="83" t="s">
        <v>38</v>
      </c>
      <c r="N836" s="82" t="s">
        <v>38</v>
      </c>
      <c r="O836" s="82" t="s">
        <v>38</v>
      </c>
      <c r="P836" s="82" t="s">
        <v>38</v>
      </c>
      <c r="Q836" s="82"/>
      <c r="R836" s="81" t="s">
        <v>39</v>
      </c>
      <c r="S836" s="86" t="s">
        <v>66</v>
      </c>
      <c r="T836" s="81" t="s">
        <v>5740</v>
      </c>
      <c r="U836" s="81" t="s">
        <v>5741</v>
      </c>
      <c r="V836" s="81"/>
      <c r="W836" s="81" t="s">
        <v>78</v>
      </c>
      <c r="X836" s="81" t="s">
        <v>1048</v>
      </c>
      <c r="Y836" s="80"/>
      <c r="Z836" s="85">
        <v>44932</v>
      </c>
      <c r="AA836" s="85" t="s">
        <v>38</v>
      </c>
      <c r="AB836" s="85">
        <v>44932</v>
      </c>
    </row>
    <row r="837" spans="1:28" ht="15" customHeight="1" x14ac:dyDescent="0.25">
      <c r="A837" s="81" t="s">
        <v>5742</v>
      </c>
      <c r="B837" s="81"/>
      <c r="C837" s="81" t="s">
        <v>5743</v>
      </c>
      <c r="D837" s="81" t="s">
        <v>5744</v>
      </c>
      <c r="E837" s="81" t="s">
        <v>5745</v>
      </c>
      <c r="F837" s="81" t="s">
        <v>33</v>
      </c>
      <c r="G837" s="81" t="s">
        <v>64</v>
      </c>
      <c r="H837" s="81" t="s">
        <v>141</v>
      </c>
      <c r="I837" s="48" t="s">
        <v>36</v>
      </c>
      <c r="J837" s="81" t="s">
        <v>5746</v>
      </c>
      <c r="K837" s="82"/>
      <c r="L837" s="81">
        <v>2200</v>
      </c>
      <c r="M837" s="83" t="s">
        <v>38</v>
      </c>
      <c r="N837" s="82" t="s">
        <v>38</v>
      </c>
      <c r="O837" s="82" t="s">
        <v>38</v>
      </c>
      <c r="P837" s="82" t="s">
        <v>38</v>
      </c>
      <c r="Q837" s="82"/>
      <c r="R837" s="81" t="s">
        <v>39</v>
      </c>
      <c r="S837" s="86" t="s">
        <v>66</v>
      </c>
      <c r="T837" s="81" t="s">
        <v>5747</v>
      </c>
      <c r="U837" s="81" t="s">
        <v>5748</v>
      </c>
      <c r="V837" s="81"/>
      <c r="W837" s="81" t="s">
        <v>1948</v>
      </c>
      <c r="X837" s="81" t="s">
        <v>5722</v>
      </c>
      <c r="Y837" s="80"/>
      <c r="Z837" s="85">
        <v>44932</v>
      </c>
      <c r="AA837" s="85" t="s">
        <v>38</v>
      </c>
      <c r="AB837" s="85">
        <v>44932</v>
      </c>
    </row>
    <row r="838" spans="1:28" ht="15" customHeight="1" x14ac:dyDescent="0.25">
      <c r="A838" s="81" t="s">
        <v>5749</v>
      </c>
      <c r="B838" s="81"/>
      <c r="C838" s="81" t="s">
        <v>5750</v>
      </c>
      <c r="D838" s="81" t="s">
        <v>5751</v>
      </c>
      <c r="E838" s="81" t="s">
        <v>5752</v>
      </c>
      <c r="F838" s="81" t="s">
        <v>33</v>
      </c>
      <c r="G838" s="81" t="s">
        <v>64</v>
      </c>
      <c r="H838" s="81" t="s">
        <v>55</v>
      </c>
      <c r="I838" s="48" t="s">
        <v>36</v>
      </c>
      <c r="J838" s="81" t="s">
        <v>5753</v>
      </c>
      <c r="K838" s="82"/>
      <c r="L838" s="81">
        <v>2700</v>
      </c>
      <c r="M838" s="83" t="s">
        <v>38</v>
      </c>
      <c r="N838" s="82" t="s">
        <v>38</v>
      </c>
      <c r="O838" s="82" t="s">
        <v>38</v>
      </c>
      <c r="P838" s="82" t="s">
        <v>38</v>
      </c>
      <c r="Q838" s="82"/>
      <c r="R838" s="81" t="s">
        <v>39</v>
      </c>
      <c r="S838" s="86" t="s">
        <v>66</v>
      </c>
      <c r="T838" s="81" t="s">
        <v>5754</v>
      </c>
      <c r="U838" s="81" t="s">
        <v>5755</v>
      </c>
      <c r="V838" s="81"/>
      <c r="W838" s="81" t="s">
        <v>1948</v>
      </c>
      <c r="X838" s="81" t="s">
        <v>5722</v>
      </c>
      <c r="Y838" s="80"/>
      <c r="Z838" s="85">
        <v>44932</v>
      </c>
      <c r="AA838" s="85" t="s">
        <v>38</v>
      </c>
      <c r="AB838" s="85">
        <v>44932</v>
      </c>
    </row>
    <row r="839" spans="1:28" ht="15" customHeight="1" x14ac:dyDescent="0.25">
      <c r="A839" s="81" t="s">
        <v>5756</v>
      </c>
      <c r="B839" s="81"/>
      <c r="C839" s="81" t="s">
        <v>5757</v>
      </c>
      <c r="D839" s="81" t="s">
        <v>5758</v>
      </c>
      <c r="E839" s="81" t="s">
        <v>5759</v>
      </c>
      <c r="F839" s="81" t="s">
        <v>33</v>
      </c>
      <c r="G839" s="81" t="s">
        <v>64</v>
      </c>
      <c r="H839" s="81" t="s">
        <v>55</v>
      </c>
      <c r="I839" s="48" t="s">
        <v>36</v>
      </c>
      <c r="J839" s="81" t="s">
        <v>5760</v>
      </c>
      <c r="K839" s="82"/>
      <c r="L839" s="81">
        <v>2700</v>
      </c>
      <c r="M839" s="83" t="s">
        <v>38</v>
      </c>
      <c r="N839" s="82" t="s">
        <v>38</v>
      </c>
      <c r="O839" s="82" t="s">
        <v>38</v>
      </c>
      <c r="P839" s="82" t="s">
        <v>38</v>
      </c>
      <c r="Q839" s="82"/>
      <c r="R839" s="81" t="s">
        <v>249</v>
      </c>
      <c r="S839" s="86" t="s">
        <v>66</v>
      </c>
      <c r="T839" s="81" t="s">
        <v>5761</v>
      </c>
      <c r="U839" s="81" t="s">
        <v>5762</v>
      </c>
      <c r="V839" s="81"/>
      <c r="W839" s="81" t="s">
        <v>69</v>
      </c>
      <c r="X839" s="81" t="s">
        <v>3463</v>
      </c>
      <c r="Y839" s="80"/>
      <c r="Z839" s="85">
        <v>44932</v>
      </c>
      <c r="AA839" s="85" t="s">
        <v>38</v>
      </c>
      <c r="AB839" s="85">
        <v>44932</v>
      </c>
    </row>
    <row r="840" spans="1:28" ht="15" customHeight="1" x14ac:dyDescent="0.25">
      <c r="A840" s="81" t="s">
        <v>5763</v>
      </c>
      <c r="B840" s="81"/>
      <c r="C840" s="81" t="s">
        <v>5764</v>
      </c>
      <c r="D840" s="81"/>
      <c r="E840" s="81" t="s">
        <v>5765</v>
      </c>
      <c r="F840" s="81" t="s">
        <v>33</v>
      </c>
      <c r="G840" s="81" t="s">
        <v>34</v>
      </c>
      <c r="H840" s="81" t="s">
        <v>55</v>
      </c>
      <c r="I840" s="48" t="s">
        <v>36</v>
      </c>
      <c r="J840" s="81" t="s">
        <v>5766</v>
      </c>
      <c r="K840" s="82"/>
      <c r="L840" s="81" t="s">
        <v>38</v>
      </c>
      <c r="M840" s="83">
        <v>1500</v>
      </c>
      <c r="N840" s="82" t="s">
        <v>38</v>
      </c>
      <c r="O840" s="84">
        <v>1200</v>
      </c>
      <c r="P840" s="82" t="s">
        <v>38</v>
      </c>
      <c r="Q840" s="82"/>
      <c r="R840" s="82" t="s">
        <v>427</v>
      </c>
      <c r="S840" s="82" t="s">
        <v>40</v>
      </c>
      <c r="T840" s="81" t="s">
        <v>5767</v>
      </c>
      <c r="U840" s="81" t="s">
        <v>5768</v>
      </c>
      <c r="V840" s="81"/>
      <c r="W840" s="81" t="s">
        <v>212</v>
      </c>
      <c r="X840" s="81" t="s">
        <v>155</v>
      </c>
      <c r="Y840" s="80">
        <v>45194</v>
      </c>
      <c r="Z840" s="80">
        <v>45540</v>
      </c>
      <c r="AA840" s="85">
        <v>45233</v>
      </c>
      <c r="AB840" s="85">
        <v>45540</v>
      </c>
    </row>
    <row r="841" spans="1:28" ht="15" customHeight="1" x14ac:dyDescent="0.25">
      <c r="A841" s="81" t="s">
        <v>5769</v>
      </c>
      <c r="B841" s="81" t="s">
        <v>5770</v>
      </c>
      <c r="C841" s="81" t="s">
        <v>5771</v>
      </c>
      <c r="D841" s="81" t="s">
        <v>5772</v>
      </c>
      <c r="E841" s="81" t="s">
        <v>5773</v>
      </c>
      <c r="F841" s="81" t="s">
        <v>33</v>
      </c>
      <c r="G841" s="81" t="s">
        <v>64</v>
      </c>
      <c r="H841" s="81" t="s">
        <v>55</v>
      </c>
      <c r="I841" s="48" t="s">
        <v>36</v>
      </c>
      <c r="J841" s="81" t="s">
        <v>5774</v>
      </c>
      <c r="K841" s="82"/>
      <c r="L841" s="81">
        <v>2700</v>
      </c>
      <c r="M841" s="83" t="s">
        <v>38</v>
      </c>
      <c r="N841" s="82" t="s">
        <v>38</v>
      </c>
      <c r="O841" s="82" t="s">
        <v>38</v>
      </c>
      <c r="P841" s="82" t="s">
        <v>38</v>
      </c>
      <c r="Q841" s="82"/>
      <c r="R841" s="81" t="s">
        <v>39</v>
      </c>
      <c r="S841" s="86" t="s">
        <v>66</v>
      </c>
      <c r="T841" s="81" t="s">
        <v>5775</v>
      </c>
      <c r="U841" s="81" t="s">
        <v>5776</v>
      </c>
      <c r="V841" s="81"/>
      <c r="W841" s="81" t="s">
        <v>438</v>
      </c>
      <c r="X841" s="81" t="s">
        <v>1114</v>
      </c>
      <c r="Y841" s="80"/>
      <c r="Z841" s="85">
        <v>45365</v>
      </c>
      <c r="AA841" s="85" t="s">
        <v>38</v>
      </c>
      <c r="AB841" s="85">
        <v>45365</v>
      </c>
    </row>
    <row r="842" spans="1:28" ht="15" customHeight="1" x14ac:dyDescent="0.25">
      <c r="A842" s="81" t="s">
        <v>5777</v>
      </c>
      <c r="B842" s="81"/>
      <c r="C842" s="81" t="s">
        <v>5778</v>
      </c>
      <c r="D842" s="81" t="s">
        <v>5779</v>
      </c>
      <c r="E842" s="81" t="s">
        <v>5780</v>
      </c>
      <c r="F842" s="81" t="s">
        <v>33</v>
      </c>
      <c r="G842" s="81" t="s">
        <v>64</v>
      </c>
      <c r="H842" s="81" t="s">
        <v>141</v>
      </c>
      <c r="I842" s="48" t="s">
        <v>36</v>
      </c>
      <c r="J842" s="81" t="s">
        <v>5781</v>
      </c>
      <c r="K842" s="82"/>
      <c r="L842" s="81">
        <v>2200</v>
      </c>
      <c r="M842" s="83" t="s">
        <v>38</v>
      </c>
      <c r="N842" s="82" t="s">
        <v>38</v>
      </c>
      <c r="O842" s="82" t="s">
        <v>38</v>
      </c>
      <c r="P842" s="82" t="s">
        <v>38</v>
      </c>
      <c r="Q842" s="82"/>
      <c r="R842" s="81" t="s">
        <v>39</v>
      </c>
      <c r="S842" s="86" t="s">
        <v>66</v>
      </c>
      <c r="T842" s="81" t="s">
        <v>5782</v>
      </c>
      <c r="U842" s="81" t="s">
        <v>5783</v>
      </c>
      <c r="V842" s="81"/>
      <c r="W842" s="81" t="s">
        <v>128</v>
      </c>
      <c r="X842" s="81" t="s">
        <v>4898</v>
      </c>
      <c r="Y842" s="80"/>
      <c r="Z842" s="85">
        <v>44932</v>
      </c>
      <c r="AA842" s="85" t="s">
        <v>38</v>
      </c>
      <c r="AB842" s="85">
        <v>44932</v>
      </c>
    </row>
    <row r="843" spans="1:28" ht="15" customHeight="1" x14ac:dyDescent="0.25">
      <c r="A843" s="81" t="s">
        <v>5784</v>
      </c>
      <c r="B843" s="81"/>
      <c r="C843" s="81" t="s">
        <v>5785</v>
      </c>
      <c r="D843" s="81" t="s">
        <v>5786</v>
      </c>
      <c r="E843" s="81" t="s">
        <v>5787</v>
      </c>
      <c r="F843" s="81" t="s">
        <v>33</v>
      </c>
      <c r="G843" s="81" t="s">
        <v>64</v>
      </c>
      <c r="H843" s="81" t="s">
        <v>35</v>
      </c>
      <c r="I843" s="48" t="s">
        <v>36</v>
      </c>
      <c r="J843" s="81" t="s">
        <v>74</v>
      </c>
      <c r="K843" s="82"/>
      <c r="L843" s="81">
        <v>2200</v>
      </c>
      <c r="M843" s="83" t="s">
        <v>38</v>
      </c>
      <c r="N843" s="82" t="s">
        <v>38</v>
      </c>
      <c r="O843" s="82" t="s">
        <v>38</v>
      </c>
      <c r="P843" s="82" t="s">
        <v>38</v>
      </c>
      <c r="Q843" s="82"/>
      <c r="R843" s="81" t="s">
        <v>39</v>
      </c>
      <c r="S843" s="86" t="s">
        <v>66</v>
      </c>
      <c r="T843" s="81" t="s">
        <v>5788</v>
      </c>
      <c r="U843" s="81" t="s">
        <v>5789</v>
      </c>
      <c r="V843" s="81"/>
      <c r="W843" s="81" t="s">
        <v>78</v>
      </c>
      <c r="X843" s="81" t="s">
        <v>180</v>
      </c>
      <c r="Y843" s="80"/>
      <c r="Z843" s="85">
        <v>44932</v>
      </c>
      <c r="AA843" s="85" t="s">
        <v>38</v>
      </c>
      <c r="AB843" s="85">
        <v>44932</v>
      </c>
    </row>
    <row r="844" spans="1:28" ht="15" customHeight="1" x14ac:dyDescent="0.25">
      <c r="A844" s="81" t="s">
        <v>5790</v>
      </c>
      <c r="B844" s="81"/>
      <c r="C844" s="81" t="s">
        <v>5791</v>
      </c>
      <c r="D844" s="81" t="s">
        <v>5792</v>
      </c>
      <c r="E844" s="81" t="s">
        <v>5793</v>
      </c>
      <c r="F844" s="81" t="s">
        <v>33</v>
      </c>
      <c r="G844" s="81" t="s">
        <v>64</v>
      </c>
      <c r="H844" s="81" t="s">
        <v>55</v>
      </c>
      <c r="I844" s="48" t="s">
        <v>36</v>
      </c>
      <c r="J844" s="81" t="s">
        <v>5794</v>
      </c>
      <c r="K844" s="82"/>
      <c r="L844" s="81">
        <v>2700</v>
      </c>
      <c r="M844" s="83" t="s">
        <v>38</v>
      </c>
      <c r="N844" s="82" t="s">
        <v>38</v>
      </c>
      <c r="O844" s="82" t="s">
        <v>38</v>
      </c>
      <c r="P844" s="82" t="s">
        <v>38</v>
      </c>
      <c r="Q844" s="82"/>
      <c r="R844" s="81" t="s">
        <v>39</v>
      </c>
      <c r="S844" s="86" t="s">
        <v>66</v>
      </c>
      <c r="T844" s="81" t="s">
        <v>5795</v>
      </c>
      <c r="U844" s="81" t="s">
        <v>5796</v>
      </c>
      <c r="V844" s="81"/>
      <c r="W844" s="81" t="s">
        <v>163</v>
      </c>
      <c r="X844" s="81" t="s">
        <v>5797</v>
      </c>
      <c r="Y844" s="80"/>
      <c r="Z844" s="85">
        <v>44932</v>
      </c>
      <c r="AA844" s="85" t="s">
        <v>38</v>
      </c>
      <c r="AB844" s="85">
        <v>44932</v>
      </c>
    </row>
    <row r="845" spans="1:28" ht="15" customHeight="1" x14ac:dyDescent="0.25">
      <c r="A845" s="81" t="s">
        <v>5798</v>
      </c>
      <c r="B845" s="81"/>
      <c r="C845" s="81" t="s">
        <v>5799</v>
      </c>
      <c r="D845" s="81" t="s">
        <v>5800</v>
      </c>
      <c r="E845" s="81" t="s">
        <v>5801</v>
      </c>
      <c r="F845" s="81" t="s">
        <v>33</v>
      </c>
      <c r="G845" s="81" t="s">
        <v>64</v>
      </c>
      <c r="H845" s="81" t="s">
        <v>35</v>
      </c>
      <c r="I845" s="48" t="s">
        <v>36</v>
      </c>
      <c r="J845" s="81" t="s">
        <v>74</v>
      </c>
      <c r="K845" s="82"/>
      <c r="L845" s="81">
        <v>2200</v>
      </c>
      <c r="M845" s="83" t="s">
        <v>38</v>
      </c>
      <c r="N845" s="82" t="s">
        <v>38</v>
      </c>
      <c r="O845" s="82" t="s">
        <v>38</v>
      </c>
      <c r="P845" s="82" t="s">
        <v>38</v>
      </c>
      <c r="Q845" s="82"/>
      <c r="R845" s="81" t="s">
        <v>39</v>
      </c>
      <c r="S845" s="86" t="s">
        <v>66</v>
      </c>
      <c r="T845" s="81" t="s">
        <v>5802</v>
      </c>
      <c r="U845" s="81" t="s">
        <v>5803</v>
      </c>
      <c r="V845" s="81"/>
      <c r="W845" s="81" t="s">
        <v>163</v>
      </c>
      <c r="X845" s="81" t="s">
        <v>2265</v>
      </c>
      <c r="Y845" s="80"/>
      <c r="Z845" s="85">
        <v>44932</v>
      </c>
      <c r="AA845" s="85" t="s">
        <v>38</v>
      </c>
      <c r="AB845" s="85">
        <v>44932</v>
      </c>
    </row>
    <row r="846" spans="1:28" ht="15" customHeight="1" x14ac:dyDescent="0.25">
      <c r="A846" s="81" t="s">
        <v>5804</v>
      </c>
      <c r="B846" s="81"/>
      <c r="C846" s="81" t="s">
        <v>5805</v>
      </c>
      <c r="D846" s="81" t="s">
        <v>5806</v>
      </c>
      <c r="E846" s="81" t="s">
        <v>5807</v>
      </c>
      <c r="F846" s="81" t="s">
        <v>33</v>
      </c>
      <c r="G846" s="81" t="s">
        <v>64</v>
      </c>
      <c r="H846" s="81" t="s">
        <v>35</v>
      </c>
      <c r="I846" s="48" t="s">
        <v>36</v>
      </c>
      <c r="J846" s="81" t="s">
        <v>74</v>
      </c>
      <c r="K846" s="82"/>
      <c r="L846" s="81">
        <v>2200</v>
      </c>
      <c r="M846" s="83" t="s">
        <v>38</v>
      </c>
      <c r="N846" s="82" t="s">
        <v>38</v>
      </c>
      <c r="O846" s="82" t="s">
        <v>38</v>
      </c>
      <c r="P846" s="82" t="s">
        <v>38</v>
      </c>
      <c r="Q846" s="82"/>
      <c r="R846" s="81" t="s">
        <v>39</v>
      </c>
      <c r="S846" s="86" t="s">
        <v>66</v>
      </c>
      <c r="T846" s="81" t="s">
        <v>5808</v>
      </c>
      <c r="U846" s="81" t="s">
        <v>5809</v>
      </c>
      <c r="V846" s="81"/>
      <c r="W846" s="81" t="s">
        <v>112</v>
      </c>
      <c r="X846" s="81" t="s">
        <v>5810</v>
      </c>
      <c r="Y846" s="80"/>
      <c r="Z846" s="85">
        <v>44932</v>
      </c>
      <c r="AA846" s="85" t="s">
        <v>38</v>
      </c>
      <c r="AB846" s="85">
        <v>44932</v>
      </c>
    </row>
    <row r="847" spans="1:28" ht="15" customHeight="1" x14ac:dyDescent="0.25">
      <c r="A847" s="81" t="s">
        <v>5811</v>
      </c>
      <c r="B847" s="81"/>
      <c r="C847" s="81" t="s">
        <v>5812</v>
      </c>
      <c r="D847" s="81" t="s">
        <v>5813</v>
      </c>
      <c r="E847" s="81" t="s">
        <v>5814</v>
      </c>
      <c r="F847" s="81" t="s">
        <v>33</v>
      </c>
      <c r="G847" s="81" t="s">
        <v>64</v>
      </c>
      <c r="H847" s="81" t="s">
        <v>35</v>
      </c>
      <c r="I847" s="48" t="s">
        <v>36</v>
      </c>
      <c r="J847" s="81" t="s">
        <v>74</v>
      </c>
      <c r="K847" s="82"/>
      <c r="L847" s="81">
        <v>2200</v>
      </c>
      <c r="M847" s="83" t="s">
        <v>38</v>
      </c>
      <c r="N847" s="82" t="s">
        <v>38</v>
      </c>
      <c r="O847" s="82" t="s">
        <v>38</v>
      </c>
      <c r="P847" s="82" t="s">
        <v>38</v>
      </c>
      <c r="Q847" s="82"/>
      <c r="R847" s="81" t="s">
        <v>39</v>
      </c>
      <c r="S847" s="86" t="s">
        <v>66</v>
      </c>
      <c r="T847" s="81" t="s">
        <v>5815</v>
      </c>
      <c r="U847" s="81" t="s">
        <v>5816</v>
      </c>
      <c r="V847" s="81"/>
      <c r="W847" s="81" t="s">
        <v>112</v>
      </c>
      <c r="X847" s="81" t="s">
        <v>5817</v>
      </c>
      <c r="Y847" s="80"/>
      <c r="Z847" s="85">
        <v>44932</v>
      </c>
      <c r="AA847" s="85" t="s">
        <v>38</v>
      </c>
      <c r="AB847" s="85">
        <v>44932</v>
      </c>
    </row>
    <row r="848" spans="1:28" ht="15" customHeight="1" x14ac:dyDescent="0.25">
      <c r="A848" s="81" t="s">
        <v>5818</v>
      </c>
      <c r="B848" s="81"/>
      <c r="C848" s="81" t="s">
        <v>5819</v>
      </c>
      <c r="D848" s="81" t="s">
        <v>5820</v>
      </c>
      <c r="E848" s="81" t="s">
        <v>5821</v>
      </c>
      <c r="F848" s="81" t="s">
        <v>33</v>
      </c>
      <c r="G848" s="81" t="s">
        <v>64</v>
      </c>
      <c r="H848" s="81" t="s">
        <v>35</v>
      </c>
      <c r="I848" s="48" t="s">
        <v>36</v>
      </c>
      <c r="J848" s="81" t="s">
        <v>84</v>
      </c>
      <c r="K848" s="82"/>
      <c r="L848" s="81">
        <v>2200</v>
      </c>
      <c r="M848" s="83" t="s">
        <v>38</v>
      </c>
      <c r="N848" s="82" t="s">
        <v>38</v>
      </c>
      <c r="O848" s="82" t="s">
        <v>38</v>
      </c>
      <c r="P848" s="82" t="s">
        <v>38</v>
      </c>
      <c r="Q848" s="82"/>
      <c r="R848" s="81" t="s">
        <v>39</v>
      </c>
      <c r="S848" s="86" t="s">
        <v>66</v>
      </c>
      <c r="T848" s="81" t="s">
        <v>5822</v>
      </c>
      <c r="U848" s="81" t="s">
        <v>5823</v>
      </c>
      <c r="V848" s="81"/>
      <c r="W848" s="81" t="s">
        <v>112</v>
      </c>
      <c r="X848" s="81" t="s">
        <v>5817</v>
      </c>
      <c r="Y848" s="80"/>
      <c r="Z848" s="85">
        <v>44932</v>
      </c>
      <c r="AA848" s="85" t="s">
        <v>38</v>
      </c>
      <c r="AB848" s="85">
        <v>44932</v>
      </c>
    </row>
    <row r="849" spans="1:28" ht="15" customHeight="1" x14ac:dyDescent="0.25">
      <c r="A849" s="81" t="s">
        <v>5824</v>
      </c>
      <c r="B849" s="81"/>
      <c r="C849" s="81" t="s">
        <v>5825</v>
      </c>
      <c r="D849" s="81" t="s">
        <v>5826</v>
      </c>
      <c r="E849" s="81" t="s">
        <v>5827</v>
      </c>
      <c r="F849" s="81" t="s">
        <v>33</v>
      </c>
      <c r="G849" s="81" t="s">
        <v>34</v>
      </c>
      <c r="H849" s="81" t="s">
        <v>35</v>
      </c>
      <c r="I849" s="48" t="s">
        <v>36</v>
      </c>
      <c r="J849" s="81" t="s">
        <v>1053</v>
      </c>
      <c r="K849" s="82" t="s">
        <v>1077</v>
      </c>
      <c r="L849" s="81" t="s">
        <v>38</v>
      </c>
      <c r="M849" s="83">
        <v>2340</v>
      </c>
      <c r="N849" s="82" t="s">
        <v>38</v>
      </c>
      <c r="O849" s="84">
        <v>1872</v>
      </c>
      <c r="P849" s="82" t="s">
        <v>38</v>
      </c>
      <c r="Q849" s="82"/>
      <c r="R849" s="81" t="s">
        <v>39</v>
      </c>
      <c r="S849" s="88" t="s">
        <v>377</v>
      </c>
      <c r="T849" s="81" t="s">
        <v>5828</v>
      </c>
      <c r="U849" s="81" t="s">
        <v>5829</v>
      </c>
      <c r="V849" s="81"/>
      <c r="W849" s="81" t="s">
        <v>163</v>
      </c>
      <c r="X849" s="81" t="s">
        <v>4159</v>
      </c>
      <c r="Y849" s="80">
        <v>44931</v>
      </c>
      <c r="Z849" s="85">
        <v>44945</v>
      </c>
      <c r="AA849" s="85">
        <v>44927</v>
      </c>
      <c r="AB849" s="85">
        <v>44945</v>
      </c>
    </row>
    <row r="850" spans="1:28" ht="15" customHeight="1" x14ac:dyDescent="0.25">
      <c r="A850" s="81" t="s">
        <v>5830</v>
      </c>
      <c r="B850" s="81"/>
      <c r="C850" s="81" t="s">
        <v>5831</v>
      </c>
      <c r="D850" s="81"/>
      <c r="E850" s="81" t="s">
        <v>5832</v>
      </c>
      <c r="F850" s="81" t="s">
        <v>33</v>
      </c>
      <c r="G850" s="81" t="s">
        <v>34</v>
      </c>
      <c r="H850" s="81" t="s">
        <v>35</v>
      </c>
      <c r="I850" s="48" t="s">
        <v>36</v>
      </c>
      <c r="J850" s="81" t="s">
        <v>74</v>
      </c>
      <c r="K850" s="82"/>
      <c r="L850" s="81" t="s">
        <v>38</v>
      </c>
      <c r="M850" s="83">
        <v>2490</v>
      </c>
      <c r="N850" s="82">
        <v>2490</v>
      </c>
      <c r="O850" s="84">
        <v>1992</v>
      </c>
      <c r="P850" s="84">
        <v>1992</v>
      </c>
      <c r="Q850" s="82" t="s">
        <v>5833</v>
      </c>
      <c r="R850" s="81" t="s">
        <v>39</v>
      </c>
      <c r="S850" s="82" t="s">
        <v>40</v>
      </c>
      <c r="T850" s="81" t="s">
        <v>5834</v>
      </c>
      <c r="U850" s="81" t="s">
        <v>5835</v>
      </c>
      <c r="V850" s="81"/>
      <c r="W850" s="81" t="s">
        <v>78</v>
      </c>
      <c r="X850" s="81" t="s">
        <v>994</v>
      </c>
      <c r="Y850" s="80"/>
      <c r="Z850" s="85">
        <v>45699</v>
      </c>
      <c r="AA850" s="85">
        <v>45222</v>
      </c>
      <c r="AB850" s="85">
        <v>45699</v>
      </c>
    </row>
    <row r="851" spans="1:28" ht="15" customHeight="1" x14ac:dyDescent="0.25">
      <c r="A851" s="81" t="s">
        <v>5836</v>
      </c>
      <c r="B851" s="81"/>
      <c r="C851" s="81" t="s">
        <v>5837</v>
      </c>
      <c r="D851" s="81" t="s">
        <v>5838</v>
      </c>
      <c r="E851" s="81" t="s">
        <v>5839</v>
      </c>
      <c r="F851" s="81" t="s">
        <v>33</v>
      </c>
      <c r="G851" s="81" t="s">
        <v>64</v>
      </c>
      <c r="H851" s="81" t="s">
        <v>35</v>
      </c>
      <c r="I851" s="48" t="s">
        <v>36</v>
      </c>
      <c r="J851" s="81" t="s">
        <v>74</v>
      </c>
      <c r="K851" s="82"/>
      <c r="L851" s="81">
        <v>2200</v>
      </c>
      <c r="M851" s="83" t="s">
        <v>38</v>
      </c>
      <c r="N851" s="82" t="s">
        <v>38</v>
      </c>
      <c r="O851" s="82" t="s">
        <v>38</v>
      </c>
      <c r="P851" s="82" t="s">
        <v>38</v>
      </c>
      <c r="Q851" s="82"/>
      <c r="R851" s="81" t="s">
        <v>39</v>
      </c>
      <c r="S851" s="86" t="s">
        <v>66</v>
      </c>
      <c r="T851" s="81" t="s">
        <v>5840</v>
      </c>
      <c r="U851" s="81" t="s">
        <v>5841</v>
      </c>
      <c r="V851" s="81"/>
      <c r="W851" s="81" t="s">
        <v>43</v>
      </c>
      <c r="X851" s="81" t="s">
        <v>5716</v>
      </c>
      <c r="Y851" s="80"/>
      <c r="Z851" s="85">
        <v>44932</v>
      </c>
      <c r="AA851" s="85" t="s">
        <v>38</v>
      </c>
      <c r="AB851" s="85">
        <v>44932</v>
      </c>
    </row>
    <row r="852" spans="1:28" ht="15" customHeight="1" x14ac:dyDescent="0.25">
      <c r="A852" s="81" t="s">
        <v>5842</v>
      </c>
      <c r="B852" s="81"/>
      <c r="C852" s="82" t="s">
        <v>5843</v>
      </c>
      <c r="D852" s="81"/>
      <c r="E852" s="81" t="s">
        <v>5844</v>
      </c>
      <c r="F852" s="81" t="s">
        <v>33</v>
      </c>
      <c r="G852" s="81" t="s">
        <v>34</v>
      </c>
      <c r="H852" s="81" t="s">
        <v>55</v>
      </c>
      <c r="I852" s="48" t="s">
        <v>36</v>
      </c>
      <c r="J852" s="81" t="s">
        <v>2114</v>
      </c>
      <c r="K852" s="82"/>
      <c r="L852" s="81" t="s">
        <v>38</v>
      </c>
      <c r="M852" s="83">
        <v>2270</v>
      </c>
      <c r="N852" s="82" t="s">
        <v>38</v>
      </c>
      <c r="O852" s="84">
        <v>1816</v>
      </c>
      <c r="P852" s="82" t="s">
        <v>38</v>
      </c>
      <c r="Q852" s="82"/>
      <c r="R852" s="81" t="s">
        <v>39</v>
      </c>
      <c r="S852" s="82" t="s">
        <v>40</v>
      </c>
      <c r="T852" s="81" t="s">
        <v>5845</v>
      </c>
      <c r="U852" s="81" t="s">
        <v>5846</v>
      </c>
      <c r="V852" s="81"/>
      <c r="W852" s="81" t="s">
        <v>43</v>
      </c>
      <c r="X852" s="81" t="s">
        <v>2272</v>
      </c>
      <c r="Y852" s="80">
        <v>44047</v>
      </c>
      <c r="Z852" s="85">
        <v>44984</v>
      </c>
      <c r="AA852" s="85">
        <v>44979</v>
      </c>
      <c r="AB852" s="85">
        <v>44984</v>
      </c>
    </row>
    <row r="853" spans="1:28" ht="15" customHeight="1" x14ac:dyDescent="0.25">
      <c r="A853" s="81" t="s">
        <v>5847</v>
      </c>
      <c r="B853" s="81"/>
      <c r="C853" s="81" t="s">
        <v>5848</v>
      </c>
      <c r="D853" s="81" t="s">
        <v>5849</v>
      </c>
      <c r="E853" s="81" t="s">
        <v>5850</v>
      </c>
      <c r="F853" s="81" t="s">
        <v>33</v>
      </c>
      <c r="G853" s="81" t="s">
        <v>34</v>
      </c>
      <c r="H853" s="81" t="s">
        <v>35</v>
      </c>
      <c r="I853" s="48" t="s">
        <v>36</v>
      </c>
      <c r="J853" s="81" t="s">
        <v>175</v>
      </c>
      <c r="K853" s="82" t="s">
        <v>4086</v>
      </c>
      <c r="L853" s="81" t="s">
        <v>38</v>
      </c>
      <c r="M853" s="83">
        <v>2160</v>
      </c>
      <c r="N853" s="82" t="s">
        <v>38</v>
      </c>
      <c r="O853" s="84">
        <v>1728</v>
      </c>
      <c r="P853" s="82" t="s">
        <v>38</v>
      </c>
      <c r="Q853" s="82"/>
      <c r="R853" s="81" t="s">
        <v>39</v>
      </c>
      <c r="S853" s="88" t="s">
        <v>377</v>
      </c>
      <c r="T853" s="81" t="s">
        <v>5851</v>
      </c>
      <c r="U853" s="81" t="s">
        <v>5852</v>
      </c>
      <c r="V853" s="81"/>
      <c r="W853" s="81" t="s">
        <v>69</v>
      </c>
      <c r="X853" s="81" t="s">
        <v>715</v>
      </c>
      <c r="Y853" s="80">
        <v>44931</v>
      </c>
      <c r="Z853" s="85">
        <v>44945</v>
      </c>
      <c r="AA853" s="85">
        <v>45355</v>
      </c>
      <c r="AB853" s="85">
        <v>45355</v>
      </c>
    </row>
    <row r="854" spans="1:28" ht="15" customHeight="1" x14ac:dyDescent="0.25">
      <c r="A854" s="81" t="s">
        <v>5853</v>
      </c>
      <c r="B854" s="81"/>
      <c r="C854" s="81" t="s">
        <v>5854</v>
      </c>
      <c r="D854" s="81" t="s">
        <v>5855</v>
      </c>
      <c r="E854" s="81" t="s">
        <v>5856</v>
      </c>
      <c r="F854" s="81" t="s">
        <v>33</v>
      </c>
      <c r="G854" s="81" t="s">
        <v>64</v>
      </c>
      <c r="H854" s="81" t="s">
        <v>35</v>
      </c>
      <c r="I854" s="48" t="s">
        <v>36</v>
      </c>
      <c r="J854" s="81" t="s">
        <v>74</v>
      </c>
      <c r="K854" s="82"/>
      <c r="L854" s="81">
        <v>2200</v>
      </c>
      <c r="M854" s="83" t="s">
        <v>38</v>
      </c>
      <c r="N854" s="82" t="s">
        <v>38</v>
      </c>
      <c r="O854" s="82" t="s">
        <v>38</v>
      </c>
      <c r="P854" s="82" t="s">
        <v>38</v>
      </c>
      <c r="Q854" s="82"/>
      <c r="R854" s="81" t="s">
        <v>39</v>
      </c>
      <c r="S854" s="86" t="s">
        <v>66</v>
      </c>
      <c r="T854" s="81" t="s">
        <v>5857</v>
      </c>
      <c r="U854" s="81" t="s">
        <v>5858</v>
      </c>
      <c r="V854" s="81"/>
      <c r="W854" s="81" t="s">
        <v>78</v>
      </c>
      <c r="X854" s="81" t="s">
        <v>243</v>
      </c>
      <c r="Y854" s="80"/>
      <c r="Z854" s="85">
        <v>44932</v>
      </c>
      <c r="AA854" s="85" t="s">
        <v>38</v>
      </c>
      <c r="AB854" s="85">
        <v>44932</v>
      </c>
    </row>
    <row r="855" spans="1:28" ht="15" customHeight="1" x14ac:dyDescent="0.25">
      <c r="A855" s="81" t="s">
        <v>5859</v>
      </c>
      <c r="B855" s="81" t="s">
        <v>5860</v>
      </c>
      <c r="C855" s="82" t="s">
        <v>5861</v>
      </c>
      <c r="D855" s="81"/>
      <c r="E855" s="81" t="s">
        <v>5862</v>
      </c>
      <c r="F855" s="81" t="s">
        <v>33</v>
      </c>
      <c r="G855" s="81" t="s">
        <v>34</v>
      </c>
      <c r="H855" s="81" t="s">
        <v>55</v>
      </c>
      <c r="I855" s="48" t="s">
        <v>374</v>
      </c>
      <c r="J855" s="81" t="s">
        <v>5863</v>
      </c>
      <c r="K855" s="82"/>
      <c r="L855" s="81" t="s">
        <v>38</v>
      </c>
      <c r="M855" s="83">
        <v>2000</v>
      </c>
      <c r="N855" s="82" t="s">
        <v>38</v>
      </c>
      <c r="O855" s="84">
        <v>1600</v>
      </c>
      <c r="P855" s="82" t="s">
        <v>38</v>
      </c>
      <c r="Q855" s="82"/>
      <c r="R855" s="81" t="s">
        <v>39</v>
      </c>
      <c r="S855" s="82" t="s">
        <v>40</v>
      </c>
      <c r="T855" s="81" t="s">
        <v>5864</v>
      </c>
      <c r="U855" s="81" t="s">
        <v>5865</v>
      </c>
      <c r="V855" s="81"/>
      <c r="W855" s="81" t="s">
        <v>43</v>
      </c>
      <c r="X855" s="81" t="s">
        <v>2272</v>
      </c>
      <c r="Y855" s="80">
        <v>44068</v>
      </c>
      <c r="Z855" s="85">
        <v>44620</v>
      </c>
      <c r="AA855" s="85">
        <v>44620</v>
      </c>
      <c r="AB855" s="85">
        <v>44620</v>
      </c>
    </row>
    <row r="856" spans="1:28" ht="15" customHeight="1" x14ac:dyDescent="0.25">
      <c r="A856" s="81" t="s">
        <v>5866</v>
      </c>
      <c r="B856" s="81"/>
      <c r="C856" s="81" t="s">
        <v>5867</v>
      </c>
      <c r="D856" s="81" t="s">
        <v>5868</v>
      </c>
      <c r="E856" s="81" t="s">
        <v>5869</v>
      </c>
      <c r="F856" s="81" t="s">
        <v>33</v>
      </c>
      <c r="G856" s="81" t="s">
        <v>64</v>
      </c>
      <c r="H856" s="81" t="s">
        <v>35</v>
      </c>
      <c r="I856" s="48" t="s">
        <v>36</v>
      </c>
      <c r="J856" s="81" t="s">
        <v>74</v>
      </c>
      <c r="K856" s="82"/>
      <c r="L856" s="81">
        <v>2200</v>
      </c>
      <c r="M856" s="83" t="s">
        <v>38</v>
      </c>
      <c r="N856" s="82" t="s">
        <v>38</v>
      </c>
      <c r="O856" s="82" t="s">
        <v>38</v>
      </c>
      <c r="P856" s="82" t="s">
        <v>38</v>
      </c>
      <c r="Q856" s="82"/>
      <c r="R856" s="81" t="s">
        <v>39</v>
      </c>
      <c r="S856" s="86" t="s">
        <v>66</v>
      </c>
      <c r="T856" s="81" t="s">
        <v>5870</v>
      </c>
      <c r="U856" s="81" t="s">
        <v>5871</v>
      </c>
      <c r="V856" s="81"/>
      <c r="W856" s="81" t="s">
        <v>188</v>
      </c>
      <c r="X856" s="81" t="s">
        <v>4225</v>
      </c>
      <c r="Y856" s="80"/>
      <c r="Z856" s="85">
        <v>44932</v>
      </c>
      <c r="AA856" s="85" t="s">
        <v>38</v>
      </c>
      <c r="AB856" s="85">
        <v>44932</v>
      </c>
    </row>
    <row r="857" spans="1:28" ht="15" customHeight="1" x14ac:dyDescent="0.25">
      <c r="A857" s="81" t="s">
        <v>5872</v>
      </c>
      <c r="B857" s="81"/>
      <c r="C857" s="81" t="s">
        <v>5873</v>
      </c>
      <c r="D857" s="81" t="s">
        <v>5874</v>
      </c>
      <c r="E857" s="81" t="s">
        <v>5875</v>
      </c>
      <c r="F857" s="81" t="s">
        <v>33</v>
      </c>
      <c r="G857" s="81" t="s">
        <v>34</v>
      </c>
      <c r="H857" s="81" t="s">
        <v>35</v>
      </c>
      <c r="I857" s="48" t="s">
        <v>36</v>
      </c>
      <c r="J857" s="81" t="s">
        <v>37</v>
      </c>
      <c r="K857" s="82"/>
      <c r="L857" s="81" t="s">
        <v>38</v>
      </c>
      <c r="M857" s="83">
        <v>1410</v>
      </c>
      <c r="N857" s="82" t="s">
        <v>38</v>
      </c>
      <c r="O857" s="84">
        <v>1128</v>
      </c>
      <c r="P857" s="82" t="s">
        <v>38</v>
      </c>
      <c r="Q857" s="82"/>
      <c r="R857" s="82" t="s">
        <v>39</v>
      </c>
      <c r="S857" s="82" t="s">
        <v>40</v>
      </c>
      <c r="T857" s="81" t="s">
        <v>5876</v>
      </c>
      <c r="U857" s="81" t="s">
        <v>5877</v>
      </c>
      <c r="V857" s="81"/>
      <c r="W857" s="81" t="s">
        <v>43</v>
      </c>
      <c r="X857" s="81" t="s">
        <v>1169</v>
      </c>
      <c r="Y857" s="80">
        <v>44931</v>
      </c>
      <c r="Z857" s="85">
        <v>45397</v>
      </c>
      <c r="AA857" s="85">
        <v>45355</v>
      </c>
      <c r="AB857" s="85">
        <v>45397</v>
      </c>
    </row>
    <row r="858" spans="1:28" ht="15" customHeight="1" x14ac:dyDescent="0.25">
      <c r="A858" s="81" t="s">
        <v>5878</v>
      </c>
      <c r="B858" s="81"/>
      <c r="C858" s="81" t="s">
        <v>5879</v>
      </c>
      <c r="D858" s="81" t="s">
        <v>5880</v>
      </c>
      <c r="E858" s="81" t="s">
        <v>5881</v>
      </c>
      <c r="F858" s="81" t="s">
        <v>33</v>
      </c>
      <c r="G858" s="81" t="s">
        <v>64</v>
      </c>
      <c r="H858" s="81" t="s">
        <v>35</v>
      </c>
      <c r="I858" s="48" t="s">
        <v>36</v>
      </c>
      <c r="J858" s="81" t="s">
        <v>84</v>
      </c>
      <c r="K858" s="82"/>
      <c r="L858" s="81">
        <v>2200</v>
      </c>
      <c r="M858" s="83" t="s">
        <v>38</v>
      </c>
      <c r="N858" s="82" t="s">
        <v>38</v>
      </c>
      <c r="O858" s="82" t="s">
        <v>38</v>
      </c>
      <c r="P858" s="82" t="s">
        <v>38</v>
      </c>
      <c r="Q858" s="82"/>
      <c r="R858" s="81" t="s">
        <v>39</v>
      </c>
      <c r="S858" s="86" t="s">
        <v>66</v>
      </c>
      <c r="T858" s="81" t="s">
        <v>5882</v>
      </c>
      <c r="U858" s="81" t="s">
        <v>5883</v>
      </c>
      <c r="V858" s="81"/>
      <c r="W858" s="81" t="s">
        <v>188</v>
      </c>
      <c r="X858" s="81" t="s">
        <v>2239</v>
      </c>
      <c r="Y858" s="80"/>
      <c r="Z858" s="85">
        <v>44932</v>
      </c>
      <c r="AA858" s="85" t="s">
        <v>38</v>
      </c>
      <c r="AB858" s="85">
        <v>44932</v>
      </c>
    </row>
    <row r="859" spans="1:28" ht="15" customHeight="1" x14ac:dyDescent="0.25">
      <c r="A859" s="81" t="s">
        <v>5884</v>
      </c>
      <c r="B859" s="81"/>
      <c r="C859" s="81" t="s">
        <v>5885</v>
      </c>
      <c r="D859" s="81" t="s">
        <v>5886</v>
      </c>
      <c r="E859" s="81" t="s">
        <v>5887</v>
      </c>
      <c r="F859" s="81" t="s">
        <v>33</v>
      </c>
      <c r="G859" s="81" t="s">
        <v>64</v>
      </c>
      <c r="H859" s="81" t="s">
        <v>55</v>
      </c>
      <c r="I859" s="48" t="s">
        <v>36</v>
      </c>
      <c r="J859" s="81" t="s">
        <v>5888</v>
      </c>
      <c r="K859" s="82"/>
      <c r="L859" s="81">
        <v>2700</v>
      </c>
      <c r="M859" s="83" t="s">
        <v>38</v>
      </c>
      <c r="N859" s="82" t="s">
        <v>38</v>
      </c>
      <c r="O859" s="82" t="s">
        <v>38</v>
      </c>
      <c r="P859" s="82" t="s">
        <v>38</v>
      </c>
      <c r="Q859" s="82"/>
      <c r="R859" s="81" t="s">
        <v>39</v>
      </c>
      <c r="S859" s="86" t="s">
        <v>66</v>
      </c>
      <c r="T859" s="81" t="s">
        <v>5889</v>
      </c>
      <c r="U859" s="81" t="s">
        <v>5890</v>
      </c>
      <c r="V859" s="81"/>
      <c r="W859" s="81" t="s">
        <v>69</v>
      </c>
      <c r="X859" s="81" t="s">
        <v>5891</v>
      </c>
      <c r="Y859" s="80"/>
      <c r="Z859" s="85">
        <v>44932</v>
      </c>
      <c r="AA859" s="85" t="s">
        <v>38</v>
      </c>
      <c r="AB859" s="85">
        <v>44932</v>
      </c>
    </row>
    <row r="860" spans="1:28" ht="15" customHeight="1" x14ac:dyDescent="0.25">
      <c r="A860" s="81" t="s">
        <v>5892</v>
      </c>
      <c r="B860" s="81" t="s">
        <v>5893</v>
      </c>
      <c r="C860" s="82" t="s">
        <v>5894</v>
      </c>
      <c r="D860" s="81"/>
      <c r="E860" s="81" t="s">
        <v>5895</v>
      </c>
      <c r="F860" s="81" t="s">
        <v>33</v>
      </c>
      <c r="G860" s="81" t="s">
        <v>34</v>
      </c>
      <c r="H860" s="81" t="s">
        <v>141</v>
      </c>
      <c r="I860" s="48" t="s">
        <v>374</v>
      </c>
      <c r="J860" s="81" t="s">
        <v>5896</v>
      </c>
      <c r="K860" s="82"/>
      <c r="L860" s="81" t="s">
        <v>38</v>
      </c>
      <c r="M860" s="83">
        <v>2428</v>
      </c>
      <c r="N860" s="82" t="s">
        <v>38</v>
      </c>
      <c r="O860" s="84">
        <v>1942.4</v>
      </c>
      <c r="P860" s="82" t="s">
        <v>38</v>
      </c>
      <c r="Q860" s="81"/>
      <c r="R860" s="82" t="s">
        <v>144</v>
      </c>
      <c r="S860" s="82" t="s">
        <v>40</v>
      </c>
      <c r="T860" s="81" t="s">
        <v>5897</v>
      </c>
      <c r="U860" s="81" t="s">
        <v>5898</v>
      </c>
      <c r="V860" s="81"/>
      <c r="W860" s="81" t="s">
        <v>78</v>
      </c>
      <c r="X860" s="81" t="s">
        <v>2589</v>
      </c>
      <c r="Y860" s="80">
        <v>44445</v>
      </c>
      <c r="Z860" s="85">
        <v>45695</v>
      </c>
      <c r="AA860" s="85">
        <v>45397</v>
      </c>
      <c r="AB860" s="85">
        <v>45695</v>
      </c>
    </row>
    <row r="861" spans="1:28" ht="15" customHeight="1" x14ac:dyDescent="0.25">
      <c r="A861" s="81" t="s">
        <v>5899</v>
      </c>
      <c r="B861" s="81"/>
      <c r="C861" s="81" t="s">
        <v>5900</v>
      </c>
      <c r="D861" s="81" t="s">
        <v>5901</v>
      </c>
      <c r="E861" s="81" t="s">
        <v>5902</v>
      </c>
      <c r="F861" s="81" t="s">
        <v>33</v>
      </c>
      <c r="G861" s="81" t="s">
        <v>64</v>
      </c>
      <c r="H861" s="81" t="s">
        <v>55</v>
      </c>
      <c r="I861" s="48" t="s">
        <v>36</v>
      </c>
      <c r="J861" s="81" t="s">
        <v>607</v>
      </c>
      <c r="K861" s="82"/>
      <c r="L861" s="81">
        <v>2700</v>
      </c>
      <c r="M861" s="83" t="s">
        <v>38</v>
      </c>
      <c r="N861" s="82" t="s">
        <v>38</v>
      </c>
      <c r="O861" s="82" t="s">
        <v>38</v>
      </c>
      <c r="P861" s="82" t="s">
        <v>38</v>
      </c>
      <c r="Q861" s="82"/>
      <c r="R861" s="81" t="s">
        <v>39</v>
      </c>
      <c r="S861" s="86" t="s">
        <v>66</v>
      </c>
      <c r="T861" s="81" t="s">
        <v>5903</v>
      </c>
      <c r="U861" s="81" t="s">
        <v>5904</v>
      </c>
      <c r="V861" s="81"/>
      <c r="W861" s="81" t="s">
        <v>69</v>
      </c>
      <c r="X861" s="81" t="s">
        <v>529</v>
      </c>
      <c r="Y861" s="80"/>
      <c r="Z861" s="85">
        <v>44932</v>
      </c>
      <c r="AA861" s="85" t="s">
        <v>38</v>
      </c>
      <c r="AB861" s="85">
        <v>44932</v>
      </c>
    </row>
    <row r="862" spans="1:28" ht="15" customHeight="1" x14ac:dyDescent="0.25">
      <c r="A862" s="81" t="s">
        <v>5905</v>
      </c>
      <c r="B862" s="81"/>
      <c r="C862" s="81" t="s">
        <v>5906</v>
      </c>
      <c r="D862" s="81" t="s">
        <v>5907</v>
      </c>
      <c r="E862" s="81" t="s">
        <v>5908</v>
      </c>
      <c r="F862" s="81" t="s">
        <v>33</v>
      </c>
      <c r="G862" s="81" t="s">
        <v>64</v>
      </c>
      <c r="H862" s="81" t="s">
        <v>35</v>
      </c>
      <c r="I862" s="48" t="s">
        <v>36</v>
      </c>
      <c r="J862" s="81" t="s">
        <v>74</v>
      </c>
      <c r="K862" s="82"/>
      <c r="L862" s="81">
        <v>2200</v>
      </c>
      <c r="M862" s="83" t="s">
        <v>38</v>
      </c>
      <c r="N862" s="82" t="s">
        <v>38</v>
      </c>
      <c r="O862" s="82" t="s">
        <v>38</v>
      </c>
      <c r="P862" s="82" t="s">
        <v>38</v>
      </c>
      <c r="Q862" s="82"/>
      <c r="R862" s="81" t="s">
        <v>39</v>
      </c>
      <c r="S862" s="86" t="s">
        <v>66</v>
      </c>
      <c r="T862" s="81" t="s">
        <v>5909</v>
      </c>
      <c r="U862" s="81" t="s">
        <v>5910</v>
      </c>
      <c r="V862" s="81"/>
      <c r="W862" s="81" t="s">
        <v>103</v>
      </c>
      <c r="X862" s="81" t="s">
        <v>1996</v>
      </c>
      <c r="Y862" s="80"/>
      <c r="Z862" s="85">
        <v>44932</v>
      </c>
      <c r="AA862" s="85" t="s">
        <v>38</v>
      </c>
      <c r="AB862" s="85">
        <v>44932</v>
      </c>
    </row>
    <row r="863" spans="1:28" ht="15" customHeight="1" x14ac:dyDescent="0.25">
      <c r="A863" s="81" t="s">
        <v>5911</v>
      </c>
      <c r="B863" s="81"/>
      <c r="C863" s="81" t="s">
        <v>5912</v>
      </c>
      <c r="D863" s="81" t="s">
        <v>5913</v>
      </c>
      <c r="E863" s="81" t="s">
        <v>5914</v>
      </c>
      <c r="F863" s="81" t="s">
        <v>33</v>
      </c>
      <c r="G863" s="81" t="s">
        <v>64</v>
      </c>
      <c r="H863" s="81" t="s">
        <v>55</v>
      </c>
      <c r="I863" s="48" t="s">
        <v>36</v>
      </c>
      <c r="J863" s="81" t="s">
        <v>5915</v>
      </c>
      <c r="K863" s="82"/>
      <c r="L863" s="81">
        <v>2700</v>
      </c>
      <c r="M863" s="83" t="s">
        <v>38</v>
      </c>
      <c r="N863" s="82" t="s">
        <v>38</v>
      </c>
      <c r="O863" s="82" t="s">
        <v>38</v>
      </c>
      <c r="P863" s="82" t="s">
        <v>38</v>
      </c>
      <c r="Q863" s="82"/>
      <c r="R863" s="81" t="s">
        <v>39</v>
      </c>
      <c r="S863" s="86" t="s">
        <v>66</v>
      </c>
      <c r="T863" s="81" t="s">
        <v>5916</v>
      </c>
      <c r="U863" s="81" t="s">
        <v>5917</v>
      </c>
      <c r="V863" s="81"/>
      <c r="W863" s="81" t="s">
        <v>78</v>
      </c>
      <c r="X863" s="81" t="s">
        <v>809</v>
      </c>
      <c r="Y863" s="80"/>
      <c r="Z863" s="85">
        <v>45049</v>
      </c>
      <c r="AA863" s="85" t="s">
        <v>38</v>
      </c>
      <c r="AB863" s="85">
        <v>45049</v>
      </c>
    </row>
    <row r="864" spans="1:28" ht="15" customHeight="1" x14ac:dyDescent="0.25">
      <c r="A864" s="81" t="s">
        <v>5918</v>
      </c>
      <c r="B864" s="81"/>
      <c r="C864" s="81" t="s">
        <v>5919</v>
      </c>
      <c r="D864" s="81" t="s">
        <v>5920</v>
      </c>
      <c r="E864" s="81" t="s">
        <v>5921</v>
      </c>
      <c r="F864" s="81" t="s">
        <v>33</v>
      </c>
      <c r="G864" s="81" t="s">
        <v>64</v>
      </c>
      <c r="H864" s="81" t="s">
        <v>35</v>
      </c>
      <c r="I864" s="48" t="s">
        <v>36</v>
      </c>
      <c r="J864" s="81" t="s">
        <v>84</v>
      </c>
      <c r="K864" s="82"/>
      <c r="L864" s="81">
        <v>2200</v>
      </c>
      <c r="M864" s="83" t="s">
        <v>38</v>
      </c>
      <c r="N864" s="82" t="s">
        <v>38</v>
      </c>
      <c r="O864" s="82" t="s">
        <v>38</v>
      </c>
      <c r="P864" s="82" t="s">
        <v>38</v>
      </c>
      <c r="Q864" s="82"/>
      <c r="R864" s="81" t="s">
        <v>39</v>
      </c>
      <c r="S864" s="86" t="s">
        <v>66</v>
      </c>
      <c r="T864" s="81" t="s">
        <v>5922</v>
      </c>
      <c r="U864" s="81" t="s">
        <v>5923</v>
      </c>
      <c r="V864" s="81"/>
      <c r="W864" s="81" t="s">
        <v>163</v>
      </c>
      <c r="X864" s="81" t="s">
        <v>5924</v>
      </c>
      <c r="Y864" s="80"/>
      <c r="Z864" s="85">
        <v>44932</v>
      </c>
      <c r="AA864" s="85" t="s">
        <v>38</v>
      </c>
      <c r="AB864" s="85">
        <v>44932</v>
      </c>
    </row>
    <row r="865" spans="1:28" ht="15" customHeight="1" x14ac:dyDescent="0.25">
      <c r="A865" s="81" t="s">
        <v>5925</v>
      </c>
      <c r="B865" s="81"/>
      <c r="C865" s="81" t="s">
        <v>5926</v>
      </c>
      <c r="D865" s="81"/>
      <c r="E865" s="81" t="s">
        <v>5927</v>
      </c>
      <c r="F865" s="81" t="s">
        <v>33</v>
      </c>
      <c r="G865" s="81" t="s">
        <v>34</v>
      </c>
      <c r="H865" s="81" t="s">
        <v>141</v>
      </c>
      <c r="I865" s="48" t="s">
        <v>374</v>
      </c>
      <c r="J865" s="81" t="s">
        <v>5928</v>
      </c>
      <c r="K865" s="82"/>
      <c r="L865" s="81" t="s">
        <v>38</v>
      </c>
      <c r="M865" s="83">
        <v>2880</v>
      </c>
      <c r="N865" s="82">
        <v>2880</v>
      </c>
      <c r="O865" s="84">
        <v>2304</v>
      </c>
      <c r="P865" s="84">
        <v>2304</v>
      </c>
      <c r="Q865" s="50" t="s">
        <v>5929</v>
      </c>
      <c r="R865" s="82" t="s">
        <v>144</v>
      </c>
      <c r="S865" s="82" t="s">
        <v>40</v>
      </c>
      <c r="T865" s="81" t="s">
        <v>5930</v>
      </c>
      <c r="U865" s="81" t="s">
        <v>5931</v>
      </c>
      <c r="V865" s="81"/>
      <c r="W865" s="81" t="s">
        <v>43</v>
      </c>
      <c r="X865" s="81" t="s">
        <v>325</v>
      </c>
      <c r="Y865" s="80">
        <v>44431</v>
      </c>
      <c r="Z865" s="85">
        <v>45699</v>
      </c>
      <c r="AA865" s="85">
        <v>44432</v>
      </c>
      <c r="AB865" s="85">
        <v>45699</v>
      </c>
    </row>
    <row r="866" spans="1:28" ht="15" customHeight="1" x14ac:dyDescent="0.25">
      <c r="A866" s="81" t="s">
        <v>5932</v>
      </c>
      <c r="B866" s="81"/>
      <c r="C866" s="81" t="s">
        <v>5933</v>
      </c>
      <c r="D866" s="81" t="s">
        <v>5934</v>
      </c>
      <c r="E866" s="81" t="s">
        <v>5935</v>
      </c>
      <c r="F866" s="81" t="s">
        <v>33</v>
      </c>
      <c r="G866" s="81" t="s">
        <v>64</v>
      </c>
      <c r="H866" s="81" t="s">
        <v>55</v>
      </c>
      <c r="I866" s="48" t="s">
        <v>36</v>
      </c>
      <c r="J866" s="81" t="s">
        <v>5936</v>
      </c>
      <c r="K866" s="82"/>
      <c r="L866" s="81">
        <v>2700</v>
      </c>
      <c r="M866" s="83" t="s">
        <v>38</v>
      </c>
      <c r="N866" s="82" t="s">
        <v>38</v>
      </c>
      <c r="O866" s="82" t="s">
        <v>38</v>
      </c>
      <c r="P866" s="82" t="s">
        <v>38</v>
      </c>
      <c r="Q866" s="82"/>
      <c r="R866" s="81" t="s">
        <v>39</v>
      </c>
      <c r="S866" s="86" t="s">
        <v>66</v>
      </c>
      <c r="T866" s="81" t="s">
        <v>5937</v>
      </c>
      <c r="U866" s="81" t="s">
        <v>5938</v>
      </c>
      <c r="V866" s="81"/>
      <c r="W866" s="81" t="s">
        <v>512</v>
      </c>
      <c r="X866" s="81" t="s">
        <v>3482</v>
      </c>
      <c r="Y866" s="80"/>
      <c r="Z866" s="85">
        <v>44932</v>
      </c>
      <c r="AA866" s="85" t="s">
        <v>38</v>
      </c>
      <c r="AB866" s="85">
        <v>44932</v>
      </c>
    </row>
    <row r="867" spans="1:28" ht="15" customHeight="1" x14ac:dyDescent="0.25">
      <c r="A867" s="81" t="s">
        <v>5939</v>
      </c>
      <c r="B867" s="81"/>
      <c r="C867" s="81" t="s">
        <v>5940</v>
      </c>
      <c r="D867" s="81" t="s">
        <v>5941</v>
      </c>
      <c r="E867" s="81" t="s">
        <v>5942</v>
      </c>
      <c r="F867" s="81" t="s">
        <v>33</v>
      </c>
      <c r="G867" s="81" t="s">
        <v>64</v>
      </c>
      <c r="H867" s="81" t="s">
        <v>55</v>
      </c>
      <c r="I867" s="48" t="s">
        <v>36</v>
      </c>
      <c r="J867" s="81" t="s">
        <v>5943</v>
      </c>
      <c r="K867" s="82"/>
      <c r="L867" s="81">
        <v>2700</v>
      </c>
      <c r="M867" s="83" t="s">
        <v>38</v>
      </c>
      <c r="N867" s="82" t="s">
        <v>38</v>
      </c>
      <c r="O867" s="82" t="s">
        <v>38</v>
      </c>
      <c r="P867" s="82" t="s">
        <v>38</v>
      </c>
      <c r="Q867" s="82"/>
      <c r="R867" s="81" t="s">
        <v>39</v>
      </c>
      <c r="S867" s="86" t="s">
        <v>66</v>
      </c>
      <c r="T867" s="81" t="s">
        <v>5944</v>
      </c>
      <c r="U867" s="81" t="s">
        <v>5945</v>
      </c>
      <c r="V867" s="81"/>
      <c r="W867" s="81" t="s">
        <v>163</v>
      </c>
      <c r="X867" s="81" t="s">
        <v>504</v>
      </c>
      <c r="Y867" s="80"/>
      <c r="Z867" s="85">
        <v>44932</v>
      </c>
      <c r="AA867" s="85" t="s">
        <v>38</v>
      </c>
      <c r="AB867" s="85">
        <v>44932</v>
      </c>
    </row>
    <row r="868" spans="1:28" ht="15" customHeight="1" x14ac:dyDescent="0.25">
      <c r="A868" s="81" t="s">
        <v>5946</v>
      </c>
      <c r="B868" s="81"/>
      <c r="C868" s="81" t="s">
        <v>5947</v>
      </c>
      <c r="D868" s="81" t="s">
        <v>5948</v>
      </c>
      <c r="E868" s="81" t="s">
        <v>5949</v>
      </c>
      <c r="F868" s="81" t="s">
        <v>33</v>
      </c>
      <c r="G868" s="81" t="s">
        <v>64</v>
      </c>
      <c r="H868" s="81" t="s">
        <v>55</v>
      </c>
      <c r="I868" s="48" t="s">
        <v>36</v>
      </c>
      <c r="J868" s="81" t="s">
        <v>5950</v>
      </c>
      <c r="K868" s="82"/>
      <c r="L868" s="81">
        <v>2700</v>
      </c>
      <c r="M868" s="83" t="s">
        <v>38</v>
      </c>
      <c r="N868" s="82" t="s">
        <v>38</v>
      </c>
      <c r="O868" s="82" t="s">
        <v>38</v>
      </c>
      <c r="P868" s="82" t="s">
        <v>38</v>
      </c>
      <c r="Q868" s="82"/>
      <c r="R868" s="81" t="s">
        <v>39</v>
      </c>
      <c r="S868" s="86" t="s">
        <v>66</v>
      </c>
      <c r="T868" s="81" t="s">
        <v>5951</v>
      </c>
      <c r="U868" s="81" t="s">
        <v>5952</v>
      </c>
      <c r="V868" s="81"/>
      <c r="W868" s="81" t="s">
        <v>78</v>
      </c>
      <c r="X868" s="81" t="s">
        <v>1048</v>
      </c>
      <c r="Y868" s="80"/>
      <c r="Z868" s="85">
        <v>44932</v>
      </c>
      <c r="AA868" s="85" t="s">
        <v>38</v>
      </c>
      <c r="AB868" s="85">
        <v>44932</v>
      </c>
    </row>
    <row r="869" spans="1:28" ht="15" customHeight="1" x14ac:dyDescent="0.25">
      <c r="A869" s="81" t="s">
        <v>5953</v>
      </c>
      <c r="B869" s="81"/>
      <c r="C869" s="81" t="s">
        <v>5954</v>
      </c>
      <c r="D869" s="81" t="s">
        <v>5955</v>
      </c>
      <c r="E869" s="81" t="s">
        <v>5956</v>
      </c>
      <c r="F869" s="81" t="s">
        <v>33</v>
      </c>
      <c r="G869" s="81" t="s">
        <v>64</v>
      </c>
      <c r="H869" s="81" t="s">
        <v>55</v>
      </c>
      <c r="I869" s="48" t="s">
        <v>36</v>
      </c>
      <c r="J869" s="81" t="s">
        <v>5957</v>
      </c>
      <c r="K869" s="82"/>
      <c r="L869" s="81">
        <v>2700</v>
      </c>
      <c r="M869" s="83" t="s">
        <v>38</v>
      </c>
      <c r="N869" s="82" t="s">
        <v>38</v>
      </c>
      <c r="O869" s="82" t="s">
        <v>38</v>
      </c>
      <c r="P869" s="82" t="s">
        <v>38</v>
      </c>
      <c r="Q869" s="82"/>
      <c r="R869" s="81" t="s">
        <v>39</v>
      </c>
      <c r="S869" s="86" t="s">
        <v>66</v>
      </c>
      <c r="T869" s="81" t="s">
        <v>5958</v>
      </c>
      <c r="U869" s="81" t="s">
        <v>5959</v>
      </c>
      <c r="V869" s="81"/>
      <c r="W869" s="81" t="s">
        <v>112</v>
      </c>
      <c r="X869" s="81" t="s">
        <v>5960</v>
      </c>
      <c r="Y869" s="80"/>
      <c r="Z869" s="85">
        <v>44932</v>
      </c>
      <c r="AA869" s="85" t="s">
        <v>38</v>
      </c>
      <c r="AB869" s="85">
        <v>44932</v>
      </c>
    </row>
    <row r="870" spans="1:28" ht="15" customHeight="1" x14ac:dyDescent="0.25">
      <c r="A870" s="81" t="s">
        <v>5961</v>
      </c>
      <c r="B870" s="81"/>
      <c r="C870" s="81" t="s">
        <v>5962</v>
      </c>
      <c r="D870" s="81"/>
      <c r="E870" s="81" t="s">
        <v>5963</v>
      </c>
      <c r="F870" s="81" t="s">
        <v>33</v>
      </c>
      <c r="G870" s="81" t="s">
        <v>34</v>
      </c>
      <c r="H870" s="81" t="s">
        <v>55</v>
      </c>
      <c r="I870" s="48" t="s">
        <v>374</v>
      </c>
      <c r="J870" s="81" t="s">
        <v>5964</v>
      </c>
      <c r="K870" s="82"/>
      <c r="L870" s="81" t="s">
        <v>38</v>
      </c>
      <c r="M870" s="83">
        <v>2750</v>
      </c>
      <c r="N870" s="82" t="s">
        <v>38</v>
      </c>
      <c r="O870" s="84">
        <v>2200</v>
      </c>
      <c r="P870" s="82" t="s">
        <v>38</v>
      </c>
      <c r="Q870" s="82" t="s">
        <v>5965</v>
      </c>
      <c r="R870" s="82" t="s">
        <v>144</v>
      </c>
      <c r="S870" s="82" t="s">
        <v>40</v>
      </c>
      <c r="T870" s="81" t="s">
        <v>5966</v>
      </c>
      <c r="U870" s="81" t="s">
        <v>5967</v>
      </c>
      <c r="V870" s="81"/>
      <c r="W870" s="81" t="s">
        <v>43</v>
      </c>
      <c r="X870" s="81" t="s">
        <v>325</v>
      </c>
      <c r="Y870" s="80">
        <v>44960</v>
      </c>
      <c r="Z870" s="85">
        <v>45540</v>
      </c>
      <c r="AA870" s="85">
        <v>45016</v>
      </c>
      <c r="AB870" s="85">
        <v>45540</v>
      </c>
    </row>
    <row r="871" spans="1:28" ht="15" customHeight="1" x14ac:dyDescent="0.25">
      <c r="A871" s="81" t="s">
        <v>5968</v>
      </c>
      <c r="B871" s="81"/>
      <c r="C871" s="81" t="s">
        <v>5969</v>
      </c>
      <c r="D871" s="81"/>
      <c r="E871" s="81" t="s">
        <v>5970</v>
      </c>
      <c r="F871" s="81" t="s">
        <v>33</v>
      </c>
      <c r="G871" s="81" t="s">
        <v>34</v>
      </c>
      <c r="H871" s="81" t="s">
        <v>35</v>
      </c>
      <c r="I871" s="48" t="s">
        <v>36</v>
      </c>
      <c r="J871" s="81" t="s">
        <v>74</v>
      </c>
      <c r="K871" s="82"/>
      <c r="L871" s="81" t="s">
        <v>38</v>
      </c>
      <c r="M871" s="83">
        <v>2480</v>
      </c>
      <c r="N871" s="82">
        <v>2480</v>
      </c>
      <c r="O871" s="84">
        <v>1984</v>
      </c>
      <c r="P871" s="84">
        <v>1984</v>
      </c>
      <c r="Q871" s="82" t="s">
        <v>5971</v>
      </c>
      <c r="R871" s="81" t="s">
        <v>144</v>
      </c>
      <c r="S871" s="82" t="s">
        <v>40</v>
      </c>
      <c r="T871" s="81" t="s">
        <v>5972</v>
      </c>
      <c r="U871" s="81" t="s">
        <v>5973</v>
      </c>
      <c r="V871" s="81"/>
      <c r="W871" s="81" t="s">
        <v>78</v>
      </c>
      <c r="X871" s="81" t="s">
        <v>1360</v>
      </c>
      <c r="Y871" s="80"/>
      <c r="Z871" s="85">
        <v>45699</v>
      </c>
      <c r="AA871" s="85">
        <v>45222</v>
      </c>
      <c r="AB871" s="85">
        <v>45699</v>
      </c>
    </row>
    <row r="872" spans="1:28" ht="15" customHeight="1" x14ac:dyDescent="0.25">
      <c r="A872" s="81" t="s">
        <v>5974</v>
      </c>
      <c r="B872" s="81"/>
      <c r="C872" s="81" t="s">
        <v>5975</v>
      </c>
      <c r="D872" s="81" t="s">
        <v>5976</v>
      </c>
      <c r="E872" s="81" t="s">
        <v>5977</v>
      </c>
      <c r="F872" s="81" t="s">
        <v>33</v>
      </c>
      <c r="G872" s="81" t="s">
        <v>64</v>
      </c>
      <c r="H872" s="81" t="s">
        <v>141</v>
      </c>
      <c r="I872" s="48" t="s">
        <v>36</v>
      </c>
      <c r="J872" s="81" t="s">
        <v>5978</v>
      </c>
      <c r="K872" s="82"/>
      <c r="L872" s="81">
        <v>2200</v>
      </c>
      <c r="M872" s="83" t="s">
        <v>38</v>
      </c>
      <c r="N872" s="82" t="s">
        <v>38</v>
      </c>
      <c r="O872" s="82" t="s">
        <v>38</v>
      </c>
      <c r="P872" s="82" t="s">
        <v>38</v>
      </c>
      <c r="Q872" s="82"/>
      <c r="R872" s="81" t="s">
        <v>39</v>
      </c>
      <c r="S872" s="86" t="s">
        <v>66</v>
      </c>
      <c r="T872" s="81" t="s">
        <v>5979</v>
      </c>
      <c r="U872" s="81" t="s">
        <v>5980</v>
      </c>
      <c r="V872" s="81"/>
      <c r="W872" s="81" t="s">
        <v>112</v>
      </c>
      <c r="X872" s="81" t="s">
        <v>1330</v>
      </c>
      <c r="Y872" s="80"/>
      <c r="Z872" s="85">
        <v>44932</v>
      </c>
      <c r="AA872" s="85" t="s">
        <v>38</v>
      </c>
      <c r="AB872" s="85">
        <v>44932</v>
      </c>
    </row>
    <row r="873" spans="1:28" ht="15" customHeight="1" x14ac:dyDescent="0.25">
      <c r="A873" s="81" t="s">
        <v>5981</v>
      </c>
      <c r="B873" s="81"/>
      <c r="C873" s="81" t="s">
        <v>5982</v>
      </c>
      <c r="D873" s="81"/>
      <c r="E873" s="81" t="s">
        <v>5983</v>
      </c>
      <c r="F873" s="81" t="s">
        <v>33</v>
      </c>
      <c r="G873" s="81" t="s">
        <v>278</v>
      </c>
      <c r="H873" s="81" t="s">
        <v>141</v>
      </c>
      <c r="I873" s="48" t="s">
        <v>36</v>
      </c>
      <c r="J873" s="81" t="s">
        <v>5984</v>
      </c>
      <c r="K873" s="82"/>
      <c r="L873" s="81" t="s">
        <v>38</v>
      </c>
      <c r="M873" s="83" t="s">
        <v>38</v>
      </c>
      <c r="N873" s="82" t="s">
        <v>38</v>
      </c>
      <c r="O873" s="82" t="s">
        <v>38</v>
      </c>
      <c r="P873" s="82" t="s">
        <v>38</v>
      </c>
      <c r="Q873" s="82"/>
      <c r="R873" s="81" t="s">
        <v>279</v>
      </c>
      <c r="S873" s="86" t="s">
        <v>66</v>
      </c>
      <c r="T873" s="81" t="s">
        <v>5985</v>
      </c>
      <c r="U873" s="81" t="s">
        <v>5986</v>
      </c>
      <c r="V873" s="81"/>
      <c r="W873" s="81" t="s">
        <v>43</v>
      </c>
      <c r="X873" s="81" t="s">
        <v>5987</v>
      </c>
      <c r="Y873" s="80"/>
      <c r="Z873" s="85">
        <v>44932</v>
      </c>
      <c r="AA873" s="85" t="s">
        <v>38</v>
      </c>
      <c r="AB873" s="85">
        <v>44932</v>
      </c>
    </row>
    <row r="874" spans="1:28" ht="15" customHeight="1" x14ac:dyDescent="0.25">
      <c r="A874" s="81" t="s">
        <v>5988</v>
      </c>
      <c r="B874" s="81"/>
      <c r="C874" s="81" t="s">
        <v>5989</v>
      </c>
      <c r="D874" s="81" t="s">
        <v>5990</v>
      </c>
      <c r="E874" s="81" t="s">
        <v>5991</v>
      </c>
      <c r="F874" s="81" t="s">
        <v>33</v>
      </c>
      <c r="G874" s="81" t="s">
        <v>64</v>
      </c>
      <c r="H874" s="81" t="s">
        <v>55</v>
      </c>
      <c r="I874" s="48" t="s">
        <v>36</v>
      </c>
      <c r="J874" s="81" t="s">
        <v>5992</v>
      </c>
      <c r="K874" s="82"/>
      <c r="L874" s="81">
        <v>2700</v>
      </c>
      <c r="M874" s="83" t="s">
        <v>38</v>
      </c>
      <c r="N874" s="82" t="s">
        <v>38</v>
      </c>
      <c r="O874" s="82" t="s">
        <v>38</v>
      </c>
      <c r="P874" s="82" t="s">
        <v>38</v>
      </c>
      <c r="Q874" s="82"/>
      <c r="R874" s="81" t="s">
        <v>39</v>
      </c>
      <c r="S874" s="86" t="s">
        <v>66</v>
      </c>
      <c r="T874" s="81" t="s">
        <v>5993</v>
      </c>
      <c r="U874" s="81" t="s">
        <v>5994</v>
      </c>
      <c r="V874" s="81"/>
      <c r="W874" s="81" t="s">
        <v>43</v>
      </c>
      <c r="X874" s="81" t="s">
        <v>2765</v>
      </c>
      <c r="Y874" s="80"/>
      <c r="Z874" s="85">
        <v>44932</v>
      </c>
      <c r="AA874" s="85" t="s">
        <v>38</v>
      </c>
      <c r="AB874" s="85">
        <v>44932</v>
      </c>
    </row>
    <row r="875" spans="1:28" ht="15" customHeight="1" x14ac:dyDescent="0.25">
      <c r="A875" s="81" t="s">
        <v>5995</v>
      </c>
      <c r="B875" s="81"/>
      <c r="C875" s="81" t="s">
        <v>5996</v>
      </c>
      <c r="D875" s="81" t="s">
        <v>5997</v>
      </c>
      <c r="E875" s="81" t="s">
        <v>5998</v>
      </c>
      <c r="F875" s="81" t="s">
        <v>33</v>
      </c>
      <c r="G875" s="81" t="s">
        <v>34</v>
      </c>
      <c r="H875" s="81" t="s">
        <v>35</v>
      </c>
      <c r="I875" s="48" t="s">
        <v>36</v>
      </c>
      <c r="J875" s="81" t="s">
        <v>37</v>
      </c>
      <c r="K875" s="82"/>
      <c r="L875" s="81" t="s">
        <v>38</v>
      </c>
      <c r="M875" s="83">
        <v>2220</v>
      </c>
      <c r="N875" s="82" t="s">
        <v>38</v>
      </c>
      <c r="O875" s="84">
        <v>1776</v>
      </c>
      <c r="P875" s="82" t="s">
        <v>38</v>
      </c>
      <c r="Q875" s="82"/>
      <c r="R875" s="82" t="s">
        <v>39</v>
      </c>
      <c r="S875" s="82" t="s">
        <v>40</v>
      </c>
      <c r="T875" s="81" t="s">
        <v>5999</v>
      </c>
      <c r="U875" s="81" t="s">
        <v>6000</v>
      </c>
      <c r="V875" s="81"/>
      <c r="W875" s="81" t="s">
        <v>43</v>
      </c>
      <c r="X875" s="81" t="s">
        <v>6001</v>
      </c>
      <c r="Y875" s="80">
        <v>44931</v>
      </c>
      <c r="Z875" s="85">
        <v>45397</v>
      </c>
      <c r="AA875" s="85">
        <v>45355</v>
      </c>
      <c r="AB875" s="85">
        <v>45397</v>
      </c>
    </row>
    <row r="876" spans="1:28" ht="15" customHeight="1" x14ac:dyDescent="0.25">
      <c r="A876" s="81" t="s">
        <v>6002</v>
      </c>
      <c r="B876" s="81"/>
      <c r="C876" s="81" t="s">
        <v>6003</v>
      </c>
      <c r="D876" s="81" t="s">
        <v>6004</v>
      </c>
      <c r="E876" s="81" t="s">
        <v>6005</v>
      </c>
      <c r="F876" s="81" t="s">
        <v>33</v>
      </c>
      <c r="G876" s="81" t="s">
        <v>64</v>
      </c>
      <c r="H876" s="81" t="s">
        <v>141</v>
      </c>
      <c r="I876" s="48" t="s">
        <v>36</v>
      </c>
      <c r="J876" s="81" t="s">
        <v>6006</v>
      </c>
      <c r="K876" s="82"/>
      <c r="L876" s="81">
        <v>2200</v>
      </c>
      <c r="M876" s="83" t="s">
        <v>38</v>
      </c>
      <c r="N876" s="82" t="s">
        <v>38</v>
      </c>
      <c r="O876" s="82" t="s">
        <v>38</v>
      </c>
      <c r="P876" s="82" t="s">
        <v>38</v>
      </c>
      <c r="Q876" s="82"/>
      <c r="R876" s="81" t="s">
        <v>39</v>
      </c>
      <c r="S876" s="86" t="s">
        <v>66</v>
      </c>
      <c r="T876" s="81" t="s">
        <v>6007</v>
      </c>
      <c r="U876" s="81" t="s">
        <v>6008</v>
      </c>
      <c r="V876" s="81"/>
      <c r="W876" s="81" t="s">
        <v>43</v>
      </c>
      <c r="X876" s="81" t="s">
        <v>2765</v>
      </c>
      <c r="Y876" s="80"/>
      <c r="Z876" s="85">
        <v>44932</v>
      </c>
      <c r="AA876" s="85" t="s">
        <v>38</v>
      </c>
      <c r="AB876" s="85">
        <v>44932</v>
      </c>
    </row>
    <row r="877" spans="1:28" ht="15" customHeight="1" x14ac:dyDescent="0.25">
      <c r="A877" s="81" t="s">
        <v>6009</v>
      </c>
      <c r="B877" s="81"/>
      <c r="C877" s="81" t="s">
        <v>6010</v>
      </c>
      <c r="D877" s="81" t="s">
        <v>6011</v>
      </c>
      <c r="E877" s="81" t="s">
        <v>6012</v>
      </c>
      <c r="F877" s="81" t="s">
        <v>33</v>
      </c>
      <c r="G877" s="81" t="s">
        <v>64</v>
      </c>
      <c r="H877" s="81" t="s">
        <v>35</v>
      </c>
      <c r="I877" s="48" t="s">
        <v>36</v>
      </c>
      <c r="J877" s="81" t="s">
        <v>84</v>
      </c>
      <c r="K877" s="82"/>
      <c r="L877" s="81">
        <v>2200</v>
      </c>
      <c r="M877" s="83" t="s">
        <v>38</v>
      </c>
      <c r="N877" s="82" t="s">
        <v>38</v>
      </c>
      <c r="O877" s="82" t="s">
        <v>38</v>
      </c>
      <c r="P877" s="82" t="s">
        <v>38</v>
      </c>
      <c r="Q877" s="82"/>
      <c r="R877" s="81" t="s">
        <v>39</v>
      </c>
      <c r="S877" s="86" t="s">
        <v>66</v>
      </c>
      <c r="T877" s="81" t="s">
        <v>6013</v>
      </c>
      <c r="U877" s="81" t="s">
        <v>6014</v>
      </c>
      <c r="V877" s="81"/>
      <c r="W877" s="81" t="s">
        <v>1948</v>
      </c>
      <c r="X877" s="81" t="s">
        <v>5151</v>
      </c>
      <c r="Y877" s="80"/>
      <c r="Z877" s="85">
        <v>44932</v>
      </c>
      <c r="AA877" s="85" t="s">
        <v>38</v>
      </c>
      <c r="AB877" s="85">
        <v>44932</v>
      </c>
    </row>
    <row r="878" spans="1:28" ht="15" customHeight="1" x14ac:dyDescent="0.25">
      <c r="A878" s="81" t="s">
        <v>6015</v>
      </c>
      <c r="B878" s="81"/>
      <c r="C878" s="81" t="s">
        <v>6016</v>
      </c>
      <c r="D878" s="81" t="s">
        <v>6017</v>
      </c>
      <c r="E878" s="81" t="s">
        <v>6018</v>
      </c>
      <c r="F878" s="81" t="s">
        <v>33</v>
      </c>
      <c r="G878" s="81" t="s">
        <v>34</v>
      </c>
      <c r="H878" s="81" t="s">
        <v>35</v>
      </c>
      <c r="I878" s="48" t="s">
        <v>36</v>
      </c>
      <c r="J878" s="81" t="s">
        <v>37</v>
      </c>
      <c r="K878" s="82"/>
      <c r="L878" s="81" t="s">
        <v>38</v>
      </c>
      <c r="M878" s="83">
        <v>2220</v>
      </c>
      <c r="N878" s="82" t="s">
        <v>38</v>
      </c>
      <c r="O878" s="84">
        <v>1776</v>
      </c>
      <c r="P878" s="82" t="s">
        <v>38</v>
      </c>
      <c r="Q878" s="82"/>
      <c r="R878" s="82" t="s">
        <v>39</v>
      </c>
      <c r="S878" s="82" t="s">
        <v>40</v>
      </c>
      <c r="T878" s="81" t="s">
        <v>6019</v>
      </c>
      <c r="U878" s="81" t="s">
        <v>6020</v>
      </c>
      <c r="V878" s="81"/>
      <c r="W878" s="81" t="s">
        <v>43</v>
      </c>
      <c r="X878" s="81" t="s">
        <v>6021</v>
      </c>
      <c r="Y878" s="80">
        <v>44931</v>
      </c>
      <c r="Z878" s="85">
        <v>45397</v>
      </c>
      <c r="AA878" s="85">
        <v>45355</v>
      </c>
      <c r="AB878" s="85">
        <v>45397</v>
      </c>
    </row>
    <row r="879" spans="1:28" ht="15" customHeight="1" x14ac:dyDescent="0.25">
      <c r="A879" s="81" t="s">
        <v>6022</v>
      </c>
      <c r="B879" s="81"/>
      <c r="C879" s="81" t="s">
        <v>6023</v>
      </c>
      <c r="D879" s="81" t="s">
        <v>6024</v>
      </c>
      <c r="E879" s="81" t="s">
        <v>6025</v>
      </c>
      <c r="F879" s="81" t="s">
        <v>33</v>
      </c>
      <c r="G879" s="81" t="s">
        <v>64</v>
      </c>
      <c r="H879" s="81" t="s">
        <v>35</v>
      </c>
      <c r="I879" s="48" t="s">
        <v>36</v>
      </c>
      <c r="J879" s="81" t="s">
        <v>84</v>
      </c>
      <c r="K879" s="82"/>
      <c r="L879" s="81">
        <v>2200</v>
      </c>
      <c r="M879" s="83" t="s">
        <v>38</v>
      </c>
      <c r="N879" s="82" t="s">
        <v>38</v>
      </c>
      <c r="O879" s="82" t="s">
        <v>38</v>
      </c>
      <c r="P879" s="82" t="s">
        <v>38</v>
      </c>
      <c r="Q879" s="82"/>
      <c r="R879" s="81" t="s">
        <v>39</v>
      </c>
      <c r="S879" s="86" t="s">
        <v>66</v>
      </c>
      <c r="T879" s="81" t="s">
        <v>6026</v>
      </c>
      <c r="U879" s="81" t="s">
        <v>6027</v>
      </c>
      <c r="V879" s="81"/>
      <c r="W879" s="81" t="s">
        <v>112</v>
      </c>
      <c r="X879" s="81" t="s">
        <v>6028</v>
      </c>
      <c r="Y879" s="80"/>
      <c r="Z879" s="85">
        <v>44932</v>
      </c>
      <c r="AA879" s="85" t="s">
        <v>38</v>
      </c>
      <c r="AB879" s="85">
        <v>44932</v>
      </c>
    </row>
    <row r="880" spans="1:28" ht="15" customHeight="1" x14ac:dyDescent="0.25">
      <c r="A880" s="81" t="s">
        <v>6029</v>
      </c>
      <c r="B880" s="81"/>
      <c r="C880" s="81" t="s">
        <v>6030</v>
      </c>
      <c r="D880" s="81" t="s">
        <v>6031</v>
      </c>
      <c r="E880" s="81" t="s">
        <v>6032</v>
      </c>
      <c r="F880" s="81" t="s">
        <v>33</v>
      </c>
      <c r="G880" s="81" t="s">
        <v>34</v>
      </c>
      <c r="H880" s="81" t="s">
        <v>35</v>
      </c>
      <c r="I880" s="48" t="s">
        <v>36</v>
      </c>
      <c r="J880" s="81" t="s">
        <v>37</v>
      </c>
      <c r="K880" s="82"/>
      <c r="L880" s="81" t="s">
        <v>38</v>
      </c>
      <c r="M880" s="83">
        <v>870</v>
      </c>
      <c r="N880" s="82" t="s">
        <v>38</v>
      </c>
      <c r="O880" s="84">
        <v>696</v>
      </c>
      <c r="P880" s="82" t="s">
        <v>38</v>
      </c>
      <c r="Q880" s="82"/>
      <c r="R880" s="82" t="s">
        <v>39</v>
      </c>
      <c r="S880" s="82" t="s">
        <v>40</v>
      </c>
      <c r="T880" s="81" t="s">
        <v>6033</v>
      </c>
      <c r="U880" s="81" t="s">
        <v>6034</v>
      </c>
      <c r="V880" s="81"/>
      <c r="W880" s="81" t="s">
        <v>212</v>
      </c>
      <c r="X880" s="81" t="s">
        <v>793</v>
      </c>
      <c r="Y880" s="80">
        <v>44931</v>
      </c>
      <c r="Z880" s="85">
        <v>45397</v>
      </c>
      <c r="AA880" s="85">
        <v>45355</v>
      </c>
      <c r="AB880" s="85">
        <v>45397</v>
      </c>
    </row>
    <row r="881" spans="1:28" ht="15" customHeight="1" x14ac:dyDescent="0.25">
      <c r="A881" s="81" t="s">
        <v>6035</v>
      </c>
      <c r="B881" s="81"/>
      <c r="C881" s="81" t="s">
        <v>6036</v>
      </c>
      <c r="D881" s="81" t="s">
        <v>6037</v>
      </c>
      <c r="E881" s="81" t="s">
        <v>6038</v>
      </c>
      <c r="F881" s="81" t="s">
        <v>33</v>
      </c>
      <c r="G881" s="81" t="s">
        <v>34</v>
      </c>
      <c r="H881" s="81" t="s">
        <v>35</v>
      </c>
      <c r="I881" s="48" t="s">
        <v>36</v>
      </c>
      <c r="J881" s="81" t="s">
        <v>37</v>
      </c>
      <c r="K881" s="82"/>
      <c r="L881" s="81" t="s">
        <v>38</v>
      </c>
      <c r="M881" s="83">
        <v>870</v>
      </c>
      <c r="N881" s="82" t="s">
        <v>38</v>
      </c>
      <c r="O881" s="84">
        <v>696</v>
      </c>
      <c r="P881" s="82" t="s">
        <v>38</v>
      </c>
      <c r="Q881" s="82"/>
      <c r="R881" s="82" t="s">
        <v>39</v>
      </c>
      <c r="S881" s="82" t="s">
        <v>40</v>
      </c>
      <c r="T881" s="81" t="s">
        <v>6039</v>
      </c>
      <c r="U881" s="81" t="s">
        <v>6040</v>
      </c>
      <c r="V881" s="81"/>
      <c r="W881" s="81" t="s">
        <v>43</v>
      </c>
      <c r="X881" s="81" t="s">
        <v>1104</v>
      </c>
      <c r="Y881" s="80">
        <v>44931</v>
      </c>
      <c r="Z881" s="85">
        <v>45397</v>
      </c>
      <c r="AA881" s="85">
        <v>45355</v>
      </c>
      <c r="AB881" s="85">
        <v>45397</v>
      </c>
    </row>
    <row r="882" spans="1:28" ht="15" customHeight="1" x14ac:dyDescent="0.25">
      <c r="A882" s="81" t="s">
        <v>6041</v>
      </c>
      <c r="B882" s="81"/>
      <c r="C882" s="81" t="s">
        <v>6042</v>
      </c>
      <c r="D882" s="81" t="s">
        <v>6043</v>
      </c>
      <c r="E882" s="81" t="s">
        <v>6044</v>
      </c>
      <c r="F882" s="81" t="s">
        <v>33</v>
      </c>
      <c r="G882" s="81" t="s">
        <v>34</v>
      </c>
      <c r="H882" s="81" t="s">
        <v>35</v>
      </c>
      <c r="I882" s="48" t="s">
        <v>36</v>
      </c>
      <c r="J882" s="81" t="s">
        <v>37</v>
      </c>
      <c r="K882" s="82"/>
      <c r="L882" s="81" t="s">
        <v>38</v>
      </c>
      <c r="M882" s="83">
        <v>870</v>
      </c>
      <c r="N882" s="82" t="s">
        <v>38</v>
      </c>
      <c r="O882" s="84">
        <v>696</v>
      </c>
      <c r="P882" s="82" t="s">
        <v>38</v>
      </c>
      <c r="Q882" s="82"/>
      <c r="R882" s="82" t="s">
        <v>39</v>
      </c>
      <c r="S882" s="82" t="s">
        <v>40</v>
      </c>
      <c r="T882" s="81" t="s">
        <v>6045</v>
      </c>
      <c r="U882" s="81" t="s">
        <v>6046</v>
      </c>
      <c r="V882" s="81"/>
      <c r="W882" s="81" t="s">
        <v>43</v>
      </c>
      <c r="X882" s="81" t="s">
        <v>2159</v>
      </c>
      <c r="Y882" s="80">
        <v>44931</v>
      </c>
      <c r="Z882" s="85">
        <v>45397</v>
      </c>
      <c r="AA882" s="85">
        <v>45355</v>
      </c>
      <c r="AB882" s="85">
        <v>45397</v>
      </c>
    </row>
    <row r="883" spans="1:28" ht="15" customHeight="1" x14ac:dyDescent="0.25">
      <c r="A883" s="81" t="s">
        <v>6047</v>
      </c>
      <c r="B883" s="81"/>
      <c r="C883" s="81" t="s">
        <v>6048</v>
      </c>
      <c r="D883" s="81" t="s">
        <v>6049</v>
      </c>
      <c r="E883" s="81" t="s">
        <v>6050</v>
      </c>
      <c r="F883" s="81" t="s">
        <v>33</v>
      </c>
      <c r="G883" s="81" t="s">
        <v>64</v>
      </c>
      <c r="H883" s="81" t="s">
        <v>55</v>
      </c>
      <c r="I883" s="48" t="s">
        <v>36</v>
      </c>
      <c r="J883" s="81" t="s">
        <v>6051</v>
      </c>
      <c r="K883" s="82"/>
      <c r="L883" s="81">
        <v>3150</v>
      </c>
      <c r="M883" s="83" t="s">
        <v>38</v>
      </c>
      <c r="N883" s="82" t="s">
        <v>38</v>
      </c>
      <c r="O883" s="82" t="s">
        <v>38</v>
      </c>
      <c r="P883" s="82" t="s">
        <v>38</v>
      </c>
      <c r="Q883" s="82"/>
      <c r="R883" s="81" t="s">
        <v>39</v>
      </c>
      <c r="S883" s="86" t="s">
        <v>66</v>
      </c>
      <c r="T883" s="81" t="s">
        <v>6052</v>
      </c>
      <c r="U883" s="81" t="s">
        <v>6053</v>
      </c>
      <c r="V883" s="81"/>
      <c r="W883" s="81" t="s">
        <v>78</v>
      </c>
      <c r="X883" s="81" t="s">
        <v>793</v>
      </c>
      <c r="Y883" s="80"/>
      <c r="Z883" s="85">
        <v>45049</v>
      </c>
      <c r="AA883" s="85" t="s">
        <v>38</v>
      </c>
      <c r="AB883" s="85">
        <v>45049</v>
      </c>
    </row>
    <row r="884" spans="1:28" ht="15" customHeight="1" x14ac:dyDescent="0.25">
      <c r="A884" s="81" t="s">
        <v>6054</v>
      </c>
      <c r="B884" s="81"/>
      <c r="C884" s="81" t="s">
        <v>6055</v>
      </c>
      <c r="D884" s="81" t="s">
        <v>6056</v>
      </c>
      <c r="E884" s="81" t="s">
        <v>6057</v>
      </c>
      <c r="F884" s="81" t="s">
        <v>33</v>
      </c>
      <c r="G884" s="81" t="s">
        <v>34</v>
      </c>
      <c r="H884" s="81" t="s">
        <v>35</v>
      </c>
      <c r="I884" s="48" t="s">
        <v>36</v>
      </c>
      <c r="J884" s="81" t="s">
        <v>37</v>
      </c>
      <c r="K884" s="82"/>
      <c r="L884" s="81" t="s">
        <v>38</v>
      </c>
      <c r="M884" s="83">
        <v>740</v>
      </c>
      <c r="N884" s="82" t="s">
        <v>38</v>
      </c>
      <c r="O884" s="84">
        <v>592</v>
      </c>
      <c r="P884" s="82" t="s">
        <v>38</v>
      </c>
      <c r="Q884" s="82"/>
      <c r="R884" s="82" t="s">
        <v>39</v>
      </c>
      <c r="S884" s="82" t="s">
        <v>40</v>
      </c>
      <c r="T884" s="81" t="s">
        <v>6058</v>
      </c>
      <c r="U884" s="81" t="s">
        <v>6059</v>
      </c>
      <c r="V884" s="81"/>
      <c r="W884" s="81" t="s">
        <v>69</v>
      </c>
      <c r="X884" s="81" t="s">
        <v>147</v>
      </c>
      <c r="Y884" s="80">
        <v>44931</v>
      </c>
      <c r="Z884" s="85">
        <v>45397</v>
      </c>
      <c r="AA884" s="85">
        <v>45355</v>
      </c>
      <c r="AB884" s="85">
        <v>45397</v>
      </c>
    </row>
    <row r="885" spans="1:28" ht="15" customHeight="1" x14ac:dyDescent="0.25">
      <c r="A885" s="81" t="s">
        <v>6060</v>
      </c>
      <c r="B885" s="81"/>
      <c r="C885" s="81" t="s">
        <v>6061</v>
      </c>
      <c r="D885" s="81" t="s">
        <v>6062</v>
      </c>
      <c r="E885" s="81" t="s">
        <v>6063</v>
      </c>
      <c r="F885" s="81" t="s">
        <v>33</v>
      </c>
      <c r="G885" s="81" t="s">
        <v>34</v>
      </c>
      <c r="H885" s="81" t="s">
        <v>35</v>
      </c>
      <c r="I885" s="48" t="s">
        <v>36</v>
      </c>
      <c r="J885" s="81" t="s">
        <v>37</v>
      </c>
      <c r="K885" s="82"/>
      <c r="L885" s="81" t="s">
        <v>38</v>
      </c>
      <c r="M885" s="83">
        <v>1410</v>
      </c>
      <c r="N885" s="82" t="s">
        <v>38</v>
      </c>
      <c r="O885" s="84">
        <v>1128</v>
      </c>
      <c r="P885" s="82" t="s">
        <v>38</v>
      </c>
      <c r="Q885" s="82"/>
      <c r="R885" s="82" t="s">
        <v>39</v>
      </c>
      <c r="S885" s="82" t="s">
        <v>40</v>
      </c>
      <c r="T885" s="81" t="s">
        <v>6064</v>
      </c>
      <c r="U885" s="81" t="s">
        <v>6065</v>
      </c>
      <c r="V885" s="81"/>
      <c r="W885" s="81" t="s">
        <v>43</v>
      </c>
      <c r="X885" s="81" t="s">
        <v>729</v>
      </c>
      <c r="Y885" s="80">
        <v>44931</v>
      </c>
      <c r="Z885" s="85">
        <v>45397</v>
      </c>
      <c r="AA885" s="85">
        <v>45355</v>
      </c>
      <c r="AB885" s="85">
        <v>45397</v>
      </c>
    </row>
    <row r="886" spans="1:28" ht="15" customHeight="1" x14ac:dyDescent="0.25">
      <c r="A886" s="81" t="s">
        <v>6066</v>
      </c>
      <c r="B886" s="81"/>
      <c r="C886" s="81" t="s">
        <v>6067</v>
      </c>
      <c r="D886" s="81" t="s">
        <v>6068</v>
      </c>
      <c r="E886" s="81" t="s">
        <v>6069</v>
      </c>
      <c r="F886" s="81" t="s">
        <v>33</v>
      </c>
      <c r="G886" s="81" t="s">
        <v>34</v>
      </c>
      <c r="H886" s="81" t="s">
        <v>35</v>
      </c>
      <c r="I886" s="48" t="s">
        <v>36</v>
      </c>
      <c r="J886" s="81" t="s">
        <v>37</v>
      </c>
      <c r="K886" s="82"/>
      <c r="L886" s="81" t="s">
        <v>38</v>
      </c>
      <c r="M886" s="83">
        <v>870</v>
      </c>
      <c r="N886" s="82" t="s">
        <v>38</v>
      </c>
      <c r="O886" s="84">
        <v>696</v>
      </c>
      <c r="P886" s="82" t="s">
        <v>38</v>
      </c>
      <c r="Q886" s="82"/>
      <c r="R886" s="82" t="s">
        <v>39</v>
      </c>
      <c r="S886" s="82" t="s">
        <v>40</v>
      </c>
      <c r="T886" s="81" t="s">
        <v>6070</v>
      </c>
      <c r="U886" s="81" t="s">
        <v>6071</v>
      </c>
      <c r="V886" s="81"/>
      <c r="W886" s="81" t="s">
        <v>43</v>
      </c>
      <c r="X886" s="81" t="s">
        <v>6072</v>
      </c>
      <c r="Y886" s="80">
        <v>44931</v>
      </c>
      <c r="Z886" s="85">
        <v>45397</v>
      </c>
      <c r="AA886" s="85">
        <v>45355</v>
      </c>
      <c r="AB886" s="85">
        <v>45397</v>
      </c>
    </row>
    <row r="887" spans="1:28" ht="15" customHeight="1" x14ac:dyDescent="0.25">
      <c r="A887" s="81" t="s">
        <v>6073</v>
      </c>
      <c r="B887" s="81" t="s">
        <v>6074</v>
      </c>
      <c r="C887" s="81" t="s">
        <v>6075</v>
      </c>
      <c r="D887" s="81" t="s">
        <v>6076</v>
      </c>
      <c r="E887" s="81" t="s">
        <v>6077</v>
      </c>
      <c r="F887" s="81" t="s">
        <v>33</v>
      </c>
      <c r="G887" s="81" t="s">
        <v>64</v>
      </c>
      <c r="H887" s="81" t="s">
        <v>35</v>
      </c>
      <c r="I887" s="48" t="s">
        <v>36</v>
      </c>
      <c r="J887" s="81" t="s">
        <v>296</v>
      </c>
      <c r="K887" s="82"/>
      <c r="L887" s="81">
        <v>2200</v>
      </c>
      <c r="M887" s="83" t="s">
        <v>38</v>
      </c>
      <c r="N887" s="82" t="s">
        <v>38</v>
      </c>
      <c r="O887" s="82" t="s">
        <v>38</v>
      </c>
      <c r="P887" s="82" t="s">
        <v>38</v>
      </c>
      <c r="Q887" s="82"/>
      <c r="R887" s="81" t="s">
        <v>39</v>
      </c>
      <c r="S887" s="86" t="s">
        <v>66</v>
      </c>
      <c r="T887" s="81" t="s">
        <v>6078</v>
      </c>
      <c r="U887" s="81" t="s">
        <v>6079</v>
      </c>
      <c r="V887" s="81"/>
      <c r="W887" s="81" t="s">
        <v>438</v>
      </c>
      <c r="X887" s="81" t="s">
        <v>1114</v>
      </c>
      <c r="Y887" s="80"/>
      <c r="Z887" s="85">
        <v>45365</v>
      </c>
      <c r="AA887" s="85" t="s">
        <v>38</v>
      </c>
      <c r="AB887" s="85">
        <v>45365</v>
      </c>
    </row>
    <row r="888" spans="1:28" ht="15" customHeight="1" x14ac:dyDescent="0.25">
      <c r="A888" s="81" t="s">
        <v>6080</v>
      </c>
      <c r="B888" s="81"/>
      <c r="C888" s="81" t="s">
        <v>6081</v>
      </c>
      <c r="D888" s="81" t="s">
        <v>6082</v>
      </c>
      <c r="E888" s="81" t="s">
        <v>6083</v>
      </c>
      <c r="F888" s="81" t="s">
        <v>33</v>
      </c>
      <c r="G888" s="81" t="s">
        <v>34</v>
      </c>
      <c r="H888" s="81" t="s">
        <v>35</v>
      </c>
      <c r="I888" s="48" t="s">
        <v>36</v>
      </c>
      <c r="J888" s="81" t="s">
        <v>1053</v>
      </c>
      <c r="K888" s="87" t="s">
        <v>3046</v>
      </c>
      <c r="L888" s="81" t="s">
        <v>38</v>
      </c>
      <c r="M888" s="83">
        <v>2040</v>
      </c>
      <c r="N888" s="82" t="s">
        <v>38</v>
      </c>
      <c r="O888" s="84">
        <v>1632</v>
      </c>
      <c r="P888" s="82" t="s">
        <v>38</v>
      </c>
      <c r="Q888" s="82"/>
      <c r="R888" s="82" t="s">
        <v>39</v>
      </c>
      <c r="S888" s="88" t="s">
        <v>177</v>
      </c>
      <c r="T888" s="81" t="s">
        <v>6084</v>
      </c>
      <c r="U888" s="81" t="s">
        <v>6085</v>
      </c>
      <c r="V888" s="81"/>
      <c r="W888" s="81" t="s">
        <v>78</v>
      </c>
      <c r="X888" s="81" t="s">
        <v>2589</v>
      </c>
      <c r="Y888" s="80">
        <v>44931</v>
      </c>
      <c r="Z888" s="85">
        <v>45397</v>
      </c>
      <c r="AA888" s="85">
        <v>44927</v>
      </c>
      <c r="AB888" s="85">
        <v>45397</v>
      </c>
    </row>
    <row r="889" spans="1:28" ht="15" customHeight="1" x14ac:dyDescent="0.25">
      <c r="A889" s="81" t="s">
        <v>6086</v>
      </c>
      <c r="B889" s="81"/>
      <c r="C889" s="81" t="s">
        <v>6087</v>
      </c>
      <c r="D889" s="81" t="s">
        <v>6088</v>
      </c>
      <c r="E889" s="81" t="s">
        <v>6089</v>
      </c>
      <c r="F889" s="81" t="s">
        <v>33</v>
      </c>
      <c r="G889" s="81" t="s">
        <v>64</v>
      </c>
      <c r="H889" s="81" t="s">
        <v>35</v>
      </c>
      <c r="I889" s="48" t="s">
        <v>36</v>
      </c>
      <c r="J889" s="81" t="s">
        <v>84</v>
      </c>
      <c r="K889" s="82"/>
      <c r="L889" s="81">
        <v>2200</v>
      </c>
      <c r="M889" s="83" t="s">
        <v>38</v>
      </c>
      <c r="N889" s="82" t="s">
        <v>38</v>
      </c>
      <c r="O889" s="82" t="s">
        <v>38</v>
      </c>
      <c r="P889" s="82" t="s">
        <v>38</v>
      </c>
      <c r="Q889" s="82"/>
      <c r="R889" s="81" t="s">
        <v>39</v>
      </c>
      <c r="S889" s="86" t="s">
        <v>66</v>
      </c>
      <c r="T889" s="81" t="s">
        <v>6090</v>
      </c>
      <c r="U889" s="81" t="s">
        <v>6091</v>
      </c>
      <c r="V889" s="81"/>
      <c r="W889" s="81" t="s">
        <v>112</v>
      </c>
      <c r="X889" s="81" t="s">
        <v>6092</v>
      </c>
      <c r="Y889" s="80"/>
      <c r="Z889" s="85">
        <v>44932</v>
      </c>
      <c r="AA889" s="85" t="s">
        <v>38</v>
      </c>
      <c r="AB889" s="85">
        <v>44932</v>
      </c>
    </row>
    <row r="890" spans="1:28" ht="15" customHeight="1" x14ac:dyDescent="0.25">
      <c r="A890" s="81" t="s">
        <v>6093</v>
      </c>
      <c r="B890" s="81"/>
      <c r="C890" s="81" t="s">
        <v>6094</v>
      </c>
      <c r="D890" s="81" t="s">
        <v>6095</v>
      </c>
      <c r="E890" s="81" t="s">
        <v>6096</v>
      </c>
      <c r="F890" s="81" t="s">
        <v>33</v>
      </c>
      <c r="G890" s="81" t="s">
        <v>64</v>
      </c>
      <c r="H890" s="81" t="s">
        <v>55</v>
      </c>
      <c r="I890" s="48" t="s">
        <v>36</v>
      </c>
      <c r="J890" s="81" t="s">
        <v>6097</v>
      </c>
      <c r="K890" s="82"/>
      <c r="L890" s="81">
        <v>2700</v>
      </c>
      <c r="M890" s="83" t="s">
        <v>38</v>
      </c>
      <c r="N890" s="82" t="s">
        <v>38</v>
      </c>
      <c r="O890" s="82" t="s">
        <v>38</v>
      </c>
      <c r="P890" s="82" t="s">
        <v>38</v>
      </c>
      <c r="Q890" s="82"/>
      <c r="R890" s="81" t="s">
        <v>249</v>
      </c>
      <c r="S890" s="86" t="s">
        <v>66</v>
      </c>
      <c r="T890" s="81" t="s">
        <v>6098</v>
      </c>
      <c r="U890" s="81" t="s">
        <v>6099</v>
      </c>
      <c r="V890" s="81"/>
      <c r="W890" s="81" t="s">
        <v>78</v>
      </c>
      <c r="X890" s="81" t="s">
        <v>809</v>
      </c>
      <c r="Y890" s="80"/>
      <c r="Z890" s="85">
        <v>44932</v>
      </c>
      <c r="AA890" s="85" t="s">
        <v>38</v>
      </c>
      <c r="AB890" s="85">
        <v>44932</v>
      </c>
    </row>
    <row r="891" spans="1:28" ht="15" customHeight="1" x14ac:dyDescent="0.25">
      <c r="A891" s="81" t="s">
        <v>6100</v>
      </c>
      <c r="B891" s="81"/>
      <c r="C891" s="81" t="s">
        <v>6101</v>
      </c>
      <c r="D891" s="81" t="s">
        <v>6102</v>
      </c>
      <c r="E891" s="81" t="s">
        <v>6103</v>
      </c>
      <c r="F891" s="81" t="s">
        <v>33</v>
      </c>
      <c r="G891" s="81" t="s">
        <v>34</v>
      </c>
      <c r="H891" s="81" t="s">
        <v>35</v>
      </c>
      <c r="I891" s="48" t="s">
        <v>36</v>
      </c>
      <c r="J891" s="81" t="s">
        <v>37</v>
      </c>
      <c r="K891" s="82"/>
      <c r="L891" s="81" t="s">
        <v>38</v>
      </c>
      <c r="M891" s="83">
        <v>980</v>
      </c>
      <c r="N891" s="82" t="s">
        <v>38</v>
      </c>
      <c r="O891" s="84">
        <v>784</v>
      </c>
      <c r="P891" s="82" t="s">
        <v>38</v>
      </c>
      <c r="Q891" s="82"/>
      <c r="R891" s="82" t="s">
        <v>39</v>
      </c>
      <c r="S891" s="82" t="s">
        <v>40</v>
      </c>
      <c r="T891" s="81" t="s">
        <v>6104</v>
      </c>
      <c r="U891" s="81" t="s">
        <v>6105</v>
      </c>
      <c r="V891" s="81"/>
      <c r="W891" s="81" t="s">
        <v>43</v>
      </c>
      <c r="X891" s="81" t="s">
        <v>6106</v>
      </c>
      <c r="Y891" s="80">
        <v>44931</v>
      </c>
      <c r="Z891" s="85">
        <v>45397</v>
      </c>
      <c r="AA891" s="85">
        <v>45355</v>
      </c>
      <c r="AB891" s="85">
        <v>45397</v>
      </c>
    </row>
    <row r="892" spans="1:28" ht="15" customHeight="1" x14ac:dyDescent="0.25">
      <c r="A892" s="81" t="s">
        <v>6107</v>
      </c>
      <c r="B892" s="81"/>
      <c r="C892" s="81" t="s">
        <v>6108</v>
      </c>
      <c r="D892" s="81" t="s">
        <v>6109</v>
      </c>
      <c r="E892" s="81" t="s">
        <v>6110</v>
      </c>
      <c r="F892" s="81" t="s">
        <v>33</v>
      </c>
      <c r="G892" s="81" t="s">
        <v>34</v>
      </c>
      <c r="H892" s="81" t="s">
        <v>35</v>
      </c>
      <c r="I892" s="48" t="s">
        <v>36</v>
      </c>
      <c r="J892" s="81" t="s">
        <v>37</v>
      </c>
      <c r="K892" s="82"/>
      <c r="L892" s="81" t="s">
        <v>38</v>
      </c>
      <c r="M892" s="83">
        <v>870</v>
      </c>
      <c r="N892" s="82" t="s">
        <v>38</v>
      </c>
      <c r="O892" s="84">
        <v>696</v>
      </c>
      <c r="P892" s="82" t="s">
        <v>38</v>
      </c>
      <c r="Q892" s="82"/>
      <c r="R892" s="82" t="s">
        <v>39</v>
      </c>
      <c r="S892" s="82" t="s">
        <v>40</v>
      </c>
      <c r="T892" s="81" t="s">
        <v>6111</v>
      </c>
      <c r="U892" s="81" t="s">
        <v>6112</v>
      </c>
      <c r="V892" s="81"/>
      <c r="W892" s="81" t="s">
        <v>43</v>
      </c>
      <c r="X892" s="81" t="s">
        <v>3851</v>
      </c>
      <c r="Y892" s="80">
        <v>44931</v>
      </c>
      <c r="Z892" s="85">
        <v>45397</v>
      </c>
      <c r="AA892" s="85">
        <v>44927</v>
      </c>
      <c r="AB892" s="85">
        <v>45397</v>
      </c>
    </row>
    <row r="893" spans="1:28" ht="15" customHeight="1" x14ac:dyDescent="0.25">
      <c r="A893" s="81" t="s">
        <v>6113</v>
      </c>
      <c r="B893" s="81"/>
      <c r="C893" s="81" t="s">
        <v>6114</v>
      </c>
      <c r="D893" s="81" t="s">
        <v>6115</v>
      </c>
      <c r="E893" s="81" t="s">
        <v>6116</v>
      </c>
      <c r="F893" s="81" t="s">
        <v>33</v>
      </c>
      <c r="G893" s="81" t="s">
        <v>34</v>
      </c>
      <c r="H893" s="81" t="s">
        <v>35</v>
      </c>
      <c r="I893" s="48" t="s">
        <v>36</v>
      </c>
      <c r="J893" s="81" t="s">
        <v>37</v>
      </c>
      <c r="K893" s="82"/>
      <c r="L893" s="81" t="s">
        <v>38</v>
      </c>
      <c r="M893" s="83">
        <v>2220</v>
      </c>
      <c r="N893" s="82" t="s">
        <v>38</v>
      </c>
      <c r="O893" s="84">
        <v>1776</v>
      </c>
      <c r="P893" s="82" t="s">
        <v>38</v>
      </c>
      <c r="Q893" s="82"/>
      <c r="R893" s="82" t="s">
        <v>39</v>
      </c>
      <c r="S893" s="82" t="s">
        <v>40</v>
      </c>
      <c r="T893" s="81" t="s">
        <v>6117</v>
      </c>
      <c r="U893" s="81" t="s">
        <v>6118</v>
      </c>
      <c r="V893" s="81"/>
      <c r="W893" s="81" t="s">
        <v>212</v>
      </c>
      <c r="X893" s="81" t="s">
        <v>2717</v>
      </c>
      <c r="Y893" s="80">
        <v>44931</v>
      </c>
      <c r="Z893" s="85">
        <v>45397</v>
      </c>
      <c r="AA893" s="85">
        <v>45355</v>
      </c>
      <c r="AB893" s="85">
        <v>45397</v>
      </c>
    </row>
    <row r="894" spans="1:28" ht="15" customHeight="1" x14ac:dyDescent="0.25">
      <c r="A894" s="81" t="s">
        <v>6119</v>
      </c>
      <c r="B894" s="81"/>
      <c r="C894" s="81" t="s">
        <v>6120</v>
      </c>
      <c r="D894" s="81" t="s">
        <v>6121</v>
      </c>
      <c r="E894" s="81" t="s">
        <v>6122</v>
      </c>
      <c r="F894" s="81" t="s">
        <v>33</v>
      </c>
      <c r="G894" s="81" t="s">
        <v>34</v>
      </c>
      <c r="H894" s="81" t="s">
        <v>35</v>
      </c>
      <c r="I894" s="48" t="s">
        <v>36</v>
      </c>
      <c r="J894" s="81" t="s">
        <v>37</v>
      </c>
      <c r="K894" s="82"/>
      <c r="L894" s="81" t="s">
        <v>38</v>
      </c>
      <c r="M894" s="83">
        <v>870</v>
      </c>
      <c r="N894" s="82" t="s">
        <v>38</v>
      </c>
      <c r="O894" s="84">
        <v>696</v>
      </c>
      <c r="P894" s="82" t="s">
        <v>38</v>
      </c>
      <c r="Q894" s="82"/>
      <c r="R894" s="82" t="s">
        <v>39</v>
      </c>
      <c r="S894" s="82" t="s">
        <v>40</v>
      </c>
      <c r="T894" s="81" t="s">
        <v>6123</v>
      </c>
      <c r="U894" s="81" t="s">
        <v>6124</v>
      </c>
      <c r="V894" s="81"/>
      <c r="W894" s="81" t="s">
        <v>43</v>
      </c>
      <c r="X894" s="81" t="s">
        <v>1104</v>
      </c>
      <c r="Y894" s="80">
        <v>44931</v>
      </c>
      <c r="Z894" s="85">
        <v>45397</v>
      </c>
      <c r="AA894" s="85">
        <v>45355</v>
      </c>
      <c r="AB894" s="85">
        <v>45397</v>
      </c>
    </row>
    <row r="895" spans="1:28" ht="15" customHeight="1" x14ac:dyDescent="0.25">
      <c r="A895" s="81" t="s">
        <v>6125</v>
      </c>
      <c r="B895" s="81"/>
      <c r="C895" s="81" t="s">
        <v>6126</v>
      </c>
      <c r="D895" s="81" t="s">
        <v>6127</v>
      </c>
      <c r="E895" s="81" t="s">
        <v>6128</v>
      </c>
      <c r="F895" s="81" t="s">
        <v>33</v>
      </c>
      <c r="G895" s="81" t="s">
        <v>64</v>
      </c>
      <c r="H895" s="81" t="s">
        <v>55</v>
      </c>
      <c r="I895" s="48" t="s">
        <v>36</v>
      </c>
      <c r="J895" s="81" t="s">
        <v>6129</v>
      </c>
      <c r="K895" s="82"/>
      <c r="L895" s="81">
        <v>2700</v>
      </c>
      <c r="M895" s="83" t="s">
        <v>38</v>
      </c>
      <c r="N895" s="82" t="s">
        <v>38</v>
      </c>
      <c r="O895" s="82" t="s">
        <v>38</v>
      </c>
      <c r="P895" s="82" t="s">
        <v>38</v>
      </c>
      <c r="Q895" s="82"/>
      <c r="R895" s="81" t="s">
        <v>39</v>
      </c>
      <c r="S895" s="86" t="s">
        <v>66</v>
      </c>
      <c r="T895" s="81" t="s">
        <v>6130</v>
      </c>
      <c r="U895" s="81" t="s">
        <v>6131</v>
      </c>
      <c r="V895" s="81"/>
      <c r="W895" s="81" t="s">
        <v>112</v>
      </c>
      <c r="X895" s="81" t="s">
        <v>6132</v>
      </c>
      <c r="Y895" s="80"/>
      <c r="Z895" s="85">
        <v>44932</v>
      </c>
      <c r="AA895" s="85" t="s">
        <v>38</v>
      </c>
      <c r="AB895" s="85">
        <v>44932</v>
      </c>
    </row>
    <row r="896" spans="1:28" ht="15" customHeight="1" x14ac:dyDescent="0.25">
      <c r="A896" s="81" t="s">
        <v>6133</v>
      </c>
      <c r="B896" s="81"/>
      <c r="C896" s="81" t="s">
        <v>6134</v>
      </c>
      <c r="D896" s="81" t="s">
        <v>6135</v>
      </c>
      <c r="E896" s="81" t="s">
        <v>6136</v>
      </c>
      <c r="F896" s="81" t="s">
        <v>33</v>
      </c>
      <c r="G896" s="81" t="s">
        <v>64</v>
      </c>
      <c r="H896" s="81" t="s">
        <v>35</v>
      </c>
      <c r="I896" s="48" t="s">
        <v>36</v>
      </c>
      <c r="J896" s="81" t="s">
        <v>74</v>
      </c>
      <c r="K896" s="82"/>
      <c r="L896" s="81">
        <v>2200</v>
      </c>
      <c r="M896" s="83" t="s">
        <v>38</v>
      </c>
      <c r="N896" s="82" t="s">
        <v>38</v>
      </c>
      <c r="O896" s="82" t="s">
        <v>38</v>
      </c>
      <c r="P896" s="82" t="s">
        <v>38</v>
      </c>
      <c r="Q896" s="82"/>
      <c r="R896" s="81" t="s">
        <v>39</v>
      </c>
      <c r="S896" s="86" t="s">
        <v>66</v>
      </c>
      <c r="T896" s="81" t="s">
        <v>6137</v>
      </c>
      <c r="U896" s="81" t="s">
        <v>6138</v>
      </c>
      <c r="V896" s="81"/>
      <c r="W896" s="81" t="s">
        <v>112</v>
      </c>
      <c r="X896" s="81" t="s">
        <v>544</v>
      </c>
      <c r="Y896" s="80"/>
      <c r="Z896" s="85">
        <v>44932</v>
      </c>
      <c r="AA896" s="85" t="s">
        <v>38</v>
      </c>
      <c r="AB896" s="85">
        <v>44932</v>
      </c>
    </row>
    <row r="897" spans="1:28" ht="15" customHeight="1" x14ac:dyDescent="0.25">
      <c r="A897" s="81" t="s">
        <v>6139</v>
      </c>
      <c r="B897" s="81"/>
      <c r="C897" s="81" t="s">
        <v>6140</v>
      </c>
      <c r="D897" s="81" t="s">
        <v>6141</v>
      </c>
      <c r="E897" s="81" t="s">
        <v>6142</v>
      </c>
      <c r="F897" s="81" t="s">
        <v>33</v>
      </c>
      <c r="G897" s="81" t="s">
        <v>34</v>
      </c>
      <c r="H897" s="81" t="s">
        <v>35</v>
      </c>
      <c r="I897" s="48" t="s">
        <v>36</v>
      </c>
      <c r="J897" s="81" t="s">
        <v>37</v>
      </c>
      <c r="K897" s="82"/>
      <c r="L897" s="81" t="s">
        <v>38</v>
      </c>
      <c r="M897" s="83">
        <v>740</v>
      </c>
      <c r="N897" s="82" t="s">
        <v>38</v>
      </c>
      <c r="O897" s="84">
        <v>592</v>
      </c>
      <c r="P897" s="82" t="s">
        <v>38</v>
      </c>
      <c r="Q897" s="82"/>
      <c r="R897" s="82" t="s">
        <v>39</v>
      </c>
      <c r="S897" s="82" t="s">
        <v>40</v>
      </c>
      <c r="T897" s="81" t="s">
        <v>6143</v>
      </c>
      <c r="U897" s="81" t="s">
        <v>6144</v>
      </c>
      <c r="V897" s="81"/>
      <c r="W897" s="81" t="s">
        <v>43</v>
      </c>
      <c r="X897" s="81" t="s">
        <v>3482</v>
      </c>
      <c r="Y897" s="80">
        <v>44931</v>
      </c>
      <c r="Z897" s="85">
        <v>45397</v>
      </c>
      <c r="AA897" s="85">
        <v>45355</v>
      </c>
      <c r="AB897" s="85">
        <v>45397</v>
      </c>
    </row>
    <row r="898" spans="1:28" ht="15" customHeight="1" x14ac:dyDescent="0.25">
      <c r="A898" s="81" t="s">
        <v>6145</v>
      </c>
      <c r="B898" s="81"/>
      <c r="C898" s="81" t="s">
        <v>6146</v>
      </c>
      <c r="D898" s="81" t="s">
        <v>6147</v>
      </c>
      <c r="E898" s="81" t="s">
        <v>6148</v>
      </c>
      <c r="F898" s="81" t="s">
        <v>33</v>
      </c>
      <c r="G898" s="81" t="s">
        <v>34</v>
      </c>
      <c r="H898" s="81" t="s">
        <v>35</v>
      </c>
      <c r="I898" s="48" t="s">
        <v>36</v>
      </c>
      <c r="J898" s="81" t="s">
        <v>37</v>
      </c>
      <c r="K898" s="82"/>
      <c r="L898" s="81" t="s">
        <v>38</v>
      </c>
      <c r="M898" s="83">
        <v>740</v>
      </c>
      <c r="N898" s="82" t="s">
        <v>38</v>
      </c>
      <c r="O898" s="84">
        <v>592</v>
      </c>
      <c r="P898" s="82" t="s">
        <v>38</v>
      </c>
      <c r="Q898" s="82"/>
      <c r="R898" s="82" t="s">
        <v>39</v>
      </c>
      <c r="S898" s="82" t="s">
        <v>40</v>
      </c>
      <c r="T898" s="81" t="s">
        <v>6149</v>
      </c>
      <c r="U898" s="81" t="s">
        <v>6150</v>
      </c>
      <c r="V898" s="81"/>
      <c r="W898" s="81" t="s">
        <v>43</v>
      </c>
      <c r="X898" s="81" t="s">
        <v>6151</v>
      </c>
      <c r="Y898" s="80">
        <v>44931</v>
      </c>
      <c r="Z898" s="85">
        <v>45397</v>
      </c>
      <c r="AA898" s="85">
        <v>45355</v>
      </c>
      <c r="AB898" s="85">
        <v>45397</v>
      </c>
    </row>
    <row r="899" spans="1:28" ht="15" customHeight="1" x14ac:dyDescent="0.25">
      <c r="A899" s="81" t="s">
        <v>6152</v>
      </c>
      <c r="B899" s="81"/>
      <c r="C899" s="81" t="s">
        <v>6153</v>
      </c>
      <c r="D899" s="81" t="s">
        <v>6154</v>
      </c>
      <c r="E899" s="81" t="s">
        <v>6155</v>
      </c>
      <c r="F899" s="81" t="s">
        <v>33</v>
      </c>
      <c r="G899" s="81" t="s">
        <v>34</v>
      </c>
      <c r="H899" s="81" t="s">
        <v>35</v>
      </c>
      <c r="I899" s="48" t="s">
        <v>36</v>
      </c>
      <c r="J899" s="81" t="s">
        <v>37</v>
      </c>
      <c r="K899" s="82"/>
      <c r="L899" s="81" t="s">
        <v>38</v>
      </c>
      <c r="M899" s="83">
        <v>870</v>
      </c>
      <c r="N899" s="82" t="s">
        <v>38</v>
      </c>
      <c r="O899" s="84">
        <v>696</v>
      </c>
      <c r="P899" s="82" t="s">
        <v>38</v>
      </c>
      <c r="Q899" s="82"/>
      <c r="R899" s="82" t="s">
        <v>39</v>
      </c>
      <c r="S899" s="82" t="s">
        <v>40</v>
      </c>
      <c r="T899" s="81" t="s">
        <v>6156</v>
      </c>
      <c r="U899" s="81" t="s">
        <v>6157</v>
      </c>
      <c r="V899" s="81"/>
      <c r="W899" s="81" t="s">
        <v>43</v>
      </c>
      <c r="X899" s="81" t="s">
        <v>623</v>
      </c>
      <c r="Y899" s="80">
        <v>44931</v>
      </c>
      <c r="Z899" s="85">
        <v>45397</v>
      </c>
      <c r="AA899" s="85">
        <v>45355</v>
      </c>
      <c r="AB899" s="85">
        <v>45397</v>
      </c>
    </row>
    <row r="900" spans="1:28" ht="15" customHeight="1" x14ac:dyDescent="0.25">
      <c r="A900" s="81" t="s">
        <v>6158</v>
      </c>
      <c r="B900" s="81"/>
      <c r="C900" s="81" t="s">
        <v>6159</v>
      </c>
      <c r="D900" s="81" t="s">
        <v>6160</v>
      </c>
      <c r="E900" s="81" t="s">
        <v>6161</v>
      </c>
      <c r="F900" s="81" t="s">
        <v>33</v>
      </c>
      <c r="G900" s="81" t="s">
        <v>64</v>
      </c>
      <c r="H900" s="81" t="s">
        <v>55</v>
      </c>
      <c r="I900" s="48" t="s">
        <v>36</v>
      </c>
      <c r="J900" s="81" t="s">
        <v>6162</v>
      </c>
      <c r="K900" s="82"/>
      <c r="L900" s="81">
        <v>2700</v>
      </c>
      <c r="M900" s="83" t="s">
        <v>38</v>
      </c>
      <c r="N900" s="82" t="s">
        <v>38</v>
      </c>
      <c r="O900" s="82" t="s">
        <v>38</v>
      </c>
      <c r="P900" s="82" t="s">
        <v>38</v>
      </c>
      <c r="Q900" s="82"/>
      <c r="R900" s="81" t="s">
        <v>39</v>
      </c>
      <c r="S900" s="86" t="s">
        <v>66</v>
      </c>
      <c r="T900" s="81" t="s">
        <v>6163</v>
      </c>
      <c r="U900" s="81" t="s">
        <v>6164</v>
      </c>
      <c r="V900" s="81"/>
      <c r="W900" s="81" t="s">
        <v>78</v>
      </c>
      <c r="X900" s="81" t="s">
        <v>884</v>
      </c>
      <c r="Y900" s="80"/>
      <c r="Z900" s="85">
        <v>44932</v>
      </c>
      <c r="AA900" s="85" t="s">
        <v>38</v>
      </c>
      <c r="AB900" s="85">
        <v>44932</v>
      </c>
    </row>
    <row r="901" spans="1:28" ht="15" customHeight="1" x14ac:dyDescent="0.25">
      <c r="A901" s="81" t="s">
        <v>6165</v>
      </c>
      <c r="B901" s="81"/>
      <c r="C901" s="81" t="s">
        <v>6166</v>
      </c>
      <c r="D901" s="81" t="s">
        <v>6167</v>
      </c>
      <c r="E901" s="81" t="s">
        <v>6168</v>
      </c>
      <c r="F901" s="81" t="s">
        <v>33</v>
      </c>
      <c r="G901" s="81" t="s">
        <v>34</v>
      </c>
      <c r="H901" s="81" t="s">
        <v>35</v>
      </c>
      <c r="I901" s="48" t="s">
        <v>36</v>
      </c>
      <c r="J901" s="81" t="s">
        <v>37</v>
      </c>
      <c r="K901" s="82"/>
      <c r="L901" s="81" t="s">
        <v>38</v>
      </c>
      <c r="M901" s="83">
        <v>870</v>
      </c>
      <c r="N901" s="82" t="s">
        <v>38</v>
      </c>
      <c r="O901" s="84">
        <v>696</v>
      </c>
      <c r="P901" s="82" t="s">
        <v>38</v>
      </c>
      <c r="Q901" s="82"/>
      <c r="R901" s="82" t="s">
        <v>39</v>
      </c>
      <c r="S901" s="82" t="s">
        <v>40</v>
      </c>
      <c r="T901" s="81" t="s">
        <v>6169</v>
      </c>
      <c r="U901" s="81" t="s">
        <v>6170</v>
      </c>
      <c r="V901" s="81"/>
      <c r="W901" s="81" t="s">
        <v>212</v>
      </c>
      <c r="X901" s="81" t="s">
        <v>3501</v>
      </c>
      <c r="Y901" s="80">
        <v>44931</v>
      </c>
      <c r="Z901" s="85">
        <v>45397</v>
      </c>
      <c r="AA901" s="85">
        <v>45355</v>
      </c>
      <c r="AB901" s="85">
        <v>45397</v>
      </c>
    </row>
    <row r="902" spans="1:28" ht="15" customHeight="1" x14ac:dyDescent="0.25">
      <c r="A902" s="81" t="s">
        <v>6171</v>
      </c>
      <c r="B902" s="81"/>
      <c r="C902" s="81" t="s">
        <v>6172</v>
      </c>
      <c r="D902" s="81" t="s">
        <v>6173</v>
      </c>
      <c r="E902" s="81" t="s">
        <v>6174</v>
      </c>
      <c r="F902" s="81" t="s">
        <v>33</v>
      </c>
      <c r="G902" s="81" t="s">
        <v>34</v>
      </c>
      <c r="H902" s="81" t="s">
        <v>35</v>
      </c>
      <c r="I902" s="48" t="s">
        <v>36</v>
      </c>
      <c r="J902" s="81" t="s">
        <v>37</v>
      </c>
      <c r="K902" s="82"/>
      <c r="L902" s="81" t="s">
        <v>38</v>
      </c>
      <c r="M902" s="83">
        <v>1410</v>
      </c>
      <c r="N902" s="82" t="s">
        <v>38</v>
      </c>
      <c r="O902" s="84">
        <v>1128</v>
      </c>
      <c r="P902" s="82" t="s">
        <v>38</v>
      </c>
      <c r="Q902" s="82"/>
      <c r="R902" s="82" t="s">
        <v>39</v>
      </c>
      <c r="S902" s="82" t="s">
        <v>40</v>
      </c>
      <c r="T902" s="81" t="s">
        <v>6175</v>
      </c>
      <c r="U902" s="81" t="s">
        <v>6176</v>
      </c>
      <c r="V902" s="81"/>
      <c r="W902" s="81" t="s">
        <v>212</v>
      </c>
      <c r="X902" s="81" t="s">
        <v>1088</v>
      </c>
      <c r="Y902" s="80">
        <v>44931</v>
      </c>
      <c r="Z902" s="85">
        <v>45397</v>
      </c>
      <c r="AA902" s="85">
        <v>45355</v>
      </c>
      <c r="AB902" s="85">
        <v>45397</v>
      </c>
    </row>
    <row r="903" spans="1:28" ht="15" customHeight="1" x14ac:dyDescent="0.25">
      <c r="A903" s="81" t="s">
        <v>6177</v>
      </c>
      <c r="B903" s="81"/>
      <c r="C903" s="81" t="s">
        <v>6178</v>
      </c>
      <c r="D903" s="81" t="s">
        <v>6179</v>
      </c>
      <c r="E903" s="81" t="s">
        <v>6180</v>
      </c>
      <c r="F903" s="81" t="s">
        <v>33</v>
      </c>
      <c r="G903" s="81" t="s">
        <v>64</v>
      </c>
      <c r="H903" s="81" t="s">
        <v>35</v>
      </c>
      <c r="I903" s="48" t="s">
        <v>36</v>
      </c>
      <c r="J903" s="81" t="s">
        <v>84</v>
      </c>
      <c r="K903" s="82"/>
      <c r="L903" s="81">
        <v>2200</v>
      </c>
      <c r="M903" s="83" t="s">
        <v>38</v>
      </c>
      <c r="N903" s="82" t="s">
        <v>38</v>
      </c>
      <c r="O903" s="82" t="s">
        <v>38</v>
      </c>
      <c r="P903" s="82" t="s">
        <v>38</v>
      </c>
      <c r="Q903" s="82"/>
      <c r="R903" s="81" t="s">
        <v>39</v>
      </c>
      <c r="S903" s="86" t="s">
        <v>66</v>
      </c>
      <c r="T903" s="81" t="s">
        <v>6181</v>
      </c>
      <c r="U903" s="81" t="s">
        <v>6182</v>
      </c>
      <c r="V903" s="81"/>
      <c r="W903" s="81" t="s">
        <v>78</v>
      </c>
      <c r="X903" s="81" t="s">
        <v>1360</v>
      </c>
      <c r="Y903" s="80"/>
      <c r="Z903" s="85">
        <v>44932</v>
      </c>
      <c r="AA903" s="85" t="s">
        <v>38</v>
      </c>
      <c r="AB903" s="85">
        <v>44932</v>
      </c>
    </row>
    <row r="904" spans="1:28" ht="15" customHeight="1" x14ac:dyDescent="0.25">
      <c r="A904" s="81" t="s">
        <v>6183</v>
      </c>
      <c r="B904" s="81"/>
      <c r="C904" s="81" t="s">
        <v>6184</v>
      </c>
      <c r="D904" s="81" t="s">
        <v>6185</v>
      </c>
      <c r="E904" s="81" t="s">
        <v>6186</v>
      </c>
      <c r="F904" s="81" t="s">
        <v>33</v>
      </c>
      <c r="G904" s="81" t="s">
        <v>34</v>
      </c>
      <c r="H904" s="81" t="s">
        <v>35</v>
      </c>
      <c r="I904" s="48" t="s">
        <v>36</v>
      </c>
      <c r="J904" s="81" t="s">
        <v>37</v>
      </c>
      <c r="K904" s="82"/>
      <c r="L904" s="81" t="s">
        <v>38</v>
      </c>
      <c r="M904" s="83">
        <v>870</v>
      </c>
      <c r="N904" s="82" t="s">
        <v>38</v>
      </c>
      <c r="O904" s="84">
        <v>696</v>
      </c>
      <c r="P904" s="82" t="s">
        <v>38</v>
      </c>
      <c r="Q904" s="82"/>
      <c r="R904" s="82" t="s">
        <v>39</v>
      </c>
      <c r="S904" s="82" t="s">
        <v>40</v>
      </c>
      <c r="T904" s="81" t="s">
        <v>6187</v>
      </c>
      <c r="U904" s="81" t="s">
        <v>6188</v>
      </c>
      <c r="V904" s="81"/>
      <c r="W904" s="81" t="s">
        <v>212</v>
      </c>
      <c r="X904" s="81" t="s">
        <v>3550</v>
      </c>
      <c r="Y904" s="80">
        <v>44931</v>
      </c>
      <c r="Z904" s="85">
        <v>45397</v>
      </c>
      <c r="AA904" s="85">
        <v>45355</v>
      </c>
      <c r="AB904" s="85">
        <v>45397</v>
      </c>
    </row>
    <row r="905" spans="1:28" ht="15" customHeight="1" x14ac:dyDescent="0.25">
      <c r="A905" s="81" t="s">
        <v>6189</v>
      </c>
      <c r="B905" s="81"/>
      <c r="C905" s="81" t="s">
        <v>6190</v>
      </c>
      <c r="D905" s="81" t="s">
        <v>6191</v>
      </c>
      <c r="E905" s="81" t="s">
        <v>6192</v>
      </c>
      <c r="F905" s="81" t="s">
        <v>33</v>
      </c>
      <c r="G905" s="81" t="s">
        <v>64</v>
      </c>
      <c r="H905" s="81" t="s">
        <v>55</v>
      </c>
      <c r="I905" s="48" t="s">
        <v>36</v>
      </c>
      <c r="J905" s="81" t="s">
        <v>6193</v>
      </c>
      <c r="K905" s="82"/>
      <c r="L905" s="81">
        <v>2700</v>
      </c>
      <c r="M905" s="83" t="s">
        <v>38</v>
      </c>
      <c r="N905" s="82" t="s">
        <v>38</v>
      </c>
      <c r="O905" s="82" t="s">
        <v>38</v>
      </c>
      <c r="P905" s="82" t="s">
        <v>38</v>
      </c>
      <c r="Q905" s="82"/>
      <c r="R905" s="81" t="s">
        <v>39</v>
      </c>
      <c r="S905" s="86" t="s">
        <v>66</v>
      </c>
      <c r="T905" s="81" t="s">
        <v>6194</v>
      </c>
      <c r="U905" s="81" t="s">
        <v>6195</v>
      </c>
      <c r="V905" s="81"/>
      <c r="W905" s="81" t="s">
        <v>87</v>
      </c>
      <c r="X905" s="81" t="s">
        <v>2059</v>
      </c>
      <c r="Y905" s="80"/>
      <c r="Z905" s="85">
        <v>44932</v>
      </c>
      <c r="AA905" s="85" t="s">
        <v>38</v>
      </c>
      <c r="AB905" s="85">
        <v>44932</v>
      </c>
    </row>
    <row r="906" spans="1:28" ht="15" customHeight="1" x14ac:dyDescent="0.25">
      <c r="A906" s="81" t="s">
        <v>6196</v>
      </c>
      <c r="B906" s="81"/>
      <c r="C906" s="81" t="s">
        <v>6197</v>
      </c>
      <c r="D906" s="81" t="s">
        <v>6198</v>
      </c>
      <c r="E906" s="81" t="s">
        <v>6199</v>
      </c>
      <c r="F906" s="81" t="s">
        <v>33</v>
      </c>
      <c r="G906" s="81" t="s">
        <v>64</v>
      </c>
      <c r="H906" s="81" t="s">
        <v>35</v>
      </c>
      <c r="I906" s="48" t="s">
        <v>36</v>
      </c>
      <c r="J906" s="81" t="s">
        <v>74</v>
      </c>
      <c r="K906" s="82"/>
      <c r="L906" s="81">
        <v>2200</v>
      </c>
      <c r="M906" s="83" t="s">
        <v>38</v>
      </c>
      <c r="N906" s="82" t="s">
        <v>38</v>
      </c>
      <c r="O906" s="82" t="s">
        <v>38</v>
      </c>
      <c r="P906" s="82" t="s">
        <v>38</v>
      </c>
      <c r="Q906" s="82"/>
      <c r="R906" s="81" t="s">
        <v>39</v>
      </c>
      <c r="S906" s="86" t="s">
        <v>66</v>
      </c>
      <c r="T906" s="81" t="s">
        <v>6200</v>
      </c>
      <c r="U906" s="81" t="s">
        <v>6201</v>
      </c>
      <c r="V906" s="81"/>
      <c r="W906" s="81" t="s">
        <v>78</v>
      </c>
      <c r="X906" s="81" t="s">
        <v>6202</v>
      </c>
      <c r="Y906" s="80"/>
      <c r="Z906" s="85">
        <v>44932</v>
      </c>
      <c r="AA906" s="85" t="s">
        <v>38</v>
      </c>
      <c r="AB906" s="85">
        <v>44932</v>
      </c>
    </row>
    <row r="907" spans="1:28" ht="15" customHeight="1" x14ac:dyDescent="0.25">
      <c r="A907" s="81" t="s">
        <v>6203</v>
      </c>
      <c r="B907" s="81"/>
      <c r="C907" s="81" t="s">
        <v>6204</v>
      </c>
      <c r="D907" s="81" t="s">
        <v>6205</v>
      </c>
      <c r="E907" s="81" t="s">
        <v>6206</v>
      </c>
      <c r="F907" s="81" t="s">
        <v>33</v>
      </c>
      <c r="G907" s="81" t="s">
        <v>34</v>
      </c>
      <c r="H907" s="81" t="s">
        <v>35</v>
      </c>
      <c r="I907" s="48" t="s">
        <v>36</v>
      </c>
      <c r="J907" s="81" t="s">
        <v>37</v>
      </c>
      <c r="K907" s="82"/>
      <c r="L907" s="81" t="s">
        <v>38</v>
      </c>
      <c r="M907" s="83">
        <v>870</v>
      </c>
      <c r="N907" s="82" t="s">
        <v>38</v>
      </c>
      <c r="O907" s="84">
        <v>696</v>
      </c>
      <c r="P907" s="82" t="s">
        <v>38</v>
      </c>
      <c r="Q907" s="82"/>
      <c r="R907" s="82" t="s">
        <v>39</v>
      </c>
      <c r="S907" s="82" t="s">
        <v>40</v>
      </c>
      <c r="T907" s="81" t="s">
        <v>6207</v>
      </c>
      <c r="U907" s="81" t="s">
        <v>6208</v>
      </c>
      <c r="V907" s="81"/>
      <c r="W907" s="81" t="s">
        <v>212</v>
      </c>
      <c r="X907" s="81" t="s">
        <v>6209</v>
      </c>
      <c r="Y907" s="80">
        <v>44931</v>
      </c>
      <c r="Z907" s="85">
        <v>45397</v>
      </c>
      <c r="AA907" s="85">
        <v>45355</v>
      </c>
      <c r="AB907" s="85">
        <v>45397</v>
      </c>
    </row>
    <row r="908" spans="1:28" ht="15" customHeight="1" x14ac:dyDescent="0.25">
      <c r="A908" s="81" t="s">
        <v>6210</v>
      </c>
      <c r="B908" s="81"/>
      <c r="C908" s="81" t="s">
        <v>6211</v>
      </c>
      <c r="D908" s="81" t="s">
        <v>6212</v>
      </c>
      <c r="E908" s="81" t="s">
        <v>6213</v>
      </c>
      <c r="F908" s="81" t="s">
        <v>33</v>
      </c>
      <c r="G908" s="81" t="s">
        <v>34</v>
      </c>
      <c r="H908" s="81" t="s">
        <v>35</v>
      </c>
      <c r="I908" s="48" t="s">
        <v>36</v>
      </c>
      <c r="J908" s="81" t="s">
        <v>37</v>
      </c>
      <c r="K908" s="82"/>
      <c r="L908" s="81" t="s">
        <v>38</v>
      </c>
      <c r="M908" s="83">
        <v>980</v>
      </c>
      <c r="N908" s="82" t="s">
        <v>38</v>
      </c>
      <c r="O908" s="84">
        <v>784</v>
      </c>
      <c r="P908" s="82" t="s">
        <v>38</v>
      </c>
      <c r="Q908" s="82"/>
      <c r="R908" s="82" t="s">
        <v>39</v>
      </c>
      <c r="S908" s="82" t="s">
        <v>40</v>
      </c>
      <c r="T908" s="81" t="s">
        <v>6214</v>
      </c>
      <c r="U908" s="81" t="s">
        <v>6215</v>
      </c>
      <c r="V908" s="81"/>
      <c r="W908" s="81" t="s">
        <v>43</v>
      </c>
      <c r="X908" s="81" t="s">
        <v>2132</v>
      </c>
      <c r="Y908" s="80">
        <v>44931</v>
      </c>
      <c r="Z908" s="85">
        <v>45397</v>
      </c>
      <c r="AA908" s="85">
        <v>44927</v>
      </c>
      <c r="AB908" s="85">
        <v>45397</v>
      </c>
    </row>
    <row r="909" spans="1:28" ht="15" customHeight="1" x14ac:dyDescent="0.25">
      <c r="A909" s="81" t="s">
        <v>6216</v>
      </c>
      <c r="B909" s="81"/>
      <c r="C909" s="81" t="s">
        <v>6217</v>
      </c>
      <c r="D909" s="81" t="s">
        <v>6218</v>
      </c>
      <c r="E909" s="81" t="s">
        <v>6219</v>
      </c>
      <c r="F909" s="81" t="s">
        <v>33</v>
      </c>
      <c r="G909" s="81" t="s">
        <v>64</v>
      </c>
      <c r="H909" s="81" t="s">
        <v>141</v>
      </c>
      <c r="I909" s="48" t="s">
        <v>36</v>
      </c>
      <c r="J909" s="81" t="s">
        <v>6220</v>
      </c>
      <c r="K909" s="82"/>
      <c r="L909" s="81">
        <v>2200</v>
      </c>
      <c r="M909" s="83" t="s">
        <v>38</v>
      </c>
      <c r="N909" s="82" t="s">
        <v>38</v>
      </c>
      <c r="O909" s="82" t="s">
        <v>38</v>
      </c>
      <c r="P909" s="82" t="s">
        <v>38</v>
      </c>
      <c r="Q909" s="82"/>
      <c r="R909" s="81" t="s">
        <v>39</v>
      </c>
      <c r="S909" s="86" t="s">
        <v>66</v>
      </c>
      <c r="T909" s="81" t="s">
        <v>6221</v>
      </c>
      <c r="U909" s="81" t="s">
        <v>6222</v>
      </c>
      <c r="V909" s="81"/>
      <c r="W909" s="81" t="s">
        <v>112</v>
      </c>
      <c r="X909" s="81" t="s">
        <v>6223</v>
      </c>
      <c r="Y909" s="80"/>
      <c r="Z909" s="85">
        <v>44932</v>
      </c>
      <c r="AA909" s="85" t="s">
        <v>38</v>
      </c>
      <c r="AB909" s="85">
        <v>44932</v>
      </c>
    </row>
    <row r="910" spans="1:28" ht="15" customHeight="1" x14ac:dyDescent="0.25">
      <c r="A910" s="81" t="s">
        <v>6224</v>
      </c>
      <c r="B910" s="81"/>
      <c r="C910" s="81" t="s">
        <v>6225</v>
      </c>
      <c r="D910" s="81" t="s">
        <v>6226</v>
      </c>
      <c r="E910" s="81" t="s">
        <v>6227</v>
      </c>
      <c r="F910" s="81" t="s">
        <v>33</v>
      </c>
      <c r="G910" s="81" t="s">
        <v>64</v>
      </c>
      <c r="H910" s="81" t="s">
        <v>35</v>
      </c>
      <c r="I910" s="48" t="s">
        <v>36</v>
      </c>
      <c r="J910" s="81" t="s">
        <v>84</v>
      </c>
      <c r="K910" s="82"/>
      <c r="L910" s="81">
        <v>2200</v>
      </c>
      <c r="M910" s="83" t="s">
        <v>38</v>
      </c>
      <c r="N910" s="82" t="s">
        <v>38</v>
      </c>
      <c r="O910" s="82" t="s">
        <v>38</v>
      </c>
      <c r="P910" s="82" t="s">
        <v>38</v>
      </c>
      <c r="Q910" s="82"/>
      <c r="R910" s="81" t="s">
        <v>39</v>
      </c>
      <c r="S910" s="86" t="s">
        <v>66</v>
      </c>
      <c r="T910" s="81" t="s">
        <v>6228</v>
      </c>
      <c r="U910" s="81" t="s">
        <v>6229</v>
      </c>
      <c r="V910" s="81"/>
      <c r="W910" s="81" t="s">
        <v>163</v>
      </c>
      <c r="X910" s="81" t="s">
        <v>1254</v>
      </c>
      <c r="Y910" s="80"/>
      <c r="Z910" s="85">
        <v>44932</v>
      </c>
      <c r="AA910" s="85" t="s">
        <v>38</v>
      </c>
      <c r="AB910" s="85">
        <v>44932</v>
      </c>
    </row>
    <row r="911" spans="1:28" ht="15" customHeight="1" x14ac:dyDescent="0.25">
      <c r="A911" s="81" t="s">
        <v>6230</v>
      </c>
      <c r="B911" s="81"/>
      <c r="C911" s="81" t="s">
        <v>6231</v>
      </c>
      <c r="D911" s="81" t="s">
        <v>6232</v>
      </c>
      <c r="E911" s="81" t="s">
        <v>6233</v>
      </c>
      <c r="F911" s="81" t="s">
        <v>33</v>
      </c>
      <c r="G911" s="81" t="s">
        <v>34</v>
      </c>
      <c r="H911" s="81" t="s">
        <v>35</v>
      </c>
      <c r="I911" s="48" t="s">
        <v>36</v>
      </c>
      <c r="J911" s="81" t="s">
        <v>37</v>
      </c>
      <c r="K911" s="82"/>
      <c r="L911" s="81" t="s">
        <v>38</v>
      </c>
      <c r="M911" s="83">
        <v>870</v>
      </c>
      <c r="N911" s="82" t="s">
        <v>38</v>
      </c>
      <c r="O911" s="84">
        <v>696</v>
      </c>
      <c r="P911" s="82" t="s">
        <v>38</v>
      </c>
      <c r="Q911" s="82"/>
      <c r="R911" s="82" t="s">
        <v>39</v>
      </c>
      <c r="S911" s="82" t="s">
        <v>40</v>
      </c>
      <c r="T911" s="81" t="s">
        <v>6234</v>
      </c>
      <c r="U911" s="81" t="s">
        <v>6235</v>
      </c>
      <c r="V911" s="81"/>
      <c r="W911" s="81" t="s">
        <v>212</v>
      </c>
      <c r="X911" s="81" t="s">
        <v>3550</v>
      </c>
      <c r="Y911" s="80">
        <v>44931</v>
      </c>
      <c r="Z911" s="85">
        <v>45397</v>
      </c>
      <c r="AA911" s="85">
        <v>45355</v>
      </c>
      <c r="AB911" s="85">
        <v>45397</v>
      </c>
    </row>
    <row r="912" spans="1:28" ht="15" customHeight="1" x14ac:dyDescent="0.25">
      <c r="A912" s="81" t="s">
        <v>6236</v>
      </c>
      <c r="B912" s="81"/>
      <c r="C912" s="81" t="s">
        <v>6237</v>
      </c>
      <c r="D912" s="81" t="s">
        <v>6238</v>
      </c>
      <c r="E912" s="81" t="s">
        <v>6239</v>
      </c>
      <c r="F912" s="81" t="s">
        <v>33</v>
      </c>
      <c r="G912" s="81" t="s">
        <v>64</v>
      </c>
      <c r="H912" s="81" t="s">
        <v>55</v>
      </c>
      <c r="I912" s="48" t="s">
        <v>36</v>
      </c>
      <c r="J912" s="81" t="s">
        <v>6240</v>
      </c>
      <c r="K912" s="82"/>
      <c r="L912" s="81">
        <v>2700</v>
      </c>
      <c r="M912" s="83" t="s">
        <v>38</v>
      </c>
      <c r="N912" s="82" t="s">
        <v>38</v>
      </c>
      <c r="O912" s="82" t="s">
        <v>38</v>
      </c>
      <c r="P912" s="82" t="s">
        <v>38</v>
      </c>
      <c r="Q912" s="82"/>
      <c r="R912" s="81" t="s">
        <v>39</v>
      </c>
      <c r="S912" s="86" t="s">
        <v>66</v>
      </c>
      <c r="T912" s="81" t="s">
        <v>6241</v>
      </c>
      <c r="U912" s="81" t="s">
        <v>6242</v>
      </c>
      <c r="V912" s="81"/>
      <c r="W912" s="81" t="s">
        <v>163</v>
      </c>
      <c r="X912" s="81" t="s">
        <v>1254</v>
      </c>
      <c r="Y912" s="80"/>
      <c r="Z912" s="85">
        <v>45049</v>
      </c>
      <c r="AA912" s="85" t="s">
        <v>38</v>
      </c>
      <c r="AB912" s="85">
        <v>45049</v>
      </c>
    </row>
    <row r="913" spans="1:28" ht="15" customHeight="1" x14ac:dyDescent="0.25">
      <c r="A913" s="81" t="s">
        <v>6243</v>
      </c>
      <c r="B913" s="81"/>
      <c r="C913" s="81" t="s">
        <v>6244</v>
      </c>
      <c r="D913" s="81" t="s">
        <v>6245</v>
      </c>
      <c r="E913" s="81" t="s">
        <v>6246</v>
      </c>
      <c r="F913" s="81" t="s">
        <v>33</v>
      </c>
      <c r="G913" s="81" t="s">
        <v>34</v>
      </c>
      <c r="H913" s="81" t="s">
        <v>35</v>
      </c>
      <c r="I913" s="48" t="s">
        <v>36</v>
      </c>
      <c r="J913" s="81" t="s">
        <v>37</v>
      </c>
      <c r="K913" s="82"/>
      <c r="L913" s="81" t="s">
        <v>38</v>
      </c>
      <c r="M913" s="83">
        <v>1410</v>
      </c>
      <c r="N913" s="82" t="s">
        <v>38</v>
      </c>
      <c r="O913" s="84">
        <v>1128</v>
      </c>
      <c r="P913" s="82" t="s">
        <v>38</v>
      </c>
      <c r="Q913" s="82"/>
      <c r="R913" s="82" t="s">
        <v>39</v>
      </c>
      <c r="S913" s="82" t="s">
        <v>40</v>
      </c>
      <c r="T913" s="81" t="s">
        <v>6247</v>
      </c>
      <c r="U913" s="81" t="s">
        <v>6248</v>
      </c>
      <c r="V913" s="81"/>
      <c r="W913" s="81" t="s">
        <v>43</v>
      </c>
      <c r="X913" s="81" t="s">
        <v>420</v>
      </c>
      <c r="Y913" s="80">
        <v>44931</v>
      </c>
      <c r="Z913" s="85">
        <v>45397</v>
      </c>
      <c r="AA913" s="85">
        <v>45355</v>
      </c>
      <c r="AB913" s="85">
        <v>45397</v>
      </c>
    </row>
    <row r="914" spans="1:28" ht="15" customHeight="1" x14ac:dyDescent="0.25">
      <c r="A914" s="81" t="s">
        <v>6249</v>
      </c>
      <c r="B914" s="81"/>
      <c r="C914" s="81" t="s">
        <v>6250</v>
      </c>
      <c r="D914" s="81" t="s">
        <v>6251</v>
      </c>
      <c r="E914" s="81" t="s">
        <v>6252</v>
      </c>
      <c r="F914" s="81" t="s">
        <v>33</v>
      </c>
      <c r="G914" s="81" t="s">
        <v>34</v>
      </c>
      <c r="H914" s="81" t="s">
        <v>35</v>
      </c>
      <c r="I914" s="48" t="s">
        <v>36</v>
      </c>
      <c r="J914" s="81" t="s">
        <v>37</v>
      </c>
      <c r="K914" s="82"/>
      <c r="L914" s="81" t="s">
        <v>38</v>
      </c>
      <c r="M914" s="83">
        <v>1360</v>
      </c>
      <c r="N914" s="82" t="s">
        <v>38</v>
      </c>
      <c r="O914" s="84">
        <v>1088</v>
      </c>
      <c r="P914" s="82" t="s">
        <v>38</v>
      </c>
      <c r="Q914" s="82"/>
      <c r="R914" s="82" t="s">
        <v>39</v>
      </c>
      <c r="S914" s="82" t="s">
        <v>40</v>
      </c>
      <c r="T914" s="81" t="s">
        <v>6253</v>
      </c>
      <c r="U914" s="81" t="s">
        <v>6254</v>
      </c>
      <c r="V914" s="81"/>
      <c r="W914" s="81" t="s">
        <v>212</v>
      </c>
      <c r="X914" s="81" t="s">
        <v>355</v>
      </c>
      <c r="Y914" s="80">
        <v>44931</v>
      </c>
      <c r="Z914" s="85">
        <v>45397</v>
      </c>
      <c r="AA914" s="85">
        <v>45355</v>
      </c>
      <c r="AB914" s="85">
        <v>45397</v>
      </c>
    </row>
    <row r="915" spans="1:28" ht="15" customHeight="1" x14ac:dyDescent="0.25">
      <c r="A915" s="81" t="s">
        <v>6255</v>
      </c>
      <c r="B915" s="81"/>
      <c r="C915" s="81" t="s">
        <v>6256</v>
      </c>
      <c r="D915" s="81" t="s">
        <v>6257</v>
      </c>
      <c r="E915" s="81" t="s">
        <v>6258</v>
      </c>
      <c r="F915" s="81" t="s">
        <v>33</v>
      </c>
      <c r="G915" s="81" t="s">
        <v>34</v>
      </c>
      <c r="H915" s="81" t="s">
        <v>35</v>
      </c>
      <c r="I915" s="48" t="s">
        <v>36</v>
      </c>
      <c r="J915" s="81" t="s">
        <v>37</v>
      </c>
      <c r="K915" s="82"/>
      <c r="L915" s="81" t="s">
        <v>38</v>
      </c>
      <c r="M915" s="83">
        <v>1880</v>
      </c>
      <c r="N915" s="82" t="s">
        <v>38</v>
      </c>
      <c r="O915" s="84">
        <v>1504</v>
      </c>
      <c r="P915" s="82" t="s">
        <v>38</v>
      </c>
      <c r="Q915" s="82"/>
      <c r="R915" s="82" t="s">
        <v>39</v>
      </c>
      <c r="S915" s="82" t="s">
        <v>40</v>
      </c>
      <c r="T915" s="81" t="s">
        <v>6259</v>
      </c>
      <c r="U915" s="81" t="s">
        <v>6260</v>
      </c>
      <c r="V915" s="81"/>
      <c r="W915" s="81" t="s">
        <v>212</v>
      </c>
      <c r="X915" s="81" t="s">
        <v>6261</v>
      </c>
      <c r="Y915" s="80">
        <v>44931</v>
      </c>
      <c r="Z915" s="85">
        <v>45397</v>
      </c>
      <c r="AA915" s="85">
        <v>45355</v>
      </c>
      <c r="AB915" s="85">
        <v>45397</v>
      </c>
    </row>
    <row r="916" spans="1:28" ht="15" customHeight="1" x14ac:dyDescent="0.25">
      <c r="A916" s="81" t="s">
        <v>6262</v>
      </c>
      <c r="B916" s="81"/>
      <c r="C916" s="81" t="s">
        <v>6263</v>
      </c>
      <c r="D916" s="81" t="s">
        <v>6264</v>
      </c>
      <c r="E916" s="81" t="s">
        <v>6265</v>
      </c>
      <c r="F916" s="81" t="s">
        <v>33</v>
      </c>
      <c r="G916" s="81" t="s">
        <v>64</v>
      </c>
      <c r="H916" s="81" t="s">
        <v>55</v>
      </c>
      <c r="I916" s="48" t="s">
        <v>36</v>
      </c>
      <c r="J916" s="81" t="s">
        <v>6266</v>
      </c>
      <c r="K916" s="82"/>
      <c r="L916" s="81">
        <v>2700</v>
      </c>
      <c r="M916" s="83" t="s">
        <v>38</v>
      </c>
      <c r="N916" s="82" t="s">
        <v>38</v>
      </c>
      <c r="O916" s="82" t="s">
        <v>38</v>
      </c>
      <c r="P916" s="82" t="s">
        <v>38</v>
      </c>
      <c r="Q916" s="82"/>
      <c r="R916" s="81" t="s">
        <v>39</v>
      </c>
      <c r="S916" s="86" t="s">
        <v>66</v>
      </c>
      <c r="T916" s="81" t="s">
        <v>6267</v>
      </c>
      <c r="U916" s="81" t="s">
        <v>6268</v>
      </c>
      <c r="V916" s="81"/>
      <c r="W916" s="81" t="s">
        <v>103</v>
      </c>
      <c r="X916" s="81" t="s">
        <v>801</v>
      </c>
      <c r="Y916" s="80"/>
      <c r="Z916" s="85">
        <v>44932</v>
      </c>
      <c r="AA916" s="85" t="s">
        <v>38</v>
      </c>
      <c r="AB916" s="85">
        <v>44932</v>
      </c>
    </row>
    <row r="917" spans="1:28" ht="15" customHeight="1" x14ac:dyDescent="0.25">
      <c r="A917" s="81" t="s">
        <v>6269</v>
      </c>
      <c r="B917" s="81"/>
      <c r="C917" s="81" t="s">
        <v>6270</v>
      </c>
      <c r="D917" s="81" t="s">
        <v>6271</v>
      </c>
      <c r="E917" s="81" t="s">
        <v>6272</v>
      </c>
      <c r="F917" s="81" t="s">
        <v>33</v>
      </c>
      <c r="G917" s="81" t="s">
        <v>34</v>
      </c>
      <c r="H917" s="81" t="s">
        <v>35</v>
      </c>
      <c r="I917" s="48" t="s">
        <v>36</v>
      </c>
      <c r="J917" s="81" t="s">
        <v>37</v>
      </c>
      <c r="K917" s="82"/>
      <c r="L917" s="81" t="s">
        <v>38</v>
      </c>
      <c r="M917" s="83">
        <v>870</v>
      </c>
      <c r="N917" s="82" t="s">
        <v>38</v>
      </c>
      <c r="O917" s="84">
        <v>696</v>
      </c>
      <c r="P917" s="82" t="s">
        <v>38</v>
      </c>
      <c r="Q917" s="82"/>
      <c r="R917" s="82" t="s">
        <v>39</v>
      </c>
      <c r="S917" s="82" t="s">
        <v>40</v>
      </c>
      <c r="T917" s="81" t="s">
        <v>6273</v>
      </c>
      <c r="U917" s="81" t="s">
        <v>6274</v>
      </c>
      <c r="V917" s="81"/>
      <c r="W917" s="81" t="s">
        <v>212</v>
      </c>
      <c r="X917" s="81" t="s">
        <v>1285</v>
      </c>
      <c r="Y917" s="80">
        <v>44931</v>
      </c>
      <c r="Z917" s="85">
        <v>45397</v>
      </c>
      <c r="AA917" s="85">
        <v>45355</v>
      </c>
      <c r="AB917" s="85">
        <v>45397</v>
      </c>
    </row>
    <row r="918" spans="1:28" ht="15" customHeight="1" x14ac:dyDescent="0.25">
      <c r="A918" s="81" t="s">
        <v>6275</v>
      </c>
      <c r="B918" s="81"/>
      <c r="C918" s="81" t="s">
        <v>6276</v>
      </c>
      <c r="D918" s="81" t="s">
        <v>6277</v>
      </c>
      <c r="E918" s="81" t="s">
        <v>6278</v>
      </c>
      <c r="F918" s="81" t="s">
        <v>33</v>
      </c>
      <c r="G918" s="81" t="s">
        <v>34</v>
      </c>
      <c r="H918" s="81" t="s">
        <v>35</v>
      </c>
      <c r="I918" s="48" t="s">
        <v>36</v>
      </c>
      <c r="J918" s="81" t="s">
        <v>37</v>
      </c>
      <c r="K918" s="82"/>
      <c r="L918" s="81" t="s">
        <v>38</v>
      </c>
      <c r="M918" s="83">
        <v>1880</v>
      </c>
      <c r="N918" s="82" t="s">
        <v>38</v>
      </c>
      <c r="O918" s="84">
        <v>1504</v>
      </c>
      <c r="P918" s="82" t="s">
        <v>38</v>
      </c>
      <c r="Q918" s="82"/>
      <c r="R918" s="82" t="s">
        <v>39</v>
      </c>
      <c r="S918" s="82" t="s">
        <v>40</v>
      </c>
      <c r="T918" s="81" t="s">
        <v>6279</v>
      </c>
      <c r="U918" s="81" t="s">
        <v>6280</v>
      </c>
      <c r="V918" s="81"/>
      <c r="W918" s="81" t="s">
        <v>43</v>
      </c>
      <c r="X918" s="81" t="s">
        <v>6281</v>
      </c>
      <c r="Y918" s="80">
        <v>44931</v>
      </c>
      <c r="Z918" s="85">
        <v>45397</v>
      </c>
      <c r="AA918" s="85">
        <v>45355</v>
      </c>
      <c r="AB918" s="85">
        <v>45397</v>
      </c>
    </row>
    <row r="919" spans="1:28" ht="15" customHeight="1" x14ac:dyDescent="0.25">
      <c r="A919" s="81" t="s">
        <v>6282</v>
      </c>
      <c r="B919" s="81"/>
      <c r="C919" s="81" t="s">
        <v>6283</v>
      </c>
      <c r="D919" s="81" t="s">
        <v>6284</v>
      </c>
      <c r="E919" s="81" t="s">
        <v>6285</v>
      </c>
      <c r="F919" s="81" t="s">
        <v>33</v>
      </c>
      <c r="G919" s="81" t="s">
        <v>64</v>
      </c>
      <c r="H919" s="81" t="s">
        <v>55</v>
      </c>
      <c r="I919" s="48" t="s">
        <v>36</v>
      </c>
      <c r="J919" s="81" t="s">
        <v>3154</v>
      </c>
      <c r="K919" s="82"/>
      <c r="L919" s="81">
        <v>3150</v>
      </c>
      <c r="M919" s="83" t="s">
        <v>38</v>
      </c>
      <c r="N919" s="82" t="s">
        <v>38</v>
      </c>
      <c r="O919" s="82" t="s">
        <v>38</v>
      </c>
      <c r="P919" s="82" t="s">
        <v>38</v>
      </c>
      <c r="Q919" s="82"/>
      <c r="R919" s="81" t="s">
        <v>39</v>
      </c>
      <c r="S919" s="86" t="s">
        <v>66</v>
      </c>
      <c r="T919" s="81" t="s">
        <v>6286</v>
      </c>
      <c r="U919" s="81" t="s">
        <v>6287</v>
      </c>
      <c r="V919" s="81"/>
      <c r="W919" s="81" t="s">
        <v>78</v>
      </c>
      <c r="X919" s="81" t="s">
        <v>3157</v>
      </c>
      <c r="Y919" s="80"/>
      <c r="Z919" s="85">
        <v>45049</v>
      </c>
      <c r="AA919" s="85" t="s">
        <v>38</v>
      </c>
      <c r="AB919" s="85">
        <v>45049</v>
      </c>
    </row>
    <row r="920" spans="1:28" ht="15" customHeight="1" x14ac:dyDescent="0.25">
      <c r="A920" s="81" t="s">
        <v>6288</v>
      </c>
      <c r="B920" s="81"/>
      <c r="C920" s="81" t="s">
        <v>6289</v>
      </c>
      <c r="D920" s="81" t="s">
        <v>6290</v>
      </c>
      <c r="E920" s="81" t="s">
        <v>6291</v>
      </c>
      <c r="F920" s="81" t="s">
        <v>33</v>
      </c>
      <c r="G920" s="81" t="s">
        <v>34</v>
      </c>
      <c r="H920" s="81" t="s">
        <v>35</v>
      </c>
      <c r="I920" s="48" t="s">
        <v>36</v>
      </c>
      <c r="J920" s="81" t="s">
        <v>37</v>
      </c>
      <c r="K920" s="82"/>
      <c r="L920" s="81" t="s">
        <v>38</v>
      </c>
      <c r="M920" s="83">
        <v>1880</v>
      </c>
      <c r="N920" s="82" t="s">
        <v>38</v>
      </c>
      <c r="O920" s="84">
        <v>1504</v>
      </c>
      <c r="P920" s="82" t="s">
        <v>38</v>
      </c>
      <c r="Q920" s="82"/>
      <c r="R920" s="82" t="s">
        <v>39</v>
      </c>
      <c r="S920" s="82" t="s">
        <v>40</v>
      </c>
      <c r="T920" s="81" t="s">
        <v>6292</v>
      </c>
      <c r="U920" s="81" t="s">
        <v>6293</v>
      </c>
      <c r="V920" s="81"/>
      <c r="W920" s="81" t="s">
        <v>43</v>
      </c>
      <c r="X920" s="81" t="s">
        <v>1367</v>
      </c>
      <c r="Y920" s="80">
        <v>44931</v>
      </c>
      <c r="Z920" s="85">
        <v>45397</v>
      </c>
      <c r="AA920" s="85">
        <v>45355</v>
      </c>
      <c r="AB920" s="85">
        <v>45397</v>
      </c>
    </row>
    <row r="921" spans="1:28" ht="15" customHeight="1" x14ac:dyDescent="0.25">
      <c r="A921" s="81" t="s">
        <v>6294</v>
      </c>
      <c r="B921" s="81"/>
      <c r="C921" s="81" t="s">
        <v>6295</v>
      </c>
      <c r="D921" s="81" t="s">
        <v>6296</v>
      </c>
      <c r="E921" s="81" t="s">
        <v>6297</v>
      </c>
      <c r="F921" s="81" t="s">
        <v>33</v>
      </c>
      <c r="G921" s="81" t="s">
        <v>34</v>
      </c>
      <c r="H921" s="81" t="s">
        <v>35</v>
      </c>
      <c r="I921" s="48" t="s">
        <v>36</v>
      </c>
      <c r="J921" s="81" t="s">
        <v>37</v>
      </c>
      <c r="K921" s="82"/>
      <c r="L921" s="81" t="s">
        <v>38</v>
      </c>
      <c r="M921" s="83">
        <v>870</v>
      </c>
      <c r="N921" s="82" t="s">
        <v>38</v>
      </c>
      <c r="O921" s="84">
        <v>696</v>
      </c>
      <c r="P921" s="82" t="s">
        <v>38</v>
      </c>
      <c r="Q921" s="82"/>
      <c r="R921" s="82" t="s">
        <v>39</v>
      </c>
      <c r="S921" s="82" t="s">
        <v>40</v>
      </c>
      <c r="T921" s="81" t="s">
        <v>6298</v>
      </c>
      <c r="U921" s="81" t="s">
        <v>6299</v>
      </c>
      <c r="V921" s="81"/>
      <c r="W921" s="81" t="s">
        <v>43</v>
      </c>
      <c r="X921" s="81" t="s">
        <v>6300</v>
      </c>
      <c r="Y921" s="80">
        <v>44931</v>
      </c>
      <c r="Z921" s="85">
        <v>45397</v>
      </c>
      <c r="AA921" s="85">
        <v>45355</v>
      </c>
      <c r="AB921" s="85">
        <v>45397</v>
      </c>
    </row>
    <row r="922" spans="1:28" ht="15" customHeight="1" x14ac:dyDescent="0.25">
      <c r="A922" s="81" t="s">
        <v>6301</v>
      </c>
      <c r="B922" s="81"/>
      <c r="C922" s="81" t="s">
        <v>6302</v>
      </c>
      <c r="D922" s="81" t="s">
        <v>6303</v>
      </c>
      <c r="E922" s="81" t="s">
        <v>6304</v>
      </c>
      <c r="F922" s="81" t="s">
        <v>33</v>
      </c>
      <c r="G922" s="81" t="s">
        <v>34</v>
      </c>
      <c r="H922" s="81" t="s">
        <v>35</v>
      </c>
      <c r="I922" s="48" t="s">
        <v>36</v>
      </c>
      <c r="J922" s="81" t="s">
        <v>37</v>
      </c>
      <c r="K922" s="82"/>
      <c r="L922" s="81" t="s">
        <v>38</v>
      </c>
      <c r="M922" s="83">
        <v>870</v>
      </c>
      <c r="N922" s="82" t="s">
        <v>38</v>
      </c>
      <c r="O922" s="84">
        <v>696</v>
      </c>
      <c r="P922" s="82" t="s">
        <v>38</v>
      </c>
      <c r="Q922" s="82"/>
      <c r="R922" s="82" t="s">
        <v>39</v>
      </c>
      <c r="S922" s="82" t="s">
        <v>40</v>
      </c>
      <c r="T922" s="81" t="s">
        <v>6305</v>
      </c>
      <c r="U922" s="81" t="s">
        <v>6306</v>
      </c>
      <c r="V922" s="81"/>
      <c r="W922" s="81" t="s">
        <v>43</v>
      </c>
      <c r="X922" s="81" t="s">
        <v>6307</v>
      </c>
      <c r="Y922" s="80">
        <v>44931</v>
      </c>
      <c r="Z922" s="85">
        <v>45397</v>
      </c>
      <c r="AA922" s="85">
        <v>45355</v>
      </c>
      <c r="AB922" s="85">
        <v>45397</v>
      </c>
    </row>
    <row r="923" spans="1:28" ht="15" customHeight="1" x14ac:dyDescent="0.25">
      <c r="A923" s="81" t="s">
        <v>6308</v>
      </c>
      <c r="B923" s="81"/>
      <c r="C923" s="81" t="s">
        <v>6309</v>
      </c>
      <c r="D923" s="81" t="s">
        <v>6310</v>
      </c>
      <c r="E923" s="81" t="s">
        <v>6311</v>
      </c>
      <c r="F923" s="81" t="s">
        <v>33</v>
      </c>
      <c r="G923" s="81" t="s">
        <v>64</v>
      </c>
      <c r="H923" s="81" t="s">
        <v>35</v>
      </c>
      <c r="I923" s="48" t="s">
        <v>36</v>
      </c>
      <c r="J923" s="81" t="s">
        <v>84</v>
      </c>
      <c r="K923" s="82"/>
      <c r="L923" s="81">
        <v>2200</v>
      </c>
      <c r="M923" s="83" t="s">
        <v>38</v>
      </c>
      <c r="N923" s="82" t="s">
        <v>38</v>
      </c>
      <c r="O923" s="82" t="s">
        <v>38</v>
      </c>
      <c r="P923" s="82" t="s">
        <v>38</v>
      </c>
      <c r="Q923" s="82"/>
      <c r="R923" s="81" t="s">
        <v>39</v>
      </c>
      <c r="S923" s="86" t="s">
        <v>66</v>
      </c>
      <c r="T923" s="81" t="s">
        <v>6312</v>
      </c>
      <c r="U923" s="81" t="s">
        <v>6313</v>
      </c>
      <c r="V923" s="81"/>
      <c r="W923" s="81" t="s">
        <v>112</v>
      </c>
      <c r="X923" s="81" t="s">
        <v>5817</v>
      </c>
      <c r="Y923" s="80"/>
      <c r="Z923" s="85">
        <v>44932</v>
      </c>
      <c r="AA923" s="85" t="s">
        <v>38</v>
      </c>
      <c r="AB923" s="85">
        <v>44932</v>
      </c>
    </row>
    <row r="924" spans="1:28" ht="15" customHeight="1" x14ac:dyDescent="0.25">
      <c r="A924" s="81" t="s">
        <v>6314</v>
      </c>
      <c r="B924" s="81"/>
      <c r="C924" s="81" t="s">
        <v>6315</v>
      </c>
      <c r="D924" s="81" t="s">
        <v>6316</v>
      </c>
      <c r="E924" s="81" t="s">
        <v>6317</v>
      </c>
      <c r="F924" s="81" t="s">
        <v>33</v>
      </c>
      <c r="G924" s="81" t="s">
        <v>64</v>
      </c>
      <c r="H924" s="81" t="s">
        <v>35</v>
      </c>
      <c r="I924" s="48" t="s">
        <v>36</v>
      </c>
      <c r="J924" s="81" t="s">
        <v>84</v>
      </c>
      <c r="K924" s="82"/>
      <c r="L924" s="81">
        <v>2200</v>
      </c>
      <c r="M924" s="83" t="s">
        <v>38</v>
      </c>
      <c r="N924" s="82" t="s">
        <v>38</v>
      </c>
      <c r="O924" s="82" t="s">
        <v>38</v>
      </c>
      <c r="P924" s="82" t="s">
        <v>38</v>
      </c>
      <c r="Q924" s="82"/>
      <c r="R924" s="81" t="s">
        <v>39</v>
      </c>
      <c r="S924" s="86" t="s">
        <v>66</v>
      </c>
      <c r="T924" s="81" t="s">
        <v>6318</v>
      </c>
      <c r="U924" s="81" t="s">
        <v>6319</v>
      </c>
      <c r="V924" s="81"/>
      <c r="W924" s="81" t="s">
        <v>1948</v>
      </c>
      <c r="X924" s="81" t="s">
        <v>6320</v>
      </c>
      <c r="Y924" s="80"/>
      <c r="Z924" s="85">
        <v>44932</v>
      </c>
      <c r="AA924" s="85" t="s">
        <v>38</v>
      </c>
      <c r="AB924" s="85">
        <v>44932</v>
      </c>
    </row>
    <row r="925" spans="1:28" ht="15" customHeight="1" x14ac:dyDescent="0.25">
      <c r="A925" s="81" t="s">
        <v>6321</v>
      </c>
      <c r="B925" s="81"/>
      <c r="C925" s="81" t="s">
        <v>6322</v>
      </c>
      <c r="D925" s="81" t="s">
        <v>6323</v>
      </c>
      <c r="E925" s="81" t="s">
        <v>6324</v>
      </c>
      <c r="F925" s="81" t="s">
        <v>33</v>
      </c>
      <c r="G925" s="81" t="s">
        <v>64</v>
      </c>
      <c r="H925" s="81" t="s">
        <v>141</v>
      </c>
      <c r="I925" s="48" t="s">
        <v>36</v>
      </c>
      <c r="J925" s="81" t="s">
        <v>6325</v>
      </c>
      <c r="K925" s="82"/>
      <c r="L925" s="81">
        <v>2200</v>
      </c>
      <c r="M925" s="83" t="s">
        <v>38</v>
      </c>
      <c r="N925" s="82" t="s">
        <v>38</v>
      </c>
      <c r="O925" s="82" t="s">
        <v>38</v>
      </c>
      <c r="P925" s="82" t="s">
        <v>38</v>
      </c>
      <c r="Q925" s="82"/>
      <c r="R925" s="81" t="s">
        <v>39</v>
      </c>
      <c r="S925" s="86" t="s">
        <v>66</v>
      </c>
      <c r="T925" s="81" t="s">
        <v>6326</v>
      </c>
      <c r="U925" s="81" t="s">
        <v>6327</v>
      </c>
      <c r="V925" s="81"/>
      <c r="W925" s="81" t="s">
        <v>87</v>
      </c>
      <c r="X925" s="81" t="s">
        <v>6328</v>
      </c>
      <c r="Y925" s="80"/>
      <c r="Z925" s="85">
        <v>44932</v>
      </c>
      <c r="AA925" s="85" t="s">
        <v>38</v>
      </c>
      <c r="AB925" s="85">
        <v>44932</v>
      </c>
    </row>
    <row r="926" spans="1:28" ht="15" customHeight="1" x14ac:dyDescent="0.25">
      <c r="A926" s="81" t="s">
        <v>6329</v>
      </c>
      <c r="B926" s="81"/>
      <c r="C926" s="81" t="s">
        <v>6330</v>
      </c>
      <c r="D926" s="81" t="s">
        <v>6331</v>
      </c>
      <c r="E926" s="81" t="s">
        <v>6332</v>
      </c>
      <c r="F926" s="81" t="s">
        <v>33</v>
      </c>
      <c r="G926" s="81" t="s">
        <v>34</v>
      </c>
      <c r="H926" s="81" t="s">
        <v>35</v>
      </c>
      <c r="I926" s="48" t="s">
        <v>36</v>
      </c>
      <c r="J926" s="81" t="s">
        <v>37</v>
      </c>
      <c r="K926" s="82"/>
      <c r="L926" s="81" t="s">
        <v>38</v>
      </c>
      <c r="M926" s="83">
        <v>870</v>
      </c>
      <c r="N926" s="82" t="s">
        <v>38</v>
      </c>
      <c r="O926" s="84">
        <v>696</v>
      </c>
      <c r="P926" s="82" t="s">
        <v>38</v>
      </c>
      <c r="Q926" s="82"/>
      <c r="R926" s="82" t="s">
        <v>39</v>
      </c>
      <c r="S926" s="82" t="s">
        <v>40</v>
      </c>
      <c r="T926" s="81" t="s">
        <v>6333</v>
      </c>
      <c r="U926" s="81" t="s">
        <v>6334</v>
      </c>
      <c r="V926" s="81"/>
      <c r="W926" s="81" t="s">
        <v>43</v>
      </c>
      <c r="X926" s="81" t="s">
        <v>6335</v>
      </c>
      <c r="Y926" s="80">
        <v>44931</v>
      </c>
      <c r="Z926" s="85">
        <v>45397</v>
      </c>
      <c r="AA926" s="85">
        <v>44927</v>
      </c>
      <c r="AB926" s="85">
        <v>45397</v>
      </c>
    </row>
    <row r="927" spans="1:28" ht="15" customHeight="1" x14ac:dyDescent="0.25">
      <c r="A927" s="81" t="s">
        <v>6336</v>
      </c>
      <c r="B927" s="81"/>
      <c r="C927" s="81" t="s">
        <v>6337</v>
      </c>
      <c r="D927" s="81" t="s">
        <v>6338</v>
      </c>
      <c r="E927" s="81" t="s">
        <v>6339</v>
      </c>
      <c r="F927" s="81" t="s">
        <v>33</v>
      </c>
      <c r="G927" s="81" t="s">
        <v>64</v>
      </c>
      <c r="H927" s="81" t="s">
        <v>141</v>
      </c>
      <c r="I927" s="48" t="s">
        <v>36</v>
      </c>
      <c r="J927" s="81" t="s">
        <v>6340</v>
      </c>
      <c r="K927" s="82"/>
      <c r="L927" s="81">
        <v>2200</v>
      </c>
      <c r="M927" s="83" t="s">
        <v>38</v>
      </c>
      <c r="N927" s="82" t="s">
        <v>38</v>
      </c>
      <c r="O927" s="82" t="s">
        <v>38</v>
      </c>
      <c r="P927" s="82" t="s">
        <v>38</v>
      </c>
      <c r="Q927" s="82"/>
      <c r="R927" s="81" t="s">
        <v>39</v>
      </c>
      <c r="S927" s="86" t="s">
        <v>66</v>
      </c>
      <c r="T927" s="81" t="s">
        <v>6341</v>
      </c>
      <c r="U927" s="81" t="s">
        <v>6342</v>
      </c>
      <c r="V927" s="81"/>
      <c r="W927" s="81" t="s">
        <v>112</v>
      </c>
      <c r="X927" s="81" t="s">
        <v>6343</v>
      </c>
      <c r="Y927" s="80"/>
      <c r="Z927" s="85">
        <v>44932</v>
      </c>
      <c r="AA927" s="85" t="s">
        <v>38</v>
      </c>
      <c r="AB927" s="85">
        <v>44932</v>
      </c>
    </row>
    <row r="928" spans="1:28" ht="15" customHeight="1" x14ac:dyDescent="0.25">
      <c r="A928" s="81" t="s">
        <v>6344</v>
      </c>
      <c r="B928" s="81"/>
      <c r="C928" s="81" t="s">
        <v>6345</v>
      </c>
      <c r="D928" s="81" t="s">
        <v>6346</v>
      </c>
      <c r="E928" s="81" t="s">
        <v>6347</v>
      </c>
      <c r="F928" s="81" t="s">
        <v>33</v>
      </c>
      <c r="G928" s="81" t="s">
        <v>64</v>
      </c>
      <c r="H928" s="81" t="s">
        <v>55</v>
      </c>
      <c r="I928" s="48" t="s">
        <v>36</v>
      </c>
      <c r="J928" s="81" t="s">
        <v>6348</v>
      </c>
      <c r="K928" s="82"/>
      <c r="L928" s="81">
        <v>2700</v>
      </c>
      <c r="M928" s="83" t="s">
        <v>38</v>
      </c>
      <c r="N928" s="82" t="s">
        <v>38</v>
      </c>
      <c r="O928" s="82" t="s">
        <v>38</v>
      </c>
      <c r="P928" s="82" t="s">
        <v>38</v>
      </c>
      <c r="Q928" s="82"/>
      <c r="R928" s="81" t="s">
        <v>39</v>
      </c>
      <c r="S928" s="86" t="s">
        <v>66</v>
      </c>
      <c r="T928" s="81" t="s">
        <v>6349</v>
      </c>
      <c r="U928" s="81" t="s">
        <v>6350</v>
      </c>
      <c r="V928" s="81"/>
      <c r="W928" s="81" t="s">
        <v>78</v>
      </c>
      <c r="X928" s="81" t="s">
        <v>753</v>
      </c>
      <c r="Y928" s="80"/>
      <c r="Z928" s="85">
        <v>45049</v>
      </c>
      <c r="AA928" s="85" t="s">
        <v>38</v>
      </c>
      <c r="AB928" s="85">
        <v>45049</v>
      </c>
    </row>
    <row r="929" spans="1:28" ht="15" customHeight="1" x14ac:dyDescent="0.25">
      <c r="A929" s="81" t="s">
        <v>6351</v>
      </c>
      <c r="B929" s="81"/>
      <c r="C929" s="81" t="s">
        <v>6352</v>
      </c>
      <c r="D929" s="81"/>
      <c r="E929" s="81" t="s">
        <v>6353</v>
      </c>
      <c r="F929" s="81" t="s">
        <v>33</v>
      </c>
      <c r="G929" s="81" t="s">
        <v>34</v>
      </c>
      <c r="H929" s="81" t="s">
        <v>55</v>
      </c>
      <c r="I929" s="48" t="s">
        <v>374</v>
      </c>
      <c r="J929" s="81" t="s">
        <v>6354</v>
      </c>
      <c r="K929" s="82"/>
      <c r="L929" s="81" t="s">
        <v>38</v>
      </c>
      <c r="M929" s="83">
        <v>1210</v>
      </c>
      <c r="N929" s="82" t="s">
        <v>38</v>
      </c>
      <c r="O929" s="84">
        <v>968</v>
      </c>
      <c r="P929" s="82" t="s">
        <v>38</v>
      </c>
      <c r="Q929" s="82" t="s">
        <v>6355</v>
      </c>
      <c r="R929" s="81" t="s">
        <v>39</v>
      </c>
      <c r="S929" s="82" t="s">
        <v>40</v>
      </c>
      <c r="T929" s="81" t="s">
        <v>6356</v>
      </c>
      <c r="U929" s="81" t="s">
        <v>6357</v>
      </c>
      <c r="V929" s="81"/>
      <c r="W929" s="81" t="s">
        <v>78</v>
      </c>
      <c r="X929" s="81" t="s">
        <v>753</v>
      </c>
      <c r="Y929" s="80"/>
      <c r="Z929" s="85">
        <v>45049</v>
      </c>
      <c r="AA929" s="85">
        <v>44957</v>
      </c>
      <c r="AB929" s="85">
        <v>45049</v>
      </c>
    </row>
    <row r="930" spans="1:28" ht="15" customHeight="1" x14ac:dyDescent="0.25">
      <c r="A930" s="81" t="s">
        <v>6358</v>
      </c>
      <c r="B930" s="81"/>
      <c r="C930" s="81" t="s">
        <v>6359</v>
      </c>
      <c r="D930" s="81" t="s">
        <v>6360</v>
      </c>
      <c r="E930" s="81" t="s">
        <v>6361</v>
      </c>
      <c r="F930" s="81" t="s">
        <v>33</v>
      </c>
      <c r="G930" s="81" t="s">
        <v>64</v>
      </c>
      <c r="H930" s="81" t="s">
        <v>141</v>
      </c>
      <c r="I930" s="48" t="s">
        <v>36</v>
      </c>
      <c r="J930" s="81" t="s">
        <v>6362</v>
      </c>
      <c r="K930" s="82"/>
      <c r="L930" s="81">
        <v>2200</v>
      </c>
      <c r="M930" s="83" t="s">
        <v>38</v>
      </c>
      <c r="N930" s="82" t="s">
        <v>38</v>
      </c>
      <c r="O930" s="82" t="s">
        <v>38</v>
      </c>
      <c r="P930" s="82" t="s">
        <v>38</v>
      </c>
      <c r="Q930" s="82"/>
      <c r="R930" s="81" t="s">
        <v>39</v>
      </c>
      <c r="S930" s="86" t="s">
        <v>66</v>
      </c>
      <c r="T930" s="81" t="s">
        <v>6363</v>
      </c>
      <c r="U930" s="81" t="s">
        <v>6364</v>
      </c>
      <c r="V930" s="81"/>
      <c r="W930" s="81" t="s">
        <v>163</v>
      </c>
      <c r="X930" s="81" t="s">
        <v>1254</v>
      </c>
      <c r="Y930" s="80"/>
      <c r="Z930" s="85">
        <v>44932</v>
      </c>
      <c r="AA930" s="85" t="s">
        <v>38</v>
      </c>
      <c r="AB930" s="85">
        <v>44932</v>
      </c>
    </row>
    <row r="931" spans="1:28" ht="15" customHeight="1" x14ac:dyDescent="0.25">
      <c r="A931" s="81" t="s">
        <v>6365</v>
      </c>
      <c r="B931" s="81"/>
      <c r="C931" s="81" t="s">
        <v>6366</v>
      </c>
      <c r="D931" s="81" t="s">
        <v>6367</v>
      </c>
      <c r="E931" s="81" t="s">
        <v>6368</v>
      </c>
      <c r="F931" s="81" t="s">
        <v>33</v>
      </c>
      <c r="G931" s="81" t="s">
        <v>64</v>
      </c>
      <c r="H931" s="81" t="s">
        <v>55</v>
      </c>
      <c r="I931" s="48" t="s">
        <v>36</v>
      </c>
      <c r="J931" s="81" t="s">
        <v>820</v>
      </c>
      <c r="K931" s="82"/>
      <c r="L931" s="81">
        <v>2700</v>
      </c>
      <c r="M931" s="83" t="s">
        <v>38</v>
      </c>
      <c r="N931" s="82" t="s">
        <v>38</v>
      </c>
      <c r="O931" s="82" t="s">
        <v>38</v>
      </c>
      <c r="P931" s="82" t="s">
        <v>38</v>
      </c>
      <c r="Q931" s="82"/>
      <c r="R931" s="81" t="s">
        <v>39</v>
      </c>
      <c r="S931" s="86" t="s">
        <v>66</v>
      </c>
      <c r="T931" s="81" t="s">
        <v>6369</v>
      </c>
      <c r="U931" s="81" t="s">
        <v>6370</v>
      </c>
      <c r="V931" s="81"/>
      <c r="W931" s="81" t="s">
        <v>87</v>
      </c>
      <c r="X931" s="81" t="s">
        <v>6371</v>
      </c>
      <c r="Y931" s="80"/>
      <c r="Z931" s="85">
        <v>44932</v>
      </c>
      <c r="AA931" s="85" t="s">
        <v>38</v>
      </c>
      <c r="AB931" s="85">
        <v>44932</v>
      </c>
    </row>
    <row r="932" spans="1:28" ht="15" customHeight="1" x14ac:dyDescent="0.25">
      <c r="A932" s="81" t="s">
        <v>6372</v>
      </c>
      <c r="B932" s="81"/>
      <c r="C932" s="81" t="s">
        <v>6373</v>
      </c>
      <c r="D932" s="81" t="s">
        <v>6374</v>
      </c>
      <c r="E932" s="81" t="s">
        <v>6375</v>
      </c>
      <c r="F932" s="81" t="s">
        <v>33</v>
      </c>
      <c r="G932" s="81" t="s">
        <v>34</v>
      </c>
      <c r="H932" s="81" t="s">
        <v>35</v>
      </c>
      <c r="I932" s="48" t="s">
        <v>36</v>
      </c>
      <c r="J932" s="81" t="s">
        <v>37</v>
      </c>
      <c r="K932" s="82"/>
      <c r="L932" s="81" t="s">
        <v>38</v>
      </c>
      <c r="M932" s="83">
        <v>870</v>
      </c>
      <c r="N932" s="82" t="s">
        <v>38</v>
      </c>
      <c r="O932" s="84">
        <v>696</v>
      </c>
      <c r="P932" s="82" t="s">
        <v>38</v>
      </c>
      <c r="Q932" s="82"/>
      <c r="R932" s="82" t="s">
        <v>39</v>
      </c>
      <c r="S932" s="82" t="s">
        <v>40</v>
      </c>
      <c r="T932" s="81" t="s">
        <v>6376</v>
      </c>
      <c r="U932" s="81" t="s">
        <v>6377</v>
      </c>
      <c r="V932" s="81"/>
      <c r="W932" s="81" t="s">
        <v>212</v>
      </c>
      <c r="X932" s="81" t="s">
        <v>3682</v>
      </c>
      <c r="Y932" s="80">
        <v>44931</v>
      </c>
      <c r="Z932" s="85">
        <v>45397</v>
      </c>
      <c r="AA932" s="85">
        <v>45355</v>
      </c>
      <c r="AB932" s="85">
        <v>45397</v>
      </c>
    </row>
    <row r="933" spans="1:28" ht="15" customHeight="1" x14ac:dyDescent="0.25">
      <c r="A933" s="81" t="s">
        <v>6378</v>
      </c>
      <c r="B933" s="81"/>
      <c r="C933" s="81" t="s">
        <v>6379</v>
      </c>
      <c r="D933" s="81" t="s">
        <v>6380</v>
      </c>
      <c r="E933" s="81" t="s">
        <v>6381</v>
      </c>
      <c r="F933" s="81" t="s">
        <v>33</v>
      </c>
      <c r="G933" s="81" t="s">
        <v>34</v>
      </c>
      <c r="H933" s="81" t="s">
        <v>35</v>
      </c>
      <c r="I933" s="48" t="s">
        <v>36</v>
      </c>
      <c r="J933" s="81" t="s">
        <v>37</v>
      </c>
      <c r="K933" s="82"/>
      <c r="L933" s="81" t="s">
        <v>38</v>
      </c>
      <c r="M933" s="83">
        <v>740</v>
      </c>
      <c r="N933" s="82" t="s">
        <v>38</v>
      </c>
      <c r="O933" s="84">
        <v>592</v>
      </c>
      <c r="P933" s="82" t="s">
        <v>38</v>
      </c>
      <c r="Q933" s="82"/>
      <c r="R933" s="82" t="s">
        <v>39</v>
      </c>
      <c r="S933" s="82" t="s">
        <v>40</v>
      </c>
      <c r="T933" s="81" t="s">
        <v>6382</v>
      </c>
      <c r="U933" s="81" t="s">
        <v>6383</v>
      </c>
      <c r="V933" s="81"/>
      <c r="W933" s="81" t="s">
        <v>69</v>
      </c>
      <c r="X933" s="81" t="s">
        <v>1760</v>
      </c>
      <c r="Y933" s="80">
        <v>44931</v>
      </c>
      <c r="Z933" s="85">
        <v>45397</v>
      </c>
      <c r="AA933" s="85">
        <v>45355</v>
      </c>
      <c r="AB933" s="85">
        <v>45397</v>
      </c>
    </row>
    <row r="934" spans="1:28" ht="15" customHeight="1" x14ac:dyDescent="0.25">
      <c r="A934" s="81" t="s">
        <v>6384</v>
      </c>
      <c r="B934" s="81"/>
      <c r="C934" s="81" t="s">
        <v>6385</v>
      </c>
      <c r="D934" s="81"/>
      <c r="E934" s="81" t="s">
        <v>6386</v>
      </c>
      <c r="F934" s="81" t="s">
        <v>33</v>
      </c>
      <c r="G934" s="81" t="s">
        <v>34</v>
      </c>
      <c r="H934" s="81" t="s">
        <v>55</v>
      </c>
      <c r="I934" s="48" t="s">
        <v>374</v>
      </c>
      <c r="J934" s="81" t="s">
        <v>2359</v>
      </c>
      <c r="K934" s="82"/>
      <c r="L934" s="81" t="s">
        <v>38</v>
      </c>
      <c r="M934" s="83" t="s">
        <v>38</v>
      </c>
      <c r="N934" s="82" t="s">
        <v>38</v>
      </c>
      <c r="O934" s="82" t="s">
        <v>38</v>
      </c>
      <c r="P934" s="82" t="s">
        <v>38</v>
      </c>
      <c r="Q934" s="50" t="s">
        <v>2601</v>
      </c>
      <c r="R934" s="81" t="s">
        <v>39</v>
      </c>
      <c r="S934" s="82" t="s">
        <v>40</v>
      </c>
      <c r="T934" s="81" t="s">
        <v>6387</v>
      </c>
      <c r="U934" s="81" t="s">
        <v>6388</v>
      </c>
      <c r="V934" s="81"/>
      <c r="W934" s="81" t="s">
        <v>212</v>
      </c>
      <c r="X934" s="81" t="s">
        <v>994</v>
      </c>
      <c r="Y934" s="80">
        <v>44872</v>
      </c>
      <c r="Z934" s="85">
        <v>45058</v>
      </c>
      <c r="AA934" s="85">
        <v>44915</v>
      </c>
      <c r="AB934" s="85">
        <v>45058</v>
      </c>
    </row>
    <row r="935" spans="1:28" ht="15" customHeight="1" x14ac:dyDescent="0.25">
      <c r="A935" s="81" t="s">
        <v>6389</v>
      </c>
      <c r="B935" s="81"/>
      <c r="C935" s="81" t="s">
        <v>6390</v>
      </c>
      <c r="D935" s="81" t="s">
        <v>6391</v>
      </c>
      <c r="E935" s="81" t="s">
        <v>6392</v>
      </c>
      <c r="F935" s="81" t="s">
        <v>33</v>
      </c>
      <c r="G935" s="81" t="s">
        <v>64</v>
      </c>
      <c r="H935" s="81" t="s">
        <v>35</v>
      </c>
      <c r="I935" s="48" t="s">
        <v>36</v>
      </c>
      <c r="J935" s="81" t="s">
        <v>74</v>
      </c>
      <c r="K935" s="82"/>
      <c r="L935" s="81">
        <v>2200</v>
      </c>
      <c r="M935" s="83" t="s">
        <v>38</v>
      </c>
      <c r="N935" s="82" t="s">
        <v>38</v>
      </c>
      <c r="O935" s="82" t="s">
        <v>38</v>
      </c>
      <c r="P935" s="82" t="s">
        <v>38</v>
      </c>
      <c r="Q935" s="82"/>
      <c r="R935" s="81" t="s">
        <v>39</v>
      </c>
      <c r="S935" s="86" t="s">
        <v>66</v>
      </c>
      <c r="T935" s="81" t="s">
        <v>6393</v>
      </c>
      <c r="U935" s="81" t="s">
        <v>6394</v>
      </c>
      <c r="V935" s="81"/>
      <c r="W935" s="81" t="s">
        <v>78</v>
      </c>
      <c r="X935" s="81" t="s">
        <v>951</v>
      </c>
      <c r="Y935" s="80"/>
      <c r="Z935" s="85">
        <v>44932</v>
      </c>
      <c r="AA935" s="85" t="s">
        <v>38</v>
      </c>
      <c r="AB935" s="85">
        <v>44932</v>
      </c>
    </row>
    <row r="936" spans="1:28" ht="15" customHeight="1" x14ac:dyDescent="0.25">
      <c r="A936" s="81" t="s">
        <v>6395</v>
      </c>
      <c r="B936" s="81"/>
      <c r="C936" s="81" t="s">
        <v>6396</v>
      </c>
      <c r="D936" s="81" t="s">
        <v>6397</v>
      </c>
      <c r="E936" s="81" t="s">
        <v>6398</v>
      </c>
      <c r="F936" s="81" t="s">
        <v>33</v>
      </c>
      <c r="G936" s="81" t="s">
        <v>64</v>
      </c>
      <c r="H936" s="81" t="s">
        <v>55</v>
      </c>
      <c r="I936" s="48" t="s">
        <v>36</v>
      </c>
      <c r="J936" s="81" t="s">
        <v>607</v>
      </c>
      <c r="K936" s="82"/>
      <c r="L936" s="81">
        <v>2700</v>
      </c>
      <c r="M936" s="83" t="s">
        <v>38</v>
      </c>
      <c r="N936" s="82" t="s">
        <v>38</v>
      </c>
      <c r="O936" s="82" t="s">
        <v>38</v>
      </c>
      <c r="P936" s="82" t="s">
        <v>38</v>
      </c>
      <c r="Q936" s="82"/>
      <c r="R936" s="81" t="s">
        <v>39</v>
      </c>
      <c r="S936" s="86" t="s">
        <v>66</v>
      </c>
      <c r="T936" s="81" t="s">
        <v>6399</v>
      </c>
      <c r="U936" s="81" t="s">
        <v>6400</v>
      </c>
      <c r="V936" s="81"/>
      <c r="W936" s="81" t="s">
        <v>69</v>
      </c>
      <c r="X936" s="81" t="s">
        <v>529</v>
      </c>
      <c r="Y936" s="80"/>
      <c r="Z936" s="85">
        <v>44932</v>
      </c>
      <c r="AA936" s="85" t="s">
        <v>38</v>
      </c>
      <c r="AB936" s="85">
        <v>44932</v>
      </c>
    </row>
    <row r="937" spans="1:28" ht="15" customHeight="1" x14ac:dyDescent="0.25">
      <c r="A937" s="81" t="s">
        <v>6401</v>
      </c>
      <c r="B937" s="81"/>
      <c r="C937" s="81" t="s">
        <v>6402</v>
      </c>
      <c r="D937" s="81" t="s">
        <v>6403</v>
      </c>
      <c r="E937" s="81" t="s">
        <v>6404</v>
      </c>
      <c r="F937" s="81" t="s">
        <v>33</v>
      </c>
      <c r="G937" s="81" t="s">
        <v>64</v>
      </c>
      <c r="H937" s="81" t="s">
        <v>55</v>
      </c>
      <c r="I937" s="48" t="s">
        <v>36</v>
      </c>
      <c r="J937" s="81" t="s">
        <v>3741</v>
      </c>
      <c r="K937" s="82"/>
      <c r="L937" s="81">
        <v>2700</v>
      </c>
      <c r="M937" s="83" t="s">
        <v>38</v>
      </c>
      <c r="N937" s="82" t="s">
        <v>38</v>
      </c>
      <c r="O937" s="82" t="s">
        <v>38</v>
      </c>
      <c r="P937" s="82" t="s">
        <v>38</v>
      </c>
      <c r="Q937" s="82"/>
      <c r="R937" s="81" t="s">
        <v>39</v>
      </c>
      <c r="S937" s="86" t="s">
        <v>66</v>
      </c>
      <c r="T937" s="81" t="s">
        <v>6405</v>
      </c>
      <c r="U937" s="81" t="s">
        <v>6406</v>
      </c>
      <c r="V937" s="81"/>
      <c r="W937" s="81" t="s">
        <v>78</v>
      </c>
      <c r="X937" s="81" t="s">
        <v>1360</v>
      </c>
      <c r="Y937" s="80"/>
      <c r="Z937" s="85">
        <v>44932</v>
      </c>
      <c r="AA937" s="85" t="s">
        <v>38</v>
      </c>
      <c r="AB937" s="85">
        <v>44932</v>
      </c>
    </row>
    <row r="938" spans="1:28" ht="15" customHeight="1" x14ac:dyDescent="0.25">
      <c r="A938" s="81" t="s">
        <v>6407</v>
      </c>
      <c r="B938" s="81" t="s">
        <v>6408</v>
      </c>
      <c r="C938" s="81" t="s">
        <v>6409</v>
      </c>
      <c r="D938" s="81"/>
      <c r="E938" s="81" t="s">
        <v>6410</v>
      </c>
      <c r="F938" s="81" t="s">
        <v>33</v>
      </c>
      <c r="G938" s="81" t="s">
        <v>34</v>
      </c>
      <c r="H938" s="81" t="s">
        <v>35</v>
      </c>
      <c r="I938" s="48" t="s">
        <v>36</v>
      </c>
      <c r="J938" s="81" t="s">
        <v>74</v>
      </c>
      <c r="K938" s="82"/>
      <c r="L938" s="81" t="s">
        <v>38</v>
      </c>
      <c r="M938" s="83">
        <v>2410</v>
      </c>
      <c r="N938" s="82">
        <v>2410</v>
      </c>
      <c r="O938" s="84">
        <v>1928</v>
      </c>
      <c r="P938" s="84">
        <v>1928</v>
      </c>
      <c r="Q938" s="82" t="s">
        <v>6411</v>
      </c>
      <c r="R938" s="81" t="s">
        <v>39</v>
      </c>
      <c r="S938" s="82" t="s">
        <v>40</v>
      </c>
      <c r="T938" s="81" t="s">
        <v>6412</v>
      </c>
      <c r="U938" s="81" t="s">
        <v>6413</v>
      </c>
      <c r="V938" s="81"/>
      <c r="W938" s="81" t="s">
        <v>78</v>
      </c>
      <c r="X938" s="81" t="s">
        <v>6414</v>
      </c>
      <c r="Y938" s="80"/>
      <c r="Z938" s="85">
        <v>45699</v>
      </c>
      <c r="AA938" s="85">
        <v>45187</v>
      </c>
      <c r="AB938" s="85">
        <v>45699</v>
      </c>
    </row>
    <row r="939" spans="1:28" ht="15" customHeight="1" x14ac:dyDescent="0.25">
      <c r="A939" s="81" t="s">
        <v>6415</v>
      </c>
      <c r="B939" s="81"/>
      <c r="C939" s="81" t="s">
        <v>6416</v>
      </c>
      <c r="D939" s="81" t="s">
        <v>6417</v>
      </c>
      <c r="E939" s="81" t="s">
        <v>6418</v>
      </c>
      <c r="F939" s="81" t="s">
        <v>33</v>
      </c>
      <c r="G939" s="81" t="s">
        <v>64</v>
      </c>
      <c r="H939" s="81" t="s">
        <v>55</v>
      </c>
      <c r="I939" s="48" t="s">
        <v>36</v>
      </c>
      <c r="J939" s="81" t="s">
        <v>6419</v>
      </c>
      <c r="K939" s="82"/>
      <c r="L939" s="81">
        <v>2700</v>
      </c>
      <c r="M939" s="83" t="s">
        <v>38</v>
      </c>
      <c r="N939" s="82" t="s">
        <v>38</v>
      </c>
      <c r="O939" s="82" t="s">
        <v>38</v>
      </c>
      <c r="P939" s="82" t="s">
        <v>38</v>
      </c>
      <c r="Q939" s="82"/>
      <c r="R939" s="81" t="s">
        <v>39</v>
      </c>
      <c r="S939" s="86" t="s">
        <v>66</v>
      </c>
      <c r="T939" s="81" t="s">
        <v>6420</v>
      </c>
      <c r="U939" s="81" t="s">
        <v>6421</v>
      </c>
      <c r="V939" s="81"/>
      <c r="W939" s="81" t="s">
        <v>103</v>
      </c>
      <c r="X939" s="81" t="s">
        <v>6422</v>
      </c>
      <c r="Y939" s="80"/>
      <c r="Z939" s="85">
        <v>44932</v>
      </c>
      <c r="AA939" s="85" t="s">
        <v>38</v>
      </c>
      <c r="AB939" s="85">
        <v>44932</v>
      </c>
    </row>
    <row r="940" spans="1:28" ht="15" customHeight="1" x14ac:dyDescent="0.25">
      <c r="A940" s="81" t="s">
        <v>6423</v>
      </c>
      <c r="B940" s="81"/>
      <c r="C940" s="81" t="s">
        <v>6424</v>
      </c>
      <c r="D940" s="81" t="s">
        <v>6425</v>
      </c>
      <c r="E940" s="81" t="s">
        <v>6426</v>
      </c>
      <c r="F940" s="81" t="s">
        <v>33</v>
      </c>
      <c r="G940" s="81" t="s">
        <v>64</v>
      </c>
      <c r="H940" s="81" t="s">
        <v>55</v>
      </c>
      <c r="I940" s="48" t="s">
        <v>36</v>
      </c>
      <c r="J940" s="81" t="s">
        <v>6427</v>
      </c>
      <c r="K940" s="82"/>
      <c r="L940" s="81">
        <v>2700</v>
      </c>
      <c r="M940" s="83" t="s">
        <v>38</v>
      </c>
      <c r="N940" s="82" t="s">
        <v>38</v>
      </c>
      <c r="O940" s="82" t="s">
        <v>38</v>
      </c>
      <c r="P940" s="82" t="s">
        <v>38</v>
      </c>
      <c r="Q940" s="82"/>
      <c r="R940" s="81" t="s">
        <v>39</v>
      </c>
      <c r="S940" s="86" t="s">
        <v>66</v>
      </c>
      <c r="T940" s="81" t="s">
        <v>6428</v>
      </c>
      <c r="U940" s="81" t="s">
        <v>6429</v>
      </c>
      <c r="V940" s="81"/>
      <c r="W940" s="81" t="s">
        <v>87</v>
      </c>
      <c r="X940" s="81" t="s">
        <v>602</v>
      </c>
      <c r="Y940" s="80"/>
      <c r="Z940" s="85">
        <v>44932</v>
      </c>
      <c r="AA940" s="85" t="s">
        <v>38</v>
      </c>
      <c r="AB940" s="85">
        <v>44932</v>
      </c>
    </row>
    <row r="941" spans="1:28" ht="15" customHeight="1" x14ac:dyDescent="0.25">
      <c r="A941" s="81" t="s">
        <v>6430</v>
      </c>
      <c r="B941" s="81"/>
      <c r="C941" s="81" t="s">
        <v>6431</v>
      </c>
      <c r="D941" s="81" t="s">
        <v>6432</v>
      </c>
      <c r="E941" s="81" t="s">
        <v>6433</v>
      </c>
      <c r="F941" s="81" t="s">
        <v>33</v>
      </c>
      <c r="G941" s="81" t="s">
        <v>64</v>
      </c>
      <c r="H941" s="81" t="s">
        <v>55</v>
      </c>
      <c r="I941" s="48" t="s">
        <v>36</v>
      </c>
      <c r="J941" s="81" t="s">
        <v>6434</v>
      </c>
      <c r="K941" s="82"/>
      <c r="L941" s="81">
        <v>2700</v>
      </c>
      <c r="M941" s="83" t="s">
        <v>38</v>
      </c>
      <c r="N941" s="82" t="s">
        <v>38</v>
      </c>
      <c r="O941" s="82" t="s">
        <v>38</v>
      </c>
      <c r="P941" s="82" t="s">
        <v>38</v>
      </c>
      <c r="Q941" s="82"/>
      <c r="R941" s="81" t="s">
        <v>249</v>
      </c>
      <c r="S941" s="86" t="s">
        <v>66</v>
      </c>
      <c r="T941" s="81" t="s">
        <v>6435</v>
      </c>
      <c r="U941" s="81" t="s">
        <v>6436</v>
      </c>
      <c r="V941" s="81"/>
      <c r="W941" s="81" t="s">
        <v>78</v>
      </c>
      <c r="X941" s="81" t="s">
        <v>2589</v>
      </c>
      <c r="Y941" s="80"/>
      <c r="Z941" s="85">
        <v>44932</v>
      </c>
      <c r="AA941" s="85" t="s">
        <v>38</v>
      </c>
      <c r="AB941" s="85">
        <v>44932</v>
      </c>
    </row>
    <row r="942" spans="1:28" ht="15" customHeight="1" x14ac:dyDescent="0.25">
      <c r="A942" s="81" t="s">
        <v>6437</v>
      </c>
      <c r="B942" s="81"/>
      <c r="C942" s="81" t="s">
        <v>6438</v>
      </c>
      <c r="D942" s="81" t="s">
        <v>6439</v>
      </c>
      <c r="E942" s="81" t="s">
        <v>6440</v>
      </c>
      <c r="F942" s="81" t="s">
        <v>33</v>
      </c>
      <c r="G942" s="81" t="s">
        <v>64</v>
      </c>
      <c r="H942" s="81" t="s">
        <v>35</v>
      </c>
      <c r="I942" s="48" t="s">
        <v>36</v>
      </c>
      <c r="J942" s="81" t="s">
        <v>84</v>
      </c>
      <c r="K942" s="82"/>
      <c r="L942" s="81">
        <v>3150</v>
      </c>
      <c r="M942" s="83" t="s">
        <v>38</v>
      </c>
      <c r="N942" s="82" t="s">
        <v>38</v>
      </c>
      <c r="O942" s="82" t="s">
        <v>38</v>
      </c>
      <c r="P942" s="82" t="s">
        <v>38</v>
      </c>
      <c r="Q942" s="82"/>
      <c r="R942" s="81" t="s">
        <v>39</v>
      </c>
      <c r="S942" s="86" t="s">
        <v>66</v>
      </c>
      <c r="T942" s="81" t="s">
        <v>6441</v>
      </c>
      <c r="U942" s="81" t="s">
        <v>6442</v>
      </c>
      <c r="V942" s="81"/>
      <c r="W942" s="81" t="s">
        <v>78</v>
      </c>
      <c r="X942" s="81" t="s">
        <v>1360</v>
      </c>
      <c r="Y942" s="80"/>
      <c r="Z942" s="85">
        <v>44932</v>
      </c>
      <c r="AA942" s="85" t="s">
        <v>38</v>
      </c>
      <c r="AB942" s="85">
        <v>44932</v>
      </c>
    </row>
    <row r="943" spans="1:28" ht="15" customHeight="1" x14ac:dyDescent="0.25">
      <c r="A943" s="50" t="s">
        <v>6443</v>
      </c>
      <c r="B943" s="50"/>
      <c r="C943" s="50" t="s">
        <v>6444</v>
      </c>
      <c r="D943" s="50"/>
      <c r="E943" s="50" t="s">
        <v>6445</v>
      </c>
      <c r="F943" s="50" t="s">
        <v>425</v>
      </c>
      <c r="G943" s="50" t="s">
        <v>34</v>
      </c>
      <c r="H943" s="50" t="s">
        <v>1099</v>
      </c>
      <c r="I943" s="89" t="s">
        <v>374</v>
      </c>
      <c r="J943" s="50" t="s">
        <v>6446</v>
      </c>
      <c r="K943" s="50"/>
      <c r="L943" s="81" t="s">
        <v>38</v>
      </c>
      <c r="M943" s="83" t="s">
        <v>38</v>
      </c>
      <c r="N943" s="82" t="s">
        <v>38</v>
      </c>
      <c r="O943" s="82" t="s">
        <v>38</v>
      </c>
      <c r="P943" s="82" t="s">
        <v>38</v>
      </c>
      <c r="Q943" s="81" t="s">
        <v>6447</v>
      </c>
      <c r="R943" s="82" t="s">
        <v>427</v>
      </c>
      <c r="S943" s="50" t="s">
        <v>40</v>
      </c>
      <c r="T943" s="50" t="s">
        <v>6448</v>
      </c>
      <c r="U943" s="81" t="s">
        <v>6449</v>
      </c>
      <c r="V943" s="50"/>
      <c r="W943" s="50" t="s">
        <v>69</v>
      </c>
      <c r="X943" s="50" t="s">
        <v>6209</v>
      </c>
      <c r="Y943" s="80">
        <v>45397</v>
      </c>
      <c r="Z943" s="80">
        <v>45572</v>
      </c>
      <c r="AA943" s="85">
        <v>45397</v>
      </c>
      <c r="AB943" s="85">
        <v>45572</v>
      </c>
    </row>
    <row r="944" spans="1:28" ht="15" customHeight="1" x14ac:dyDescent="0.25">
      <c r="A944" s="81" t="s">
        <v>6450</v>
      </c>
      <c r="B944" s="81"/>
      <c r="C944" s="81" t="s">
        <v>6451</v>
      </c>
      <c r="D944" s="81" t="s">
        <v>6452</v>
      </c>
      <c r="E944" s="81" t="s">
        <v>6453</v>
      </c>
      <c r="F944" s="81" t="s">
        <v>33</v>
      </c>
      <c r="G944" s="81" t="s">
        <v>64</v>
      </c>
      <c r="H944" s="81" t="s">
        <v>35</v>
      </c>
      <c r="I944" s="48" t="s">
        <v>36</v>
      </c>
      <c r="J944" s="81" t="s">
        <v>84</v>
      </c>
      <c r="K944" s="82"/>
      <c r="L944" s="81">
        <v>2200</v>
      </c>
      <c r="M944" s="83" t="s">
        <v>38</v>
      </c>
      <c r="N944" s="82" t="s">
        <v>38</v>
      </c>
      <c r="O944" s="82" t="s">
        <v>38</v>
      </c>
      <c r="P944" s="82" t="s">
        <v>38</v>
      </c>
      <c r="Q944" s="82"/>
      <c r="R944" s="81" t="s">
        <v>352</v>
      </c>
      <c r="S944" s="86" t="s">
        <v>66</v>
      </c>
      <c r="T944" s="81" t="s">
        <v>6454</v>
      </c>
      <c r="U944" s="81" t="s">
        <v>6455</v>
      </c>
      <c r="V944" s="81"/>
      <c r="W944" s="81" t="s">
        <v>78</v>
      </c>
      <c r="X944" s="81" t="s">
        <v>850</v>
      </c>
      <c r="Y944" s="80"/>
      <c r="Z944" s="85">
        <v>45049</v>
      </c>
      <c r="AA944" s="85" t="s">
        <v>38</v>
      </c>
      <c r="AB944" s="85">
        <v>45049</v>
      </c>
    </row>
    <row r="945" spans="1:28" ht="15" customHeight="1" x14ac:dyDescent="0.25">
      <c r="A945" s="81" t="s">
        <v>6456</v>
      </c>
      <c r="B945" s="81"/>
      <c r="C945" s="81" t="s">
        <v>6457</v>
      </c>
      <c r="D945" s="81"/>
      <c r="E945" s="81" t="s">
        <v>6458</v>
      </c>
      <c r="F945" s="81" t="s">
        <v>33</v>
      </c>
      <c r="G945" s="81" t="s">
        <v>34</v>
      </c>
      <c r="H945" s="81" t="s">
        <v>55</v>
      </c>
      <c r="I945" s="48" t="s">
        <v>374</v>
      </c>
      <c r="J945" s="81" t="s">
        <v>6459</v>
      </c>
      <c r="K945" s="82"/>
      <c r="L945" s="81" t="s">
        <v>38</v>
      </c>
      <c r="M945" s="83">
        <v>4760</v>
      </c>
      <c r="N945" s="82" t="s">
        <v>38</v>
      </c>
      <c r="O945" s="84">
        <v>3808</v>
      </c>
      <c r="P945" s="82" t="s">
        <v>38</v>
      </c>
      <c r="Q945" s="50" t="s">
        <v>6460</v>
      </c>
      <c r="R945" s="82" t="s">
        <v>144</v>
      </c>
      <c r="S945" s="82" t="s">
        <v>40</v>
      </c>
      <c r="T945" s="81" t="s">
        <v>6461</v>
      </c>
      <c r="U945" s="81" t="s">
        <v>6462</v>
      </c>
      <c r="V945" s="81"/>
      <c r="W945" s="81" t="s">
        <v>69</v>
      </c>
      <c r="X945" s="81" t="s">
        <v>6209</v>
      </c>
      <c r="Y945" s="80">
        <v>44565</v>
      </c>
      <c r="Z945" s="85">
        <v>45695</v>
      </c>
      <c r="AA945" s="85">
        <v>45694</v>
      </c>
      <c r="AB945" s="85">
        <v>45695</v>
      </c>
    </row>
    <row r="946" spans="1:28" ht="15" customHeight="1" x14ac:dyDescent="0.25">
      <c r="A946" s="81" t="s">
        <v>6463</v>
      </c>
      <c r="B946" s="81"/>
      <c r="C946" s="81" t="s">
        <v>6464</v>
      </c>
      <c r="D946" s="81" t="s">
        <v>6465</v>
      </c>
      <c r="E946" s="81" t="s">
        <v>6466</v>
      </c>
      <c r="F946" s="81" t="s">
        <v>33</v>
      </c>
      <c r="G946" s="81" t="s">
        <v>34</v>
      </c>
      <c r="H946" s="81" t="s">
        <v>35</v>
      </c>
      <c r="I946" s="48" t="s">
        <v>36</v>
      </c>
      <c r="J946" s="81" t="s">
        <v>1053</v>
      </c>
      <c r="K946" s="82" t="s">
        <v>2339</v>
      </c>
      <c r="L946" s="81" t="s">
        <v>38</v>
      </c>
      <c r="M946" s="83">
        <v>2160</v>
      </c>
      <c r="N946" s="82" t="s">
        <v>38</v>
      </c>
      <c r="O946" s="84">
        <v>1728</v>
      </c>
      <c r="P946" s="82" t="s">
        <v>38</v>
      </c>
      <c r="Q946" s="82"/>
      <c r="R946" s="81" t="s">
        <v>39</v>
      </c>
      <c r="S946" s="88" t="s">
        <v>377</v>
      </c>
      <c r="T946" s="81" t="s">
        <v>6467</v>
      </c>
      <c r="U946" s="81" t="s">
        <v>6468</v>
      </c>
      <c r="V946" s="81"/>
      <c r="W946" s="81" t="s">
        <v>163</v>
      </c>
      <c r="X946" s="81" t="s">
        <v>406</v>
      </c>
      <c r="Y946" s="80">
        <v>44931</v>
      </c>
      <c r="Z946" s="85">
        <v>44945</v>
      </c>
      <c r="AA946" s="85">
        <v>45355</v>
      </c>
      <c r="AB946" s="85">
        <v>45355</v>
      </c>
    </row>
    <row r="947" spans="1:28" ht="15" customHeight="1" x14ac:dyDescent="0.25">
      <c r="A947" s="81" t="s">
        <v>6469</v>
      </c>
      <c r="B947" s="81"/>
      <c r="C947" s="82" t="s">
        <v>6470</v>
      </c>
      <c r="D947" s="81"/>
      <c r="E947" s="81" t="s">
        <v>6471</v>
      </c>
      <c r="F947" s="81" t="s">
        <v>33</v>
      </c>
      <c r="G947" s="81" t="s">
        <v>34</v>
      </c>
      <c r="H947" s="81" t="s">
        <v>141</v>
      </c>
      <c r="I947" s="48" t="s">
        <v>374</v>
      </c>
      <c r="J947" s="81" t="s">
        <v>6472</v>
      </c>
      <c r="K947" s="82"/>
      <c r="L947" s="81" t="s">
        <v>38</v>
      </c>
      <c r="M947" s="83">
        <v>1400</v>
      </c>
      <c r="N947" s="82" t="s">
        <v>38</v>
      </c>
      <c r="O947" s="84">
        <v>1120</v>
      </c>
      <c r="P947" s="82" t="s">
        <v>38</v>
      </c>
      <c r="Q947" s="82"/>
      <c r="R947" s="81" t="s">
        <v>352</v>
      </c>
      <c r="S947" s="82" t="s">
        <v>40</v>
      </c>
      <c r="T947" s="81" t="s">
        <v>6473</v>
      </c>
      <c r="U947" s="81" t="s">
        <v>6474</v>
      </c>
      <c r="V947" s="81"/>
      <c r="W947" s="81" t="s">
        <v>43</v>
      </c>
      <c r="X947" s="81" t="s">
        <v>325</v>
      </c>
      <c r="Y947" s="80">
        <v>44893</v>
      </c>
      <c r="Z947" s="85">
        <v>45058</v>
      </c>
      <c r="AA947" s="85">
        <v>44966</v>
      </c>
      <c r="AB947" s="85">
        <v>45058</v>
      </c>
    </row>
    <row r="948" spans="1:28" ht="15" customHeight="1" x14ac:dyDescent="0.25">
      <c r="A948" s="91" t="s">
        <v>6475</v>
      </c>
      <c r="B948" s="81"/>
      <c r="C948" s="82" t="s">
        <v>6476</v>
      </c>
      <c r="D948" s="81"/>
      <c r="E948" s="81" t="s">
        <v>6477</v>
      </c>
      <c r="F948" s="81" t="s">
        <v>33</v>
      </c>
      <c r="G948" s="81" t="s">
        <v>34</v>
      </c>
      <c r="H948" s="81" t="s">
        <v>55</v>
      </c>
      <c r="I948" s="48" t="s">
        <v>374</v>
      </c>
      <c r="J948" s="81" t="s">
        <v>6478</v>
      </c>
      <c r="K948" s="82"/>
      <c r="L948" s="81" t="s">
        <v>38</v>
      </c>
      <c r="M948" s="83" t="s">
        <v>38</v>
      </c>
      <c r="N948" s="82" t="s">
        <v>38</v>
      </c>
      <c r="O948" s="82" t="s">
        <v>38</v>
      </c>
      <c r="P948" s="82" t="s">
        <v>38</v>
      </c>
      <c r="Q948" s="83" t="s">
        <v>6479</v>
      </c>
      <c r="R948" s="81" t="s">
        <v>39</v>
      </c>
      <c r="S948" s="82" t="s">
        <v>40</v>
      </c>
      <c r="T948" s="81" t="s">
        <v>6480</v>
      </c>
      <c r="U948" s="81" t="s">
        <v>6481</v>
      </c>
      <c r="V948" s="81"/>
      <c r="W948" s="81" t="s">
        <v>69</v>
      </c>
      <c r="X948" s="81" t="s">
        <v>2193</v>
      </c>
      <c r="Y948" s="80">
        <v>44571</v>
      </c>
      <c r="Z948" s="85">
        <v>45694</v>
      </c>
      <c r="AA948" s="85">
        <v>45397</v>
      </c>
      <c r="AB948" s="85">
        <v>45694</v>
      </c>
    </row>
    <row r="949" spans="1:28" ht="15" customHeight="1" x14ac:dyDescent="0.25">
      <c r="A949" s="81" t="s">
        <v>6482</v>
      </c>
      <c r="B949" s="81"/>
      <c r="C949" s="81" t="s">
        <v>6483</v>
      </c>
      <c r="D949" s="81"/>
      <c r="E949" s="81" t="s">
        <v>6484</v>
      </c>
      <c r="F949" s="81" t="s">
        <v>33</v>
      </c>
      <c r="G949" s="81" t="s">
        <v>34</v>
      </c>
      <c r="H949" s="81" t="s">
        <v>141</v>
      </c>
      <c r="I949" s="48" t="s">
        <v>374</v>
      </c>
      <c r="J949" s="81" t="s">
        <v>6485</v>
      </c>
      <c r="K949" s="82"/>
      <c r="L949" s="81" t="s">
        <v>38</v>
      </c>
      <c r="M949" s="83">
        <v>2550</v>
      </c>
      <c r="N949" s="82">
        <v>2550</v>
      </c>
      <c r="O949" s="84">
        <v>2040</v>
      </c>
      <c r="P949" s="84">
        <v>2040</v>
      </c>
      <c r="Q949" s="82"/>
      <c r="R949" s="81" t="s">
        <v>144</v>
      </c>
      <c r="S949" s="82" t="s">
        <v>40</v>
      </c>
      <c r="T949" s="81" t="s">
        <v>6486</v>
      </c>
      <c r="U949" s="81" t="s">
        <v>6487</v>
      </c>
      <c r="V949" s="81"/>
      <c r="W949" s="81" t="s">
        <v>43</v>
      </c>
      <c r="X949" s="81" t="s">
        <v>325</v>
      </c>
      <c r="Y949" s="80"/>
      <c r="Z949" s="85">
        <v>45699</v>
      </c>
      <c r="AA949" s="85">
        <v>45187</v>
      </c>
      <c r="AB949" s="85">
        <v>45699</v>
      </c>
    </row>
    <row r="950" spans="1:28" ht="15" customHeight="1" x14ac:dyDescent="0.25">
      <c r="A950" s="81" t="s">
        <v>6488</v>
      </c>
      <c r="B950" s="81"/>
      <c r="C950" s="81" t="s">
        <v>6489</v>
      </c>
      <c r="D950" s="81" t="s">
        <v>6490</v>
      </c>
      <c r="E950" s="81" t="s">
        <v>6491</v>
      </c>
      <c r="F950" s="81" t="s">
        <v>33</v>
      </c>
      <c r="G950" s="81" t="s">
        <v>64</v>
      </c>
      <c r="H950" s="81" t="s">
        <v>55</v>
      </c>
      <c r="I950" s="48" t="s">
        <v>36</v>
      </c>
      <c r="J950" s="81" t="s">
        <v>6492</v>
      </c>
      <c r="K950" s="82"/>
      <c r="L950" s="81">
        <v>2700</v>
      </c>
      <c r="M950" s="83" t="s">
        <v>38</v>
      </c>
      <c r="N950" s="82" t="s">
        <v>38</v>
      </c>
      <c r="O950" s="82" t="s">
        <v>38</v>
      </c>
      <c r="P950" s="82" t="s">
        <v>38</v>
      </c>
      <c r="Q950" s="82"/>
      <c r="R950" s="81" t="s">
        <v>39</v>
      </c>
      <c r="S950" s="86" t="s">
        <v>66</v>
      </c>
      <c r="T950" s="81" t="s">
        <v>6493</v>
      </c>
      <c r="U950" s="81" t="s">
        <v>6494</v>
      </c>
      <c r="V950" s="81"/>
      <c r="W950" s="81" t="s">
        <v>103</v>
      </c>
      <c r="X950" s="81" t="s">
        <v>6422</v>
      </c>
      <c r="Y950" s="80"/>
      <c r="Z950" s="85">
        <v>45049</v>
      </c>
      <c r="AA950" s="85" t="s">
        <v>38</v>
      </c>
      <c r="AB950" s="85">
        <v>45049</v>
      </c>
    </row>
    <row r="951" spans="1:28" ht="15" customHeight="1" x14ac:dyDescent="0.25">
      <c r="A951" s="81" t="s">
        <v>6495</v>
      </c>
      <c r="B951" s="81"/>
      <c r="C951" s="81" t="s">
        <v>6496</v>
      </c>
      <c r="D951" s="81" t="s">
        <v>6497</v>
      </c>
      <c r="E951" s="81" t="s">
        <v>6498</v>
      </c>
      <c r="F951" s="81" t="s">
        <v>33</v>
      </c>
      <c r="G951" s="81" t="s">
        <v>64</v>
      </c>
      <c r="H951" s="81" t="s">
        <v>35</v>
      </c>
      <c r="I951" s="48" t="s">
        <v>36</v>
      </c>
      <c r="J951" s="81" t="s">
        <v>84</v>
      </c>
      <c r="K951" s="82"/>
      <c r="L951" s="81">
        <v>2200</v>
      </c>
      <c r="M951" s="83" t="s">
        <v>38</v>
      </c>
      <c r="N951" s="82" t="s">
        <v>38</v>
      </c>
      <c r="O951" s="82" t="s">
        <v>38</v>
      </c>
      <c r="P951" s="82" t="s">
        <v>38</v>
      </c>
      <c r="Q951" s="82"/>
      <c r="R951" s="81" t="s">
        <v>39</v>
      </c>
      <c r="S951" s="86" t="s">
        <v>66</v>
      </c>
      <c r="T951" s="81" t="s">
        <v>6499</v>
      </c>
      <c r="U951" s="81" t="s">
        <v>6500</v>
      </c>
      <c r="V951" s="81"/>
      <c r="W951" s="81" t="s">
        <v>112</v>
      </c>
      <c r="X951" s="81" t="s">
        <v>6501</v>
      </c>
      <c r="Y951" s="80"/>
      <c r="Z951" s="85">
        <v>44932</v>
      </c>
      <c r="AA951" s="85" t="s">
        <v>38</v>
      </c>
      <c r="AB951" s="85">
        <v>44932</v>
      </c>
    </row>
    <row r="952" spans="1:28" ht="15" customHeight="1" x14ac:dyDescent="0.25">
      <c r="A952" s="81" t="s">
        <v>6502</v>
      </c>
      <c r="B952" s="81"/>
      <c r="C952" s="81" t="s">
        <v>6503</v>
      </c>
      <c r="D952" s="81" t="s">
        <v>6504</v>
      </c>
      <c r="E952" s="81" t="s">
        <v>6505</v>
      </c>
      <c r="F952" s="81" t="s">
        <v>33</v>
      </c>
      <c r="G952" s="81" t="s">
        <v>64</v>
      </c>
      <c r="H952" s="81" t="s">
        <v>55</v>
      </c>
      <c r="I952" s="48" t="s">
        <v>36</v>
      </c>
      <c r="J952" s="81" t="s">
        <v>6506</v>
      </c>
      <c r="K952" s="82"/>
      <c r="L952" s="81">
        <v>3150</v>
      </c>
      <c r="M952" s="83" t="s">
        <v>38</v>
      </c>
      <c r="N952" s="82" t="s">
        <v>38</v>
      </c>
      <c r="O952" s="82" t="s">
        <v>38</v>
      </c>
      <c r="P952" s="82" t="s">
        <v>38</v>
      </c>
      <c r="Q952" s="82"/>
      <c r="R952" s="81" t="s">
        <v>39</v>
      </c>
      <c r="S952" s="86" t="s">
        <v>66</v>
      </c>
      <c r="T952" s="81" t="s">
        <v>6507</v>
      </c>
      <c r="U952" s="81" t="s">
        <v>6508</v>
      </c>
      <c r="V952" s="81"/>
      <c r="W952" s="81" t="s">
        <v>163</v>
      </c>
      <c r="X952" s="81" t="s">
        <v>6509</v>
      </c>
      <c r="Y952" s="80"/>
      <c r="Z952" s="85">
        <v>44932</v>
      </c>
      <c r="AA952" s="85" t="s">
        <v>38</v>
      </c>
      <c r="AB952" s="85">
        <v>44932</v>
      </c>
    </row>
    <row r="953" spans="1:28" ht="15" customHeight="1" x14ac:dyDescent="0.25">
      <c r="A953" s="81" t="s">
        <v>6510</v>
      </c>
      <c r="B953" s="81" t="s">
        <v>6511</v>
      </c>
      <c r="C953" s="82" t="s">
        <v>6512</v>
      </c>
      <c r="D953" s="81"/>
      <c r="E953" s="81" t="s">
        <v>6513</v>
      </c>
      <c r="F953" s="81" t="s">
        <v>33</v>
      </c>
      <c r="G953" s="81" t="s">
        <v>34</v>
      </c>
      <c r="H953" s="81" t="s">
        <v>55</v>
      </c>
      <c r="I953" s="48" t="s">
        <v>374</v>
      </c>
      <c r="J953" s="81" t="s">
        <v>6514</v>
      </c>
      <c r="K953" s="82"/>
      <c r="L953" s="81" t="s">
        <v>38</v>
      </c>
      <c r="M953" s="83" t="s">
        <v>38</v>
      </c>
      <c r="N953" s="82" t="s">
        <v>38</v>
      </c>
      <c r="O953" s="82" t="s">
        <v>38</v>
      </c>
      <c r="P953" s="82" t="s">
        <v>38</v>
      </c>
      <c r="Q953" s="50" t="s">
        <v>2601</v>
      </c>
      <c r="R953" s="82" t="s">
        <v>427</v>
      </c>
      <c r="S953" s="82" t="s">
        <v>40</v>
      </c>
      <c r="T953" s="81" t="s">
        <v>6515</v>
      </c>
      <c r="U953" s="81" t="s">
        <v>6516</v>
      </c>
      <c r="V953" s="81"/>
      <c r="W953" s="81" t="s">
        <v>43</v>
      </c>
      <c r="X953" s="81" t="s">
        <v>1041</v>
      </c>
      <c r="Y953" s="80">
        <v>44803</v>
      </c>
      <c r="Z953" s="85">
        <v>45365</v>
      </c>
      <c r="AA953" s="85">
        <v>45397</v>
      </c>
      <c r="AB953" s="85">
        <v>45397</v>
      </c>
    </row>
    <row r="954" spans="1:28" ht="15" customHeight="1" x14ac:dyDescent="0.25">
      <c r="A954" s="81" t="s">
        <v>6517</v>
      </c>
      <c r="B954" s="81"/>
      <c r="C954" s="81" t="s">
        <v>6518</v>
      </c>
      <c r="D954" s="81"/>
      <c r="E954" s="81" t="s">
        <v>6519</v>
      </c>
      <c r="F954" s="81" t="s">
        <v>33</v>
      </c>
      <c r="G954" s="81" t="s">
        <v>64</v>
      </c>
      <c r="H954" s="81" t="s">
        <v>55</v>
      </c>
      <c r="I954" s="48" t="s">
        <v>36</v>
      </c>
      <c r="J954" s="81" t="s">
        <v>6520</v>
      </c>
      <c r="K954" s="82"/>
      <c r="L954" s="81">
        <v>2700</v>
      </c>
      <c r="M954" s="83" t="s">
        <v>38</v>
      </c>
      <c r="N954" s="82" t="s">
        <v>38</v>
      </c>
      <c r="O954" s="82" t="s">
        <v>38</v>
      </c>
      <c r="P954" s="82" t="s">
        <v>38</v>
      </c>
      <c r="Q954" s="82"/>
      <c r="R954" s="81" t="s">
        <v>249</v>
      </c>
      <c r="S954" s="82" t="s">
        <v>1145</v>
      </c>
      <c r="T954" s="81" t="s">
        <v>6521</v>
      </c>
      <c r="U954" s="81" t="s">
        <v>6522</v>
      </c>
      <c r="V954" s="81"/>
      <c r="W954" s="81" t="s">
        <v>1691</v>
      </c>
      <c r="X954" s="81" t="s">
        <v>1692</v>
      </c>
      <c r="Y954" s="80">
        <v>44040</v>
      </c>
      <c r="Z954" s="85">
        <v>44932</v>
      </c>
      <c r="AA954" s="85" t="s">
        <v>38</v>
      </c>
      <c r="AB954" s="85">
        <v>44932</v>
      </c>
    </row>
    <row r="955" spans="1:28" ht="15" customHeight="1" x14ac:dyDescent="0.25">
      <c r="A955" s="81" t="s">
        <v>6523</v>
      </c>
      <c r="B955" s="81"/>
      <c r="C955" s="81" t="s">
        <v>6524</v>
      </c>
      <c r="D955" s="81" t="s">
        <v>6525</v>
      </c>
      <c r="E955" s="81" t="s">
        <v>6526</v>
      </c>
      <c r="F955" s="81" t="s">
        <v>33</v>
      </c>
      <c r="G955" s="81" t="s">
        <v>64</v>
      </c>
      <c r="H955" s="81" t="s">
        <v>55</v>
      </c>
      <c r="I955" s="48" t="s">
        <v>36</v>
      </c>
      <c r="J955" s="81" t="s">
        <v>6527</v>
      </c>
      <c r="K955" s="82"/>
      <c r="L955" s="81">
        <v>2700</v>
      </c>
      <c r="M955" s="83" t="s">
        <v>38</v>
      </c>
      <c r="N955" s="82" t="s">
        <v>38</v>
      </c>
      <c r="O955" s="82" t="s">
        <v>38</v>
      </c>
      <c r="P955" s="82" t="s">
        <v>38</v>
      </c>
      <c r="Q955" s="82"/>
      <c r="R955" s="81" t="s">
        <v>39</v>
      </c>
      <c r="S955" s="86" t="s">
        <v>66</v>
      </c>
      <c r="T955" s="81" t="s">
        <v>6528</v>
      </c>
      <c r="U955" s="81" t="s">
        <v>6529</v>
      </c>
      <c r="V955" s="81"/>
      <c r="W955" s="81" t="s">
        <v>163</v>
      </c>
      <c r="X955" s="81" t="s">
        <v>1254</v>
      </c>
      <c r="Y955" s="80"/>
      <c r="Z955" s="85">
        <v>44932</v>
      </c>
      <c r="AA955" s="85" t="s">
        <v>38</v>
      </c>
      <c r="AB955" s="85">
        <v>44932</v>
      </c>
    </row>
    <row r="956" spans="1:28" ht="15" customHeight="1" x14ac:dyDescent="0.25">
      <c r="A956" s="81" t="s">
        <v>6530</v>
      </c>
      <c r="B956" s="81"/>
      <c r="C956" s="81" t="s">
        <v>6531</v>
      </c>
      <c r="D956" s="81" t="s">
        <v>6532</v>
      </c>
      <c r="E956" s="81" t="s">
        <v>6533</v>
      </c>
      <c r="F956" s="81" t="s">
        <v>33</v>
      </c>
      <c r="G956" s="81" t="s">
        <v>64</v>
      </c>
      <c r="H956" s="81" t="s">
        <v>55</v>
      </c>
      <c r="I956" s="48" t="s">
        <v>36</v>
      </c>
      <c r="J956" s="81" t="s">
        <v>6534</v>
      </c>
      <c r="K956" s="82"/>
      <c r="L956" s="81">
        <v>2700</v>
      </c>
      <c r="M956" s="83" t="s">
        <v>38</v>
      </c>
      <c r="N956" s="82" t="s">
        <v>38</v>
      </c>
      <c r="O956" s="82" t="s">
        <v>38</v>
      </c>
      <c r="P956" s="82" t="s">
        <v>38</v>
      </c>
      <c r="Q956" s="82"/>
      <c r="R956" s="81" t="s">
        <v>39</v>
      </c>
      <c r="S956" s="86" t="s">
        <v>66</v>
      </c>
      <c r="T956" s="81" t="s">
        <v>6535</v>
      </c>
      <c r="U956" s="81" t="s">
        <v>6536</v>
      </c>
      <c r="V956" s="81"/>
      <c r="W956" s="81" t="s">
        <v>69</v>
      </c>
      <c r="X956" s="81" t="s">
        <v>529</v>
      </c>
      <c r="Y956" s="80"/>
      <c r="Z956" s="85">
        <v>44932</v>
      </c>
      <c r="AA956" s="85" t="s">
        <v>38</v>
      </c>
      <c r="AB956" s="85">
        <v>44932</v>
      </c>
    </row>
    <row r="957" spans="1:28" ht="15" customHeight="1" x14ac:dyDescent="0.25">
      <c r="A957" s="81" t="s">
        <v>6537</v>
      </c>
      <c r="B957" s="81"/>
      <c r="C957" s="81" t="s">
        <v>6538</v>
      </c>
      <c r="D957" s="81" t="s">
        <v>6539</v>
      </c>
      <c r="E957" s="81" t="s">
        <v>6540</v>
      </c>
      <c r="F957" s="81" t="s">
        <v>33</v>
      </c>
      <c r="G957" s="81" t="s">
        <v>64</v>
      </c>
      <c r="H957" s="81" t="s">
        <v>55</v>
      </c>
      <c r="I957" s="48" t="s">
        <v>36</v>
      </c>
      <c r="J957" s="81" t="s">
        <v>6541</v>
      </c>
      <c r="K957" s="82"/>
      <c r="L957" s="81">
        <v>3150</v>
      </c>
      <c r="M957" s="83" t="s">
        <v>38</v>
      </c>
      <c r="N957" s="82" t="s">
        <v>38</v>
      </c>
      <c r="O957" s="82" t="s">
        <v>38</v>
      </c>
      <c r="P957" s="82" t="s">
        <v>38</v>
      </c>
      <c r="Q957" s="82"/>
      <c r="R957" s="81" t="s">
        <v>39</v>
      </c>
      <c r="S957" s="86" t="s">
        <v>66</v>
      </c>
      <c r="T957" s="81" t="s">
        <v>6542</v>
      </c>
      <c r="U957" s="81" t="s">
        <v>6543</v>
      </c>
      <c r="V957" s="81"/>
      <c r="W957" s="81" t="s">
        <v>1215</v>
      </c>
      <c r="X957" s="81" t="s">
        <v>6544</v>
      </c>
      <c r="Y957" s="80"/>
      <c r="Z957" s="85">
        <v>44932</v>
      </c>
      <c r="AA957" s="85" t="s">
        <v>38</v>
      </c>
      <c r="AB957" s="85">
        <v>44932</v>
      </c>
    </row>
    <row r="958" spans="1:28" ht="15" customHeight="1" x14ac:dyDescent="0.25">
      <c r="A958" s="81" t="s">
        <v>6545</v>
      </c>
      <c r="B958" s="81"/>
      <c r="C958" s="81" t="s">
        <v>6546</v>
      </c>
      <c r="D958" s="81" t="s">
        <v>6547</v>
      </c>
      <c r="E958" s="81" t="s">
        <v>6548</v>
      </c>
      <c r="F958" s="81" t="s">
        <v>33</v>
      </c>
      <c r="G958" s="81" t="s">
        <v>278</v>
      </c>
      <c r="H958" s="81" t="s">
        <v>55</v>
      </c>
      <c r="I958" s="48" t="s">
        <v>36</v>
      </c>
      <c r="J958" s="81" t="s">
        <v>6549</v>
      </c>
      <c r="K958" s="82"/>
      <c r="L958" s="81" t="s">
        <v>38</v>
      </c>
      <c r="M958" s="83" t="s">
        <v>38</v>
      </c>
      <c r="N958" s="82" t="s">
        <v>38</v>
      </c>
      <c r="O958" s="82" t="s">
        <v>38</v>
      </c>
      <c r="P958" s="82" t="s">
        <v>38</v>
      </c>
      <c r="Q958" s="82"/>
      <c r="R958" s="81" t="s">
        <v>279</v>
      </c>
      <c r="S958" s="86" t="s">
        <v>66</v>
      </c>
      <c r="T958" s="81" t="s">
        <v>6550</v>
      </c>
      <c r="U958" s="81" t="s">
        <v>6551</v>
      </c>
      <c r="V958" s="81"/>
      <c r="W958" s="81" t="s">
        <v>43</v>
      </c>
      <c r="X958" s="81" t="s">
        <v>5987</v>
      </c>
      <c r="Y958" s="80"/>
      <c r="Z958" s="85">
        <v>44932</v>
      </c>
      <c r="AA958" s="85" t="s">
        <v>38</v>
      </c>
      <c r="AB958" s="85">
        <v>44932</v>
      </c>
    </row>
    <row r="959" spans="1:28" ht="15" customHeight="1" x14ac:dyDescent="0.25">
      <c r="A959" s="81" t="s">
        <v>6552</v>
      </c>
      <c r="B959" s="81"/>
      <c r="C959" s="81" t="s">
        <v>6553</v>
      </c>
      <c r="D959" s="81" t="s">
        <v>6554</v>
      </c>
      <c r="E959" s="81" t="s">
        <v>6555</v>
      </c>
      <c r="F959" s="81" t="s">
        <v>33</v>
      </c>
      <c r="G959" s="81" t="s">
        <v>34</v>
      </c>
      <c r="H959" s="81" t="s">
        <v>35</v>
      </c>
      <c r="I959" s="48" t="s">
        <v>36</v>
      </c>
      <c r="J959" s="81" t="s">
        <v>175</v>
      </c>
      <c r="K959" s="82" t="s">
        <v>1077</v>
      </c>
      <c r="L959" s="81" t="s">
        <v>38</v>
      </c>
      <c r="M959" s="83">
        <v>2340</v>
      </c>
      <c r="N959" s="82" t="s">
        <v>38</v>
      </c>
      <c r="O959" s="84">
        <v>1872</v>
      </c>
      <c r="P959" s="82" t="s">
        <v>38</v>
      </c>
      <c r="Q959" s="82"/>
      <c r="R959" s="81" t="s">
        <v>39</v>
      </c>
      <c r="S959" s="88" t="s">
        <v>377</v>
      </c>
      <c r="T959" s="81" t="s">
        <v>6556</v>
      </c>
      <c r="U959" s="81" t="s">
        <v>6557</v>
      </c>
      <c r="V959" s="81"/>
      <c r="W959" s="81" t="s">
        <v>1582</v>
      </c>
      <c r="X959" s="81" t="s">
        <v>980</v>
      </c>
      <c r="Y959" s="80">
        <v>44931</v>
      </c>
      <c r="Z959" s="85">
        <v>44945</v>
      </c>
      <c r="AA959" s="85">
        <v>44927</v>
      </c>
      <c r="AB959" s="85">
        <v>44945</v>
      </c>
    </row>
    <row r="960" spans="1:28" ht="15" customHeight="1" x14ac:dyDescent="0.25">
      <c r="A960" s="81" t="s">
        <v>6558</v>
      </c>
      <c r="B960" s="81"/>
      <c r="C960" s="81" t="s">
        <v>6559</v>
      </c>
      <c r="D960" s="81"/>
      <c r="E960" s="81" t="s">
        <v>6560</v>
      </c>
      <c r="F960" s="81" t="s">
        <v>33</v>
      </c>
      <c r="G960" s="81" t="s">
        <v>64</v>
      </c>
      <c r="H960" s="81" t="s">
        <v>141</v>
      </c>
      <c r="I960" s="48" t="s">
        <v>36</v>
      </c>
      <c r="J960" s="81" t="s">
        <v>6561</v>
      </c>
      <c r="K960" s="82"/>
      <c r="L960" s="81">
        <v>2200</v>
      </c>
      <c r="M960" s="83" t="s">
        <v>38</v>
      </c>
      <c r="N960" s="82" t="s">
        <v>38</v>
      </c>
      <c r="O960" s="82" t="s">
        <v>38</v>
      </c>
      <c r="P960" s="82" t="s">
        <v>38</v>
      </c>
      <c r="Q960" s="82"/>
      <c r="R960" s="81" t="s">
        <v>39</v>
      </c>
      <c r="S960" s="86" t="s">
        <v>66</v>
      </c>
      <c r="T960" s="81" t="s">
        <v>6562</v>
      </c>
      <c r="U960" s="81" t="s">
        <v>6563</v>
      </c>
      <c r="V960" s="81"/>
      <c r="W960" s="81" t="s">
        <v>69</v>
      </c>
      <c r="X960" s="81" t="s">
        <v>1760</v>
      </c>
      <c r="Y960" s="80"/>
      <c r="Z960" s="85">
        <v>44932</v>
      </c>
      <c r="AA960" s="85" t="s">
        <v>38</v>
      </c>
      <c r="AB960" s="85">
        <v>44932</v>
      </c>
    </row>
    <row r="961" spans="1:28" ht="15" customHeight="1" x14ac:dyDescent="0.25">
      <c r="A961" s="81" t="s">
        <v>6564</v>
      </c>
      <c r="B961" s="81"/>
      <c r="C961" s="81" t="s">
        <v>6565</v>
      </c>
      <c r="D961" s="81" t="s">
        <v>6566</v>
      </c>
      <c r="E961" s="81" t="s">
        <v>6567</v>
      </c>
      <c r="F961" s="81" t="s">
        <v>33</v>
      </c>
      <c r="G961" s="81" t="s">
        <v>34</v>
      </c>
      <c r="H961" s="81" t="s">
        <v>35</v>
      </c>
      <c r="I961" s="48" t="s">
        <v>36</v>
      </c>
      <c r="J961" s="81" t="s">
        <v>37</v>
      </c>
      <c r="K961" s="82"/>
      <c r="L961" s="81" t="s">
        <v>38</v>
      </c>
      <c r="M961" s="83">
        <v>870</v>
      </c>
      <c r="N961" s="82" t="s">
        <v>38</v>
      </c>
      <c r="O961" s="84">
        <v>696</v>
      </c>
      <c r="P961" s="82" t="s">
        <v>38</v>
      </c>
      <c r="Q961" s="82"/>
      <c r="R961" s="82" t="s">
        <v>39</v>
      </c>
      <c r="S961" s="82" t="s">
        <v>40</v>
      </c>
      <c r="T961" s="81" t="s">
        <v>6568</v>
      </c>
      <c r="U961" s="81" t="s">
        <v>6569</v>
      </c>
      <c r="V961" s="81"/>
      <c r="W961" s="81" t="s">
        <v>43</v>
      </c>
      <c r="X961" s="81" t="s">
        <v>652</v>
      </c>
      <c r="Y961" s="80">
        <v>44931</v>
      </c>
      <c r="Z961" s="85">
        <v>45397</v>
      </c>
      <c r="AA961" s="85">
        <v>45355</v>
      </c>
      <c r="AB961" s="85">
        <v>45397</v>
      </c>
    </row>
    <row r="962" spans="1:28" ht="15" customHeight="1" x14ac:dyDescent="0.25">
      <c r="A962" s="81" t="s">
        <v>6570</v>
      </c>
      <c r="B962" s="81"/>
      <c r="C962" s="81" t="s">
        <v>6571</v>
      </c>
      <c r="D962" s="81" t="s">
        <v>6572</v>
      </c>
      <c r="E962" s="81" t="s">
        <v>6573</v>
      </c>
      <c r="F962" s="81" t="s">
        <v>33</v>
      </c>
      <c r="G962" s="81" t="s">
        <v>64</v>
      </c>
      <c r="H962" s="81" t="s">
        <v>141</v>
      </c>
      <c r="I962" s="48" t="s">
        <v>36</v>
      </c>
      <c r="J962" s="81" t="s">
        <v>6574</v>
      </c>
      <c r="K962" s="82"/>
      <c r="L962" s="81">
        <v>2200</v>
      </c>
      <c r="M962" s="83" t="s">
        <v>38</v>
      </c>
      <c r="N962" s="82" t="s">
        <v>38</v>
      </c>
      <c r="O962" s="82" t="s">
        <v>38</v>
      </c>
      <c r="P962" s="82" t="s">
        <v>38</v>
      </c>
      <c r="Q962" s="82"/>
      <c r="R962" s="81" t="s">
        <v>39</v>
      </c>
      <c r="S962" s="86" t="s">
        <v>66</v>
      </c>
      <c r="T962" s="81" t="s">
        <v>6575</v>
      </c>
      <c r="U962" s="81" t="s">
        <v>6576</v>
      </c>
      <c r="V962" s="81"/>
      <c r="W962" s="81" t="s">
        <v>163</v>
      </c>
      <c r="X962" s="81" t="s">
        <v>6577</v>
      </c>
      <c r="Y962" s="80"/>
      <c r="Z962" s="85">
        <v>44932</v>
      </c>
      <c r="AA962" s="85" t="s">
        <v>38</v>
      </c>
      <c r="AB962" s="85">
        <v>44932</v>
      </c>
    </row>
    <row r="963" spans="1:28" ht="15" customHeight="1" x14ac:dyDescent="0.25">
      <c r="A963" s="81" t="s">
        <v>6578</v>
      </c>
      <c r="B963" s="81"/>
      <c r="C963" s="81" t="s">
        <v>6579</v>
      </c>
      <c r="D963" s="81" t="s">
        <v>6580</v>
      </c>
      <c r="E963" s="81" t="s">
        <v>6581</v>
      </c>
      <c r="F963" s="81" t="s">
        <v>33</v>
      </c>
      <c r="G963" s="81" t="s">
        <v>34</v>
      </c>
      <c r="H963" s="81" t="s">
        <v>35</v>
      </c>
      <c r="I963" s="48" t="s">
        <v>36</v>
      </c>
      <c r="J963" s="81" t="s">
        <v>37</v>
      </c>
      <c r="K963" s="82"/>
      <c r="L963" s="81" t="s">
        <v>38</v>
      </c>
      <c r="M963" s="83">
        <v>740</v>
      </c>
      <c r="N963" s="82" t="s">
        <v>38</v>
      </c>
      <c r="O963" s="84">
        <v>592</v>
      </c>
      <c r="P963" s="82" t="s">
        <v>38</v>
      </c>
      <c r="Q963" s="82"/>
      <c r="R963" s="82" t="s">
        <v>39</v>
      </c>
      <c r="S963" s="82" t="s">
        <v>40</v>
      </c>
      <c r="T963" s="81" t="s">
        <v>6582</v>
      </c>
      <c r="U963" s="81" t="s">
        <v>6583</v>
      </c>
      <c r="V963" s="81"/>
      <c r="W963" s="81" t="s">
        <v>212</v>
      </c>
      <c r="X963" s="81" t="s">
        <v>3463</v>
      </c>
      <c r="Y963" s="80">
        <v>44931</v>
      </c>
      <c r="Z963" s="85">
        <v>45397</v>
      </c>
      <c r="AA963" s="85">
        <v>44927</v>
      </c>
      <c r="AB963" s="85">
        <v>45397</v>
      </c>
    </row>
    <row r="964" spans="1:28" ht="15" customHeight="1" x14ac:dyDescent="0.25">
      <c r="A964" s="81" t="s">
        <v>6584</v>
      </c>
      <c r="B964" s="81"/>
      <c r="C964" s="81" t="s">
        <v>6585</v>
      </c>
      <c r="D964" s="81"/>
      <c r="E964" s="81" t="s">
        <v>6586</v>
      </c>
      <c r="F964" s="81" t="s">
        <v>33</v>
      </c>
      <c r="G964" s="81" t="s">
        <v>34</v>
      </c>
      <c r="H964" s="81" t="s">
        <v>55</v>
      </c>
      <c r="I964" s="48" t="s">
        <v>36</v>
      </c>
      <c r="J964" s="81" t="s">
        <v>2114</v>
      </c>
      <c r="K964" s="82"/>
      <c r="L964" s="81" t="s">
        <v>38</v>
      </c>
      <c r="M964" s="83">
        <v>2500</v>
      </c>
      <c r="N964" s="82" t="s">
        <v>38</v>
      </c>
      <c r="O964" s="84">
        <v>2000</v>
      </c>
      <c r="P964" s="82" t="s">
        <v>38</v>
      </c>
      <c r="Q964" s="82"/>
      <c r="R964" s="81" t="s">
        <v>39</v>
      </c>
      <c r="S964" s="82" t="s">
        <v>40</v>
      </c>
      <c r="T964" s="81" t="s">
        <v>6587</v>
      </c>
      <c r="U964" s="81" t="s">
        <v>6588</v>
      </c>
      <c r="V964" s="81"/>
      <c r="W964" s="81" t="s">
        <v>43</v>
      </c>
      <c r="X964" s="81" t="s">
        <v>2272</v>
      </c>
      <c r="Y964" s="80">
        <v>44039</v>
      </c>
      <c r="Z964" s="85">
        <v>44967</v>
      </c>
      <c r="AA964" s="85">
        <v>45272</v>
      </c>
      <c r="AB964" s="85">
        <v>45272</v>
      </c>
    </row>
    <row r="965" spans="1:28" ht="15" customHeight="1" x14ac:dyDescent="0.25">
      <c r="A965" s="81" t="s">
        <v>6589</v>
      </c>
      <c r="B965" s="81"/>
      <c r="C965" s="81" t="s">
        <v>6590</v>
      </c>
      <c r="D965" s="81" t="s">
        <v>6591</v>
      </c>
      <c r="E965" s="81" t="s">
        <v>6592</v>
      </c>
      <c r="F965" s="81" t="s">
        <v>33</v>
      </c>
      <c r="G965" s="81" t="s">
        <v>64</v>
      </c>
      <c r="H965" s="81" t="s">
        <v>55</v>
      </c>
      <c r="I965" s="48" t="s">
        <v>36</v>
      </c>
      <c r="J965" s="81" t="s">
        <v>6593</v>
      </c>
      <c r="K965" s="82"/>
      <c r="L965" s="81">
        <v>2700</v>
      </c>
      <c r="M965" s="83" t="s">
        <v>38</v>
      </c>
      <c r="N965" s="82" t="s">
        <v>38</v>
      </c>
      <c r="O965" s="82" t="s">
        <v>38</v>
      </c>
      <c r="P965" s="82" t="s">
        <v>38</v>
      </c>
      <c r="Q965" s="82"/>
      <c r="R965" s="81" t="s">
        <v>39</v>
      </c>
      <c r="S965" s="86" t="s">
        <v>66</v>
      </c>
      <c r="T965" s="81" t="s">
        <v>6594</v>
      </c>
      <c r="U965" s="81" t="s">
        <v>6595</v>
      </c>
      <c r="V965" s="81"/>
      <c r="W965" s="81" t="s">
        <v>188</v>
      </c>
      <c r="X965" s="81" t="s">
        <v>1712</v>
      </c>
      <c r="Y965" s="80"/>
      <c r="Z965" s="85">
        <v>44932</v>
      </c>
      <c r="AA965" s="85" t="s">
        <v>38</v>
      </c>
      <c r="AB965" s="85">
        <v>44932</v>
      </c>
    </row>
    <row r="966" spans="1:28" ht="15" customHeight="1" x14ac:dyDescent="0.25">
      <c r="A966" s="81" t="s">
        <v>6596</v>
      </c>
      <c r="B966" s="81"/>
      <c r="C966" s="81" t="s">
        <v>6597</v>
      </c>
      <c r="D966" s="81"/>
      <c r="E966" s="81" t="s">
        <v>6598</v>
      </c>
      <c r="F966" s="81" t="s">
        <v>33</v>
      </c>
      <c r="G966" s="81" t="s">
        <v>34</v>
      </c>
      <c r="H966" s="81" t="s">
        <v>55</v>
      </c>
      <c r="I966" s="89" t="s">
        <v>374</v>
      </c>
      <c r="J966" s="81" t="s">
        <v>2359</v>
      </c>
      <c r="K966" s="82"/>
      <c r="L966" s="81" t="s">
        <v>38</v>
      </c>
      <c r="M966" s="83" t="s">
        <v>38</v>
      </c>
      <c r="N966" s="82" t="s">
        <v>38</v>
      </c>
      <c r="O966" s="82" t="s">
        <v>38</v>
      </c>
      <c r="P966" s="82" t="s">
        <v>38</v>
      </c>
      <c r="Q966" s="82" t="s">
        <v>6599</v>
      </c>
      <c r="R966" s="81" t="s">
        <v>249</v>
      </c>
      <c r="S966" s="82" t="s">
        <v>40</v>
      </c>
      <c r="T966" s="81" t="s">
        <v>6600</v>
      </c>
      <c r="U966" s="81" t="s">
        <v>6601</v>
      </c>
      <c r="V966" s="81"/>
      <c r="W966" s="81" t="s">
        <v>212</v>
      </c>
      <c r="X966" s="81" t="s">
        <v>951</v>
      </c>
      <c r="Y966" s="80">
        <v>44851</v>
      </c>
      <c r="Z966" s="85">
        <v>45365</v>
      </c>
      <c r="AA966" s="85">
        <v>44958</v>
      </c>
      <c r="AB966" s="85">
        <v>45365</v>
      </c>
    </row>
    <row r="967" spans="1:28" ht="15" customHeight="1" x14ac:dyDescent="0.25">
      <c r="A967" s="81" t="s">
        <v>6602</v>
      </c>
      <c r="B967" s="81"/>
      <c r="C967" s="81" t="s">
        <v>6603</v>
      </c>
      <c r="D967" s="81" t="s">
        <v>6604</v>
      </c>
      <c r="E967" s="81" t="s">
        <v>6605</v>
      </c>
      <c r="F967" s="81" t="s">
        <v>33</v>
      </c>
      <c r="G967" s="81" t="s">
        <v>64</v>
      </c>
      <c r="H967" s="81" t="s">
        <v>55</v>
      </c>
      <c r="I967" s="48" t="s">
        <v>36</v>
      </c>
      <c r="J967" s="81" t="s">
        <v>6606</v>
      </c>
      <c r="K967" s="82"/>
      <c r="L967" s="81">
        <v>2700</v>
      </c>
      <c r="M967" s="83" t="s">
        <v>38</v>
      </c>
      <c r="N967" s="82" t="s">
        <v>38</v>
      </c>
      <c r="O967" s="82" t="s">
        <v>38</v>
      </c>
      <c r="P967" s="82" t="s">
        <v>38</v>
      </c>
      <c r="Q967" s="82"/>
      <c r="R967" s="81" t="s">
        <v>39</v>
      </c>
      <c r="S967" s="86" t="s">
        <v>66</v>
      </c>
      <c r="T967" s="81" t="s">
        <v>6607</v>
      </c>
      <c r="U967" s="81" t="s">
        <v>6608</v>
      </c>
      <c r="V967" s="81"/>
      <c r="W967" s="81" t="s">
        <v>112</v>
      </c>
      <c r="X967" s="81" t="s">
        <v>2031</v>
      </c>
      <c r="Y967" s="80"/>
      <c r="Z967" s="85">
        <v>44932</v>
      </c>
      <c r="AA967" s="85" t="s">
        <v>38</v>
      </c>
      <c r="AB967" s="85">
        <v>44932</v>
      </c>
    </row>
    <row r="968" spans="1:28" ht="15" customHeight="1" x14ac:dyDescent="0.25">
      <c r="A968" s="81" t="s">
        <v>6609</v>
      </c>
      <c r="B968" s="81"/>
      <c r="C968" s="81" t="s">
        <v>6610</v>
      </c>
      <c r="D968" s="81" t="s">
        <v>6611</v>
      </c>
      <c r="E968" s="81" t="s">
        <v>6612</v>
      </c>
      <c r="F968" s="81" t="s">
        <v>33</v>
      </c>
      <c r="G968" s="81" t="s">
        <v>64</v>
      </c>
      <c r="H968" s="81" t="s">
        <v>55</v>
      </c>
      <c r="I968" s="48" t="s">
        <v>36</v>
      </c>
      <c r="J968" s="81" t="s">
        <v>6613</v>
      </c>
      <c r="K968" s="82"/>
      <c r="L968" s="81">
        <v>2700</v>
      </c>
      <c r="M968" s="83" t="s">
        <v>38</v>
      </c>
      <c r="N968" s="82" t="s">
        <v>38</v>
      </c>
      <c r="O968" s="82" t="s">
        <v>38</v>
      </c>
      <c r="P968" s="82" t="s">
        <v>38</v>
      </c>
      <c r="Q968" s="82"/>
      <c r="R968" s="81" t="s">
        <v>39</v>
      </c>
      <c r="S968" s="86" t="s">
        <v>66</v>
      </c>
      <c r="T968" s="81" t="s">
        <v>6614</v>
      </c>
      <c r="U968" s="81" t="s">
        <v>6615</v>
      </c>
      <c r="V968" s="81"/>
      <c r="W968" s="81" t="s">
        <v>112</v>
      </c>
      <c r="X968" s="81" t="s">
        <v>830</v>
      </c>
      <c r="Y968" s="80"/>
      <c r="Z968" s="85">
        <v>44932</v>
      </c>
      <c r="AA968" s="85" t="s">
        <v>38</v>
      </c>
      <c r="AB968" s="85">
        <v>44932</v>
      </c>
    </row>
    <row r="969" spans="1:28" ht="15" customHeight="1" x14ac:dyDescent="0.25">
      <c r="A969" s="81" t="s">
        <v>6616</v>
      </c>
      <c r="B969" s="81"/>
      <c r="C969" s="81" t="s">
        <v>6617</v>
      </c>
      <c r="D969" s="81" t="s">
        <v>6618</v>
      </c>
      <c r="E969" s="81" t="s">
        <v>6619</v>
      </c>
      <c r="F969" s="81" t="s">
        <v>33</v>
      </c>
      <c r="G969" s="81" t="s">
        <v>64</v>
      </c>
      <c r="H969" s="81" t="s">
        <v>141</v>
      </c>
      <c r="I969" s="48" t="s">
        <v>36</v>
      </c>
      <c r="J969" s="81" t="s">
        <v>6340</v>
      </c>
      <c r="K969" s="82"/>
      <c r="L969" s="81">
        <v>2200</v>
      </c>
      <c r="M969" s="83" t="s">
        <v>38</v>
      </c>
      <c r="N969" s="82" t="s">
        <v>38</v>
      </c>
      <c r="O969" s="82" t="s">
        <v>38</v>
      </c>
      <c r="P969" s="82" t="s">
        <v>38</v>
      </c>
      <c r="Q969" s="82"/>
      <c r="R969" s="81" t="s">
        <v>39</v>
      </c>
      <c r="S969" s="86" t="s">
        <v>66</v>
      </c>
      <c r="T969" s="81" t="s">
        <v>6620</v>
      </c>
      <c r="U969" s="81" t="s">
        <v>6621</v>
      </c>
      <c r="V969" s="81"/>
      <c r="W969" s="81" t="s">
        <v>112</v>
      </c>
      <c r="X969" s="81" t="s">
        <v>2031</v>
      </c>
      <c r="Y969" s="80"/>
      <c r="Z969" s="85">
        <v>44932</v>
      </c>
      <c r="AA969" s="85" t="s">
        <v>38</v>
      </c>
      <c r="AB969" s="85">
        <v>44932</v>
      </c>
    </row>
    <row r="970" spans="1:28" ht="15" customHeight="1" x14ac:dyDescent="0.25">
      <c r="A970" s="81" t="s">
        <v>6622</v>
      </c>
      <c r="B970" s="81" t="s">
        <v>6623</v>
      </c>
      <c r="C970" s="81" t="s">
        <v>6624</v>
      </c>
      <c r="D970" s="81" t="s">
        <v>6625</v>
      </c>
      <c r="E970" s="81" t="s">
        <v>6626</v>
      </c>
      <c r="F970" s="81" t="s">
        <v>33</v>
      </c>
      <c r="G970" s="81" t="s">
        <v>64</v>
      </c>
      <c r="H970" s="81" t="s">
        <v>35</v>
      </c>
      <c r="I970" s="48" t="s">
        <v>36</v>
      </c>
      <c r="J970" s="81" t="s">
        <v>296</v>
      </c>
      <c r="K970" s="82"/>
      <c r="L970" s="81">
        <v>2200</v>
      </c>
      <c r="M970" s="83" t="s">
        <v>38</v>
      </c>
      <c r="N970" s="82" t="s">
        <v>38</v>
      </c>
      <c r="O970" s="82" t="s">
        <v>38</v>
      </c>
      <c r="P970" s="82" t="s">
        <v>38</v>
      </c>
      <c r="Q970" s="82"/>
      <c r="R970" s="81" t="s">
        <v>39</v>
      </c>
      <c r="S970" s="86" t="s">
        <v>66</v>
      </c>
      <c r="T970" s="81" t="s">
        <v>6627</v>
      </c>
      <c r="U970" s="81" t="s">
        <v>6628</v>
      </c>
      <c r="V970" s="81"/>
      <c r="W970" s="81" t="s">
        <v>69</v>
      </c>
      <c r="X970" s="81" t="s">
        <v>6629</v>
      </c>
      <c r="Y970" s="80"/>
      <c r="Z970" s="85">
        <v>45365</v>
      </c>
      <c r="AA970" s="85" t="s">
        <v>38</v>
      </c>
      <c r="AB970" s="85">
        <v>45365</v>
      </c>
    </row>
    <row r="971" spans="1:28" ht="15" customHeight="1" x14ac:dyDescent="0.25">
      <c r="A971" s="81" t="s">
        <v>6630</v>
      </c>
      <c r="B971" s="81"/>
      <c r="C971" s="81" t="s">
        <v>6631</v>
      </c>
      <c r="D971" s="81" t="s">
        <v>6632</v>
      </c>
      <c r="E971" s="81" t="s">
        <v>6633</v>
      </c>
      <c r="F971" s="81" t="s">
        <v>33</v>
      </c>
      <c r="G971" s="81" t="s">
        <v>64</v>
      </c>
      <c r="H971" s="81" t="s">
        <v>55</v>
      </c>
      <c r="I971" s="48" t="s">
        <v>36</v>
      </c>
      <c r="J971" s="81" t="s">
        <v>4806</v>
      </c>
      <c r="K971" s="82"/>
      <c r="L971" s="81">
        <v>2700</v>
      </c>
      <c r="M971" s="83" t="s">
        <v>38</v>
      </c>
      <c r="N971" s="82" t="s">
        <v>38</v>
      </c>
      <c r="O971" s="82" t="s">
        <v>38</v>
      </c>
      <c r="P971" s="82" t="s">
        <v>38</v>
      </c>
      <c r="Q971" s="82"/>
      <c r="R971" s="81" t="s">
        <v>39</v>
      </c>
      <c r="S971" s="86" t="s">
        <v>66</v>
      </c>
      <c r="T971" s="81" t="s">
        <v>6634</v>
      </c>
      <c r="U971" s="81" t="s">
        <v>6635</v>
      </c>
      <c r="V971" s="81"/>
      <c r="W971" s="81" t="s">
        <v>1948</v>
      </c>
      <c r="X971" s="81" t="s">
        <v>4809</v>
      </c>
      <c r="Y971" s="80"/>
      <c r="Z971" s="85">
        <v>44932</v>
      </c>
      <c r="AA971" s="85" t="s">
        <v>38</v>
      </c>
      <c r="AB971" s="85">
        <v>44932</v>
      </c>
    </row>
    <row r="972" spans="1:28" ht="15" customHeight="1" x14ac:dyDescent="0.25">
      <c r="A972" s="81" t="s">
        <v>6636</v>
      </c>
      <c r="B972" s="81"/>
      <c r="C972" s="81" t="s">
        <v>6637</v>
      </c>
      <c r="D972" s="81" t="s">
        <v>6638</v>
      </c>
      <c r="E972" s="81" t="s">
        <v>6639</v>
      </c>
      <c r="F972" s="81" t="s">
        <v>33</v>
      </c>
      <c r="G972" s="81" t="s">
        <v>34</v>
      </c>
      <c r="H972" s="81" t="s">
        <v>35</v>
      </c>
      <c r="I972" s="48" t="s">
        <v>36</v>
      </c>
      <c r="J972" s="81" t="s">
        <v>84</v>
      </c>
      <c r="K972" s="82"/>
      <c r="L972" s="81" t="s">
        <v>38</v>
      </c>
      <c r="M972" s="83">
        <v>3750</v>
      </c>
      <c r="N972" s="82">
        <v>3750</v>
      </c>
      <c r="O972" s="84">
        <v>3000</v>
      </c>
      <c r="P972" s="84">
        <v>3000</v>
      </c>
      <c r="Q972" s="82" t="s">
        <v>6640</v>
      </c>
      <c r="R972" s="81" t="s">
        <v>144</v>
      </c>
      <c r="S972" s="82" t="s">
        <v>40</v>
      </c>
      <c r="T972" s="81" t="s">
        <v>6641</v>
      </c>
      <c r="U972" s="81" t="s">
        <v>6642</v>
      </c>
      <c r="V972" s="81"/>
      <c r="W972" s="81" t="s">
        <v>78</v>
      </c>
      <c r="X972" s="81" t="s">
        <v>3463</v>
      </c>
      <c r="Y972" s="80"/>
      <c r="Z972" s="85">
        <v>45699</v>
      </c>
      <c r="AA972" s="85">
        <v>45187</v>
      </c>
      <c r="AB972" s="85">
        <v>45699</v>
      </c>
    </row>
    <row r="973" spans="1:28" ht="15" customHeight="1" x14ac:dyDescent="0.25">
      <c r="A973" s="81" t="s">
        <v>6643</v>
      </c>
      <c r="B973" s="81"/>
      <c r="C973" s="81" t="s">
        <v>6644</v>
      </c>
      <c r="D973" s="81" t="s">
        <v>6645</v>
      </c>
      <c r="E973" s="81" t="s">
        <v>6646</v>
      </c>
      <c r="F973" s="81" t="s">
        <v>33</v>
      </c>
      <c r="G973" s="81" t="s">
        <v>64</v>
      </c>
      <c r="H973" s="81" t="s">
        <v>35</v>
      </c>
      <c r="I973" s="48" t="s">
        <v>36</v>
      </c>
      <c r="J973" s="81" t="s">
        <v>74</v>
      </c>
      <c r="K973" s="82"/>
      <c r="L973" s="81">
        <v>2200</v>
      </c>
      <c r="M973" s="83" t="s">
        <v>38</v>
      </c>
      <c r="N973" s="82" t="s">
        <v>38</v>
      </c>
      <c r="O973" s="82" t="s">
        <v>38</v>
      </c>
      <c r="P973" s="82" t="s">
        <v>38</v>
      </c>
      <c r="Q973" s="82"/>
      <c r="R973" s="81" t="s">
        <v>39</v>
      </c>
      <c r="S973" s="86" t="s">
        <v>66</v>
      </c>
      <c r="T973" s="81" t="s">
        <v>6647</v>
      </c>
      <c r="U973" s="81" t="s">
        <v>6648</v>
      </c>
      <c r="V973" s="81"/>
      <c r="W973" s="81" t="s">
        <v>112</v>
      </c>
      <c r="X973" s="81" t="s">
        <v>6649</v>
      </c>
      <c r="Y973" s="80"/>
      <c r="Z973" s="85">
        <v>44932</v>
      </c>
      <c r="AA973" s="85" t="s">
        <v>38</v>
      </c>
      <c r="AB973" s="85">
        <v>44932</v>
      </c>
    </row>
    <row r="974" spans="1:28" ht="15" customHeight="1" x14ac:dyDescent="0.25">
      <c r="A974" s="81" t="s">
        <v>6650</v>
      </c>
      <c r="B974" s="81"/>
      <c r="C974" s="81" t="s">
        <v>6651</v>
      </c>
      <c r="D974" s="81"/>
      <c r="E974" s="81" t="s">
        <v>6652</v>
      </c>
      <c r="F974" s="81" t="s">
        <v>33</v>
      </c>
      <c r="G974" s="81" t="s">
        <v>64</v>
      </c>
      <c r="H974" s="81" t="s">
        <v>35</v>
      </c>
      <c r="I974" s="48" t="s">
        <v>36</v>
      </c>
      <c r="J974" s="81" t="s">
        <v>74</v>
      </c>
      <c r="K974" s="82"/>
      <c r="L974" s="81">
        <v>2200</v>
      </c>
      <c r="M974" s="83" t="s">
        <v>38</v>
      </c>
      <c r="N974" s="82" t="s">
        <v>38</v>
      </c>
      <c r="O974" s="82" t="s">
        <v>38</v>
      </c>
      <c r="P974" s="82" t="s">
        <v>38</v>
      </c>
      <c r="Q974" s="82"/>
      <c r="R974" s="81" t="s">
        <v>39</v>
      </c>
      <c r="S974" s="86" t="s">
        <v>66</v>
      </c>
      <c r="T974" s="81" t="s">
        <v>6653</v>
      </c>
      <c r="U974" s="81" t="s">
        <v>6654</v>
      </c>
      <c r="V974" s="81"/>
      <c r="W974" s="81" t="s">
        <v>1582</v>
      </c>
      <c r="X974" s="81" t="s">
        <v>6655</v>
      </c>
      <c r="Y974" s="80"/>
      <c r="Z974" s="85">
        <v>44932</v>
      </c>
      <c r="AA974" s="85" t="s">
        <v>38</v>
      </c>
      <c r="AB974" s="85">
        <v>44932</v>
      </c>
    </row>
    <row r="975" spans="1:28" ht="15" customHeight="1" x14ac:dyDescent="0.25">
      <c r="A975" s="81" t="s">
        <v>6656</v>
      </c>
      <c r="B975" s="81"/>
      <c r="C975" s="81" t="s">
        <v>6657</v>
      </c>
      <c r="D975" s="81"/>
      <c r="E975" s="81" t="s">
        <v>6658</v>
      </c>
      <c r="F975" s="81" t="s">
        <v>33</v>
      </c>
      <c r="G975" s="81" t="s">
        <v>34</v>
      </c>
      <c r="H975" s="81" t="s">
        <v>55</v>
      </c>
      <c r="I975" s="48" t="s">
        <v>36</v>
      </c>
      <c r="J975" s="81" t="s">
        <v>2149</v>
      </c>
      <c r="K975" s="82"/>
      <c r="L975" s="81" t="s">
        <v>38</v>
      </c>
      <c r="M975" s="83">
        <v>2380</v>
      </c>
      <c r="N975" s="82" t="s">
        <v>38</v>
      </c>
      <c r="O975" s="84">
        <v>1904</v>
      </c>
      <c r="P975" s="82" t="s">
        <v>38</v>
      </c>
      <c r="Q975" s="82"/>
      <c r="R975" s="81" t="s">
        <v>39</v>
      </c>
      <c r="S975" s="82" t="s">
        <v>40</v>
      </c>
      <c r="T975" s="81" t="s">
        <v>6659</v>
      </c>
      <c r="U975" s="81" t="s">
        <v>6660</v>
      </c>
      <c r="V975" s="81"/>
      <c r="W975" s="81" t="s">
        <v>1582</v>
      </c>
      <c r="X975" s="81" t="s">
        <v>1583</v>
      </c>
      <c r="Y975" s="80">
        <v>44039</v>
      </c>
      <c r="Z975" s="85">
        <v>45071</v>
      </c>
      <c r="AA975" s="85">
        <v>45355</v>
      </c>
      <c r="AB975" s="85">
        <v>45355</v>
      </c>
    </row>
    <row r="976" spans="1:28" ht="15" customHeight="1" x14ac:dyDescent="0.25">
      <c r="A976" s="81" t="s">
        <v>6661</v>
      </c>
      <c r="B976" s="81"/>
      <c r="C976" s="82" t="s">
        <v>6662</v>
      </c>
      <c r="D976" s="81"/>
      <c r="E976" s="81" t="s">
        <v>6663</v>
      </c>
      <c r="F976" s="81" t="s">
        <v>33</v>
      </c>
      <c r="G976" s="81" t="s">
        <v>34</v>
      </c>
      <c r="H976" s="81" t="s">
        <v>55</v>
      </c>
      <c r="I976" s="50" t="s">
        <v>374</v>
      </c>
      <c r="J976" s="81" t="s">
        <v>6664</v>
      </c>
      <c r="K976" s="82"/>
      <c r="L976" s="81" t="s">
        <v>38</v>
      </c>
      <c r="M976" s="83">
        <v>2466</v>
      </c>
      <c r="N976" s="82" t="s">
        <v>38</v>
      </c>
      <c r="O976" s="84">
        <v>1972.8</v>
      </c>
      <c r="P976" s="82" t="s">
        <v>38</v>
      </c>
      <c r="Q976" s="50" t="s">
        <v>2601</v>
      </c>
      <c r="R976" s="82" t="s">
        <v>427</v>
      </c>
      <c r="S976" s="82" t="s">
        <v>40</v>
      </c>
      <c r="T976" s="81" t="s">
        <v>6665</v>
      </c>
      <c r="U976" s="81" t="s">
        <v>6666</v>
      </c>
      <c r="V976" s="81"/>
      <c r="W976" s="81" t="s">
        <v>2750</v>
      </c>
      <c r="X976" s="81" t="s">
        <v>544</v>
      </c>
      <c r="Y976" s="80">
        <v>44680</v>
      </c>
      <c r="Z976" s="85">
        <v>45092</v>
      </c>
      <c r="AA976" s="85">
        <v>44711</v>
      </c>
      <c r="AB976" s="85">
        <v>45092</v>
      </c>
    </row>
    <row r="977" spans="1:28" ht="15" customHeight="1" x14ac:dyDescent="0.25">
      <c r="A977" s="81" t="s">
        <v>6667</v>
      </c>
      <c r="B977" s="81"/>
      <c r="C977" s="81" t="s">
        <v>6668</v>
      </c>
      <c r="D977" s="81" t="s">
        <v>6669</v>
      </c>
      <c r="E977" s="81" t="s">
        <v>6670</v>
      </c>
      <c r="F977" s="81" t="s">
        <v>33</v>
      </c>
      <c r="G977" s="81" t="s">
        <v>64</v>
      </c>
      <c r="H977" s="81" t="s">
        <v>35</v>
      </c>
      <c r="I977" s="48" t="s">
        <v>36</v>
      </c>
      <c r="J977" s="81" t="s">
        <v>84</v>
      </c>
      <c r="K977" s="82"/>
      <c r="L977" s="81">
        <v>2200</v>
      </c>
      <c r="M977" s="83" t="s">
        <v>38</v>
      </c>
      <c r="N977" s="82" t="s">
        <v>38</v>
      </c>
      <c r="O977" s="82" t="s">
        <v>38</v>
      </c>
      <c r="P977" s="82" t="s">
        <v>38</v>
      </c>
      <c r="Q977" s="82"/>
      <c r="R977" s="81" t="s">
        <v>39</v>
      </c>
      <c r="S977" s="86" t="s">
        <v>66</v>
      </c>
      <c r="T977" s="81" t="s">
        <v>6671</v>
      </c>
      <c r="U977" s="81" t="s">
        <v>6672</v>
      </c>
      <c r="V977" s="81"/>
      <c r="W977" s="81" t="s">
        <v>1582</v>
      </c>
      <c r="X977" s="81" t="s">
        <v>6655</v>
      </c>
      <c r="Y977" s="80"/>
      <c r="Z977" s="85">
        <v>44932</v>
      </c>
      <c r="AA977" s="85" t="s">
        <v>38</v>
      </c>
      <c r="AB977" s="85">
        <v>44932</v>
      </c>
    </row>
    <row r="978" spans="1:28" ht="15" customHeight="1" x14ac:dyDescent="0.25">
      <c r="A978" s="81" t="s">
        <v>6673</v>
      </c>
      <c r="B978" s="81"/>
      <c r="C978" s="81" t="s">
        <v>6674</v>
      </c>
      <c r="D978" s="81" t="s">
        <v>6675</v>
      </c>
      <c r="E978" s="81" t="s">
        <v>6676</v>
      </c>
      <c r="F978" s="81" t="s">
        <v>33</v>
      </c>
      <c r="G978" s="81" t="s">
        <v>64</v>
      </c>
      <c r="H978" s="81" t="s">
        <v>35</v>
      </c>
      <c r="I978" s="48" t="s">
        <v>36</v>
      </c>
      <c r="J978" s="81" t="s">
        <v>74</v>
      </c>
      <c r="K978" s="82"/>
      <c r="L978" s="81">
        <v>2200</v>
      </c>
      <c r="M978" s="83" t="s">
        <v>38</v>
      </c>
      <c r="N978" s="82" t="s">
        <v>38</v>
      </c>
      <c r="O978" s="82" t="s">
        <v>38</v>
      </c>
      <c r="P978" s="82" t="s">
        <v>38</v>
      </c>
      <c r="Q978" s="82"/>
      <c r="R978" s="81" t="s">
        <v>39</v>
      </c>
      <c r="S978" s="86" t="s">
        <v>66</v>
      </c>
      <c r="T978" s="81" t="s">
        <v>6677</v>
      </c>
      <c r="U978" s="81" t="s">
        <v>6678</v>
      </c>
      <c r="V978" s="81"/>
      <c r="W978" s="81" t="s">
        <v>87</v>
      </c>
      <c r="X978" s="81" t="s">
        <v>2059</v>
      </c>
      <c r="Y978" s="80"/>
      <c r="Z978" s="85">
        <v>44932</v>
      </c>
      <c r="AA978" s="85" t="s">
        <v>38</v>
      </c>
      <c r="AB978" s="85">
        <v>44932</v>
      </c>
    </row>
    <row r="979" spans="1:28" ht="15" customHeight="1" x14ac:dyDescent="0.25">
      <c r="A979" s="81" t="s">
        <v>6679</v>
      </c>
      <c r="B979" s="81"/>
      <c r="C979" s="81" t="s">
        <v>6680</v>
      </c>
      <c r="D979" s="81" t="s">
        <v>6681</v>
      </c>
      <c r="E979" s="81" t="s">
        <v>6682</v>
      </c>
      <c r="F979" s="81" t="s">
        <v>33</v>
      </c>
      <c r="G979" s="81" t="s">
        <v>64</v>
      </c>
      <c r="H979" s="81" t="s">
        <v>55</v>
      </c>
      <c r="I979" s="48" t="s">
        <v>36</v>
      </c>
      <c r="J979" s="81" t="s">
        <v>6683</v>
      </c>
      <c r="K979" s="82"/>
      <c r="L979" s="81">
        <v>2700</v>
      </c>
      <c r="M979" s="83" t="s">
        <v>38</v>
      </c>
      <c r="N979" s="82" t="s">
        <v>38</v>
      </c>
      <c r="O979" s="82" t="s">
        <v>38</v>
      </c>
      <c r="P979" s="82" t="s">
        <v>38</v>
      </c>
      <c r="Q979" s="82"/>
      <c r="R979" s="81" t="s">
        <v>39</v>
      </c>
      <c r="S979" s="86" t="s">
        <v>66</v>
      </c>
      <c r="T979" s="81" t="s">
        <v>6684</v>
      </c>
      <c r="U979" s="81" t="s">
        <v>6685</v>
      </c>
      <c r="V979" s="81"/>
      <c r="W979" s="81" t="s">
        <v>87</v>
      </c>
      <c r="X979" s="81" t="s">
        <v>1641</v>
      </c>
      <c r="Y979" s="80"/>
      <c r="Z979" s="85">
        <v>44932</v>
      </c>
      <c r="AA979" s="85" t="s">
        <v>38</v>
      </c>
      <c r="AB979" s="85">
        <v>44932</v>
      </c>
    </row>
    <row r="980" spans="1:28" ht="15" customHeight="1" x14ac:dyDescent="0.25">
      <c r="A980" s="81" t="s">
        <v>6686</v>
      </c>
      <c r="B980" s="81"/>
      <c r="C980" s="81" t="s">
        <v>6687</v>
      </c>
      <c r="D980" s="81"/>
      <c r="E980" s="81" t="s">
        <v>6688</v>
      </c>
      <c r="F980" s="81" t="s">
        <v>33</v>
      </c>
      <c r="G980" s="81" t="s">
        <v>64</v>
      </c>
      <c r="H980" s="81" t="s">
        <v>35</v>
      </c>
      <c r="I980" s="48" t="s">
        <v>36</v>
      </c>
      <c r="J980" s="81" t="s">
        <v>74</v>
      </c>
      <c r="K980" s="82"/>
      <c r="L980" s="81">
        <v>2200</v>
      </c>
      <c r="M980" s="83" t="s">
        <v>38</v>
      </c>
      <c r="N980" s="82" t="s">
        <v>38</v>
      </c>
      <c r="O980" s="82" t="s">
        <v>38</v>
      </c>
      <c r="P980" s="82" t="s">
        <v>38</v>
      </c>
      <c r="Q980" s="82"/>
      <c r="R980" s="81" t="s">
        <v>39</v>
      </c>
      <c r="S980" s="86" t="s">
        <v>66</v>
      </c>
      <c r="T980" s="81" t="s">
        <v>6689</v>
      </c>
      <c r="U980" s="81" t="s">
        <v>6690</v>
      </c>
      <c r="V980" s="81"/>
      <c r="W980" s="81" t="s">
        <v>43</v>
      </c>
      <c r="X980" s="81" t="s">
        <v>3851</v>
      </c>
      <c r="Y980" s="80"/>
      <c r="Z980" s="85">
        <v>44932</v>
      </c>
      <c r="AA980" s="85" t="s">
        <v>38</v>
      </c>
      <c r="AB980" s="85">
        <v>44932</v>
      </c>
    </row>
    <row r="981" spans="1:28" ht="15" customHeight="1" x14ac:dyDescent="0.25">
      <c r="A981" s="81" t="s">
        <v>6691</v>
      </c>
      <c r="B981" s="81"/>
      <c r="C981" s="81" t="s">
        <v>6692</v>
      </c>
      <c r="D981" s="81" t="s">
        <v>6693</v>
      </c>
      <c r="E981" s="81" t="s">
        <v>6694</v>
      </c>
      <c r="F981" s="81" t="s">
        <v>33</v>
      </c>
      <c r="G981" s="81" t="s">
        <v>64</v>
      </c>
      <c r="H981" s="81" t="s">
        <v>55</v>
      </c>
      <c r="I981" s="48" t="s">
        <v>36</v>
      </c>
      <c r="J981" s="81" t="s">
        <v>6695</v>
      </c>
      <c r="K981" s="82"/>
      <c r="L981" s="81">
        <v>2700</v>
      </c>
      <c r="M981" s="83" t="s">
        <v>38</v>
      </c>
      <c r="N981" s="82" t="s">
        <v>38</v>
      </c>
      <c r="O981" s="82" t="s">
        <v>38</v>
      </c>
      <c r="P981" s="82" t="s">
        <v>38</v>
      </c>
      <c r="Q981" s="82"/>
      <c r="R981" s="81" t="s">
        <v>39</v>
      </c>
      <c r="S981" s="86" t="s">
        <v>66</v>
      </c>
      <c r="T981" s="81" t="s">
        <v>6696</v>
      </c>
      <c r="U981" s="81" t="s">
        <v>6697</v>
      </c>
      <c r="V981" s="81"/>
      <c r="W981" s="81" t="s">
        <v>112</v>
      </c>
      <c r="X981" s="81" t="s">
        <v>6649</v>
      </c>
      <c r="Y981" s="80"/>
      <c r="Z981" s="85">
        <v>44932</v>
      </c>
      <c r="AA981" s="85" t="s">
        <v>38</v>
      </c>
      <c r="AB981" s="85">
        <v>44932</v>
      </c>
    </row>
    <row r="982" spans="1:28" ht="15" customHeight="1" x14ac:dyDescent="0.25">
      <c r="A982" s="81" t="s">
        <v>6698</v>
      </c>
      <c r="B982" s="81" t="s">
        <v>6699</v>
      </c>
      <c r="C982" s="81" t="s">
        <v>6700</v>
      </c>
      <c r="D982" s="81"/>
      <c r="E982" s="81" t="s">
        <v>6701</v>
      </c>
      <c r="F982" s="81" t="s">
        <v>33</v>
      </c>
      <c r="G982" s="81" t="s">
        <v>34</v>
      </c>
      <c r="H982" s="81" t="s">
        <v>55</v>
      </c>
      <c r="I982" s="48" t="s">
        <v>36</v>
      </c>
      <c r="J982" s="81" t="s">
        <v>2114</v>
      </c>
      <c r="K982" s="82"/>
      <c r="L982" s="81" t="s">
        <v>38</v>
      </c>
      <c r="M982" s="83">
        <v>2550</v>
      </c>
      <c r="N982" s="82" t="s">
        <v>38</v>
      </c>
      <c r="O982" s="84">
        <v>2040</v>
      </c>
      <c r="P982" s="82" t="s">
        <v>38</v>
      </c>
      <c r="Q982" s="82"/>
      <c r="R982" s="81" t="s">
        <v>39</v>
      </c>
      <c r="S982" s="82" t="s">
        <v>40</v>
      </c>
      <c r="T982" s="81" t="s">
        <v>6702</v>
      </c>
      <c r="U982" s="81" t="s">
        <v>6703</v>
      </c>
      <c r="V982" s="81"/>
      <c r="W982" s="81" t="s">
        <v>43</v>
      </c>
      <c r="X982" s="81" t="s">
        <v>2272</v>
      </c>
      <c r="Y982" s="80">
        <v>44039</v>
      </c>
      <c r="Z982" s="85">
        <v>44967</v>
      </c>
      <c r="AA982" s="85">
        <v>45272</v>
      </c>
      <c r="AB982" s="85">
        <v>45272</v>
      </c>
    </row>
    <row r="983" spans="1:28" ht="15" customHeight="1" x14ac:dyDescent="0.25">
      <c r="A983" s="81" t="s">
        <v>6704</v>
      </c>
      <c r="B983" s="81"/>
      <c r="C983" s="81" t="s">
        <v>6705</v>
      </c>
      <c r="D983" s="81" t="s">
        <v>6706</v>
      </c>
      <c r="E983" s="81" t="s">
        <v>6707</v>
      </c>
      <c r="F983" s="81" t="s">
        <v>33</v>
      </c>
      <c r="G983" s="81" t="s">
        <v>64</v>
      </c>
      <c r="H983" s="81" t="s">
        <v>55</v>
      </c>
      <c r="I983" s="48" t="s">
        <v>36</v>
      </c>
      <c r="J983" s="81" t="s">
        <v>1765</v>
      </c>
      <c r="K983" s="82"/>
      <c r="L983" s="81">
        <v>2700</v>
      </c>
      <c r="M983" s="83" t="s">
        <v>38</v>
      </c>
      <c r="N983" s="82" t="s">
        <v>38</v>
      </c>
      <c r="O983" s="82" t="s">
        <v>38</v>
      </c>
      <c r="P983" s="82" t="s">
        <v>38</v>
      </c>
      <c r="Q983" s="82"/>
      <c r="R983" s="81" t="s">
        <v>39</v>
      </c>
      <c r="S983" s="86" t="s">
        <v>66</v>
      </c>
      <c r="T983" s="81" t="s">
        <v>6708</v>
      </c>
      <c r="U983" s="81" t="s">
        <v>6709</v>
      </c>
      <c r="V983" s="81"/>
      <c r="W983" s="81" t="s">
        <v>69</v>
      </c>
      <c r="X983" s="81" t="s">
        <v>1920</v>
      </c>
      <c r="Y983" s="80"/>
      <c r="Z983" s="85">
        <v>44932</v>
      </c>
      <c r="AA983" s="85" t="s">
        <v>38</v>
      </c>
      <c r="AB983" s="85">
        <v>44932</v>
      </c>
    </row>
    <row r="984" spans="1:28" ht="15" customHeight="1" x14ac:dyDescent="0.25">
      <c r="A984" s="81" t="s">
        <v>6710</v>
      </c>
      <c r="B984" s="81"/>
      <c r="C984" s="81" t="s">
        <v>6711</v>
      </c>
      <c r="D984" s="81" t="s">
        <v>6712</v>
      </c>
      <c r="E984" s="81" t="s">
        <v>6713</v>
      </c>
      <c r="F984" s="81" t="s">
        <v>33</v>
      </c>
      <c r="G984" s="81" t="s">
        <v>34</v>
      </c>
      <c r="H984" s="81" t="s">
        <v>141</v>
      </c>
      <c r="I984" s="48" t="s">
        <v>36</v>
      </c>
      <c r="J984" s="81" t="s">
        <v>6714</v>
      </c>
      <c r="K984" s="82" t="s">
        <v>6715</v>
      </c>
      <c r="L984" s="81" t="s">
        <v>38</v>
      </c>
      <c r="M984" s="83">
        <v>3000</v>
      </c>
      <c r="N984" s="82">
        <v>3000</v>
      </c>
      <c r="O984" s="84">
        <v>2400</v>
      </c>
      <c r="P984" s="84">
        <v>2400</v>
      </c>
      <c r="Q984" s="82"/>
      <c r="R984" s="81" t="s">
        <v>249</v>
      </c>
      <c r="S984" s="88" t="s">
        <v>2217</v>
      </c>
      <c r="T984" s="81" t="s">
        <v>6716</v>
      </c>
      <c r="U984" s="81" t="s">
        <v>6717</v>
      </c>
      <c r="V984" s="81"/>
      <c r="W984" s="81" t="s">
        <v>78</v>
      </c>
      <c r="X984" s="81" t="s">
        <v>809</v>
      </c>
      <c r="Y984" s="80"/>
      <c r="Z984" s="85">
        <v>45699</v>
      </c>
      <c r="AA984" s="85">
        <v>45236</v>
      </c>
      <c r="AB984" s="85">
        <v>45699</v>
      </c>
    </row>
    <row r="985" spans="1:28" ht="15" customHeight="1" x14ac:dyDescent="0.25">
      <c r="A985" s="81" t="s">
        <v>6718</v>
      </c>
      <c r="B985" s="81"/>
      <c r="C985" s="81" t="s">
        <v>6719</v>
      </c>
      <c r="D985" s="81"/>
      <c r="E985" s="81" t="s">
        <v>6720</v>
      </c>
      <c r="F985" s="81" t="s">
        <v>33</v>
      </c>
      <c r="G985" s="81" t="s">
        <v>34</v>
      </c>
      <c r="H985" s="81" t="s">
        <v>55</v>
      </c>
      <c r="I985" s="48" t="s">
        <v>374</v>
      </c>
      <c r="J985" s="81" t="s">
        <v>6721</v>
      </c>
      <c r="K985" s="82"/>
      <c r="L985" s="81" t="s">
        <v>38</v>
      </c>
      <c r="M985" s="83">
        <v>2250</v>
      </c>
      <c r="N985" s="82">
        <v>2250</v>
      </c>
      <c r="O985" s="84">
        <v>1800</v>
      </c>
      <c r="P985" s="84">
        <v>1800</v>
      </c>
      <c r="Q985" s="81"/>
      <c r="R985" s="82" t="s">
        <v>144</v>
      </c>
      <c r="S985" s="82" t="s">
        <v>40</v>
      </c>
      <c r="T985" s="81" t="s">
        <v>6722</v>
      </c>
      <c r="U985" s="81" t="s">
        <v>6723</v>
      </c>
      <c r="V985" s="81"/>
      <c r="W985" s="81" t="s">
        <v>2750</v>
      </c>
      <c r="X985" s="81" t="s">
        <v>553</v>
      </c>
      <c r="Y985" s="80">
        <v>44487</v>
      </c>
      <c r="Z985" s="85">
        <v>45699</v>
      </c>
      <c r="AA985" s="85">
        <v>44487</v>
      </c>
      <c r="AB985" s="85">
        <v>45699</v>
      </c>
    </row>
    <row r="986" spans="1:28" ht="15" customHeight="1" x14ac:dyDescent="0.25">
      <c r="A986" s="81" t="s">
        <v>6724</v>
      </c>
      <c r="B986" s="81"/>
      <c r="C986" s="81" t="s">
        <v>6725</v>
      </c>
      <c r="D986" s="81" t="s">
        <v>6726</v>
      </c>
      <c r="E986" s="81" t="s">
        <v>6727</v>
      </c>
      <c r="F986" s="81" t="s">
        <v>33</v>
      </c>
      <c r="G986" s="81" t="s">
        <v>64</v>
      </c>
      <c r="H986" s="81" t="s">
        <v>55</v>
      </c>
      <c r="I986" s="48" t="s">
        <v>36</v>
      </c>
      <c r="J986" s="81" t="s">
        <v>6728</v>
      </c>
      <c r="K986" s="82"/>
      <c r="L986" s="81">
        <v>2700</v>
      </c>
      <c r="M986" s="83" t="s">
        <v>38</v>
      </c>
      <c r="N986" s="82" t="s">
        <v>38</v>
      </c>
      <c r="O986" s="82" t="s">
        <v>38</v>
      </c>
      <c r="P986" s="82" t="s">
        <v>38</v>
      </c>
      <c r="Q986" s="82"/>
      <c r="R986" s="81" t="s">
        <v>39</v>
      </c>
      <c r="S986" s="86" t="s">
        <v>66</v>
      </c>
      <c r="T986" s="81" t="s">
        <v>6729</v>
      </c>
      <c r="U986" s="81" t="s">
        <v>6730</v>
      </c>
      <c r="V986" s="81"/>
      <c r="W986" s="81" t="s">
        <v>87</v>
      </c>
      <c r="X986" s="81" t="s">
        <v>6731</v>
      </c>
      <c r="Y986" s="80"/>
      <c r="Z986" s="85">
        <v>44932</v>
      </c>
      <c r="AA986" s="85" t="s">
        <v>38</v>
      </c>
      <c r="AB986" s="85">
        <v>44932</v>
      </c>
    </row>
    <row r="987" spans="1:28" ht="15" customHeight="1" x14ac:dyDescent="0.25">
      <c r="A987" s="81" t="s">
        <v>6732</v>
      </c>
      <c r="B987" s="81"/>
      <c r="C987" s="81" t="s">
        <v>6733</v>
      </c>
      <c r="D987" s="81" t="s">
        <v>6734</v>
      </c>
      <c r="E987" s="81" t="s">
        <v>6735</v>
      </c>
      <c r="F987" s="81" t="s">
        <v>33</v>
      </c>
      <c r="G987" s="81" t="s">
        <v>64</v>
      </c>
      <c r="H987" s="81" t="s">
        <v>55</v>
      </c>
      <c r="I987" s="48" t="s">
        <v>36</v>
      </c>
      <c r="J987" s="81" t="s">
        <v>6736</v>
      </c>
      <c r="K987" s="82"/>
      <c r="L987" s="81">
        <v>2700</v>
      </c>
      <c r="M987" s="83" t="s">
        <v>38</v>
      </c>
      <c r="N987" s="82" t="s">
        <v>38</v>
      </c>
      <c r="O987" s="82" t="s">
        <v>38</v>
      </c>
      <c r="P987" s="82" t="s">
        <v>38</v>
      </c>
      <c r="Q987" s="82"/>
      <c r="R987" s="81" t="s">
        <v>39</v>
      </c>
      <c r="S987" s="86" t="s">
        <v>66</v>
      </c>
      <c r="T987" s="81" t="s">
        <v>6737</v>
      </c>
      <c r="U987" s="81" t="s">
        <v>6738</v>
      </c>
      <c r="V987" s="81"/>
      <c r="W987" s="81" t="s">
        <v>103</v>
      </c>
      <c r="X987" s="81" t="s">
        <v>2024</v>
      </c>
      <c r="Y987" s="80"/>
      <c r="Z987" s="85">
        <v>44932</v>
      </c>
      <c r="AA987" s="85" t="s">
        <v>38</v>
      </c>
      <c r="AB987" s="85">
        <v>44932</v>
      </c>
    </row>
    <row r="988" spans="1:28" ht="15" customHeight="1" x14ac:dyDescent="0.25">
      <c r="A988" s="81" t="s">
        <v>6739</v>
      </c>
      <c r="B988" s="81"/>
      <c r="C988" s="81" t="s">
        <v>6740</v>
      </c>
      <c r="D988" s="81" t="s">
        <v>6741</v>
      </c>
      <c r="E988" s="81" t="s">
        <v>6742</v>
      </c>
      <c r="F988" s="81" t="s">
        <v>33</v>
      </c>
      <c r="G988" s="81" t="s">
        <v>64</v>
      </c>
      <c r="H988" s="81" t="s">
        <v>35</v>
      </c>
      <c r="I988" s="48" t="s">
        <v>36</v>
      </c>
      <c r="J988" s="81" t="s">
        <v>84</v>
      </c>
      <c r="K988" s="82"/>
      <c r="L988" s="81">
        <v>2200</v>
      </c>
      <c r="M988" s="83" t="s">
        <v>38</v>
      </c>
      <c r="N988" s="82" t="s">
        <v>38</v>
      </c>
      <c r="O988" s="82" t="s">
        <v>38</v>
      </c>
      <c r="P988" s="82" t="s">
        <v>38</v>
      </c>
      <c r="Q988" s="82"/>
      <c r="R988" s="81" t="s">
        <v>39</v>
      </c>
      <c r="S988" s="86" t="s">
        <v>66</v>
      </c>
      <c r="T988" s="81" t="s">
        <v>6743</v>
      </c>
      <c r="U988" s="81" t="s">
        <v>6744</v>
      </c>
      <c r="V988" s="81"/>
      <c r="W988" s="81" t="s">
        <v>512</v>
      </c>
      <c r="X988" s="81" t="s">
        <v>513</v>
      </c>
      <c r="Y988" s="80"/>
      <c r="Z988" s="85">
        <v>44932</v>
      </c>
      <c r="AA988" s="85" t="s">
        <v>38</v>
      </c>
      <c r="AB988" s="85">
        <v>44932</v>
      </c>
    </row>
    <row r="989" spans="1:28" ht="15" customHeight="1" x14ac:dyDescent="0.25">
      <c r="A989" s="81" t="s">
        <v>6745</v>
      </c>
      <c r="B989" s="81"/>
      <c r="C989" s="81" t="s">
        <v>6746</v>
      </c>
      <c r="D989" s="81"/>
      <c r="E989" s="81" t="s">
        <v>6747</v>
      </c>
      <c r="F989" s="81" t="s">
        <v>33</v>
      </c>
      <c r="G989" s="81" t="s">
        <v>64</v>
      </c>
      <c r="H989" s="81" t="s">
        <v>55</v>
      </c>
      <c r="I989" s="48" t="s">
        <v>36</v>
      </c>
      <c r="J989" s="81" t="s">
        <v>6748</v>
      </c>
      <c r="K989" s="82"/>
      <c r="L989" s="81">
        <v>2700</v>
      </c>
      <c r="M989" s="83" t="s">
        <v>38</v>
      </c>
      <c r="N989" s="82" t="s">
        <v>38</v>
      </c>
      <c r="O989" s="82" t="s">
        <v>38</v>
      </c>
      <c r="P989" s="82" t="s">
        <v>38</v>
      </c>
      <c r="Q989" s="82"/>
      <c r="R989" s="81" t="s">
        <v>39</v>
      </c>
      <c r="S989" s="86" t="s">
        <v>66</v>
      </c>
      <c r="T989" s="81" t="s">
        <v>6749</v>
      </c>
      <c r="U989" s="81" t="s">
        <v>6750</v>
      </c>
      <c r="V989" s="81"/>
      <c r="W989" s="81" t="s">
        <v>78</v>
      </c>
      <c r="X989" s="81" t="s">
        <v>413</v>
      </c>
      <c r="Y989" s="80"/>
      <c r="Z989" s="85">
        <v>45049</v>
      </c>
      <c r="AA989" s="85" t="s">
        <v>38</v>
      </c>
      <c r="AB989" s="85">
        <v>45049</v>
      </c>
    </row>
    <row r="990" spans="1:28" ht="15" customHeight="1" x14ac:dyDescent="0.25">
      <c r="A990" s="81" t="s">
        <v>6751</v>
      </c>
      <c r="B990" s="81"/>
      <c r="C990" s="81" t="s">
        <v>6752</v>
      </c>
      <c r="D990" s="81" t="s">
        <v>6753</v>
      </c>
      <c r="E990" s="81" t="s">
        <v>6754</v>
      </c>
      <c r="F990" s="81" t="s">
        <v>33</v>
      </c>
      <c r="G990" s="81" t="s">
        <v>64</v>
      </c>
      <c r="H990" s="81" t="s">
        <v>35</v>
      </c>
      <c r="I990" s="48" t="s">
        <v>36</v>
      </c>
      <c r="J990" s="81" t="s">
        <v>84</v>
      </c>
      <c r="K990" s="82"/>
      <c r="L990" s="81">
        <v>2200</v>
      </c>
      <c r="M990" s="83" t="s">
        <v>38</v>
      </c>
      <c r="N990" s="82" t="s">
        <v>38</v>
      </c>
      <c r="O990" s="82" t="s">
        <v>38</v>
      </c>
      <c r="P990" s="82" t="s">
        <v>38</v>
      </c>
      <c r="Q990" s="82"/>
      <c r="R990" s="81" t="s">
        <v>39</v>
      </c>
      <c r="S990" s="86" t="s">
        <v>66</v>
      </c>
      <c r="T990" s="81" t="s">
        <v>6755</v>
      </c>
      <c r="U990" s="81" t="s">
        <v>6756</v>
      </c>
      <c r="V990" s="81"/>
      <c r="W990" s="81" t="s">
        <v>1948</v>
      </c>
      <c r="X990" s="81" t="s">
        <v>6757</v>
      </c>
      <c r="Y990" s="80"/>
      <c r="Z990" s="85">
        <v>44932</v>
      </c>
      <c r="AA990" s="85" t="s">
        <v>38</v>
      </c>
      <c r="AB990" s="85">
        <v>44932</v>
      </c>
    </row>
    <row r="991" spans="1:28" ht="15" customHeight="1" x14ac:dyDescent="0.25">
      <c r="A991" s="81" t="s">
        <v>6758</v>
      </c>
      <c r="B991" s="81"/>
      <c r="C991" s="81" t="s">
        <v>6759</v>
      </c>
      <c r="D991" s="81" t="s">
        <v>6760</v>
      </c>
      <c r="E991" s="81" t="s">
        <v>6761</v>
      </c>
      <c r="F991" s="81" t="s">
        <v>33</v>
      </c>
      <c r="G991" s="81" t="s">
        <v>64</v>
      </c>
      <c r="H991" s="81" t="s">
        <v>55</v>
      </c>
      <c r="I991" s="48" t="s">
        <v>36</v>
      </c>
      <c r="J991" s="81" t="s">
        <v>5992</v>
      </c>
      <c r="K991" s="82"/>
      <c r="L991" s="81">
        <v>2700</v>
      </c>
      <c r="M991" s="83" t="s">
        <v>38</v>
      </c>
      <c r="N991" s="82" t="s">
        <v>38</v>
      </c>
      <c r="O991" s="82" t="s">
        <v>38</v>
      </c>
      <c r="P991" s="82" t="s">
        <v>38</v>
      </c>
      <c r="Q991" s="82"/>
      <c r="R991" s="81" t="s">
        <v>39</v>
      </c>
      <c r="S991" s="86" t="s">
        <v>66</v>
      </c>
      <c r="T991" s="81" t="s">
        <v>6762</v>
      </c>
      <c r="U991" s="81" t="s">
        <v>6763</v>
      </c>
      <c r="V991" s="81"/>
      <c r="W991" s="81" t="s">
        <v>43</v>
      </c>
      <c r="X991" s="81" t="s">
        <v>2765</v>
      </c>
      <c r="Y991" s="80"/>
      <c r="Z991" s="85">
        <v>44932</v>
      </c>
      <c r="AA991" s="85" t="s">
        <v>38</v>
      </c>
      <c r="AB991" s="85">
        <v>44932</v>
      </c>
    </row>
    <row r="992" spans="1:28" ht="15" customHeight="1" x14ac:dyDescent="0.25">
      <c r="A992" s="81" t="s">
        <v>6764</v>
      </c>
      <c r="B992" s="81"/>
      <c r="C992" s="81" t="s">
        <v>6765</v>
      </c>
      <c r="D992" s="81" t="s">
        <v>6766</v>
      </c>
      <c r="E992" s="81" t="s">
        <v>6767</v>
      </c>
      <c r="F992" s="81" t="s">
        <v>33</v>
      </c>
      <c r="G992" s="81" t="s">
        <v>64</v>
      </c>
      <c r="H992" s="81" t="s">
        <v>55</v>
      </c>
      <c r="I992" s="48" t="s">
        <v>36</v>
      </c>
      <c r="J992" s="81" t="s">
        <v>6768</v>
      </c>
      <c r="K992" s="82"/>
      <c r="L992" s="81">
        <v>2700</v>
      </c>
      <c r="M992" s="83" t="s">
        <v>38</v>
      </c>
      <c r="N992" s="82" t="s">
        <v>38</v>
      </c>
      <c r="O992" s="82" t="s">
        <v>38</v>
      </c>
      <c r="P992" s="82" t="s">
        <v>38</v>
      </c>
      <c r="Q992" s="82"/>
      <c r="R992" s="81" t="s">
        <v>39</v>
      </c>
      <c r="S992" s="86" t="s">
        <v>66</v>
      </c>
      <c r="T992" s="81" t="s">
        <v>6769</v>
      </c>
      <c r="U992" s="81" t="s">
        <v>6770</v>
      </c>
      <c r="V992" s="81"/>
      <c r="W992" s="81" t="s">
        <v>112</v>
      </c>
      <c r="X992" s="81" t="s">
        <v>4891</v>
      </c>
      <c r="Y992" s="80"/>
      <c r="Z992" s="85">
        <v>44932</v>
      </c>
      <c r="AA992" s="85" t="s">
        <v>38</v>
      </c>
      <c r="AB992" s="85">
        <v>44932</v>
      </c>
    </row>
    <row r="993" spans="1:28" ht="15" customHeight="1" x14ac:dyDescent="0.25">
      <c r="A993" s="81" t="s">
        <v>6771</v>
      </c>
      <c r="B993" s="81"/>
      <c r="C993" s="82" t="s">
        <v>6772</v>
      </c>
      <c r="D993" s="82" t="s">
        <v>6773</v>
      </c>
      <c r="E993" s="81" t="s">
        <v>6774</v>
      </c>
      <c r="F993" s="81" t="s">
        <v>33</v>
      </c>
      <c r="G993" s="81" t="s">
        <v>64</v>
      </c>
      <c r="H993" s="81" t="s">
        <v>55</v>
      </c>
      <c r="I993" s="48" t="s">
        <v>36</v>
      </c>
      <c r="J993" s="81" t="s">
        <v>6775</v>
      </c>
      <c r="K993" s="82"/>
      <c r="L993" s="81">
        <v>2700</v>
      </c>
      <c r="M993" s="83" t="s">
        <v>38</v>
      </c>
      <c r="N993" s="82" t="s">
        <v>38</v>
      </c>
      <c r="O993" s="82" t="s">
        <v>38</v>
      </c>
      <c r="P993" s="82" t="s">
        <v>38</v>
      </c>
      <c r="Q993" s="82"/>
      <c r="R993" s="81" t="s">
        <v>39</v>
      </c>
      <c r="S993" s="82" t="s">
        <v>1378</v>
      </c>
      <c r="T993" s="81" t="s">
        <v>6776</v>
      </c>
      <c r="U993" s="81" t="s">
        <v>6777</v>
      </c>
      <c r="V993" s="81"/>
      <c r="W993" s="81" t="s">
        <v>2750</v>
      </c>
      <c r="X993" s="81" t="s">
        <v>1996</v>
      </c>
      <c r="Y993" s="80">
        <v>44432</v>
      </c>
      <c r="Z993" s="85">
        <v>44932</v>
      </c>
      <c r="AA993" s="85" t="s">
        <v>38</v>
      </c>
      <c r="AB993" s="85">
        <v>44932</v>
      </c>
    </row>
    <row r="994" spans="1:28" ht="15" customHeight="1" x14ac:dyDescent="0.25">
      <c r="A994" s="81" t="s">
        <v>6778</v>
      </c>
      <c r="B994" s="81"/>
      <c r="C994" s="81" t="s">
        <v>6779</v>
      </c>
      <c r="D994" s="81" t="s">
        <v>6780</v>
      </c>
      <c r="E994" s="81" t="s">
        <v>6781</v>
      </c>
      <c r="F994" s="81" t="s">
        <v>33</v>
      </c>
      <c r="G994" s="81" t="s">
        <v>64</v>
      </c>
      <c r="H994" s="81" t="s">
        <v>141</v>
      </c>
      <c r="I994" s="48" t="s">
        <v>36</v>
      </c>
      <c r="J994" s="81" t="s">
        <v>6782</v>
      </c>
      <c r="K994" s="82"/>
      <c r="L994" s="81">
        <v>2200</v>
      </c>
      <c r="M994" s="83" t="s">
        <v>38</v>
      </c>
      <c r="N994" s="82" t="s">
        <v>38</v>
      </c>
      <c r="O994" s="82" t="s">
        <v>38</v>
      </c>
      <c r="P994" s="82" t="s">
        <v>38</v>
      </c>
      <c r="Q994" s="82"/>
      <c r="R994" s="81" t="s">
        <v>39</v>
      </c>
      <c r="S994" s="86" t="s">
        <v>66</v>
      </c>
      <c r="T994" s="81" t="s">
        <v>6783</v>
      </c>
      <c r="U994" s="81" t="s">
        <v>6784</v>
      </c>
      <c r="V994" s="81"/>
      <c r="W994" s="81" t="s">
        <v>87</v>
      </c>
      <c r="X994" s="81" t="s">
        <v>6785</v>
      </c>
      <c r="Y994" s="80"/>
      <c r="Z994" s="85">
        <v>44932</v>
      </c>
      <c r="AA994" s="85" t="s">
        <v>38</v>
      </c>
      <c r="AB994" s="85">
        <v>44932</v>
      </c>
    </row>
    <row r="995" spans="1:28" ht="15" customHeight="1" x14ac:dyDescent="0.25">
      <c r="A995" s="81" t="s">
        <v>6786</v>
      </c>
      <c r="B995" s="81"/>
      <c r="C995" s="81" t="s">
        <v>6787</v>
      </c>
      <c r="D995" s="81" t="s">
        <v>6788</v>
      </c>
      <c r="E995" s="81" t="s">
        <v>6789</v>
      </c>
      <c r="F995" s="81" t="s">
        <v>33</v>
      </c>
      <c r="G995" s="81" t="s">
        <v>64</v>
      </c>
      <c r="H995" s="81" t="s">
        <v>35</v>
      </c>
      <c r="I995" s="48" t="s">
        <v>36</v>
      </c>
      <c r="J995" s="81" t="s">
        <v>74</v>
      </c>
      <c r="K995" s="82"/>
      <c r="L995" s="81">
        <v>2200</v>
      </c>
      <c r="M995" s="83" t="s">
        <v>38</v>
      </c>
      <c r="N995" s="82" t="s">
        <v>38</v>
      </c>
      <c r="O995" s="82" t="s">
        <v>38</v>
      </c>
      <c r="P995" s="82" t="s">
        <v>38</v>
      </c>
      <c r="Q995" s="82"/>
      <c r="R995" s="81" t="s">
        <v>39</v>
      </c>
      <c r="S995" s="86" t="s">
        <v>66</v>
      </c>
      <c r="T995" s="81" t="s">
        <v>6790</v>
      </c>
      <c r="U995" s="81" t="s">
        <v>6791</v>
      </c>
      <c r="V995" s="81"/>
      <c r="W995" s="81" t="s">
        <v>112</v>
      </c>
      <c r="X995" s="81" t="s">
        <v>4281</v>
      </c>
      <c r="Y995" s="80"/>
      <c r="Z995" s="85">
        <v>44932</v>
      </c>
      <c r="AA995" s="85" t="s">
        <v>38</v>
      </c>
      <c r="AB995" s="85">
        <v>44932</v>
      </c>
    </row>
    <row r="996" spans="1:28" ht="15" customHeight="1" x14ac:dyDescent="0.25">
      <c r="A996" s="81" t="s">
        <v>6792</v>
      </c>
      <c r="B996" s="81"/>
      <c r="C996" s="81" t="s">
        <v>6793</v>
      </c>
      <c r="D996" s="81" t="s">
        <v>6794</v>
      </c>
      <c r="E996" s="81" t="s">
        <v>6795</v>
      </c>
      <c r="F996" s="81" t="s">
        <v>33</v>
      </c>
      <c r="G996" s="81" t="s">
        <v>64</v>
      </c>
      <c r="H996" s="81" t="s">
        <v>55</v>
      </c>
      <c r="I996" s="48" t="s">
        <v>36</v>
      </c>
      <c r="J996" s="81" t="s">
        <v>4882</v>
      </c>
      <c r="K996" s="82"/>
      <c r="L996" s="81">
        <v>2700</v>
      </c>
      <c r="M996" s="83" t="s">
        <v>38</v>
      </c>
      <c r="N996" s="82" t="s">
        <v>38</v>
      </c>
      <c r="O996" s="82" t="s">
        <v>38</v>
      </c>
      <c r="P996" s="82" t="s">
        <v>38</v>
      </c>
      <c r="Q996" s="82"/>
      <c r="R996" s="81" t="s">
        <v>39</v>
      </c>
      <c r="S996" s="86" t="s">
        <v>66</v>
      </c>
      <c r="T996" s="81" t="s">
        <v>6796</v>
      </c>
      <c r="U996" s="81" t="s">
        <v>6797</v>
      </c>
      <c r="V996" s="81"/>
      <c r="W996" s="81" t="s">
        <v>512</v>
      </c>
      <c r="X996" s="81" t="s">
        <v>553</v>
      </c>
      <c r="Y996" s="80"/>
      <c r="Z996" s="85">
        <v>44932</v>
      </c>
      <c r="AA996" s="85" t="s">
        <v>38</v>
      </c>
      <c r="AB996" s="85">
        <v>44932</v>
      </c>
    </row>
    <row r="997" spans="1:28" ht="15" customHeight="1" x14ac:dyDescent="0.25">
      <c r="A997" s="81" t="s">
        <v>6798</v>
      </c>
      <c r="B997" s="81"/>
      <c r="C997" s="81" t="s">
        <v>6799</v>
      </c>
      <c r="D997" s="81"/>
      <c r="E997" s="81" t="s">
        <v>6800</v>
      </c>
      <c r="F997" s="81" t="s">
        <v>33</v>
      </c>
      <c r="G997" s="81" t="s">
        <v>34</v>
      </c>
      <c r="H997" s="81" t="s">
        <v>55</v>
      </c>
      <c r="I997" s="48" t="s">
        <v>374</v>
      </c>
      <c r="J997" s="81" t="s">
        <v>6801</v>
      </c>
      <c r="K997" s="82"/>
      <c r="L997" s="81" t="s">
        <v>38</v>
      </c>
      <c r="M997" s="83">
        <v>3090</v>
      </c>
      <c r="N997" s="82">
        <v>3090</v>
      </c>
      <c r="O997" s="84">
        <v>2472</v>
      </c>
      <c r="P997" s="84">
        <v>2472</v>
      </c>
      <c r="Q997" s="82" t="s">
        <v>6802</v>
      </c>
      <c r="R997" s="81" t="s">
        <v>249</v>
      </c>
      <c r="S997" s="82" t="s">
        <v>40</v>
      </c>
      <c r="T997" s="81" t="s">
        <v>6803</v>
      </c>
      <c r="U997" s="81" t="s">
        <v>6804</v>
      </c>
      <c r="V997" s="81"/>
      <c r="W997" s="81" t="s">
        <v>78</v>
      </c>
      <c r="X997" s="81" t="s">
        <v>1088</v>
      </c>
      <c r="Y997" s="80"/>
      <c r="Z997" s="85">
        <v>45699</v>
      </c>
      <c r="AA997" s="85">
        <v>44881</v>
      </c>
      <c r="AB997" s="85">
        <v>45699</v>
      </c>
    </row>
    <row r="998" spans="1:28" ht="15" customHeight="1" x14ac:dyDescent="0.25">
      <c r="A998" s="81" t="s">
        <v>6805</v>
      </c>
      <c r="B998" s="81"/>
      <c r="C998" s="81" t="s">
        <v>6806</v>
      </c>
      <c r="D998" s="81" t="s">
        <v>6807</v>
      </c>
      <c r="E998" s="81" t="s">
        <v>6808</v>
      </c>
      <c r="F998" s="81" t="s">
        <v>33</v>
      </c>
      <c r="G998" s="81" t="s">
        <v>34</v>
      </c>
      <c r="H998" s="81" t="s">
        <v>35</v>
      </c>
      <c r="I998" s="48" t="s">
        <v>36</v>
      </c>
      <c r="J998" s="81" t="s">
        <v>1053</v>
      </c>
      <c r="K998" s="82" t="s">
        <v>2339</v>
      </c>
      <c r="L998" s="81" t="s">
        <v>38</v>
      </c>
      <c r="M998" s="83">
        <v>2100</v>
      </c>
      <c r="N998" s="82" t="s">
        <v>38</v>
      </c>
      <c r="O998" s="84">
        <v>1680</v>
      </c>
      <c r="P998" s="82" t="s">
        <v>38</v>
      </c>
      <c r="Q998" s="82"/>
      <c r="R998" s="81" t="s">
        <v>39</v>
      </c>
      <c r="S998" s="88" t="s">
        <v>377</v>
      </c>
      <c r="T998" s="81" t="s">
        <v>6809</v>
      </c>
      <c r="U998" s="81" t="s">
        <v>6810</v>
      </c>
      <c r="V998" s="81"/>
      <c r="W998" s="81" t="s">
        <v>512</v>
      </c>
      <c r="X998" s="81" t="s">
        <v>1199</v>
      </c>
      <c r="Y998" s="80">
        <v>44931</v>
      </c>
      <c r="Z998" s="85">
        <v>44945</v>
      </c>
      <c r="AA998" s="85">
        <v>45355</v>
      </c>
      <c r="AB998" s="85">
        <v>45355</v>
      </c>
    </row>
    <row r="999" spans="1:28" ht="15" customHeight="1" x14ac:dyDescent="0.25">
      <c r="A999" s="81" t="s">
        <v>6811</v>
      </c>
      <c r="B999" s="81"/>
      <c r="C999" s="81" t="s">
        <v>6812</v>
      </c>
      <c r="D999" s="81" t="s">
        <v>6813</v>
      </c>
      <c r="E999" s="81" t="s">
        <v>6814</v>
      </c>
      <c r="F999" s="81" t="s">
        <v>33</v>
      </c>
      <c r="G999" s="81" t="s">
        <v>34</v>
      </c>
      <c r="H999" s="81" t="s">
        <v>35</v>
      </c>
      <c r="I999" s="48" t="s">
        <v>36</v>
      </c>
      <c r="J999" s="81" t="s">
        <v>37</v>
      </c>
      <c r="K999" s="82"/>
      <c r="L999" s="81" t="s">
        <v>38</v>
      </c>
      <c r="M999" s="83">
        <v>980</v>
      </c>
      <c r="N999" s="82" t="s">
        <v>38</v>
      </c>
      <c r="O999" s="84">
        <v>784</v>
      </c>
      <c r="P999" s="82" t="s">
        <v>38</v>
      </c>
      <c r="Q999" s="82"/>
      <c r="R999" s="82" t="s">
        <v>39</v>
      </c>
      <c r="S999" s="82" t="s">
        <v>40</v>
      </c>
      <c r="T999" s="81" t="s">
        <v>6815</v>
      </c>
      <c r="U999" s="81" t="s">
        <v>6816</v>
      </c>
      <c r="V999" s="81"/>
      <c r="W999" s="81" t="s">
        <v>43</v>
      </c>
      <c r="X999" s="81" t="s">
        <v>3243</v>
      </c>
      <c r="Y999" s="80">
        <v>44931</v>
      </c>
      <c r="Z999" s="85">
        <v>45397</v>
      </c>
      <c r="AA999" s="85">
        <v>45355</v>
      </c>
      <c r="AB999" s="85">
        <v>45397</v>
      </c>
    </row>
    <row r="1000" spans="1:28" ht="15" customHeight="1" x14ac:dyDescent="0.25">
      <c r="A1000" s="81" t="s">
        <v>6817</v>
      </c>
      <c r="B1000" s="81"/>
      <c r="C1000" s="81" t="s">
        <v>6818</v>
      </c>
      <c r="D1000" s="81" t="s">
        <v>6819</v>
      </c>
      <c r="E1000" s="81" t="s">
        <v>6820</v>
      </c>
      <c r="F1000" s="81" t="s">
        <v>33</v>
      </c>
      <c r="G1000" s="81" t="s">
        <v>34</v>
      </c>
      <c r="H1000" s="81" t="s">
        <v>35</v>
      </c>
      <c r="I1000" s="48" t="s">
        <v>36</v>
      </c>
      <c r="J1000" s="81" t="s">
        <v>37</v>
      </c>
      <c r="K1000" s="82"/>
      <c r="L1000" s="81" t="s">
        <v>38</v>
      </c>
      <c r="M1000" s="83">
        <v>1880</v>
      </c>
      <c r="N1000" s="82" t="s">
        <v>38</v>
      </c>
      <c r="O1000" s="84">
        <v>1504</v>
      </c>
      <c r="P1000" s="82" t="s">
        <v>38</v>
      </c>
      <c r="Q1000" s="82"/>
      <c r="R1000" s="82" t="s">
        <v>39</v>
      </c>
      <c r="S1000" s="82" t="s">
        <v>40</v>
      </c>
      <c r="T1000" s="81" t="s">
        <v>6821</v>
      </c>
      <c r="U1000" s="81" t="s">
        <v>6822</v>
      </c>
      <c r="V1000" s="81"/>
      <c r="W1000" s="81" t="s">
        <v>43</v>
      </c>
      <c r="X1000" s="81" t="s">
        <v>1169</v>
      </c>
      <c r="Y1000" s="80">
        <v>44931</v>
      </c>
      <c r="Z1000" s="85">
        <v>45397</v>
      </c>
      <c r="AA1000" s="85">
        <v>45355</v>
      </c>
      <c r="AB1000" s="85">
        <v>45397</v>
      </c>
    </row>
    <row r="1001" spans="1:28" ht="15" customHeight="1" x14ac:dyDescent="0.25">
      <c r="A1001" s="81" t="s">
        <v>6823</v>
      </c>
      <c r="B1001" s="81"/>
      <c r="C1001" s="81" t="s">
        <v>6824</v>
      </c>
      <c r="D1001" s="81"/>
      <c r="E1001" s="81" t="s">
        <v>6825</v>
      </c>
      <c r="F1001" s="81" t="s">
        <v>33</v>
      </c>
      <c r="G1001" s="81" t="s">
        <v>34</v>
      </c>
      <c r="H1001" s="81" t="s">
        <v>55</v>
      </c>
      <c r="I1001" s="48" t="s">
        <v>36</v>
      </c>
      <c r="J1001" s="81" t="s">
        <v>619</v>
      </c>
      <c r="K1001" s="82"/>
      <c r="L1001" s="81" t="s">
        <v>38</v>
      </c>
      <c r="M1001" s="83">
        <v>2400</v>
      </c>
      <c r="N1001" s="82">
        <v>2736</v>
      </c>
      <c r="O1001" s="84">
        <v>1920</v>
      </c>
      <c r="P1001" s="84">
        <v>2188.8000000000002</v>
      </c>
      <c r="Q1001" s="82" t="s">
        <v>6826</v>
      </c>
      <c r="R1001" s="81" t="s">
        <v>39</v>
      </c>
      <c r="S1001" s="82" t="s">
        <v>40</v>
      </c>
      <c r="T1001" s="81" t="s">
        <v>6827</v>
      </c>
      <c r="U1001" s="81" t="s">
        <v>6828</v>
      </c>
      <c r="V1001" s="81"/>
      <c r="W1001" s="81" t="s">
        <v>188</v>
      </c>
      <c r="X1001" s="81" t="s">
        <v>1612</v>
      </c>
      <c r="Y1001" s="80"/>
      <c r="Z1001" s="85">
        <v>45699</v>
      </c>
      <c r="AA1001" s="85">
        <v>45236</v>
      </c>
      <c r="AB1001" s="85">
        <v>45699</v>
      </c>
    </row>
    <row r="1002" spans="1:28" ht="15" customHeight="1" x14ac:dyDescent="0.25">
      <c r="A1002" s="81" t="s">
        <v>6829</v>
      </c>
      <c r="B1002" s="81"/>
      <c r="C1002" s="81" t="s">
        <v>6830</v>
      </c>
      <c r="D1002" s="81" t="s">
        <v>6831</v>
      </c>
      <c r="E1002" s="81" t="s">
        <v>6832</v>
      </c>
      <c r="F1002" s="81" t="s">
        <v>33</v>
      </c>
      <c r="G1002" s="81" t="s">
        <v>64</v>
      </c>
      <c r="H1002" s="81" t="s">
        <v>35</v>
      </c>
      <c r="I1002" s="48" t="s">
        <v>36</v>
      </c>
      <c r="J1002" s="81" t="s">
        <v>84</v>
      </c>
      <c r="K1002" s="82"/>
      <c r="L1002" s="81">
        <v>3150</v>
      </c>
      <c r="M1002" s="83" t="s">
        <v>38</v>
      </c>
      <c r="N1002" s="82" t="s">
        <v>38</v>
      </c>
      <c r="O1002" s="82" t="s">
        <v>38</v>
      </c>
      <c r="P1002" s="82" t="s">
        <v>38</v>
      </c>
      <c r="Q1002" s="82"/>
      <c r="R1002" s="81" t="s">
        <v>39</v>
      </c>
      <c r="S1002" s="86" t="s">
        <v>66</v>
      </c>
      <c r="T1002" s="81" t="s">
        <v>6833</v>
      </c>
      <c r="U1002" s="81" t="s">
        <v>6834</v>
      </c>
      <c r="V1002" s="81"/>
      <c r="W1002" s="81" t="s">
        <v>163</v>
      </c>
      <c r="X1002" s="81" t="s">
        <v>1254</v>
      </c>
      <c r="Y1002" s="80"/>
      <c r="Z1002" s="85">
        <v>44932</v>
      </c>
      <c r="AA1002" s="85" t="s">
        <v>38</v>
      </c>
      <c r="AB1002" s="85">
        <v>44932</v>
      </c>
    </row>
    <row r="1003" spans="1:28" ht="15" customHeight="1" x14ac:dyDescent="0.25">
      <c r="A1003" s="81" t="s">
        <v>6835</v>
      </c>
      <c r="B1003" s="81"/>
      <c r="C1003" s="81" t="s">
        <v>6836</v>
      </c>
      <c r="D1003" s="81" t="s">
        <v>6837</v>
      </c>
      <c r="E1003" s="81" t="s">
        <v>6838</v>
      </c>
      <c r="F1003" s="81" t="s">
        <v>33</v>
      </c>
      <c r="G1003" s="81" t="s">
        <v>64</v>
      </c>
      <c r="H1003" s="81" t="s">
        <v>55</v>
      </c>
      <c r="I1003" s="48" t="s">
        <v>36</v>
      </c>
      <c r="J1003" s="81" t="s">
        <v>4833</v>
      </c>
      <c r="K1003" s="82"/>
      <c r="L1003" s="81">
        <v>2700</v>
      </c>
      <c r="M1003" s="83" t="s">
        <v>38</v>
      </c>
      <c r="N1003" s="82" t="s">
        <v>38</v>
      </c>
      <c r="O1003" s="82" t="s">
        <v>38</v>
      </c>
      <c r="P1003" s="82" t="s">
        <v>38</v>
      </c>
      <c r="Q1003" s="82"/>
      <c r="R1003" s="81" t="s">
        <v>39</v>
      </c>
      <c r="S1003" s="86" t="s">
        <v>66</v>
      </c>
      <c r="T1003" s="81" t="s">
        <v>6839</v>
      </c>
      <c r="U1003" s="81" t="s">
        <v>6840</v>
      </c>
      <c r="V1003" s="81"/>
      <c r="W1003" s="81" t="s">
        <v>69</v>
      </c>
      <c r="X1003" s="81" t="s">
        <v>6841</v>
      </c>
      <c r="Y1003" s="80"/>
      <c r="Z1003" s="85">
        <v>44932</v>
      </c>
      <c r="AA1003" s="85" t="s">
        <v>38</v>
      </c>
      <c r="AB1003" s="85">
        <v>44932</v>
      </c>
    </row>
    <row r="1004" spans="1:28" ht="15" customHeight="1" x14ac:dyDescent="0.25">
      <c r="A1004" s="81" t="s">
        <v>6842</v>
      </c>
      <c r="B1004" s="81"/>
      <c r="C1004" s="81" t="s">
        <v>6843</v>
      </c>
      <c r="D1004" s="81" t="s">
        <v>6844</v>
      </c>
      <c r="E1004" s="81" t="s">
        <v>6845</v>
      </c>
      <c r="F1004" s="81" t="s">
        <v>33</v>
      </c>
      <c r="G1004" s="81" t="s">
        <v>64</v>
      </c>
      <c r="H1004" s="81" t="s">
        <v>55</v>
      </c>
      <c r="I1004" s="48" t="s">
        <v>36</v>
      </c>
      <c r="J1004" s="81" t="s">
        <v>2649</v>
      </c>
      <c r="K1004" s="82"/>
      <c r="L1004" s="81">
        <v>2700</v>
      </c>
      <c r="M1004" s="83" t="s">
        <v>38</v>
      </c>
      <c r="N1004" s="82" t="s">
        <v>38</v>
      </c>
      <c r="O1004" s="82" t="s">
        <v>38</v>
      </c>
      <c r="P1004" s="82" t="s">
        <v>38</v>
      </c>
      <c r="Q1004" s="82"/>
      <c r="R1004" s="81" t="s">
        <v>39</v>
      </c>
      <c r="S1004" s="86" t="s">
        <v>66</v>
      </c>
      <c r="T1004" s="81" t="s">
        <v>6846</v>
      </c>
      <c r="U1004" s="81" t="s">
        <v>6847</v>
      </c>
      <c r="V1004" s="81"/>
      <c r="W1004" s="81" t="s">
        <v>103</v>
      </c>
      <c r="X1004" s="81" t="s">
        <v>2067</v>
      </c>
      <c r="Y1004" s="80"/>
      <c r="Z1004" s="85">
        <v>44932</v>
      </c>
      <c r="AA1004" s="85" t="s">
        <v>38</v>
      </c>
      <c r="AB1004" s="85">
        <v>44932</v>
      </c>
    </row>
    <row r="1005" spans="1:28" ht="15" customHeight="1" x14ac:dyDescent="0.25">
      <c r="A1005" s="81" t="s">
        <v>6848</v>
      </c>
      <c r="B1005" s="81"/>
      <c r="C1005" s="81" t="s">
        <v>6849</v>
      </c>
      <c r="D1005" s="81" t="s">
        <v>6850</v>
      </c>
      <c r="E1005" s="81" t="s">
        <v>6851</v>
      </c>
      <c r="F1005" s="81" t="s">
        <v>33</v>
      </c>
      <c r="G1005" s="81" t="s">
        <v>64</v>
      </c>
      <c r="H1005" s="81" t="s">
        <v>55</v>
      </c>
      <c r="I1005" s="48" t="s">
        <v>36</v>
      </c>
      <c r="J1005" s="81" t="s">
        <v>6852</v>
      </c>
      <c r="K1005" s="82"/>
      <c r="L1005" s="81">
        <v>2700</v>
      </c>
      <c r="M1005" s="83" t="s">
        <v>38</v>
      </c>
      <c r="N1005" s="82" t="s">
        <v>38</v>
      </c>
      <c r="O1005" s="82" t="s">
        <v>38</v>
      </c>
      <c r="P1005" s="82" t="s">
        <v>38</v>
      </c>
      <c r="Q1005" s="82"/>
      <c r="R1005" s="81" t="s">
        <v>39</v>
      </c>
      <c r="S1005" s="86" t="s">
        <v>66</v>
      </c>
      <c r="T1005" s="81" t="s">
        <v>6853</v>
      </c>
      <c r="U1005" s="81" t="s">
        <v>6854</v>
      </c>
      <c r="V1005" s="81"/>
      <c r="W1005" s="81" t="s">
        <v>1948</v>
      </c>
      <c r="X1005" s="81" t="s">
        <v>6855</v>
      </c>
      <c r="Y1005" s="80"/>
      <c r="Z1005" s="85">
        <v>44932</v>
      </c>
      <c r="AA1005" s="85" t="s">
        <v>38</v>
      </c>
      <c r="AB1005" s="85">
        <v>44932</v>
      </c>
    </row>
    <row r="1006" spans="1:28" ht="15" customHeight="1" x14ac:dyDescent="0.25">
      <c r="A1006" s="81" t="s">
        <v>6856</v>
      </c>
      <c r="B1006" s="81"/>
      <c r="C1006" s="81" t="s">
        <v>6857</v>
      </c>
      <c r="D1006" s="81" t="s">
        <v>6858</v>
      </c>
      <c r="E1006" s="81" t="s">
        <v>6859</v>
      </c>
      <c r="F1006" s="81" t="s">
        <v>33</v>
      </c>
      <c r="G1006" s="81" t="s">
        <v>34</v>
      </c>
      <c r="H1006" s="81" t="s">
        <v>35</v>
      </c>
      <c r="I1006" s="48" t="s">
        <v>36</v>
      </c>
      <c r="J1006" s="81" t="s">
        <v>37</v>
      </c>
      <c r="K1006" s="82"/>
      <c r="L1006" s="81" t="s">
        <v>38</v>
      </c>
      <c r="M1006" s="83">
        <v>870</v>
      </c>
      <c r="N1006" s="82" t="s">
        <v>38</v>
      </c>
      <c r="O1006" s="84">
        <v>696</v>
      </c>
      <c r="P1006" s="82" t="s">
        <v>38</v>
      </c>
      <c r="Q1006" s="82"/>
      <c r="R1006" s="82" t="s">
        <v>39</v>
      </c>
      <c r="S1006" s="82" t="s">
        <v>40</v>
      </c>
      <c r="T1006" s="81" t="s">
        <v>6860</v>
      </c>
      <c r="U1006" s="81" t="s">
        <v>6861</v>
      </c>
      <c r="V1006" s="81"/>
      <c r="W1006" s="81" t="s">
        <v>69</v>
      </c>
      <c r="X1006" s="81" t="s">
        <v>6862</v>
      </c>
      <c r="Y1006" s="80">
        <v>44931</v>
      </c>
      <c r="Z1006" s="85">
        <v>45397</v>
      </c>
      <c r="AA1006" s="85">
        <v>45355</v>
      </c>
      <c r="AB1006" s="85">
        <v>45397</v>
      </c>
    </row>
    <row r="1007" spans="1:28" ht="15" customHeight="1" x14ac:dyDescent="0.25">
      <c r="A1007" s="81" t="s">
        <v>6863</v>
      </c>
      <c r="B1007" s="81"/>
      <c r="C1007" s="81" t="s">
        <v>6864</v>
      </c>
      <c r="D1007" s="81" t="s">
        <v>6865</v>
      </c>
      <c r="E1007" s="81" t="s">
        <v>6866</v>
      </c>
      <c r="F1007" s="81" t="s">
        <v>33</v>
      </c>
      <c r="G1007" s="81" t="s">
        <v>64</v>
      </c>
      <c r="H1007" s="81" t="s">
        <v>35</v>
      </c>
      <c r="I1007" s="48" t="s">
        <v>36</v>
      </c>
      <c r="J1007" s="81" t="s">
        <v>84</v>
      </c>
      <c r="K1007" s="82"/>
      <c r="L1007" s="81">
        <v>2200</v>
      </c>
      <c r="M1007" s="83" t="s">
        <v>38</v>
      </c>
      <c r="N1007" s="82" t="s">
        <v>38</v>
      </c>
      <c r="O1007" s="82" t="s">
        <v>38</v>
      </c>
      <c r="P1007" s="82" t="s">
        <v>38</v>
      </c>
      <c r="Q1007" s="82"/>
      <c r="R1007" s="81" t="s">
        <v>39</v>
      </c>
      <c r="S1007" s="86" t="s">
        <v>66</v>
      </c>
      <c r="T1007" s="81" t="s">
        <v>6867</v>
      </c>
      <c r="U1007" s="81" t="s">
        <v>6868</v>
      </c>
      <c r="V1007" s="81"/>
      <c r="W1007" s="81" t="s">
        <v>163</v>
      </c>
      <c r="X1007" s="81" t="s">
        <v>2124</v>
      </c>
      <c r="Y1007" s="80"/>
      <c r="Z1007" s="85">
        <v>44932</v>
      </c>
      <c r="AA1007" s="85" t="s">
        <v>38</v>
      </c>
      <c r="AB1007" s="85">
        <v>44932</v>
      </c>
    </row>
    <row r="1008" spans="1:28" ht="15" customHeight="1" x14ac:dyDescent="0.25">
      <c r="A1008" s="81" t="s">
        <v>6869</v>
      </c>
      <c r="B1008" s="81"/>
      <c r="C1008" s="81" t="s">
        <v>6870</v>
      </c>
      <c r="D1008" s="81"/>
      <c r="E1008" s="81" t="s">
        <v>6871</v>
      </c>
      <c r="F1008" s="81" t="s">
        <v>33</v>
      </c>
      <c r="G1008" s="81" t="s">
        <v>34</v>
      </c>
      <c r="H1008" s="81" t="s">
        <v>55</v>
      </c>
      <c r="I1008" s="48" t="s">
        <v>374</v>
      </c>
      <c r="J1008" s="81" t="s">
        <v>6872</v>
      </c>
      <c r="K1008" s="82"/>
      <c r="L1008" s="81" t="s">
        <v>38</v>
      </c>
      <c r="M1008" s="83">
        <v>1377</v>
      </c>
      <c r="N1008" s="82" t="s">
        <v>38</v>
      </c>
      <c r="O1008" s="84">
        <v>1101.5999999999999</v>
      </c>
      <c r="P1008" s="82" t="s">
        <v>38</v>
      </c>
      <c r="Q1008" s="82" t="s">
        <v>6873</v>
      </c>
      <c r="R1008" s="81" t="s">
        <v>226</v>
      </c>
      <c r="S1008" s="82" t="s">
        <v>40</v>
      </c>
      <c r="T1008" s="81" t="s">
        <v>6874</v>
      </c>
      <c r="U1008" s="81" t="s">
        <v>6875</v>
      </c>
      <c r="V1008" s="81"/>
      <c r="W1008" s="81" t="s">
        <v>6876</v>
      </c>
      <c r="X1008" s="81" t="s">
        <v>6877</v>
      </c>
      <c r="Y1008" s="80"/>
      <c r="Z1008" s="85">
        <v>45050</v>
      </c>
      <c r="AA1008" s="85">
        <v>43690</v>
      </c>
      <c r="AB1008" s="85">
        <v>45050</v>
      </c>
    </row>
    <row r="1009" spans="1:28" ht="15" customHeight="1" x14ac:dyDescent="0.25">
      <c r="A1009" s="81" t="s">
        <v>6878</v>
      </c>
      <c r="B1009" s="81"/>
      <c r="C1009" s="81" t="s">
        <v>6879</v>
      </c>
      <c r="D1009" s="81" t="s">
        <v>6880</v>
      </c>
      <c r="E1009" s="81" t="s">
        <v>6881</v>
      </c>
      <c r="F1009" s="81" t="s">
        <v>33</v>
      </c>
      <c r="G1009" s="81" t="s">
        <v>34</v>
      </c>
      <c r="H1009" s="81" t="s">
        <v>35</v>
      </c>
      <c r="I1009" s="48" t="s">
        <v>36</v>
      </c>
      <c r="J1009" s="81" t="s">
        <v>37</v>
      </c>
      <c r="K1009" s="82"/>
      <c r="L1009" s="81" t="s">
        <v>38</v>
      </c>
      <c r="M1009" s="83">
        <v>870</v>
      </c>
      <c r="N1009" s="82" t="s">
        <v>38</v>
      </c>
      <c r="O1009" s="84">
        <v>696</v>
      </c>
      <c r="P1009" s="82" t="s">
        <v>38</v>
      </c>
      <c r="Q1009" s="82"/>
      <c r="R1009" s="82" t="s">
        <v>39</v>
      </c>
      <c r="S1009" s="82" t="s">
        <v>40</v>
      </c>
      <c r="T1009" s="81" t="s">
        <v>6882</v>
      </c>
      <c r="U1009" s="81" t="s">
        <v>6883</v>
      </c>
      <c r="V1009" s="81"/>
      <c r="W1009" s="81" t="s">
        <v>212</v>
      </c>
      <c r="X1009" s="81" t="s">
        <v>660</v>
      </c>
      <c r="Y1009" s="80">
        <v>44931</v>
      </c>
      <c r="Z1009" s="85">
        <v>45397</v>
      </c>
      <c r="AA1009" s="85">
        <v>45355</v>
      </c>
      <c r="AB1009" s="85">
        <v>45397</v>
      </c>
    </row>
    <row r="1010" spans="1:28" ht="15" customHeight="1" x14ac:dyDescent="0.25">
      <c r="A1010" s="81" t="s">
        <v>6884</v>
      </c>
      <c r="B1010" s="81"/>
      <c r="C1010" s="81" t="s">
        <v>6885</v>
      </c>
      <c r="D1010" s="81" t="s">
        <v>6886</v>
      </c>
      <c r="E1010" s="81" t="s">
        <v>6887</v>
      </c>
      <c r="F1010" s="81" t="s">
        <v>33</v>
      </c>
      <c r="G1010" s="81" t="s">
        <v>64</v>
      </c>
      <c r="H1010" s="81" t="s">
        <v>35</v>
      </c>
      <c r="I1010" s="48" t="s">
        <v>36</v>
      </c>
      <c r="J1010" s="81" t="s">
        <v>84</v>
      </c>
      <c r="K1010" s="82"/>
      <c r="L1010" s="81">
        <v>2200</v>
      </c>
      <c r="M1010" s="83" t="s">
        <v>38</v>
      </c>
      <c r="N1010" s="82" t="s">
        <v>38</v>
      </c>
      <c r="O1010" s="82" t="s">
        <v>38</v>
      </c>
      <c r="P1010" s="82" t="s">
        <v>38</v>
      </c>
      <c r="Q1010" s="82"/>
      <c r="R1010" s="81" t="s">
        <v>39</v>
      </c>
      <c r="S1010" s="86" t="s">
        <v>66</v>
      </c>
      <c r="T1010" s="81" t="s">
        <v>6888</v>
      </c>
      <c r="U1010" s="81" t="s">
        <v>6889</v>
      </c>
      <c r="V1010" s="81"/>
      <c r="W1010" s="81" t="s">
        <v>103</v>
      </c>
      <c r="X1010" s="81" t="s">
        <v>2474</v>
      </c>
      <c r="Y1010" s="80"/>
      <c r="Z1010" s="85">
        <v>44932</v>
      </c>
      <c r="AA1010" s="85" t="s">
        <v>38</v>
      </c>
      <c r="AB1010" s="85">
        <v>44932</v>
      </c>
    </row>
    <row r="1011" spans="1:28" ht="15" customHeight="1" x14ac:dyDescent="0.25">
      <c r="A1011" s="81" t="s">
        <v>6890</v>
      </c>
      <c r="B1011" s="81"/>
      <c r="C1011" s="81" t="s">
        <v>6891</v>
      </c>
      <c r="D1011" s="81" t="s">
        <v>6892</v>
      </c>
      <c r="E1011" s="81" t="s">
        <v>6893</v>
      </c>
      <c r="F1011" s="81" t="s">
        <v>33</v>
      </c>
      <c r="G1011" s="81" t="s">
        <v>64</v>
      </c>
      <c r="H1011" s="81" t="s">
        <v>35</v>
      </c>
      <c r="I1011" s="48" t="s">
        <v>36</v>
      </c>
      <c r="J1011" s="81" t="s">
        <v>74</v>
      </c>
      <c r="K1011" s="82"/>
      <c r="L1011" s="81">
        <v>3150</v>
      </c>
      <c r="M1011" s="83" t="s">
        <v>38</v>
      </c>
      <c r="N1011" s="82" t="s">
        <v>38</v>
      </c>
      <c r="O1011" s="82" t="s">
        <v>38</v>
      </c>
      <c r="P1011" s="82" t="s">
        <v>38</v>
      </c>
      <c r="Q1011" s="82"/>
      <c r="R1011" s="81" t="s">
        <v>39</v>
      </c>
      <c r="S1011" s="86" t="s">
        <v>66</v>
      </c>
      <c r="T1011" s="81" t="s">
        <v>6894</v>
      </c>
      <c r="U1011" s="81" t="s">
        <v>6895</v>
      </c>
      <c r="V1011" s="81"/>
      <c r="W1011" s="81" t="s">
        <v>438</v>
      </c>
      <c r="X1011" s="81" t="s">
        <v>3431</v>
      </c>
      <c r="Y1011" s="80"/>
      <c r="Z1011" s="85">
        <v>44932</v>
      </c>
      <c r="AA1011" s="85" t="s">
        <v>38</v>
      </c>
      <c r="AB1011" s="85">
        <v>44932</v>
      </c>
    </row>
    <row r="1012" spans="1:28" ht="15" customHeight="1" x14ac:dyDescent="0.25">
      <c r="A1012" s="81" t="s">
        <v>6896</v>
      </c>
      <c r="B1012" s="81"/>
      <c r="C1012" s="81" t="s">
        <v>6897</v>
      </c>
      <c r="D1012" s="81" t="s">
        <v>6898</v>
      </c>
      <c r="E1012" s="81" t="s">
        <v>6899</v>
      </c>
      <c r="F1012" s="81" t="s">
        <v>33</v>
      </c>
      <c r="G1012" s="81" t="s">
        <v>34</v>
      </c>
      <c r="H1012" s="81" t="s">
        <v>55</v>
      </c>
      <c r="I1012" s="48" t="s">
        <v>36</v>
      </c>
      <c r="J1012" s="81" t="s">
        <v>4230</v>
      </c>
      <c r="K1012" s="82" t="s">
        <v>6900</v>
      </c>
      <c r="L1012" s="81" t="s">
        <v>38</v>
      </c>
      <c r="M1012" s="83">
        <v>2290</v>
      </c>
      <c r="N1012" s="82">
        <v>2290</v>
      </c>
      <c r="O1012" s="84">
        <v>1832</v>
      </c>
      <c r="P1012" s="84">
        <v>1832</v>
      </c>
      <c r="Q1012" s="82"/>
      <c r="R1012" s="81" t="s">
        <v>352</v>
      </c>
      <c r="S1012" s="88" t="s">
        <v>177</v>
      </c>
      <c r="T1012" s="81" t="s">
        <v>6901</v>
      </c>
      <c r="U1012" s="81" t="s">
        <v>6902</v>
      </c>
      <c r="V1012" s="81"/>
      <c r="W1012" s="81" t="s">
        <v>69</v>
      </c>
      <c r="X1012" s="81" t="s">
        <v>5891</v>
      </c>
      <c r="Y1012" s="80"/>
      <c r="Z1012" s="85">
        <v>45699</v>
      </c>
      <c r="AA1012" s="85">
        <v>44881.000011574077</v>
      </c>
      <c r="AB1012" s="85">
        <v>45699</v>
      </c>
    </row>
    <row r="1013" spans="1:28" ht="15" customHeight="1" x14ac:dyDescent="0.25">
      <c r="A1013" s="81" t="s">
        <v>6903</v>
      </c>
      <c r="B1013" s="81"/>
      <c r="C1013" s="81" t="s">
        <v>6904</v>
      </c>
      <c r="D1013" s="81" t="s">
        <v>6905</v>
      </c>
      <c r="E1013" s="81" t="s">
        <v>6906</v>
      </c>
      <c r="F1013" s="81" t="s">
        <v>33</v>
      </c>
      <c r="G1013" s="81" t="s">
        <v>64</v>
      </c>
      <c r="H1013" s="81" t="s">
        <v>55</v>
      </c>
      <c r="I1013" s="48" t="s">
        <v>36</v>
      </c>
      <c r="J1013" s="81" t="s">
        <v>6907</v>
      </c>
      <c r="K1013" s="82"/>
      <c r="L1013" s="81">
        <v>2700</v>
      </c>
      <c r="M1013" s="83" t="s">
        <v>38</v>
      </c>
      <c r="N1013" s="82" t="s">
        <v>38</v>
      </c>
      <c r="O1013" s="82" t="s">
        <v>38</v>
      </c>
      <c r="P1013" s="82" t="s">
        <v>38</v>
      </c>
      <c r="Q1013" s="82"/>
      <c r="R1013" s="81" t="s">
        <v>226</v>
      </c>
      <c r="S1013" s="86" t="s">
        <v>66</v>
      </c>
      <c r="T1013" s="81" t="s">
        <v>6908</v>
      </c>
      <c r="U1013" s="81" t="s">
        <v>6909</v>
      </c>
      <c r="V1013" s="81"/>
      <c r="W1013" s="81" t="s">
        <v>188</v>
      </c>
      <c r="X1013" s="81" t="s">
        <v>6910</v>
      </c>
      <c r="Y1013" s="80"/>
      <c r="Z1013" s="85">
        <v>45050</v>
      </c>
      <c r="AA1013" s="85" t="s">
        <v>38</v>
      </c>
      <c r="AB1013" s="85">
        <v>45050</v>
      </c>
    </row>
    <row r="1014" spans="1:28" ht="15" customHeight="1" x14ac:dyDescent="0.25">
      <c r="A1014" s="81" t="s">
        <v>6911</v>
      </c>
      <c r="B1014" s="81"/>
      <c r="C1014" s="81" t="s">
        <v>6912</v>
      </c>
      <c r="D1014" s="81" t="s">
        <v>6913</v>
      </c>
      <c r="E1014" s="81" t="s">
        <v>6914</v>
      </c>
      <c r="F1014" s="81" t="s">
        <v>33</v>
      </c>
      <c r="G1014" s="81" t="s">
        <v>64</v>
      </c>
      <c r="H1014" s="81" t="s">
        <v>35</v>
      </c>
      <c r="I1014" s="48" t="s">
        <v>36</v>
      </c>
      <c r="J1014" s="81" t="s">
        <v>84</v>
      </c>
      <c r="K1014" s="82"/>
      <c r="L1014" s="81">
        <v>2200</v>
      </c>
      <c r="M1014" s="83" t="s">
        <v>38</v>
      </c>
      <c r="N1014" s="82" t="s">
        <v>38</v>
      </c>
      <c r="O1014" s="82" t="s">
        <v>38</v>
      </c>
      <c r="P1014" s="82" t="s">
        <v>38</v>
      </c>
      <c r="Q1014" s="82"/>
      <c r="R1014" s="81" t="s">
        <v>39</v>
      </c>
      <c r="S1014" s="86" t="s">
        <v>66</v>
      </c>
      <c r="T1014" s="81" t="s">
        <v>6915</v>
      </c>
      <c r="U1014" s="81" t="s">
        <v>6916</v>
      </c>
      <c r="V1014" s="81"/>
      <c r="W1014" s="81" t="s">
        <v>112</v>
      </c>
      <c r="X1014" s="81" t="s">
        <v>6917</v>
      </c>
      <c r="Y1014" s="80"/>
      <c r="Z1014" s="85">
        <v>44932</v>
      </c>
      <c r="AA1014" s="85" t="s">
        <v>38</v>
      </c>
      <c r="AB1014" s="85">
        <v>44932</v>
      </c>
    </row>
    <row r="1015" spans="1:28" ht="15" customHeight="1" x14ac:dyDescent="0.25">
      <c r="A1015" s="81" t="s">
        <v>6918</v>
      </c>
      <c r="B1015" s="81"/>
      <c r="C1015" s="81" t="s">
        <v>6919</v>
      </c>
      <c r="D1015" s="81" t="s">
        <v>6920</v>
      </c>
      <c r="E1015" s="81" t="s">
        <v>6921</v>
      </c>
      <c r="F1015" s="81" t="s">
        <v>33</v>
      </c>
      <c r="G1015" s="81" t="s">
        <v>64</v>
      </c>
      <c r="H1015" s="81" t="s">
        <v>35</v>
      </c>
      <c r="I1015" s="48" t="s">
        <v>36</v>
      </c>
      <c r="J1015" s="81" t="s">
        <v>84</v>
      </c>
      <c r="K1015" s="82"/>
      <c r="L1015" s="81">
        <v>2200</v>
      </c>
      <c r="M1015" s="83" t="s">
        <v>38</v>
      </c>
      <c r="N1015" s="82" t="s">
        <v>38</v>
      </c>
      <c r="O1015" s="82" t="s">
        <v>38</v>
      </c>
      <c r="P1015" s="82" t="s">
        <v>38</v>
      </c>
      <c r="Q1015" s="82"/>
      <c r="R1015" s="81" t="s">
        <v>39</v>
      </c>
      <c r="S1015" s="86" t="s">
        <v>66</v>
      </c>
      <c r="T1015" s="81" t="s">
        <v>6922</v>
      </c>
      <c r="U1015" s="81" t="s">
        <v>6923</v>
      </c>
      <c r="V1015" s="81"/>
      <c r="W1015" s="81" t="s">
        <v>69</v>
      </c>
      <c r="X1015" s="81" t="s">
        <v>631</v>
      </c>
      <c r="Y1015" s="80"/>
      <c r="Z1015" s="85">
        <v>44932</v>
      </c>
      <c r="AA1015" s="85" t="s">
        <v>38</v>
      </c>
      <c r="AB1015" s="85">
        <v>44932</v>
      </c>
    </row>
    <row r="1016" spans="1:28" ht="15" customHeight="1" x14ac:dyDescent="0.25">
      <c r="A1016" s="81" t="s">
        <v>6924</v>
      </c>
      <c r="B1016" s="81"/>
      <c r="C1016" s="81" t="s">
        <v>6925</v>
      </c>
      <c r="D1016" s="81" t="s">
        <v>6926</v>
      </c>
      <c r="E1016" s="81" t="s">
        <v>6927</v>
      </c>
      <c r="F1016" s="81" t="s">
        <v>33</v>
      </c>
      <c r="G1016" s="81" t="s">
        <v>64</v>
      </c>
      <c r="H1016" s="81" t="s">
        <v>35</v>
      </c>
      <c r="I1016" s="48" t="s">
        <v>36</v>
      </c>
      <c r="J1016" s="81" t="s">
        <v>84</v>
      </c>
      <c r="K1016" s="82"/>
      <c r="L1016" s="81">
        <v>3150</v>
      </c>
      <c r="M1016" s="83" t="s">
        <v>38</v>
      </c>
      <c r="N1016" s="82" t="s">
        <v>38</v>
      </c>
      <c r="O1016" s="82" t="s">
        <v>38</v>
      </c>
      <c r="P1016" s="82" t="s">
        <v>38</v>
      </c>
      <c r="Q1016" s="82"/>
      <c r="R1016" s="81" t="s">
        <v>39</v>
      </c>
      <c r="S1016" s="86" t="s">
        <v>66</v>
      </c>
      <c r="T1016" s="81" t="s">
        <v>6928</v>
      </c>
      <c r="U1016" s="81" t="s">
        <v>6929</v>
      </c>
      <c r="V1016" s="81"/>
      <c r="W1016" s="81" t="s">
        <v>69</v>
      </c>
      <c r="X1016" s="81" t="s">
        <v>273</v>
      </c>
      <c r="Y1016" s="80"/>
      <c r="Z1016" s="85">
        <v>44932</v>
      </c>
      <c r="AA1016" s="85" t="s">
        <v>38</v>
      </c>
      <c r="AB1016" s="85">
        <v>44932</v>
      </c>
    </row>
    <row r="1017" spans="1:28" ht="15" customHeight="1" x14ac:dyDescent="0.25">
      <c r="A1017" s="81" t="s">
        <v>6930</v>
      </c>
      <c r="B1017" s="81" t="s">
        <v>6931</v>
      </c>
      <c r="C1017" s="81" t="s">
        <v>6932</v>
      </c>
      <c r="D1017" s="81" t="s">
        <v>6933</v>
      </c>
      <c r="E1017" s="81" t="s">
        <v>6934</v>
      </c>
      <c r="F1017" s="81" t="s">
        <v>33</v>
      </c>
      <c r="G1017" s="81" t="s">
        <v>64</v>
      </c>
      <c r="H1017" s="81" t="s">
        <v>35</v>
      </c>
      <c r="I1017" s="48" t="s">
        <v>36</v>
      </c>
      <c r="J1017" s="81" t="s">
        <v>296</v>
      </c>
      <c r="K1017" s="82"/>
      <c r="L1017" s="81">
        <v>2200</v>
      </c>
      <c r="M1017" s="83" t="s">
        <v>38</v>
      </c>
      <c r="N1017" s="82" t="s">
        <v>38</v>
      </c>
      <c r="O1017" s="82" t="s">
        <v>38</v>
      </c>
      <c r="P1017" s="82" t="s">
        <v>38</v>
      </c>
      <c r="Q1017" s="82"/>
      <c r="R1017" s="81" t="s">
        <v>39</v>
      </c>
      <c r="S1017" s="86" t="s">
        <v>66</v>
      </c>
      <c r="T1017" s="81" t="s">
        <v>6935</v>
      </c>
      <c r="U1017" s="81" t="s">
        <v>6936</v>
      </c>
      <c r="V1017" s="81"/>
      <c r="W1017" s="81" t="s">
        <v>43</v>
      </c>
      <c r="X1017" s="81" t="s">
        <v>420</v>
      </c>
      <c r="Y1017" s="80"/>
      <c r="Z1017" s="85">
        <v>45365</v>
      </c>
      <c r="AA1017" s="85" t="s">
        <v>38</v>
      </c>
      <c r="AB1017" s="85">
        <v>45365</v>
      </c>
    </row>
    <row r="1018" spans="1:28" ht="15" customHeight="1" x14ac:dyDescent="0.25">
      <c r="A1018" s="81" t="s">
        <v>6937</v>
      </c>
      <c r="B1018" s="81"/>
      <c r="C1018" s="81" t="s">
        <v>6938</v>
      </c>
      <c r="D1018" s="81" t="s">
        <v>6939</v>
      </c>
      <c r="E1018" s="81" t="s">
        <v>6940</v>
      </c>
      <c r="F1018" s="81" t="s">
        <v>33</v>
      </c>
      <c r="G1018" s="81" t="s">
        <v>64</v>
      </c>
      <c r="H1018" s="81" t="s">
        <v>55</v>
      </c>
      <c r="I1018" s="48" t="s">
        <v>36</v>
      </c>
      <c r="J1018" s="81" t="s">
        <v>6941</v>
      </c>
      <c r="K1018" s="82"/>
      <c r="L1018" s="81">
        <v>2200</v>
      </c>
      <c r="M1018" s="83" t="s">
        <v>38</v>
      </c>
      <c r="N1018" s="82" t="s">
        <v>38</v>
      </c>
      <c r="O1018" s="82" t="s">
        <v>38</v>
      </c>
      <c r="P1018" s="82" t="s">
        <v>38</v>
      </c>
      <c r="Q1018" s="82"/>
      <c r="R1018" s="81" t="s">
        <v>39</v>
      </c>
      <c r="S1018" s="86" t="s">
        <v>66</v>
      </c>
      <c r="T1018" s="81" t="s">
        <v>6942</v>
      </c>
      <c r="U1018" s="81" t="s">
        <v>6943</v>
      </c>
      <c r="V1018" s="81"/>
      <c r="W1018" s="81" t="s">
        <v>112</v>
      </c>
      <c r="X1018" s="81" t="s">
        <v>2045</v>
      </c>
      <c r="Y1018" s="80"/>
      <c r="Z1018" s="85">
        <v>44932</v>
      </c>
      <c r="AA1018" s="85" t="s">
        <v>38</v>
      </c>
      <c r="AB1018" s="85">
        <v>44932</v>
      </c>
    </row>
    <row r="1019" spans="1:28" ht="15" customHeight="1" x14ac:dyDescent="0.25">
      <c r="A1019" s="81" t="s">
        <v>6944</v>
      </c>
      <c r="B1019" s="81"/>
      <c r="C1019" s="81" t="s">
        <v>6945</v>
      </c>
      <c r="D1019" s="81" t="s">
        <v>6946</v>
      </c>
      <c r="E1019" s="81" t="s">
        <v>6947</v>
      </c>
      <c r="F1019" s="81" t="s">
        <v>33</v>
      </c>
      <c r="G1019" s="81" t="s">
        <v>64</v>
      </c>
      <c r="H1019" s="81" t="s">
        <v>35</v>
      </c>
      <c r="I1019" s="48" t="s">
        <v>36</v>
      </c>
      <c r="J1019" s="81" t="s">
        <v>74</v>
      </c>
      <c r="K1019" s="82"/>
      <c r="L1019" s="81">
        <v>2200</v>
      </c>
      <c r="M1019" s="83" t="s">
        <v>38</v>
      </c>
      <c r="N1019" s="82" t="s">
        <v>38</v>
      </c>
      <c r="O1019" s="82" t="s">
        <v>38</v>
      </c>
      <c r="P1019" s="82" t="s">
        <v>38</v>
      </c>
      <c r="Q1019" s="82"/>
      <c r="R1019" s="81" t="s">
        <v>39</v>
      </c>
      <c r="S1019" s="86" t="s">
        <v>66</v>
      </c>
      <c r="T1019" s="81" t="s">
        <v>6948</v>
      </c>
      <c r="U1019" s="81" t="s">
        <v>6949</v>
      </c>
      <c r="V1019" s="81"/>
      <c r="W1019" s="81" t="s">
        <v>43</v>
      </c>
      <c r="X1019" s="81" t="s">
        <v>1367</v>
      </c>
      <c r="Y1019" s="80"/>
      <c r="Z1019" s="85">
        <v>44932</v>
      </c>
      <c r="AA1019" s="85" t="s">
        <v>38</v>
      </c>
      <c r="AB1019" s="85">
        <v>44932</v>
      </c>
    </row>
    <row r="1020" spans="1:28" ht="15" customHeight="1" x14ac:dyDescent="0.25">
      <c r="A1020" s="81" t="s">
        <v>6950</v>
      </c>
      <c r="B1020" s="81"/>
      <c r="C1020" s="81" t="s">
        <v>6951</v>
      </c>
      <c r="D1020" s="81" t="s">
        <v>6952</v>
      </c>
      <c r="E1020" s="81" t="s">
        <v>6953</v>
      </c>
      <c r="F1020" s="81" t="s">
        <v>33</v>
      </c>
      <c r="G1020" s="81" t="s">
        <v>64</v>
      </c>
      <c r="H1020" s="81" t="s">
        <v>35</v>
      </c>
      <c r="I1020" s="48" t="s">
        <v>36</v>
      </c>
      <c r="J1020" s="81" t="s">
        <v>74</v>
      </c>
      <c r="K1020" s="82"/>
      <c r="L1020" s="81">
        <v>2200</v>
      </c>
      <c r="M1020" s="83" t="s">
        <v>38</v>
      </c>
      <c r="N1020" s="82" t="s">
        <v>38</v>
      </c>
      <c r="O1020" s="82" t="s">
        <v>38</v>
      </c>
      <c r="P1020" s="82" t="s">
        <v>38</v>
      </c>
      <c r="Q1020" s="82"/>
      <c r="R1020" s="81" t="s">
        <v>39</v>
      </c>
      <c r="S1020" s="86" t="s">
        <v>66</v>
      </c>
      <c r="T1020" s="81" t="s">
        <v>6954</v>
      </c>
      <c r="U1020" s="81" t="s">
        <v>6955</v>
      </c>
      <c r="V1020" s="81"/>
      <c r="W1020" s="81" t="s">
        <v>43</v>
      </c>
      <c r="X1020" s="81" t="s">
        <v>1367</v>
      </c>
      <c r="Y1020" s="80"/>
      <c r="Z1020" s="85">
        <v>44932</v>
      </c>
      <c r="AA1020" s="85" t="s">
        <v>38</v>
      </c>
      <c r="AB1020" s="85">
        <v>44932</v>
      </c>
    </row>
    <row r="1021" spans="1:28" ht="15" customHeight="1" x14ac:dyDescent="0.25">
      <c r="A1021" s="81" t="s">
        <v>6956</v>
      </c>
      <c r="B1021" s="81"/>
      <c r="C1021" s="81" t="s">
        <v>6957</v>
      </c>
      <c r="D1021" s="81" t="s">
        <v>6958</v>
      </c>
      <c r="E1021" s="81" t="s">
        <v>6959</v>
      </c>
      <c r="F1021" s="81" t="s">
        <v>33</v>
      </c>
      <c r="G1021" s="81" t="s">
        <v>64</v>
      </c>
      <c r="H1021" s="81" t="s">
        <v>35</v>
      </c>
      <c r="I1021" s="48" t="s">
        <v>36</v>
      </c>
      <c r="J1021" s="81" t="s">
        <v>74</v>
      </c>
      <c r="K1021" s="82"/>
      <c r="L1021" s="81">
        <v>2200</v>
      </c>
      <c r="M1021" s="83" t="s">
        <v>38</v>
      </c>
      <c r="N1021" s="82" t="s">
        <v>38</v>
      </c>
      <c r="O1021" s="82" t="s">
        <v>38</v>
      </c>
      <c r="P1021" s="82" t="s">
        <v>38</v>
      </c>
      <c r="Q1021" s="82"/>
      <c r="R1021" s="81" t="s">
        <v>39</v>
      </c>
      <c r="S1021" s="86" t="s">
        <v>66</v>
      </c>
      <c r="T1021" s="81" t="s">
        <v>6960</v>
      </c>
      <c r="U1021" s="81" t="s">
        <v>6961</v>
      </c>
      <c r="V1021" s="81"/>
      <c r="W1021" s="81" t="s">
        <v>438</v>
      </c>
      <c r="X1021" s="81" t="s">
        <v>3431</v>
      </c>
      <c r="Y1021" s="80"/>
      <c r="Z1021" s="85">
        <v>44932</v>
      </c>
      <c r="AA1021" s="85" t="s">
        <v>38</v>
      </c>
      <c r="AB1021" s="85">
        <v>44932</v>
      </c>
    </row>
    <row r="1022" spans="1:28" ht="15" customHeight="1" x14ac:dyDescent="0.25">
      <c r="A1022" s="81" t="s">
        <v>6962</v>
      </c>
      <c r="B1022" s="81"/>
      <c r="C1022" s="81" t="s">
        <v>6963</v>
      </c>
      <c r="D1022" s="81" t="s">
        <v>6964</v>
      </c>
      <c r="E1022" s="81" t="s">
        <v>6965</v>
      </c>
      <c r="F1022" s="81" t="s">
        <v>33</v>
      </c>
      <c r="G1022" s="81" t="s">
        <v>34</v>
      </c>
      <c r="H1022" s="81" t="s">
        <v>35</v>
      </c>
      <c r="I1022" s="48" t="s">
        <v>36</v>
      </c>
      <c r="J1022" s="81" t="s">
        <v>37</v>
      </c>
      <c r="K1022" s="82"/>
      <c r="L1022" s="81" t="s">
        <v>38</v>
      </c>
      <c r="M1022" s="83">
        <v>870</v>
      </c>
      <c r="N1022" s="82" t="s">
        <v>38</v>
      </c>
      <c r="O1022" s="84">
        <v>696</v>
      </c>
      <c r="P1022" s="82" t="s">
        <v>38</v>
      </c>
      <c r="Q1022" s="82"/>
      <c r="R1022" s="82" t="s">
        <v>39</v>
      </c>
      <c r="S1022" s="82" t="s">
        <v>40</v>
      </c>
      <c r="T1022" s="81" t="s">
        <v>6966</v>
      </c>
      <c r="U1022" s="81" t="s">
        <v>6967</v>
      </c>
      <c r="V1022" s="81"/>
      <c r="W1022" s="81" t="s">
        <v>43</v>
      </c>
      <c r="X1022" s="81" t="s">
        <v>6968</v>
      </c>
      <c r="Y1022" s="80">
        <v>44931</v>
      </c>
      <c r="Z1022" s="85">
        <v>45397</v>
      </c>
      <c r="AA1022" s="85">
        <v>45355</v>
      </c>
      <c r="AB1022" s="85">
        <v>45397</v>
      </c>
    </row>
    <row r="1023" spans="1:28" ht="15" customHeight="1" x14ac:dyDescent="0.25">
      <c r="A1023" s="81" t="s">
        <v>6969</v>
      </c>
      <c r="B1023" s="81"/>
      <c r="C1023" s="81" t="s">
        <v>6970</v>
      </c>
      <c r="D1023" s="81" t="s">
        <v>6971</v>
      </c>
      <c r="E1023" s="81" t="s">
        <v>6972</v>
      </c>
      <c r="F1023" s="81" t="s">
        <v>33</v>
      </c>
      <c r="G1023" s="81" t="s">
        <v>64</v>
      </c>
      <c r="H1023" s="81" t="s">
        <v>35</v>
      </c>
      <c r="I1023" s="48" t="s">
        <v>36</v>
      </c>
      <c r="J1023" s="81" t="s">
        <v>74</v>
      </c>
      <c r="K1023" s="82"/>
      <c r="L1023" s="81">
        <v>2200</v>
      </c>
      <c r="M1023" s="83" t="s">
        <v>38</v>
      </c>
      <c r="N1023" s="82" t="s">
        <v>38</v>
      </c>
      <c r="O1023" s="82" t="s">
        <v>38</v>
      </c>
      <c r="P1023" s="82" t="s">
        <v>38</v>
      </c>
      <c r="Q1023" s="82"/>
      <c r="R1023" s="81" t="s">
        <v>39</v>
      </c>
      <c r="S1023" s="86" t="s">
        <v>66</v>
      </c>
      <c r="T1023" s="81" t="s">
        <v>6973</v>
      </c>
      <c r="U1023" s="81" t="s">
        <v>6974</v>
      </c>
      <c r="V1023" s="81"/>
      <c r="W1023" s="81" t="s">
        <v>78</v>
      </c>
      <c r="X1023" s="81" t="s">
        <v>180</v>
      </c>
      <c r="Y1023" s="80"/>
      <c r="Z1023" s="85">
        <v>44932</v>
      </c>
      <c r="AA1023" s="85" t="s">
        <v>38</v>
      </c>
      <c r="AB1023" s="85">
        <v>44932</v>
      </c>
    </row>
    <row r="1024" spans="1:28" ht="15" customHeight="1" x14ac:dyDescent="0.25">
      <c r="A1024" s="81" t="s">
        <v>6975</v>
      </c>
      <c r="B1024" s="81"/>
      <c r="C1024" s="81" t="s">
        <v>6976</v>
      </c>
      <c r="D1024" s="81" t="s">
        <v>6977</v>
      </c>
      <c r="E1024" s="81" t="s">
        <v>6978</v>
      </c>
      <c r="F1024" s="81" t="s">
        <v>33</v>
      </c>
      <c r="G1024" s="81" t="s">
        <v>64</v>
      </c>
      <c r="H1024" s="81" t="s">
        <v>55</v>
      </c>
      <c r="I1024" s="48" t="s">
        <v>36</v>
      </c>
      <c r="J1024" s="81" t="s">
        <v>2649</v>
      </c>
      <c r="K1024" s="82"/>
      <c r="L1024" s="81">
        <v>2700</v>
      </c>
      <c r="M1024" s="83" t="s">
        <v>38</v>
      </c>
      <c r="N1024" s="82" t="s">
        <v>38</v>
      </c>
      <c r="O1024" s="82" t="s">
        <v>38</v>
      </c>
      <c r="P1024" s="82" t="s">
        <v>38</v>
      </c>
      <c r="Q1024" s="82"/>
      <c r="R1024" s="81" t="s">
        <v>39</v>
      </c>
      <c r="S1024" s="86" t="s">
        <v>66</v>
      </c>
      <c r="T1024" s="81" t="s">
        <v>6979</v>
      </c>
      <c r="U1024" s="81" t="s">
        <v>6980</v>
      </c>
      <c r="V1024" s="81"/>
      <c r="W1024" s="81" t="s">
        <v>103</v>
      </c>
      <c r="X1024" s="81" t="s">
        <v>2067</v>
      </c>
      <c r="Y1024" s="80"/>
      <c r="Z1024" s="85">
        <v>44932</v>
      </c>
      <c r="AA1024" s="85" t="s">
        <v>38</v>
      </c>
      <c r="AB1024" s="85">
        <v>44932</v>
      </c>
    </row>
    <row r="1025" spans="1:28" ht="15" customHeight="1" x14ac:dyDescent="0.25">
      <c r="A1025" s="81" t="s">
        <v>6981</v>
      </c>
      <c r="B1025" s="81"/>
      <c r="C1025" s="81" t="s">
        <v>6982</v>
      </c>
      <c r="D1025" s="81" t="s">
        <v>6983</v>
      </c>
      <c r="E1025" s="81" t="s">
        <v>6984</v>
      </c>
      <c r="F1025" s="81" t="s">
        <v>33</v>
      </c>
      <c r="G1025" s="81" t="s">
        <v>64</v>
      </c>
      <c r="H1025" s="81" t="s">
        <v>35</v>
      </c>
      <c r="I1025" s="48" t="s">
        <v>36</v>
      </c>
      <c r="J1025" s="81" t="s">
        <v>74</v>
      </c>
      <c r="K1025" s="82"/>
      <c r="L1025" s="81">
        <v>2200</v>
      </c>
      <c r="M1025" s="83" t="s">
        <v>38</v>
      </c>
      <c r="N1025" s="82" t="s">
        <v>38</v>
      </c>
      <c r="O1025" s="82" t="s">
        <v>38</v>
      </c>
      <c r="P1025" s="82" t="s">
        <v>38</v>
      </c>
      <c r="Q1025" s="82"/>
      <c r="R1025" s="81" t="s">
        <v>39</v>
      </c>
      <c r="S1025" s="86" t="s">
        <v>66</v>
      </c>
      <c r="T1025" s="81" t="s">
        <v>6985</v>
      </c>
      <c r="U1025" s="81" t="s">
        <v>6986</v>
      </c>
      <c r="V1025" s="81"/>
      <c r="W1025" s="81" t="s">
        <v>112</v>
      </c>
      <c r="X1025" s="81" t="s">
        <v>6917</v>
      </c>
      <c r="Y1025" s="80"/>
      <c r="Z1025" s="85">
        <v>44932</v>
      </c>
      <c r="AA1025" s="85" t="s">
        <v>38</v>
      </c>
      <c r="AB1025" s="85">
        <v>44932</v>
      </c>
    </row>
    <row r="1026" spans="1:28" ht="15" customHeight="1" x14ac:dyDescent="0.25">
      <c r="A1026" s="81" t="s">
        <v>6987</v>
      </c>
      <c r="B1026" s="81"/>
      <c r="C1026" s="81" t="s">
        <v>6988</v>
      </c>
      <c r="D1026" s="81" t="s">
        <v>6989</v>
      </c>
      <c r="E1026" s="81" t="s">
        <v>6990</v>
      </c>
      <c r="F1026" s="81" t="s">
        <v>33</v>
      </c>
      <c r="G1026" s="81" t="s">
        <v>64</v>
      </c>
      <c r="H1026" s="81" t="s">
        <v>35</v>
      </c>
      <c r="I1026" s="48" t="s">
        <v>36</v>
      </c>
      <c r="J1026" s="81" t="s">
        <v>84</v>
      </c>
      <c r="K1026" s="82"/>
      <c r="L1026" s="81">
        <v>2200</v>
      </c>
      <c r="M1026" s="83" t="s">
        <v>38</v>
      </c>
      <c r="N1026" s="82" t="s">
        <v>38</v>
      </c>
      <c r="O1026" s="82" t="s">
        <v>38</v>
      </c>
      <c r="P1026" s="82" t="s">
        <v>38</v>
      </c>
      <c r="Q1026" s="82"/>
      <c r="R1026" s="81" t="s">
        <v>39</v>
      </c>
      <c r="S1026" s="86" t="s">
        <v>66</v>
      </c>
      <c r="T1026" s="81" t="s">
        <v>6991</v>
      </c>
      <c r="U1026" s="81" t="s">
        <v>6992</v>
      </c>
      <c r="V1026" s="81"/>
      <c r="W1026" s="81" t="s">
        <v>87</v>
      </c>
      <c r="X1026" s="81" t="s">
        <v>1891</v>
      </c>
      <c r="Y1026" s="80"/>
      <c r="Z1026" s="85">
        <v>44932</v>
      </c>
      <c r="AA1026" s="85" t="s">
        <v>38</v>
      </c>
      <c r="AB1026" s="85">
        <v>44932</v>
      </c>
    </row>
    <row r="1027" spans="1:28" ht="15" customHeight="1" x14ac:dyDescent="0.25">
      <c r="A1027" s="81" t="s">
        <v>6993</v>
      </c>
      <c r="B1027" s="81"/>
      <c r="C1027" s="81" t="s">
        <v>6994</v>
      </c>
      <c r="D1027" s="81" t="s">
        <v>6995</v>
      </c>
      <c r="E1027" s="81" t="s">
        <v>6996</v>
      </c>
      <c r="F1027" s="81" t="s">
        <v>33</v>
      </c>
      <c r="G1027" s="81" t="s">
        <v>64</v>
      </c>
      <c r="H1027" s="81" t="s">
        <v>35</v>
      </c>
      <c r="I1027" s="48" t="s">
        <v>36</v>
      </c>
      <c r="J1027" s="81" t="s">
        <v>74</v>
      </c>
      <c r="K1027" s="82"/>
      <c r="L1027" s="81">
        <v>2200</v>
      </c>
      <c r="M1027" s="83" t="s">
        <v>38</v>
      </c>
      <c r="N1027" s="82" t="s">
        <v>38</v>
      </c>
      <c r="O1027" s="82" t="s">
        <v>38</v>
      </c>
      <c r="P1027" s="82" t="s">
        <v>38</v>
      </c>
      <c r="Q1027" s="82"/>
      <c r="R1027" s="81" t="s">
        <v>39</v>
      </c>
      <c r="S1027" s="86" t="s">
        <v>66</v>
      </c>
      <c r="T1027" s="81" t="s">
        <v>6997</v>
      </c>
      <c r="U1027" s="81" t="s">
        <v>6998</v>
      </c>
      <c r="V1027" s="81"/>
      <c r="W1027" s="81" t="s">
        <v>163</v>
      </c>
      <c r="X1027" s="81" t="s">
        <v>1254</v>
      </c>
      <c r="Y1027" s="80"/>
      <c r="Z1027" s="85">
        <v>44932</v>
      </c>
      <c r="AA1027" s="85" t="s">
        <v>38</v>
      </c>
      <c r="AB1027" s="85">
        <v>44932</v>
      </c>
    </row>
    <row r="1028" spans="1:28" ht="15" customHeight="1" x14ac:dyDescent="0.25">
      <c r="A1028" s="81" t="s">
        <v>6999</v>
      </c>
      <c r="B1028" s="81"/>
      <c r="C1028" s="81" t="s">
        <v>7000</v>
      </c>
      <c r="D1028" s="81" t="s">
        <v>7001</v>
      </c>
      <c r="E1028" s="81" t="s">
        <v>7002</v>
      </c>
      <c r="F1028" s="81" t="s">
        <v>33</v>
      </c>
      <c r="G1028" s="81" t="s">
        <v>64</v>
      </c>
      <c r="H1028" s="81" t="s">
        <v>35</v>
      </c>
      <c r="I1028" s="48" t="s">
        <v>36</v>
      </c>
      <c r="J1028" s="81" t="s">
        <v>74</v>
      </c>
      <c r="K1028" s="82"/>
      <c r="L1028" s="81">
        <v>2200</v>
      </c>
      <c r="M1028" s="83" t="s">
        <v>38</v>
      </c>
      <c r="N1028" s="82" t="s">
        <v>38</v>
      </c>
      <c r="O1028" s="82" t="s">
        <v>38</v>
      </c>
      <c r="P1028" s="82" t="s">
        <v>38</v>
      </c>
      <c r="Q1028" s="82"/>
      <c r="R1028" s="81" t="s">
        <v>39</v>
      </c>
      <c r="S1028" s="86" t="s">
        <v>66</v>
      </c>
      <c r="T1028" s="81" t="s">
        <v>7003</v>
      </c>
      <c r="U1028" s="81" t="s">
        <v>7004</v>
      </c>
      <c r="V1028" s="81"/>
      <c r="W1028" s="81" t="s">
        <v>69</v>
      </c>
      <c r="X1028" s="81" t="s">
        <v>7005</v>
      </c>
      <c r="Y1028" s="80"/>
      <c r="Z1028" s="85">
        <v>44932</v>
      </c>
      <c r="AA1028" s="85" t="s">
        <v>38</v>
      </c>
      <c r="AB1028" s="85">
        <v>44932</v>
      </c>
    </row>
    <row r="1029" spans="1:28" ht="15" customHeight="1" x14ac:dyDescent="0.25">
      <c r="A1029" s="81" t="s">
        <v>7006</v>
      </c>
      <c r="B1029" s="81"/>
      <c r="C1029" s="81" t="s">
        <v>7007</v>
      </c>
      <c r="D1029" s="81" t="s">
        <v>7008</v>
      </c>
      <c r="E1029" s="81" t="s">
        <v>7009</v>
      </c>
      <c r="F1029" s="81" t="s">
        <v>33</v>
      </c>
      <c r="G1029" s="81" t="s">
        <v>64</v>
      </c>
      <c r="H1029" s="81" t="s">
        <v>35</v>
      </c>
      <c r="I1029" s="48" t="s">
        <v>36</v>
      </c>
      <c r="J1029" s="81" t="s">
        <v>74</v>
      </c>
      <c r="K1029" s="82"/>
      <c r="L1029" s="81">
        <v>2200</v>
      </c>
      <c r="M1029" s="83" t="s">
        <v>38</v>
      </c>
      <c r="N1029" s="82" t="s">
        <v>38</v>
      </c>
      <c r="O1029" s="82" t="s">
        <v>38</v>
      </c>
      <c r="P1029" s="82" t="s">
        <v>38</v>
      </c>
      <c r="Q1029" s="82"/>
      <c r="R1029" s="81" t="s">
        <v>39</v>
      </c>
      <c r="S1029" s="86" t="s">
        <v>66</v>
      </c>
      <c r="T1029" s="81" t="s">
        <v>7010</v>
      </c>
      <c r="U1029" s="81" t="s">
        <v>7011</v>
      </c>
      <c r="V1029" s="81"/>
      <c r="W1029" s="81" t="s">
        <v>438</v>
      </c>
      <c r="X1029" s="81" t="s">
        <v>7012</v>
      </c>
      <c r="Y1029" s="80"/>
      <c r="Z1029" s="85">
        <v>44932</v>
      </c>
      <c r="AA1029" s="85" t="s">
        <v>38</v>
      </c>
      <c r="AB1029" s="85">
        <v>44932</v>
      </c>
    </row>
    <row r="1030" spans="1:28" ht="15" customHeight="1" x14ac:dyDescent="0.25">
      <c r="A1030" s="81" t="s">
        <v>7013</v>
      </c>
      <c r="B1030" s="81"/>
      <c r="C1030" s="81" t="s">
        <v>7014</v>
      </c>
      <c r="D1030" s="81" t="s">
        <v>7015</v>
      </c>
      <c r="E1030" s="81" t="s">
        <v>7016</v>
      </c>
      <c r="F1030" s="81" t="s">
        <v>33</v>
      </c>
      <c r="G1030" s="81" t="s">
        <v>64</v>
      </c>
      <c r="H1030" s="81" t="s">
        <v>35</v>
      </c>
      <c r="I1030" s="48" t="s">
        <v>36</v>
      </c>
      <c r="J1030" s="81" t="s">
        <v>7017</v>
      </c>
      <c r="K1030" s="82"/>
      <c r="L1030" s="81">
        <v>2200</v>
      </c>
      <c r="M1030" s="83" t="s">
        <v>38</v>
      </c>
      <c r="N1030" s="82" t="s">
        <v>38</v>
      </c>
      <c r="O1030" s="82" t="s">
        <v>38</v>
      </c>
      <c r="P1030" s="82" t="s">
        <v>38</v>
      </c>
      <c r="Q1030" s="82"/>
      <c r="R1030" s="81" t="s">
        <v>39</v>
      </c>
      <c r="S1030" s="86" t="s">
        <v>66</v>
      </c>
      <c r="T1030" s="81" t="s">
        <v>7018</v>
      </c>
      <c r="U1030" s="81" t="s">
        <v>7019</v>
      </c>
      <c r="V1030" s="81"/>
      <c r="W1030" s="81" t="s">
        <v>87</v>
      </c>
      <c r="X1030" s="81" t="s">
        <v>913</v>
      </c>
      <c r="Y1030" s="80"/>
      <c r="Z1030" s="85">
        <v>44932</v>
      </c>
      <c r="AA1030" s="85" t="s">
        <v>38</v>
      </c>
      <c r="AB1030" s="85">
        <v>44932</v>
      </c>
    </row>
    <row r="1031" spans="1:28" ht="15" customHeight="1" x14ac:dyDescent="0.25">
      <c r="A1031" s="81" t="s">
        <v>7020</v>
      </c>
      <c r="B1031" s="81" t="s">
        <v>7021</v>
      </c>
      <c r="C1031" s="81" t="s">
        <v>7022</v>
      </c>
      <c r="D1031" s="81" t="s">
        <v>7023</v>
      </c>
      <c r="E1031" s="81" t="s">
        <v>7024</v>
      </c>
      <c r="F1031" s="81" t="s">
        <v>33</v>
      </c>
      <c r="G1031" s="81" t="s">
        <v>64</v>
      </c>
      <c r="H1031" s="81" t="s">
        <v>141</v>
      </c>
      <c r="I1031" s="48" t="s">
        <v>36</v>
      </c>
      <c r="J1031" s="81" t="s">
        <v>7025</v>
      </c>
      <c r="K1031" s="82"/>
      <c r="L1031" s="81">
        <v>2200</v>
      </c>
      <c r="M1031" s="83" t="s">
        <v>38</v>
      </c>
      <c r="N1031" s="82" t="s">
        <v>38</v>
      </c>
      <c r="O1031" s="82" t="s">
        <v>38</v>
      </c>
      <c r="P1031" s="82" t="s">
        <v>38</v>
      </c>
      <c r="Q1031" s="82"/>
      <c r="R1031" s="81" t="s">
        <v>39</v>
      </c>
      <c r="S1031" s="86" t="s">
        <v>66</v>
      </c>
      <c r="T1031" s="81" t="s">
        <v>7026</v>
      </c>
      <c r="U1031" s="81" t="s">
        <v>7027</v>
      </c>
      <c r="V1031" s="81"/>
      <c r="W1031" s="81" t="s">
        <v>438</v>
      </c>
      <c r="X1031" s="81" t="s">
        <v>1114</v>
      </c>
      <c r="Y1031" s="80"/>
      <c r="Z1031" s="85">
        <v>45365</v>
      </c>
      <c r="AA1031" s="85" t="s">
        <v>38</v>
      </c>
      <c r="AB1031" s="85">
        <v>45365</v>
      </c>
    </row>
    <row r="1032" spans="1:28" ht="15" customHeight="1" x14ac:dyDescent="0.25">
      <c r="A1032" s="81" t="s">
        <v>7028</v>
      </c>
      <c r="B1032" s="81"/>
      <c r="C1032" s="81" t="s">
        <v>7029</v>
      </c>
      <c r="D1032" s="81" t="s">
        <v>7030</v>
      </c>
      <c r="E1032" s="81" t="s">
        <v>7031</v>
      </c>
      <c r="F1032" s="81" t="s">
        <v>33</v>
      </c>
      <c r="G1032" s="81" t="s">
        <v>64</v>
      </c>
      <c r="H1032" s="81" t="s">
        <v>35</v>
      </c>
      <c r="I1032" s="48" t="s">
        <v>36</v>
      </c>
      <c r="J1032" s="81" t="s">
        <v>74</v>
      </c>
      <c r="K1032" s="82"/>
      <c r="L1032" s="81">
        <v>2200</v>
      </c>
      <c r="M1032" s="83" t="s">
        <v>38</v>
      </c>
      <c r="N1032" s="82" t="s">
        <v>38</v>
      </c>
      <c r="O1032" s="82" t="s">
        <v>38</v>
      </c>
      <c r="P1032" s="82" t="s">
        <v>38</v>
      </c>
      <c r="Q1032" s="82"/>
      <c r="R1032" s="81" t="s">
        <v>39</v>
      </c>
      <c r="S1032" s="86" t="s">
        <v>66</v>
      </c>
      <c r="T1032" s="81" t="s">
        <v>7032</v>
      </c>
      <c r="U1032" s="81" t="s">
        <v>7033</v>
      </c>
      <c r="V1032" s="81"/>
      <c r="W1032" s="81" t="s">
        <v>1215</v>
      </c>
      <c r="X1032" s="81" t="s">
        <v>2132</v>
      </c>
      <c r="Y1032" s="80"/>
      <c r="Z1032" s="85">
        <v>44932</v>
      </c>
      <c r="AA1032" s="85" t="s">
        <v>38</v>
      </c>
      <c r="AB1032" s="85">
        <v>44932</v>
      </c>
    </row>
    <row r="1033" spans="1:28" ht="15" customHeight="1" x14ac:dyDescent="0.25">
      <c r="A1033" s="81" t="s">
        <v>7034</v>
      </c>
      <c r="B1033" s="81"/>
      <c r="C1033" s="81" t="s">
        <v>7035</v>
      </c>
      <c r="D1033" s="81" t="s">
        <v>7036</v>
      </c>
      <c r="E1033" s="81" t="s">
        <v>7037</v>
      </c>
      <c r="F1033" s="81" t="s">
        <v>33</v>
      </c>
      <c r="G1033" s="81" t="s">
        <v>64</v>
      </c>
      <c r="H1033" s="81" t="s">
        <v>35</v>
      </c>
      <c r="I1033" s="48" t="s">
        <v>36</v>
      </c>
      <c r="J1033" s="81" t="s">
        <v>84</v>
      </c>
      <c r="K1033" s="82"/>
      <c r="L1033" s="81">
        <v>2200</v>
      </c>
      <c r="M1033" s="83" t="s">
        <v>38</v>
      </c>
      <c r="N1033" s="82" t="s">
        <v>38</v>
      </c>
      <c r="O1033" s="82" t="s">
        <v>38</v>
      </c>
      <c r="P1033" s="82" t="s">
        <v>38</v>
      </c>
      <c r="Q1033" s="82"/>
      <c r="R1033" s="81" t="s">
        <v>39</v>
      </c>
      <c r="S1033" s="86" t="s">
        <v>66</v>
      </c>
      <c r="T1033" s="81" t="s">
        <v>7038</v>
      </c>
      <c r="U1033" s="81" t="s">
        <v>7039</v>
      </c>
      <c r="V1033" s="81"/>
      <c r="W1033" s="81" t="s">
        <v>78</v>
      </c>
      <c r="X1033" s="81" t="s">
        <v>1088</v>
      </c>
      <c r="Y1033" s="80"/>
      <c r="Z1033" s="85">
        <v>44932</v>
      </c>
      <c r="AA1033" s="85" t="s">
        <v>38</v>
      </c>
      <c r="AB1033" s="85">
        <v>44932</v>
      </c>
    </row>
    <row r="1034" spans="1:28" ht="15" customHeight="1" x14ac:dyDescent="0.25">
      <c r="A1034" s="81" t="s">
        <v>7040</v>
      </c>
      <c r="B1034" s="81"/>
      <c r="C1034" s="81" t="s">
        <v>7041</v>
      </c>
      <c r="D1034" s="81"/>
      <c r="E1034" s="81" t="s">
        <v>7042</v>
      </c>
      <c r="F1034" s="81" t="s">
        <v>33</v>
      </c>
      <c r="G1034" s="81" t="s">
        <v>34</v>
      </c>
      <c r="H1034" s="81" t="s">
        <v>35</v>
      </c>
      <c r="I1034" s="48" t="s">
        <v>36</v>
      </c>
      <c r="J1034" s="81" t="s">
        <v>84</v>
      </c>
      <c r="K1034" s="82" t="s">
        <v>7043</v>
      </c>
      <c r="L1034" s="81" t="s">
        <v>38</v>
      </c>
      <c r="M1034" s="83">
        <v>3370</v>
      </c>
      <c r="N1034" s="82">
        <v>3370</v>
      </c>
      <c r="O1034" s="84">
        <v>2696</v>
      </c>
      <c r="P1034" s="84">
        <v>2696</v>
      </c>
      <c r="Q1034" s="82"/>
      <c r="R1034" s="81" t="s">
        <v>249</v>
      </c>
      <c r="S1034" s="82" t="s">
        <v>40</v>
      </c>
      <c r="T1034" s="81" t="s">
        <v>7044</v>
      </c>
      <c r="U1034" s="81" t="s">
        <v>7045</v>
      </c>
      <c r="V1034" s="81"/>
      <c r="W1034" s="81" t="s">
        <v>78</v>
      </c>
      <c r="X1034" s="81" t="s">
        <v>1088</v>
      </c>
      <c r="Y1034" s="80">
        <v>43861</v>
      </c>
      <c r="Z1034" s="85">
        <v>45699</v>
      </c>
      <c r="AA1034" s="85">
        <v>45187</v>
      </c>
      <c r="AB1034" s="85">
        <v>45699</v>
      </c>
    </row>
    <row r="1035" spans="1:28" ht="15" customHeight="1" x14ac:dyDescent="0.25">
      <c r="A1035" s="50" t="s">
        <v>7046</v>
      </c>
      <c r="B1035" s="50"/>
      <c r="C1035" s="50" t="s">
        <v>7047</v>
      </c>
      <c r="D1035" s="50"/>
      <c r="E1035" s="50" t="s">
        <v>7048</v>
      </c>
      <c r="F1035" s="81" t="s">
        <v>33</v>
      </c>
      <c r="G1035" s="50" t="s">
        <v>64</v>
      </c>
      <c r="H1035" s="50" t="s">
        <v>55</v>
      </c>
      <c r="I1035" s="48" t="s">
        <v>36</v>
      </c>
      <c r="J1035" s="50" t="s">
        <v>1631</v>
      </c>
      <c r="K1035" s="50"/>
      <c r="L1035" s="81">
        <v>2700</v>
      </c>
      <c r="M1035" s="83" t="s">
        <v>38</v>
      </c>
      <c r="N1035" s="82" t="s">
        <v>38</v>
      </c>
      <c r="O1035" s="82" t="s">
        <v>38</v>
      </c>
      <c r="P1035" s="82" t="s">
        <v>38</v>
      </c>
      <c r="Q1035" s="50"/>
      <c r="R1035" s="82" t="s">
        <v>2964</v>
      </c>
      <c r="S1035" s="50" t="s">
        <v>40</v>
      </c>
      <c r="T1035" s="50" t="s">
        <v>7049</v>
      </c>
      <c r="U1035" s="81" t="s">
        <v>7050</v>
      </c>
      <c r="V1035" s="50"/>
      <c r="W1035" s="50" t="s">
        <v>2750</v>
      </c>
      <c r="X1035" s="50" t="s">
        <v>7051</v>
      </c>
      <c r="Y1035" s="80">
        <v>45273</v>
      </c>
      <c r="Z1035" s="80">
        <v>45540</v>
      </c>
      <c r="AA1035" s="85" t="s">
        <v>38</v>
      </c>
      <c r="AB1035" s="85">
        <v>45540</v>
      </c>
    </row>
    <row r="1036" spans="1:28" ht="15" customHeight="1" x14ac:dyDescent="0.25">
      <c r="A1036" s="81" t="s">
        <v>7052</v>
      </c>
      <c r="B1036" s="81"/>
      <c r="C1036" s="81" t="s">
        <v>7053</v>
      </c>
      <c r="D1036" s="81" t="s">
        <v>7054</v>
      </c>
      <c r="E1036" s="81" t="s">
        <v>7055</v>
      </c>
      <c r="F1036" s="81" t="s">
        <v>33</v>
      </c>
      <c r="G1036" s="81" t="s">
        <v>34</v>
      </c>
      <c r="H1036" s="81" t="s">
        <v>35</v>
      </c>
      <c r="I1036" s="48" t="s">
        <v>36</v>
      </c>
      <c r="J1036" s="81" t="s">
        <v>74</v>
      </c>
      <c r="K1036" s="82"/>
      <c r="L1036" s="81" t="s">
        <v>38</v>
      </c>
      <c r="M1036" s="83">
        <v>2660</v>
      </c>
      <c r="N1036" s="82">
        <v>2660</v>
      </c>
      <c r="O1036" s="84">
        <v>2128</v>
      </c>
      <c r="P1036" s="84">
        <v>2128</v>
      </c>
      <c r="Q1036" s="82" t="s">
        <v>75</v>
      </c>
      <c r="R1036" s="81" t="s">
        <v>39</v>
      </c>
      <c r="S1036" s="82" t="s">
        <v>40</v>
      </c>
      <c r="T1036" s="81" t="s">
        <v>7056</v>
      </c>
      <c r="U1036" s="81" t="s">
        <v>7057</v>
      </c>
      <c r="V1036" s="81"/>
      <c r="W1036" s="81" t="s">
        <v>78</v>
      </c>
      <c r="X1036" s="81" t="s">
        <v>3772</v>
      </c>
      <c r="Y1036" s="80"/>
      <c r="Z1036" s="85">
        <v>45699</v>
      </c>
      <c r="AA1036" s="85">
        <v>45201</v>
      </c>
      <c r="AB1036" s="85">
        <v>45699</v>
      </c>
    </row>
    <row r="1037" spans="1:28" ht="15" customHeight="1" x14ac:dyDescent="0.25">
      <c r="A1037" s="81" t="s">
        <v>7058</v>
      </c>
      <c r="B1037" s="81"/>
      <c r="C1037" s="81" t="s">
        <v>7059</v>
      </c>
      <c r="D1037" s="81" t="s">
        <v>7060</v>
      </c>
      <c r="E1037" s="81" t="s">
        <v>7061</v>
      </c>
      <c r="F1037" s="81" t="s">
        <v>33</v>
      </c>
      <c r="G1037" s="81" t="s">
        <v>64</v>
      </c>
      <c r="H1037" s="81" t="s">
        <v>35</v>
      </c>
      <c r="I1037" s="48" t="s">
        <v>36</v>
      </c>
      <c r="J1037" s="81" t="s">
        <v>74</v>
      </c>
      <c r="K1037" s="82"/>
      <c r="L1037" s="81">
        <v>2200</v>
      </c>
      <c r="M1037" s="83" t="s">
        <v>38</v>
      </c>
      <c r="N1037" s="82" t="s">
        <v>38</v>
      </c>
      <c r="O1037" s="82" t="s">
        <v>38</v>
      </c>
      <c r="P1037" s="82" t="s">
        <v>38</v>
      </c>
      <c r="Q1037" s="82"/>
      <c r="R1037" s="81" t="s">
        <v>39</v>
      </c>
      <c r="S1037" s="86" t="s">
        <v>66</v>
      </c>
      <c r="T1037" s="81" t="s">
        <v>7062</v>
      </c>
      <c r="U1037" s="81" t="s">
        <v>7063</v>
      </c>
      <c r="V1037" s="81"/>
      <c r="W1037" s="81" t="s">
        <v>103</v>
      </c>
      <c r="X1037" s="81" t="s">
        <v>1935</v>
      </c>
      <c r="Y1037" s="80"/>
      <c r="Z1037" s="85">
        <v>44932</v>
      </c>
      <c r="AA1037" s="85" t="s">
        <v>38</v>
      </c>
      <c r="AB1037" s="85">
        <v>44932</v>
      </c>
    </row>
    <row r="1038" spans="1:28" ht="15" customHeight="1" x14ac:dyDescent="0.25">
      <c r="A1038" s="81" t="s">
        <v>7064</v>
      </c>
      <c r="B1038" s="81"/>
      <c r="C1038" s="81" t="s">
        <v>7065</v>
      </c>
      <c r="D1038" s="81" t="s">
        <v>7066</v>
      </c>
      <c r="E1038" s="81" t="s">
        <v>7067</v>
      </c>
      <c r="F1038" s="81" t="s">
        <v>33</v>
      </c>
      <c r="G1038" s="81" t="s">
        <v>34</v>
      </c>
      <c r="H1038" s="81" t="s">
        <v>141</v>
      </c>
      <c r="I1038" s="48" t="s">
        <v>374</v>
      </c>
      <c r="J1038" s="81" t="s">
        <v>7017</v>
      </c>
      <c r="K1038" s="82"/>
      <c r="L1038" s="81" t="s">
        <v>38</v>
      </c>
      <c r="M1038" s="83">
        <v>4830</v>
      </c>
      <c r="N1038" s="82" t="s">
        <v>38</v>
      </c>
      <c r="O1038" s="84">
        <v>3864</v>
      </c>
      <c r="P1038" s="82" t="s">
        <v>38</v>
      </c>
      <c r="Q1038" s="82" t="s">
        <v>7068</v>
      </c>
      <c r="R1038" s="81" t="s">
        <v>144</v>
      </c>
      <c r="S1038" s="82" t="s">
        <v>40</v>
      </c>
      <c r="T1038" s="81" t="s">
        <v>7069</v>
      </c>
      <c r="U1038" s="81" t="s">
        <v>7070</v>
      </c>
      <c r="V1038" s="81"/>
      <c r="W1038" s="81" t="s">
        <v>78</v>
      </c>
      <c r="X1038" s="81" t="s">
        <v>7071</v>
      </c>
      <c r="Y1038" s="80"/>
      <c r="Z1038" s="85">
        <v>44886</v>
      </c>
      <c r="AA1038" s="85">
        <v>45236</v>
      </c>
      <c r="AB1038" s="85">
        <v>45236</v>
      </c>
    </row>
    <row r="1039" spans="1:28" ht="15" customHeight="1" x14ac:dyDescent="0.25">
      <c r="A1039" s="81" t="s">
        <v>7072</v>
      </c>
      <c r="B1039" s="81"/>
      <c r="C1039" s="81" t="s">
        <v>7073</v>
      </c>
      <c r="D1039" s="81" t="s">
        <v>7074</v>
      </c>
      <c r="E1039" s="81" t="s">
        <v>7075</v>
      </c>
      <c r="F1039" s="81" t="s">
        <v>33</v>
      </c>
      <c r="G1039" s="81" t="s">
        <v>64</v>
      </c>
      <c r="H1039" s="81" t="s">
        <v>141</v>
      </c>
      <c r="I1039" s="48" t="s">
        <v>36</v>
      </c>
      <c r="J1039" s="81" t="s">
        <v>7076</v>
      </c>
      <c r="K1039" s="82"/>
      <c r="L1039" s="81">
        <v>2200</v>
      </c>
      <c r="M1039" s="83" t="s">
        <v>38</v>
      </c>
      <c r="N1039" s="82" t="s">
        <v>38</v>
      </c>
      <c r="O1039" s="82" t="s">
        <v>38</v>
      </c>
      <c r="P1039" s="82" t="s">
        <v>38</v>
      </c>
      <c r="Q1039" s="82"/>
      <c r="R1039" s="81" t="s">
        <v>39</v>
      </c>
      <c r="S1039" s="86" t="s">
        <v>66</v>
      </c>
      <c r="T1039" s="81" t="s">
        <v>7077</v>
      </c>
      <c r="U1039" s="81" t="s">
        <v>7078</v>
      </c>
      <c r="V1039" s="81"/>
      <c r="W1039" s="81" t="s">
        <v>87</v>
      </c>
      <c r="X1039" s="81" t="s">
        <v>913</v>
      </c>
      <c r="Y1039" s="80"/>
      <c r="Z1039" s="85">
        <v>44932</v>
      </c>
      <c r="AA1039" s="85" t="s">
        <v>38</v>
      </c>
      <c r="AB1039" s="85">
        <v>44932</v>
      </c>
    </row>
    <row r="1040" spans="1:28" ht="15" customHeight="1" x14ac:dyDescent="0.25">
      <c r="A1040" s="81" t="s">
        <v>7079</v>
      </c>
      <c r="B1040" s="81"/>
      <c r="C1040" s="81" t="s">
        <v>7080</v>
      </c>
      <c r="D1040" s="81" t="s">
        <v>7081</v>
      </c>
      <c r="E1040" s="81" t="s">
        <v>7082</v>
      </c>
      <c r="F1040" s="81" t="s">
        <v>33</v>
      </c>
      <c r="G1040" s="81" t="s">
        <v>34</v>
      </c>
      <c r="H1040" s="81" t="s">
        <v>35</v>
      </c>
      <c r="I1040" s="48" t="s">
        <v>36</v>
      </c>
      <c r="J1040" s="81" t="s">
        <v>37</v>
      </c>
      <c r="K1040" s="82"/>
      <c r="L1040" s="81" t="s">
        <v>38</v>
      </c>
      <c r="M1040" s="83">
        <v>1360</v>
      </c>
      <c r="N1040" s="82" t="s">
        <v>38</v>
      </c>
      <c r="O1040" s="84">
        <v>1088</v>
      </c>
      <c r="P1040" s="82" t="s">
        <v>38</v>
      </c>
      <c r="Q1040" s="82"/>
      <c r="R1040" s="82" t="s">
        <v>39</v>
      </c>
      <c r="S1040" s="82" t="s">
        <v>40</v>
      </c>
      <c r="T1040" s="81" t="s">
        <v>7083</v>
      </c>
      <c r="U1040" s="81" t="s">
        <v>7084</v>
      </c>
      <c r="V1040" s="81"/>
      <c r="W1040" s="81" t="s">
        <v>43</v>
      </c>
      <c r="X1040" s="81" t="s">
        <v>7085</v>
      </c>
      <c r="Y1040" s="80">
        <v>44931</v>
      </c>
      <c r="Z1040" s="85">
        <v>45397</v>
      </c>
      <c r="AA1040" s="85">
        <v>45355</v>
      </c>
      <c r="AB1040" s="85">
        <v>45397</v>
      </c>
    </row>
    <row r="1041" spans="1:28" ht="15" customHeight="1" x14ac:dyDescent="0.25">
      <c r="A1041" s="81" t="s">
        <v>7086</v>
      </c>
      <c r="B1041" s="81"/>
      <c r="C1041" s="81" t="s">
        <v>7087</v>
      </c>
      <c r="D1041" s="81" t="s">
        <v>7088</v>
      </c>
      <c r="E1041" s="81" t="s">
        <v>7089</v>
      </c>
      <c r="F1041" s="81" t="s">
        <v>33</v>
      </c>
      <c r="G1041" s="81" t="s">
        <v>64</v>
      </c>
      <c r="H1041" s="81" t="s">
        <v>35</v>
      </c>
      <c r="I1041" s="48" t="s">
        <v>36</v>
      </c>
      <c r="J1041" s="81" t="s">
        <v>74</v>
      </c>
      <c r="K1041" s="82"/>
      <c r="L1041" s="81">
        <v>2200</v>
      </c>
      <c r="M1041" s="83" t="s">
        <v>38</v>
      </c>
      <c r="N1041" s="82" t="s">
        <v>38</v>
      </c>
      <c r="O1041" s="82" t="s">
        <v>38</v>
      </c>
      <c r="P1041" s="82" t="s">
        <v>38</v>
      </c>
      <c r="Q1041" s="82"/>
      <c r="R1041" s="81" t="s">
        <v>39</v>
      </c>
      <c r="S1041" s="86" t="s">
        <v>66</v>
      </c>
      <c r="T1041" s="81" t="s">
        <v>7090</v>
      </c>
      <c r="U1041" s="81" t="s">
        <v>7091</v>
      </c>
      <c r="V1041" s="81"/>
      <c r="W1041" s="81" t="s">
        <v>103</v>
      </c>
      <c r="X1041" s="81" t="s">
        <v>801</v>
      </c>
      <c r="Y1041" s="80"/>
      <c r="Z1041" s="85">
        <v>44932</v>
      </c>
      <c r="AA1041" s="85" t="s">
        <v>38</v>
      </c>
      <c r="AB1041" s="85">
        <v>44932</v>
      </c>
    </row>
    <row r="1042" spans="1:28" ht="15" customHeight="1" x14ac:dyDescent="0.25">
      <c r="A1042" s="81" t="s">
        <v>7092</v>
      </c>
      <c r="B1042" s="81"/>
      <c r="C1042" s="81" t="s">
        <v>7093</v>
      </c>
      <c r="D1042" s="81" t="s">
        <v>7094</v>
      </c>
      <c r="E1042" s="81" t="s">
        <v>7095</v>
      </c>
      <c r="F1042" s="81" t="s">
        <v>33</v>
      </c>
      <c r="G1042" s="81" t="s">
        <v>64</v>
      </c>
      <c r="H1042" s="81" t="s">
        <v>35</v>
      </c>
      <c r="I1042" s="48" t="s">
        <v>36</v>
      </c>
      <c r="J1042" s="81" t="s">
        <v>74</v>
      </c>
      <c r="K1042" s="82"/>
      <c r="L1042" s="81">
        <v>2200</v>
      </c>
      <c r="M1042" s="83" t="s">
        <v>38</v>
      </c>
      <c r="N1042" s="82" t="s">
        <v>38</v>
      </c>
      <c r="O1042" s="82" t="s">
        <v>38</v>
      </c>
      <c r="P1042" s="82" t="s">
        <v>38</v>
      </c>
      <c r="Q1042" s="82"/>
      <c r="R1042" s="81" t="s">
        <v>39</v>
      </c>
      <c r="S1042" s="86" t="s">
        <v>66</v>
      </c>
      <c r="T1042" s="81" t="s">
        <v>7096</v>
      </c>
      <c r="U1042" s="81" t="s">
        <v>7097</v>
      </c>
      <c r="V1042" s="81"/>
      <c r="W1042" s="81" t="s">
        <v>69</v>
      </c>
      <c r="X1042" s="81" t="s">
        <v>7098</v>
      </c>
      <c r="Y1042" s="80"/>
      <c r="Z1042" s="85">
        <v>44932</v>
      </c>
      <c r="AA1042" s="85" t="s">
        <v>38</v>
      </c>
      <c r="AB1042" s="85">
        <v>44932</v>
      </c>
    </row>
    <row r="1043" spans="1:28" ht="15" customHeight="1" x14ac:dyDescent="0.25">
      <c r="A1043" s="81" t="s">
        <v>7099</v>
      </c>
      <c r="B1043" s="81"/>
      <c r="C1043" s="81" t="s">
        <v>7100</v>
      </c>
      <c r="D1043" s="81" t="s">
        <v>7101</v>
      </c>
      <c r="E1043" s="81" t="s">
        <v>7102</v>
      </c>
      <c r="F1043" s="81" t="s">
        <v>33</v>
      </c>
      <c r="G1043" s="81" t="s">
        <v>64</v>
      </c>
      <c r="H1043" s="81" t="s">
        <v>35</v>
      </c>
      <c r="I1043" s="48" t="s">
        <v>36</v>
      </c>
      <c r="J1043" s="81" t="s">
        <v>84</v>
      </c>
      <c r="K1043" s="82"/>
      <c r="L1043" s="81">
        <v>3150</v>
      </c>
      <c r="M1043" s="83" t="s">
        <v>38</v>
      </c>
      <c r="N1043" s="82" t="s">
        <v>38</v>
      </c>
      <c r="O1043" s="82" t="s">
        <v>38</v>
      </c>
      <c r="P1043" s="82" t="s">
        <v>38</v>
      </c>
      <c r="Q1043" s="82"/>
      <c r="R1043" s="81" t="s">
        <v>249</v>
      </c>
      <c r="S1043" s="86" t="s">
        <v>66</v>
      </c>
      <c r="T1043" s="81" t="s">
        <v>7103</v>
      </c>
      <c r="U1043" s="81" t="s">
        <v>7104</v>
      </c>
      <c r="V1043" s="81"/>
      <c r="W1043" s="81" t="s">
        <v>163</v>
      </c>
      <c r="X1043" s="81" t="s">
        <v>7105</v>
      </c>
      <c r="Y1043" s="80"/>
      <c r="Z1043" s="85">
        <v>44932</v>
      </c>
      <c r="AA1043" s="85" t="s">
        <v>38</v>
      </c>
      <c r="AB1043" s="85">
        <v>44932</v>
      </c>
    </row>
    <row r="1044" spans="1:28" ht="15" customHeight="1" x14ac:dyDescent="0.25">
      <c r="A1044" s="81" t="s">
        <v>7106</v>
      </c>
      <c r="B1044" s="81" t="s">
        <v>7107</v>
      </c>
      <c r="C1044" s="81" t="s">
        <v>7108</v>
      </c>
      <c r="D1044" s="81" t="s">
        <v>7109</v>
      </c>
      <c r="E1044" s="81" t="s">
        <v>7110</v>
      </c>
      <c r="F1044" s="81" t="s">
        <v>33</v>
      </c>
      <c r="G1044" s="81" t="s">
        <v>64</v>
      </c>
      <c r="H1044" s="81" t="s">
        <v>55</v>
      </c>
      <c r="I1044" s="48" t="s">
        <v>36</v>
      </c>
      <c r="J1044" s="81" t="s">
        <v>3272</v>
      </c>
      <c r="K1044" s="82"/>
      <c r="L1044" s="81">
        <v>2700</v>
      </c>
      <c r="M1044" s="83" t="s">
        <v>38</v>
      </c>
      <c r="N1044" s="82" t="s">
        <v>38</v>
      </c>
      <c r="O1044" s="82" t="s">
        <v>38</v>
      </c>
      <c r="P1044" s="82" t="s">
        <v>38</v>
      </c>
      <c r="Q1044" s="82"/>
      <c r="R1044" s="81" t="s">
        <v>249</v>
      </c>
      <c r="S1044" s="86" t="s">
        <v>66</v>
      </c>
      <c r="T1044" s="81" t="s">
        <v>7111</v>
      </c>
      <c r="U1044" s="81" t="s">
        <v>7112</v>
      </c>
      <c r="V1044" s="81"/>
      <c r="W1044" s="81" t="s">
        <v>78</v>
      </c>
      <c r="X1044" s="81" t="s">
        <v>3275</v>
      </c>
      <c r="Y1044" s="80"/>
      <c r="Z1044" s="85">
        <v>44932</v>
      </c>
      <c r="AA1044" s="85" t="s">
        <v>38</v>
      </c>
      <c r="AB1044" s="85">
        <v>44932</v>
      </c>
    </row>
    <row r="1045" spans="1:28" ht="15" customHeight="1" x14ac:dyDescent="0.25">
      <c r="A1045" s="81" t="s">
        <v>7113</v>
      </c>
      <c r="B1045" s="81"/>
      <c r="C1045" s="81" t="s">
        <v>7114</v>
      </c>
      <c r="D1045" s="81" t="s">
        <v>7115</v>
      </c>
      <c r="E1045" s="81" t="s">
        <v>7116</v>
      </c>
      <c r="F1045" s="81" t="s">
        <v>33</v>
      </c>
      <c r="G1045" s="81" t="s">
        <v>64</v>
      </c>
      <c r="H1045" s="81" t="s">
        <v>55</v>
      </c>
      <c r="I1045" s="48" t="s">
        <v>36</v>
      </c>
      <c r="J1045" s="81" t="s">
        <v>2393</v>
      </c>
      <c r="K1045" s="82"/>
      <c r="L1045" s="81">
        <v>3150</v>
      </c>
      <c r="M1045" s="83" t="s">
        <v>38</v>
      </c>
      <c r="N1045" s="82" t="s">
        <v>38</v>
      </c>
      <c r="O1045" s="82" t="s">
        <v>38</v>
      </c>
      <c r="P1045" s="82" t="s">
        <v>38</v>
      </c>
      <c r="Q1045" s="82"/>
      <c r="R1045" s="81" t="s">
        <v>39</v>
      </c>
      <c r="S1045" s="86" t="s">
        <v>66</v>
      </c>
      <c r="T1045" s="81" t="s">
        <v>7117</v>
      </c>
      <c r="U1045" s="81" t="s">
        <v>7118</v>
      </c>
      <c r="V1045" s="81"/>
      <c r="W1045" s="81" t="s">
        <v>103</v>
      </c>
      <c r="X1045" s="81" t="s">
        <v>1996</v>
      </c>
      <c r="Y1045" s="80"/>
      <c r="Z1045" s="85">
        <v>45049</v>
      </c>
      <c r="AA1045" s="85" t="s">
        <v>38</v>
      </c>
      <c r="AB1045" s="85">
        <v>45049</v>
      </c>
    </row>
    <row r="1046" spans="1:28" ht="15" customHeight="1" x14ac:dyDescent="0.25">
      <c r="A1046" s="81" t="s">
        <v>7119</v>
      </c>
      <c r="B1046" s="81"/>
      <c r="C1046" s="81" t="s">
        <v>7120</v>
      </c>
      <c r="D1046" s="81" t="s">
        <v>7121</v>
      </c>
      <c r="E1046" s="81" t="s">
        <v>7122</v>
      </c>
      <c r="F1046" s="81" t="s">
        <v>33</v>
      </c>
      <c r="G1046" s="81" t="s">
        <v>34</v>
      </c>
      <c r="H1046" s="81" t="s">
        <v>35</v>
      </c>
      <c r="I1046" s="48" t="s">
        <v>36</v>
      </c>
      <c r="J1046" s="81" t="s">
        <v>1053</v>
      </c>
      <c r="K1046" s="82" t="s">
        <v>2339</v>
      </c>
      <c r="L1046" s="81" t="s">
        <v>38</v>
      </c>
      <c r="M1046" s="83">
        <v>2340</v>
      </c>
      <c r="N1046" s="82" t="s">
        <v>38</v>
      </c>
      <c r="O1046" s="84">
        <v>1872</v>
      </c>
      <c r="P1046" s="82" t="s">
        <v>38</v>
      </c>
      <c r="Q1046" s="82"/>
      <c r="R1046" s="82" t="s">
        <v>39</v>
      </c>
      <c r="S1046" s="88" t="s">
        <v>377</v>
      </c>
      <c r="T1046" s="81" t="s">
        <v>7123</v>
      </c>
      <c r="U1046" s="81" t="s">
        <v>7124</v>
      </c>
      <c r="V1046" s="81"/>
      <c r="W1046" s="81" t="s">
        <v>78</v>
      </c>
      <c r="X1046" s="81" t="s">
        <v>413</v>
      </c>
      <c r="Y1046" s="80">
        <v>44931</v>
      </c>
      <c r="Z1046" s="85">
        <v>45397</v>
      </c>
      <c r="AA1046" s="85">
        <v>44927</v>
      </c>
      <c r="AB1046" s="85">
        <v>45397</v>
      </c>
    </row>
    <row r="1047" spans="1:28" ht="15" customHeight="1" x14ac:dyDescent="0.25">
      <c r="A1047" s="81" t="s">
        <v>7125</v>
      </c>
      <c r="B1047" s="81"/>
      <c r="C1047" s="81" t="s">
        <v>7126</v>
      </c>
      <c r="D1047" s="81" t="s">
        <v>7127</v>
      </c>
      <c r="E1047" s="81" t="s">
        <v>7128</v>
      </c>
      <c r="F1047" s="81" t="s">
        <v>33</v>
      </c>
      <c r="G1047" s="81" t="s">
        <v>64</v>
      </c>
      <c r="H1047" s="81" t="s">
        <v>55</v>
      </c>
      <c r="I1047" s="48" t="s">
        <v>36</v>
      </c>
      <c r="J1047" s="81" t="s">
        <v>1498</v>
      </c>
      <c r="K1047" s="82"/>
      <c r="L1047" s="81">
        <v>2700</v>
      </c>
      <c r="M1047" s="83" t="s">
        <v>38</v>
      </c>
      <c r="N1047" s="82" t="s">
        <v>38</v>
      </c>
      <c r="O1047" s="82" t="s">
        <v>38</v>
      </c>
      <c r="P1047" s="82" t="s">
        <v>38</v>
      </c>
      <c r="Q1047" s="82"/>
      <c r="R1047" s="81" t="s">
        <v>39</v>
      </c>
      <c r="S1047" s="86" t="s">
        <v>66</v>
      </c>
      <c r="T1047" s="81" t="s">
        <v>7129</v>
      </c>
      <c r="U1047" s="81" t="s">
        <v>7130</v>
      </c>
      <c r="V1047" s="81"/>
      <c r="W1047" s="81" t="s">
        <v>112</v>
      </c>
      <c r="X1047" s="81" t="s">
        <v>1501</v>
      </c>
      <c r="Y1047" s="80"/>
      <c r="Z1047" s="85">
        <v>44932</v>
      </c>
      <c r="AA1047" s="85" t="s">
        <v>38</v>
      </c>
      <c r="AB1047" s="85">
        <v>44932</v>
      </c>
    </row>
    <row r="1048" spans="1:28" ht="15" customHeight="1" x14ac:dyDescent="0.25">
      <c r="A1048" s="81" t="s">
        <v>7131</v>
      </c>
      <c r="B1048" s="81"/>
      <c r="C1048" s="81" t="s">
        <v>7132</v>
      </c>
      <c r="D1048" s="81" t="s">
        <v>7133</v>
      </c>
      <c r="E1048" s="81" t="s">
        <v>7134</v>
      </c>
      <c r="F1048" s="81" t="s">
        <v>33</v>
      </c>
      <c r="G1048" s="81" t="s">
        <v>64</v>
      </c>
      <c r="H1048" s="81" t="s">
        <v>55</v>
      </c>
      <c r="I1048" s="48" t="s">
        <v>36</v>
      </c>
      <c r="J1048" s="81" t="s">
        <v>1751</v>
      </c>
      <c r="K1048" s="82"/>
      <c r="L1048" s="81">
        <v>3150</v>
      </c>
      <c r="M1048" s="83" t="s">
        <v>38</v>
      </c>
      <c r="N1048" s="82" t="s">
        <v>38</v>
      </c>
      <c r="O1048" s="82" t="s">
        <v>38</v>
      </c>
      <c r="P1048" s="82" t="s">
        <v>38</v>
      </c>
      <c r="Q1048" s="82"/>
      <c r="R1048" s="81" t="s">
        <v>144</v>
      </c>
      <c r="S1048" s="86" t="s">
        <v>66</v>
      </c>
      <c r="T1048" s="81" t="s">
        <v>7135</v>
      </c>
      <c r="U1048" s="81" t="s">
        <v>7136</v>
      </c>
      <c r="V1048" s="81"/>
      <c r="W1048" s="81" t="s">
        <v>188</v>
      </c>
      <c r="X1048" s="81" t="s">
        <v>1728</v>
      </c>
      <c r="Y1048" s="80"/>
      <c r="Z1048" s="85">
        <v>44932</v>
      </c>
      <c r="AA1048" s="85" t="s">
        <v>38</v>
      </c>
      <c r="AB1048" s="85">
        <v>44932</v>
      </c>
    </row>
    <row r="1049" spans="1:28" ht="15" customHeight="1" x14ac:dyDescent="0.25">
      <c r="A1049" s="81" t="s">
        <v>7137</v>
      </c>
      <c r="B1049" s="81"/>
      <c r="C1049" s="81" t="s">
        <v>7138</v>
      </c>
      <c r="D1049" s="81" t="s">
        <v>7139</v>
      </c>
      <c r="E1049" s="81" t="s">
        <v>7140</v>
      </c>
      <c r="F1049" s="81" t="s">
        <v>33</v>
      </c>
      <c r="G1049" s="81" t="s">
        <v>34</v>
      </c>
      <c r="H1049" s="81" t="s">
        <v>35</v>
      </c>
      <c r="I1049" s="48" t="s">
        <v>36</v>
      </c>
      <c r="J1049" s="81" t="s">
        <v>37</v>
      </c>
      <c r="K1049" s="82"/>
      <c r="L1049" s="81" t="s">
        <v>38</v>
      </c>
      <c r="M1049" s="83">
        <v>1360</v>
      </c>
      <c r="N1049" s="82" t="s">
        <v>38</v>
      </c>
      <c r="O1049" s="84">
        <v>1088</v>
      </c>
      <c r="P1049" s="82" t="s">
        <v>38</v>
      </c>
      <c r="Q1049" s="82"/>
      <c r="R1049" s="82" t="s">
        <v>39</v>
      </c>
      <c r="S1049" s="82" t="s">
        <v>40</v>
      </c>
      <c r="T1049" s="81" t="s">
        <v>7141</v>
      </c>
      <c r="U1049" s="81" t="s">
        <v>7142</v>
      </c>
      <c r="V1049" s="81"/>
      <c r="W1049" s="81" t="s">
        <v>43</v>
      </c>
      <c r="X1049" s="81" t="s">
        <v>265</v>
      </c>
      <c r="Y1049" s="80">
        <v>44931</v>
      </c>
      <c r="Z1049" s="85">
        <v>45397</v>
      </c>
      <c r="AA1049" s="85">
        <v>45355</v>
      </c>
      <c r="AB1049" s="85">
        <v>45397</v>
      </c>
    </row>
    <row r="1050" spans="1:28" ht="15" customHeight="1" x14ac:dyDescent="0.25">
      <c r="A1050" s="81" t="s">
        <v>7143</v>
      </c>
      <c r="B1050" s="81" t="s">
        <v>7144</v>
      </c>
      <c r="C1050" s="81" t="s">
        <v>7145</v>
      </c>
      <c r="D1050" s="81" t="s">
        <v>7146</v>
      </c>
      <c r="E1050" s="81" t="s">
        <v>7147</v>
      </c>
      <c r="F1050" s="81" t="s">
        <v>33</v>
      </c>
      <c r="G1050" s="81" t="s">
        <v>34</v>
      </c>
      <c r="H1050" s="81" t="s">
        <v>55</v>
      </c>
      <c r="I1050" s="48" t="s">
        <v>36</v>
      </c>
      <c r="J1050" s="81" t="s">
        <v>7148</v>
      </c>
      <c r="K1050" s="82"/>
      <c r="L1050" s="81" t="s">
        <v>38</v>
      </c>
      <c r="M1050" s="83">
        <v>4310</v>
      </c>
      <c r="N1050" s="82" t="s">
        <v>38</v>
      </c>
      <c r="O1050" s="84">
        <v>3448</v>
      </c>
      <c r="P1050" s="82" t="s">
        <v>38</v>
      </c>
      <c r="Q1050" s="82" t="s">
        <v>7149</v>
      </c>
      <c r="R1050" s="81" t="s">
        <v>352</v>
      </c>
      <c r="S1050" s="82" t="s">
        <v>40</v>
      </c>
      <c r="T1050" s="81" t="s">
        <v>7150</v>
      </c>
      <c r="U1050" s="81" t="s">
        <v>7151</v>
      </c>
      <c r="V1050" s="81"/>
      <c r="W1050" s="81" t="s">
        <v>78</v>
      </c>
      <c r="X1050" s="81" t="s">
        <v>2589</v>
      </c>
      <c r="Y1050" s="80"/>
      <c r="Z1050" s="85">
        <v>45365</v>
      </c>
      <c r="AA1050" s="85">
        <v>45187</v>
      </c>
      <c r="AB1050" s="85">
        <v>45365</v>
      </c>
    </row>
    <row r="1051" spans="1:28" ht="15" customHeight="1" x14ac:dyDescent="0.25">
      <c r="A1051" s="81" t="s">
        <v>7152</v>
      </c>
      <c r="B1051" s="81"/>
      <c r="C1051" s="81" t="s">
        <v>7153</v>
      </c>
      <c r="D1051" s="81" t="s">
        <v>7154</v>
      </c>
      <c r="E1051" s="81" t="s">
        <v>7155</v>
      </c>
      <c r="F1051" s="81" t="s">
        <v>33</v>
      </c>
      <c r="G1051" s="81" t="s">
        <v>64</v>
      </c>
      <c r="H1051" s="81" t="s">
        <v>55</v>
      </c>
      <c r="I1051" s="48" t="s">
        <v>36</v>
      </c>
      <c r="J1051" s="81" t="s">
        <v>2875</v>
      </c>
      <c r="K1051" s="82"/>
      <c r="L1051" s="81">
        <v>2700</v>
      </c>
      <c r="M1051" s="83" t="s">
        <v>38</v>
      </c>
      <c r="N1051" s="82" t="s">
        <v>38</v>
      </c>
      <c r="O1051" s="82" t="s">
        <v>38</v>
      </c>
      <c r="P1051" s="82" t="s">
        <v>38</v>
      </c>
      <c r="Q1051" s="82"/>
      <c r="R1051" s="81" t="s">
        <v>39</v>
      </c>
      <c r="S1051" s="86" t="s">
        <v>66</v>
      </c>
      <c r="T1051" s="81" t="s">
        <v>7156</v>
      </c>
      <c r="U1051" s="81" t="s">
        <v>7157</v>
      </c>
      <c r="V1051" s="81"/>
      <c r="W1051" s="81" t="s">
        <v>438</v>
      </c>
      <c r="X1051" s="81" t="s">
        <v>729</v>
      </c>
      <c r="Y1051" s="80"/>
      <c r="Z1051" s="85">
        <v>44932</v>
      </c>
      <c r="AA1051" s="85" t="s">
        <v>38</v>
      </c>
      <c r="AB1051" s="85">
        <v>44932</v>
      </c>
    </row>
    <row r="1052" spans="1:28" ht="15" customHeight="1" x14ac:dyDescent="0.25">
      <c r="A1052" s="81" t="s">
        <v>7158</v>
      </c>
      <c r="B1052" s="81"/>
      <c r="C1052" s="81" t="s">
        <v>7159</v>
      </c>
      <c r="D1052" s="81" t="s">
        <v>7160</v>
      </c>
      <c r="E1052" s="81" t="s">
        <v>7161</v>
      </c>
      <c r="F1052" s="81" t="s">
        <v>33</v>
      </c>
      <c r="G1052" s="81" t="s">
        <v>64</v>
      </c>
      <c r="H1052" s="81" t="s">
        <v>35</v>
      </c>
      <c r="I1052" s="48" t="s">
        <v>36</v>
      </c>
      <c r="J1052" s="81" t="s">
        <v>74</v>
      </c>
      <c r="K1052" s="82"/>
      <c r="L1052" s="81">
        <v>2200</v>
      </c>
      <c r="M1052" s="83" t="s">
        <v>38</v>
      </c>
      <c r="N1052" s="82" t="s">
        <v>38</v>
      </c>
      <c r="O1052" s="82" t="s">
        <v>38</v>
      </c>
      <c r="P1052" s="82" t="s">
        <v>38</v>
      </c>
      <c r="Q1052" s="82"/>
      <c r="R1052" s="81" t="s">
        <v>39</v>
      </c>
      <c r="S1052" s="86" t="s">
        <v>66</v>
      </c>
      <c r="T1052" s="81" t="s">
        <v>7162</v>
      </c>
      <c r="U1052" s="81" t="s">
        <v>7163</v>
      </c>
      <c r="V1052" s="81"/>
      <c r="W1052" s="81" t="s">
        <v>78</v>
      </c>
      <c r="X1052" s="81" t="s">
        <v>951</v>
      </c>
      <c r="Y1052" s="80"/>
      <c r="Z1052" s="85">
        <v>44932</v>
      </c>
      <c r="AA1052" s="85" t="s">
        <v>38</v>
      </c>
      <c r="AB1052" s="85">
        <v>44932</v>
      </c>
    </row>
    <row r="1053" spans="1:28" ht="15" customHeight="1" x14ac:dyDescent="0.25">
      <c r="A1053" s="81" t="s">
        <v>7164</v>
      </c>
      <c r="B1053" s="81"/>
      <c r="C1053" s="82" t="s">
        <v>7165</v>
      </c>
      <c r="D1053" s="81"/>
      <c r="E1053" s="81" t="s">
        <v>7166</v>
      </c>
      <c r="F1053" s="81" t="s">
        <v>33</v>
      </c>
      <c r="G1053" s="81" t="s">
        <v>34</v>
      </c>
      <c r="H1053" s="81" t="s">
        <v>55</v>
      </c>
      <c r="I1053" s="48" t="s">
        <v>36</v>
      </c>
      <c r="J1053" s="81" t="s">
        <v>2393</v>
      </c>
      <c r="K1053" s="82"/>
      <c r="L1053" s="81" t="s">
        <v>38</v>
      </c>
      <c r="M1053" s="83">
        <v>2300</v>
      </c>
      <c r="N1053" s="82">
        <v>1725</v>
      </c>
      <c r="O1053" s="84">
        <v>1840</v>
      </c>
      <c r="P1053" s="84">
        <v>1380</v>
      </c>
      <c r="Q1053" s="82"/>
      <c r="R1053" s="82" t="s">
        <v>144</v>
      </c>
      <c r="S1053" s="82" t="s">
        <v>40</v>
      </c>
      <c r="T1053" s="81" t="s">
        <v>7167</v>
      </c>
      <c r="U1053" s="81" t="s">
        <v>7168</v>
      </c>
      <c r="V1053" s="81"/>
      <c r="W1053" s="81" t="s">
        <v>2750</v>
      </c>
      <c r="X1053" s="81" t="s">
        <v>2548</v>
      </c>
      <c r="Y1053" s="80">
        <v>44109</v>
      </c>
      <c r="Z1053" s="85">
        <v>45699</v>
      </c>
      <c r="AA1053" s="85">
        <v>44881</v>
      </c>
      <c r="AB1053" s="85">
        <v>45699</v>
      </c>
    </row>
    <row r="1054" spans="1:28" ht="15" customHeight="1" x14ac:dyDescent="0.25">
      <c r="A1054" s="81" t="s">
        <v>7169</v>
      </c>
      <c r="B1054" s="81"/>
      <c r="C1054" s="81" t="s">
        <v>7170</v>
      </c>
      <c r="D1054" s="81" t="s">
        <v>7171</v>
      </c>
      <c r="E1054" s="81" t="s">
        <v>7172</v>
      </c>
      <c r="F1054" s="81" t="s">
        <v>33</v>
      </c>
      <c r="G1054" s="81" t="s">
        <v>34</v>
      </c>
      <c r="H1054" s="81" t="s">
        <v>141</v>
      </c>
      <c r="I1054" s="48" t="s">
        <v>36</v>
      </c>
      <c r="J1054" s="81" t="s">
        <v>7173</v>
      </c>
      <c r="K1054" s="82" t="s">
        <v>5421</v>
      </c>
      <c r="L1054" s="81" t="s">
        <v>38</v>
      </c>
      <c r="M1054" s="83">
        <v>2550</v>
      </c>
      <c r="N1054" s="82">
        <v>2550</v>
      </c>
      <c r="O1054" s="84">
        <v>2040</v>
      </c>
      <c r="P1054" s="84">
        <v>2040</v>
      </c>
      <c r="Q1054" s="82"/>
      <c r="R1054" s="81" t="s">
        <v>39</v>
      </c>
      <c r="S1054" s="88" t="s">
        <v>177</v>
      </c>
      <c r="T1054" s="81" t="s">
        <v>7174</v>
      </c>
      <c r="U1054" s="81" t="s">
        <v>7175</v>
      </c>
      <c r="V1054" s="81"/>
      <c r="W1054" s="81" t="s">
        <v>78</v>
      </c>
      <c r="X1054" s="81" t="s">
        <v>4025</v>
      </c>
      <c r="Y1054" s="80"/>
      <c r="Z1054" s="85">
        <v>45699</v>
      </c>
      <c r="AA1054" s="85">
        <v>44456</v>
      </c>
      <c r="AB1054" s="85">
        <v>45699</v>
      </c>
    </row>
    <row r="1055" spans="1:28" ht="15" customHeight="1" x14ac:dyDescent="0.25">
      <c r="A1055" s="81" t="s">
        <v>7176</v>
      </c>
      <c r="B1055" s="81"/>
      <c r="C1055" s="81" t="s">
        <v>7177</v>
      </c>
      <c r="D1055" s="81" t="s">
        <v>7178</v>
      </c>
      <c r="E1055" s="81" t="s">
        <v>7179</v>
      </c>
      <c r="F1055" s="81" t="s">
        <v>33</v>
      </c>
      <c r="G1055" s="81" t="s">
        <v>64</v>
      </c>
      <c r="H1055" s="81" t="s">
        <v>55</v>
      </c>
      <c r="I1055" s="48" t="s">
        <v>36</v>
      </c>
      <c r="J1055" s="81" t="s">
        <v>7180</v>
      </c>
      <c r="K1055" s="82"/>
      <c r="L1055" s="81">
        <v>2700</v>
      </c>
      <c r="M1055" s="83" t="s">
        <v>38</v>
      </c>
      <c r="N1055" s="82" t="s">
        <v>38</v>
      </c>
      <c r="O1055" s="82" t="s">
        <v>38</v>
      </c>
      <c r="P1055" s="82" t="s">
        <v>38</v>
      </c>
      <c r="Q1055" s="82"/>
      <c r="R1055" s="81" t="s">
        <v>39</v>
      </c>
      <c r="S1055" s="82" t="s">
        <v>550</v>
      </c>
      <c r="T1055" s="81" t="s">
        <v>7181</v>
      </c>
      <c r="U1055" s="81" t="s">
        <v>7182</v>
      </c>
      <c r="V1055" s="81"/>
      <c r="W1055" s="81" t="s">
        <v>163</v>
      </c>
      <c r="X1055" s="81" t="s">
        <v>7183</v>
      </c>
      <c r="Y1055" s="80">
        <v>43696</v>
      </c>
      <c r="Z1055" s="85">
        <v>45049</v>
      </c>
      <c r="AA1055" s="85" t="s">
        <v>38</v>
      </c>
      <c r="AB1055" s="85">
        <v>45049</v>
      </c>
    </row>
    <row r="1056" spans="1:28" ht="15" customHeight="1" x14ac:dyDescent="0.25">
      <c r="A1056" s="81" t="s">
        <v>7184</v>
      </c>
      <c r="B1056" s="81"/>
      <c r="C1056" s="81" t="s">
        <v>7185</v>
      </c>
      <c r="D1056" s="81" t="s">
        <v>7186</v>
      </c>
      <c r="E1056" s="81" t="s">
        <v>7187</v>
      </c>
      <c r="F1056" s="81" t="s">
        <v>33</v>
      </c>
      <c r="G1056" s="81" t="s">
        <v>64</v>
      </c>
      <c r="H1056" s="81" t="s">
        <v>55</v>
      </c>
      <c r="I1056" s="48" t="s">
        <v>36</v>
      </c>
      <c r="J1056" s="81" t="s">
        <v>7188</v>
      </c>
      <c r="K1056" s="82"/>
      <c r="L1056" s="81">
        <v>2700</v>
      </c>
      <c r="M1056" s="83" t="s">
        <v>38</v>
      </c>
      <c r="N1056" s="82" t="s">
        <v>38</v>
      </c>
      <c r="O1056" s="82" t="s">
        <v>38</v>
      </c>
      <c r="P1056" s="82" t="s">
        <v>38</v>
      </c>
      <c r="Q1056" s="82"/>
      <c r="R1056" s="81" t="s">
        <v>39</v>
      </c>
      <c r="S1056" s="86" t="s">
        <v>66</v>
      </c>
      <c r="T1056" s="81" t="s">
        <v>7189</v>
      </c>
      <c r="U1056" s="81" t="s">
        <v>7190</v>
      </c>
      <c r="V1056" s="81"/>
      <c r="W1056" s="81" t="s">
        <v>78</v>
      </c>
      <c r="X1056" s="81" t="s">
        <v>809</v>
      </c>
      <c r="Y1056" s="80"/>
      <c r="Z1056" s="85">
        <v>45049</v>
      </c>
      <c r="AA1056" s="85" t="s">
        <v>38</v>
      </c>
      <c r="AB1056" s="85">
        <v>45049</v>
      </c>
    </row>
    <row r="1057" spans="1:28" ht="15" customHeight="1" x14ac:dyDescent="0.25">
      <c r="A1057" s="81" t="s">
        <v>7191</v>
      </c>
      <c r="B1057" s="81"/>
      <c r="C1057" s="81" t="s">
        <v>7192</v>
      </c>
      <c r="D1057" s="81" t="s">
        <v>7193</v>
      </c>
      <c r="E1057" s="81" t="s">
        <v>7194</v>
      </c>
      <c r="F1057" s="81" t="s">
        <v>33</v>
      </c>
      <c r="G1057" s="81" t="s">
        <v>34</v>
      </c>
      <c r="H1057" s="81" t="s">
        <v>141</v>
      </c>
      <c r="I1057" s="48" t="s">
        <v>374</v>
      </c>
      <c r="J1057" s="81" t="s">
        <v>7195</v>
      </c>
      <c r="K1057" s="82"/>
      <c r="L1057" s="81" t="s">
        <v>38</v>
      </c>
      <c r="M1057" s="83">
        <v>2805</v>
      </c>
      <c r="N1057" s="82" t="s">
        <v>38</v>
      </c>
      <c r="O1057" s="84">
        <v>2244</v>
      </c>
      <c r="P1057" s="82" t="s">
        <v>38</v>
      </c>
      <c r="Q1057" s="82" t="s">
        <v>7196</v>
      </c>
      <c r="R1057" s="81" t="s">
        <v>249</v>
      </c>
      <c r="S1057" s="82" t="s">
        <v>40</v>
      </c>
      <c r="T1057" s="81" t="s">
        <v>7197</v>
      </c>
      <c r="U1057" s="81" t="s">
        <v>7198</v>
      </c>
      <c r="V1057" s="81"/>
      <c r="W1057" s="81" t="s">
        <v>78</v>
      </c>
      <c r="X1057" s="81" t="s">
        <v>4025</v>
      </c>
      <c r="Y1057" s="80"/>
      <c r="Z1057" s="85">
        <v>45049</v>
      </c>
      <c r="AA1057" s="85">
        <v>44169.000011574077</v>
      </c>
      <c r="AB1057" s="85">
        <v>45049</v>
      </c>
    </row>
    <row r="1058" spans="1:28" ht="15" customHeight="1" x14ac:dyDescent="0.25">
      <c r="A1058" s="81" t="s">
        <v>7199</v>
      </c>
      <c r="B1058" s="81"/>
      <c r="C1058" s="81" t="s">
        <v>7200</v>
      </c>
      <c r="D1058" s="81" t="s">
        <v>7201</v>
      </c>
      <c r="E1058" s="81" t="s">
        <v>7202</v>
      </c>
      <c r="F1058" s="81" t="s">
        <v>33</v>
      </c>
      <c r="G1058" s="81" t="s">
        <v>64</v>
      </c>
      <c r="H1058" s="81" t="s">
        <v>55</v>
      </c>
      <c r="I1058" s="48" t="s">
        <v>36</v>
      </c>
      <c r="J1058" s="81" t="s">
        <v>7203</v>
      </c>
      <c r="K1058" s="82"/>
      <c r="L1058" s="81">
        <v>2700</v>
      </c>
      <c r="M1058" s="83" t="s">
        <v>38</v>
      </c>
      <c r="N1058" s="82" t="s">
        <v>38</v>
      </c>
      <c r="O1058" s="82" t="s">
        <v>38</v>
      </c>
      <c r="P1058" s="82" t="s">
        <v>38</v>
      </c>
      <c r="Q1058" s="82"/>
      <c r="R1058" s="81" t="s">
        <v>39</v>
      </c>
      <c r="S1058" s="82" t="s">
        <v>550</v>
      </c>
      <c r="T1058" s="81" t="s">
        <v>7204</v>
      </c>
      <c r="U1058" s="81" t="s">
        <v>7205</v>
      </c>
      <c r="V1058" s="81"/>
      <c r="W1058" s="81" t="s">
        <v>69</v>
      </c>
      <c r="X1058" s="81" t="s">
        <v>291</v>
      </c>
      <c r="Y1058" s="80">
        <v>43696</v>
      </c>
      <c r="Z1058" s="85">
        <v>44932</v>
      </c>
      <c r="AA1058" s="85" t="s">
        <v>38</v>
      </c>
      <c r="AB1058" s="85">
        <v>44932</v>
      </c>
    </row>
    <row r="1059" spans="1:28" ht="15" customHeight="1" x14ac:dyDescent="0.25">
      <c r="A1059" s="81" t="s">
        <v>7206</v>
      </c>
      <c r="B1059" s="81"/>
      <c r="C1059" s="81" t="s">
        <v>7207</v>
      </c>
      <c r="D1059" s="81" t="s">
        <v>7208</v>
      </c>
      <c r="E1059" s="81" t="s">
        <v>7209</v>
      </c>
      <c r="F1059" s="81" t="s">
        <v>33</v>
      </c>
      <c r="G1059" s="81" t="s">
        <v>34</v>
      </c>
      <c r="H1059" s="81" t="s">
        <v>35</v>
      </c>
      <c r="I1059" s="48" t="s">
        <v>36</v>
      </c>
      <c r="J1059" s="81" t="s">
        <v>37</v>
      </c>
      <c r="K1059" s="82"/>
      <c r="L1059" s="81" t="s">
        <v>38</v>
      </c>
      <c r="M1059" s="83">
        <v>2390</v>
      </c>
      <c r="N1059" s="82" t="s">
        <v>38</v>
      </c>
      <c r="O1059" s="84">
        <v>1912</v>
      </c>
      <c r="P1059" s="82" t="s">
        <v>38</v>
      </c>
      <c r="Q1059" s="82"/>
      <c r="R1059" s="82" t="s">
        <v>39</v>
      </c>
      <c r="S1059" s="82" t="s">
        <v>40</v>
      </c>
      <c r="T1059" s="81" t="s">
        <v>7210</v>
      </c>
      <c r="U1059" s="81" t="s">
        <v>7211</v>
      </c>
      <c r="V1059" s="81"/>
      <c r="W1059" s="81" t="s">
        <v>212</v>
      </c>
      <c r="X1059" s="81" t="s">
        <v>4025</v>
      </c>
      <c r="Y1059" s="80">
        <v>44931</v>
      </c>
      <c r="Z1059" s="85">
        <v>45397</v>
      </c>
      <c r="AA1059" s="85">
        <v>45355</v>
      </c>
      <c r="AB1059" s="85">
        <v>45397</v>
      </c>
    </row>
    <row r="1060" spans="1:28" ht="15" customHeight="1" x14ac:dyDescent="0.25">
      <c r="A1060" s="81" t="s">
        <v>7212</v>
      </c>
      <c r="B1060" s="81"/>
      <c r="C1060" s="81" t="s">
        <v>7213</v>
      </c>
      <c r="D1060" s="81" t="s">
        <v>7214</v>
      </c>
      <c r="E1060" s="81" t="s">
        <v>7215</v>
      </c>
      <c r="F1060" s="81" t="s">
        <v>33</v>
      </c>
      <c r="G1060" s="81" t="s">
        <v>64</v>
      </c>
      <c r="H1060" s="81" t="s">
        <v>55</v>
      </c>
      <c r="I1060" s="48" t="s">
        <v>36</v>
      </c>
      <c r="J1060" s="81" t="s">
        <v>7216</v>
      </c>
      <c r="K1060" s="82"/>
      <c r="L1060" s="81">
        <v>3150</v>
      </c>
      <c r="M1060" s="83" t="s">
        <v>38</v>
      </c>
      <c r="N1060" s="82" t="s">
        <v>38</v>
      </c>
      <c r="O1060" s="82" t="s">
        <v>38</v>
      </c>
      <c r="P1060" s="82" t="s">
        <v>38</v>
      </c>
      <c r="Q1060" s="82"/>
      <c r="R1060" s="81" t="s">
        <v>249</v>
      </c>
      <c r="S1060" s="86" t="s">
        <v>66</v>
      </c>
      <c r="T1060" s="81" t="s">
        <v>7217</v>
      </c>
      <c r="U1060" s="81" t="s">
        <v>7218</v>
      </c>
      <c r="V1060" s="81"/>
      <c r="W1060" s="81" t="s">
        <v>78</v>
      </c>
      <c r="X1060" s="81" t="s">
        <v>809</v>
      </c>
      <c r="Y1060" s="80"/>
      <c r="Z1060" s="85">
        <v>44932</v>
      </c>
      <c r="AA1060" s="85" t="s">
        <v>38</v>
      </c>
      <c r="AB1060" s="85">
        <v>44932</v>
      </c>
    </row>
    <row r="1061" spans="1:28" ht="15" customHeight="1" x14ac:dyDescent="0.25">
      <c r="A1061" s="81" t="s">
        <v>7219</v>
      </c>
      <c r="B1061" s="81"/>
      <c r="C1061" s="81" t="s">
        <v>7220</v>
      </c>
      <c r="D1061" s="81" t="s">
        <v>7221</v>
      </c>
      <c r="E1061" s="81" t="s">
        <v>7222</v>
      </c>
      <c r="F1061" s="81" t="s">
        <v>33</v>
      </c>
      <c r="G1061" s="81" t="s">
        <v>34</v>
      </c>
      <c r="H1061" s="81" t="s">
        <v>35</v>
      </c>
      <c r="I1061" s="48" t="s">
        <v>36</v>
      </c>
      <c r="J1061" s="81" t="s">
        <v>37</v>
      </c>
      <c r="K1061" s="82"/>
      <c r="L1061" s="81" t="s">
        <v>38</v>
      </c>
      <c r="M1061" s="83">
        <v>870</v>
      </c>
      <c r="N1061" s="82" t="s">
        <v>38</v>
      </c>
      <c r="O1061" s="84">
        <v>696</v>
      </c>
      <c r="P1061" s="82" t="s">
        <v>38</v>
      </c>
      <c r="Q1061" s="82"/>
      <c r="R1061" s="82" t="s">
        <v>39</v>
      </c>
      <c r="S1061" s="82" t="s">
        <v>40</v>
      </c>
      <c r="T1061" s="81" t="s">
        <v>7223</v>
      </c>
      <c r="U1061" s="81" t="s">
        <v>7224</v>
      </c>
      <c r="V1061" s="81"/>
      <c r="W1061" s="81" t="s">
        <v>43</v>
      </c>
      <c r="X1061" s="81" t="s">
        <v>5716</v>
      </c>
      <c r="Y1061" s="80">
        <v>44931</v>
      </c>
      <c r="Z1061" s="85">
        <v>45397</v>
      </c>
      <c r="AA1061" s="85">
        <v>45355</v>
      </c>
      <c r="AB1061" s="85">
        <v>45397</v>
      </c>
    </row>
    <row r="1062" spans="1:28" ht="15" customHeight="1" x14ac:dyDescent="0.25">
      <c r="A1062" s="81" t="s">
        <v>7225</v>
      </c>
      <c r="B1062" s="81"/>
      <c r="C1062" s="81" t="s">
        <v>7226</v>
      </c>
      <c r="D1062" s="81" t="s">
        <v>7227</v>
      </c>
      <c r="E1062" s="81" t="s">
        <v>7228</v>
      </c>
      <c r="F1062" s="81" t="s">
        <v>33</v>
      </c>
      <c r="G1062" s="81" t="s">
        <v>64</v>
      </c>
      <c r="H1062" s="81" t="s">
        <v>55</v>
      </c>
      <c r="I1062" s="48" t="s">
        <v>36</v>
      </c>
      <c r="J1062" s="81" t="s">
        <v>6736</v>
      </c>
      <c r="K1062" s="82"/>
      <c r="L1062" s="81">
        <v>2700</v>
      </c>
      <c r="M1062" s="83" t="s">
        <v>38</v>
      </c>
      <c r="N1062" s="82" t="s">
        <v>38</v>
      </c>
      <c r="O1062" s="82" t="s">
        <v>38</v>
      </c>
      <c r="P1062" s="82" t="s">
        <v>38</v>
      </c>
      <c r="Q1062" s="82"/>
      <c r="R1062" s="81" t="s">
        <v>39</v>
      </c>
      <c r="S1062" s="86" t="s">
        <v>66</v>
      </c>
      <c r="T1062" s="81" t="s">
        <v>7229</v>
      </c>
      <c r="U1062" s="81" t="s">
        <v>7230</v>
      </c>
      <c r="V1062" s="81"/>
      <c r="W1062" s="81" t="s">
        <v>103</v>
      </c>
      <c r="X1062" s="81" t="s">
        <v>801</v>
      </c>
      <c r="Y1062" s="80"/>
      <c r="Z1062" s="85">
        <v>44932</v>
      </c>
      <c r="AA1062" s="85" t="s">
        <v>38</v>
      </c>
      <c r="AB1062" s="85">
        <v>44932</v>
      </c>
    </row>
    <row r="1063" spans="1:28" ht="15" customHeight="1" x14ac:dyDescent="0.25">
      <c r="A1063" s="81" t="s">
        <v>7231</v>
      </c>
      <c r="B1063" s="81"/>
      <c r="C1063" s="81" t="s">
        <v>7232</v>
      </c>
      <c r="D1063" s="81" t="s">
        <v>7233</v>
      </c>
      <c r="E1063" s="81" t="s">
        <v>7234</v>
      </c>
      <c r="F1063" s="81" t="s">
        <v>33</v>
      </c>
      <c r="G1063" s="81" t="s">
        <v>64</v>
      </c>
      <c r="H1063" s="81" t="s">
        <v>141</v>
      </c>
      <c r="I1063" s="48" t="s">
        <v>36</v>
      </c>
      <c r="J1063" s="81" t="s">
        <v>7235</v>
      </c>
      <c r="K1063" s="82"/>
      <c r="L1063" s="81">
        <v>2200</v>
      </c>
      <c r="M1063" s="83" t="s">
        <v>38</v>
      </c>
      <c r="N1063" s="82" t="s">
        <v>38</v>
      </c>
      <c r="O1063" s="82" t="s">
        <v>38</v>
      </c>
      <c r="P1063" s="82" t="s">
        <v>38</v>
      </c>
      <c r="Q1063" s="82"/>
      <c r="R1063" s="81" t="s">
        <v>39</v>
      </c>
      <c r="S1063" s="86" t="s">
        <v>66</v>
      </c>
      <c r="T1063" s="81" t="s">
        <v>7236</v>
      </c>
      <c r="U1063" s="81" t="s">
        <v>7237</v>
      </c>
      <c r="V1063" s="81"/>
      <c r="W1063" s="81" t="s">
        <v>78</v>
      </c>
      <c r="X1063" s="81" t="s">
        <v>2773</v>
      </c>
      <c r="Y1063" s="80"/>
      <c r="Z1063" s="85">
        <v>44932</v>
      </c>
      <c r="AA1063" s="85" t="s">
        <v>38</v>
      </c>
      <c r="AB1063" s="85">
        <v>44932</v>
      </c>
    </row>
    <row r="1064" spans="1:28" ht="15" customHeight="1" x14ac:dyDescent="0.25">
      <c r="A1064" s="81" t="s">
        <v>7238</v>
      </c>
      <c r="B1064" s="81"/>
      <c r="C1064" s="81" t="s">
        <v>7239</v>
      </c>
      <c r="D1064" s="81" t="s">
        <v>7240</v>
      </c>
      <c r="E1064" s="81" t="s">
        <v>7241</v>
      </c>
      <c r="F1064" s="81" t="s">
        <v>33</v>
      </c>
      <c r="G1064" s="81" t="s">
        <v>64</v>
      </c>
      <c r="H1064" s="81" t="s">
        <v>55</v>
      </c>
      <c r="I1064" s="48" t="s">
        <v>36</v>
      </c>
      <c r="J1064" s="81" t="s">
        <v>4833</v>
      </c>
      <c r="K1064" s="82"/>
      <c r="L1064" s="81">
        <v>2700</v>
      </c>
      <c r="M1064" s="83" t="s">
        <v>38</v>
      </c>
      <c r="N1064" s="82" t="s">
        <v>38</v>
      </c>
      <c r="O1064" s="82" t="s">
        <v>38</v>
      </c>
      <c r="P1064" s="82" t="s">
        <v>38</v>
      </c>
      <c r="Q1064" s="82"/>
      <c r="R1064" s="81" t="s">
        <v>39</v>
      </c>
      <c r="S1064" s="86" t="s">
        <v>66</v>
      </c>
      <c r="T1064" s="81" t="s">
        <v>7242</v>
      </c>
      <c r="U1064" s="81" t="s">
        <v>7243</v>
      </c>
      <c r="V1064" s="81"/>
      <c r="W1064" s="81" t="s">
        <v>69</v>
      </c>
      <c r="X1064" s="81" t="s">
        <v>7244</v>
      </c>
      <c r="Y1064" s="80"/>
      <c r="Z1064" s="85">
        <v>44932</v>
      </c>
      <c r="AA1064" s="85" t="s">
        <v>38</v>
      </c>
      <c r="AB1064" s="85">
        <v>44932</v>
      </c>
    </row>
    <row r="1065" spans="1:28" ht="15" customHeight="1" x14ac:dyDescent="0.25">
      <c r="A1065" s="81" t="s">
        <v>7245</v>
      </c>
      <c r="B1065" s="81"/>
      <c r="C1065" s="81" t="s">
        <v>7246</v>
      </c>
      <c r="D1065" s="81" t="s">
        <v>7247</v>
      </c>
      <c r="E1065" s="81" t="s">
        <v>7248</v>
      </c>
      <c r="F1065" s="81" t="s">
        <v>33</v>
      </c>
      <c r="G1065" s="81" t="s">
        <v>34</v>
      </c>
      <c r="H1065" s="81" t="s">
        <v>35</v>
      </c>
      <c r="I1065" s="48" t="s">
        <v>36</v>
      </c>
      <c r="J1065" s="81" t="s">
        <v>37</v>
      </c>
      <c r="K1065" s="82"/>
      <c r="L1065" s="81" t="s">
        <v>38</v>
      </c>
      <c r="M1065" s="83">
        <v>870</v>
      </c>
      <c r="N1065" s="82" t="s">
        <v>38</v>
      </c>
      <c r="O1065" s="84">
        <v>696</v>
      </c>
      <c r="P1065" s="82" t="s">
        <v>38</v>
      </c>
      <c r="Q1065" s="82"/>
      <c r="R1065" s="82" t="s">
        <v>39</v>
      </c>
      <c r="S1065" s="82" t="s">
        <v>40</v>
      </c>
      <c r="T1065" s="81" t="s">
        <v>7249</v>
      </c>
      <c r="U1065" s="81" t="s">
        <v>7250</v>
      </c>
      <c r="V1065" s="81"/>
      <c r="W1065" s="81" t="s">
        <v>43</v>
      </c>
      <c r="X1065" s="81" t="s">
        <v>7251</v>
      </c>
      <c r="Y1065" s="80">
        <v>44931</v>
      </c>
      <c r="Z1065" s="85">
        <v>45397</v>
      </c>
      <c r="AA1065" s="85">
        <v>45355</v>
      </c>
      <c r="AB1065" s="85">
        <v>45397</v>
      </c>
    </row>
    <row r="1066" spans="1:28" ht="15" customHeight="1" x14ac:dyDescent="0.25">
      <c r="A1066" s="81" t="s">
        <v>7252</v>
      </c>
      <c r="B1066" s="81"/>
      <c r="C1066" s="81" t="s">
        <v>7253</v>
      </c>
      <c r="D1066" s="81" t="s">
        <v>7254</v>
      </c>
      <c r="E1066" s="81" t="s">
        <v>7255</v>
      </c>
      <c r="F1066" s="81" t="s">
        <v>33</v>
      </c>
      <c r="G1066" s="81" t="s">
        <v>64</v>
      </c>
      <c r="H1066" s="81" t="s">
        <v>55</v>
      </c>
      <c r="I1066" s="48" t="s">
        <v>36</v>
      </c>
      <c r="J1066" s="81" t="s">
        <v>7256</v>
      </c>
      <c r="K1066" s="82"/>
      <c r="L1066" s="81">
        <v>2700</v>
      </c>
      <c r="M1066" s="83" t="s">
        <v>38</v>
      </c>
      <c r="N1066" s="82" t="s">
        <v>38</v>
      </c>
      <c r="O1066" s="82" t="s">
        <v>38</v>
      </c>
      <c r="P1066" s="82" t="s">
        <v>38</v>
      </c>
      <c r="Q1066" s="82"/>
      <c r="R1066" s="81" t="s">
        <v>39</v>
      </c>
      <c r="S1066" s="86" t="s">
        <v>66</v>
      </c>
      <c r="T1066" s="81" t="s">
        <v>7257</v>
      </c>
      <c r="U1066" s="81" t="s">
        <v>7258</v>
      </c>
      <c r="V1066" s="81"/>
      <c r="W1066" s="81" t="s">
        <v>1948</v>
      </c>
      <c r="X1066" s="81" t="s">
        <v>7259</v>
      </c>
      <c r="Y1066" s="80"/>
      <c r="Z1066" s="85">
        <v>44932</v>
      </c>
      <c r="AA1066" s="85" t="s">
        <v>38</v>
      </c>
      <c r="AB1066" s="85">
        <v>44932</v>
      </c>
    </row>
    <row r="1067" spans="1:28" ht="15" customHeight="1" x14ac:dyDescent="0.25">
      <c r="A1067" s="81" t="s">
        <v>7260</v>
      </c>
      <c r="B1067" s="81"/>
      <c r="C1067" s="81" t="s">
        <v>7261</v>
      </c>
      <c r="D1067" s="81" t="s">
        <v>7262</v>
      </c>
      <c r="E1067" s="81" t="s">
        <v>7263</v>
      </c>
      <c r="F1067" s="81" t="s">
        <v>33</v>
      </c>
      <c r="G1067" s="81" t="s">
        <v>64</v>
      </c>
      <c r="H1067" s="81" t="s">
        <v>55</v>
      </c>
      <c r="I1067" s="48" t="s">
        <v>36</v>
      </c>
      <c r="J1067" s="81" t="s">
        <v>4627</v>
      </c>
      <c r="K1067" s="82"/>
      <c r="L1067" s="81">
        <v>2700</v>
      </c>
      <c r="M1067" s="83" t="s">
        <v>38</v>
      </c>
      <c r="N1067" s="82" t="s">
        <v>38</v>
      </c>
      <c r="O1067" s="82" t="s">
        <v>38</v>
      </c>
      <c r="P1067" s="82" t="s">
        <v>38</v>
      </c>
      <c r="Q1067" s="82"/>
      <c r="R1067" s="81" t="s">
        <v>226</v>
      </c>
      <c r="S1067" s="86" t="s">
        <v>66</v>
      </c>
      <c r="T1067" s="81" t="s">
        <v>7264</v>
      </c>
      <c r="U1067" s="81" t="s">
        <v>7265</v>
      </c>
      <c r="V1067" s="81"/>
      <c r="W1067" s="81" t="s">
        <v>87</v>
      </c>
      <c r="X1067" s="81" t="s">
        <v>4630</v>
      </c>
      <c r="Y1067" s="80"/>
      <c r="Z1067" s="85">
        <v>45050</v>
      </c>
      <c r="AA1067" s="85" t="s">
        <v>38</v>
      </c>
      <c r="AB1067" s="85">
        <v>45050</v>
      </c>
    </row>
    <row r="1068" spans="1:28" ht="15" customHeight="1" x14ac:dyDescent="0.25">
      <c r="A1068" s="81" t="s">
        <v>7266</v>
      </c>
      <c r="B1068" s="81"/>
      <c r="C1068" s="81" t="s">
        <v>7267</v>
      </c>
      <c r="D1068" s="81" t="s">
        <v>7268</v>
      </c>
      <c r="E1068" s="81" t="s">
        <v>7269</v>
      </c>
      <c r="F1068" s="81" t="s">
        <v>33</v>
      </c>
      <c r="G1068" s="81" t="s">
        <v>64</v>
      </c>
      <c r="H1068" s="81" t="s">
        <v>55</v>
      </c>
      <c r="I1068" s="48" t="s">
        <v>36</v>
      </c>
      <c r="J1068" s="81" t="s">
        <v>7270</v>
      </c>
      <c r="K1068" s="82"/>
      <c r="L1068" s="81">
        <v>2700</v>
      </c>
      <c r="M1068" s="83" t="s">
        <v>38</v>
      </c>
      <c r="N1068" s="82" t="s">
        <v>38</v>
      </c>
      <c r="O1068" s="82" t="s">
        <v>38</v>
      </c>
      <c r="P1068" s="82" t="s">
        <v>38</v>
      </c>
      <c r="Q1068" s="82"/>
      <c r="R1068" s="81" t="s">
        <v>39</v>
      </c>
      <c r="S1068" s="86" t="s">
        <v>66</v>
      </c>
      <c r="T1068" s="81" t="s">
        <v>7271</v>
      </c>
      <c r="U1068" s="81" t="s">
        <v>7272</v>
      </c>
      <c r="V1068" s="81"/>
      <c r="W1068" s="81" t="s">
        <v>43</v>
      </c>
      <c r="X1068" s="81" t="s">
        <v>2272</v>
      </c>
      <c r="Y1068" s="80"/>
      <c r="Z1068" s="85">
        <v>44932</v>
      </c>
      <c r="AA1068" s="85" t="s">
        <v>38</v>
      </c>
      <c r="AB1068" s="85">
        <v>44932</v>
      </c>
    </row>
    <row r="1069" spans="1:28" ht="15" customHeight="1" x14ac:dyDescent="0.25">
      <c r="A1069" s="81" t="s">
        <v>7273</v>
      </c>
      <c r="B1069" s="81"/>
      <c r="C1069" s="81" t="s">
        <v>7274</v>
      </c>
      <c r="D1069" s="81" t="s">
        <v>7275</v>
      </c>
      <c r="E1069" s="81" t="s">
        <v>7276</v>
      </c>
      <c r="F1069" s="81" t="s">
        <v>33</v>
      </c>
      <c r="G1069" s="81" t="s">
        <v>64</v>
      </c>
      <c r="H1069" s="81" t="s">
        <v>141</v>
      </c>
      <c r="I1069" s="48" t="s">
        <v>36</v>
      </c>
      <c r="J1069" s="81" t="s">
        <v>7277</v>
      </c>
      <c r="K1069" s="82"/>
      <c r="L1069" s="81">
        <v>2200</v>
      </c>
      <c r="M1069" s="83" t="s">
        <v>38</v>
      </c>
      <c r="N1069" s="82" t="s">
        <v>38</v>
      </c>
      <c r="O1069" s="82" t="s">
        <v>38</v>
      </c>
      <c r="P1069" s="82" t="s">
        <v>38</v>
      </c>
      <c r="Q1069" s="82"/>
      <c r="R1069" s="81" t="s">
        <v>39</v>
      </c>
      <c r="S1069" s="86" t="s">
        <v>66</v>
      </c>
      <c r="T1069" s="81" t="s">
        <v>7278</v>
      </c>
      <c r="U1069" s="81" t="s">
        <v>7279</v>
      </c>
      <c r="V1069" s="81"/>
      <c r="W1069" s="81" t="s">
        <v>128</v>
      </c>
      <c r="X1069" s="81" t="s">
        <v>4898</v>
      </c>
      <c r="Y1069" s="80"/>
      <c r="Z1069" s="85">
        <v>44932</v>
      </c>
      <c r="AA1069" s="85" t="s">
        <v>38</v>
      </c>
      <c r="AB1069" s="85">
        <v>44932</v>
      </c>
    </row>
    <row r="1070" spans="1:28" ht="15" customHeight="1" x14ac:dyDescent="0.25">
      <c r="A1070" s="81" t="s">
        <v>7280</v>
      </c>
      <c r="B1070" s="81"/>
      <c r="C1070" s="81" t="s">
        <v>7281</v>
      </c>
      <c r="D1070" s="81" t="s">
        <v>7282</v>
      </c>
      <c r="E1070" s="81" t="s">
        <v>7283</v>
      </c>
      <c r="F1070" s="81" t="s">
        <v>33</v>
      </c>
      <c r="G1070" s="81" t="s">
        <v>64</v>
      </c>
      <c r="H1070" s="81" t="s">
        <v>35</v>
      </c>
      <c r="I1070" s="48" t="s">
        <v>36</v>
      </c>
      <c r="J1070" s="81" t="s">
        <v>84</v>
      </c>
      <c r="K1070" s="82"/>
      <c r="L1070" s="81">
        <v>2200</v>
      </c>
      <c r="M1070" s="83" t="s">
        <v>38</v>
      </c>
      <c r="N1070" s="82" t="s">
        <v>38</v>
      </c>
      <c r="O1070" s="82" t="s">
        <v>38</v>
      </c>
      <c r="P1070" s="82" t="s">
        <v>38</v>
      </c>
      <c r="Q1070" s="82"/>
      <c r="R1070" s="81" t="s">
        <v>39</v>
      </c>
      <c r="S1070" s="86" t="s">
        <v>66</v>
      </c>
      <c r="T1070" s="81" t="s">
        <v>7284</v>
      </c>
      <c r="U1070" s="81" t="s">
        <v>7285</v>
      </c>
      <c r="V1070" s="81"/>
      <c r="W1070" s="81" t="s">
        <v>112</v>
      </c>
      <c r="X1070" s="81" t="s">
        <v>4218</v>
      </c>
      <c r="Y1070" s="80"/>
      <c r="Z1070" s="85">
        <v>44932</v>
      </c>
      <c r="AA1070" s="85" t="s">
        <v>38</v>
      </c>
      <c r="AB1070" s="85">
        <v>44932</v>
      </c>
    </row>
    <row r="1071" spans="1:28" ht="15" customHeight="1" x14ac:dyDescent="0.25">
      <c r="A1071" s="81" t="s">
        <v>7286</v>
      </c>
      <c r="B1071" s="81"/>
      <c r="C1071" s="81" t="s">
        <v>7287</v>
      </c>
      <c r="D1071" s="81" t="s">
        <v>7288</v>
      </c>
      <c r="E1071" s="81" t="s">
        <v>7289</v>
      </c>
      <c r="F1071" s="81" t="s">
        <v>33</v>
      </c>
      <c r="G1071" s="81" t="s">
        <v>64</v>
      </c>
      <c r="H1071" s="81" t="s">
        <v>35</v>
      </c>
      <c r="I1071" s="48" t="s">
        <v>36</v>
      </c>
      <c r="J1071" s="81" t="s">
        <v>74</v>
      </c>
      <c r="K1071" s="82"/>
      <c r="L1071" s="81">
        <v>2200</v>
      </c>
      <c r="M1071" s="83" t="s">
        <v>38</v>
      </c>
      <c r="N1071" s="82" t="s">
        <v>38</v>
      </c>
      <c r="O1071" s="82" t="s">
        <v>38</v>
      </c>
      <c r="P1071" s="82" t="s">
        <v>38</v>
      </c>
      <c r="Q1071" s="82"/>
      <c r="R1071" s="81" t="s">
        <v>39</v>
      </c>
      <c r="S1071" s="86" t="s">
        <v>66</v>
      </c>
      <c r="T1071" s="81" t="s">
        <v>7290</v>
      </c>
      <c r="U1071" s="81" t="s">
        <v>7291</v>
      </c>
      <c r="V1071" s="81"/>
      <c r="W1071" s="81" t="s">
        <v>69</v>
      </c>
      <c r="X1071" s="81" t="s">
        <v>7292</v>
      </c>
      <c r="Y1071" s="80"/>
      <c r="Z1071" s="85">
        <v>44932</v>
      </c>
      <c r="AA1071" s="85" t="s">
        <v>38</v>
      </c>
      <c r="AB1071" s="85">
        <v>44932</v>
      </c>
    </row>
    <row r="1072" spans="1:28" ht="15" customHeight="1" x14ac:dyDescent="0.25">
      <c r="A1072" s="81" t="s">
        <v>7293</v>
      </c>
      <c r="B1072" s="81"/>
      <c r="C1072" s="81" t="s">
        <v>7294</v>
      </c>
      <c r="D1072" s="81" t="s">
        <v>7295</v>
      </c>
      <c r="E1072" s="81" t="s">
        <v>7296</v>
      </c>
      <c r="F1072" s="81" t="s">
        <v>33</v>
      </c>
      <c r="G1072" s="81" t="s">
        <v>64</v>
      </c>
      <c r="H1072" s="81" t="s">
        <v>35</v>
      </c>
      <c r="I1072" s="48" t="s">
        <v>36</v>
      </c>
      <c r="J1072" s="81" t="s">
        <v>84</v>
      </c>
      <c r="K1072" s="82"/>
      <c r="L1072" s="81">
        <v>2200</v>
      </c>
      <c r="M1072" s="83" t="s">
        <v>38</v>
      </c>
      <c r="N1072" s="82" t="s">
        <v>38</v>
      </c>
      <c r="O1072" s="82" t="s">
        <v>38</v>
      </c>
      <c r="P1072" s="82" t="s">
        <v>38</v>
      </c>
      <c r="Q1072" s="82"/>
      <c r="R1072" s="81" t="s">
        <v>39</v>
      </c>
      <c r="S1072" s="86" t="s">
        <v>66</v>
      </c>
      <c r="T1072" s="81" t="s">
        <v>7297</v>
      </c>
      <c r="U1072" s="81" t="s">
        <v>7298</v>
      </c>
      <c r="V1072" s="81"/>
      <c r="W1072" s="81" t="s">
        <v>69</v>
      </c>
      <c r="X1072" s="81" t="s">
        <v>529</v>
      </c>
      <c r="Y1072" s="80"/>
      <c r="Z1072" s="85">
        <v>44932</v>
      </c>
      <c r="AA1072" s="85" t="s">
        <v>38</v>
      </c>
      <c r="AB1072" s="85">
        <v>44932</v>
      </c>
    </row>
    <row r="1073" spans="1:28" ht="15" customHeight="1" x14ac:dyDescent="0.25">
      <c r="A1073" s="50" t="s">
        <v>7299</v>
      </c>
      <c r="B1073" s="50"/>
      <c r="C1073" s="50" t="s">
        <v>7300</v>
      </c>
      <c r="D1073" s="50"/>
      <c r="E1073" s="50" t="s">
        <v>7301</v>
      </c>
      <c r="F1073" s="81" t="s">
        <v>33</v>
      </c>
      <c r="G1073" s="50" t="s">
        <v>34</v>
      </c>
      <c r="H1073" s="50" t="s">
        <v>55</v>
      </c>
      <c r="I1073" s="48" t="s">
        <v>36</v>
      </c>
      <c r="J1073" s="50" t="s">
        <v>7302</v>
      </c>
      <c r="K1073" s="50"/>
      <c r="L1073" s="81" t="s">
        <v>38</v>
      </c>
      <c r="M1073" s="83">
        <v>1550</v>
      </c>
      <c r="N1073" s="82" t="s">
        <v>38</v>
      </c>
      <c r="O1073" s="84">
        <v>1240</v>
      </c>
      <c r="P1073" s="82" t="s">
        <v>38</v>
      </c>
      <c r="Q1073" s="50"/>
      <c r="R1073" s="82" t="s">
        <v>427</v>
      </c>
      <c r="S1073" s="50" t="s">
        <v>40</v>
      </c>
      <c r="T1073" s="50" t="s">
        <v>7303</v>
      </c>
      <c r="U1073" s="81" t="s">
        <v>7304</v>
      </c>
      <c r="V1073" s="50"/>
      <c r="W1073" s="50" t="s">
        <v>212</v>
      </c>
      <c r="X1073" s="50" t="s">
        <v>1261</v>
      </c>
      <c r="Y1073" s="80">
        <v>45273</v>
      </c>
      <c r="Z1073" s="80">
        <v>45540</v>
      </c>
      <c r="AA1073" s="85">
        <v>45204</v>
      </c>
      <c r="AB1073" s="85">
        <v>45540</v>
      </c>
    </row>
    <row r="1074" spans="1:28" ht="15" customHeight="1" x14ac:dyDescent="0.25">
      <c r="A1074" s="81" t="s">
        <v>7305</v>
      </c>
      <c r="B1074" s="81"/>
      <c r="C1074" s="81" t="s">
        <v>7306</v>
      </c>
      <c r="D1074" s="81" t="s">
        <v>7307</v>
      </c>
      <c r="E1074" s="81" t="s">
        <v>7308</v>
      </c>
      <c r="F1074" s="81" t="s">
        <v>33</v>
      </c>
      <c r="G1074" s="81" t="s">
        <v>64</v>
      </c>
      <c r="H1074" s="81" t="s">
        <v>35</v>
      </c>
      <c r="I1074" s="48" t="s">
        <v>36</v>
      </c>
      <c r="J1074" s="81" t="s">
        <v>84</v>
      </c>
      <c r="K1074" s="82"/>
      <c r="L1074" s="81">
        <v>2200</v>
      </c>
      <c r="M1074" s="83" t="s">
        <v>38</v>
      </c>
      <c r="N1074" s="82" t="s">
        <v>38</v>
      </c>
      <c r="O1074" s="82" t="s">
        <v>38</v>
      </c>
      <c r="P1074" s="82" t="s">
        <v>38</v>
      </c>
      <c r="Q1074" s="82"/>
      <c r="R1074" s="81" t="s">
        <v>39</v>
      </c>
      <c r="S1074" s="86" t="s">
        <v>66</v>
      </c>
      <c r="T1074" s="81" t="s">
        <v>7309</v>
      </c>
      <c r="U1074" s="81" t="s">
        <v>7310</v>
      </c>
      <c r="V1074" s="81"/>
      <c r="W1074" s="81" t="s">
        <v>163</v>
      </c>
      <c r="X1074" s="81" t="s">
        <v>4159</v>
      </c>
      <c r="Y1074" s="80"/>
      <c r="Z1074" s="85">
        <v>44932</v>
      </c>
      <c r="AA1074" s="85" t="s">
        <v>38</v>
      </c>
      <c r="AB1074" s="85">
        <v>44932</v>
      </c>
    </row>
    <row r="1075" spans="1:28" ht="15" customHeight="1" x14ac:dyDescent="0.25">
      <c r="A1075" s="81" t="s">
        <v>7311</v>
      </c>
      <c r="B1075" s="81"/>
      <c r="C1075" s="81" t="s">
        <v>7312</v>
      </c>
      <c r="D1075" s="81" t="s">
        <v>38</v>
      </c>
      <c r="E1075" s="81" t="s">
        <v>7313</v>
      </c>
      <c r="F1075" s="81" t="s">
        <v>33</v>
      </c>
      <c r="G1075" s="81" t="s">
        <v>64</v>
      </c>
      <c r="H1075" s="81" t="s">
        <v>55</v>
      </c>
      <c r="I1075" s="48" t="s">
        <v>36</v>
      </c>
      <c r="J1075" s="81" t="s">
        <v>7314</v>
      </c>
      <c r="K1075" s="82"/>
      <c r="L1075" s="81">
        <v>2700</v>
      </c>
      <c r="M1075" s="83" t="s">
        <v>38</v>
      </c>
      <c r="N1075" s="82" t="s">
        <v>38</v>
      </c>
      <c r="O1075" s="82" t="s">
        <v>38</v>
      </c>
      <c r="P1075" s="82" t="s">
        <v>38</v>
      </c>
      <c r="Q1075" s="82"/>
      <c r="R1075" s="81" t="s">
        <v>39</v>
      </c>
      <c r="S1075" s="82" t="s">
        <v>550</v>
      </c>
      <c r="T1075" s="81" t="s">
        <v>7315</v>
      </c>
      <c r="U1075" s="81" t="s">
        <v>7316</v>
      </c>
      <c r="V1075" s="81"/>
      <c r="W1075" s="81" t="s">
        <v>188</v>
      </c>
      <c r="X1075" s="81" t="s">
        <v>3010</v>
      </c>
      <c r="Y1075" s="80">
        <v>43696</v>
      </c>
      <c r="Z1075" s="85">
        <v>45049</v>
      </c>
      <c r="AA1075" s="85" t="s">
        <v>38</v>
      </c>
      <c r="AB1075" s="85">
        <v>45049</v>
      </c>
    </row>
    <row r="1076" spans="1:28" ht="15" customHeight="1" x14ac:dyDescent="0.25">
      <c r="A1076" s="81" t="s">
        <v>7317</v>
      </c>
      <c r="B1076" s="81"/>
      <c r="C1076" s="81" t="s">
        <v>7318</v>
      </c>
      <c r="D1076" s="81" t="s">
        <v>7319</v>
      </c>
      <c r="E1076" s="81" t="s">
        <v>7320</v>
      </c>
      <c r="F1076" s="81" t="s">
        <v>33</v>
      </c>
      <c r="G1076" s="81" t="s">
        <v>64</v>
      </c>
      <c r="H1076" s="81" t="s">
        <v>35</v>
      </c>
      <c r="I1076" s="48" t="s">
        <v>36</v>
      </c>
      <c r="J1076" s="81" t="s">
        <v>84</v>
      </c>
      <c r="K1076" s="82"/>
      <c r="L1076" s="81">
        <v>2200</v>
      </c>
      <c r="M1076" s="83" t="s">
        <v>38</v>
      </c>
      <c r="N1076" s="82" t="s">
        <v>38</v>
      </c>
      <c r="O1076" s="82" t="s">
        <v>38</v>
      </c>
      <c r="P1076" s="82" t="s">
        <v>38</v>
      </c>
      <c r="Q1076" s="82"/>
      <c r="R1076" s="81" t="s">
        <v>39</v>
      </c>
      <c r="S1076" s="86" t="s">
        <v>66</v>
      </c>
      <c r="T1076" s="81" t="s">
        <v>7321</v>
      </c>
      <c r="U1076" s="81" t="s">
        <v>7322</v>
      </c>
      <c r="V1076" s="81"/>
      <c r="W1076" s="81" t="s">
        <v>163</v>
      </c>
      <c r="X1076" s="81" t="s">
        <v>7323</v>
      </c>
      <c r="Y1076" s="80"/>
      <c r="Z1076" s="85">
        <v>44932</v>
      </c>
      <c r="AA1076" s="85" t="s">
        <v>38</v>
      </c>
      <c r="AB1076" s="85">
        <v>44932</v>
      </c>
    </row>
    <row r="1077" spans="1:28" ht="15" customHeight="1" x14ac:dyDescent="0.25">
      <c r="A1077" s="81" t="s">
        <v>7324</v>
      </c>
      <c r="B1077" s="81"/>
      <c r="C1077" s="81" t="s">
        <v>7325</v>
      </c>
      <c r="D1077" s="81" t="s">
        <v>7326</v>
      </c>
      <c r="E1077" s="81" t="s">
        <v>7327</v>
      </c>
      <c r="F1077" s="81" t="s">
        <v>33</v>
      </c>
      <c r="G1077" s="81" t="s">
        <v>64</v>
      </c>
      <c r="H1077" s="81" t="s">
        <v>55</v>
      </c>
      <c r="I1077" s="48" t="s">
        <v>36</v>
      </c>
      <c r="J1077" s="81" t="s">
        <v>7328</v>
      </c>
      <c r="K1077" s="82"/>
      <c r="L1077" s="81">
        <v>2700</v>
      </c>
      <c r="M1077" s="83" t="s">
        <v>38</v>
      </c>
      <c r="N1077" s="82" t="s">
        <v>38</v>
      </c>
      <c r="O1077" s="82" t="s">
        <v>38</v>
      </c>
      <c r="P1077" s="82" t="s">
        <v>38</v>
      </c>
      <c r="Q1077" s="82"/>
      <c r="R1077" s="81" t="s">
        <v>39</v>
      </c>
      <c r="S1077" s="86" t="s">
        <v>66</v>
      </c>
      <c r="T1077" s="81" t="s">
        <v>7329</v>
      </c>
      <c r="U1077" s="81" t="s">
        <v>7330</v>
      </c>
      <c r="V1077" s="81"/>
      <c r="W1077" s="81" t="s">
        <v>69</v>
      </c>
      <c r="X1077" s="81" t="s">
        <v>6209</v>
      </c>
      <c r="Y1077" s="80"/>
      <c r="Z1077" s="85">
        <v>44932</v>
      </c>
      <c r="AA1077" s="85" t="s">
        <v>38</v>
      </c>
      <c r="AB1077" s="85">
        <v>44932</v>
      </c>
    </row>
    <row r="1078" spans="1:28" ht="15" customHeight="1" x14ac:dyDescent="0.25">
      <c r="A1078" s="81" t="s">
        <v>7331</v>
      </c>
      <c r="B1078" s="81"/>
      <c r="C1078" s="82" t="s">
        <v>7332</v>
      </c>
      <c r="D1078" s="81"/>
      <c r="E1078" s="55" t="s">
        <v>7333</v>
      </c>
      <c r="F1078" s="81" t="s">
        <v>33</v>
      </c>
      <c r="G1078" s="81" t="s">
        <v>34</v>
      </c>
      <c r="H1078" s="81" t="s">
        <v>55</v>
      </c>
      <c r="I1078" s="48" t="s">
        <v>36</v>
      </c>
      <c r="J1078" s="81" t="s">
        <v>7334</v>
      </c>
      <c r="K1078" s="82"/>
      <c r="L1078" s="81" t="s">
        <v>38</v>
      </c>
      <c r="M1078" s="83">
        <v>3970</v>
      </c>
      <c r="N1078" s="82" t="s">
        <v>38</v>
      </c>
      <c r="O1078" s="84">
        <v>3176</v>
      </c>
      <c r="P1078" s="82" t="s">
        <v>38</v>
      </c>
      <c r="Q1078" s="82"/>
      <c r="R1078" s="81" t="s">
        <v>39</v>
      </c>
      <c r="S1078" s="82" t="s">
        <v>40</v>
      </c>
      <c r="T1078" s="81" t="s">
        <v>7335</v>
      </c>
      <c r="U1078" s="81" t="s">
        <v>7336</v>
      </c>
      <c r="V1078" s="81"/>
      <c r="W1078" s="81" t="s">
        <v>7005</v>
      </c>
      <c r="X1078" s="81" t="s">
        <v>1920</v>
      </c>
      <c r="Y1078" s="80">
        <v>44039</v>
      </c>
      <c r="Z1078" s="85">
        <v>44886</v>
      </c>
      <c r="AA1078" s="85">
        <v>45236</v>
      </c>
      <c r="AB1078" s="85">
        <v>45236</v>
      </c>
    </row>
    <row r="1079" spans="1:28" ht="15" customHeight="1" x14ac:dyDescent="0.25">
      <c r="A1079" s="81" t="s">
        <v>7337</v>
      </c>
      <c r="B1079" s="81"/>
      <c r="C1079" s="82" t="s">
        <v>7338</v>
      </c>
      <c r="D1079" s="81"/>
      <c r="E1079" s="81" t="s">
        <v>7339</v>
      </c>
      <c r="F1079" s="81" t="s">
        <v>33</v>
      </c>
      <c r="G1079" s="81" t="s">
        <v>34</v>
      </c>
      <c r="H1079" s="81" t="s">
        <v>35</v>
      </c>
      <c r="I1079" s="48" t="s">
        <v>36</v>
      </c>
      <c r="J1079" s="81" t="s">
        <v>74</v>
      </c>
      <c r="K1079" s="82"/>
      <c r="L1079" s="81" t="s">
        <v>38</v>
      </c>
      <c r="M1079" s="83">
        <v>2780</v>
      </c>
      <c r="N1079" s="82">
        <v>2780</v>
      </c>
      <c r="O1079" s="84">
        <v>2224</v>
      </c>
      <c r="P1079" s="84">
        <v>2224</v>
      </c>
      <c r="Q1079" s="82"/>
      <c r="R1079" s="81" t="s">
        <v>39</v>
      </c>
      <c r="S1079" s="82" t="s">
        <v>40</v>
      </c>
      <c r="T1079" s="81" t="s">
        <v>7340</v>
      </c>
      <c r="U1079" s="81" t="s">
        <v>7341</v>
      </c>
      <c r="V1079" s="81"/>
      <c r="W1079" s="81" t="s">
        <v>69</v>
      </c>
      <c r="X1079" s="81" t="s">
        <v>1920</v>
      </c>
      <c r="Y1079" s="80">
        <v>44417</v>
      </c>
      <c r="Z1079" s="85">
        <v>45699</v>
      </c>
      <c r="AA1079" s="85">
        <v>45236</v>
      </c>
      <c r="AB1079" s="85">
        <v>45699</v>
      </c>
    </row>
    <row r="1080" spans="1:28" ht="15" customHeight="1" x14ac:dyDescent="0.25">
      <c r="A1080" s="50" t="s">
        <v>7342</v>
      </c>
      <c r="B1080" s="50"/>
      <c r="C1080" s="50" t="s">
        <v>7343</v>
      </c>
      <c r="D1080" s="50"/>
      <c r="E1080" s="50" t="s">
        <v>7344</v>
      </c>
      <c r="F1080" s="81" t="s">
        <v>33</v>
      </c>
      <c r="G1080" s="50" t="s">
        <v>64</v>
      </c>
      <c r="H1080" s="50" t="s">
        <v>55</v>
      </c>
      <c r="I1080" s="48" t="s">
        <v>36</v>
      </c>
      <c r="J1080" s="50" t="s">
        <v>1631</v>
      </c>
      <c r="K1080" s="50"/>
      <c r="L1080" s="81">
        <v>2700</v>
      </c>
      <c r="M1080" s="83" t="s">
        <v>38</v>
      </c>
      <c r="N1080" s="82" t="s">
        <v>38</v>
      </c>
      <c r="O1080" s="82" t="s">
        <v>38</v>
      </c>
      <c r="P1080" s="82" t="s">
        <v>38</v>
      </c>
      <c r="Q1080" s="50"/>
      <c r="R1080" s="82" t="s">
        <v>2964</v>
      </c>
      <c r="S1080" s="50" t="s">
        <v>40</v>
      </c>
      <c r="T1080" s="50" t="s">
        <v>7345</v>
      </c>
      <c r="U1080" s="81" t="s">
        <v>7346</v>
      </c>
      <c r="V1080" s="50"/>
      <c r="W1080" s="50" t="s">
        <v>2750</v>
      </c>
      <c r="X1080" s="50" t="s">
        <v>7347</v>
      </c>
      <c r="Y1080" s="80">
        <v>45273</v>
      </c>
      <c r="Z1080" s="80">
        <v>45303</v>
      </c>
      <c r="AA1080" s="85" t="s">
        <v>38</v>
      </c>
      <c r="AB1080" s="85">
        <v>45303</v>
      </c>
    </row>
    <row r="1081" spans="1:28" ht="15" customHeight="1" x14ac:dyDescent="0.25">
      <c r="A1081" s="81" t="s">
        <v>7348</v>
      </c>
      <c r="B1081" s="81"/>
      <c r="C1081" s="81" t="s">
        <v>7349</v>
      </c>
      <c r="D1081" s="81" t="s">
        <v>7350</v>
      </c>
      <c r="E1081" s="81" t="s">
        <v>7351</v>
      </c>
      <c r="F1081" s="81" t="s">
        <v>33</v>
      </c>
      <c r="G1081" s="81" t="s">
        <v>64</v>
      </c>
      <c r="H1081" s="81" t="s">
        <v>35</v>
      </c>
      <c r="I1081" s="48" t="s">
        <v>36</v>
      </c>
      <c r="J1081" s="81" t="s">
        <v>74</v>
      </c>
      <c r="K1081" s="82"/>
      <c r="L1081" s="81">
        <v>2200</v>
      </c>
      <c r="M1081" s="83" t="s">
        <v>38</v>
      </c>
      <c r="N1081" s="82" t="s">
        <v>38</v>
      </c>
      <c r="O1081" s="82" t="s">
        <v>38</v>
      </c>
      <c r="P1081" s="82" t="s">
        <v>38</v>
      </c>
      <c r="Q1081" s="82"/>
      <c r="R1081" s="81" t="s">
        <v>39</v>
      </c>
      <c r="S1081" s="86" t="s">
        <v>66</v>
      </c>
      <c r="T1081" s="81" t="s">
        <v>7352</v>
      </c>
      <c r="U1081" s="81" t="s">
        <v>7353</v>
      </c>
      <c r="V1081" s="81"/>
      <c r="W1081" s="81" t="s">
        <v>69</v>
      </c>
      <c r="X1081" s="81" t="s">
        <v>488</v>
      </c>
      <c r="Y1081" s="80"/>
      <c r="Z1081" s="85">
        <v>44932</v>
      </c>
      <c r="AA1081" s="85" t="s">
        <v>38</v>
      </c>
      <c r="AB1081" s="85">
        <v>44932</v>
      </c>
    </row>
    <row r="1082" spans="1:28" ht="15" customHeight="1" x14ac:dyDescent="0.25">
      <c r="A1082" s="81" t="s">
        <v>7354</v>
      </c>
      <c r="B1082" s="81"/>
      <c r="C1082" s="81" t="s">
        <v>7355</v>
      </c>
      <c r="D1082" s="81" t="s">
        <v>7356</v>
      </c>
      <c r="E1082" s="81" t="s">
        <v>7357</v>
      </c>
      <c r="F1082" s="81" t="s">
        <v>33</v>
      </c>
      <c r="G1082" s="81" t="s">
        <v>64</v>
      </c>
      <c r="H1082" s="81" t="s">
        <v>35</v>
      </c>
      <c r="I1082" s="48" t="s">
        <v>36</v>
      </c>
      <c r="J1082" s="81" t="s">
        <v>74</v>
      </c>
      <c r="K1082" s="82"/>
      <c r="L1082" s="81">
        <v>2200</v>
      </c>
      <c r="M1082" s="83" t="s">
        <v>38</v>
      </c>
      <c r="N1082" s="82" t="s">
        <v>38</v>
      </c>
      <c r="O1082" s="82" t="s">
        <v>38</v>
      </c>
      <c r="P1082" s="82" t="s">
        <v>38</v>
      </c>
      <c r="Q1082" s="82"/>
      <c r="R1082" s="81" t="s">
        <v>39</v>
      </c>
      <c r="S1082" s="86" t="s">
        <v>66</v>
      </c>
      <c r="T1082" s="81" t="s">
        <v>7358</v>
      </c>
      <c r="U1082" s="81" t="s">
        <v>7359</v>
      </c>
      <c r="V1082" s="81"/>
      <c r="W1082" s="81" t="s">
        <v>69</v>
      </c>
      <c r="X1082" s="81" t="s">
        <v>488</v>
      </c>
      <c r="Y1082" s="80"/>
      <c r="Z1082" s="85">
        <v>44932</v>
      </c>
      <c r="AA1082" s="85" t="s">
        <v>38</v>
      </c>
      <c r="AB1082" s="85">
        <v>44932</v>
      </c>
    </row>
    <row r="1083" spans="1:28" ht="15" customHeight="1" x14ac:dyDescent="0.25">
      <c r="A1083" s="81" t="s">
        <v>7360</v>
      </c>
      <c r="B1083" s="81"/>
      <c r="C1083" s="81" t="s">
        <v>7361</v>
      </c>
      <c r="D1083" s="81"/>
      <c r="E1083" s="81" t="s">
        <v>7362</v>
      </c>
      <c r="F1083" s="81" t="s">
        <v>33</v>
      </c>
      <c r="G1083" s="81" t="s">
        <v>34</v>
      </c>
      <c r="H1083" s="81" t="s">
        <v>55</v>
      </c>
      <c r="I1083" s="48" t="s">
        <v>36</v>
      </c>
      <c r="J1083" s="81" t="s">
        <v>7363</v>
      </c>
      <c r="K1083" s="82"/>
      <c r="L1083" s="81" t="s">
        <v>38</v>
      </c>
      <c r="M1083" s="83">
        <v>2350</v>
      </c>
      <c r="N1083" s="82" t="s">
        <v>38</v>
      </c>
      <c r="O1083" s="84">
        <v>1880</v>
      </c>
      <c r="P1083" s="82" t="s">
        <v>38</v>
      </c>
      <c r="Q1083" s="82"/>
      <c r="R1083" s="82" t="s">
        <v>427</v>
      </c>
      <c r="S1083" s="82" t="s">
        <v>40</v>
      </c>
      <c r="T1083" s="81" t="s">
        <v>7364</v>
      </c>
      <c r="U1083" s="81" t="s">
        <v>7365</v>
      </c>
      <c r="V1083" s="81"/>
      <c r="W1083" s="81" t="s">
        <v>212</v>
      </c>
      <c r="X1083" s="81" t="s">
        <v>1261</v>
      </c>
      <c r="Y1083" s="80">
        <v>45229</v>
      </c>
      <c r="Z1083" s="80">
        <v>45229</v>
      </c>
      <c r="AA1083" s="85">
        <v>45257</v>
      </c>
      <c r="AB1083" s="85">
        <v>45257</v>
      </c>
    </row>
    <row r="1084" spans="1:28" ht="15" customHeight="1" x14ac:dyDescent="0.25">
      <c r="A1084" s="81" t="s">
        <v>7366</v>
      </c>
      <c r="B1084" s="81"/>
      <c r="C1084" s="81" t="s">
        <v>7367</v>
      </c>
      <c r="D1084" s="81" t="s">
        <v>7368</v>
      </c>
      <c r="E1084" s="81" t="s">
        <v>7369</v>
      </c>
      <c r="F1084" s="81" t="s">
        <v>33</v>
      </c>
      <c r="G1084" s="81" t="s">
        <v>64</v>
      </c>
      <c r="H1084" s="81" t="s">
        <v>55</v>
      </c>
      <c r="I1084" s="48" t="s">
        <v>36</v>
      </c>
      <c r="J1084" s="81" t="s">
        <v>7370</v>
      </c>
      <c r="K1084" s="82"/>
      <c r="L1084" s="81">
        <v>2700</v>
      </c>
      <c r="M1084" s="83" t="s">
        <v>38</v>
      </c>
      <c r="N1084" s="82" t="s">
        <v>38</v>
      </c>
      <c r="O1084" s="82" t="s">
        <v>38</v>
      </c>
      <c r="P1084" s="82" t="s">
        <v>38</v>
      </c>
      <c r="Q1084" s="82"/>
      <c r="R1084" s="81" t="s">
        <v>39</v>
      </c>
      <c r="S1084" s="86" t="s">
        <v>66</v>
      </c>
      <c r="T1084" s="81" t="s">
        <v>7371</v>
      </c>
      <c r="U1084" s="81" t="s">
        <v>7372</v>
      </c>
      <c r="V1084" s="81"/>
      <c r="W1084" s="81" t="s">
        <v>512</v>
      </c>
      <c r="X1084" s="81" t="s">
        <v>1199</v>
      </c>
      <c r="Y1084" s="80"/>
      <c r="Z1084" s="85">
        <v>44932</v>
      </c>
      <c r="AA1084" s="85" t="s">
        <v>38</v>
      </c>
      <c r="AB1084" s="85">
        <v>44932</v>
      </c>
    </row>
    <row r="1085" spans="1:28" ht="15" customHeight="1" x14ac:dyDescent="0.25">
      <c r="A1085" s="81" t="s">
        <v>7373</v>
      </c>
      <c r="B1085" s="81"/>
      <c r="C1085" s="81" t="s">
        <v>7374</v>
      </c>
      <c r="D1085" s="81" t="s">
        <v>7375</v>
      </c>
      <c r="E1085" s="81" t="s">
        <v>7376</v>
      </c>
      <c r="F1085" s="81" t="s">
        <v>33</v>
      </c>
      <c r="G1085" s="81" t="s">
        <v>34</v>
      </c>
      <c r="H1085" s="81" t="s">
        <v>35</v>
      </c>
      <c r="I1085" s="48" t="s">
        <v>36</v>
      </c>
      <c r="J1085" s="81" t="s">
        <v>1053</v>
      </c>
      <c r="K1085" s="82" t="s">
        <v>4086</v>
      </c>
      <c r="L1085" s="81" t="s">
        <v>38</v>
      </c>
      <c r="M1085" s="83">
        <v>2340</v>
      </c>
      <c r="N1085" s="82" t="s">
        <v>38</v>
      </c>
      <c r="O1085" s="84">
        <v>1872</v>
      </c>
      <c r="P1085" s="82" t="s">
        <v>38</v>
      </c>
      <c r="Q1085" s="82"/>
      <c r="R1085" s="81" t="s">
        <v>39</v>
      </c>
      <c r="S1085" s="88" t="s">
        <v>377</v>
      </c>
      <c r="T1085" s="81" t="s">
        <v>7377</v>
      </c>
      <c r="U1085" s="81" t="s">
        <v>7378</v>
      </c>
      <c r="V1085" s="81"/>
      <c r="W1085" s="81" t="s">
        <v>512</v>
      </c>
      <c r="X1085" s="81" t="s">
        <v>3482</v>
      </c>
      <c r="Y1085" s="80">
        <v>44931</v>
      </c>
      <c r="Z1085" s="85">
        <v>44945</v>
      </c>
      <c r="AA1085" s="85">
        <v>45355</v>
      </c>
      <c r="AB1085" s="85">
        <v>45355</v>
      </c>
    </row>
    <row r="1086" spans="1:28" ht="15" customHeight="1" x14ac:dyDescent="0.25">
      <c r="A1086" s="81" t="s">
        <v>7379</v>
      </c>
      <c r="B1086" s="81"/>
      <c r="C1086" s="81" t="s">
        <v>7380</v>
      </c>
      <c r="D1086" s="81" t="s">
        <v>7381</v>
      </c>
      <c r="E1086" s="81" t="s">
        <v>7382</v>
      </c>
      <c r="F1086" s="81" t="s">
        <v>33</v>
      </c>
      <c r="G1086" s="81" t="s">
        <v>64</v>
      </c>
      <c r="H1086" s="81" t="s">
        <v>55</v>
      </c>
      <c r="I1086" s="48" t="s">
        <v>36</v>
      </c>
      <c r="J1086" s="81" t="s">
        <v>7383</v>
      </c>
      <c r="K1086" s="82"/>
      <c r="L1086" s="81">
        <v>2700</v>
      </c>
      <c r="M1086" s="83" t="s">
        <v>38</v>
      </c>
      <c r="N1086" s="82" t="s">
        <v>38</v>
      </c>
      <c r="O1086" s="82" t="s">
        <v>38</v>
      </c>
      <c r="P1086" s="82" t="s">
        <v>38</v>
      </c>
      <c r="Q1086" s="82"/>
      <c r="R1086" s="81" t="s">
        <v>39</v>
      </c>
      <c r="S1086" s="86" t="s">
        <v>66</v>
      </c>
      <c r="T1086" s="81" t="s">
        <v>7384</v>
      </c>
      <c r="U1086" s="81" t="s">
        <v>7385</v>
      </c>
      <c r="V1086" s="81"/>
      <c r="W1086" s="81" t="s">
        <v>128</v>
      </c>
      <c r="X1086" s="81" t="s">
        <v>5017</v>
      </c>
      <c r="Y1086" s="80"/>
      <c r="Z1086" s="85">
        <v>45049</v>
      </c>
      <c r="AA1086" s="85" t="s">
        <v>38</v>
      </c>
      <c r="AB1086" s="85">
        <v>45049</v>
      </c>
    </row>
    <row r="1087" spans="1:28" ht="15" customHeight="1" x14ac:dyDescent="0.25">
      <c r="A1087" s="81" t="s">
        <v>7386</v>
      </c>
      <c r="B1087" s="81"/>
      <c r="C1087" s="81" t="s">
        <v>7387</v>
      </c>
      <c r="D1087" s="81" t="s">
        <v>7388</v>
      </c>
      <c r="E1087" s="81" t="s">
        <v>7389</v>
      </c>
      <c r="F1087" s="81" t="s">
        <v>33</v>
      </c>
      <c r="G1087" s="81" t="s">
        <v>64</v>
      </c>
      <c r="H1087" s="81" t="s">
        <v>35</v>
      </c>
      <c r="I1087" s="48" t="s">
        <v>36</v>
      </c>
      <c r="J1087" s="81" t="s">
        <v>84</v>
      </c>
      <c r="K1087" s="82"/>
      <c r="L1087" s="81">
        <v>3150</v>
      </c>
      <c r="M1087" s="83" t="s">
        <v>38</v>
      </c>
      <c r="N1087" s="82" t="s">
        <v>38</v>
      </c>
      <c r="O1087" s="82" t="s">
        <v>38</v>
      </c>
      <c r="P1087" s="82" t="s">
        <v>38</v>
      </c>
      <c r="Q1087" s="82"/>
      <c r="R1087" s="81" t="s">
        <v>39</v>
      </c>
      <c r="S1087" s="86" t="s">
        <v>66</v>
      </c>
      <c r="T1087" s="81" t="s">
        <v>7390</v>
      </c>
      <c r="U1087" s="81" t="s">
        <v>7391</v>
      </c>
      <c r="V1087" s="81"/>
      <c r="W1087" s="81" t="s">
        <v>512</v>
      </c>
      <c r="X1087" s="81" t="s">
        <v>1199</v>
      </c>
      <c r="Y1087" s="80"/>
      <c r="Z1087" s="85">
        <v>44932</v>
      </c>
      <c r="AA1087" s="85" t="s">
        <v>38</v>
      </c>
      <c r="AB1087" s="85">
        <v>44932</v>
      </c>
    </row>
    <row r="1088" spans="1:28" ht="15" customHeight="1" x14ac:dyDescent="0.25">
      <c r="A1088" s="81" t="s">
        <v>7392</v>
      </c>
      <c r="B1088" s="81"/>
      <c r="C1088" s="81" t="s">
        <v>7393</v>
      </c>
      <c r="D1088" s="81" t="s">
        <v>7394</v>
      </c>
      <c r="E1088" s="81" t="s">
        <v>7395</v>
      </c>
      <c r="F1088" s="81" t="s">
        <v>33</v>
      </c>
      <c r="G1088" s="81" t="s">
        <v>64</v>
      </c>
      <c r="H1088" s="81" t="s">
        <v>55</v>
      </c>
      <c r="I1088" s="48" t="s">
        <v>36</v>
      </c>
      <c r="J1088" s="81" t="s">
        <v>3479</v>
      </c>
      <c r="K1088" s="82"/>
      <c r="L1088" s="81">
        <v>2700</v>
      </c>
      <c r="M1088" s="83" t="s">
        <v>38</v>
      </c>
      <c r="N1088" s="82" t="s">
        <v>38</v>
      </c>
      <c r="O1088" s="82" t="s">
        <v>38</v>
      </c>
      <c r="P1088" s="82" t="s">
        <v>38</v>
      </c>
      <c r="Q1088" s="82"/>
      <c r="R1088" s="81" t="s">
        <v>39</v>
      </c>
      <c r="S1088" s="86" t="s">
        <v>66</v>
      </c>
      <c r="T1088" s="81" t="s">
        <v>7396</v>
      </c>
      <c r="U1088" s="81" t="s">
        <v>7397</v>
      </c>
      <c r="V1088" s="81"/>
      <c r="W1088" s="81" t="s">
        <v>512</v>
      </c>
      <c r="X1088" s="81" t="s">
        <v>3482</v>
      </c>
      <c r="Y1088" s="80"/>
      <c r="Z1088" s="85">
        <v>44932</v>
      </c>
      <c r="AA1088" s="85" t="s">
        <v>38</v>
      </c>
      <c r="AB1088" s="85">
        <v>44932</v>
      </c>
    </row>
    <row r="1089" spans="1:28" ht="15" customHeight="1" x14ac:dyDescent="0.25">
      <c r="A1089" s="81" t="s">
        <v>7398</v>
      </c>
      <c r="B1089" s="81"/>
      <c r="C1089" s="81" t="s">
        <v>7399</v>
      </c>
      <c r="D1089" s="81" t="s">
        <v>7400</v>
      </c>
      <c r="E1089" s="81" t="s">
        <v>7401</v>
      </c>
      <c r="F1089" s="81" t="s">
        <v>33</v>
      </c>
      <c r="G1089" s="81" t="s">
        <v>64</v>
      </c>
      <c r="H1089" s="81" t="s">
        <v>55</v>
      </c>
      <c r="I1089" s="48" t="s">
        <v>36</v>
      </c>
      <c r="J1089" s="81" t="s">
        <v>7402</v>
      </c>
      <c r="K1089" s="82"/>
      <c r="L1089" s="81">
        <v>2700</v>
      </c>
      <c r="M1089" s="83" t="s">
        <v>38</v>
      </c>
      <c r="N1089" s="82" t="s">
        <v>38</v>
      </c>
      <c r="O1089" s="82" t="s">
        <v>38</v>
      </c>
      <c r="P1089" s="82" t="s">
        <v>38</v>
      </c>
      <c r="Q1089" s="82"/>
      <c r="R1089" s="81" t="s">
        <v>39</v>
      </c>
      <c r="S1089" s="86" t="s">
        <v>66</v>
      </c>
      <c r="T1089" s="81" t="s">
        <v>7403</v>
      </c>
      <c r="U1089" s="81" t="s">
        <v>7404</v>
      </c>
      <c r="V1089" s="81"/>
      <c r="W1089" s="81" t="s">
        <v>112</v>
      </c>
      <c r="X1089" s="81" t="s">
        <v>830</v>
      </c>
      <c r="Y1089" s="80"/>
      <c r="Z1089" s="85">
        <v>45049</v>
      </c>
      <c r="AA1089" s="85" t="s">
        <v>38</v>
      </c>
      <c r="AB1089" s="85">
        <v>45049</v>
      </c>
    </row>
    <row r="1090" spans="1:28" ht="15" customHeight="1" x14ac:dyDescent="0.25">
      <c r="A1090" s="81" t="s">
        <v>7405</v>
      </c>
      <c r="B1090" s="81"/>
      <c r="C1090" s="81" t="s">
        <v>7406</v>
      </c>
      <c r="D1090" s="81" t="s">
        <v>7407</v>
      </c>
      <c r="E1090" s="81" t="s">
        <v>7408</v>
      </c>
      <c r="F1090" s="81" t="s">
        <v>33</v>
      </c>
      <c r="G1090" s="81" t="s">
        <v>64</v>
      </c>
      <c r="H1090" s="81" t="s">
        <v>55</v>
      </c>
      <c r="I1090" s="48" t="s">
        <v>36</v>
      </c>
      <c r="J1090" s="81" t="s">
        <v>7409</v>
      </c>
      <c r="K1090" s="82"/>
      <c r="L1090" s="81">
        <v>2700</v>
      </c>
      <c r="M1090" s="83" t="s">
        <v>38</v>
      </c>
      <c r="N1090" s="82" t="s">
        <v>38</v>
      </c>
      <c r="O1090" s="82" t="s">
        <v>38</v>
      </c>
      <c r="P1090" s="82" t="s">
        <v>38</v>
      </c>
      <c r="Q1090" s="82"/>
      <c r="R1090" s="81" t="s">
        <v>39</v>
      </c>
      <c r="S1090" s="86" t="s">
        <v>66</v>
      </c>
      <c r="T1090" s="81" t="s">
        <v>7410</v>
      </c>
      <c r="U1090" s="81" t="s">
        <v>7411</v>
      </c>
      <c r="V1090" s="81"/>
      <c r="W1090" s="81" t="s">
        <v>69</v>
      </c>
      <c r="X1090" s="81" t="s">
        <v>7412</v>
      </c>
      <c r="Y1090" s="80"/>
      <c r="Z1090" s="85">
        <v>45049</v>
      </c>
      <c r="AA1090" s="85" t="s">
        <v>38</v>
      </c>
      <c r="AB1090" s="85">
        <v>45049</v>
      </c>
    </row>
    <row r="1091" spans="1:28" ht="15" customHeight="1" x14ac:dyDescent="0.25">
      <c r="A1091" s="81" t="s">
        <v>7413</v>
      </c>
      <c r="B1091" s="81"/>
      <c r="C1091" s="81" t="s">
        <v>7414</v>
      </c>
      <c r="D1091" s="81" t="s">
        <v>7415</v>
      </c>
      <c r="E1091" s="81" t="s">
        <v>7416</v>
      </c>
      <c r="F1091" s="81" t="s">
        <v>33</v>
      </c>
      <c r="G1091" s="81" t="s">
        <v>64</v>
      </c>
      <c r="H1091" s="81" t="s">
        <v>35</v>
      </c>
      <c r="I1091" s="48" t="s">
        <v>36</v>
      </c>
      <c r="J1091" s="81" t="s">
        <v>84</v>
      </c>
      <c r="K1091" s="82"/>
      <c r="L1091" s="81">
        <v>2200</v>
      </c>
      <c r="M1091" s="83" t="s">
        <v>38</v>
      </c>
      <c r="N1091" s="82" t="s">
        <v>38</v>
      </c>
      <c r="O1091" s="82" t="s">
        <v>38</v>
      </c>
      <c r="P1091" s="82" t="s">
        <v>38</v>
      </c>
      <c r="Q1091" s="82"/>
      <c r="R1091" s="81" t="s">
        <v>39</v>
      </c>
      <c r="S1091" s="86" t="s">
        <v>66</v>
      </c>
      <c r="T1091" s="81" t="s">
        <v>7417</v>
      </c>
      <c r="U1091" s="81" t="s">
        <v>7418</v>
      </c>
      <c r="V1091" s="81"/>
      <c r="W1091" s="81" t="s">
        <v>512</v>
      </c>
      <c r="X1091" s="81" t="s">
        <v>3482</v>
      </c>
      <c r="Y1091" s="80"/>
      <c r="Z1091" s="85">
        <v>44932</v>
      </c>
      <c r="AA1091" s="85" t="s">
        <v>38</v>
      </c>
      <c r="AB1091" s="85">
        <v>44932</v>
      </c>
    </row>
    <row r="1092" spans="1:28" ht="15" customHeight="1" x14ac:dyDescent="0.25">
      <c r="A1092" s="81" t="s">
        <v>7419</v>
      </c>
      <c r="B1092" s="81"/>
      <c r="C1092" s="81" t="s">
        <v>7420</v>
      </c>
      <c r="D1092" s="81" t="s">
        <v>7421</v>
      </c>
      <c r="E1092" s="81" t="s">
        <v>7422</v>
      </c>
      <c r="F1092" s="81" t="s">
        <v>33</v>
      </c>
      <c r="G1092" s="81" t="s">
        <v>34</v>
      </c>
      <c r="H1092" s="81" t="s">
        <v>35</v>
      </c>
      <c r="I1092" s="48" t="s">
        <v>36</v>
      </c>
      <c r="J1092" s="81" t="s">
        <v>1053</v>
      </c>
      <c r="K1092" s="82" t="s">
        <v>1077</v>
      </c>
      <c r="L1092" s="81" t="s">
        <v>38</v>
      </c>
      <c r="M1092" s="83">
        <v>2340</v>
      </c>
      <c r="N1092" s="82" t="s">
        <v>38</v>
      </c>
      <c r="O1092" s="84">
        <v>1872</v>
      </c>
      <c r="P1092" s="82" t="s">
        <v>38</v>
      </c>
      <c r="Q1092" s="82"/>
      <c r="R1092" s="81" t="s">
        <v>39</v>
      </c>
      <c r="S1092" s="88" t="s">
        <v>377</v>
      </c>
      <c r="T1092" s="81" t="s">
        <v>7423</v>
      </c>
      <c r="U1092" s="81" t="s">
        <v>7424</v>
      </c>
      <c r="V1092" s="81"/>
      <c r="W1092" s="81" t="s">
        <v>512</v>
      </c>
      <c r="X1092" s="81" t="s">
        <v>3482</v>
      </c>
      <c r="Y1092" s="80">
        <v>44931</v>
      </c>
      <c r="Z1092" s="85">
        <v>44945</v>
      </c>
      <c r="AA1092" s="85">
        <v>44927</v>
      </c>
      <c r="AB1092" s="85">
        <v>44945</v>
      </c>
    </row>
    <row r="1093" spans="1:28" ht="15" customHeight="1" x14ac:dyDescent="0.25">
      <c r="A1093" s="81" t="s">
        <v>7425</v>
      </c>
      <c r="B1093" s="29" t="s">
        <v>7426</v>
      </c>
      <c r="C1093" s="81" t="s">
        <v>7427</v>
      </c>
      <c r="D1093" s="81"/>
      <c r="E1093" s="81" t="s">
        <v>7428</v>
      </c>
      <c r="F1093" s="81" t="s">
        <v>33</v>
      </c>
      <c r="G1093" s="81" t="s">
        <v>34</v>
      </c>
      <c r="H1093" s="81" t="s">
        <v>35</v>
      </c>
      <c r="I1093" s="48" t="s">
        <v>36</v>
      </c>
      <c r="J1093" s="81" t="s">
        <v>1053</v>
      </c>
      <c r="K1093" s="82"/>
      <c r="L1093" s="81" t="s">
        <v>38</v>
      </c>
      <c r="M1093" s="83">
        <v>2220</v>
      </c>
      <c r="N1093" s="82" t="s">
        <v>38</v>
      </c>
      <c r="O1093" s="84">
        <v>1776</v>
      </c>
      <c r="P1093" s="82" t="s">
        <v>38</v>
      </c>
      <c r="Q1093" s="82"/>
      <c r="R1093" s="82" t="s">
        <v>39</v>
      </c>
      <c r="S1093" s="82" t="s">
        <v>40</v>
      </c>
      <c r="T1093" s="81" t="s">
        <v>7429</v>
      </c>
      <c r="U1093" s="44" t="s">
        <v>7430</v>
      </c>
      <c r="V1093" s="81"/>
      <c r="W1093" s="81" t="s">
        <v>69</v>
      </c>
      <c r="X1093" s="81" t="s">
        <v>3482</v>
      </c>
      <c r="Y1093" s="80">
        <v>44931</v>
      </c>
      <c r="Z1093" s="85">
        <v>45695</v>
      </c>
      <c r="AA1093" s="85">
        <v>45695</v>
      </c>
      <c r="AB1093" s="85">
        <v>45695</v>
      </c>
    </row>
    <row r="1094" spans="1:28" ht="15" customHeight="1" x14ac:dyDescent="0.25">
      <c r="A1094" s="81" t="s">
        <v>7431</v>
      </c>
      <c r="B1094" s="81"/>
      <c r="C1094" s="81" t="s">
        <v>7432</v>
      </c>
      <c r="D1094" s="81"/>
      <c r="E1094" s="81" t="s">
        <v>7433</v>
      </c>
      <c r="F1094" s="81" t="s">
        <v>33</v>
      </c>
      <c r="G1094" s="81" t="s">
        <v>34</v>
      </c>
      <c r="H1094" s="81" t="s">
        <v>141</v>
      </c>
      <c r="I1094" s="48" t="s">
        <v>374</v>
      </c>
      <c r="J1094" s="81" t="s">
        <v>7434</v>
      </c>
      <c r="K1094" s="82" t="s">
        <v>7435</v>
      </c>
      <c r="L1094" s="81" t="s">
        <v>38</v>
      </c>
      <c r="M1094" s="83">
        <v>2980</v>
      </c>
      <c r="N1094" s="82" t="s">
        <v>38</v>
      </c>
      <c r="O1094" s="84">
        <v>2384</v>
      </c>
      <c r="P1094" s="82" t="s">
        <v>38</v>
      </c>
      <c r="Q1094" s="82" t="s">
        <v>75</v>
      </c>
      <c r="R1094" s="81" t="s">
        <v>39</v>
      </c>
      <c r="S1094" s="82">
        <v>2019</v>
      </c>
      <c r="T1094" s="81" t="s">
        <v>7436</v>
      </c>
      <c r="U1094" s="81" t="s">
        <v>7437</v>
      </c>
      <c r="V1094" s="81"/>
      <c r="W1094" s="81" t="s">
        <v>188</v>
      </c>
      <c r="X1094" s="81" t="s">
        <v>1712</v>
      </c>
      <c r="Y1094" s="80"/>
      <c r="Z1094" s="85">
        <v>44886</v>
      </c>
      <c r="AA1094" s="85">
        <v>45236</v>
      </c>
      <c r="AB1094" s="85">
        <v>45236</v>
      </c>
    </row>
    <row r="1095" spans="1:28" ht="15" customHeight="1" x14ac:dyDescent="0.25">
      <c r="A1095" s="81" t="s">
        <v>7438</v>
      </c>
      <c r="B1095" s="81"/>
      <c r="C1095" s="81" t="s">
        <v>7439</v>
      </c>
      <c r="D1095" s="81" t="s">
        <v>7440</v>
      </c>
      <c r="E1095" s="81" t="s">
        <v>7441</v>
      </c>
      <c r="F1095" s="81" t="s">
        <v>33</v>
      </c>
      <c r="G1095" s="81" t="s">
        <v>64</v>
      </c>
      <c r="H1095" s="81" t="s">
        <v>35</v>
      </c>
      <c r="I1095" s="48" t="s">
        <v>36</v>
      </c>
      <c r="J1095" s="81" t="s">
        <v>84</v>
      </c>
      <c r="K1095" s="82"/>
      <c r="L1095" s="81">
        <v>2200</v>
      </c>
      <c r="M1095" s="83" t="s">
        <v>38</v>
      </c>
      <c r="N1095" s="82" t="s">
        <v>38</v>
      </c>
      <c r="O1095" s="82" t="s">
        <v>38</v>
      </c>
      <c r="P1095" s="82" t="s">
        <v>38</v>
      </c>
      <c r="Q1095" s="82"/>
      <c r="R1095" s="81" t="s">
        <v>39</v>
      </c>
      <c r="S1095" s="86" t="s">
        <v>66</v>
      </c>
      <c r="T1095" s="81" t="s">
        <v>7442</v>
      </c>
      <c r="U1095" s="81" t="s">
        <v>7443</v>
      </c>
      <c r="V1095" s="81"/>
      <c r="W1095" s="81" t="s">
        <v>512</v>
      </c>
      <c r="X1095" s="81" t="s">
        <v>3482</v>
      </c>
      <c r="Y1095" s="80"/>
      <c r="Z1095" s="85">
        <v>44932</v>
      </c>
      <c r="AA1095" s="85" t="s">
        <v>38</v>
      </c>
      <c r="AB1095" s="85">
        <v>44932</v>
      </c>
    </row>
    <row r="1096" spans="1:28" ht="15" customHeight="1" x14ac:dyDescent="0.25">
      <c r="A1096" s="81" t="s">
        <v>7444</v>
      </c>
      <c r="B1096" s="81"/>
      <c r="C1096" s="81" t="s">
        <v>7445</v>
      </c>
      <c r="D1096" s="81" t="s">
        <v>7446</v>
      </c>
      <c r="E1096" s="81" t="s">
        <v>7447</v>
      </c>
      <c r="F1096" s="81" t="s">
        <v>33</v>
      </c>
      <c r="G1096" s="81" t="s">
        <v>64</v>
      </c>
      <c r="H1096" s="81" t="s">
        <v>55</v>
      </c>
      <c r="I1096" s="48" t="s">
        <v>36</v>
      </c>
      <c r="J1096" s="81" t="s">
        <v>7448</v>
      </c>
      <c r="K1096" s="82"/>
      <c r="L1096" s="81">
        <v>2700</v>
      </c>
      <c r="M1096" s="83" t="s">
        <v>38</v>
      </c>
      <c r="N1096" s="82" t="s">
        <v>38</v>
      </c>
      <c r="O1096" s="82" t="s">
        <v>38</v>
      </c>
      <c r="P1096" s="82" t="s">
        <v>38</v>
      </c>
      <c r="Q1096" s="82"/>
      <c r="R1096" s="81" t="s">
        <v>39</v>
      </c>
      <c r="S1096" s="86" t="s">
        <v>66</v>
      </c>
      <c r="T1096" s="81" t="s">
        <v>7449</v>
      </c>
      <c r="U1096" s="81" t="s">
        <v>7450</v>
      </c>
      <c r="V1096" s="81"/>
      <c r="W1096" s="81" t="s">
        <v>87</v>
      </c>
      <c r="X1096" s="81" t="s">
        <v>2574</v>
      </c>
      <c r="Y1096" s="80"/>
      <c r="Z1096" s="85">
        <v>44932</v>
      </c>
      <c r="AA1096" s="85" t="s">
        <v>38</v>
      </c>
      <c r="AB1096" s="85">
        <v>44932</v>
      </c>
    </row>
    <row r="1097" spans="1:28" ht="15" customHeight="1" x14ac:dyDescent="0.25">
      <c r="A1097" s="81" t="s">
        <v>7451</v>
      </c>
      <c r="B1097" s="81"/>
      <c r="C1097" s="81" t="s">
        <v>7452</v>
      </c>
      <c r="D1097" s="81"/>
      <c r="E1097" s="81" t="s">
        <v>7453</v>
      </c>
      <c r="F1097" s="81" t="s">
        <v>33</v>
      </c>
      <c r="G1097" s="81" t="s">
        <v>64</v>
      </c>
      <c r="H1097" s="81" t="s">
        <v>55</v>
      </c>
      <c r="I1097" s="48" t="s">
        <v>36</v>
      </c>
      <c r="J1097" s="81" t="s">
        <v>7454</v>
      </c>
      <c r="K1097" s="82"/>
      <c r="L1097" s="81">
        <v>2700</v>
      </c>
      <c r="M1097" s="83" t="s">
        <v>38</v>
      </c>
      <c r="N1097" s="82" t="s">
        <v>38</v>
      </c>
      <c r="O1097" s="82" t="s">
        <v>38</v>
      </c>
      <c r="P1097" s="82" t="s">
        <v>38</v>
      </c>
      <c r="Q1097" s="82"/>
      <c r="R1097" s="81" t="s">
        <v>39</v>
      </c>
      <c r="S1097" s="86" t="s">
        <v>66</v>
      </c>
      <c r="T1097" s="81" t="s">
        <v>7455</v>
      </c>
      <c r="U1097" s="81" t="s">
        <v>7456</v>
      </c>
      <c r="V1097" s="81"/>
      <c r="W1097" s="81" t="s">
        <v>69</v>
      </c>
      <c r="X1097" s="81" t="s">
        <v>715</v>
      </c>
      <c r="Y1097" s="80"/>
      <c r="Z1097" s="85">
        <v>44932</v>
      </c>
      <c r="AA1097" s="85" t="s">
        <v>38</v>
      </c>
      <c r="AB1097" s="85">
        <v>44932</v>
      </c>
    </row>
    <row r="1098" spans="1:28" ht="15" customHeight="1" x14ac:dyDescent="0.25">
      <c r="A1098" s="81" t="s">
        <v>7457</v>
      </c>
      <c r="B1098" s="81"/>
      <c r="C1098" s="81" t="s">
        <v>7458</v>
      </c>
      <c r="D1098" s="81"/>
      <c r="E1098" s="81" t="s">
        <v>7459</v>
      </c>
      <c r="F1098" s="81" t="s">
        <v>33</v>
      </c>
      <c r="G1098" s="81" t="s">
        <v>34</v>
      </c>
      <c r="H1098" s="81" t="s">
        <v>55</v>
      </c>
      <c r="I1098" s="48" t="s">
        <v>374</v>
      </c>
      <c r="J1098" s="81" t="s">
        <v>7460</v>
      </c>
      <c r="K1098" s="82"/>
      <c r="L1098" s="81" t="s">
        <v>38</v>
      </c>
      <c r="M1098" s="83">
        <v>2350</v>
      </c>
      <c r="N1098" s="82" t="s">
        <v>38</v>
      </c>
      <c r="O1098" s="84">
        <v>1880</v>
      </c>
      <c r="P1098" s="82" t="s">
        <v>38</v>
      </c>
      <c r="Q1098" s="82" t="s">
        <v>7461</v>
      </c>
      <c r="R1098" s="81" t="s">
        <v>39</v>
      </c>
      <c r="S1098" s="82" t="s">
        <v>40</v>
      </c>
      <c r="T1098" s="81" t="s">
        <v>7462</v>
      </c>
      <c r="U1098" s="81" t="s">
        <v>7463</v>
      </c>
      <c r="V1098" s="81"/>
      <c r="W1098" s="81" t="s">
        <v>78</v>
      </c>
      <c r="X1098" s="81" t="s">
        <v>7464</v>
      </c>
      <c r="Y1098" s="80"/>
      <c r="Z1098" s="85">
        <v>45049</v>
      </c>
      <c r="AA1098" s="85">
        <v>43690</v>
      </c>
      <c r="AB1098" s="85">
        <v>45049</v>
      </c>
    </row>
    <row r="1099" spans="1:28" ht="15" customHeight="1" x14ac:dyDescent="0.25">
      <c r="A1099" s="81" t="s">
        <v>7465</v>
      </c>
      <c r="B1099" s="81"/>
      <c r="C1099" s="81" t="s">
        <v>7466</v>
      </c>
      <c r="D1099" s="81" t="s">
        <v>7467</v>
      </c>
      <c r="E1099" s="81" t="s">
        <v>7468</v>
      </c>
      <c r="F1099" s="81" t="s">
        <v>33</v>
      </c>
      <c r="G1099" s="81" t="s">
        <v>64</v>
      </c>
      <c r="H1099" s="81" t="s">
        <v>141</v>
      </c>
      <c r="I1099" s="48" t="s">
        <v>36</v>
      </c>
      <c r="J1099" s="81" t="s">
        <v>7469</v>
      </c>
      <c r="K1099" s="82"/>
      <c r="L1099" s="81">
        <v>2200</v>
      </c>
      <c r="M1099" s="83" t="s">
        <v>38</v>
      </c>
      <c r="N1099" s="82" t="s">
        <v>38</v>
      </c>
      <c r="O1099" s="82" t="s">
        <v>38</v>
      </c>
      <c r="P1099" s="82" t="s">
        <v>38</v>
      </c>
      <c r="Q1099" s="82"/>
      <c r="R1099" s="81" t="s">
        <v>249</v>
      </c>
      <c r="S1099" s="86" t="s">
        <v>66</v>
      </c>
      <c r="T1099" s="81" t="s">
        <v>7470</v>
      </c>
      <c r="U1099" s="81" t="s">
        <v>7471</v>
      </c>
      <c r="V1099" s="81"/>
      <c r="W1099" s="81" t="s">
        <v>78</v>
      </c>
      <c r="X1099" s="81" t="s">
        <v>1420</v>
      </c>
      <c r="Y1099" s="80"/>
      <c r="Z1099" s="85">
        <v>45049</v>
      </c>
      <c r="AA1099" s="85" t="s">
        <v>38</v>
      </c>
      <c r="AB1099" s="85">
        <v>45049</v>
      </c>
    </row>
    <row r="1100" spans="1:28" ht="15" customHeight="1" x14ac:dyDescent="0.25">
      <c r="A1100" s="81" t="s">
        <v>7472</v>
      </c>
      <c r="B1100" s="81"/>
      <c r="C1100" s="81" t="s">
        <v>7473</v>
      </c>
      <c r="D1100" s="81"/>
      <c r="E1100" s="81" t="s">
        <v>7474</v>
      </c>
      <c r="F1100" s="81" t="s">
        <v>33</v>
      </c>
      <c r="G1100" s="81" t="s">
        <v>34</v>
      </c>
      <c r="H1100" s="81" t="s">
        <v>141</v>
      </c>
      <c r="I1100" s="48" t="s">
        <v>36</v>
      </c>
      <c r="J1100" s="81" t="s">
        <v>7469</v>
      </c>
      <c r="K1100" s="82"/>
      <c r="L1100" s="81" t="s">
        <v>38</v>
      </c>
      <c r="M1100" s="83">
        <v>2160</v>
      </c>
      <c r="N1100" s="82">
        <v>2160</v>
      </c>
      <c r="O1100" s="84">
        <v>1728</v>
      </c>
      <c r="P1100" s="84">
        <v>1728</v>
      </c>
      <c r="Q1100" s="82" t="s">
        <v>7475</v>
      </c>
      <c r="R1100" s="81" t="s">
        <v>39</v>
      </c>
      <c r="S1100" s="82" t="s">
        <v>40</v>
      </c>
      <c r="T1100" s="81" t="s">
        <v>7476</v>
      </c>
      <c r="U1100" s="81" t="s">
        <v>7477</v>
      </c>
      <c r="V1100" s="81"/>
      <c r="W1100" s="81" t="s">
        <v>78</v>
      </c>
      <c r="X1100" s="81" t="s">
        <v>1420</v>
      </c>
      <c r="Y1100" s="80"/>
      <c r="Z1100" s="85">
        <v>45699</v>
      </c>
      <c r="AA1100" s="85">
        <v>45236</v>
      </c>
      <c r="AB1100" s="85">
        <v>45699</v>
      </c>
    </row>
    <row r="1101" spans="1:28" ht="15" customHeight="1" x14ac:dyDescent="0.25">
      <c r="A1101" s="81" t="s">
        <v>7478</v>
      </c>
      <c r="B1101" s="81"/>
      <c r="C1101" s="81" t="s">
        <v>7479</v>
      </c>
      <c r="D1101" s="81" t="s">
        <v>7480</v>
      </c>
      <c r="E1101" s="81" t="s">
        <v>7481</v>
      </c>
      <c r="F1101" s="81" t="s">
        <v>33</v>
      </c>
      <c r="G1101" s="81" t="s">
        <v>64</v>
      </c>
      <c r="H1101" s="81" t="s">
        <v>35</v>
      </c>
      <c r="I1101" s="48" t="s">
        <v>36</v>
      </c>
      <c r="J1101" s="81" t="s">
        <v>74</v>
      </c>
      <c r="K1101" s="82"/>
      <c r="L1101" s="81">
        <v>2200</v>
      </c>
      <c r="M1101" s="83" t="s">
        <v>38</v>
      </c>
      <c r="N1101" s="82" t="s">
        <v>38</v>
      </c>
      <c r="O1101" s="82" t="s">
        <v>38</v>
      </c>
      <c r="P1101" s="82" t="s">
        <v>38</v>
      </c>
      <c r="Q1101" s="82"/>
      <c r="R1101" s="81" t="s">
        <v>39</v>
      </c>
      <c r="S1101" s="86" t="s">
        <v>66</v>
      </c>
      <c r="T1101" s="81" t="s">
        <v>7482</v>
      </c>
      <c r="U1101" s="81" t="s">
        <v>7483</v>
      </c>
      <c r="V1101" s="81"/>
      <c r="W1101" s="81" t="s">
        <v>69</v>
      </c>
      <c r="X1101" s="81" t="s">
        <v>7484</v>
      </c>
      <c r="Y1101" s="80"/>
      <c r="Z1101" s="85">
        <v>44932</v>
      </c>
      <c r="AA1101" s="85" t="s">
        <v>38</v>
      </c>
      <c r="AB1101" s="85">
        <v>44932</v>
      </c>
    </row>
    <row r="1102" spans="1:28" ht="15" customHeight="1" x14ac:dyDescent="0.25">
      <c r="A1102" s="81" t="s">
        <v>7485</v>
      </c>
      <c r="B1102" s="81"/>
      <c r="C1102" s="81" t="s">
        <v>7486</v>
      </c>
      <c r="D1102" s="81"/>
      <c r="E1102" s="81" t="s">
        <v>7487</v>
      </c>
      <c r="F1102" s="81" t="s">
        <v>33</v>
      </c>
      <c r="G1102" s="81" t="s">
        <v>34</v>
      </c>
      <c r="H1102" s="81" t="s">
        <v>55</v>
      </c>
      <c r="I1102" s="48" t="s">
        <v>36</v>
      </c>
      <c r="J1102" s="81" t="s">
        <v>619</v>
      </c>
      <c r="K1102" s="82"/>
      <c r="L1102" s="81" t="s">
        <v>38</v>
      </c>
      <c r="M1102" s="83">
        <v>2400</v>
      </c>
      <c r="N1102" s="82" t="s">
        <v>38</v>
      </c>
      <c r="O1102" s="84">
        <v>1920</v>
      </c>
      <c r="P1102" s="82" t="s">
        <v>38</v>
      </c>
      <c r="Q1102" s="82"/>
      <c r="R1102" s="82" t="s">
        <v>39</v>
      </c>
      <c r="S1102" s="82" t="s">
        <v>40</v>
      </c>
      <c r="T1102" s="81" t="s">
        <v>7488</v>
      </c>
      <c r="U1102" s="81" t="s">
        <v>7489</v>
      </c>
      <c r="V1102" s="81"/>
      <c r="W1102" s="81" t="s">
        <v>69</v>
      </c>
      <c r="X1102" s="81" t="s">
        <v>623</v>
      </c>
      <c r="Y1102" s="80">
        <v>45201</v>
      </c>
      <c r="Z1102" s="80">
        <v>45540</v>
      </c>
      <c r="AA1102" s="85">
        <v>45341</v>
      </c>
      <c r="AB1102" s="85">
        <v>45540</v>
      </c>
    </row>
    <row r="1103" spans="1:28" ht="15" customHeight="1" x14ac:dyDescent="0.25">
      <c r="A1103" s="81" t="s">
        <v>7490</v>
      </c>
      <c r="B1103" s="81"/>
      <c r="C1103" s="81" t="s">
        <v>7491</v>
      </c>
      <c r="D1103" s="81" t="s">
        <v>7492</v>
      </c>
      <c r="E1103" s="81" t="s">
        <v>7493</v>
      </c>
      <c r="F1103" s="81" t="s">
        <v>33</v>
      </c>
      <c r="G1103" s="81" t="s">
        <v>64</v>
      </c>
      <c r="H1103" s="81" t="s">
        <v>55</v>
      </c>
      <c r="I1103" s="48" t="s">
        <v>36</v>
      </c>
      <c r="J1103" s="81" t="s">
        <v>619</v>
      </c>
      <c r="K1103" s="82"/>
      <c r="L1103" s="81">
        <v>2700</v>
      </c>
      <c r="M1103" s="83" t="s">
        <v>38</v>
      </c>
      <c r="N1103" s="82" t="s">
        <v>38</v>
      </c>
      <c r="O1103" s="82" t="s">
        <v>38</v>
      </c>
      <c r="P1103" s="82" t="s">
        <v>38</v>
      </c>
      <c r="Q1103" s="82"/>
      <c r="R1103" s="81" t="s">
        <v>39</v>
      </c>
      <c r="S1103" s="86" t="s">
        <v>66</v>
      </c>
      <c r="T1103" s="81" t="s">
        <v>7494</v>
      </c>
      <c r="U1103" s="81" t="s">
        <v>7495</v>
      </c>
      <c r="V1103" s="81"/>
      <c r="W1103" s="81" t="s">
        <v>188</v>
      </c>
      <c r="X1103" s="81" t="s">
        <v>7496</v>
      </c>
      <c r="Y1103" s="80"/>
      <c r="Z1103" s="85">
        <v>44932</v>
      </c>
      <c r="AA1103" s="85" t="s">
        <v>38</v>
      </c>
      <c r="AB1103" s="85">
        <v>44932</v>
      </c>
    </row>
    <row r="1104" spans="1:28" ht="15" customHeight="1" x14ac:dyDescent="0.25">
      <c r="A1104" s="81" t="s">
        <v>7497</v>
      </c>
      <c r="B1104" s="81"/>
      <c r="C1104" s="81" t="s">
        <v>7498</v>
      </c>
      <c r="D1104" s="81" t="s">
        <v>7499</v>
      </c>
      <c r="E1104" s="81" t="s">
        <v>7500</v>
      </c>
      <c r="F1104" s="81" t="s">
        <v>33</v>
      </c>
      <c r="G1104" s="81" t="s">
        <v>64</v>
      </c>
      <c r="H1104" s="81" t="s">
        <v>55</v>
      </c>
      <c r="I1104" s="48" t="s">
        <v>36</v>
      </c>
      <c r="J1104" s="81" t="s">
        <v>619</v>
      </c>
      <c r="K1104" s="82"/>
      <c r="L1104" s="81">
        <v>2700</v>
      </c>
      <c r="M1104" s="83" t="s">
        <v>38</v>
      </c>
      <c r="N1104" s="82" t="s">
        <v>38</v>
      </c>
      <c r="O1104" s="82" t="s">
        <v>38</v>
      </c>
      <c r="P1104" s="82" t="s">
        <v>38</v>
      </c>
      <c r="Q1104" s="82"/>
      <c r="R1104" s="81" t="s">
        <v>39</v>
      </c>
      <c r="S1104" s="86" t="s">
        <v>66</v>
      </c>
      <c r="T1104" s="81" t="s">
        <v>7501</v>
      </c>
      <c r="U1104" s="81" t="s">
        <v>7502</v>
      </c>
      <c r="V1104" s="81"/>
      <c r="W1104" s="81" t="s">
        <v>188</v>
      </c>
      <c r="X1104" s="81" t="s">
        <v>2239</v>
      </c>
      <c r="Y1104" s="80"/>
      <c r="Z1104" s="85">
        <v>44932</v>
      </c>
      <c r="AA1104" s="85" t="s">
        <v>38</v>
      </c>
      <c r="AB1104" s="85">
        <v>44932</v>
      </c>
    </row>
    <row r="1105" spans="1:28" ht="15" customHeight="1" x14ac:dyDescent="0.25">
      <c r="A1105" s="81" t="s">
        <v>7503</v>
      </c>
      <c r="B1105" s="81"/>
      <c r="C1105" s="81" t="s">
        <v>7504</v>
      </c>
      <c r="D1105" s="81" t="s">
        <v>7505</v>
      </c>
      <c r="E1105" s="81" t="s">
        <v>7506</v>
      </c>
      <c r="F1105" s="81" t="s">
        <v>33</v>
      </c>
      <c r="G1105" s="81" t="s">
        <v>64</v>
      </c>
      <c r="H1105" s="81" t="s">
        <v>55</v>
      </c>
      <c r="I1105" s="48" t="s">
        <v>36</v>
      </c>
      <c r="J1105" s="81" t="s">
        <v>619</v>
      </c>
      <c r="K1105" s="82"/>
      <c r="L1105" s="81">
        <v>2700</v>
      </c>
      <c r="M1105" s="83" t="s">
        <v>38</v>
      </c>
      <c r="N1105" s="82" t="s">
        <v>38</v>
      </c>
      <c r="O1105" s="82" t="s">
        <v>38</v>
      </c>
      <c r="P1105" s="82" t="s">
        <v>38</v>
      </c>
      <c r="Q1105" s="82"/>
      <c r="R1105" s="81" t="s">
        <v>39</v>
      </c>
      <c r="S1105" s="86" t="s">
        <v>66</v>
      </c>
      <c r="T1105" s="81" t="s">
        <v>7507</v>
      </c>
      <c r="U1105" s="81" t="s">
        <v>7508</v>
      </c>
      <c r="V1105" s="81"/>
      <c r="W1105" s="81" t="s">
        <v>188</v>
      </c>
      <c r="X1105" s="81" t="s">
        <v>7509</v>
      </c>
      <c r="Y1105" s="80"/>
      <c r="Z1105" s="85">
        <v>44932</v>
      </c>
      <c r="AA1105" s="85" t="s">
        <v>38</v>
      </c>
      <c r="AB1105" s="85">
        <v>44932</v>
      </c>
    </row>
    <row r="1106" spans="1:28" ht="15" customHeight="1" x14ac:dyDescent="0.25">
      <c r="A1106" s="81" t="s">
        <v>7510</v>
      </c>
      <c r="B1106" s="81"/>
      <c r="C1106" s="81" t="s">
        <v>7511</v>
      </c>
      <c r="D1106" s="81" t="s">
        <v>7512</v>
      </c>
      <c r="E1106" s="81" t="s">
        <v>7513</v>
      </c>
      <c r="F1106" s="81" t="s">
        <v>33</v>
      </c>
      <c r="G1106" s="81" t="s">
        <v>64</v>
      </c>
      <c r="H1106" s="81" t="s">
        <v>55</v>
      </c>
      <c r="I1106" s="48" t="s">
        <v>36</v>
      </c>
      <c r="J1106" s="81" t="s">
        <v>619</v>
      </c>
      <c r="K1106" s="82"/>
      <c r="L1106" s="81">
        <v>2700</v>
      </c>
      <c r="M1106" s="83" t="s">
        <v>38</v>
      </c>
      <c r="N1106" s="82" t="s">
        <v>38</v>
      </c>
      <c r="O1106" s="82" t="s">
        <v>38</v>
      </c>
      <c r="P1106" s="82" t="s">
        <v>38</v>
      </c>
      <c r="Q1106" s="82"/>
      <c r="R1106" s="81" t="s">
        <v>39</v>
      </c>
      <c r="S1106" s="86" t="s">
        <v>66</v>
      </c>
      <c r="T1106" s="81" t="s">
        <v>7514</v>
      </c>
      <c r="U1106" s="81" t="s">
        <v>7515</v>
      </c>
      <c r="V1106" s="81"/>
      <c r="W1106" s="81" t="s">
        <v>188</v>
      </c>
      <c r="X1106" s="81" t="s">
        <v>1612</v>
      </c>
      <c r="Y1106" s="80"/>
      <c r="Z1106" s="85">
        <v>44932</v>
      </c>
      <c r="AA1106" s="85" t="s">
        <v>38</v>
      </c>
      <c r="AB1106" s="85">
        <v>44932</v>
      </c>
    </row>
    <row r="1107" spans="1:28" ht="15" customHeight="1" x14ac:dyDescent="0.25">
      <c r="A1107" s="81" t="s">
        <v>7516</v>
      </c>
      <c r="B1107" s="81"/>
      <c r="C1107" s="81" t="s">
        <v>7517</v>
      </c>
      <c r="D1107" s="81" t="s">
        <v>7518</v>
      </c>
      <c r="E1107" s="81" t="s">
        <v>7519</v>
      </c>
      <c r="F1107" s="81" t="s">
        <v>33</v>
      </c>
      <c r="G1107" s="81" t="s">
        <v>64</v>
      </c>
      <c r="H1107" s="81" t="s">
        <v>55</v>
      </c>
      <c r="I1107" s="48" t="s">
        <v>36</v>
      </c>
      <c r="J1107" s="81" t="s">
        <v>619</v>
      </c>
      <c r="K1107" s="82"/>
      <c r="L1107" s="81">
        <v>2700</v>
      </c>
      <c r="M1107" s="83" t="s">
        <v>38</v>
      </c>
      <c r="N1107" s="82" t="s">
        <v>38</v>
      </c>
      <c r="O1107" s="82" t="s">
        <v>38</v>
      </c>
      <c r="P1107" s="82" t="s">
        <v>38</v>
      </c>
      <c r="Q1107" s="82"/>
      <c r="R1107" s="81" t="s">
        <v>39</v>
      </c>
      <c r="S1107" s="86" t="s">
        <v>66</v>
      </c>
      <c r="T1107" s="81" t="s">
        <v>7520</v>
      </c>
      <c r="U1107" s="81" t="s">
        <v>7521</v>
      </c>
      <c r="V1107" s="81"/>
      <c r="W1107" s="81" t="s">
        <v>188</v>
      </c>
      <c r="X1107" s="81" t="s">
        <v>2239</v>
      </c>
      <c r="Y1107" s="80"/>
      <c r="Z1107" s="85">
        <v>44932</v>
      </c>
      <c r="AA1107" s="85" t="s">
        <v>38</v>
      </c>
      <c r="AB1107" s="85">
        <v>44932</v>
      </c>
    </row>
    <row r="1108" spans="1:28" ht="15" customHeight="1" x14ac:dyDescent="0.25">
      <c r="A1108" s="81" t="s">
        <v>7522</v>
      </c>
      <c r="B1108" s="81"/>
      <c r="C1108" s="81" t="s">
        <v>7523</v>
      </c>
      <c r="D1108" s="81" t="s">
        <v>7524</v>
      </c>
      <c r="E1108" s="81" t="s">
        <v>7525</v>
      </c>
      <c r="F1108" s="81" t="s">
        <v>33</v>
      </c>
      <c r="G1108" s="81" t="s">
        <v>64</v>
      </c>
      <c r="H1108" s="81" t="s">
        <v>55</v>
      </c>
      <c r="I1108" s="48" t="s">
        <v>36</v>
      </c>
      <c r="J1108" s="81" t="s">
        <v>619</v>
      </c>
      <c r="K1108" s="82"/>
      <c r="L1108" s="81">
        <v>2700</v>
      </c>
      <c r="M1108" s="83" t="s">
        <v>38</v>
      </c>
      <c r="N1108" s="82" t="s">
        <v>38</v>
      </c>
      <c r="O1108" s="82" t="s">
        <v>38</v>
      </c>
      <c r="P1108" s="82" t="s">
        <v>38</v>
      </c>
      <c r="Q1108" s="82"/>
      <c r="R1108" s="81" t="s">
        <v>39</v>
      </c>
      <c r="S1108" s="86" t="s">
        <v>66</v>
      </c>
      <c r="T1108" s="81" t="s">
        <v>7526</v>
      </c>
      <c r="U1108" s="81" t="s">
        <v>7527</v>
      </c>
      <c r="V1108" s="81"/>
      <c r="W1108" s="81" t="s">
        <v>188</v>
      </c>
      <c r="X1108" s="81" t="s">
        <v>4842</v>
      </c>
      <c r="Y1108" s="80"/>
      <c r="Z1108" s="85">
        <v>44932</v>
      </c>
      <c r="AA1108" s="85" t="s">
        <v>38</v>
      </c>
      <c r="AB1108" s="85">
        <v>44932</v>
      </c>
    </row>
    <row r="1109" spans="1:28" ht="15" customHeight="1" x14ac:dyDescent="0.25">
      <c r="A1109" s="81" t="s">
        <v>7528</v>
      </c>
      <c r="B1109" s="81"/>
      <c r="C1109" s="81" t="s">
        <v>7529</v>
      </c>
      <c r="D1109" s="81" t="s">
        <v>7530</v>
      </c>
      <c r="E1109" s="81" t="s">
        <v>7531</v>
      </c>
      <c r="F1109" s="81" t="s">
        <v>33</v>
      </c>
      <c r="G1109" s="81" t="s">
        <v>64</v>
      </c>
      <c r="H1109" s="81" t="s">
        <v>55</v>
      </c>
      <c r="I1109" s="48" t="s">
        <v>36</v>
      </c>
      <c r="J1109" s="81" t="s">
        <v>619</v>
      </c>
      <c r="K1109" s="82"/>
      <c r="L1109" s="81">
        <v>2700</v>
      </c>
      <c r="M1109" s="83" t="s">
        <v>38</v>
      </c>
      <c r="N1109" s="82" t="s">
        <v>38</v>
      </c>
      <c r="O1109" s="82" t="s">
        <v>38</v>
      </c>
      <c r="P1109" s="82" t="s">
        <v>38</v>
      </c>
      <c r="Q1109" s="82"/>
      <c r="R1109" s="81" t="s">
        <v>39</v>
      </c>
      <c r="S1109" s="86" t="s">
        <v>66</v>
      </c>
      <c r="T1109" s="81" t="s">
        <v>7532</v>
      </c>
      <c r="U1109" s="81" t="s">
        <v>7533</v>
      </c>
      <c r="V1109" s="81"/>
      <c r="W1109" s="81" t="s">
        <v>188</v>
      </c>
      <c r="X1109" s="81" t="s">
        <v>5279</v>
      </c>
      <c r="Y1109" s="80"/>
      <c r="Z1109" s="85">
        <v>44932</v>
      </c>
      <c r="AA1109" s="85" t="s">
        <v>38</v>
      </c>
      <c r="AB1109" s="85">
        <v>44932</v>
      </c>
    </row>
    <row r="1110" spans="1:28" ht="15" customHeight="1" x14ac:dyDescent="0.25">
      <c r="A1110" s="81" t="s">
        <v>7534</v>
      </c>
      <c r="B1110" s="81"/>
      <c r="C1110" s="81" t="s">
        <v>7535</v>
      </c>
      <c r="D1110" s="81" t="s">
        <v>7536</v>
      </c>
      <c r="E1110" s="81" t="s">
        <v>7537</v>
      </c>
      <c r="F1110" s="81" t="s">
        <v>33</v>
      </c>
      <c r="G1110" s="81" t="s">
        <v>64</v>
      </c>
      <c r="H1110" s="81" t="s">
        <v>55</v>
      </c>
      <c r="I1110" s="48" t="s">
        <v>36</v>
      </c>
      <c r="J1110" s="81" t="s">
        <v>7538</v>
      </c>
      <c r="K1110" s="82"/>
      <c r="L1110" s="81">
        <v>3150</v>
      </c>
      <c r="M1110" s="83" t="s">
        <v>38</v>
      </c>
      <c r="N1110" s="82" t="s">
        <v>38</v>
      </c>
      <c r="O1110" s="82" t="s">
        <v>38</v>
      </c>
      <c r="P1110" s="82" t="s">
        <v>38</v>
      </c>
      <c r="Q1110" s="82"/>
      <c r="R1110" s="81" t="s">
        <v>249</v>
      </c>
      <c r="S1110" s="86" t="s">
        <v>66</v>
      </c>
      <c r="T1110" s="81" t="s">
        <v>7539</v>
      </c>
      <c r="U1110" s="81" t="s">
        <v>7540</v>
      </c>
      <c r="V1110" s="81"/>
      <c r="W1110" s="81" t="s">
        <v>78</v>
      </c>
      <c r="X1110" s="81" t="s">
        <v>660</v>
      </c>
      <c r="Y1110" s="80"/>
      <c r="Z1110" s="85">
        <v>44932</v>
      </c>
      <c r="AA1110" s="85" t="s">
        <v>38</v>
      </c>
      <c r="AB1110" s="85">
        <v>44932</v>
      </c>
    </row>
    <row r="1111" spans="1:28" ht="15" customHeight="1" x14ac:dyDescent="0.25">
      <c r="A1111" s="81" t="s">
        <v>7541</v>
      </c>
      <c r="B1111" s="81"/>
      <c r="C1111" s="81" t="s">
        <v>7542</v>
      </c>
      <c r="D1111" s="81" t="s">
        <v>7543</v>
      </c>
      <c r="E1111" s="81" t="s">
        <v>7544</v>
      </c>
      <c r="F1111" s="81" t="s">
        <v>33</v>
      </c>
      <c r="G1111" s="81" t="s">
        <v>64</v>
      </c>
      <c r="H1111" s="81" t="s">
        <v>35</v>
      </c>
      <c r="I1111" s="48" t="s">
        <v>36</v>
      </c>
      <c r="J1111" s="81" t="s">
        <v>74</v>
      </c>
      <c r="K1111" s="82"/>
      <c r="L1111" s="81">
        <v>2200</v>
      </c>
      <c r="M1111" s="83" t="s">
        <v>38</v>
      </c>
      <c r="N1111" s="82" t="s">
        <v>38</v>
      </c>
      <c r="O1111" s="82" t="s">
        <v>38</v>
      </c>
      <c r="P1111" s="82" t="s">
        <v>38</v>
      </c>
      <c r="Q1111" s="82"/>
      <c r="R1111" s="81" t="s">
        <v>39</v>
      </c>
      <c r="S1111" s="86" t="s">
        <v>66</v>
      </c>
      <c r="T1111" s="81" t="s">
        <v>7545</v>
      </c>
      <c r="U1111" s="81" t="s">
        <v>7546</v>
      </c>
      <c r="V1111" s="81"/>
      <c r="W1111" s="81" t="s">
        <v>1215</v>
      </c>
      <c r="X1111" s="81" t="s">
        <v>7547</v>
      </c>
      <c r="Y1111" s="80"/>
      <c r="Z1111" s="85">
        <v>44932</v>
      </c>
      <c r="AA1111" s="85" t="s">
        <v>38</v>
      </c>
      <c r="AB1111" s="85">
        <v>44932</v>
      </c>
    </row>
    <row r="1112" spans="1:28" ht="15" customHeight="1" x14ac:dyDescent="0.25">
      <c r="A1112" s="81" t="s">
        <v>7548</v>
      </c>
      <c r="B1112" s="81"/>
      <c r="C1112" s="81" t="s">
        <v>7549</v>
      </c>
      <c r="D1112" s="81"/>
      <c r="E1112" s="81" t="s">
        <v>7550</v>
      </c>
      <c r="F1112" s="81" t="s">
        <v>33</v>
      </c>
      <c r="G1112" s="81" t="s">
        <v>34</v>
      </c>
      <c r="H1112" s="81" t="s">
        <v>141</v>
      </c>
      <c r="I1112" s="48" t="s">
        <v>36</v>
      </c>
      <c r="J1112" s="81" t="s">
        <v>2015</v>
      </c>
      <c r="K1112" s="82"/>
      <c r="L1112" s="81" t="s">
        <v>38</v>
      </c>
      <c r="M1112" s="83">
        <v>2540</v>
      </c>
      <c r="N1112" s="82">
        <v>2540</v>
      </c>
      <c r="O1112" s="84">
        <v>2032</v>
      </c>
      <c r="P1112" s="84">
        <v>2032</v>
      </c>
      <c r="Q1112" s="82"/>
      <c r="R1112" s="81" t="s">
        <v>39</v>
      </c>
      <c r="S1112" s="82" t="s">
        <v>40</v>
      </c>
      <c r="T1112" s="81" t="s">
        <v>7551</v>
      </c>
      <c r="U1112" s="81" t="s">
        <v>7552</v>
      </c>
      <c r="V1112" s="81"/>
      <c r="W1112" s="81" t="s">
        <v>78</v>
      </c>
      <c r="X1112" s="81" t="s">
        <v>180</v>
      </c>
      <c r="Y1112" s="80">
        <v>43787</v>
      </c>
      <c r="Z1112" s="85">
        <v>45699</v>
      </c>
      <c r="AA1112" s="85">
        <v>45233</v>
      </c>
      <c r="AB1112" s="85">
        <v>45699</v>
      </c>
    </row>
    <row r="1113" spans="1:28" ht="15" customHeight="1" x14ac:dyDescent="0.25">
      <c r="A1113" s="81" t="s">
        <v>7553</v>
      </c>
      <c r="B1113" s="81"/>
      <c r="C1113" s="81" t="s">
        <v>7554</v>
      </c>
      <c r="D1113" s="81" t="s">
        <v>7555</v>
      </c>
      <c r="E1113" s="81" t="s">
        <v>7556</v>
      </c>
      <c r="F1113" s="81" t="s">
        <v>33</v>
      </c>
      <c r="G1113" s="81" t="s">
        <v>64</v>
      </c>
      <c r="H1113" s="81" t="s">
        <v>55</v>
      </c>
      <c r="I1113" s="48" t="s">
        <v>36</v>
      </c>
      <c r="J1113" s="81" t="s">
        <v>7557</v>
      </c>
      <c r="K1113" s="82"/>
      <c r="L1113" s="81">
        <v>2700</v>
      </c>
      <c r="M1113" s="83" t="s">
        <v>38</v>
      </c>
      <c r="N1113" s="82" t="s">
        <v>38</v>
      </c>
      <c r="O1113" s="82" t="s">
        <v>38</v>
      </c>
      <c r="P1113" s="82" t="s">
        <v>38</v>
      </c>
      <c r="Q1113" s="82"/>
      <c r="R1113" s="81" t="s">
        <v>39</v>
      </c>
      <c r="S1113" s="86" t="s">
        <v>66</v>
      </c>
      <c r="T1113" s="81" t="s">
        <v>7558</v>
      </c>
      <c r="U1113" s="81" t="s">
        <v>7559</v>
      </c>
      <c r="V1113" s="81"/>
      <c r="W1113" s="81" t="s">
        <v>78</v>
      </c>
      <c r="X1113" s="81" t="s">
        <v>674</v>
      </c>
      <c r="Y1113" s="80"/>
      <c r="Z1113" s="85">
        <v>44932</v>
      </c>
      <c r="AA1113" s="85" t="s">
        <v>38</v>
      </c>
      <c r="AB1113" s="85">
        <v>44932</v>
      </c>
    </row>
    <row r="1114" spans="1:28" ht="15" customHeight="1" x14ac:dyDescent="0.25">
      <c r="A1114" s="81" t="s">
        <v>7560</v>
      </c>
      <c r="B1114" s="81"/>
      <c r="C1114" s="81" t="s">
        <v>7561</v>
      </c>
      <c r="D1114" s="81" t="s">
        <v>7562</v>
      </c>
      <c r="E1114" s="81" t="s">
        <v>7563</v>
      </c>
      <c r="F1114" s="81" t="s">
        <v>33</v>
      </c>
      <c r="G1114" s="81" t="s">
        <v>64</v>
      </c>
      <c r="H1114" s="81" t="s">
        <v>35</v>
      </c>
      <c r="I1114" s="48" t="s">
        <v>36</v>
      </c>
      <c r="J1114" s="81" t="s">
        <v>74</v>
      </c>
      <c r="K1114" s="82"/>
      <c r="L1114" s="81">
        <v>2200</v>
      </c>
      <c r="M1114" s="83" t="s">
        <v>38</v>
      </c>
      <c r="N1114" s="82" t="s">
        <v>38</v>
      </c>
      <c r="O1114" s="82" t="s">
        <v>38</v>
      </c>
      <c r="P1114" s="82" t="s">
        <v>38</v>
      </c>
      <c r="Q1114" s="82"/>
      <c r="R1114" s="81" t="s">
        <v>39</v>
      </c>
      <c r="S1114" s="86" t="s">
        <v>66</v>
      </c>
      <c r="T1114" s="81" t="s">
        <v>7564</v>
      </c>
      <c r="U1114" s="81" t="s">
        <v>7565</v>
      </c>
      <c r="V1114" s="81"/>
      <c r="W1114" s="81" t="s">
        <v>1948</v>
      </c>
      <c r="X1114" s="81" t="s">
        <v>5722</v>
      </c>
      <c r="Y1114" s="80"/>
      <c r="Z1114" s="85">
        <v>44932</v>
      </c>
      <c r="AA1114" s="85" t="s">
        <v>38</v>
      </c>
      <c r="AB1114" s="85">
        <v>44932</v>
      </c>
    </row>
    <row r="1115" spans="1:28" ht="15" customHeight="1" x14ac:dyDescent="0.25">
      <c r="A1115" s="81" t="s">
        <v>7566</v>
      </c>
      <c r="B1115" s="81"/>
      <c r="C1115" s="81" t="s">
        <v>7567</v>
      </c>
      <c r="D1115" s="81" t="s">
        <v>7568</v>
      </c>
      <c r="E1115" s="81" t="s">
        <v>7569</v>
      </c>
      <c r="F1115" s="81" t="s">
        <v>33</v>
      </c>
      <c r="G1115" s="81" t="s">
        <v>64</v>
      </c>
      <c r="H1115" s="81" t="s">
        <v>35</v>
      </c>
      <c r="I1115" s="48" t="s">
        <v>36</v>
      </c>
      <c r="J1115" s="81" t="s">
        <v>74</v>
      </c>
      <c r="K1115" s="82"/>
      <c r="L1115" s="81">
        <v>2200</v>
      </c>
      <c r="M1115" s="83" t="s">
        <v>38</v>
      </c>
      <c r="N1115" s="82" t="s">
        <v>38</v>
      </c>
      <c r="O1115" s="82" t="s">
        <v>38</v>
      </c>
      <c r="P1115" s="82" t="s">
        <v>38</v>
      </c>
      <c r="Q1115" s="82"/>
      <c r="R1115" s="81" t="s">
        <v>39</v>
      </c>
      <c r="S1115" s="86" t="s">
        <v>66</v>
      </c>
      <c r="T1115" s="81" t="s">
        <v>7570</v>
      </c>
      <c r="U1115" s="81" t="s">
        <v>7571</v>
      </c>
      <c r="V1115" s="81"/>
      <c r="W1115" s="81" t="s">
        <v>438</v>
      </c>
      <c r="X1115" s="81" t="s">
        <v>439</v>
      </c>
      <c r="Y1115" s="80"/>
      <c r="Z1115" s="85">
        <v>44932</v>
      </c>
      <c r="AA1115" s="85" t="s">
        <v>38</v>
      </c>
      <c r="AB1115" s="85">
        <v>44932</v>
      </c>
    </row>
    <row r="1116" spans="1:28" ht="15" customHeight="1" x14ac:dyDescent="0.25">
      <c r="A1116" s="81" t="s">
        <v>7572</v>
      </c>
      <c r="B1116" s="81"/>
      <c r="C1116" s="82" t="s">
        <v>7573</v>
      </c>
      <c r="D1116" s="81"/>
      <c r="E1116" s="81" t="s">
        <v>7574</v>
      </c>
      <c r="F1116" s="81" t="s">
        <v>33</v>
      </c>
      <c r="G1116" s="81" t="s">
        <v>64</v>
      </c>
      <c r="H1116" s="81" t="s">
        <v>55</v>
      </c>
      <c r="I1116" s="48" t="s">
        <v>36</v>
      </c>
      <c r="J1116" s="81" t="s">
        <v>7575</v>
      </c>
      <c r="K1116" s="82"/>
      <c r="L1116" s="81">
        <v>2700</v>
      </c>
      <c r="M1116" s="83" t="s">
        <v>38</v>
      </c>
      <c r="N1116" s="82" t="s">
        <v>38</v>
      </c>
      <c r="O1116" s="82" t="s">
        <v>38</v>
      </c>
      <c r="P1116" s="82" t="s">
        <v>38</v>
      </c>
      <c r="Q1116" s="82"/>
      <c r="R1116" s="82" t="s">
        <v>249</v>
      </c>
      <c r="S1116" s="82" t="s">
        <v>1378</v>
      </c>
      <c r="T1116" s="81" t="s">
        <v>7576</v>
      </c>
      <c r="U1116" s="81" t="s">
        <v>7577</v>
      </c>
      <c r="V1116" s="81"/>
      <c r="W1116" s="81" t="s">
        <v>212</v>
      </c>
      <c r="X1116" s="81" t="s">
        <v>2589</v>
      </c>
      <c r="Y1116" s="80">
        <v>44432</v>
      </c>
      <c r="Z1116" s="85">
        <v>45049</v>
      </c>
      <c r="AA1116" s="85" t="s">
        <v>38</v>
      </c>
      <c r="AB1116" s="85">
        <v>45049</v>
      </c>
    </row>
    <row r="1117" spans="1:28" ht="15" customHeight="1" x14ac:dyDescent="0.25">
      <c r="A1117" s="81" t="s">
        <v>7578</v>
      </c>
      <c r="B1117" s="81"/>
      <c r="C1117" s="81" t="s">
        <v>7579</v>
      </c>
      <c r="D1117" s="81" t="s">
        <v>7580</v>
      </c>
      <c r="E1117" s="81" t="s">
        <v>7581</v>
      </c>
      <c r="F1117" s="81" t="s">
        <v>33</v>
      </c>
      <c r="G1117" s="81" t="s">
        <v>64</v>
      </c>
      <c r="H1117" s="81" t="s">
        <v>55</v>
      </c>
      <c r="I1117" s="48" t="s">
        <v>36</v>
      </c>
      <c r="J1117" s="81" t="s">
        <v>7582</v>
      </c>
      <c r="K1117" s="82"/>
      <c r="L1117" s="81">
        <v>2700</v>
      </c>
      <c r="M1117" s="83" t="s">
        <v>38</v>
      </c>
      <c r="N1117" s="82" t="s">
        <v>38</v>
      </c>
      <c r="O1117" s="82" t="s">
        <v>38</v>
      </c>
      <c r="P1117" s="82" t="s">
        <v>38</v>
      </c>
      <c r="Q1117" s="82"/>
      <c r="R1117" s="81" t="s">
        <v>39</v>
      </c>
      <c r="S1117" s="86" t="s">
        <v>66</v>
      </c>
      <c r="T1117" s="81" t="s">
        <v>7583</v>
      </c>
      <c r="U1117" s="81" t="s">
        <v>7584</v>
      </c>
      <c r="V1117" s="81"/>
      <c r="W1117" s="81" t="s">
        <v>163</v>
      </c>
      <c r="X1117" s="81" t="s">
        <v>7585</v>
      </c>
      <c r="Y1117" s="80"/>
      <c r="Z1117" s="85">
        <v>44932</v>
      </c>
      <c r="AA1117" s="85" t="s">
        <v>38</v>
      </c>
      <c r="AB1117" s="85">
        <v>44932</v>
      </c>
    </row>
    <row r="1118" spans="1:28" ht="15" customHeight="1" x14ac:dyDescent="0.25">
      <c r="A1118" s="81" t="s">
        <v>7586</v>
      </c>
      <c r="B1118" s="81"/>
      <c r="C1118" s="81" t="s">
        <v>7587</v>
      </c>
      <c r="D1118" s="81" t="s">
        <v>7588</v>
      </c>
      <c r="E1118" s="81" t="s">
        <v>7589</v>
      </c>
      <c r="F1118" s="81" t="s">
        <v>33</v>
      </c>
      <c r="G1118" s="81" t="s">
        <v>64</v>
      </c>
      <c r="H1118" s="81" t="s">
        <v>55</v>
      </c>
      <c r="I1118" s="48" t="s">
        <v>36</v>
      </c>
      <c r="J1118" s="81" t="s">
        <v>7590</v>
      </c>
      <c r="K1118" s="82"/>
      <c r="L1118" s="81">
        <v>2700</v>
      </c>
      <c r="M1118" s="83" t="s">
        <v>38</v>
      </c>
      <c r="N1118" s="82" t="s">
        <v>38</v>
      </c>
      <c r="O1118" s="82" t="s">
        <v>38</v>
      </c>
      <c r="P1118" s="82" t="s">
        <v>38</v>
      </c>
      <c r="Q1118" s="82"/>
      <c r="R1118" s="81" t="s">
        <v>39</v>
      </c>
      <c r="S1118" s="86" t="s">
        <v>66</v>
      </c>
      <c r="T1118" s="81" t="s">
        <v>7591</v>
      </c>
      <c r="U1118" s="81" t="s">
        <v>7592</v>
      </c>
      <c r="V1118" s="81"/>
      <c r="W1118" s="81" t="s">
        <v>163</v>
      </c>
      <c r="X1118" s="81" t="s">
        <v>7593</v>
      </c>
      <c r="Y1118" s="80"/>
      <c r="Z1118" s="85">
        <v>45692</v>
      </c>
      <c r="AA1118" s="85" t="s">
        <v>38</v>
      </c>
      <c r="AB1118" s="85">
        <v>45692</v>
      </c>
    </row>
    <row r="1119" spans="1:28" ht="15" customHeight="1" x14ac:dyDescent="0.25">
      <c r="A1119" s="81" t="s">
        <v>7594</v>
      </c>
      <c r="B1119" s="81"/>
      <c r="C1119" s="81" t="s">
        <v>7595</v>
      </c>
      <c r="D1119" s="81"/>
      <c r="E1119" s="81" t="s">
        <v>7596</v>
      </c>
      <c r="F1119" s="81" t="s">
        <v>33</v>
      </c>
      <c r="G1119" s="81" t="s">
        <v>34</v>
      </c>
      <c r="H1119" s="81" t="s">
        <v>55</v>
      </c>
      <c r="I1119" s="48" t="s">
        <v>36</v>
      </c>
      <c r="J1119" s="81" t="s">
        <v>7597</v>
      </c>
      <c r="K1119" s="82"/>
      <c r="L1119" s="81" t="s">
        <v>38</v>
      </c>
      <c r="M1119" s="83">
        <v>2400</v>
      </c>
      <c r="N1119" s="82">
        <v>2200</v>
      </c>
      <c r="O1119" s="84">
        <v>1920</v>
      </c>
      <c r="P1119" s="84">
        <v>1760</v>
      </c>
      <c r="Q1119" s="82" t="s">
        <v>7598</v>
      </c>
      <c r="R1119" s="81" t="s">
        <v>144</v>
      </c>
      <c r="S1119" s="82" t="s">
        <v>40</v>
      </c>
      <c r="T1119" s="81" t="s">
        <v>7599</v>
      </c>
      <c r="U1119" s="81" t="s">
        <v>7600</v>
      </c>
      <c r="V1119" s="81"/>
      <c r="W1119" s="81" t="s">
        <v>78</v>
      </c>
      <c r="X1119" s="81" t="s">
        <v>3463</v>
      </c>
      <c r="Y1119" s="80"/>
      <c r="Z1119" s="85">
        <v>45699</v>
      </c>
      <c r="AA1119" s="85">
        <v>44222.000011574077</v>
      </c>
      <c r="AB1119" s="85">
        <v>45699</v>
      </c>
    </row>
    <row r="1120" spans="1:28" ht="15" customHeight="1" x14ac:dyDescent="0.25">
      <c r="A1120" s="81" t="s">
        <v>7601</v>
      </c>
      <c r="B1120" s="81"/>
      <c r="C1120" s="81" t="s">
        <v>7602</v>
      </c>
      <c r="D1120" s="81" t="s">
        <v>7603</v>
      </c>
      <c r="E1120" s="81" t="s">
        <v>7604</v>
      </c>
      <c r="F1120" s="81" t="s">
        <v>33</v>
      </c>
      <c r="G1120" s="81" t="s">
        <v>64</v>
      </c>
      <c r="H1120" s="81" t="s">
        <v>35</v>
      </c>
      <c r="I1120" s="48" t="s">
        <v>36</v>
      </c>
      <c r="J1120" s="81" t="s">
        <v>74</v>
      </c>
      <c r="K1120" s="82"/>
      <c r="L1120" s="81">
        <v>2200</v>
      </c>
      <c r="M1120" s="83" t="s">
        <v>38</v>
      </c>
      <c r="N1120" s="82" t="s">
        <v>38</v>
      </c>
      <c r="O1120" s="82" t="s">
        <v>38</v>
      </c>
      <c r="P1120" s="82" t="s">
        <v>38</v>
      </c>
      <c r="Q1120" s="82"/>
      <c r="R1120" s="81" t="s">
        <v>352</v>
      </c>
      <c r="S1120" s="86" t="s">
        <v>66</v>
      </c>
      <c r="T1120" s="81" t="s">
        <v>7605</v>
      </c>
      <c r="U1120" s="81" t="s">
        <v>7606</v>
      </c>
      <c r="V1120" s="81"/>
      <c r="W1120" s="81" t="s">
        <v>87</v>
      </c>
      <c r="X1120" s="81" t="s">
        <v>602</v>
      </c>
      <c r="Y1120" s="80"/>
      <c r="Z1120" s="85">
        <v>45049</v>
      </c>
      <c r="AA1120" s="85" t="s">
        <v>38</v>
      </c>
      <c r="AB1120" s="85">
        <v>45049</v>
      </c>
    </row>
    <row r="1121" spans="1:28" ht="15" customHeight="1" x14ac:dyDescent="0.25">
      <c r="A1121" s="81" t="s">
        <v>7607</v>
      </c>
      <c r="B1121" s="81"/>
      <c r="C1121" s="81" t="s">
        <v>7608</v>
      </c>
      <c r="D1121" s="81" t="s">
        <v>7609</v>
      </c>
      <c r="E1121" s="81" t="s">
        <v>7610</v>
      </c>
      <c r="F1121" s="81" t="s">
        <v>33</v>
      </c>
      <c r="G1121" s="81" t="s">
        <v>64</v>
      </c>
      <c r="H1121" s="81" t="s">
        <v>55</v>
      </c>
      <c r="I1121" s="48" t="s">
        <v>36</v>
      </c>
      <c r="J1121" s="81" t="s">
        <v>7611</v>
      </c>
      <c r="K1121" s="82"/>
      <c r="L1121" s="81">
        <v>2700</v>
      </c>
      <c r="M1121" s="83" t="s">
        <v>38</v>
      </c>
      <c r="N1121" s="82" t="s">
        <v>38</v>
      </c>
      <c r="O1121" s="82" t="s">
        <v>38</v>
      </c>
      <c r="P1121" s="82" t="s">
        <v>38</v>
      </c>
      <c r="Q1121" s="82"/>
      <c r="R1121" s="81" t="s">
        <v>39</v>
      </c>
      <c r="S1121" s="86" t="s">
        <v>66</v>
      </c>
      <c r="T1121" s="81" t="s">
        <v>7612</v>
      </c>
      <c r="U1121" s="81" t="s">
        <v>7613</v>
      </c>
      <c r="V1121" s="81"/>
      <c r="W1121" s="81" t="s">
        <v>188</v>
      </c>
      <c r="X1121" s="81" t="s">
        <v>6910</v>
      </c>
      <c r="Y1121" s="80"/>
      <c r="Z1121" s="85">
        <v>44932</v>
      </c>
      <c r="AA1121" s="85" t="s">
        <v>38</v>
      </c>
      <c r="AB1121" s="85">
        <v>44932</v>
      </c>
    </row>
    <row r="1122" spans="1:28" ht="15" customHeight="1" x14ac:dyDescent="0.25">
      <c r="A1122" s="81" t="s">
        <v>7614</v>
      </c>
      <c r="B1122" s="81"/>
      <c r="C1122" s="81" t="s">
        <v>7615</v>
      </c>
      <c r="D1122" s="81" t="s">
        <v>7616</v>
      </c>
      <c r="E1122" s="81" t="s">
        <v>7617</v>
      </c>
      <c r="F1122" s="81" t="s">
        <v>33</v>
      </c>
      <c r="G1122" s="81" t="s">
        <v>64</v>
      </c>
      <c r="H1122" s="81" t="s">
        <v>35</v>
      </c>
      <c r="I1122" s="48" t="s">
        <v>36</v>
      </c>
      <c r="J1122" s="81" t="s">
        <v>84</v>
      </c>
      <c r="K1122" s="82"/>
      <c r="L1122" s="81">
        <v>2200</v>
      </c>
      <c r="M1122" s="83" t="s">
        <v>38</v>
      </c>
      <c r="N1122" s="82" t="s">
        <v>38</v>
      </c>
      <c r="O1122" s="82" t="s">
        <v>38</v>
      </c>
      <c r="P1122" s="82" t="s">
        <v>38</v>
      </c>
      <c r="Q1122" s="82"/>
      <c r="R1122" s="81" t="s">
        <v>39</v>
      </c>
      <c r="S1122" s="86" t="s">
        <v>66</v>
      </c>
      <c r="T1122" s="81" t="s">
        <v>7618</v>
      </c>
      <c r="U1122" s="81" t="s">
        <v>7619</v>
      </c>
      <c r="V1122" s="81"/>
      <c r="W1122" s="81" t="s">
        <v>112</v>
      </c>
      <c r="X1122" s="81" t="s">
        <v>6501</v>
      </c>
      <c r="Y1122" s="80"/>
      <c r="Z1122" s="85">
        <v>44932</v>
      </c>
      <c r="AA1122" s="85" t="s">
        <v>38</v>
      </c>
      <c r="AB1122" s="85">
        <v>44932</v>
      </c>
    </row>
    <row r="1123" spans="1:28" ht="15" customHeight="1" x14ac:dyDescent="0.25">
      <c r="A1123" s="81" t="s">
        <v>7620</v>
      </c>
      <c r="B1123" s="81"/>
      <c r="C1123" s="81" t="s">
        <v>7621</v>
      </c>
      <c r="D1123" s="81"/>
      <c r="E1123" s="81" t="s">
        <v>7622</v>
      </c>
      <c r="F1123" s="81" t="s">
        <v>425</v>
      </c>
      <c r="G1123" s="81" t="s">
        <v>34</v>
      </c>
      <c r="H1123" s="81" t="s">
        <v>55</v>
      </c>
      <c r="I1123" s="48" t="s">
        <v>36</v>
      </c>
      <c r="J1123" s="81" t="s">
        <v>7623</v>
      </c>
      <c r="K1123" s="82"/>
      <c r="L1123" s="81" t="s">
        <v>38</v>
      </c>
      <c r="M1123" s="83" t="s">
        <v>38</v>
      </c>
      <c r="N1123" s="82" t="s">
        <v>38</v>
      </c>
      <c r="O1123" s="82" t="s">
        <v>38</v>
      </c>
      <c r="P1123" s="82" t="s">
        <v>38</v>
      </c>
      <c r="Q1123" s="81" t="s">
        <v>7624</v>
      </c>
      <c r="R1123" s="82" t="s">
        <v>427</v>
      </c>
      <c r="S1123" s="82" t="s">
        <v>40</v>
      </c>
      <c r="T1123" s="81" t="s">
        <v>7625</v>
      </c>
      <c r="U1123" s="81" t="s">
        <v>7626</v>
      </c>
      <c r="V1123" s="81"/>
      <c r="W1123" s="81" t="s">
        <v>212</v>
      </c>
      <c r="X1123" s="81" t="s">
        <v>7627</v>
      </c>
      <c r="Y1123" s="80">
        <v>45096</v>
      </c>
      <c r="Z1123" s="85">
        <v>45572</v>
      </c>
      <c r="AA1123" s="85">
        <v>45397</v>
      </c>
      <c r="AB1123" s="85">
        <v>45572</v>
      </c>
    </row>
    <row r="1124" spans="1:28" ht="15" customHeight="1" x14ac:dyDescent="0.25">
      <c r="A1124" s="81" t="s">
        <v>7628</v>
      </c>
      <c r="B1124" s="81"/>
      <c r="C1124" s="81" t="s">
        <v>7629</v>
      </c>
      <c r="D1124" s="81" t="s">
        <v>7630</v>
      </c>
      <c r="E1124" s="81" t="s">
        <v>7631</v>
      </c>
      <c r="F1124" s="81" t="s">
        <v>33</v>
      </c>
      <c r="G1124" s="81" t="s">
        <v>64</v>
      </c>
      <c r="H1124" s="81" t="s">
        <v>55</v>
      </c>
      <c r="I1124" s="48" t="s">
        <v>36</v>
      </c>
      <c r="J1124" s="81" t="s">
        <v>7632</v>
      </c>
      <c r="K1124" s="82"/>
      <c r="L1124" s="81">
        <v>2700</v>
      </c>
      <c r="M1124" s="83" t="s">
        <v>38</v>
      </c>
      <c r="N1124" s="82" t="s">
        <v>38</v>
      </c>
      <c r="O1124" s="82" t="s">
        <v>38</v>
      </c>
      <c r="P1124" s="82" t="s">
        <v>38</v>
      </c>
      <c r="Q1124" s="82"/>
      <c r="R1124" s="81" t="s">
        <v>39</v>
      </c>
      <c r="S1124" s="86" t="s">
        <v>66</v>
      </c>
      <c r="T1124" s="81" t="s">
        <v>7633</v>
      </c>
      <c r="U1124" s="81" t="s">
        <v>7634</v>
      </c>
      <c r="V1124" s="81"/>
      <c r="W1124" s="81" t="s">
        <v>78</v>
      </c>
      <c r="X1124" s="81" t="s">
        <v>7635</v>
      </c>
      <c r="Y1124" s="80"/>
      <c r="Z1124" s="85">
        <v>44932</v>
      </c>
      <c r="AA1124" s="85" t="s">
        <v>38</v>
      </c>
      <c r="AB1124" s="85">
        <v>44932</v>
      </c>
    </row>
    <row r="1125" spans="1:28" ht="15" customHeight="1" x14ac:dyDescent="0.25">
      <c r="A1125" s="81" t="s">
        <v>7636</v>
      </c>
      <c r="B1125" s="81"/>
      <c r="C1125" s="81" t="s">
        <v>7637</v>
      </c>
      <c r="D1125" s="81" t="s">
        <v>7638</v>
      </c>
      <c r="E1125" s="81" t="s">
        <v>7639</v>
      </c>
      <c r="F1125" s="81" t="s">
        <v>33</v>
      </c>
      <c r="G1125" s="81" t="s">
        <v>34</v>
      </c>
      <c r="H1125" s="81" t="s">
        <v>35</v>
      </c>
      <c r="I1125" s="48" t="s">
        <v>36</v>
      </c>
      <c r="J1125" s="81" t="s">
        <v>37</v>
      </c>
      <c r="K1125" s="82"/>
      <c r="L1125" s="81" t="s">
        <v>38</v>
      </c>
      <c r="M1125" s="83">
        <v>2220</v>
      </c>
      <c r="N1125" s="82" t="s">
        <v>38</v>
      </c>
      <c r="O1125" s="84">
        <v>1776</v>
      </c>
      <c r="P1125" s="82" t="s">
        <v>38</v>
      </c>
      <c r="Q1125" s="82"/>
      <c r="R1125" s="82" t="s">
        <v>39</v>
      </c>
      <c r="S1125" s="82" t="s">
        <v>40</v>
      </c>
      <c r="T1125" s="81" t="s">
        <v>7640</v>
      </c>
      <c r="U1125" s="81" t="s">
        <v>7641</v>
      </c>
      <c r="V1125" s="81"/>
      <c r="W1125" s="81" t="s">
        <v>212</v>
      </c>
      <c r="X1125" s="81" t="s">
        <v>1360</v>
      </c>
      <c r="Y1125" s="80">
        <v>44931</v>
      </c>
      <c r="Z1125" s="85">
        <v>45397</v>
      </c>
      <c r="AA1125" s="85">
        <v>45355</v>
      </c>
      <c r="AB1125" s="85">
        <v>45397</v>
      </c>
    </row>
    <row r="1126" spans="1:28" ht="15" customHeight="1" x14ac:dyDescent="0.25">
      <c r="A1126" s="81" t="s">
        <v>7642</v>
      </c>
      <c r="B1126" s="81"/>
      <c r="C1126" s="81" t="s">
        <v>7643</v>
      </c>
      <c r="D1126" s="81" t="s">
        <v>7644</v>
      </c>
      <c r="E1126" s="81" t="s">
        <v>7645</v>
      </c>
      <c r="F1126" s="81" t="s">
        <v>33</v>
      </c>
      <c r="G1126" s="81" t="s">
        <v>64</v>
      </c>
      <c r="H1126" s="81" t="s">
        <v>35</v>
      </c>
      <c r="I1126" s="48" t="s">
        <v>36</v>
      </c>
      <c r="J1126" s="81" t="s">
        <v>74</v>
      </c>
      <c r="K1126" s="82"/>
      <c r="L1126" s="81">
        <v>2200</v>
      </c>
      <c r="M1126" s="83" t="s">
        <v>38</v>
      </c>
      <c r="N1126" s="82" t="s">
        <v>38</v>
      </c>
      <c r="O1126" s="82" t="s">
        <v>38</v>
      </c>
      <c r="P1126" s="82" t="s">
        <v>38</v>
      </c>
      <c r="Q1126" s="82"/>
      <c r="R1126" s="81" t="s">
        <v>39</v>
      </c>
      <c r="S1126" s="86" t="s">
        <v>66</v>
      </c>
      <c r="T1126" s="81" t="s">
        <v>7646</v>
      </c>
      <c r="U1126" s="81" t="s">
        <v>7647</v>
      </c>
      <c r="V1126" s="81"/>
      <c r="W1126" s="81" t="s">
        <v>103</v>
      </c>
      <c r="X1126" s="81" t="s">
        <v>1935</v>
      </c>
      <c r="Y1126" s="80"/>
      <c r="Z1126" s="85">
        <v>44932</v>
      </c>
      <c r="AA1126" s="85" t="s">
        <v>38</v>
      </c>
      <c r="AB1126" s="85">
        <v>44932</v>
      </c>
    </row>
    <row r="1127" spans="1:28" ht="15" customHeight="1" x14ac:dyDescent="0.25">
      <c r="A1127" s="81" t="s">
        <v>7648</v>
      </c>
      <c r="B1127" s="81"/>
      <c r="C1127" s="81" t="s">
        <v>7649</v>
      </c>
      <c r="D1127" s="81" t="s">
        <v>7650</v>
      </c>
      <c r="E1127" s="81" t="s">
        <v>7651</v>
      </c>
      <c r="F1127" s="81" t="s">
        <v>33</v>
      </c>
      <c r="G1127" s="81" t="s">
        <v>64</v>
      </c>
      <c r="H1127" s="81" t="s">
        <v>55</v>
      </c>
      <c r="I1127" s="48" t="s">
        <v>36</v>
      </c>
      <c r="J1127" s="81" t="s">
        <v>7652</v>
      </c>
      <c r="K1127" s="82"/>
      <c r="L1127" s="81">
        <v>2700</v>
      </c>
      <c r="M1127" s="83" t="s">
        <v>38</v>
      </c>
      <c r="N1127" s="82" t="s">
        <v>38</v>
      </c>
      <c r="O1127" s="82" t="s">
        <v>38</v>
      </c>
      <c r="P1127" s="82" t="s">
        <v>38</v>
      </c>
      <c r="Q1127" s="82"/>
      <c r="R1127" s="81" t="s">
        <v>39</v>
      </c>
      <c r="S1127" s="86" t="s">
        <v>66</v>
      </c>
      <c r="T1127" s="81" t="s">
        <v>7653</v>
      </c>
      <c r="U1127" s="81" t="s">
        <v>7654</v>
      </c>
      <c r="V1127" s="81"/>
      <c r="W1127" s="81" t="s">
        <v>69</v>
      </c>
      <c r="X1127" s="81" t="s">
        <v>70</v>
      </c>
      <c r="Y1127" s="80"/>
      <c r="Z1127" s="85">
        <v>44932</v>
      </c>
      <c r="AA1127" s="85" t="s">
        <v>38</v>
      </c>
      <c r="AB1127" s="85">
        <v>44932</v>
      </c>
    </row>
    <row r="1128" spans="1:28" ht="15" customHeight="1" x14ac:dyDescent="0.25">
      <c r="A1128" s="81" t="s">
        <v>7655</v>
      </c>
      <c r="B1128" s="81"/>
      <c r="C1128" s="81" t="s">
        <v>7656</v>
      </c>
      <c r="D1128" s="81" t="s">
        <v>7657</v>
      </c>
      <c r="E1128" s="81" t="s">
        <v>7658</v>
      </c>
      <c r="F1128" s="81" t="s">
        <v>33</v>
      </c>
      <c r="G1128" s="81" t="s">
        <v>64</v>
      </c>
      <c r="H1128" s="81" t="s">
        <v>141</v>
      </c>
      <c r="I1128" s="48" t="s">
        <v>36</v>
      </c>
      <c r="J1128" s="81" t="s">
        <v>7659</v>
      </c>
      <c r="K1128" s="82"/>
      <c r="L1128" s="81">
        <v>2200</v>
      </c>
      <c r="M1128" s="83" t="s">
        <v>38</v>
      </c>
      <c r="N1128" s="82" t="s">
        <v>38</v>
      </c>
      <c r="O1128" s="82" t="s">
        <v>38</v>
      </c>
      <c r="P1128" s="82" t="s">
        <v>38</v>
      </c>
      <c r="Q1128" s="82"/>
      <c r="R1128" s="81" t="s">
        <v>39</v>
      </c>
      <c r="S1128" s="86" t="s">
        <v>66</v>
      </c>
      <c r="T1128" s="81" t="s">
        <v>7660</v>
      </c>
      <c r="U1128" s="81" t="s">
        <v>7661</v>
      </c>
      <c r="V1128" s="81"/>
      <c r="W1128" s="81" t="s">
        <v>163</v>
      </c>
      <c r="X1128" s="81" t="s">
        <v>2124</v>
      </c>
      <c r="Y1128" s="80"/>
      <c r="Z1128" s="85">
        <v>44932</v>
      </c>
      <c r="AA1128" s="85" t="s">
        <v>38</v>
      </c>
      <c r="AB1128" s="85">
        <v>44932</v>
      </c>
    </row>
    <row r="1129" spans="1:28" ht="15" customHeight="1" x14ac:dyDescent="0.25">
      <c r="A1129" s="81" t="s">
        <v>7662</v>
      </c>
      <c r="B1129" s="81"/>
      <c r="C1129" s="81" t="s">
        <v>7663</v>
      </c>
      <c r="D1129" s="81" t="s">
        <v>7664</v>
      </c>
      <c r="E1129" s="81" t="s">
        <v>7665</v>
      </c>
      <c r="F1129" s="81" t="s">
        <v>33</v>
      </c>
      <c r="G1129" s="81" t="s">
        <v>64</v>
      </c>
      <c r="H1129" s="81" t="s">
        <v>55</v>
      </c>
      <c r="I1129" s="48" t="s">
        <v>36</v>
      </c>
      <c r="J1129" s="81" t="s">
        <v>7666</v>
      </c>
      <c r="K1129" s="82"/>
      <c r="L1129" s="81">
        <v>2700</v>
      </c>
      <c r="M1129" s="83" t="s">
        <v>38</v>
      </c>
      <c r="N1129" s="82" t="s">
        <v>38</v>
      </c>
      <c r="O1129" s="82" t="s">
        <v>38</v>
      </c>
      <c r="P1129" s="82" t="s">
        <v>38</v>
      </c>
      <c r="Q1129" s="82"/>
      <c r="R1129" s="81" t="s">
        <v>39</v>
      </c>
      <c r="S1129" s="86" t="s">
        <v>66</v>
      </c>
      <c r="T1129" s="81" t="s">
        <v>7667</v>
      </c>
      <c r="U1129" s="81" t="s">
        <v>7668</v>
      </c>
      <c r="V1129" s="81"/>
      <c r="W1129" s="81" t="s">
        <v>163</v>
      </c>
      <c r="X1129" s="81" t="s">
        <v>1254</v>
      </c>
      <c r="Y1129" s="80"/>
      <c r="Z1129" s="85">
        <v>45049</v>
      </c>
      <c r="AA1129" s="85" t="s">
        <v>38</v>
      </c>
      <c r="AB1129" s="85">
        <v>45049</v>
      </c>
    </row>
    <row r="1130" spans="1:28" ht="15" customHeight="1" x14ac:dyDescent="0.25">
      <c r="A1130" s="81" t="s">
        <v>7669</v>
      </c>
      <c r="B1130" s="81" t="s">
        <v>7670</v>
      </c>
      <c r="C1130" s="81" t="s">
        <v>7671</v>
      </c>
      <c r="D1130" s="81" t="s">
        <v>7672</v>
      </c>
      <c r="E1130" s="81" t="s">
        <v>7673</v>
      </c>
      <c r="F1130" s="81" t="s">
        <v>33</v>
      </c>
      <c r="G1130" s="81" t="s">
        <v>64</v>
      </c>
      <c r="H1130" s="81" t="s">
        <v>35</v>
      </c>
      <c r="I1130" s="48" t="s">
        <v>36</v>
      </c>
      <c r="J1130" s="81" t="s">
        <v>74</v>
      </c>
      <c r="K1130" s="82"/>
      <c r="L1130" s="81">
        <v>2200</v>
      </c>
      <c r="M1130" s="83" t="s">
        <v>38</v>
      </c>
      <c r="N1130" s="82" t="s">
        <v>38</v>
      </c>
      <c r="O1130" s="82" t="s">
        <v>38</v>
      </c>
      <c r="P1130" s="82" t="s">
        <v>38</v>
      </c>
      <c r="Q1130" s="82"/>
      <c r="R1130" s="81" t="s">
        <v>39</v>
      </c>
      <c r="S1130" s="86" t="s">
        <v>66</v>
      </c>
      <c r="T1130" s="81" t="s">
        <v>7674</v>
      </c>
      <c r="U1130" s="81" t="s">
        <v>7675</v>
      </c>
      <c r="V1130" s="81"/>
      <c r="W1130" s="81" t="s">
        <v>438</v>
      </c>
      <c r="X1130" s="81" t="s">
        <v>7676</v>
      </c>
      <c r="Y1130" s="80"/>
      <c r="Z1130" s="85">
        <v>44932</v>
      </c>
      <c r="AA1130" s="85" t="s">
        <v>38</v>
      </c>
      <c r="AB1130" s="85">
        <v>44932</v>
      </c>
    </row>
    <row r="1131" spans="1:28" ht="15" customHeight="1" x14ac:dyDescent="0.25">
      <c r="A1131" s="81" t="s">
        <v>7677</v>
      </c>
      <c r="B1131" s="81"/>
      <c r="C1131" s="81" t="s">
        <v>7678</v>
      </c>
      <c r="D1131" s="81" t="s">
        <v>7679</v>
      </c>
      <c r="E1131" s="81" t="s">
        <v>7680</v>
      </c>
      <c r="F1131" s="81" t="s">
        <v>33</v>
      </c>
      <c r="G1131" s="81" t="s">
        <v>64</v>
      </c>
      <c r="H1131" s="81" t="s">
        <v>55</v>
      </c>
      <c r="I1131" s="48" t="s">
        <v>36</v>
      </c>
      <c r="J1131" s="81" t="s">
        <v>565</v>
      </c>
      <c r="K1131" s="82"/>
      <c r="L1131" s="81">
        <v>2700</v>
      </c>
      <c r="M1131" s="83" t="s">
        <v>38</v>
      </c>
      <c r="N1131" s="82" t="s">
        <v>38</v>
      </c>
      <c r="O1131" s="82" t="s">
        <v>38</v>
      </c>
      <c r="P1131" s="82" t="s">
        <v>38</v>
      </c>
      <c r="Q1131" s="82"/>
      <c r="R1131" s="81" t="s">
        <v>39</v>
      </c>
      <c r="S1131" s="86" t="s">
        <v>66</v>
      </c>
      <c r="T1131" s="81" t="s">
        <v>7681</v>
      </c>
      <c r="U1131" s="81" t="s">
        <v>7682</v>
      </c>
      <c r="V1131" s="81"/>
      <c r="W1131" s="81" t="s">
        <v>87</v>
      </c>
      <c r="X1131" s="81" t="s">
        <v>7683</v>
      </c>
      <c r="Y1131" s="80"/>
      <c r="Z1131" s="85">
        <v>44932</v>
      </c>
      <c r="AA1131" s="85" t="s">
        <v>38</v>
      </c>
      <c r="AB1131" s="85">
        <v>44932</v>
      </c>
    </row>
    <row r="1132" spans="1:28" ht="15" customHeight="1" x14ac:dyDescent="0.25">
      <c r="A1132" s="81" t="s">
        <v>7684</v>
      </c>
      <c r="B1132" s="81"/>
      <c r="C1132" s="81" t="s">
        <v>7685</v>
      </c>
      <c r="D1132" s="81" t="s">
        <v>7686</v>
      </c>
      <c r="E1132" s="81" t="s">
        <v>7687</v>
      </c>
      <c r="F1132" s="81" t="s">
        <v>33</v>
      </c>
      <c r="G1132" s="81" t="s">
        <v>64</v>
      </c>
      <c r="H1132" s="81" t="s">
        <v>55</v>
      </c>
      <c r="I1132" s="48" t="s">
        <v>36</v>
      </c>
      <c r="J1132" s="81" t="s">
        <v>7688</v>
      </c>
      <c r="K1132" s="82"/>
      <c r="L1132" s="81">
        <v>2700</v>
      </c>
      <c r="M1132" s="83" t="s">
        <v>38</v>
      </c>
      <c r="N1132" s="82" t="s">
        <v>38</v>
      </c>
      <c r="O1132" s="82" t="s">
        <v>38</v>
      </c>
      <c r="P1132" s="82" t="s">
        <v>38</v>
      </c>
      <c r="Q1132" s="82"/>
      <c r="R1132" s="81" t="s">
        <v>39</v>
      </c>
      <c r="S1132" s="86" t="s">
        <v>66</v>
      </c>
      <c r="T1132" s="81" t="s">
        <v>7689</v>
      </c>
      <c r="U1132" s="81" t="s">
        <v>7690</v>
      </c>
      <c r="V1132" s="81"/>
      <c r="W1132" s="81" t="s">
        <v>1948</v>
      </c>
      <c r="X1132" s="81" t="s">
        <v>7691</v>
      </c>
      <c r="Y1132" s="80"/>
      <c r="Z1132" s="85">
        <v>44932</v>
      </c>
      <c r="AA1132" s="85" t="s">
        <v>38</v>
      </c>
      <c r="AB1132" s="85">
        <v>44932</v>
      </c>
    </row>
    <row r="1133" spans="1:28" ht="15" customHeight="1" x14ac:dyDescent="0.25">
      <c r="A1133" s="81" t="s">
        <v>7692</v>
      </c>
      <c r="B1133" s="81"/>
      <c r="C1133" s="81" t="s">
        <v>7693</v>
      </c>
      <c r="D1133" s="81" t="s">
        <v>7694</v>
      </c>
      <c r="E1133" s="81" t="s">
        <v>7695</v>
      </c>
      <c r="F1133" s="81" t="s">
        <v>33</v>
      </c>
      <c r="G1133" s="81" t="s">
        <v>64</v>
      </c>
      <c r="H1133" s="81" t="s">
        <v>55</v>
      </c>
      <c r="I1133" s="48" t="s">
        <v>36</v>
      </c>
      <c r="J1133" s="81" t="s">
        <v>2129</v>
      </c>
      <c r="K1133" s="82"/>
      <c r="L1133" s="81">
        <v>2700</v>
      </c>
      <c r="M1133" s="83" t="s">
        <v>38</v>
      </c>
      <c r="N1133" s="82" t="s">
        <v>38</v>
      </c>
      <c r="O1133" s="82" t="s">
        <v>38</v>
      </c>
      <c r="P1133" s="82" t="s">
        <v>38</v>
      </c>
      <c r="Q1133" s="82"/>
      <c r="R1133" s="81" t="s">
        <v>39</v>
      </c>
      <c r="S1133" s="86" t="s">
        <v>66</v>
      </c>
      <c r="T1133" s="81" t="s">
        <v>7696</v>
      </c>
      <c r="U1133" s="81" t="s">
        <v>7697</v>
      </c>
      <c r="V1133" s="81"/>
      <c r="W1133" s="81" t="s">
        <v>1215</v>
      </c>
      <c r="X1133" s="81" t="s">
        <v>2132</v>
      </c>
      <c r="Y1133" s="80"/>
      <c r="Z1133" s="85">
        <v>44932</v>
      </c>
      <c r="AA1133" s="85" t="s">
        <v>38</v>
      </c>
      <c r="AB1133" s="85">
        <v>44932</v>
      </c>
    </row>
    <row r="1134" spans="1:28" ht="15" customHeight="1" x14ac:dyDescent="0.25">
      <c r="A1134" s="81" t="s">
        <v>7698</v>
      </c>
      <c r="B1134" s="81"/>
      <c r="C1134" s="81" t="s">
        <v>7699</v>
      </c>
      <c r="D1134" s="81" t="s">
        <v>7700</v>
      </c>
      <c r="E1134" s="81" t="s">
        <v>7701</v>
      </c>
      <c r="F1134" s="81" t="s">
        <v>33</v>
      </c>
      <c r="G1134" s="81" t="s">
        <v>64</v>
      </c>
      <c r="H1134" s="81" t="s">
        <v>55</v>
      </c>
      <c r="I1134" s="48" t="s">
        <v>36</v>
      </c>
      <c r="J1134" s="81" t="s">
        <v>7702</v>
      </c>
      <c r="K1134" s="82"/>
      <c r="L1134" s="81">
        <v>2700</v>
      </c>
      <c r="M1134" s="83" t="s">
        <v>38</v>
      </c>
      <c r="N1134" s="82" t="s">
        <v>38</v>
      </c>
      <c r="O1134" s="82" t="s">
        <v>38</v>
      </c>
      <c r="P1134" s="82" t="s">
        <v>38</v>
      </c>
      <c r="Q1134" s="82"/>
      <c r="R1134" s="81" t="s">
        <v>352</v>
      </c>
      <c r="S1134" s="86" t="s">
        <v>66</v>
      </c>
      <c r="T1134" s="81" t="s">
        <v>7703</v>
      </c>
      <c r="U1134" s="81" t="s">
        <v>7704</v>
      </c>
      <c r="V1134" s="81"/>
      <c r="W1134" s="81" t="s">
        <v>112</v>
      </c>
      <c r="X1134" s="81" t="s">
        <v>7705</v>
      </c>
      <c r="Y1134" s="80"/>
      <c r="Z1134" s="85">
        <v>45049</v>
      </c>
      <c r="AA1134" s="85" t="s">
        <v>38</v>
      </c>
      <c r="AB1134" s="85">
        <v>45049</v>
      </c>
    </row>
    <row r="1135" spans="1:28" ht="15" customHeight="1" x14ac:dyDescent="0.25">
      <c r="A1135" s="81" t="s">
        <v>7706</v>
      </c>
      <c r="B1135" s="81"/>
      <c r="C1135" s="81" t="s">
        <v>7707</v>
      </c>
      <c r="D1135" s="81" t="s">
        <v>7708</v>
      </c>
      <c r="E1135" s="81" t="s">
        <v>7709</v>
      </c>
      <c r="F1135" s="81" t="s">
        <v>33</v>
      </c>
      <c r="G1135" s="81" t="s">
        <v>64</v>
      </c>
      <c r="H1135" s="81" t="s">
        <v>55</v>
      </c>
      <c r="I1135" s="48" t="s">
        <v>36</v>
      </c>
      <c r="J1135" s="81" t="s">
        <v>125</v>
      </c>
      <c r="K1135" s="82"/>
      <c r="L1135" s="81">
        <v>2700</v>
      </c>
      <c r="M1135" s="83" t="s">
        <v>38</v>
      </c>
      <c r="N1135" s="82" t="s">
        <v>38</v>
      </c>
      <c r="O1135" s="82" t="s">
        <v>38</v>
      </c>
      <c r="P1135" s="82" t="s">
        <v>38</v>
      </c>
      <c r="Q1135" s="82"/>
      <c r="R1135" s="81" t="s">
        <v>39</v>
      </c>
      <c r="S1135" s="86" t="s">
        <v>66</v>
      </c>
      <c r="T1135" s="81" t="s">
        <v>7710</v>
      </c>
      <c r="U1135" s="81" t="s">
        <v>7711</v>
      </c>
      <c r="V1135" s="81"/>
      <c r="W1135" s="81" t="s">
        <v>128</v>
      </c>
      <c r="X1135" s="81" t="s">
        <v>129</v>
      </c>
      <c r="Y1135" s="80"/>
      <c r="Z1135" s="85">
        <v>45049</v>
      </c>
      <c r="AA1135" s="85" t="s">
        <v>38</v>
      </c>
      <c r="AB1135" s="85">
        <v>45049</v>
      </c>
    </row>
    <row r="1136" spans="1:28" ht="15" customHeight="1" x14ac:dyDescent="0.25">
      <c r="A1136" s="81" t="s">
        <v>7712</v>
      </c>
      <c r="B1136" s="81"/>
      <c r="C1136" s="81" t="s">
        <v>7713</v>
      </c>
      <c r="D1136" s="81" t="s">
        <v>7714</v>
      </c>
      <c r="E1136" s="81" t="s">
        <v>7715</v>
      </c>
      <c r="F1136" s="81" t="s">
        <v>33</v>
      </c>
      <c r="G1136" s="81" t="s">
        <v>64</v>
      </c>
      <c r="H1136" s="81" t="s">
        <v>55</v>
      </c>
      <c r="I1136" s="48" t="s">
        <v>36</v>
      </c>
      <c r="J1136" s="81" t="s">
        <v>7716</v>
      </c>
      <c r="K1136" s="82"/>
      <c r="L1136" s="81">
        <v>2700</v>
      </c>
      <c r="M1136" s="83" t="s">
        <v>38</v>
      </c>
      <c r="N1136" s="82" t="s">
        <v>38</v>
      </c>
      <c r="O1136" s="82" t="s">
        <v>38</v>
      </c>
      <c r="P1136" s="82" t="s">
        <v>38</v>
      </c>
      <c r="Q1136" s="82"/>
      <c r="R1136" s="81" t="s">
        <v>39</v>
      </c>
      <c r="S1136" s="86" t="s">
        <v>66</v>
      </c>
      <c r="T1136" s="81" t="s">
        <v>7717</v>
      </c>
      <c r="U1136" s="81" t="s">
        <v>7718</v>
      </c>
      <c r="V1136" s="81"/>
      <c r="W1136" s="81" t="s">
        <v>112</v>
      </c>
      <c r="X1136" s="81" t="s">
        <v>7719</v>
      </c>
      <c r="Y1136" s="80"/>
      <c r="Z1136" s="85">
        <v>45049</v>
      </c>
      <c r="AA1136" s="85" t="s">
        <v>38</v>
      </c>
      <c r="AB1136" s="85">
        <v>45049</v>
      </c>
    </row>
    <row r="1137" spans="1:28" ht="15" customHeight="1" x14ac:dyDescent="0.25">
      <c r="A1137" s="81" t="s">
        <v>7720</v>
      </c>
      <c r="B1137" s="81"/>
      <c r="C1137" s="81" t="s">
        <v>7721</v>
      </c>
      <c r="D1137" s="81" t="s">
        <v>7722</v>
      </c>
      <c r="E1137" s="81" t="s">
        <v>7723</v>
      </c>
      <c r="F1137" s="81" t="s">
        <v>33</v>
      </c>
      <c r="G1137" s="81" t="s">
        <v>64</v>
      </c>
      <c r="H1137" s="81" t="s">
        <v>55</v>
      </c>
      <c r="I1137" s="48" t="s">
        <v>36</v>
      </c>
      <c r="J1137" s="81" t="s">
        <v>2649</v>
      </c>
      <c r="K1137" s="82"/>
      <c r="L1137" s="81">
        <v>2700</v>
      </c>
      <c r="M1137" s="83" t="s">
        <v>38</v>
      </c>
      <c r="N1137" s="82" t="s">
        <v>38</v>
      </c>
      <c r="O1137" s="82" t="s">
        <v>38</v>
      </c>
      <c r="P1137" s="82" t="s">
        <v>38</v>
      </c>
      <c r="Q1137" s="82"/>
      <c r="R1137" s="81" t="s">
        <v>39</v>
      </c>
      <c r="S1137" s="86" t="s">
        <v>66</v>
      </c>
      <c r="T1137" s="81" t="s">
        <v>7724</v>
      </c>
      <c r="U1137" s="81" t="s">
        <v>7725</v>
      </c>
      <c r="V1137" s="81"/>
      <c r="W1137" s="81" t="s">
        <v>103</v>
      </c>
      <c r="X1137" s="81" t="s">
        <v>2067</v>
      </c>
      <c r="Y1137" s="80"/>
      <c r="Z1137" s="85">
        <v>44932</v>
      </c>
      <c r="AA1137" s="85" t="s">
        <v>38</v>
      </c>
      <c r="AB1137" s="85">
        <v>44932</v>
      </c>
    </row>
    <row r="1138" spans="1:28" ht="15" customHeight="1" x14ac:dyDescent="0.25">
      <c r="A1138" s="81" t="s">
        <v>7726</v>
      </c>
      <c r="B1138" s="81"/>
      <c r="C1138" s="81" t="s">
        <v>7727</v>
      </c>
      <c r="D1138" s="81"/>
      <c r="E1138" s="81" t="s">
        <v>7728</v>
      </c>
      <c r="F1138" s="81" t="s">
        <v>33</v>
      </c>
      <c r="G1138" s="81" t="s">
        <v>34</v>
      </c>
      <c r="H1138" s="81" t="s">
        <v>55</v>
      </c>
      <c r="I1138" s="48" t="s">
        <v>36</v>
      </c>
      <c r="J1138" s="81" t="s">
        <v>7632</v>
      </c>
      <c r="K1138" s="82"/>
      <c r="L1138" s="81" t="s">
        <v>38</v>
      </c>
      <c r="M1138" s="83">
        <v>1860</v>
      </c>
      <c r="N1138" s="82">
        <v>1860</v>
      </c>
      <c r="O1138" s="84">
        <v>1488</v>
      </c>
      <c r="P1138" s="84">
        <v>1488</v>
      </c>
      <c r="Q1138" s="82" t="s">
        <v>7729</v>
      </c>
      <c r="R1138" s="81" t="s">
        <v>144</v>
      </c>
      <c r="S1138" s="82" t="s">
        <v>40</v>
      </c>
      <c r="T1138" s="81" t="s">
        <v>7730</v>
      </c>
      <c r="U1138" s="81" t="s">
        <v>7731</v>
      </c>
      <c r="V1138" s="81"/>
      <c r="W1138" s="81" t="s">
        <v>78</v>
      </c>
      <c r="X1138" s="81" t="s">
        <v>7635</v>
      </c>
      <c r="Y1138" s="80"/>
      <c r="Z1138" s="85">
        <v>45699</v>
      </c>
      <c r="AA1138" s="85">
        <v>45692</v>
      </c>
      <c r="AB1138" s="85">
        <v>45699</v>
      </c>
    </row>
    <row r="1139" spans="1:28" ht="15" customHeight="1" x14ac:dyDescent="0.25">
      <c r="A1139" s="81" t="s">
        <v>7732</v>
      </c>
      <c r="B1139" s="81"/>
      <c r="C1139" s="81" t="s">
        <v>7733</v>
      </c>
      <c r="D1139" s="81" t="s">
        <v>7734</v>
      </c>
      <c r="E1139" s="81" t="s">
        <v>7735</v>
      </c>
      <c r="F1139" s="81" t="s">
        <v>33</v>
      </c>
      <c r="G1139" s="81" t="s">
        <v>64</v>
      </c>
      <c r="H1139" s="81" t="s">
        <v>55</v>
      </c>
      <c r="I1139" s="48" t="s">
        <v>36</v>
      </c>
      <c r="J1139" s="81" t="s">
        <v>7736</v>
      </c>
      <c r="K1139" s="82"/>
      <c r="L1139" s="81">
        <v>2700</v>
      </c>
      <c r="M1139" s="83" t="s">
        <v>38</v>
      </c>
      <c r="N1139" s="82" t="s">
        <v>38</v>
      </c>
      <c r="O1139" s="82" t="s">
        <v>38</v>
      </c>
      <c r="P1139" s="82" t="s">
        <v>38</v>
      </c>
      <c r="Q1139" s="82"/>
      <c r="R1139" s="81" t="s">
        <v>39</v>
      </c>
      <c r="S1139" s="86" t="s">
        <v>66</v>
      </c>
      <c r="T1139" s="81" t="s">
        <v>7737</v>
      </c>
      <c r="U1139" s="81" t="s">
        <v>7738</v>
      </c>
      <c r="V1139" s="81"/>
      <c r="W1139" s="81" t="s">
        <v>103</v>
      </c>
      <c r="X1139" s="81" t="s">
        <v>1207</v>
      </c>
      <c r="Y1139" s="80"/>
      <c r="Z1139" s="85">
        <v>44932</v>
      </c>
      <c r="AA1139" s="85" t="s">
        <v>38</v>
      </c>
      <c r="AB1139" s="85">
        <v>44932</v>
      </c>
    </row>
    <row r="1140" spans="1:28" ht="15" customHeight="1" x14ac:dyDescent="0.25">
      <c r="A1140" s="81" t="s">
        <v>7739</v>
      </c>
      <c r="B1140" s="81"/>
      <c r="C1140" s="81" t="s">
        <v>7740</v>
      </c>
      <c r="D1140" s="81" t="s">
        <v>7741</v>
      </c>
      <c r="E1140" s="81" t="s">
        <v>7742</v>
      </c>
      <c r="F1140" s="81" t="s">
        <v>33</v>
      </c>
      <c r="G1140" s="81" t="s">
        <v>64</v>
      </c>
      <c r="H1140" s="81" t="s">
        <v>35</v>
      </c>
      <c r="I1140" s="48" t="s">
        <v>36</v>
      </c>
      <c r="J1140" s="81" t="s">
        <v>84</v>
      </c>
      <c r="K1140" s="82"/>
      <c r="L1140" s="81">
        <v>2200</v>
      </c>
      <c r="M1140" s="83" t="s">
        <v>38</v>
      </c>
      <c r="N1140" s="82" t="s">
        <v>38</v>
      </c>
      <c r="O1140" s="82" t="s">
        <v>38</v>
      </c>
      <c r="P1140" s="82" t="s">
        <v>38</v>
      </c>
      <c r="Q1140" s="82"/>
      <c r="R1140" s="81" t="s">
        <v>39</v>
      </c>
      <c r="S1140" s="86" t="s">
        <v>66</v>
      </c>
      <c r="T1140" s="81" t="s">
        <v>7743</v>
      </c>
      <c r="U1140" s="81" t="s">
        <v>7744</v>
      </c>
      <c r="V1140" s="81"/>
      <c r="W1140" s="81" t="s">
        <v>188</v>
      </c>
      <c r="X1140" s="81" t="s">
        <v>5443</v>
      </c>
      <c r="Y1140" s="80"/>
      <c r="Z1140" s="85">
        <v>44932</v>
      </c>
      <c r="AA1140" s="85" t="s">
        <v>38</v>
      </c>
      <c r="AB1140" s="85">
        <v>44932</v>
      </c>
    </row>
    <row r="1141" spans="1:28" ht="15" customHeight="1" x14ac:dyDescent="0.25">
      <c r="A1141" s="81" t="s">
        <v>7745</v>
      </c>
      <c r="B1141" s="81"/>
      <c r="C1141" s="81" t="s">
        <v>7746</v>
      </c>
      <c r="D1141" s="81" t="s">
        <v>7747</v>
      </c>
      <c r="E1141" s="81" t="s">
        <v>7748</v>
      </c>
      <c r="F1141" s="81" t="s">
        <v>33</v>
      </c>
      <c r="G1141" s="81" t="s">
        <v>64</v>
      </c>
      <c r="H1141" s="81" t="s">
        <v>55</v>
      </c>
      <c r="I1141" s="48" t="s">
        <v>36</v>
      </c>
      <c r="J1141" s="81" t="s">
        <v>7749</v>
      </c>
      <c r="K1141" s="82"/>
      <c r="L1141" s="81">
        <v>3150</v>
      </c>
      <c r="M1141" s="83" t="s">
        <v>38</v>
      </c>
      <c r="N1141" s="82" t="s">
        <v>38</v>
      </c>
      <c r="O1141" s="82" t="s">
        <v>38</v>
      </c>
      <c r="P1141" s="82" t="s">
        <v>38</v>
      </c>
      <c r="Q1141" s="82"/>
      <c r="R1141" s="81" t="s">
        <v>39</v>
      </c>
      <c r="S1141" s="86" t="s">
        <v>66</v>
      </c>
      <c r="T1141" s="81" t="s">
        <v>7750</v>
      </c>
      <c r="U1141" s="81" t="s">
        <v>7751</v>
      </c>
      <c r="V1141" s="81"/>
      <c r="W1141" s="81" t="s">
        <v>69</v>
      </c>
      <c r="X1141" s="81" t="s">
        <v>7292</v>
      </c>
      <c r="Y1141" s="80"/>
      <c r="Z1141" s="85">
        <v>44932</v>
      </c>
      <c r="AA1141" s="85" t="s">
        <v>38</v>
      </c>
      <c r="AB1141" s="85">
        <v>44932</v>
      </c>
    </row>
    <row r="1142" spans="1:28" ht="15" customHeight="1" x14ac:dyDescent="0.25">
      <c r="A1142" s="81" t="s">
        <v>7752</v>
      </c>
      <c r="B1142" s="81"/>
      <c r="C1142" s="81" t="s">
        <v>7753</v>
      </c>
      <c r="D1142" s="81" t="s">
        <v>7754</v>
      </c>
      <c r="E1142" s="81" t="s">
        <v>7755</v>
      </c>
      <c r="F1142" s="81" t="s">
        <v>33</v>
      </c>
      <c r="G1142" s="81" t="s">
        <v>64</v>
      </c>
      <c r="H1142" s="81" t="s">
        <v>35</v>
      </c>
      <c r="I1142" s="48" t="s">
        <v>36</v>
      </c>
      <c r="J1142" s="81" t="s">
        <v>74</v>
      </c>
      <c r="K1142" s="82"/>
      <c r="L1142" s="81">
        <v>2200</v>
      </c>
      <c r="M1142" s="83" t="s">
        <v>38</v>
      </c>
      <c r="N1142" s="82" t="s">
        <v>38</v>
      </c>
      <c r="O1142" s="82" t="s">
        <v>38</v>
      </c>
      <c r="P1142" s="82" t="s">
        <v>38</v>
      </c>
      <c r="Q1142" s="82"/>
      <c r="R1142" s="81" t="s">
        <v>39</v>
      </c>
      <c r="S1142" s="86" t="s">
        <v>66</v>
      </c>
      <c r="T1142" s="81" t="s">
        <v>7756</v>
      </c>
      <c r="U1142" s="81" t="s">
        <v>7757</v>
      </c>
      <c r="V1142" s="81"/>
      <c r="W1142" s="81" t="s">
        <v>69</v>
      </c>
      <c r="X1142" s="81" t="s">
        <v>299</v>
      </c>
      <c r="Y1142" s="80"/>
      <c r="Z1142" s="85">
        <v>44932</v>
      </c>
      <c r="AA1142" s="85" t="s">
        <v>38</v>
      </c>
      <c r="AB1142" s="85">
        <v>44932</v>
      </c>
    </row>
    <row r="1143" spans="1:28" ht="15" customHeight="1" x14ac:dyDescent="0.25">
      <c r="A1143" s="81" t="s">
        <v>7758</v>
      </c>
      <c r="B1143" s="81"/>
      <c r="C1143" s="81" t="s">
        <v>7759</v>
      </c>
      <c r="D1143" s="81" t="s">
        <v>7760</v>
      </c>
      <c r="E1143" s="81" t="s">
        <v>7761</v>
      </c>
      <c r="F1143" s="81" t="s">
        <v>33</v>
      </c>
      <c r="G1143" s="81" t="s">
        <v>64</v>
      </c>
      <c r="H1143" s="81" t="s">
        <v>35</v>
      </c>
      <c r="I1143" s="48" t="s">
        <v>36</v>
      </c>
      <c r="J1143" s="81" t="s">
        <v>84</v>
      </c>
      <c r="K1143" s="82"/>
      <c r="L1143" s="81">
        <v>2200</v>
      </c>
      <c r="M1143" s="83" t="s">
        <v>38</v>
      </c>
      <c r="N1143" s="82" t="s">
        <v>38</v>
      </c>
      <c r="O1143" s="82" t="s">
        <v>38</v>
      </c>
      <c r="P1143" s="82" t="s">
        <v>38</v>
      </c>
      <c r="Q1143" s="82"/>
      <c r="R1143" s="81" t="s">
        <v>39</v>
      </c>
      <c r="S1143" s="86" t="s">
        <v>66</v>
      </c>
      <c r="T1143" s="81" t="s">
        <v>7762</v>
      </c>
      <c r="U1143" s="81" t="s">
        <v>7763</v>
      </c>
      <c r="V1143" s="81"/>
      <c r="W1143" s="81" t="s">
        <v>78</v>
      </c>
      <c r="X1143" s="81" t="s">
        <v>809</v>
      </c>
      <c r="Y1143" s="80"/>
      <c r="Z1143" s="85">
        <v>44932</v>
      </c>
      <c r="AA1143" s="85" t="s">
        <v>38</v>
      </c>
      <c r="AB1143" s="85">
        <v>44932</v>
      </c>
    </row>
    <row r="1144" spans="1:28" ht="15" customHeight="1" x14ac:dyDescent="0.25">
      <c r="A1144" s="81" t="s">
        <v>7764</v>
      </c>
      <c r="B1144" s="81"/>
      <c r="C1144" s="81" t="s">
        <v>7765</v>
      </c>
      <c r="D1144" s="81" t="s">
        <v>7766</v>
      </c>
      <c r="E1144" s="81" t="s">
        <v>7767</v>
      </c>
      <c r="F1144" s="81" t="s">
        <v>33</v>
      </c>
      <c r="G1144" s="81" t="s">
        <v>64</v>
      </c>
      <c r="H1144" s="81" t="s">
        <v>35</v>
      </c>
      <c r="I1144" s="48" t="s">
        <v>36</v>
      </c>
      <c r="J1144" s="81" t="s">
        <v>74</v>
      </c>
      <c r="K1144" s="82"/>
      <c r="L1144" s="81">
        <v>2200</v>
      </c>
      <c r="M1144" s="83" t="s">
        <v>38</v>
      </c>
      <c r="N1144" s="82" t="s">
        <v>38</v>
      </c>
      <c r="O1144" s="82" t="s">
        <v>38</v>
      </c>
      <c r="P1144" s="82" t="s">
        <v>38</v>
      </c>
      <c r="Q1144" s="82"/>
      <c r="R1144" s="81" t="s">
        <v>39</v>
      </c>
      <c r="S1144" s="86" t="s">
        <v>66</v>
      </c>
      <c r="T1144" s="81" t="s">
        <v>7768</v>
      </c>
      <c r="U1144" s="81" t="s">
        <v>7769</v>
      </c>
      <c r="V1144" s="81"/>
      <c r="W1144" s="81" t="s">
        <v>438</v>
      </c>
      <c r="X1144" s="81" t="s">
        <v>2306</v>
      </c>
      <c r="Y1144" s="80"/>
      <c r="Z1144" s="85">
        <v>44932</v>
      </c>
      <c r="AA1144" s="85" t="s">
        <v>38</v>
      </c>
      <c r="AB1144" s="85">
        <v>44932</v>
      </c>
    </row>
    <row r="1145" spans="1:28" ht="15" customHeight="1" x14ac:dyDescent="0.25">
      <c r="A1145" s="81" t="s">
        <v>7770</v>
      </c>
      <c r="B1145" s="81"/>
      <c r="C1145" s="81" t="s">
        <v>7771</v>
      </c>
      <c r="D1145" s="81" t="s">
        <v>7772</v>
      </c>
      <c r="E1145" s="81" t="s">
        <v>7773</v>
      </c>
      <c r="F1145" s="81" t="s">
        <v>33</v>
      </c>
      <c r="G1145" s="81" t="s">
        <v>64</v>
      </c>
      <c r="H1145" s="81" t="s">
        <v>55</v>
      </c>
      <c r="I1145" s="48" t="s">
        <v>36</v>
      </c>
      <c r="J1145" s="81" t="s">
        <v>7774</v>
      </c>
      <c r="K1145" s="82"/>
      <c r="L1145" s="81">
        <v>2700</v>
      </c>
      <c r="M1145" s="83" t="s">
        <v>38</v>
      </c>
      <c r="N1145" s="82" t="s">
        <v>38</v>
      </c>
      <c r="O1145" s="82" t="s">
        <v>38</v>
      </c>
      <c r="P1145" s="82" t="s">
        <v>38</v>
      </c>
      <c r="Q1145" s="82"/>
      <c r="R1145" s="81" t="s">
        <v>39</v>
      </c>
      <c r="S1145" s="86" t="s">
        <v>66</v>
      </c>
      <c r="T1145" s="81" t="s">
        <v>7775</v>
      </c>
      <c r="U1145" s="81" t="s">
        <v>7776</v>
      </c>
      <c r="V1145" s="81"/>
      <c r="W1145" s="81" t="s">
        <v>78</v>
      </c>
      <c r="X1145" s="81" t="s">
        <v>951</v>
      </c>
      <c r="Y1145" s="80"/>
      <c r="Z1145" s="85">
        <v>45049</v>
      </c>
      <c r="AA1145" s="85" t="s">
        <v>38</v>
      </c>
      <c r="AB1145" s="85">
        <v>45049</v>
      </c>
    </row>
    <row r="1146" spans="1:28" ht="15" customHeight="1" x14ac:dyDescent="0.25">
      <c r="A1146" s="81" t="s">
        <v>7777</v>
      </c>
      <c r="B1146" s="81"/>
      <c r="C1146" s="81" t="s">
        <v>7778</v>
      </c>
      <c r="D1146" s="81" t="s">
        <v>7779</v>
      </c>
      <c r="E1146" s="81" t="s">
        <v>7780</v>
      </c>
      <c r="F1146" s="81" t="s">
        <v>33</v>
      </c>
      <c r="G1146" s="81" t="s">
        <v>34</v>
      </c>
      <c r="H1146" s="81" t="s">
        <v>55</v>
      </c>
      <c r="I1146" s="48" t="s">
        <v>374</v>
      </c>
      <c r="J1146" s="81" t="s">
        <v>7781</v>
      </c>
      <c r="K1146" s="82"/>
      <c r="L1146" s="81" t="s">
        <v>38</v>
      </c>
      <c r="M1146" s="83">
        <v>2790</v>
      </c>
      <c r="N1146" s="82">
        <v>2790</v>
      </c>
      <c r="O1146" s="84">
        <v>2232</v>
      </c>
      <c r="P1146" s="84">
        <v>2232</v>
      </c>
      <c r="Q1146" s="82" t="s">
        <v>7782</v>
      </c>
      <c r="R1146" s="81" t="s">
        <v>39</v>
      </c>
      <c r="S1146" s="82" t="s">
        <v>40</v>
      </c>
      <c r="T1146" s="81" t="s">
        <v>7783</v>
      </c>
      <c r="U1146" s="81" t="s">
        <v>7784</v>
      </c>
      <c r="V1146" s="81"/>
      <c r="W1146" s="81" t="s">
        <v>78</v>
      </c>
      <c r="X1146" s="81" t="s">
        <v>951</v>
      </c>
      <c r="Y1146" s="80"/>
      <c r="Z1146" s="85">
        <v>45699</v>
      </c>
      <c r="AA1146" s="85">
        <v>45236</v>
      </c>
      <c r="AB1146" s="85">
        <v>45699</v>
      </c>
    </row>
    <row r="1147" spans="1:28" ht="15" customHeight="1" x14ac:dyDescent="0.25">
      <c r="A1147" s="81" t="s">
        <v>7785</v>
      </c>
      <c r="B1147" s="81"/>
      <c r="C1147" s="81" t="s">
        <v>7786</v>
      </c>
      <c r="D1147" s="81" t="s">
        <v>7787</v>
      </c>
      <c r="E1147" s="81" t="s">
        <v>7788</v>
      </c>
      <c r="F1147" s="81" t="s">
        <v>33</v>
      </c>
      <c r="G1147" s="81" t="s">
        <v>64</v>
      </c>
      <c r="H1147" s="81" t="s">
        <v>35</v>
      </c>
      <c r="I1147" s="48" t="s">
        <v>36</v>
      </c>
      <c r="J1147" s="81" t="s">
        <v>74</v>
      </c>
      <c r="K1147" s="82"/>
      <c r="L1147" s="81">
        <v>2200</v>
      </c>
      <c r="M1147" s="83" t="s">
        <v>38</v>
      </c>
      <c r="N1147" s="82" t="s">
        <v>38</v>
      </c>
      <c r="O1147" s="82" t="s">
        <v>38</v>
      </c>
      <c r="P1147" s="82" t="s">
        <v>38</v>
      </c>
      <c r="Q1147" s="82"/>
      <c r="R1147" s="81" t="s">
        <v>39</v>
      </c>
      <c r="S1147" s="86" t="s">
        <v>66</v>
      </c>
      <c r="T1147" s="81" t="s">
        <v>7789</v>
      </c>
      <c r="U1147" s="81" t="s">
        <v>7790</v>
      </c>
      <c r="V1147" s="81"/>
      <c r="W1147" s="81" t="s">
        <v>438</v>
      </c>
      <c r="X1147" s="81" t="s">
        <v>7791</v>
      </c>
      <c r="Y1147" s="80"/>
      <c r="Z1147" s="85">
        <v>44932</v>
      </c>
      <c r="AA1147" s="85" t="s">
        <v>38</v>
      </c>
      <c r="AB1147" s="85">
        <v>44932</v>
      </c>
    </row>
    <row r="1148" spans="1:28" ht="15" customHeight="1" x14ac:dyDescent="0.25">
      <c r="A1148" s="81" t="s">
        <v>7792</v>
      </c>
      <c r="B1148" s="81"/>
      <c r="C1148" s="81" t="s">
        <v>7793</v>
      </c>
      <c r="D1148" s="81" t="s">
        <v>7794</v>
      </c>
      <c r="E1148" s="81" t="s">
        <v>7795</v>
      </c>
      <c r="F1148" s="81" t="s">
        <v>33</v>
      </c>
      <c r="G1148" s="81" t="s">
        <v>64</v>
      </c>
      <c r="H1148" s="81" t="s">
        <v>35</v>
      </c>
      <c r="I1148" s="48" t="s">
        <v>36</v>
      </c>
      <c r="J1148" s="81" t="s">
        <v>74</v>
      </c>
      <c r="K1148" s="82"/>
      <c r="L1148" s="81">
        <v>2200</v>
      </c>
      <c r="M1148" s="83" t="s">
        <v>38</v>
      </c>
      <c r="N1148" s="82" t="s">
        <v>38</v>
      </c>
      <c r="O1148" s="82" t="s">
        <v>38</v>
      </c>
      <c r="P1148" s="82" t="s">
        <v>38</v>
      </c>
      <c r="Q1148" s="82"/>
      <c r="R1148" s="81" t="s">
        <v>39</v>
      </c>
      <c r="S1148" s="86" t="s">
        <v>66</v>
      </c>
      <c r="T1148" s="81" t="s">
        <v>7796</v>
      </c>
      <c r="U1148" s="81" t="s">
        <v>7797</v>
      </c>
      <c r="V1148" s="81"/>
      <c r="W1148" s="81" t="s">
        <v>69</v>
      </c>
      <c r="X1148" s="81" t="s">
        <v>2937</v>
      </c>
      <c r="Y1148" s="80"/>
      <c r="Z1148" s="85">
        <v>44932</v>
      </c>
      <c r="AA1148" s="85" t="s">
        <v>38</v>
      </c>
      <c r="AB1148" s="85">
        <v>44932</v>
      </c>
    </row>
    <row r="1149" spans="1:28" ht="15" customHeight="1" x14ac:dyDescent="0.25">
      <c r="A1149" s="81" t="s">
        <v>7798</v>
      </c>
      <c r="B1149" s="81"/>
      <c r="C1149" s="81" t="s">
        <v>7799</v>
      </c>
      <c r="D1149" s="81" t="s">
        <v>7800</v>
      </c>
      <c r="E1149" s="81" t="s">
        <v>7801</v>
      </c>
      <c r="F1149" s="81" t="s">
        <v>33</v>
      </c>
      <c r="G1149" s="81" t="s">
        <v>64</v>
      </c>
      <c r="H1149" s="81" t="s">
        <v>55</v>
      </c>
      <c r="I1149" s="48" t="s">
        <v>36</v>
      </c>
      <c r="J1149" s="81" t="s">
        <v>7802</v>
      </c>
      <c r="K1149" s="82"/>
      <c r="L1149" s="81">
        <v>2700</v>
      </c>
      <c r="M1149" s="83" t="s">
        <v>38</v>
      </c>
      <c r="N1149" s="82" t="s">
        <v>38</v>
      </c>
      <c r="O1149" s="82" t="s">
        <v>38</v>
      </c>
      <c r="P1149" s="82" t="s">
        <v>38</v>
      </c>
      <c r="Q1149" s="82"/>
      <c r="R1149" s="81" t="s">
        <v>39</v>
      </c>
      <c r="S1149" s="86" t="s">
        <v>66</v>
      </c>
      <c r="T1149" s="81" t="s">
        <v>7803</v>
      </c>
      <c r="U1149" s="81" t="s">
        <v>7804</v>
      </c>
      <c r="V1149" s="81"/>
      <c r="W1149" s="81" t="s">
        <v>163</v>
      </c>
      <c r="X1149" s="81" t="s">
        <v>1254</v>
      </c>
      <c r="Y1149" s="80"/>
      <c r="Z1149" s="85">
        <v>44932</v>
      </c>
      <c r="AA1149" s="85" t="s">
        <v>38</v>
      </c>
      <c r="AB1149" s="85">
        <v>44932</v>
      </c>
    </row>
    <row r="1150" spans="1:28" ht="15" customHeight="1" x14ac:dyDescent="0.25">
      <c r="A1150" s="81" t="s">
        <v>7805</v>
      </c>
      <c r="B1150" s="81"/>
      <c r="C1150" s="81" t="s">
        <v>7806</v>
      </c>
      <c r="D1150" s="81" t="s">
        <v>7807</v>
      </c>
      <c r="E1150" s="81" t="s">
        <v>7808</v>
      </c>
      <c r="F1150" s="81" t="s">
        <v>33</v>
      </c>
      <c r="G1150" s="81" t="s">
        <v>34</v>
      </c>
      <c r="H1150" s="81" t="s">
        <v>35</v>
      </c>
      <c r="I1150" s="48" t="s">
        <v>36</v>
      </c>
      <c r="J1150" s="81" t="s">
        <v>37</v>
      </c>
      <c r="K1150" s="82"/>
      <c r="L1150" s="81" t="s">
        <v>38</v>
      </c>
      <c r="M1150" s="83">
        <v>870</v>
      </c>
      <c r="N1150" s="82" t="s">
        <v>38</v>
      </c>
      <c r="O1150" s="84">
        <v>696</v>
      </c>
      <c r="P1150" s="82" t="s">
        <v>38</v>
      </c>
      <c r="Q1150" s="82"/>
      <c r="R1150" s="82" t="s">
        <v>39</v>
      </c>
      <c r="S1150" s="82" t="s">
        <v>40</v>
      </c>
      <c r="T1150" s="81" t="s">
        <v>7809</v>
      </c>
      <c r="U1150" s="81" t="s">
        <v>7810</v>
      </c>
      <c r="V1150" s="81"/>
      <c r="W1150" s="81" t="s">
        <v>43</v>
      </c>
      <c r="X1150" s="81" t="s">
        <v>7811</v>
      </c>
      <c r="Y1150" s="80">
        <v>44931</v>
      </c>
      <c r="Z1150" s="85">
        <v>45397</v>
      </c>
      <c r="AA1150" s="85">
        <v>45355</v>
      </c>
      <c r="AB1150" s="85">
        <v>45397</v>
      </c>
    </row>
    <row r="1151" spans="1:28" ht="15" customHeight="1" x14ac:dyDescent="0.25">
      <c r="A1151" s="81" t="s">
        <v>7812</v>
      </c>
      <c r="B1151" s="81"/>
      <c r="C1151" s="81" t="s">
        <v>7813</v>
      </c>
      <c r="D1151" s="81" t="s">
        <v>7814</v>
      </c>
      <c r="E1151" s="81" t="s">
        <v>7815</v>
      </c>
      <c r="F1151" s="81" t="s">
        <v>33</v>
      </c>
      <c r="G1151" s="81" t="s">
        <v>64</v>
      </c>
      <c r="H1151" s="81" t="s">
        <v>55</v>
      </c>
      <c r="I1151" s="48" t="s">
        <v>36</v>
      </c>
      <c r="J1151" s="81" t="s">
        <v>7816</v>
      </c>
      <c r="K1151" s="82"/>
      <c r="L1151" s="81">
        <v>3150</v>
      </c>
      <c r="M1151" s="83" t="s">
        <v>38</v>
      </c>
      <c r="N1151" s="82" t="s">
        <v>38</v>
      </c>
      <c r="O1151" s="82" t="s">
        <v>38</v>
      </c>
      <c r="P1151" s="82" t="s">
        <v>38</v>
      </c>
      <c r="Q1151" s="82"/>
      <c r="R1151" s="81" t="s">
        <v>39</v>
      </c>
      <c r="S1151" s="86" t="s">
        <v>66</v>
      </c>
      <c r="T1151" s="81" t="s">
        <v>7817</v>
      </c>
      <c r="U1151" s="81" t="s">
        <v>7818</v>
      </c>
      <c r="V1151" s="81"/>
      <c r="W1151" s="81" t="s">
        <v>69</v>
      </c>
      <c r="X1151" s="81" t="s">
        <v>291</v>
      </c>
      <c r="Y1151" s="80"/>
      <c r="Z1151" s="85">
        <v>45110</v>
      </c>
      <c r="AA1151" s="85" t="s">
        <v>38</v>
      </c>
      <c r="AB1151" s="85">
        <v>45110</v>
      </c>
    </row>
    <row r="1152" spans="1:28" ht="15" customHeight="1" x14ac:dyDescent="0.25">
      <c r="A1152" s="81" t="s">
        <v>7819</v>
      </c>
      <c r="B1152" s="81"/>
      <c r="C1152" s="81" t="s">
        <v>7820</v>
      </c>
      <c r="D1152" s="81" t="s">
        <v>7821</v>
      </c>
      <c r="E1152" s="81" t="s">
        <v>7822</v>
      </c>
      <c r="F1152" s="81" t="s">
        <v>33</v>
      </c>
      <c r="G1152" s="81" t="s">
        <v>64</v>
      </c>
      <c r="H1152" s="81" t="s">
        <v>55</v>
      </c>
      <c r="I1152" s="48" t="s">
        <v>36</v>
      </c>
      <c r="J1152" s="81" t="s">
        <v>7823</v>
      </c>
      <c r="K1152" s="82"/>
      <c r="L1152" s="81">
        <v>2700</v>
      </c>
      <c r="M1152" s="83" t="s">
        <v>38</v>
      </c>
      <c r="N1152" s="82" t="s">
        <v>38</v>
      </c>
      <c r="O1152" s="82" t="s">
        <v>38</v>
      </c>
      <c r="P1152" s="82" t="s">
        <v>38</v>
      </c>
      <c r="Q1152" s="82"/>
      <c r="R1152" s="81" t="s">
        <v>352</v>
      </c>
      <c r="S1152" s="86" t="s">
        <v>66</v>
      </c>
      <c r="T1152" s="81" t="s">
        <v>7824</v>
      </c>
      <c r="U1152" s="81" t="s">
        <v>7825</v>
      </c>
      <c r="V1152" s="81"/>
      <c r="W1152" s="81" t="s">
        <v>69</v>
      </c>
      <c r="X1152" s="81" t="s">
        <v>7826</v>
      </c>
      <c r="Y1152" s="80"/>
      <c r="Z1152" s="85">
        <v>45049</v>
      </c>
      <c r="AA1152" s="85" t="s">
        <v>38</v>
      </c>
      <c r="AB1152" s="85">
        <v>45049</v>
      </c>
    </row>
    <row r="1153" spans="1:28" ht="15" customHeight="1" x14ac:dyDescent="0.25">
      <c r="A1153" s="81" t="s">
        <v>7827</v>
      </c>
      <c r="B1153" s="81"/>
      <c r="C1153" s="81" t="s">
        <v>7828</v>
      </c>
      <c r="D1153" s="81" t="s">
        <v>7829</v>
      </c>
      <c r="E1153" s="81" t="s">
        <v>7830</v>
      </c>
      <c r="F1153" s="81" t="s">
        <v>33</v>
      </c>
      <c r="G1153" s="81" t="s">
        <v>64</v>
      </c>
      <c r="H1153" s="81" t="s">
        <v>35</v>
      </c>
      <c r="I1153" s="48" t="s">
        <v>36</v>
      </c>
      <c r="J1153" s="81" t="s">
        <v>74</v>
      </c>
      <c r="K1153" s="82"/>
      <c r="L1153" s="81">
        <v>2200</v>
      </c>
      <c r="M1153" s="83" t="s">
        <v>38</v>
      </c>
      <c r="N1153" s="82" t="s">
        <v>38</v>
      </c>
      <c r="O1153" s="82" t="s">
        <v>38</v>
      </c>
      <c r="P1153" s="82" t="s">
        <v>38</v>
      </c>
      <c r="Q1153" s="82"/>
      <c r="R1153" s="81" t="s">
        <v>39</v>
      </c>
      <c r="S1153" s="86" t="s">
        <v>66</v>
      </c>
      <c r="T1153" s="81" t="s">
        <v>7831</v>
      </c>
      <c r="U1153" s="81" t="s">
        <v>7832</v>
      </c>
      <c r="V1153" s="81"/>
      <c r="W1153" s="81" t="s">
        <v>43</v>
      </c>
      <c r="X1153" s="81" t="s">
        <v>2272</v>
      </c>
      <c r="Y1153" s="80"/>
      <c r="Z1153" s="85">
        <v>44932</v>
      </c>
      <c r="AA1153" s="85" t="s">
        <v>38</v>
      </c>
      <c r="AB1153" s="85">
        <v>44932</v>
      </c>
    </row>
    <row r="1154" spans="1:28" ht="15" customHeight="1" x14ac:dyDescent="0.25">
      <c r="A1154" s="81" t="s">
        <v>7833</v>
      </c>
      <c r="B1154" s="81"/>
      <c r="C1154" s="81" t="s">
        <v>7834</v>
      </c>
      <c r="D1154" s="81" t="s">
        <v>7835</v>
      </c>
      <c r="E1154" s="81" t="s">
        <v>7836</v>
      </c>
      <c r="F1154" s="81" t="s">
        <v>33</v>
      </c>
      <c r="G1154" s="81" t="s">
        <v>34</v>
      </c>
      <c r="H1154" s="81" t="s">
        <v>35</v>
      </c>
      <c r="I1154" s="48" t="s">
        <v>36</v>
      </c>
      <c r="J1154" s="81" t="s">
        <v>37</v>
      </c>
      <c r="K1154" s="82"/>
      <c r="L1154" s="81" t="s">
        <v>38</v>
      </c>
      <c r="M1154" s="83">
        <v>870</v>
      </c>
      <c r="N1154" s="82" t="s">
        <v>38</v>
      </c>
      <c r="O1154" s="84">
        <v>696</v>
      </c>
      <c r="P1154" s="82" t="s">
        <v>38</v>
      </c>
      <c r="Q1154" s="82"/>
      <c r="R1154" s="82" t="s">
        <v>39</v>
      </c>
      <c r="S1154" s="82" t="s">
        <v>40</v>
      </c>
      <c r="T1154" s="81" t="s">
        <v>7837</v>
      </c>
      <c r="U1154" s="81" t="s">
        <v>7838</v>
      </c>
      <c r="V1154" s="81"/>
      <c r="W1154" s="81" t="s">
        <v>212</v>
      </c>
      <c r="X1154" s="81" t="s">
        <v>7839</v>
      </c>
      <c r="Y1154" s="80">
        <v>44931</v>
      </c>
      <c r="Z1154" s="85">
        <v>45397</v>
      </c>
      <c r="AA1154" s="85">
        <v>45355</v>
      </c>
      <c r="AB1154" s="85">
        <v>45397</v>
      </c>
    </row>
    <row r="1155" spans="1:28" ht="15" customHeight="1" x14ac:dyDescent="0.25">
      <c r="A1155" s="81" t="s">
        <v>7840</v>
      </c>
      <c r="B1155" s="81"/>
      <c r="C1155" s="81" t="s">
        <v>7841</v>
      </c>
      <c r="D1155" s="81" t="s">
        <v>7842</v>
      </c>
      <c r="E1155" s="81" t="s">
        <v>7843</v>
      </c>
      <c r="F1155" s="81" t="s">
        <v>33</v>
      </c>
      <c r="G1155" s="81" t="s">
        <v>64</v>
      </c>
      <c r="H1155" s="81" t="s">
        <v>55</v>
      </c>
      <c r="I1155" s="48" t="s">
        <v>36</v>
      </c>
      <c r="J1155" s="81" t="s">
        <v>1987</v>
      </c>
      <c r="K1155" s="82"/>
      <c r="L1155" s="81">
        <v>2700</v>
      </c>
      <c r="M1155" s="83" t="s">
        <v>38</v>
      </c>
      <c r="N1155" s="82" t="s">
        <v>38</v>
      </c>
      <c r="O1155" s="82" t="s">
        <v>38</v>
      </c>
      <c r="P1155" s="82" t="s">
        <v>38</v>
      </c>
      <c r="Q1155" s="82"/>
      <c r="R1155" s="81" t="s">
        <v>352</v>
      </c>
      <c r="S1155" s="86" t="s">
        <v>66</v>
      </c>
      <c r="T1155" s="81" t="s">
        <v>7844</v>
      </c>
      <c r="U1155" s="81" t="s">
        <v>7845</v>
      </c>
      <c r="V1155" s="81"/>
      <c r="W1155" s="81" t="s">
        <v>103</v>
      </c>
      <c r="X1155" s="81" t="s">
        <v>7846</v>
      </c>
      <c r="Y1155" s="80"/>
      <c r="Z1155" s="85">
        <v>45049</v>
      </c>
      <c r="AA1155" s="85" t="s">
        <v>38</v>
      </c>
      <c r="AB1155" s="85">
        <v>45049</v>
      </c>
    </row>
    <row r="1156" spans="1:28" ht="15" customHeight="1" x14ac:dyDescent="0.25">
      <c r="A1156" s="81" t="s">
        <v>7847</v>
      </c>
      <c r="B1156" s="81"/>
      <c r="C1156" s="81" t="s">
        <v>7848</v>
      </c>
      <c r="D1156" s="81" t="s">
        <v>7849</v>
      </c>
      <c r="E1156" s="81" t="s">
        <v>7850</v>
      </c>
      <c r="F1156" s="81" t="s">
        <v>33</v>
      </c>
      <c r="G1156" s="81" t="s">
        <v>64</v>
      </c>
      <c r="H1156" s="81" t="s">
        <v>35</v>
      </c>
      <c r="I1156" s="48" t="s">
        <v>36</v>
      </c>
      <c r="J1156" s="81" t="s">
        <v>74</v>
      </c>
      <c r="K1156" s="82"/>
      <c r="L1156" s="81">
        <v>2200</v>
      </c>
      <c r="M1156" s="83" t="s">
        <v>38</v>
      </c>
      <c r="N1156" s="82" t="s">
        <v>38</v>
      </c>
      <c r="O1156" s="82" t="s">
        <v>38</v>
      </c>
      <c r="P1156" s="82" t="s">
        <v>38</v>
      </c>
      <c r="Q1156" s="82"/>
      <c r="R1156" s="81" t="s">
        <v>39</v>
      </c>
      <c r="S1156" s="86" t="s">
        <v>66</v>
      </c>
      <c r="T1156" s="81" t="s">
        <v>7851</v>
      </c>
      <c r="U1156" s="81" t="s">
        <v>7852</v>
      </c>
      <c r="V1156" s="81"/>
      <c r="W1156" s="81" t="s">
        <v>69</v>
      </c>
      <c r="X1156" s="81" t="s">
        <v>291</v>
      </c>
      <c r="Y1156" s="80"/>
      <c r="Z1156" s="85">
        <v>44932</v>
      </c>
      <c r="AA1156" s="85" t="s">
        <v>38</v>
      </c>
      <c r="AB1156" s="85">
        <v>44932</v>
      </c>
    </row>
    <row r="1157" spans="1:28" ht="15" customHeight="1" x14ac:dyDescent="0.25">
      <c r="A1157" s="81" t="s">
        <v>7853</v>
      </c>
      <c r="B1157" s="81"/>
      <c r="C1157" s="81" t="s">
        <v>7854</v>
      </c>
      <c r="D1157" s="81" t="s">
        <v>7855</v>
      </c>
      <c r="E1157" s="81" t="s">
        <v>7856</v>
      </c>
      <c r="F1157" s="81" t="s">
        <v>33</v>
      </c>
      <c r="G1157" s="81" t="s">
        <v>64</v>
      </c>
      <c r="H1157" s="81" t="s">
        <v>55</v>
      </c>
      <c r="I1157" s="48" t="s">
        <v>36</v>
      </c>
      <c r="J1157" s="81" t="s">
        <v>7857</v>
      </c>
      <c r="K1157" s="82"/>
      <c r="L1157" s="81">
        <v>2700</v>
      </c>
      <c r="M1157" s="83" t="s">
        <v>38</v>
      </c>
      <c r="N1157" s="82" t="s">
        <v>38</v>
      </c>
      <c r="O1157" s="82" t="s">
        <v>38</v>
      </c>
      <c r="P1157" s="82" t="s">
        <v>38</v>
      </c>
      <c r="Q1157" s="82"/>
      <c r="R1157" s="81" t="s">
        <v>39</v>
      </c>
      <c r="S1157" s="86" t="s">
        <v>66</v>
      </c>
      <c r="T1157" s="81" t="s">
        <v>7858</v>
      </c>
      <c r="U1157" s="81" t="s">
        <v>7859</v>
      </c>
      <c r="V1157" s="81"/>
      <c r="W1157" s="81" t="s">
        <v>78</v>
      </c>
      <c r="X1157" s="81" t="s">
        <v>229</v>
      </c>
      <c r="Y1157" s="80"/>
      <c r="Z1157" s="85">
        <v>44932</v>
      </c>
      <c r="AA1157" s="85" t="s">
        <v>38</v>
      </c>
      <c r="AB1157" s="85">
        <v>44932</v>
      </c>
    </row>
    <row r="1158" spans="1:28" ht="15" customHeight="1" x14ac:dyDescent="0.25">
      <c r="A1158" s="81" t="s">
        <v>7860</v>
      </c>
      <c r="B1158" s="81"/>
      <c r="C1158" s="81" t="s">
        <v>7861</v>
      </c>
      <c r="D1158" s="81" t="s">
        <v>7862</v>
      </c>
      <c r="E1158" s="81" t="s">
        <v>7863</v>
      </c>
      <c r="F1158" s="81" t="s">
        <v>33</v>
      </c>
      <c r="G1158" s="81" t="s">
        <v>34</v>
      </c>
      <c r="H1158" s="81" t="s">
        <v>35</v>
      </c>
      <c r="I1158" s="48" t="s">
        <v>36</v>
      </c>
      <c r="J1158" s="81" t="s">
        <v>37</v>
      </c>
      <c r="K1158" s="82"/>
      <c r="L1158" s="81" t="s">
        <v>38</v>
      </c>
      <c r="M1158" s="83">
        <v>870</v>
      </c>
      <c r="N1158" s="82" t="s">
        <v>38</v>
      </c>
      <c r="O1158" s="84">
        <v>696</v>
      </c>
      <c r="P1158" s="82" t="s">
        <v>38</v>
      </c>
      <c r="Q1158" s="82"/>
      <c r="R1158" s="82" t="s">
        <v>39</v>
      </c>
      <c r="S1158" s="82" t="s">
        <v>40</v>
      </c>
      <c r="T1158" s="81" t="s">
        <v>7864</v>
      </c>
      <c r="U1158" s="81" t="s">
        <v>7865</v>
      </c>
      <c r="V1158" s="81"/>
      <c r="W1158" s="81" t="s">
        <v>43</v>
      </c>
      <c r="X1158" s="81" t="s">
        <v>7866</v>
      </c>
      <c r="Y1158" s="80">
        <v>44931</v>
      </c>
      <c r="Z1158" s="85">
        <v>45397</v>
      </c>
      <c r="AA1158" s="85">
        <v>45355</v>
      </c>
      <c r="AB1158" s="85">
        <v>45397</v>
      </c>
    </row>
    <row r="1159" spans="1:28" ht="15" customHeight="1" x14ac:dyDescent="0.25">
      <c r="A1159" s="81" t="s">
        <v>7867</v>
      </c>
      <c r="B1159" s="81"/>
      <c r="C1159" s="81" t="s">
        <v>7868</v>
      </c>
      <c r="D1159" s="81" t="s">
        <v>7869</v>
      </c>
      <c r="E1159" s="81" t="s">
        <v>7870</v>
      </c>
      <c r="F1159" s="81" t="s">
        <v>33</v>
      </c>
      <c r="G1159" s="81" t="s">
        <v>64</v>
      </c>
      <c r="H1159" s="81" t="s">
        <v>55</v>
      </c>
      <c r="I1159" s="48" t="s">
        <v>36</v>
      </c>
      <c r="J1159" s="81" t="s">
        <v>7871</v>
      </c>
      <c r="K1159" s="82"/>
      <c r="L1159" s="81">
        <v>2700</v>
      </c>
      <c r="M1159" s="83" t="s">
        <v>38</v>
      </c>
      <c r="N1159" s="82" t="s">
        <v>38</v>
      </c>
      <c r="O1159" s="82" t="s">
        <v>38</v>
      </c>
      <c r="P1159" s="82" t="s">
        <v>38</v>
      </c>
      <c r="Q1159" s="82"/>
      <c r="R1159" s="81" t="s">
        <v>352</v>
      </c>
      <c r="S1159" s="86" t="s">
        <v>66</v>
      </c>
      <c r="T1159" s="81" t="s">
        <v>7872</v>
      </c>
      <c r="U1159" s="81" t="s">
        <v>7873</v>
      </c>
      <c r="V1159" s="81"/>
      <c r="W1159" s="81" t="s">
        <v>163</v>
      </c>
      <c r="X1159" s="81" t="s">
        <v>1254</v>
      </c>
      <c r="Y1159" s="80"/>
      <c r="Z1159" s="85">
        <v>45049</v>
      </c>
      <c r="AA1159" s="85" t="s">
        <v>38</v>
      </c>
      <c r="AB1159" s="85">
        <v>45049</v>
      </c>
    </row>
    <row r="1160" spans="1:28" ht="15" customHeight="1" x14ac:dyDescent="0.25">
      <c r="A1160" s="81" t="s">
        <v>7874</v>
      </c>
      <c r="B1160" s="81"/>
      <c r="C1160" s="81" t="s">
        <v>7875</v>
      </c>
      <c r="D1160" s="81" t="s">
        <v>7876</v>
      </c>
      <c r="E1160" s="81" t="s">
        <v>7877</v>
      </c>
      <c r="F1160" s="81" t="s">
        <v>33</v>
      </c>
      <c r="G1160" s="81" t="s">
        <v>64</v>
      </c>
      <c r="H1160" s="81" t="s">
        <v>55</v>
      </c>
      <c r="I1160" s="48" t="s">
        <v>36</v>
      </c>
      <c r="J1160" s="81" t="s">
        <v>7878</v>
      </c>
      <c r="K1160" s="82"/>
      <c r="L1160" s="81">
        <v>2700</v>
      </c>
      <c r="M1160" s="83" t="s">
        <v>38</v>
      </c>
      <c r="N1160" s="82" t="s">
        <v>38</v>
      </c>
      <c r="O1160" s="82" t="s">
        <v>38</v>
      </c>
      <c r="P1160" s="82" t="s">
        <v>38</v>
      </c>
      <c r="Q1160" s="82"/>
      <c r="R1160" s="81" t="s">
        <v>39</v>
      </c>
      <c r="S1160" s="86" t="s">
        <v>66</v>
      </c>
      <c r="T1160" s="81" t="s">
        <v>7879</v>
      </c>
      <c r="U1160" s="81" t="s">
        <v>7880</v>
      </c>
      <c r="V1160" s="81"/>
      <c r="W1160" s="81" t="s">
        <v>69</v>
      </c>
      <c r="X1160" s="81" t="s">
        <v>700</v>
      </c>
      <c r="Y1160" s="80"/>
      <c r="Z1160" s="85">
        <v>44932</v>
      </c>
      <c r="AA1160" s="85" t="s">
        <v>38</v>
      </c>
      <c r="AB1160" s="85">
        <v>44932</v>
      </c>
    </row>
    <row r="1161" spans="1:28" ht="15" customHeight="1" x14ac:dyDescent="0.25">
      <c r="A1161" s="81" t="s">
        <v>7881</v>
      </c>
      <c r="B1161" s="81"/>
      <c r="C1161" s="81" t="s">
        <v>7882</v>
      </c>
      <c r="D1161" s="81"/>
      <c r="E1161" s="81" t="s">
        <v>7883</v>
      </c>
      <c r="F1161" s="81" t="s">
        <v>33</v>
      </c>
      <c r="G1161" s="81" t="s">
        <v>34</v>
      </c>
      <c r="H1161" s="81" t="s">
        <v>55</v>
      </c>
      <c r="I1161" s="48" t="s">
        <v>374</v>
      </c>
      <c r="J1161" s="81" t="s">
        <v>7884</v>
      </c>
      <c r="K1161" s="82"/>
      <c r="L1161" s="81" t="s">
        <v>38</v>
      </c>
      <c r="M1161" s="83">
        <v>1414</v>
      </c>
      <c r="N1161" s="82" t="s">
        <v>38</v>
      </c>
      <c r="O1161" s="84">
        <v>1131.2</v>
      </c>
      <c r="P1161" s="82" t="s">
        <v>38</v>
      </c>
      <c r="Q1161" s="82" t="s">
        <v>7885</v>
      </c>
      <c r="R1161" s="81" t="s">
        <v>39</v>
      </c>
      <c r="S1161" s="82" t="s">
        <v>40</v>
      </c>
      <c r="T1161" s="81" t="s">
        <v>7886</v>
      </c>
      <c r="U1161" s="81" t="s">
        <v>7887</v>
      </c>
      <c r="V1161" s="81"/>
      <c r="W1161" s="81" t="s">
        <v>78</v>
      </c>
      <c r="X1161" s="81" t="s">
        <v>1088</v>
      </c>
      <c r="Y1161" s="80"/>
      <c r="Z1161" s="85">
        <v>45049</v>
      </c>
      <c r="AA1161" s="85">
        <v>43844</v>
      </c>
      <c r="AB1161" s="85">
        <v>45049</v>
      </c>
    </row>
    <row r="1162" spans="1:28" ht="15" customHeight="1" x14ac:dyDescent="0.25">
      <c r="A1162" s="81" t="s">
        <v>7888</v>
      </c>
      <c r="B1162" s="81"/>
      <c r="C1162" s="81" t="s">
        <v>7889</v>
      </c>
      <c r="D1162" s="81" t="s">
        <v>7890</v>
      </c>
      <c r="E1162" s="81" t="s">
        <v>7891</v>
      </c>
      <c r="F1162" s="81" t="s">
        <v>33</v>
      </c>
      <c r="G1162" s="81" t="s">
        <v>64</v>
      </c>
      <c r="H1162" s="81" t="s">
        <v>35</v>
      </c>
      <c r="I1162" s="48" t="s">
        <v>36</v>
      </c>
      <c r="J1162" s="81" t="s">
        <v>84</v>
      </c>
      <c r="K1162" s="82"/>
      <c r="L1162" s="81">
        <v>2200</v>
      </c>
      <c r="M1162" s="83" t="s">
        <v>38</v>
      </c>
      <c r="N1162" s="82" t="s">
        <v>38</v>
      </c>
      <c r="O1162" s="82" t="s">
        <v>38</v>
      </c>
      <c r="P1162" s="82" t="s">
        <v>38</v>
      </c>
      <c r="Q1162" s="82"/>
      <c r="R1162" s="81" t="s">
        <v>39</v>
      </c>
      <c r="S1162" s="86" t="s">
        <v>66</v>
      </c>
      <c r="T1162" s="81" t="s">
        <v>7892</v>
      </c>
      <c r="U1162" s="81" t="s">
        <v>7893</v>
      </c>
      <c r="V1162" s="81"/>
      <c r="W1162" s="81" t="s">
        <v>87</v>
      </c>
      <c r="X1162" s="81" t="s">
        <v>602</v>
      </c>
      <c r="Y1162" s="80"/>
      <c r="Z1162" s="85">
        <v>44932</v>
      </c>
      <c r="AA1162" s="85" t="s">
        <v>38</v>
      </c>
      <c r="AB1162" s="85">
        <v>44932</v>
      </c>
    </row>
    <row r="1163" spans="1:28" ht="15" customHeight="1" x14ac:dyDescent="0.25">
      <c r="A1163" s="81" t="s">
        <v>7894</v>
      </c>
      <c r="B1163" s="81"/>
      <c r="C1163" s="81" t="s">
        <v>7895</v>
      </c>
      <c r="D1163" s="81" t="s">
        <v>7896</v>
      </c>
      <c r="E1163" s="81" t="s">
        <v>7897</v>
      </c>
      <c r="F1163" s="81" t="s">
        <v>33</v>
      </c>
      <c r="G1163" s="81" t="s">
        <v>64</v>
      </c>
      <c r="H1163" s="81" t="s">
        <v>55</v>
      </c>
      <c r="I1163" s="48" t="s">
        <v>36</v>
      </c>
      <c r="J1163" s="81" t="s">
        <v>7898</v>
      </c>
      <c r="K1163" s="82"/>
      <c r="L1163" s="81">
        <v>2700</v>
      </c>
      <c r="M1163" s="83" t="s">
        <v>38</v>
      </c>
      <c r="N1163" s="82" t="s">
        <v>38</v>
      </c>
      <c r="O1163" s="82" t="s">
        <v>38</v>
      </c>
      <c r="P1163" s="82" t="s">
        <v>38</v>
      </c>
      <c r="Q1163" s="82"/>
      <c r="R1163" s="81" t="s">
        <v>39</v>
      </c>
      <c r="S1163" s="86" t="s">
        <v>66</v>
      </c>
      <c r="T1163" s="81" t="s">
        <v>7899</v>
      </c>
      <c r="U1163" s="81" t="s">
        <v>7900</v>
      </c>
      <c r="V1163" s="81"/>
      <c r="W1163" s="81" t="s">
        <v>103</v>
      </c>
      <c r="X1163" s="81" t="s">
        <v>2067</v>
      </c>
      <c r="Y1163" s="80"/>
      <c r="Z1163" s="85">
        <v>44932</v>
      </c>
      <c r="AA1163" s="85" t="s">
        <v>38</v>
      </c>
      <c r="AB1163" s="85">
        <v>44932</v>
      </c>
    </row>
    <row r="1164" spans="1:28" ht="15" customHeight="1" x14ac:dyDescent="0.25">
      <c r="A1164" s="81" t="s">
        <v>7901</v>
      </c>
      <c r="B1164" s="81"/>
      <c r="C1164" s="81" t="s">
        <v>7902</v>
      </c>
      <c r="D1164" s="81" t="s">
        <v>7903</v>
      </c>
      <c r="E1164" s="81" t="s">
        <v>7904</v>
      </c>
      <c r="F1164" s="81" t="s">
        <v>33</v>
      </c>
      <c r="G1164" s="81" t="s">
        <v>64</v>
      </c>
      <c r="H1164" s="81" t="s">
        <v>55</v>
      </c>
      <c r="I1164" s="48" t="s">
        <v>36</v>
      </c>
      <c r="J1164" s="81" t="s">
        <v>7905</v>
      </c>
      <c r="K1164" s="82"/>
      <c r="L1164" s="81">
        <v>2700</v>
      </c>
      <c r="M1164" s="83" t="s">
        <v>38</v>
      </c>
      <c r="N1164" s="82" t="s">
        <v>38</v>
      </c>
      <c r="O1164" s="82" t="s">
        <v>38</v>
      </c>
      <c r="P1164" s="82" t="s">
        <v>38</v>
      </c>
      <c r="Q1164" s="82"/>
      <c r="R1164" s="81" t="s">
        <v>39</v>
      </c>
      <c r="S1164" s="86" t="s">
        <v>66</v>
      </c>
      <c r="T1164" s="81" t="s">
        <v>7906</v>
      </c>
      <c r="U1164" s="81" t="s">
        <v>7907</v>
      </c>
      <c r="V1164" s="81"/>
      <c r="W1164" s="81" t="s">
        <v>112</v>
      </c>
      <c r="X1164" s="81" t="s">
        <v>1400</v>
      </c>
      <c r="Y1164" s="80"/>
      <c r="Z1164" s="85">
        <v>44932</v>
      </c>
      <c r="AA1164" s="85" t="s">
        <v>38</v>
      </c>
      <c r="AB1164" s="85">
        <v>44932</v>
      </c>
    </row>
    <row r="1165" spans="1:28" ht="15" customHeight="1" x14ac:dyDescent="0.25">
      <c r="A1165" s="81" t="s">
        <v>7908</v>
      </c>
      <c r="B1165" s="81"/>
      <c r="C1165" s="81" t="s">
        <v>7909</v>
      </c>
      <c r="D1165" s="81" t="s">
        <v>7910</v>
      </c>
      <c r="E1165" s="81" t="s">
        <v>7911</v>
      </c>
      <c r="F1165" s="81" t="s">
        <v>33</v>
      </c>
      <c r="G1165" s="81" t="s">
        <v>64</v>
      </c>
      <c r="H1165" s="81" t="s">
        <v>35</v>
      </c>
      <c r="I1165" s="48" t="s">
        <v>36</v>
      </c>
      <c r="J1165" s="81" t="s">
        <v>74</v>
      </c>
      <c r="K1165" s="82"/>
      <c r="L1165" s="81">
        <v>2200</v>
      </c>
      <c r="M1165" s="83" t="s">
        <v>38</v>
      </c>
      <c r="N1165" s="82" t="s">
        <v>38</v>
      </c>
      <c r="O1165" s="82" t="s">
        <v>38</v>
      </c>
      <c r="P1165" s="82" t="s">
        <v>38</v>
      </c>
      <c r="Q1165" s="82"/>
      <c r="R1165" s="81" t="s">
        <v>39</v>
      </c>
      <c r="S1165" s="86" t="s">
        <v>66</v>
      </c>
      <c r="T1165" s="81" t="s">
        <v>7912</v>
      </c>
      <c r="U1165" s="81" t="s">
        <v>7913</v>
      </c>
      <c r="V1165" s="81"/>
      <c r="W1165" s="81" t="s">
        <v>112</v>
      </c>
      <c r="X1165" s="81" t="s">
        <v>7914</v>
      </c>
      <c r="Y1165" s="80"/>
      <c r="Z1165" s="85">
        <v>44932</v>
      </c>
      <c r="AA1165" s="85" t="s">
        <v>38</v>
      </c>
      <c r="AB1165" s="85">
        <v>44932</v>
      </c>
    </row>
    <row r="1166" spans="1:28" ht="15" customHeight="1" x14ac:dyDescent="0.25">
      <c r="A1166" s="81" t="s">
        <v>7915</v>
      </c>
      <c r="B1166" s="81"/>
      <c r="C1166" s="81" t="s">
        <v>7916</v>
      </c>
      <c r="D1166" s="81" t="s">
        <v>7917</v>
      </c>
      <c r="E1166" s="81" t="s">
        <v>7918</v>
      </c>
      <c r="F1166" s="81" t="s">
        <v>33</v>
      </c>
      <c r="G1166" s="81" t="s">
        <v>34</v>
      </c>
      <c r="H1166" s="81" t="s">
        <v>35</v>
      </c>
      <c r="I1166" s="48" t="s">
        <v>36</v>
      </c>
      <c r="J1166" s="81" t="s">
        <v>37</v>
      </c>
      <c r="K1166" s="82"/>
      <c r="L1166" s="81" t="s">
        <v>38</v>
      </c>
      <c r="M1166" s="83">
        <v>870</v>
      </c>
      <c r="N1166" s="82" t="s">
        <v>38</v>
      </c>
      <c r="O1166" s="84">
        <v>696</v>
      </c>
      <c r="P1166" s="82" t="s">
        <v>38</v>
      </c>
      <c r="Q1166" s="82"/>
      <c r="R1166" s="82" t="s">
        <v>39</v>
      </c>
      <c r="S1166" s="82" t="s">
        <v>40</v>
      </c>
      <c r="T1166" s="81" t="s">
        <v>7919</v>
      </c>
      <c r="U1166" s="81" t="s">
        <v>7920</v>
      </c>
      <c r="V1166" s="81"/>
      <c r="W1166" s="81" t="s">
        <v>212</v>
      </c>
      <c r="X1166" s="81" t="s">
        <v>3157</v>
      </c>
      <c r="Y1166" s="80">
        <v>44931</v>
      </c>
      <c r="Z1166" s="85">
        <v>45397</v>
      </c>
      <c r="AA1166" s="85">
        <v>45355</v>
      </c>
      <c r="AB1166" s="85">
        <v>45397</v>
      </c>
    </row>
    <row r="1167" spans="1:28" ht="15" customHeight="1" x14ac:dyDescent="0.25">
      <c r="A1167" s="81" t="s">
        <v>7921</v>
      </c>
      <c r="B1167" s="81" t="s">
        <v>7922</v>
      </c>
      <c r="C1167" s="81" t="s">
        <v>7923</v>
      </c>
      <c r="D1167" s="81" t="s">
        <v>7924</v>
      </c>
      <c r="E1167" s="81" t="s">
        <v>7925</v>
      </c>
      <c r="F1167" s="81" t="s">
        <v>33</v>
      </c>
      <c r="G1167" s="81" t="s">
        <v>64</v>
      </c>
      <c r="H1167" s="81" t="s">
        <v>35</v>
      </c>
      <c r="I1167" s="48" t="s">
        <v>36</v>
      </c>
      <c r="J1167" s="81" t="s">
        <v>296</v>
      </c>
      <c r="K1167" s="82"/>
      <c r="L1167" s="81">
        <v>2200</v>
      </c>
      <c r="M1167" s="83" t="s">
        <v>38</v>
      </c>
      <c r="N1167" s="82" t="s">
        <v>38</v>
      </c>
      <c r="O1167" s="82" t="s">
        <v>38</v>
      </c>
      <c r="P1167" s="82" t="s">
        <v>38</v>
      </c>
      <c r="Q1167" s="82"/>
      <c r="R1167" s="81" t="s">
        <v>39</v>
      </c>
      <c r="S1167" s="86" t="s">
        <v>66</v>
      </c>
      <c r="T1167" s="81" t="s">
        <v>7926</v>
      </c>
      <c r="U1167" s="81" t="s">
        <v>7927</v>
      </c>
      <c r="V1167" s="81"/>
      <c r="W1167" s="81" t="s">
        <v>69</v>
      </c>
      <c r="X1167" s="81" t="s">
        <v>6209</v>
      </c>
      <c r="Y1167" s="80"/>
      <c r="Z1167" s="85">
        <v>45365</v>
      </c>
      <c r="AA1167" s="85" t="s">
        <v>38</v>
      </c>
      <c r="AB1167" s="85">
        <v>45365</v>
      </c>
    </row>
    <row r="1168" spans="1:28" ht="15" customHeight="1" x14ac:dyDescent="0.25">
      <c r="A1168" s="81" t="s">
        <v>7928</v>
      </c>
      <c r="B1168" s="81"/>
      <c r="C1168" s="81" t="s">
        <v>7929</v>
      </c>
      <c r="D1168" s="81" t="s">
        <v>7930</v>
      </c>
      <c r="E1168" s="81" t="s">
        <v>7931</v>
      </c>
      <c r="F1168" s="81" t="s">
        <v>33</v>
      </c>
      <c r="G1168" s="81" t="s">
        <v>64</v>
      </c>
      <c r="H1168" s="81" t="s">
        <v>35</v>
      </c>
      <c r="I1168" s="48" t="s">
        <v>36</v>
      </c>
      <c r="J1168" s="81" t="s">
        <v>74</v>
      </c>
      <c r="K1168" s="82"/>
      <c r="L1168" s="81">
        <v>2200</v>
      </c>
      <c r="M1168" s="83" t="s">
        <v>38</v>
      </c>
      <c r="N1168" s="82" t="s">
        <v>38</v>
      </c>
      <c r="O1168" s="82" t="s">
        <v>38</v>
      </c>
      <c r="P1168" s="82" t="s">
        <v>38</v>
      </c>
      <c r="Q1168" s="82"/>
      <c r="R1168" s="81" t="s">
        <v>39</v>
      </c>
      <c r="S1168" s="86" t="s">
        <v>66</v>
      </c>
      <c r="T1168" s="81" t="s">
        <v>7932</v>
      </c>
      <c r="U1168" s="81" t="s">
        <v>7933</v>
      </c>
      <c r="V1168" s="81"/>
      <c r="W1168" s="81" t="s">
        <v>188</v>
      </c>
      <c r="X1168" s="81" t="s">
        <v>1612</v>
      </c>
      <c r="Y1168" s="80"/>
      <c r="Z1168" s="85">
        <v>44932</v>
      </c>
      <c r="AA1168" s="85" t="s">
        <v>38</v>
      </c>
      <c r="AB1168" s="85">
        <v>44932</v>
      </c>
    </row>
    <row r="1169" spans="1:28" ht="15" customHeight="1" x14ac:dyDescent="0.25">
      <c r="A1169" s="81" t="s">
        <v>7934</v>
      </c>
      <c r="B1169" s="81"/>
      <c r="C1169" s="81" t="s">
        <v>7935</v>
      </c>
      <c r="D1169" s="81" t="s">
        <v>7936</v>
      </c>
      <c r="E1169" s="81" t="s">
        <v>7937</v>
      </c>
      <c r="F1169" s="81" t="s">
        <v>33</v>
      </c>
      <c r="G1169" s="81" t="s">
        <v>64</v>
      </c>
      <c r="H1169" s="81" t="s">
        <v>55</v>
      </c>
      <c r="I1169" s="48" t="s">
        <v>36</v>
      </c>
      <c r="J1169" s="81" t="s">
        <v>7938</v>
      </c>
      <c r="K1169" s="82"/>
      <c r="L1169" s="81">
        <v>2700</v>
      </c>
      <c r="M1169" s="83" t="s">
        <v>38</v>
      </c>
      <c r="N1169" s="82" t="s">
        <v>38</v>
      </c>
      <c r="O1169" s="82" t="s">
        <v>38</v>
      </c>
      <c r="P1169" s="82" t="s">
        <v>38</v>
      </c>
      <c r="Q1169" s="82"/>
      <c r="R1169" s="81" t="s">
        <v>39</v>
      </c>
      <c r="S1169" s="86" t="s">
        <v>66</v>
      </c>
      <c r="T1169" s="81" t="s">
        <v>7939</v>
      </c>
      <c r="U1169" s="81" t="s">
        <v>7940</v>
      </c>
      <c r="V1169" s="81"/>
      <c r="W1169" s="81" t="s">
        <v>112</v>
      </c>
      <c r="X1169" s="81" t="s">
        <v>7941</v>
      </c>
      <c r="Y1169" s="80"/>
      <c r="Z1169" s="85">
        <v>44932</v>
      </c>
      <c r="AA1169" s="85" t="s">
        <v>38</v>
      </c>
      <c r="AB1169" s="85">
        <v>44932</v>
      </c>
    </row>
    <row r="1170" spans="1:28" ht="15" customHeight="1" x14ac:dyDescent="0.25">
      <c r="A1170" s="81" t="s">
        <v>7942</v>
      </c>
      <c r="B1170" s="81"/>
      <c r="C1170" s="81" t="s">
        <v>7943</v>
      </c>
      <c r="D1170" s="81" t="s">
        <v>7944</v>
      </c>
      <c r="E1170" s="81" t="s">
        <v>7945</v>
      </c>
      <c r="F1170" s="81" t="s">
        <v>33</v>
      </c>
      <c r="G1170" s="81" t="s">
        <v>64</v>
      </c>
      <c r="H1170" s="81" t="s">
        <v>55</v>
      </c>
      <c r="I1170" s="48" t="s">
        <v>36</v>
      </c>
      <c r="J1170" s="81" t="s">
        <v>7946</v>
      </c>
      <c r="K1170" s="82"/>
      <c r="L1170" s="81">
        <v>2700</v>
      </c>
      <c r="M1170" s="83" t="s">
        <v>38</v>
      </c>
      <c r="N1170" s="82" t="s">
        <v>38</v>
      </c>
      <c r="O1170" s="82" t="s">
        <v>38</v>
      </c>
      <c r="P1170" s="82" t="s">
        <v>38</v>
      </c>
      <c r="Q1170" s="82"/>
      <c r="R1170" s="81" t="s">
        <v>39</v>
      </c>
      <c r="S1170" s="86" t="s">
        <v>66</v>
      </c>
      <c r="T1170" s="81" t="s">
        <v>7947</v>
      </c>
      <c r="U1170" s="81" t="s">
        <v>7948</v>
      </c>
      <c r="V1170" s="81"/>
      <c r="W1170" s="81" t="s">
        <v>103</v>
      </c>
      <c r="X1170" s="81" t="s">
        <v>236</v>
      </c>
      <c r="Y1170" s="80"/>
      <c r="Z1170" s="85">
        <v>44932</v>
      </c>
      <c r="AA1170" s="85" t="s">
        <v>38</v>
      </c>
      <c r="AB1170" s="85">
        <v>44932</v>
      </c>
    </row>
    <row r="1171" spans="1:28" ht="15" customHeight="1" x14ac:dyDescent="0.25">
      <c r="A1171" s="81" t="s">
        <v>7949</v>
      </c>
      <c r="B1171" s="81"/>
      <c r="C1171" s="81" t="s">
        <v>7950</v>
      </c>
      <c r="D1171" s="81" t="s">
        <v>7951</v>
      </c>
      <c r="E1171" s="81" t="s">
        <v>7952</v>
      </c>
      <c r="F1171" s="81" t="s">
        <v>33</v>
      </c>
      <c r="G1171" s="81" t="s">
        <v>34</v>
      </c>
      <c r="H1171" s="81" t="s">
        <v>35</v>
      </c>
      <c r="I1171" s="48" t="s">
        <v>36</v>
      </c>
      <c r="J1171" s="81" t="s">
        <v>84</v>
      </c>
      <c r="K1171" s="82" t="s">
        <v>7953</v>
      </c>
      <c r="L1171" s="81" t="s">
        <v>38</v>
      </c>
      <c r="M1171" s="83">
        <v>2470</v>
      </c>
      <c r="N1171" s="82">
        <v>2470</v>
      </c>
      <c r="O1171" s="84">
        <v>1976</v>
      </c>
      <c r="P1171" s="84">
        <v>1976</v>
      </c>
      <c r="Q1171" s="82"/>
      <c r="R1171" s="81" t="s">
        <v>249</v>
      </c>
      <c r="S1171" s="88" t="s">
        <v>377</v>
      </c>
      <c r="T1171" s="81" t="s">
        <v>7954</v>
      </c>
      <c r="U1171" s="81" t="s">
        <v>7955</v>
      </c>
      <c r="V1171" s="81"/>
      <c r="W1171" s="81" t="s">
        <v>78</v>
      </c>
      <c r="X1171" s="81" t="s">
        <v>809</v>
      </c>
      <c r="Y1171" s="80"/>
      <c r="Z1171" s="85">
        <v>45699</v>
      </c>
      <c r="AA1171" s="85">
        <v>44846</v>
      </c>
      <c r="AB1171" s="85">
        <v>45699</v>
      </c>
    </row>
    <row r="1172" spans="1:28" ht="15" customHeight="1" x14ac:dyDescent="0.25">
      <c r="A1172" s="81" t="s">
        <v>7956</v>
      </c>
      <c r="B1172" s="81"/>
      <c r="C1172" s="81" t="s">
        <v>7957</v>
      </c>
      <c r="D1172" s="81" t="s">
        <v>7958</v>
      </c>
      <c r="E1172" s="81" t="s">
        <v>7959</v>
      </c>
      <c r="F1172" s="81" t="s">
        <v>33</v>
      </c>
      <c r="G1172" s="81" t="s">
        <v>34</v>
      </c>
      <c r="H1172" s="81" t="s">
        <v>35</v>
      </c>
      <c r="I1172" s="48" t="s">
        <v>36</v>
      </c>
      <c r="J1172" s="81" t="s">
        <v>37</v>
      </c>
      <c r="K1172" s="82"/>
      <c r="L1172" s="81" t="s">
        <v>38</v>
      </c>
      <c r="M1172" s="83">
        <v>1880</v>
      </c>
      <c r="N1172" s="82" t="s">
        <v>38</v>
      </c>
      <c r="O1172" s="84">
        <v>1504</v>
      </c>
      <c r="P1172" s="82" t="s">
        <v>38</v>
      </c>
      <c r="Q1172" s="82"/>
      <c r="R1172" s="82" t="s">
        <v>39</v>
      </c>
      <c r="S1172" s="82" t="s">
        <v>40</v>
      </c>
      <c r="T1172" s="81" t="s">
        <v>7960</v>
      </c>
      <c r="U1172" s="81" t="s">
        <v>7961</v>
      </c>
      <c r="V1172" s="81"/>
      <c r="W1172" s="81" t="s">
        <v>43</v>
      </c>
      <c r="X1172" s="81" t="s">
        <v>1104</v>
      </c>
      <c r="Y1172" s="80">
        <v>44931</v>
      </c>
      <c r="Z1172" s="85">
        <v>45397</v>
      </c>
      <c r="AA1172" s="85">
        <v>45355</v>
      </c>
      <c r="AB1172" s="85">
        <v>45397</v>
      </c>
    </row>
    <row r="1173" spans="1:28" ht="15" customHeight="1" x14ac:dyDescent="0.25">
      <c r="A1173" s="81" t="s">
        <v>7962</v>
      </c>
      <c r="B1173" s="81"/>
      <c r="C1173" s="81" t="s">
        <v>7963</v>
      </c>
      <c r="D1173" s="81" t="s">
        <v>7964</v>
      </c>
      <c r="E1173" s="81" t="s">
        <v>7965</v>
      </c>
      <c r="F1173" s="81" t="s">
        <v>33</v>
      </c>
      <c r="G1173" s="81" t="s">
        <v>64</v>
      </c>
      <c r="H1173" s="81" t="s">
        <v>35</v>
      </c>
      <c r="I1173" s="48" t="s">
        <v>36</v>
      </c>
      <c r="J1173" s="81" t="s">
        <v>84</v>
      </c>
      <c r="K1173" s="82"/>
      <c r="L1173" s="81">
        <v>3150</v>
      </c>
      <c r="M1173" s="83" t="s">
        <v>38</v>
      </c>
      <c r="N1173" s="82" t="s">
        <v>38</v>
      </c>
      <c r="O1173" s="82" t="s">
        <v>38</v>
      </c>
      <c r="P1173" s="82" t="s">
        <v>38</v>
      </c>
      <c r="Q1173" s="82"/>
      <c r="R1173" s="81" t="s">
        <v>39</v>
      </c>
      <c r="S1173" s="86" t="s">
        <v>66</v>
      </c>
      <c r="T1173" s="81" t="s">
        <v>7966</v>
      </c>
      <c r="U1173" s="81" t="s">
        <v>7967</v>
      </c>
      <c r="V1173" s="81"/>
      <c r="W1173" s="81" t="s">
        <v>163</v>
      </c>
      <c r="X1173" s="81" t="s">
        <v>1254</v>
      </c>
      <c r="Y1173" s="80"/>
      <c r="Z1173" s="85">
        <v>44932</v>
      </c>
      <c r="AA1173" s="85" t="s">
        <v>38</v>
      </c>
      <c r="AB1173" s="85">
        <v>44932</v>
      </c>
    </row>
    <row r="1174" spans="1:28" ht="15" customHeight="1" x14ac:dyDescent="0.25">
      <c r="A1174" s="81" t="s">
        <v>7968</v>
      </c>
      <c r="B1174" s="81"/>
      <c r="C1174" s="81" t="s">
        <v>7969</v>
      </c>
      <c r="D1174" s="81" t="s">
        <v>7970</v>
      </c>
      <c r="E1174" s="81" t="s">
        <v>7971</v>
      </c>
      <c r="F1174" s="81" t="s">
        <v>33</v>
      </c>
      <c r="G1174" s="81" t="s">
        <v>34</v>
      </c>
      <c r="H1174" s="81" t="s">
        <v>35</v>
      </c>
      <c r="I1174" s="48" t="s">
        <v>36</v>
      </c>
      <c r="J1174" s="81" t="s">
        <v>1053</v>
      </c>
      <c r="K1174" s="82" t="s">
        <v>2339</v>
      </c>
      <c r="L1174" s="81" t="s">
        <v>38</v>
      </c>
      <c r="M1174" s="83">
        <v>2340</v>
      </c>
      <c r="N1174" s="82" t="s">
        <v>38</v>
      </c>
      <c r="O1174" s="84">
        <v>1872</v>
      </c>
      <c r="P1174" s="82" t="s">
        <v>38</v>
      </c>
      <c r="Q1174" s="39"/>
      <c r="R1174" s="81" t="s">
        <v>39</v>
      </c>
      <c r="S1174" s="88" t="s">
        <v>377</v>
      </c>
      <c r="T1174" s="81" t="s">
        <v>7972</v>
      </c>
      <c r="U1174" s="81" t="s">
        <v>7973</v>
      </c>
      <c r="V1174" s="81"/>
      <c r="W1174" s="81" t="s">
        <v>78</v>
      </c>
      <c r="X1174" s="81" t="s">
        <v>7974</v>
      </c>
      <c r="Y1174" s="80">
        <v>44931</v>
      </c>
      <c r="Z1174" s="85">
        <v>44945</v>
      </c>
      <c r="AA1174" s="85">
        <v>45355</v>
      </c>
      <c r="AB1174" s="85">
        <v>45355</v>
      </c>
    </row>
    <row r="1175" spans="1:28" ht="15" customHeight="1" x14ac:dyDescent="0.25">
      <c r="A1175" s="81" t="s">
        <v>7975</v>
      </c>
      <c r="B1175" s="81"/>
      <c r="C1175" s="81" t="s">
        <v>7976</v>
      </c>
      <c r="D1175" s="81" t="s">
        <v>7977</v>
      </c>
      <c r="E1175" s="81" t="s">
        <v>7978</v>
      </c>
      <c r="F1175" s="81" t="s">
        <v>33</v>
      </c>
      <c r="G1175" s="81" t="s">
        <v>64</v>
      </c>
      <c r="H1175" s="81" t="s">
        <v>35</v>
      </c>
      <c r="I1175" s="48" t="s">
        <v>36</v>
      </c>
      <c r="J1175" s="81" t="s">
        <v>74</v>
      </c>
      <c r="K1175" s="82"/>
      <c r="L1175" s="81">
        <v>2200</v>
      </c>
      <c r="M1175" s="83" t="s">
        <v>38</v>
      </c>
      <c r="N1175" s="82" t="s">
        <v>38</v>
      </c>
      <c r="O1175" s="82" t="s">
        <v>38</v>
      </c>
      <c r="P1175" s="82" t="s">
        <v>38</v>
      </c>
      <c r="Q1175" s="82"/>
      <c r="R1175" s="81" t="s">
        <v>39</v>
      </c>
      <c r="S1175" s="86" t="s">
        <v>66</v>
      </c>
      <c r="T1175" s="81" t="s">
        <v>7979</v>
      </c>
      <c r="U1175" s="81" t="s">
        <v>7980</v>
      </c>
      <c r="V1175" s="81"/>
      <c r="W1175" s="81" t="s">
        <v>112</v>
      </c>
      <c r="X1175" s="81" t="s">
        <v>6223</v>
      </c>
      <c r="Y1175" s="80"/>
      <c r="Z1175" s="85">
        <v>44932</v>
      </c>
      <c r="AA1175" s="85" t="s">
        <v>38</v>
      </c>
      <c r="AB1175" s="85">
        <v>44932</v>
      </c>
    </row>
    <row r="1176" spans="1:28" ht="15" customHeight="1" x14ac:dyDescent="0.25">
      <c r="A1176" s="81" t="s">
        <v>7981</v>
      </c>
      <c r="B1176" s="81"/>
      <c r="C1176" s="81" t="s">
        <v>7982</v>
      </c>
      <c r="D1176" s="81" t="s">
        <v>7983</v>
      </c>
      <c r="E1176" s="81" t="s">
        <v>7984</v>
      </c>
      <c r="F1176" s="81" t="s">
        <v>33</v>
      </c>
      <c r="G1176" s="81" t="s">
        <v>64</v>
      </c>
      <c r="H1176" s="81" t="s">
        <v>55</v>
      </c>
      <c r="I1176" s="48" t="s">
        <v>36</v>
      </c>
      <c r="J1176" s="81" t="s">
        <v>2649</v>
      </c>
      <c r="K1176" s="82"/>
      <c r="L1176" s="81">
        <v>2700</v>
      </c>
      <c r="M1176" s="83" t="s">
        <v>38</v>
      </c>
      <c r="N1176" s="82" t="s">
        <v>38</v>
      </c>
      <c r="O1176" s="82" t="s">
        <v>38</v>
      </c>
      <c r="P1176" s="82" t="s">
        <v>38</v>
      </c>
      <c r="Q1176" s="82"/>
      <c r="R1176" s="81" t="s">
        <v>39</v>
      </c>
      <c r="S1176" s="86" t="s">
        <v>66</v>
      </c>
      <c r="T1176" s="81" t="s">
        <v>7985</v>
      </c>
      <c r="U1176" s="81" t="s">
        <v>7986</v>
      </c>
      <c r="V1176" s="81"/>
      <c r="W1176" s="81" t="s">
        <v>103</v>
      </c>
      <c r="X1176" s="81" t="s">
        <v>2067</v>
      </c>
      <c r="Y1176" s="80"/>
      <c r="Z1176" s="85">
        <v>44932</v>
      </c>
      <c r="AA1176" s="85" t="s">
        <v>38</v>
      </c>
      <c r="AB1176" s="85">
        <v>44932</v>
      </c>
    </row>
    <row r="1177" spans="1:28" ht="15" customHeight="1" x14ac:dyDescent="0.25">
      <c r="A1177" s="81" t="s">
        <v>7987</v>
      </c>
      <c r="B1177" s="81"/>
      <c r="C1177" s="81" t="s">
        <v>7988</v>
      </c>
      <c r="D1177" s="81" t="s">
        <v>7989</v>
      </c>
      <c r="E1177" s="81" t="s">
        <v>7990</v>
      </c>
      <c r="F1177" s="81" t="s">
        <v>33</v>
      </c>
      <c r="G1177" s="81" t="s">
        <v>64</v>
      </c>
      <c r="H1177" s="81" t="s">
        <v>35</v>
      </c>
      <c r="I1177" s="48" t="s">
        <v>36</v>
      </c>
      <c r="J1177" s="81" t="s">
        <v>84</v>
      </c>
      <c r="K1177" s="82"/>
      <c r="L1177" s="81">
        <v>2200</v>
      </c>
      <c r="M1177" s="83" t="s">
        <v>38</v>
      </c>
      <c r="N1177" s="82" t="s">
        <v>38</v>
      </c>
      <c r="O1177" s="82" t="s">
        <v>38</v>
      </c>
      <c r="P1177" s="82" t="s">
        <v>38</v>
      </c>
      <c r="Q1177" s="82"/>
      <c r="R1177" s="81" t="s">
        <v>39</v>
      </c>
      <c r="S1177" s="86" t="s">
        <v>66</v>
      </c>
      <c r="T1177" s="81" t="s">
        <v>7991</v>
      </c>
      <c r="U1177" s="81" t="s">
        <v>7992</v>
      </c>
      <c r="V1177" s="81"/>
      <c r="W1177" s="81" t="s">
        <v>112</v>
      </c>
      <c r="X1177" s="81" t="s">
        <v>544</v>
      </c>
      <c r="Y1177" s="80"/>
      <c r="Z1177" s="85">
        <v>44932</v>
      </c>
      <c r="AA1177" s="85" t="s">
        <v>38</v>
      </c>
      <c r="AB1177" s="85">
        <v>44932</v>
      </c>
    </row>
    <row r="1178" spans="1:28" ht="15" customHeight="1" x14ac:dyDescent="0.25">
      <c r="A1178" s="81" t="s">
        <v>7993</v>
      </c>
      <c r="B1178" s="81"/>
      <c r="C1178" s="81" t="s">
        <v>7994</v>
      </c>
      <c r="D1178" s="81" t="s">
        <v>7995</v>
      </c>
      <c r="E1178" s="81" t="s">
        <v>7996</v>
      </c>
      <c r="F1178" s="81" t="s">
        <v>33</v>
      </c>
      <c r="G1178" s="81" t="s">
        <v>64</v>
      </c>
      <c r="H1178" s="81" t="s">
        <v>55</v>
      </c>
      <c r="I1178" s="48" t="s">
        <v>36</v>
      </c>
      <c r="J1178" s="81" t="s">
        <v>7997</v>
      </c>
      <c r="K1178" s="82"/>
      <c r="L1178" s="81">
        <v>2700</v>
      </c>
      <c r="M1178" s="83" t="s">
        <v>38</v>
      </c>
      <c r="N1178" s="82" t="s">
        <v>38</v>
      </c>
      <c r="O1178" s="82" t="s">
        <v>38</v>
      </c>
      <c r="P1178" s="82" t="s">
        <v>38</v>
      </c>
      <c r="Q1178" s="82"/>
      <c r="R1178" s="81" t="s">
        <v>39</v>
      </c>
      <c r="S1178" s="86" t="s">
        <v>66</v>
      </c>
      <c r="T1178" s="81" t="s">
        <v>7998</v>
      </c>
      <c r="U1178" s="81" t="s">
        <v>7999</v>
      </c>
      <c r="V1178" s="81"/>
      <c r="W1178" s="81" t="s">
        <v>112</v>
      </c>
      <c r="X1178" s="81" t="s">
        <v>830</v>
      </c>
      <c r="Y1178" s="80"/>
      <c r="Z1178" s="85">
        <v>44932</v>
      </c>
      <c r="AA1178" s="85" t="s">
        <v>38</v>
      </c>
      <c r="AB1178" s="85">
        <v>44932</v>
      </c>
    </row>
    <row r="1179" spans="1:28" ht="15" customHeight="1" x14ac:dyDescent="0.25">
      <c r="A1179" s="81" t="s">
        <v>8000</v>
      </c>
      <c r="B1179" s="81"/>
      <c r="C1179" s="81" t="s">
        <v>8001</v>
      </c>
      <c r="D1179" s="81" t="s">
        <v>8002</v>
      </c>
      <c r="E1179" s="81" t="s">
        <v>8003</v>
      </c>
      <c r="F1179" s="81" t="s">
        <v>33</v>
      </c>
      <c r="G1179" s="81" t="s">
        <v>34</v>
      </c>
      <c r="H1179" s="81" t="s">
        <v>35</v>
      </c>
      <c r="I1179" s="48" t="s">
        <v>36</v>
      </c>
      <c r="J1179" s="81" t="s">
        <v>37</v>
      </c>
      <c r="K1179" s="82"/>
      <c r="L1179" s="81" t="s">
        <v>38</v>
      </c>
      <c r="M1179" s="83">
        <v>2220</v>
      </c>
      <c r="N1179" s="82" t="s">
        <v>38</v>
      </c>
      <c r="O1179" s="84">
        <v>1776</v>
      </c>
      <c r="P1179" s="82" t="s">
        <v>38</v>
      </c>
      <c r="Q1179" s="82"/>
      <c r="R1179" s="82" t="s">
        <v>39</v>
      </c>
      <c r="S1179" s="82" t="s">
        <v>40</v>
      </c>
      <c r="T1179" s="81" t="s">
        <v>8004</v>
      </c>
      <c r="U1179" s="81" t="s">
        <v>8005</v>
      </c>
      <c r="V1179" s="81"/>
      <c r="W1179" s="81" t="s">
        <v>43</v>
      </c>
      <c r="X1179" s="81" t="s">
        <v>8006</v>
      </c>
      <c r="Y1179" s="80">
        <v>44931</v>
      </c>
      <c r="Z1179" s="85">
        <v>45397</v>
      </c>
      <c r="AA1179" s="85">
        <v>45355</v>
      </c>
      <c r="AB1179" s="85">
        <v>45397</v>
      </c>
    </row>
    <row r="1180" spans="1:28" ht="15" customHeight="1" x14ac:dyDescent="0.25">
      <c r="A1180" s="81" t="s">
        <v>8007</v>
      </c>
      <c r="B1180" s="81"/>
      <c r="C1180" s="81" t="s">
        <v>8008</v>
      </c>
      <c r="D1180" s="81" t="s">
        <v>8009</v>
      </c>
      <c r="E1180" s="81" t="s">
        <v>8010</v>
      </c>
      <c r="F1180" s="81" t="s">
        <v>33</v>
      </c>
      <c r="G1180" s="81" t="s">
        <v>64</v>
      </c>
      <c r="H1180" s="81" t="s">
        <v>55</v>
      </c>
      <c r="I1180" s="48" t="s">
        <v>36</v>
      </c>
      <c r="J1180" s="81" t="s">
        <v>8011</v>
      </c>
      <c r="K1180" s="82"/>
      <c r="L1180" s="81">
        <v>2700</v>
      </c>
      <c r="M1180" s="83" t="s">
        <v>38</v>
      </c>
      <c r="N1180" s="82" t="s">
        <v>38</v>
      </c>
      <c r="O1180" s="82" t="s">
        <v>38</v>
      </c>
      <c r="P1180" s="82" t="s">
        <v>38</v>
      </c>
      <c r="Q1180" s="82"/>
      <c r="R1180" s="81" t="s">
        <v>39</v>
      </c>
      <c r="S1180" s="86" t="s">
        <v>66</v>
      </c>
      <c r="T1180" s="81" t="s">
        <v>8012</v>
      </c>
      <c r="U1180" s="81" t="s">
        <v>8013</v>
      </c>
      <c r="V1180" s="81"/>
      <c r="W1180" s="81" t="s">
        <v>103</v>
      </c>
      <c r="X1180" s="81" t="s">
        <v>1207</v>
      </c>
      <c r="Y1180" s="80"/>
      <c r="Z1180" s="85">
        <v>44932</v>
      </c>
      <c r="AA1180" s="85" t="s">
        <v>38</v>
      </c>
      <c r="AB1180" s="85">
        <v>44932</v>
      </c>
    </row>
    <row r="1181" spans="1:28" ht="15" customHeight="1" x14ac:dyDescent="0.25">
      <c r="A1181" s="81" t="s">
        <v>8014</v>
      </c>
      <c r="B1181" s="81"/>
      <c r="C1181" s="81" t="s">
        <v>8015</v>
      </c>
      <c r="D1181" s="81" t="s">
        <v>8016</v>
      </c>
      <c r="E1181" s="81" t="s">
        <v>8017</v>
      </c>
      <c r="F1181" s="81" t="s">
        <v>33</v>
      </c>
      <c r="G1181" s="81" t="s">
        <v>64</v>
      </c>
      <c r="H1181" s="81" t="s">
        <v>55</v>
      </c>
      <c r="I1181" s="48" t="s">
        <v>36</v>
      </c>
      <c r="J1181" s="81" t="s">
        <v>8018</v>
      </c>
      <c r="K1181" s="82"/>
      <c r="L1181" s="81">
        <v>2700</v>
      </c>
      <c r="M1181" s="83" t="s">
        <v>38</v>
      </c>
      <c r="N1181" s="82" t="s">
        <v>38</v>
      </c>
      <c r="O1181" s="82" t="s">
        <v>38</v>
      </c>
      <c r="P1181" s="82" t="s">
        <v>38</v>
      </c>
      <c r="Q1181" s="82"/>
      <c r="R1181" s="81" t="s">
        <v>352</v>
      </c>
      <c r="S1181" s="86" t="s">
        <v>66</v>
      </c>
      <c r="T1181" s="81" t="s">
        <v>8019</v>
      </c>
      <c r="U1181" s="81" t="s">
        <v>8020</v>
      </c>
      <c r="V1181" s="81"/>
      <c r="W1181" s="81" t="s">
        <v>78</v>
      </c>
      <c r="X1181" s="81" t="s">
        <v>884</v>
      </c>
      <c r="Y1181" s="80"/>
      <c r="Z1181" s="85">
        <v>45049</v>
      </c>
      <c r="AA1181" s="85" t="s">
        <v>38</v>
      </c>
      <c r="AB1181" s="85">
        <v>45049</v>
      </c>
    </row>
    <row r="1182" spans="1:28" ht="15" customHeight="1" x14ac:dyDescent="0.25">
      <c r="A1182" s="81" t="s">
        <v>8021</v>
      </c>
      <c r="B1182" s="81"/>
      <c r="C1182" s="81" t="s">
        <v>8022</v>
      </c>
      <c r="D1182" s="81" t="s">
        <v>8023</v>
      </c>
      <c r="E1182" s="81" t="s">
        <v>8024</v>
      </c>
      <c r="F1182" s="81" t="s">
        <v>33</v>
      </c>
      <c r="G1182" s="81" t="s">
        <v>64</v>
      </c>
      <c r="H1182" s="81" t="s">
        <v>55</v>
      </c>
      <c r="I1182" s="48" t="s">
        <v>36</v>
      </c>
      <c r="J1182" s="81" t="s">
        <v>2649</v>
      </c>
      <c r="K1182" s="82"/>
      <c r="L1182" s="81">
        <v>2700</v>
      </c>
      <c r="M1182" s="83" t="s">
        <v>38</v>
      </c>
      <c r="N1182" s="82" t="s">
        <v>38</v>
      </c>
      <c r="O1182" s="82" t="s">
        <v>38</v>
      </c>
      <c r="P1182" s="82" t="s">
        <v>38</v>
      </c>
      <c r="Q1182" s="82"/>
      <c r="R1182" s="81" t="s">
        <v>39</v>
      </c>
      <c r="S1182" s="86" t="s">
        <v>66</v>
      </c>
      <c r="T1182" s="81" t="s">
        <v>8025</v>
      </c>
      <c r="U1182" s="81" t="s">
        <v>8026</v>
      </c>
      <c r="V1182" s="81"/>
      <c r="W1182" s="81" t="s">
        <v>103</v>
      </c>
      <c r="X1182" s="81" t="s">
        <v>2067</v>
      </c>
      <c r="Y1182" s="80"/>
      <c r="Z1182" s="85">
        <v>44932</v>
      </c>
      <c r="AA1182" s="85" t="s">
        <v>38</v>
      </c>
      <c r="AB1182" s="85">
        <v>44932</v>
      </c>
    </row>
    <row r="1183" spans="1:28" ht="15" customHeight="1" x14ac:dyDescent="0.25">
      <c r="A1183" s="81" t="s">
        <v>8027</v>
      </c>
      <c r="B1183" s="81"/>
      <c r="C1183" s="81" t="s">
        <v>8028</v>
      </c>
      <c r="D1183" s="81" t="s">
        <v>8029</v>
      </c>
      <c r="E1183" s="81" t="s">
        <v>8030</v>
      </c>
      <c r="F1183" s="81" t="s">
        <v>33</v>
      </c>
      <c r="G1183" s="81" t="s">
        <v>64</v>
      </c>
      <c r="H1183" s="81" t="s">
        <v>35</v>
      </c>
      <c r="I1183" s="48" t="s">
        <v>36</v>
      </c>
      <c r="J1183" s="81" t="s">
        <v>84</v>
      </c>
      <c r="K1183" s="82"/>
      <c r="L1183" s="81">
        <v>2200</v>
      </c>
      <c r="M1183" s="83" t="s">
        <v>38</v>
      </c>
      <c r="N1183" s="82" t="s">
        <v>38</v>
      </c>
      <c r="O1183" s="82" t="s">
        <v>38</v>
      </c>
      <c r="P1183" s="82" t="s">
        <v>38</v>
      </c>
      <c r="Q1183" s="82"/>
      <c r="R1183" s="81" t="s">
        <v>39</v>
      </c>
      <c r="S1183" s="86" t="s">
        <v>66</v>
      </c>
      <c r="T1183" s="81" t="s">
        <v>8031</v>
      </c>
      <c r="U1183" s="81" t="s">
        <v>8032</v>
      </c>
      <c r="V1183" s="81"/>
      <c r="W1183" s="81" t="s">
        <v>87</v>
      </c>
      <c r="X1183" s="81" t="s">
        <v>8033</v>
      </c>
      <c r="Y1183" s="80"/>
      <c r="Z1183" s="85">
        <v>45062</v>
      </c>
      <c r="AA1183" s="85" t="s">
        <v>38</v>
      </c>
      <c r="AB1183" s="85">
        <v>45062</v>
      </c>
    </row>
    <row r="1184" spans="1:28" ht="15" customHeight="1" x14ac:dyDescent="0.25">
      <c r="A1184" s="81" t="s">
        <v>8034</v>
      </c>
      <c r="B1184" s="81"/>
      <c r="C1184" s="81" t="s">
        <v>8035</v>
      </c>
      <c r="D1184" s="81"/>
      <c r="E1184" s="81" t="s">
        <v>8036</v>
      </c>
      <c r="F1184" s="81" t="s">
        <v>33</v>
      </c>
      <c r="G1184" s="81" t="s">
        <v>34</v>
      </c>
      <c r="H1184" s="81" t="s">
        <v>35</v>
      </c>
      <c r="I1184" s="48" t="s">
        <v>36</v>
      </c>
      <c r="J1184" s="81" t="s">
        <v>1053</v>
      </c>
      <c r="K1184" s="82"/>
      <c r="L1184" s="81" t="s">
        <v>38</v>
      </c>
      <c r="M1184" s="83">
        <v>1880</v>
      </c>
      <c r="N1184" s="82" t="s">
        <v>38</v>
      </c>
      <c r="O1184" s="84">
        <v>1504</v>
      </c>
      <c r="P1184" s="82" t="s">
        <v>38</v>
      </c>
      <c r="Q1184" s="82"/>
      <c r="R1184" s="82" t="s">
        <v>39</v>
      </c>
      <c r="S1184" s="82" t="s">
        <v>40</v>
      </c>
      <c r="T1184" s="81" t="s">
        <v>8037</v>
      </c>
      <c r="U1184" s="81" t="s">
        <v>8038</v>
      </c>
      <c r="V1184" s="81"/>
      <c r="W1184" s="81" t="s">
        <v>212</v>
      </c>
      <c r="X1184" s="81" t="s">
        <v>1088</v>
      </c>
      <c r="Y1184" s="80">
        <v>44931</v>
      </c>
      <c r="Z1184" s="85">
        <v>45365</v>
      </c>
      <c r="AA1184" s="85">
        <v>45355</v>
      </c>
      <c r="AB1184" s="85">
        <v>45365</v>
      </c>
    </row>
    <row r="1185" spans="1:28" ht="15" customHeight="1" x14ac:dyDescent="0.25">
      <c r="A1185" s="81" t="s">
        <v>8039</v>
      </c>
      <c r="B1185" s="81"/>
      <c r="C1185" s="81" t="s">
        <v>8040</v>
      </c>
      <c r="D1185" s="81" t="s">
        <v>8041</v>
      </c>
      <c r="E1185" s="81" t="s">
        <v>8042</v>
      </c>
      <c r="F1185" s="81" t="s">
        <v>33</v>
      </c>
      <c r="G1185" s="81" t="s">
        <v>64</v>
      </c>
      <c r="H1185" s="81" t="s">
        <v>141</v>
      </c>
      <c r="I1185" s="48" t="s">
        <v>36</v>
      </c>
      <c r="J1185" s="81" t="s">
        <v>8043</v>
      </c>
      <c r="K1185" s="82"/>
      <c r="L1185" s="81">
        <v>2200</v>
      </c>
      <c r="M1185" s="83" t="s">
        <v>38</v>
      </c>
      <c r="N1185" s="82" t="s">
        <v>38</v>
      </c>
      <c r="O1185" s="82" t="s">
        <v>38</v>
      </c>
      <c r="P1185" s="82" t="s">
        <v>38</v>
      </c>
      <c r="Q1185" s="82"/>
      <c r="R1185" s="81" t="s">
        <v>39</v>
      </c>
      <c r="S1185" s="86" t="s">
        <v>66</v>
      </c>
      <c r="T1185" s="81" t="s">
        <v>8044</v>
      </c>
      <c r="U1185" s="81" t="s">
        <v>8045</v>
      </c>
      <c r="V1185" s="81"/>
      <c r="W1185" s="81" t="s">
        <v>112</v>
      </c>
      <c r="X1185" s="81" t="s">
        <v>544</v>
      </c>
      <c r="Y1185" s="80"/>
      <c r="Z1185" s="85">
        <v>44932</v>
      </c>
      <c r="AA1185" s="85" t="s">
        <v>38</v>
      </c>
      <c r="AB1185" s="85">
        <v>44932</v>
      </c>
    </row>
    <row r="1186" spans="1:28" ht="15" customHeight="1" x14ac:dyDescent="0.25">
      <c r="A1186" s="81" t="s">
        <v>8046</v>
      </c>
      <c r="B1186" s="81"/>
      <c r="C1186" s="81" t="s">
        <v>8047</v>
      </c>
      <c r="D1186" s="81" t="s">
        <v>8048</v>
      </c>
      <c r="E1186" s="81" t="s">
        <v>8049</v>
      </c>
      <c r="F1186" s="81" t="s">
        <v>33</v>
      </c>
      <c r="G1186" s="81" t="s">
        <v>64</v>
      </c>
      <c r="H1186" s="81" t="s">
        <v>55</v>
      </c>
      <c r="I1186" s="48" t="s">
        <v>36</v>
      </c>
      <c r="J1186" s="81" t="s">
        <v>8050</v>
      </c>
      <c r="K1186" s="82"/>
      <c r="L1186" s="81">
        <v>3150</v>
      </c>
      <c r="M1186" s="83" t="s">
        <v>38</v>
      </c>
      <c r="N1186" s="82" t="s">
        <v>38</v>
      </c>
      <c r="O1186" s="82" t="s">
        <v>38</v>
      </c>
      <c r="P1186" s="82" t="s">
        <v>38</v>
      </c>
      <c r="Q1186" s="82"/>
      <c r="R1186" s="81" t="s">
        <v>39</v>
      </c>
      <c r="S1186" s="86" t="s">
        <v>66</v>
      </c>
      <c r="T1186" s="81" t="s">
        <v>8051</v>
      </c>
      <c r="U1186" s="81" t="s">
        <v>8052</v>
      </c>
      <c r="V1186" s="81"/>
      <c r="W1186" s="81" t="s">
        <v>78</v>
      </c>
      <c r="X1186" s="81" t="s">
        <v>2589</v>
      </c>
      <c r="Y1186" s="80"/>
      <c r="Z1186" s="85">
        <v>44932</v>
      </c>
      <c r="AA1186" s="85" t="s">
        <v>38</v>
      </c>
      <c r="AB1186" s="85">
        <v>44932</v>
      </c>
    </row>
    <row r="1187" spans="1:28" ht="15" customHeight="1" x14ac:dyDescent="0.25">
      <c r="A1187" s="81" t="s">
        <v>8053</v>
      </c>
      <c r="B1187" s="81"/>
      <c r="C1187" s="81" t="s">
        <v>8054</v>
      </c>
      <c r="D1187" s="81" t="s">
        <v>8055</v>
      </c>
      <c r="E1187" s="81" t="s">
        <v>8056</v>
      </c>
      <c r="F1187" s="81" t="s">
        <v>33</v>
      </c>
      <c r="G1187" s="81" t="s">
        <v>64</v>
      </c>
      <c r="H1187" s="81" t="s">
        <v>55</v>
      </c>
      <c r="I1187" s="48" t="s">
        <v>36</v>
      </c>
      <c r="J1187" s="81" t="s">
        <v>565</v>
      </c>
      <c r="K1187" s="82"/>
      <c r="L1187" s="81">
        <v>2700</v>
      </c>
      <c r="M1187" s="83" t="s">
        <v>38</v>
      </c>
      <c r="N1187" s="82" t="s">
        <v>38</v>
      </c>
      <c r="O1187" s="82" t="s">
        <v>38</v>
      </c>
      <c r="P1187" s="82" t="s">
        <v>38</v>
      </c>
      <c r="Q1187" s="82"/>
      <c r="R1187" s="81" t="s">
        <v>39</v>
      </c>
      <c r="S1187" s="86" t="s">
        <v>66</v>
      </c>
      <c r="T1187" s="81" t="s">
        <v>8057</v>
      </c>
      <c r="U1187" s="81" t="s">
        <v>8058</v>
      </c>
      <c r="V1187" s="81"/>
      <c r="W1187" s="81" t="s">
        <v>1948</v>
      </c>
      <c r="X1187" s="81" t="s">
        <v>8059</v>
      </c>
      <c r="Y1187" s="80"/>
      <c r="Z1187" s="85">
        <v>44932</v>
      </c>
      <c r="AA1187" s="85" t="s">
        <v>38</v>
      </c>
      <c r="AB1187" s="85">
        <v>44932</v>
      </c>
    </row>
    <row r="1188" spans="1:28" ht="15" customHeight="1" x14ac:dyDescent="0.25">
      <c r="A1188" s="81" t="s">
        <v>8060</v>
      </c>
      <c r="B1188" s="81"/>
      <c r="C1188" s="81" t="s">
        <v>8061</v>
      </c>
      <c r="D1188" s="81" t="s">
        <v>8062</v>
      </c>
      <c r="E1188" s="81" t="s">
        <v>8063</v>
      </c>
      <c r="F1188" s="81" t="s">
        <v>33</v>
      </c>
      <c r="G1188" s="81" t="s">
        <v>64</v>
      </c>
      <c r="H1188" s="81" t="s">
        <v>55</v>
      </c>
      <c r="I1188" s="48" t="s">
        <v>36</v>
      </c>
      <c r="J1188" s="81" t="s">
        <v>8064</v>
      </c>
      <c r="K1188" s="82"/>
      <c r="L1188" s="81">
        <v>2700</v>
      </c>
      <c r="M1188" s="83" t="s">
        <v>38</v>
      </c>
      <c r="N1188" s="82" t="s">
        <v>38</v>
      </c>
      <c r="O1188" s="82" t="s">
        <v>38</v>
      </c>
      <c r="P1188" s="82" t="s">
        <v>38</v>
      </c>
      <c r="Q1188" s="82"/>
      <c r="R1188" s="81" t="s">
        <v>39</v>
      </c>
      <c r="S1188" s="86" t="s">
        <v>66</v>
      </c>
      <c r="T1188" s="81" t="s">
        <v>8065</v>
      </c>
      <c r="U1188" s="81" t="s">
        <v>8066</v>
      </c>
      <c r="V1188" s="81"/>
      <c r="W1188" s="81" t="s">
        <v>128</v>
      </c>
      <c r="X1188" s="81" t="s">
        <v>4898</v>
      </c>
      <c r="Y1188" s="80"/>
      <c r="Z1188" s="85">
        <v>44932</v>
      </c>
      <c r="AA1188" s="85" t="s">
        <v>38</v>
      </c>
      <c r="AB1188" s="85">
        <v>44932</v>
      </c>
    </row>
    <row r="1189" spans="1:28" ht="15" customHeight="1" x14ac:dyDescent="0.25">
      <c r="A1189" s="81" t="s">
        <v>8067</v>
      </c>
      <c r="B1189" s="81"/>
      <c r="C1189" s="81" t="s">
        <v>8068</v>
      </c>
      <c r="D1189" s="81" t="s">
        <v>8069</v>
      </c>
      <c r="E1189" s="81" t="s">
        <v>8070</v>
      </c>
      <c r="F1189" s="81" t="s">
        <v>33</v>
      </c>
      <c r="G1189" s="81" t="s">
        <v>34</v>
      </c>
      <c r="H1189" s="81" t="s">
        <v>35</v>
      </c>
      <c r="I1189" s="48" t="s">
        <v>36</v>
      </c>
      <c r="J1189" s="81" t="s">
        <v>37</v>
      </c>
      <c r="K1189" s="82"/>
      <c r="L1189" s="81" t="s">
        <v>38</v>
      </c>
      <c r="M1189" s="83">
        <v>1880</v>
      </c>
      <c r="N1189" s="82" t="s">
        <v>38</v>
      </c>
      <c r="O1189" s="84">
        <v>1504</v>
      </c>
      <c r="P1189" s="82" t="s">
        <v>38</v>
      </c>
      <c r="Q1189" s="82"/>
      <c r="R1189" s="82" t="s">
        <v>39</v>
      </c>
      <c r="S1189" s="82" t="s">
        <v>40</v>
      </c>
      <c r="T1189" s="81" t="s">
        <v>8071</v>
      </c>
      <c r="U1189" s="81" t="s">
        <v>8072</v>
      </c>
      <c r="V1189" s="81"/>
      <c r="W1189" s="81" t="s">
        <v>43</v>
      </c>
      <c r="X1189" s="81" t="s">
        <v>2132</v>
      </c>
      <c r="Y1189" s="80">
        <v>44931</v>
      </c>
      <c r="Z1189" s="85">
        <v>45397</v>
      </c>
      <c r="AA1189" s="85">
        <v>45355</v>
      </c>
      <c r="AB1189" s="85">
        <v>45397</v>
      </c>
    </row>
    <row r="1190" spans="1:28" ht="15" customHeight="1" x14ac:dyDescent="0.25">
      <c r="A1190" s="81" t="s">
        <v>8073</v>
      </c>
      <c r="B1190" s="81"/>
      <c r="C1190" s="81" t="s">
        <v>8074</v>
      </c>
      <c r="D1190" s="81" t="s">
        <v>8075</v>
      </c>
      <c r="E1190" s="81" t="s">
        <v>8076</v>
      </c>
      <c r="F1190" s="81" t="s">
        <v>33</v>
      </c>
      <c r="G1190" s="81" t="s">
        <v>64</v>
      </c>
      <c r="H1190" s="81" t="s">
        <v>55</v>
      </c>
      <c r="I1190" s="48" t="s">
        <v>36</v>
      </c>
      <c r="J1190" s="81" t="s">
        <v>4982</v>
      </c>
      <c r="K1190" s="82"/>
      <c r="L1190" s="81">
        <v>2700</v>
      </c>
      <c r="M1190" s="83" t="s">
        <v>38</v>
      </c>
      <c r="N1190" s="82" t="s">
        <v>38</v>
      </c>
      <c r="O1190" s="82" t="s">
        <v>38</v>
      </c>
      <c r="P1190" s="82" t="s">
        <v>38</v>
      </c>
      <c r="Q1190" s="82"/>
      <c r="R1190" s="81" t="s">
        <v>39</v>
      </c>
      <c r="S1190" s="86" t="s">
        <v>66</v>
      </c>
      <c r="T1190" s="81" t="s">
        <v>8077</v>
      </c>
      <c r="U1190" s="81" t="s">
        <v>8078</v>
      </c>
      <c r="V1190" s="81"/>
      <c r="W1190" s="81" t="s">
        <v>87</v>
      </c>
      <c r="X1190" s="81" t="s">
        <v>2574</v>
      </c>
      <c r="Y1190" s="80"/>
      <c r="Z1190" s="85">
        <v>44932</v>
      </c>
      <c r="AA1190" s="85" t="s">
        <v>38</v>
      </c>
      <c r="AB1190" s="85">
        <v>44932</v>
      </c>
    </row>
    <row r="1191" spans="1:28" ht="15" customHeight="1" x14ac:dyDescent="0.25">
      <c r="A1191" s="81" t="s">
        <v>8079</v>
      </c>
      <c r="B1191" s="81"/>
      <c r="C1191" s="81" t="s">
        <v>8080</v>
      </c>
      <c r="D1191" s="81" t="s">
        <v>8081</v>
      </c>
      <c r="E1191" s="81" t="s">
        <v>8082</v>
      </c>
      <c r="F1191" s="81" t="s">
        <v>33</v>
      </c>
      <c r="G1191" s="81" t="s">
        <v>64</v>
      </c>
      <c r="H1191" s="81" t="s">
        <v>141</v>
      </c>
      <c r="I1191" s="48" t="s">
        <v>36</v>
      </c>
      <c r="J1191" s="81" t="s">
        <v>8083</v>
      </c>
      <c r="K1191" s="82"/>
      <c r="L1191" s="81">
        <v>2200</v>
      </c>
      <c r="M1191" s="83" t="s">
        <v>38</v>
      </c>
      <c r="N1191" s="82" t="s">
        <v>38</v>
      </c>
      <c r="O1191" s="82" t="s">
        <v>38</v>
      </c>
      <c r="P1191" s="82" t="s">
        <v>38</v>
      </c>
      <c r="Q1191" s="82"/>
      <c r="R1191" s="81" t="s">
        <v>39</v>
      </c>
      <c r="S1191" s="86" t="s">
        <v>66</v>
      </c>
      <c r="T1191" s="81" t="s">
        <v>8084</v>
      </c>
      <c r="U1191" s="81" t="s">
        <v>8085</v>
      </c>
      <c r="V1191" s="81"/>
      <c r="W1191" s="81" t="s">
        <v>112</v>
      </c>
      <c r="X1191" s="81" t="s">
        <v>2045</v>
      </c>
      <c r="Y1191" s="80"/>
      <c r="Z1191" s="85">
        <v>44932</v>
      </c>
      <c r="AA1191" s="85" t="s">
        <v>38</v>
      </c>
      <c r="AB1191" s="85">
        <v>44932</v>
      </c>
    </row>
    <row r="1192" spans="1:28" ht="15" customHeight="1" x14ac:dyDescent="0.25">
      <c r="A1192" s="81" t="s">
        <v>8086</v>
      </c>
      <c r="B1192" s="81"/>
      <c r="C1192" s="81" t="s">
        <v>8087</v>
      </c>
      <c r="D1192" s="81" t="s">
        <v>8088</v>
      </c>
      <c r="E1192" s="81" t="s">
        <v>8089</v>
      </c>
      <c r="F1192" s="81" t="s">
        <v>33</v>
      </c>
      <c r="G1192" s="81" t="s">
        <v>64</v>
      </c>
      <c r="H1192" s="81" t="s">
        <v>55</v>
      </c>
      <c r="I1192" s="48" t="s">
        <v>36</v>
      </c>
      <c r="J1192" s="81" t="s">
        <v>8090</v>
      </c>
      <c r="K1192" s="82"/>
      <c r="L1192" s="81">
        <v>2700</v>
      </c>
      <c r="M1192" s="83" t="s">
        <v>38</v>
      </c>
      <c r="N1192" s="82" t="s">
        <v>38</v>
      </c>
      <c r="O1192" s="82" t="s">
        <v>38</v>
      </c>
      <c r="P1192" s="82" t="s">
        <v>38</v>
      </c>
      <c r="Q1192" s="82"/>
      <c r="R1192" s="81" t="s">
        <v>249</v>
      </c>
      <c r="S1192" s="86" t="s">
        <v>66</v>
      </c>
      <c r="T1192" s="81" t="s">
        <v>8091</v>
      </c>
      <c r="U1192" s="81" t="s">
        <v>8092</v>
      </c>
      <c r="V1192" s="81"/>
      <c r="W1192" s="81" t="s">
        <v>78</v>
      </c>
      <c r="X1192" s="81" t="s">
        <v>229</v>
      </c>
      <c r="Y1192" s="80"/>
      <c r="Z1192" s="85">
        <v>44932</v>
      </c>
      <c r="AA1192" s="85" t="s">
        <v>38</v>
      </c>
      <c r="AB1192" s="85">
        <v>44932</v>
      </c>
    </row>
    <row r="1193" spans="1:28" ht="15" customHeight="1" x14ac:dyDescent="0.25">
      <c r="A1193" s="81" t="s">
        <v>8093</v>
      </c>
      <c r="B1193" s="81"/>
      <c r="C1193" s="81" t="s">
        <v>8094</v>
      </c>
      <c r="D1193" s="81" t="s">
        <v>8095</v>
      </c>
      <c r="E1193" s="81" t="s">
        <v>8096</v>
      </c>
      <c r="F1193" s="81" t="s">
        <v>33</v>
      </c>
      <c r="G1193" s="81" t="s">
        <v>34</v>
      </c>
      <c r="H1193" s="81" t="s">
        <v>35</v>
      </c>
      <c r="I1193" s="48" t="s">
        <v>36</v>
      </c>
      <c r="J1193" s="81" t="s">
        <v>1053</v>
      </c>
      <c r="K1193" s="82" t="s">
        <v>8097</v>
      </c>
      <c r="L1193" s="81" t="s">
        <v>38</v>
      </c>
      <c r="M1193" s="83">
        <v>2340</v>
      </c>
      <c r="N1193" s="82" t="s">
        <v>38</v>
      </c>
      <c r="O1193" s="84">
        <v>1872</v>
      </c>
      <c r="P1193" s="82" t="s">
        <v>38</v>
      </c>
      <c r="Q1193" s="82"/>
      <c r="R1193" s="81" t="s">
        <v>39</v>
      </c>
      <c r="S1193" s="88" t="s">
        <v>377</v>
      </c>
      <c r="T1193" s="81" t="s">
        <v>8098</v>
      </c>
      <c r="U1193" s="81" t="s">
        <v>8099</v>
      </c>
      <c r="V1193" s="81"/>
      <c r="W1193" s="81" t="s">
        <v>163</v>
      </c>
      <c r="X1193" s="81" t="s">
        <v>1254</v>
      </c>
      <c r="Y1193" s="80">
        <v>44931</v>
      </c>
      <c r="Z1193" s="85">
        <v>44945</v>
      </c>
      <c r="AA1193" s="85">
        <v>45355</v>
      </c>
      <c r="AB1193" s="85">
        <v>45355</v>
      </c>
    </row>
    <row r="1194" spans="1:28" ht="15" customHeight="1" x14ac:dyDescent="0.25">
      <c r="A1194" s="81" t="s">
        <v>8100</v>
      </c>
      <c r="B1194" s="81"/>
      <c r="C1194" s="81" t="s">
        <v>8101</v>
      </c>
      <c r="D1194" s="81" t="s">
        <v>8102</v>
      </c>
      <c r="E1194" s="81" t="s">
        <v>8103</v>
      </c>
      <c r="F1194" s="81" t="s">
        <v>33</v>
      </c>
      <c r="G1194" s="81" t="s">
        <v>64</v>
      </c>
      <c r="H1194" s="81" t="s">
        <v>55</v>
      </c>
      <c r="I1194" s="48" t="s">
        <v>36</v>
      </c>
      <c r="J1194" s="81" t="s">
        <v>8104</v>
      </c>
      <c r="K1194" s="82"/>
      <c r="L1194" s="81">
        <v>2700</v>
      </c>
      <c r="M1194" s="83" t="s">
        <v>38</v>
      </c>
      <c r="N1194" s="82" t="s">
        <v>38</v>
      </c>
      <c r="O1194" s="82" t="s">
        <v>38</v>
      </c>
      <c r="P1194" s="82" t="s">
        <v>38</v>
      </c>
      <c r="Q1194" s="82"/>
      <c r="R1194" s="81" t="s">
        <v>39</v>
      </c>
      <c r="S1194" s="86" t="s">
        <v>66</v>
      </c>
      <c r="T1194" s="81" t="s">
        <v>8105</v>
      </c>
      <c r="U1194" s="81" t="s">
        <v>8106</v>
      </c>
      <c r="V1194" s="81"/>
      <c r="W1194" s="81" t="s">
        <v>112</v>
      </c>
      <c r="X1194" s="81" t="s">
        <v>2045</v>
      </c>
      <c r="Y1194" s="80"/>
      <c r="Z1194" s="85">
        <v>44932</v>
      </c>
      <c r="AA1194" s="85" t="s">
        <v>38</v>
      </c>
      <c r="AB1194" s="85">
        <v>44932</v>
      </c>
    </row>
    <row r="1195" spans="1:28" ht="15" customHeight="1" x14ac:dyDescent="0.25">
      <c r="A1195" s="81" t="s">
        <v>8107</v>
      </c>
      <c r="B1195" s="81"/>
      <c r="C1195" s="81" t="s">
        <v>8108</v>
      </c>
      <c r="D1195" s="81" t="s">
        <v>8109</v>
      </c>
      <c r="E1195" s="81" t="s">
        <v>8110</v>
      </c>
      <c r="F1195" s="81" t="s">
        <v>33</v>
      </c>
      <c r="G1195" s="81" t="s">
        <v>64</v>
      </c>
      <c r="H1195" s="81" t="s">
        <v>55</v>
      </c>
      <c r="I1195" s="48" t="s">
        <v>36</v>
      </c>
      <c r="J1195" s="81" t="s">
        <v>1987</v>
      </c>
      <c r="K1195" s="82"/>
      <c r="L1195" s="81">
        <v>2700</v>
      </c>
      <c r="M1195" s="83" t="s">
        <v>38</v>
      </c>
      <c r="N1195" s="82" t="s">
        <v>38</v>
      </c>
      <c r="O1195" s="82" t="s">
        <v>38</v>
      </c>
      <c r="P1195" s="82" t="s">
        <v>38</v>
      </c>
      <c r="Q1195" s="82"/>
      <c r="R1195" s="81" t="s">
        <v>8111</v>
      </c>
      <c r="S1195" s="86" t="s">
        <v>66</v>
      </c>
      <c r="T1195" s="81" t="s">
        <v>8112</v>
      </c>
      <c r="U1195" s="81" t="s">
        <v>8113</v>
      </c>
      <c r="V1195" s="81"/>
      <c r="W1195" s="81" t="s">
        <v>103</v>
      </c>
      <c r="X1195" s="81" t="s">
        <v>8114</v>
      </c>
      <c r="Y1195" s="80"/>
      <c r="Z1195" s="85">
        <v>45049</v>
      </c>
      <c r="AA1195" s="85" t="s">
        <v>38</v>
      </c>
      <c r="AB1195" s="85">
        <v>45049</v>
      </c>
    </row>
    <row r="1196" spans="1:28" ht="15" customHeight="1" x14ac:dyDescent="0.25">
      <c r="A1196" s="81" t="s">
        <v>8115</v>
      </c>
      <c r="B1196" s="81"/>
      <c r="C1196" s="81" t="s">
        <v>8116</v>
      </c>
      <c r="D1196" s="81" t="s">
        <v>8117</v>
      </c>
      <c r="E1196" s="81" t="s">
        <v>8118</v>
      </c>
      <c r="F1196" s="81" t="s">
        <v>33</v>
      </c>
      <c r="G1196" s="81" t="s">
        <v>64</v>
      </c>
      <c r="H1196" s="81" t="s">
        <v>35</v>
      </c>
      <c r="I1196" s="48" t="s">
        <v>36</v>
      </c>
      <c r="J1196" s="81" t="s">
        <v>84</v>
      </c>
      <c r="K1196" s="82"/>
      <c r="L1196" s="81">
        <v>2200</v>
      </c>
      <c r="M1196" s="83" t="s">
        <v>38</v>
      </c>
      <c r="N1196" s="82" t="s">
        <v>38</v>
      </c>
      <c r="O1196" s="82" t="s">
        <v>38</v>
      </c>
      <c r="P1196" s="82" t="s">
        <v>38</v>
      </c>
      <c r="Q1196" s="82"/>
      <c r="R1196" s="81" t="s">
        <v>39</v>
      </c>
      <c r="S1196" s="86" t="s">
        <v>66</v>
      </c>
      <c r="T1196" s="81" t="s">
        <v>8119</v>
      </c>
      <c r="U1196" s="81" t="s">
        <v>8120</v>
      </c>
      <c r="V1196" s="81"/>
      <c r="W1196" s="81" t="s">
        <v>163</v>
      </c>
      <c r="X1196" s="81" t="s">
        <v>8121</v>
      </c>
      <c r="Y1196" s="80"/>
      <c r="Z1196" s="85">
        <v>44932</v>
      </c>
      <c r="AA1196" s="85" t="s">
        <v>38</v>
      </c>
      <c r="AB1196" s="85">
        <v>44932</v>
      </c>
    </row>
    <row r="1197" spans="1:28" ht="15" customHeight="1" x14ac:dyDescent="0.25">
      <c r="A1197" s="81" t="s">
        <v>8122</v>
      </c>
      <c r="B1197" s="81"/>
      <c r="C1197" s="81" t="s">
        <v>8123</v>
      </c>
      <c r="D1197" s="81" t="s">
        <v>8124</v>
      </c>
      <c r="E1197" s="81" t="s">
        <v>8125</v>
      </c>
      <c r="F1197" s="81" t="s">
        <v>33</v>
      </c>
      <c r="G1197" s="81" t="s">
        <v>34</v>
      </c>
      <c r="H1197" s="81" t="s">
        <v>35</v>
      </c>
      <c r="I1197" s="48" t="s">
        <v>36</v>
      </c>
      <c r="J1197" s="81" t="s">
        <v>37</v>
      </c>
      <c r="K1197" s="82"/>
      <c r="L1197" s="81" t="s">
        <v>38</v>
      </c>
      <c r="M1197" s="83">
        <v>870</v>
      </c>
      <c r="N1197" s="82" t="s">
        <v>38</v>
      </c>
      <c r="O1197" s="84">
        <v>696</v>
      </c>
      <c r="P1197" s="82" t="s">
        <v>38</v>
      </c>
      <c r="Q1197" s="82"/>
      <c r="R1197" s="82" t="s">
        <v>39</v>
      </c>
      <c r="S1197" s="82" t="s">
        <v>40</v>
      </c>
      <c r="T1197" s="81" t="s">
        <v>8126</v>
      </c>
      <c r="U1197" s="81" t="s">
        <v>8127</v>
      </c>
      <c r="V1197" s="81"/>
      <c r="W1197" s="81" t="s">
        <v>212</v>
      </c>
      <c r="X1197" s="81" t="s">
        <v>1261</v>
      </c>
      <c r="Y1197" s="80">
        <v>44931</v>
      </c>
      <c r="Z1197" s="85">
        <v>45397</v>
      </c>
      <c r="AA1197" s="85">
        <v>45355</v>
      </c>
      <c r="AB1197" s="85">
        <v>45397</v>
      </c>
    </row>
    <row r="1198" spans="1:28" ht="15" customHeight="1" x14ac:dyDescent="0.25">
      <c r="A1198" s="81" t="s">
        <v>8128</v>
      </c>
      <c r="B1198" s="81"/>
      <c r="C1198" s="81" t="s">
        <v>8129</v>
      </c>
      <c r="D1198" s="81" t="s">
        <v>8130</v>
      </c>
      <c r="E1198" s="81" t="s">
        <v>8131</v>
      </c>
      <c r="F1198" s="81" t="s">
        <v>33</v>
      </c>
      <c r="G1198" s="81" t="s">
        <v>34</v>
      </c>
      <c r="H1198" s="81" t="s">
        <v>35</v>
      </c>
      <c r="I1198" s="48" t="s">
        <v>36</v>
      </c>
      <c r="J1198" s="81" t="s">
        <v>37</v>
      </c>
      <c r="K1198" s="82"/>
      <c r="L1198" s="81" t="s">
        <v>38</v>
      </c>
      <c r="M1198" s="83">
        <v>870</v>
      </c>
      <c r="N1198" s="82" t="s">
        <v>38</v>
      </c>
      <c r="O1198" s="84">
        <v>696</v>
      </c>
      <c r="P1198" s="82" t="s">
        <v>38</v>
      </c>
      <c r="Q1198" s="82"/>
      <c r="R1198" s="82" t="s">
        <v>39</v>
      </c>
      <c r="S1198" s="82" t="s">
        <v>40</v>
      </c>
      <c r="T1198" s="81" t="s">
        <v>8132</v>
      </c>
      <c r="U1198" s="81" t="s">
        <v>8133</v>
      </c>
      <c r="V1198" s="81"/>
      <c r="W1198" s="81" t="s">
        <v>212</v>
      </c>
      <c r="X1198" s="81" t="s">
        <v>3577</v>
      </c>
      <c r="Y1198" s="80">
        <v>44931</v>
      </c>
      <c r="Z1198" s="85">
        <v>45397</v>
      </c>
      <c r="AA1198" s="85">
        <v>45355</v>
      </c>
      <c r="AB1198" s="85">
        <v>45397</v>
      </c>
    </row>
    <row r="1199" spans="1:28" ht="15" customHeight="1" x14ac:dyDescent="0.25">
      <c r="A1199" s="81" t="s">
        <v>8134</v>
      </c>
      <c r="B1199" s="81"/>
      <c r="C1199" s="81" t="s">
        <v>8135</v>
      </c>
      <c r="D1199" s="81" t="s">
        <v>8136</v>
      </c>
      <c r="E1199" s="81" t="s">
        <v>8137</v>
      </c>
      <c r="F1199" s="81" t="s">
        <v>33</v>
      </c>
      <c r="G1199" s="81" t="s">
        <v>64</v>
      </c>
      <c r="H1199" s="81" t="s">
        <v>35</v>
      </c>
      <c r="I1199" s="48" t="s">
        <v>36</v>
      </c>
      <c r="J1199" s="81" t="s">
        <v>84</v>
      </c>
      <c r="K1199" s="82"/>
      <c r="L1199" s="81">
        <v>2200</v>
      </c>
      <c r="M1199" s="83" t="s">
        <v>38</v>
      </c>
      <c r="N1199" s="82" t="s">
        <v>38</v>
      </c>
      <c r="O1199" s="82" t="s">
        <v>38</v>
      </c>
      <c r="P1199" s="82" t="s">
        <v>38</v>
      </c>
      <c r="Q1199" s="82"/>
      <c r="R1199" s="81" t="s">
        <v>39</v>
      </c>
      <c r="S1199" s="86" t="s">
        <v>66</v>
      </c>
      <c r="T1199" s="81" t="s">
        <v>8138</v>
      </c>
      <c r="U1199" s="81" t="s">
        <v>8139</v>
      </c>
      <c r="V1199" s="81"/>
      <c r="W1199" s="81" t="s">
        <v>163</v>
      </c>
      <c r="X1199" s="81" t="s">
        <v>8140</v>
      </c>
      <c r="Y1199" s="80"/>
      <c r="Z1199" s="85">
        <v>44932</v>
      </c>
      <c r="AA1199" s="85" t="s">
        <v>38</v>
      </c>
      <c r="AB1199" s="85">
        <v>44932</v>
      </c>
    </row>
    <row r="1200" spans="1:28" ht="15" customHeight="1" x14ac:dyDescent="0.25">
      <c r="A1200" s="81" t="s">
        <v>8141</v>
      </c>
      <c r="B1200" s="81"/>
      <c r="C1200" s="81" t="s">
        <v>8142</v>
      </c>
      <c r="D1200" s="81" t="s">
        <v>8143</v>
      </c>
      <c r="E1200" s="81" t="s">
        <v>8144</v>
      </c>
      <c r="F1200" s="81" t="s">
        <v>33</v>
      </c>
      <c r="G1200" s="81" t="s">
        <v>34</v>
      </c>
      <c r="H1200" s="81" t="s">
        <v>35</v>
      </c>
      <c r="I1200" s="48" t="s">
        <v>36</v>
      </c>
      <c r="J1200" s="81" t="s">
        <v>37</v>
      </c>
      <c r="K1200" s="82"/>
      <c r="L1200" s="81" t="s">
        <v>38</v>
      </c>
      <c r="M1200" s="83">
        <v>2390</v>
      </c>
      <c r="N1200" s="82" t="s">
        <v>38</v>
      </c>
      <c r="O1200" s="84">
        <v>1912</v>
      </c>
      <c r="P1200" s="82" t="s">
        <v>38</v>
      </c>
      <c r="Q1200" s="82"/>
      <c r="R1200" s="82" t="s">
        <v>39</v>
      </c>
      <c r="S1200" s="82" t="s">
        <v>40</v>
      </c>
      <c r="T1200" s="81" t="s">
        <v>8145</v>
      </c>
      <c r="U1200" s="81" t="s">
        <v>8146</v>
      </c>
      <c r="V1200" s="81"/>
      <c r="W1200" s="81" t="s">
        <v>212</v>
      </c>
      <c r="X1200" s="81" t="s">
        <v>1269</v>
      </c>
      <c r="Y1200" s="80">
        <v>44931</v>
      </c>
      <c r="Z1200" s="85">
        <v>45397</v>
      </c>
      <c r="AA1200" s="85">
        <v>45355</v>
      </c>
      <c r="AB1200" s="85">
        <v>45397</v>
      </c>
    </row>
    <row r="1201" spans="1:28" ht="15" customHeight="1" x14ac:dyDescent="0.25">
      <c r="A1201" s="81" t="s">
        <v>8147</v>
      </c>
      <c r="B1201" s="81"/>
      <c r="C1201" s="81" t="s">
        <v>8148</v>
      </c>
      <c r="D1201" s="81" t="s">
        <v>8149</v>
      </c>
      <c r="E1201" s="81" t="s">
        <v>8150</v>
      </c>
      <c r="F1201" s="81" t="s">
        <v>33</v>
      </c>
      <c r="G1201" s="81" t="s">
        <v>64</v>
      </c>
      <c r="H1201" s="81" t="s">
        <v>35</v>
      </c>
      <c r="I1201" s="48" t="s">
        <v>36</v>
      </c>
      <c r="J1201" s="81" t="s">
        <v>84</v>
      </c>
      <c r="K1201" s="82"/>
      <c r="L1201" s="81">
        <v>2200</v>
      </c>
      <c r="M1201" s="83" t="s">
        <v>38</v>
      </c>
      <c r="N1201" s="82" t="s">
        <v>38</v>
      </c>
      <c r="O1201" s="82" t="s">
        <v>38</v>
      </c>
      <c r="P1201" s="82" t="s">
        <v>38</v>
      </c>
      <c r="Q1201" s="82"/>
      <c r="R1201" s="81" t="s">
        <v>39</v>
      </c>
      <c r="S1201" s="86" t="s">
        <v>66</v>
      </c>
      <c r="T1201" s="81" t="s">
        <v>8151</v>
      </c>
      <c r="U1201" s="81" t="s">
        <v>8152</v>
      </c>
      <c r="V1201" s="81"/>
      <c r="W1201" s="81" t="s">
        <v>1948</v>
      </c>
      <c r="X1201" s="81" t="s">
        <v>8153</v>
      </c>
      <c r="Y1201" s="80"/>
      <c r="Z1201" s="85">
        <v>44932</v>
      </c>
      <c r="AA1201" s="85" t="s">
        <v>38</v>
      </c>
      <c r="AB1201" s="85">
        <v>44932</v>
      </c>
    </row>
    <row r="1202" spans="1:28" ht="15" customHeight="1" x14ac:dyDescent="0.25">
      <c r="A1202" s="81" t="s">
        <v>8154</v>
      </c>
      <c r="B1202" s="81"/>
      <c r="C1202" s="81" t="s">
        <v>8155</v>
      </c>
      <c r="D1202" s="81" t="s">
        <v>8156</v>
      </c>
      <c r="E1202" s="81" t="s">
        <v>8157</v>
      </c>
      <c r="F1202" s="81" t="s">
        <v>33</v>
      </c>
      <c r="G1202" s="81" t="s">
        <v>64</v>
      </c>
      <c r="H1202" s="81" t="s">
        <v>55</v>
      </c>
      <c r="I1202" s="48" t="s">
        <v>36</v>
      </c>
      <c r="J1202" s="81" t="s">
        <v>8158</v>
      </c>
      <c r="K1202" s="82"/>
      <c r="L1202" s="81">
        <v>2700</v>
      </c>
      <c r="M1202" s="83" t="s">
        <v>38</v>
      </c>
      <c r="N1202" s="82" t="s">
        <v>38</v>
      </c>
      <c r="O1202" s="82" t="s">
        <v>38</v>
      </c>
      <c r="P1202" s="82" t="s">
        <v>38</v>
      </c>
      <c r="Q1202" s="82"/>
      <c r="R1202" s="81" t="s">
        <v>39</v>
      </c>
      <c r="S1202" s="86" t="s">
        <v>66</v>
      </c>
      <c r="T1202" s="81" t="s">
        <v>8159</v>
      </c>
      <c r="U1202" s="81" t="s">
        <v>8160</v>
      </c>
      <c r="V1202" s="81"/>
      <c r="W1202" s="81" t="s">
        <v>163</v>
      </c>
      <c r="X1202" s="81" t="s">
        <v>8161</v>
      </c>
      <c r="Y1202" s="80"/>
      <c r="Z1202" s="85">
        <v>44932</v>
      </c>
      <c r="AA1202" s="85" t="s">
        <v>38</v>
      </c>
      <c r="AB1202" s="85">
        <v>44932</v>
      </c>
    </row>
    <row r="1203" spans="1:28" ht="15" customHeight="1" x14ac:dyDescent="0.25">
      <c r="A1203" s="81" t="s">
        <v>8162</v>
      </c>
      <c r="B1203" s="81"/>
      <c r="C1203" s="81" t="s">
        <v>8163</v>
      </c>
      <c r="D1203" s="81" t="s">
        <v>8164</v>
      </c>
      <c r="E1203" s="81" t="s">
        <v>8165</v>
      </c>
      <c r="F1203" s="81" t="s">
        <v>33</v>
      </c>
      <c r="G1203" s="81" t="s">
        <v>64</v>
      </c>
      <c r="H1203" s="81" t="s">
        <v>35</v>
      </c>
      <c r="I1203" s="48" t="s">
        <v>36</v>
      </c>
      <c r="J1203" s="81" t="s">
        <v>84</v>
      </c>
      <c r="K1203" s="82"/>
      <c r="L1203" s="81">
        <v>2200</v>
      </c>
      <c r="M1203" s="83" t="s">
        <v>38</v>
      </c>
      <c r="N1203" s="82" t="s">
        <v>38</v>
      </c>
      <c r="O1203" s="82" t="s">
        <v>38</v>
      </c>
      <c r="P1203" s="82" t="s">
        <v>38</v>
      </c>
      <c r="Q1203" s="82"/>
      <c r="R1203" s="81" t="s">
        <v>39</v>
      </c>
      <c r="S1203" s="86" t="s">
        <v>66</v>
      </c>
      <c r="T1203" s="81" t="s">
        <v>8166</v>
      </c>
      <c r="U1203" s="81" t="s">
        <v>8167</v>
      </c>
      <c r="V1203" s="81"/>
      <c r="W1203" s="81" t="s">
        <v>103</v>
      </c>
      <c r="X1203" s="81" t="s">
        <v>8168</v>
      </c>
      <c r="Y1203" s="80"/>
      <c r="Z1203" s="85">
        <v>44932</v>
      </c>
      <c r="AA1203" s="85" t="s">
        <v>38</v>
      </c>
      <c r="AB1203" s="85">
        <v>44932</v>
      </c>
    </row>
    <row r="1204" spans="1:28" ht="15" customHeight="1" x14ac:dyDescent="0.25">
      <c r="A1204" s="81" t="s">
        <v>8169</v>
      </c>
      <c r="B1204" s="81"/>
      <c r="C1204" s="81" t="s">
        <v>8170</v>
      </c>
      <c r="D1204" s="81" t="s">
        <v>8171</v>
      </c>
      <c r="E1204" s="81" t="s">
        <v>8172</v>
      </c>
      <c r="F1204" s="81" t="s">
        <v>33</v>
      </c>
      <c r="G1204" s="81" t="s">
        <v>64</v>
      </c>
      <c r="H1204" s="81" t="s">
        <v>55</v>
      </c>
      <c r="I1204" s="48" t="s">
        <v>36</v>
      </c>
      <c r="J1204" s="81" t="s">
        <v>8173</v>
      </c>
      <c r="K1204" s="82"/>
      <c r="L1204" s="81">
        <v>2700</v>
      </c>
      <c r="M1204" s="83" t="s">
        <v>38</v>
      </c>
      <c r="N1204" s="82" t="s">
        <v>38</v>
      </c>
      <c r="O1204" s="82" t="s">
        <v>38</v>
      </c>
      <c r="P1204" s="82" t="s">
        <v>38</v>
      </c>
      <c r="Q1204" s="82"/>
      <c r="R1204" s="81" t="s">
        <v>352</v>
      </c>
      <c r="S1204" s="86" t="s">
        <v>66</v>
      </c>
      <c r="T1204" s="81" t="s">
        <v>8174</v>
      </c>
      <c r="U1204" s="81" t="s">
        <v>8175</v>
      </c>
      <c r="V1204" s="81"/>
      <c r="W1204" s="81" t="s">
        <v>78</v>
      </c>
      <c r="X1204" s="81" t="s">
        <v>1261</v>
      </c>
      <c r="Y1204" s="80"/>
      <c r="Z1204" s="85">
        <v>45049</v>
      </c>
      <c r="AA1204" s="85" t="s">
        <v>38</v>
      </c>
      <c r="AB1204" s="85">
        <v>45049</v>
      </c>
    </row>
    <row r="1205" spans="1:28" ht="15" customHeight="1" x14ac:dyDescent="0.25">
      <c r="A1205" s="81" t="s">
        <v>8176</v>
      </c>
      <c r="B1205" s="81"/>
      <c r="C1205" s="81" t="s">
        <v>8177</v>
      </c>
      <c r="D1205" s="81" t="s">
        <v>8178</v>
      </c>
      <c r="E1205" s="81" t="s">
        <v>8179</v>
      </c>
      <c r="F1205" s="81" t="s">
        <v>33</v>
      </c>
      <c r="G1205" s="81" t="s">
        <v>64</v>
      </c>
      <c r="H1205" s="81" t="s">
        <v>55</v>
      </c>
      <c r="I1205" s="48" t="s">
        <v>36</v>
      </c>
      <c r="J1205" s="81" t="s">
        <v>8180</v>
      </c>
      <c r="K1205" s="82"/>
      <c r="L1205" s="81">
        <v>2700</v>
      </c>
      <c r="M1205" s="83" t="s">
        <v>38</v>
      </c>
      <c r="N1205" s="82" t="s">
        <v>38</v>
      </c>
      <c r="O1205" s="82" t="s">
        <v>38</v>
      </c>
      <c r="P1205" s="82" t="s">
        <v>38</v>
      </c>
      <c r="Q1205" s="82"/>
      <c r="R1205" s="81" t="s">
        <v>39</v>
      </c>
      <c r="S1205" s="86" t="s">
        <v>66</v>
      </c>
      <c r="T1205" s="81" t="s">
        <v>8181</v>
      </c>
      <c r="U1205" s="81" t="s">
        <v>8182</v>
      </c>
      <c r="V1205" s="81"/>
      <c r="W1205" s="81" t="s">
        <v>103</v>
      </c>
      <c r="X1205" s="81" t="s">
        <v>1996</v>
      </c>
      <c r="Y1205" s="80"/>
      <c r="Z1205" s="85">
        <v>45049</v>
      </c>
      <c r="AA1205" s="85" t="s">
        <v>38</v>
      </c>
      <c r="AB1205" s="85">
        <v>45049</v>
      </c>
    </row>
    <row r="1206" spans="1:28" ht="15" customHeight="1" x14ac:dyDescent="0.25">
      <c r="A1206" s="81" t="s">
        <v>8183</v>
      </c>
      <c r="B1206" s="81"/>
      <c r="C1206" s="81" t="s">
        <v>8184</v>
      </c>
      <c r="D1206" s="81" t="s">
        <v>8185</v>
      </c>
      <c r="E1206" s="81" t="s">
        <v>8186</v>
      </c>
      <c r="F1206" s="81" t="s">
        <v>33</v>
      </c>
      <c r="G1206" s="81" t="s">
        <v>64</v>
      </c>
      <c r="H1206" s="81" t="s">
        <v>55</v>
      </c>
      <c r="I1206" s="48" t="s">
        <v>36</v>
      </c>
      <c r="J1206" s="81" t="s">
        <v>8187</v>
      </c>
      <c r="K1206" s="82"/>
      <c r="L1206" s="81">
        <v>2700</v>
      </c>
      <c r="M1206" s="83" t="s">
        <v>38</v>
      </c>
      <c r="N1206" s="82" t="s">
        <v>38</v>
      </c>
      <c r="O1206" s="82" t="s">
        <v>38</v>
      </c>
      <c r="P1206" s="82" t="s">
        <v>38</v>
      </c>
      <c r="Q1206" s="82"/>
      <c r="R1206" s="81" t="s">
        <v>39</v>
      </c>
      <c r="S1206" s="86" t="s">
        <v>66</v>
      </c>
      <c r="T1206" s="81" t="s">
        <v>8188</v>
      </c>
      <c r="U1206" s="81" t="s">
        <v>8189</v>
      </c>
      <c r="V1206" s="81"/>
      <c r="W1206" s="81" t="s">
        <v>163</v>
      </c>
      <c r="X1206" s="81" t="s">
        <v>1254</v>
      </c>
      <c r="Y1206" s="80"/>
      <c r="Z1206" s="85">
        <v>45049</v>
      </c>
      <c r="AA1206" s="85" t="s">
        <v>38</v>
      </c>
      <c r="AB1206" s="85">
        <v>45049</v>
      </c>
    </row>
    <row r="1207" spans="1:28" ht="15" customHeight="1" x14ac:dyDescent="0.25">
      <c r="A1207" s="81" t="s">
        <v>8190</v>
      </c>
      <c r="B1207" s="81"/>
      <c r="C1207" s="81" t="s">
        <v>8191</v>
      </c>
      <c r="D1207" s="81" t="s">
        <v>8192</v>
      </c>
      <c r="E1207" s="81" t="s">
        <v>8193</v>
      </c>
      <c r="F1207" s="81" t="s">
        <v>33</v>
      </c>
      <c r="G1207" s="81" t="s">
        <v>64</v>
      </c>
      <c r="H1207" s="81" t="s">
        <v>55</v>
      </c>
      <c r="I1207" s="48" t="s">
        <v>36</v>
      </c>
      <c r="J1207" s="81" t="s">
        <v>820</v>
      </c>
      <c r="K1207" s="82"/>
      <c r="L1207" s="81">
        <v>2700</v>
      </c>
      <c r="M1207" s="83" t="s">
        <v>38</v>
      </c>
      <c r="N1207" s="82" t="s">
        <v>38</v>
      </c>
      <c r="O1207" s="82" t="s">
        <v>38</v>
      </c>
      <c r="P1207" s="82" t="s">
        <v>38</v>
      </c>
      <c r="Q1207" s="82"/>
      <c r="R1207" s="81" t="s">
        <v>39</v>
      </c>
      <c r="S1207" s="86" t="s">
        <v>66</v>
      </c>
      <c r="T1207" s="81" t="s">
        <v>8194</v>
      </c>
      <c r="U1207" s="81" t="s">
        <v>8195</v>
      </c>
      <c r="V1207" s="81"/>
      <c r="W1207" s="81" t="s">
        <v>1948</v>
      </c>
      <c r="X1207" s="81" t="s">
        <v>8196</v>
      </c>
      <c r="Y1207" s="80"/>
      <c r="Z1207" s="85">
        <v>44932</v>
      </c>
      <c r="AA1207" s="85" t="s">
        <v>38</v>
      </c>
      <c r="AB1207" s="85">
        <v>44932</v>
      </c>
    </row>
    <row r="1208" spans="1:28" ht="15" customHeight="1" x14ac:dyDescent="0.25">
      <c r="A1208" s="81" t="s">
        <v>8197</v>
      </c>
      <c r="B1208" s="81"/>
      <c r="C1208" s="81" t="s">
        <v>8198</v>
      </c>
      <c r="D1208" s="81" t="s">
        <v>8199</v>
      </c>
      <c r="E1208" s="81" t="s">
        <v>8200</v>
      </c>
      <c r="F1208" s="81" t="s">
        <v>33</v>
      </c>
      <c r="G1208" s="81" t="s">
        <v>64</v>
      </c>
      <c r="H1208" s="81" t="s">
        <v>55</v>
      </c>
      <c r="I1208" s="48" t="s">
        <v>36</v>
      </c>
      <c r="J1208" s="81" t="s">
        <v>8201</v>
      </c>
      <c r="K1208" s="82"/>
      <c r="L1208" s="81">
        <v>2700</v>
      </c>
      <c r="M1208" s="83" t="s">
        <v>38</v>
      </c>
      <c r="N1208" s="82" t="s">
        <v>38</v>
      </c>
      <c r="O1208" s="82" t="s">
        <v>38</v>
      </c>
      <c r="P1208" s="82" t="s">
        <v>38</v>
      </c>
      <c r="Q1208" s="82"/>
      <c r="R1208" s="81" t="s">
        <v>39</v>
      </c>
      <c r="S1208" s="86" t="s">
        <v>66</v>
      </c>
      <c r="T1208" s="81" t="s">
        <v>8202</v>
      </c>
      <c r="U1208" s="81" t="s">
        <v>8203</v>
      </c>
      <c r="V1208" s="81"/>
      <c r="W1208" s="81" t="s">
        <v>1948</v>
      </c>
      <c r="X1208" s="81" t="s">
        <v>8204</v>
      </c>
      <c r="Y1208" s="80"/>
      <c r="Z1208" s="85">
        <v>45049</v>
      </c>
      <c r="AA1208" s="85" t="s">
        <v>38</v>
      </c>
      <c r="AB1208" s="85">
        <v>45049</v>
      </c>
    </row>
    <row r="1209" spans="1:28" ht="15" customHeight="1" x14ac:dyDescent="0.25">
      <c r="A1209" s="81" t="s">
        <v>8205</v>
      </c>
      <c r="B1209" s="81"/>
      <c r="C1209" s="81" t="s">
        <v>8206</v>
      </c>
      <c r="D1209" s="81" t="s">
        <v>8207</v>
      </c>
      <c r="E1209" s="81" t="s">
        <v>8208</v>
      </c>
      <c r="F1209" s="81" t="s">
        <v>33</v>
      </c>
      <c r="G1209" s="81" t="s">
        <v>64</v>
      </c>
      <c r="H1209" s="81" t="s">
        <v>55</v>
      </c>
      <c r="I1209" s="48" t="s">
        <v>36</v>
      </c>
      <c r="J1209" s="81" t="s">
        <v>8209</v>
      </c>
      <c r="K1209" s="82"/>
      <c r="L1209" s="81">
        <v>2700</v>
      </c>
      <c r="M1209" s="83" t="s">
        <v>38</v>
      </c>
      <c r="N1209" s="82" t="s">
        <v>38</v>
      </c>
      <c r="O1209" s="82" t="s">
        <v>38</v>
      </c>
      <c r="P1209" s="82" t="s">
        <v>38</v>
      </c>
      <c r="Q1209" s="82"/>
      <c r="R1209" s="81" t="s">
        <v>39</v>
      </c>
      <c r="S1209" s="86" t="s">
        <v>66</v>
      </c>
      <c r="T1209" s="81" t="s">
        <v>8210</v>
      </c>
      <c r="U1209" s="81" t="s">
        <v>8211</v>
      </c>
      <c r="V1209" s="81"/>
      <c r="W1209" s="81" t="s">
        <v>112</v>
      </c>
      <c r="X1209" s="81" t="s">
        <v>8212</v>
      </c>
      <c r="Y1209" s="80"/>
      <c r="Z1209" s="85">
        <v>44932</v>
      </c>
      <c r="AA1209" s="85" t="s">
        <v>38</v>
      </c>
      <c r="AB1209" s="85">
        <v>44932</v>
      </c>
    </row>
    <row r="1210" spans="1:28" ht="15" customHeight="1" x14ac:dyDescent="0.25">
      <c r="A1210" s="81" t="s">
        <v>8213</v>
      </c>
      <c r="B1210" s="81"/>
      <c r="C1210" s="81" t="s">
        <v>8214</v>
      </c>
      <c r="D1210" s="81" t="s">
        <v>8215</v>
      </c>
      <c r="E1210" s="81" t="s">
        <v>8216</v>
      </c>
      <c r="F1210" s="81" t="s">
        <v>33</v>
      </c>
      <c r="G1210" s="81" t="s">
        <v>34</v>
      </c>
      <c r="H1210" s="81" t="s">
        <v>35</v>
      </c>
      <c r="I1210" s="48" t="s">
        <v>36</v>
      </c>
      <c r="J1210" s="81" t="s">
        <v>37</v>
      </c>
      <c r="K1210" s="82"/>
      <c r="L1210" s="81" t="s">
        <v>38</v>
      </c>
      <c r="M1210" s="83">
        <v>870</v>
      </c>
      <c r="N1210" s="82" t="s">
        <v>38</v>
      </c>
      <c r="O1210" s="84">
        <v>696</v>
      </c>
      <c r="P1210" s="82" t="s">
        <v>38</v>
      </c>
      <c r="Q1210" s="82"/>
      <c r="R1210" s="82" t="s">
        <v>39</v>
      </c>
      <c r="S1210" s="82" t="s">
        <v>40</v>
      </c>
      <c r="T1210" s="81" t="s">
        <v>8217</v>
      </c>
      <c r="U1210" s="81" t="s">
        <v>8218</v>
      </c>
      <c r="V1210" s="81"/>
      <c r="W1210" s="81" t="s">
        <v>43</v>
      </c>
      <c r="X1210" s="81" t="s">
        <v>430</v>
      </c>
      <c r="Y1210" s="80">
        <v>44931</v>
      </c>
      <c r="Z1210" s="85">
        <v>45397</v>
      </c>
      <c r="AA1210" s="85">
        <v>45355</v>
      </c>
      <c r="AB1210" s="85">
        <v>45397</v>
      </c>
    </row>
    <row r="1211" spans="1:28" ht="15" customHeight="1" x14ac:dyDescent="0.25">
      <c r="A1211" s="81" t="s">
        <v>8219</v>
      </c>
      <c r="B1211" s="81"/>
      <c r="C1211" s="81" t="s">
        <v>8220</v>
      </c>
      <c r="D1211" s="81" t="s">
        <v>8221</v>
      </c>
      <c r="E1211" s="81" t="s">
        <v>8222</v>
      </c>
      <c r="F1211" s="81" t="s">
        <v>33</v>
      </c>
      <c r="G1211" s="81" t="s">
        <v>64</v>
      </c>
      <c r="H1211" s="81" t="s">
        <v>35</v>
      </c>
      <c r="I1211" s="48" t="s">
        <v>36</v>
      </c>
      <c r="J1211" s="81" t="s">
        <v>84</v>
      </c>
      <c r="K1211" s="82"/>
      <c r="L1211" s="81">
        <v>2200</v>
      </c>
      <c r="M1211" s="83" t="s">
        <v>38</v>
      </c>
      <c r="N1211" s="82" t="s">
        <v>38</v>
      </c>
      <c r="O1211" s="82" t="s">
        <v>38</v>
      </c>
      <c r="P1211" s="82" t="s">
        <v>38</v>
      </c>
      <c r="Q1211" s="82"/>
      <c r="R1211" s="81" t="s">
        <v>39</v>
      </c>
      <c r="S1211" s="86" t="s">
        <v>66</v>
      </c>
      <c r="T1211" s="81" t="s">
        <v>8223</v>
      </c>
      <c r="U1211" s="81" t="s">
        <v>8224</v>
      </c>
      <c r="V1211" s="81"/>
      <c r="W1211" s="81" t="s">
        <v>87</v>
      </c>
      <c r="X1211" s="81" t="s">
        <v>5532</v>
      </c>
      <c r="Y1211" s="80"/>
      <c r="Z1211" s="85">
        <v>44932</v>
      </c>
      <c r="AA1211" s="85" t="s">
        <v>38</v>
      </c>
      <c r="AB1211" s="85">
        <v>44932</v>
      </c>
    </row>
    <row r="1212" spans="1:28" ht="15" customHeight="1" x14ac:dyDescent="0.25">
      <c r="A1212" s="81" t="s">
        <v>8225</v>
      </c>
      <c r="B1212" s="81"/>
      <c r="C1212" s="81" t="s">
        <v>8226</v>
      </c>
      <c r="D1212" s="81" t="s">
        <v>8227</v>
      </c>
      <c r="E1212" s="81" t="s">
        <v>8228</v>
      </c>
      <c r="F1212" s="81" t="s">
        <v>33</v>
      </c>
      <c r="G1212" s="81" t="s">
        <v>64</v>
      </c>
      <c r="H1212" s="81" t="s">
        <v>55</v>
      </c>
      <c r="I1212" s="48" t="s">
        <v>36</v>
      </c>
      <c r="J1212" s="81" t="s">
        <v>8229</v>
      </c>
      <c r="K1212" s="82"/>
      <c r="L1212" s="81">
        <v>2700</v>
      </c>
      <c r="M1212" s="83" t="s">
        <v>38</v>
      </c>
      <c r="N1212" s="82" t="s">
        <v>38</v>
      </c>
      <c r="O1212" s="82" t="s">
        <v>38</v>
      </c>
      <c r="P1212" s="82" t="s">
        <v>38</v>
      </c>
      <c r="Q1212" s="82"/>
      <c r="R1212" s="81" t="s">
        <v>39</v>
      </c>
      <c r="S1212" s="86" t="s">
        <v>66</v>
      </c>
      <c r="T1212" s="81" t="s">
        <v>8230</v>
      </c>
      <c r="U1212" s="81" t="s">
        <v>8231</v>
      </c>
      <c r="V1212" s="81"/>
      <c r="W1212" s="81" t="s">
        <v>163</v>
      </c>
      <c r="X1212" s="81" t="s">
        <v>8232</v>
      </c>
      <c r="Y1212" s="80"/>
      <c r="Z1212" s="85">
        <v>44932</v>
      </c>
      <c r="AA1212" s="85" t="s">
        <v>38</v>
      </c>
      <c r="AB1212" s="85">
        <v>44932</v>
      </c>
    </row>
    <row r="1213" spans="1:28" ht="15" customHeight="1" x14ac:dyDescent="0.25">
      <c r="A1213" s="81" t="s">
        <v>8233</v>
      </c>
      <c r="B1213" s="81"/>
      <c r="C1213" s="81" t="s">
        <v>8234</v>
      </c>
      <c r="D1213" s="81" t="s">
        <v>8235</v>
      </c>
      <c r="E1213" s="81" t="s">
        <v>8236</v>
      </c>
      <c r="F1213" s="81" t="s">
        <v>33</v>
      </c>
      <c r="G1213" s="81" t="s">
        <v>64</v>
      </c>
      <c r="H1213" s="81" t="s">
        <v>55</v>
      </c>
      <c r="I1213" s="48" t="s">
        <v>36</v>
      </c>
      <c r="J1213" s="81" t="s">
        <v>1546</v>
      </c>
      <c r="K1213" s="82"/>
      <c r="L1213" s="81">
        <v>2700</v>
      </c>
      <c r="M1213" s="83" t="s">
        <v>38</v>
      </c>
      <c r="N1213" s="82" t="s">
        <v>38</v>
      </c>
      <c r="O1213" s="82" t="s">
        <v>38</v>
      </c>
      <c r="P1213" s="82" t="s">
        <v>38</v>
      </c>
      <c r="Q1213" s="82"/>
      <c r="R1213" s="81" t="s">
        <v>39</v>
      </c>
      <c r="S1213" s="86" t="s">
        <v>66</v>
      </c>
      <c r="T1213" s="81" t="s">
        <v>8237</v>
      </c>
      <c r="U1213" s="81" t="s">
        <v>8238</v>
      </c>
      <c r="V1213" s="81"/>
      <c r="W1213" s="81" t="s">
        <v>103</v>
      </c>
      <c r="X1213" s="81" t="s">
        <v>943</v>
      </c>
      <c r="Y1213" s="80"/>
      <c r="Z1213" s="85">
        <v>44932</v>
      </c>
      <c r="AA1213" s="85" t="s">
        <v>38</v>
      </c>
      <c r="AB1213" s="85">
        <v>44932</v>
      </c>
    </row>
    <row r="1214" spans="1:28" ht="15" customHeight="1" x14ac:dyDescent="0.25">
      <c r="A1214" s="81" t="s">
        <v>8239</v>
      </c>
      <c r="B1214" s="81"/>
      <c r="C1214" s="81" t="s">
        <v>8240</v>
      </c>
      <c r="D1214" s="81" t="s">
        <v>8241</v>
      </c>
      <c r="E1214" s="81" t="s">
        <v>8242</v>
      </c>
      <c r="F1214" s="81" t="s">
        <v>33</v>
      </c>
      <c r="G1214" s="81" t="s">
        <v>64</v>
      </c>
      <c r="H1214" s="81" t="s">
        <v>35</v>
      </c>
      <c r="I1214" s="48" t="s">
        <v>36</v>
      </c>
      <c r="J1214" s="81" t="s">
        <v>84</v>
      </c>
      <c r="K1214" s="82"/>
      <c r="L1214" s="81">
        <v>2200</v>
      </c>
      <c r="M1214" s="83" t="s">
        <v>38</v>
      </c>
      <c r="N1214" s="82" t="s">
        <v>38</v>
      </c>
      <c r="O1214" s="82" t="s">
        <v>38</v>
      </c>
      <c r="P1214" s="82" t="s">
        <v>38</v>
      </c>
      <c r="Q1214" s="82"/>
      <c r="R1214" s="81" t="s">
        <v>39</v>
      </c>
      <c r="S1214" s="86" t="s">
        <v>66</v>
      </c>
      <c r="T1214" s="81" t="s">
        <v>8243</v>
      </c>
      <c r="U1214" s="81" t="s">
        <v>8244</v>
      </c>
      <c r="V1214" s="81"/>
      <c r="W1214" s="81" t="s">
        <v>1948</v>
      </c>
      <c r="X1214" s="81" t="s">
        <v>8059</v>
      </c>
      <c r="Y1214" s="80"/>
      <c r="Z1214" s="85">
        <v>44932</v>
      </c>
      <c r="AA1214" s="85" t="s">
        <v>38</v>
      </c>
      <c r="AB1214" s="85">
        <v>44932</v>
      </c>
    </row>
    <row r="1215" spans="1:28" ht="15" customHeight="1" x14ac:dyDescent="0.25">
      <c r="A1215" s="81" t="s">
        <v>8245</v>
      </c>
      <c r="B1215" s="81"/>
      <c r="C1215" s="81" t="s">
        <v>8246</v>
      </c>
      <c r="D1215" s="81" t="s">
        <v>8247</v>
      </c>
      <c r="E1215" s="81" t="s">
        <v>8248</v>
      </c>
      <c r="F1215" s="81" t="s">
        <v>33</v>
      </c>
      <c r="G1215" s="81" t="s">
        <v>64</v>
      </c>
      <c r="H1215" s="81" t="s">
        <v>35</v>
      </c>
      <c r="I1215" s="48" t="s">
        <v>36</v>
      </c>
      <c r="J1215" s="81" t="s">
        <v>84</v>
      </c>
      <c r="K1215" s="82"/>
      <c r="L1215" s="81">
        <v>2200</v>
      </c>
      <c r="M1215" s="83" t="s">
        <v>38</v>
      </c>
      <c r="N1215" s="82" t="s">
        <v>38</v>
      </c>
      <c r="O1215" s="82" t="s">
        <v>38</v>
      </c>
      <c r="P1215" s="82" t="s">
        <v>38</v>
      </c>
      <c r="Q1215" s="82"/>
      <c r="R1215" s="81" t="s">
        <v>39</v>
      </c>
      <c r="S1215" s="86" t="s">
        <v>66</v>
      </c>
      <c r="T1215" s="81" t="s">
        <v>8249</v>
      </c>
      <c r="U1215" s="81" t="s">
        <v>8250</v>
      </c>
      <c r="V1215" s="81"/>
      <c r="W1215" s="81" t="s">
        <v>1948</v>
      </c>
      <c r="X1215" s="81" t="s">
        <v>8251</v>
      </c>
      <c r="Y1215" s="80"/>
      <c r="Z1215" s="85">
        <v>44932</v>
      </c>
      <c r="AA1215" s="85" t="s">
        <v>38</v>
      </c>
      <c r="AB1215" s="85">
        <v>44932</v>
      </c>
    </row>
    <row r="1216" spans="1:28" ht="15" customHeight="1" x14ac:dyDescent="0.25">
      <c r="A1216" s="81" t="s">
        <v>8252</v>
      </c>
      <c r="B1216" s="81"/>
      <c r="C1216" s="81" t="s">
        <v>8253</v>
      </c>
      <c r="D1216" s="81" t="s">
        <v>8254</v>
      </c>
      <c r="E1216" s="81" t="s">
        <v>8255</v>
      </c>
      <c r="F1216" s="81" t="s">
        <v>33</v>
      </c>
      <c r="G1216" s="81" t="s">
        <v>64</v>
      </c>
      <c r="H1216" s="81" t="s">
        <v>35</v>
      </c>
      <c r="I1216" s="48" t="s">
        <v>36</v>
      </c>
      <c r="J1216" s="81" t="s">
        <v>84</v>
      </c>
      <c r="K1216" s="82"/>
      <c r="L1216" s="81">
        <v>2200</v>
      </c>
      <c r="M1216" s="83" t="s">
        <v>38</v>
      </c>
      <c r="N1216" s="82" t="s">
        <v>38</v>
      </c>
      <c r="O1216" s="82" t="s">
        <v>38</v>
      </c>
      <c r="P1216" s="82" t="s">
        <v>38</v>
      </c>
      <c r="Q1216" s="82"/>
      <c r="R1216" s="81" t="s">
        <v>39</v>
      </c>
      <c r="S1216" s="86" t="s">
        <v>66</v>
      </c>
      <c r="T1216" s="81" t="s">
        <v>8256</v>
      </c>
      <c r="U1216" s="81" t="s">
        <v>8257</v>
      </c>
      <c r="V1216" s="81"/>
      <c r="W1216" s="81" t="s">
        <v>512</v>
      </c>
      <c r="X1216" s="81" t="s">
        <v>3482</v>
      </c>
      <c r="Y1216" s="80"/>
      <c r="Z1216" s="85">
        <v>44932</v>
      </c>
      <c r="AA1216" s="85" t="s">
        <v>38</v>
      </c>
      <c r="AB1216" s="85">
        <v>44932</v>
      </c>
    </row>
    <row r="1217" spans="1:28" ht="15" customHeight="1" x14ac:dyDescent="0.25">
      <c r="A1217" s="81" t="s">
        <v>8258</v>
      </c>
      <c r="B1217" s="81"/>
      <c r="C1217" s="81" t="s">
        <v>8259</v>
      </c>
      <c r="D1217" s="81" t="s">
        <v>8260</v>
      </c>
      <c r="E1217" s="81" t="s">
        <v>8261</v>
      </c>
      <c r="F1217" s="81" t="s">
        <v>33</v>
      </c>
      <c r="G1217" s="81" t="s">
        <v>34</v>
      </c>
      <c r="H1217" s="81" t="s">
        <v>35</v>
      </c>
      <c r="I1217" s="48" t="s">
        <v>36</v>
      </c>
      <c r="J1217" s="81" t="s">
        <v>37</v>
      </c>
      <c r="K1217" s="82"/>
      <c r="L1217" s="81" t="s">
        <v>38</v>
      </c>
      <c r="M1217" s="83">
        <v>1410</v>
      </c>
      <c r="N1217" s="82" t="s">
        <v>38</v>
      </c>
      <c r="O1217" s="84">
        <v>1128</v>
      </c>
      <c r="P1217" s="82" t="s">
        <v>38</v>
      </c>
      <c r="Q1217" s="82"/>
      <c r="R1217" s="82" t="s">
        <v>39</v>
      </c>
      <c r="S1217" s="82" t="s">
        <v>40</v>
      </c>
      <c r="T1217" s="81" t="s">
        <v>8262</v>
      </c>
      <c r="U1217" s="81" t="s">
        <v>8263</v>
      </c>
      <c r="V1217" s="81"/>
      <c r="W1217" s="81" t="s">
        <v>212</v>
      </c>
      <c r="X1217" s="81" t="s">
        <v>8264</v>
      </c>
      <c r="Y1217" s="80">
        <v>44931</v>
      </c>
      <c r="Z1217" s="85">
        <v>45397</v>
      </c>
      <c r="AA1217" s="85">
        <v>45355</v>
      </c>
      <c r="AB1217" s="85">
        <v>45397</v>
      </c>
    </row>
    <row r="1218" spans="1:28" ht="15" customHeight="1" x14ac:dyDescent="0.25">
      <c r="A1218" s="81" t="s">
        <v>8265</v>
      </c>
      <c r="B1218" s="81"/>
      <c r="C1218" s="81" t="s">
        <v>8266</v>
      </c>
      <c r="D1218" s="81" t="s">
        <v>8267</v>
      </c>
      <c r="E1218" s="81" t="s">
        <v>8268</v>
      </c>
      <c r="F1218" s="81" t="s">
        <v>33</v>
      </c>
      <c r="G1218" s="81" t="s">
        <v>34</v>
      </c>
      <c r="H1218" s="81" t="s">
        <v>35</v>
      </c>
      <c r="I1218" s="48" t="s">
        <v>36</v>
      </c>
      <c r="J1218" s="81" t="s">
        <v>37</v>
      </c>
      <c r="K1218" s="82"/>
      <c r="L1218" s="81" t="s">
        <v>38</v>
      </c>
      <c r="M1218" s="83">
        <v>870</v>
      </c>
      <c r="N1218" s="82" t="s">
        <v>38</v>
      </c>
      <c r="O1218" s="84">
        <v>696</v>
      </c>
      <c r="P1218" s="82" t="s">
        <v>38</v>
      </c>
      <c r="Q1218" s="82"/>
      <c r="R1218" s="82" t="s">
        <v>39</v>
      </c>
      <c r="S1218" s="82" t="s">
        <v>40</v>
      </c>
      <c r="T1218" s="81" t="s">
        <v>8269</v>
      </c>
      <c r="U1218" s="81" t="s">
        <v>8270</v>
      </c>
      <c r="V1218" s="81"/>
      <c r="W1218" s="81" t="s">
        <v>212</v>
      </c>
      <c r="X1218" s="81" t="s">
        <v>884</v>
      </c>
      <c r="Y1218" s="80">
        <v>44931</v>
      </c>
      <c r="Z1218" s="85">
        <v>45397</v>
      </c>
      <c r="AA1218" s="85">
        <v>45355</v>
      </c>
      <c r="AB1218" s="85">
        <v>45397</v>
      </c>
    </row>
    <row r="1219" spans="1:28" ht="15" customHeight="1" x14ac:dyDescent="0.25">
      <c r="A1219" s="81" t="s">
        <v>8271</v>
      </c>
      <c r="B1219" s="81"/>
      <c r="C1219" s="81" t="s">
        <v>8272</v>
      </c>
      <c r="D1219" s="81" t="s">
        <v>8273</v>
      </c>
      <c r="E1219" s="81" t="s">
        <v>8274</v>
      </c>
      <c r="F1219" s="81" t="s">
        <v>33</v>
      </c>
      <c r="G1219" s="81" t="s">
        <v>34</v>
      </c>
      <c r="H1219" s="81" t="s">
        <v>35</v>
      </c>
      <c r="I1219" s="48" t="s">
        <v>36</v>
      </c>
      <c r="J1219" s="81" t="s">
        <v>37</v>
      </c>
      <c r="K1219" s="82"/>
      <c r="L1219" s="81" t="s">
        <v>38</v>
      </c>
      <c r="M1219" s="83">
        <v>980</v>
      </c>
      <c r="N1219" s="82" t="s">
        <v>38</v>
      </c>
      <c r="O1219" s="84">
        <v>784</v>
      </c>
      <c r="P1219" s="82" t="s">
        <v>38</v>
      </c>
      <c r="Q1219" s="82"/>
      <c r="R1219" s="82" t="s">
        <v>39</v>
      </c>
      <c r="S1219" s="82" t="s">
        <v>40</v>
      </c>
      <c r="T1219" s="81" t="s">
        <v>8275</v>
      </c>
      <c r="U1219" s="81" t="s">
        <v>8276</v>
      </c>
      <c r="V1219" s="81"/>
      <c r="W1219" s="81" t="s">
        <v>43</v>
      </c>
      <c r="X1219" s="81" t="s">
        <v>8277</v>
      </c>
      <c r="Y1219" s="80">
        <v>44931</v>
      </c>
      <c r="Z1219" s="85">
        <v>45397</v>
      </c>
      <c r="AA1219" s="85">
        <v>45355</v>
      </c>
      <c r="AB1219" s="85">
        <v>45397</v>
      </c>
    </row>
    <row r="1220" spans="1:28" ht="15" customHeight="1" x14ac:dyDescent="0.25">
      <c r="A1220" s="81" t="s">
        <v>8278</v>
      </c>
      <c r="B1220" s="81"/>
      <c r="C1220" s="81" t="s">
        <v>8279</v>
      </c>
      <c r="D1220" s="81" t="s">
        <v>8280</v>
      </c>
      <c r="E1220" s="81" t="s">
        <v>8281</v>
      </c>
      <c r="F1220" s="81" t="s">
        <v>33</v>
      </c>
      <c r="G1220" s="81" t="s">
        <v>64</v>
      </c>
      <c r="H1220" s="81" t="s">
        <v>55</v>
      </c>
      <c r="I1220" s="48" t="s">
        <v>36</v>
      </c>
      <c r="J1220" s="81" t="s">
        <v>6434</v>
      </c>
      <c r="K1220" s="82"/>
      <c r="L1220" s="81">
        <v>2700</v>
      </c>
      <c r="M1220" s="83" t="s">
        <v>38</v>
      </c>
      <c r="N1220" s="82" t="s">
        <v>38</v>
      </c>
      <c r="O1220" s="82" t="s">
        <v>38</v>
      </c>
      <c r="P1220" s="82" t="s">
        <v>38</v>
      </c>
      <c r="Q1220" s="82"/>
      <c r="R1220" s="81" t="s">
        <v>352</v>
      </c>
      <c r="S1220" s="86" t="s">
        <v>66</v>
      </c>
      <c r="T1220" s="81" t="s">
        <v>8282</v>
      </c>
      <c r="U1220" s="81" t="s">
        <v>8283</v>
      </c>
      <c r="V1220" s="81"/>
      <c r="W1220" s="81" t="s">
        <v>78</v>
      </c>
      <c r="X1220" s="81" t="s">
        <v>1285</v>
      </c>
      <c r="Y1220" s="80"/>
      <c r="Z1220" s="85">
        <v>45049</v>
      </c>
      <c r="AA1220" s="85" t="s">
        <v>38</v>
      </c>
      <c r="AB1220" s="85">
        <v>45049</v>
      </c>
    </row>
    <row r="1221" spans="1:28" ht="15" customHeight="1" x14ac:dyDescent="0.25">
      <c r="A1221" s="81" t="s">
        <v>8284</v>
      </c>
      <c r="B1221" s="81"/>
      <c r="C1221" s="81" t="s">
        <v>8285</v>
      </c>
      <c r="D1221" s="81" t="s">
        <v>8286</v>
      </c>
      <c r="E1221" s="81" t="s">
        <v>8287</v>
      </c>
      <c r="F1221" s="81" t="s">
        <v>33</v>
      </c>
      <c r="G1221" s="81" t="s">
        <v>64</v>
      </c>
      <c r="H1221" s="81" t="s">
        <v>35</v>
      </c>
      <c r="I1221" s="48" t="s">
        <v>36</v>
      </c>
      <c r="J1221" s="81" t="s">
        <v>84</v>
      </c>
      <c r="K1221" s="82"/>
      <c r="L1221" s="81">
        <v>2200</v>
      </c>
      <c r="M1221" s="83" t="s">
        <v>38</v>
      </c>
      <c r="N1221" s="82" t="s">
        <v>38</v>
      </c>
      <c r="O1221" s="82" t="s">
        <v>38</v>
      </c>
      <c r="P1221" s="82" t="s">
        <v>38</v>
      </c>
      <c r="Q1221" s="82"/>
      <c r="R1221" s="81" t="s">
        <v>39</v>
      </c>
      <c r="S1221" s="86" t="s">
        <v>66</v>
      </c>
      <c r="T1221" s="81" t="s">
        <v>8288</v>
      </c>
      <c r="U1221" s="81" t="s">
        <v>8289</v>
      </c>
      <c r="V1221" s="81"/>
      <c r="W1221" s="81" t="s">
        <v>1948</v>
      </c>
      <c r="X1221" s="81" t="s">
        <v>8290</v>
      </c>
      <c r="Y1221" s="80"/>
      <c r="Z1221" s="85">
        <v>44932</v>
      </c>
      <c r="AA1221" s="85" t="s">
        <v>38</v>
      </c>
      <c r="AB1221" s="85">
        <v>44932</v>
      </c>
    </row>
    <row r="1222" spans="1:28" ht="15" customHeight="1" x14ac:dyDescent="0.25">
      <c r="A1222" s="81" t="s">
        <v>8291</v>
      </c>
      <c r="B1222" s="81"/>
      <c r="C1222" s="81" t="s">
        <v>8292</v>
      </c>
      <c r="D1222" s="81" t="s">
        <v>8293</v>
      </c>
      <c r="E1222" s="81" t="s">
        <v>8294</v>
      </c>
      <c r="F1222" s="81" t="s">
        <v>33</v>
      </c>
      <c r="G1222" s="81" t="s">
        <v>64</v>
      </c>
      <c r="H1222" s="81" t="s">
        <v>55</v>
      </c>
      <c r="I1222" s="48" t="s">
        <v>36</v>
      </c>
      <c r="J1222" s="81" t="s">
        <v>4833</v>
      </c>
      <c r="K1222" s="82"/>
      <c r="L1222" s="81">
        <v>2700</v>
      </c>
      <c r="M1222" s="83" t="s">
        <v>38</v>
      </c>
      <c r="N1222" s="82" t="s">
        <v>38</v>
      </c>
      <c r="O1222" s="82" t="s">
        <v>38</v>
      </c>
      <c r="P1222" s="82" t="s">
        <v>38</v>
      </c>
      <c r="Q1222" s="82"/>
      <c r="R1222" s="81" t="s">
        <v>39</v>
      </c>
      <c r="S1222" s="86" t="s">
        <v>66</v>
      </c>
      <c r="T1222" s="81" t="s">
        <v>8295</v>
      </c>
      <c r="U1222" s="81" t="s">
        <v>8296</v>
      </c>
      <c r="V1222" s="81"/>
      <c r="W1222" s="81" t="s">
        <v>69</v>
      </c>
      <c r="X1222" s="81" t="s">
        <v>4308</v>
      </c>
      <c r="Y1222" s="80"/>
      <c r="Z1222" s="85">
        <v>44932</v>
      </c>
      <c r="AA1222" s="85" t="s">
        <v>38</v>
      </c>
      <c r="AB1222" s="85">
        <v>44932</v>
      </c>
    </row>
    <row r="1223" spans="1:28" ht="15" customHeight="1" x14ac:dyDescent="0.25">
      <c r="A1223" s="81" t="s">
        <v>8297</v>
      </c>
      <c r="B1223" s="81"/>
      <c r="C1223" s="81" t="s">
        <v>8298</v>
      </c>
      <c r="D1223" s="81" t="s">
        <v>8299</v>
      </c>
      <c r="E1223" s="81" t="s">
        <v>8300</v>
      </c>
      <c r="F1223" s="81" t="s">
        <v>33</v>
      </c>
      <c r="G1223" s="81" t="s">
        <v>64</v>
      </c>
      <c r="H1223" s="81" t="s">
        <v>55</v>
      </c>
      <c r="I1223" s="48" t="s">
        <v>36</v>
      </c>
      <c r="J1223" s="81" t="s">
        <v>8301</v>
      </c>
      <c r="K1223" s="82"/>
      <c r="L1223" s="81">
        <v>2700</v>
      </c>
      <c r="M1223" s="83" t="s">
        <v>38</v>
      </c>
      <c r="N1223" s="82" t="s">
        <v>38</v>
      </c>
      <c r="O1223" s="82" t="s">
        <v>38</v>
      </c>
      <c r="P1223" s="82" t="s">
        <v>38</v>
      </c>
      <c r="Q1223" s="82"/>
      <c r="R1223" s="81" t="s">
        <v>249</v>
      </c>
      <c r="S1223" s="86" t="s">
        <v>66</v>
      </c>
      <c r="T1223" s="81" t="s">
        <v>8302</v>
      </c>
      <c r="U1223" s="81" t="s">
        <v>8303</v>
      </c>
      <c r="V1223" s="81"/>
      <c r="W1223" s="81" t="s">
        <v>163</v>
      </c>
      <c r="X1223" s="81" t="s">
        <v>8304</v>
      </c>
      <c r="Y1223" s="80"/>
      <c r="Z1223" s="85">
        <v>44932</v>
      </c>
      <c r="AA1223" s="85" t="s">
        <v>38</v>
      </c>
      <c r="AB1223" s="85">
        <v>44932</v>
      </c>
    </row>
    <row r="1224" spans="1:28" ht="15" customHeight="1" x14ac:dyDescent="0.25">
      <c r="A1224" s="81" t="s">
        <v>8305</v>
      </c>
      <c r="B1224" s="81"/>
      <c r="C1224" s="81" t="s">
        <v>8306</v>
      </c>
      <c r="D1224" s="81" t="s">
        <v>8307</v>
      </c>
      <c r="E1224" s="81" t="s">
        <v>8308</v>
      </c>
      <c r="F1224" s="81" t="s">
        <v>33</v>
      </c>
      <c r="G1224" s="81" t="s">
        <v>64</v>
      </c>
      <c r="H1224" s="81" t="s">
        <v>55</v>
      </c>
      <c r="I1224" s="48" t="s">
        <v>36</v>
      </c>
      <c r="J1224" s="81" t="s">
        <v>2400</v>
      </c>
      <c r="K1224" s="82"/>
      <c r="L1224" s="81">
        <v>3150</v>
      </c>
      <c r="M1224" s="83" t="s">
        <v>38</v>
      </c>
      <c r="N1224" s="82" t="s">
        <v>38</v>
      </c>
      <c r="O1224" s="82" t="s">
        <v>38</v>
      </c>
      <c r="P1224" s="82" t="s">
        <v>38</v>
      </c>
      <c r="Q1224" s="82"/>
      <c r="R1224" s="81" t="s">
        <v>39</v>
      </c>
      <c r="S1224" s="86" t="s">
        <v>66</v>
      </c>
      <c r="T1224" s="81" t="s">
        <v>8309</v>
      </c>
      <c r="U1224" s="81" t="s">
        <v>8310</v>
      </c>
      <c r="V1224" s="81"/>
      <c r="W1224" s="81" t="s">
        <v>163</v>
      </c>
      <c r="X1224" s="81" t="s">
        <v>355</v>
      </c>
      <c r="Y1224" s="80"/>
      <c r="Z1224" s="85">
        <v>44932</v>
      </c>
      <c r="AA1224" s="85" t="s">
        <v>38</v>
      </c>
      <c r="AB1224" s="85">
        <v>44932</v>
      </c>
    </row>
    <row r="1225" spans="1:28" ht="15" customHeight="1" x14ac:dyDescent="0.25">
      <c r="A1225" s="81" t="s">
        <v>8311</v>
      </c>
      <c r="B1225" s="81"/>
      <c r="C1225" s="81" t="s">
        <v>8312</v>
      </c>
      <c r="D1225" s="81" t="s">
        <v>8313</v>
      </c>
      <c r="E1225" s="81" t="s">
        <v>8314</v>
      </c>
      <c r="F1225" s="81" t="s">
        <v>33</v>
      </c>
      <c r="G1225" s="81" t="s">
        <v>64</v>
      </c>
      <c r="H1225" s="81" t="s">
        <v>35</v>
      </c>
      <c r="I1225" s="48" t="s">
        <v>36</v>
      </c>
      <c r="J1225" s="81" t="s">
        <v>84</v>
      </c>
      <c r="K1225" s="82"/>
      <c r="L1225" s="81">
        <v>2200</v>
      </c>
      <c r="M1225" s="83" t="s">
        <v>38</v>
      </c>
      <c r="N1225" s="82" t="s">
        <v>38</v>
      </c>
      <c r="O1225" s="82" t="s">
        <v>38</v>
      </c>
      <c r="P1225" s="82" t="s">
        <v>38</v>
      </c>
      <c r="Q1225" s="82"/>
      <c r="R1225" s="81" t="s">
        <v>39</v>
      </c>
      <c r="S1225" s="86" t="s">
        <v>66</v>
      </c>
      <c r="T1225" s="81" t="s">
        <v>8315</v>
      </c>
      <c r="U1225" s="81" t="s">
        <v>8316</v>
      </c>
      <c r="V1225" s="81"/>
      <c r="W1225" s="81" t="s">
        <v>112</v>
      </c>
      <c r="X1225" s="81" t="s">
        <v>1300</v>
      </c>
      <c r="Y1225" s="80"/>
      <c r="Z1225" s="85">
        <v>44932</v>
      </c>
      <c r="AA1225" s="85" t="s">
        <v>38</v>
      </c>
      <c r="AB1225" s="85">
        <v>44932</v>
      </c>
    </row>
    <row r="1226" spans="1:28" ht="15" customHeight="1" x14ac:dyDescent="0.25">
      <c r="A1226" s="81" t="s">
        <v>8317</v>
      </c>
      <c r="B1226" s="81"/>
      <c r="C1226" s="81" t="s">
        <v>8318</v>
      </c>
      <c r="D1226" s="81" t="s">
        <v>8319</v>
      </c>
      <c r="E1226" s="81" t="s">
        <v>8320</v>
      </c>
      <c r="F1226" s="81" t="s">
        <v>33</v>
      </c>
      <c r="G1226" s="81" t="s">
        <v>64</v>
      </c>
      <c r="H1226" s="81" t="s">
        <v>55</v>
      </c>
      <c r="I1226" s="48" t="s">
        <v>36</v>
      </c>
      <c r="J1226" s="81" t="s">
        <v>8321</v>
      </c>
      <c r="K1226" s="82"/>
      <c r="L1226" s="81">
        <v>2700</v>
      </c>
      <c r="M1226" s="83" t="s">
        <v>38</v>
      </c>
      <c r="N1226" s="82" t="s">
        <v>38</v>
      </c>
      <c r="O1226" s="82" t="s">
        <v>38</v>
      </c>
      <c r="P1226" s="82" t="s">
        <v>38</v>
      </c>
      <c r="Q1226" s="82"/>
      <c r="R1226" s="81" t="s">
        <v>352</v>
      </c>
      <c r="S1226" s="86" t="s">
        <v>66</v>
      </c>
      <c r="T1226" s="81" t="s">
        <v>8322</v>
      </c>
      <c r="U1226" s="81" t="s">
        <v>8323</v>
      </c>
      <c r="V1226" s="81"/>
      <c r="W1226" s="81" t="s">
        <v>188</v>
      </c>
      <c r="X1226" s="81" t="s">
        <v>8324</v>
      </c>
      <c r="Y1226" s="80"/>
      <c r="Z1226" s="85">
        <v>45049</v>
      </c>
      <c r="AA1226" s="85" t="s">
        <v>38</v>
      </c>
      <c r="AB1226" s="85">
        <v>45049</v>
      </c>
    </row>
    <row r="1227" spans="1:28" ht="15" customHeight="1" x14ac:dyDescent="0.25">
      <c r="A1227" s="81" t="s">
        <v>8325</v>
      </c>
      <c r="B1227" s="81"/>
      <c r="C1227" s="81" t="s">
        <v>8326</v>
      </c>
      <c r="D1227" s="81" t="s">
        <v>8327</v>
      </c>
      <c r="E1227" s="81" t="s">
        <v>8328</v>
      </c>
      <c r="F1227" s="81" t="s">
        <v>33</v>
      </c>
      <c r="G1227" s="81" t="s">
        <v>64</v>
      </c>
      <c r="H1227" s="81" t="s">
        <v>35</v>
      </c>
      <c r="I1227" s="48" t="s">
        <v>36</v>
      </c>
      <c r="J1227" s="81" t="s">
        <v>84</v>
      </c>
      <c r="K1227" s="82"/>
      <c r="L1227" s="81">
        <v>2200</v>
      </c>
      <c r="M1227" s="83" t="s">
        <v>38</v>
      </c>
      <c r="N1227" s="82" t="s">
        <v>38</v>
      </c>
      <c r="O1227" s="82" t="s">
        <v>38</v>
      </c>
      <c r="P1227" s="82" t="s">
        <v>38</v>
      </c>
      <c r="Q1227" s="82"/>
      <c r="R1227" s="81" t="s">
        <v>39</v>
      </c>
      <c r="S1227" s="86" t="s">
        <v>66</v>
      </c>
      <c r="T1227" s="81" t="s">
        <v>8329</v>
      </c>
      <c r="U1227" s="81" t="s">
        <v>8330</v>
      </c>
      <c r="V1227" s="81"/>
      <c r="W1227" s="81" t="s">
        <v>69</v>
      </c>
      <c r="X1227" s="81" t="s">
        <v>4389</v>
      </c>
      <c r="Y1227" s="80"/>
      <c r="Z1227" s="85">
        <v>44932</v>
      </c>
      <c r="AA1227" s="85" t="s">
        <v>38</v>
      </c>
      <c r="AB1227" s="85">
        <v>44932</v>
      </c>
    </row>
    <row r="1228" spans="1:28" ht="15" customHeight="1" x14ac:dyDescent="0.25">
      <c r="A1228" s="81" t="s">
        <v>8331</v>
      </c>
      <c r="B1228" s="81"/>
      <c r="C1228" s="81" t="s">
        <v>8332</v>
      </c>
      <c r="D1228" s="81" t="s">
        <v>8333</v>
      </c>
      <c r="E1228" s="81" t="s">
        <v>8334</v>
      </c>
      <c r="F1228" s="81" t="s">
        <v>33</v>
      </c>
      <c r="G1228" s="81" t="s">
        <v>64</v>
      </c>
      <c r="H1228" s="81" t="s">
        <v>55</v>
      </c>
      <c r="I1228" s="48" t="s">
        <v>36</v>
      </c>
      <c r="J1228" s="81" t="s">
        <v>8335</v>
      </c>
      <c r="K1228" s="82"/>
      <c r="L1228" s="81">
        <v>2700</v>
      </c>
      <c r="M1228" s="83" t="s">
        <v>38</v>
      </c>
      <c r="N1228" s="82" t="s">
        <v>38</v>
      </c>
      <c r="O1228" s="82" t="s">
        <v>38</v>
      </c>
      <c r="P1228" s="82" t="s">
        <v>38</v>
      </c>
      <c r="Q1228" s="82"/>
      <c r="R1228" s="81" t="s">
        <v>39</v>
      </c>
      <c r="S1228" s="86" t="s">
        <v>66</v>
      </c>
      <c r="T1228" s="81" t="s">
        <v>8336</v>
      </c>
      <c r="U1228" s="81" t="s">
        <v>8337</v>
      </c>
      <c r="V1228" s="81"/>
      <c r="W1228" s="81" t="s">
        <v>163</v>
      </c>
      <c r="X1228" s="81" t="s">
        <v>4431</v>
      </c>
      <c r="Y1228" s="80"/>
      <c r="Z1228" s="85">
        <v>44932</v>
      </c>
      <c r="AA1228" s="85" t="s">
        <v>38</v>
      </c>
      <c r="AB1228" s="85">
        <v>44932</v>
      </c>
    </row>
    <row r="1229" spans="1:28" ht="15" customHeight="1" x14ac:dyDescent="0.25">
      <c r="A1229" s="81" t="s">
        <v>8338</v>
      </c>
      <c r="B1229" s="81"/>
      <c r="C1229" s="81" t="s">
        <v>8339</v>
      </c>
      <c r="D1229" s="81" t="s">
        <v>8340</v>
      </c>
      <c r="E1229" s="81" t="s">
        <v>8341</v>
      </c>
      <c r="F1229" s="81" t="s">
        <v>33</v>
      </c>
      <c r="G1229" s="81" t="s">
        <v>64</v>
      </c>
      <c r="H1229" s="81" t="s">
        <v>35</v>
      </c>
      <c r="I1229" s="48" t="s">
        <v>36</v>
      </c>
      <c r="J1229" s="81" t="s">
        <v>84</v>
      </c>
      <c r="K1229" s="82"/>
      <c r="L1229" s="81">
        <v>2200</v>
      </c>
      <c r="M1229" s="83" t="s">
        <v>38</v>
      </c>
      <c r="N1229" s="82" t="s">
        <v>38</v>
      </c>
      <c r="O1229" s="82" t="s">
        <v>38</v>
      </c>
      <c r="P1229" s="82" t="s">
        <v>38</v>
      </c>
      <c r="Q1229" s="82"/>
      <c r="R1229" s="81" t="s">
        <v>39</v>
      </c>
      <c r="S1229" s="86" t="s">
        <v>66</v>
      </c>
      <c r="T1229" s="81" t="s">
        <v>8342</v>
      </c>
      <c r="U1229" s="81" t="s">
        <v>8343</v>
      </c>
      <c r="V1229" s="81"/>
      <c r="W1229" s="81" t="s">
        <v>69</v>
      </c>
      <c r="X1229" s="81" t="s">
        <v>291</v>
      </c>
      <c r="Y1229" s="80"/>
      <c r="Z1229" s="85">
        <v>44932</v>
      </c>
      <c r="AA1229" s="85" t="s">
        <v>38</v>
      </c>
      <c r="AB1229" s="85">
        <v>44932</v>
      </c>
    </row>
    <row r="1230" spans="1:28" ht="15" customHeight="1" x14ac:dyDescent="0.25">
      <c r="A1230" s="81" t="s">
        <v>8344</v>
      </c>
      <c r="B1230" s="81"/>
      <c r="C1230" s="81" t="s">
        <v>8345</v>
      </c>
      <c r="D1230" s="81" t="s">
        <v>8346</v>
      </c>
      <c r="E1230" s="81" t="s">
        <v>8347</v>
      </c>
      <c r="F1230" s="81" t="s">
        <v>33</v>
      </c>
      <c r="G1230" s="81" t="s">
        <v>64</v>
      </c>
      <c r="H1230" s="81" t="s">
        <v>55</v>
      </c>
      <c r="I1230" s="48" t="s">
        <v>36</v>
      </c>
      <c r="J1230" s="81" t="s">
        <v>8348</v>
      </c>
      <c r="K1230" s="82"/>
      <c r="L1230" s="81">
        <v>2700</v>
      </c>
      <c r="M1230" s="83" t="s">
        <v>38</v>
      </c>
      <c r="N1230" s="82" t="s">
        <v>38</v>
      </c>
      <c r="O1230" s="82" t="s">
        <v>38</v>
      </c>
      <c r="P1230" s="82" t="s">
        <v>38</v>
      </c>
      <c r="Q1230" s="82"/>
      <c r="R1230" s="81" t="s">
        <v>39</v>
      </c>
      <c r="S1230" s="86" t="s">
        <v>66</v>
      </c>
      <c r="T1230" s="81" t="s">
        <v>8349</v>
      </c>
      <c r="U1230" s="81" t="s">
        <v>8350</v>
      </c>
      <c r="V1230" s="81"/>
      <c r="W1230" s="81" t="s">
        <v>112</v>
      </c>
      <c r="X1230" s="81" t="s">
        <v>2368</v>
      </c>
      <c r="Y1230" s="80"/>
      <c r="Z1230" s="85">
        <v>45049</v>
      </c>
      <c r="AA1230" s="85" t="s">
        <v>38</v>
      </c>
      <c r="AB1230" s="85">
        <v>45049</v>
      </c>
    </row>
    <row r="1231" spans="1:28" ht="15" customHeight="1" x14ac:dyDescent="0.25">
      <c r="A1231" s="81" t="s">
        <v>8351</v>
      </c>
      <c r="B1231" s="81" t="s">
        <v>8352</v>
      </c>
      <c r="C1231" s="81" t="s">
        <v>8353</v>
      </c>
      <c r="D1231" s="81" t="s">
        <v>8354</v>
      </c>
      <c r="E1231" s="81" t="s">
        <v>8355</v>
      </c>
      <c r="F1231" s="81" t="s">
        <v>33</v>
      </c>
      <c r="G1231" s="81" t="s">
        <v>64</v>
      </c>
      <c r="H1231" s="81" t="s">
        <v>35</v>
      </c>
      <c r="I1231" s="48" t="s">
        <v>36</v>
      </c>
      <c r="J1231" s="81" t="s">
        <v>296</v>
      </c>
      <c r="K1231" s="82"/>
      <c r="L1231" s="81">
        <v>2200</v>
      </c>
      <c r="M1231" s="83" t="s">
        <v>38</v>
      </c>
      <c r="N1231" s="82" t="s">
        <v>38</v>
      </c>
      <c r="O1231" s="82" t="s">
        <v>38</v>
      </c>
      <c r="P1231" s="82" t="s">
        <v>38</v>
      </c>
      <c r="Q1231" s="82"/>
      <c r="R1231" s="81" t="s">
        <v>39</v>
      </c>
      <c r="S1231" s="86" t="s">
        <v>66</v>
      </c>
      <c r="T1231" s="81" t="s">
        <v>8356</v>
      </c>
      <c r="U1231" s="81" t="s">
        <v>8357</v>
      </c>
      <c r="V1231" s="81"/>
      <c r="W1231" s="81" t="s">
        <v>512</v>
      </c>
      <c r="X1231" s="81" t="s">
        <v>8358</v>
      </c>
      <c r="Y1231" s="80"/>
      <c r="Z1231" s="85">
        <v>45365</v>
      </c>
      <c r="AA1231" s="85" t="s">
        <v>38</v>
      </c>
      <c r="AB1231" s="85">
        <v>45365</v>
      </c>
    </row>
    <row r="1232" spans="1:28" ht="15" customHeight="1" x14ac:dyDescent="0.25">
      <c r="A1232" s="81" t="s">
        <v>8359</v>
      </c>
      <c r="B1232" s="81"/>
      <c r="C1232" s="81" t="s">
        <v>8360</v>
      </c>
      <c r="D1232" s="81" t="s">
        <v>8361</v>
      </c>
      <c r="E1232" s="81" t="s">
        <v>8362</v>
      </c>
      <c r="F1232" s="81" t="s">
        <v>33</v>
      </c>
      <c r="G1232" s="81" t="s">
        <v>64</v>
      </c>
      <c r="H1232" s="81" t="s">
        <v>35</v>
      </c>
      <c r="I1232" s="48" t="s">
        <v>36</v>
      </c>
      <c r="J1232" s="81" t="s">
        <v>84</v>
      </c>
      <c r="K1232" s="82"/>
      <c r="L1232" s="81">
        <v>2200</v>
      </c>
      <c r="M1232" s="83" t="s">
        <v>38</v>
      </c>
      <c r="N1232" s="82" t="s">
        <v>38</v>
      </c>
      <c r="O1232" s="82" t="s">
        <v>38</v>
      </c>
      <c r="P1232" s="82" t="s">
        <v>38</v>
      </c>
      <c r="Q1232" s="82"/>
      <c r="R1232" s="81" t="s">
        <v>39</v>
      </c>
      <c r="S1232" s="86" t="s">
        <v>66</v>
      </c>
      <c r="T1232" s="81" t="s">
        <v>8363</v>
      </c>
      <c r="U1232" s="81" t="s">
        <v>8364</v>
      </c>
      <c r="V1232" s="81"/>
      <c r="W1232" s="81" t="s">
        <v>163</v>
      </c>
      <c r="X1232" s="81" t="s">
        <v>1254</v>
      </c>
      <c r="Y1232" s="80"/>
      <c r="Z1232" s="85">
        <v>44932</v>
      </c>
      <c r="AA1232" s="85" t="s">
        <v>38</v>
      </c>
      <c r="AB1232" s="85">
        <v>44932</v>
      </c>
    </row>
    <row r="1233" spans="1:28" ht="15" customHeight="1" x14ac:dyDescent="0.25">
      <c r="A1233" s="81" t="s">
        <v>8365</v>
      </c>
      <c r="B1233" s="81"/>
      <c r="C1233" s="81" t="s">
        <v>8366</v>
      </c>
      <c r="D1233" s="81" t="s">
        <v>8367</v>
      </c>
      <c r="E1233" s="81" t="s">
        <v>8368</v>
      </c>
      <c r="F1233" s="81" t="s">
        <v>33</v>
      </c>
      <c r="G1233" s="81" t="s">
        <v>64</v>
      </c>
      <c r="H1233" s="81" t="s">
        <v>35</v>
      </c>
      <c r="I1233" s="48" t="s">
        <v>36</v>
      </c>
      <c r="J1233" s="81" t="s">
        <v>84</v>
      </c>
      <c r="K1233" s="82"/>
      <c r="L1233" s="81">
        <v>2200</v>
      </c>
      <c r="M1233" s="83" t="s">
        <v>38</v>
      </c>
      <c r="N1233" s="82" t="s">
        <v>38</v>
      </c>
      <c r="O1233" s="82" t="s">
        <v>38</v>
      </c>
      <c r="P1233" s="82" t="s">
        <v>38</v>
      </c>
      <c r="Q1233" s="82"/>
      <c r="R1233" s="81" t="s">
        <v>39</v>
      </c>
      <c r="S1233" s="86" t="s">
        <v>66</v>
      </c>
      <c r="T1233" s="81" t="s">
        <v>8369</v>
      </c>
      <c r="U1233" s="81" t="s">
        <v>8370</v>
      </c>
      <c r="V1233" s="81"/>
      <c r="W1233" s="81" t="s">
        <v>512</v>
      </c>
      <c r="X1233" s="81" t="s">
        <v>8371</v>
      </c>
      <c r="Y1233" s="80"/>
      <c r="Z1233" s="85">
        <v>44932</v>
      </c>
      <c r="AA1233" s="85" t="s">
        <v>38</v>
      </c>
      <c r="AB1233" s="85">
        <v>44932</v>
      </c>
    </row>
    <row r="1234" spans="1:28" ht="15" customHeight="1" x14ac:dyDescent="0.25">
      <c r="A1234" s="50" t="s">
        <v>8372</v>
      </c>
      <c r="B1234" s="50"/>
      <c r="C1234" s="50" t="s">
        <v>8373</v>
      </c>
      <c r="D1234" s="50" t="s">
        <v>8374</v>
      </c>
      <c r="E1234" s="50" t="s">
        <v>8375</v>
      </c>
      <c r="F1234" s="81" t="s">
        <v>33</v>
      </c>
      <c r="G1234" s="50" t="s">
        <v>64</v>
      </c>
      <c r="H1234" s="50" t="s">
        <v>55</v>
      </c>
      <c r="I1234" s="48" t="s">
        <v>36</v>
      </c>
      <c r="J1234" s="50" t="s">
        <v>8376</v>
      </c>
      <c r="K1234" s="50"/>
      <c r="L1234" s="81">
        <v>2700</v>
      </c>
      <c r="M1234" s="83" t="s">
        <v>38</v>
      </c>
      <c r="N1234" s="82" t="s">
        <v>38</v>
      </c>
      <c r="O1234" s="82" t="s">
        <v>38</v>
      </c>
      <c r="P1234" s="82" t="s">
        <v>38</v>
      </c>
      <c r="Q1234" s="50"/>
      <c r="R1234" s="82" t="s">
        <v>2964</v>
      </c>
      <c r="S1234" s="50" t="s">
        <v>40</v>
      </c>
      <c r="T1234" s="50" t="s">
        <v>8377</v>
      </c>
      <c r="U1234" s="81" t="s">
        <v>8378</v>
      </c>
      <c r="V1234" s="50"/>
      <c r="W1234" s="50" t="s">
        <v>212</v>
      </c>
      <c r="X1234" s="50" t="s">
        <v>1420</v>
      </c>
      <c r="Y1234" s="80">
        <v>45273</v>
      </c>
      <c r="Z1234" s="80">
        <v>45540</v>
      </c>
      <c r="AA1234" s="85" t="s">
        <v>38</v>
      </c>
      <c r="AB1234" s="85">
        <v>45540</v>
      </c>
    </row>
    <row r="1235" spans="1:28" ht="15" customHeight="1" x14ac:dyDescent="0.25">
      <c r="A1235" s="81" t="s">
        <v>8379</v>
      </c>
      <c r="B1235" s="81"/>
      <c r="C1235" s="81" t="s">
        <v>8380</v>
      </c>
      <c r="D1235" s="81" t="s">
        <v>8381</v>
      </c>
      <c r="E1235" s="81" t="s">
        <v>8382</v>
      </c>
      <c r="F1235" s="81" t="s">
        <v>33</v>
      </c>
      <c r="G1235" s="81" t="s">
        <v>64</v>
      </c>
      <c r="H1235" s="81" t="s">
        <v>141</v>
      </c>
      <c r="I1235" s="48" t="s">
        <v>36</v>
      </c>
      <c r="J1235" s="81" t="s">
        <v>7659</v>
      </c>
      <c r="K1235" s="82"/>
      <c r="L1235" s="81">
        <v>2200</v>
      </c>
      <c r="M1235" s="83" t="s">
        <v>38</v>
      </c>
      <c r="N1235" s="82" t="s">
        <v>38</v>
      </c>
      <c r="O1235" s="82" t="s">
        <v>38</v>
      </c>
      <c r="P1235" s="82" t="s">
        <v>38</v>
      </c>
      <c r="Q1235" s="82"/>
      <c r="R1235" s="81" t="s">
        <v>39</v>
      </c>
      <c r="S1235" s="86" t="s">
        <v>66</v>
      </c>
      <c r="T1235" s="81" t="s">
        <v>8383</v>
      </c>
      <c r="U1235" s="81" t="s">
        <v>8384</v>
      </c>
      <c r="V1235" s="81"/>
      <c r="W1235" s="81" t="s">
        <v>163</v>
      </c>
      <c r="X1235" s="81" t="s">
        <v>2124</v>
      </c>
      <c r="Y1235" s="80"/>
      <c r="Z1235" s="85">
        <v>44932</v>
      </c>
      <c r="AA1235" s="85" t="s">
        <v>38</v>
      </c>
      <c r="AB1235" s="85">
        <v>44932</v>
      </c>
    </row>
    <row r="1236" spans="1:28" ht="15" customHeight="1" x14ac:dyDescent="0.25">
      <c r="A1236" s="81" t="s">
        <v>8385</v>
      </c>
      <c r="B1236" s="81"/>
      <c r="C1236" s="81" t="s">
        <v>8386</v>
      </c>
      <c r="D1236" s="81" t="s">
        <v>8387</v>
      </c>
      <c r="E1236" s="81" t="s">
        <v>8388</v>
      </c>
      <c r="F1236" s="81" t="s">
        <v>33</v>
      </c>
      <c r="G1236" s="81" t="s">
        <v>64</v>
      </c>
      <c r="H1236" s="81" t="s">
        <v>55</v>
      </c>
      <c r="I1236" s="48" t="s">
        <v>36</v>
      </c>
      <c r="J1236" s="81" t="s">
        <v>8389</v>
      </c>
      <c r="K1236" s="82"/>
      <c r="L1236" s="81">
        <v>2700</v>
      </c>
      <c r="M1236" s="83" t="s">
        <v>38</v>
      </c>
      <c r="N1236" s="82" t="s">
        <v>38</v>
      </c>
      <c r="O1236" s="82" t="s">
        <v>38</v>
      </c>
      <c r="P1236" s="82" t="s">
        <v>38</v>
      </c>
      <c r="Q1236" s="82"/>
      <c r="R1236" s="81" t="s">
        <v>39</v>
      </c>
      <c r="S1236" s="86" t="s">
        <v>66</v>
      </c>
      <c r="T1236" s="81" t="s">
        <v>8390</v>
      </c>
      <c r="U1236" s="81" t="s">
        <v>8391</v>
      </c>
      <c r="V1236" s="81"/>
      <c r="W1236" s="81" t="s">
        <v>78</v>
      </c>
      <c r="X1236" s="81" t="s">
        <v>8392</v>
      </c>
      <c r="Y1236" s="80"/>
      <c r="Z1236" s="85">
        <v>45049</v>
      </c>
      <c r="AA1236" s="85" t="s">
        <v>38</v>
      </c>
      <c r="AB1236" s="85">
        <v>45049</v>
      </c>
    </row>
    <row r="1237" spans="1:28" ht="15" customHeight="1" x14ac:dyDescent="0.25">
      <c r="A1237" s="50" t="s">
        <v>8393</v>
      </c>
      <c r="B1237" s="50"/>
      <c r="C1237" s="50" t="s">
        <v>8394</v>
      </c>
      <c r="D1237" s="50"/>
      <c r="E1237" s="50" t="s">
        <v>8395</v>
      </c>
      <c r="F1237" s="81" t="s">
        <v>33</v>
      </c>
      <c r="G1237" s="50" t="s">
        <v>34</v>
      </c>
      <c r="H1237" s="50" t="s">
        <v>55</v>
      </c>
      <c r="I1237" s="48" t="s">
        <v>36</v>
      </c>
      <c r="J1237" s="50" t="s">
        <v>8376</v>
      </c>
      <c r="K1237" s="50"/>
      <c r="L1237" s="81" t="s">
        <v>38</v>
      </c>
      <c r="M1237" s="83">
        <v>1650</v>
      </c>
      <c r="N1237" s="82" t="s">
        <v>38</v>
      </c>
      <c r="O1237" s="84">
        <v>1320</v>
      </c>
      <c r="P1237" s="82" t="s">
        <v>38</v>
      </c>
      <c r="Q1237" s="50"/>
      <c r="R1237" s="82" t="s">
        <v>427</v>
      </c>
      <c r="S1237" s="50" t="s">
        <v>40</v>
      </c>
      <c r="T1237" s="50" t="s">
        <v>8396</v>
      </c>
      <c r="U1237" s="81" t="s">
        <v>8397</v>
      </c>
      <c r="V1237" s="50"/>
      <c r="W1237" s="50" t="s">
        <v>212</v>
      </c>
      <c r="X1237" s="50" t="s">
        <v>1420</v>
      </c>
      <c r="Y1237" s="80">
        <v>45273</v>
      </c>
      <c r="Z1237" s="80">
        <v>45540</v>
      </c>
      <c r="AA1237" s="85">
        <v>45205</v>
      </c>
      <c r="AB1237" s="85">
        <v>45540</v>
      </c>
    </row>
    <row r="1238" spans="1:28" ht="15" customHeight="1" x14ac:dyDescent="0.25">
      <c r="A1238" s="81" t="s">
        <v>8398</v>
      </c>
      <c r="B1238" s="81"/>
      <c r="C1238" s="81" t="s">
        <v>8399</v>
      </c>
      <c r="D1238" s="81" t="s">
        <v>8400</v>
      </c>
      <c r="E1238" s="81" t="s">
        <v>8401</v>
      </c>
      <c r="F1238" s="81" t="s">
        <v>33</v>
      </c>
      <c r="G1238" s="81" t="s">
        <v>64</v>
      </c>
      <c r="H1238" s="81" t="s">
        <v>55</v>
      </c>
      <c r="I1238" s="48" t="s">
        <v>36</v>
      </c>
      <c r="J1238" s="81" t="s">
        <v>8402</v>
      </c>
      <c r="K1238" s="82"/>
      <c r="L1238" s="81">
        <v>2700</v>
      </c>
      <c r="M1238" s="83" t="s">
        <v>38</v>
      </c>
      <c r="N1238" s="82" t="s">
        <v>38</v>
      </c>
      <c r="O1238" s="82" t="s">
        <v>38</v>
      </c>
      <c r="P1238" s="82" t="s">
        <v>38</v>
      </c>
      <c r="Q1238" s="82"/>
      <c r="R1238" s="81" t="s">
        <v>352</v>
      </c>
      <c r="S1238" s="86" t="s">
        <v>66</v>
      </c>
      <c r="T1238" s="81" t="s">
        <v>8403</v>
      </c>
      <c r="U1238" s="81" t="s">
        <v>8404</v>
      </c>
      <c r="V1238" s="81"/>
      <c r="W1238" s="81" t="s">
        <v>69</v>
      </c>
      <c r="X1238" s="81" t="s">
        <v>8405</v>
      </c>
      <c r="Y1238" s="80"/>
      <c r="Z1238" s="85">
        <v>45049</v>
      </c>
      <c r="AA1238" s="85" t="s">
        <v>38</v>
      </c>
      <c r="AB1238" s="85">
        <v>45049</v>
      </c>
    </row>
    <row r="1239" spans="1:28" ht="15" customHeight="1" x14ac:dyDescent="0.25">
      <c r="A1239" s="81" t="s">
        <v>8406</v>
      </c>
      <c r="B1239" s="81"/>
      <c r="C1239" s="81" t="s">
        <v>8407</v>
      </c>
      <c r="D1239" s="81" t="s">
        <v>8408</v>
      </c>
      <c r="E1239" s="81" t="s">
        <v>8409</v>
      </c>
      <c r="F1239" s="81" t="s">
        <v>33</v>
      </c>
      <c r="G1239" s="81" t="s">
        <v>64</v>
      </c>
      <c r="H1239" s="81" t="s">
        <v>55</v>
      </c>
      <c r="I1239" s="48" t="s">
        <v>36</v>
      </c>
      <c r="J1239" s="81" t="s">
        <v>8410</v>
      </c>
      <c r="K1239" s="82"/>
      <c r="L1239" s="81">
        <v>2700</v>
      </c>
      <c r="M1239" s="83" t="s">
        <v>38</v>
      </c>
      <c r="N1239" s="82" t="s">
        <v>38</v>
      </c>
      <c r="O1239" s="82" t="s">
        <v>38</v>
      </c>
      <c r="P1239" s="82" t="s">
        <v>38</v>
      </c>
      <c r="Q1239" s="82"/>
      <c r="R1239" s="81" t="s">
        <v>352</v>
      </c>
      <c r="S1239" s="86" t="s">
        <v>66</v>
      </c>
      <c r="T1239" s="81" t="s">
        <v>8411</v>
      </c>
      <c r="U1239" s="81" t="s">
        <v>8412</v>
      </c>
      <c r="V1239" s="81"/>
      <c r="W1239" s="81" t="s">
        <v>188</v>
      </c>
      <c r="X1239" s="81" t="s">
        <v>2209</v>
      </c>
      <c r="Y1239" s="80"/>
      <c r="Z1239" s="85">
        <v>45049</v>
      </c>
      <c r="AA1239" s="85" t="s">
        <v>38</v>
      </c>
      <c r="AB1239" s="85">
        <v>45049</v>
      </c>
    </row>
    <row r="1240" spans="1:28" ht="15" customHeight="1" x14ac:dyDescent="0.25">
      <c r="A1240" s="81" t="s">
        <v>8413</v>
      </c>
      <c r="B1240" s="81"/>
      <c r="C1240" s="81" t="s">
        <v>8414</v>
      </c>
      <c r="D1240" s="81" t="s">
        <v>8415</v>
      </c>
      <c r="E1240" s="81" t="s">
        <v>8416</v>
      </c>
      <c r="F1240" s="81" t="s">
        <v>33</v>
      </c>
      <c r="G1240" s="81" t="s">
        <v>64</v>
      </c>
      <c r="H1240" s="81" t="s">
        <v>55</v>
      </c>
      <c r="I1240" s="48" t="s">
        <v>36</v>
      </c>
      <c r="J1240" s="81" t="s">
        <v>1182</v>
      </c>
      <c r="K1240" s="82"/>
      <c r="L1240" s="81">
        <v>2700</v>
      </c>
      <c r="M1240" s="83" t="s">
        <v>38</v>
      </c>
      <c r="N1240" s="82" t="s">
        <v>38</v>
      </c>
      <c r="O1240" s="82" t="s">
        <v>38</v>
      </c>
      <c r="P1240" s="82" t="s">
        <v>38</v>
      </c>
      <c r="Q1240" s="82"/>
      <c r="R1240" s="81" t="s">
        <v>39</v>
      </c>
      <c r="S1240" s="86" t="s">
        <v>66</v>
      </c>
      <c r="T1240" s="81" t="s">
        <v>8417</v>
      </c>
      <c r="U1240" s="81" t="s">
        <v>8418</v>
      </c>
      <c r="V1240" s="81"/>
      <c r="W1240" s="81" t="s">
        <v>87</v>
      </c>
      <c r="X1240" s="81" t="s">
        <v>987</v>
      </c>
      <c r="Y1240" s="80"/>
      <c r="Z1240" s="85">
        <v>44932</v>
      </c>
      <c r="AA1240" s="85" t="s">
        <v>38</v>
      </c>
      <c r="AB1240" s="85">
        <v>44932</v>
      </c>
    </row>
    <row r="1241" spans="1:28" ht="15" customHeight="1" x14ac:dyDescent="0.25">
      <c r="A1241" s="81" t="s">
        <v>8419</v>
      </c>
      <c r="B1241" s="81"/>
      <c r="C1241" s="81" t="s">
        <v>8420</v>
      </c>
      <c r="D1241" s="81" t="s">
        <v>8421</v>
      </c>
      <c r="E1241" s="81" t="s">
        <v>8422</v>
      </c>
      <c r="F1241" s="81" t="s">
        <v>33</v>
      </c>
      <c r="G1241" s="81" t="s">
        <v>64</v>
      </c>
      <c r="H1241" s="81" t="s">
        <v>35</v>
      </c>
      <c r="I1241" s="48" t="s">
        <v>36</v>
      </c>
      <c r="J1241" s="81" t="s">
        <v>84</v>
      </c>
      <c r="K1241" s="82"/>
      <c r="L1241" s="81">
        <v>2200</v>
      </c>
      <c r="M1241" s="83" t="s">
        <v>38</v>
      </c>
      <c r="N1241" s="82" t="s">
        <v>38</v>
      </c>
      <c r="O1241" s="82" t="s">
        <v>38</v>
      </c>
      <c r="P1241" s="82" t="s">
        <v>38</v>
      </c>
      <c r="Q1241" s="82"/>
      <c r="R1241" s="81" t="s">
        <v>39</v>
      </c>
      <c r="S1241" s="86" t="s">
        <v>66</v>
      </c>
      <c r="T1241" s="81" t="s">
        <v>8423</v>
      </c>
      <c r="U1241" s="81" t="s">
        <v>8424</v>
      </c>
      <c r="V1241" s="81"/>
      <c r="W1241" s="81" t="s">
        <v>163</v>
      </c>
      <c r="X1241" s="81" t="s">
        <v>7105</v>
      </c>
      <c r="Y1241" s="80"/>
      <c r="Z1241" s="85">
        <v>44932</v>
      </c>
      <c r="AA1241" s="85" t="s">
        <v>38</v>
      </c>
      <c r="AB1241" s="85">
        <v>44932</v>
      </c>
    </row>
    <row r="1242" spans="1:28" ht="15" customHeight="1" x14ac:dyDescent="0.25">
      <c r="A1242" s="81" t="s">
        <v>8425</v>
      </c>
      <c r="B1242" s="81"/>
      <c r="C1242" s="81" t="s">
        <v>8426</v>
      </c>
      <c r="D1242" s="81" t="s">
        <v>8427</v>
      </c>
      <c r="E1242" s="81" t="s">
        <v>8428</v>
      </c>
      <c r="F1242" s="81" t="s">
        <v>33</v>
      </c>
      <c r="G1242" s="81" t="s">
        <v>64</v>
      </c>
      <c r="H1242" s="81" t="s">
        <v>55</v>
      </c>
      <c r="I1242" s="48" t="s">
        <v>36</v>
      </c>
      <c r="J1242" s="81" t="s">
        <v>8429</v>
      </c>
      <c r="K1242" s="82"/>
      <c r="L1242" s="81">
        <v>2700</v>
      </c>
      <c r="M1242" s="83" t="s">
        <v>38</v>
      </c>
      <c r="N1242" s="82" t="s">
        <v>38</v>
      </c>
      <c r="O1242" s="82" t="s">
        <v>38</v>
      </c>
      <c r="P1242" s="82" t="s">
        <v>38</v>
      </c>
      <c r="Q1242" s="82"/>
      <c r="R1242" s="81" t="s">
        <v>39</v>
      </c>
      <c r="S1242" s="86" t="s">
        <v>66</v>
      </c>
      <c r="T1242" s="81" t="s">
        <v>8430</v>
      </c>
      <c r="U1242" s="81" t="s">
        <v>8431</v>
      </c>
      <c r="V1242" s="81"/>
      <c r="W1242" s="81" t="s">
        <v>163</v>
      </c>
      <c r="X1242" s="81" t="s">
        <v>4159</v>
      </c>
      <c r="Y1242" s="80"/>
      <c r="Z1242" s="85">
        <v>44932</v>
      </c>
      <c r="AA1242" s="85" t="s">
        <v>38</v>
      </c>
      <c r="AB1242" s="85">
        <v>44932</v>
      </c>
    </row>
    <row r="1243" spans="1:28" ht="15" customHeight="1" x14ac:dyDescent="0.25">
      <c r="A1243" s="81" t="s">
        <v>8432</v>
      </c>
      <c r="B1243" s="81"/>
      <c r="C1243" s="81" t="s">
        <v>8433</v>
      </c>
      <c r="D1243" s="81" t="s">
        <v>8434</v>
      </c>
      <c r="E1243" s="81" t="s">
        <v>8435</v>
      </c>
      <c r="F1243" s="81" t="s">
        <v>33</v>
      </c>
      <c r="G1243" s="81" t="s">
        <v>64</v>
      </c>
      <c r="H1243" s="81" t="s">
        <v>55</v>
      </c>
      <c r="I1243" s="48" t="s">
        <v>36</v>
      </c>
      <c r="J1243" s="81" t="s">
        <v>8436</v>
      </c>
      <c r="K1243" s="82"/>
      <c r="L1243" s="81">
        <v>2700</v>
      </c>
      <c r="M1243" s="83" t="s">
        <v>38</v>
      </c>
      <c r="N1243" s="82" t="s">
        <v>38</v>
      </c>
      <c r="O1243" s="82" t="s">
        <v>38</v>
      </c>
      <c r="P1243" s="82" t="s">
        <v>38</v>
      </c>
      <c r="Q1243" s="82"/>
      <c r="R1243" s="81" t="s">
        <v>39</v>
      </c>
      <c r="S1243" s="86" t="s">
        <v>66</v>
      </c>
      <c r="T1243" s="81" t="s">
        <v>8437</v>
      </c>
      <c r="U1243" s="81" t="s">
        <v>8438</v>
      </c>
      <c r="V1243" s="81"/>
      <c r="W1243" s="81" t="s">
        <v>87</v>
      </c>
      <c r="X1243" s="81" t="s">
        <v>6731</v>
      </c>
      <c r="Y1243" s="80"/>
      <c r="Z1243" s="85">
        <v>44932</v>
      </c>
      <c r="AA1243" s="85" t="s">
        <v>38</v>
      </c>
      <c r="AB1243" s="85">
        <v>44932</v>
      </c>
    </row>
    <row r="1244" spans="1:28" ht="15" customHeight="1" x14ac:dyDescent="0.25">
      <c r="A1244" s="81" t="s">
        <v>8439</v>
      </c>
      <c r="B1244" s="81"/>
      <c r="C1244" s="81" t="s">
        <v>8440</v>
      </c>
      <c r="D1244" s="81" t="s">
        <v>8441</v>
      </c>
      <c r="E1244" s="81" t="s">
        <v>8442</v>
      </c>
      <c r="F1244" s="81" t="s">
        <v>33</v>
      </c>
      <c r="G1244" s="81" t="s">
        <v>64</v>
      </c>
      <c r="H1244" s="81" t="s">
        <v>35</v>
      </c>
      <c r="I1244" s="48" t="s">
        <v>36</v>
      </c>
      <c r="J1244" s="81" t="s">
        <v>74</v>
      </c>
      <c r="K1244" s="82"/>
      <c r="L1244" s="81">
        <v>3150</v>
      </c>
      <c r="M1244" s="83" t="s">
        <v>38</v>
      </c>
      <c r="N1244" s="82" t="s">
        <v>38</v>
      </c>
      <c r="O1244" s="82" t="s">
        <v>38</v>
      </c>
      <c r="P1244" s="82" t="s">
        <v>38</v>
      </c>
      <c r="Q1244" s="82"/>
      <c r="R1244" s="81" t="s">
        <v>39</v>
      </c>
      <c r="S1244" s="86" t="s">
        <v>66</v>
      </c>
      <c r="T1244" s="81" t="s">
        <v>8443</v>
      </c>
      <c r="U1244" s="81" t="s">
        <v>8444</v>
      </c>
      <c r="V1244" s="81"/>
      <c r="W1244" s="81" t="s">
        <v>438</v>
      </c>
      <c r="X1244" s="81" t="s">
        <v>8445</v>
      </c>
      <c r="Y1244" s="80"/>
      <c r="Z1244" s="85">
        <v>44932</v>
      </c>
      <c r="AA1244" s="85" t="s">
        <v>38</v>
      </c>
      <c r="AB1244" s="85">
        <v>44932</v>
      </c>
    </row>
    <row r="1245" spans="1:28" ht="15" customHeight="1" x14ac:dyDescent="0.25">
      <c r="A1245" s="81" t="s">
        <v>8446</v>
      </c>
      <c r="B1245" s="81"/>
      <c r="C1245" s="81" t="s">
        <v>8447</v>
      </c>
      <c r="D1245" s="81"/>
      <c r="E1245" s="81" t="s">
        <v>8448</v>
      </c>
      <c r="F1245" s="81" t="s">
        <v>33</v>
      </c>
      <c r="G1245" s="81" t="s">
        <v>64</v>
      </c>
      <c r="H1245" s="81" t="s">
        <v>55</v>
      </c>
      <c r="I1245" s="48" t="s">
        <v>36</v>
      </c>
      <c r="J1245" s="81" t="s">
        <v>2078</v>
      </c>
      <c r="K1245" s="82"/>
      <c r="L1245" s="81">
        <v>2700</v>
      </c>
      <c r="M1245" s="83" t="s">
        <v>38</v>
      </c>
      <c r="N1245" s="82" t="s">
        <v>38</v>
      </c>
      <c r="O1245" s="82" t="s">
        <v>38</v>
      </c>
      <c r="P1245" s="82" t="s">
        <v>38</v>
      </c>
      <c r="Q1245" s="82"/>
      <c r="R1245" s="81" t="s">
        <v>39</v>
      </c>
      <c r="S1245" s="86" t="s">
        <v>66</v>
      </c>
      <c r="T1245" s="81" t="s">
        <v>8449</v>
      </c>
      <c r="U1245" s="81" t="s">
        <v>8450</v>
      </c>
      <c r="V1245" s="81"/>
      <c r="W1245" s="81" t="s">
        <v>87</v>
      </c>
      <c r="X1245" s="81" t="s">
        <v>2081</v>
      </c>
      <c r="Y1245" s="80"/>
      <c r="Z1245" s="85">
        <v>44932</v>
      </c>
      <c r="AA1245" s="85" t="s">
        <v>38</v>
      </c>
      <c r="AB1245" s="85">
        <v>44932</v>
      </c>
    </row>
    <row r="1246" spans="1:28" ht="15" customHeight="1" x14ac:dyDescent="0.25">
      <c r="A1246" s="81" t="s">
        <v>8451</v>
      </c>
      <c r="B1246" s="81"/>
      <c r="C1246" s="81" t="s">
        <v>8452</v>
      </c>
      <c r="D1246" s="81" t="s">
        <v>8453</v>
      </c>
      <c r="E1246" s="81" t="s">
        <v>8454</v>
      </c>
      <c r="F1246" s="81" t="s">
        <v>33</v>
      </c>
      <c r="G1246" s="81" t="s">
        <v>34</v>
      </c>
      <c r="H1246" s="81" t="s">
        <v>35</v>
      </c>
      <c r="I1246" s="48" t="s">
        <v>36</v>
      </c>
      <c r="J1246" s="81" t="s">
        <v>37</v>
      </c>
      <c r="K1246" s="82"/>
      <c r="L1246" s="81" t="s">
        <v>38</v>
      </c>
      <c r="M1246" s="83">
        <v>2220</v>
      </c>
      <c r="N1246" s="82" t="s">
        <v>38</v>
      </c>
      <c r="O1246" s="84">
        <v>1776</v>
      </c>
      <c r="P1246" s="82" t="s">
        <v>38</v>
      </c>
      <c r="Q1246" s="82"/>
      <c r="R1246" s="82" t="s">
        <v>39</v>
      </c>
      <c r="S1246" s="82" t="s">
        <v>40</v>
      </c>
      <c r="T1246" s="81" t="s">
        <v>8455</v>
      </c>
      <c r="U1246" s="81" t="s">
        <v>8456</v>
      </c>
      <c r="V1246" s="81"/>
      <c r="W1246" s="81" t="s">
        <v>43</v>
      </c>
      <c r="X1246" s="81" t="s">
        <v>8457</v>
      </c>
      <c r="Y1246" s="80">
        <v>44931</v>
      </c>
      <c r="Z1246" s="85">
        <v>45397</v>
      </c>
      <c r="AA1246" s="85">
        <v>45355</v>
      </c>
      <c r="AB1246" s="85">
        <v>45397</v>
      </c>
    </row>
    <row r="1247" spans="1:28" ht="15" customHeight="1" x14ac:dyDescent="0.25">
      <c r="A1247" s="81" t="s">
        <v>8458</v>
      </c>
      <c r="B1247" s="81"/>
      <c r="C1247" s="81" t="s">
        <v>8459</v>
      </c>
      <c r="D1247" s="81" t="s">
        <v>8460</v>
      </c>
      <c r="E1247" s="81" t="s">
        <v>8461</v>
      </c>
      <c r="F1247" s="81" t="s">
        <v>33</v>
      </c>
      <c r="G1247" s="81" t="s">
        <v>64</v>
      </c>
      <c r="H1247" s="81" t="s">
        <v>55</v>
      </c>
      <c r="I1247" s="48" t="s">
        <v>36</v>
      </c>
      <c r="J1247" s="81" t="s">
        <v>8462</v>
      </c>
      <c r="K1247" s="82"/>
      <c r="L1247" s="81">
        <v>2700</v>
      </c>
      <c r="M1247" s="83" t="s">
        <v>38</v>
      </c>
      <c r="N1247" s="82" t="s">
        <v>38</v>
      </c>
      <c r="O1247" s="82" t="s">
        <v>38</v>
      </c>
      <c r="P1247" s="82" t="s">
        <v>38</v>
      </c>
      <c r="Q1247" s="82"/>
      <c r="R1247" s="81" t="s">
        <v>39</v>
      </c>
      <c r="S1247" s="86" t="s">
        <v>66</v>
      </c>
      <c r="T1247" s="81" t="s">
        <v>8463</v>
      </c>
      <c r="U1247" s="81" t="s">
        <v>8464</v>
      </c>
      <c r="V1247" s="81"/>
      <c r="W1247" s="81" t="s">
        <v>1691</v>
      </c>
      <c r="X1247" s="81" t="s">
        <v>8465</v>
      </c>
      <c r="Y1247" s="80"/>
      <c r="Z1247" s="85">
        <v>45049</v>
      </c>
      <c r="AA1247" s="85" t="s">
        <v>38</v>
      </c>
      <c r="AB1247" s="85">
        <v>45049</v>
      </c>
    </row>
    <row r="1248" spans="1:28" ht="15" customHeight="1" x14ac:dyDescent="0.25">
      <c r="A1248" s="81" t="s">
        <v>8466</v>
      </c>
      <c r="B1248" s="81"/>
      <c r="C1248" s="81" t="s">
        <v>8467</v>
      </c>
      <c r="D1248" s="81" t="s">
        <v>8468</v>
      </c>
      <c r="E1248" s="81" t="s">
        <v>8469</v>
      </c>
      <c r="F1248" s="81" t="s">
        <v>33</v>
      </c>
      <c r="G1248" s="81" t="s">
        <v>64</v>
      </c>
      <c r="H1248" s="81" t="s">
        <v>35</v>
      </c>
      <c r="I1248" s="48" t="s">
        <v>36</v>
      </c>
      <c r="J1248" s="81" t="s">
        <v>74</v>
      </c>
      <c r="K1248" s="82"/>
      <c r="L1248" s="81">
        <v>2200</v>
      </c>
      <c r="M1248" s="83" t="s">
        <v>38</v>
      </c>
      <c r="N1248" s="82" t="s">
        <v>38</v>
      </c>
      <c r="O1248" s="82" t="s">
        <v>38</v>
      </c>
      <c r="P1248" s="82" t="s">
        <v>38</v>
      </c>
      <c r="Q1248" s="82"/>
      <c r="R1248" s="81" t="s">
        <v>39</v>
      </c>
      <c r="S1248" s="86" t="s">
        <v>66</v>
      </c>
      <c r="T1248" s="81" t="s">
        <v>8470</v>
      </c>
      <c r="U1248" s="81" t="s">
        <v>8471</v>
      </c>
      <c r="V1248" s="81"/>
      <c r="W1248" s="81" t="s">
        <v>112</v>
      </c>
      <c r="X1248" s="81" t="s">
        <v>4891</v>
      </c>
      <c r="Y1248" s="80"/>
      <c r="Z1248" s="85">
        <v>44932</v>
      </c>
      <c r="AA1248" s="85" t="s">
        <v>38</v>
      </c>
      <c r="AB1248" s="85">
        <v>44932</v>
      </c>
    </row>
    <row r="1249" spans="1:28" ht="15" customHeight="1" x14ac:dyDescent="0.25">
      <c r="A1249" s="81" t="s">
        <v>8472</v>
      </c>
      <c r="B1249" s="81"/>
      <c r="C1249" s="81" t="s">
        <v>8473</v>
      </c>
      <c r="D1249" s="81" t="s">
        <v>8474</v>
      </c>
      <c r="E1249" s="81" t="s">
        <v>8475</v>
      </c>
      <c r="F1249" s="81" t="s">
        <v>33</v>
      </c>
      <c r="G1249" s="81" t="s">
        <v>64</v>
      </c>
      <c r="H1249" s="81" t="s">
        <v>35</v>
      </c>
      <c r="I1249" s="48" t="s">
        <v>36</v>
      </c>
      <c r="J1249" s="81" t="s">
        <v>74</v>
      </c>
      <c r="K1249" s="82"/>
      <c r="L1249" s="81">
        <v>2200</v>
      </c>
      <c r="M1249" s="83" t="s">
        <v>38</v>
      </c>
      <c r="N1249" s="82" t="s">
        <v>38</v>
      </c>
      <c r="O1249" s="82" t="s">
        <v>38</v>
      </c>
      <c r="P1249" s="82" t="s">
        <v>38</v>
      </c>
      <c r="Q1249" s="82"/>
      <c r="R1249" s="81" t="s">
        <v>39</v>
      </c>
      <c r="S1249" s="86" t="s">
        <v>66</v>
      </c>
      <c r="T1249" s="81" t="s">
        <v>8476</v>
      </c>
      <c r="U1249" s="81" t="s">
        <v>8477</v>
      </c>
      <c r="V1249" s="81"/>
      <c r="W1249" s="81" t="s">
        <v>112</v>
      </c>
      <c r="X1249" s="81" t="s">
        <v>8478</v>
      </c>
      <c r="Y1249" s="80"/>
      <c r="Z1249" s="85">
        <v>44932</v>
      </c>
      <c r="AA1249" s="85" t="s">
        <v>38</v>
      </c>
      <c r="AB1249" s="85">
        <v>44932</v>
      </c>
    </row>
    <row r="1250" spans="1:28" ht="15" customHeight="1" x14ac:dyDescent="0.25">
      <c r="A1250" s="81" t="s">
        <v>8479</v>
      </c>
      <c r="B1250" s="81"/>
      <c r="C1250" s="81" t="s">
        <v>8480</v>
      </c>
      <c r="D1250" s="81" t="s">
        <v>8481</v>
      </c>
      <c r="E1250" s="81" t="s">
        <v>8482</v>
      </c>
      <c r="F1250" s="81" t="s">
        <v>33</v>
      </c>
      <c r="G1250" s="81" t="s">
        <v>64</v>
      </c>
      <c r="H1250" s="81" t="s">
        <v>55</v>
      </c>
      <c r="I1250" s="48" t="s">
        <v>36</v>
      </c>
      <c r="J1250" s="81" t="s">
        <v>1227</v>
      </c>
      <c r="K1250" s="82"/>
      <c r="L1250" s="81">
        <v>2700</v>
      </c>
      <c r="M1250" s="83" t="s">
        <v>38</v>
      </c>
      <c r="N1250" s="82" t="s">
        <v>38</v>
      </c>
      <c r="O1250" s="82" t="s">
        <v>38</v>
      </c>
      <c r="P1250" s="82" t="s">
        <v>38</v>
      </c>
      <c r="Q1250" s="82"/>
      <c r="R1250" s="81" t="s">
        <v>39</v>
      </c>
      <c r="S1250" s="86" t="s">
        <v>66</v>
      </c>
      <c r="T1250" s="81" t="s">
        <v>8483</v>
      </c>
      <c r="U1250" s="81" t="s">
        <v>8484</v>
      </c>
      <c r="V1250" s="81"/>
      <c r="W1250" s="81" t="s">
        <v>438</v>
      </c>
      <c r="X1250" s="81" t="s">
        <v>8485</v>
      </c>
      <c r="Y1250" s="80"/>
      <c r="Z1250" s="85">
        <v>44932</v>
      </c>
      <c r="AA1250" s="85" t="s">
        <v>38</v>
      </c>
      <c r="AB1250" s="85">
        <v>44932</v>
      </c>
    </row>
    <row r="1251" spans="1:28" ht="15" customHeight="1" x14ac:dyDescent="0.25">
      <c r="A1251" s="81" t="s">
        <v>8486</v>
      </c>
      <c r="B1251" s="81"/>
      <c r="C1251" s="81" t="s">
        <v>8487</v>
      </c>
      <c r="D1251" s="81" t="s">
        <v>8488</v>
      </c>
      <c r="E1251" s="81" t="s">
        <v>8489</v>
      </c>
      <c r="F1251" s="81" t="s">
        <v>33</v>
      </c>
      <c r="G1251" s="81" t="s">
        <v>64</v>
      </c>
      <c r="H1251" s="81" t="s">
        <v>55</v>
      </c>
      <c r="I1251" s="48" t="s">
        <v>36</v>
      </c>
      <c r="J1251" s="81" t="s">
        <v>8490</v>
      </c>
      <c r="K1251" s="82"/>
      <c r="L1251" s="81">
        <v>2700</v>
      </c>
      <c r="M1251" s="83" t="s">
        <v>38</v>
      </c>
      <c r="N1251" s="82" t="s">
        <v>38</v>
      </c>
      <c r="O1251" s="82" t="s">
        <v>38</v>
      </c>
      <c r="P1251" s="82" t="s">
        <v>38</v>
      </c>
      <c r="Q1251" s="82"/>
      <c r="R1251" s="81" t="s">
        <v>39</v>
      </c>
      <c r="S1251" s="86" t="s">
        <v>66</v>
      </c>
      <c r="T1251" s="81" t="s">
        <v>8491</v>
      </c>
      <c r="U1251" s="81" t="s">
        <v>8492</v>
      </c>
      <c r="V1251" s="81"/>
      <c r="W1251" s="81" t="s">
        <v>69</v>
      </c>
      <c r="X1251" s="81" t="s">
        <v>4294</v>
      </c>
      <c r="Y1251" s="80"/>
      <c r="Z1251" s="85">
        <v>44932</v>
      </c>
      <c r="AA1251" s="85" t="s">
        <v>38</v>
      </c>
      <c r="AB1251" s="85">
        <v>44932</v>
      </c>
    </row>
    <row r="1252" spans="1:28" ht="15" customHeight="1" x14ac:dyDescent="0.25">
      <c r="A1252" s="81" t="s">
        <v>8493</v>
      </c>
      <c r="B1252" s="81"/>
      <c r="C1252" s="81" t="s">
        <v>8494</v>
      </c>
      <c r="D1252" s="81"/>
      <c r="E1252" s="81" t="s">
        <v>8495</v>
      </c>
      <c r="F1252" s="81" t="s">
        <v>33</v>
      </c>
      <c r="G1252" s="81" t="s">
        <v>34</v>
      </c>
      <c r="H1252" s="81" t="s">
        <v>55</v>
      </c>
      <c r="I1252" s="48" t="s">
        <v>36</v>
      </c>
      <c r="J1252" s="81" t="s">
        <v>2875</v>
      </c>
      <c r="K1252" s="82" t="s">
        <v>8496</v>
      </c>
      <c r="L1252" s="81" t="s">
        <v>38</v>
      </c>
      <c r="M1252" s="83">
        <v>2350</v>
      </c>
      <c r="N1252" s="82">
        <v>2350</v>
      </c>
      <c r="O1252" s="84">
        <v>1880</v>
      </c>
      <c r="P1252" s="84">
        <v>1880</v>
      </c>
      <c r="Q1252" s="82"/>
      <c r="R1252" s="81" t="s">
        <v>39</v>
      </c>
      <c r="S1252" s="86" t="s">
        <v>66</v>
      </c>
      <c r="T1252" s="81" t="s">
        <v>8497</v>
      </c>
      <c r="U1252" s="81" t="s">
        <v>8498</v>
      </c>
      <c r="V1252" s="81"/>
      <c r="W1252" s="81" t="s">
        <v>512</v>
      </c>
      <c r="X1252" s="81" t="s">
        <v>3482</v>
      </c>
      <c r="Y1252" s="80"/>
      <c r="Z1252" s="85">
        <v>45699</v>
      </c>
      <c r="AA1252" s="85">
        <v>45448</v>
      </c>
      <c r="AB1252" s="85">
        <v>45699</v>
      </c>
    </row>
    <row r="1253" spans="1:28" ht="15" customHeight="1" x14ac:dyDescent="0.25">
      <c r="A1253" s="81" t="s">
        <v>8499</v>
      </c>
      <c r="B1253" s="81"/>
      <c r="C1253" s="81" t="s">
        <v>8500</v>
      </c>
      <c r="D1253" s="81" t="s">
        <v>8501</v>
      </c>
      <c r="E1253" s="81" t="s">
        <v>8502</v>
      </c>
      <c r="F1253" s="81" t="s">
        <v>33</v>
      </c>
      <c r="G1253" s="81" t="s">
        <v>64</v>
      </c>
      <c r="H1253" s="81" t="s">
        <v>55</v>
      </c>
      <c r="I1253" s="48" t="s">
        <v>36</v>
      </c>
      <c r="J1253" s="81" t="s">
        <v>2875</v>
      </c>
      <c r="K1253" s="82"/>
      <c r="L1253" s="81">
        <v>2700</v>
      </c>
      <c r="M1253" s="83" t="s">
        <v>38</v>
      </c>
      <c r="N1253" s="82" t="s">
        <v>38</v>
      </c>
      <c r="O1253" s="82" t="s">
        <v>38</v>
      </c>
      <c r="P1253" s="82" t="s">
        <v>38</v>
      </c>
      <c r="Q1253" s="82"/>
      <c r="R1253" s="81" t="s">
        <v>39</v>
      </c>
      <c r="S1253" s="86" t="s">
        <v>66</v>
      </c>
      <c r="T1253" s="81" t="s">
        <v>8503</v>
      </c>
      <c r="U1253" s="81" t="s">
        <v>8504</v>
      </c>
      <c r="V1253" s="81"/>
      <c r="W1253" s="81" t="s">
        <v>512</v>
      </c>
      <c r="X1253" s="81" t="s">
        <v>3482</v>
      </c>
      <c r="Y1253" s="80"/>
      <c r="Z1253" s="85">
        <v>44932</v>
      </c>
      <c r="AA1253" s="85" t="s">
        <v>38</v>
      </c>
      <c r="AB1253" s="85">
        <v>44932</v>
      </c>
    </row>
    <row r="1254" spans="1:28" ht="15" customHeight="1" x14ac:dyDescent="0.25">
      <c r="A1254" s="81" t="s">
        <v>8505</v>
      </c>
      <c r="B1254" s="81"/>
      <c r="C1254" s="81" t="s">
        <v>8506</v>
      </c>
      <c r="D1254" s="81" t="s">
        <v>8507</v>
      </c>
      <c r="E1254" s="81" t="s">
        <v>8508</v>
      </c>
      <c r="F1254" s="81" t="s">
        <v>33</v>
      </c>
      <c r="G1254" s="81" t="s">
        <v>64</v>
      </c>
      <c r="H1254" s="81" t="s">
        <v>55</v>
      </c>
      <c r="I1254" s="48" t="s">
        <v>36</v>
      </c>
      <c r="J1254" s="81" t="s">
        <v>8509</v>
      </c>
      <c r="K1254" s="82"/>
      <c r="L1254" s="81">
        <v>2700</v>
      </c>
      <c r="M1254" s="83" t="s">
        <v>38</v>
      </c>
      <c r="N1254" s="82" t="s">
        <v>38</v>
      </c>
      <c r="O1254" s="82" t="s">
        <v>38</v>
      </c>
      <c r="P1254" s="82" t="s">
        <v>38</v>
      </c>
      <c r="Q1254" s="82"/>
      <c r="R1254" s="81" t="s">
        <v>39</v>
      </c>
      <c r="S1254" s="86" t="s">
        <v>66</v>
      </c>
      <c r="T1254" s="81" t="s">
        <v>8510</v>
      </c>
      <c r="U1254" s="81" t="s">
        <v>8511</v>
      </c>
      <c r="V1254" s="81"/>
      <c r="W1254" s="81" t="s">
        <v>43</v>
      </c>
      <c r="X1254" s="81" t="s">
        <v>8512</v>
      </c>
      <c r="Y1254" s="80"/>
      <c r="Z1254" s="85">
        <v>45049</v>
      </c>
      <c r="AA1254" s="85" t="s">
        <v>38</v>
      </c>
      <c r="AB1254" s="85">
        <v>45049</v>
      </c>
    </row>
    <row r="1255" spans="1:28" ht="15" customHeight="1" x14ac:dyDescent="0.25">
      <c r="A1255" s="81" t="s">
        <v>8513</v>
      </c>
      <c r="B1255" s="81"/>
      <c r="C1255" s="81" t="s">
        <v>8514</v>
      </c>
      <c r="D1255" s="81" t="s">
        <v>8515</v>
      </c>
      <c r="E1255" s="81" t="s">
        <v>8516</v>
      </c>
      <c r="F1255" s="81" t="s">
        <v>33</v>
      </c>
      <c r="G1255" s="81" t="s">
        <v>34</v>
      </c>
      <c r="H1255" s="81" t="s">
        <v>35</v>
      </c>
      <c r="I1255" s="48" t="s">
        <v>36</v>
      </c>
      <c r="J1255" s="81" t="s">
        <v>37</v>
      </c>
      <c r="K1255" s="82"/>
      <c r="L1255" s="81" t="s">
        <v>38</v>
      </c>
      <c r="M1255" s="83">
        <v>870</v>
      </c>
      <c r="N1255" s="82" t="s">
        <v>38</v>
      </c>
      <c r="O1255" s="84">
        <v>696</v>
      </c>
      <c r="P1255" s="82" t="s">
        <v>38</v>
      </c>
      <c r="Q1255" s="82"/>
      <c r="R1255" s="82" t="s">
        <v>39</v>
      </c>
      <c r="S1255" s="82" t="s">
        <v>40</v>
      </c>
      <c r="T1255" s="81" t="s">
        <v>8517</v>
      </c>
      <c r="U1255" s="81" t="s">
        <v>8518</v>
      </c>
      <c r="V1255" s="81"/>
      <c r="W1255" s="81" t="s">
        <v>212</v>
      </c>
      <c r="X1255" s="81" t="s">
        <v>793</v>
      </c>
      <c r="Y1255" s="80">
        <v>44931</v>
      </c>
      <c r="Z1255" s="85">
        <v>45397</v>
      </c>
      <c r="AA1255" s="85">
        <v>45355</v>
      </c>
      <c r="AB1255" s="85">
        <v>45397</v>
      </c>
    </row>
    <row r="1256" spans="1:28" ht="15" customHeight="1" x14ac:dyDescent="0.25">
      <c r="A1256" s="81" t="s">
        <v>8519</v>
      </c>
      <c r="B1256" s="81"/>
      <c r="C1256" s="81" t="s">
        <v>8520</v>
      </c>
      <c r="D1256" s="81" t="s">
        <v>8521</v>
      </c>
      <c r="E1256" s="81" t="s">
        <v>8522</v>
      </c>
      <c r="F1256" s="81" t="s">
        <v>33</v>
      </c>
      <c r="G1256" s="81" t="s">
        <v>64</v>
      </c>
      <c r="H1256" s="81" t="s">
        <v>35</v>
      </c>
      <c r="I1256" s="48" t="s">
        <v>36</v>
      </c>
      <c r="J1256" s="81" t="s">
        <v>74</v>
      </c>
      <c r="K1256" s="82"/>
      <c r="L1256" s="81">
        <v>2200</v>
      </c>
      <c r="M1256" s="83" t="s">
        <v>38</v>
      </c>
      <c r="N1256" s="82" t="s">
        <v>38</v>
      </c>
      <c r="O1256" s="82" t="s">
        <v>38</v>
      </c>
      <c r="P1256" s="82" t="s">
        <v>38</v>
      </c>
      <c r="Q1256" s="82"/>
      <c r="R1256" s="81" t="s">
        <v>39</v>
      </c>
      <c r="S1256" s="86" t="s">
        <v>66</v>
      </c>
      <c r="T1256" s="81" t="s">
        <v>8523</v>
      </c>
      <c r="U1256" s="81" t="s">
        <v>8524</v>
      </c>
      <c r="V1256" s="81"/>
      <c r="W1256" s="81" t="s">
        <v>78</v>
      </c>
      <c r="X1256" s="81" t="s">
        <v>793</v>
      </c>
      <c r="Y1256" s="80"/>
      <c r="Z1256" s="85">
        <v>44932</v>
      </c>
      <c r="AA1256" s="85" t="s">
        <v>38</v>
      </c>
      <c r="AB1256" s="85">
        <v>44932</v>
      </c>
    </row>
    <row r="1257" spans="1:28" ht="15" customHeight="1" x14ac:dyDescent="0.25">
      <c r="A1257" s="81" t="s">
        <v>8525</v>
      </c>
      <c r="B1257" s="81"/>
      <c r="C1257" s="81" t="s">
        <v>8526</v>
      </c>
      <c r="D1257" s="81"/>
      <c r="E1257" s="81" t="s">
        <v>8527</v>
      </c>
      <c r="F1257" s="81" t="s">
        <v>33</v>
      </c>
      <c r="G1257" s="81" t="s">
        <v>34</v>
      </c>
      <c r="H1257" s="81" t="s">
        <v>55</v>
      </c>
      <c r="I1257" s="48" t="s">
        <v>36</v>
      </c>
      <c r="J1257" s="81" t="s">
        <v>8173</v>
      </c>
      <c r="K1257" s="82"/>
      <c r="L1257" s="81" t="s">
        <v>38</v>
      </c>
      <c r="M1257" s="83">
        <v>2280</v>
      </c>
      <c r="N1257" s="82">
        <v>2280</v>
      </c>
      <c r="O1257" s="84">
        <v>1824</v>
      </c>
      <c r="P1257" s="84">
        <v>1824</v>
      </c>
      <c r="Q1257" s="82" t="s">
        <v>8528</v>
      </c>
      <c r="R1257" s="81" t="s">
        <v>39</v>
      </c>
      <c r="S1257" s="82" t="s">
        <v>40</v>
      </c>
      <c r="T1257" s="81" t="s">
        <v>8529</v>
      </c>
      <c r="U1257" s="81" t="s">
        <v>8530</v>
      </c>
      <c r="V1257" s="81"/>
      <c r="W1257" s="81" t="s">
        <v>69</v>
      </c>
      <c r="X1257" s="81" t="s">
        <v>700</v>
      </c>
      <c r="Y1257" s="80"/>
      <c r="Z1257" s="85">
        <v>45699</v>
      </c>
      <c r="AA1257" s="85">
        <v>45236</v>
      </c>
      <c r="AB1257" s="85">
        <v>45699</v>
      </c>
    </row>
    <row r="1258" spans="1:28" ht="15" customHeight="1" x14ac:dyDescent="0.25">
      <c r="A1258" s="81" t="s">
        <v>8531</v>
      </c>
      <c r="B1258" s="81"/>
      <c r="C1258" s="81" t="s">
        <v>8532</v>
      </c>
      <c r="D1258" s="81" t="s">
        <v>8533</v>
      </c>
      <c r="E1258" s="81" t="s">
        <v>8534</v>
      </c>
      <c r="F1258" s="81" t="s">
        <v>33</v>
      </c>
      <c r="G1258" s="81" t="s">
        <v>34</v>
      </c>
      <c r="H1258" s="81" t="s">
        <v>35</v>
      </c>
      <c r="I1258" s="48" t="s">
        <v>36</v>
      </c>
      <c r="J1258" s="81" t="s">
        <v>37</v>
      </c>
      <c r="K1258" s="82"/>
      <c r="L1258" s="81" t="s">
        <v>38</v>
      </c>
      <c r="M1258" s="83">
        <v>1410</v>
      </c>
      <c r="N1258" s="82" t="s">
        <v>38</v>
      </c>
      <c r="O1258" s="84">
        <v>1128</v>
      </c>
      <c r="P1258" s="82" t="s">
        <v>38</v>
      </c>
      <c r="Q1258" s="82"/>
      <c r="R1258" s="82" t="s">
        <v>39</v>
      </c>
      <c r="S1258" s="82" t="s">
        <v>40</v>
      </c>
      <c r="T1258" s="81" t="s">
        <v>8535</v>
      </c>
      <c r="U1258" s="81" t="s">
        <v>8536</v>
      </c>
      <c r="V1258" s="81"/>
      <c r="W1258" s="81" t="s">
        <v>43</v>
      </c>
      <c r="X1258" s="81" t="s">
        <v>8445</v>
      </c>
      <c r="Y1258" s="80">
        <v>44931</v>
      </c>
      <c r="Z1258" s="85">
        <v>45397</v>
      </c>
      <c r="AA1258" s="85">
        <v>45355</v>
      </c>
      <c r="AB1258" s="85">
        <v>45397</v>
      </c>
    </row>
    <row r="1259" spans="1:28" ht="15" customHeight="1" x14ac:dyDescent="0.25">
      <c r="A1259" s="81" t="s">
        <v>8537</v>
      </c>
      <c r="B1259" s="81"/>
      <c r="C1259" s="81" t="s">
        <v>8538</v>
      </c>
      <c r="D1259" s="81" t="s">
        <v>8539</v>
      </c>
      <c r="E1259" s="81" t="s">
        <v>8540</v>
      </c>
      <c r="F1259" s="81" t="s">
        <v>33</v>
      </c>
      <c r="G1259" s="81" t="s">
        <v>64</v>
      </c>
      <c r="H1259" s="81" t="s">
        <v>35</v>
      </c>
      <c r="I1259" s="48" t="s">
        <v>36</v>
      </c>
      <c r="J1259" s="81" t="s">
        <v>84</v>
      </c>
      <c r="K1259" s="82"/>
      <c r="L1259" s="81">
        <v>2200</v>
      </c>
      <c r="M1259" s="83" t="s">
        <v>38</v>
      </c>
      <c r="N1259" s="82" t="s">
        <v>38</v>
      </c>
      <c r="O1259" s="82" t="s">
        <v>38</v>
      </c>
      <c r="P1259" s="82" t="s">
        <v>38</v>
      </c>
      <c r="Q1259" s="82"/>
      <c r="R1259" s="81" t="s">
        <v>39</v>
      </c>
      <c r="S1259" s="86" t="s">
        <v>66</v>
      </c>
      <c r="T1259" s="81" t="s">
        <v>8541</v>
      </c>
      <c r="U1259" s="81" t="s">
        <v>8542</v>
      </c>
      <c r="V1259" s="81"/>
      <c r="W1259" s="81" t="s">
        <v>163</v>
      </c>
      <c r="X1259" s="81" t="s">
        <v>8543</v>
      </c>
      <c r="Y1259" s="80"/>
      <c r="Z1259" s="85">
        <v>44932</v>
      </c>
      <c r="AA1259" s="85" t="s">
        <v>38</v>
      </c>
      <c r="AB1259" s="85">
        <v>44932</v>
      </c>
    </row>
    <row r="1260" spans="1:28" ht="15" customHeight="1" x14ac:dyDescent="0.25">
      <c r="A1260" s="81" t="s">
        <v>8544</v>
      </c>
      <c r="B1260" s="81"/>
      <c r="C1260" s="81" t="s">
        <v>8545</v>
      </c>
      <c r="D1260" s="81" t="s">
        <v>8546</v>
      </c>
      <c r="E1260" s="81" t="s">
        <v>8547</v>
      </c>
      <c r="F1260" s="81" t="s">
        <v>33</v>
      </c>
      <c r="G1260" s="81" t="s">
        <v>64</v>
      </c>
      <c r="H1260" s="81" t="s">
        <v>55</v>
      </c>
      <c r="I1260" s="48" t="s">
        <v>36</v>
      </c>
      <c r="J1260" s="81" t="s">
        <v>8548</v>
      </c>
      <c r="K1260" s="82"/>
      <c r="L1260" s="81">
        <v>2700</v>
      </c>
      <c r="M1260" s="83" t="s">
        <v>38</v>
      </c>
      <c r="N1260" s="82" t="s">
        <v>38</v>
      </c>
      <c r="O1260" s="82" t="s">
        <v>38</v>
      </c>
      <c r="P1260" s="82" t="s">
        <v>38</v>
      </c>
      <c r="Q1260" s="82"/>
      <c r="R1260" s="81" t="s">
        <v>39</v>
      </c>
      <c r="S1260" s="86" t="s">
        <v>66</v>
      </c>
      <c r="T1260" s="81" t="s">
        <v>8549</v>
      </c>
      <c r="U1260" s="81" t="s">
        <v>8550</v>
      </c>
      <c r="V1260" s="81"/>
      <c r="W1260" s="81" t="s">
        <v>78</v>
      </c>
      <c r="X1260" s="81" t="s">
        <v>229</v>
      </c>
      <c r="Y1260" s="80"/>
      <c r="Z1260" s="85">
        <v>45049</v>
      </c>
      <c r="AA1260" s="85" t="s">
        <v>38</v>
      </c>
      <c r="AB1260" s="85">
        <v>45049</v>
      </c>
    </row>
    <row r="1261" spans="1:28" ht="15" customHeight="1" x14ac:dyDescent="0.25">
      <c r="A1261" s="81" t="s">
        <v>8551</v>
      </c>
      <c r="B1261" s="81" t="s">
        <v>8552</v>
      </c>
      <c r="C1261" s="81" t="s">
        <v>8553</v>
      </c>
      <c r="D1261" s="81" t="s">
        <v>8554</v>
      </c>
      <c r="E1261" s="81" t="s">
        <v>8555</v>
      </c>
      <c r="F1261" s="81" t="s">
        <v>33</v>
      </c>
      <c r="G1261" s="81" t="s">
        <v>64</v>
      </c>
      <c r="H1261" s="81" t="s">
        <v>35</v>
      </c>
      <c r="I1261" s="48" t="s">
        <v>36</v>
      </c>
      <c r="J1261" s="81" t="s">
        <v>296</v>
      </c>
      <c r="K1261" s="82"/>
      <c r="L1261" s="81">
        <v>2200</v>
      </c>
      <c r="M1261" s="83" t="s">
        <v>38</v>
      </c>
      <c r="N1261" s="82" t="s">
        <v>38</v>
      </c>
      <c r="O1261" s="82" t="s">
        <v>38</v>
      </c>
      <c r="P1261" s="82" t="s">
        <v>38</v>
      </c>
      <c r="Q1261" s="82"/>
      <c r="R1261" s="81" t="s">
        <v>39</v>
      </c>
      <c r="S1261" s="86" t="s">
        <v>66</v>
      </c>
      <c r="T1261" s="81" t="s">
        <v>8556</v>
      </c>
      <c r="U1261" s="81" t="s">
        <v>8557</v>
      </c>
      <c r="V1261" s="81"/>
      <c r="W1261" s="81" t="s">
        <v>438</v>
      </c>
      <c r="X1261" s="81" t="s">
        <v>2145</v>
      </c>
      <c r="Y1261" s="80"/>
      <c r="Z1261" s="85">
        <v>45365</v>
      </c>
      <c r="AA1261" s="85" t="s">
        <v>38</v>
      </c>
      <c r="AB1261" s="85">
        <v>45365</v>
      </c>
    </row>
    <row r="1262" spans="1:28" ht="15" customHeight="1" x14ac:dyDescent="0.25">
      <c r="A1262" s="81" t="s">
        <v>8558</v>
      </c>
      <c r="B1262" s="81"/>
      <c r="C1262" s="81" t="s">
        <v>8559</v>
      </c>
      <c r="D1262" s="81" t="s">
        <v>8560</v>
      </c>
      <c r="E1262" s="81" t="s">
        <v>8561</v>
      </c>
      <c r="F1262" s="81" t="s">
        <v>33</v>
      </c>
      <c r="G1262" s="81" t="s">
        <v>64</v>
      </c>
      <c r="H1262" s="81" t="s">
        <v>55</v>
      </c>
      <c r="I1262" s="48" t="s">
        <v>36</v>
      </c>
      <c r="J1262" s="81" t="s">
        <v>8562</v>
      </c>
      <c r="K1262" s="82"/>
      <c r="L1262" s="81">
        <v>2700</v>
      </c>
      <c r="M1262" s="83" t="s">
        <v>38</v>
      </c>
      <c r="N1262" s="82" t="s">
        <v>38</v>
      </c>
      <c r="O1262" s="82" t="s">
        <v>38</v>
      </c>
      <c r="P1262" s="82" t="s">
        <v>38</v>
      </c>
      <c r="Q1262" s="82"/>
      <c r="R1262" s="81" t="s">
        <v>39</v>
      </c>
      <c r="S1262" s="86" t="s">
        <v>66</v>
      </c>
      <c r="T1262" s="81" t="s">
        <v>8563</v>
      </c>
      <c r="U1262" s="81" t="s">
        <v>8564</v>
      </c>
      <c r="V1262" s="81"/>
      <c r="W1262" s="81" t="s">
        <v>87</v>
      </c>
      <c r="X1262" s="81" t="s">
        <v>8565</v>
      </c>
      <c r="Y1262" s="80"/>
      <c r="Z1262" s="85">
        <v>44932</v>
      </c>
      <c r="AA1262" s="85" t="s">
        <v>38</v>
      </c>
      <c r="AB1262" s="85">
        <v>44932</v>
      </c>
    </row>
    <row r="1263" spans="1:28" ht="15" customHeight="1" x14ac:dyDescent="0.25">
      <c r="A1263" s="81" t="s">
        <v>8566</v>
      </c>
      <c r="B1263" s="81"/>
      <c r="C1263" s="81" t="s">
        <v>8567</v>
      </c>
      <c r="D1263" s="81" t="s">
        <v>8568</v>
      </c>
      <c r="E1263" s="81" t="s">
        <v>8569</v>
      </c>
      <c r="F1263" s="81" t="s">
        <v>33</v>
      </c>
      <c r="G1263" s="81" t="s">
        <v>34</v>
      </c>
      <c r="H1263" s="81" t="s">
        <v>55</v>
      </c>
      <c r="I1263" s="48" t="s">
        <v>374</v>
      </c>
      <c r="J1263" s="81" t="s">
        <v>1751</v>
      </c>
      <c r="K1263" s="82" t="s">
        <v>8570</v>
      </c>
      <c r="L1263" s="81" t="s">
        <v>38</v>
      </c>
      <c r="M1263" s="83">
        <v>2720</v>
      </c>
      <c r="N1263" s="82" t="s">
        <v>38</v>
      </c>
      <c r="O1263" s="84">
        <v>2176</v>
      </c>
      <c r="P1263" s="82" t="s">
        <v>38</v>
      </c>
      <c r="Q1263" s="82"/>
      <c r="R1263" s="81" t="s">
        <v>144</v>
      </c>
      <c r="S1263" s="88" t="s">
        <v>177</v>
      </c>
      <c r="T1263" s="81" t="s">
        <v>8571</v>
      </c>
      <c r="U1263" s="81" t="s">
        <v>8572</v>
      </c>
      <c r="V1263" s="81"/>
      <c r="W1263" s="81" t="s">
        <v>188</v>
      </c>
      <c r="X1263" s="81" t="s">
        <v>1728</v>
      </c>
      <c r="Y1263" s="80"/>
      <c r="Z1263" s="85">
        <v>44886</v>
      </c>
      <c r="AA1263" s="85">
        <v>45236</v>
      </c>
      <c r="AB1263" s="85">
        <v>45236</v>
      </c>
    </row>
    <row r="1264" spans="1:28" ht="15" customHeight="1" x14ac:dyDescent="0.25">
      <c r="A1264" s="81" t="s">
        <v>8573</v>
      </c>
      <c r="B1264" s="81"/>
      <c r="C1264" s="81" t="s">
        <v>8574</v>
      </c>
      <c r="D1264" s="81" t="s">
        <v>8575</v>
      </c>
      <c r="E1264" s="81" t="s">
        <v>8576</v>
      </c>
      <c r="F1264" s="81" t="s">
        <v>33</v>
      </c>
      <c r="G1264" s="81" t="s">
        <v>34</v>
      </c>
      <c r="H1264" s="81" t="s">
        <v>35</v>
      </c>
      <c r="I1264" s="48" t="s">
        <v>36</v>
      </c>
      <c r="J1264" s="81" t="s">
        <v>37</v>
      </c>
      <c r="K1264" s="82"/>
      <c r="L1264" s="81" t="s">
        <v>38</v>
      </c>
      <c r="M1264" s="83">
        <v>870</v>
      </c>
      <c r="N1264" s="82" t="s">
        <v>38</v>
      </c>
      <c r="O1264" s="84">
        <v>696</v>
      </c>
      <c r="P1264" s="82" t="s">
        <v>38</v>
      </c>
      <c r="Q1264" s="82"/>
      <c r="R1264" s="82" t="s">
        <v>39</v>
      </c>
      <c r="S1264" s="82" t="s">
        <v>40</v>
      </c>
      <c r="T1264" s="81" t="s">
        <v>8577</v>
      </c>
      <c r="U1264" s="81" t="s">
        <v>8578</v>
      </c>
      <c r="V1264" s="81"/>
      <c r="W1264" s="81" t="s">
        <v>43</v>
      </c>
      <c r="X1264" s="81" t="s">
        <v>3431</v>
      </c>
      <c r="Y1264" s="80">
        <v>44931</v>
      </c>
      <c r="Z1264" s="85">
        <v>45397</v>
      </c>
      <c r="AA1264" s="85">
        <v>45355</v>
      </c>
      <c r="AB1264" s="85">
        <v>45397</v>
      </c>
    </row>
    <row r="1265" spans="1:28" ht="15" customHeight="1" x14ac:dyDescent="0.25">
      <c r="A1265" s="81" t="s">
        <v>8579</v>
      </c>
      <c r="B1265" s="81"/>
      <c r="C1265" s="81" t="s">
        <v>8580</v>
      </c>
      <c r="D1265" s="81" t="s">
        <v>8581</v>
      </c>
      <c r="E1265" s="81" t="s">
        <v>8582</v>
      </c>
      <c r="F1265" s="81" t="s">
        <v>33</v>
      </c>
      <c r="G1265" s="81" t="s">
        <v>64</v>
      </c>
      <c r="H1265" s="81" t="s">
        <v>35</v>
      </c>
      <c r="I1265" s="48" t="s">
        <v>36</v>
      </c>
      <c r="J1265" s="81" t="s">
        <v>74</v>
      </c>
      <c r="K1265" s="82"/>
      <c r="L1265" s="81">
        <v>2200</v>
      </c>
      <c r="M1265" s="83" t="s">
        <v>38</v>
      </c>
      <c r="N1265" s="82" t="s">
        <v>38</v>
      </c>
      <c r="O1265" s="82" t="s">
        <v>38</v>
      </c>
      <c r="P1265" s="82" t="s">
        <v>38</v>
      </c>
      <c r="Q1265" s="82"/>
      <c r="R1265" s="81" t="s">
        <v>39</v>
      </c>
      <c r="S1265" s="86" t="s">
        <v>66</v>
      </c>
      <c r="T1265" s="81" t="s">
        <v>8583</v>
      </c>
      <c r="U1265" s="81" t="s">
        <v>8584</v>
      </c>
      <c r="V1265" s="81"/>
      <c r="W1265" s="81" t="s">
        <v>112</v>
      </c>
      <c r="X1265" s="81" t="s">
        <v>1330</v>
      </c>
      <c r="Y1265" s="80"/>
      <c r="Z1265" s="85">
        <v>44932</v>
      </c>
      <c r="AA1265" s="85" t="s">
        <v>38</v>
      </c>
      <c r="AB1265" s="85">
        <v>44932</v>
      </c>
    </row>
    <row r="1266" spans="1:28" ht="15" customHeight="1" x14ac:dyDescent="0.25">
      <c r="A1266" s="81" t="s">
        <v>8585</v>
      </c>
      <c r="B1266" s="81"/>
      <c r="C1266" s="81" t="s">
        <v>8586</v>
      </c>
      <c r="D1266" s="81" t="s">
        <v>8587</v>
      </c>
      <c r="E1266" s="81" t="s">
        <v>8588</v>
      </c>
      <c r="F1266" s="81" t="s">
        <v>33</v>
      </c>
      <c r="G1266" s="81" t="s">
        <v>64</v>
      </c>
      <c r="H1266" s="81" t="s">
        <v>55</v>
      </c>
      <c r="I1266" s="48" t="s">
        <v>36</v>
      </c>
      <c r="J1266" s="81" t="s">
        <v>8589</v>
      </c>
      <c r="K1266" s="82"/>
      <c r="L1266" s="81">
        <v>2700</v>
      </c>
      <c r="M1266" s="83" t="s">
        <v>38</v>
      </c>
      <c r="N1266" s="82" t="s">
        <v>38</v>
      </c>
      <c r="O1266" s="82" t="s">
        <v>38</v>
      </c>
      <c r="P1266" s="82" t="s">
        <v>38</v>
      </c>
      <c r="Q1266" s="82"/>
      <c r="R1266" s="81" t="s">
        <v>39</v>
      </c>
      <c r="S1266" s="86" t="s">
        <v>66</v>
      </c>
      <c r="T1266" s="81" t="s">
        <v>8590</v>
      </c>
      <c r="U1266" s="81" t="s">
        <v>8591</v>
      </c>
      <c r="V1266" s="81"/>
      <c r="W1266" s="81" t="s">
        <v>103</v>
      </c>
      <c r="X1266" s="81" t="s">
        <v>1935</v>
      </c>
      <c r="Y1266" s="80"/>
      <c r="Z1266" s="85">
        <v>44932</v>
      </c>
      <c r="AA1266" s="85" t="s">
        <v>38</v>
      </c>
      <c r="AB1266" s="85">
        <v>44932</v>
      </c>
    </row>
    <row r="1267" spans="1:28" ht="15" customHeight="1" x14ac:dyDescent="0.25">
      <c r="A1267" s="81" t="s">
        <v>8592</v>
      </c>
      <c r="B1267" s="81"/>
      <c r="C1267" s="81" t="s">
        <v>8593</v>
      </c>
      <c r="D1267" s="81"/>
      <c r="E1267" s="81" t="s">
        <v>8594</v>
      </c>
      <c r="F1267" s="81" t="s">
        <v>33</v>
      </c>
      <c r="G1267" s="81" t="s">
        <v>34</v>
      </c>
      <c r="H1267" s="81" t="s">
        <v>35</v>
      </c>
      <c r="I1267" s="48" t="s">
        <v>36</v>
      </c>
      <c r="J1267" s="81" t="s">
        <v>175</v>
      </c>
      <c r="K1267" s="87" t="s">
        <v>3046</v>
      </c>
      <c r="L1267" s="81" t="s">
        <v>38</v>
      </c>
      <c r="M1267" s="83">
        <v>870</v>
      </c>
      <c r="N1267" s="82" t="s">
        <v>38</v>
      </c>
      <c r="O1267" s="84">
        <v>696</v>
      </c>
      <c r="P1267" s="82" t="s">
        <v>38</v>
      </c>
      <c r="Q1267" s="82"/>
      <c r="R1267" s="81" t="s">
        <v>39</v>
      </c>
      <c r="S1267" s="88" t="s">
        <v>177</v>
      </c>
      <c r="T1267" s="81" t="s">
        <v>8595</v>
      </c>
      <c r="U1267" s="81" t="s">
        <v>8596</v>
      </c>
      <c r="V1267" s="81"/>
      <c r="W1267" s="81" t="s">
        <v>103</v>
      </c>
      <c r="X1267" s="81" t="s">
        <v>943</v>
      </c>
      <c r="Y1267" s="80">
        <v>44931</v>
      </c>
      <c r="Z1267" s="85">
        <v>44945</v>
      </c>
      <c r="AA1267" s="85">
        <v>45355</v>
      </c>
      <c r="AB1267" s="85">
        <v>45355</v>
      </c>
    </row>
    <row r="1268" spans="1:28" ht="15" customHeight="1" x14ac:dyDescent="0.25">
      <c r="A1268" s="81" t="s">
        <v>8597</v>
      </c>
      <c r="B1268" s="81"/>
      <c r="C1268" s="81" t="s">
        <v>8598</v>
      </c>
      <c r="D1268" s="81" t="s">
        <v>8599</v>
      </c>
      <c r="E1268" s="81" t="s">
        <v>8600</v>
      </c>
      <c r="F1268" s="81" t="s">
        <v>33</v>
      </c>
      <c r="G1268" s="81" t="s">
        <v>64</v>
      </c>
      <c r="H1268" s="81" t="s">
        <v>35</v>
      </c>
      <c r="I1268" s="48" t="s">
        <v>36</v>
      </c>
      <c r="J1268" s="81" t="s">
        <v>84</v>
      </c>
      <c r="K1268" s="82"/>
      <c r="L1268" s="81">
        <v>2200</v>
      </c>
      <c r="M1268" s="83" t="s">
        <v>38</v>
      </c>
      <c r="N1268" s="82" t="s">
        <v>38</v>
      </c>
      <c r="O1268" s="82" t="s">
        <v>38</v>
      </c>
      <c r="P1268" s="82" t="s">
        <v>38</v>
      </c>
      <c r="Q1268" s="82"/>
      <c r="R1268" s="81" t="s">
        <v>39</v>
      </c>
      <c r="S1268" s="86" t="s">
        <v>66</v>
      </c>
      <c r="T1268" s="81" t="s">
        <v>8601</v>
      </c>
      <c r="U1268" s="81" t="s">
        <v>8602</v>
      </c>
      <c r="V1268" s="81"/>
      <c r="W1268" s="81" t="s">
        <v>1215</v>
      </c>
      <c r="X1268" s="81" t="s">
        <v>8603</v>
      </c>
      <c r="Y1268" s="80"/>
      <c r="Z1268" s="85">
        <v>44932</v>
      </c>
      <c r="AA1268" s="85" t="s">
        <v>38</v>
      </c>
      <c r="AB1268" s="85">
        <v>44932</v>
      </c>
    </row>
    <row r="1269" spans="1:28" ht="15" customHeight="1" x14ac:dyDescent="0.25">
      <c r="A1269" s="81" t="s">
        <v>8604</v>
      </c>
      <c r="B1269" s="81"/>
      <c r="C1269" s="81" t="s">
        <v>8605</v>
      </c>
      <c r="D1269" s="81" t="s">
        <v>8606</v>
      </c>
      <c r="E1269" s="81" t="s">
        <v>8607</v>
      </c>
      <c r="F1269" s="81" t="s">
        <v>33</v>
      </c>
      <c r="G1269" s="81" t="s">
        <v>64</v>
      </c>
      <c r="H1269" s="81" t="s">
        <v>35</v>
      </c>
      <c r="I1269" s="48" t="s">
        <v>36</v>
      </c>
      <c r="J1269" s="81" t="s">
        <v>74</v>
      </c>
      <c r="K1269" s="82"/>
      <c r="L1269" s="81">
        <v>2200</v>
      </c>
      <c r="M1269" s="83" t="s">
        <v>38</v>
      </c>
      <c r="N1269" s="82" t="s">
        <v>38</v>
      </c>
      <c r="O1269" s="82" t="s">
        <v>38</v>
      </c>
      <c r="P1269" s="82" t="s">
        <v>38</v>
      </c>
      <c r="Q1269" s="82"/>
      <c r="R1269" s="81" t="s">
        <v>39</v>
      </c>
      <c r="S1269" s="86" t="s">
        <v>66</v>
      </c>
      <c r="T1269" s="81" t="s">
        <v>8608</v>
      </c>
      <c r="U1269" s="81" t="s">
        <v>8609</v>
      </c>
      <c r="V1269" s="81"/>
      <c r="W1269" s="81" t="s">
        <v>103</v>
      </c>
      <c r="X1269" s="81" t="s">
        <v>943</v>
      </c>
      <c r="Y1269" s="80"/>
      <c r="Z1269" s="85">
        <v>44932</v>
      </c>
      <c r="AA1269" s="85" t="s">
        <v>38</v>
      </c>
      <c r="AB1269" s="85">
        <v>44932</v>
      </c>
    </row>
    <row r="1270" spans="1:28" ht="15" customHeight="1" x14ac:dyDescent="0.25">
      <c r="A1270" s="81" t="s">
        <v>8610</v>
      </c>
      <c r="B1270" s="81"/>
      <c r="C1270" s="81" t="s">
        <v>8611</v>
      </c>
      <c r="D1270" s="81" t="s">
        <v>8612</v>
      </c>
      <c r="E1270" s="81" t="s">
        <v>8613</v>
      </c>
      <c r="F1270" s="81" t="s">
        <v>33</v>
      </c>
      <c r="G1270" s="81" t="s">
        <v>64</v>
      </c>
      <c r="H1270" s="81" t="s">
        <v>35</v>
      </c>
      <c r="I1270" s="48" t="s">
        <v>36</v>
      </c>
      <c r="J1270" s="81" t="s">
        <v>84</v>
      </c>
      <c r="K1270" s="82"/>
      <c r="L1270" s="81">
        <v>2200</v>
      </c>
      <c r="M1270" s="83" t="s">
        <v>38</v>
      </c>
      <c r="N1270" s="82" t="s">
        <v>38</v>
      </c>
      <c r="O1270" s="82" t="s">
        <v>38</v>
      </c>
      <c r="P1270" s="82" t="s">
        <v>38</v>
      </c>
      <c r="Q1270" s="82"/>
      <c r="R1270" s="81" t="s">
        <v>39</v>
      </c>
      <c r="S1270" s="86" t="s">
        <v>66</v>
      </c>
      <c r="T1270" s="81" t="s">
        <v>8614</v>
      </c>
      <c r="U1270" s="81" t="s">
        <v>8615</v>
      </c>
      <c r="V1270" s="81"/>
      <c r="W1270" s="81" t="s">
        <v>512</v>
      </c>
      <c r="X1270" s="81" t="s">
        <v>3482</v>
      </c>
      <c r="Y1270" s="80"/>
      <c r="Z1270" s="85">
        <v>44932</v>
      </c>
      <c r="AA1270" s="85" t="s">
        <v>38</v>
      </c>
      <c r="AB1270" s="85">
        <v>44932</v>
      </c>
    </row>
    <row r="1271" spans="1:28" ht="15" customHeight="1" x14ac:dyDescent="0.25">
      <c r="A1271" s="81" t="s">
        <v>8616</v>
      </c>
      <c r="B1271" s="81"/>
      <c r="C1271" s="81" t="s">
        <v>8617</v>
      </c>
      <c r="D1271" s="81" t="s">
        <v>8618</v>
      </c>
      <c r="E1271" s="81" t="s">
        <v>8619</v>
      </c>
      <c r="F1271" s="81" t="s">
        <v>33</v>
      </c>
      <c r="G1271" s="81" t="s">
        <v>64</v>
      </c>
      <c r="H1271" s="81" t="s">
        <v>55</v>
      </c>
      <c r="I1271" s="48" t="s">
        <v>36</v>
      </c>
      <c r="J1271" s="81" t="s">
        <v>8620</v>
      </c>
      <c r="K1271" s="82"/>
      <c r="L1271" s="81">
        <v>2700</v>
      </c>
      <c r="M1271" s="83" t="s">
        <v>38</v>
      </c>
      <c r="N1271" s="82" t="s">
        <v>38</v>
      </c>
      <c r="O1271" s="82" t="s">
        <v>38</v>
      </c>
      <c r="P1271" s="82" t="s">
        <v>38</v>
      </c>
      <c r="Q1271" s="82"/>
      <c r="R1271" s="81" t="s">
        <v>39</v>
      </c>
      <c r="S1271" s="86" t="s">
        <v>66</v>
      </c>
      <c r="T1271" s="81" t="s">
        <v>8621</v>
      </c>
      <c r="U1271" s="81" t="s">
        <v>8622</v>
      </c>
      <c r="V1271" s="81"/>
      <c r="W1271" s="81" t="s">
        <v>78</v>
      </c>
      <c r="X1271" s="81" t="s">
        <v>951</v>
      </c>
      <c r="Y1271" s="80"/>
      <c r="Z1271" s="85">
        <v>44932</v>
      </c>
      <c r="AA1271" s="85" t="s">
        <v>38</v>
      </c>
      <c r="AB1271" s="85">
        <v>44932</v>
      </c>
    </row>
    <row r="1272" spans="1:28" ht="15" customHeight="1" x14ac:dyDescent="0.25">
      <c r="A1272" s="81" t="s">
        <v>8623</v>
      </c>
      <c r="B1272" s="81"/>
      <c r="C1272" s="82" t="s">
        <v>8624</v>
      </c>
      <c r="D1272" s="81"/>
      <c r="E1272" s="81" t="s">
        <v>8625</v>
      </c>
      <c r="F1272" s="81" t="s">
        <v>33</v>
      </c>
      <c r="G1272" s="81" t="s">
        <v>34</v>
      </c>
      <c r="H1272" s="81" t="s">
        <v>55</v>
      </c>
      <c r="I1272" s="48" t="s">
        <v>36</v>
      </c>
      <c r="J1272" s="81" t="s">
        <v>7216</v>
      </c>
      <c r="K1272" s="82"/>
      <c r="L1272" s="81" t="s">
        <v>38</v>
      </c>
      <c r="M1272" s="83">
        <v>2080</v>
      </c>
      <c r="N1272" s="82">
        <v>2080</v>
      </c>
      <c r="O1272" s="84">
        <v>1664</v>
      </c>
      <c r="P1272" s="84">
        <v>1664</v>
      </c>
      <c r="Q1272" s="82"/>
      <c r="R1272" s="81" t="s">
        <v>39</v>
      </c>
      <c r="S1272" s="82" t="s">
        <v>40</v>
      </c>
      <c r="T1272" s="81" t="s">
        <v>8626</v>
      </c>
      <c r="U1272" s="81" t="s">
        <v>8627</v>
      </c>
      <c r="V1272" s="81"/>
      <c r="W1272" s="81" t="s">
        <v>212</v>
      </c>
      <c r="X1272" s="81" t="s">
        <v>809</v>
      </c>
      <c r="Y1272" s="80">
        <v>44475</v>
      </c>
      <c r="Z1272" s="85">
        <v>45699</v>
      </c>
      <c r="AA1272" s="85">
        <v>44676</v>
      </c>
      <c r="AB1272" s="85">
        <v>45699</v>
      </c>
    </row>
    <row r="1273" spans="1:28" ht="15" customHeight="1" x14ac:dyDescent="0.25">
      <c r="A1273" s="81" t="s">
        <v>8628</v>
      </c>
      <c r="B1273" s="81"/>
      <c r="C1273" s="81" t="s">
        <v>8629</v>
      </c>
      <c r="D1273" s="81" t="s">
        <v>8630</v>
      </c>
      <c r="E1273" s="81" t="s">
        <v>8631</v>
      </c>
      <c r="F1273" s="81" t="s">
        <v>33</v>
      </c>
      <c r="G1273" s="81" t="s">
        <v>64</v>
      </c>
      <c r="H1273" s="81" t="s">
        <v>35</v>
      </c>
      <c r="I1273" s="48" t="s">
        <v>36</v>
      </c>
      <c r="J1273" s="81" t="s">
        <v>84</v>
      </c>
      <c r="K1273" s="82"/>
      <c r="L1273" s="81">
        <v>2200</v>
      </c>
      <c r="M1273" s="83" t="s">
        <v>38</v>
      </c>
      <c r="N1273" s="82" t="s">
        <v>38</v>
      </c>
      <c r="O1273" s="82" t="s">
        <v>38</v>
      </c>
      <c r="P1273" s="82" t="s">
        <v>38</v>
      </c>
      <c r="Q1273" s="82"/>
      <c r="R1273" s="81" t="s">
        <v>39</v>
      </c>
      <c r="S1273" s="86" t="s">
        <v>66</v>
      </c>
      <c r="T1273" s="81" t="s">
        <v>8632</v>
      </c>
      <c r="U1273" s="81" t="s">
        <v>8633</v>
      </c>
      <c r="V1273" s="81"/>
      <c r="W1273" s="81" t="s">
        <v>78</v>
      </c>
      <c r="X1273" s="81" t="s">
        <v>1420</v>
      </c>
      <c r="Y1273" s="80"/>
      <c r="Z1273" s="85">
        <v>44932</v>
      </c>
      <c r="AA1273" s="85" t="s">
        <v>38</v>
      </c>
      <c r="AB1273" s="85">
        <v>44932</v>
      </c>
    </row>
    <row r="1274" spans="1:28" ht="15" customHeight="1" x14ac:dyDescent="0.25">
      <c r="A1274" s="81" t="s">
        <v>8634</v>
      </c>
      <c r="B1274" s="81"/>
      <c r="C1274" s="81" t="s">
        <v>8635</v>
      </c>
      <c r="D1274" s="81" t="s">
        <v>8636</v>
      </c>
      <c r="E1274" s="81" t="s">
        <v>8637</v>
      </c>
      <c r="F1274" s="81" t="s">
        <v>33</v>
      </c>
      <c r="G1274" s="81" t="s">
        <v>34</v>
      </c>
      <c r="H1274" s="81" t="s">
        <v>55</v>
      </c>
      <c r="I1274" s="48" t="s">
        <v>36</v>
      </c>
      <c r="J1274" s="81" t="s">
        <v>8638</v>
      </c>
      <c r="K1274" s="82"/>
      <c r="L1274" s="81" t="s">
        <v>38</v>
      </c>
      <c r="M1274" s="83">
        <v>1800</v>
      </c>
      <c r="N1274" s="82" t="s">
        <v>38</v>
      </c>
      <c r="O1274" s="84">
        <v>1440</v>
      </c>
      <c r="P1274" s="82" t="s">
        <v>38</v>
      </c>
      <c r="Q1274" s="82" t="s">
        <v>8639</v>
      </c>
      <c r="R1274" s="81" t="s">
        <v>39</v>
      </c>
      <c r="S1274" s="82" t="s">
        <v>40</v>
      </c>
      <c r="T1274" s="81" t="s">
        <v>8640</v>
      </c>
      <c r="U1274" s="81" t="s">
        <v>8641</v>
      </c>
      <c r="V1274" s="81"/>
      <c r="W1274" s="81" t="s">
        <v>1691</v>
      </c>
      <c r="X1274" s="81" t="s">
        <v>1692</v>
      </c>
      <c r="Y1274" s="80"/>
      <c r="Z1274" s="85">
        <v>45049</v>
      </c>
      <c r="AA1274" s="85">
        <v>44204.000011574077</v>
      </c>
      <c r="AB1274" s="85">
        <v>45049</v>
      </c>
    </row>
    <row r="1275" spans="1:28" ht="15" customHeight="1" x14ac:dyDescent="0.25">
      <c r="A1275" s="81" t="s">
        <v>8642</v>
      </c>
      <c r="B1275" s="81"/>
      <c r="C1275" s="81" t="s">
        <v>8643</v>
      </c>
      <c r="D1275" s="81" t="s">
        <v>8644</v>
      </c>
      <c r="E1275" s="81" t="s">
        <v>8645</v>
      </c>
      <c r="F1275" s="81" t="s">
        <v>33</v>
      </c>
      <c r="G1275" s="81" t="s">
        <v>64</v>
      </c>
      <c r="H1275" s="81" t="s">
        <v>35</v>
      </c>
      <c r="I1275" s="48" t="s">
        <v>36</v>
      </c>
      <c r="J1275" s="81" t="s">
        <v>84</v>
      </c>
      <c r="K1275" s="82"/>
      <c r="L1275" s="81">
        <v>2200</v>
      </c>
      <c r="M1275" s="83" t="s">
        <v>38</v>
      </c>
      <c r="N1275" s="82" t="s">
        <v>38</v>
      </c>
      <c r="O1275" s="82" t="s">
        <v>38</v>
      </c>
      <c r="P1275" s="82" t="s">
        <v>38</v>
      </c>
      <c r="Q1275" s="82"/>
      <c r="R1275" s="81" t="s">
        <v>39</v>
      </c>
      <c r="S1275" s="86" t="s">
        <v>66</v>
      </c>
      <c r="T1275" s="81" t="s">
        <v>8646</v>
      </c>
      <c r="U1275" s="81" t="s">
        <v>8647</v>
      </c>
      <c r="V1275" s="81"/>
      <c r="W1275" s="81" t="s">
        <v>1691</v>
      </c>
      <c r="X1275" s="81" t="s">
        <v>1692</v>
      </c>
      <c r="Y1275" s="80"/>
      <c r="Z1275" s="85">
        <v>44932</v>
      </c>
      <c r="AA1275" s="85" t="s">
        <v>38</v>
      </c>
      <c r="AB1275" s="85">
        <v>44932</v>
      </c>
    </row>
    <row r="1276" spans="1:28" ht="15" customHeight="1" x14ac:dyDescent="0.25">
      <c r="A1276" s="81" t="s">
        <v>8648</v>
      </c>
      <c r="B1276" s="81"/>
      <c r="C1276" s="81" t="s">
        <v>8649</v>
      </c>
      <c r="D1276" s="81" t="s">
        <v>8650</v>
      </c>
      <c r="E1276" s="81" t="s">
        <v>8651</v>
      </c>
      <c r="F1276" s="81" t="s">
        <v>33</v>
      </c>
      <c r="G1276" s="81" t="s">
        <v>64</v>
      </c>
      <c r="H1276" s="81" t="s">
        <v>55</v>
      </c>
      <c r="I1276" s="48" t="s">
        <v>36</v>
      </c>
      <c r="J1276" s="81" t="s">
        <v>8652</v>
      </c>
      <c r="K1276" s="82"/>
      <c r="L1276" s="81">
        <v>2700</v>
      </c>
      <c r="M1276" s="83" t="s">
        <v>38</v>
      </c>
      <c r="N1276" s="82" t="s">
        <v>38</v>
      </c>
      <c r="O1276" s="82" t="s">
        <v>38</v>
      </c>
      <c r="P1276" s="82" t="s">
        <v>38</v>
      </c>
      <c r="Q1276" s="82"/>
      <c r="R1276" s="81" t="s">
        <v>39</v>
      </c>
      <c r="S1276" s="86" t="s">
        <v>66</v>
      </c>
      <c r="T1276" s="81" t="s">
        <v>8653</v>
      </c>
      <c r="U1276" s="81" t="s">
        <v>8654</v>
      </c>
      <c r="V1276" s="81"/>
      <c r="W1276" s="81" t="s">
        <v>69</v>
      </c>
      <c r="X1276" s="81" t="s">
        <v>488</v>
      </c>
      <c r="Y1276" s="80"/>
      <c r="Z1276" s="85">
        <v>44932</v>
      </c>
      <c r="AA1276" s="85" t="s">
        <v>38</v>
      </c>
      <c r="AB1276" s="85">
        <v>44932</v>
      </c>
    </row>
    <row r="1277" spans="1:28" ht="15" customHeight="1" x14ac:dyDescent="0.25">
      <c r="A1277" s="81" t="s">
        <v>8655</v>
      </c>
      <c r="B1277" s="81"/>
      <c r="C1277" s="81" t="s">
        <v>8656</v>
      </c>
      <c r="D1277" s="81" t="s">
        <v>8657</v>
      </c>
      <c r="E1277" s="81" t="s">
        <v>8658</v>
      </c>
      <c r="F1277" s="81" t="s">
        <v>33</v>
      </c>
      <c r="G1277" s="81" t="s">
        <v>34</v>
      </c>
      <c r="H1277" s="81" t="s">
        <v>55</v>
      </c>
      <c r="I1277" s="48" t="s">
        <v>36</v>
      </c>
      <c r="J1277" s="81" t="s">
        <v>8659</v>
      </c>
      <c r="K1277" s="82" t="s">
        <v>8660</v>
      </c>
      <c r="L1277" s="81" t="s">
        <v>38</v>
      </c>
      <c r="M1277" s="83">
        <v>2200</v>
      </c>
      <c r="N1277" s="82" t="s">
        <v>38</v>
      </c>
      <c r="O1277" s="84">
        <v>1760</v>
      </c>
      <c r="P1277" s="82" t="s">
        <v>38</v>
      </c>
      <c r="Q1277" s="82"/>
      <c r="R1277" s="81" t="s">
        <v>39</v>
      </c>
      <c r="S1277" s="88" t="s">
        <v>2217</v>
      </c>
      <c r="T1277" s="81" t="s">
        <v>8661</v>
      </c>
      <c r="U1277" s="81" t="s">
        <v>8662</v>
      </c>
      <c r="V1277" s="81"/>
      <c r="W1277" s="81" t="s">
        <v>512</v>
      </c>
      <c r="X1277" s="81" t="s">
        <v>615</v>
      </c>
      <c r="Y1277" s="80"/>
      <c r="Z1277" s="85">
        <v>44253</v>
      </c>
      <c r="AA1277" s="85">
        <v>45236</v>
      </c>
      <c r="AB1277" s="85">
        <v>45236</v>
      </c>
    </row>
    <row r="1278" spans="1:28" ht="15" customHeight="1" x14ac:dyDescent="0.25">
      <c r="A1278" s="81" t="s">
        <v>8663</v>
      </c>
      <c r="B1278" s="81"/>
      <c r="C1278" s="81" t="s">
        <v>8664</v>
      </c>
      <c r="D1278" s="81" t="s">
        <v>8665</v>
      </c>
      <c r="E1278" s="81" t="s">
        <v>8666</v>
      </c>
      <c r="F1278" s="81" t="s">
        <v>33</v>
      </c>
      <c r="G1278" s="81" t="s">
        <v>64</v>
      </c>
      <c r="H1278" s="81" t="s">
        <v>35</v>
      </c>
      <c r="I1278" s="48" t="s">
        <v>36</v>
      </c>
      <c r="J1278" s="81" t="s">
        <v>84</v>
      </c>
      <c r="K1278" s="82"/>
      <c r="L1278" s="81">
        <v>2200</v>
      </c>
      <c r="M1278" s="83" t="s">
        <v>38</v>
      </c>
      <c r="N1278" s="82" t="s">
        <v>38</v>
      </c>
      <c r="O1278" s="82" t="s">
        <v>38</v>
      </c>
      <c r="P1278" s="82" t="s">
        <v>38</v>
      </c>
      <c r="Q1278" s="82"/>
      <c r="R1278" s="81" t="s">
        <v>39</v>
      </c>
      <c r="S1278" s="86" t="s">
        <v>66</v>
      </c>
      <c r="T1278" s="81" t="s">
        <v>8667</v>
      </c>
      <c r="U1278" s="81" t="s">
        <v>8668</v>
      </c>
      <c r="V1278" s="81"/>
      <c r="W1278" s="81" t="s">
        <v>128</v>
      </c>
      <c r="X1278" s="81" t="s">
        <v>4898</v>
      </c>
      <c r="Y1278" s="80"/>
      <c r="Z1278" s="85">
        <v>44932</v>
      </c>
      <c r="AA1278" s="85" t="s">
        <v>38</v>
      </c>
      <c r="AB1278" s="85">
        <v>44932</v>
      </c>
    </row>
    <row r="1279" spans="1:28" ht="15" customHeight="1" x14ac:dyDescent="0.25">
      <c r="A1279" s="81" t="s">
        <v>8669</v>
      </c>
      <c r="B1279" s="81"/>
      <c r="C1279" s="81" t="s">
        <v>8670</v>
      </c>
      <c r="D1279" s="81" t="s">
        <v>8671</v>
      </c>
      <c r="E1279" s="81" t="s">
        <v>8672</v>
      </c>
      <c r="F1279" s="81" t="s">
        <v>33</v>
      </c>
      <c r="G1279" s="81" t="s">
        <v>64</v>
      </c>
      <c r="H1279" s="81" t="s">
        <v>55</v>
      </c>
      <c r="I1279" s="48" t="s">
        <v>36</v>
      </c>
      <c r="J1279" s="81" t="s">
        <v>8673</v>
      </c>
      <c r="K1279" s="82"/>
      <c r="L1279" s="81">
        <v>2700</v>
      </c>
      <c r="M1279" s="83" t="s">
        <v>38</v>
      </c>
      <c r="N1279" s="82" t="s">
        <v>38</v>
      </c>
      <c r="O1279" s="82" t="s">
        <v>38</v>
      </c>
      <c r="P1279" s="82" t="s">
        <v>38</v>
      </c>
      <c r="Q1279" s="82"/>
      <c r="R1279" s="81" t="s">
        <v>39</v>
      </c>
      <c r="S1279" s="86" t="s">
        <v>66</v>
      </c>
      <c r="T1279" s="81" t="s">
        <v>8674</v>
      </c>
      <c r="U1279" s="81" t="s">
        <v>8675</v>
      </c>
      <c r="V1279" s="81"/>
      <c r="W1279" s="81" t="s">
        <v>69</v>
      </c>
      <c r="X1279" s="81" t="s">
        <v>273</v>
      </c>
      <c r="Y1279" s="80"/>
      <c r="Z1279" s="85">
        <v>44932</v>
      </c>
      <c r="AA1279" s="85" t="s">
        <v>38</v>
      </c>
      <c r="AB1279" s="85">
        <v>44932</v>
      </c>
    </row>
    <row r="1280" spans="1:28" ht="15" customHeight="1" x14ac:dyDescent="0.25">
      <c r="A1280" s="81" t="s">
        <v>8676</v>
      </c>
      <c r="B1280" s="81"/>
      <c r="C1280" s="81" t="s">
        <v>8677</v>
      </c>
      <c r="D1280" s="81" t="s">
        <v>8678</v>
      </c>
      <c r="E1280" s="81" t="s">
        <v>8679</v>
      </c>
      <c r="F1280" s="81" t="s">
        <v>33</v>
      </c>
      <c r="G1280" s="81" t="s">
        <v>64</v>
      </c>
      <c r="H1280" s="81" t="s">
        <v>55</v>
      </c>
      <c r="I1280" s="48" t="s">
        <v>36</v>
      </c>
      <c r="J1280" s="81" t="s">
        <v>270</v>
      </c>
      <c r="K1280" s="82"/>
      <c r="L1280" s="81">
        <v>2700</v>
      </c>
      <c r="M1280" s="83" t="s">
        <v>38</v>
      </c>
      <c r="N1280" s="82" t="s">
        <v>38</v>
      </c>
      <c r="O1280" s="82" t="s">
        <v>38</v>
      </c>
      <c r="P1280" s="82" t="s">
        <v>38</v>
      </c>
      <c r="Q1280" s="82"/>
      <c r="R1280" s="81" t="s">
        <v>39</v>
      </c>
      <c r="S1280" s="86" t="s">
        <v>66</v>
      </c>
      <c r="T1280" s="81" t="s">
        <v>8680</v>
      </c>
      <c r="U1280" s="81" t="s">
        <v>8681</v>
      </c>
      <c r="V1280" s="81"/>
      <c r="W1280" s="81" t="s">
        <v>69</v>
      </c>
      <c r="X1280" s="81" t="s">
        <v>1760</v>
      </c>
      <c r="Y1280" s="80"/>
      <c r="Z1280" s="85">
        <v>44932</v>
      </c>
      <c r="AA1280" s="85" t="s">
        <v>38</v>
      </c>
      <c r="AB1280" s="85">
        <v>44932</v>
      </c>
    </row>
    <row r="1281" spans="1:28" ht="15" customHeight="1" x14ac:dyDescent="0.25">
      <c r="A1281" s="81" t="s">
        <v>8682</v>
      </c>
      <c r="B1281" s="81"/>
      <c r="C1281" s="81" t="s">
        <v>8683</v>
      </c>
      <c r="D1281" s="81" t="s">
        <v>8684</v>
      </c>
      <c r="E1281" s="81" t="s">
        <v>8685</v>
      </c>
      <c r="F1281" s="81" t="s">
        <v>33</v>
      </c>
      <c r="G1281" s="81" t="s">
        <v>34</v>
      </c>
      <c r="H1281" s="81" t="s">
        <v>35</v>
      </c>
      <c r="I1281" s="48" t="s">
        <v>36</v>
      </c>
      <c r="J1281" s="81" t="s">
        <v>1053</v>
      </c>
      <c r="K1281" s="87" t="s">
        <v>1196</v>
      </c>
      <c r="L1281" s="81" t="s">
        <v>38</v>
      </c>
      <c r="M1281" s="83">
        <v>2040</v>
      </c>
      <c r="N1281" s="82" t="s">
        <v>38</v>
      </c>
      <c r="O1281" s="84">
        <v>1632</v>
      </c>
      <c r="P1281" s="82" t="s">
        <v>38</v>
      </c>
      <c r="Q1281" s="82"/>
      <c r="R1281" s="81" t="s">
        <v>39</v>
      </c>
      <c r="S1281" s="88" t="s">
        <v>177</v>
      </c>
      <c r="T1281" s="81" t="s">
        <v>8686</v>
      </c>
      <c r="U1281" s="81" t="s">
        <v>8687</v>
      </c>
      <c r="V1281" s="81"/>
      <c r="W1281" s="81" t="s">
        <v>69</v>
      </c>
      <c r="X1281" s="81" t="s">
        <v>1760</v>
      </c>
      <c r="Y1281" s="80">
        <v>44931</v>
      </c>
      <c r="Z1281" s="85">
        <v>44945</v>
      </c>
      <c r="AA1281" s="85">
        <v>45355</v>
      </c>
      <c r="AB1281" s="85">
        <v>45355</v>
      </c>
    </row>
    <row r="1282" spans="1:28" ht="15" customHeight="1" x14ac:dyDescent="0.25">
      <c r="A1282" s="81" t="s">
        <v>8688</v>
      </c>
      <c r="B1282" s="81"/>
      <c r="C1282" s="81" t="s">
        <v>8689</v>
      </c>
      <c r="D1282" s="81" t="s">
        <v>8690</v>
      </c>
      <c r="E1282" s="81" t="s">
        <v>8691</v>
      </c>
      <c r="F1282" s="81" t="s">
        <v>33</v>
      </c>
      <c r="G1282" s="81" t="s">
        <v>64</v>
      </c>
      <c r="H1282" s="81" t="s">
        <v>35</v>
      </c>
      <c r="I1282" s="48" t="s">
        <v>36</v>
      </c>
      <c r="J1282" s="81" t="s">
        <v>74</v>
      </c>
      <c r="K1282" s="82"/>
      <c r="L1282" s="81">
        <v>2200</v>
      </c>
      <c r="M1282" s="83" t="s">
        <v>38</v>
      </c>
      <c r="N1282" s="82" t="s">
        <v>38</v>
      </c>
      <c r="O1282" s="82" t="s">
        <v>38</v>
      </c>
      <c r="P1282" s="82" t="s">
        <v>38</v>
      </c>
      <c r="Q1282" s="82"/>
      <c r="R1282" s="81" t="s">
        <v>39</v>
      </c>
      <c r="S1282" s="86" t="s">
        <v>66</v>
      </c>
      <c r="T1282" s="81" t="s">
        <v>8692</v>
      </c>
      <c r="U1282" s="81" t="s">
        <v>8693</v>
      </c>
      <c r="V1282" s="81"/>
      <c r="W1282" s="81" t="s">
        <v>438</v>
      </c>
      <c r="X1282" s="81" t="s">
        <v>8694</v>
      </c>
      <c r="Y1282" s="80"/>
      <c r="Z1282" s="85">
        <v>44932</v>
      </c>
      <c r="AA1282" s="85" t="s">
        <v>38</v>
      </c>
      <c r="AB1282" s="85">
        <v>44932</v>
      </c>
    </row>
    <row r="1283" spans="1:28" ht="15" customHeight="1" x14ac:dyDescent="0.25">
      <c r="A1283" s="81" t="s">
        <v>8695</v>
      </c>
      <c r="B1283" s="81"/>
      <c r="C1283" s="81" t="s">
        <v>8696</v>
      </c>
      <c r="D1283" s="81"/>
      <c r="E1283" s="81" t="s">
        <v>8697</v>
      </c>
      <c r="F1283" s="81" t="s">
        <v>33</v>
      </c>
      <c r="G1283" s="81" t="s">
        <v>34</v>
      </c>
      <c r="H1283" s="81" t="s">
        <v>55</v>
      </c>
      <c r="I1283" s="89" t="s">
        <v>374</v>
      </c>
      <c r="J1283" s="81" t="s">
        <v>8698</v>
      </c>
      <c r="K1283" s="82"/>
      <c r="L1283" s="81" t="s">
        <v>38</v>
      </c>
      <c r="M1283" s="83">
        <v>1020</v>
      </c>
      <c r="N1283" s="82" t="s">
        <v>38</v>
      </c>
      <c r="O1283" s="84">
        <v>816</v>
      </c>
      <c r="P1283" s="82" t="s">
        <v>38</v>
      </c>
      <c r="Q1283" s="82" t="s">
        <v>1896</v>
      </c>
      <c r="R1283" s="81" t="s">
        <v>352</v>
      </c>
      <c r="S1283" s="82" t="s">
        <v>40</v>
      </c>
      <c r="T1283" s="81" t="s">
        <v>8699</v>
      </c>
      <c r="U1283" s="81" t="s">
        <v>8700</v>
      </c>
      <c r="V1283" s="81"/>
      <c r="W1283" s="81" t="s">
        <v>78</v>
      </c>
      <c r="X1283" s="81" t="s">
        <v>2676</v>
      </c>
      <c r="Y1283" s="80"/>
      <c r="Z1283" s="85">
        <v>45365</v>
      </c>
      <c r="AA1283" s="85">
        <v>45321</v>
      </c>
      <c r="AB1283" s="85">
        <v>45365</v>
      </c>
    </row>
    <row r="1284" spans="1:28" ht="15" customHeight="1" x14ac:dyDescent="0.25">
      <c r="A1284" s="81" t="s">
        <v>8701</v>
      </c>
      <c r="B1284" s="81"/>
      <c r="C1284" s="81" t="s">
        <v>8702</v>
      </c>
      <c r="D1284" s="81" t="s">
        <v>8703</v>
      </c>
      <c r="E1284" s="81" t="s">
        <v>8704</v>
      </c>
      <c r="F1284" s="81" t="s">
        <v>33</v>
      </c>
      <c r="G1284" s="81" t="s">
        <v>64</v>
      </c>
      <c r="H1284" s="81" t="s">
        <v>35</v>
      </c>
      <c r="I1284" s="48" t="s">
        <v>36</v>
      </c>
      <c r="J1284" s="81" t="s">
        <v>74</v>
      </c>
      <c r="K1284" s="82"/>
      <c r="L1284" s="81">
        <v>2200</v>
      </c>
      <c r="M1284" s="83" t="s">
        <v>38</v>
      </c>
      <c r="N1284" s="82" t="s">
        <v>38</v>
      </c>
      <c r="O1284" s="82" t="s">
        <v>38</v>
      </c>
      <c r="P1284" s="82" t="s">
        <v>38</v>
      </c>
      <c r="Q1284" s="82"/>
      <c r="R1284" s="81" t="s">
        <v>39</v>
      </c>
      <c r="S1284" s="86" t="s">
        <v>66</v>
      </c>
      <c r="T1284" s="81" t="s">
        <v>8705</v>
      </c>
      <c r="U1284" s="81" t="s">
        <v>8706</v>
      </c>
      <c r="V1284" s="81"/>
      <c r="W1284" s="81" t="s">
        <v>112</v>
      </c>
      <c r="X1284" s="81" t="s">
        <v>8707</v>
      </c>
      <c r="Y1284" s="80"/>
      <c r="Z1284" s="85">
        <v>44932</v>
      </c>
      <c r="AA1284" s="85" t="s">
        <v>38</v>
      </c>
      <c r="AB1284" s="85">
        <v>44932</v>
      </c>
    </row>
    <row r="1285" spans="1:28" ht="15" customHeight="1" x14ac:dyDescent="0.25">
      <c r="A1285" s="50" t="s">
        <v>8708</v>
      </c>
      <c r="B1285" s="50"/>
      <c r="C1285" s="50" t="s">
        <v>8709</v>
      </c>
      <c r="D1285" s="50" t="s">
        <v>8710</v>
      </c>
      <c r="E1285" s="50" t="s">
        <v>8711</v>
      </c>
      <c r="F1285" s="81" t="s">
        <v>33</v>
      </c>
      <c r="G1285" s="50" t="s">
        <v>64</v>
      </c>
      <c r="H1285" s="50" t="s">
        <v>55</v>
      </c>
      <c r="I1285" s="48" t="s">
        <v>36</v>
      </c>
      <c r="J1285" s="50" t="s">
        <v>8712</v>
      </c>
      <c r="K1285" s="50"/>
      <c r="L1285" s="81">
        <v>2700</v>
      </c>
      <c r="M1285" s="83" t="s">
        <v>38</v>
      </c>
      <c r="N1285" s="82" t="s">
        <v>38</v>
      </c>
      <c r="O1285" s="82" t="s">
        <v>38</v>
      </c>
      <c r="P1285" s="82" t="s">
        <v>38</v>
      </c>
      <c r="Q1285" s="50"/>
      <c r="R1285" s="82" t="s">
        <v>2964</v>
      </c>
      <c r="S1285" s="50" t="s">
        <v>40</v>
      </c>
      <c r="T1285" s="50" t="s">
        <v>8713</v>
      </c>
      <c r="U1285" s="81" t="s">
        <v>8714</v>
      </c>
      <c r="V1285" s="50"/>
      <c r="W1285" s="50" t="s">
        <v>212</v>
      </c>
      <c r="X1285" s="50" t="s">
        <v>1261</v>
      </c>
      <c r="Y1285" s="80">
        <v>45273</v>
      </c>
      <c r="Z1285" s="80">
        <v>45540</v>
      </c>
      <c r="AA1285" s="85" t="s">
        <v>38</v>
      </c>
      <c r="AB1285" s="85">
        <v>45540</v>
      </c>
    </row>
    <row r="1286" spans="1:28" ht="15" customHeight="1" x14ac:dyDescent="0.25">
      <c r="A1286" s="81" t="s">
        <v>8715</v>
      </c>
      <c r="B1286" s="81"/>
      <c r="C1286" s="81" t="s">
        <v>8716</v>
      </c>
      <c r="D1286" s="81" t="s">
        <v>8717</v>
      </c>
      <c r="E1286" s="81" t="s">
        <v>8718</v>
      </c>
      <c r="F1286" s="81" t="s">
        <v>33</v>
      </c>
      <c r="G1286" s="81" t="s">
        <v>64</v>
      </c>
      <c r="H1286" s="81" t="s">
        <v>35</v>
      </c>
      <c r="I1286" s="48" t="s">
        <v>36</v>
      </c>
      <c r="J1286" s="81" t="s">
        <v>84</v>
      </c>
      <c r="K1286" s="82"/>
      <c r="L1286" s="81">
        <v>2200</v>
      </c>
      <c r="M1286" s="83" t="s">
        <v>38</v>
      </c>
      <c r="N1286" s="82" t="s">
        <v>38</v>
      </c>
      <c r="O1286" s="82" t="s">
        <v>38</v>
      </c>
      <c r="P1286" s="82" t="s">
        <v>38</v>
      </c>
      <c r="Q1286" s="82"/>
      <c r="R1286" s="81" t="s">
        <v>39</v>
      </c>
      <c r="S1286" s="86" t="s">
        <v>66</v>
      </c>
      <c r="T1286" s="81" t="s">
        <v>8719</v>
      </c>
      <c r="U1286" s="81" t="s">
        <v>8720</v>
      </c>
      <c r="V1286" s="81"/>
      <c r="W1286" s="81" t="s">
        <v>112</v>
      </c>
      <c r="X1286" s="81" t="s">
        <v>544</v>
      </c>
      <c r="Y1286" s="80"/>
      <c r="Z1286" s="85">
        <v>44932</v>
      </c>
      <c r="AA1286" s="85" t="s">
        <v>38</v>
      </c>
      <c r="AB1286" s="85">
        <v>44932</v>
      </c>
    </row>
    <row r="1287" spans="1:28" ht="15" customHeight="1" x14ac:dyDescent="0.25">
      <c r="A1287" s="81" t="s">
        <v>8721</v>
      </c>
      <c r="B1287" s="81"/>
      <c r="C1287" s="81" t="s">
        <v>8722</v>
      </c>
      <c r="D1287" s="81" t="s">
        <v>8723</v>
      </c>
      <c r="E1287" s="81" t="s">
        <v>8724</v>
      </c>
      <c r="F1287" s="81" t="s">
        <v>33</v>
      </c>
      <c r="G1287" s="81" t="s">
        <v>64</v>
      </c>
      <c r="H1287" s="81" t="s">
        <v>141</v>
      </c>
      <c r="I1287" s="48" t="s">
        <v>36</v>
      </c>
      <c r="J1287" s="81" t="s">
        <v>8725</v>
      </c>
      <c r="K1287" s="82"/>
      <c r="L1287" s="81">
        <v>2200</v>
      </c>
      <c r="M1287" s="83" t="s">
        <v>38</v>
      </c>
      <c r="N1287" s="82" t="s">
        <v>38</v>
      </c>
      <c r="O1287" s="82" t="s">
        <v>38</v>
      </c>
      <c r="P1287" s="82" t="s">
        <v>38</v>
      </c>
      <c r="Q1287" s="82"/>
      <c r="R1287" s="81" t="s">
        <v>39</v>
      </c>
      <c r="S1287" s="86" t="s">
        <v>66</v>
      </c>
      <c r="T1287" s="81" t="s">
        <v>8726</v>
      </c>
      <c r="U1287" s="81" t="s">
        <v>8727</v>
      </c>
      <c r="V1287" s="81"/>
      <c r="W1287" s="81" t="s">
        <v>112</v>
      </c>
      <c r="X1287" s="81" t="s">
        <v>544</v>
      </c>
      <c r="Y1287" s="80"/>
      <c r="Z1287" s="85">
        <v>44932</v>
      </c>
      <c r="AA1287" s="85" t="s">
        <v>38</v>
      </c>
      <c r="AB1287" s="85">
        <v>44932</v>
      </c>
    </row>
    <row r="1288" spans="1:28" ht="15" customHeight="1" x14ac:dyDescent="0.25">
      <c r="A1288" s="81" t="s">
        <v>8728</v>
      </c>
      <c r="B1288" s="81"/>
      <c r="C1288" s="81" t="s">
        <v>8729</v>
      </c>
      <c r="D1288" s="81" t="s">
        <v>8730</v>
      </c>
      <c r="E1288" s="81" t="s">
        <v>8731</v>
      </c>
      <c r="F1288" s="81" t="s">
        <v>33</v>
      </c>
      <c r="G1288" s="81" t="s">
        <v>64</v>
      </c>
      <c r="H1288" s="81" t="s">
        <v>55</v>
      </c>
      <c r="I1288" s="48" t="s">
        <v>36</v>
      </c>
      <c r="J1288" s="81" t="s">
        <v>1631</v>
      </c>
      <c r="K1288" s="82"/>
      <c r="L1288" s="81">
        <v>2700</v>
      </c>
      <c r="M1288" s="83" t="s">
        <v>38</v>
      </c>
      <c r="N1288" s="82" t="s">
        <v>38</v>
      </c>
      <c r="O1288" s="82" t="s">
        <v>38</v>
      </c>
      <c r="P1288" s="82" t="s">
        <v>38</v>
      </c>
      <c r="Q1288" s="82"/>
      <c r="R1288" s="81" t="s">
        <v>39</v>
      </c>
      <c r="S1288" s="86" t="s">
        <v>66</v>
      </c>
      <c r="T1288" s="81" t="s">
        <v>8732</v>
      </c>
      <c r="U1288" s="81" t="s">
        <v>8733</v>
      </c>
      <c r="V1288" s="81"/>
      <c r="W1288" s="81" t="s">
        <v>87</v>
      </c>
      <c r="X1288" s="81" t="s">
        <v>8734</v>
      </c>
      <c r="Y1288" s="80"/>
      <c r="Z1288" s="85">
        <v>44932</v>
      </c>
      <c r="AA1288" s="85" t="s">
        <v>38</v>
      </c>
      <c r="AB1288" s="85">
        <v>44932</v>
      </c>
    </row>
    <row r="1289" spans="1:28" ht="15" customHeight="1" x14ac:dyDescent="0.25">
      <c r="A1289" s="81" t="s">
        <v>8735</v>
      </c>
      <c r="B1289" s="81"/>
      <c r="C1289" s="81" t="s">
        <v>8736</v>
      </c>
      <c r="D1289" s="81" t="s">
        <v>8737</v>
      </c>
      <c r="E1289" s="81" t="s">
        <v>8738</v>
      </c>
      <c r="F1289" s="81" t="s">
        <v>33</v>
      </c>
      <c r="G1289" s="81" t="s">
        <v>64</v>
      </c>
      <c r="H1289" s="81" t="s">
        <v>55</v>
      </c>
      <c r="I1289" s="48" t="s">
        <v>36</v>
      </c>
      <c r="J1289" s="81" t="s">
        <v>8739</v>
      </c>
      <c r="K1289" s="82"/>
      <c r="L1289" s="81">
        <v>2700</v>
      </c>
      <c r="M1289" s="83" t="s">
        <v>38</v>
      </c>
      <c r="N1289" s="82" t="s">
        <v>38</v>
      </c>
      <c r="O1289" s="82" t="s">
        <v>38</v>
      </c>
      <c r="P1289" s="82" t="s">
        <v>38</v>
      </c>
      <c r="Q1289" s="82"/>
      <c r="R1289" s="81" t="s">
        <v>39</v>
      </c>
      <c r="S1289" s="86" t="s">
        <v>66</v>
      </c>
      <c r="T1289" s="81" t="s">
        <v>8740</v>
      </c>
      <c r="U1289" s="81" t="s">
        <v>8741</v>
      </c>
      <c r="V1289" s="81"/>
      <c r="W1289" s="81" t="s">
        <v>1948</v>
      </c>
      <c r="X1289" s="81" t="s">
        <v>5151</v>
      </c>
      <c r="Y1289" s="80"/>
      <c r="Z1289" s="85">
        <v>44932</v>
      </c>
      <c r="AA1289" s="85" t="s">
        <v>38</v>
      </c>
      <c r="AB1289" s="85">
        <v>44932</v>
      </c>
    </row>
    <row r="1290" spans="1:28" ht="15" customHeight="1" x14ac:dyDescent="0.25">
      <c r="A1290" s="81" t="s">
        <v>8742</v>
      </c>
      <c r="B1290" s="81"/>
      <c r="C1290" s="81" t="s">
        <v>8743</v>
      </c>
      <c r="D1290" s="81" t="s">
        <v>8744</v>
      </c>
      <c r="E1290" s="81" t="s">
        <v>8745</v>
      </c>
      <c r="F1290" s="81" t="s">
        <v>33</v>
      </c>
      <c r="G1290" s="81" t="s">
        <v>64</v>
      </c>
      <c r="H1290" s="81" t="s">
        <v>141</v>
      </c>
      <c r="I1290" s="48" t="s">
        <v>36</v>
      </c>
      <c r="J1290" s="81" t="s">
        <v>8746</v>
      </c>
      <c r="K1290" s="82"/>
      <c r="L1290" s="81">
        <v>2200</v>
      </c>
      <c r="M1290" s="83" t="s">
        <v>38</v>
      </c>
      <c r="N1290" s="82" t="s">
        <v>38</v>
      </c>
      <c r="O1290" s="82" t="s">
        <v>38</v>
      </c>
      <c r="P1290" s="82" t="s">
        <v>38</v>
      </c>
      <c r="Q1290" s="82"/>
      <c r="R1290" s="81" t="s">
        <v>39</v>
      </c>
      <c r="S1290" s="86" t="s">
        <v>66</v>
      </c>
      <c r="T1290" s="81" t="s">
        <v>8747</v>
      </c>
      <c r="U1290" s="81" t="s">
        <v>8748</v>
      </c>
      <c r="V1290" s="81"/>
      <c r="W1290" s="81" t="s">
        <v>128</v>
      </c>
      <c r="X1290" s="81" t="s">
        <v>4898</v>
      </c>
      <c r="Y1290" s="80"/>
      <c r="Z1290" s="85">
        <v>44932</v>
      </c>
      <c r="AA1290" s="85" t="s">
        <v>38</v>
      </c>
      <c r="AB1290" s="85">
        <v>44932</v>
      </c>
    </row>
    <row r="1291" spans="1:28" ht="15" customHeight="1" x14ac:dyDescent="0.25">
      <c r="A1291" s="81" t="s">
        <v>8749</v>
      </c>
      <c r="B1291" s="81"/>
      <c r="C1291" s="81" t="s">
        <v>8750</v>
      </c>
      <c r="D1291" s="81" t="s">
        <v>8751</v>
      </c>
      <c r="E1291" s="81" t="s">
        <v>8752</v>
      </c>
      <c r="F1291" s="81" t="s">
        <v>33</v>
      </c>
      <c r="G1291" s="81" t="s">
        <v>64</v>
      </c>
      <c r="H1291" s="81" t="s">
        <v>55</v>
      </c>
      <c r="I1291" s="48" t="s">
        <v>36</v>
      </c>
      <c r="J1291" s="81" t="s">
        <v>8753</v>
      </c>
      <c r="K1291" s="82"/>
      <c r="L1291" s="81">
        <v>3150</v>
      </c>
      <c r="M1291" s="83" t="s">
        <v>38</v>
      </c>
      <c r="N1291" s="82" t="s">
        <v>38</v>
      </c>
      <c r="O1291" s="82" t="s">
        <v>38</v>
      </c>
      <c r="P1291" s="82" t="s">
        <v>38</v>
      </c>
      <c r="Q1291" s="82"/>
      <c r="R1291" s="81" t="s">
        <v>249</v>
      </c>
      <c r="S1291" s="86" t="s">
        <v>66</v>
      </c>
      <c r="T1291" s="81" t="s">
        <v>8754</v>
      </c>
      <c r="U1291" s="81" t="s">
        <v>8755</v>
      </c>
      <c r="V1291" s="81"/>
      <c r="W1291" s="81" t="s">
        <v>78</v>
      </c>
      <c r="X1291" s="81" t="s">
        <v>3149</v>
      </c>
      <c r="Y1291" s="80"/>
      <c r="Z1291" s="85">
        <v>44932</v>
      </c>
      <c r="AA1291" s="85" t="s">
        <v>38</v>
      </c>
      <c r="AB1291" s="85">
        <v>44932</v>
      </c>
    </row>
    <row r="1292" spans="1:28" ht="15" customHeight="1" x14ac:dyDescent="0.25">
      <c r="A1292" s="81" t="s">
        <v>8756</v>
      </c>
      <c r="B1292" s="81"/>
      <c r="C1292" s="81" t="s">
        <v>8757</v>
      </c>
      <c r="D1292" s="81"/>
      <c r="E1292" s="81" t="s">
        <v>8758</v>
      </c>
      <c r="F1292" s="81" t="s">
        <v>33</v>
      </c>
      <c r="G1292" s="81" t="s">
        <v>34</v>
      </c>
      <c r="H1292" s="81" t="s">
        <v>35</v>
      </c>
      <c r="I1292" s="48" t="s">
        <v>36</v>
      </c>
      <c r="J1292" s="81" t="s">
        <v>74</v>
      </c>
      <c r="K1292" s="82"/>
      <c r="L1292" s="81" t="s">
        <v>38</v>
      </c>
      <c r="M1292" s="83">
        <v>2110</v>
      </c>
      <c r="N1292" s="82">
        <v>2110</v>
      </c>
      <c r="O1292" s="84">
        <v>1688</v>
      </c>
      <c r="P1292" s="84">
        <v>1688</v>
      </c>
      <c r="Q1292" s="82" t="s">
        <v>75</v>
      </c>
      <c r="R1292" s="81" t="s">
        <v>144</v>
      </c>
      <c r="S1292" s="82" t="s">
        <v>40</v>
      </c>
      <c r="T1292" s="81" t="s">
        <v>8759</v>
      </c>
      <c r="U1292" s="81" t="s">
        <v>8760</v>
      </c>
      <c r="V1292" s="81"/>
      <c r="W1292" s="81" t="s">
        <v>78</v>
      </c>
      <c r="X1292" s="81" t="s">
        <v>1420</v>
      </c>
      <c r="Y1292" s="80"/>
      <c r="Z1292" s="85">
        <v>45699</v>
      </c>
      <c r="AA1292" s="85">
        <v>45222</v>
      </c>
      <c r="AB1292" s="85">
        <v>45699</v>
      </c>
    </row>
    <row r="1293" spans="1:28" ht="15" customHeight="1" x14ac:dyDescent="0.25">
      <c r="A1293" s="81" t="s">
        <v>8761</v>
      </c>
      <c r="B1293" s="81"/>
      <c r="C1293" s="81" t="s">
        <v>8762</v>
      </c>
      <c r="D1293" s="81" t="s">
        <v>8763</v>
      </c>
      <c r="E1293" s="81" t="s">
        <v>8764</v>
      </c>
      <c r="F1293" s="81" t="s">
        <v>33</v>
      </c>
      <c r="G1293" s="81" t="s">
        <v>64</v>
      </c>
      <c r="H1293" s="81" t="s">
        <v>55</v>
      </c>
      <c r="I1293" s="48" t="s">
        <v>36</v>
      </c>
      <c r="J1293" s="81" t="s">
        <v>1987</v>
      </c>
      <c r="K1293" s="82"/>
      <c r="L1293" s="81">
        <v>2700</v>
      </c>
      <c r="M1293" s="83" t="s">
        <v>38</v>
      </c>
      <c r="N1293" s="82" t="s">
        <v>38</v>
      </c>
      <c r="O1293" s="82" t="s">
        <v>38</v>
      </c>
      <c r="P1293" s="82" t="s">
        <v>38</v>
      </c>
      <c r="Q1293" s="82"/>
      <c r="R1293" s="81" t="s">
        <v>39</v>
      </c>
      <c r="S1293" s="86" t="s">
        <v>66</v>
      </c>
      <c r="T1293" s="81" t="s">
        <v>8765</v>
      </c>
      <c r="U1293" s="81" t="s">
        <v>8766</v>
      </c>
      <c r="V1293" s="81"/>
      <c r="W1293" s="81" t="s">
        <v>103</v>
      </c>
      <c r="X1293" s="81" t="s">
        <v>2292</v>
      </c>
      <c r="Y1293" s="80"/>
      <c r="Z1293" s="85">
        <v>45049</v>
      </c>
      <c r="AA1293" s="85" t="s">
        <v>38</v>
      </c>
      <c r="AB1293" s="85">
        <v>45049</v>
      </c>
    </row>
    <row r="1294" spans="1:28" ht="15" customHeight="1" x14ac:dyDescent="0.25">
      <c r="A1294" s="81" t="s">
        <v>8767</v>
      </c>
      <c r="B1294" s="81"/>
      <c r="C1294" s="81" t="s">
        <v>8768</v>
      </c>
      <c r="D1294" s="81" t="s">
        <v>8769</v>
      </c>
      <c r="E1294" s="81" t="s">
        <v>8770</v>
      </c>
      <c r="F1294" s="81" t="s">
        <v>33</v>
      </c>
      <c r="G1294" s="81" t="s">
        <v>64</v>
      </c>
      <c r="H1294" s="81" t="s">
        <v>35</v>
      </c>
      <c r="I1294" s="48" t="s">
        <v>36</v>
      </c>
      <c r="J1294" s="81" t="s">
        <v>74</v>
      </c>
      <c r="K1294" s="82"/>
      <c r="L1294" s="81">
        <v>2200</v>
      </c>
      <c r="M1294" s="83" t="s">
        <v>38</v>
      </c>
      <c r="N1294" s="82" t="s">
        <v>38</v>
      </c>
      <c r="O1294" s="82" t="s">
        <v>38</v>
      </c>
      <c r="P1294" s="82" t="s">
        <v>38</v>
      </c>
      <c r="Q1294" s="82"/>
      <c r="R1294" s="81" t="s">
        <v>39</v>
      </c>
      <c r="S1294" s="86" t="s">
        <v>66</v>
      </c>
      <c r="T1294" s="81" t="s">
        <v>8771</v>
      </c>
      <c r="U1294" s="81" t="s">
        <v>8772</v>
      </c>
      <c r="V1294" s="81"/>
      <c r="W1294" s="81" t="s">
        <v>188</v>
      </c>
      <c r="X1294" s="81" t="s">
        <v>8773</v>
      </c>
      <c r="Y1294" s="80"/>
      <c r="Z1294" s="85">
        <v>44932</v>
      </c>
      <c r="AA1294" s="85" t="s">
        <v>38</v>
      </c>
      <c r="AB1294" s="85">
        <v>44932</v>
      </c>
    </row>
    <row r="1295" spans="1:28" ht="15" customHeight="1" x14ac:dyDescent="0.25">
      <c r="A1295" s="81" t="s">
        <v>8774</v>
      </c>
      <c r="B1295" s="81"/>
      <c r="C1295" s="81" t="s">
        <v>8775</v>
      </c>
      <c r="D1295" s="81" t="s">
        <v>8776</v>
      </c>
      <c r="E1295" s="81" t="s">
        <v>8777</v>
      </c>
      <c r="F1295" s="81" t="s">
        <v>33</v>
      </c>
      <c r="G1295" s="81" t="s">
        <v>34</v>
      </c>
      <c r="H1295" s="81" t="s">
        <v>55</v>
      </c>
      <c r="I1295" s="48" t="s">
        <v>36</v>
      </c>
      <c r="J1295" s="81" t="s">
        <v>8778</v>
      </c>
      <c r="K1295" s="82" t="s">
        <v>8779</v>
      </c>
      <c r="L1295" s="81"/>
      <c r="M1295" s="83">
        <v>1990</v>
      </c>
      <c r="N1295" s="82" t="s">
        <v>38</v>
      </c>
      <c r="O1295" s="84">
        <v>1592</v>
      </c>
      <c r="P1295" s="82" t="s">
        <v>38</v>
      </c>
      <c r="Q1295" s="82"/>
      <c r="R1295" s="81" t="s">
        <v>39</v>
      </c>
      <c r="S1295" s="86" t="s">
        <v>66</v>
      </c>
      <c r="T1295" s="81" t="s">
        <v>8780</v>
      </c>
      <c r="U1295" s="81" t="s">
        <v>8781</v>
      </c>
      <c r="V1295" s="81"/>
      <c r="W1295" s="81" t="s">
        <v>1582</v>
      </c>
      <c r="X1295" s="81" t="s">
        <v>6655</v>
      </c>
      <c r="Y1295" s="80">
        <v>45586</v>
      </c>
      <c r="Z1295" s="85">
        <v>45694</v>
      </c>
      <c r="AA1295" s="58">
        <v>45525</v>
      </c>
      <c r="AB1295" s="85">
        <v>45694</v>
      </c>
    </row>
    <row r="1296" spans="1:28" ht="15" customHeight="1" x14ac:dyDescent="0.25">
      <c r="A1296" s="81" t="s">
        <v>8782</v>
      </c>
      <c r="B1296" s="81"/>
      <c r="C1296" s="81" t="s">
        <v>8783</v>
      </c>
      <c r="D1296" s="81"/>
      <c r="E1296" s="81" t="s">
        <v>8784</v>
      </c>
      <c r="F1296" s="81" t="s">
        <v>33</v>
      </c>
      <c r="G1296" s="81" t="s">
        <v>34</v>
      </c>
      <c r="H1296" s="81" t="s">
        <v>35</v>
      </c>
      <c r="I1296" s="48" t="s">
        <v>36</v>
      </c>
      <c r="J1296" s="81" t="s">
        <v>74</v>
      </c>
      <c r="K1296" s="82"/>
      <c r="L1296" s="81" t="s">
        <v>38</v>
      </c>
      <c r="M1296" s="83">
        <v>2640</v>
      </c>
      <c r="N1296" s="82">
        <v>2640</v>
      </c>
      <c r="O1296" s="84">
        <v>2112</v>
      </c>
      <c r="P1296" s="84">
        <v>2112</v>
      </c>
      <c r="Q1296" s="82" t="s">
        <v>8785</v>
      </c>
      <c r="R1296" s="81" t="s">
        <v>144</v>
      </c>
      <c r="S1296" s="82" t="s">
        <v>40</v>
      </c>
      <c r="T1296" s="81" t="s">
        <v>8786</v>
      </c>
      <c r="U1296" s="81" t="s">
        <v>8787</v>
      </c>
      <c r="V1296" s="81"/>
      <c r="W1296" s="81" t="s">
        <v>512</v>
      </c>
      <c r="X1296" s="81" t="s">
        <v>3482</v>
      </c>
      <c r="Y1296" s="80"/>
      <c r="Z1296" s="85">
        <v>45699</v>
      </c>
      <c r="AA1296" s="85">
        <v>44825</v>
      </c>
      <c r="AB1296" s="85">
        <v>45699</v>
      </c>
    </row>
    <row r="1297" spans="1:28" ht="15" customHeight="1" x14ac:dyDescent="0.25">
      <c r="A1297" s="81" t="s">
        <v>8788</v>
      </c>
      <c r="B1297" s="81" t="s">
        <v>8789</v>
      </c>
      <c r="C1297" s="81" t="s">
        <v>8790</v>
      </c>
      <c r="D1297" s="81" t="s">
        <v>8791</v>
      </c>
      <c r="E1297" s="81" t="s">
        <v>8792</v>
      </c>
      <c r="F1297" s="81" t="s">
        <v>33</v>
      </c>
      <c r="G1297" s="81" t="s">
        <v>278</v>
      </c>
      <c r="H1297" s="81" t="s">
        <v>55</v>
      </c>
      <c r="I1297" s="48" t="s">
        <v>36</v>
      </c>
      <c r="J1297" s="81" t="s">
        <v>1110</v>
      </c>
      <c r="K1297" s="82"/>
      <c r="L1297" s="81" t="s">
        <v>38</v>
      </c>
      <c r="M1297" s="83" t="s">
        <v>38</v>
      </c>
      <c r="N1297" s="82" t="s">
        <v>38</v>
      </c>
      <c r="O1297" s="82" t="s">
        <v>38</v>
      </c>
      <c r="P1297" s="82" t="s">
        <v>38</v>
      </c>
      <c r="Q1297" s="82"/>
      <c r="R1297" s="81" t="s">
        <v>279</v>
      </c>
      <c r="S1297" s="86" t="s">
        <v>66</v>
      </c>
      <c r="T1297" s="81" t="s">
        <v>8793</v>
      </c>
      <c r="U1297" s="81" t="s">
        <v>8794</v>
      </c>
      <c r="V1297" s="81"/>
      <c r="W1297" s="81" t="s">
        <v>512</v>
      </c>
      <c r="X1297" s="81" t="s">
        <v>2796</v>
      </c>
      <c r="Y1297" s="80"/>
      <c r="Z1297" s="85">
        <v>45365</v>
      </c>
      <c r="AA1297" s="85" t="s">
        <v>38</v>
      </c>
      <c r="AB1297" s="85">
        <v>45365</v>
      </c>
    </row>
    <row r="1298" spans="1:28" ht="15" customHeight="1" x14ac:dyDescent="0.25">
      <c r="A1298" s="81" t="s">
        <v>8795</v>
      </c>
      <c r="B1298" s="81"/>
      <c r="C1298" s="81" t="s">
        <v>8796</v>
      </c>
      <c r="D1298" s="81"/>
      <c r="E1298" s="81" t="s">
        <v>8797</v>
      </c>
      <c r="F1298" s="81" t="s">
        <v>33</v>
      </c>
      <c r="G1298" s="81" t="s">
        <v>64</v>
      </c>
      <c r="H1298" s="81" t="s">
        <v>35</v>
      </c>
      <c r="I1298" s="48" t="s">
        <v>36</v>
      </c>
      <c r="J1298" s="81" t="s">
        <v>84</v>
      </c>
      <c r="K1298" s="82"/>
      <c r="L1298" s="81">
        <v>2200</v>
      </c>
      <c r="M1298" s="83" t="s">
        <v>38</v>
      </c>
      <c r="N1298" s="82" t="s">
        <v>38</v>
      </c>
      <c r="O1298" s="82" t="s">
        <v>38</v>
      </c>
      <c r="P1298" s="82" t="s">
        <v>38</v>
      </c>
      <c r="Q1298" s="82"/>
      <c r="R1298" s="81" t="s">
        <v>39</v>
      </c>
      <c r="S1298" s="86" t="s">
        <v>66</v>
      </c>
      <c r="T1298" s="81" t="s">
        <v>8798</v>
      </c>
      <c r="U1298" s="81" t="s">
        <v>8799</v>
      </c>
      <c r="V1298" s="81"/>
      <c r="W1298" s="81" t="s">
        <v>1948</v>
      </c>
      <c r="X1298" s="81" t="s">
        <v>3563</v>
      </c>
      <c r="Y1298" s="80"/>
      <c r="Z1298" s="85">
        <v>44932</v>
      </c>
      <c r="AA1298" s="85" t="s">
        <v>38</v>
      </c>
      <c r="AB1298" s="85">
        <v>44932</v>
      </c>
    </row>
    <row r="1299" spans="1:28" ht="15" customHeight="1" x14ac:dyDescent="0.25">
      <c r="A1299" s="81" t="s">
        <v>8800</v>
      </c>
      <c r="B1299" s="81"/>
      <c r="C1299" s="81" t="s">
        <v>8801</v>
      </c>
      <c r="D1299" s="81"/>
      <c r="E1299" s="81" t="s">
        <v>8802</v>
      </c>
      <c r="F1299" s="81" t="s">
        <v>33</v>
      </c>
      <c r="G1299" s="81" t="s">
        <v>34</v>
      </c>
      <c r="H1299" s="81" t="s">
        <v>35</v>
      </c>
      <c r="I1299" s="48" t="s">
        <v>36</v>
      </c>
      <c r="J1299" s="81" t="s">
        <v>74</v>
      </c>
      <c r="K1299" s="82"/>
      <c r="L1299" s="81" t="s">
        <v>38</v>
      </c>
      <c r="M1299" s="83">
        <v>2570</v>
      </c>
      <c r="N1299" s="82">
        <v>2570</v>
      </c>
      <c r="O1299" s="84">
        <v>2056</v>
      </c>
      <c r="P1299" s="84">
        <v>2056</v>
      </c>
      <c r="Q1299" s="82"/>
      <c r="R1299" s="81" t="s">
        <v>144</v>
      </c>
      <c r="S1299" s="82" t="s">
        <v>40</v>
      </c>
      <c r="T1299" s="81" t="s">
        <v>8803</v>
      </c>
      <c r="U1299" s="81" t="s">
        <v>8804</v>
      </c>
      <c r="V1299" s="81"/>
      <c r="W1299" s="81" t="s">
        <v>78</v>
      </c>
      <c r="X1299" s="81" t="s">
        <v>2589</v>
      </c>
      <c r="Y1299" s="80">
        <v>43861</v>
      </c>
      <c r="Z1299" s="85">
        <v>45699</v>
      </c>
      <c r="AA1299" s="85">
        <v>45187</v>
      </c>
      <c r="AB1299" s="85">
        <v>45699</v>
      </c>
    </row>
    <row r="1300" spans="1:28" ht="15" customHeight="1" x14ac:dyDescent="0.25">
      <c r="A1300" s="81" t="s">
        <v>8805</v>
      </c>
      <c r="B1300" s="81"/>
      <c r="C1300" s="81" t="s">
        <v>8806</v>
      </c>
      <c r="D1300" s="81"/>
      <c r="E1300" s="81" t="s">
        <v>8807</v>
      </c>
      <c r="F1300" s="81" t="s">
        <v>33</v>
      </c>
      <c r="G1300" s="81" t="s">
        <v>34</v>
      </c>
      <c r="H1300" s="81" t="s">
        <v>55</v>
      </c>
      <c r="I1300" s="48" t="s">
        <v>36</v>
      </c>
      <c r="J1300" s="81" t="s">
        <v>8753</v>
      </c>
      <c r="K1300" s="82"/>
      <c r="L1300" s="81" t="s">
        <v>38</v>
      </c>
      <c r="M1300" s="83">
        <v>2300</v>
      </c>
      <c r="N1300" s="82">
        <v>2300</v>
      </c>
      <c r="O1300" s="84">
        <v>1840</v>
      </c>
      <c r="P1300" s="84">
        <v>1840</v>
      </c>
      <c r="Q1300" s="82" t="s">
        <v>8808</v>
      </c>
      <c r="R1300" s="81" t="s">
        <v>226</v>
      </c>
      <c r="S1300" s="82" t="s">
        <v>40</v>
      </c>
      <c r="T1300" s="81" t="s">
        <v>8809</v>
      </c>
      <c r="U1300" s="81" t="s">
        <v>8810</v>
      </c>
      <c r="V1300" s="81"/>
      <c r="W1300" s="81" t="s">
        <v>78</v>
      </c>
      <c r="X1300" s="81" t="s">
        <v>3149</v>
      </c>
      <c r="Y1300" s="80"/>
      <c r="Z1300" s="85">
        <v>45699</v>
      </c>
      <c r="AA1300" s="85">
        <v>44873</v>
      </c>
      <c r="AB1300" s="85">
        <v>45699</v>
      </c>
    </row>
    <row r="1301" spans="1:28" ht="15" customHeight="1" x14ac:dyDescent="0.25">
      <c r="A1301" s="81" t="s">
        <v>8811</v>
      </c>
      <c r="B1301" s="81"/>
      <c r="C1301" s="81" t="s">
        <v>8812</v>
      </c>
      <c r="D1301" s="81" t="s">
        <v>8813</v>
      </c>
      <c r="E1301" s="81" t="s">
        <v>8814</v>
      </c>
      <c r="F1301" s="81" t="s">
        <v>33</v>
      </c>
      <c r="G1301" s="81" t="s">
        <v>64</v>
      </c>
      <c r="H1301" s="81" t="s">
        <v>55</v>
      </c>
      <c r="I1301" s="48" t="s">
        <v>36</v>
      </c>
      <c r="J1301" s="81" t="s">
        <v>1227</v>
      </c>
      <c r="K1301" s="82"/>
      <c r="L1301" s="81">
        <v>2700</v>
      </c>
      <c r="M1301" s="83" t="s">
        <v>38</v>
      </c>
      <c r="N1301" s="82" t="s">
        <v>38</v>
      </c>
      <c r="O1301" s="82" t="s">
        <v>38</v>
      </c>
      <c r="P1301" s="82" t="s">
        <v>38</v>
      </c>
      <c r="Q1301" s="82"/>
      <c r="R1301" s="81" t="s">
        <v>39</v>
      </c>
      <c r="S1301" s="86" t="s">
        <v>66</v>
      </c>
      <c r="T1301" s="81" t="s">
        <v>8815</v>
      </c>
      <c r="U1301" s="81" t="s">
        <v>8816</v>
      </c>
      <c r="V1301" s="81"/>
      <c r="W1301" s="81" t="s">
        <v>512</v>
      </c>
      <c r="X1301" s="81" t="s">
        <v>4473</v>
      </c>
      <c r="Y1301" s="80"/>
      <c r="Z1301" s="85">
        <v>44932</v>
      </c>
      <c r="AA1301" s="85" t="s">
        <v>38</v>
      </c>
      <c r="AB1301" s="85">
        <v>44932</v>
      </c>
    </row>
    <row r="1302" spans="1:28" ht="15" customHeight="1" x14ac:dyDescent="0.25">
      <c r="A1302" s="81" t="s">
        <v>8817</v>
      </c>
      <c r="B1302" s="81"/>
      <c r="C1302" s="81" t="s">
        <v>8818</v>
      </c>
      <c r="D1302" s="81" t="s">
        <v>8819</v>
      </c>
      <c r="E1302" s="81" t="s">
        <v>8820</v>
      </c>
      <c r="F1302" s="81" t="s">
        <v>33</v>
      </c>
      <c r="G1302" s="81" t="s">
        <v>64</v>
      </c>
      <c r="H1302" s="81" t="s">
        <v>55</v>
      </c>
      <c r="I1302" s="48" t="s">
        <v>36</v>
      </c>
      <c r="J1302" s="81" t="s">
        <v>8436</v>
      </c>
      <c r="K1302" s="82"/>
      <c r="L1302" s="81">
        <v>2700</v>
      </c>
      <c r="M1302" s="83" t="s">
        <v>38</v>
      </c>
      <c r="N1302" s="82" t="s">
        <v>38</v>
      </c>
      <c r="O1302" s="82" t="s">
        <v>38</v>
      </c>
      <c r="P1302" s="82" t="s">
        <v>38</v>
      </c>
      <c r="Q1302" s="82"/>
      <c r="R1302" s="81" t="s">
        <v>39</v>
      </c>
      <c r="S1302" s="86" t="s">
        <v>66</v>
      </c>
      <c r="T1302" s="81" t="s">
        <v>8821</v>
      </c>
      <c r="U1302" s="81" t="s">
        <v>8822</v>
      </c>
      <c r="V1302" s="81"/>
      <c r="W1302" s="81" t="s">
        <v>87</v>
      </c>
      <c r="X1302" s="81" t="s">
        <v>6731</v>
      </c>
      <c r="Y1302" s="80"/>
      <c r="Z1302" s="85">
        <v>44932</v>
      </c>
      <c r="AA1302" s="85" t="s">
        <v>38</v>
      </c>
      <c r="AB1302" s="85">
        <v>44932</v>
      </c>
    </row>
    <row r="1303" spans="1:28" ht="15" customHeight="1" x14ac:dyDescent="0.25">
      <c r="A1303" s="81" t="s">
        <v>8823</v>
      </c>
      <c r="B1303" s="81"/>
      <c r="C1303" s="81" t="s">
        <v>8824</v>
      </c>
      <c r="D1303" s="81" t="s">
        <v>8825</v>
      </c>
      <c r="E1303" s="81" t="s">
        <v>8826</v>
      </c>
      <c r="F1303" s="81" t="s">
        <v>33</v>
      </c>
      <c r="G1303" s="81" t="s">
        <v>64</v>
      </c>
      <c r="H1303" s="81" t="s">
        <v>35</v>
      </c>
      <c r="I1303" s="48" t="s">
        <v>36</v>
      </c>
      <c r="J1303" s="81" t="s">
        <v>84</v>
      </c>
      <c r="K1303" s="82"/>
      <c r="L1303" s="81">
        <v>2200</v>
      </c>
      <c r="M1303" s="83" t="s">
        <v>38</v>
      </c>
      <c r="N1303" s="82" t="s">
        <v>38</v>
      </c>
      <c r="O1303" s="82" t="s">
        <v>38</v>
      </c>
      <c r="P1303" s="82" t="s">
        <v>38</v>
      </c>
      <c r="Q1303" s="82"/>
      <c r="R1303" s="81" t="s">
        <v>39</v>
      </c>
      <c r="S1303" s="86" t="s">
        <v>66</v>
      </c>
      <c r="T1303" s="81" t="s">
        <v>8827</v>
      </c>
      <c r="U1303" s="81" t="s">
        <v>8828</v>
      </c>
      <c r="V1303" s="81"/>
      <c r="W1303" s="81" t="s">
        <v>78</v>
      </c>
      <c r="X1303" s="81" t="s">
        <v>3501</v>
      </c>
      <c r="Y1303" s="80"/>
      <c r="Z1303" s="85">
        <v>44932</v>
      </c>
      <c r="AA1303" s="85" t="s">
        <v>38</v>
      </c>
      <c r="AB1303" s="85">
        <v>44932</v>
      </c>
    </row>
    <row r="1304" spans="1:28" ht="15" customHeight="1" x14ac:dyDescent="0.25">
      <c r="A1304" s="81" t="s">
        <v>8829</v>
      </c>
      <c r="B1304" s="81"/>
      <c r="C1304" s="81" t="s">
        <v>8830</v>
      </c>
      <c r="D1304" s="81"/>
      <c r="E1304" s="81" t="s">
        <v>8831</v>
      </c>
      <c r="F1304" s="81" t="s">
        <v>33</v>
      </c>
      <c r="G1304" s="81" t="s">
        <v>64</v>
      </c>
      <c r="H1304" s="81" t="s">
        <v>35</v>
      </c>
      <c r="I1304" s="48" t="s">
        <v>36</v>
      </c>
      <c r="J1304" s="81" t="s">
        <v>84</v>
      </c>
      <c r="K1304" s="82"/>
      <c r="L1304" s="81">
        <v>2200</v>
      </c>
      <c r="M1304" s="83" t="s">
        <v>38</v>
      </c>
      <c r="N1304" s="82" t="s">
        <v>38</v>
      </c>
      <c r="O1304" s="82" t="s">
        <v>38</v>
      </c>
      <c r="P1304" s="82" t="s">
        <v>38</v>
      </c>
      <c r="Q1304" s="82"/>
      <c r="R1304" s="81" t="s">
        <v>39</v>
      </c>
      <c r="S1304" s="86" t="s">
        <v>66</v>
      </c>
      <c r="T1304" s="81" t="s">
        <v>8832</v>
      </c>
      <c r="U1304" s="81" t="s">
        <v>8833</v>
      </c>
      <c r="V1304" s="81"/>
      <c r="W1304" s="81" t="s">
        <v>1948</v>
      </c>
      <c r="X1304" s="81" t="s">
        <v>8834</v>
      </c>
      <c r="Y1304" s="80"/>
      <c r="Z1304" s="85">
        <v>44932</v>
      </c>
      <c r="AA1304" s="85" t="s">
        <v>38</v>
      </c>
      <c r="AB1304" s="85">
        <v>44932</v>
      </c>
    </row>
    <row r="1305" spans="1:28" ht="15" customHeight="1" x14ac:dyDescent="0.25">
      <c r="A1305" s="81" t="s">
        <v>8835</v>
      </c>
      <c r="B1305" s="81"/>
      <c r="C1305" s="81" t="s">
        <v>8836</v>
      </c>
      <c r="D1305" s="81" t="s">
        <v>8837</v>
      </c>
      <c r="E1305" s="81" t="s">
        <v>8838</v>
      </c>
      <c r="F1305" s="81" t="s">
        <v>33</v>
      </c>
      <c r="G1305" s="81" t="s">
        <v>64</v>
      </c>
      <c r="H1305" s="81" t="s">
        <v>55</v>
      </c>
      <c r="I1305" s="48" t="s">
        <v>36</v>
      </c>
      <c r="J1305" s="81" t="s">
        <v>8839</v>
      </c>
      <c r="K1305" s="82"/>
      <c r="L1305" s="81">
        <v>2700</v>
      </c>
      <c r="M1305" s="83" t="s">
        <v>38</v>
      </c>
      <c r="N1305" s="82" t="s">
        <v>38</v>
      </c>
      <c r="O1305" s="82" t="s">
        <v>38</v>
      </c>
      <c r="P1305" s="82" t="s">
        <v>38</v>
      </c>
      <c r="Q1305" s="82"/>
      <c r="R1305" s="81" t="s">
        <v>39</v>
      </c>
      <c r="S1305" s="86" t="s">
        <v>66</v>
      </c>
      <c r="T1305" s="81" t="s">
        <v>8840</v>
      </c>
      <c r="U1305" s="81" t="s">
        <v>8841</v>
      </c>
      <c r="V1305" s="81"/>
      <c r="W1305" s="81" t="s">
        <v>188</v>
      </c>
      <c r="X1305" s="81" t="s">
        <v>6910</v>
      </c>
      <c r="Y1305" s="80"/>
      <c r="Z1305" s="85">
        <v>44932</v>
      </c>
      <c r="AA1305" s="85" t="s">
        <v>38</v>
      </c>
      <c r="AB1305" s="85">
        <v>44932</v>
      </c>
    </row>
    <row r="1306" spans="1:28" ht="15" customHeight="1" x14ac:dyDescent="0.25">
      <c r="A1306" s="81" t="s">
        <v>8842</v>
      </c>
      <c r="B1306" s="81"/>
      <c r="C1306" s="81" t="s">
        <v>8843</v>
      </c>
      <c r="D1306" s="81" t="s">
        <v>8844</v>
      </c>
      <c r="E1306" s="81" t="s">
        <v>8845</v>
      </c>
      <c r="F1306" s="81" t="s">
        <v>33</v>
      </c>
      <c r="G1306" s="81" t="s">
        <v>64</v>
      </c>
      <c r="H1306" s="81" t="s">
        <v>55</v>
      </c>
      <c r="I1306" s="48" t="s">
        <v>36</v>
      </c>
      <c r="J1306" s="81" t="s">
        <v>8839</v>
      </c>
      <c r="K1306" s="82"/>
      <c r="L1306" s="81">
        <v>2700</v>
      </c>
      <c r="M1306" s="83" t="s">
        <v>38</v>
      </c>
      <c r="N1306" s="82" t="s">
        <v>38</v>
      </c>
      <c r="O1306" s="82" t="s">
        <v>38</v>
      </c>
      <c r="P1306" s="82" t="s">
        <v>38</v>
      </c>
      <c r="Q1306" s="82"/>
      <c r="R1306" s="81" t="s">
        <v>39</v>
      </c>
      <c r="S1306" s="86" t="s">
        <v>66</v>
      </c>
      <c r="T1306" s="81" t="s">
        <v>8846</v>
      </c>
      <c r="U1306" s="81" t="s">
        <v>8847</v>
      </c>
      <c r="V1306" s="81"/>
      <c r="W1306" s="81" t="s">
        <v>188</v>
      </c>
      <c r="X1306" s="81" t="s">
        <v>6910</v>
      </c>
      <c r="Y1306" s="80"/>
      <c r="Z1306" s="85">
        <v>44932</v>
      </c>
      <c r="AA1306" s="85" t="s">
        <v>38</v>
      </c>
      <c r="AB1306" s="85">
        <v>44932</v>
      </c>
    </row>
    <row r="1307" spans="1:28" ht="15" customHeight="1" x14ac:dyDescent="0.25">
      <c r="A1307" s="81" t="s">
        <v>8848</v>
      </c>
      <c r="B1307" s="81"/>
      <c r="C1307" s="81" t="s">
        <v>8849</v>
      </c>
      <c r="D1307" s="81"/>
      <c r="E1307" s="81" t="s">
        <v>8850</v>
      </c>
      <c r="F1307" s="81" t="s">
        <v>33</v>
      </c>
      <c r="G1307" s="81" t="s">
        <v>34</v>
      </c>
      <c r="H1307" s="81" t="s">
        <v>55</v>
      </c>
      <c r="I1307" s="48" t="s">
        <v>36</v>
      </c>
      <c r="J1307" s="81" t="s">
        <v>8839</v>
      </c>
      <c r="K1307" s="82"/>
      <c r="L1307" s="81" t="s">
        <v>38</v>
      </c>
      <c r="M1307" s="83">
        <v>2960</v>
      </c>
      <c r="N1307" s="82" t="s">
        <v>38</v>
      </c>
      <c r="O1307" s="84">
        <v>2368</v>
      </c>
      <c r="P1307" s="82" t="s">
        <v>38</v>
      </c>
      <c r="Q1307" s="82" t="s">
        <v>8851</v>
      </c>
      <c r="R1307" s="81" t="s">
        <v>144</v>
      </c>
      <c r="S1307" s="82" t="s">
        <v>40</v>
      </c>
      <c r="T1307" s="81" t="s">
        <v>8852</v>
      </c>
      <c r="U1307" s="81" t="s">
        <v>8853</v>
      </c>
      <c r="V1307" s="81"/>
      <c r="W1307" s="81" t="s">
        <v>188</v>
      </c>
      <c r="X1307" s="81" t="s">
        <v>8854</v>
      </c>
      <c r="Y1307" s="80"/>
      <c r="Z1307" s="85">
        <v>44984</v>
      </c>
      <c r="AA1307" s="85">
        <v>45236</v>
      </c>
      <c r="AB1307" s="85">
        <v>45236</v>
      </c>
    </row>
    <row r="1308" spans="1:28" ht="15" customHeight="1" x14ac:dyDescent="0.25">
      <c r="A1308" s="81" t="s">
        <v>8855</v>
      </c>
      <c r="B1308" s="81"/>
      <c r="C1308" s="81" t="s">
        <v>8856</v>
      </c>
      <c r="D1308" s="81"/>
      <c r="E1308" s="81" t="s">
        <v>8857</v>
      </c>
      <c r="F1308" s="81" t="s">
        <v>33</v>
      </c>
      <c r="G1308" s="81" t="s">
        <v>64</v>
      </c>
      <c r="H1308" s="81" t="s">
        <v>55</v>
      </c>
      <c r="I1308" s="48" t="s">
        <v>36</v>
      </c>
      <c r="J1308" s="81" t="s">
        <v>8839</v>
      </c>
      <c r="K1308" s="82"/>
      <c r="L1308" s="81">
        <v>2700</v>
      </c>
      <c r="M1308" s="83" t="s">
        <v>38</v>
      </c>
      <c r="N1308" s="82" t="s">
        <v>38</v>
      </c>
      <c r="O1308" s="82" t="s">
        <v>38</v>
      </c>
      <c r="P1308" s="82" t="s">
        <v>38</v>
      </c>
      <c r="Q1308" s="82"/>
      <c r="R1308" s="81" t="s">
        <v>39</v>
      </c>
      <c r="S1308" s="86" t="s">
        <v>66</v>
      </c>
      <c r="T1308" s="81" t="s">
        <v>8858</v>
      </c>
      <c r="U1308" s="81" t="s">
        <v>8859</v>
      </c>
      <c r="V1308" s="81"/>
      <c r="W1308" s="81" t="s">
        <v>188</v>
      </c>
      <c r="X1308" s="81" t="s">
        <v>6910</v>
      </c>
      <c r="Y1308" s="80"/>
      <c r="Z1308" s="85">
        <v>44932</v>
      </c>
      <c r="AA1308" s="85" t="s">
        <v>38</v>
      </c>
      <c r="AB1308" s="85">
        <v>44932</v>
      </c>
    </row>
    <row r="1309" spans="1:28" ht="15" customHeight="1" x14ac:dyDescent="0.25">
      <c r="A1309" s="81" t="s">
        <v>8860</v>
      </c>
      <c r="B1309" s="81" t="s">
        <v>8861</v>
      </c>
      <c r="C1309" s="81" t="s">
        <v>8862</v>
      </c>
      <c r="D1309" s="81" t="s">
        <v>8863</v>
      </c>
      <c r="E1309" s="81" t="s">
        <v>8864</v>
      </c>
      <c r="F1309" s="81" t="s">
        <v>33</v>
      </c>
      <c r="G1309" s="81" t="s">
        <v>64</v>
      </c>
      <c r="H1309" s="81" t="s">
        <v>35</v>
      </c>
      <c r="I1309" s="48" t="s">
        <v>36</v>
      </c>
      <c r="J1309" s="81" t="s">
        <v>296</v>
      </c>
      <c r="K1309" s="82"/>
      <c r="L1309" s="81">
        <v>3150</v>
      </c>
      <c r="M1309" s="83" t="s">
        <v>38</v>
      </c>
      <c r="N1309" s="82" t="s">
        <v>38</v>
      </c>
      <c r="O1309" s="82" t="s">
        <v>38</v>
      </c>
      <c r="P1309" s="82" t="s">
        <v>38</v>
      </c>
      <c r="Q1309" s="82"/>
      <c r="R1309" s="81" t="s">
        <v>39</v>
      </c>
      <c r="S1309" s="86" t="s">
        <v>66</v>
      </c>
      <c r="T1309" s="81" t="s">
        <v>8865</v>
      </c>
      <c r="U1309" s="81" t="s">
        <v>8866</v>
      </c>
      <c r="V1309" s="81"/>
      <c r="W1309" s="81" t="s">
        <v>43</v>
      </c>
      <c r="X1309" s="81" t="s">
        <v>1065</v>
      </c>
      <c r="Y1309" s="80"/>
      <c r="Z1309" s="85">
        <v>45365</v>
      </c>
      <c r="AA1309" s="85" t="s">
        <v>38</v>
      </c>
      <c r="AB1309" s="85">
        <v>45365</v>
      </c>
    </row>
    <row r="1310" spans="1:28" ht="15" customHeight="1" x14ac:dyDescent="0.25">
      <c r="A1310" s="81" t="s">
        <v>8867</v>
      </c>
      <c r="B1310" s="81"/>
      <c r="C1310" s="81" t="s">
        <v>8868</v>
      </c>
      <c r="D1310" s="81" t="s">
        <v>8869</v>
      </c>
      <c r="E1310" s="81" t="s">
        <v>8870</v>
      </c>
      <c r="F1310" s="81" t="s">
        <v>33</v>
      </c>
      <c r="G1310" s="81" t="s">
        <v>64</v>
      </c>
      <c r="H1310" s="81" t="s">
        <v>35</v>
      </c>
      <c r="I1310" s="48" t="s">
        <v>36</v>
      </c>
      <c r="J1310" s="81" t="s">
        <v>84</v>
      </c>
      <c r="K1310" s="82"/>
      <c r="L1310" s="81">
        <v>2200</v>
      </c>
      <c r="M1310" s="83" t="s">
        <v>38</v>
      </c>
      <c r="N1310" s="82" t="s">
        <v>38</v>
      </c>
      <c r="O1310" s="82" t="s">
        <v>38</v>
      </c>
      <c r="P1310" s="82" t="s">
        <v>38</v>
      </c>
      <c r="Q1310" s="82"/>
      <c r="R1310" s="81" t="s">
        <v>39</v>
      </c>
      <c r="S1310" s="86" t="s">
        <v>66</v>
      </c>
      <c r="T1310" s="81" t="s">
        <v>8871</v>
      </c>
      <c r="U1310" s="81" t="s">
        <v>8872</v>
      </c>
      <c r="V1310" s="81"/>
      <c r="W1310" s="81" t="s">
        <v>188</v>
      </c>
      <c r="X1310" s="81" t="s">
        <v>8873</v>
      </c>
      <c r="Y1310" s="80"/>
      <c r="Z1310" s="85">
        <v>44932</v>
      </c>
      <c r="AA1310" s="85" t="s">
        <v>38</v>
      </c>
      <c r="AB1310" s="85">
        <v>44932</v>
      </c>
    </row>
    <row r="1311" spans="1:28" ht="15" customHeight="1" x14ac:dyDescent="0.25">
      <c r="A1311" s="81" t="s">
        <v>8874</v>
      </c>
      <c r="B1311" s="81"/>
      <c r="C1311" s="81" t="s">
        <v>8875</v>
      </c>
      <c r="D1311" s="81"/>
      <c r="E1311" s="81" t="s">
        <v>8876</v>
      </c>
      <c r="F1311" s="81" t="s">
        <v>33</v>
      </c>
      <c r="G1311" s="81" t="s">
        <v>34</v>
      </c>
      <c r="H1311" s="81" t="s">
        <v>55</v>
      </c>
      <c r="I1311" s="48" t="s">
        <v>36</v>
      </c>
      <c r="J1311" s="81" t="s">
        <v>8877</v>
      </c>
      <c r="K1311" s="82"/>
      <c r="L1311" s="81" t="s">
        <v>38</v>
      </c>
      <c r="M1311" s="83">
        <v>2270</v>
      </c>
      <c r="N1311" s="82">
        <v>2270</v>
      </c>
      <c r="O1311" s="84">
        <v>1816</v>
      </c>
      <c r="P1311" s="84">
        <v>1816</v>
      </c>
      <c r="Q1311" s="82"/>
      <c r="R1311" s="81" t="s">
        <v>39</v>
      </c>
      <c r="S1311" s="82" t="s">
        <v>40</v>
      </c>
      <c r="T1311" s="81" t="s">
        <v>8878</v>
      </c>
      <c r="U1311" s="81" t="s">
        <v>8879</v>
      </c>
      <c r="V1311" s="81"/>
      <c r="W1311" s="81" t="s">
        <v>43</v>
      </c>
      <c r="X1311" s="81" t="s">
        <v>8880</v>
      </c>
      <c r="Y1311" s="80"/>
      <c r="Z1311" s="85">
        <v>45699</v>
      </c>
      <c r="AA1311" s="85">
        <v>45236</v>
      </c>
      <c r="AB1311" s="85">
        <v>45699</v>
      </c>
    </row>
    <row r="1312" spans="1:28" ht="15" customHeight="1" x14ac:dyDescent="0.25">
      <c r="A1312" s="81" t="s">
        <v>8881</v>
      </c>
      <c r="B1312" s="81"/>
      <c r="C1312" s="81" t="s">
        <v>8882</v>
      </c>
      <c r="D1312" s="81" t="s">
        <v>8883</v>
      </c>
      <c r="E1312" s="81" t="s">
        <v>8884</v>
      </c>
      <c r="F1312" s="81" t="s">
        <v>33</v>
      </c>
      <c r="G1312" s="81" t="s">
        <v>64</v>
      </c>
      <c r="H1312" s="81" t="s">
        <v>35</v>
      </c>
      <c r="I1312" s="48" t="s">
        <v>36</v>
      </c>
      <c r="J1312" s="81" t="s">
        <v>74</v>
      </c>
      <c r="K1312" s="82"/>
      <c r="L1312" s="81">
        <v>2200</v>
      </c>
      <c r="M1312" s="83" t="s">
        <v>38</v>
      </c>
      <c r="N1312" s="82" t="s">
        <v>38</v>
      </c>
      <c r="O1312" s="82" t="s">
        <v>38</v>
      </c>
      <c r="P1312" s="82" t="s">
        <v>38</v>
      </c>
      <c r="Q1312" s="82"/>
      <c r="R1312" s="81" t="s">
        <v>39</v>
      </c>
      <c r="S1312" s="86" t="s">
        <v>66</v>
      </c>
      <c r="T1312" s="81" t="s">
        <v>8885</v>
      </c>
      <c r="U1312" s="81" t="s">
        <v>8886</v>
      </c>
      <c r="V1312" s="81"/>
      <c r="W1312" s="81" t="s">
        <v>43</v>
      </c>
      <c r="X1312" s="81" t="s">
        <v>5716</v>
      </c>
      <c r="Y1312" s="80"/>
      <c r="Z1312" s="85">
        <v>44932</v>
      </c>
      <c r="AA1312" s="85" t="s">
        <v>38</v>
      </c>
      <c r="AB1312" s="85">
        <v>44932</v>
      </c>
    </row>
    <row r="1313" spans="1:28" ht="15" customHeight="1" x14ac:dyDescent="0.25">
      <c r="A1313" s="81" t="s">
        <v>8887</v>
      </c>
      <c r="B1313" s="81"/>
      <c r="C1313" s="81" t="s">
        <v>8888</v>
      </c>
      <c r="D1313" s="81" t="s">
        <v>8889</v>
      </c>
      <c r="E1313" s="81" t="s">
        <v>8890</v>
      </c>
      <c r="F1313" s="81" t="s">
        <v>33</v>
      </c>
      <c r="G1313" s="81" t="s">
        <v>64</v>
      </c>
      <c r="H1313" s="81" t="s">
        <v>35</v>
      </c>
      <c r="I1313" s="48" t="s">
        <v>36</v>
      </c>
      <c r="J1313" s="81" t="s">
        <v>74</v>
      </c>
      <c r="K1313" s="82"/>
      <c r="L1313" s="81">
        <v>3150</v>
      </c>
      <c r="M1313" s="83" t="s">
        <v>38</v>
      </c>
      <c r="N1313" s="82" t="s">
        <v>38</v>
      </c>
      <c r="O1313" s="82" t="s">
        <v>38</v>
      </c>
      <c r="P1313" s="82" t="s">
        <v>38</v>
      </c>
      <c r="Q1313" s="82"/>
      <c r="R1313" s="81" t="s">
        <v>249</v>
      </c>
      <c r="S1313" s="86" t="s">
        <v>66</v>
      </c>
      <c r="T1313" s="81" t="s">
        <v>8891</v>
      </c>
      <c r="U1313" s="81" t="s">
        <v>8892</v>
      </c>
      <c r="V1313" s="81"/>
      <c r="W1313" s="81" t="s">
        <v>78</v>
      </c>
      <c r="X1313" s="81" t="s">
        <v>3570</v>
      </c>
      <c r="Y1313" s="80"/>
      <c r="Z1313" s="85">
        <v>44932</v>
      </c>
      <c r="AA1313" s="85" t="s">
        <v>38</v>
      </c>
      <c r="AB1313" s="85">
        <v>44932</v>
      </c>
    </row>
    <row r="1314" spans="1:28" ht="15" customHeight="1" x14ac:dyDescent="0.25">
      <c r="A1314" s="81" t="s">
        <v>8893</v>
      </c>
      <c r="B1314" s="81"/>
      <c r="C1314" s="81" t="s">
        <v>8894</v>
      </c>
      <c r="D1314" s="81" t="s">
        <v>8895</v>
      </c>
      <c r="E1314" s="81" t="s">
        <v>8896</v>
      </c>
      <c r="F1314" s="81" t="s">
        <v>33</v>
      </c>
      <c r="G1314" s="81" t="s">
        <v>64</v>
      </c>
      <c r="H1314" s="81" t="s">
        <v>55</v>
      </c>
      <c r="I1314" s="48" t="s">
        <v>36</v>
      </c>
      <c r="J1314" s="81" t="s">
        <v>8897</v>
      </c>
      <c r="K1314" s="82"/>
      <c r="L1314" s="81">
        <v>2700</v>
      </c>
      <c r="M1314" s="83" t="s">
        <v>38</v>
      </c>
      <c r="N1314" s="82" t="s">
        <v>38</v>
      </c>
      <c r="O1314" s="82" t="s">
        <v>38</v>
      </c>
      <c r="P1314" s="82" t="s">
        <v>38</v>
      </c>
      <c r="Q1314" s="82"/>
      <c r="R1314" s="81" t="s">
        <v>39</v>
      </c>
      <c r="S1314" s="86" t="s">
        <v>66</v>
      </c>
      <c r="T1314" s="81" t="s">
        <v>8898</v>
      </c>
      <c r="U1314" s="81" t="s">
        <v>8899</v>
      </c>
      <c r="V1314" s="81"/>
      <c r="W1314" s="81" t="s">
        <v>87</v>
      </c>
      <c r="X1314" s="81" t="s">
        <v>913</v>
      </c>
      <c r="Y1314" s="80"/>
      <c r="Z1314" s="85">
        <v>45049</v>
      </c>
      <c r="AA1314" s="85" t="s">
        <v>38</v>
      </c>
      <c r="AB1314" s="85">
        <v>45049</v>
      </c>
    </row>
    <row r="1315" spans="1:28" ht="15" customHeight="1" x14ac:dyDescent="0.25">
      <c r="A1315" s="81" t="s">
        <v>8900</v>
      </c>
      <c r="B1315" s="81"/>
      <c r="C1315" s="81" t="s">
        <v>8901</v>
      </c>
      <c r="D1315" s="81" t="s">
        <v>8902</v>
      </c>
      <c r="E1315" s="81" t="s">
        <v>8903</v>
      </c>
      <c r="F1315" s="81" t="s">
        <v>33</v>
      </c>
      <c r="G1315" s="81" t="s">
        <v>64</v>
      </c>
      <c r="H1315" s="81" t="s">
        <v>55</v>
      </c>
      <c r="I1315" s="48" t="s">
        <v>36</v>
      </c>
      <c r="J1315" s="81" t="s">
        <v>8904</v>
      </c>
      <c r="K1315" s="82"/>
      <c r="L1315" s="81">
        <v>2700</v>
      </c>
      <c r="M1315" s="83" t="s">
        <v>38</v>
      </c>
      <c r="N1315" s="82" t="s">
        <v>38</v>
      </c>
      <c r="O1315" s="82" t="s">
        <v>38</v>
      </c>
      <c r="P1315" s="82" t="s">
        <v>38</v>
      </c>
      <c r="Q1315" s="82"/>
      <c r="R1315" s="81" t="s">
        <v>144</v>
      </c>
      <c r="S1315" s="86" t="s">
        <v>66</v>
      </c>
      <c r="T1315" s="81" t="s">
        <v>8905</v>
      </c>
      <c r="U1315" s="81" t="s">
        <v>8906</v>
      </c>
      <c r="V1315" s="81"/>
      <c r="W1315" s="81" t="s">
        <v>112</v>
      </c>
      <c r="X1315" s="81" t="s">
        <v>1775</v>
      </c>
      <c r="Y1315" s="80"/>
      <c r="Z1315" s="85">
        <v>44932</v>
      </c>
      <c r="AA1315" s="85" t="s">
        <v>38</v>
      </c>
      <c r="AB1315" s="85">
        <v>44932</v>
      </c>
    </row>
    <row r="1316" spans="1:28" ht="15" customHeight="1" x14ac:dyDescent="0.25">
      <c r="A1316" s="81" t="s">
        <v>8907</v>
      </c>
      <c r="B1316" s="81"/>
      <c r="C1316" s="81" t="s">
        <v>8908</v>
      </c>
      <c r="D1316" s="81" t="s">
        <v>8909</v>
      </c>
      <c r="E1316" s="81" t="s">
        <v>8910</v>
      </c>
      <c r="F1316" s="81" t="s">
        <v>33</v>
      </c>
      <c r="G1316" s="81" t="s">
        <v>64</v>
      </c>
      <c r="H1316" s="81" t="s">
        <v>35</v>
      </c>
      <c r="I1316" s="48" t="s">
        <v>36</v>
      </c>
      <c r="J1316" s="81" t="s">
        <v>8911</v>
      </c>
      <c r="K1316" s="82"/>
      <c r="L1316" s="81">
        <v>2200</v>
      </c>
      <c r="M1316" s="83" t="s">
        <v>38</v>
      </c>
      <c r="N1316" s="82" t="s">
        <v>38</v>
      </c>
      <c r="O1316" s="82" t="s">
        <v>38</v>
      </c>
      <c r="P1316" s="82" t="s">
        <v>38</v>
      </c>
      <c r="Q1316" s="82"/>
      <c r="R1316" s="81" t="s">
        <v>39</v>
      </c>
      <c r="S1316" s="86" t="s">
        <v>66</v>
      </c>
      <c r="T1316" s="81" t="s">
        <v>8912</v>
      </c>
      <c r="U1316" s="81" t="s">
        <v>8913</v>
      </c>
      <c r="V1316" s="81"/>
      <c r="W1316" s="81" t="s">
        <v>78</v>
      </c>
      <c r="X1316" s="81" t="s">
        <v>753</v>
      </c>
      <c r="Y1316" s="80"/>
      <c r="Z1316" s="85">
        <v>44932</v>
      </c>
      <c r="AA1316" s="85" t="s">
        <v>38</v>
      </c>
      <c r="AB1316" s="85">
        <v>44932</v>
      </c>
    </row>
    <row r="1317" spans="1:28" ht="15" customHeight="1" x14ac:dyDescent="0.25">
      <c r="A1317" s="81" t="s">
        <v>8914</v>
      </c>
      <c r="B1317" s="81" t="s">
        <v>8915</v>
      </c>
      <c r="C1317" s="81" t="s">
        <v>8916</v>
      </c>
      <c r="D1317" s="81" t="s">
        <v>8917</v>
      </c>
      <c r="E1317" s="81" t="s">
        <v>8918</v>
      </c>
      <c r="F1317" s="81" t="s">
        <v>33</v>
      </c>
      <c r="G1317" s="81" t="s">
        <v>64</v>
      </c>
      <c r="H1317" s="81" t="s">
        <v>35</v>
      </c>
      <c r="I1317" s="48" t="s">
        <v>36</v>
      </c>
      <c r="J1317" s="81" t="s">
        <v>296</v>
      </c>
      <c r="K1317" s="82"/>
      <c r="L1317" s="81">
        <v>3150</v>
      </c>
      <c r="M1317" s="83" t="s">
        <v>38</v>
      </c>
      <c r="N1317" s="82" t="s">
        <v>38</v>
      </c>
      <c r="O1317" s="82" t="s">
        <v>38</v>
      </c>
      <c r="P1317" s="82" t="s">
        <v>38</v>
      </c>
      <c r="Q1317" s="82"/>
      <c r="R1317" s="81" t="s">
        <v>39</v>
      </c>
      <c r="S1317" s="86" t="s">
        <v>66</v>
      </c>
      <c r="T1317" s="81" t="s">
        <v>8919</v>
      </c>
      <c r="U1317" s="81" t="s">
        <v>8920</v>
      </c>
      <c r="V1317" s="81"/>
      <c r="W1317" s="81" t="s">
        <v>43</v>
      </c>
      <c r="X1317" s="81" t="s">
        <v>1367</v>
      </c>
      <c r="Y1317" s="80"/>
      <c r="Z1317" s="85">
        <v>45365</v>
      </c>
      <c r="AA1317" s="85" t="s">
        <v>38</v>
      </c>
      <c r="AB1317" s="85">
        <v>45365</v>
      </c>
    </row>
    <row r="1318" spans="1:28" ht="15" customHeight="1" x14ac:dyDescent="0.25">
      <c r="A1318" s="81" t="s">
        <v>8921</v>
      </c>
      <c r="B1318" s="81" t="s">
        <v>8922</v>
      </c>
      <c r="C1318" s="81" t="s">
        <v>8923</v>
      </c>
      <c r="D1318" s="81" t="s">
        <v>8924</v>
      </c>
      <c r="E1318" s="81" t="s">
        <v>8925</v>
      </c>
      <c r="F1318" s="81" t="s">
        <v>33</v>
      </c>
      <c r="G1318" s="81" t="s">
        <v>64</v>
      </c>
      <c r="H1318" s="81" t="s">
        <v>35</v>
      </c>
      <c r="I1318" s="48" t="s">
        <v>36</v>
      </c>
      <c r="J1318" s="81" t="s">
        <v>296</v>
      </c>
      <c r="K1318" s="82"/>
      <c r="L1318" s="81">
        <v>2200</v>
      </c>
      <c r="M1318" s="83" t="s">
        <v>38</v>
      </c>
      <c r="N1318" s="82" t="s">
        <v>38</v>
      </c>
      <c r="O1318" s="82" t="s">
        <v>38</v>
      </c>
      <c r="P1318" s="82" t="s">
        <v>38</v>
      </c>
      <c r="Q1318" s="82"/>
      <c r="R1318" s="81" t="s">
        <v>39</v>
      </c>
      <c r="S1318" s="86" t="s">
        <v>66</v>
      </c>
      <c r="T1318" s="81" t="s">
        <v>8926</v>
      </c>
      <c r="U1318" s="81" t="s">
        <v>8927</v>
      </c>
      <c r="V1318" s="81"/>
      <c r="W1318" s="81" t="s">
        <v>43</v>
      </c>
      <c r="X1318" s="81" t="s">
        <v>8928</v>
      </c>
      <c r="Y1318" s="80"/>
      <c r="Z1318" s="85">
        <v>45365</v>
      </c>
      <c r="AA1318" s="85" t="s">
        <v>38</v>
      </c>
      <c r="AB1318" s="85">
        <v>45365</v>
      </c>
    </row>
    <row r="1319" spans="1:28" ht="15" customHeight="1" x14ac:dyDescent="0.25">
      <c r="A1319" s="81" t="s">
        <v>8929</v>
      </c>
      <c r="B1319" s="81" t="s">
        <v>8930</v>
      </c>
      <c r="C1319" s="81" t="s">
        <v>8931</v>
      </c>
      <c r="D1319" s="81" t="s">
        <v>8932</v>
      </c>
      <c r="E1319" s="81" t="s">
        <v>8933</v>
      </c>
      <c r="F1319" s="81" t="s">
        <v>33</v>
      </c>
      <c r="G1319" s="81" t="s">
        <v>64</v>
      </c>
      <c r="H1319" s="81" t="s">
        <v>35</v>
      </c>
      <c r="I1319" s="48" t="s">
        <v>36</v>
      </c>
      <c r="J1319" s="81" t="s">
        <v>296</v>
      </c>
      <c r="K1319" s="82"/>
      <c r="L1319" s="81">
        <v>2200</v>
      </c>
      <c r="M1319" s="83" t="s">
        <v>38</v>
      </c>
      <c r="N1319" s="82" t="s">
        <v>38</v>
      </c>
      <c r="O1319" s="82" t="s">
        <v>38</v>
      </c>
      <c r="P1319" s="82" t="s">
        <v>38</v>
      </c>
      <c r="Q1319" s="82"/>
      <c r="R1319" s="81" t="s">
        <v>39</v>
      </c>
      <c r="S1319" s="86" t="s">
        <v>66</v>
      </c>
      <c r="T1319" s="81" t="s">
        <v>8934</v>
      </c>
      <c r="U1319" s="81" t="s">
        <v>8935</v>
      </c>
      <c r="V1319" s="81"/>
      <c r="W1319" s="81" t="s">
        <v>43</v>
      </c>
      <c r="X1319" s="81" t="s">
        <v>1367</v>
      </c>
      <c r="Y1319" s="80"/>
      <c r="Z1319" s="85">
        <v>45365</v>
      </c>
      <c r="AA1319" s="85" t="s">
        <v>38</v>
      </c>
      <c r="AB1319" s="85">
        <v>45365</v>
      </c>
    </row>
    <row r="1320" spans="1:28" ht="15" customHeight="1" x14ac:dyDescent="0.25">
      <c r="A1320" s="81" t="s">
        <v>8936</v>
      </c>
      <c r="B1320" s="81"/>
      <c r="C1320" s="81" t="s">
        <v>8937</v>
      </c>
      <c r="D1320" s="81" t="s">
        <v>8938</v>
      </c>
      <c r="E1320" s="81" t="s">
        <v>8939</v>
      </c>
      <c r="F1320" s="81" t="s">
        <v>33</v>
      </c>
      <c r="G1320" s="81" t="s">
        <v>64</v>
      </c>
      <c r="H1320" s="81" t="s">
        <v>35</v>
      </c>
      <c r="I1320" s="48" t="s">
        <v>36</v>
      </c>
      <c r="J1320" s="81" t="s">
        <v>84</v>
      </c>
      <c r="K1320" s="82"/>
      <c r="L1320" s="81">
        <v>2200</v>
      </c>
      <c r="M1320" s="83" t="s">
        <v>38</v>
      </c>
      <c r="N1320" s="82" t="s">
        <v>38</v>
      </c>
      <c r="O1320" s="82" t="s">
        <v>38</v>
      </c>
      <c r="P1320" s="82" t="s">
        <v>38</v>
      </c>
      <c r="Q1320" s="82"/>
      <c r="R1320" s="81" t="s">
        <v>39</v>
      </c>
      <c r="S1320" s="86" t="s">
        <v>66</v>
      </c>
      <c r="T1320" s="81" t="s">
        <v>8940</v>
      </c>
      <c r="U1320" s="81" t="s">
        <v>8941</v>
      </c>
      <c r="V1320" s="81"/>
      <c r="W1320" s="81" t="s">
        <v>69</v>
      </c>
      <c r="X1320" s="81" t="s">
        <v>488</v>
      </c>
      <c r="Y1320" s="80"/>
      <c r="Z1320" s="85">
        <v>44932</v>
      </c>
      <c r="AA1320" s="85" t="s">
        <v>38</v>
      </c>
      <c r="AB1320" s="85">
        <v>44932</v>
      </c>
    </row>
    <row r="1321" spans="1:28" ht="15" customHeight="1" x14ac:dyDescent="0.25">
      <c r="A1321" s="81" t="s">
        <v>8942</v>
      </c>
      <c r="B1321" s="81"/>
      <c r="C1321" s="81" t="s">
        <v>8943</v>
      </c>
      <c r="D1321" s="81" t="s">
        <v>8944</v>
      </c>
      <c r="E1321" s="81" t="s">
        <v>8945</v>
      </c>
      <c r="F1321" s="81" t="s">
        <v>33</v>
      </c>
      <c r="G1321" s="81" t="s">
        <v>64</v>
      </c>
      <c r="H1321" s="81" t="s">
        <v>35</v>
      </c>
      <c r="I1321" s="48" t="s">
        <v>36</v>
      </c>
      <c r="J1321" s="81" t="s">
        <v>84</v>
      </c>
      <c r="K1321" s="82"/>
      <c r="L1321" s="81">
        <v>2200</v>
      </c>
      <c r="M1321" s="83" t="s">
        <v>38</v>
      </c>
      <c r="N1321" s="82" t="s">
        <v>38</v>
      </c>
      <c r="O1321" s="82" t="s">
        <v>38</v>
      </c>
      <c r="P1321" s="82" t="s">
        <v>38</v>
      </c>
      <c r="Q1321" s="82"/>
      <c r="R1321" s="81" t="s">
        <v>39</v>
      </c>
      <c r="S1321" s="86" t="s">
        <v>66</v>
      </c>
      <c r="T1321" s="81" t="s">
        <v>8946</v>
      </c>
      <c r="U1321" s="81" t="s">
        <v>8947</v>
      </c>
      <c r="V1321" s="81"/>
      <c r="W1321" s="81" t="s">
        <v>1215</v>
      </c>
      <c r="X1321" s="81" t="s">
        <v>8948</v>
      </c>
      <c r="Y1321" s="80"/>
      <c r="Z1321" s="85">
        <v>44932</v>
      </c>
      <c r="AA1321" s="85" t="s">
        <v>38</v>
      </c>
      <c r="AB1321" s="85">
        <v>44932</v>
      </c>
    </row>
    <row r="1322" spans="1:28" ht="15" customHeight="1" x14ac:dyDescent="0.25">
      <c r="A1322" s="81" t="s">
        <v>8949</v>
      </c>
      <c r="B1322" s="81" t="s">
        <v>8950</v>
      </c>
      <c r="C1322" s="81" t="s">
        <v>8951</v>
      </c>
      <c r="D1322" s="81" t="s">
        <v>8952</v>
      </c>
      <c r="E1322" s="81" t="s">
        <v>8953</v>
      </c>
      <c r="F1322" s="81" t="s">
        <v>33</v>
      </c>
      <c r="G1322" s="81" t="s">
        <v>64</v>
      </c>
      <c r="H1322" s="81" t="s">
        <v>35</v>
      </c>
      <c r="I1322" s="48" t="s">
        <v>36</v>
      </c>
      <c r="J1322" s="81" t="s">
        <v>296</v>
      </c>
      <c r="K1322" s="82"/>
      <c r="L1322" s="81">
        <v>2200</v>
      </c>
      <c r="M1322" s="83" t="s">
        <v>38</v>
      </c>
      <c r="N1322" s="82" t="s">
        <v>38</v>
      </c>
      <c r="O1322" s="82" t="s">
        <v>38</v>
      </c>
      <c r="P1322" s="82" t="s">
        <v>38</v>
      </c>
      <c r="Q1322" s="82"/>
      <c r="R1322" s="81" t="s">
        <v>39</v>
      </c>
      <c r="S1322" s="86" t="s">
        <v>66</v>
      </c>
      <c r="T1322" s="81" t="s">
        <v>8954</v>
      </c>
      <c r="U1322" s="81" t="s">
        <v>8955</v>
      </c>
      <c r="V1322" s="81"/>
      <c r="W1322" s="81" t="s">
        <v>1215</v>
      </c>
      <c r="X1322" s="81" t="s">
        <v>8956</v>
      </c>
      <c r="Y1322" s="80"/>
      <c r="Z1322" s="85">
        <v>45365</v>
      </c>
      <c r="AA1322" s="85" t="s">
        <v>38</v>
      </c>
      <c r="AB1322" s="85">
        <v>45365</v>
      </c>
    </row>
    <row r="1323" spans="1:28" ht="15" customHeight="1" x14ac:dyDescent="0.25">
      <c r="A1323" s="81" t="s">
        <v>8957</v>
      </c>
      <c r="B1323" s="81"/>
      <c r="C1323" s="81" t="s">
        <v>8958</v>
      </c>
      <c r="D1323" s="81" t="s">
        <v>8959</v>
      </c>
      <c r="E1323" s="81" t="s">
        <v>8960</v>
      </c>
      <c r="F1323" s="81" t="s">
        <v>33</v>
      </c>
      <c r="G1323" s="81" t="s">
        <v>64</v>
      </c>
      <c r="H1323" s="81" t="s">
        <v>141</v>
      </c>
      <c r="I1323" s="48" t="s">
        <v>36</v>
      </c>
      <c r="J1323" s="81" t="s">
        <v>8961</v>
      </c>
      <c r="K1323" s="82"/>
      <c r="L1323" s="81">
        <v>2200</v>
      </c>
      <c r="M1323" s="83" t="s">
        <v>38</v>
      </c>
      <c r="N1323" s="82" t="s">
        <v>38</v>
      </c>
      <c r="O1323" s="82" t="s">
        <v>38</v>
      </c>
      <c r="P1323" s="82" t="s">
        <v>38</v>
      </c>
      <c r="Q1323" s="82"/>
      <c r="R1323" s="81" t="s">
        <v>39</v>
      </c>
      <c r="S1323" s="86" t="s">
        <v>66</v>
      </c>
      <c r="T1323" s="81" t="s">
        <v>8962</v>
      </c>
      <c r="U1323" s="81" t="s">
        <v>8963</v>
      </c>
      <c r="V1323" s="81"/>
      <c r="W1323" s="81" t="s">
        <v>69</v>
      </c>
      <c r="X1323" s="81" t="s">
        <v>1760</v>
      </c>
      <c r="Y1323" s="80"/>
      <c r="Z1323" s="85">
        <v>44932</v>
      </c>
      <c r="AA1323" s="85" t="s">
        <v>38</v>
      </c>
      <c r="AB1323" s="85">
        <v>44932</v>
      </c>
    </row>
    <row r="1324" spans="1:28" ht="15" customHeight="1" x14ac:dyDescent="0.25">
      <c r="A1324" s="81" t="s">
        <v>8964</v>
      </c>
      <c r="B1324" s="81" t="s">
        <v>8965</v>
      </c>
      <c r="C1324" s="81" t="s">
        <v>8966</v>
      </c>
      <c r="D1324" s="81" t="s">
        <v>8967</v>
      </c>
      <c r="E1324" s="81" t="s">
        <v>8968</v>
      </c>
      <c r="F1324" s="81" t="s">
        <v>33</v>
      </c>
      <c r="G1324" s="81" t="s">
        <v>34</v>
      </c>
      <c r="H1324" s="81" t="s">
        <v>35</v>
      </c>
      <c r="I1324" s="48" t="s">
        <v>374</v>
      </c>
      <c r="J1324" s="81" t="s">
        <v>296</v>
      </c>
      <c r="K1324" s="82" t="s">
        <v>8969</v>
      </c>
      <c r="L1324" s="81" t="s">
        <v>38</v>
      </c>
      <c r="M1324" s="83">
        <v>2680</v>
      </c>
      <c r="N1324" s="82" t="s">
        <v>38</v>
      </c>
      <c r="O1324" s="84">
        <v>2144</v>
      </c>
      <c r="P1324" s="82" t="s">
        <v>38</v>
      </c>
      <c r="Q1324" s="82" t="s">
        <v>8970</v>
      </c>
      <c r="R1324" s="81" t="s">
        <v>39</v>
      </c>
      <c r="S1324" s="88" t="s">
        <v>377</v>
      </c>
      <c r="T1324" s="81" t="s">
        <v>8971</v>
      </c>
      <c r="U1324" s="81" t="s">
        <v>8972</v>
      </c>
      <c r="V1324" s="81"/>
      <c r="W1324" s="81" t="s">
        <v>43</v>
      </c>
      <c r="X1324" s="81" t="s">
        <v>1367</v>
      </c>
      <c r="Y1324" s="80"/>
      <c r="Z1324" s="85">
        <v>45365</v>
      </c>
      <c r="AA1324" s="85">
        <v>44806</v>
      </c>
      <c r="AB1324" s="85">
        <v>45365</v>
      </c>
    </row>
    <row r="1325" spans="1:28" ht="15" customHeight="1" x14ac:dyDescent="0.25">
      <c r="A1325" s="81" t="s">
        <v>8973</v>
      </c>
      <c r="B1325" s="81" t="s">
        <v>8974</v>
      </c>
      <c r="C1325" s="81" t="s">
        <v>8975</v>
      </c>
      <c r="D1325" s="81" t="s">
        <v>8976</v>
      </c>
      <c r="E1325" s="81" t="s">
        <v>8977</v>
      </c>
      <c r="F1325" s="81" t="s">
        <v>33</v>
      </c>
      <c r="G1325" s="81" t="s">
        <v>64</v>
      </c>
      <c r="H1325" s="81" t="s">
        <v>35</v>
      </c>
      <c r="I1325" s="48" t="s">
        <v>36</v>
      </c>
      <c r="J1325" s="81" t="s">
        <v>296</v>
      </c>
      <c r="K1325" s="82"/>
      <c r="L1325" s="81">
        <v>2200</v>
      </c>
      <c r="M1325" s="83" t="s">
        <v>38</v>
      </c>
      <c r="N1325" s="82" t="s">
        <v>38</v>
      </c>
      <c r="O1325" s="82" t="s">
        <v>38</v>
      </c>
      <c r="P1325" s="82" t="s">
        <v>38</v>
      </c>
      <c r="Q1325" s="82"/>
      <c r="R1325" s="81" t="s">
        <v>39</v>
      </c>
      <c r="S1325" s="86" t="s">
        <v>66</v>
      </c>
      <c r="T1325" s="81" t="s">
        <v>8978</v>
      </c>
      <c r="U1325" s="81" t="s">
        <v>8979</v>
      </c>
      <c r="V1325" s="81"/>
      <c r="W1325" s="81" t="s">
        <v>1215</v>
      </c>
      <c r="X1325" s="81" t="s">
        <v>2132</v>
      </c>
      <c r="Y1325" s="80"/>
      <c r="Z1325" s="85">
        <v>45365</v>
      </c>
      <c r="AA1325" s="85" t="s">
        <v>38</v>
      </c>
      <c r="AB1325" s="85">
        <v>45365</v>
      </c>
    </row>
    <row r="1326" spans="1:28" ht="15" customHeight="1" x14ac:dyDescent="0.25">
      <c r="A1326" s="81" t="s">
        <v>8980</v>
      </c>
      <c r="B1326" s="81"/>
      <c r="C1326" s="81" t="s">
        <v>8981</v>
      </c>
      <c r="D1326" s="81" t="s">
        <v>8982</v>
      </c>
      <c r="E1326" s="81" t="s">
        <v>8983</v>
      </c>
      <c r="F1326" s="81" t="s">
        <v>33</v>
      </c>
      <c r="G1326" s="81" t="s">
        <v>64</v>
      </c>
      <c r="H1326" s="81" t="s">
        <v>141</v>
      </c>
      <c r="I1326" s="48" t="s">
        <v>36</v>
      </c>
      <c r="J1326" s="81" t="s">
        <v>8984</v>
      </c>
      <c r="K1326" s="82"/>
      <c r="L1326" s="81">
        <v>2200</v>
      </c>
      <c r="M1326" s="83" t="s">
        <v>38</v>
      </c>
      <c r="N1326" s="82" t="s">
        <v>38</v>
      </c>
      <c r="O1326" s="82" t="s">
        <v>38</v>
      </c>
      <c r="P1326" s="82" t="s">
        <v>38</v>
      </c>
      <c r="Q1326" s="82"/>
      <c r="R1326" s="81" t="s">
        <v>39</v>
      </c>
      <c r="S1326" s="86" t="s">
        <v>66</v>
      </c>
      <c r="T1326" s="81" t="s">
        <v>8985</v>
      </c>
      <c r="U1326" s="81" t="s">
        <v>8986</v>
      </c>
      <c r="V1326" s="81"/>
      <c r="W1326" s="81" t="s">
        <v>112</v>
      </c>
      <c r="X1326" s="81" t="s">
        <v>544</v>
      </c>
      <c r="Y1326" s="80"/>
      <c r="Z1326" s="85">
        <v>44932</v>
      </c>
      <c r="AA1326" s="85" t="s">
        <v>38</v>
      </c>
      <c r="AB1326" s="85">
        <v>44932</v>
      </c>
    </row>
    <row r="1327" spans="1:28" ht="15" customHeight="1" x14ac:dyDescent="0.25">
      <c r="A1327" s="81" t="s">
        <v>8987</v>
      </c>
      <c r="B1327" s="81"/>
      <c r="C1327" s="81" t="s">
        <v>8988</v>
      </c>
      <c r="D1327" s="81" t="s">
        <v>8989</v>
      </c>
      <c r="E1327" s="81" t="s">
        <v>8990</v>
      </c>
      <c r="F1327" s="81" t="s">
        <v>33</v>
      </c>
      <c r="G1327" s="81" t="s">
        <v>64</v>
      </c>
      <c r="H1327" s="81" t="s">
        <v>55</v>
      </c>
      <c r="I1327" s="48" t="s">
        <v>36</v>
      </c>
      <c r="J1327" s="81" t="s">
        <v>8991</v>
      </c>
      <c r="K1327" s="82"/>
      <c r="L1327" s="81">
        <v>2700</v>
      </c>
      <c r="M1327" s="83" t="s">
        <v>38</v>
      </c>
      <c r="N1327" s="82" t="s">
        <v>38</v>
      </c>
      <c r="O1327" s="82" t="s">
        <v>38</v>
      </c>
      <c r="P1327" s="82" t="s">
        <v>38</v>
      </c>
      <c r="Q1327" s="82"/>
      <c r="R1327" s="81" t="s">
        <v>39</v>
      </c>
      <c r="S1327" s="86" t="s">
        <v>66</v>
      </c>
      <c r="T1327" s="81" t="s">
        <v>8992</v>
      </c>
      <c r="U1327" s="81" t="s">
        <v>8993</v>
      </c>
      <c r="V1327" s="81"/>
      <c r="W1327" s="81" t="s">
        <v>188</v>
      </c>
      <c r="X1327" s="81" t="s">
        <v>5443</v>
      </c>
      <c r="Y1327" s="80"/>
      <c r="Z1327" s="85">
        <v>44932</v>
      </c>
      <c r="AA1327" s="85" t="s">
        <v>38</v>
      </c>
      <c r="AB1327" s="85">
        <v>44932</v>
      </c>
    </row>
    <row r="1328" spans="1:28" ht="15" customHeight="1" x14ac:dyDescent="0.25">
      <c r="A1328" s="81" t="s">
        <v>8994</v>
      </c>
      <c r="B1328" s="81"/>
      <c r="C1328" s="81" t="s">
        <v>8995</v>
      </c>
      <c r="D1328" s="81" t="s">
        <v>8996</v>
      </c>
      <c r="E1328" s="81" t="s">
        <v>8997</v>
      </c>
      <c r="F1328" s="81" t="s">
        <v>33</v>
      </c>
      <c r="G1328" s="81" t="s">
        <v>64</v>
      </c>
      <c r="H1328" s="81" t="s">
        <v>55</v>
      </c>
      <c r="I1328" s="48" t="s">
        <v>36</v>
      </c>
      <c r="J1328" s="81" t="s">
        <v>565</v>
      </c>
      <c r="K1328" s="82"/>
      <c r="L1328" s="81">
        <v>2700</v>
      </c>
      <c r="M1328" s="83" t="s">
        <v>38</v>
      </c>
      <c r="N1328" s="82" t="s">
        <v>38</v>
      </c>
      <c r="O1328" s="82" t="s">
        <v>38</v>
      </c>
      <c r="P1328" s="82" t="s">
        <v>38</v>
      </c>
      <c r="Q1328" s="82"/>
      <c r="R1328" s="81" t="s">
        <v>39</v>
      </c>
      <c r="S1328" s="86" t="s">
        <v>66</v>
      </c>
      <c r="T1328" s="81" t="s">
        <v>8998</v>
      </c>
      <c r="U1328" s="81" t="s">
        <v>8999</v>
      </c>
      <c r="V1328" s="81"/>
      <c r="W1328" s="81" t="s">
        <v>87</v>
      </c>
      <c r="X1328" s="81" t="s">
        <v>9000</v>
      </c>
      <c r="Y1328" s="80"/>
      <c r="Z1328" s="85">
        <v>44932</v>
      </c>
      <c r="AA1328" s="85" t="s">
        <v>38</v>
      </c>
      <c r="AB1328" s="85">
        <v>44932</v>
      </c>
    </row>
    <row r="1329" spans="1:28" ht="15" customHeight="1" x14ac:dyDescent="0.25">
      <c r="A1329" s="81" t="s">
        <v>9001</v>
      </c>
      <c r="B1329" s="81"/>
      <c r="C1329" s="81" t="s">
        <v>9002</v>
      </c>
      <c r="D1329" s="81" t="s">
        <v>9003</v>
      </c>
      <c r="E1329" s="81" t="s">
        <v>9004</v>
      </c>
      <c r="F1329" s="81" t="s">
        <v>33</v>
      </c>
      <c r="G1329" s="81" t="s">
        <v>64</v>
      </c>
      <c r="H1329" s="81" t="s">
        <v>35</v>
      </c>
      <c r="I1329" s="48" t="s">
        <v>36</v>
      </c>
      <c r="J1329" s="81" t="s">
        <v>74</v>
      </c>
      <c r="K1329" s="82"/>
      <c r="L1329" s="81">
        <v>2200</v>
      </c>
      <c r="M1329" s="83" t="s">
        <v>38</v>
      </c>
      <c r="N1329" s="82" t="s">
        <v>38</v>
      </c>
      <c r="O1329" s="82" t="s">
        <v>38</v>
      </c>
      <c r="P1329" s="82" t="s">
        <v>38</v>
      </c>
      <c r="Q1329" s="82"/>
      <c r="R1329" s="81" t="s">
        <v>39</v>
      </c>
      <c r="S1329" s="86" t="s">
        <v>66</v>
      </c>
      <c r="T1329" s="81" t="s">
        <v>9005</v>
      </c>
      <c r="U1329" s="81" t="s">
        <v>9006</v>
      </c>
      <c r="V1329" s="81"/>
      <c r="W1329" s="81" t="s">
        <v>112</v>
      </c>
      <c r="X1329" s="81" t="s">
        <v>7941</v>
      </c>
      <c r="Y1329" s="80"/>
      <c r="Z1329" s="85">
        <v>44932</v>
      </c>
      <c r="AA1329" s="85" t="s">
        <v>38</v>
      </c>
      <c r="AB1329" s="85">
        <v>44932</v>
      </c>
    </row>
    <row r="1330" spans="1:28" ht="15" customHeight="1" x14ac:dyDescent="0.25">
      <c r="A1330" s="81" t="s">
        <v>9007</v>
      </c>
      <c r="B1330" s="81" t="s">
        <v>9008</v>
      </c>
      <c r="C1330" s="81" t="s">
        <v>9009</v>
      </c>
      <c r="D1330" s="81" t="s">
        <v>9010</v>
      </c>
      <c r="E1330" s="81" t="s">
        <v>9011</v>
      </c>
      <c r="F1330" s="81" t="s">
        <v>33</v>
      </c>
      <c r="G1330" s="81" t="s">
        <v>64</v>
      </c>
      <c r="H1330" s="81" t="s">
        <v>35</v>
      </c>
      <c r="I1330" s="48" t="s">
        <v>36</v>
      </c>
      <c r="J1330" s="81" t="s">
        <v>296</v>
      </c>
      <c r="K1330" s="82"/>
      <c r="L1330" s="81">
        <v>2200</v>
      </c>
      <c r="M1330" s="83" t="s">
        <v>38</v>
      </c>
      <c r="N1330" s="82" t="s">
        <v>38</v>
      </c>
      <c r="O1330" s="82" t="s">
        <v>38</v>
      </c>
      <c r="P1330" s="82" t="s">
        <v>38</v>
      </c>
      <c r="Q1330" s="82"/>
      <c r="R1330" s="81" t="s">
        <v>39</v>
      </c>
      <c r="S1330" s="86" t="s">
        <v>66</v>
      </c>
      <c r="T1330" s="81" t="s">
        <v>9012</v>
      </c>
      <c r="U1330" s="81" t="s">
        <v>9013</v>
      </c>
      <c r="V1330" s="81"/>
      <c r="W1330" s="81" t="s">
        <v>43</v>
      </c>
      <c r="X1330" s="81" t="s">
        <v>1367</v>
      </c>
      <c r="Y1330" s="80"/>
      <c r="Z1330" s="85">
        <v>45365</v>
      </c>
      <c r="AA1330" s="85" t="s">
        <v>38</v>
      </c>
      <c r="AB1330" s="85">
        <v>45365</v>
      </c>
    </row>
    <row r="1331" spans="1:28" ht="15" customHeight="1" x14ac:dyDescent="0.25">
      <c r="A1331" s="81" t="s">
        <v>9014</v>
      </c>
      <c r="B1331" s="81"/>
      <c r="C1331" s="81" t="s">
        <v>9015</v>
      </c>
      <c r="D1331" s="81" t="s">
        <v>9016</v>
      </c>
      <c r="E1331" s="81" t="s">
        <v>9017</v>
      </c>
      <c r="F1331" s="81" t="s">
        <v>33</v>
      </c>
      <c r="G1331" s="81" t="s">
        <v>278</v>
      </c>
      <c r="H1331" s="81" t="s">
        <v>35</v>
      </c>
      <c r="I1331" s="48" t="s">
        <v>36</v>
      </c>
      <c r="J1331" s="81" t="s">
        <v>74</v>
      </c>
      <c r="K1331" s="82"/>
      <c r="L1331" s="81" t="s">
        <v>38</v>
      </c>
      <c r="M1331" s="83" t="s">
        <v>38</v>
      </c>
      <c r="N1331" s="82" t="s">
        <v>38</v>
      </c>
      <c r="O1331" s="82" t="s">
        <v>38</v>
      </c>
      <c r="P1331" s="82" t="s">
        <v>38</v>
      </c>
      <c r="Q1331" s="82"/>
      <c r="R1331" s="81" t="s">
        <v>279</v>
      </c>
      <c r="S1331" s="86" t="s">
        <v>66</v>
      </c>
      <c r="T1331" s="81" t="s">
        <v>9018</v>
      </c>
      <c r="U1331" s="81" t="s">
        <v>9019</v>
      </c>
      <c r="V1331" s="81"/>
      <c r="W1331" s="81" t="s">
        <v>112</v>
      </c>
      <c r="X1331" s="81" t="s">
        <v>2031</v>
      </c>
      <c r="Y1331" s="80"/>
      <c r="Z1331" s="85">
        <v>44932</v>
      </c>
      <c r="AA1331" s="85" t="s">
        <v>38</v>
      </c>
      <c r="AB1331" s="85">
        <v>44932</v>
      </c>
    </row>
    <row r="1332" spans="1:28" ht="15" customHeight="1" x14ac:dyDescent="0.25">
      <c r="A1332" s="81" t="s">
        <v>9020</v>
      </c>
      <c r="B1332" s="81"/>
      <c r="C1332" s="81" t="s">
        <v>9021</v>
      </c>
      <c r="D1332" s="81" t="s">
        <v>9022</v>
      </c>
      <c r="E1332" s="81" t="s">
        <v>9023</v>
      </c>
      <c r="F1332" s="81" t="s">
        <v>33</v>
      </c>
      <c r="G1332" s="81" t="s">
        <v>64</v>
      </c>
      <c r="H1332" s="81" t="s">
        <v>35</v>
      </c>
      <c r="I1332" s="48" t="s">
        <v>36</v>
      </c>
      <c r="J1332" s="81" t="s">
        <v>74</v>
      </c>
      <c r="K1332" s="82"/>
      <c r="L1332" s="81">
        <v>2200</v>
      </c>
      <c r="M1332" s="83" t="s">
        <v>38</v>
      </c>
      <c r="N1332" s="82" t="s">
        <v>38</v>
      </c>
      <c r="O1332" s="82" t="s">
        <v>38</v>
      </c>
      <c r="P1332" s="82" t="s">
        <v>38</v>
      </c>
      <c r="Q1332" s="82"/>
      <c r="R1332" s="81" t="s">
        <v>39</v>
      </c>
      <c r="S1332" s="86" t="s">
        <v>66</v>
      </c>
      <c r="T1332" s="81" t="s">
        <v>9024</v>
      </c>
      <c r="U1332" s="81" t="s">
        <v>9025</v>
      </c>
      <c r="V1332" s="81"/>
      <c r="W1332" s="81" t="s">
        <v>438</v>
      </c>
      <c r="X1332" s="81" t="s">
        <v>7791</v>
      </c>
      <c r="Y1332" s="80"/>
      <c r="Z1332" s="85">
        <v>44932</v>
      </c>
      <c r="AA1332" s="85" t="s">
        <v>38</v>
      </c>
      <c r="AB1332" s="85">
        <v>44932</v>
      </c>
    </row>
    <row r="1333" spans="1:28" ht="15" customHeight="1" x14ac:dyDescent="0.25">
      <c r="A1333" s="81" t="s">
        <v>9026</v>
      </c>
      <c r="B1333" s="81" t="s">
        <v>9027</v>
      </c>
      <c r="C1333" s="81" t="s">
        <v>9028</v>
      </c>
      <c r="D1333" s="81" t="s">
        <v>9029</v>
      </c>
      <c r="E1333" s="81" t="s">
        <v>9030</v>
      </c>
      <c r="F1333" s="81" t="s">
        <v>33</v>
      </c>
      <c r="G1333" s="81" t="s">
        <v>64</v>
      </c>
      <c r="H1333" s="81" t="s">
        <v>35</v>
      </c>
      <c r="I1333" s="48" t="s">
        <v>36</v>
      </c>
      <c r="J1333" s="81" t="s">
        <v>296</v>
      </c>
      <c r="K1333" s="82"/>
      <c r="L1333" s="81">
        <v>2200</v>
      </c>
      <c r="M1333" s="83" t="s">
        <v>38</v>
      </c>
      <c r="N1333" s="82" t="s">
        <v>38</v>
      </c>
      <c r="O1333" s="82" t="s">
        <v>38</v>
      </c>
      <c r="P1333" s="82" t="s">
        <v>38</v>
      </c>
      <c r="Q1333" s="82"/>
      <c r="R1333" s="81" t="s">
        <v>39</v>
      </c>
      <c r="S1333" s="86" t="s">
        <v>66</v>
      </c>
      <c r="T1333" s="81" t="s">
        <v>9031</v>
      </c>
      <c r="U1333" s="81" t="s">
        <v>9032</v>
      </c>
      <c r="V1333" s="81"/>
      <c r="W1333" s="81" t="s">
        <v>43</v>
      </c>
      <c r="X1333" s="81" t="s">
        <v>1367</v>
      </c>
      <c r="Y1333" s="80"/>
      <c r="Z1333" s="85">
        <v>45365</v>
      </c>
      <c r="AA1333" s="85" t="s">
        <v>38</v>
      </c>
      <c r="AB1333" s="85">
        <v>45365</v>
      </c>
    </row>
    <row r="1334" spans="1:28" ht="15" customHeight="1" x14ac:dyDescent="0.25">
      <c r="A1334" s="81" t="s">
        <v>9033</v>
      </c>
      <c r="B1334" s="81" t="s">
        <v>9034</v>
      </c>
      <c r="C1334" s="81" t="s">
        <v>9035</v>
      </c>
      <c r="D1334" s="81" t="s">
        <v>9036</v>
      </c>
      <c r="E1334" s="81" t="s">
        <v>9037</v>
      </c>
      <c r="F1334" s="81" t="s">
        <v>33</v>
      </c>
      <c r="G1334" s="81" t="s">
        <v>64</v>
      </c>
      <c r="H1334" s="81" t="s">
        <v>35</v>
      </c>
      <c r="I1334" s="48" t="s">
        <v>36</v>
      </c>
      <c r="J1334" s="81" t="s">
        <v>296</v>
      </c>
      <c r="K1334" s="82"/>
      <c r="L1334" s="81">
        <v>2200</v>
      </c>
      <c r="M1334" s="83" t="s">
        <v>38</v>
      </c>
      <c r="N1334" s="82" t="s">
        <v>38</v>
      </c>
      <c r="O1334" s="82" t="s">
        <v>38</v>
      </c>
      <c r="P1334" s="82" t="s">
        <v>38</v>
      </c>
      <c r="Q1334" s="82"/>
      <c r="R1334" s="81" t="s">
        <v>39</v>
      </c>
      <c r="S1334" s="86" t="s">
        <v>66</v>
      </c>
      <c r="T1334" s="81" t="s">
        <v>9038</v>
      </c>
      <c r="U1334" s="81" t="s">
        <v>9039</v>
      </c>
      <c r="V1334" s="81"/>
      <c r="W1334" s="81" t="s">
        <v>43</v>
      </c>
      <c r="X1334" s="81" t="s">
        <v>1367</v>
      </c>
      <c r="Y1334" s="80"/>
      <c r="Z1334" s="85">
        <v>45365</v>
      </c>
      <c r="AA1334" s="85" t="s">
        <v>38</v>
      </c>
      <c r="AB1334" s="85">
        <v>45365</v>
      </c>
    </row>
    <row r="1335" spans="1:28" ht="15" customHeight="1" x14ac:dyDescent="0.25">
      <c r="A1335" s="81" t="s">
        <v>9040</v>
      </c>
      <c r="B1335" s="81" t="s">
        <v>9041</v>
      </c>
      <c r="C1335" s="81" t="s">
        <v>9042</v>
      </c>
      <c r="D1335" s="81" t="s">
        <v>9043</v>
      </c>
      <c r="E1335" s="81" t="s">
        <v>9044</v>
      </c>
      <c r="F1335" s="81" t="s">
        <v>33</v>
      </c>
      <c r="G1335" s="81" t="s">
        <v>64</v>
      </c>
      <c r="H1335" s="81" t="s">
        <v>35</v>
      </c>
      <c r="I1335" s="48" t="s">
        <v>36</v>
      </c>
      <c r="J1335" s="81" t="s">
        <v>296</v>
      </c>
      <c r="K1335" s="82"/>
      <c r="L1335" s="81">
        <v>2200</v>
      </c>
      <c r="M1335" s="83" t="s">
        <v>38</v>
      </c>
      <c r="N1335" s="82" t="s">
        <v>38</v>
      </c>
      <c r="O1335" s="82" t="s">
        <v>38</v>
      </c>
      <c r="P1335" s="82" t="s">
        <v>38</v>
      </c>
      <c r="Q1335" s="82"/>
      <c r="R1335" s="81" t="s">
        <v>39</v>
      </c>
      <c r="S1335" s="86" t="s">
        <v>66</v>
      </c>
      <c r="T1335" s="81" t="s">
        <v>9045</v>
      </c>
      <c r="U1335" s="81" t="s">
        <v>9046</v>
      </c>
      <c r="V1335" s="81"/>
      <c r="W1335" s="81" t="s">
        <v>43</v>
      </c>
      <c r="X1335" s="81" t="s">
        <v>325</v>
      </c>
      <c r="Y1335" s="80"/>
      <c r="Z1335" s="85">
        <v>45365</v>
      </c>
      <c r="AA1335" s="85" t="s">
        <v>38</v>
      </c>
      <c r="AB1335" s="85">
        <v>45365</v>
      </c>
    </row>
    <row r="1336" spans="1:28" ht="15" customHeight="1" x14ac:dyDescent="0.25">
      <c r="A1336" s="81" t="s">
        <v>9047</v>
      </c>
      <c r="B1336" s="81"/>
      <c r="C1336" s="81" t="s">
        <v>9048</v>
      </c>
      <c r="D1336" s="81"/>
      <c r="E1336" s="81" t="s">
        <v>9049</v>
      </c>
      <c r="F1336" s="81" t="s">
        <v>33</v>
      </c>
      <c r="G1336" s="81" t="s">
        <v>34</v>
      </c>
      <c r="H1336" s="81" t="s">
        <v>55</v>
      </c>
      <c r="I1336" s="48" t="s">
        <v>374</v>
      </c>
      <c r="J1336" s="81" t="s">
        <v>9050</v>
      </c>
      <c r="K1336" s="82"/>
      <c r="L1336" s="81" t="s">
        <v>38</v>
      </c>
      <c r="M1336" s="83" t="s">
        <v>38</v>
      </c>
      <c r="N1336" s="82" t="s">
        <v>38</v>
      </c>
      <c r="O1336" s="82" t="s">
        <v>38</v>
      </c>
      <c r="P1336" s="82" t="s">
        <v>38</v>
      </c>
      <c r="Q1336" s="50" t="s">
        <v>2601</v>
      </c>
      <c r="R1336" s="82" t="s">
        <v>144</v>
      </c>
      <c r="S1336" s="82" t="s">
        <v>40</v>
      </c>
      <c r="T1336" s="81" t="s">
        <v>9051</v>
      </c>
      <c r="U1336" s="81" t="s">
        <v>9052</v>
      </c>
      <c r="V1336" s="81"/>
      <c r="W1336" s="81" t="s">
        <v>212</v>
      </c>
      <c r="X1336" s="81" t="s">
        <v>2159</v>
      </c>
      <c r="Y1336" s="80">
        <v>44565</v>
      </c>
      <c r="Z1336" s="85">
        <v>44886</v>
      </c>
      <c r="AA1336" s="85">
        <v>45397</v>
      </c>
      <c r="AB1336" s="85">
        <v>45397</v>
      </c>
    </row>
    <row r="1337" spans="1:28" ht="15" customHeight="1" x14ac:dyDescent="0.25">
      <c r="A1337" s="81" t="s">
        <v>9053</v>
      </c>
      <c r="B1337" s="81"/>
      <c r="C1337" s="81" t="s">
        <v>9054</v>
      </c>
      <c r="D1337" s="81" t="s">
        <v>9055</v>
      </c>
      <c r="E1337" s="81" t="s">
        <v>9056</v>
      </c>
      <c r="F1337" s="81" t="s">
        <v>33</v>
      </c>
      <c r="G1337" s="81" t="s">
        <v>64</v>
      </c>
      <c r="H1337" s="81" t="s">
        <v>141</v>
      </c>
      <c r="I1337" s="48" t="s">
        <v>36</v>
      </c>
      <c r="J1337" s="81" t="s">
        <v>9057</v>
      </c>
      <c r="K1337" s="82"/>
      <c r="L1337" s="81">
        <v>2200</v>
      </c>
      <c r="M1337" s="83" t="s">
        <v>38</v>
      </c>
      <c r="N1337" s="82" t="s">
        <v>38</v>
      </c>
      <c r="O1337" s="82" t="s">
        <v>38</v>
      </c>
      <c r="P1337" s="82" t="s">
        <v>38</v>
      </c>
      <c r="Q1337" s="82"/>
      <c r="R1337" s="81" t="s">
        <v>352</v>
      </c>
      <c r="S1337" s="86" t="s">
        <v>66</v>
      </c>
      <c r="T1337" s="81" t="s">
        <v>9058</v>
      </c>
      <c r="U1337" s="81" t="s">
        <v>9059</v>
      </c>
      <c r="V1337" s="81"/>
      <c r="W1337" s="81" t="s">
        <v>103</v>
      </c>
      <c r="X1337" s="81" t="s">
        <v>2003</v>
      </c>
      <c r="Y1337" s="80"/>
      <c r="Z1337" s="85">
        <v>45049</v>
      </c>
      <c r="AA1337" s="85" t="s">
        <v>38</v>
      </c>
      <c r="AB1337" s="85">
        <v>45049</v>
      </c>
    </row>
    <row r="1338" spans="1:28" ht="15" customHeight="1" x14ac:dyDescent="0.25">
      <c r="A1338" s="81" t="s">
        <v>9060</v>
      </c>
      <c r="B1338" s="81"/>
      <c r="C1338" s="81" t="s">
        <v>9061</v>
      </c>
      <c r="D1338" s="81"/>
      <c r="E1338" s="81" t="s">
        <v>9062</v>
      </c>
      <c r="F1338" s="81" t="s">
        <v>33</v>
      </c>
      <c r="G1338" s="81" t="s">
        <v>34</v>
      </c>
      <c r="H1338" s="81" t="s">
        <v>35</v>
      </c>
      <c r="I1338" s="48" t="s">
        <v>36</v>
      </c>
      <c r="J1338" s="81" t="s">
        <v>74</v>
      </c>
      <c r="K1338" s="82"/>
      <c r="L1338" s="81" t="s">
        <v>38</v>
      </c>
      <c r="M1338" s="83">
        <v>2660</v>
      </c>
      <c r="N1338" s="82">
        <v>2660</v>
      </c>
      <c r="O1338" s="84">
        <v>2128</v>
      </c>
      <c r="P1338" s="84">
        <v>2128</v>
      </c>
      <c r="Q1338" s="82" t="s">
        <v>9063</v>
      </c>
      <c r="R1338" s="81" t="s">
        <v>352</v>
      </c>
      <c r="S1338" s="82" t="s">
        <v>40</v>
      </c>
      <c r="T1338" s="81" t="s">
        <v>9064</v>
      </c>
      <c r="U1338" s="81" t="s">
        <v>9065</v>
      </c>
      <c r="V1338" s="81"/>
      <c r="W1338" s="81" t="s">
        <v>69</v>
      </c>
      <c r="X1338" s="81" t="s">
        <v>3042</v>
      </c>
      <c r="Y1338" s="80"/>
      <c r="Z1338" s="85">
        <v>45699</v>
      </c>
      <c r="AA1338" s="85">
        <v>45187</v>
      </c>
      <c r="AB1338" s="85">
        <v>45699</v>
      </c>
    </row>
    <row r="1339" spans="1:28" ht="15" customHeight="1" x14ac:dyDescent="0.25">
      <c r="A1339" s="81" t="s">
        <v>9066</v>
      </c>
      <c r="B1339" s="81"/>
      <c r="C1339" s="81" t="s">
        <v>9067</v>
      </c>
      <c r="D1339" s="81"/>
      <c r="E1339" s="81" t="s">
        <v>9068</v>
      </c>
      <c r="F1339" s="81" t="s">
        <v>33</v>
      </c>
      <c r="G1339" s="81" t="s">
        <v>34</v>
      </c>
      <c r="H1339" s="81" t="s">
        <v>141</v>
      </c>
      <c r="I1339" s="48" t="s">
        <v>36</v>
      </c>
      <c r="J1339" s="81" t="s">
        <v>4612</v>
      </c>
      <c r="K1339" s="82"/>
      <c r="L1339" s="81" t="s">
        <v>38</v>
      </c>
      <c r="M1339" s="83">
        <v>3060</v>
      </c>
      <c r="N1339" s="82" t="s">
        <v>38</v>
      </c>
      <c r="O1339" s="84">
        <v>2448</v>
      </c>
      <c r="P1339" s="82" t="s">
        <v>38</v>
      </c>
      <c r="Q1339" s="82" t="s">
        <v>9069</v>
      </c>
      <c r="R1339" s="81" t="s">
        <v>352</v>
      </c>
      <c r="S1339" s="82" t="s">
        <v>40</v>
      </c>
      <c r="T1339" s="81" t="s">
        <v>9070</v>
      </c>
      <c r="U1339" s="81" t="s">
        <v>9071</v>
      </c>
      <c r="V1339" s="81"/>
      <c r="W1339" s="81" t="s">
        <v>69</v>
      </c>
      <c r="X1339" s="81" t="s">
        <v>3042</v>
      </c>
      <c r="Y1339" s="80"/>
      <c r="Z1339" s="85">
        <v>45049</v>
      </c>
      <c r="AA1339" s="85">
        <v>45236</v>
      </c>
      <c r="AB1339" s="85">
        <v>45236</v>
      </c>
    </row>
    <row r="1340" spans="1:28" ht="15" customHeight="1" x14ac:dyDescent="0.25">
      <c r="A1340" s="81" t="s">
        <v>9072</v>
      </c>
      <c r="B1340" s="81"/>
      <c r="C1340" s="81" t="s">
        <v>9073</v>
      </c>
      <c r="D1340" s="81" t="s">
        <v>9074</v>
      </c>
      <c r="E1340" s="81" t="s">
        <v>9075</v>
      </c>
      <c r="F1340" s="81" t="s">
        <v>33</v>
      </c>
      <c r="G1340" s="81" t="s">
        <v>64</v>
      </c>
      <c r="H1340" s="81" t="s">
        <v>35</v>
      </c>
      <c r="I1340" s="48" t="s">
        <v>36</v>
      </c>
      <c r="J1340" s="81" t="s">
        <v>74</v>
      </c>
      <c r="K1340" s="82"/>
      <c r="L1340" s="81">
        <v>2200</v>
      </c>
      <c r="M1340" s="83" t="s">
        <v>38</v>
      </c>
      <c r="N1340" s="82" t="s">
        <v>38</v>
      </c>
      <c r="O1340" s="82" t="s">
        <v>38</v>
      </c>
      <c r="P1340" s="82" t="s">
        <v>38</v>
      </c>
      <c r="Q1340" s="82"/>
      <c r="R1340" s="81" t="s">
        <v>39</v>
      </c>
      <c r="S1340" s="86" t="s">
        <v>66</v>
      </c>
      <c r="T1340" s="81" t="s">
        <v>9076</v>
      </c>
      <c r="U1340" s="81" t="s">
        <v>9077</v>
      </c>
      <c r="V1340" s="81"/>
      <c r="W1340" s="81" t="s">
        <v>78</v>
      </c>
      <c r="X1340" s="81" t="s">
        <v>793</v>
      </c>
      <c r="Y1340" s="80"/>
      <c r="Z1340" s="85">
        <v>44932</v>
      </c>
      <c r="AA1340" s="85" t="s">
        <v>38</v>
      </c>
      <c r="AB1340" s="85">
        <v>44932</v>
      </c>
    </row>
    <row r="1341" spans="1:28" ht="15" customHeight="1" x14ac:dyDescent="0.25">
      <c r="A1341" s="81" t="s">
        <v>9078</v>
      </c>
      <c r="B1341" s="81"/>
      <c r="C1341" s="81" t="s">
        <v>9079</v>
      </c>
      <c r="D1341" s="81" t="s">
        <v>9080</v>
      </c>
      <c r="E1341" s="81" t="s">
        <v>9081</v>
      </c>
      <c r="F1341" s="81" t="s">
        <v>33</v>
      </c>
      <c r="G1341" s="81" t="s">
        <v>64</v>
      </c>
      <c r="H1341" s="81" t="s">
        <v>35</v>
      </c>
      <c r="I1341" s="48" t="s">
        <v>36</v>
      </c>
      <c r="J1341" s="81" t="s">
        <v>74</v>
      </c>
      <c r="K1341" s="82"/>
      <c r="L1341" s="81">
        <v>2200</v>
      </c>
      <c r="M1341" s="83" t="s">
        <v>38</v>
      </c>
      <c r="N1341" s="82" t="s">
        <v>38</v>
      </c>
      <c r="O1341" s="82" t="s">
        <v>38</v>
      </c>
      <c r="P1341" s="82" t="s">
        <v>38</v>
      </c>
      <c r="Q1341" s="82"/>
      <c r="R1341" s="81" t="s">
        <v>39</v>
      </c>
      <c r="S1341" s="86" t="s">
        <v>66</v>
      </c>
      <c r="T1341" s="81" t="s">
        <v>9082</v>
      </c>
      <c r="U1341" s="81" t="s">
        <v>9083</v>
      </c>
      <c r="V1341" s="81"/>
      <c r="W1341" s="81" t="s">
        <v>112</v>
      </c>
      <c r="X1341" s="81" t="s">
        <v>1861</v>
      </c>
      <c r="Y1341" s="80"/>
      <c r="Z1341" s="85">
        <v>44932</v>
      </c>
      <c r="AA1341" s="85" t="s">
        <v>38</v>
      </c>
      <c r="AB1341" s="85">
        <v>44932</v>
      </c>
    </row>
    <row r="1342" spans="1:28" ht="15" customHeight="1" x14ac:dyDescent="0.25">
      <c r="A1342" s="81" t="s">
        <v>9084</v>
      </c>
      <c r="B1342" s="81"/>
      <c r="C1342" s="81" t="s">
        <v>9085</v>
      </c>
      <c r="D1342" s="81" t="s">
        <v>9086</v>
      </c>
      <c r="E1342" s="81" t="s">
        <v>9087</v>
      </c>
      <c r="F1342" s="81" t="s">
        <v>33</v>
      </c>
      <c r="G1342" s="81" t="s">
        <v>34</v>
      </c>
      <c r="H1342" s="81" t="s">
        <v>35</v>
      </c>
      <c r="I1342" s="48" t="s">
        <v>36</v>
      </c>
      <c r="J1342" s="81" t="s">
        <v>84</v>
      </c>
      <c r="K1342" s="82" t="s">
        <v>9088</v>
      </c>
      <c r="L1342" s="81" t="s">
        <v>38</v>
      </c>
      <c r="M1342" s="83">
        <v>3460</v>
      </c>
      <c r="N1342" s="82">
        <v>3460</v>
      </c>
      <c r="O1342" s="84">
        <v>2768</v>
      </c>
      <c r="P1342" s="84">
        <v>2768</v>
      </c>
      <c r="Q1342" s="82"/>
      <c r="R1342" s="81" t="s">
        <v>39</v>
      </c>
      <c r="S1342" s="82">
        <v>2019</v>
      </c>
      <c r="T1342" s="81" t="s">
        <v>9089</v>
      </c>
      <c r="U1342" s="81" t="s">
        <v>9090</v>
      </c>
      <c r="V1342" s="81"/>
      <c r="W1342" s="81" t="s">
        <v>163</v>
      </c>
      <c r="X1342" s="81" t="s">
        <v>7585</v>
      </c>
      <c r="Y1342" s="80"/>
      <c r="Z1342" s="85">
        <v>45699</v>
      </c>
      <c r="AA1342" s="85">
        <v>45222</v>
      </c>
      <c r="AB1342" s="85">
        <v>45699</v>
      </c>
    </row>
    <row r="1343" spans="1:28" ht="15" customHeight="1" x14ac:dyDescent="0.25">
      <c r="A1343" s="81" t="s">
        <v>9091</v>
      </c>
      <c r="B1343" s="81"/>
      <c r="C1343" s="81" t="s">
        <v>9092</v>
      </c>
      <c r="D1343" s="81"/>
      <c r="E1343" s="81" t="s">
        <v>9093</v>
      </c>
      <c r="F1343" s="81" t="s">
        <v>33</v>
      </c>
      <c r="G1343" s="81" t="s">
        <v>34</v>
      </c>
      <c r="H1343" s="81" t="s">
        <v>141</v>
      </c>
      <c r="I1343" s="48" t="s">
        <v>374</v>
      </c>
      <c r="J1343" s="81" t="s">
        <v>9094</v>
      </c>
      <c r="K1343" s="82"/>
      <c r="L1343" s="81" t="s">
        <v>38</v>
      </c>
      <c r="M1343" s="83">
        <v>3050</v>
      </c>
      <c r="N1343" s="82" t="s">
        <v>38</v>
      </c>
      <c r="O1343" s="84">
        <v>2440</v>
      </c>
      <c r="P1343" s="82" t="s">
        <v>38</v>
      </c>
      <c r="Q1343" s="82"/>
      <c r="R1343" s="81" t="s">
        <v>144</v>
      </c>
      <c r="S1343" s="82" t="s">
        <v>40</v>
      </c>
      <c r="T1343" s="81" t="s">
        <v>9095</v>
      </c>
      <c r="U1343" s="81" t="s">
        <v>9096</v>
      </c>
      <c r="V1343" s="81"/>
      <c r="W1343" s="81" t="s">
        <v>78</v>
      </c>
      <c r="X1343" s="81" t="s">
        <v>2676</v>
      </c>
      <c r="Y1343" s="80">
        <v>43885</v>
      </c>
      <c r="Z1343" s="85">
        <v>45005</v>
      </c>
      <c r="AA1343" s="85">
        <v>44995</v>
      </c>
      <c r="AB1343" s="85">
        <v>45005</v>
      </c>
    </row>
    <row r="1344" spans="1:28" ht="15" customHeight="1" x14ac:dyDescent="0.25">
      <c r="A1344" s="81" t="s">
        <v>9097</v>
      </c>
      <c r="B1344" s="81"/>
      <c r="C1344" s="81" t="s">
        <v>9098</v>
      </c>
      <c r="D1344" s="81"/>
      <c r="E1344" s="81" t="s">
        <v>9099</v>
      </c>
      <c r="F1344" s="81" t="s">
        <v>33</v>
      </c>
      <c r="G1344" s="81" t="s">
        <v>64</v>
      </c>
      <c r="H1344" s="81" t="s">
        <v>55</v>
      </c>
      <c r="I1344" s="48" t="s">
        <v>36</v>
      </c>
      <c r="J1344" s="81" t="s">
        <v>9100</v>
      </c>
      <c r="K1344" s="82"/>
      <c r="L1344" s="81">
        <v>2700</v>
      </c>
      <c r="M1344" s="83" t="s">
        <v>38</v>
      </c>
      <c r="N1344" s="82" t="s">
        <v>38</v>
      </c>
      <c r="O1344" s="82" t="s">
        <v>38</v>
      </c>
      <c r="P1344" s="82" t="s">
        <v>38</v>
      </c>
      <c r="Q1344" s="82"/>
      <c r="R1344" s="81" t="s">
        <v>39</v>
      </c>
      <c r="S1344" s="86" t="s">
        <v>66</v>
      </c>
      <c r="T1344" s="81" t="s">
        <v>9101</v>
      </c>
      <c r="U1344" s="81" t="s">
        <v>9102</v>
      </c>
      <c r="V1344" s="81"/>
      <c r="W1344" s="81" t="s">
        <v>78</v>
      </c>
      <c r="X1344" s="81" t="s">
        <v>229</v>
      </c>
      <c r="Y1344" s="80"/>
      <c r="Z1344" s="85">
        <v>45049</v>
      </c>
      <c r="AA1344" s="85" t="s">
        <v>38</v>
      </c>
      <c r="AB1344" s="85">
        <v>45049</v>
      </c>
    </row>
    <row r="1345" spans="1:28" ht="15" customHeight="1" x14ac:dyDescent="0.25">
      <c r="A1345" s="81" t="s">
        <v>9103</v>
      </c>
      <c r="B1345" s="81"/>
      <c r="C1345" s="81" t="s">
        <v>9104</v>
      </c>
      <c r="D1345" s="81" t="s">
        <v>9105</v>
      </c>
      <c r="E1345" s="81" t="s">
        <v>9106</v>
      </c>
      <c r="F1345" s="81" t="s">
        <v>33</v>
      </c>
      <c r="G1345" s="81" t="s">
        <v>64</v>
      </c>
      <c r="H1345" s="81" t="s">
        <v>35</v>
      </c>
      <c r="I1345" s="48" t="s">
        <v>36</v>
      </c>
      <c r="J1345" s="81" t="s">
        <v>74</v>
      </c>
      <c r="K1345" s="82"/>
      <c r="L1345" s="81">
        <v>2200</v>
      </c>
      <c r="M1345" s="83" t="s">
        <v>38</v>
      </c>
      <c r="N1345" s="82" t="s">
        <v>38</v>
      </c>
      <c r="O1345" s="82" t="s">
        <v>38</v>
      </c>
      <c r="P1345" s="82" t="s">
        <v>38</v>
      </c>
      <c r="Q1345" s="82"/>
      <c r="R1345" s="81" t="s">
        <v>39</v>
      </c>
      <c r="S1345" s="86" t="s">
        <v>66</v>
      </c>
      <c r="T1345" s="81" t="s">
        <v>9107</v>
      </c>
      <c r="U1345" s="81" t="s">
        <v>9108</v>
      </c>
      <c r="V1345" s="81"/>
      <c r="W1345" s="81" t="s">
        <v>112</v>
      </c>
      <c r="X1345" s="81" t="s">
        <v>544</v>
      </c>
      <c r="Y1345" s="80"/>
      <c r="Z1345" s="85">
        <v>44932</v>
      </c>
      <c r="AA1345" s="85" t="s">
        <v>38</v>
      </c>
      <c r="AB1345" s="85">
        <v>44932</v>
      </c>
    </row>
    <row r="1346" spans="1:28" ht="15" customHeight="1" x14ac:dyDescent="0.25">
      <c r="A1346" s="81" t="s">
        <v>9109</v>
      </c>
      <c r="B1346" s="81"/>
      <c r="C1346" s="81" t="s">
        <v>9110</v>
      </c>
      <c r="D1346" s="81"/>
      <c r="E1346" s="81" t="s">
        <v>9111</v>
      </c>
      <c r="F1346" s="81" t="s">
        <v>33</v>
      </c>
      <c r="G1346" s="81" t="s">
        <v>34</v>
      </c>
      <c r="H1346" s="81" t="s">
        <v>35</v>
      </c>
      <c r="I1346" s="48" t="s">
        <v>36</v>
      </c>
      <c r="J1346" s="81" t="s">
        <v>175</v>
      </c>
      <c r="K1346" s="87" t="s">
        <v>3046</v>
      </c>
      <c r="L1346" s="81" t="s">
        <v>38</v>
      </c>
      <c r="M1346" s="83">
        <v>720</v>
      </c>
      <c r="N1346" s="82" t="s">
        <v>38</v>
      </c>
      <c r="O1346" s="84">
        <v>576</v>
      </c>
      <c r="P1346" s="82" t="s">
        <v>38</v>
      </c>
      <c r="Q1346" s="82"/>
      <c r="R1346" s="81" t="s">
        <v>39</v>
      </c>
      <c r="S1346" s="88" t="s">
        <v>177</v>
      </c>
      <c r="T1346" s="81" t="s">
        <v>9112</v>
      </c>
      <c r="U1346" s="81" t="s">
        <v>9113</v>
      </c>
      <c r="V1346" s="81"/>
      <c r="W1346" s="81" t="s">
        <v>43</v>
      </c>
      <c r="X1346" s="81" t="s">
        <v>9114</v>
      </c>
      <c r="Y1346" s="80">
        <v>44931</v>
      </c>
      <c r="Z1346" s="85">
        <v>44945</v>
      </c>
      <c r="AA1346" s="85">
        <v>45355</v>
      </c>
      <c r="AB1346" s="85">
        <v>45355</v>
      </c>
    </row>
    <row r="1347" spans="1:28" ht="15" customHeight="1" x14ac:dyDescent="0.25">
      <c r="A1347" s="81" t="s">
        <v>9115</v>
      </c>
      <c r="B1347" s="81" t="s">
        <v>38</v>
      </c>
      <c r="C1347" s="81" t="s">
        <v>9116</v>
      </c>
      <c r="D1347" s="81" t="s">
        <v>38</v>
      </c>
      <c r="E1347" s="81" t="s">
        <v>9117</v>
      </c>
      <c r="F1347" s="81" t="s">
        <v>33</v>
      </c>
      <c r="G1347" s="81" t="s">
        <v>34</v>
      </c>
      <c r="H1347" s="81" t="s">
        <v>1099</v>
      </c>
      <c r="I1347" s="48" t="s">
        <v>36</v>
      </c>
      <c r="J1347" s="81" t="s">
        <v>9118</v>
      </c>
      <c r="K1347" s="82" t="s">
        <v>38</v>
      </c>
      <c r="L1347" s="81" t="s">
        <v>38</v>
      </c>
      <c r="M1347" s="83">
        <v>2836</v>
      </c>
      <c r="N1347" s="82" t="s">
        <v>38</v>
      </c>
      <c r="O1347" s="84">
        <v>2268.8000000000002</v>
      </c>
      <c r="P1347" s="82"/>
      <c r="Q1347" s="82" t="s">
        <v>9119</v>
      </c>
      <c r="R1347" s="82" t="s">
        <v>427</v>
      </c>
      <c r="S1347" s="82" t="s">
        <v>40</v>
      </c>
      <c r="T1347" s="81" t="s">
        <v>9120</v>
      </c>
      <c r="U1347" s="81" t="s">
        <v>9121</v>
      </c>
      <c r="V1347" s="81" t="s">
        <v>38</v>
      </c>
      <c r="W1347" s="81" t="s">
        <v>212</v>
      </c>
      <c r="X1347" s="81" t="s">
        <v>2676</v>
      </c>
      <c r="Y1347" s="80">
        <v>45510</v>
      </c>
      <c r="Z1347" s="80">
        <v>45721</v>
      </c>
      <c r="AA1347" s="23">
        <v>45695</v>
      </c>
      <c r="AB1347" s="80">
        <v>45721</v>
      </c>
    </row>
    <row r="1348" spans="1:28" ht="15" customHeight="1" x14ac:dyDescent="0.25">
      <c r="A1348" s="81" t="s">
        <v>9122</v>
      </c>
      <c r="B1348" s="81"/>
      <c r="C1348" s="81" t="s">
        <v>9123</v>
      </c>
      <c r="D1348" s="81" t="s">
        <v>9124</v>
      </c>
      <c r="E1348" s="81" t="s">
        <v>9125</v>
      </c>
      <c r="F1348" s="81" t="s">
        <v>33</v>
      </c>
      <c r="G1348" s="81" t="s">
        <v>64</v>
      </c>
      <c r="H1348" s="81" t="s">
        <v>55</v>
      </c>
      <c r="I1348" s="48" t="s">
        <v>36</v>
      </c>
      <c r="J1348" s="81" t="s">
        <v>9100</v>
      </c>
      <c r="K1348" s="82"/>
      <c r="L1348" s="81">
        <v>2700</v>
      </c>
      <c r="M1348" s="83" t="s">
        <v>38</v>
      </c>
      <c r="N1348" s="82" t="s">
        <v>38</v>
      </c>
      <c r="O1348" s="82" t="s">
        <v>38</v>
      </c>
      <c r="P1348" s="82" t="s">
        <v>38</v>
      </c>
      <c r="Q1348" s="82"/>
      <c r="R1348" s="81" t="s">
        <v>39</v>
      </c>
      <c r="S1348" s="86" t="s">
        <v>66</v>
      </c>
      <c r="T1348" s="81" t="s">
        <v>9126</v>
      </c>
      <c r="U1348" s="81" t="s">
        <v>9127</v>
      </c>
      <c r="V1348" s="81"/>
      <c r="W1348" s="81" t="s">
        <v>78</v>
      </c>
      <c r="X1348" s="81" t="s">
        <v>229</v>
      </c>
      <c r="Y1348" s="80"/>
      <c r="Z1348" s="85">
        <v>45049</v>
      </c>
      <c r="AA1348" s="85" t="s">
        <v>38</v>
      </c>
      <c r="AB1348" s="85">
        <v>45049</v>
      </c>
    </row>
    <row r="1349" spans="1:28" ht="15" customHeight="1" x14ac:dyDescent="0.25">
      <c r="A1349" s="81" t="s">
        <v>9128</v>
      </c>
      <c r="B1349" s="81"/>
      <c r="C1349" s="81" t="s">
        <v>9129</v>
      </c>
      <c r="D1349" s="81" t="s">
        <v>9130</v>
      </c>
      <c r="E1349" s="81" t="s">
        <v>9131</v>
      </c>
      <c r="F1349" s="81" t="s">
        <v>33</v>
      </c>
      <c r="G1349" s="81" t="s">
        <v>64</v>
      </c>
      <c r="H1349" s="81" t="s">
        <v>35</v>
      </c>
      <c r="I1349" s="48" t="s">
        <v>36</v>
      </c>
      <c r="J1349" s="81" t="s">
        <v>84</v>
      </c>
      <c r="K1349" s="82"/>
      <c r="L1349" s="81">
        <v>3150</v>
      </c>
      <c r="M1349" s="83" t="s">
        <v>38</v>
      </c>
      <c r="N1349" s="82" t="s">
        <v>38</v>
      </c>
      <c r="O1349" s="82" t="s">
        <v>38</v>
      </c>
      <c r="P1349" s="82" t="s">
        <v>38</v>
      </c>
      <c r="Q1349" s="82"/>
      <c r="R1349" s="81" t="s">
        <v>39</v>
      </c>
      <c r="S1349" s="86" t="s">
        <v>66</v>
      </c>
      <c r="T1349" s="81" t="s">
        <v>9132</v>
      </c>
      <c r="U1349" s="81" t="s">
        <v>9133</v>
      </c>
      <c r="V1349" s="81"/>
      <c r="W1349" s="81" t="s">
        <v>69</v>
      </c>
      <c r="X1349" s="81" t="s">
        <v>4294</v>
      </c>
      <c r="Y1349" s="80"/>
      <c r="Z1349" s="85">
        <v>44932</v>
      </c>
      <c r="AA1349" s="85" t="s">
        <v>38</v>
      </c>
      <c r="AB1349" s="85">
        <v>44932</v>
      </c>
    </row>
    <row r="1350" spans="1:28" ht="15" customHeight="1" x14ac:dyDescent="0.25">
      <c r="A1350" s="81" t="s">
        <v>9134</v>
      </c>
      <c r="B1350" s="81"/>
      <c r="C1350" s="81" t="s">
        <v>9135</v>
      </c>
      <c r="D1350" s="81" t="s">
        <v>9136</v>
      </c>
      <c r="E1350" s="81" t="s">
        <v>9137</v>
      </c>
      <c r="F1350" s="81" t="s">
        <v>33</v>
      </c>
      <c r="G1350" s="81" t="s">
        <v>64</v>
      </c>
      <c r="H1350" s="81" t="s">
        <v>35</v>
      </c>
      <c r="I1350" s="48" t="s">
        <v>36</v>
      </c>
      <c r="J1350" s="81" t="s">
        <v>84</v>
      </c>
      <c r="K1350" s="82"/>
      <c r="L1350" s="81">
        <v>2200</v>
      </c>
      <c r="M1350" s="83" t="s">
        <v>38</v>
      </c>
      <c r="N1350" s="82" t="s">
        <v>38</v>
      </c>
      <c r="O1350" s="82" t="s">
        <v>38</v>
      </c>
      <c r="P1350" s="82" t="s">
        <v>38</v>
      </c>
      <c r="Q1350" s="82"/>
      <c r="R1350" s="81" t="s">
        <v>39</v>
      </c>
      <c r="S1350" s="86" t="s">
        <v>66</v>
      </c>
      <c r="T1350" s="81" t="s">
        <v>9138</v>
      </c>
      <c r="U1350" s="81" t="s">
        <v>9139</v>
      </c>
      <c r="V1350" s="81"/>
      <c r="W1350" s="81" t="s">
        <v>112</v>
      </c>
      <c r="X1350" s="81" t="s">
        <v>6132</v>
      </c>
      <c r="Y1350" s="80"/>
      <c r="Z1350" s="85">
        <v>44932</v>
      </c>
      <c r="AA1350" s="85" t="s">
        <v>38</v>
      </c>
      <c r="AB1350" s="85">
        <v>44932</v>
      </c>
    </row>
    <row r="1351" spans="1:28" ht="15" customHeight="1" x14ac:dyDescent="0.25">
      <c r="A1351" s="81" t="s">
        <v>9140</v>
      </c>
      <c r="B1351" s="81"/>
      <c r="C1351" s="81" t="s">
        <v>9141</v>
      </c>
      <c r="D1351" s="81" t="s">
        <v>9142</v>
      </c>
      <c r="E1351" s="81" t="s">
        <v>9143</v>
      </c>
      <c r="F1351" s="81" t="s">
        <v>33</v>
      </c>
      <c r="G1351" s="81" t="s">
        <v>64</v>
      </c>
      <c r="H1351" s="81" t="s">
        <v>35</v>
      </c>
      <c r="I1351" s="48" t="s">
        <v>36</v>
      </c>
      <c r="J1351" s="81" t="s">
        <v>74</v>
      </c>
      <c r="K1351" s="82"/>
      <c r="L1351" s="81">
        <v>3150</v>
      </c>
      <c r="M1351" s="83" t="s">
        <v>38</v>
      </c>
      <c r="N1351" s="82" t="s">
        <v>38</v>
      </c>
      <c r="O1351" s="82" t="s">
        <v>38</v>
      </c>
      <c r="P1351" s="82" t="s">
        <v>38</v>
      </c>
      <c r="Q1351" s="82"/>
      <c r="R1351" s="81" t="s">
        <v>39</v>
      </c>
      <c r="S1351" s="86" t="s">
        <v>66</v>
      </c>
      <c r="T1351" s="81" t="s">
        <v>9144</v>
      </c>
      <c r="U1351" s="81" t="s">
        <v>9145</v>
      </c>
      <c r="V1351" s="81"/>
      <c r="W1351" s="81" t="s">
        <v>438</v>
      </c>
      <c r="X1351" s="81" t="s">
        <v>1510</v>
      </c>
      <c r="Y1351" s="80"/>
      <c r="Z1351" s="85">
        <v>44932</v>
      </c>
      <c r="AA1351" s="85" t="s">
        <v>38</v>
      </c>
      <c r="AB1351" s="85">
        <v>44932</v>
      </c>
    </row>
    <row r="1352" spans="1:28" ht="15" customHeight="1" x14ac:dyDescent="0.25">
      <c r="A1352" s="81" t="s">
        <v>9146</v>
      </c>
      <c r="B1352" s="81"/>
      <c r="C1352" s="81" t="s">
        <v>9147</v>
      </c>
      <c r="D1352" s="81"/>
      <c r="E1352" s="81" t="s">
        <v>9148</v>
      </c>
      <c r="F1352" s="81" t="s">
        <v>33</v>
      </c>
      <c r="G1352" s="81" t="s">
        <v>34</v>
      </c>
      <c r="H1352" s="81" t="s">
        <v>55</v>
      </c>
      <c r="I1352" s="48" t="s">
        <v>374</v>
      </c>
      <c r="J1352" s="81" t="s">
        <v>2359</v>
      </c>
      <c r="K1352" s="82"/>
      <c r="L1352" s="81" t="s">
        <v>38</v>
      </c>
      <c r="M1352" s="83" t="s">
        <v>38</v>
      </c>
      <c r="N1352" s="82" t="s">
        <v>38</v>
      </c>
      <c r="O1352" s="82" t="s">
        <v>38</v>
      </c>
      <c r="P1352" s="82" t="s">
        <v>38</v>
      </c>
      <c r="Q1352" s="82" t="s">
        <v>9149</v>
      </c>
      <c r="R1352" s="81" t="s">
        <v>39</v>
      </c>
      <c r="S1352" s="82" t="s">
        <v>40</v>
      </c>
      <c r="T1352" s="81" t="s">
        <v>9150</v>
      </c>
      <c r="U1352" s="81" t="s">
        <v>9151</v>
      </c>
      <c r="V1352" s="81"/>
      <c r="W1352" s="81" t="s">
        <v>212</v>
      </c>
      <c r="X1352" s="81" t="s">
        <v>994</v>
      </c>
      <c r="Y1352" s="80">
        <v>44872</v>
      </c>
      <c r="Z1352" s="85">
        <v>45012</v>
      </c>
      <c r="AA1352" s="85">
        <v>44905</v>
      </c>
      <c r="AB1352" s="85">
        <v>45012</v>
      </c>
    </row>
    <row r="1353" spans="1:28" ht="15" customHeight="1" x14ac:dyDescent="0.25">
      <c r="A1353" s="81" t="s">
        <v>9152</v>
      </c>
      <c r="B1353" s="81"/>
      <c r="C1353" s="81" t="s">
        <v>9153</v>
      </c>
      <c r="D1353" s="81" t="s">
        <v>9154</v>
      </c>
      <c r="E1353" s="81" t="s">
        <v>9155</v>
      </c>
      <c r="F1353" s="81" t="s">
        <v>33</v>
      </c>
      <c r="G1353" s="81" t="s">
        <v>64</v>
      </c>
      <c r="H1353" s="81" t="s">
        <v>141</v>
      </c>
      <c r="I1353" s="48" t="s">
        <v>36</v>
      </c>
      <c r="J1353" s="81" t="s">
        <v>9156</v>
      </c>
      <c r="K1353" s="82"/>
      <c r="L1353" s="81">
        <v>2200</v>
      </c>
      <c r="M1353" s="83" t="s">
        <v>38</v>
      </c>
      <c r="N1353" s="82" t="s">
        <v>38</v>
      </c>
      <c r="O1353" s="82" t="s">
        <v>38</v>
      </c>
      <c r="P1353" s="82" t="s">
        <v>38</v>
      </c>
      <c r="Q1353" s="82"/>
      <c r="R1353" s="81" t="s">
        <v>39</v>
      </c>
      <c r="S1353" s="86" t="s">
        <v>66</v>
      </c>
      <c r="T1353" s="81" t="s">
        <v>9157</v>
      </c>
      <c r="U1353" s="81" t="s">
        <v>9158</v>
      </c>
      <c r="V1353" s="81"/>
      <c r="W1353" s="81" t="s">
        <v>78</v>
      </c>
      <c r="X1353" s="81" t="s">
        <v>9159</v>
      </c>
      <c r="Y1353" s="80"/>
      <c r="Z1353" s="85">
        <v>44932</v>
      </c>
      <c r="AA1353" s="85" t="s">
        <v>38</v>
      </c>
      <c r="AB1353" s="85">
        <v>44932</v>
      </c>
    </row>
    <row r="1354" spans="1:28" ht="15" customHeight="1" x14ac:dyDescent="0.25">
      <c r="A1354" s="81" t="s">
        <v>9160</v>
      </c>
      <c r="B1354" s="81"/>
      <c r="C1354" s="81" t="s">
        <v>9161</v>
      </c>
      <c r="D1354" s="81"/>
      <c r="E1354" s="81" t="s">
        <v>9162</v>
      </c>
      <c r="F1354" s="81" t="s">
        <v>33</v>
      </c>
      <c r="G1354" s="81" t="s">
        <v>34</v>
      </c>
      <c r="H1354" s="81" t="s">
        <v>55</v>
      </c>
      <c r="I1354" s="48" t="s">
        <v>36</v>
      </c>
      <c r="J1354" s="81" t="s">
        <v>4833</v>
      </c>
      <c r="K1354" s="82" t="s">
        <v>9163</v>
      </c>
      <c r="L1354" s="81" t="s">
        <v>38</v>
      </c>
      <c r="M1354" s="83">
        <v>2950</v>
      </c>
      <c r="N1354" s="82">
        <v>2950</v>
      </c>
      <c r="O1354" s="84">
        <v>2360</v>
      </c>
      <c r="P1354" s="84">
        <v>2360</v>
      </c>
      <c r="Q1354" s="82"/>
      <c r="R1354" s="81" t="s">
        <v>39</v>
      </c>
      <c r="S1354" s="88" t="s">
        <v>377</v>
      </c>
      <c r="T1354" s="81" t="s">
        <v>9164</v>
      </c>
      <c r="U1354" s="81" t="s">
        <v>9165</v>
      </c>
      <c r="V1354" s="81"/>
      <c r="W1354" s="81" t="s">
        <v>69</v>
      </c>
      <c r="X1354" s="81" t="s">
        <v>9166</v>
      </c>
      <c r="Y1354" s="80"/>
      <c r="Z1354" s="85">
        <v>45699</v>
      </c>
      <c r="AA1354" s="85">
        <v>44753</v>
      </c>
      <c r="AB1354" s="85">
        <v>45699</v>
      </c>
    </row>
    <row r="1355" spans="1:28" ht="15" customHeight="1" x14ac:dyDescent="0.25">
      <c r="A1355" s="81" t="s">
        <v>9167</v>
      </c>
      <c r="B1355" s="81"/>
      <c r="C1355" s="82" t="s">
        <v>9168</v>
      </c>
      <c r="D1355" s="81"/>
      <c r="E1355" s="81" t="s">
        <v>9169</v>
      </c>
      <c r="F1355" s="81" t="s">
        <v>33</v>
      </c>
      <c r="G1355" s="81" t="s">
        <v>34</v>
      </c>
      <c r="H1355" s="81" t="s">
        <v>55</v>
      </c>
      <c r="I1355" s="48" t="s">
        <v>374</v>
      </c>
      <c r="J1355" s="81" t="s">
        <v>9050</v>
      </c>
      <c r="K1355" s="82"/>
      <c r="L1355" s="81" t="s">
        <v>38</v>
      </c>
      <c r="M1355" s="83" t="s">
        <v>38</v>
      </c>
      <c r="N1355" s="82" t="s">
        <v>38</v>
      </c>
      <c r="O1355" s="82" t="s">
        <v>38</v>
      </c>
      <c r="P1355" s="82" t="s">
        <v>38</v>
      </c>
      <c r="Q1355" s="50" t="s">
        <v>9170</v>
      </c>
      <c r="R1355" s="82" t="s">
        <v>144</v>
      </c>
      <c r="S1355" s="82" t="s">
        <v>40</v>
      </c>
      <c r="T1355" s="81" t="s">
        <v>9171</v>
      </c>
      <c r="U1355" s="81" t="s">
        <v>9172</v>
      </c>
      <c r="V1355" s="81"/>
      <c r="W1355" s="81" t="s">
        <v>212</v>
      </c>
      <c r="X1355" s="81" t="s">
        <v>59</v>
      </c>
      <c r="Y1355" s="80">
        <v>44565</v>
      </c>
      <c r="Z1355" s="85">
        <v>44746</v>
      </c>
      <c r="AA1355" s="85">
        <v>45397</v>
      </c>
      <c r="AB1355" s="85">
        <v>45397</v>
      </c>
    </row>
    <row r="1356" spans="1:28" ht="15" customHeight="1" x14ac:dyDescent="0.25">
      <c r="A1356" s="81" t="s">
        <v>9173</v>
      </c>
      <c r="B1356" s="81"/>
      <c r="C1356" s="81" t="s">
        <v>9174</v>
      </c>
      <c r="D1356" s="81" t="s">
        <v>9175</v>
      </c>
      <c r="E1356" s="81" t="s">
        <v>9176</v>
      </c>
      <c r="F1356" s="81" t="s">
        <v>33</v>
      </c>
      <c r="G1356" s="81" t="s">
        <v>64</v>
      </c>
      <c r="H1356" s="81" t="s">
        <v>35</v>
      </c>
      <c r="I1356" s="48" t="s">
        <v>36</v>
      </c>
      <c r="J1356" s="81" t="s">
        <v>84</v>
      </c>
      <c r="K1356" s="82"/>
      <c r="L1356" s="81">
        <v>3150</v>
      </c>
      <c r="M1356" s="83" t="s">
        <v>38</v>
      </c>
      <c r="N1356" s="82" t="s">
        <v>38</v>
      </c>
      <c r="O1356" s="82" t="s">
        <v>38</v>
      </c>
      <c r="P1356" s="82" t="s">
        <v>38</v>
      </c>
      <c r="Q1356" s="82"/>
      <c r="R1356" s="81" t="s">
        <v>39</v>
      </c>
      <c r="S1356" s="86" t="s">
        <v>66</v>
      </c>
      <c r="T1356" s="81" t="s">
        <v>9177</v>
      </c>
      <c r="U1356" s="81" t="s">
        <v>9178</v>
      </c>
      <c r="V1356" s="81"/>
      <c r="W1356" s="81" t="s">
        <v>69</v>
      </c>
      <c r="X1356" s="81" t="s">
        <v>4294</v>
      </c>
      <c r="Y1356" s="80"/>
      <c r="Z1356" s="85">
        <v>44932</v>
      </c>
      <c r="AA1356" s="85" t="s">
        <v>38</v>
      </c>
      <c r="AB1356" s="85">
        <v>44932</v>
      </c>
    </row>
    <row r="1357" spans="1:28" ht="15" customHeight="1" x14ac:dyDescent="0.25">
      <c r="A1357" s="81" t="s">
        <v>9179</v>
      </c>
      <c r="B1357" s="81"/>
      <c r="C1357" s="81" t="s">
        <v>9180</v>
      </c>
      <c r="D1357" s="81" t="s">
        <v>9181</v>
      </c>
      <c r="E1357" s="81" t="s">
        <v>9182</v>
      </c>
      <c r="F1357" s="81" t="s">
        <v>33</v>
      </c>
      <c r="G1357" s="81" t="s">
        <v>64</v>
      </c>
      <c r="H1357" s="81" t="s">
        <v>55</v>
      </c>
      <c r="I1357" s="48" t="s">
        <v>36</v>
      </c>
      <c r="J1357" s="81" t="s">
        <v>9183</v>
      </c>
      <c r="K1357" s="82"/>
      <c r="L1357" s="81">
        <v>2700</v>
      </c>
      <c r="M1357" s="83" t="s">
        <v>38</v>
      </c>
      <c r="N1357" s="82" t="s">
        <v>38</v>
      </c>
      <c r="O1357" s="82" t="s">
        <v>38</v>
      </c>
      <c r="P1357" s="82" t="s">
        <v>38</v>
      </c>
      <c r="Q1357" s="82"/>
      <c r="R1357" s="81" t="s">
        <v>39</v>
      </c>
      <c r="S1357" s="86" t="s">
        <v>66</v>
      </c>
      <c r="T1357" s="81" t="s">
        <v>9184</v>
      </c>
      <c r="U1357" s="81" t="s">
        <v>9185</v>
      </c>
      <c r="V1357" s="81"/>
      <c r="W1357" s="81" t="s">
        <v>87</v>
      </c>
      <c r="X1357" s="81" t="s">
        <v>4050</v>
      </c>
      <c r="Y1357" s="80"/>
      <c r="Z1357" s="85">
        <v>44932</v>
      </c>
      <c r="AA1357" s="85" t="s">
        <v>38</v>
      </c>
      <c r="AB1357" s="85">
        <v>44932</v>
      </c>
    </row>
    <row r="1358" spans="1:28" ht="15" customHeight="1" x14ac:dyDescent="0.25">
      <c r="A1358" s="81" t="s">
        <v>9186</v>
      </c>
      <c r="B1358" s="81"/>
      <c r="C1358" s="81" t="s">
        <v>9187</v>
      </c>
      <c r="D1358" s="81" t="s">
        <v>9188</v>
      </c>
      <c r="E1358" s="81" t="s">
        <v>9189</v>
      </c>
      <c r="F1358" s="81" t="s">
        <v>33</v>
      </c>
      <c r="G1358" s="81" t="s">
        <v>34</v>
      </c>
      <c r="H1358" s="81" t="s">
        <v>55</v>
      </c>
      <c r="I1358" s="48" t="s">
        <v>36</v>
      </c>
      <c r="J1358" s="81" t="s">
        <v>9190</v>
      </c>
      <c r="K1358" s="82" t="s">
        <v>9191</v>
      </c>
      <c r="L1358" s="81" t="s">
        <v>38</v>
      </c>
      <c r="M1358" s="83">
        <v>2530</v>
      </c>
      <c r="N1358" s="82">
        <v>2024</v>
      </c>
      <c r="O1358" s="84">
        <v>2024</v>
      </c>
      <c r="P1358" s="84">
        <v>1619.2</v>
      </c>
      <c r="Q1358" s="82" t="s">
        <v>75</v>
      </c>
      <c r="R1358" s="81" t="s">
        <v>39</v>
      </c>
      <c r="S1358" s="82">
        <v>2019</v>
      </c>
      <c r="T1358" s="81" t="s">
        <v>9192</v>
      </c>
      <c r="U1358" s="81" t="s">
        <v>9193</v>
      </c>
      <c r="V1358" s="81"/>
      <c r="W1358" s="81" t="s">
        <v>188</v>
      </c>
      <c r="X1358" s="81" t="s">
        <v>1612</v>
      </c>
      <c r="Y1358" s="80"/>
      <c r="Z1358" s="85">
        <v>45699</v>
      </c>
      <c r="AA1358" s="85">
        <v>45272</v>
      </c>
      <c r="AB1358" s="85">
        <v>45699</v>
      </c>
    </row>
    <row r="1359" spans="1:28" ht="15" customHeight="1" x14ac:dyDescent="0.25">
      <c r="A1359" s="81" t="s">
        <v>9194</v>
      </c>
      <c r="B1359" s="81"/>
      <c r="C1359" s="81" t="s">
        <v>9195</v>
      </c>
      <c r="D1359" s="81" t="s">
        <v>9196</v>
      </c>
      <c r="E1359" s="81" t="s">
        <v>9197</v>
      </c>
      <c r="F1359" s="81" t="s">
        <v>33</v>
      </c>
      <c r="G1359" s="81" t="s">
        <v>64</v>
      </c>
      <c r="H1359" s="81" t="s">
        <v>141</v>
      </c>
      <c r="I1359" s="48" t="s">
        <v>36</v>
      </c>
      <c r="J1359" s="81" t="s">
        <v>9198</v>
      </c>
      <c r="K1359" s="82"/>
      <c r="L1359" s="81">
        <v>2200</v>
      </c>
      <c r="M1359" s="83" t="s">
        <v>38</v>
      </c>
      <c r="N1359" s="82" t="s">
        <v>38</v>
      </c>
      <c r="O1359" s="82" t="s">
        <v>38</v>
      </c>
      <c r="P1359" s="82"/>
      <c r="Q1359" s="82"/>
      <c r="R1359" s="81" t="s">
        <v>39</v>
      </c>
      <c r="S1359" s="86" t="s">
        <v>66</v>
      </c>
      <c r="T1359" s="81" t="s">
        <v>9199</v>
      </c>
      <c r="U1359" s="81" t="s">
        <v>9200</v>
      </c>
      <c r="V1359" s="81"/>
      <c r="W1359" s="81" t="s">
        <v>1948</v>
      </c>
      <c r="X1359" s="81" t="s">
        <v>9201</v>
      </c>
      <c r="Y1359" s="80"/>
      <c r="Z1359" s="85">
        <v>44932</v>
      </c>
      <c r="AA1359" s="85" t="s">
        <v>38</v>
      </c>
      <c r="AB1359" s="85">
        <v>44932</v>
      </c>
    </row>
    <row r="1360" spans="1:28" ht="15" customHeight="1" x14ac:dyDescent="0.25">
      <c r="A1360" s="50" t="s">
        <v>9202</v>
      </c>
      <c r="B1360" s="50" t="s">
        <v>9203</v>
      </c>
      <c r="C1360" s="50" t="s">
        <v>9204</v>
      </c>
      <c r="D1360" s="50"/>
      <c r="E1360" s="50" t="s">
        <v>9205</v>
      </c>
      <c r="F1360" s="50" t="s">
        <v>425</v>
      </c>
      <c r="G1360" s="50" t="s">
        <v>34</v>
      </c>
      <c r="H1360" s="50" t="s">
        <v>35</v>
      </c>
      <c r="I1360" s="48" t="s">
        <v>36</v>
      </c>
      <c r="J1360" s="50" t="s">
        <v>9206</v>
      </c>
      <c r="K1360" s="50"/>
      <c r="L1360" s="81" t="s">
        <v>38</v>
      </c>
      <c r="M1360" s="83">
        <v>1790</v>
      </c>
      <c r="N1360" s="82" t="s">
        <v>38</v>
      </c>
      <c r="O1360" s="84">
        <v>1432</v>
      </c>
      <c r="P1360" s="82" t="s">
        <v>38</v>
      </c>
      <c r="Q1360" s="50"/>
      <c r="R1360" s="82" t="s">
        <v>144</v>
      </c>
      <c r="S1360" s="50" t="s">
        <v>40</v>
      </c>
      <c r="T1360" s="50" t="s">
        <v>9207</v>
      </c>
      <c r="U1360" s="81" t="s">
        <v>9208</v>
      </c>
      <c r="V1360" s="50"/>
      <c r="W1360" s="50" t="s">
        <v>43</v>
      </c>
      <c r="X1360" s="50" t="s">
        <v>9209</v>
      </c>
      <c r="Y1360" s="80">
        <v>45273</v>
      </c>
      <c r="Z1360" s="80">
        <v>45428</v>
      </c>
      <c r="AA1360" s="85">
        <v>45016</v>
      </c>
      <c r="AB1360" s="85">
        <v>45428</v>
      </c>
    </row>
    <row r="1361" spans="1:28" ht="15" customHeight="1" x14ac:dyDescent="0.25">
      <c r="A1361" s="81" t="s">
        <v>9210</v>
      </c>
      <c r="B1361" s="81" t="s">
        <v>9211</v>
      </c>
      <c r="C1361" s="81" t="s">
        <v>9212</v>
      </c>
      <c r="D1361" s="81"/>
      <c r="E1361" s="81" t="s">
        <v>9213</v>
      </c>
      <c r="F1361" s="81" t="s">
        <v>425</v>
      </c>
      <c r="G1361" s="81" t="s">
        <v>34</v>
      </c>
      <c r="H1361" s="81" t="s">
        <v>55</v>
      </c>
      <c r="I1361" s="48" t="s">
        <v>374</v>
      </c>
      <c r="J1361" s="81" t="s">
        <v>9214</v>
      </c>
      <c r="K1361" s="82"/>
      <c r="L1361" s="81" t="s">
        <v>38</v>
      </c>
      <c r="M1361" s="83">
        <v>2300</v>
      </c>
      <c r="N1361" s="82" t="s">
        <v>38</v>
      </c>
      <c r="O1361" s="84">
        <v>1840</v>
      </c>
      <c r="P1361" s="82" t="s">
        <v>38</v>
      </c>
      <c r="Q1361" s="82"/>
      <c r="R1361" s="82" t="s">
        <v>352</v>
      </c>
      <c r="S1361" s="82" t="s">
        <v>40</v>
      </c>
      <c r="T1361" s="81" t="s">
        <v>9215</v>
      </c>
      <c r="U1361" s="81" t="s">
        <v>9216</v>
      </c>
      <c r="V1361" s="81"/>
      <c r="W1361" s="81" t="s">
        <v>43</v>
      </c>
      <c r="X1361" s="81" t="s">
        <v>1104</v>
      </c>
      <c r="Y1361" s="80">
        <v>45072</v>
      </c>
      <c r="Z1361" s="85">
        <v>45572</v>
      </c>
      <c r="AA1361" s="85">
        <v>45135</v>
      </c>
      <c r="AB1361" s="85">
        <v>45572</v>
      </c>
    </row>
    <row r="1362" spans="1:28" ht="15" customHeight="1" x14ac:dyDescent="0.25">
      <c r="A1362" s="81" t="s">
        <v>9217</v>
      </c>
      <c r="B1362" s="81"/>
      <c r="C1362" s="81" t="s">
        <v>9218</v>
      </c>
      <c r="D1362" s="81"/>
      <c r="E1362" s="81" t="s">
        <v>9219</v>
      </c>
      <c r="F1362" s="81" t="s">
        <v>33</v>
      </c>
      <c r="G1362" s="81" t="s">
        <v>34</v>
      </c>
      <c r="H1362" s="81" t="s">
        <v>35</v>
      </c>
      <c r="I1362" s="48" t="s">
        <v>36</v>
      </c>
      <c r="J1362" s="81" t="s">
        <v>74</v>
      </c>
      <c r="K1362" s="82"/>
      <c r="L1362" s="81" t="s">
        <v>38</v>
      </c>
      <c r="M1362" s="83">
        <v>2140</v>
      </c>
      <c r="N1362" s="82">
        <v>2140</v>
      </c>
      <c r="O1362" s="84">
        <v>1712</v>
      </c>
      <c r="P1362" s="84">
        <v>1712</v>
      </c>
      <c r="Q1362" s="82" t="s">
        <v>9220</v>
      </c>
      <c r="R1362" s="81" t="s">
        <v>352</v>
      </c>
      <c r="S1362" s="82" t="s">
        <v>40</v>
      </c>
      <c r="T1362" s="81" t="s">
        <v>9221</v>
      </c>
      <c r="U1362" s="81" t="s">
        <v>9222</v>
      </c>
      <c r="V1362" s="81"/>
      <c r="W1362" s="81" t="s">
        <v>69</v>
      </c>
      <c r="X1362" s="81" t="s">
        <v>864</v>
      </c>
      <c r="Y1362" s="80"/>
      <c r="Z1362" s="85">
        <v>45699</v>
      </c>
      <c r="AA1362" s="85">
        <v>45222</v>
      </c>
      <c r="AB1362" s="85">
        <v>45699</v>
      </c>
    </row>
    <row r="1363" spans="1:28" ht="15" customHeight="1" x14ac:dyDescent="0.25">
      <c r="A1363" s="81" t="s">
        <v>9223</v>
      </c>
      <c r="B1363" s="81"/>
      <c r="C1363" s="81" t="s">
        <v>9224</v>
      </c>
      <c r="D1363" s="81" t="s">
        <v>9225</v>
      </c>
      <c r="E1363" s="81" t="s">
        <v>9226</v>
      </c>
      <c r="F1363" s="81" t="s">
        <v>33</v>
      </c>
      <c r="G1363" s="81" t="s">
        <v>278</v>
      </c>
      <c r="H1363" s="81" t="s">
        <v>35</v>
      </c>
      <c r="I1363" s="48" t="s">
        <v>36</v>
      </c>
      <c r="J1363" s="81" t="s">
        <v>74</v>
      </c>
      <c r="K1363" s="82"/>
      <c r="L1363" s="81" t="s">
        <v>38</v>
      </c>
      <c r="M1363" s="83" t="s">
        <v>38</v>
      </c>
      <c r="N1363" s="82" t="s">
        <v>38</v>
      </c>
      <c r="O1363" s="82" t="s">
        <v>38</v>
      </c>
      <c r="P1363" s="82" t="s">
        <v>38</v>
      </c>
      <c r="Q1363" s="82"/>
      <c r="R1363" s="81" t="s">
        <v>279</v>
      </c>
      <c r="S1363" s="86" t="s">
        <v>66</v>
      </c>
      <c r="T1363" s="81" t="s">
        <v>9227</v>
      </c>
      <c r="U1363" s="81" t="s">
        <v>9228</v>
      </c>
      <c r="V1363" s="81"/>
      <c r="W1363" s="81" t="s">
        <v>112</v>
      </c>
      <c r="X1363" s="81" t="s">
        <v>6343</v>
      </c>
      <c r="Y1363" s="80"/>
      <c r="Z1363" s="85">
        <v>44932</v>
      </c>
      <c r="AA1363" s="85" t="s">
        <v>38</v>
      </c>
      <c r="AB1363" s="85">
        <v>44932</v>
      </c>
    </row>
    <row r="1364" spans="1:28" ht="15" customHeight="1" x14ac:dyDescent="0.25">
      <c r="A1364" s="81" t="s">
        <v>9229</v>
      </c>
      <c r="B1364" s="81"/>
      <c r="C1364" s="81" t="s">
        <v>9230</v>
      </c>
      <c r="D1364" s="81"/>
      <c r="E1364" s="81" t="s">
        <v>9231</v>
      </c>
      <c r="F1364" s="81" t="s">
        <v>33</v>
      </c>
      <c r="G1364" s="81" t="s">
        <v>34</v>
      </c>
      <c r="H1364" s="81" t="s">
        <v>35</v>
      </c>
      <c r="I1364" s="48" t="s">
        <v>36</v>
      </c>
      <c r="J1364" s="81" t="s">
        <v>74</v>
      </c>
      <c r="K1364" s="82"/>
      <c r="L1364" s="81" t="s">
        <v>38</v>
      </c>
      <c r="M1364" s="83">
        <v>2025</v>
      </c>
      <c r="N1364" s="82">
        <v>2025</v>
      </c>
      <c r="O1364" s="84">
        <v>1620</v>
      </c>
      <c r="P1364" s="84">
        <v>1620</v>
      </c>
      <c r="Q1364" s="82"/>
      <c r="R1364" s="82" t="s">
        <v>144</v>
      </c>
      <c r="S1364" s="82" t="s">
        <v>40</v>
      </c>
      <c r="T1364" s="81" t="s">
        <v>9232</v>
      </c>
      <c r="U1364" s="81" t="s">
        <v>9233</v>
      </c>
      <c r="V1364" s="81"/>
      <c r="W1364" s="81" t="s">
        <v>2750</v>
      </c>
      <c r="X1364" s="81" t="s">
        <v>291</v>
      </c>
      <c r="Y1364" s="80">
        <v>44432</v>
      </c>
      <c r="Z1364" s="85">
        <v>45699</v>
      </c>
      <c r="AA1364" s="85">
        <v>44592</v>
      </c>
      <c r="AB1364" s="85">
        <v>45699</v>
      </c>
    </row>
    <row r="1365" spans="1:28" ht="15" customHeight="1" x14ac:dyDescent="0.25">
      <c r="A1365" s="81" t="s">
        <v>9234</v>
      </c>
      <c r="B1365" s="81"/>
      <c r="C1365" s="81" t="s">
        <v>9235</v>
      </c>
      <c r="D1365" s="81" t="s">
        <v>9236</v>
      </c>
      <c r="E1365" s="81" t="s">
        <v>9237</v>
      </c>
      <c r="F1365" s="81" t="s">
        <v>33</v>
      </c>
      <c r="G1365" s="81" t="s">
        <v>278</v>
      </c>
      <c r="H1365" s="81" t="s">
        <v>35</v>
      </c>
      <c r="I1365" s="48" t="s">
        <v>36</v>
      </c>
      <c r="J1365" s="81" t="s">
        <v>74</v>
      </c>
      <c r="K1365" s="82"/>
      <c r="L1365" s="81" t="s">
        <v>38</v>
      </c>
      <c r="M1365" s="83" t="s">
        <v>38</v>
      </c>
      <c r="N1365" s="82" t="s">
        <v>38</v>
      </c>
      <c r="O1365" s="82" t="s">
        <v>38</v>
      </c>
      <c r="P1365" s="82" t="s">
        <v>38</v>
      </c>
      <c r="Q1365" s="82"/>
      <c r="R1365" s="81" t="s">
        <v>279</v>
      </c>
      <c r="S1365" s="86" t="s">
        <v>66</v>
      </c>
      <c r="T1365" s="81" t="s">
        <v>9238</v>
      </c>
      <c r="U1365" s="81" t="s">
        <v>9239</v>
      </c>
      <c r="V1365" s="81"/>
      <c r="W1365" s="81" t="s">
        <v>163</v>
      </c>
      <c r="X1365" s="81" t="s">
        <v>9240</v>
      </c>
      <c r="Y1365" s="80"/>
      <c r="Z1365" s="85">
        <v>44932</v>
      </c>
      <c r="AA1365" s="85" t="s">
        <v>38</v>
      </c>
      <c r="AB1365" s="85">
        <v>44932</v>
      </c>
    </row>
    <row r="1366" spans="1:28" ht="15" customHeight="1" x14ac:dyDescent="0.25">
      <c r="A1366" s="81" t="s">
        <v>9241</v>
      </c>
      <c r="B1366" s="81"/>
      <c r="C1366" s="81" t="s">
        <v>9242</v>
      </c>
      <c r="D1366" s="81" t="s">
        <v>9243</v>
      </c>
      <c r="E1366" s="81" t="s">
        <v>9244</v>
      </c>
      <c r="F1366" s="81" t="s">
        <v>33</v>
      </c>
      <c r="G1366" s="81" t="s">
        <v>34</v>
      </c>
      <c r="H1366" s="81" t="s">
        <v>35</v>
      </c>
      <c r="I1366" s="48" t="s">
        <v>36</v>
      </c>
      <c r="J1366" s="81" t="s">
        <v>37</v>
      </c>
      <c r="K1366" s="82"/>
      <c r="L1366" s="81" t="s">
        <v>38</v>
      </c>
      <c r="M1366" s="83">
        <v>2390</v>
      </c>
      <c r="N1366" s="82" t="s">
        <v>38</v>
      </c>
      <c r="O1366" s="84">
        <v>1912</v>
      </c>
      <c r="P1366" s="82" t="s">
        <v>38</v>
      </c>
      <c r="Q1366" s="82"/>
      <c r="R1366" s="82" t="s">
        <v>39</v>
      </c>
      <c r="S1366" s="82" t="s">
        <v>40</v>
      </c>
      <c r="T1366" s="81" t="s">
        <v>9245</v>
      </c>
      <c r="U1366" s="81" t="s">
        <v>9246</v>
      </c>
      <c r="V1366" s="81"/>
      <c r="W1366" s="81" t="s">
        <v>212</v>
      </c>
      <c r="X1366" s="81" t="s">
        <v>1360</v>
      </c>
      <c r="Y1366" s="80">
        <v>44931</v>
      </c>
      <c r="Z1366" s="85">
        <v>45397</v>
      </c>
      <c r="AA1366" s="85">
        <v>45355</v>
      </c>
      <c r="AB1366" s="85">
        <v>45397</v>
      </c>
    </row>
    <row r="1367" spans="1:28" ht="15" customHeight="1" x14ac:dyDescent="0.25">
      <c r="A1367" s="81" t="s">
        <v>9247</v>
      </c>
      <c r="B1367" s="81"/>
      <c r="C1367" s="81" t="s">
        <v>9248</v>
      </c>
      <c r="D1367" s="81"/>
      <c r="E1367" s="81" t="s">
        <v>9249</v>
      </c>
      <c r="F1367" s="81" t="s">
        <v>33</v>
      </c>
      <c r="G1367" s="81" t="s">
        <v>34</v>
      </c>
      <c r="H1367" s="81" t="s">
        <v>55</v>
      </c>
      <c r="I1367" s="48" t="s">
        <v>36</v>
      </c>
      <c r="J1367" s="81" t="s">
        <v>2114</v>
      </c>
      <c r="K1367" s="82"/>
      <c r="L1367" s="81" t="s">
        <v>38</v>
      </c>
      <c r="M1367" s="83">
        <v>2300</v>
      </c>
      <c r="N1367" s="82" t="s">
        <v>38</v>
      </c>
      <c r="O1367" s="84">
        <v>1840</v>
      </c>
      <c r="P1367" s="82" t="s">
        <v>38</v>
      </c>
      <c r="Q1367" s="82"/>
      <c r="R1367" s="81" t="s">
        <v>39</v>
      </c>
      <c r="S1367" s="82" t="s">
        <v>40</v>
      </c>
      <c r="T1367" s="81" t="s">
        <v>9250</v>
      </c>
      <c r="U1367" s="81" t="s">
        <v>9251</v>
      </c>
      <c r="V1367" s="81"/>
      <c r="W1367" s="81" t="s">
        <v>43</v>
      </c>
      <c r="X1367" s="81" t="s">
        <v>2272</v>
      </c>
      <c r="Y1367" s="80">
        <v>44039</v>
      </c>
      <c r="Z1367" s="85">
        <v>44967</v>
      </c>
      <c r="AA1367" s="85">
        <v>45272</v>
      </c>
      <c r="AB1367" s="85">
        <v>45272</v>
      </c>
    </row>
    <row r="1368" spans="1:28" ht="15" customHeight="1" x14ac:dyDescent="0.25">
      <c r="A1368" s="81" t="s">
        <v>9252</v>
      </c>
      <c r="B1368" s="81"/>
      <c r="C1368" s="81" t="s">
        <v>9253</v>
      </c>
      <c r="D1368" s="81" t="s">
        <v>9254</v>
      </c>
      <c r="E1368" s="81" t="s">
        <v>9255</v>
      </c>
      <c r="F1368" s="81" t="s">
        <v>33</v>
      </c>
      <c r="G1368" s="81" t="s">
        <v>64</v>
      </c>
      <c r="H1368" s="81" t="s">
        <v>35</v>
      </c>
      <c r="I1368" s="48" t="s">
        <v>36</v>
      </c>
      <c r="J1368" s="81" t="s">
        <v>74</v>
      </c>
      <c r="K1368" s="82"/>
      <c r="L1368" s="81">
        <v>2200</v>
      </c>
      <c r="M1368" s="83" t="s">
        <v>38</v>
      </c>
      <c r="N1368" s="82" t="s">
        <v>38</v>
      </c>
      <c r="O1368" s="82" t="s">
        <v>38</v>
      </c>
      <c r="P1368" s="82" t="s">
        <v>38</v>
      </c>
      <c r="Q1368" s="82"/>
      <c r="R1368" s="81" t="s">
        <v>39</v>
      </c>
      <c r="S1368" s="86" t="s">
        <v>66</v>
      </c>
      <c r="T1368" s="81" t="s">
        <v>9256</v>
      </c>
      <c r="U1368" s="81" t="s">
        <v>9257</v>
      </c>
      <c r="V1368" s="81"/>
      <c r="W1368" s="81" t="s">
        <v>78</v>
      </c>
      <c r="X1368" s="81" t="s">
        <v>1088</v>
      </c>
      <c r="Y1368" s="80"/>
      <c r="Z1368" s="85">
        <v>44932</v>
      </c>
      <c r="AA1368" s="85" t="s">
        <v>38</v>
      </c>
      <c r="AB1368" s="85">
        <v>44932</v>
      </c>
    </row>
    <row r="1369" spans="1:28" ht="15" customHeight="1" x14ac:dyDescent="0.25">
      <c r="A1369" s="81" t="s">
        <v>9258</v>
      </c>
      <c r="B1369" s="81"/>
      <c r="C1369" s="81" t="s">
        <v>9259</v>
      </c>
      <c r="D1369" s="81" t="s">
        <v>9260</v>
      </c>
      <c r="E1369" s="81" t="s">
        <v>9261</v>
      </c>
      <c r="F1369" s="81" t="s">
        <v>33</v>
      </c>
      <c r="G1369" s="81" t="s">
        <v>64</v>
      </c>
      <c r="H1369" s="81" t="s">
        <v>55</v>
      </c>
      <c r="I1369" s="48" t="s">
        <v>36</v>
      </c>
      <c r="J1369" s="81" t="s">
        <v>9262</v>
      </c>
      <c r="K1369" s="82"/>
      <c r="L1369" s="81">
        <v>3150</v>
      </c>
      <c r="M1369" s="83" t="s">
        <v>38</v>
      </c>
      <c r="N1369" s="82" t="s">
        <v>38</v>
      </c>
      <c r="O1369" s="82" t="s">
        <v>38</v>
      </c>
      <c r="P1369" s="82" t="s">
        <v>38</v>
      </c>
      <c r="Q1369" s="82"/>
      <c r="R1369" s="81" t="s">
        <v>39</v>
      </c>
      <c r="S1369" s="86" t="s">
        <v>66</v>
      </c>
      <c r="T1369" s="81" t="s">
        <v>9263</v>
      </c>
      <c r="U1369" s="81" t="s">
        <v>9264</v>
      </c>
      <c r="V1369" s="81"/>
      <c r="W1369" s="81" t="s">
        <v>43</v>
      </c>
      <c r="X1369" s="81" t="s">
        <v>311</v>
      </c>
      <c r="Y1369" s="80"/>
      <c r="Z1369" s="85">
        <v>44932</v>
      </c>
      <c r="AA1369" s="85" t="s">
        <v>38</v>
      </c>
      <c r="AB1369" s="85">
        <v>44932</v>
      </c>
    </row>
    <row r="1370" spans="1:28" ht="15" customHeight="1" x14ac:dyDescent="0.25">
      <c r="A1370" s="81" t="s">
        <v>9265</v>
      </c>
      <c r="B1370" s="81"/>
      <c r="C1370" s="81" t="s">
        <v>9266</v>
      </c>
      <c r="D1370" s="81" t="s">
        <v>9267</v>
      </c>
      <c r="E1370" s="81" t="s">
        <v>9268</v>
      </c>
      <c r="F1370" s="81" t="s">
        <v>33</v>
      </c>
      <c r="G1370" s="81" t="s">
        <v>64</v>
      </c>
      <c r="H1370" s="81" t="s">
        <v>35</v>
      </c>
      <c r="I1370" s="48" t="s">
        <v>36</v>
      </c>
      <c r="J1370" s="81" t="s">
        <v>74</v>
      </c>
      <c r="K1370" s="82"/>
      <c r="L1370" s="81">
        <v>2200</v>
      </c>
      <c r="M1370" s="83" t="s">
        <v>38</v>
      </c>
      <c r="N1370" s="82" t="s">
        <v>38</v>
      </c>
      <c r="O1370" s="82" t="s">
        <v>38</v>
      </c>
      <c r="P1370" s="82" t="s">
        <v>38</v>
      </c>
      <c r="Q1370" s="82"/>
      <c r="R1370" s="81" t="s">
        <v>39</v>
      </c>
      <c r="S1370" s="86" t="s">
        <v>66</v>
      </c>
      <c r="T1370" s="81" t="s">
        <v>9269</v>
      </c>
      <c r="U1370" s="81" t="s">
        <v>9270</v>
      </c>
      <c r="V1370" s="81"/>
      <c r="W1370" s="81" t="s">
        <v>78</v>
      </c>
      <c r="X1370" s="81" t="s">
        <v>3570</v>
      </c>
      <c r="Y1370" s="80"/>
      <c r="Z1370" s="85">
        <v>44932</v>
      </c>
      <c r="AA1370" s="85" t="s">
        <v>38</v>
      </c>
      <c r="AB1370" s="85">
        <v>44932</v>
      </c>
    </row>
    <row r="1371" spans="1:28" ht="15" customHeight="1" x14ac:dyDescent="0.25">
      <c r="A1371" s="81" t="s">
        <v>9271</v>
      </c>
      <c r="B1371" s="81"/>
      <c r="C1371" s="81" t="s">
        <v>9272</v>
      </c>
      <c r="D1371" s="81" t="s">
        <v>9273</v>
      </c>
      <c r="E1371" s="81" t="s">
        <v>9274</v>
      </c>
      <c r="F1371" s="81" t="s">
        <v>33</v>
      </c>
      <c r="G1371" s="81" t="s">
        <v>64</v>
      </c>
      <c r="H1371" s="81" t="s">
        <v>35</v>
      </c>
      <c r="I1371" s="48" t="s">
        <v>36</v>
      </c>
      <c r="J1371" s="81" t="s">
        <v>84</v>
      </c>
      <c r="K1371" s="82"/>
      <c r="L1371" s="81">
        <v>2200</v>
      </c>
      <c r="M1371" s="83" t="s">
        <v>38</v>
      </c>
      <c r="N1371" s="82" t="s">
        <v>38</v>
      </c>
      <c r="O1371" s="82" t="s">
        <v>38</v>
      </c>
      <c r="P1371" s="82" t="s">
        <v>38</v>
      </c>
      <c r="Q1371" s="82"/>
      <c r="R1371" s="81" t="s">
        <v>39</v>
      </c>
      <c r="S1371" s="86" t="s">
        <v>66</v>
      </c>
      <c r="T1371" s="81" t="s">
        <v>9275</v>
      </c>
      <c r="U1371" s="81" t="s">
        <v>9276</v>
      </c>
      <c r="V1371" s="81"/>
      <c r="W1371" s="81" t="s">
        <v>1948</v>
      </c>
      <c r="X1371" s="81" t="s">
        <v>9277</v>
      </c>
      <c r="Y1371" s="80"/>
      <c r="Z1371" s="85">
        <v>44932</v>
      </c>
      <c r="AA1371" s="85" t="s">
        <v>38</v>
      </c>
      <c r="AB1371" s="85">
        <v>44932</v>
      </c>
    </row>
    <row r="1372" spans="1:28" ht="15" customHeight="1" x14ac:dyDescent="0.25">
      <c r="A1372" s="81" t="s">
        <v>9278</v>
      </c>
      <c r="B1372" s="81"/>
      <c r="C1372" s="81" t="s">
        <v>9279</v>
      </c>
      <c r="D1372" s="81" t="s">
        <v>9280</v>
      </c>
      <c r="E1372" s="81" t="s">
        <v>9281</v>
      </c>
      <c r="F1372" s="81" t="s">
        <v>33</v>
      </c>
      <c r="G1372" s="81" t="s">
        <v>64</v>
      </c>
      <c r="H1372" s="81" t="s">
        <v>55</v>
      </c>
      <c r="I1372" s="48" t="s">
        <v>36</v>
      </c>
      <c r="J1372" s="81" t="s">
        <v>9282</v>
      </c>
      <c r="K1372" s="82"/>
      <c r="L1372" s="81">
        <v>2700</v>
      </c>
      <c r="M1372" s="83" t="s">
        <v>38</v>
      </c>
      <c r="N1372" s="82" t="s">
        <v>38</v>
      </c>
      <c r="O1372" s="82" t="s">
        <v>38</v>
      </c>
      <c r="P1372" s="82" t="s">
        <v>38</v>
      </c>
      <c r="Q1372" s="82"/>
      <c r="R1372" s="81" t="s">
        <v>39</v>
      </c>
      <c r="S1372" s="86" t="s">
        <v>66</v>
      </c>
      <c r="T1372" s="81" t="s">
        <v>9283</v>
      </c>
      <c r="U1372" s="81" t="s">
        <v>9284</v>
      </c>
      <c r="V1372" s="81"/>
      <c r="W1372" s="81" t="s">
        <v>163</v>
      </c>
      <c r="X1372" s="81" t="s">
        <v>5695</v>
      </c>
      <c r="Y1372" s="80"/>
      <c r="Z1372" s="85">
        <v>44932</v>
      </c>
      <c r="AA1372" s="85" t="s">
        <v>38</v>
      </c>
      <c r="AB1372" s="85">
        <v>44932</v>
      </c>
    </row>
    <row r="1373" spans="1:28" ht="15" customHeight="1" x14ac:dyDescent="0.25">
      <c r="A1373" s="81" t="s">
        <v>9285</v>
      </c>
      <c r="B1373" s="81"/>
      <c r="C1373" s="81" t="s">
        <v>9286</v>
      </c>
      <c r="D1373" s="81" t="s">
        <v>9287</v>
      </c>
      <c r="E1373" s="81" t="s">
        <v>9288</v>
      </c>
      <c r="F1373" s="81" t="s">
        <v>33</v>
      </c>
      <c r="G1373" s="81" t="s">
        <v>64</v>
      </c>
      <c r="H1373" s="81" t="s">
        <v>35</v>
      </c>
      <c r="I1373" s="48" t="s">
        <v>36</v>
      </c>
      <c r="J1373" s="81" t="s">
        <v>84</v>
      </c>
      <c r="K1373" s="82"/>
      <c r="L1373" s="81">
        <v>2200</v>
      </c>
      <c r="M1373" s="83" t="s">
        <v>38</v>
      </c>
      <c r="N1373" s="82" t="s">
        <v>38</v>
      </c>
      <c r="O1373" s="82" t="s">
        <v>38</v>
      </c>
      <c r="P1373" s="82" t="s">
        <v>38</v>
      </c>
      <c r="Q1373" s="82"/>
      <c r="R1373" s="81" t="s">
        <v>39</v>
      </c>
      <c r="S1373" s="86" t="s">
        <v>66</v>
      </c>
      <c r="T1373" s="81" t="s">
        <v>9289</v>
      </c>
      <c r="U1373" s="81" t="s">
        <v>9290</v>
      </c>
      <c r="V1373" s="81"/>
      <c r="W1373" s="81" t="s">
        <v>1948</v>
      </c>
      <c r="X1373" s="81" t="s">
        <v>9291</v>
      </c>
      <c r="Y1373" s="80"/>
      <c r="Z1373" s="85">
        <v>44932</v>
      </c>
      <c r="AA1373" s="85" t="s">
        <v>38</v>
      </c>
      <c r="AB1373" s="85">
        <v>44932</v>
      </c>
    </row>
    <row r="1374" spans="1:28" ht="15" customHeight="1" x14ac:dyDescent="0.25">
      <c r="A1374" s="81" t="s">
        <v>9292</v>
      </c>
      <c r="B1374" s="81"/>
      <c r="C1374" s="81" t="s">
        <v>9293</v>
      </c>
      <c r="D1374" s="81" t="s">
        <v>9294</v>
      </c>
      <c r="E1374" s="81" t="s">
        <v>9295</v>
      </c>
      <c r="F1374" s="81" t="s">
        <v>33</v>
      </c>
      <c r="G1374" s="81" t="s">
        <v>64</v>
      </c>
      <c r="H1374" s="81" t="s">
        <v>141</v>
      </c>
      <c r="I1374" s="48" t="s">
        <v>36</v>
      </c>
      <c r="J1374" s="81" t="s">
        <v>9296</v>
      </c>
      <c r="K1374" s="82"/>
      <c r="L1374" s="81">
        <v>2200</v>
      </c>
      <c r="M1374" s="83" t="s">
        <v>38</v>
      </c>
      <c r="N1374" s="82" t="s">
        <v>38</v>
      </c>
      <c r="O1374" s="82" t="s">
        <v>38</v>
      </c>
      <c r="P1374" s="82" t="s">
        <v>38</v>
      </c>
      <c r="Q1374" s="82"/>
      <c r="R1374" s="81" t="s">
        <v>39</v>
      </c>
      <c r="S1374" s="86" t="s">
        <v>66</v>
      </c>
      <c r="T1374" s="81" t="s">
        <v>9297</v>
      </c>
      <c r="U1374" s="81" t="s">
        <v>9298</v>
      </c>
      <c r="V1374" s="81"/>
      <c r="W1374" s="81" t="s">
        <v>69</v>
      </c>
      <c r="X1374" s="81" t="s">
        <v>3042</v>
      </c>
      <c r="Y1374" s="80"/>
      <c r="Z1374" s="85">
        <v>44932</v>
      </c>
      <c r="AA1374" s="85" t="s">
        <v>38</v>
      </c>
      <c r="AB1374" s="85">
        <v>44932</v>
      </c>
    </row>
    <row r="1375" spans="1:28" ht="15" customHeight="1" x14ac:dyDescent="0.25">
      <c r="A1375" s="81" t="s">
        <v>9299</v>
      </c>
      <c r="B1375" s="81" t="s">
        <v>9300</v>
      </c>
      <c r="C1375" s="81" t="s">
        <v>9301</v>
      </c>
      <c r="D1375" s="81" t="s">
        <v>9302</v>
      </c>
      <c r="E1375" s="81" t="s">
        <v>9303</v>
      </c>
      <c r="F1375" s="81" t="s">
        <v>33</v>
      </c>
      <c r="G1375" s="81" t="s">
        <v>64</v>
      </c>
      <c r="H1375" s="81" t="s">
        <v>35</v>
      </c>
      <c r="I1375" s="48" t="s">
        <v>36</v>
      </c>
      <c r="J1375" s="81" t="s">
        <v>296</v>
      </c>
      <c r="K1375" s="82"/>
      <c r="L1375" s="81">
        <v>2200</v>
      </c>
      <c r="M1375" s="83" t="s">
        <v>38</v>
      </c>
      <c r="N1375" s="82" t="s">
        <v>38</v>
      </c>
      <c r="O1375" s="82" t="s">
        <v>38</v>
      </c>
      <c r="P1375" s="82" t="s">
        <v>38</v>
      </c>
      <c r="Q1375" s="82"/>
      <c r="R1375" s="81" t="s">
        <v>39</v>
      </c>
      <c r="S1375" s="86" t="s">
        <v>66</v>
      </c>
      <c r="T1375" s="81" t="s">
        <v>9304</v>
      </c>
      <c r="U1375" s="81" t="s">
        <v>9305</v>
      </c>
      <c r="V1375" s="81"/>
      <c r="W1375" s="81" t="s">
        <v>438</v>
      </c>
      <c r="X1375" s="81" t="s">
        <v>7012</v>
      </c>
      <c r="Y1375" s="80"/>
      <c r="Z1375" s="85">
        <v>45365</v>
      </c>
      <c r="AA1375" s="85" t="s">
        <v>38</v>
      </c>
      <c r="AB1375" s="85">
        <v>45365</v>
      </c>
    </row>
    <row r="1376" spans="1:28" ht="15" customHeight="1" x14ac:dyDescent="0.25">
      <c r="A1376" s="81" t="s">
        <v>9306</v>
      </c>
      <c r="B1376" s="81"/>
      <c r="C1376" s="81" t="s">
        <v>9307</v>
      </c>
      <c r="D1376" s="81"/>
      <c r="E1376" s="81" t="s">
        <v>9308</v>
      </c>
      <c r="F1376" s="81" t="s">
        <v>33</v>
      </c>
      <c r="G1376" s="81" t="s">
        <v>64</v>
      </c>
      <c r="H1376" s="81" t="s">
        <v>55</v>
      </c>
      <c r="I1376" s="48" t="s">
        <v>36</v>
      </c>
      <c r="J1376" s="81" t="s">
        <v>9309</v>
      </c>
      <c r="K1376" s="82"/>
      <c r="L1376" s="81">
        <v>2700</v>
      </c>
      <c r="M1376" s="83" t="s">
        <v>38</v>
      </c>
      <c r="N1376" s="82" t="s">
        <v>38</v>
      </c>
      <c r="O1376" s="82" t="s">
        <v>38</v>
      </c>
      <c r="P1376" s="82" t="s">
        <v>38</v>
      </c>
      <c r="Q1376" s="82"/>
      <c r="R1376" s="81" t="s">
        <v>39</v>
      </c>
      <c r="S1376" s="86" t="s">
        <v>66</v>
      </c>
      <c r="T1376" s="81" t="s">
        <v>9310</v>
      </c>
      <c r="U1376" s="81" t="s">
        <v>9311</v>
      </c>
      <c r="V1376" s="81"/>
      <c r="W1376" s="81" t="s">
        <v>78</v>
      </c>
      <c r="X1376" s="81" t="s">
        <v>2589</v>
      </c>
      <c r="Y1376" s="80"/>
      <c r="Z1376" s="85">
        <v>44932</v>
      </c>
      <c r="AA1376" s="85" t="s">
        <v>38</v>
      </c>
      <c r="AB1376" s="85">
        <v>44932</v>
      </c>
    </row>
    <row r="1377" spans="1:28" ht="15" customHeight="1" x14ac:dyDescent="0.25">
      <c r="A1377" s="81" t="s">
        <v>9312</v>
      </c>
      <c r="B1377" s="81"/>
      <c r="C1377" s="81" t="s">
        <v>9313</v>
      </c>
      <c r="D1377" s="81"/>
      <c r="E1377" s="81" t="s">
        <v>9314</v>
      </c>
      <c r="F1377" s="81" t="s">
        <v>33</v>
      </c>
      <c r="G1377" s="81" t="s">
        <v>34</v>
      </c>
      <c r="H1377" s="81" t="s">
        <v>55</v>
      </c>
      <c r="I1377" s="48" t="s">
        <v>374</v>
      </c>
      <c r="J1377" s="81" t="s">
        <v>9315</v>
      </c>
      <c r="K1377" s="82"/>
      <c r="L1377" s="81" t="s">
        <v>38</v>
      </c>
      <c r="M1377" s="83">
        <v>2400</v>
      </c>
      <c r="N1377" s="82" t="s">
        <v>38</v>
      </c>
      <c r="O1377" s="84">
        <v>1920</v>
      </c>
      <c r="P1377" s="82" t="s">
        <v>38</v>
      </c>
      <c r="Q1377" s="50" t="s">
        <v>9316</v>
      </c>
      <c r="R1377" s="82" t="s">
        <v>144</v>
      </c>
      <c r="S1377" s="82" t="s">
        <v>40</v>
      </c>
      <c r="T1377" s="81" t="s">
        <v>9317</v>
      </c>
      <c r="U1377" s="81" t="s">
        <v>9318</v>
      </c>
      <c r="V1377" s="81"/>
      <c r="W1377" s="81" t="s">
        <v>69</v>
      </c>
      <c r="X1377" s="81" t="s">
        <v>9319</v>
      </c>
      <c r="Y1377" s="80">
        <v>44501</v>
      </c>
      <c r="Z1377" s="85">
        <v>45695</v>
      </c>
      <c r="AA1377" s="85">
        <v>45695</v>
      </c>
      <c r="AB1377" s="85">
        <v>45695</v>
      </c>
    </row>
    <row r="1378" spans="1:28" ht="15" customHeight="1" x14ac:dyDescent="0.25">
      <c r="A1378" s="81" t="s">
        <v>9320</v>
      </c>
      <c r="B1378" s="81"/>
      <c r="C1378" s="81" t="s">
        <v>9321</v>
      </c>
      <c r="D1378" s="81" t="s">
        <v>9322</v>
      </c>
      <c r="E1378" s="81" t="s">
        <v>9323</v>
      </c>
      <c r="F1378" s="81" t="s">
        <v>33</v>
      </c>
      <c r="G1378" s="81" t="s">
        <v>64</v>
      </c>
      <c r="H1378" s="81" t="s">
        <v>55</v>
      </c>
      <c r="I1378" s="48" t="s">
        <v>36</v>
      </c>
      <c r="J1378" s="81" t="s">
        <v>9324</v>
      </c>
      <c r="K1378" s="82"/>
      <c r="L1378" s="81">
        <v>2700</v>
      </c>
      <c r="M1378" s="83" t="s">
        <v>38</v>
      </c>
      <c r="N1378" s="82" t="s">
        <v>38</v>
      </c>
      <c r="O1378" s="82" t="s">
        <v>38</v>
      </c>
      <c r="P1378" s="82" t="s">
        <v>38</v>
      </c>
      <c r="Q1378" s="82"/>
      <c r="R1378" s="81" t="s">
        <v>39</v>
      </c>
      <c r="S1378" s="86" t="s">
        <v>66</v>
      </c>
      <c r="T1378" s="81" t="s">
        <v>9325</v>
      </c>
      <c r="U1378" s="81" t="s">
        <v>9326</v>
      </c>
      <c r="V1378" s="81"/>
      <c r="W1378" s="81" t="s">
        <v>128</v>
      </c>
      <c r="X1378" s="81" t="s">
        <v>4898</v>
      </c>
      <c r="Y1378" s="80"/>
      <c r="Z1378" s="85">
        <v>44932</v>
      </c>
      <c r="AA1378" s="85" t="s">
        <v>38</v>
      </c>
      <c r="AB1378" s="85">
        <v>44932</v>
      </c>
    </row>
    <row r="1379" spans="1:28" ht="15" customHeight="1" x14ac:dyDescent="0.25">
      <c r="A1379" s="81" t="s">
        <v>9327</v>
      </c>
      <c r="B1379" s="81"/>
      <c r="C1379" s="81" t="s">
        <v>9328</v>
      </c>
      <c r="D1379" s="81" t="s">
        <v>9329</v>
      </c>
      <c r="E1379" s="81" t="s">
        <v>9330</v>
      </c>
      <c r="F1379" s="81" t="s">
        <v>33</v>
      </c>
      <c r="G1379" s="81" t="s">
        <v>64</v>
      </c>
      <c r="H1379" s="81" t="s">
        <v>35</v>
      </c>
      <c r="I1379" s="48" t="s">
        <v>36</v>
      </c>
      <c r="J1379" s="81" t="s">
        <v>74</v>
      </c>
      <c r="K1379" s="82"/>
      <c r="L1379" s="81">
        <v>2200</v>
      </c>
      <c r="M1379" s="83" t="s">
        <v>38</v>
      </c>
      <c r="N1379" s="82" t="s">
        <v>38</v>
      </c>
      <c r="O1379" s="82" t="s">
        <v>38</v>
      </c>
      <c r="P1379" s="82" t="s">
        <v>38</v>
      </c>
      <c r="Q1379" s="82"/>
      <c r="R1379" s="81" t="s">
        <v>39</v>
      </c>
      <c r="S1379" s="86" t="s">
        <v>66</v>
      </c>
      <c r="T1379" s="81" t="s">
        <v>9331</v>
      </c>
      <c r="U1379" s="81" t="s">
        <v>9332</v>
      </c>
      <c r="V1379" s="81"/>
      <c r="W1379" s="81" t="s">
        <v>1215</v>
      </c>
      <c r="X1379" s="81" t="s">
        <v>9333</v>
      </c>
      <c r="Y1379" s="80"/>
      <c r="Z1379" s="85">
        <v>44932</v>
      </c>
      <c r="AA1379" s="85" t="s">
        <v>38</v>
      </c>
      <c r="AB1379" s="85">
        <v>44932</v>
      </c>
    </row>
    <row r="1380" spans="1:28" ht="15" customHeight="1" x14ac:dyDescent="0.25">
      <c r="A1380" s="81" t="s">
        <v>9334</v>
      </c>
      <c r="B1380" s="81"/>
      <c r="C1380" s="81" t="s">
        <v>9335</v>
      </c>
      <c r="D1380" s="81" t="s">
        <v>9336</v>
      </c>
      <c r="E1380" s="81" t="s">
        <v>9337</v>
      </c>
      <c r="F1380" s="81" t="s">
        <v>33</v>
      </c>
      <c r="G1380" s="81" t="s">
        <v>34</v>
      </c>
      <c r="H1380" s="81" t="s">
        <v>35</v>
      </c>
      <c r="I1380" s="48" t="s">
        <v>36</v>
      </c>
      <c r="J1380" s="81" t="s">
        <v>175</v>
      </c>
      <c r="K1380" s="82" t="s">
        <v>2339</v>
      </c>
      <c r="L1380" s="81" t="s">
        <v>38</v>
      </c>
      <c r="M1380" s="83">
        <v>2230</v>
      </c>
      <c r="N1380" s="82" t="s">
        <v>38</v>
      </c>
      <c r="O1380" s="84">
        <v>1784</v>
      </c>
      <c r="P1380" s="82" t="s">
        <v>38</v>
      </c>
      <c r="Q1380" s="82"/>
      <c r="R1380" s="81" t="s">
        <v>39</v>
      </c>
      <c r="S1380" s="88" t="s">
        <v>377</v>
      </c>
      <c r="T1380" s="81" t="s">
        <v>9338</v>
      </c>
      <c r="U1380" s="81" t="s">
        <v>9339</v>
      </c>
      <c r="V1380" s="81"/>
      <c r="W1380" s="81" t="s">
        <v>43</v>
      </c>
      <c r="X1380" s="81" t="s">
        <v>3851</v>
      </c>
      <c r="Y1380" s="80">
        <v>44931</v>
      </c>
      <c r="Z1380" s="85">
        <v>44945</v>
      </c>
      <c r="AA1380" s="85">
        <v>44927</v>
      </c>
      <c r="AB1380" s="85">
        <v>44945</v>
      </c>
    </row>
    <row r="1381" spans="1:28" ht="15" customHeight="1" x14ac:dyDescent="0.25">
      <c r="A1381" s="81" t="s">
        <v>9340</v>
      </c>
      <c r="B1381" s="81"/>
      <c r="C1381" s="81" t="s">
        <v>9341</v>
      </c>
      <c r="D1381" s="81" t="s">
        <v>9342</v>
      </c>
      <c r="E1381" s="81" t="s">
        <v>9343</v>
      </c>
      <c r="F1381" s="81" t="s">
        <v>33</v>
      </c>
      <c r="G1381" s="81" t="s">
        <v>64</v>
      </c>
      <c r="H1381" s="81" t="s">
        <v>35</v>
      </c>
      <c r="I1381" s="48" t="s">
        <v>36</v>
      </c>
      <c r="J1381" s="81" t="s">
        <v>84</v>
      </c>
      <c r="K1381" s="82"/>
      <c r="L1381" s="81">
        <v>2200</v>
      </c>
      <c r="M1381" s="83" t="s">
        <v>38</v>
      </c>
      <c r="N1381" s="82" t="s">
        <v>38</v>
      </c>
      <c r="O1381" s="82" t="s">
        <v>38</v>
      </c>
      <c r="P1381" s="82" t="s">
        <v>38</v>
      </c>
      <c r="Q1381" s="82"/>
      <c r="R1381" s="81" t="s">
        <v>39</v>
      </c>
      <c r="S1381" s="86" t="s">
        <v>66</v>
      </c>
      <c r="T1381" s="81" t="s">
        <v>9344</v>
      </c>
      <c r="U1381" s="81" t="s">
        <v>9345</v>
      </c>
      <c r="V1381" s="81"/>
      <c r="W1381" s="81" t="s">
        <v>69</v>
      </c>
      <c r="X1381" s="81" t="s">
        <v>9346</v>
      </c>
      <c r="Y1381" s="80"/>
      <c r="Z1381" s="85">
        <v>44932</v>
      </c>
      <c r="AA1381" s="85" t="s">
        <v>38</v>
      </c>
      <c r="AB1381" s="85">
        <v>44932</v>
      </c>
    </row>
    <row r="1382" spans="1:28" ht="15" customHeight="1" x14ac:dyDescent="0.25">
      <c r="A1382" s="81" t="s">
        <v>9347</v>
      </c>
      <c r="B1382" s="81"/>
      <c r="C1382" s="81" t="s">
        <v>9348</v>
      </c>
      <c r="D1382" s="81" t="s">
        <v>9349</v>
      </c>
      <c r="E1382" s="81" t="s">
        <v>9350</v>
      </c>
      <c r="F1382" s="81" t="s">
        <v>33</v>
      </c>
      <c r="G1382" s="81" t="s">
        <v>64</v>
      </c>
      <c r="H1382" s="81" t="s">
        <v>55</v>
      </c>
      <c r="I1382" s="48" t="s">
        <v>36</v>
      </c>
      <c r="J1382" s="81" t="s">
        <v>9351</v>
      </c>
      <c r="K1382" s="82"/>
      <c r="L1382" s="81">
        <v>2700</v>
      </c>
      <c r="M1382" s="83" t="s">
        <v>38</v>
      </c>
      <c r="N1382" s="82" t="s">
        <v>38</v>
      </c>
      <c r="O1382" s="82" t="s">
        <v>38</v>
      </c>
      <c r="P1382" s="82" t="s">
        <v>38</v>
      </c>
      <c r="Q1382" s="82"/>
      <c r="R1382" s="81" t="s">
        <v>39</v>
      </c>
      <c r="S1382" s="86" t="s">
        <v>66</v>
      </c>
      <c r="T1382" s="81" t="s">
        <v>9352</v>
      </c>
      <c r="U1382" s="81" t="s">
        <v>9353</v>
      </c>
      <c r="V1382" s="81"/>
      <c r="W1382" s="81" t="s">
        <v>69</v>
      </c>
      <c r="X1382" s="81" t="s">
        <v>1479</v>
      </c>
      <c r="Y1382" s="80"/>
      <c r="Z1382" s="85">
        <v>44932</v>
      </c>
      <c r="AA1382" s="85" t="s">
        <v>38</v>
      </c>
      <c r="AB1382" s="85">
        <v>44932</v>
      </c>
    </row>
    <row r="1383" spans="1:28" ht="15" customHeight="1" x14ac:dyDescent="0.25">
      <c r="A1383" s="81" t="s">
        <v>9354</v>
      </c>
      <c r="B1383" s="81"/>
      <c r="C1383" s="81" t="s">
        <v>9355</v>
      </c>
      <c r="D1383" s="81"/>
      <c r="E1383" s="81" t="s">
        <v>9356</v>
      </c>
      <c r="F1383" s="81" t="s">
        <v>33</v>
      </c>
      <c r="G1383" s="81" t="s">
        <v>34</v>
      </c>
      <c r="H1383" s="81" t="s">
        <v>55</v>
      </c>
      <c r="I1383" s="48" t="s">
        <v>36</v>
      </c>
      <c r="J1383" s="81" t="s">
        <v>2114</v>
      </c>
      <c r="K1383" s="82"/>
      <c r="L1383" s="81" t="s">
        <v>38</v>
      </c>
      <c r="M1383" s="83">
        <v>2000</v>
      </c>
      <c r="N1383" s="82" t="s">
        <v>38</v>
      </c>
      <c r="O1383" s="84">
        <v>1600</v>
      </c>
      <c r="P1383" s="82" t="s">
        <v>38</v>
      </c>
      <c r="Q1383" s="82"/>
      <c r="R1383" s="81" t="s">
        <v>39</v>
      </c>
      <c r="S1383" s="82" t="s">
        <v>40</v>
      </c>
      <c r="T1383" s="81" t="s">
        <v>9357</v>
      </c>
      <c r="U1383" s="81" t="s">
        <v>9358</v>
      </c>
      <c r="V1383" s="81"/>
      <c r="W1383" s="81" t="s">
        <v>43</v>
      </c>
      <c r="X1383" s="81" t="s">
        <v>2272</v>
      </c>
      <c r="Y1383" s="80">
        <v>44040</v>
      </c>
      <c r="Z1383" s="85">
        <v>44235</v>
      </c>
      <c r="AA1383" s="85">
        <v>44228.000011574077</v>
      </c>
      <c r="AB1383" s="85">
        <v>44235</v>
      </c>
    </row>
    <row r="1384" spans="1:28" ht="15" customHeight="1" x14ac:dyDescent="0.25">
      <c r="A1384" s="81" t="s">
        <v>9359</v>
      </c>
      <c r="B1384" s="81" t="s">
        <v>9360</v>
      </c>
      <c r="C1384" s="81" t="s">
        <v>9361</v>
      </c>
      <c r="D1384" s="81" t="s">
        <v>9362</v>
      </c>
      <c r="E1384" s="81" t="s">
        <v>9363</v>
      </c>
      <c r="F1384" s="81" t="s">
        <v>33</v>
      </c>
      <c r="G1384" s="81" t="s">
        <v>64</v>
      </c>
      <c r="H1384" s="81" t="s">
        <v>35</v>
      </c>
      <c r="I1384" s="48" t="s">
        <v>36</v>
      </c>
      <c r="J1384" s="81" t="s">
        <v>296</v>
      </c>
      <c r="K1384" s="82"/>
      <c r="L1384" s="81">
        <v>3150</v>
      </c>
      <c r="M1384" s="83" t="s">
        <v>38</v>
      </c>
      <c r="N1384" s="82" t="s">
        <v>38</v>
      </c>
      <c r="O1384" s="82" t="s">
        <v>38</v>
      </c>
      <c r="P1384" s="82" t="s">
        <v>38</v>
      </c>
      <c r="Q1384" s="82"/>
      <c r="R1384" s="81" t="s">
        <v>39</v>
      </c>
      <c r="S1384" s="86" t="s">
        <v>66</v>
      </c>
      <c r="T1384" s="81" t="s">
        <v>9364</v>
      </c>
      <c r="U1384" s="81" t="s">
        <v>9365</v>
      </c>
      <c r="V1384" s="81"/>
      <c r="W1384" s="81" t="s">
        <v>512</v>
      </c>
      <c r="X1384" s="81" t="s">
        <v>3482</v>
      </c>
      <c r="Y1384" s="80"/>
      <c r="Z1384" s="85">
        <v>45365</v>
      </c>
      <c r="AA1384" s="85" t="s">
        <v>38</v>
      </c>
      <c r="AB1384" s="85">
        <v>45365</v>
      </c>
    </row>
    <row r="1385" spans="1:28" ht="15" customHeight="1" x14ac:dyDescent="0.25">
      <c r="A1385" s="81" t="s">
        <v>9366</v>
      </c>
      <c r="B1385" s="81" t="s">
        <v>9367</v>
      </c>
      <c r="C1385" s="81" t="s">
        <v>9368</v>
      </c>
      <c r="D1385" s="81"/>
      <c r="E1385" s="81" t="s">
        <v>9369</v>
      </c>
      <c r="F1385" s="81" t="s">
        <v>33</v>
      </c>
      <c r="G1385" s="81" t="s">
        <v>34</v>
      </c>
      <c r="H1385" s="81" t="s">
        <v>35</v>
      </c>
      <c r="I1385" s="48" t="s">
        <v>36</v>
      </c>
      <c r="J1385" s="81" t="s">
        <v>74</v>
      </c>
      <c r="K1385" s="82"/>
      <c r="L1385" s="81" t="s">
        <v>38</v>
      </c>
      <c r="M1385" s="83">
        <v>3500</v>
      </c>
      <c r="N1385" s="82" t="s">
        <v>38</v>
      </c>
      <c r="O1385" s="84">
        <v>2800</v>
      </c>
      <c r="P1385" s="82" t="s">
        <v>38</v>
      </c>
      <c r="Q1385" s="81" t="s">
        <v>9370</v>
      </c>
      <c r="R1385" s="82" t="s">
        <v>144</v>
      </c>
      <c r="S1385" s="82" t="s">
        <v>40</v>
      </c>
      <c r="T1385" s="81" t="s">
        <v>9371</v>
      </c>
      <c r="U1385" s="81" t="s">
        <v>9372</v>
      </c>
      <c r="V1385" s="81"/>
      <c r="W1385" s="81" t="s">
        <v>69</v>
      </c>
      <c r="X1385" s="81" t="s">
        <v>5546</v>
      </c>
      <c r="Y1385" s="80">
        <v>44732</v>
      </c>
      <c r="Z1385" s="85">
        <v>45365</v>
      </c>
      <c r="AA1385" s="85">
        <v>44795</v>
      </c>
      <c r="AB1385" s="85">
        <v>45365</v>
      </c>
    </row>
    <row r="1386" spans="1:28" ht="15" customHeight="1" x14ac:dyDescent="0.25">
      <c r="A1386" s="81" t="s">
        <v>9373</v>
      </c>
      <c r="B1386" s="81"/>
      <c r="C1386" s="81" t="s">
        <v>9374</v>
      </c>
      <c r="D1386" s="81" t="s">
        <v>9375</v>
      </c>
      <c r="E1386" s="81" t="s">
        <v>9376</v>
      </c>
      <c r="F1386" s="81" t="s">
        <v>33</v>
      </c>
      <c r="G1386" s="81" t="s">
        <v>64</v>
      </c>
      <c r="H1386" s="81" t="s">
        <v>55</v>
      </c>
      <c r="I1386" s="48" t="s">
        <v>36</v>
      </c>
      <c r="J1386" s="81" t="s">
        <v>9377</v>
      </c>
      <c r="K1386" s="82"/>
      <c r="L1386" s="81">
        <v>2700</v>
      </c>
      <c r="M1386" s="83" t="s">
        <v>38</v>
      </c>
      <c r="N1386" s="82" t="s">
        <v>38</v>
      </c>
      <c r="O1386" s="82" t="s">
        <v>38</v>
      </c>
      <c r="P1386" s="82" t="s">
        <v>38</v>
      </c>
      <c r="Q1386" s="82"/>
      <c r="R1386" s="81" t="s">
        <v>39</v>
      </c>
      <c r="S1386" s="86" t="s">
        <v>66</v>
      </c>
      <c r="T1386" s="81" t="s">
        <v>9378</v>
      </c>
      <c r="U1386" s="81" t="s">
        <v>9379</v>
      </c>
      <c r="V1386" s="81"/>
      <c r="W1386" s="81" t="s">
        <v>1948</v>
      </c>
      <c r="X1386" s="81" t="s">
        <v>5151</v>
      </c>
      <c r="Y1386" s="80"/>
      <c r="Z1386" s="85">
        <v>44932</v>
      </c>
      <c r="AA1386" s="85" t="s">
        <v>38</v>
      </c>
      <c r="AB1386" s="85">
        <v>44932</v>
      </c>
    </row>
    <row r="1387" spans="1:28" ht="15" customHeight="1" x14ac:dyDescent="0.25">
      <c r="A1387" s="81" t="s">
        <v>9380</v>
      </c>
      <c r="B1387" s="81"/>
      <c r="C1387" s="82" t="s">
        <v>9381</v>
      </c>
      <c r="D1387" s="81"/>
      <c r="E1387" s="81" t="s">
        <v>9382</v>
      </c>
      <c r="F1387" s="81" t="s">
        <v>33</v>
      </c>
      <c r="G1387" s="81" t="s">
        <v>34</v>
      </c>
      <c r="H1387" s="81" t="s">
        <v>55</v>
      </c>
      <c r="I1387" s="48" t="s">
        <v>374</v>
      </c>
      <c r="J1387" s="81" t="s">
        <v>9383</v>
      </c>
      <c r="K1387" s="82"/>
      <c r="L1387" s="81" t="s">
        <v>38</v>
      </c>
      <c r="M1387" s="83" t="s">
        <v>38</v>
      </c>
      <c r="N1387" s="82" t="s">
        <v>38</v>
      </c>
      <c r="O1387" s="82" t="s">
        <v>38</v>
      </c>
      <c r="P1387" s="82" t="s">
        <v>38</v>
      </c>
      <c r="Q1387" s="50" t="s">
        <v>9170</v>
      </c>
      <c r="R1387" s="82" t="s">
        <v>144</v>
      </c>
      <c r="S1387" s="82" t="s">
        <v>40</v>
      </c>
      <c r="T1387" s="81" t="s">
        <v>9384</v>
      </c>
      <c r="U1387" s="81" t="s">
        <v>9385</v>
      </c>
      <c r="V1387" s="81"/>
      <c r="W1387" s="81" t="s">
        <v>212</v>
      </c>
      <c r="X1387" s="81" t="s">
        <v>793</v>
      </c>
      <c r="Y1387" s="80">
        <v>44565</v>
      </c>
      <c r="Z1387" s="85">
        <v>44746</v>
      </c>
      <c r="AA1387" s="85">
        <v>45397</v>
      </c>
      <c r="AB1387" s="85">
        <v>45397</v>
      </c>
    </row>
    <row r="1388" spans="1:28" ht="15" customHeight="1" x14ac:dyDescent="0.25">
      <c r="A1388" s="81" t="s">
        <v>9386</v>
      </c>
      <c r="B1388" s="81"/>
      <c r="C1388" s="81" t="s">
        <v>9387</v>
      </c>
      <c r="D1388" s="81"/>
      <c r="E1388" s="81" t="s">
        <v>9388</v>
      </c>
      <c r="F1388" s="81" t="s">
        <v>33</v>
      </c>
      <c r="G1388" s="81" t="s">
        <v>34</v>
      </c>
      <c r="H1388" s="81" t="s">
        <v>55</v>
      </c>
      <c r="I1388" s="48" t="s">
        <v>36</v>
      </c>
      <c r="J1388" s="81" t="s">
        <v>5034</v>
      </c>
      <c r="K1388" s="82"/>
      <c r="L1388" s="81" t="s">
        <v>38</v>
      </c>
      <c r="M1388" s="83">
        <v>3910</v>
      </c>
      <c r="N1388" s="82" t="s">
        <v>38</v>
      </c>
      <c r="O1388" s="84">
        <v>3128</v>
      </c>
      <c r="P1388" s="82" t="s">
        <v>38</v>
      </c>
      <c r="Q1388" s="82" t="s">
        <v>9389</v>
      </c>
      <c r="R1388" s="81" t="s">
        <v>144</v>
      </c>
      <c r="S1388" s="82" t="s">
        <v>40</v>
      </c>
      <c r="T1388" s="81" t="s">
        <v>9390</v>
      </c>
      <c r="U1388" s="81" t="s">
        <v>9391</v>
      </c>
      <c r="V1388" s="81"/>
      <c r="W1388" s="81" t="s">
        <v>69</v>
      </c>
      <c r="X1388" s="81" t="s">
        <v>1956</v>
      </c>
      <c r="Y1388" s="80"/>
      <c r="Z1388" s="85">
        <v>44967</v>
      </c>
      <c r="AA1388" s="85">
        <v>44931</v>
      </c>
      <c r="AB1388" s="85">
        <v>44967</v>
      </c>
    </row>
    <row r="1389" spans="1:28" ht="15" customHeight="1" x14ac:dyDescent="0.25">
      <c r="A1389" s="81" t="s">
        <v>9392</v>
      </c>
      <c r="B1389" s="81"/>
      <c r="C1389" s="81" t="s">
        <v>9393</v>
      </c>
      <c r="D1389" s="81" t="s">
        <v>9394</v>
      </c>
      <c r="E1389" s="81" t="s">
        <v>9395</v>
      </c>
      <c r="F1389" s="81" t="s">
        <v>33</v>
      </c>
      <c r="G1389" s="81" t="s">
        <v>64</v>
      </c>
      <c r="H1389" s="81" t="s">
        <v>55</v>
      </c>
      <c r="I1389" s="48" t="s">
        <v>36</v>
      </c>
      <c r="J1389" s="81" t="s">
        <v>2630</v>
      </c>
      <c r="K1389" s="82"/>
      <c r="L1389" s="81">
        <v>2700</v>
      </c>
      <c r="M1389" s="83" t="s">
        <v>38</v>
      </c>
      <c r="N1389" s="82" t="s">
        <v>38</v>
      </c>
      <c r="O1389" s="82" t="s">
        <v>38</v>
      </c>
      <c r="P1389" s="82" t="s">
        <v>38</v>
      </c>
      <c r="Q1389" s="82"/>
      <c r="R1389" s="81" t="s">
        <v>39</v>
      </c>
      <c r="S1389" s="86" t="s">
        <v>66</v>
      </c>
      <c r="T1389" s="81" t="s">
        <v>9396</v>
      </c>
      <c r="U1389" s="81" t="s">
        <v>9397</v>
      </c>
      <c r="V1389" s="81"/>
      <c r="W1389" s="81" t="s">
        <v>103</v>
      </c>
      <c r="X1389" s="81" t="s">
        <v>1996</v>
      </c>
      <c r="Y1389" s="80"/>
      <c r="Z1389" s="85">
        <v>45049</v>
      </c>
      <c r="AA1389" s="85" t="s">
        <v>38</v>
      </c>
      <c r="AB1389" s="85">
        <v>45049</v>
      </c>
    </row>
    <row r="1390" spans="1:28" ht="15" customHeight="1" x14ac:dyDescent="0.25">
      <c r="A1390" s="81" t="s">
        <v>9398</v>
      </c>
      <c r="B1390" s="81"/>
      <c r="C1390" s="81" t="s">
        <v>9399</v>
      </c>
      <c r="D1390" s="81" t="s">
        <v>9400</v>
      </c>
      <c r="E1390" s="81" t="s">
        <v>9401</v>
      </c>
      <c r="F1390" s="81" t="s">
        <v>33</v>
      </c>
      <c r="G1390" s="81" t="s">
        <v>64</v>
      </c>
      <c r="H1390" s="81" t="s">
        <v>35</v>
      </c>
      <c r="I1390" s="48" t="s">
        <v>36</v>
      </c>
      <c r="J1390" s="81" t="s">
        <v>74</v>
      </c>
      <c r="K1390" s="82"/>
      <c r="L1390" s="81">
        <v>2200</v>
      </c>
      <c r="M1390" s="83" t="s">
        <v>38</v>
      </c>
      <c r="N1390" s="82" t="s">
        <v>38</v>
      </c>
      <c r="O1390" s="82" t="s">
        <v>38</v>
      </c>
      <c r="P1390" s="82" t="s">
        <v>38</v>
      </c>
      <c r="Q1390" s="82"/>
      <c r="R1390" s="81" t="s">
        <v>352</v>
      </c>
      <c r="S1390" s="86" t="s">
        <v>66</v>
      </c>
      <c r="T1390" s="81" t="s">
        <v>9402</v>
      </c>
      <c r="U1390" s="81" t="s">
        <v>9403</v>
      </c>
      <c r="V1390" s="81"/>
      <c r="W1390" s="81" t="s">
        <v>43</v>
      </c>
      <c r="X1390" s="81" t="s">
        <v>3851</v>
      </c>
      <c r="Y1390" s="80"/>
      <c r="Z1390" s="85">
        <v>45049</v>
      </c>
      <c r="AA1390" s="85" t="s">
        <v>38</v>
      </c>
      <c r="AB1390" s="85">
        <v>45049</v>
      </c>
    </row>
    <row r="1391" spans="1:28" ht="15" customHeight="1" x14ac:dyDescent="0.25">
      <c r="A1391" s="81" t="s">
        <v>9404</v>
      </c>
      <c r="B1391" s="81"/>
      <c r="C1391" s="81" t="s">
        <v>9405</v>
      </c>
      <c r="D1391" s="81" t="s">
        <v>9406</v>
      </c>
      <c r="E1391" s="81" t="s">
        <v>9407</v>
      </c>
      <c r="F1391" s="81" t="s">
        <v>33</v>
      </c>
      <c r="G1391" s="81" t="s">
        <v>64</v>
      </c>
      <c r="H1391" s="81" t="s">
        <v>35</v>
      </c>
      <c r="I1391" s="48" t="s">
        <v>36</v>
      </c>
      <c r="J1391" s="81" t="s">
        <v>84</v>
      </c>
      <c r="K1391" s="82"/>
      <c r="L1391" s="81">
        <v>2200</v>
      </c>
      <c r="M1391" s="83" t="s">
        <v>38</v>
      </c>
      <c r="N1391" s="82" t="s">
        <v>38</v>
      </c>
      <c r="O1391" s="82" t="s">
        <v>38</v>
      </c>
      <c r="P1391" s="82" t="s">
        <v>38</v>
      </c>
      <c r="Q1391" s="82"/>
      <c r="R1391" s="81" t="s">
        <v>39</v>
      </c>
      <c r="S1391" s="86" t="s">
        <v>66</v>
      </c>
      <c r="T1391" s="81" t="s">
        <v>9408</v>
      </c>
      <c r="U1391" s="81" t="s">
        <v>9409</v>
      </c>
      <c r="V1391" s="81"/>
      <c r="W1391" s="81" t="s">
        <v>1948</v>
      </c>
      <c r="X1391" s="81" t="s">
        <v>4003</v>
      </c>
      <c r="Y1391" s="80"/>
      <c r="Z1391" s="85">
        <v>44932</v>
      </c>
      <c r="AA1391" s="85" t="s">
        <v>38</v>
      </c>
      <c r="AB1391" s="85">
        <v>44932</v>
      </c>
    </row>
    <row r="1392" spans="1:28" ht="15" customHeight="1" x14ac:dyDescent="0.25">
      <c r="A1392" s="81" t="s">
        <v>9410</v>
      </c>
      <c r="B1392" s="81"/>
      <c r="C1392" s="81" t="s">
        <v>9411</v>
      </c>
      <c r="D1392" s="81" t="s">
        <v>9412</v>
      </c>
      <c r="E1392" s="81" t="s">
        <v>9413</v>
      </c>
      <c r="F1392" s="81" t="s">
        <v>33</v>
      </c>
      <c r="G1392" s="81" t="s">
        <v>64</v>
      </c>
      <c r="H1392" s="81" t="s">
        <v>55</v>
      </c>
      <c r="I1392" s="48" t="s">
        <v>36</v>
      </c>
      <c r="J1392" s="81" t="s">
        <v>200</v>
      </c>
      <c r="K1392" s="82"/>
      <c r="L1392" s="81">
        <v>2700</v>
      </c>
      <c r="M1392" s="83" t="s">
        <v>38</v>
      </c>
      <c r="N1392" s="82" t="s">
        <v>38</v>
      </c>
      <c r="O1392" s="82" t="s">
        <v>38</v>
      </c>
      <c r="P1392" s="82" t="s">
        <v>38</v>
      </c>
      <c r="Q1392" s="82"/>
      <c r="R1392" s="81" t="s">
        <v>39</v>
      </c>
      <c r="S1392" s="86" t="s">
        <v>66</v>
      </c>
      <c r="T1392" s="81" t="s">
        <v>9414</v>
      </c>
      <c r="U1392" s="81" t="s">
        <v>9415</v>
      </c>
      <c r="V1392" s="81"/>
      <c r="W1392" s="81" t="s">
        <v>43</v>
      </c>
      <c r="X1392" s="81" t="s">
        <v>204</v>
      </c>
      <c r="Y1392" s="80"/>
      <c r="Z1392" s="85">
        <v>45049</v>
      </c>
      <c r="AA1392" s="85" t="s">
        <v>38</v>
      </c>
      <c r="AB1392" s="85">
        <v>45049</v>
      </c>
    </row>
    <row r="1393" spans="1:28" ht="15" customHeight="1" x14ac:dyDescent="0.25">
      <c r="A1393" s="81" t="s">
        <v>9416</v>
      </c>
      <c r="B1393" s="81"/>
      <c r="C1393" s="81" t="s">
        <v>9417</v>
      </c>
      <c r="D1393" s="81" t="s">
        <v>9418</v>
      </c>
      <c r="E1393" s="81" t="s">
        <v>9419</v>
      </c>
      <c r="F1393" s="81" t="s">
        <v>33</v>
      </c>
      <c r="G1393" s="81" t="s">
        <v>64</v>
      </c>
      <c r="H1393" s="81" t="s">
        <v>35</v>
      </c>
      <c r="I1393" s="48" t="s">
        <v>36</v>
      </c>
      <c r="J1393" s="81" t="s">
        <v>74</v>
      </c>
      <c r="K1393" s="82"/>
      <c r="L1393" s="81">
        <v>2200</v>
      </c>
      <c r="M1393" s="83" t="s">
        <v>38</v>
      </c>
      <c r="N1393" s="82" t="s">
        <v>38</v>
      </c>
      <c r="O1393" s="82" t="s">
        <v>38</v>
      </c>
      <c r="P1393" s="82" t="s">
        <v>38</v>
      </c>
      <c r="Q1393" s="82"/>
      <c r="R1393" s="81" t="s">
        <v>249</v>
      </c>
      <c r="S1393" s="86" t="s">
        <v>66</v>
      </c>
      <c r="T1393" s="81" t="s">
        <v>9420</v>
      </c>
      <c r="U1393" s="81" t="s">
        <v>9421</v>
      </c>
      <c r="V1393" s="81"/>
      <c r="W1393" s="81" t="s">
        <v>78</v>
      </c>
      <c r="X1393" s="81" t="s">
        <v>793</v>
      </c>
      <c r="Y1393" s="80"/>
      <c r="Z1393" s="85">
        <v>45049</v>
      </c>
      <c r="AA1393" s="85" t="s">
        <v>38</v>
      </c>
      <c r="AB1393" s="85">
        <v>45049</v>
      </c>
    </row>
    <row r="1394" spans="1:28" ht="15" customHeight="1" x14ac:dyDescent="0.25">
      <c r="A1394" s="81" t="s">
        <v>9422</v>
      </c>
      <c r="B1394" s="81"/>
      <c r="C1394" s="81" t="s">
        <v>9423</v>
      </c>
      <c r="D1394" s="81" t="s">
        <v>9424</v>
      </c>
      <c r="E1394" s="81" t="s">
        <v>9425</v>
      </c>
      <c r="F1394" s="81" t="s">
        <v>33</v>
      </c>
      <c r="G1394" s="81" t="s">
        <v>34</v>
      </c>
      <c r="H1394" s="81" t="s">
        <v>141</v>
      </c>
      <c r="I1394" s="48" t="s">
        <v>36</v>
      </c>
      <c r="J1394" s="81" t="s">
        <v>9426</v>
      </c>
      <c r="K1394" s="82"/>
      <c r="L1394" s="81" t="s">
        <v>38</v>
      </c>
      <c r="M1394" s="83">
        <v>2840</v>
      </c>
      <c r="N1394" s="82" t="s">
        <v>38</v>
      </c>
      <c r="O1394" s="84">
        <v>2272</v>
      </c>
      <c r="P1394" s="82" t="s">
        <v>38</v>
      </c>
      <c r="Q1394" s="82" t="s">
        <v>9427</v>
      </c>
      <c r="R1394" s="81" t="s">
        <v>39</v>
      </c>
      <c r="S1394" s="82" t="s">
        <v>40</v>
      </c>
      <c r="T1394" s="81" t="s">
        <v>9428</v>
      </c>
      <c r="U1394" s="81" t="s">
        <v>9429</v>
      </c>
      <c r="V1394" s="81"/>
      <c r="W1394" s="81" t="s">
        <v>69</v>
      </c>
      <c r="X1394" s="81" t="s">
        <v>70</v>
      </c>
      <c r="Y1394" s="80"/>
      <c r="Z1394" s="85">
        <v>44543</v>
      </c>
      <c r="AA1394" s="85">
        <v>45236</v>
      </c>
      <c r="AB1394" s="85">
        <v>45236</v>
      </c>
    </row>
    <row r="1395" spans="1:28" ht="15" customHeight="1" x14ac:dyDescent="0.25">
      <c r="A1395" s="81" t="s">
        <v>9430</v>
      </c>
      <c r="B1395" s="81"/>
      <c r="C1395" s="81" t="s">
        <v>9431</v>
      </c>
      <c r="D1395" s="81" t="s">
        <v>9432</v>
      </c>
      <c r="E1395" s="81" t="s">
        <v>9433</v>
      </c>
      <c r="F1395" s="81" t="s">
        <v>33</v>
      </c>
      <c r="G1395" s="81" t="s">
        <v>34</v>
      </c>
      <c r="H1395" s="81" t="s">
        <v>35</v>
      </c>
      <c r="I1395" s="48" t="s">
        <v>36</v>
      </c>
      <c r="J1395" s="81" t="s">
        <v>74</v>
      </c>
      <c r="K1395" s="82" t="s">
        <v>9434</v>
      </c>
      <c r="L1395" s="81" t="s">
        <v>38</v>
      </c>
      <c r="M1395" s="83">
        <v>3560</v>
      </c>
      <c r="N1395" s="82">
        <v>3560</v>
      </c>
      <c r="O1395" s="84">
        <v>2848</v>
      </c>
      <c r="P1395" s="84">
        <v>2848</v>
      </c>
      <c r="Q1395" s="82"/>
      <c r="R1395" s="81" t="s">
        <v>39</v>
      </c>
      <c r="S1395" s="82">
        <v>2019</v>
      </c>
      <c r="T1395" s="81" t="s">
        <v>9435</v>
      </c>
      <c r="U1395" s="81" t="s">
        <v>9436</v>
      </c>
      <c r="V1395" s="81"/>
      <c r="W1395" s="81" t="s">
        <v>78</v>
      </c>
      <c r="X1395" s="81" t="s">
        <v>243</v>
      </c>
      <c r="Y1395" s="80"/>
      <c r="Z1395" s="85">
        <v>45699</v>
      </c>
      <c r="AA1395" s="85">
        <v>45222</v>
      </c>
      <c r="AB1395" s="85">
        <v>45699</v>
      </c>
    </row>
    <row r="1396" spans="1:28" ht="15" customHeight="1" x14ac:dyDescent="0.25">
      <c r="A1396" s="81" t="s">
        <v>9437</v>
      </c>
      <c r="B1396" s="81"/>
      <c r="C1396" s="81" t="s">
        <v>9438</v>
      </c>
      <c r="D1396" s="81" t="s">
        <v>9439</v>
      </c>
      <c r="E1396" s="81" t="s">
        <v>9440</v>
      </c>
      <c r="F1396" s="81" t="s">
        <v>33</v>
      </c>
      <c r="G1396" s="81" t="s">
        <v>64</v>
      </c>
      <c r="H1396" s="81" t="s">
        <v>35</v>
      </c>
      <c r="I1396" s="48" t="s">
        <v>36</v>
      </c>
      <c r="J1396" s="81" t="s">
        <v>74</v>
      </c>
      <c r="K1396" s="82"/>
      <c r="L1396" s="81">
        <v>3150</v>
      </c>
      <c r="M1396" s="83" t="s">
        <v>38</v>
      </c>
      <c r="N1396" s="82" t="s">
        <v>38</v>
      </c>
      <c r="O1396" s="82" t="s">
        <v>38</v>
      </c>
      <c r="P1396" s="82" t="s">
        <v>38</v>
      </c>
      <c r="Q1396" s="82"/>
      <c r="R1396" s="81" t="s">
        <v>39</v>
      </c>
      <c r="S1396" s="86" t="s">
        <v>66</v>
      </c>
      <c r="T1396" s="81" t="s">
        <v>9441</v>
      </c>
      <c r="U1396" s="81" t="s">
        <v>9442</v>
      </c>
      <c r="V1396" s="81"/>
      <c r="W1396" s="81" t="s">
        <v>438</v>
      </c>
      <c r="X1396" s="81" t="s">
        <v>9443</v>
      </c>
      <c r="Y1396" s="80"/>
      <c r="Z1396" s="85">
        <v>44932</v>
      </c>
      <c r="AA1396" s="85" t="s">
        <v>38</v>
      </c>
      <c r="AB1396" s="85">
        <v>44932</v>
      </c>
    </row>
    <row r="1397" spans="1:28" ht="15" customHeight="1" x14ac:dyDescent="0.25">
      <c r="A1397" s="81" t="s">
        <v>9444</v>
      </c>
      <c r="B1397" s="81"/>
      <c r="C1397" s="81" t="s">
        <v>9445</v>
      </c>
      <c r="D1397" s="81" t="s">
        <v>9446</v>
      </c>
      <c r="E1397" s="81" t="s">
        <v>9447</v>
      </c>
      <c r="F1397" s="81" t="s">
        <v>33</v>
      </c>
      <c r="G1397" s="81" t="s">
        <v>64</v>
      </c>
      <c r="H1397" s="81" t="s">
        <v>35</v>
      </c>
      <c r="I1397" s="48" t="s">
        <v>36</v>
      </c>
      <c r="J1397" s="81" t="s">
        <v>74</v>
      </c>
      <c r="K1397" s="82"/>
      <c r="L1397" s="81">
        <v>2200</v>
      </c>
      <c r="M1397" s="83" t="s">
        <v>38</v>
      </c>
      <c r="N1397" s="82" t="s">
        <v>38</v>
      </c>
      <c r="O1397" s="82" t="s">
        <v>38</v>
      </c>
      <c r="P1397" s="82" t="s">
        <v>38</v>
      </c>
      <c r="Q1397" s="82"/>
      <c r="R1397" s="81" t="s">
        <v>39</v>
      </c>
      <c r="S1397" s="86" t="s">
        <v>66</v>
      </c>
      <c r="T1397" s="81" t="s">
        <v>9448</v>
      </c>
      <c r="U1397" s="81" t="s">
        <v>9449</v>
      </c>
      <c r="V1397" s="81"/>
      <c r="W1397" s="81" t="s">
        <v>69</v>
      </c>
      <c r="X1397" s="81" t="s">
        <v>4101</v>
      </c>
      <c r="Y1397" s="80"/>
      <c r="Z1397" s="85">
        <v>44932</v>
      </c>
      <c r="AA1397" s="85" t="s">
        <v>38</v>
      </c>
      <c r="AB1397" s="85">
        <v>44932</v>
      </c>
    </row>
    <row r="1398" spans="1:28" ht="15" customHeight="1" x14ac:dyDescent="0.25">
      <c r="A1398" s="81" t="s">
        <v>9450</v>
      </c>
      <c r="B1398" s="81" t="s">
        <v>9451</v>
      </c>
      <c r="C1398" s="81" t="s">
        <v>9452</v>
      </c>
      <c r="D1398" s="81" t="s">
        <v>9453</v>
      </c>
      <c r="E1398" s="81" t="s">
        <v>9454</v>
      </c>
      <c r="F1398" s="81" t="s">
        <v>33</v>
      </c>
      <c r="G1398" s="81" t="s">
        <v>64</v>
      </c>
      <c r="H1398" s="81" t="s">
        <v>35</v>
      </c>
      <c r="I1398" s="48" t="s">
        <v>36</v>
      </c>
      <c r="J1398" s="81" t="s">
        <v>296</v>
      </c>
      <c r="K1398" s="82"/>
      <c r="L1398" s="81">
        <v>2200</v>
      </c>
      <c r="M1398" s="83" t="s">
        <v>38</v>
      </c>
      <c r="N1398" s="82" t="s">
        <v>38</v>
      </c>
      <c r="O1398" s="82" t="s">
        <v>38</v>
      </c>
      <c r="P1398" s="82" t="s">
        <v>38</v>
      </c>
      <c r="Q1398" s="82"/>
      <c r="R1398" s="81" t="s">
        <v>39</v>
      </c>
      <c r="S1398" s="86" t="s">
        <v>66</v>
      </c>
      <c r="T1398" s="81" t="s">
        <v>9455</v>
      </c>
      <c r="U1398" s="81" t="s">
        <v>9456</v>
      </c>
      <c r="V1398" s="81"/>
      <c r="W1398" s="81" t="s">
        <v>43</v>
      </c>
      <c r="X1398" s="81" t="s">
        <v>1367</v>
      </c>
      <c r="Y1398" s="80"/>
      <c r="Z1398" s="85">
        <v>45365</v>
      </c>
      <c r="AA1398" s="85" t="s">
        <v>38</v>
      </c>
      <c r="AB1398" s="85">
        <v>45365</v>
      </c>
    </row>
    <row r="1399" spans="1:28" ht="15" customHeight="1" x14ac:dyDescent="0.25">
      <c r="A1399" s="81" t="s">
        <v>9457</v>
      </c>
      <c r="B1399" s="81"/>
      <c r="C1399" s="81" t="s">
        <v>9458</v>
      </c>
      <c r="D1399" s="81" t="s">
        <v>9459</v>
      </c>
      <c r="E1399" s="81" t="s">
        <v>9460</v>
      </c>
      <c r="F1399" s="81" t="s">
        <v>33</v>
      </c>
      <c r="G1399" s="81" t="s">
        <v>64</v>
      </c>
      <c r="H1399" s="81" t="s">
        <v>55</v>
      </c>
      <c r="I1399" s="48" t="s">
        <v>36</v>
      </c>
      <c r="J1399" s="81" t="s">
        <v>7774</v>
      </c>
      <c r="K1399" s="82"/>
      <c r="L1399" s="81">
        <v>2700</v>
      </c>
      <c r="M1399" s="83" t="s">
        <v>38</v>
      </c>
      <c r="N1399" s="82" t="s">
        <v>38</v>
      </c>
      <c r="O1399" s="82" t="s">
        <v>38</v>
      </c>
      <c r="P1399" s="82" t="s">
        <v>38</v>
      </c>
      <c r="Q1399" s="82"/>
      <c r="R1399" s="81" t="s">
        <v>39</v>
      </c>
      <c r="S1399" s="86" t="s">
        <v>66</v>
      </c>
      <c r="T1399" s="81" t="s">
        <v>9461</v>
      </c>
      <c r="U1399" s="81" t="s">
        <v>9462</v>
      </c>
      <c r="V1399" s="81"/>
      <c r="W1399" s="81" t="s">
        <v>78</v>
      </c>
      <c r="X1399" s="81" t="s">
        <v>951</v>
      </c>
      <c r="Y1399" s="80"/>
      <c r="Z1399" s="85">
        <v>45049</v>
      </c>
      <c r="AA1399" s="85" t="s">
        <v>38</v>
      </c>
      <c r="AB1399" s="85">
        <v>45049</v>
      </c>
    </row>
    <row r="1400" spans="1:28" ht="15" customHeight="1" x14ac:dyDescent="0.25">
      <c r="A1400" s="81" t="s">
        <v>9463</v>
      </c>
      <c r="B1400" s="81"/>
      <c r="C1400" s="81" t="s">
        <v>9464</v>
      </c>
      <c r="D1400" s="81" t="s">
        <v>9465</v>
      </c>
      <c r="E1400" s="81" t="s">
        <v>9466</v>
      </c>
      <c r="F1400" s="81" t="s">
        <v>33</v>
      </c>
      <c r="G1400" s="81" t="s">
        <v>64</v>
      </c>
      <c r="H1400" s="81" t="s">
        <v>35</v>
      </c>
      <c r="I1400" s="48" t="s">
        <v>36</v>
      </c>
      <c r="J1400" s="81" t="s">
        <v>74</v>
      </c>
      <c r="K1400" s="82"/>
      <c r="L1400" s="81">
        <v>2200</v>
      </c>
      <c r="M1400" s="83" t="s">
        <v>38</v>
      </c>
      <c r="N1400" s="82" t="s">
        <v>38</v>
      </c>
      <c r="O1400" s="82" t="s">
        <v>38</v>
      </c>
      <c r="P1400" s="82" t="s">
        <v>38</v>
      </c>
      <c r="Q1400" s="82"/>
      <c r="R1400" s="81" t="s">
        <v>39</v>
      </c>
      <c r="S1400" s="86" t="s">
        <v>66</v>
      </c>
      <c r="T1400" s="81" t="s">
        <v>9467</v>
      </c>
      <c r="U1400" s="81" t="s">
        <v>9468</v>
      </c>
      <c r="V1400" s="81"/>
      <c r="W1400" s="81" t="s">
        <v>163</v>
      </c>
      <c r="X1400" s="81" t="s">
        <v>4159</v>
      </c>
      <c r="Y1400" s="80"/>
      <c r="Z1400" s="85">
        <v>44932</v>
      </c>
      <c r="AA1400" s="85" t="s">
        <v>38</v>
      </c>
      <c r="AB1400" s="85">
        <v>44932</v>
      </c>
    </row>
    <row r="1401" spans="1:28" ht="15" customHeight="1" x14ac:dyDescent="0.25">
      <c r="A1401" s="81" t="s">
        <v>9469</v>
      </c>
      <c r="B1401" s="81"/>
      <c r="C1401" s="82" t="s">
        <v>9470</v>
      </c>
      <c r="D1401" s="52"/>
      <c r="E1401" s="52" t="s">
        <v>9471</v>
      </c>
      <c r="F1401" s="81" t="s">
        <v>33</v>
      </c>
      <c r="G1401" s="81" t="s">
        <v>34</v>
      </c>
      <c r="H1401" s="81" t="s">
        <v>55</v>
      </c>
      <c r="I1401" s="48" t="s">
        <v>374</v>
      </c>
      <c r="J1401" s="81" t="s">
        <v>9472</v>
      </c>
      <c r="K1401" s="82"/>
      <c r="L1401" s="81" t="s">
        <v>38</v>
      </c>
      <c r="M1401" s="83">
        <v>1440</v>
      </c>
      <c r="N1401" s="82">
        <v>1440</v>
      </c>
      <c r="O1401" s="84">
        <v>1152</v>
      </c>
      <c r="P1401" s="84">
        <v>1152</v>
      </c>
      <c r="Q1401" s="50" t="s">
        <v>9473</v>
      </c>
      <c r="R1401" s="82" t="s">
        <v>144</v>
      </c>
      <c r="S1401" s="82" t="s">
        <v>40</v>
      </c>
      <c r="T1401" s="81" t="s">
        <v>9474</v>
      </c>
      <c r="U1401" s="81" t="s">
        <v>9475</v>
      </c>
      <c r="V1401" s="81"/>
      <c r="W1401" s="81" t="s">
        <v>43</v>
      </c>
      <c r="X1401" s="81" t="s">
        <v>9476</v>
      </c>
      <c r="Y1401" s="80">
        <v>44284</v>
      </c>
      <c r="Z1401" s="85">
        <v>45699</v>
      </c>
      <c r="AA1401" s="85">
        <v>44328</v>
      </c>
      <c r="AB1401" s="85">
        <v>45699</v>
      </c>
    </row>
    <row r="1402" spans="1:28" ht="15" customHeight="1" x14ac:dyDescent="0.25">
      <c r="A1402" s="81" t="s">
        <v>9477</v>
      </c>
      <c r="B1402" s="81"/>
      <c r="C1402" s="81" t="s">
        <v>9478</v>
      </c>
      <c r="D1402" s="81" t="s">
        <v>9479</v>
      </c>
      <c r="E1402" s="81" t="s">
        <v>9480</v>
      </c>
      <c r="F1402" s="81" t="s">
        <v>33</v>
      </c>
      <c r="G1402" s="81" t="s">
        <v>34</v>
      </c>
      <c r="H1402" s="81" t="s">
        <v>35</v>
      </c>
      <c r="I1402" s="48" t="s">
        <v>36</v>
      </c>
      <c r="J1402" s="81" t="s">
        <v>37</v>
      </c>
      <c r="K1402" s="82"/>
      <c r="L1402" s="81" t="s">
        <v>38</v>
      </c>
      <c r="M1402" s="83">
        <v>870</v>
      </c>
      <c r="N1402" s="82" t="s">
        <v>38</v>
      </c>
      <c r="O1402" s="84">
        <v>696</v>
      </c>
      <c r="P1402" s="82" t="s">
        <v>38</v>
      </c>
      <c r="Q1402" s="82"/>
      <c r="R1402" s="82" t="s">
        <v>39</v>
      </c>
      <c r="S1402" s="82" t="s">
        <v>40</v>
      </c>
      <c r="T1402" s="81" t="s">
        <v>9481</v>
      </c>
      <c r="U1402" s="81" t="s">
        <v>9482</v>
      </c>
      <c r="V1402" s="81"/>
      <c r="W1402" s="81" t="s">
        <v>43</v>
      </c>
      <c r="X1402" s="81" t="s">
        <v>3107</v>
      </c>
      <c r="Y1402" s="80">
        <v>44931</v>
      </c>
      <c r="Z1402" s="85">
        <v>45397</v>
      </c>
      <c r="AA1402" s="85">
        <v>45355</v>
      </c>
      <c r="AB1402" s="85">
        <v>45397</v>
      </c>
    </row>
    <row r="1403" spans="1:28" ht="15" customHeight="1" x14ac:dyDescent="0.25">
      <c r="A1403" s="81" t="s">
        <v>9483</v>
      </c>
      <c r="B1403" s="81"/>
      <c r="C1403" s="82" t="s">
        <v>9484</v>
      </c>
      <c r="D1403" s="81"/>
      <c r="E1403" s="81" t="s">
        <v>9485</v>
      </c>
      <c r="F1403" s="81" t="s">
        <v>33</v>
      </c>
      <c r="G1403" s="81" t="s">
        <v>34</v>
      </c>
      <c r="H1403" s="81" t="s">
        <v>55</v>
      </c>
      <c r="I1403" s="48" t="s">
        <v>374</v>
      </c>
      <c r="J1403" s="81" t="s">
        <v>208</v>
      </c>
      <c r="K1403" s="82"/>
      <c r="L1403" s="81" t="s">
        <v>38</v>
      </c>
      <c r="M1403" s="83" t="s">
        <v>38</v>
      </c>
      <c r="N1403" s="82" t="s">
        <v>38</v>
      </c>
      <c r="O1403" s="82" t="s">
        <v>38</v>
      </c>
      <c r="P1403" s="82" t="s">
        <v>38</v>
      </c>
      <c r="Q1403" s="50" t="s">
        <v>9170</v>
      </c>
      <c r="R1403" s="82" t="s">
        <v>144</v>
      </c>
      <c r="S1403" s="82" t="s">
        <v>40</v>
      </c>
      <c r="T1403" s="81" t="s">
        <v>9486</v>
      </c>
      <c r="U1403" s="81" t="s">
        <v>9487</v>
      </c>
      <c r="V1403" s="81"/>
      <c r="W1403" s="81" t="s">
        <v>212</v>
      </c>
      <c r="X1403" s="81" t="s">
        <v>793</v>
      </c>
      <c r="Y1403" s="80">
        <v>44565</v>
      </c>
      <c r="Z1403" s="85">
        <v>44886</v>
      </c>
      <c r="AA1403" s="85">
        <v>45397</v>
      </c>
      <c r="AB1403" s="85">
        <v>45397</v>
      </c>
    </row>
    <row r="1404" spans="1:28" ht="15" customHeight="1" x14ac:dyDescent="0.25">
      <c r="A1404" s="81" t="s">
        <v>9488</v>
      </c>
      <c r="B1404" s="81"/>
      <c r="C1404" s="81" t="s">
        <v>9489</v>
      </c>
      <c r="D1404" s="81" t="s">
        <v>9490</v>
      </c>
      <c r="E1404" s="81" t="s">
        <v>9491</v>
      </c>
      <c r="F1404" s="81" t="s">
        <v>33</v>
      </c>
      <c r="G1404" s="81" t="s">
        <v>64</v>
      </c>
      <c r="H1404" s="81" t="s">
        <v>55</v>
      </c>
      <c r="I1404" s="48" t="s">
        <v>36</v>
      </c>
      <c r="J1404" s="81" t="s">
        <v>9492</v>
      </c>
      <c r="K1404" s="82"/>
      <c r="L1404" s="81">
        <v>2700</v>
      </c>
      <c r="M1404" s="83" t="s">
        <v>38</v>
      </c>
      <c r="N1404" s="82" t="s">
        <v>38</v>
      </c>
      <c r="O1404" s="82" t="s">
        <v>38</v>
      </c>
      <c r="P1404" s="82" t="s">
        <v>38</v>
      </c>
      <c r="Q1404" s="82"/>
      <c r="R1404" s="81" t="s">
        <v>39</v>
      </c>
      <c r="S1404" s="82" t="s">
        <v>550</v>
      </c>
      <c r="T1404" s="81" t="s">
        <v>9493</v>
      </c>
      <c r="U1404" s="81" t="s">
        <v>9494</v>
      </c>
      <c r="V1404" s="81"/>
      <c r="W1404" s="81" t="s">
        <v>87</v>
      </c>
      <c r="X1404" s="81" t="s">
        <v>9495</v>
      </c>
      <c r="Y1404" s="80">
        <v>43696</v>
      </c>
      <c r="Z1404" s="85">
        <v>44932</v>
      </c>
      <c r="AA1404" s="85" t="s">
        <v>38</v>
      </c>
      <c r="AB1404" s="85">
        <v>44932</v>
      </c>
    </row>
    <row r="1405" spans="1:28" ht="15" customHeight="1" x14ac:dyDescent="0.25">
      <c r="A1405" s="81" t="s">
        <v>9496</v>
      </c>
      <c r="B1405" s="81"/>
      <c r="C1405" s="81" t="s">
        <v>9497</v>
      </c>
      <c r="D1405" s="81" t="s">
        <v>9498</v>
      </c>
      <c r="E1405" s="81" t="s">
        <v>9499</v>
      </c>
      <c r="F1405" s="81" t="s">
        <v>33</v>
      </c>
      <c r="G1405" s="81" t="s">
        <v>64</v>
      </c>
      <c r="H1405" s="81" t="s">
        <v>55</v>
      </c>
      <c r="I1405" s="48" t="s">
        <v>36</v>
      </c>
      <c r="J1405" s="81" t="s">
        <v>565</v>
      </c>
      <c r="K1405" s="82"/>
      <c r="L1405" s="81">
        <v>2700</v>
      </c>
      <c r="M1405" s="83" t="s">
        <v>38</v>
      </c>
      <c r="N1405" s="82" t="s">
        <v>38</v>
      </c>
      <c r="O1405" s="82" t="s">
        <v>38</v>
      </c>
      <c r="P1405" s="82" t="s">
        <v>38</v>
      </c>
      <c r="Q1405" s="82"/>
      <c r="R1405" s="81" t="s">
        <v>39</v>
      </c>
      <c r="S1405" s="86" t="s">
        <v>66</v>
      </c>
      <c r="T1405" s="81" t="s">
        <v>9500</v>
      </c>
      <c r="U1405" s="81" t="s">
        <v>9501</v>
      </c>
      <c r="V1405" s="81"/>
      <c r="W1405" s="81" t="s">
        <v>87</v>
      </c>
      <c r="X1405" s="81" t="s">
        <v>9502</v>
      </c>
      <c r="Y1405" s="80"/>
      <c r="Z1405" s="85">
        <v>44932</v>
      </c>
      <c r="AA1405" s="85" t="s">
        <v>38</v>
      </c>
      <c r="AB1405" s="85">
        <v>44932</v>
      </c>
    </row>
    <row r="1406" spans="1:28" ht="15" customHeight="1" x14ac:dyDescent="0.25">
      <c r="A1406" s="81" t="s">
        <v>9503</v>
      </c>
      <c r="B1406" s="81"/>
      <c r="C1406" s="81" t="s">
        <v>9504</v>
      </c>
      <c r="D1406" s="81" t="s">
        <v>9505</v>
      </c>
      <c r="E1406" s="81" t="s">
        <v>9506</v>
      </c>
      <c r="F1406" s="81" t="s">
        <v>33</v>
      </c>
      <c r="G1406" s="81" t="s">
        <v>64</v>
      </c>
      <c r="H1406" s="81" t="s">
        <v>35</v>
      </c>
      <c r="I1406" s="48" t="s">
        <v>36</v>
      </c>
      <c r="J1406" s="81" t="s">
        <v>74</v>
      </c>
      <c r="K1406" s="82"/>
      <c r="L1406" s="81">
        <v>3150</v>
      </c>
      <c r="M1406" s="83" t="s">
        <v>38</v>
      </c>
      <c r="N1406" s="82" t="s">
        <v>38</v>
      </c>
      <c r="O1406" s="82" t="s">
        <v>38</v>
      </c>
      <c r="P1406" s="82" t="s">
        <v>38</v>
      </c>
      <c r="Q1406" s="82"/>
      <c r="R1406" s="81" t="s">
        <v>249</v>
      </c>
      <c r="S1406" s="86" t="s">
        <v>66</v>
      </c>
      <c r="T1406" s="81" t="s">
        <v>9507</v>
      </c>
      <c r="U1406" s="81" t="s">
        <v>9508</v>
      </c>
      <c r="V1406" s="81"/>
      <c r="W1406" s="81" t="s">
        <v>78</v>
      </c>
      <c r="X1406" s="81" t="s">
        <v>229</v>
      </c>
      <c r="Y1406" s="80"/>
      <c r="Z1406" s="85">
        <v>45049</v>
      </c>
      <c r="AA1406" s="85" t="s">
        <v>38</v>
      </c>
      <c r="AB1406" s="85">
        <v>45049</v>
      </c>
    </row>
    <row r="1407" spans="1:28" ht="15" customHeight="1" x14ac:dyDescent="0.25">
      <c r="A1407" s="81" t="s">
        <v>9509</v>
      </c>
      <c r="B1407" s="81"/>
      <c r="C1407" s="81" t="s">
        <v>9510</v>
      </c>
      <c r="D1407" s="81" t="s">
        <v>9511</v>
      </c>
      <c r="E1407" s="81" t="s">
        <v>9512</v>
      </c>
      <c r="F1407" s="81" t="s">
        <v>33</v>
      </c>
      <c r="G1407" s="81" t="s">
        <v>64</v>
      </c>
      <c r="H1407" s="81" t="s">
        <v>141</v>
      </c>
      <c r="I1407" s="48" t="s">
        <v>36</v>
      </c>
      <c r="J1407" s="81" t="s">
        <v>9513</v>
      </c>
      <c r="K1407" s="82"/>
      <c r="L1407" s="81">
        <v>2200</v>
      </c>
      <c r="M1407" s="83" t="s">
        <v>38</v>
      </c>
      <c r="N1407" s="82" t="s">
        <v>38</v>
      </c>
      <c r="O1407" s="82" t="s">
        <v>38</v>
      </c>
      <c r="P1407" s="82" t="s">
        <v>38</v>
      </c>
      <c r="Q1407" s="82"/>
      <c r="R1407" s="81" t="s">
        <v>39</v>
      </c>
      <c r="S1407" s="86" t="s">
        <v>66</v>
      </c>
      <c r="T1407" s="81" t="s">
        <v>9514</v>
      </c>
      <c r="U1407" s="81" t="s">
        <v>9515</v>
      </c>
      <c r="V1407" s="81"/>
      <c r="W1407" s="81" t="s">
        <v>3791</v>
      </c>
      <c r="X1407" s="81" t="s">
        <v>9516</v>
      </c>
      <c r="Y1407" s="80"/>
      <c r="Z1407" s="85">
        <v>44932</v>
      </c>
      <c r="AA1407" s="85" t="s">
        <v>38</v>
      </c>
      <c r="AB1407" s="85">
        <v>44932</v>
      </c>
    </row>
    <row r="1408" spans="1:28" ht="15" customHeight="1" x14ac:dyDescent="0.25">
      <c r="A1408" s="81" t="s">
        <v>9517</v>
      </c>
      <c r="B1408" s="81"/>
      <c r="C1408" s="81" t="s">
        <v>9518</v>
      </c>
      <c r="D1408" s="81" t="s">
        <v>9519</v>
      </c>
      <c r="E1408" s="81" t="s">
        <v>9520</v>
      </c>
      <c r="F1408" s="81" t="s">
        <v>33</v>
      </c>
      <c r="G1408" s="81" t="s">
        <v>64</v>
      </c>
      <c r="H1408" s="81" t="s">
        <v>55</v>
      </c>
      <c r="I1408" s="48" t="s">
        <v>36</v>
      </c>
      <c r="J1408" s="81" t="s">
        <v>9521</v>
      </c>
      <c r="K1408" s="82"/>
      <c r="L1408" s="81">
        <v>2700</v>
      </c>
      <c r="M1408" s="83" t="s">
        <v>38</v>
      </c>
      <c r="N1408" s="82" t="s">
        <v>38</v>
      </c>
      <c r="O1408" s="82" t="s">
        <v>38</v>
      </c>
      <c r="P1408" s="82" t="s">
        <v>38</v>
      </c>
      <c r="Q1408" s="82"/>
      <c r="R1408" s="81" t="s">
        <v>39</v>
      </c>
      <c r="S1408" s="86" t="s">
        <v>66</v>
      </c>
      <c r="T1408" s="81" t="s">
        <v>9522</v>
      </c>
      <c r="U1408" s="81" t="s">
        <v>9523</v>
      </c>
      <c r="V1408" s="81"/>
      <c r="W1408" s="81" t="s">
        <v>1948</v>
      </c>
      <c r="X1408" s="81" t="s">
        <v>9524</v>
      </c>
      <c r="Y1408" s="80"/>
      <c r="Z1408" s="85">
        <v>44932</v>
      </c>
      <c r="AA1408" s="85" t="s">
        <v>38</v>
      </c>
      <c r="AB1408" s="85">
        <v>44932</v>
      </c>
    </row>
    <row r="1409" spans="1:28" ht="15" customHeight="1" x14ac:dyDescent="0.25">
      <c r="A1409" s="81" t="s">
        <v>9525</v>
      </c>
      <c r="B1409" s="81"/>
      <c r="C1409" s="81" t="s">
        <v>9526</v>
      </c>
      <c r="D1409" s="81" t="s">
        <v>9527</v>
      </c>
      <c r="E1409" s="81" t="s">
        <v>9528</v>
      </c>
      <c r="F1409" s="81" t="s">
        <v>33</v>
      </c>
      <c r="G1409" s="81" t="s">
        <v>64</v>
      </c>
      <c r="H1409" s="81" t="s">
        <v>55</v>
      </c>
      <c r="I1409" s="48" t="s">
        <v>36</v>
      </c>
      <c r="J1409" s="81" t="s">
        <v>607</v>
      </c>
      <c r="K1409" s="82"/>
      <c r="L1409" s="81">
        <v>2700</v>
      </c>
      <c r="M1409" s="83" t="s">
        <v>38</v>
      </c>
      <c r="N1409" s="82" t="s">
        <v>38</v>
      </c>
      <c r="O1409" s="82" t="s">
        <v>38</v>
      </c>
      <c r="P1409" s="82" t="s">
        <v>38</v>
      </c>
      <c r="Q1409" s="82"/>
      <c r="R1409" s="81" t="s">
        <v>39</v>
      </c>
      <c r="S1409" s="86" t="s">
        <v>66</v>
      </c>
      <c r="T1409" s="81" t="s">
        <v>9529</v>
      </c>
      <c r="U1409" s="81" t="s">
        <v>9530</v>
      </c>
      <c r="V1409" s="81"/>
      <c r="W1409" s="81" t="s">
        <v>69</v>
      </c>
      <c r="X1409" s="81" t="s">
        <v>529</v>
      </c>
      <c r="Y1409" s="80"/>
      <c r="Z1409" s="85">
        <v>44932</v>
      </c>
      <c r="AA1409" s="85" t="s">
        <v>38</v>
      </c>
      <c r="AB1409" s="85">
        <v>44932</v>
      </c>
    </row>
    <row r="1410" spans="1:28" ht="15" customHeight="1" x14ac:dyDescent="0.25">
      <c r="A1410" s="81" t="s">
        <v>9531</v>
      </c>
      <c r="B1410" s="81"/>
      <c r="C1410" s="81" t="s">
        <v>9532</v>
      </c>
      <c r="D1410" s="81" t="s">
        <v>9533</v>
      </c>
      <c r="E1410" s="81" t="s">
        <v>9534</v>
      </c>
      <c r="F1410" s="81" t="s">
        <v>33</v>
      </c>
      <c r="G1410" s="81" t="s">
        <v>64</v>
      </c>
      <c r="H1410" s="81" t="s">
        <v>35</v>
      </c>
      <c r="I1410" s="48" t="s">
        <v>36</v>
      </c>
      <c r="J1410" s="81" t="s">
        <v>84</v>
      </c>
      <c r="K1410" s="82"/>
      <c r="L1410" s="81">
        <v>2200</v>
      </c>
      <c r="M1410" s="83" t="s">
        <v>38</v>
      </c>
      <c r="N1410" s="82" t="s">
        <v>38</v>
      </c>
      <c r="O1410" s="82" t="s">
        <v>38</v>
      </c>
      <c r="P1410" s="82" t="s">
        <v>38</v>
      </c>
      <c r="Q1410" s="82"/>
      <c r="R1410" s="81" t="s">
        <v>39</v>
      </c>
      <c r="S1410" s="86" t="s">
        <v>66</v>
      </c>
      <c r="T1410" s="81" t="s">
        <v>9535</v>
      </c>
      <c r="U1410" s="81" t="s">
        <v>9536</v>
      </c>
      <c r="V1410" s="81"/>
      <c r="W1410" s="81" t="s">
        <v>78</v>
      </c>
      <c r="X1410" s="81" t="s">
        <v>809</v>
      </c>
      <c r="Y1410" s="80"/>
      <c r="Z1410" s="85">
        <v>44932</v>
      </c>
      <c r="AA1410" s="85" t="s">
        <v>38</v>
      </c>
      <c r="AB1410" s="85">
        <v>44932</v>
      </c>
    </row>
    <row r="1411" spans="1:28" ht="15" customHeight="1" x14ac:dyDescent="0.25">
      <c r="A1411" s="81" t="s">
        <v>9537</v>
      </c>
      <c r="B1411" s="81" t="s">
        <v>9538</v>
      </c>
      <c r="C1411" s="81" t="s">
        <v>9539</v>
      </c>
      <c r="D1411" s="81"/>
      <c r="E1411" s="81" t="s">
        <v>9540</v>
      </c>
      <c r="F1411" s="81" t="s">
        <v>33</v>
      </c>
      <c r="G1411" s="81" t="s">
        <v>64</v>
      </c>
      <c r="H1411" s="81" t="s">
        <v>55</v>
      </c>
      <c r="I1411" s="48" t="s">
        <v>36</v>
      </c>
      <c r="J1411" s="81" t="s">
        <v>565</v>
      </c>
      <c r="K1411" s="82"/>
      <c r="L1411" s="81">
        <v>2700</v>
      </c>
      <c r="M1411" s="83" t="s">
        <v>38</v>
      </c>
      <c r="N1411" s="82" t="s">
        <v>38</v>
      </c>
      <c r="O1411" s="82" t="s">
        <v>38</v>
      </c>
      <c r="P1411" s="82" t="s">
        <v>38</v>
      </c>
      <c r="Q1411" s="82"/>
      <c r="R1411" s="81" t="s">
        <v>39</v>
      </c>
      <c r="S1411" s="86" t="s">
        <v>66</v>
      </c>
      <c r="T1411" s="81" t="s">
        <v>9541</v>
      </c>
      <c r="U1411" s="81" t="s">
        <v>9542</v>
      </c>
      <c r="V1411" s="81"/>
      <c r="W1411" s="81" t="s">
        <v>87</v>
      </c>
      <c r="X1411" s="81" t="s">
        <v>9543</v>
      </c>
      <c r="Y1411" s="80"/>
      <c r="Z1411" s="85">
        <v>44932</v>
      </c>
      <c r="AA1411" s="85" t="s">
        <v>38</v>
      </c>
      <c r="AB1411" s="85">
        <v>44932</v>
      </c>
    </row>
    <row r="1412" spans="1:28" ht="15" customHeight="1" x14ac:dyDescent="0.25">
      <c r="A1412" s="81" t="s">
        <v>9544</v>
      </c>
      <c r="B1412" s="81"/>
      <c r="C1412" s="81" t="s">
        <v>9545</v>
      </c>
      <c r="D1412" s="81" t="s">
        <v>9546</v>
      </c>
      <c r="E1412" s="81" t="s">
        <v>9547</v>
      </c>
      <c r="F1412" s="81" t="s">
        <v>33</v>
      </c>
      <c r="G1412" s="81" t="s">
        <v>64</v>
      </c>
      <c r="H1412" s="81" t="s">
        <v>35</v>
      </c>
      <c r="I1412" s="48" t="s">
        <v>36</v>
      </c>
      <c r="J1412" s="81" t="s">
        <v>74</v>
      </c>
      <c r="K1412" s="82"/>
      <c r="L1412" s="81">
        <v>2200</v>
      </c>
      <c r="M1412" s="83" t="s">
        <v>38</v>
      </c>
      <c r="N1412" s="82" t="s">
        <v>38</v>
      </c>
      <c r="O1412" s="82" t="s">
        <v>38</v>
      </c>
      <c r="P1412" s="82" t="s">
        <v>38</v>
      </c>
      <c r="Q1412" s="82"/>
      <c r="R1412" s="81" t="s">
        <v>39</v>
      </c>
      <c r="S1412" s="86" t="s">
        <v>66</v>
      </c>
      <c r="T1412" s="81" t="s">
        <v>9548</v>
      </c>
      <c r="U1412" s="81" t="s">
        <v>9549</v>
      </c>
      <c r="V1412" s="81"/>
      <c r="W1412" s="81" t="s">
        <v>43</v>
      </c>
      <c r="X1412" s="81" t="s">
        <v>3107</v>
      </c>
      <c r="Y1412" s="80"/>
      <c r="Z1412" s="85">
        <v>44932</v>
      </c>
      <c r="AA1412" s="85" t="s">
        <v>38</v>
      </c>
      <c r="AB1412" s="85">
        <v>44932</v>
      </c>
    </row>
    <row r="1413" spans="1:28" ht="15" customHeight="1" x14ac:dyDescent="0.25">
      <c r="A1413" s="81" t="s">
        <v>9550</v>
      </c>
      <c r="B1413" s="81"/>
      <c r="C1413" s="81" t="s">
        <v>9551</v>
      </c>
      <c r="D1413" s="81" t="s">
        <v>9552</v>
      </c>
      <c r="E1413" s="81" t="s">
        <v>9553</v>
      </c>
      <c r="F1413" s="81" t="s">
        <v>33</v>
      </c>
      <c r="G1413" s="81" t="s">
        <v>64</v>
      </c>
      <c r="H1413" s="81" t="s">
        <v>55</v>
      </c>
      <c r="I1413" s="48" t="s">
        <v>36</v>
      </c>
      <c r="J1413" s="81" t="s">
        <v>9554</v>
      </c>
      <c r="K1413" s="82"/>
      <c r="L1413" s="81">
        <v>2700</v>
      </c>
      <c r="M1413" s="83" t="s">
        <v>38</v>
      </c>
      <c r="N1413" s="82" t="s">
        <v>38</v>
      </c>
      <c r="O1413" s="82" t="s">
        <v>38</v>
      </c>
      <c r="P1413" s="82" t="s">
        <v>38</v>
      </c>
      <c r="Q1413" s="82"/>
      <c r="R1413" s="81" t="s">
        <v>39</v>
      </c>
      <c r="S1413" s="86" t="s">
        <v>66</v>
      </c>
      <c r="T1413" s="81" t="s">
        <v>9555</v>
      </c>
      <c r="U1413" s="81" t="s">
        <v>9556</v>
      </c>
      <c r="V1413" s="81"/>
      <c r="W1413" s="81" t="s">
        <v>78</v>
      </c>
      <c r="X1413" s="81" t="s">
        <v>1048</v>
      </c>
      <c r="Y1413" s="80"/>
      <c r="Z1413" s="85">
        <v>44932</v>
      </c>
      <c r="AA1413" s="85" t="s">
        <v>38</v>
      </c>
      <c r="AB1413" s="85">
        <v>44932</v>
      </c>
    </row>
    <row r="1414" spans="1:28" ht="15" customHeight="1" x14ac:dyDescent="0.25">
      <c r="A1414" s="81" t="s">
        <v>9557</v>
      </c>
      <c r="B1414" s="81"/>
      <c r="C1414" s="81" t="s">
        <v>9558</v>
      </c>
      <c r="D1414" s="81" t="s">
        <v>9559</v>
      </c>
      <c r="E1414" s="81" t="s">
        <v>9560</v>
      </c>
      <c r="F1414" s="81" t="s">
        <v>33</v>
      </c>
      <c r="G1414" s="81" t="s">
        <v>64</v>
      </c>
      <c r="H1414" s="81" t="s">
        <v>141</v>
      </c>
      <c r="I1414" s="48" t="s">
        <v>36</v>
      </c>
      <c r="J1414" s="81" t="s">
        <v>9561</v>
      </c>
      <c r="K1414" s="82"/>
      <c r="L1414" s="81">
        <v>2200</v>
      </c>
      <c r="M1414" s="83" t="s">
        <v>38</v>
      </c>
      <c r="N1414" s="82" t="s">
        <v>38</v>
      </c>
      <c r="O1414" s="82" t="s">
        <v>38</v>
      </c>
      <c r="P1414" s="82" t="s">
        <v>38</v>
      </c>
      <c r="Q1414" s="82"/>
      <c r="R1414" s="81" t="s">
        <v>39</v>
      </c>
      <c r="S1414" s="86" t="s">
        <v>66</v>
      </c>
      <c r="T1414" s="81" t="s">
        <v>9562</v>
      </c>
      <c r="U1414" s="81" t="s">
        <v>9563</v>
      </c>
      <c r="V1414" s="81"/>
      <c r="W1414" s="81" t="s">
        <v>87</v>
      </c>
      <c r="X1414" s="81" t="s">
        <v>913</v>
      </c>
      <c r="Y1414" s="80"/>
      <c r="Z1414" s="85">
        <v>44932</v>
      </c>
      <c r="AA1414" s="85" t="s">
        <v>38</v>
      </c>
      <c r="AB1414" s="85">
        <v>44932</v>
      </c>
    </row>
    <row r="1415" spans="1:28" ht="15" customHeight="1" x14ac:dyDescent="0.25">
      <c r="A1415" s="81" t="s">
        <v>9564</v>
      </c>
      <c r="B1415" s="81" t="s">
        <v>9565</v>
      </c>
      <c r="C1415" s="81" t="s">
        <v>9566</v>
      </c>
      <c r="D1415" s="81"/>
      <c r="E1415" s="81" t="s">
        <v>9567</v>
      </c>
      <c r="F1415" s="81" t="s">
        <v>33</v>
      </c>
      <c r="G1415" s="81" t="s">
        <v>34</v>
      </c>
      <c r="H1415" s="81" t="s">
        <v>35</v>
      </c>
      <c r="I1415" s="48" t="s">
        <v>374</v>
      </c>
      <c r="J1415" s="81" t="s">
        <v>74</v>
      </c>
      <c r="K1415" s="82"/>
      <c r="L1415" s="81" t="s">
        <v>38</v>
      </c>
      <c r="M1415" s="83">
        <v>2310</v>
      </c>
      <c r="N1415" s="82">
        <v>2310</v>
      </c>
      <c r="O1415" s="84">
        <v>1848</v>
      </c>
      <c r="P1415" s="84">
        <v>1848</v>
      </c>
      <c r="Q1415" s="82"/>
      <c r="R1415" s="81" t="s">
        <v>352</v>
      </c>
      <c r="S1415" s="82" t="s">
        <v>40</v>
      </c>
      <c r="T1415" s="81" t="s">
        <v>9568</v>
      </c>
      <c r="U1415" s="81" t="s">
        <v>9569</v>
      </c>
      <c r="V1415" s="81"/>
      <c r="W1415" s="81" t="s">
        <v>438</v>
      </c>
      <c r="X1415" s="81" t="s">
        <v>7866</v>
      </c>
      <c r="Y1415" s="80">
        <v>43865</v>
      </c>
      <c r="Z1415" s="85">
        <v>45699</v>
      </c>
      <c r="AA1415" s="85">
        <v>45187</v>
      </c>
      <c r="AB1415" s="85">
        <v>45699</v>
      </c>
    </row>
    <row r="1416" spans="1:28" ht="15" customHeight="1" x14ac:dyDescent="0.25">
      <c r="A1416" s="81" t="s">
        <v>9570</v>
      </c>
      <c r="B1416" s="81"/>
      <c r="C1416" s="81" t="s">
        <v>9571</v>
      </c>
      <c r="D1416" s="81" t="s">
        <v>9572</v>
      </c>
      <c r="E1416" s="81" t="s">
        <v>9573</v>
      </c>
      <c r="F1416" s="81" t="s">
        <v>33</v>
      </c>
      <c r="G1416" s="81" t="s">
        <v>64</v>
      </c>
      <c r="H1416" s="81" t="s">
        <v>55</v>
      </c>
      <c r="I1416" s="48" t="s">
        <v>36</v>
      </c>
      <c r="J1416" s="81" t="s">
        <v>565</v>
      </c>
      <c r="K1416" s="82"/>
      <c r="L1416" s="81">
        <v>2700</v>
      </c>
      <c r="M1416" s="83" t="s">
        <v>38</v>
      </c>
      <c r="N1416" s="82" t="s">
        <v>38</v>
      </c>
      <c r="O1416" s="82" t="s">
        <v>38</v>
      </c>
      <c r="P1416" s="82" t="s">
        <v>38</v>
      </c>
      <c r="Q1416" s="82"/>
      <c r="R1416" s="81" t="s">
        <v>39</v>
      </c>
      <c r="S1416" s="86" t="s">
        <v>66</v>
      </c>
      <c r="T1416" s="81" t="s">
        <v>9574</v>
      </c>
      <c r="U1416" s="81" t="s">
        <v>9575</v>
      </c>
      <c r="V1416" s="81"/>
      <c r="W1416" s="81" t="s">
        <v>87</v>
      </c>
      <c r="X1416" s="81" t="s">
        <v>9543</v>
      </c>
      <c r="Y1416" s="80"/>
      <c r="Z1416" s="85">
        <v>44932</v>
      </c>
      <c r="AA1416" s="85" t="s">
        <v>38</v>
      </c>
      <c r="AB1416" s="85">
        <v>44932</v>
      </c>
    </row>
    <row r="1417" spans="1:28" ht="15" customHeight="1" x14ac:dyDescent="0.25">
      <c r="A1417" s="81" t="s">
        <v>9576</v>
      </c>
      <c r="B1417" s="81"/>
      <c r="C1417" s="81" t="s">
        <v>9577</v>
      </c>
      <c r="D1417" s="81" t="s">
        <v>9578</v>
      </c>
      <c r="E1417" s="81" t="s">
        <v>9579</v>
      </c>
      <c r="F1417" s="81" t="s">
        <v>33</v>
      </c>
      <c r="G1417" s="81" t="s">
        <v>64</v>
      </c>
      <c r="H1417" s="81" t="s">
        <v>55</v>
      </c>
      <c r="I1417" s="48" t="s">
        <v>36</v>
      </c>
      <c r="J1417" s="81" t="s">
        <v>9580</v>
      </c>
      <c r="K1417" s="82"/>
      <c r="L1417" s="81">
        <v>2700</v>
      </c>
      <c r="M1417" s="83" t="s">
        <v>38</v>
      </c>
      <c r="N1417" s="82" t="s">
        <v>38</v>
      </c>
      <c r="O1417" s="82" t="s">
        <v>38</v>
      </c>
      <c r="P1417" s="82" t="s">
        <v>38</v>
      </c>
      <c r="Q1417" s="82"/>
      <c r="R1417" s="81" t="s">
        <v>39</v>
      </c>
      <c r="S1417" s="86" t="s">
        <v>66</v>
      </c>
      <c r="T1417" s="81" t="s">
        <v>9581</v>
      </c>
      <c r="U1417" s="81" t="s">
        <v>9582</v>
      </c>
      <c r="V1417" s="81"/>
      <c r="W1417" s="81" t="s">
        <v>87</v>
      </c>
      <c r="X1417" s="81" t="s">
        <v>602</v>
      </c>
      <c r="Y1417" s="80"/>
      <c r="Z1417" s="85">
        <v>44932</v>
      </c>
      <c r="AA1417" s="85" t="s">
        <v>38</v>
      </c>
      <c r="AB1417" s="85">
        <v>44932</v>
      </c>
    </row>
    <row r="1418" spans="1:28" ht="15" customHeight="1" x14ac:dyDescent="0.25">
      <c r="A1418" s="81" t="s">
        <v>9583</v>
      </c>
      <c r="B1418" s="81"/>
      <c r="C1418" s="81" t="s">
        <v>9584</v>
      </c>
      <c r="D1418" s="81" t="s">
        <v>9585</v>
      </c>
      <c r="E1418" s="81" t="s">
        <v>9586</v>
      </c>
      <c r="F1418" s="81" t="s">
        <v>33</v>
      </c>
      <c r="G1418" s="81" t="s">
        <v>64</v>
      </c>
      <c r="H1418" s="81" t="s">
        <v>35</v>
      </c>
      <c r="I1418" s="48" t="s">
        <v>36</v>
      </c>
      <c r="J1418" s="81" t="s">
        <v>74</v>
      </c>
      <c r="K1418" s="82"/>
      <c r="L1418" s="81">
        <v>2200</v>
      </c>
      <c r="M1418" s="83" t="s">
        <v>38</v>
      </c>
      <c r="N1418" s="82" t="s">
        <v>38</v>
      </c>
      <c r="O1418" s="82" t="s">
        <v>38</v>
      </c>
      <c r="P1418" s="82" t="s">
        <v>38</v>
      </c>
      <c r="Q1418" s="82"/>
      <c r="R1418" s="81" t="s">
        <v>249</v>
      </c>
      <c r="S1418" s="86" t="s">
        <v>66</v>
      </c>
      <c r="T1418" s="81" t="s">
        <v>9587</v>
      </c>
      <c r="U1418" s="81" t="s">
        <v>9588</v>
      </c>
      <c r="V1418" s="81"/>
      <c r="W1418" s="81" t="s">
        <v>78</v>
      </c>
      <c r="X1418" s="81" t="s">
        <v>753</v>
      </c>
      <c r="Y1418" s="80"/>
      <c r="Z1418" s="85">
        <v>45049</v>
      </c>
      <c r="AA1418" s="85" t="s">
        <v>38</v>
      </c>
      <c r="AB1418" s="85">
        <v>45049</v>
      </c>
    </row>
    <row r="1419" spans="1:28" ht="15" customHeight="1" x14ac:dyDescent="0.25">
      <c r="A1419" s="81" t="s">
        <v>9589</v>
      </c>
      <c r="B1419" s="81"/>
      <c r="C1419" s="81" t="s">
        <v>9590</v>
      </c>
      <c r="D1419" s="81" t="s">
        <v>9591</v>
      </c>
      <c r="E1419" s="81" t="s">
        <v>9592</v>
      </c>
      <c r="F1419" s="81" t="s">
        <v>33</v>
      </c>
      <c r="G1419" s="81" t="s">
        <v>64</v>
      </c>
      <c r="H1419" s="81" t="s">
        <v>35</v>
      </c>
      <c r="I1419" s="48" t="s">
        <v>36</v>
      </c>
      <c r="J1419" s="81" t="s">
        <v>74</v>
      </c>
      <c r="K1419" s="82"/>
      <c r="L1419" s="81">
        <v>2200</v>
      </c>
      <c r="M1419" s="83" t="s">
        <v>38</v>
      </c>
      <c r="N1419" s="82" t="s">
        <v>38</v>
      </c>
      <c r="O1419" s="82" t="s">
        <v>38</v>
      </c>
      <c r="P1419" s="82" t="s">
        <v>38</v>
      </c>
      <c r="Q1419" s="82"/>
      <c r="R1419" s="81" t="s">
        <v>39</v>
      </c>
      <c r="S1419" s="86" t="s">
        <v>66</v>
      </c>
      <c r="T1419" s="81" t="s">
        <v>9593</v>
      </c>
      <c r="U1419" s="81" t="s">
        <v>9594</v>
      </c>
      <c r="V1419" s="81"/>
      <c r="W1419" s="81" t="s">
        <v>1215</v>
      </c>
      <c r="X1419" s="81" t="s">
        <v>6544</v>
      </c>
      <c r="Y1419" s="80"/>
      <c r="Z1419" s="85">
        <v>44932</v>
      </c>
      <c r="AA1419" s="85" t="s">
        <v>38</v>
      </c>
      <c r="AB1419" s="85">
        <v>44932</v>
      </c>
    </row>
    <row r="1420" spans="1:28" ht="15" customHeight="1" x14ac:dyDescent="0.25">
      <c r="A1420" s="81" t="s">
        <v>9595</v>
      </c>
      <c r="B1420" s="81"/>
      <c r="C1420" s="81" t="s">
        <v>9596</v>
      </c>
      <c r="D1420" s="81" t="s">
        <v>9597</v>
      </c>
      <c r="E1420" s="81" t="s">
        <v>9598</v>
      </c>
      <c r="F1420" s="81" t="s">
        <v>33</v>
      </c>
      <c r="G1420" s="81" t="s">
        <v>278</v>
      </c>
      <c r="H1420" s="81" t="s">
        <v>35</v>
      </c>
      <c r="I1420" s="48" t="s">
        <v>36</v>
      </c>
      <c r="J1420" s="81" t="s">
        <v>74</v>
      </c>
      <c r="K1420" s="82"/>
      <c r="L1420" s="81" t="s">
        <v>38</v>
      </c>
      <c r="M1420" s="83" t="s">
        <v>38</v>
      </c>
      <c r="N1420" s="82" t="s">
        <v>38</v>
      </c>
      <c r="O1420" s="82" t="s">
        <v>38</v>
      </c>
      <c r="P1420" s="82" t="s">
        <v>38</v>
      </c>
      <c r="Q1420" s="82"/>
      <c r="R1420" s="81" t="s">
        <v>279</v>
      </c>
      <c r="S1420" s="86" t="s">
        <v>66</v>
      </c>
      <c r="T1420" s="81" t="s">
        <v>9599</v>
      </c>
      <c r="U1420" s="81" t="s">
        <v>9600</v>
      </c>
      <c r="V1420" s="81"/>
      <c r="W1420" s="81" t="s">
        <v>112</v>
      </c>
      <c r="X1420" s="81" t="s">
        <v>5116</v>
      </c>
      <c r="Y1420" s="80"/>
      <c r="Z1420" s="85">
        <v>44932</v>
      </c>
      <c r="AA1420" s="85" t="s">
        <v>38</v>
      </c>
      <c r="AB1420" s="85">
        <v>44932</v>
      </c>
    </row>
    <row r="1421" spans="1:28" ht="15" customHeight="1" x14ac:dyDescent="0.25">
      <c r="A1421" s="81" t="s">
        <v>9601</v>
      </c>
      <c r="B1421" s="81"/>
      <c r="C1421" s="81" t="s">
        <v>9602</v>
      </c>
      <c r="D1421" s="81" t="s">
        <v>9603</v>
      </c>
      <c r="E1421" s="81" t="s">
        <v>9604</v>
      </c>
      <c r="F1421" s="81" t="s">
        <v>33</v>
      </c>
      <c r="G1421" s="81" t="s">
        <v>64</v>
      </c>
      <c r="H1421" s="81" t="s">
        <v>35</v>
      </c>
      <c r="I1421" s="48" t="s">
        <v>36</v>
      </c>
      <c r="J1421" s="81" t="s">
        <v>74</v>
      </c>
      <c r="K1421" s="82"/>
      <c r="L1421" s="81">
        <v>3150</v>
      </c>
      <c r="M1421" s="83" t="s">
        <v>38</v>
      </c>
      <c r="N1421" s="82" t="s">
        <v>38</v>
      </c>
      <c r="O1421" s="82" t="s">
        <v>38</v>
      </c>
      <c r="P1421" s="82" t="s">
        <v>38</v>
      </c>
      <c r="Q1421" s="82"/>
      <c r="R1421" s="81" t="s">
        <v>39</v>
      </c>
      <c r="S1421" s="86" t="s">
        <v>66</v>
      </c>
      <c r="T1421" s="81" t="s">
        <v>9605</v>
      </c>
      <c r="U1421" s="81" t="s">
        <v>9606</v>
      </c>
      <c r="V1421" s="81"/>
      <c r="W1421" s="81" t="s">
        <v>438</v>
      </c>
      <c r="X1421" s="81" t="s">
        <v>9443</v>
      </c>
      <c r="Y1421" s="80"/>
      <c r="Z1421" s="85">
        <v>44932</v>
      </c>
      <c r="AA1421" s="85" t="s">
        <v>38</v>
      </c>
      <c r="AB1421" s="85">
        <v>44932</v>
      </c>
    </row>
    <row r="1422" spans="1:28" ht="15" customHeight="1" x14ac:dyDescent="0.25">
      <c r="A1422" s="81" t="s">
        <v>9607</v>
      </c>
      <c r="B1422" s="81"/>
      <c r="C1422" s="81" t="s">
        <v>9608</v>
      </c>
      <c r="D1422" s="81"/>
      <c r="E1422" s="81" t="s">
        <v>9609</v>
      </c>
      <c r="F1422" s="81" t="s">
        <v>33</v>
      </c>
      <c r="G1422" s="81" t="s">
        <v>34</v>
      </c>
      <c r="H1422" s="81" t="s">
        <v>55</v>
      </c>
      <c r="I1422" s="48" t="s">
        <v>36</v>
      </c>
      <c r="J1422" s="81" t="s">
        <v>2149</v>
      </c>
      <c r="K1422" s="82"/>
      <c r="L1422" s="81" t="s">
        <v>38</v>
      </c>
      <c r="M1422" s="83">
        <v>2380</v>
      </c>
      <c r="N1422" s="82" t="s">
        <v>38</v>
      </c>
      <c r="O1422" s="84">
        <v>1904</v>
      </c>
      <c r="P1422" s="82" t="s">
        <v>38</v>
      </c>
      <c r="Q1422" s="82"/>
      <c r="R1422" s="81" t="s">
        <v>39</v>
      </c>
      <c r="S1422" s="82" t="s">
        <v>40</v>
      </c>
      <c r="T1422" s="81" t="s">
        <v>9610</v>
      </c>
      <c r="U1422" s="81" t="s">
        <v>9611</v>
      </c>
      <c r="V1422" s="81"/>
      <c r="W1422" s="81" t="s">
        <v>43</v>
      </c>
      <c r="X1422" s="81" t="s">
        <v>2272</v>
      </c>
      <c r="Y1422" s="80">
        <v>44039</v>
      </c>
      <c r="Z1422" s="85">
        <v>45071</v>
      </c>
      <c r="AA1422" s="85">
        <v>45355</v>
      </c>
      <c r="AB1422" s="85">
        <v>45355</v>
      </c>
    </row>
    <row r="1423" spans="1:28" ht="15" customHeight="1" x14ac:dyDescent="0.25">
      <c r="A1423" s="81" t="s">
        <v>9612</v>
      </c>
      <c r="B1423" s="81"/>
      <c r="C1423" s="81" t="s">
        <v>9613</v>
      </c>
      <c r="D1423" s="81" t="s">
        <v>9614</v>
      </c>
      <c r="E1423" s="81" t="s">
        <v>9615</v>
      </c>
      <c r="F1423" s="81" t="s">
        <v>33</v>
      </c>
      <c r="G1423" s="81" t="s">
        <v>64</v>
      </c>
      <c r="H1423" s="81" t="s">
        <v>55</v>
      </c>
      <c r="I1423" s="48" t="s">
        <v>36</v>
      </c>
      <c r="J1423" s="81" t="s">
        <v>9616</v>
      </c>
      <c r="K1423" s="82"/>
      <c r="L1423" s="81">
        <v>2700</v>
      </c>
      <c r="M1423" s="83" t="s">
        <v>38</v>
      </c>
      <c r="N1423" s="82" t="s">
        <v>38</v>
      </c>
      <c r="O1423" s="82" t="s">
        <v>38</v>
      </c>
      <c r="P1423" s="82" t="s">
        <v>38</v>
      </c>
      <c r="Q1423" s="82"/>
      <c r="R1423" s="81" t="s">
        <v>352</v>
      </c>
      <c r="S1423" s="86" t="s">
        <v>66</v>
      </c>
      <c r="T1423" s="81" t="s">
        <v>9617</v>
      </c>
      <c r="U1423" s="81" t="s">
        <v>9618</v>
      </c>
      <c r="V1423" s="81"/>
      <c r="W1423" s="81" t="s">
        <v>163</v>
      </c>
      <c r="X1423" s="81" t="s">
        <v>7585</v>
      </c>
      <c r="Y1423" s="80"/>
      <c r="Z1423" s="85">
        <v>45049</v>
      </c>
      <c r="AA1423" s="85" t="s">
        <v>38</v>
      </c>
      <c r="AB1423" s="85">
        <v>45049</v>
      </c>
    </row>
    <row r="1424" spans="1:28" ht="15" customHeight="1" x14ac:dyDescent="0.25">
      <c r="A1424" s="81" t="s">
        <v>9619</v>
      </c>
      <c r="B1424" s="81"/>
      <c r="C1424" s="81" t="s">
        <v>9620</v>
      </c>
      <c r="D1424" s="81"/>
      <c r="E1424" s="81" t="s">
        <v>9621</v>
      </c>
      <c r="F1424" s="81" t="s">
        <v>33</v>
      </c>
      <c r="G1424" s="81" t="s">
        <v>64</v>
      </c>
      <c r="H1424" s="81" t="s">
        <v>141</v>
      </c>
      <c r="I1424" s="48" t="s">
        <v>36</v>
      </c>
      <c r="J1424" s="81" t="s">
        <v>9622</v>
      </c>
      <c r="K1424" s="82"/>
      <c r="L1424" s="81">
        <v>2200</v>
      </c>
      <c r="M1424" s="83" t="s">
        <v>38</v>
      </c>
      <c r="N1424" s="82" t="s">
        <v>38</v>
      </c>
      <c r="O1424" s="82" t="s">
        <v>38</v>
      </c>
      <c r="P1424" s="82" t="s">
        <v>38</v>
      </c>
      <c r="Q1424" s="82"/>
      <c r="R1424" s="81" t="s">
        <v>39</v>
      </c>
      <c r="S1424" s="86" t="s">
        <v>66</v>
      </c>
      <c r="T1424" s="81" t="s">
        <v>9623</v>
      </c>
      <c r="U1424" s="81" t="s">
        <v>9624</v>
      </c>
      <c r="V1424" s="81"/>
      <c r="W1424" s="81" t="s">
        <v>78</v>
      </c>
      <c r="X1424" s="81" t="s">
        <v>229</v>
      </c>
      <c r="Y1424" s="80"/>
      <c r="Z1424" s="85">
        <v>44932</v>
      </c>
      <c r="AA1424" s="85" t="s">
        <v>38</v>
      </c>
      <c r="AB1424" s="85">
        <v>44932</v>
      </c>
    </row>
    <row r="1425" spans="1:28" ht="15" customHeight="1" x14ac:dyDescent="0.25">
      <c r="A1425" s="81" t="s">
        <v>9625</v>
      </c>
      <c r="B1425" s="81"/>
      <c r="C1425" s="81" t="s">
        <v>9626</v>
      </c>
      <c r="D1425" s="81" t="s">
        <v>9627</v>
      </c>
      <c r="E1425" s="81" t="s">
        <v>9628</v>
      </c>
      <c r="F1425" s="81" t="s">
        <v>33</v>
      </c>
      <c r="G1425" s="81" t="s">
        <v>64</v>
      </c>
      <c r="H1425" s="81" t="s">
        <v>55</v>
      </c>
      <c r="I1425" s="48" t="s">
        <v>36</v>
      </c>
      <c r="J1425" s="81" t="s">
        <v>9629</v>
      </c>
      <c r="K1425" s="82"/>
      <c r="L1425" s="81">
        <v>2700</v>
      </c>
      <c r="M1425" s="83" t="s">
        <v>38</v>
      </c>
      <c r="N1425" s="82" t="s">
        <v>38</v>
      </c>
      <c r="O1425" s="82" t="s">
        <v>38</v>
      </c>
      <c r="P1425" s="82" t="s">
        <v>38</v>
      </c>
      <c r="Q1425" s="82"/>
      <c r="R1425" s="81" t="s">
        <v>39</v>
      </c>
      <c r="S1425" s="86" t="s">
        <v>66</v>
      </c>
      <c r="T1425" s="81" t="s">
        <v>9630</v>
      </c>
      <c r="U1425" s="81" t="s">
        <v>9631</v>
      </c>
      <c r="V1425" s="81"/>
      <c r="W1425" s="81" t="s">
        <v>163</v>
      </c>
      <c r="X1425" s="81" t="s">
        <v>8304</v>
      </c>
      <c r="Y1425" s="80"/>
      <c r="Z1425" s="85">
        <v>45049</v>
      </c>
      <c r="AA1425" s="85" t="s">
        <v>38</v>
      </c>
      <c r="AB1425" s="85">
        <v>45049</v>
      </c>
    </row>
    <row r="1426" spans="1:28" ht="15" customHeight="1" x14ac:dyDescent="0.25">
      <c r="A1426" s="81" t="s">
        <v>9632</v>
      </c>
      <c r="B1426" s="81"/>
      <c r="C1426" s="81" t="s">
        <v>9633</v>
      </c>
      <c r="D1426" s="81"/>
      <c r="E1426" s="81" t="s">
        <v>9634</v>
      </c>
      <c r="F1426" s="81" t="s">
        <v>33</v>
      </c>
      <c r="G1426" s="81" t="s">
        <v>34</v>
      </c>
      <c r="H1426" s="81" t="s">
        <v>55</v>
      </c>
      <c r="I1426" s="48" t="s">
        <v>36</v>
      </c>
      <c r="J1426" s="81" t="s">
        <v>2114</v>
      </c>
      <c r="K1426" s="82"/>
      <c r="L1426" s="81" t="s">
        <v>38</v>
      </c>
      <c r="M1426" s="83">
        <v>2060</v>
      </c>
      <c r="N1426" s="82" t="s">
        <v>38</v>
      </c>
      <c r="O1426" s="84">
        <v>1648</v>
      </c>
      <c r="P1426" s="82" t="s">
        <v>38</v>
      </c>
      <c r="Q1426" s="82"/>
      <c r="R1426" s="81" t="s">
        <v>39</v>
      </c>
      <c r="S1426" s="82" t="s">
        <v>40</v>
      </c>
      <c r="T1426" s="81" t="s">
        <v>9635</v>
      </c>
      <c r="U1426" s="81" t="s">
        <v>9636</v>
      </c>
      <c r="V1426" s="81"/>
      <c r="W1426" s="81" t="s">
        <v>43</v>
      </c>
      <c r="X1426" s="81" t="s">
        <v>2272</v>
      </c>
      <c r="Y1426" s="80">
        <v>44039</v>
      </c>
      <c r="Z1426" s="85">
        <v>44967</v>
      </c>
      <c r="AA1426" s="85">
        <v>44957</v>
      </c>
      <c r="AB1426" s="85">
        <v>44967</v>
      </c>
    </row>
    <row r="1427" spans="1:28" ht="15" customHeight="1" x14ac:dyDescent="0.25">
      <c r="A1427" s="81" t="s">
        <v>9637</v>
      </c>
      <c r="B1427" s="81"/>
      <c r="C1427" s="81" t="s">
        <v>9638</v>
      </c>
      <c r="D1427" s="81" t="s">
        <v>9639</v>
      </c>
      <c r="E1427" s="81" t="s">
        <v>9640</v>
      </c>
      <c r="F1427" s="81" t="s">
        <v>33</v>
      </c>
      <c r="G1427" s="81" t="s">
        <v>64</v>
      </c>
      <c r="H1427" s="81" t="s">
        <v>55</v>
      </c>
      <c r="I1427" s="48" t="s">
        <v>36</v>
      </c>
      <c r="J1427" s="81" t="s">
        <v>9641</v>
      </c>
      <c r="K1427" s="82"/>
      <c r="L1427" s="81">
        <v>2700</v>
      </c>
      <c r="M1427" s="83" t="s">
        <v>38</v>
      </c>
      <c r="N1427" s="82" t="s">
        <v>38</v>
      </c>
      <c r="O1427" s="82" t="s">
        <v>38</v>
      </c>
      <c r="P1427" s="82" t="s">
        <v>38</v>
      </c>
      <c r="Q1427" s="82"/>
      <c r="R1427" s="81" t="s">
        <v>352</v>
      </c>
      <c r="S1427" s="86" t="s">
        <v>66</v>
      </c>
      <c r="T1427" s="81" t="s">
        <v>9642</v>
      </c>
      <c r="U1427" s="81" t="s">
        <v>9643</v>
      </c>
      <c r="V1427" s="81"/>
      <c r="W1427" s="81" t="s">
        <v>163</v>
      </c>
      <c r="X1427" s="81" t="s">
        <v>8304</v>
      </c>
      <c r="Y1427" s="80"/>
      <c r="Z1427" s="85">
        <v>45049</v>
      </c>
      <c r="AA1427" s="85" t="s">
        <v>38</v>
      </c>
      <c r="AB1427" s="85">
        <v>45049</v>
      </c>
    </row>
    <row r="1428" spans="1:28" ht="15" customHeight="1" x14ac:dyDescent="0.25">
      <c r="A1428" s="81" t="s">
        <v>9644</v>
      </c>
      <c r="B1428" s="81"/>
      <c r="C1428" s="82" t="s">
        <v>9645</v>
      </c>
      <c r="D1428" s="81"/>
      <c r="E1428" s="81" t="s">
        <v>9646</v>
      </c>
      <c r="F1428" s="81" t="s">
        <v>33</v>
      </c>
      <c r="G1428" s="81" t="s">
        <v>34</v>
      </c>
      <c r="H1428" s="81" t="s">
        <v>55</v>
      </c>
      <c r="I1428" s="48" t="s">
        <v>374</v>
      </c>
      <c r="J1428" s="81" t="s">
        <v>9647</v>
      </c>
      <c r="K1428" s="82"/>
      <c r="L1428" s="81" t="s">
        <v>38</v>
      </c>
      <c r="M1428" s="83" t="s">
        <v>38</v>
      </c>
      <c r="N1428" s="82" t="s">
        <v>38</v>
      </c>
      <c r="O1428" s="82" t="s">
        <v>38</v>
      </c>
      <c r="P1428" s="82" t="s">
        <v>38</v>
      </c>
      <c r="Q1428" s="81" t="s">
        <v>9648</v>
      </c>
      <c r="R1428" s="82" t="s">
        <v>144</v>
      </c>
      <c r="S1428" s="82" t="s">
        <v>40</v>
      </c>
      <c r="T1428" s="81" t="s">
        <v>9649</v>
      </c>
      <c r="U1428" s="81" t="s">
        <v>9650</v>
      </c>
      <c r="V1428" s="81"/>
      <c r="W1428" s="81" t="s">
        <v>69</v>
      </c>
      <c r="X1428" s="81" t="s">
        <v>4389</v>
      </c>
      <c r="Y1428" s="80">
        <v>44165</v>
      </c>
      <c r="Z1428" s="85">
        <v>45694</v>
      </c>
      <c r="AA1428" s="85">
        <v>45397</v>
      </c>
      <c r="AB1428" s="85">
        <v>45694</v>
      </c>
    </row>
    <row r="1429" spans="1:28" ht="15" customHeight="1" x14ac:dyDescent="0.25">
      <c r="A1429" s="81" t="s">
        <v>9651</v>
      </c>
      <c r="B1429" s="81"/>
      <c r="C1429" s="81" t="s">
        <v>9652</v>
      </c>
      <c r="D1429" s="81" t="s">
        <v>9653</v>
      </c>
      <c r="E1429" s="81" t="s">
        <v>9654</v>
      </c>
      <c r="F1429" s="81" t="s">
        <v>33</v>
      </c>
      <c r="G1429" s="81" t="s">
        <v>64</v>
      </c>
      <c r="H1429" s="81" t="s">
        <v>35</v>
      </c>
      <c r="I1429" s="48" t="s">
        <v>36</v>
      </c>
      <c r="J1429" s="81" t="s">
        <v>74</v>
      </c>
      <c r="K1429" s="82"/>
      <c r="L1429" s="81">
        <v>2200</v>
      </c>
      <c r="M1429" s="83" t="s">
        <v>38</v>
      </c>
      <c r="N1429" s="82" t="s">
        <v>38</v>
      </c>
      <c r="O1429" s="82" t="s">
        <v>38</v>
      </c>
      <c r="P1429" s="82" t="s">
        <v>38</v>
      </c>
      <c r="Q1429" s="82"/>
      <c r="R1429" s="81" t="s">
        <v>39</v>
      </c>
      <c r="S1429" s="86" t="s">
        <v>66</v>
      </c>
      <c r="T1429" s="81" t="s">
        <v>9655</v>
      </c>
      <c r="U1429" s="81" t="s">
        <v>9656</v>
      </c>
      <c r="V1429" s="81"/>
      <c r="W1429" s="81" t="s">
        <v>43</v>
      </c>
      <c r="X1429" s="81" t="s">
        <v>3851</v>
      </c>
      <c r="Y1429" s="80"/>
      <c r="Z1429" s="85">
        <v>44932</v>
      </c>
      <c r="AA1429" s="85" t="s">
        <v>38</v>
      </c>
      <c r="AB1429" s="85">
        <v>44932</v>
      </c>
    </row>
    <row r="1430" spans="1:28" ht="15" customHeight="1" x14ac:dyDescent="0.25">
      <c r="A1430" s="81" t="s">
        <v>9657</v>
      </c>
      <c r="B1430" s="81"/>
      <c r="C1430" s="81" t="s">
        <v>9658</v>
      </c>
      <c r="D1430" s="81"/>
      <c r="E1430" s="81" t="s">
        <v>9659</v>
      </c>
      <c r="F1430" s="81" t="s">
        <v>33</v>
      </c>
      <c r="G1430" s="81" t="s">
        <v>34</v>
      </c>
      <c r="H1430" s="81" t="s">
        <v>55</v>
      </c>
      <c r="I1430" s="48" t="s">
        <v>36</v>
      </c>
      <c r="J1430" s="81" t="s">
        <v>8090</v>
      </c>
      <c r="K1430" s="82"/>
      <c r="L1430" s="81" t="s">
        <v>38</v>
      </c>
      <c r="M1430" s="83">
        <v>950</v>
      </c>
      <c r="N1430" s="82" t="s">
        <v>38</v>
      </c>
      <c r="O1430" s="84">
        <v>760</v>
      </c>
      <c r="P1430" s="82" t="s">
        <v>38</v>
      </c>
      <c r="Q1430" s="82"/>
      <c r="R1430" s="82" t="s">
        <v>427</v>
      </c>
      <c r="S1430" s="82" t="s">
        <v>40</v>
      </c>
      <c r="T1430" s="81" t="s">
        <v>9660</v>
      </c>
      <c r="U1430" s="81" t="s">
        <v>9661</v>
      </c>
      <c r="V1430" s="81"/>
      <c r="W1430" s="81" t="s">
        <v>229</v>
      </c>
      <c r="X1430" s="81" t="s">
        <v>951</v>
      </c>
      <c r="Y1430" s="80">
        <v>45061</v>
      </c>
      <c r="Z1430" s="85">
        <v>44988</v>
      </c>
      <c r="AA1430" s="85">
        <v>45156</v>
      </c>
      <c r="AB1430" s="85">
        <v>44988</v>
      </c>
    </row>
    <row r="1431" spans="1:28" ht="15" customHeight="1" x14ac:dyDescent="0.25">
      <c r="A1431" s="81" t="s">
        <v>9662</v>
      </c>
      <c r="B1431" s="81"/>
      <c r="C1431" s="81" t="s">
        <v>9663</v>
      </c>
      <c r="D1431" s="81" t="s">
        <v>9664</v>
      </c>
      <c r="E1431" s="81" t="s">
        <v>9665</v>
      </c>
      <c r="F1431" s="81" t="s">
        <v>33</v>
      </c>
      <c r="G1431" s="81" t="s">
        <v>64</v>
      </c>
      <c r="H1431" s="81" t="s">
        <v>55</v>
      </c>
      <c r="I1431" s="48" t="s">
        <v>36</v>
      </c>
      <c r="J1431" s="81" t="s">
        <v>9666</v>
      </c>
      <c r="K1431" s="82"/>
      <c r="L1431" s="81">
        <v>2700</v>
      </c>
      <c r="M1431" s="83" t="s">
        <v>38</v>
      </c>
      <c r="N1431" s="82" t="s">
        <v>38</v>
      </c>
      <c r="O1431" s="82" t="s">
        <v>38</v>
      </c>
      <c r="P1431" s="82" t="s">
        <v>38</v>
      </c>
      <c r="Q1431" s="82"/>
      <c r="R1431" s="81" t="s">
        <v>249</v>
      </c>
      <c r="S1431" s="86" t="s">
        <v>66</v>
      </c>
      <c r="T1431" s="81" t="s">
        <v>9667</v>
      </c>
      <c r="U1431" s="81" t="s">
        <v>9668</v>
      </c>
      <c r="V1431" s="81"/>
      <c r="W1431" s="81" t="s">
        <v>78</v>
      </c>
      <c r="X1431" s="81" t="s">
        <v>3550</v>
      </c>
      <c r="Y1431" s="80"/>
      <c r="Z1431" s="85">
        <v>44932</v>
      </c>
      <c r="AA1431" s="85" t="s">
        <v>38</v>
      </c>
      <c r="AB1431" s="85">
        <v>44932</v>
      </c>
    </row>
    <row r="1432" spans="1:28" ht="15" customHeight="1" x14ac:dyDescent="0.25">
      <c r="A1432" s="81" t="s">
        <v>9669</v>
      </c>
      <c r="B1432" s="81"/>
      <c r="C1432" s="81" t="s">
        <v>9670</v>
      </c>
      <c r="D1432" s="81"/>
      <c r="E1432" s="81" t="s">
        <v>9671</v>
      </c>
      <c r="F1432" s="81" t="s">
        <v>33</v>
      </c>
      <c r="G1432" s="81" t="s">
        <v>34</v>
      </c>
      <c r="H1432" s="81" t="s">
        <v>55</v>
      </c>
      <c r="I1432" s="48" t="s">
        <v>374</v>
      </c>
      <c r="J1432" s="81" t="s">
        <v>2672</v>
      </c>
      <c r="K1432" s="82"/>
      <c r="L1432" s="81" t="s">
        <v>38</v>
      </c>
      <c r="M1432" s="83">
        <v>2534</v>
      </c>
      <c r="N1432" s="82" t="s">
        <v>38</v>
      </c>
      <c r="O1432" s="84">
        <v>2027.2</v>
      </c>
      <c r="P1432" s="82" t="s">
        <v>38</v>
      </c>
      <c r="Q1432" s="50" t="s">
        <v>209</v>
      </c>
      <c r="R1432" s="81" t="s">
        <v>249</v>
      </c>
      <c r="S1432" s="82" t="s">
        <v>40</v>
      </c>
      <c r="T1432" s="81" t="s">
        <v>9672</v>
      </c>
      <c r="U1432" s="81" t="s">
        <v>9673</v>
      </c>
      <c r="V1432" s="81"/>
      <c r="W1432" s="81" t="s">
        <v>212</v>
      </c>
      <c r="X1432" s="81" t="s">
        <v>3094</v>
      </c>
      <c r="Y1432" s="80">
        <v>44565</v>
      </c>
      <c r="Z1432" s="85">
        <v>44931</v>
      </c>
      <c r="AA1432" s="85">
        <v>44697</v>
      </c>
      <c r="AB1432" s="85">
        <v>44931</v>
      </c>
    </row>
    <row r="1433" spans="1:28" ht="15" customHeight="1" x14ac:dyDescent="0.25">
      <c r="A1433" s="81" t="s">
        <v>9674</v>
      </c>
      <c r="B1433" s="81"/>
      <c r="C1433" s="81" t="s">
        <v>9675</v>
      </c>
      <c r="D1433" s="81" t="s">
        <v>9676</v>
      </c>
      <c r="E1433" s="81" t="s">
        <v>9677</v>
      </c>
      <c r="F1433" s="81" t="s">
        <v>33</v>
      </c>
      <c r="G1433" s="81" t="s">
        <v>64</v>
      </c>
      <c r="H1433" s="81" t="s">
        <v>35</v>
      </c>
      <c r="I1433" s="48" t="s">
        <v>36</v>
      </c>
      <c r="J1433" s="81" t="s">
        <v>74</v>
      </c>
      <c r="K1433" s="82"/>
      <c r="L1433" s="81">
        <v>2200</v>
      </c>
      <c r="M1433" s="83" t="s">
        <v>38</v>
      </c>
      <c r="N1433" s="82" t="s">
        <v>38</v>
      </c>
      <c r="O1433" s="82" t="s">
        <v>38</v>
      </c>
      <c r="P1433" s="82" t="s">
        <v>38</v>
      </c>
      <c r="Q1433" s="82"/>
      <c r="R1433" s="81" t="s">
        <v>39</v>
      </c>
      <c r="S1433" s="86" t="s">
        <v>66</v>
      </c>
      <c r="T1433" s="81" t="s">
        <v>9678</v>
      </c>
      <c r="U1433" s="81" t="s">
        <v>9679</v>
      </c>
      <c r="V1433" s="81"/>
      <c r="W1433" s="81" t="s">
        <v>1215</v>
      </c>
      <c r="X1433" s="81" t="s">
        <v>3243</v>
      </c>
      <c r="Y1433" s="80"/>
      <c r="Z1433" s="85">
        <v>44932</v>
      </c>
      <c r="AA1433" s="85" t="s">
        <v>38</v>
      </c>
      <c r="AB1433" s="85">
        <v>44932</v>
      </c>
    </row>
    <row r="1434" spans="1:28" ht="15" customHeight="1" x14ac:dyDescent="0.25">
      <c r="A1434" s="81" t="s">
        <v>9680</v>
      </c>
      <c r="B1434" s="81" t="s">
        <v>9681</v>
      </c>
      <c r="C1434" s="81" t="s">
        <v>9682</v>
      </c>
      <c r="D1434" s="81" t="s">
        <v>9683</v>
      </c>
      <c r="E1434" s="81" t="s">
        <v>9684</v>
      </c>
      <c r="F1434" s="81" t="s">
        <v>33</v>
      </c>
      <c r="G1434" s="81" t="s">
        <v>64</v>
      </c>
      <c r="H1434" s="81" t="s">
        <v>35</v>
      </c>
      <c r="I1434" s="48" t="s">
        <v>36</v>
      </c>
      <c r="J1434" s="81" t="s">
        <v>74</v>
      </c>
      <c r="K1434" s="82"/>
      <c r="L1434" s="81">
        <v>2200</v>
      </c>
      <c r="M1434" s="83" t="s">
        <v>38</v>
      </c>
      <c r="N1434" s="82" t="s">
        <v>38</v>
      </c>
      <c r="O1434" s="82" t="s">
        <v>38</v>
      </c>
      <c r="P1434" s="82" t="s">
        <v>38</v>
      </c>
      <c r="Q1434" s="82"/>
      <c r="R1434" s="81" t="s">
        <v>39</v>
      </c>
      <c r="S1434" s="86" t="s">
        <v>66</v>
      </c>
      <c r="T1434" s="81" t="s">
        <v>9685</v>
      </c>
      <c r="U1434" s="81" t="s">
        <v>9686</v>
      </c>
      <c r="V1434" s="81"/>
      <c r="W1434" s="81" t="s">
        <v>69</v>
      </c>
      <c r="X1434" s="81" t="s">
        <v>291</v>
      </c>
      <c r="Y1434" s="80"/>
      <c r="Z1434" s="85">
        <v>44932</v>
      </c>
      <c r="AA1434" s="85" t="s">
        <v>38</v>
      </c>
      <c r="AB1434" s="85">
        <v>44932</v>
      </c>
    </row>
    <row r="1435" spans="1:28" ht="15" customHeight="1" x14ac:dyDescent="0.25">
      <c r="A1435" s="81" t="s">
        <v>9687</v>
      </c>
      <c r="B1435" s="81"/>
      <c r="C1435" s="81" t="s">
        <v>9688</v>
      </c>
      <c r="D1435" s="81" t="s">
        <v>9689</v>
      </c>
      <c r="E1435" s="81" t="s">
        <v>9690</v>
      </c>
      <c r="F1435" s="81" t="s">
        <v>33</v>
      </c>
      <c r="G1435" s="81" t="s">
        <v>64</v>
      </c>
      <c r="H1435" s="81" t="s">
        <v>55</v>
      </c>
      <c r="I1435" s="48" t="s">
        <v>36</v>
      </c>
      <c r="J1435" s="81" t="s">
        <v>9691</v>
      </c>
      <c r="K1435" s="82"/>
      <c r="L1435" s="81">
        <v>2700</v>
      </c>
      <c r="M1435" s="83" t="s">
        <v>38</v>
      </c>
      <c r="N1435" s="82" t="s">
        <v>38</v>
      </c>
      <c r="O1435" s="82" t="s">
        <v>38</v>
      </c>
      <c r="P1435" s="82" t="s">
        <v>38</v>
      </c>
      <c r="Q1435" s="82"/>
      <c r="R1435" s="81" t="s">
        <v>39</v>
      </c>
      <c r="S1435" s="86" t="s">
        <v>66</v>
      </c>
      <c r="T1435" s="81" t="s">
        <v>9692</v>
      </c>
      <c r="U1435" s="81" t="s">
        <v>9693</v>
      </c>
      <c r="V1435" s="81"/>
      <c r="W1435" s="81" t="s">
        <v>78</v>
      </c>
      <c r="X1435" s="81" t="s">
        <v>1048</v>
      </c>
      <c r="Y1435" s="80"/>
      <c r="Z1435" s="85">
        <v>44932</v>
      </c>
      <c r="AA1435" s="85" t="s">
        <v>38</v>
      </c>
      <c r="AB1435" s="85">
        <v>44932</v>
      </c>
    </row>
    <row r="1436" spans="1:28" ht="15" customHeight="1" x14ac:dyDescent="0.25">
      <c r="A1436" s="81" t="s">
        <v>9694</v>
      </c>
      <c r="B1436" s="81"/>
      <c r="C1436" s="81" t="s">
        <v>9695</v>
      </c>
      <c r="D1436" s="81" t="s">
        <v>9696</v>
      </c>
      <c r="E1436" s="81" t="s">
        <v>9697</v>
      </c>
      <c r="F1436" s="81" t="s">
        <v>33</v>
      </c>
      <c r="G1436" s="81" t="s">
        <v>64</v>
      </c>
      <c r="H1436" s="81" t="s">
        <v>55</v>
      </c>
      <c r="I1436" s="48" t="s">
        <v>36</v>
      </c>
      <c r="J1436" s="81" t="s">
        <v>9698</v>
      </c>
      <c r="K1436" s="82"/>
      <c r="L1436" s="81">
        <v>2700</v>
      </c>
      <c r="M1436" s="83" t="s">
        <v>38</v>
      </c>
      <c r="N1436" s="82" t="s">
        <v>38</v>
      </c>
      <c r="O1436" s="82" t="s">
        <v>38</v>
      </c>
      <c r="P1436" s="82" t="s">
        <v>38</v>
      </c>
      <c r="Q1436" s="82"/>
      <c r="R1436" s="81" t="s">
        <v>39</v>
      </c>
      <c r="S1436" s="86" t="s">
        <v>66</v>
      </c>
      <c r="T1436" s="81" t="s">
        <v>9699</v>
      </c>
      <c r="U1436" s="81" t="s">
        <v>9700</v>
      </c>
      <c r="V1436" s="81"/>
      <c r="W1436" s="81" t="s">
        <v>87</v>
      </c>
      <c r="X1436" s="81" t="s">
        <v>913</v>
      </c>
      <c r="Y1436" s="80"/>
      <c r="Z1436" s="85">
        <v>44932</v>
      </c>
      <c r="AA1436" s="85" t="s">
        <v>38</v>
      </c>
      <c r="AB1436" s="85">
        <v>44932</v>
      </c>
    </row>
    <row r="1437" spans="1:28" ht="15" customHeight="1" x14ac:dyDescent="0.25">
      <c r="A1437" s="81" t="s">
        <v>9701</v>
      </c>
      <c r="B1437" s="81"/>
      <c r="C1437" s="81" t="s">
        <v>9702</v>
      </c>
      <c r="D1437" s="81" t="s">
        <v>9703</v>
      </c>
      <c r="E1437" s="81" t="s">
        <v>9704</v>
      </c>
      <c r="F1437" s="81" t="s">
        <v>33</v>
      </c>
      <c r="G1437" s="81" t="s">
        <v>64</v>
      </c>
      <c r="H1437" s="81" t="s">
        <v>35</v>
      </c>
      <c r="I1437" s="48" t="s">
        <v>36</v>
      </c>
      <c r="J1437" s="81" t="s">
        <v>84</v>
      </c>
      <c r="K1437" s="82"/>
      <c r="L1437" s="81">
        <v>2200</v>
      </c>
      <c r="M1437" s="83" t="s">
        <v>38</v>
      </c>
      <c r="N1437" s="82" t="s">
        <v>38</v>
      </c>
      <c r="O1437" s="82" t="s">
        <v>38</v>
      </c>
      <c r="P1437" s="82" t="s">
        <v>38</v>
      </c>
      <c r="Q1437" s="82"/>
      <c r="R1437" s="81" t="s">
        <v>39</v>
      </c>
      <c r="S1437" s="86" t="s">
        <v>66</v>
      </c>
      <c r="T1437" s="81" t="s">
        <v>9705</v>
      </c>
      <c r="U1437" s="81" t="s">
        <v>9706</v>
      </c>
      <c r="V1437" s="81"/>
      <c r="W1437" s="81" t="s">
        <v>163</v>
      </c>
      <c r="X1437" s="81" t="s">
        <v>1254</v>
      </c>
      <c r="Y1437" s="80"/>
      <c r="Z1437" s="85">
        <v>44932</v>
      </c>
      <c r="AA1437" s="85" t="s">
        <v>38</v>
      </c>
      <c r="AB1437" s="85">
        <v>44932</v>
      </c>
    </row>
    <row r="1438" spans="1:28" ht="15" customHeight="1" x14ac:dyDescent="0.25">
      <c r="A1438" s="81" t="s">
        <v>9707</v>
      </c>
      <c r="B1438" s="81"/>
      <c r="C1438" s="81" t="s">
        <v>9708</v>
      </c>
      <c r="D1438" s="81" t="s">
        <v>9709</v>
      </c>
      <c r="E1438" s="81" t="s">
        <v>9710</v>
      </c>
      <c r="F1438" s="81" t="s">
        <v>33</v>
      </c>
      <c r="G1438" s="81" t="s">
        <v>64</v>
      </c>
      <c r="H1438" s="81" t="s">
        <v>55</v>
      </c>
      <c r="I1438" s="48" t="s">
        <v>36</v>
      </c>
      <c r="J1438" s="81" t="s">
        <v>9711</v>
      </c>
      <c r="K1438" s="82"/>
      <c r="L1438" s="81">
        <v>2700</v>
      </c>
      <c r="M1438" s="83" t="s">
        <v>38</v>
      </c>
      <c r="N1438" s="82" t="s">
        <v>38</v>
      </c>
      <c r="O1438" s="82" t="s">
        <v>38</v>
      </c>
      <c r="P1438" s="82" t="s">
        <v>38</v>
      </c>
      <c r="Q1438" s="82"/>
      <c r="R1438" s="81" t="s">
        <v>39</v>
      </c>
      <c r="S1438" s="86" t="s">
        <v>66</v>
      </c>
      <c r="T1438" s="81" t="s">
        <v>9712</v>
      </c>
      <c r="U1438" s="81" t="s">
        <v>9713</v>
      </c>
      <c r="V1438" s="81"/>
      <c r="W1438" s="81" t="s">
        <v>163</v>
      </c>
      <c r="X1438" s="81" t="s">
        <v>1254</v>
      </c>
      <c r="Y1438" s="80"/>
      <c r="Z1438" s="85">
        <v>44932</v>
      </c>
      <c r="AA1438" s="85" t="s">
        <v>38</v>
      </c>
      <c r="AB1438" s="85">
        <v>44932</v>
      </c>
    </row>
    <row r="1439" spans="1:28" ht="15" customHeight="1" x14ac:dyDescent="0.25">
      <c r="A1439" s="81" t="s">
        <v>9714</v>
      </c>
      <c r="B1439" s="81"/>
      <c r="C1439" s="81" t="s">
        <v>9715</v>
      </c>
      <c r="D1439" s="81" t="s">
        <v>9716</v>
      </c>
      <c r="E1439" s="81" t="s">
        <v>9717</v>
      </c>
      <c r="F1439" s="81" t="s">
        <v>33</v>
      </c>
      <c r="G1439" s="81" t="s">
        <v>64</v>
      </c>
      <c r="H1439" s="81" t="s">
        <v>35</v>
      </c>
      <c r="I1439" s="48" t="s">
        <v>36</v>
      </c>
      <c r="J1439" s="81" t="s">
        <v>84</v>
      </c>
      <c r="K1439" s="82"/>
      <c r="L1439" s="81">
        <v>2200</v>
      </c>
      <c r="M1439" s="83" t="s">
        <v>38</v>
      </c>
      <c r="N1439" s="82" t="s">
        <v>38</v>
      </c>
      <c r="O1439" s="82" t="s">
        <v>38</v>
      </c>
      <c r="P1439" s="82" t="s">
        <v>38</v>
      </c>
      <c r="Q1439" s="82"/>
      <c r="R1439" s="81" t="s">
        <v>39</v>
      </c>
      <c r="S1439" s="86" t="s">
        <v>66</v>
      </c>
      <c r="T1439" s="81" t="s">
        <v>9718</v>
      </c>
      <c r="U1439" s="81" t="s">
        <v>9719</v>
      </c>
      <c r="V1439" s="81"/>
      <c r="W1439" s="81" t="s">
        <v>163</v>
      </c>
      <c r="X1439" s="81" t="s">
        <v>1254</v>
      </c>
      <c r="Y1439" s="80"/>
      <c r="Z1439" s="85">
        <v>44932</v>
      </c>
      <c r="AA1439" s="85" t="s">
        <v>38</v>
      </c>
      <c r="AB1439" s="85">
        <v>44932</v>
      </c>
    </row>
    <row r="1440" spans="1:28" ht="15" customHeight="1" x14ac:dyDescent="0.25">
      <c r="A1440" s="81" t="s">
        <v>9720</v>
      </c>
      <c r="B1440" s="81"/>
      <c r="C1440" s="81" t="s">
        <v>9721</v>
      </c>
      <c r="D1440" s="81" t="s">
        <v>9722</v>
      </c>
      <c r="E1440" s="81" t="s">
        <v>9723</v>
      </c>
      <c r="F1440" s="81" t="s">
        <v>33</v>
      </c>
      <c r="G1440" s="81" t="s">
        <v>64</v>
      </c>
      <c r="H1440" s="81" t="s">
        <v>55</v>
      </c>
      <c r="I1440" s="48" t="s">
        <v>36</v>
      </c>
      <c r="J1440" s="81" t="s">
        <v>4230</v>
      </c>
      <c r="K1440" s="82"/>
      <c r="L1440" s="81">
        <v>2700</v>
      </c>
      <c r="M1440" s="83" t="s">
        <v>38</v>
      </c>
      <c r="N1440" s="82" t="s">
        <v>38</v>
      </c>
      <c r="O1440" s="82" t="s">
        <v>38</v>
      </c>
      <c r="P1440" s="82" t="s">
        <v>38</v>
      </c>
      <c r="Q1440" s="82"/>
      <c r="R1440" s="81" t="s">
        <v>352</v>
      </c>
      <c r="S1440" s="86" t="s">
        <v>66</v>
      </c>
      <c r="T1440" s="81" t="s">
        <v>9724</v>
      </c>
      <c r="U1440" s="81" t="s">
        <v>9725</v>
      </c>
      <c r="V1440" s="81"/>
      <c r="W1440" s="81" t="s">
        <v>69</v>
      </c>
      <c r="X1440" s="81" t="s">
        <v>70</v>
      </c>
      <c r="Y1440" s="80"/>
      <c r="Z1440" s="85">
        <v>45049</v>
      </c>
      <c r="AA1440" s="85" t="s">
        <v>38</v>
      </c>
      <c r="AB1440" s="85">
        <v>45049</v>
      </c>
    </row>
    <row r="1441" spans="1:28" ht="15" customHeight="1" x14ac:dyDescent="0.25">
      <c r="A1441" s="81" t="s">
        <v>9726</v>
      </c>
      <c r="B1441" s="81"/>
      <c r="C1441" s="81" t="s">
        <v>9727</v>
      </c>
      <c r="D1441" s="81" t="s">
        <v>9728</v>
      </c>
      <c r="E1441" s="81" t="s">
        <v>9729</v>
      </c>
      <c r="F1441" s="81" t="s">
        <v>33</v>
      </c>
      <c r="G1441" s="81" t="s">
        <v>64</v>
      </c>
      <c r="H1441" s="81" t="s">
        <v>35</v>
      </c>
      <c r="I1441" s="48" t="s">
        <v>36</v>
      </c>
      <c r="J1441" s="81" t="s">
        <v>74</v>
      </c>
      <c r="K1441" s="82"/>
      <c r="L1441" s="81">
        <v>2200</v>
      </c>
      <c r="M1441" s="83" t="s">
        <v>38</v>
      </c>
      <c r="N1441" s="82" t="s">
        <v>38</v>
      </c>
      <c r="O1441" s="82" t="s">
        <v>38</v>
      </c>
      <c r="P1441" s="82" t="s">
        <v>38</v>
      </c>
      <c r="Q1441" s="82"/>
      <c r="R1441" s="81" t="s">
        <v>39</v>
      </c>
      <c r="S1441" s="86" t="s">
        <v>66</v>
      </c>
      <c r="T1441" s="81" t="s">
        <v>9730</v>
      </c>
      <c r="U1441" s="81" t="s">
        <v>9731</v>
      </c>
      <c r="V1441" s="81"/>
      <c r="W1441" s="81" t="s">
        <v>1215</v>
      </c>
      <c r="X1441" s="81" t="s">
        <v>9732</v>
      </c>
      <c r="Y1441" s="80"/>
      <c r="Z1441" s="85">
        <v>44932</v>
      </c>
      <c r="AA1441" s="85" t="s">
        <v>38</v>
      </c>
      <c r="AB1441" s="85">
        <v>44932</v>
      </c>
    </row>
    <row r="1442" spans="1:28" ht="15" customHeight="1" x14ac:dyDescent="0.25">
      <c r="A1442" s="81" t="s">
        <v>9733</v>
      </c>
      <c r="B1442" s="81"/>
      <c r="C1442" s="81" t="s">
        <v>9734</v>
      </c>
      <c r="D1442" s="81" t="s">
        <v>9735</v>
      </c>
      <c r="E1442" s="81" t="s">
        <v>9736</v>
      </c>
      <c r="F1442" s="81" t="s">
        <v>33</v>
      </c>
      <c r="G1442" s="81" t="s">
        <v>64</v>
      </c>
      <c r="H1442" s="81" t="s">
        <v>35</v>
      </c>
      <c r="I1442" s="48" t="s">
        <v>36</v>
      </c>
      <c r="J1442" s="81" t="s">
        <v>74</v>
      </c>
      <c r="K1442" s="82"/>
      <c r="L1442" s="81">
        <v>2200</v>
      </c>
      <c r="M1442" s="83" t="s">
        <v>38</v>
      </c>
      <c r="N1442" s="82" t="s">
        <v>38</v>
      </c>
      <c r="O1442" s="82" t="s">
        <v>38</v>
      </c>
      <c r="P1442" s="82" t="s">
        <v>38</v>
      </c>
      <c r="Q1442" s="82"/>
      <c r="R1442" s="81" t="s">
        <v>39</v>
      </c>
      <c r="S1442" s="86" t="s">
        <v>66</v>
      </c>
      <c r="T1442" s="81" t="s">
        <v>9737</v>
      </c>
      <c r="U1442" s="81" t="s">
        <v>9738</v>
      </c>
      <c r="V1442" s="81"/>
      <c r="W1442" s="81" t="s">
        <v>43</v>
      </c>
      <c r="X1442" s="81" t="s">
        <v>3107</v>
      </c>
      <c r="Y1442" s="80"/>
      <c r="Z1442" s="85">
        <v>44932</v>
      </c>
      <c r="AA1442" s="85" t="s">
        <v>38</v>
      </c>
      <c r="AB1442" s="85">
        <v>44932</v>
      </c>
    </row>
    <row r="1443" spans="1:28" ht="15" customHeight="1" x14ac:dyDescent="0.25">
      <c r="A1443" s="81" t="s">
        <v>9739</v>
      </c>
      <c r="B1443" s="81"/>
      <c r="C1443" s="81" t="s">
        <v>9740</v>
      </c>
      <c r="D1443" s="81" t="s">
        <v>9741</v>
      </c>
      <c r="E1443" s="81" t="s">
        <v>9742</v>
      </c>
      <c r="F1443" s="81" t="s">
        <v>33</v>
      </c>
      <c r="G1443" s="81" t="s">
        <v>64</v>
      </c>
      <c r="H1443" s="81" t="s">
        <v>35</v>
      </c>
      <c r="I1443" s="48" t="s">
        <v>36</v>
      </c>
      <c r="J1443" s="81" t="s">
        <v>74</v>
      </c>
      <c r="K1443" s="82"/>
      <c r="L1443" s="81">
        <v>2200</v>
      </c>
      <c r="M1443" s="83" t="s">
        <v>38</v>
      </c>
      <c r="N1443" s="82" t="s">
        <v>38</v>
      </c>
      <c r="O1443" s="82" t="s">
        <v>38</v>
      </c>
      <c r="P1443" s="82" t="s">
        <v>38</v>
      </c>
      <c r="Q1443" s="82"/>
      <c r="R1443" s="81" t="s">
        <v>39</v>
      </c>
      <c r="S1443" s="86" t="s">
        <v>66</v>
      </c>
      <c r="T1443" s="81" t="s">
        <v>9743</v>
      </c>
      <c r="U1443" s="81" t="s">
        <v>9744</v>
      </c>
      <c r="V1443" s="81"/>
      <c r="W1443" s="81" t="s">
        <v>112</v>
      </c>
      <c r="X1443" s="81" t="s">
        <v>2102</v>
      </c>
      <c r="Y1443" s="80"/>
      <c r="Z1443" s="85">
        <v>44932</v>
      </c>
      <c r="AA1443" s="85" t="s">
        <v>38</v>
      </c>
      <c r="AB1443" s="85">
        <v>44932</v>
      </c>
    </row>
    <row r="1444" spans="1:28" ht="15" customHeight="1" x14ac:dyDescent="0.25">
      <c r="A1444" s="81" t="s">
        <v>9745</v>
      </c>
      <c r="B1444" s="81"/>
      <c r="C1444" s="81" t="s">
        <v>9746</v>
      </c>
      <c r="D1444" s="81" t="s">
        <v>9747</v>
      </c>
      <c r="E1444" s="81" t="s">
        <v>9748</v>
      </c>
      <c r="F1444" s="81" t="s">
        <v>33</v>
      </c>
      <c r="G1444" s="81" t="s">
        <v>64</v>
      </c>
      <c r="H1444" s="81" t="s">
        <v>35</v>
      </c>
      <c r="I1444" s="48" t="s">
        <v>36</v>
      </c>
      <c r="J1444" s="81" t="s">
        <v>84</v>
      </c>
      <c r="K1444" s="82"/>
      <c r="L1444" s="81">
        <v>2200</v>
      </c>
      <c r="M1444" s="83" t="s">
        <v>38</v>
      </c>
      <c r="N1444" s="82" t="s">
        <v>38</v>
      </c>
      <c r="O1444" s="82" t="s">
        <v>38</v>
      </c>
      <c r="P1444" s="82" t="s">
        <v>38</v>
      </c>
      <c r="Q1444" s="82"/>
      <c r="R1444" s="81" t="s">
        <v>39</v>
      </c>
      <c r="S1444" s="86" t="s">
        <v>66</v>
      </c>
      <c r="T1444" s="81" t="s">
        <v>9749</v>
      </c>
      <c r="U1444" s="81" t="s">
        <v>9750</v>
      </c>
      <c r="V1444" s="81"/>
      <c r="W1444" s="81" t="s">
        <v>78</v>
      </c>
      <c r="X1444" s="81" t="s">
        <v>1420</v>
      </c>
      <c r="Y1444" s="80"/>
      <c r="Z1444" s="85">
        <v>44932</v>
      </c>
      <c r="AA1444" s="85" t="s">
        <v>38</v>
      </c>
      <c r="AB1444" s="85">
        <v>44932</v>
      </c>
    </row>
    <row r="1445" spans="1:28" ht="15" customHeight="1" x14ac:dyDescent="0.25">
      <c r="A1445" s="81" t="s">
        <v>9751</v>
      </c>
      <c r="B1445" s="81"/>
      <c r="C1445" s="81" t="s">
        <v>9752</v>
      </c>
      <c r="D1445" s="81"/>
      <c r="E1445" s="81" t="s">
        <v>9753</v>
      </c>
      <c r="F1445" s="81" t="s">
        <v>33</v>
      </c>
      <c r="G1445" s="81" t="s">
        <v>34</v>
      </c>
      <c r="H1445" s="81" t="s">
        <v>35</v>
      </c>
      <c r="I1445" s="48" t="s">
        <v>36</v>
      </c>
      <c r="J1445" s="81" t="s">
        <v>74</v>
      </c>
      <c r="K1445" s="82"/>
      <c r="L1445" s="81" t="s">
        <v>38</v>
      </c>
      <c r="M1445" s="83">
        <v>2540</v>
      </c>
      <c r="N1445" s="82">
        <v>2540</v>
      </c>
      <c r="O1445" s="84">
        <v>2032</v>
      </c>
      <c r="P1445" s="84">
        <v>2032</v>
      </c>
      <c r="Q1445" s="82"/>
      <c r="R1445" s="81" t="s">
        <v>352</v>
      </c>
      <c r="S1445" s="82" t="s">
        <v>40</v>
      </c>
      <c r="T1445" s="81" t="s">
        <v>9754</v>
      </c>
      <c r="U1445" s="81" t="s">
        <v>9755</v>
      </c>
      <c r="V1445" s="81"/>
      <c r="W1445" s="81" t="s">
        <v>163</v>
      </c>
      <c r="X1445" s="81" t="s">
        <v>1254</v>
      </c>
      <c r="Y1445" s="80"/>
      <c r="Z1445" s="85">
        <v>45699</v>
      </c>
      <c r="AA1445" s="85">
        <v>45187</v>
      </c>
      <c r="AB1445" s="85">
        <v>45699</v>
      </c>
    </row>
    <row r="1446" spans="1:28" ht="15" customHeight="1" x14ac:dyDescent="0.25">
      <c r="A1446" s="81" t="s">
        <v>9756</v>
      </c>
      <c r="B1446" s="81"/>
      <c r="C1446" s="81" t="s">
        <v>9757</v>
      </c>
      <c r="D1446" s="81" t="s">
        <v>9758</v>
      </c>
      <c r="E1446" s="81" t="s">
        <v>9756</v>
      </c>
      <c r="F1446" s="81" t="s">
        <v>33</v>
      </c>
      <c r="G1446" s="81" t="s">
        <v>64</v>
      </c>
      <c r="H1446" s="81" t="s">
        <v>35</v>
      </c>
      <c r="I1446" s="48" t="s">
        <v>36</v>
      </c>
      <c r="J1446" s="81" t="s">
        <v>84</v>
      </c>
      <c r="K1446" s="82"/>
      <c r="L1446" s="81">
        <v>2200</v>
      </c>
      <c r="M1446" s="83" t="s">
        <v>38</v>
      </c>
      <c r="N1446" s="82" t="s">
        <v>38</v>
      </c>
      <c r="O1446" s="82" t="s">
        <v>38</v>
      </c>
      <c r="P1446" s="82" t="s">
        <v>38</v>
      </c>
      <c r="Q1446" s="82"/>
      <c r="R1446" s="81" t="s">
        <v>39</v>
      </c>
      <c r="S1446" s="86" t="s">
        <v>66</v>
      </c>
      <c r="T1446" s="81" t="s">
        <v>9759</v>
      </c>
      <c r="U1446" s="81" t="s">
        <v>9760</v>
      </c>
      <c r="V1446" s="81"/>
      <c r="W1446" s="81" t="s">
        <v>1948</v>
      </c>
      <c r="X1446" s="81" t="s">
        <v>9761</v>
      </c>
      <c r="Y1446" s="80"/>
      <c r="Z1446" s="85">
        <v>44932</v>
      </c>
      <c r="AA1446" s="85" t="s">
        <v>38</v>
      </c>
      <c r="AB1446" s="85">
        <v>44932</v>
      </c>
    </row>
    <row r="1447" spans="1:28" ht="15" customHeight="1" x14ac:dyDescent="0.25">
      <c r="A1447" s="81" t="s">
        <v>9762</v>
      </c>
      <c r="B1447" s="81"/>
      <c r="C1447" s="81" t="s">
        <v>9763</v>
      </c>
      <c r="D1447" s="81" t="s">
        <v>9764</v>
      </c>
      <c r="E1447" s="81" t="s">
        <v>9765</v>
      </c>
      <c r="F1447" s="81" t="s">
        <v>33</v>
      </c>
      <c r="G1447" s="81" t="s">
        <v>34</v>
      </c>
      <c r="H1447" s="81" t="s">
        <v>35</v>
      </c>
      <c r="I1447" s="48" t="s">
        <v>36</v>
      </c>
      <c r="J1447" s="81" t="s">
        <v>37</v>
      </c>
      <c r="K1447" s="82"/>
      <c r="L1447" s="81" t="s">
        <v>38</v>
      </c>
      <c r="M1447" s="83">
        <v>2220</v>
      </c>
      <c r="N1447" s="82" t="s">
        <v>38</v>
      </c>
      <c r="O1447" s="84">
        <v>1776</v>
      </c>
      <c r="P1447" s="82" t="s">
        <v>38</v>
      </c>
      <c r="Q1447" s="82"/>
      <c r="R1447" s="82" t="s">
        <v>39</v>
      </c>
      <c r="S1447" s="82" t="s">
        <v>40</v>
      </c>
      <c r="T1447" s="81" t="s">
        <v>9766</v>
      </c>
      <c r="U1447" s="81" t="s">
        <v>9767</v>
      </c>
      <c r="V1447" s="81"/>
      <c r="W1447" s="81" t="s">
        <v>212</v>
      </c>
      <c r="X1447" s="81" t="s">
        <v>1104</v>
      </c>
      <c r="Y1447" s="80">
        <v>44931</v>
      </c>
      <c r="Z1447" s="85">
        <v>45397</v>
      </c>
      <c r="AA1447" s="85">
        <v>45355</v>
      </c>
      <c r="AB1447" s="85">
        <v>45397</v>
      </c>
    </row>
    <row r="1448" spans="1:28" ht="15" customHeight="1" x14ac:dyDescent="0.25">
      <c r="A1448" s="81" t="s">
        <v>9768</v>
      </c>
      <c r="B1448" s="81"/>
      <c r="C1448" s="81" t="s">
        <v>9769</v>
      </c>
      <c r="D1448" s="81" t="s">
        <v>9770</v>
      </c>
      <c r="E1448" s="81" t="s">
        <v>9771</v>
      </c>
      <c r="F1448" s="81" t="s">
        <v>33</v>
      </c>
      <c r="G1448" s="81" t="s">
        <v>64</v>
      </c>
      <c r="H1448" s="81" t="s">
        <v>55</v>
      </c>
      <c r="I1448" s="48" t="s">
        <v>36</v>
      </c>
      <c r="J1448" s="81" t="s">
        <v>9772</v>
      </c>
      <c r="K1448" s="82"/>
      <c r="L1448" s="81">
        <v>3150</v>
      </c>
      <c r="M1448" s="83" t="s">
        <v>38</v>
      </c>
      <c r="N1448" s="82" t="s">
        <v>38</v>
      </c>
      <c r="O1448" s="82" t="s">
        <v>38</v>
      </c>
      <c r="P1448" s="82" t="s">
        <v>38</v>
      </c>
      <c r="Q1448" s="82"/>
      <c r="R1448" s="81" t="s">
        <v>39</v>
      </c>
      <c r="S1448" s="86" t="s">
        <v>66</v>
      </c>
      <c r="T1448" s="81" t="s">
        <v>9773</v>
      </c>
      <c r="U1448" s="81" t="s">
        <v>9774</v>
      </c>
      <c r="V1448" s="81"/>
      <c r="W1448" s="81" t="s">
        <v>69</v>
      </c>
      <c r="X1448" s="81" t="s">
        <v>70</v>
      </c>
      <c r="Y1448" s="80"/>
      <c r="Z1448" s="85">
        <v>44932</v>
      </c>
      <c r="AA1448" s="85" t="s">
        <v>38</v>
      </c>
      <c r="AB1448" s="85">
        <v>44932</v>
      </c>
    </row>
    <row r="1449" spans="1:28" ht="15" customHeight="1" x14ac:dyDescent="0.25">
      <c r="A1449" s="81" t="s">
        <v>9775</v>
      </c>
      <c r="B1449" s="81"/>
      <c r="C1449" s="81" t="s">
        <v>9776</v>
      </c>
      <c r="D1449" s="81"/>
      <c r="E1449" s="81" t="s">
        <v>9777</v>
      </c>
      <c r="F1449" s="81" t="s">
        <v>3139</v>
      </c>
      <c r="G1449" s="81" t="s">
        <v>34</v>
      </c>
      <c r="H1449" s="81" t="s">
        <v>55</v>
      </c>
      <c r="I1449" s="48" t="s">
        <v>374</v>
      </c>
      <c r="J1449" s="81" t="s">
        <v>2672</v>
      </c>
      <c r="K1449" s="82"/>
      <c r="L1449" s="81" t="s">
        <v>38</v>
      </c>
      <c r="M1449" s="83" t="s">
        <v>38</v>
      </c>
      <c r="N1449" s="82" t="s">
        <v>38</v>
      </c>
      <c r="O1449" s="82" t="s">
        <v>38</v>
      </c>
      <c r="P1449" s="82" t="s">
        <v>38</v>
      </c>
      <c r="Q1449" s="81" t="s">
        <v>3987</v>
      </c>
      <c r="R1449" s="82" t="s">
        <v>39</v>
      </c>
      <c r="S1449" s="82" t="s">
        <v>40</v>
      </c>
      <c r="T1449" s="81" t="s">
        <v>9778</v>
      </c>
      <c r="U1449" s="81" t="s">
        <v>9779</v>
      </c>
      <c r="V1449" s="81"/>
      <c r="W1449" s="81" t="s">
        <v>212</v>
      </c>
      <c r="X1449" s="81" t="s">
        <v>1254</v>
      </c>
      <c r="Y1449" s="80">
        <v>44599</v>
      </c>
      <c r="Z1449" s="85">
        <v>45721</v>
      </c>
      <c r="AA1449" s="85">
        <v>45397</v>
      </c>
      <c r="AB1449" s="85">
        <v>45721</v>
      </c>
    </row>
    <row r="1450" spans="1:28" ht="15" customHeight="1" x14ac:dyDescent="0.25">
      <c r="A1450" s="81" t="s">
        <v>9780</v>
      </c>
      <c r="B1450" s="81"/>
      <c r="C1450" s="81" t="s">
        <v>9781</v>
      </c>
      <c r="D1450" s="81"/>
      <c r="E1450" s="81" t="s">
        <v>9782</v>
      </c>
      <c r="F1450" s="81" t="s">
        <v>33</v>
      </c>
      <c r="G1450" s="81" t="s">
        <v>34</v>
      </c>
      <c r="H1450" s="81" t="s">
        <v>55</v>
      </c>
      <c r="I1450" s="48" t="s">
        <v>36</v>
      </c>
      <c r="J1450" s="81" t="s">
        <v>9783</v>
      </c>
      <c r="K1450" s="82"/>
      <c r="L1450" s="81" t="s">
        <v>38</v>
      </c>
      <c r="M1450" s="83">
        <v>2341</v>
      </c>
      <c r="N1450" s="82" t="s">
        <v>38</v>
      </c>
      <c r="O1450" s="84">
        <v>1872.8</v>
      </c>
      <c r="P1450" s="82" t="s">
        <v>38</v>
      </c>
      <c r="Q1450" s="82"/>
      <c r="R1450" s="82" t="s">
        <v>427</v>
      </c>
      <c r="S1450" s="82" t="s">
        <v>40</v>
      </c>
      <c r="T1450" s="81" t="s">
        <v>9784</v>
      </c>
      <c r="U1450" s="81" t="s">
        <v>9785</v>
      </c>
      <c r="V1450" s="81"/>
      <c r="W1450" s="81" t="s">
        <v>69</v>
      </c>
      <c r="X1450" s="81" t="s">
        <v>4389</v>
      </c>
      <c r="Y1450" s="80">
        <v>45264</v>
      </c>
      <c r="Z1450" s="80">
        <v>45540</v>
      </c>
      <c r="AA1450" s="85">
        <v>45331</v>
      </c>
      <c r="AB1450" s="85">
        <v>45540</v>
      </c>
    </row>
    <row r="1451" spans="1:28" ht="15" customHeight="1" x14ac:dyDescent="0.25">
      <c r="A1451" s="81" t="s">
        <v>9786</v>
      </c>
      <c r="B1451" s="81"/>
      <c r="C1451" s="81" t="s">
        <v>9787</v>
      </c>
      <c r="D1451" s="81"/>
      <c r="E1451" s="81" t="s">
        <v>9788</v>
      </c>
      <c r="F1451" s="81" t="s">
        <v>33</v>
      </c>
      <c r="G1451" s="81" t="s">
        <v>34</v>
      </c>
      <c r="H1451" s="81" t="s">
        <v>55</v>
      </c>
      <c r="I1451" s="48" t="s">
        <v>374</v>
      </c>
      <c r="J1451" s="81" t="s">
        <v>9789</v>
      </c>
      <c r="K1451" s="82"/>
      <c r="L1451" s="81" t="s">
        <v>38</v>
      </c>
      <c r="M1451" s="83">
        <v>2300</v>
      </c>
      <c r="N1451" s="82">
        <v>2300</v>
      </c>
      <c r="O1451" s="84">
        <v>1840</v>
      </c>
      <c r="P1451" s="84">
        <v>1840</v>
      </c>
      <c r="Q1451" s="82" t="s">
        <v>9790</v>
      </c>
      <c r="R1451" s="81" t="s">
        <v>39</v>
      </c>
      <c r="S1451" s="82" t="s">
        <v>40</v>
      </c>
      <c r="T1451" s="81" t="s">
        <v>9791</v>
      </c>
      <c r="U1451" s="81" t="s">
        <v>9792</v>
      </c>
      <c r="V1451" s="81"/>
      <c r="W1451" s="81" t="s">
        <v>78</v>
      </c>
      <c r="X1451" s="81" t="s">
        <v>413</v>
      </c>
      <c r="Y1451" s="80"/>
      <c r="Z1451" s="85">
        <v>45699</v>
      </c>
      <c r="AA1451" s="85">
        <v>45236</v>
      </c>
      <c r="AB1451" s="85">
        <v>45699</v>
      </c>
    </row>
    <row r="1452" spans="1:28" ht="15" customHeight="1" x14ac:dyDescent="0.25">
      <c r="A1452" s="81" t="s">
        <v>9793</v>
      </c>
      <c r="B1452" s="81"/>
      <c r="C1452" s="81" t="s">
        <v>9794</v>
      </c>
      <c r="D1452" s="81" t="s">
        <v>9795</v>
      </c>
      <c r="E1452" s="81" t="s">
        <v>9796</v>
      </c>
      <c r="F1452" s="81" t="s">
        <v>33</v>
      </c>
      <c r="G1452" s="81" t="s">
        <v>34</v>
      </c>
      <c r="H1452" s="81" t="s">
        <v>35</v>
      </c>
      <c r="I1452" s="48" t="s">
        <v>36</v>
      </c>
      <c r="J1452" s="81" t="s">
        <v>37</v>
      </c>
      <c r="K1452" s="82"/>
      <c r="L1452" s="81" t="s">
        <v>38</v>
      </c>
      <c r="M1452" s="83">
        <v>870</v>
      </c>
      <c r="N1452" s="82" t="s">
        <v>38</v>
      </c>
      <c r="O1452" s="84">
        <v>696</v>
      </c>
      <c r="P1452" s="82" t="s">
        <v>38</v>
      </c>
      <c r="Q1452" s="82"/>
      <c r="R1452" s="82" t="s">
        <v>39</v>
      </c>
      <c r="S1452" s="82" t="s">
        <v>40</v>
      </c>
      <c r="T1452" s="81" t="s">
        <v>9797</v>
      </c>
      <c r="U1452" s="81" t="s">
        <v>9798</v>
      </c>
      <c r="V1452" s="81"/>
      <c r="W1452" s="81" t="s">
        <v>212</v>
      </c>
      <c r="X1452" s="81" t="s">
        <v>229</v>
      </c>
      <c r="Y1452" s="80">
        <v>44931</v>
      </c>
      <c r="Z1452" s="85">
        <v>45397</v>
      </c>
      <c r="AA1452" s="85">
        <v>45355</v>
      </c>
      <c r="AB1452" s="85">
        <v>45397</v>
      </c>
    </row>
    <row r="1453" spans="1:28" ht="15" customHeight="1" x14ac:dyDescent="0.25">
      <c r="A1453" s="81" t="s">
        <v>9799</v>
      </c>
      <c r="B1453" s="81"/>
      <c r="C1453" s="81" t="s">
        <v>9800</v>
      </c>
      <c r="D1453" s="81" t="s">
        <v>9801</v>
      </c>
      <c r="E1453" s="81" t="s">
        <v>9802</v>
      </c>
      <c r="F1453" s="81" t="s">
        <v>33</v>
      </c>
      <c r="G1453" s="81" t="s">
        <v>34</v>
      </c>
      <c r="H1453" s="81" t="s">
        <v>35</v>
      </c>
      <c r="I1453" s="48" t="s">
        <v>36</v>
      </c>
      <c r="J1453" s="81" t="s">
        <v>84</v>
      </c>
      <c r="K1453" s="82" t="s">
        <v>9803</v>
      </c>
      <c r="L1453" s="81" t="s">
        <v>38</v>
      </c>
      <c r="M1453" s="83">
        <v>2040</v>
      </c>
      <c r="N1453" s="82" t="s">
        <v>38</v>
      </c>
      <c r="O1453" s="84">
        <v>1632</v>
      </c>
      <c r="P1453" s="82" t="s">
        <v>38</v>
      </c>
      <c r="Q1453" s="82"/>
      <c r="R1453" s="81" t="s">
        <v>39</v>
      </c>
      <c r="S1453" s="88" t="s">
        <v>2217</v>
      </c>
      <c r="T1453" s="81" t="s">
        <v>9804</v>
      </c>
      <c r="U1453" s="81" t="s">
        <v>9805</v>
      </c>
      <c r="V1453" s="81"/>
      <c r="W1453" s="81" t="s">
        <v>1215</v>
      </c>
      <c r="X1453" s="81" t="s">
        <v>3049</v>
      </c>
      <c r="Y1453" s="80"/>
      <c r="Z1453" s="85">
        <v>45187</v>
      </c>
      <c r="AA1453" s="85">
        <v>45187</v>
      </c>
      <c r="AB1453" s="85">
        <v>45187</v>
      </c>
    </row>
    <row r="1454" spans="1:28" ht="15" customHeight="1" x14ac:dyDescent="0.25">
      <c r="A1454" s="81" t="s">
        <v>9806</v>
      </c>
      <c r="B1454" s="81"/>
      <c r="C1454" s="81" t="s">
        <v>9807</v>
      </c>
      <c r="D1454" s="81" t="s">
        <v>9808</v>
      </c>
      <c r="E1454" s="81" t="s">
        <v>9809</v>
      </c>
      <c r="F1454" s="81" t="s">
        <v>33</v>
      </c>
      <c r="G1454" s="81" t="s">
        <v>34</v>
      </c>
      <c r="H1454" s="81" t="s">
        <v>35</v>
      </c>
      <c r="I1454" s="48" t="s">
        <v>36</v>
      </c>
      <c r="J1454" s="81" t="s">
        <v>37</v>
      </c>
      <c r="K1454" s="82"/>
      <c r="L1454" s="81" t="s">
        <v>38</v>
      </c>
      <c r="M1454" s="83">
        <v>870</v>
      </c>
      <c r="N1454" s="82" t="s">
        <v>38</v>
      </c>
      <c r="O1454" s="84">
        <v>696</v>
      </c>
      <c r="P1454" s="82" t="s">
        <v>38</v>
      </c>
      <c r="Q1454" s="82"/>
      <c r="R1454" s="82" t="s">
        <v>39</v>
      </c>
      <c r="S1454" s="82" t="s">
        <v>40</v>
      </c>
      <c r="T1454" s="81" t="s">
        <v>9810</v>
      </c>
      <c r="U1454" s="81" t="s">
        <v>9811</v>
      </c>
      <c r="V1454" s="81"/>
      <c r="W1454" s="81" t="s">
        <v>212</v>
      </c>
      <c r="X1454" s="81" t="s">
        <v>1254</v>
      </c>
      <c r="Y1454" s="80">
        <v>44931</v>
      </c>
      <c r="Z1454" s="85">
        <v>45397</v>
      </c>
      <c r="AA1454" s="85">
        <v>45355</v>
      </c>
      <c r="AB1454" s="85">
        <v>45397</v>
      </c>
    </row>
    <row r="1455" spans="1:28" ht="15" customHeight="1" x14ac:dyDescent="0.25">
      <c r="A1455" s="81" t="s">
        <v>9812</v>
      </c>
      <c r="B1455" s="81"/>
      <c r="C1455" s="81" t="s">
        <v>9813</v>
      </c>
      <c r="D1455" s="81" t="s">
        <v>38</v>
      </c>
      <c r="E1455" s="81" t="s">
        <v>9814</v>
      </c>
      <c r="F1455" s="81" t="s">
        <v>33</v>
      </c>
      <c r="G1455" s="81" t="s">
        <v>64</v>
      </c>
      <c r="H1455" s="81" t="s">
        <v>55</v>
      </c>
      <c r="I1455" s="48" t="s">
        <v>36</v>
      </c>
      <c r="J1455" s="81" t="s">
        <v>649</v>
      </c>
      <c r="K1455" s="82"/>
      <c r="L1455" s="81">
        <v>2700</v>
      </c>
      <c r="M1455" s="83" t="s">
        <v>38</v>
      </c>
      <c r="N1455" s="82" t="s">
        <v>38</v>
      </c>
      <c r="O1455" s="82" t="s">
        <v>38</v>
      </c>
      <c r="P1455" s="82" t="s">
        <v>38</v>
      </c>
      <c r="Q1455" s="82"/>
      <c r="R1455" s="81" t="s">
        <v>39</v>
      </c>
      <c r="S1455" s="82" t="s">
        <v>550</v>
      </c>
      <c r="T1455" s="81" t="s">
        <v>9815</v>
      </c>
      <c r="U1455" s="81" t="s">
        <v>9816</v>
      </c>
      <c r="V1455" s="81"/>
      <c r="W1455" s="81" t="s">
        <v>87</v>
      </c>
      <c r="X1455" s="81" t="s">
        <v>9817</v>
      </c>
      <c r="Y1455" s="80">
        <v>43696</v>
      </c>
      <c r="Z1455" s="85">
        <v>45049</v>
      </c>
      <c r="AA1455" s="85" t="s">
        <v>38</v>
      </c>
      <c r="AB1455" s="85">
        <v>45049</v>
      </c>
    </row>
    <row r="1456" spans="1:28" ht="15" customHeight="1" x14ac:dyDescent="0.25">
      <c r="A1456" s="81" t="s">
        <v>9818</v>
      </c>
      <c r="B1456" s="81"/>
      <c r="C1456" s="81" t="s">
        <v>9819</v>
      </c>
      <c r="D1456" s="81" t="s">
        <v>9820</v>
      </c>
      <c r="E1456" s="81" t="s">
        <v>9821</v>
      </c>
      <c r="F1456" s="81" t="s">
        <v>33</v>
      </c>
      <c r="G1456" s="81" t="s">
        <v>64</v>
      </c>
      <c r="H1456" s="81" t="s">
        <v>55</v>
      </c>
      <c r="I1456" s="48" t="s">
        <v>36</v>
      </c>
      <c r="J1456" s="81" t="s">
        <v>9822</v>
      </c>
      <c r="K1456" s="82"/>
      <c r="L1456" s="81">
        <v>2700</v>
      </c>
      <c r="M1456" s="83" t="s">
        <v>38</v>
      </c>
      <c r="N1456" s="82" t="s">
        <v>38</v>
      </c>
      <c r="O1456" s="82" t="s">
        <v>38</v>
      </c>
      <c r="P1456" s="82" t="s">
        <v>38</v>
      </c>
      <c r="Q1456" s="82"/>
      <c r="R1456" s="81" t="s">
        <v>39</v>
      </c>
      <c r="S1456" s="86" t="s">
        <v>66</v>
      </c>
      <c r="T1456" s="81" t="s">
        <v>9823</v>
      </c>
      <c r="U1456" s="81" t="s">
        <v>9824</v>
      </c>
      <c r="V1456" s="81"/>
      <c r="W1456" s="81" t="s">
        <v>188</v>
      </c>
      <c r="X1456" s="81" t="s">
        <v>623</v>
      </c>
      <c r="Y1456" s="80"/>
      <c r="Z1456" s="85">
        <v>44932</v>
      </c>
      <c r="AA1456" s="85" t="s">
        <v>38</v>
      </c>
      <c r="AB1456" s="85">
        <v>44932</v>
      </c>
    </row>
    <row r="1457" spans="1:28" ht="15" customHeight="1" x14ac:dyDescent="0.25">
      <c r="A1457" s="81" t="s">
        <v>9825</v>
      </c>
      <c r="B1457" s="81"/>
      <c r="C1457" s="81" t="s">
        <v>9826</v>
      </c>
      <c r="D1457" s="81" t="s">
        <v>9827</v>
      </c>
      <c r="E1457" s="81" t="s">
        <v>9828</v>
      </c>
      <c r="F1457" s="81" t="s">
        <v>33</v>
      </c>
      <c r="G1457" s="81" t="s">
        <v>278</v>
      </c>
      <c r="H1457" s="81" t="s">
        <v>35</v>
      </c>
      <c r="I1457" s="48" t="s">
        <v>36</v>
      </c>
      <c r="J1457" s="81" t="s">
        <v>74</v>
      </c>
      <c r="K1457" s="82"/>
      <c r="L1457" s="81" t="s">
        <v>38</v>
      </c>
      <c r="M1457" s="83" t="s">
        <v>38</v>
      </c>
      <c r="N1457" s="82" t="s">
        <v>38</v>
      </c>
      <c r="O1457" s="82" t="s">
        <v>38</v>
      </c>
      <c r="P1457" s="82" t="s">
        <v>38</v>
      </c>
      <c r="Q1457" s="82"/>
      <c r="R1457" s="81" t="s">
        <v>279</v>
      </c>
      <c r="S1457" s="86" t="s">
        <v>66</v>
      </c>
      <c r="T1457" s="81" t="s">
        <v>9829</v>
      </c>
      <c r="U1457" s="81" t="s">
        <v>9830</v>
      </c>
      <c r="V1457" s="81"/>
      <c r="W1457" s="81" t="s">
        <v>87</v>
      </c>
      <c r="X1457" s="81" t="s">
        <v>2382</v>
      </c>
      <c r="Y1457" s="80"/>
      <c r="Z1457" s="85">
        <v>44932</v>
      </c>
      <c r="AA1457" s="85" t="s">
        <v>38</v>
      </c>
      <c r="AB1457" s="85">
        <v>44932</v>
      </c>
    </row>
    <row r="1458" spans="1:28" ht="15" customHeight="1" x14ac:dyDescent="0.25">
      <c r="A1458" s="81" t="s">
        <v>9831</v>
      </c>
      <c r="B1458" s="81"/>
      <c r="C1458" s="81" t="s">
        <v>9832</v>
      </c>
      <c r="D1458" s="81" t="s">
        <v>9833</v>
      </c>
      <c r="E1458" s="81" t="s">
        <v>9834</v>
      </c>
      <c r="F1458" s="81" t="s">
        <v>33</v>
      </c>
      <c r="G1458" s="81" t="s">
        <v>278</v>
      </c>
      <c r="H1458" s="81" t="s">
        <v>35</v>
      </c>
      <c r="I1458" s="48" t="s">
        <v>36</v>
      </c>
      <c r="J1458" s="81" t="s">
        <v>74</v>
      </c>
      <c r="K1458" s="82"/>
      <c r="L1458" s="81" t="s">
        <v>38</v>
      </c>
      <c r="M1458" s="83" t="s">
        <v>38</v>
      </c>
      <c r="N1458" s="82" t="s">
        <v>38</v>
      </c>
      <c r="O1458" s="82" t="s">
        <v>38</v>
      </c>
      <c r="P1458" s="82" t="s">
        <v>38</v>
      </c>
      <c r="Q1458" s="82"/>
      <c r="R1458" s="81" t="s">
        <v>279</v>
      </c>
      <c r="S1458" s="86" t="s">
        <v>66</v>
      </c>
      <c r="T1458" s="81" t="s">
        <v>9835</v>
      </c>
      <c r="U1458" s="81" t="s">
        <v>9836</v>
      </c>
      <c r="V1458" s="81"/>
      <c r="W1458" s="81" t="s">
        <v>87</v>
      </c>
      <c r="X1458" s="81" t="s">
        <v>9837</v>
      </c>
      <c r="Y1458" s="80"/>
      <c r="Z1458" s="85">
        <v>44932</v>
      </c>
      <c r="AA1458" s="85" t="s">
        <v>38</v>
      </c>
      <c r="AB1458" s="85">
        <v>44932</v>
      </c>
    </row>
    <row r="1459" spans="1:28" ht="15" customHeight="1" x14ac:dyDescent="0.25">
      <c r="A1459" s="81" t="s">
        <v>9838</v>
      </c>
      <c r="B1459" s="81" t="s">
        <v>9839</v>
      </c>
      <c r="C1459" s="82" t="s">
        <v>9840</v>
      </c>
      <c r="D1459" s="81"/>
      <c r="E1459" s="81" t="s">
        <v>9841</v>
      </c>
      <c r="F1459" s="81" t="s">
        <v>33</v>
      </c>
      <c r="G1459" s="81" t="s">
        <v>34</v>
      </c>
      <c r="H1459" s="81" t="s">
        <v>35</v>
      </c>
      <c r="I1459" s="48" t="s">
        <v>36</v>
      </c>
      <c r="J1459" s="81" t="s">
        <v>296</v>
      </c>
      <c r="K1459" s="82"/>
      <c r="L1459" s="81" t="s">
        <v>38</v>
      </c>
      <c r="M1459" s="83">
        <v>2970</v>
      </c>
      <c r="N1459" s="82">
        <v>2970</v>
      </c>
      <c r="O1459" s="84">
        <v>2376</v>
      </c>
      <c r="P1459" s="84">
        <v>2376</v>
      </c>
      <c r="Q1459" s="82"/>
      <c r="R1459" s="82" t="s">
        <v>144</v>
      </c>
      <c r="S1459" s="82" t="s">
        <v>40</v>
      </c>
      <c r="T1459" s="81" t="s">
        <v>9842</v>
      </c>
      <c r="U1459" s="81" t="s">
        <v>9843</v>
      </c>
      <c r="V1459" s="81"/>
      <c r="W1459" s="81" t="s">
        <v>43</v>
      </c>
      <c r="X1459" s="81" t="s">
        <v>5303</v>
      </c>
      <c r="Y1459" s="80">
        <v>44137</v>
      </c>
      <c r="Z1459" s="85">
        <v>45699</v>
      </c>
      <c r="AA1459" s="85">
        <v>45187</v>
      </c>
      <c r="AB1459" s="85">
        <v>45699</v>
      </c>
    </row>
    <row r="1460" spans="1:28" ht="15" customHeight="1" x14ac:dyDescent="0.25">
      <c r="A1460" s="81" t="s">
        <v>9844</v>
      </c>
      <c r="B1460" s="81"/>
      <c r="C1460" s="81" t="s">
        <v>9845</v>
      </c>
      <c r="D1460" s="81"/>
      <c r="E1460" s="81" t="s">
        <v>9846</v>
      </c>
      <c r="F1460" s="81" t="s">
        <v>33</v>
      </c>
      <c r="G1460" s="81" t="s">
        <v>34</v>
      </c>
      <c r="H1460" s="81" t="s">
        <v>55</v>
      </c>
      <c r="I1460" s="48" t="s">
        <v>36</v>
      </c>
      <c r="J1460" s="81" t="s">
        <v>2114</v>
      </c>
      <c r="K1460" s="82"/>
      <c r="L1460" s="81" t="s">
        <v>38</v>
      </c>
      <c r="M1460" s="83">
        <v>2160</v>
      </c>
      <c r="N1460" s="82" t="s">
        <v>38</v>
      </c>
      <c r="O1460" s="84">
        <v>1728</v>
      </c>
      <c r="P1460" s="82" t="s">
        <v>38</v>
      </c>
      <c r="Q1460" s="82"/>
      <c r="R1460" s="81" t="s">
        <v>39</v>
      </c>
      <c r="S1460" s="82" t="s">
        <v>40</v>
      </c>
      <c r="T1460" s="81" t="s">
        <v>9847</v>
      </c>
      <c r="U1460" s="81" t="s">
        <v>9848</v>
      </c>
      <c r="V1460" s="81"/>
      <c r="W1460" s="81" t="s">
        <v>1582</v>
      </c>
      <c r="X1460" s="81" t="s">
        <v>1583</v>
      </c>
      <c r="Y1460" s="80">
        <v>44039</v>
      </c>
      <c r="Z1460" s="85">
        <v>44984</v>
      </c>
      <c r="AA1460" s="85">
        <v>45272</v>
      </c>
      <c r="AB1460" s="85">
        <v>45272</v>
      </c>
    </row>
    <row r="1461" spans="1:28" ht="15" customHeight="1" x14ac:dyDescent="0.25">
      <c r="A1461" s="81" t="s">
        <v>9849</v>
      </c>
      <c r="B1461" s="81"/>
      <c r="C1461" s="81" t="s">
        <v>9850</v>
      </c>
      <c r="D1461" s="81" t="s">
        <v>9851</v>
      </c>
      <c r="E1461" s="81" t="s">
        <v>9852</v>
      </c>
      <c r="F1461" s="81" t="s">
        <v>33</v>
      </c>
      <c r="G1461" s="81" t="s">
        <v>64</v>
      </c>
      <c r="H1461" s="81" t="s">
        <v>141</v>
      </c>
      <c r="I1461" s="48" t="s">
        <v>36</v>
      </c>
      <c r="J1461" s="81" t="s">
        <v>6340</v>
      </c>
      <c r="K1461" s="82"/>
      <c r="L1461" s="81">
        <v>2200</v>
      </c>
      <c r="M1461" s="83" t="s">
        <v>38</v>
      </c>
      <c r="N1461" s="82" t="s">
        <v>38</v>
      </c>
      <c r="O1461" s="82" t="s">
        <v>38</v>
      </c>
      <c r="P1461" s="82" t="s">
        <v>38</v>
      </c>
      <c r="Q1461" s="82"/>
      <c r="R1461" s="81" t="s">
        <v>39</v>
      </c>
      <c r="S1461" s="86" t="s">
        <v>66</v>
      </c>
      <c r="T1461" s="81" t="s">
        <v>9853</v>
      </c>
      <c r="U1461" s="81" t="s">
        <v>9854</v>
      </c>
      <c r="V1461" s="81"/>
      <c r="W1461" s="81" t="s">
        <v>112</v>
      </c>
      <c r="X1461" s="81" t="s">
        <v>9855</v>
      </c>
      <c r="Y1461" s="80"/>
      <c r="Z1461" s="85">
        <v>44932</v>
      </c>
      <c r="AA1461" s="85" t="s">
        <v>38</v>
      </c>
      <c r="AB1461" s="85">
        <v>44932</v>
      </c>
    </row>
    <row r="1462" spans="1:28" ht="15" customHeight="1" x14ac:dyDescent="0.25">
      <c r="A1462" s="81" t="s">
        <v>9856</v>
      </c>
      <c r="B1462" s="81"/>
      <c r="C1462" s="81" t="s">
        <v>9857</v>
      </c>
      <c r="D1462" s="81" t="s">
        <v>9858</v>
      </c>
      <c r="E1462" s="81" t="s">
        <v>9859</v>
      </c>
      <c r="F1462" s="81" t="s">
        <v>33</v>
      </c>
      <c r="G1462" s="81" t="s">
        <v>34</v>
      </c>
      <c r="H1462" s="81" t="s">
        <v>35</v>
      </c>
      <c r="I1462" s="48" t="s">
        <v>36</v>
      </c>
      <c r="J1462" s="81" t="s">
        <v>1053</v>
      </c>
      <c r="K1462" s="82" t="s">
        <v>2339</v>
      </c>
      <c r="L1462" s="81" t="s">
        <v>38</v>
      </c>
      <c r="M1462" s="83">
        <v>720</v>
      </c>
      <c r="N1462" s="82" t="s">
        <v>38</v>
      </c>
      <c r="O1462" s="84">
        <v>576</v>
      </c>
      <c r="P1462" s="82" t="s">
        <v>38</v>
      </c>
      <c r="Q1462" s="82"/>
      <c r="R1462" s="81" t="s">
        <v>39</v>
      </c>
      <c r="S1462" s="88" t="s">
        <v>377</v>
      </c>
      <c r="T1462" s="81" t="s">
        <v>9860</v>
      </c>
      <c r="U1462" s="81" t="s">
        <v>9861</v>
      </c>
      <c r="V1462" s="81"/>
      <c r="W1462" s="81" t="s">
        <v>163</v>
      </c>
      <c r="X1462" s="81" t="s">
        <v>1254</v>
      </c>
      <c r="Y1462" s="80">
        <v>44931</v>
      </c>
      <c r="Z1462" s="85">
        <v>44945</v>
      </c>
      <c r="AA1462" s="85">
        <v>45355</v>
      </c>
      <c r="AB1462" s="85">
        <v>45355</v>
      </c>
    </row>
    <row r="1463" spans="1:28" ht="15" customHeight="1" x14ac:dyDescent="0.25">
      <c r="A1463" s="81" t="s">
        <v>9862</v>
      </c>
      <c r="B1463" s="81"/>
      <c r="C1463" s="81" t="s">
        <v>9863</v>
      </c>
      <c r="D1463" s="81" t="s">
        <v>9864</v>
      </c>
      <c r="E1463" s="81" t="s">
        <v>9865</v>
      </c>
      <c r="F1463" s="81" t="s">
        <v>33</v>
      </c>
      <c r="G1463" s="81" t="s">
        <v>64</v>
      </c>
      <c r="H1463" s="81" t="s">
        <v>35</v>
      </c>
      <c r="I1463" s="48" t="s">
        <v>36</v>
      </c>
      <c r="J1463" s="81" t="s">
        <v>74</v>
      </c>
      <c r="K1463" s="82"/>
      <c r="L1463" s="81">
        <v>2200</v>
      </c>
      <c r="M1463" s="83" t="s">
        <v>38</v>
      </c>
      <c r="N1463" s="82" t="s">
        <v>38</v>
      </c>
      <c r="O1463" s="82" t="s">
        <v>38</v>
      </c>
      <c r="P1463" s="82" t="s">
        <v>38</v>
      </c>
      <c r="Q1463" s="82"/>
      <c r="R1463" s="81" t="s">
        <v>39</v>
      </c>
      <c r="S1463" s="86" t="s">
        <v>66</v>
      </c>
      <c r="T1463" s="81" t="s">
        <v>9866</v>
      </c>
      <c r="U1463" s="81" t="s">
        <v>9867</v>
      </c>
      <c r="V1463" s="81"/>
      <c r="W1463" s="81" t="s">
        <v>1215</v>
      </c>
      <c r="X1463" s="81" t="s">
        <v>6106</v>
      </c>
      <c r="Y1463" s="80"/>
      <c r="Z1463" s="85">
        <v>44932</v>
      </c>
      <c r="AA1463" s="85" t="s">
        <v>38</v>
      </c>
      <c r="AB1463" s="85">
        <v>44932</v>
      </c>
    </row>
    <row r="1464" spans="1:28" ht="15" customHeight="1" x14ac:dyDescent="0.25">
      <c r="A1464" s="81" t="s">
        <v>9868</v>
      </c>
      <c r="B1464" s="81"/>
      <c r="C1464" s="81" t="s">
        <v>9869</v>
      </c>
      <c r="D1464" s="81" t="s">
        <v>9870</v>
      </c>
      <c r="E1464" s="81" t="s">
        <v>9871</v>
      </c>
      <c r="F1464" s="81" t="s">
        <v>33</v>
      </c>
      <c r="G1464" s="81" t="s">
        <v>64</v>
      </c>
      <c r="H1464" s="81" t="s">
        <v>35</v>
      </c>
      <c r="I1464" s="48" t="s">
        <v>36</v>
      </c>
      <c r="J1464" s="81" t="s">
        <v>84</v>
      </c>
      <c r="K1464" s="82"/>
      <c r="L1464" s="81">
        <v>2200</v>
      </c>
      <c r="M1464" s="83" t="s">
        <v>38</v>
      </c>
      <c r="N1464" s="82" t="s">
        <v>38</v>
      </c>
      <c r="O1464" s="82" t="s">
        <v>38</v>
      </c>
      <c r="P1464" s="82" t="s">
        <v>38</v>
      </c>
      <c r="Q1464" s="82"/>
      <c r="R1464" s="81" t="s">
        <v>39</v>
      </c>
      <c r="S1464" s="86" t="s">
        <v>66</v>
      </c>
      <c r="T1464" s="81" t="s">
        <v>9872</v>
      </c>
      <c r="U1464" s="81" t="s">
        <v>9873</v>
      </c>
      <c r="V1464" s="81"/>
      <c r="W1464" s="81" t="s">
        <v>163</v>
      </c>
      <c r="X1464" s="81" t="s">
        <v>1254</v>
      </c>
      <c r="Y1464" s="80"/>
      <c r="Z1464" s="85">
        <v>44932</v>
      </c>
      <c r="AA1464" s="85" t="s">
        <v>38</v>
      </c>
      <c r="AB1464" s="85">
        <v>44932</v>
      </c>
    </row>
    <row r="1465" spans="1:28" ht="15" customHeight="1" x14ac:dyDescent="0.25">
      <c r="A1465" s="81" t="s">
        <v>9874</v>
      </c>
      <c r="B1465" s="81"/>
      <c r="C1465" s="81" t="s">
        <v>9875</v>
      </c>
      <c r="D1465" s="81" t="s">
        <v>9876</v>
      </c>
      <c r="E1465" s="81" t="s">
        <v>9877</v>
      </c>
      <c r="F1465" s="81" t="s">
        <v>33</v>
      </c>
      <c r="G1465" s="81" t="s">
        <v>64</v>
      </c>
      <c r="H1465" s="81" t="s">
        <v>35</v>
      </c>
      <c r="I1465" s="48" t="s">
        <v>36</v>
      </c>
      <c r="J1465" s="81" t="s">
        <v>74</v>
      </c>
      <c r="K1465" s="82"/>
      <c r="L1465" s="81">
        <v>2200</v>
      </c>
      <c r="M1465" s="83" t="s">
        <v>38</v>
      </c>
      <c r="N1465" s="82" t="s">
        <v>38</v>
      </c>
      <c r="O1465" s="82" t="s">
        <v>38</v>
      </c>
      <c r="P1465" s="82" t="s">
        <v>38</v>
      </c>
      <c r="Q1465" s="82"/>
      <c r="R1465" s="81" t="s">
        <v>39</v>
      </c>
      <c r="S1465" s="86" t="s">
        <v>66</v>
      </c>
      <c r="T1465" s="81" t="s">
        <v>9878</v>
      </c>
      <c r="U1465" s="81" t="s">
        <v>9879</v>
      </c>
      <c r="V1465" s="81"/>
      <c r="W1465" s="81" t="s">
        <v>163</v>
      </c>
      <c r="X1465" s="81" t="s">
        <v>1254</v>
      </c>
      <c r="Y1465" s="80"/>
      <c r="Z1465" s="85">
        <v>44932</v>
      </c>
      <c r="AA1465" s="85" t="s">
        <v>38</v>
      </c>
      <c r="AB1465" s="85">
        <v>44932</v>
      </c>
    </row>
    <row r="1466" spans="1:28" ht="15" customHeight="1" x14ac:dyDescent="0.25">
      <c r="A1466" s="81" t="s">
        <v>9880</v>
      </c>
      <c r="B1466" s="81"/>
      <c r="C1466" s="81" t="s">
        <v>9881</v>
      </c>
      <c r="D1466" s="81"/>
      <c r="E1466" s="81" t="s">
        <v>9882</v>
      </c>
      <c r="F1466" s="81" t="s">
        <v>33</v>
      </c>
      <c r="G1466" s="81" t="s">
        <v>64</v>
      </c>
      <c r="H1466" s="81" t="s">
        <v>35</v>
      </c>
      <c r="I1466" s="48" t="s">
        <v>36</v>
      </c>
      <c r="J1466" s="81" t="s">
        <v>74</v>
      </c>
      <c r="K1466" s="82"/>
      <c r="L1466" s="81">
        <v>2200</v>
      </c>
      <c r="M1466" s="83" t="s">
        <v>38</v>
      </c>
      <c r="N1466" s="82" t="s">
        <v>38</v>
      </c>
      <c r="O1466" s="82" t="s">
        <v>38</v>
      </c>
      <c r="P1466" s="82" t="s">
        <v>38</v>
      </c>
      <c r="Q1466" s="82"/>
      <c r="R1466" s="81" t="s">
        <v>39</v>
      </c>
      <c r="S1466" s="86" t="s">
        <v>66</v>
      </c>
      <c r="T1466" s="81" t="s">
        <v>9883</v>
      </c>
      <c r="U1466" s="81" t="s">
        <v>9884</v>
      </c>
      <c r="V1466" s="81"/>
      <c r="W1466" s="81" t="s">
        <v>112</v>
      </c>
      <c r="X1466" s="81" t="s">
        <v>9885</v>
      </c>
      <c r="Y1466" s="80"/>
      <c r="Z1466" s="85">
        <v>45694</v>
      </c>
      <c r="AA1466" s="85" t="s">
        <v>38</v>
      </c>
      <c r="AB1466" s="85">
        <v>45694</v>
      </c>
    </row>
    <row r="1467" spans="1:28" ht="15" customHeight="1" x14ac:dyDescent="0.25">
      <c r="A1467" s="81" t="s">
        <v>9886</v>
      </c>
      <c r="B1467" s="81"/>
      <c r="C1467" s="81" t="s">
        <v>9887</v>
      </c>
      <c r="D1467" s="81" t="s">
        <v>9888</v>
      </c>
      <c r="E1467" s="81" t="s">
        <v>9889</v>
      </c>
      <c r="F1467" s="81" t="s">
        <v>33</v>
      </c>
      <c r="G1467" s="81" t="s">
        <v>64</v>
      </c>
      <c r="H1467" s="81" t="s">
        <v>55</v>
      </c>
      <c r="I1467" s="48" t="s">
        <v>36</v>
      </c>
      <c r="J1467" s="81" t="s">
        <v>9890</v>
      </c>
      <c r="K1467" s="82"/>
      <c r="L1467" s="81">
        <v>3150</v>
      </c>
      <c r="M1467" s="83" t="s">
        <v>38</v>
      </c>
      <c r="N1467" s="82" t="s">
        <v>38</v>
      </c>
      <c r="O1467" s="82" t="s">
        <v>38</v>
      </c>
      <c r="P1467" s="82" t="s">
        <v>38</v>
      </c>
      <c r="Q1467" s="82"/>
      <c r="R1467" s="81" t="s">
        <v>39</v>
      </c>
      <c r="S1467" s="86" t="s">
        <v>66</v>
      </c>
      <c r="T1467" s="81" t="s">
        <v>9891</v>
      </c>
      <c r="U1467" s="81" t="s">
        <v>9892</v>
      </c>
      <c r="V1467" s="81"/>
      <c r="W1467" s="81" t="s">
        <v>69</v>
      </c>
      <c r="X1467" s="81" t="s">
        <v>299</v>
      </c>
      <c r="Y1467" s="80"/>
      <c r="Z1467" s="85">
        <v>45049</v>
      </c>
      <c r="AA1467" s="85" t="s">
        <v>38</v>
      </c>
      <c r="AB1467" s="85">
        <v>45049</v>
      </c>
    </row>
    <row r="1468" spans="1:28" ht="15" customHeight="1" x14ac:dyDescent="0.25">
      <c r="A1468" s="81" t="s">
        <v>9893</v>
      </c>
      <c r="B1468" s="81"/>
      <c r="C1468" s="81" t="s">
        <v>9894</v>
      </c>
      <c r="D1468" s="81" t="s">
        <v>9895</v>
      </c>
      <c r="E1468" s="81" t="s">
        <v>9896</v>
      </c>
      <c r="F1468" s="81" t="s">
        <v>33</v>
      </c>
      <c r="G1468" s="81" t="s">
        <v>64</v>
      </c>
      <c r="H1468" s="81" t="s">
        <v>55</v>
      </c>
      <c r="I1468" s="48" t="s">
        <v>36</v>
      </c>
      <c r="J1468" s="81" t="s">
        <v>9897</v>
      </c>
      <c r="K1468" s="82"/>
      <c r="L1468" s="81">
        <v>2700</v>
      </c>
      <c r="M1468" s="83" t="s">
        <v>38</v>
      </c>
      <c r="N1468" s="82" t="s">
        <v>38</v>
      </c>
      <c r="O1468" s="82" t="s">
        <v>38</v>
      </c>
      <c r="P1468" s="82" t="s">
        <v>38</v>
      </c>
      <c r="Q1468" s="82"/>
      <c r="R1468" s="81" t="s">
        <v>39</v>
      </c>
      <c r="S1468" s="86" t="s">
        <v>66</v>
      </c>
      <c r="T1468" s="81" t="s">
        <v>9898</v>
      </c>
      <c r="U1468" s="81" t="s">
        <v>9899</v>
      </c>
      <c r="V1468" s="81"/>
      <c r="W1468" s="81" t="s">
        <v>87</v>
      </c>
      <c r="X1468" s="81" t="s">
        <v>1191</v>
      </c>
      <c r="Y1468" s="80"/>
      <c r="Z1468" s="85">
        <v>44932</v>
      </c>
      <c r="AA1468" s="85" t="s">
        <v>38</v>
      </c>
      <c r="AB1468" s="85">
        <v>44932</v>
      </c>
    </row>
    <row r="1469" spans="1:28" ht="15" customHeight="1" x14ac:dyDescent="0.25">
      <c r="A1469" s="81" t="s">
        <v>34</v>
      </c>
      <c r="B1469" s="81"/>
      <c r="C1469" s="81" t="s">
        <v>9900</v>
      </c>
      <c r="D1469" s="81" t="s">
        <v>9901</v>
      </c>
      <c r="E1469" s="81" t="s">
        <v>9902</v>
      </c>
      <c r="F1469" s="81" t="s">
        <v>33</v>
      </c>
      <c r="G1469" s="81" t="s">
        <v>64</v>
      </c>
      <c r="H1469" s="81" t="s">
        <v>35</v>
      </c>
      <c r="I1469" s="48" t="s">
        <v>36</v>
      </c>
      <c r="J1469" s="81" t="s">
        <v>74</v>
      </c>
      <c r="K1469" s="82"/>
      <c r="L1469" s="81">
        <v>2200</v>
      </c>
      <c r="M1469" s="83" t="s">
        <v>38</v>
      </c>
      <c r="N1469" s="82" t="s">
        <v>38</v>
      </c>
      <c r="O1469" s="82" t="s">
        <v>38</v>
      </c>
      <c r="P1469" s="82" t="s">
        <v>38</v>
      </c>
      <c r="Q1469" s="82"/>
      <c r="R1469" s="81" t="s">
        <v>39</v>
      </c>
      <c r="S1469" s="86" t="s">
        <v>66</v>
      </c>
      <c r="T1469" s="81" t="s">
        <v>9903</v>
      </c>
      <c r="U1469" s="81" t="s">
        <v>9904</v>
      </c>
      <c r="V1469" s="81"/>
      <c r="W1469" s="81" t="s">
        <v>87</v>
      </c>
      <c r="X1469" s="81" t="s">
        <v>905</v>
      </c>
      <c r="Y1469" s="80"/>
      <c r="Z1469" s="85">
        <v>44932</v>
      </c>
      <c r="AA1469" s="85" t="s">
        <v>38</v>
      </c>
      <c r="AB1469" s="85">
        <v>44932</v>
      </c>
    </row>
    <row r="1470" spans="1:28" ht="15" customHeight="1" x14ac:dyDescent="0.25">
      <c r="A1470" s="81" t="s">
        <v>9905</v>
      </c>
      <c r="B1470" s="81"/>
      <c r="C1470" s="81" t="s">
        <v>9906</v>
      </c>
      <c r="D1470" s="81" t="s">
        <v>9907</v>
      </c>
      <c r="E1470" s="81" t="s">
        <v>9908</v>
      </c>
      <c r="F1470" s="81" t="s">
        <v>33</v>
      </c>
      <c r="G1470" s="81" t="s">
        <v>64</v>
      </c>
      <c r="H1470" s="81" t="s">
        <v>141</v>
      </c>
      <c r="I1470" s="48" t="s">
        <v>36</v>
      </c>
      <c r="J1470" s="81" t="s">
        <v>9909</v>
      </c>
      <c r="K1470" s="82"/>
      <c r="L1470" s="81">
        <v>2200</v>
      </c>
      <c r="M1470" s="83" t="s">
        <v>38</v>
      </c>
      <c r="N1470" s="82" t="s">
        <v>38</v>
      </c>
      <c r="O1470" s="82" t="s">
        <v>38</v>
      </c>
      <c r="P1470" s="82" t="s">
        <v>38</v>
      </c>
      <c r="Q1470" s="82"/>
      <c r="R1470" s="81" t="s">
        <v>39</v>
      </c>
      <c r="S1470" s="86" t="s">
        <v>66</v>
      </c>
      <c r="T1470" s="81" t="s">
        <v>9910</v>
      </c>
      <c r="U1470" s="81" t="s">
        <v>9911</v>
      </c>
      <c r="V1470" s="81"/>
      <c r="W1470" s="81" t="s">
        <v>112</v>
      </c>
      <c r="X1470" s="81" t="s">
        <v>544</v>
      </c>
      <c r="Y1470" s="80"/>
      <c r="Z1470" s="85">
        <v>44932</v>
      </c>
      <c r="AA1470" s="85" t="s">
        <v>38</v>
      </c>
      <c r="AB1470" s="85">
        <v>44932</v>
      </c>
    </row>
    <row r="1471" spans="1:28" ht="15" customHeight="1" x14ac:dyDescent="0.25">
      <c r="A1471" s="81" t="s">
        <v>9912</v>
      </c>
      <c r="B1471" s="81"/>
      <c r="C1471" s="81" t="s">
        <v>9913</v>
      </c>
      <c r="D1471" s="81" t="s">
        <v>9914</v>
      </c>
      <c r="E1471" s="81" t="s">
        <v>9915</v>
      </c>
      <c r="F1471" s="81" t="s">
        <v>33</v>
      </c>
      <c r="G1471" s="81" t="s">
        <v>64</v>
      </c>
      <c r="H1471" s="81" t="s">
        <v>55</v>
      </c>
      <c r="I1471" s="48" t="s">
        <v>36</v>
      </c>
      <c r="J1471" s="81" t="s">
        <v>3154</v>
      </c>
      <c r="K1471" s="82"/>
      <c r="L1471" s="81">
        <v>3150</v>
      </c>
      <c r="M1471" s="83" t="s">
        <v>38</v>
      </c>
      <c r="N1471" s="82" t="s">
        <v>38</v>
      </c>
      <c r="O1471" s="82" t="s">
        <v>38</v>
      </c>
      <c r="P1471" s="82" t="s">
        <v>38</v>
      </c>
      <c r="Q1471" s="82"/>
      <c r="R1471" s="81" t="s">
        <v>39</v>
      </c>
      <c r="S1471" s="86" t="s">
        <v>66</v>
      </c>
      <c r="T1471" s="81" t="s">
        <v>9916</v>
      </c>
      <c r="U1471" s="81" t="s">
        <v>9917</v>
      </c>
      <c r="V1471" s="81"/>
      <c r="W1471" s="81" t="s">
        <v>78</v>
      </c>
      <c r="X1471" s="81" t="s">
        <v>3157</v>
      </c>
      <c r="Y1471" s="80"/>
      <c r="Z1471" s="85">
        <v>45049</v>
      </c>
      <c r="AA1471" s="85" t="s">
        <v>38</v>
      </c>
      <c r="AB1471" s="85">
        <v>45049</v>
      </c>
    </row>
    <row r="1472" spans="1:28" ht="15" customHeight="1" x14ac:dyDescent="0.25">
      <c r="A1472" s="81" t="s">
        <v>9918</v>
      </c>
      <c r="B1472" s="81"/>
      <c r="C1472" s="81" t="s">
        <v>9919</v>
      </c>
      <c r="D1472" s="81" t="s">
        <v>9920</v>
      </c>
      <c r="E1472" s="81" t="s">
        <v>9921</v>
      </c>
      <c r="F1472" s="81" t="s">
        <v>33</v>
      </c>
      <c r="G1472" s="81" t="s">
        <v>64</v>
      </c>
      <c r="H1472" s="81" t="s">
        <v>55</v>
      </c>
      <c r="I1472" s="48" t="s">
        <v>36</v>
      </c>
      <c r="J1472" s="81" t="s">
        <v>9922</v>
      </c>
      <c r="K1472" s="82"/>
      <c r="L1472" s="81">
        <v>3150</v>
      </c>
      <c r="M1472" s="83" t="s">
        <v>38</v>
      </c>
      <c r="N1472" s="82" t="s">
        <v>38</v>
      </c>
      <c r="O1472" s="82" t="s">
        <v>38</v>
      </c>
      <c r="P1472" s="82" t="s">
        <v>38</v>
      </c>
      <c r="Q1472" s="82"/>
      <c r="R1472" s="81" t="s">
        <v>249</v>
      </c>
      <c r="S1472" s="86" t="s">
        <v>66</v>
      </c>
      <c r="T1472" s="81" t="s">
        <v>9923</v>
      </c>
      <c r="U1472" s="81" t="s">
        <v>9924</v>
      </c>
      <c r="V1472" s="81"/>
      <c r="W1472" s="81" t="s">
        <v>78</v>
      </c>
      <c r="X1472" s="81" t="s">
        <v>3157</v>
      </c>
      <c r="Y1472" s="80"/>
      <c r="Z1472" s="85">
        <v>44932</v>
      </c>
      <c r="AA1472" s="85" t="s">
        <v>38</v>
      </c>
      <c r="AB1472" s="85">
        <v>44932</v>
      </c>
    </row>
    <row r="1473" spans="1:28" ht="15" customHeight="1" x14ac:dyDescent="0.25">
      <c r="A1473" s="81" t="s">
        <v>9925</v>
      </c>
      <c r="B1473" s="81"/>
      <c r="C1473" s="81" t="s">
        <v>9926</v>
      </c>
      <c r="D1473" s="81" t="s">
        <v>9927</v>
      </c>
      <c r="E1473" s="81" t="s">
        <v>9928</v>
      </c>
      <c r="F1473" s="81" t="s">
        <v>33</v>
      </c>
      <c r="G1473" s="81" t="s">
        <v>64</v>
      </c>
      <c r="H1473" s="81" t="s">
        <v>35</v>
      </c>
      <c r="I1473" s="48" t="s">
        <v>36</v>
      </c>
      <c r="J1473" s="81" t="s">
        <v>74</v>
      </c>
      <c r="K1473" s="82"/>
      <c r="L1473" s="81">
        <v>2200</v>
      </c>
      <c r="M1473" s="83" t="s">
        <v>38</v>
      </c>
      <c r="N1473" s="82" t="s">
        <v>38</v>
      </c>
      <c r="O1473" s="82" t="s">
        <v>38</v>
      </c>
      <c r="P1473" s="82" t="s">
        <v>38</v>
      </c>
      <c r="Q1473" s="82"/>
      <c r="R1473" s="81" t="s">
        <v>39</v>
      </c>
      <c r="S1473" s="86" t="s">
        <v>66</v>
      </c>
      <c r="T1473" s="81" t="s">
        <v>9929</v>
      </c>
      <c r="U1473" s="81" t="s">
        <v>9930</v>
      </c>
      <c r="V1473" s="81"/>
      <c r="W1473" s="81" t="s">
        <v>43</v>
      </c>
      <c r="X1473" s="81" t="s">
        <v>265</v>
      </c>
      <c r="Y1473" s="80"/>
      <c r="Z1473" s="85">
        <v>44932</v>
      </c>
      <c r="AA1473" s="85" t="s">
        <v>38</v>
      </c>
      <c r="AB1473" s="85">
        <v>44932</v>
      </c>
    </row>
    <row r="1474" spans="1:28" ht="15" customHeight="1" x14ac:dyDescent="0.25">
      <c r="A1474" s="81" t="s">
        <v>9931</v>
      </c>
      <c r="B1474" s="81"/>
      <c r="C1474" s="81" t="s">
        <v>9932</v>
      </c>
      <c r="D1474" s="81" t="s">
        <v>9933</v>
      </c>
      <c r="E1474" s="81" t="s">
        <v>9934</v>
      </c>
      <c r="F1474" s="81" t="s">
        <v>33</v>
      </c>
      <c r="G1474" s="81" t="s">
        <v>64</v>
      </c>
      <c r="H1474" s="81" t="s">
        <v>55</v>
      </c>
      <c r="I1474" s="48" t="s">
        <v>36</v>
      </c>
      <c r="J1474" s="81" t="s">
        <v>1491</v>
      </c>
      <c r="K1474" s="82"/>
      <c r="L1474" s="81">
        <v>2700</v>
      </c>
      <c r="M1474" s="83" t="s">
        <v>38</v>
      </c>
      <c r="N1474" s="82" t="s">
        <v>38</v>
      </c>
      <c r="O1474" s="82" t="s">
        <v>38</v>
      </c>
      <c r="P1474" s="82" t="s">
        <v>38</v>
      </c>
      <c r="Q1474" s="82"/>
      <c r="R1474" s="81" t="s">
        <v>39</v>
      </c>
      <c r="S1474" s="86" t="s">
        <v>66</v>
      </c>
      <c r="T1474" s="81" t="s">
        <v>9935</v>
      </c>
      <c r="U1474" s="81" t="s">
        <v>9936</v>
      </c>
      <c r="V1474" s="81"/>
      <c r="W1474" s="81" t="s">
        <v>87</v>
      </c>
      <c r="X1474" s="81" t="s">
        <v>987</v>
      </c>
      <c r="Y1474" s="80"/>
      <c r="Z1474" s="85">
        <v>44932</v>
      </c>
      <c r="AA1474" s="85" t="s">
        <v>38</v>
      </c>
      <c r="AB1474" s="85">
        <v>44932</v>
      </c>
    </row>
    <row r="1475" spans="1:28" ht="15" customHeight="1" x14ac:dyDescent="0.25">
      <c r="A1475" s="81" t="s">
        <v>9937</v>
      </c>
      <c r="B1475" s="81"/>
      <c r="C1475" s="81" t="s">
        <v>9938</v>
      </c>
      <c r="D1475" s="81" t="s">
        <v>9939</v>
      </c>
      <c r="E1475" s="81" t="s">
        <v>9940</v>
      </c>
      <c r="F1475" s="81" t="s">
        <v>33</v>
      </c>
      <c r="G1475" s="81" t="s">
        <v>64</v>
      </c>
      <c r="H1475" s="81" t="s">
        <v>35</v>
      </c>
      <c r="I1475" s="48" t="s">
        <v>36</v>
      </c>
      <c r="J1475" s="81" t="s">
        <v>84</v>
      </c>
      <c r="K1475" s="82"/>
      <c r="L1475" s="81">
        <v>2200</v>
      </c>
      <c r="M1475" s="83" t="s">
        <v>38</v>
      </c>
      <c r="N1475" s="82" t="s">
        <v>38</v>
      </c>
      <c r="O1475" s="82" t="s">
        <v>38</v>
      </c>
      <c r="P1475" s="82" t="s">
        <v>38</v>
      </c>
      <c r="Q1475" s="82"/>
      <c r="R1475" s="81" t="s">
        <v>39</v>
      </c>
      <c r="S1475" s="86" t="s">
        <v>66</v>
      </c>
      <c r="T1475" s="81" t="s">
        <v>9941</v>
      </c>
      <c r="U1475" s="81" t="s">
        <v>9942</v>
      </c>
      <c r="V1475" s="81"/>
      <c r="W1475" s="81" t="s">
        <v>163</v>
      </c>
      <c r="X1475" s="81" t="s">
        <v>9943</v>
      </c>
      <c r="Y1475" s="80"/>
      <c r="Z1475" s="85">
        <v>44932</v>
      </c>
      <c r="AA1475" s="85" t="s">
        <v>38</v>
      </c>
      <c r="AB1475" s="85">
        <v>44932</v>
      </c>
    </row>
    <row r="1476" spans="1:28" ht="15" customHeight="1" x14ac:dyDescent="0.25">
      <c r="A1476" s="81" t="s">
        <v>9944</v>
      </c>
      <c r="B1476" s="81"/>
      <c r="C1476" s="81" t="s">
        <v>9945</v>
      </c>
      <c r="D1476" s="81" t="s">
        <v>9946</v>
      </c>
      <c r="E1476" s="81" t="s">
        <v>9947</v>
      </c>
      <c r="F1476" s="81" t="s">
        <v>33</v>
      </c>
      <c r="G1476" s="81" t="s">
        <v>64</v>
      </c>
      <c r="H1476" s="81" t="s">
        <v>35</v>
      </c>
      <c r="I1476" s="48" t="s">
        <v>36</v>
      </c>
      <c r="J1476" s="81" t="s">
        <v>84</v>
      </c>
      <c r="K1476" s="82"/>
      <c r="L1476" s="81">
        <v>2200</v>
      </c>
      <c r="M1476" s="83" t="s">
        <v>38</v>
      </c>
      <c r="N1476" s="82" t="s">
        <v>38</v>
      </c>
      <c r="O1476" s="82" t="s">
        <v>38</v>
      </c>
      <c r="P1476" s="82" t="s">
        <v>38</v>
      </c>
      <c r="Q1476" s="82"/>
      <c r="R1476" s="81" t="s">
        <v>39</v>
      </c>
      <c r="S1476" s="86" t="s">
        <v>66</v>
      </c>
      <c r="T1476" s="81" t="s">
        <v>9948</v>
      </c>
      <c r="U1476" s="81" t="s">
        <v>9949</v>
      </c>
      <c r="V1476" s="81"/>
      <c r="W1476" s="81" t="s">
        <v>163</v>
      </c>
      <c r="X1476" s="81" t="s">
        <v>4730</v>
      </c>
      <c r="Y1476" s="80"/>
      <c r="Z1476" s="85">
        <v>44932</v>
      </c>
      <c r="AA1476" s="85" t="s">
        <v>38</v>
      </c>
      <c r="AB1476" s="85">
        <v>44932</v>
      </c>
    </row>
    <row r="1477" spans="1:28" ht="15" customHeight="1" x14ac:dyDescent="0.25">
      <c r="A1477" s="81" t="s">
        <v>9950</v>
      </c>
      <c r="B1477" s="81"/>
      <c r="C1477" s="81" t="s">
        <v>9951</v>
      </c>
      <c r="D1477" s="81" t="s">
        <v>9952</v>
      </c>
      <c r="E1477" s="81" t="s">
        <v>9953</v>
      </c>
      <c r="F1477" s="81" t="s">
        <v>33</v>
      </c>
      <c r="G1477" s="81" t="s">
        <v>278</v>
      </c>
      <c r="H1477" s="81" t="s">
        <v>35</v>
      </c>
      <c r="I1477" s="48" t="s">
        <v>36</v>
      </c>
      <c r="J1477" s="81" t="s">
        <v>84</v>
      </c>
      <c r="K1477" s="82"/>
      <c r="L1477" s="81" t="s">
        <v>38</v>
      </c>
      <c r="M1477" s="83" t="s">
        <v>38</v>
      </c>
      <c r="N1477" s="82" t="s">
        <v>38</v>
      </c>
      <c r="O1477" s="82" t="s">
        <v>38</v>
      </c>
      <c r="P1477" s="82" t="s">
        <v>38</v>
      </c>
      <c r="Q1477" s="82"/>
      <c r="R1477" s="81" t="s">
        <v>279</v>
      </c>
      <c r="S1477" s="86" t="s">
        <v>66</v>
      </c>
      <c r="T1477" s="81" t="s">
        <v>9954</v>
      </c>
      <c r="U1477" s="81" t="s">
        <v>9955</v>
      </c>
      <c r="V1477" s="81"/>
      <c r="W1477" s="81" t="s">
        <v>112</v>
      </c>
      <c r="X1477" s="81" t="s">
        <v>5258</v>
      </c>
      <c r="Y1477" s="80"/>
      <c r="Z1477" s="85">
        <v>44932</v>
      </c>
      <c r="AA1477" s="85" t="s">
        <v>38</v>
      </c>
      <c r="AB1477" s="85">
        <v>44932</v>
      </c>
    </row>
    <row r="1478" spans="1:28" ht="15" customHeight="1" x14ac:dyDescent="0.25">
      <c r="A1478" s="81" t="s">
        <v>9956</v>
      </c>
      <c r="B1478" s="81"/>
      <c r="C1478" s="81" t="s">
        <v>9957</v>
      </c>
      <c r="D1478" s="81" t="s">
        <v>9958</v>
      </c>
      <c r="E1478" s="81" t="s">
        <v>9959</v>
      </c>
      <c r="F1478" s="81" t="s">
        <v>33</v>
      </c>
      <c r="G1478" s="81" t="s">
        <v>278</v>
      </c>
      <c r="H1478" s="81" t="s">
        <v>35</v>
      </c>
      <c r="I1478" s="48" t="s">
        <v>36</v>
      </c>
      <c r="J1478" s="81" t="s">
        <v>84</v>
      </c>
      <c r="K1478" s="82"/>
      <c r="L1478" s="81" t="s">
        <v>38</v>
      </c>
      <c r="M1478" s="83" t="s">
        <v>38</v>
      </c>
      <c r="N1478" s="82" t="s">
        <v>38</v>
      </c>
      <c r="O1478" s="82" t="s">
        <v>38</v>
      </c>
      <c r="P1478" s="82" t="s">
        <v>38</v>
      </c>
      <c r="Q1478" s="82"/>
      <c r="R1478" s="81" t="s">
        <v>279</v>
      </c>
      <c r="S1478" s="86" t="s">
        <v>66</v>
      </c>
      <c r="T1478" s="81" t="s">
        <v>9960</v>
      </c>
      <c r="U1478" s="81" t="s">
        <v>9961</v>
      </c>
      <c r="V1478" s="81"/>
      <c r="W1478" s="81" t="s">
        <v>112</v>
      </c>
      <c r="X1478" s="81" t="s">
        <v>5258</v>
      </c>
      <c r="Y1478" s="80"/>
      <c r="Z1478" s="85">
        <v>44932</v>
      </c>
      <c r="AA1478" s="85" t="s">
        <v>38</v>
      </c>
      <c r="AB1478" s="85">
        <v>44932</v>
      </c>
    </row>
    <row r="1479" spans="1:28" ht="15" customHeight="1" x14ac:dyDescent="0.25">
      <c r="A1479" s="81" t="s">
        <v>9962</v>
      </c>
      <c r="B1479" s="81"/>
      <c r="C1479" s="81" t="s">
        <v>9963</v>
      </c>
      <c r="D1479" s="81" t="s">
        <v>9964</v>
      </c>
      <c r="E1479" s="81" t="s">
        <v>9965</v>
      </c>
      <c r="F1479" s="81" t="s">
        <v>33</v>
      </c>
      <c r="G1479" s="81" t="s">
        <v>34</v>
      </c>
      <c r="H1479" s="81" t="s">
        <v>35</v>
      </c>
      <c r="I1479" s="48" t="s">
        <v>36</v>
      </c>
      <c r="J1479" s="81" t="s">
        <v>37</v>
      </c>
      <c r="K1479" s="82"/>
      <c r="L1479" s="81" t="s">
        <v>38</v>
      </c>
      <c r="M1479" s="83">
        <v>870</v>
      </c>
      <c r="N1479" s="82" t="s">
        <v>38</v>
      </c>
      <c r="O1479" s="84">
        <v>696</v>
      </c>
      <c r="P1479" s="82" t="s">
        <v>38</v>
      </c>
      <c r="Q1479" s="82"/>
      <c r="R1479" s="82" t="s">
        <v>39</v>
      </c>
      <c r="S1479" s="82" t="s">
        <v>40</v>
      </c>
      <c r="T1479" s="81" t="s">
        <v>9966</v>
      </c>
      <c r="U1479" s="81" t="s">
        <v>9967</v>
      </c>
      <c r="V1479" s="81"/>
      <c r="W1479" s="81" t="s">
        <v>212</v>
      </c>
      <c r="X1479" s="81" t="s">
        <v>884</v>
      </c>
      <c r="Y1479" s="80">
        <v>44931</v>
      </c>
      <c r="Z1479" s="85">
        <v>45397</v>
      </c>
      <c r="AA1479" s="85">
        <v>45355</v>
      </c>
      <c r="AB1479" s="85">
        <v>45397</v>
      </c>
    </row>
    <row r="1480" spans="1:28" ht="15" customHeight="1" x14ac:dyDescent="0.25">
      <c r="A1480" s="81" t="s">
        <v>9968</v>
      </c>
      <c r="B1480" s="81"/>
      <c r="C1480" s="81" t="s">
        <v>9969</v>
      </c>
      <c r="D1480" s="81"/>
      <c r="E1480" s="81" t="s">
        <v>9970</v>
      </c>
      <c r="F1480" s="81" t="s">
        <v>33</v>
      </c>
      <c r="G1480" s="81" t="s">
        <v>64</v>
      </c>
      <c r="H1480" s="81" t="s">
        <v>55</v>
      </c>
      <c r="I1480" s="48" t="s">
        <v>36</v>
      </c>
      <c r="J1480" s="81" t="s">
        <v>9971</v>
      </c>
      <c r="K1480" s="82"/>
      <c r="L1480" s="81">
        <v>2700</v>
      </c>
      <c r="M1480" s="83" t="s">
        <v>38</v>
      </c>
      <c r="N1480" s="82" t="s">
        <v>38</v>
      </c>
      <c r="O1480" s="82" t="s">
        <v>38</v>
      </c>
      <c r="P1480" s="82" t="s">
        <v>38</v>
      </c>
      <c r="Q1480" s="82"/>
      <c r="R1480" s="82" t="s">
        <v>2964</v>
      </c>
      <c r="S1480" s="82">
        <v>2023</v>
      </c>
      <c r="T1480" s="81" t="s">
        <v>9972</v>
      </c>
      <c r="U1480" s="81" t="s">
        <v>9973</v>
      </c>
      <c r="V1480" s="81"/>
      <c r="W1480" s="81" t="s">
        <v>212</v>
      </c>
      <c r="X1480" s="81" t="s">
        <v>3149</v>
      </c>
      <c r="Y1480" s="80">
        <v>44732</v>
      </c>
      <c r="Z1480" s="85">
        <v>45092</v>
      </c>
      <c r="AA1480" s="85" t="s">
        <v>38</v>
      </c>
      <c r="AB1480" s="85">
        <v>45092</v>
      </c>
    </row>
    <row r="1481" spans="1:28" ht="15" customHeight="1" x14ac:dyDescent="0.25">
      <c r="A1481" s="81" t="s">
        <v>9974</v>
      </c>
      <c r="B1481" s="81"/>
      <c r="C1481" s="81" t="s">
        <v>9975</v>
      </c>
      <c r="D1481" s="81" t="s">
        <v>9976</v>
      </c>
      <c r="E1481" s="81" t="s">
        <v>9977</v>
      </c>
      <c r="F1481" s="81" t="s">
        <v>33</v>
      </c>
      <c r="G1481" s="81" t="s">
        <v>64</v>
      </c>
      <c r="H1481" s="81" t="s">
        <v>55</v>
      </c>
      <c r="I1481" s="48" t="s">
        <v>36</v>
      </c>
      <c r="J1481" s="81" t="s">
        <v>9978</v>
      </c>
      <c r="K1481" s="82"/>
      <c r="L1481" s="81">
        <v>2700</v>
      </c>
      <c r="M1481" s="83" t="s">
        <v>38</v>
      </c>
      <c r="N1481" s="82" t="s">
        <v>38</v>
      </c>
      <c r="O1481" s="82" t="s">
        <v>38</v>
      </c>
      <c r="P1481" s="82" t="s">
        <v>38</v>
      </c>
      <c r="Q1481" s="82"/>
      <c r="R1481" s="81" t="s">
        <v>352</v>
      </c>
      <c r="S1481" s="86" t="s">
        <v>66</v>
      </c>
      <c r="T1481" s="81" t="s">
        <v>9979</v>
      </c>
      <c r="U1481" s="81" t="s">
        <v>9980</v>
      </c>
      <c r="V1481" s="81"/>
      <c r="W1481" s="81" t="s">
        <v>69</v>
      </c>
      <c r="X1481" s="81" t="s">
        <v>488</v>
      </c>
      <c r="Y1481" s="80"/>
      <c r="Z1481" s="85">
        <v>45049</v>
      </c>
      <c r="AA1481" s="85" t="s">
        <v>38</v>
      </c>
      <c r="AB1481" s="85">
        <v>45049</v>
      </c>
    </row>
    <row r="1482" spans="1:28" ht="15" customHeight="1" x14ac:dyDescent="0.25">
      <c r="A1482" s="81" t="s">
        <v>9981</v>
      </c>
      <c r="B1482" s="81"/>
      <c r="C1482" s="81" t="s">
        <v>9982</v>
      </c>
      <c r="D1482" s="81" t="s">
        <v>9983</v>
      </c>
      <c r="E1482" s="81" t="s">
        <v>9984</v>
      </c>
      <c r="F1482" s="81" t="s">
        <v>33</v>
      </c>
      <c r="G1482" s="81" t="s">
        <v>64</v>
      </c>
      <c r="H1482" s="81" t="s">
        <v>35</v>
      </c>
      <c r="I1482" s="48" t="s">
        <v>36</v>
      </c>
      <c r="J1482" s="81" t="s">
        <v>84</v>
      </c>
      <c r="K1482" s="82"/>
      <c r="L1482" s="81">
        <v>2700</v>
      </c>
      <c r="M1482" s="83" t="s">
        <v>38</v>
      </c>
      <c r="N1482" s="82" t="s">
        <v>38</v>
      </c>
      <c r="O1482" s="82" t="s">
        <v>38</v>
      </c>
      <c r="P1482" s="82" t="s">
        <v>38</v>
      </c>
      <c r="Q1482" s="82"/>
      <c r="R1482" s="81" t="s">
        <v>39</v>
      </c>
      <c r="S1482" s="86" t="s">
        <v>66</v>
      </c>
      <c r="T1482" s="81" t="s">
        <v>9985</v>
      </c>
      <c r="U1482" s="81" t="s">
        <v>9986</v>
      </c>
      <c r="V1482" s="81"/>
      <c r="W1482" s="81" t="s">
        <v>87</v>
      </c>
      <c r="X1482" s="81" t="s">
        <v>9987</v>
      </c>
      <c r="Y1482" s="80"/>
      <c r="Z1482" s="85">
        <v>44932</v>
      </c>
      <c r="AA1482" s="85" t="s">
        <v>38</v>
      </c>
      <c r="AB1482" s="85">
        <v>44932</v>
      </c>
    </row>
    <row r="1483" spans="1:28" ht="15" customHeight="1" x14ac:dyDescent="0.25">
      <c r="A1483" s="81" t="s">
        <v>9988</v>
      </c>
      <c r="B1483" s="81"/>
      <c r="C1483" s="81" t="s">
        <v>9989</v>
      </c>
      <c r="D1483" s="81" t="s">
        <v>9990</v>
      </c>
      <c r="E1483" s="81" t="s">
        <v>9991</v>
      </c>
      <c r="F1483" s="81" t="s">
        <v>33</v>
      </c>
      <c r="G1483" s="81" t="s">
        <v>64</v>
      </c>
      <c r="H1483" s="81" t="s">
        <v>35</v>
      </c>
      <c r="I1483" s="48" t="s">
        <v>36</v>
      </c>
      <c r="J1483" s="81" t="s">
        <v>84</v>
      </c>
      <c r="K1483" s="82"/>
      <c r="L1483" s="81">
        <v>2200</v>
      </c>
      <c r="M1483" s="83" t="s">
        <v>38</v>
      </c>
      <c r="N1483" s="82" t="s">
        <v>38</v>
      </c>
      <c r="O1483" s="82" t="s">
        <v>38</v>
      </c>
      <c r="P1483" s="82" t="s">
        <v>38</v>
      </c>
      <c r="Q1483" s="82"/>
      <c r="R1483" s="81" t="s">
        <v>39</v>
      </c>
      <c r="S1483" s="86" t="s">
        <v>66</v>
      </c>
      <c r="T1483" s="81" t="s">
        <v>9992</v>
      </c>
      <c r="U1483" s="81" t="s">
        <v>9993</v>
      </c>
      <c r="V1483" s="81"/>
      <c r="W1483" s="81" t="s">
        <v>1948</v>
      </c>
      <c r="X1483" s="81" t="s">
        <v>3563</v>
      </c>
      <c r="Y1483" s="80"/>
      <c r="Z1483" s="85">
        <v>44932</v>
      </c>
      <c r="AA1483" s="85" t="s">
        <v>38</v>
      </c>
      <c r="AB1483" s="85">
        <v>44932</v>
      </c>
    </row>
    <row r="1484" spans="1:28" ht="15" customHeight="1" x14ac:dyDescent="0.25">
      <c r="A1484" s="81" t="s">
        <v>9994</v>
      </c>
      <c r="B1484" s="81"/>
      <c r="C1484" s="81" t="s">
        <v>9995</v>
      </c>
      <c r="D1484" s="81" t="s">
        <v>9996</v>
      </c>
      <c r="E1484" s="81" t="s">
        <v>9997</v>
      </c>
      <c r="F1484" s="81" t="s">
        <v>33</v>
      </c>
      <c r="G1484" s="81" t="s">
        <v>34</v>
      </c>
      <c r="H1484" s="81" t="s">
        <v>35</v>
      </c>
      <c r="I1484" s="48" t="s">
        <v>36</v>
      </c>
      <c r="J1484" s="81" t="s">
        <v>37</v>
      </c>
      <c r="K1484" s="82"/>
      <c r="L1484" s="81" t="s">
        <v>38</v>
      </c>
      <c r="M1484" s="83">
        <v>2320</v>
      </c>
      <c r="N1484" s="82" t="s">
        <v>38</v>
      </c>
      <c r="O1484" s="84">
        <v>1856</v>
      </c>
      <c r="P1484" s="82" t="s">
        <v>38</v>
      </c>
      <c r="Q1484" s="82"/>
      <c r="R1484" s="82" t="s">
        <v>39</v>
      </c>
      <c r="S1484" s="82" t="s">
        <v>40</v>
      </c>
      <c r="T1484" s="81" t="s">
        <v>9998</v>
      </c>
      <c r="U1484" s="81" t="s">
        <v>9999</v>
      </c>
      <c r="V1484" s="81"/>
      <c r="W1484" s="81" t="s">
        <v>69</v>
      </c>
      <c r="X1484" s="81" t="s">
        <v>1920</v>
      </c>
      <c r="Y1484" s="80">
        <v>44931</v>
      </c>
      <c r="Z1484" s="85">
        <v>45397</v>
      </c>
      <c r="AA1484" s="85">
        <v>44927</v>
      </c>
      <c r="AB1484" s="85">
        <v>45397</v>
      </c>
    </row>
    <row r="1485" spans="1:28" ht="15" customHeight="1" x14ac:dyDescent="0.25">
      <c r="A1485" s="81" t="s">
        <v>10000</v>
      </c>
      <c r="B1485" s="81"/>
      <c r="C1485" s="81" t="s">
        <v>10001</v>
      </c>
      <c r="D1485" s="81" t="s">
        <v>10002</v>
      </c>
      <c r="E1485" s="81" t="s">
        <v>10003</v>
      </c>
      <c r="F1485" s="81" t="s">
        <v>33</v>
      </c>
      <c r="G1485" s="81" t="s">
        <v>64</v>
      </c>
      <c r="H1485" s="81" t="s">
        <v>35</v>
      </c>
      <c r="I1485" s="48" t="s">
        <v>36</v>
      </c>
      <c r="J1485" s="81" t="s">
        <v>84</v>
      </c>
      <c r="K1485" s="82"/>
      <c r="L1485" s="81">
        <v>2200</v>
      </c>
      <c r="M1485" s="83" t="s">
        <v>38</v>
      </c>
      <c r="N1485" s="82" t="s">
        <v>38</v>
      </c>
      <c r="O1485" s="82" t="s">
        <v>38</v>
      </c>
      <c r="P1485" s="82" t="s">
        <v>38</v>
      </c>
      <c r="Q1485" s="82"/>
      <c r="R1485" s="81" t="s">
        <v>39</v>
      </c>
      <c r="S1485" s="86" t="s">
        <v>66</v>
      </c>
      <c r="T1485" s="81" t="s">
        <v>10004</v>
      </c>
      <c r="U1485" s="81" t="s">
        <v>10005</v>
      </c>
      <c r="V1485" s="81"/>
      <c r="W1485" s="81" t="s">
        <v>163</v>
      </c>
      <c r="X1485" s="81" t="s">
        <v>10006</v>
      </c>
      <c r="Y1485" s="80"/>
      <c r="Z1485" s="85">
        <v>44932</v>
      </c>
      <c r="AA1485" s="85" t="s">
        <v>38</v>
      </c>
      <c r="AB1485" s="85">
        <v>44932</v>
      </c>
    </row>
    <row r="1486" spans="1:28" ht="15" customHeight="1" x14ac:dyDescent="0.25">
      <c r="A1486" s="81" t="s">
        <v>10007</v>
      </c>
      <c r="B1486" s="81"/>
      <c r="C1486" s="81" t="s">
        <v>10008</v>
      </c>
      <c r="D1486" s="81" t="s">
        <v>10009</v>
      </c>
      <c r="E1486" s="81" t="s">
        <v>10010</v>
      </c>
      <c r="F1486" s="81" t="s">
        <v>33</v>
      </c>
      <c r="G1486" s="81" t="s">
        <v>64</v>
      </c>
      <c r="H1486" s="81" t="s">
        <v>55</v>
      </c>
      <c r="I1486" s="48" t="s">
        <v>36</v>
      </c>
      <c r="J1486" s="81" t="s">
        <v>10011</v>
      </c>
      <c r="K1486" s="82"/>
      <c r="L1486" s="81">
        <v>2700</v>
      </c>
      <c r="M1486" s="83" t="s">
        <v>38</v>
      </c>
      <c r="N1486" s="82" t="s">
        <v>38</v>
      </c>
      <c r="O1486" s="82" t="s">
        <v>38</v>
      </c>
      <c r="P1486" s="82" t="s">
        <v>38</v>
      </c>
      <c r="Q1486" s="82"/>
      <c r="R1486" s="81" t="s">
        <v>39</v>
      </c>
      <c r="S1486" s="86" t="s">
        <v>66</v>
      </c>
      <c r="T1486" s="81" t="s">
        <v>10012</v>
      </c>
      <c r="U1486" s="81" t="s">
        <v>10013</v>
      </c>
      <c r="V1486" s="81"/>
      <c r="W1486" s="81" t="s">
        <v>112</v>
      </c>
      <c r="X1486" s="81" t="s">
        <v>5258</v>
      </c>
      <c r="Y1486" s="80"/>
      <c r="Z1486" s="85">
        <v>44932</v>
      </c>
      <c r="AA1486" s="85" t="s">
        <v>38</v>
      </c>
      <c r="AB1486" s="85">
        <v>44932</v>
      </c>
    </row>
    <row r="1487" spans="1:28" ht="15" customHeight="1" x14ac:dyDescent="0.25">
      <c r="A1487" s="81" t="s">
        <v>10014</v>
      </c>
      <c r="B1487" s="93" t="s">
        <v>10015</v>
      </c>
      <c r="C1487" s="81" t="s">
        <v>10016</v>
      </c>
      <c r="D1487" s="81"/>
      <c r="E1487" s="81" t="s">
        <v>10017</v>
      </c>
      <c r="F1487" s="81" t="s">
        <v>33</v>
      </c>
      <c r="G1487" s="81" t="s">
        <v>34</v>
      </c>
      <c r="H1487" s="81" t="s">
        <v>141</v>
      </c>
      <c r="I1487" s="48" t="s">
        <v>374</v>
      </c>
      <c r="J1487" s="81" t="s">
        <v>1803</v>
      </c>
      <c r="K1487" s="82"/>
      <c r="L1487" s="81" t="s">
        <v>38</v>
      </c>
      <c r="M1487" s="83">
        <v>2310</v>
      </c>
      <c r="N1487" s="82">
        <v>2310</v>
      </c>
      <c r="O1487" s="84">
        <v>1848</v>
      </c>
      <c r="P1487" s="84">
        <v>1848</v>
      </c>
      <c r="Q1487" s="82" t="s">
        <v>10018</v>
      </c>
      <c r="R1487" s="81" t="s">
        <v>39</v>
      </c>
      <c r="S1487" s="82" t="s">
        <v>40</v>
      </c>
      <c r="T1487" s="81" t="s">
        <v>10019</v>
      </c>
      <c r="U1487" s="81" t="s">
        <v>10020</v>
      </c>
      <c r="V1487" s="81"/>
      <c r="W1487" s="81" t="s">
        <v>43</v>
      </c>
      <c r="X1487" s="81" t="s">
        <v>1114</v>
      </c>
      <c r="Y1487" s="80"/>
      <c r="Z1487" s="85">
        <v>45699</v>
      </c>
      <c r="AA1487" s="85">
        <v>45236</v>
      </c>
      <c r="AB1487" s="85">
        <v>45699</v>
      </c>
    </row>
    <row r="1488" spans="1:28" ht="15" customHeight="1" x14ac:dyDescent="0.25">
      <c r="A1488" s="81" t="s">
        <v>10021</v>
      </c>
      <c r="B1488" s="81"/>
      <c r="C1488" s="81" t="s">
        <v>10022</v>
      </c>
      <c r="D1488" s="81" t="s">
        <v>10023</v>
      </c>
      <c r="E1488" s="81" t="s">
        <v>10024</v>
      </c>
      <c r="F1488" s="81" t="s">
        <v>33</v>
      </c>
      <c r="G1488" s="81" t="s">
        <v>278</v>
      </c>
      <c r="H1488" s="81" t="s">
        <v>55</v>
      </c>
      <c r="I1488" s="48" t="s">
        <v>36</v>
      </c>
      <c r="J1488" s="81" t="s">
        <v>1717</v>
      </c>
      <c r="K1488" s="82"/>
      <c r="L1488" s="81" t="s">
        <v>38</v>
      </c>
      <c r="M1488" s="83" t="s">
        <v>38</v>
      </c>
      <c r="N1488" s="82" t="s">
        <v>38</v>
      </c>
      <c r="O1488" s="82" t="s">
        <v>38</v>
      </c>
      <c r="P1488" s="82" t="s">
        <v>38</v>
      </c>
      <c r="Q1488" s="82"/>
      <c r="R1488" s="81" t="s">
        <v>279</v>
      </c>
      <c r="S1488" s="86" t="s">
        <v>66</v>
      </c>
      <c r="T1488" s="81" t="s">
        <v>10025</v>
      </c>
      <c r="U1488" s="81" t="s">
        <v>10026</v>
      </c>
      <c r="V1488" s="81"/>
      <c r="W1488" s="81" t="s">
        <v>43</v>
      </c>
      <c r="X1488" s="81" t="s">
        <v>1720</v>
      </c>
      <c r="Y1488" s="80"/>
      <c r="Z1488" s="85">
        <v>44932</v>
      </c>
      <c r="AA1488" s="85" t="s">
        <v>38</v>
      </c>
      <c r="AB1488" s="85">
        <v>44932</v>
      </c>
    </row>
    <row r="1489" spans="1:28" ht="15" customHeight="1" x14ac:dyDescent="0.25">
      <c r="A1489" s="81" t="s">
        <v>10027</v>
      </c>
      <c r="B1489" s="81"/>
      <c r="C1489" s="81" t="s">
        <v>10028</v>
      </c>
      <c r="D1489" s="81" t="s">
        <v>10029</v>
      </c>
      <c r="E1489" s="81" t="s">
        <v>10030</v>
      </c>
      <c r="F1489" s="81" t="s">
        <v>33</v>
      </c>
      <c r="G1489" s="81" t="s">
        <v>64</v>
      </c>
      <c r="H1489" s="81" t="s">
        <v>35</v>
      </c>
      <c r="I1489" s="48" t="s">
        <v>36</v>
      </c>
      <c r="J1489" s="81" t="s">
        <v>84</v>
      </c>
      <c r="K1489" s="82"/>
      <c r="L1489" s="81">
        <v>2200</v>
      </c>
      <c r="M1489" s="83" t="s">
        <v>38</v>
      </c>
      <c r="N1489" s="82" t="s">
        <v>38</v>
      </c>
      <c r="O1489" s="82" t="s">
        <v>38</v>
      </c>
      <c r="P1489" s="82" t="s">
        <v>38</v>
      </c>
      <c r="Q1489" s="82"/>
      <c r="R1489" s="81" t="s">
        <v>39</v>
      </c>
      <c r="S1489" s="86" t="s">
        <v>66</v>
      </c>
      <c r="T1489" s="81" t="s">
        <v>10031</v>
      </c>
      <c r="U1489" s="81" t="s">
        <v>10032</v>
      </c>
      <c r="V1489" s="81"/>
      <c r="W1489" s="81" t="s">
        <v>163</v>
      </c>
      <c r="X1489" s="81" t="s">
        <v>1254</v>
      </c>
      <c r="Y1489" s="80"/>
      <c r="Z1489" s="85">
        <v>44932</v>
      </c>
      <c r="AA1489" s="85" t="s">
        <v>38</v>
      </c>
      <c r="AB1489" s="85">
        <v>44932</v>
      </c>
    </row>
    <row r="1490" spans="1:28" ht="15" customHeight="1" x14ac:dyDescent="0.25">
      <c r="A1490" s="81" t="s">
        <v>10033</v>
      </c>
      <c r="B1490" s="81"/>
      <c r="C1490" s="81" t="s">
        <v>10034</v>
      </c>
      <c r="D1490" s="81" t="s">
        <v>10035</v>
      </c>
      <c r="E1490" s="81" t="s">
        <v>10036</v>
      </c>
      <c r="F1490" s="81" t="s">
        <v>33</v>
      </c>
      <c r="G1490" s="81" t="s">
        <v>64</v>
      </c>
      <c r="H1490" s="81" t="s">
        <v>55</v>
      </c>
      <c r="I1490" s="48" t="s">
        <v>36</v>
      </c>
      <c r="J1490" s="81" t="s">
        <v>10037</v>
      </c>
      <c r="K1490" s="82"/>
      <c r="L1490" s="81">
        <v>2700</v>
      </c>
      <c r="M1490" s="83" t="s">
        <v>38</v>
      </c>
      <c r="N1490" s="82" t="s">
        <v>38</v>
      </c>
      <c r="O1490" s="82" t="s">
        <v>38</v>
      </c>
      <c r="P1490" s="82" t="s">
        <v>38</v>
      </c>
      <c r="Q1490" s="82"/>
      <c r="R1490" s="81" t="s">
        <v>39</v>
      </c>
      <c r="S1490" s="86" t="s">
        <v>66</v>
      </c>
      <c r="T1490" s="81" t="s">
        <v>10038</v>
      </c>
      <c r="U1490" s="81" t="s">
        <v>10039</v>
      </c>
      <c r="V1490" s="81"/>
      <c r="W1490" s="81" t="s">
        <v>78</v>
      </c>
      <c r="X1490" s="81" t="s">
        <v>10040</v>
      </c>
      <c r="Y1490" s="80"/>
      <c r="Z1490" s="85">
        <v>44932</v>
      </c>
      <c r="AA1490" s="85" t="s">
        <v>38</v>
      </c>
      <c r="AB1490" s="85">
        <v>44932</v>
      </c>
    </row>
    <row r="1491" spans="1:28" ht="15" customHeight="1" x14ac:dyDescent="0.25">
      <c r="A1491" s="81" t="s">
        <v>10041</v>
      </c>
      <c r="B1491" s="81" t="s">
        <v>38</v>
      </c>
      <c r="C1491" s="81" t="s">
        <v>10042</v>
      </c>
      <c r="D1491" s="81" t="s">
        <v>38</v>
      </c>
      <c r="E1491" s="81" t="s">
        <v>10043</v>
      </c>
      <c r="F1491" s="81" t="s">
        <v>3139</v>
      </c>
      <c r="G1491" s="81" t="s">
        <v>34</v>
      </c>
      <c r="H1491" s="81" t="s">
        <v>1099</v>
      </c>
      <c r="I1491" s="89" t="s">
        <v>374</v>
      </c>
      <c r="J1491" s="81" t="s">
        <v>2359</v>
      </c>
      <c r="K1491" s="82" t="s">
        <v>38</v>
      </c>
      <c r="L1491" s="81" t="s">
        <v>38</v>
      </c>
      <c r="M1491" s="83">
        <v>2640</v>
      </c>
      <c r="N1491" s="82" t="s">
        <v>38</v>
      </c>
      <c r="O1491" s="84">
        <v>2112</v>
      </c>
      <c r="P1491" s="82"/>
      <c r="Q1491" s="82"/>
      <c r="R1491" s="82" t="s">
        <v>427</v>
      </c>
      <c r="S1491" s="82" t="s">
        <v>40</v>
      </c>
      <c r="T1491" s="81" t="s">
        <v>10044</v>
      </c>
      <c r="U1491" s="81" t="s">
        <v>10045</v>
      </c>
      <c r="V1491" s="81" t="s">
        <v>38</v>
      </c>
      <c r="W1491" s="81" t="s">
        <v>212</v>
      </c>
      <c r="X1491" s="81" t="s">
        <v>3577</v>
      </c>
      <c r="Y1491" s="80">
        <v>45510</v>
      </c>
      <c r="Z1491" s="80">
        <v>45695</v>
      </c>
      <c r="AA1491" s="23">
        <v>45695</v>
      </c>
      <c r="AB1491" s="80">
        <v>45695</v>
      </c>
    </row>
    <row r="1492" spans="1:28" ht="15" customHeight="1" x14ac:dyDescent="0.25">
      <c r="A1492" s="81" t="s">
        <v>10046</v>
      </c>
      <c r="B1492" s="81"/>
      <c r="C1492" s="81" t="s">
        <v>10047</v>
      </c>
      <c r="D1492" s="81" t="s">
        <v>10048</v>
      </c>
      <c r="E1492" s="81" t="s">
        <v>10049</v>
      </c>
      <c r="F1492" s="81" t="s">
        <v>33</v>
      </c>
      <c r="G1492" s="81" t="s">
        <v>64</v>
      </c>
      <c r="H1492" s="81" t="s">
        <v>141</v>
      </c>
      <c r="I1492" s="48" t="s">
        <v>36</v>
      </c>
      <c r="J1492" s="81" t="s">
        <v>10050</v>
      </c>
      <c r="K1492" s="82"/>
      <c r="L1492" s="81">
        <v>2200</v>
      </c>
      <c r="M1492" s="83" t="s">
        <v>38</v>
      </c>
      <c r="N1492" s="82" t="s">
        <v>38</v>
      </c>
      <c r="O1492" s="82" t="s">
        <v>38</v>
      </c>
      <c r="P1492" s="82" t="s">
        <v>38</v>
      </c>
      <c r="Q1492" s="82"/>
      <c r="R1492" s="81" t="s">
        <v>39</v>
      </c>
      <c r="S1492" s="86" t="s">
        <v>66</v>
      </c>
      <c r="T1492" s="81" t="s">
        <v>10051</v>
      </c>
      <c r="U1492" s="81" t="s">
        <v>10052</v>
      </c>
      <c r="V1492" s="81"/>
      <c r="W1492" s="81" t="s">
        <v>163</v>
      </c>
      <c r="X1492" s="81" t="s">
        <v>10053</v>
      </c>
      <c r="Y1492" s="80"/>
      <c r="Z1492" s="85">
        <v>44932</v>
      </c>
      <c r="AA1492" s="85" t="s">
        <v>38</v>
      </c>
      <c r="AB1492" s="85">
        <v>44932</v>
      </c>
    </row>
    <row r="1493" spans="1:28" ht="15" customHeight="1" x14ac:dyDescent="0.25">
      <c r="A1493" s="81" t="s">
        <v>10054</v>
      </c>
      <c r="B1493" s="81"/>
      <c r="C1493" s="81" t="s">
        <v>10055</v>
      </c>
      <c r="D1493" s="81" t="s">
        <v>10056</v>
      </c>
      <c r="E1493" s="81" t="s">
        <v>10057</v>
      </c>
      <c r="F1493" s="81" t="s">
        <v>33</v>
      </c>
      <c r="G1493" s="81" t="s">
        <v>34</v>
      </c>
      <c r="H1493" s="81" t="s">
        <v>141</v>
      </c>
      <c r="I1493" s="48" t="s">
        <v>374</v>
      </c>
      <c r="J1493" s="81" t="s">
        <v>10058</v>
      </c>
      <c r="K1493" s="82"/>
      <c r="L1493" s="81" t="s">
        <v>38</v>
      </c>
      <c r="M1493" s="83">
        <v>2100</v>
      </c>
      <c r="N1493" s="82" t="s">
        <v>38</v>
      </c>
      <c r="O1493" s="84">
        <v>1680</v>
      </c>
      <c r="P1493" s="82" t="s">
        <v>38</v>
      </c>
      <c r="Q1493" s="82" t="s">
        <v>10059</v>
      </c>
      <c r="R1493" s="81" t="s">
        <v>39</v>
      </c>
      <c r="S1493" s="82" t="s">
        <v>40</v>
      </c>
      <c r="T1493" s="81" t="s">
        <v>10060</v>
      </c>
      <c r="U1493" s="81" t="s">
        <v>10061</v>
      </c>
      <c r="V1493" s="81"/>
      <c r="W1493" s="81" t="s">
        <v>78</v>
      </c>
      <c r="X1493" s="81" t="s">
        <v>674</v>
      </c>
      <c r="Y1493" s="80"/>
      <c r="Z1493" s="85">
        <v>44543</v>
      </c>
      <c r="AA1493" s="85">
        <v>44531.000011574077</v>
      </c>
      <c r="AB1493" s="85">
        <v>44543</v>
      </c>
    </row>
    <row r="1494" spans="1:28" ht="15" customHeight="1" x14ac:dyDescent="0.25">
      <c r="A1494" s="81" t="s">
        <v>10062</v>
      </c>
      <c r="B1494" s="81"/>
      <c r="C1494" s="81" t="s">
        <v>10063</v>
      </c>
      <c r="D1494" s="81"/>
      <c r="E1494" s="81" t="s">
        <v>10064</v>
      </c>
      <c r="F1494" s="81" t="s">
        <v>33</v>
      </c>
      <c r="G1494" s="81" t="s">
        <v>64</v>
      </c>
      <c r="H1494" s="81" t="s">
        <v>55</v>
      </c>
      <c r="I1494" s="48" t="s">
        <v>36</v>
      </c>
      <c r="J1494" s="81" t="s">
        <v>10065</v>
      </c>
      <c r="K1494" s="82"/>
      <c r="L1494" s="81">
        <v>2700</v>
      </c>
      <c r="M1494" s="83" t="s">
        <v>38</v>
      </c>
      <c r="N1494" s="82" t="s">
        <v>38</v>
      </c>
      <c r="O1494" s="82" t="s">
        <v>38</v>
      </c>
      <c r="P1494" s="82" t="s">
        <v>38</v>
      </c>
      <c r="Q1494" s="82"/>
      <c r="R1494" s="81" t="s">
        <v>39</v>
      </c>
      <c r="S1494" s="86" t="s">
        <v>66</v>
      </c>
      <c r="T1494" s="81" t="s">
        <v>10066</v>
      </c>
      <c r="U1494" s="81" t="s">
        <v>10067</v>
      </c>
      <c r="V1494" s="81"/>
      <c r="W1494" s="81" t="s">
        <v>163</v>
      </c>
      <c r="X1494" s="81" t="s">
        <v>4730</v>
      </c>
      <c r="Y1494" s="80"/>
      <c r="Z1494" s="85">
        <v>45049</v>
      </c>
      <c r="AA1494" s="85" t="s">
        <v>38</v>
      </c>
      <c r="AB1494" s="85">
        <v>45049</v>
      </c>
    </row>
    <row r="1495" spans="1:28" ht="15" customHeight="1" x14ac:dyDescent="0.25">
      <c r="A1495" s="81" t="s">
        <v>10068</v>
      </c>
      <c r="B1495" s="81"/>
      <c r="C1495" s="81" t="s">
        <v>10069</v>
      </c>
      <c r="D1495" s="81"/>
      <c r="E1495" s="81" t="s">
        <v>10070</v>
      </c>
      <c r="F1495" s="81" t="s">
        <v>33</v>
      </c>
      <c r="G1495" s="81" t="s">
        <v>34</v>
      </c>
      <c r="H1495" s="81" t="s">
        <v>141</v>
      </c>
      <c r="I1495" s="48" t="s">
        <v>36</v>
      </c>
      <c r="J1495" s="81" t="s">
        <v>10071</v>
      </c>
      <c r="K1495" s="82"/>
      <c r="L1495" s="81" t="s">
        <v>38</v>
      </c>
      <c r="M1495" s="83">
        <v>2570</v>
      </c>
      <c r="N1495" s="82">
        <v>2570</v>
      </c>
      <c r="O1495" s="84">
        <v>2056</v>
      </c>
      <c r="P1495" s="84">
        <v>2056</v>
      </c>
      <c r="Q1495" s="82" t="s">
        <v>10072</v>
      </c>
      <c r="R1495" s="81" t="s">
        <v>39</v>
      </c>
      <c r="S1495" s="82" t="s">
        <v>40</v>
      </c>
      <c r="T1495" s="81" t="s">
        <v>10073</v>
      </c>
      <c r="U1495" s="81" t="s">
        <v>10074</v>
      </c>
      <c r="V1495" s="81"/>
      <c r="W1495" s="81" t="s">
        <v>78</v>
      </c>
      <c r="X1495" s="81" t="s">
        <v>3157</v>
      </c>
      <c r="Y1495" s="80"/>
      <c r="Z1495" s="85">
        <v>45699</v>
      </c>
      <c r="AA1495" s="85">
        <v>45233</v>
      </c>
      <c r="AB1495" s="85">
        <v>45699</v>
      </c>
    </row>
    <row r="1496" spans="1:28" ht="15" customHeight="1" x14ac:dyDescent="0.25">
      <c r="A1496" s="81" t="s">
        <v>10075</v>
      </c>
      <c r="B1496" s="81" t="s">
        <v>10076</v>
      </c>
      <c r="C1496" s="81" t="s">
        <v>10077</v>
      </c>
      <c r="D1496" s="81"/>
      <c r="E1496" s="81" t="s">
        <v>10078</v>
      </c>
      <c r="F1496" s="81" t="s">
        <v>33</v>
      </c>
      <c r="G1496" s="81" t="s">
        <v>34</v>
      </c>
      <c r="H1496" s="81" t="s">
        <v>55</v>
      </c>
      <c r="I1496" s="48" t="s">
        <v>36</v>
      </c>
      <c r="J1496" s="81" t="s">
        <v>2114</v>
      </c>
      <c r="K1496" s="82"/>
      <c r="L1496" s="81" t="s">
        <v>38</v>
      </c>
      <c r="M1496" s="83">
        <v>2230</v>
      </c>
      <c r="N1496" s="82" t="s">
        <v>38</v>
      </c>
      <c r="O1496" s="84">
        <v>1784</v>
      </c>
      <c r="P1496" s="82" t="s">
        <v>38</v>
      </c>
      <c r="Q1496" s="82"/>
      <c r="R1496" s="81" t="s">
        <v>39</v>
      </c>
      <c r="S1496" s="82" t="s">
        <v>40</v>
      </c>
      <c r="T1496" s="81" t="s">
        <v>10079</v>
      </c>
      <c r="U1496" s="81" t="s">
        <v>10080</v>
      </c>
      <c r="V1496" s="81"/>
      <c r="W1496" s="81" t="s">
        <v>43</v>
      </c>
      <c r="X1496" s="81" t="s">
        <v>2272</v>
      </c>
      <c r="Y1496" s="80">
        <v>44039</v>
      </c>
      <c r="Z1496" s="85">
        <v>44967</v>
      </c>
      <c r="AA1496" s="85">
        <v>44957</v>
      </c>
      <c r="AB1496" s="85">
        <v>44967</v>
      </c>
    </row>
    <row r="1497" spans="1:28" ht="15" customHeight="1" x14ac:dyDescent="0.25">
      <c r="A1497" s="81" t="s">
        <v>10081</v>
      </c>
      <c r="B1497" s="81" t="s">
        <v>10082</v>
      </c>
      <c r="C1497" s="81" t="s">
        <v>10083</v>
      </c>
      <c r="D1497" s="81"/>
      <c r="E1497" s="81" t="s">
        <v>10084</v>
      </c>
      <c r="F1497" s="81" t="s">
        <v>33</v>
      </c>
      <c r="G1497" s="81" t="s">
        <v>34</v>
      </c>
      <c r="H1497" s="81" t="s">
        <v>35</v>
      </c>
      <c r="I1497" s="48" t="s">
        <v>36</v>
      </c>
      <c r="J1497" s="81" t="s">
        <v>175</v>
      </c>
      <c r="K1497" s="82"/>
      <c r="L1497" s="81" t="s">
        <v>38</v>
      </c>
      <c r="M1497" s="83">
        <v>1410</v>
      </c>
      <c r="N1497" s="82" t="s">
        <v>38</v>
      </c>
      <c r="O1497" s="84">
        <v>1128</v>
      </c>
      <c r="P1497" s="82" t="s">
        <v>38</v>
      </c>
      <c r="Q1497" s="82"/>
      <c r="R1497" s="82" t="s">
        <v>39</v>
      </c>
      <c r="S1497" s="82" t="s">
        <v>40</v>
      </c>
      <c r="T1497" s="81" t="s">
        <v>10085</v>
      </c>
      <c r="U1497" s="81" t="s">
        <v>10086</v>
      </c>
      <c r="V1497" s="81"/>
      <c r="W1497" s="81" t="s">
        <v>163</v>
      </c>
      <c r="X1497" s="81" t="s">
        <v>1277</v>
      </c>
      <c r="Y1497" s="80">
        <v>44931</v>
      </c>
      <c r="Z1497" s="85">
        <v>45365</v>
      </c>
      <c r="AA1497" s="85">
        <v>44927</v>
      </c>
      <c r="AB1497" s="85">
        <v>45365</v>
      </c>
    </row>
    <row r="1498" spans="1:28" ht="15" customHeight="1" x14ac:dyDescent="0.25">
      <c r="A1498" s="81" t="s">
        <v>10087</v>
      </c>
      <c r="B1498" s="81"/>
      <c r="C1498" s="81" t="s">
        <v>10088</v>
      </c>
      <c r="D1498" s="81"/>
      <c r="E1498" s="81" t="s">
        <v>10089</v>
      </c>
      <c r="F1498" s="81" t="s">
        <v>33</v>
      </c>
      <c r="G1498" s="81" t="s">
        <v>34</v>
      </c>
      <c r="H1498" s="81" t="s">
        <v>55</v>
      </c>
      <c r="I1498" s="48" t="s">
        <v>36</v>
      </c>
      <c r="J1498" s="81" t="s">
        <v>9971</v>
      </c>
      <c r="K1498" s="82"/>
      <c r="L1498" s="81" t="s">
        <v>38</v>
      </c>
      <c r="M1498" s="83">
        <v>1250</v>
      </c>
      <c r="N1498" s="82">
        <v>1250</v>
      </c>
      <c r="O1498" s="84">
        <v>1000</v>
      </c>
      <c r="P1498" s="84">
        <v>1000</v>
      </c>
      <c r="Q1498" s="82"/>
      <c r="R1498" s="82" t="s">
        <v>144</v>
      </c>
      <c r="S1498" s="82" t="s">
        <v>40</v>
      </c>
      <c r="T1498" s="81" t="s">
        <v>10090</v>
      </c>
      <c r="U1498" s="81" t="s">
        <v>10091</v>
      </c>
      <c r="V1498" s="81"/>
      <c r="W1498" s="81" t="s">
        <v>212</v>
      </c>
      <c r="X1498" s="81" t="s">
        <v>3149</v>
      </c>
      <c r="Y1498" s="80">
        <v>44732</v>
      </c>
      <c r="Z1498" s="85">
        <v>45699</v>
      </c>
      <c r="AA1498" s="85">
        <v>44866</v>
      </c>
      <c r="AB1498" s="85">
        <v>45699</v>
      </c>
    </row>
    <row r="1499" spans="1:28" ht="15" customHeight="1" x14ac:dyDescent="0.25">
      <c r="A1499" s="81" t="s">
        <v>10092</v>
      </c>
      <c r="B1499" s="81"/>
      <c r="C1499" s="81" t="s">
        <v>10093</v>
      </c>
      <c r="D1499" s="81" t="s">
        <v>10094</v>
      </c>
      <c r="E1499" s="81" t="s">
        <v>10095</v>
      </c>
      <c r="F1499" s="81" t="s">
        <v>33</v>
      </c>
      <c r="G1499" s="81" t="s">
        <v>64</v>
      </c>
      <c r="H1499" s="81" t="s">
        <v>35</v>
      </c>
      <c r="I1499" s="48" t="s">
        <v>36</v>
      </c>
      <c r="J1499" s="81" t="s">
        <v>74</v>
      </c>
      <c r="K1499" s="82"/>
      <c r="L1499" s="81">
        <v>2200</v>
      </c>
      <c r="M1499" s="83" t="s">
        <v>38</v>
      </c>
      <c r="N1499" s="82" t="s">
        <v>38</v>
      </c>
      <c r="O1499" s="82" t="s">
        <v>38</v>
      </c>
      <c r="P1499" s="82" t="s">
        <v>38</v>
      </c>
      <c r="Q1499" s="82"/>
      <c r="R1499" s="81" t="s">
        <v>352</v>
      </c>
      <c r="S1499" s="86" t="s">
        <v>66</v>
      </c>
      <c r="T1499" s="81" t="s">
        <v>10096</v>
      </c>
      <c r="U1499" s="81" t="s">
        <v>10097</v>
      </c>
      <c r="V1499" s="81"/>
      <c r="W1499" s="81" t="s">
        <v>112</v>
      </c>
      <c r="X1499" s="81" t="s">
        <v>1330</v>
      </c>
      <c r="Y1499" s="80"/>
      <c r="Z1499" s="85">
        <v>45049</v>
      </c>
      <c r="AA1499" s="85" t="s">
        <v>38</v>
      </c>
      <c r="AB1499" s="85">
        <v>45049</v>
      </c>
    </row>
    <row r="1500" spans="1:28" ht="15" customHeight="1" x14ac:dyDescent="0.25">
      <c r="A1500" s="81" t="s">
        <v>10098</v>
      </c>
      <c r="B1500" s="81"/>
      <c r="C1500" s="81" t="s">
        <v>10099</v>
      </c>
      <c r="D1500" s="81" t="s">
        <v>10100</v>
      </c>
      <c r="E1500" s="81" t="s">
        <v>10101</v>
      </c>
      <c r="F1500" s="81" t="s">
        <v>33</v>
      </c>
      <c r="G1500" s="81" t="s">
        <v>64</v>
      </c>
      <c r="H1500" s="81" t="s">
        <v>35</v>
      </c>
      <c r="I1500" s="48" t="s">
        <v>36</v>
      </c>
      <c r="J1500" s="81" t="s">
        <v>84</v>
      </c>
      <c r="K1500" s="82"/>
      <c r="L1500" s="81">
        <v>2200</v>
      </c>
      <c r="M1500" s="83" t="s">
        <v>38</v>
      </c>
      <c r="N1500" s="82" t="s">
        <v>38</v>
      </c>
      <c r="O1500" s="82" t="s">
        <v>38</v>
      </c>
      <c r="P1500" s="82" t="s">
        <v>38</v>
      </c>
      <c r="Q1500" s="82"/>
      <c r="R1500" s="81" t="s">
        <v>249</v>
      </c>
      <c r="S1500" s="86" t="s">
        <v>66</v>
      </c>
      <c r="T1500" s="81" t="s">
        <v>10102</v>
      </c>
      <c r="U1500" s="81" t="s">
        <v>10103</v>
      </c>
      <c r="V1500" s="81"/>
      <c r="W1500" s="81" t="s">
        <v>78</v>
      </c>
      <c r="X1500" s="81" t="s">
        <v>1088</v>
      </c>
      <c r="Y1500" s="80"/>
      <c r="Z1500" s="85">
        <v>45049</v>
      </c>
      <c r="AA1500" s="85" t="s">
        <v>38</v>
      </c>
      <c r="AB1500" s="85">
        <v>45049</v>
      </c>
    </row>
    <row r="1501" spans="1:28" ht="15" customHeight="1" x14ac:dyDescent="0.25">
      <c r="A1501" s="81" t="s">
        <v>10104</v>
      </c>
      <c r="B1501" s="81"/>
      <c r="C1501" s="81" t="s">
        <v>10105</v>
      </c>
      <c r="D1501" s="81" t="s">
        <v>10106</v>
      </c>
      <c r="E1501" s="81" t="s">
        <v>10107</v>
      </c>
      <c r="F1501" s="81" t="s">
        <v>33</v>
      </c>
      <c r="G1501" s="81" t="s">
        <v>64</v>
      </c>
      <c r="H1501" s="81" t="s">
        <v>35</v>
      </c>
      <c r="I1501" s="48" t="s">
        <v>36</v>
      </c>
      <c r="J1501" s="81" t="s">
        <v>74</v>
      </c>
      <c r="K1501" s="82"/>
      <c r="L1501" s="81">
        <v>2200</v>
      </c>
      <c r="M1501" s="83" t="s">
        <v>38</v>
      </c>
      <c r="N1501" s="82" t="s">
        <v>38</v>
      </c>
      <c r="O1501" s="82" t="s">
        <v>38</v>
      </c>
      <c r="P1501" s="82" t="s">
        <v>38</v>
      </c>
      <c r="Q1501" s="82"/>
      <c r="R1501" s="81" t="s">
        <v>39</v>
      </c>
      <c r="S1501" s="86" t="s">
        <v>66</v>
      </c>
      <c r="T1501" s="81" t="s">
        <v>10108</v>
      </c>
      <c r="U1501" s="81" t="s">
        <v>10109</v>
      </c>
      <c r="V1501" s="81"/>
      <c r="W1501" s="81" t="s">
        <v>87</v>
      </c>
      <c r="X1501" s="81" t="s">
        <v>602</v>
      </c>
      <c r="Y1501" s="80"/>
      <c r="Z1501" s="85">
        <v>44932</v>
      </c>
      <c r="AA1501" s="85" t="s">
        <v>38</v>
      </c>
      <c r="AB1501" s="85">
        <v>44932</v>
      </c>
    </row>
    <row r="1502" spans="1:28" ht="15" customHeight="1" x14ac:dyDescent="0.25">
      <c r="A1502" s="81" t="s">
        <v>10110</v>
      </c>
      <c r="B1502" s="81"/>
      <c r="C1502" s="81" t="s">
        <v>10111</v>
      </c>
      <c r="D1502" s="81" t="s">
        <v>10112</v>
      </c>
      <c r="E1502" s="81" t="s">
        <v>10113</v>
      </c>
      <c r="F1502" s="81" t="s">
        <v>33</v>
      </c>
      <c r="G1502" s="81" t="s">
        <v>34</v>
      </c>
      <c r="H1502" s="81" t="s">
        <v>35</v>
      </c>
      <c r="I1502" s="48" t="s">
        <v>36</v>
      </c>
      <c r="J1502" s="81" t="s">
        <v>37</v>
      </c>
      <c r="K1502" s="82"/>
      <c r="L1502" s="81" t="s">
        <v>38</v>
      </c>
      <c r="M1502" s="83">
        <v>1880</v>
      </c>
      <c r="N1502" s="82" t="s">
        <v>38</v>
      </c>
      <c r="O1502" s="84">
        <v>1504</v>
      </c>
      <c r="P1502" s="82" t="s">
        <v>38</v>
      </c>
      <c r="Q1502" s="82"/>
      <c r="R1502" s="82" t="s">
        <v>39</v>
      </c>
      <c r="S1502" s="82" t="s">
        <v>40</v>
      </c>
      <c r="T1502" s="81" t="s">
        <v>10114</v>
      </c>
      <c r="U1502" s="81" t="s">
        <v>10115</v>
      </c>
      <c r="V1502" s="81"/>
      <c r="W1502" s="81" t="s">
        <v>212</v>
      </c>
      <c r="X1502" s="81" t="s">
        <v>229</v>
      </c>
      <c r="Y1502" s="80">
        <v>44931</v>
      </c>
      <c r="Z1502" s="85">
        <v>45397</v>
      </c>
      <c r="AA1502" s="85">
        <v>44927</v>
      </c>
      <c r="AB1502" s="85">
        <v>45397</v>
      </c>
    </row>
    <row r="1503" spans="1:28" ht="15" customHeight="1" x14ac:dyDescent="0.25">
      <c r="A1503" s="81" t="s">
        <v>10116</v>
      </c>
      <c r="B1503" s="81"/>
      <c r="C1503" s="81" t="s">
        <v>10117</v>
      </c>
      <c r="D1503" s="81" t="s">
        <v>10118</v>
      </c>
      <c r="E1503" s="81" t="s">
        <v>10119</v>
      </c>
      <c r="F1503" s="81" t="s">
        <v>33</v>
      </c>
      <c r="G1503" s="81" t="s">
        <v>64</v>
      </c>
      <c r="H1503" s="81" t="s">
        <v>35</v>
      </c>
      <c r="I1503" s="48" t="s">
        <v>36</v>
      </c>
      <c r="J1503" s="81" t="s">
        <v>84</v>
      </c>
      <c r="K1503" s="82"/>
      <c r="L1503" s="81">
        <v>2200</v>
      </c>
      <c r="M1503" s="83" t="s">
        <v>38</v>
      </c>
      <c r="N1503" s="82" t="s">
        <v>38</v>
      </c>
      <c r="O1503" s="82" t="s">
        <v>38</v>
      </c>
      <c r="P1503" s="82" t="s">
        <v>38</v>
      </c>
      <c r="Q1503" s="82"/>
      <c r="R1503" s="81" t="s">
        <v>39</v>
      </c>
      <c r="S1503" s="86" t="s">
        <v>66</v>
      </c>
      <c r="T1503" s="81" t="s">
        <v>10120</v>
      </c>
      <c r="U1503" s="81" t="s">
        <v>10121</v>
      </c>
      <c r="V1503" s="81"/>
      <c r="W1503" s="81" t="s">
        <v>87</v>
      </c>
      <c r="X1503" s="81" t="s">
        <v>913</v>
      </c>
      <c r="Y1503" s="80"/>
      <c r="Z1503" s="85">
        <v>44932</v>
      </c>
      <c r="AA1503" s="85" t="s">
        <v>38</v>
      </c>
      <c r="AB1503" s="85">
        <v>44932</v>
      </c>
    </row>
    <row r="1504" spans="1:28" ht="15" customHeight="1" x14ac:dyDescent="0.25">
      <c r="A1504" s="81" t="s">
        <v>10122</v>
      </c>
      <c r="B1504" s="81"/>
      <c r="C1504" s="81" t="s">
        <v>10123</v>
      </c>
      <c r="D1504" s="81" t="s">
        <v>10124</v>
      </c>
      <c r="E1504" s="81" t="s">
        <v>10125</v>
      </c>
      <c r="F1504" s="81" t="s">
        <v>33</v>
      </c>
      <c r="G1504" s="81" t="s">
        <v>64</v>
      </c>
      <c r="H1504" s="81" t="s">
        <v>55</v>
      </c>
      <c r="I1504" s="48" t="s">
        <v>36</v>
      </c>
      <c r="J1504" s="81" t="s">
        <v>10126</v>
      </c>
      <c r="K1504" s="82"/>
      <c r="L1504" s="81">
        <v>2700</v>
      </c>
      <c r="M1504" s="83" t="s">
        <v>38</v>
      </c>
      <c r="N1504" s="82" t="s">
        <v>38</v>
      </c>
      <c r="O1504" s="82" t="s">
        <v>38</v>
      </c>
      <c r="P1504" s="82" t="s">
        <v>38</v>
      </c>
      <c r="Q1504" s="82"/>
      <c r="R1504" s="81" t="s">
        <v>39</v>
      </c>
      <c r="S1504" s="86" t="s">
        <v>66</v>
      </c>
      <c r="T1504" s="81" t="s">
        <v>10127</v>
      </c>
      <c r="U1504" s="81" t="s">
        <v>10128</v>
      </c>
      <c r="V1504" s="81"/>
      <c r="W1504" s="81" t="s">
        <v>87</v>
      </c>
      <c r="X1504" s="81" t="s">
        <v>10129</v>
      </c>
      <c r="Y1504" s="80"/>
      <c r="Z1504" s="85">
        <v>44932</v>
      </c>
      <c r="AA1504" s="85" t="s">
        <v>38</v>
      </c>
      <c r="AB1504" s="85">
        <v>44932</v>
      </c>
    </row>
    <row r="1505" spans="1:28" ht="15" customHeight="1" x14ac:dyDescent="0.25">
      <c r="A1505" s="81" t="s">
        <v>10130</v>
      </c>
      <c r="B1505" s="81"/>
      <c r="C1505" s="81" t="s">
        <v>10131</v>
      </c>
      <c r="D1505" s="81" t="s">
        <v>10132</v>
      </c>
      <c r="E1505" s="81" t="s">
        <v>10133</v>
      </c>
      <c r="F1505" s="81" t="s">
        <v>33</v>
      </c>
      <c r="G1505" s="81" t="s">
        <v>64</v>
      </c>
      <c r="H1505" s="81" t="s">
        <v>141</v>
      </c>
      <c r="I1505" s="48" t="s">
        <v>36</v>
      </c>
      <c r="J1505" s="81" t="s">
        <v>10134</v>
      </c>
      <c r="K1505" s="82"/>
      <c r="L1505" s="81">
        <v>2200</v>
      </c>
      <c r="M1505" s="83" t="s">
        <v>38</v>
      </c>
      <c r="N1505" s="82" t="s">
        <v>38</v>
      </c>
      <c r="O1505" s="82" t="s">
        <v>38</v>
      </c>
      <c r="P1505" s="82" t="s">
        <v>38</v>
      </c>
      <c r="Q1505" s="82"/>
      <c r="R1505" s="81" t="s">
        <v>39</v>
      </c>
      <c r="S1505" s="86" t="s">
        <v>66</v>
      </c>
      <c r="T1505" s="81" t="s">
        <v>10135</v>
      </c>
      <c r="U1505" s="81" t="s">
        <v>10136</v>
      </c>
      <c r="V1505" s="81"/>
      <c r="W1505" s="81" t="s">
        <v>112</v>
      </c>
      <c r="X1505" s="81" t="s">
        <v>544</v>
      </c>
      <c r="Y1505" s="80"/>
      <c r="Z1505" s="85">
        <v>44932</v>
      </c>
      <c r="AA1505" s="85" t="s">
        <v>38</v>
      </c>
      <c r="AB1505" s="85">
        <v>44932</v>
      </c>
    </row>
    <row r="1506" spans="1:28" ht="15" customHeight="1" x14ac:dyDescent="0.25">
      <c r="A1506" s="81" t="s">
        <v>10137</v>
      </c>
      <c r="B1506" s="81"/>
      <c r="C1506" s="81" t="s">
        <v>10138</v>
      </c>
      <c r="D1506" s="81" t="s">
        <v>10139</v>
      </c>
      <c r="E1506" s="81" t="s">
        <v>10140</v>
      </c>
      <c r="F1506" s="81" t="s">
        <v>33</v>
      </c>
      <c r="G1506" s="81" t="s">
        <v>64</v>
      </c>
      <c r="H1506" s="81" t="s">
        <v>55</v>
      </c>
      <c r="I1506" s="48" t="s">
        <v>36</v>
      </c>
      <c r="J1506" s="81" t="s">
        <v>10141</v>
      </c>
      <c r="K1506" s="82"/>
      <c r="L1506" s="81">
        <v>2700</v>
      </c>
      <c r="M1506" s="83" t="s">
        <v>38</v>
      </c>
      <c r="N1506" s="82" t="s">
        <v>38</v>
      </c>
      <c r="O1506" s="82" t="s">
        <v>38</v>
      </c>
      <c r="P1506" s="82" t="s">
        <v>38</v>
      </c>
      <c r="Q1506" s="82"/>
      <c r="R1506" s="81" t="s">
        <v>39</v>
      </c>
      <c r="S1506" s="86" t="s">
        <v>66</v>
      </c>
      <c r="T1506" s="81" t="s">
        <v>10142</v>
      </c>
      <c r="U1506" s="81" t="s">
        <v>10143</v>
      </c>
      <c r="V1506" s="81"/>
      <c r="W1506" s="81" t="s">
        <v>87</v>
      </c>
      <c r="X1506" s="81" t="s">
        <v>913</v>
      </c>
      <c r="Y1506" s="80"/>
      <c r="Z1506" s="85">
        <v>44932</v>
      </c>
      <c r="AA1506" s="85" t="s">
        <v>38</v>
      </c>
      <c r="AB1506" s="85">
        <v>44932</v>
      </c>
    </row>
    <row r="1507" spans="1:28" ht="15" customHeight="1" x14ac:dyDescent="0.25">
      <c r="A1507" s="81" t="s">
        <v>10144</v>
      </c>
      <c r="B1507" s="81"/>
      <c r="C1507" s="81" t="s">
        <v>10145</v>
      </c>
      <c r="D1507" s="81" t="s">
        <v>10146</v>
      </c>
      <c r="E1507" s="81" t="s">
        <v>10147</v>
      </c>
      <c r="F1507" s="81" t="s">
        <v>33</v>
      </c>
      <c r="G1507" s="81" t="s">
        <v>64</v>
      </c>
      <c r="H1507" s="81" t="s">
        <v>141</v>
      </c>
      <c r="I1507" s="48" t="s">
        <v>36</v>
      </c>
      <c r="J1507" s="81" t="s">
        <v>956</v>
      </c>
      <c r="K1507" s="82"/>
      <c r="L1507" s="81">
        <v>2200</v>
      </c>
      <c r="M1507" s="83" t="s">
        <v>38</v>
      </c>
      <c r="N1507" s="82" t="s">
        <v>38</v>
      </c>
      <c r="O1507" s="82" t="s">
        <v>38</v>
      </c>
      <c r="P1507" s="82" t="s">
        <v>38</v>
      </c>
      <c r="Q1507" s="82"/>
      <c r="R1507" s="81" t="s">
        <v>249</v>
      </c>
      <c r="S1507" s="86" t="s">
        <v>66</v>
      </c>
      <c r="T1507" s="81" t="s">
        <v>10148</v>
      </c>
      <c r="U1507" s="81" t="s">
        <v>10149</v>
      </c>
      <c r="V1507" s="81"/>
      <c r="W1507" s="81" t="s">
        <v>78</v>
      </c>
      <c r="X1507" s="81" t="s">
        <v>850</v>
      </c>
      <c r="Y1507" s="80"/>
      <c r="Z1507" s="85">
        <v>45049</v>
      </c>
      <c r="AA1507" s="85" t="s">
        <v>38</v>
      </c>
      <c r="AB1507" s="85">
        <v>45049</v>
      </c>
    </row>
    <row r="1508" spans="1:28" ht="15" customHeight="1" x14ac:dyDescent="0.25">
      <c r="A1508" s="81" t="s">
        <v>10150</v>
      </c>
      <c r="B1508" s="81"/>
      <c r="C1508" s="81" t="s">
        <v>10151</v>
      </c>
      <c r="D1508" s="81" t="s">
        <v>10152</v>
      </c>
      <c r="E1508" s="81" t="s">
        <v>10153</v>
      </c>
      <c r="F1508" s="81" t="s">
        <v>33</v>
      </c>
      <c r="G1508" s="81" t="s">
        <v>64</v>
      </c>
      <c r="H1508" s="81" t="s">
        <v>55</v>
      </c>
      <c r="I1508" s="48" t="s">
        <v>36</v>
      </c>
      <c r="J1508" s="81" t="s">
        <v>10154</v>
      </c>
      <c r="K1508" s="82"/>
      <c r="L1508" s="81">
        <v>3150</v>
      </c>
      <c r="M1508" s="83" t="s">
        <v>38</v>
      </c>
      <c r="N1508" s="82" t="s">
        <v>38</v>
      </c>
      <c r="O1508" s="82" t="s">
        <v>38</v>
      </c>
      <c r="P1508" s="82" t="s">
        <v>38</v>
      </c>
      <c r="Q1508" s="82"/>
      <c r="R1508" s="81" t="s">
        <v>39</v>
      </c>
      <c r="S1508" s="86" t="s">
        <v>66</v>
      </c>
      <c r="T1508" s="81" t="s">
        <v>10155</v>
      </c>
      <c r="U1508" s="81" t="s">
        <v>10156</v>
      </c>
      <c r="V1508" s="81"/>
      <c r="W1508" s="81" t="s">
        <v>188</v>
      </c>
      <c r="X1508" s="81" t="s">
        <v>5279</v>
      </c>
      <c r="Y1508" s="80"/>
      <c r="Z1508" s="85">
        <v>44932</v>
      </c>
      <c r="AA1508" s="85" t="s">
        <v>38</v>
      </c>
      <c r="AB1508" s="85">
        <v>44932</v>
      </c>
    </row>
    <row r="1509" spans="1:28" ht="15" customHeight="1" x14ac:dyDescent="0.25">
      <c r="A1509" s="81" t="s">
        <v>10157</v>
      </c>
      <c r="B1509" s="81"/>
      <c r="C1509" s="81" t="s">
        <v>10158</v>
      </c>
      <c r="D1509" s="81" t="s">
        <v>10159</v>
      </c>
      <c r="E1509" s="81" t="s">
        <v>10160</v>
      </c>
      <c r="F1509" s="81" t="s">
        <v>33</v>
      </c>
      <c r="G1509" s="81" t="s">
        <v>64</v>
      </c>
      <c r="H1509" s="81" t="s">
        <v>55</v>
      </c>
      <c r="I1509" s="48" t="s">
        <v>36</v>
      </c>
      <c r="J1509" s="81" t="s">
        <v>619</v>
      </c>
      <c r="K1509" s="82"/>
      <c r="L1509" s="81">
        <v>2700</v>
      </c>
      <c r="M1509" s="83" t="s">
        <v>38</v>
      </c>
      <c r="N1509" s="82" t="s">
        <v>38</v>
      </c>
      <c r="O1509" s="82" t="s">
        <v>38</v>
      </c>
      <c r="P1509" s="82" t="s">
        <v>38</v>
      </c>
      <c r="Q1509" s="82"/>
      <c r="R1509" s="81" t="s">
        <v>39</v>
      </c>
      <c r="S1509" s="86" t="s">
        <v>66</v>
      </c>
      <c r="T1509" s="81" t="s">
        <v>10161</v>
      </c>
      <c r="U1509" s="81" t="s">
        <v>10162</v>
      </c>
      <c r="V1509" s="81"/>
      <c r="W1509" s="81" t="s">
        <v>188</v>
      </c>
      <c r="X1509" s="81" t="s">
        <v>7509</v>
      </c>
      <c r="Y1509" s="80"/>
      <c r="Z1509" s="85">
        <v>44932</v>
      </c>
      <c r="AA1509" s="85" t="s">
        <v>38</v>
      </c>
      <c r="AB1509" s="85">
        <v>44932</v>
      </c>
    </row>
    <row r="1510" spans="1:28" ht="15" customHeight="1" x14ac:dyDescent="0.25">
      <c r="A1510" s="81" t="s">
        <v>10163</v>
      </c>
      <c r="B1510" s="81"/>
      <c r="C1510" s="81" t="s">
        <v>10164</v>
      </c>
      <c r="D1510" s="81" t="s">
        <v>10165</v>
      </c>
      <c r="E1510" s="81" t="s">
        <v>10166</v>
      </c>
      <c r="F1510" s="81" t="s">
        <v>33</v>
      </c>
      <c r="G1510" s="81" t="s">
        <v>64</v>
      </c>
      <c r="H1510" s="81" t="s">
        <v>55</v>
      </c>
      <c r="I1510" s="48" t="s">
        <v>36</v>
      </c>
      <c r="J1510" s="81" t="s">
        <v>10167</v>
      </c>
      <c r="K1510" s="82"/>
      <c r="L1510" s="81">
        <v>2700</v>
      </c>
      <c r="M1510" s="83" t="s">
        <v>38</v>
      </c>
      <c r="N1510" s="82" t="s">
        <v>38</v>
      </c>
      <c r="O1510" s="82" t="s">
        <v>38</v>
      </c>
      <c r="P1510" s="82" t="s">
        <v>38</v>
      </c>
      <c r="Q1510" s="82"/>
      <c r="R1510" s="81" t="s">
        <v>39</v>
      </c>
      <c r="S1510" s="86" t="s">
        <v>66</v>
      </c>
      <c r="T1510" s="81" t="s">
        <v>10168</v>
      </c>
      <c r="U1510" s="81" t="s">
        <v>10169</v>
      </c>
      <c r="V1510" s="81"/>
      <c r="W1510" s="81" t="s">
        <v>87</v>
      </c>
      <c r="X1510" s="81" t="s">
        <v>2410</v>
      </c>
      <c r="Y1510" s="80"/>
      <c r="Z1510" s="85">
        <v>44932</v>
      </c>
      <c r="AA1510" s="85" t="s">
        <v>38</v>
      </c>
      <c r="AB1510" s="85">
        <v>44932</v>
      </c>
    </row>
    <row r="1511" spans="1:28" ht="15" customHeight="1" x14ac:dyDescent="0.25">
      <c r="A1511" s="81" t="s">
        <v>10170</v>
      </c>
      <c r="B1511" s="81" t="s">
        <v>10171</v>
      </c>
      <c r="C1511" s="81" t="s">
        <v>10172</v>
      </c>
      <c r="D1511" s="81"/>
      <c r="E1511" s="81" t="s">
        <v>10173</v>
      </c>
      <c r="F1511" s="81" t="s">
        <v>33</v>
      </c>
      <c r="G1511" s="81" t="s">
        <v>64</v>
      </c>
      <c r="H1511" s="81" t="s">
        <v>35</v>
      </c>
      <c r="I1511" s="48" t="s">
        <v>36</v>
      </c>
      <c r="J1511" s="81" t="s">
        <v>296</v>
      </c>
      <c r="K1511" s="82"/>
      <c r="L1511" s="81">
        <v>2200</v>
      </c>
      <c r="M1511" s="83" t="s">
        <v>38</v>
      </c>
      <c r="N1511" s="82" t="s">
        <v>38</v>
      </c>
      <c r="O1511" s="82" t="s">
        <v>38</v>
      </c>
      <c r="P1511" s="82" t="s">
        <v>38</v>
      </c>
      <c r="Q1511" s="82"/>
      <c r="R1511" s="81" t="s">
        <v>39</v>
      </c>
      <c r="S1511" s="86" t="s">
        <v>66</v>
      </c>
      <c r="T1511" s="81" t="s">
        <v>10174</v>
      </c>
      <c r="U1511" s="81" t="s">
        <v>10175</v>
      </c>
      <c r="V1511" s="81"/>
      <c r="W1511" s="81" t="s">
        <v>1215</v>
      </c>
      <c r="X1511" s="81" t="s">
        <v>2132</v>
      </c>
      <c r="Y1511" s="80"/>
      <c r="Z1511" s="85">
        <v>45365</v>
      </c>
      <c r="AA1511" s="85" t="s">
        <v>38</v>
      </c>
      <c r="AB1511" s="85">
        <v>45365</v>
      </c>
    </row>
    <row r="1512" spans="1:28" ht="15" customHeight="1" x14ac:dyDescent="0.25">
      <c r="A1512" s="81" t="s">
        <v>10176</v>
      </c>
      <c r="B1512" s="81"/>
      <c r="C1512" s="81" t="s">
        <v>10177</v>
      </c>
      <c r="D1512" s="81" t="s">
        <v>10178</v>
      </c>
      <c r="E1512" s="81" t="s">
        <v>10179</v>
      </c>
      <c r="F1512" s="81" t="s">
        <v>33</v>
      </c>
      <c r="G1512" s="81" t="s">
        <v>64</v>
      </c>
      <c r="H1512" s="81" t="s">
        <v>35</v>
      </c>
      <c r="I1512" s="48" t="s">
        <v>36</v>
      </c>
      <c r="J1512" s="81" t="s">
        <v>84</v>
      </c>
      <c r="K1512" s="82"/>
      <c r="L1512" s="81">
        <v>2200</v>
      </c>
      <c r="M1512" s="83" t="s">
        <v>38</v>
      </c>
      <c r="N1512" s="82" t="s">
        <v>38</v>
      </c>
      <c r="O1512" s="82" t="s">
        <v>38</v>
      </c>
      <c r="P1512" s="82" t="s">
        <v>38</v>
      </c>
      <c r="Q1512" s="82"/>
      <c r="R1512" s="81" t="s">
        <v>39</v>
      </c>
      <c r="S1512" s="86" t="s">
        <v>66</v>
      </c>
      <c r="T1512" s="81" t="s">
        <v>10180</v>
      </c>
      <c r="U1512" s="81" t="s">
        <v>10181</v>
      </c>
      <c r="V1512" s="81"/>
      <c r="W1512" s="81" t="s">
        <v>78</v>
      </c>
      <c r="X1512" s="81" t="s">
        <v>96</v>
      </c>
      <c r="Y1512" s="80"/>
      <c r="Z1512" s="85">
        <v>44932</v>
      </c>
      <c r="AA1512" s="85" t="s">
        <v>38</v>
      </c>
      <c r="AB1512" s="85">
        <v>44932</v>
      </c>
    </row>
    <row r="1513" spans="1:28" ht="15" customHeight="1" x14ac:dyDescent="0.25">
      <c r="A1513" s="81" t="s">
        <v>10182</v>
      </c>
      <c r="B1513" s="81"/>
      <c r="C1513" s="81" t="s">
        <v>10183</v>
      </c>
      <c r="D1513" s="81"/>
      <c r="E1513" s="81" t="s">
        <v>10184</v>
      </c>
      <c r="F1513" s="81" t="s">
        <v>33</v>
      </c>
      <c r="G1513" s="81" t="s">
        <v>34</v>
      </c>
      <c r="H1513" s="81" t="s">
        <v>55</v>
      </c>
      <c r="I1513" s="48" t="s">
        <v>36</v>
      </c>
      <c r="J1513" s="81" t="s">
        <v>4833</v>
      </c>
      <c r="K1513" s="82"/>
      <c r="L1513" s="81" t="s">
        <v>38</v>
      </c>
      <c r="M1513" s="83">
        <v>2310</v>
      </c>
      <c r="N1513" s="82">
        <v>2310</v>
      </c>
      <c r="O1513" s="84">
        <v>1848</v>
      </c>
      <c r="P1513" s="84">
        <v>1848</v>
      </c>
      <c r="Q1513" s="82" t="s">
        <v>10185</v>
      </c>
      <c r="R1513" s="81" t="s">
        <v>144</v>
      </c>
      <c r="S1513" s="82" t="s">
        <v>40</v>
      </c>
      <c r="T1513" s="81" t="s">
        <v>10186</v>
      </c>
      <c r="U1513" s="81" t="s">
        <v>10187</v>
      </c>
      <c r="V1513" s="81"/>
      <c r="W1513" s="81" t="s">
        <v>69</v>
      </c>
      <c r="X1513" s="81" t="s">
        <v>488</v>
      </c>
      <c r="Y1513" s="80"/>
      <c r="Z1513" s="85">
        <v>45699</v>
      </c>
      <c r="AA1513" s="85">
        <v>45272</v>
      </c>
      <c r="AB1513" s="85">
        <v>45699</v>
      </c>
    </row>
    <row r="1514" spans="1:28" ht="15" customHeight="1" x14ac:dyDescent="0.25">
      <c r="A1514" s="81" t="s">
        <v>10188</v>
      </c>
      <c r="B1514" s="81"/>
      <c r="C1514" s="81" t="s">
        <v>10189</v>
      </c>
      <c r="D1514" s="81" t="s">
        <v>10190</v>
      </c>
      <c r="E1514" s="81" t="s">
        <v>10191</v>
      </c>
      <c r="F1514" s="81" t="s">
        <v>33</v>
      </c>
      <c r="G1514" s="81" t="s">
        <v>64</v>
      </c>
      <c r="H1514" s="81" t="s">
        <v>35</v>
      </c>
      <c r="I1514" s="48" t="s">
        <v>36</v>
      </c>
      <c r="J1514" s="81" t="s">
        <v>84</v>
      </c>
      <c r="K1514" s="82"/>
      <c r="L1514" s="81">
        <v>2200</v>
      </c>
      <c r="M1514" s="83" t="s">
        <v>38</v>
      </c>
      <c r="N1514" s="82" t="s">
        <v>38</v>
      </c>
      <c r="O1514" s="82" t="s">
        <v>38</v>
      </c>
      <c r="P1514" s="82" t="s">
        <v>38</v>
      </c>
      <c r="Q1514" s="82"/>
      <c r="R1514" s="81" t="s">
        <v>39</v>
      </c>
      <c r="S1514" s="86" t="s">
        <v>66</v>
      </c>
      <c r="T1514" s="81" t="s">
        <v>10192</v>
      </c>
      <c r="U1514" s="81" t="s">
        <v>10193</v>
      </c>
      <c r="V1514" s="81"/>
      <c r="W1514" s="81" t="s">
        <v>1948</v>
      </c>
      <c r="X1514" s="81" t="s">
        <v>8251</v>
      </c>
      <c r="Y1514" s="80"/>
      <c r="Z1514" s="85">
        <v>44932</v>
      </c>
      <c r="AA1514" s="85" t="s">
        <v>38</v>
      </c>
      <c r="AB1514" s="85">
        <v>44932</v>
      </c>
    </row>
    <row r="1515" spans="1:28" ht="15" customHeight="1" x14ac:dyDescent="0.25">
      <c r="A1515" s="81" t="s">
        <v>10194</v>
      </c>
      <c r="B1515" s="81"/>
      <c r="C1515" s="81" t="s">
        <v>10195</v>
      </c>
      <c r="D1515" s="81" t="s">
        <v>10196</v>
      </c>
      <c r="E1515" s="81" t="s">
        <v>10197</v>
      </c>
      <c r="F1515" s="81" t="s">
        <v>33</v>
      </c>
      <c r="G1515" s="81" t="s">
        <v>64</v>
      </c>
      <c r="H1515" s="81" t="s">
        <v>141</v>
      </c>
      <c r="I1515" s="48" t="s">
        <v>36</v>
      </c>
      <c r="J1515" s="81" t="s">
        <v>10198</v>
      </c>
      <c r="K1515" s="82"/>
      <c r="L1515" s="81">
        <v>2200</v>
      </c>
      <c r="M1515" s="83" t="s">
        <v>38</v>
      </c>
      <c r="N1515" s="82" t="s">
        <v>38</v>
      </c>
      <c r="O1515" s="82" t="s">
        <v>38</v>
      </c>
      <c r="P1515" s="82" t="s">
        <v>38</v>
      </c>
      <c r="Q1515" s="82"/>
      <c r="R1515" s="81" t="s">
        <v>39</v>
      </c>
      <c r="S1515" s="86" t="s">
        <v>66</v>
      </c>
      <c r="T1515" s="81" t="s">
        <v>10199</v>
      </c>
      <c r="U1515" s="81" t="s">
        <v>10200</v>
      </c>
      <c r="V1515" s="81"/>
      <c r="W1515" s="81" t="s">
        <v>1948</v>
      </c>
      <c r="X1515" s="81" t="s">
        <v>9761</v>
      </c>
      <c r="Y1515" s="80"/>
      <c r="Z1515" s="85">
        <v>44932</v>
      </c>
      <c r="AA1515" s="85" t="s">
        <v>38</v>
      </c>
      <c r="AB1515" s="85">
        <v>44932</v>
      </c>
    </row>
    <row r="1516" spans="1:28" ht="15" customHeight="1" x14ac:dyDescent="0.25">
      <c r="A1516" s="81" t="s">
        <v>10201</v>
      </c>
      <c r="B1516" s="81"/>
      <c r="C1516" s="81" t="s">
        <v>10202</v>
      </c>
      <c r="D1516" s="81" t="s">
        <v>10203</v>
      </c>
      <c r="E1516" s="81" t="s">
        <v>10204</v>
      </c>
      <c r="F1516" s="81" t="s">
        <v>33</v>
      </c>
      <c r="G1516" s="81" t="s">
        <v>64</v>
      </c>
      <c r="H1516" s="81" t="s">
        <v>55</v>
      </c>
      <c r="I1516" s="48" t="s">
        <v>36</v>
      </c>
      <c r="J1516" s="81" t="s">
        <v>10205</v>
      </c>
      <c r="K1516" s="82"/>
      <c r="L1516" s="81">
        <v>2700</v>
      </c>
      <c r="M1516" s="83" t="s">
        <v>38</v>
      </c>
      <c r="N1516" s="82" t="s">
        <v>38</v>
      </c>
      <c r="O1516" s="82" t="s">
        <v>38</v>
      </c>
      <c r="P1516" s="82" t="s">
        <v>38</v>
      </c>
      <c r="Q1516" s="82"/>
      <c r="R1516" s="81" t="s">
        <v>39</v>
      </c>
      <c r="S1516" s="86" t="s">
        <v>66</v>
      </c>
      <c r="T1516" s="81" t="s">
        <v>10206</v>
      </c>
      <c r="U1516" s="81" t="s">
        <v>10207</v>
      </c>
      <c r="V1516" s="81"/>
      <c r="W1516" s="81" t="s">
        <v>78</v>
      </c>
      <c r="X1516" s="81" t="s">
        <v>4502</v>
      </c>
      <c r="Y1516" s="80"/>
      <c r="Z1516" s="85">
        <v>45049</v>
      </c>
      <c r="AA1516" s="85" t="s">
        <v>38</v>
      </c>
      <c r="AB1516" s="85">
        <v>45049</v>
      </c>
    </row>
    <row r="1517" spans="1:28" ht="15" customHeight="1" x14ac:dyDescent="0.25">
      <c r="A1517" s="81" t="s">
        <v>10208</v>
      </c>
      <c r="B1517" s="81"/>
      <c r="C1517" s="81" t="s">
        <v>10209</v>
      </c>
      <c r="D1517" s="81" t="s">
        <v>10210</v>
      </c>
      <c r="E1517" s="81" t="s">
        <v>10211</v>
      </c>
      <c r="F1517" s="81" t="s">
        <v>33</v>
      </c>
      <c r="G1517" s="81" t="s">
        <v>64</v>
      </c>
      <c r="H1517" s="81" t="s">
        <v>55</v>
      </c>
      <c r="I1517" s="48" t="s">
        <v>36</v>
      </c>
      <c r="J1517" s="81" t="s">
        <v>1987</v>
      </c>
      <c r="K1517" s="82"/>
      <c r="L1517" s="81">
        <v>2700</v>
      </c>
      <c r="M1517" s="83" t="s">
        <v>38</v>
      </c>
      <c r="N1517" s="82" t="s">
        <v>38</v>
      </c>
      <c r="O1517" s="82" t="s">
        <v>38</v>
      </c>
      <c r="P1517" s="82" t="s">
        <v>38</v>
      </c>
      <c r="Q1517" s="82"/>
      <c r="R1517" s="81" t="s">
        <v>39</v>
      </c>
      <c r="S1517" s="86" t="s">
        <v>66</v>
      </c>
      <c r="T1517" s="81" t="s">
        <v>10212</v>
      </c>
      <c r="U1517" s="81" t="s">
        <v>10213</v>
      </c>
      <c r="V1517" s="81"/>
      <c r="W1517" s="81" t="s">
        <v>103</v>
      </c>
      <c r="X1517" s="81" t="s">
        <v>2067</v>
      </c>
      <c r="Y1517" s="80"/>
      <c r="Z1517" s="85">
        <v>45049</v>
      </c>
      <c r="AA1517" s="85" t="s">
        <v>38</v>
      </c>
      <c r="AB1517" s="85">
        <v>45049</v>
      </c>
    </row>
    <row r="1518" spans="1:28" ht="15" customHeight="1" x14ac:dyDescent="0.25">
      <c r="A1518" s="81" t="s">
        <v>10214</v>
      </c>
      <c r="B1518" s="81"/>
      <c r="C1518" s="81" t="s">
        <v>10215</v>
      </c>
      <c r="D1518" s="81" t="s">
        <v>10216</v>
      </c>
      <c r="E1518" s="81" t="s">
        <v>10217</v>
      </c>
      <c r="F1518" s="81" t="s">
        <v>33</v>
      </c>
      <c r="G1518" s="81" t="s">
        <v>64</v>
      </c>
      <c r="H1518" s="81" t="s">
        <v>55</v>
      </c>
      <c r="I1518" s="48" t="s">
        <v>36</v>
      </c>
      <c r="J1518" s="81" t="s">
        <v>10218</v>
      </c>
      <c r="K1518" s="82"/>
      <c r="L1518" s="81">
        <v>2700</v>
      </c>
      <c r="M1518" s="83" t="s">
        <v>38</v>
      </c>
      <c r="N1518" s="82" t="s">
        <v>38</v>
      </c>
      <c r="O1518" s="82" t="s">
        <v>38</v>
      </c>
      <c r="P1518" s="82" t="s">
        <v>38</v>
      </c>
      <c r="Q1518" s="82"/>
      <c r="R1518" s="81" t="s">
        <v>39</v>
      </c>
      <c r="S1518" s="86" t="s">
        <v>66</v>
      </c>
      <c r="T1518" s="81" t="s">
        <v>10219</v>
      </c>
      <c r="U1518" s="81" t="s">
        <v>10220</v>
      </c>
      <c r="V1518" s="81"/>
      <c r="W1518" s="81" t="s">
        <v>1948</v>
      </c>
      <c r="X1518" s="81" t="s">
        <v>10221</v>
      </c>
      <c r="Y1518" s="80"/>
      <c r="Z1518" s="85">
        <v>44932</v>
      </c>
      <c r="AA1518" s="85" t="s">
        <v>38</v>
      </c>
      <c r="AB1518" s="85">
        <v>44932</v>
      </c>
    </row>
    <row r="1519" spans="1:28" ht="15" customHeight="1" x14ac:dyDescent="0.25">
      <c r="A1519" s="81" t="s">
        <v>10222</v>
      </c>
      <c r="B1519" s="81"/>
      <c r="C1519" s="81" t="s">
        <v>10223</v>
      </c>
      <c r="D1519" s="81" t="s">
        <v>10224</v>
      </c>
      <c r="E1519" s="81" t="s">
        <v>10225</v>
      </c>
      <c r="F1519" s="81" t="s">
        <v>33</v>
      </c>
      <c r="G1519" s="81" t="s">
        <v>64</v>
      </c>
      <c r="H1519" s="81" t="s">
        <v>35</v>
      </c>
      <c r="I1519" s="48" t="s">
        <v>36</v>
      </c>
      <c r="J1519" s="81" t="s">
        <v>74</v>
      </c>
      <c r="K1519" s="82"/>
      <c r="L1519" s="81">
        <v>2200</v>
      </c>
      <c r="M1519" s="83" t="s">
        <v>38</v>
      </c>
      <c r="N1519" s="82" t="s">
        <v>38</v>
      </c>
      <c r="O1519" s="82" t="s">
        <v>38</v>
      </c>
      <c r="P1519" s="82" t="s">
        <v>38</v>
      </c>
      <c r="Q1519" s="82"/>
      <c r="R1519" s="81" t="s">
        <v>39</v>
      </c>
      <c r="S1519" s="86" t="s">
        <v>66</v>
      </c>
      <c r="T1519" s="81" t="s">
        <v>10226</v>
      </c>
      <c r="U1519" s="81" t="s">
        <v>10227</v>
      </c>
      <c r="V1519" s="81"/>
      <c r="W1519" s="81" t="s">
        <v>43</v>
      </c>
      <c r="X1519" s="81" t="s">
        <v>474</v>
      </c>
      <c r="Y1519" s="80"/>
      <c r="Z1519" s="85">
        <v>44932</v>
      </c>
      <c r="AA1519" s="85" t="s">
        <v>38</v>
      </c>
      <c r="AB1519" s="85">
        <v>44932</v>
      </c>
    </row>
    <row r="1520" spans="1:28" ht="15" customHeight="1" x14ac:dyDescent="0.25">
      <c r="A1520" s="81" t="s">
        <v>10228</v>
      </c>
      <c r="B1520" s="81"/>
      <c r="C1520" s="81" t="s">
        <v>10229</v>
      </c>
      <c r="D1520" s="81" t="s">
        <v>10230</v>
      </c>
      <c r="E1520" s="81" t="s">
        <v>10231</v>
      </c>
      <c r="F1520" s="81" t="s">
        <v>33</v>
      </c>
      <c r="G1520" s="81" t="s">
        <v>64</v>
      </c>
      <c r="H1520" s="81" t="s">
        <v>55</v>
      </c>
      <c r="I1520" s="48" t="s">
        <v>36</v>
      </c>
      <c r="J1520" s="81" t="s">
        <v>10232</v>
      </c>
      <c r="K1520" s="82"/>
      <c r="L1520" s="81">
        <v>3150</v>
      </c>
      <c r="M1520" s="83" t="s">
        <v>38</v>
      </c>
      <c r="N1520" s="82" t="s">
        <v>38</v>
      </c>
      <c r="O1520" s="82" t="s">
        <v>38</v>
      </c>
      <c r="P1520" s="82" t="s">
        <v>38</v>
      </c>
      <c r="Q1520" s="82"/>
      <c r="R1520" s="81" t="s">
        <v>39</v>
      </c>
      <c r="S1520" s="86" t="s">
        <v>66</v>
      </c>
      <c r="T1520" s="81" t="s">
        <v>10233</v>
      </c>
      <c r="U1520" s="81" t="s">
        <v>10234</v>
      </c>
      <c r="V1520" s="81"/>
      <c r="W1520" s="81" t="s">
        <v>78</v>
      </c>
      <c r="X1520" s="81" t="s">
        <v>1048</v>
      </c>
      <c r="Y1520" s="80"/>
      <c r="Z1520" s="85">
        <v>44932</v>
      </c>
      <c r="AA1520" s="85" t="s">
        <v>38</v>
      </c>
      <c r="AB1520" s="85">
        <v>44932</v>
      </c>
    </row>
    <row r="1521" spans="1:28" ht="15" customHeight="1" x14ac:dyDescent="0.25">
      <c r="A1521" s="81" t="s">
        <v>10235</v>
      </c>
      <c r="B1521" s="81"/>
      <c r="C1521" s="81" t="s">
        <v>10236</v>
      </c>
      <c r="D1521" s="81" t="s">
        <v>10237</v>
      </c>
      <c r="E1521" s="81" t="s">
        <v>10238</v>
      </c>
      <c r="F1521" s="81" t="s">
        <v>33</v>
      </c>
      <c r="G1521" s="81" t="s">
        <v>64</v>
      </c>
      <c r="H1521" s="81" t="s">
        <v>55</v>
      </c>
      <c r="I1521" s="48" t="s">
        <v>36</v>
      </c>
      <c r="J1521" s="81" t="s">
        <v>10239</v>
      </c>
      <c r="K1521" s="82"/>
      <c r="L1521" s="81">
        <v>2700</v>
      </c>
      <c r="M1521" s="83" t="s">
        <v>38</v>
      </c>
      <c r="N1521" s="82" t="s">
        <v>38</v>
      </c>
      <c r="O1521" s="82" t="s">
        <v>38</v>
      </c>
      <c r="P1521" s="82" t="s">
        <v>38</v>
      </c>
      <c r="Q1521" s="82"/>
      <c r="R1521" s="81" t="s">
        <v>39</v>
      </c>
      <c r="S1521" s="86" t="s">
        <v>66</v>
      </c>
      <c r="T1521" s="81" t="s">
        <v>10240</v>
      </c>
      <c r="U1521" s="81" t="s">
        <v>10241</v>
      </c>
      <c r="V1521" s="81"/>
      <c r="W1521" s="81" t="s">
        <v>112</v>
      </c>
      <c r="X1521" s="81" t="s">
        <v>830</v>
      </c>
      <c r="Y1521" s="80"/>
      <c r="Z1521" s="85">
        <v>44932</v>
      </c>
      <c r="AA1521" s="85" t="s">
        <v>38</v>
      </c>
      <c r="AB1521" s="85">
        <v>44932</v>
      </c>
    </row>
    <row r="1522" spans="1:28" ht="15" customHeight="1" x14ac:dyDescent="0.25">
      <c r="A1522" s="81" t="s">
        <v>10242</v>
      </c>
      <c r="B1522" s="81"/>
      <c r="C1522" s="81" t="s">
        <v>10243</v>
      </c>
      <c r="D1522" s="81" t="s">
        <v>10244</v>
      </c>
      <c r="E1522" s="81" t="s">
        <v>10245</v>
      </c>
      <c r="F1522" s="81" t="s">
        <v>33</v>
      </c>
      <c r="G1522" s="81" t="s">
        <v>34</v>
      </c>
      <c r="H1522" s="81" t="s">
        <v>141</v>
      </c>
      <c r="I1522" s="48" t="s">
        <v>36</v>
      </c>
      <c r="J1522" s="81" t="s">
        <v>10246</v>
      </c>
      <c r="K1522" s="82"/>
      <c r="L1522" s="81" t="s">
        <v>38</v>
      </c>
      <c r="M1522" s="83">
        <v>4000</v>
      </c>
      <c r="N1522" s="82" t="s">
        <v>38</v>
      </c>
      <c r="O1522" s="84">
        <v>3200</v>
      </c>
      <c r="P1522" s="82" t="s">
        <v>38</v>
      </c>
      <c r="Q1522" s="82" t="s">
        <v>10247</v>
      </c>
      <c r="R1522" s="81" t="s">
        <v>352</v>
      </c>
      <c r="S1522" s="82" t="s">
        <v>40</v>
      </c>
      <c r="T1522" s="81" t="s">
        <v>10248</v>
      </c>
      <c r="U1522" s="81" t="s">
        <v>10249</v>
      </c>
      <c r="V1522" s="81"/>
      <c r="W1522" s="81" t="s">
        <v>69</v>
      </c>
      <c r="X1522" s="81" t="s">
        <v>70</v>
      </c>
      <c r="Y1522" s="80"/>
      <c r="Z1522" s="85">
        <v>45049</v>
      </c>
      <c r="AA1522" s="85">
        <v>45236</v>
      </c>
      <c r="AB1522" s="85">
        <v>45236</v>
      </c>
    </row>
    <row r="1523" spans="1:28" ht="15" customHeight="1" x14ac:dyDescent="0.25">
      <c r="A1523" s="81" t="s">
        <v>10250</v>
      </c>
      <c r="B1523" s="81"/>
      <c r="C1523" s="81" t="s">
        <v>10251</v>
      </c>
      <c r="D1523" s="81" t="s">
        <v>10252</v>
      </c>
      <c r="E1523" s="81" t="s">
        <v>10253</v>
      </c>
      <c r="F1523" s="81" t="s">
        <v>33</v>
      </c>
      <c r="G1523" s="81" t="s">
        <v>64</v>
      </c>
      <c r="H1523" s="81" t="s">
        <v>35</v>
      </c>
      <c r="I1523" s="48" t="s">
        <v>36</v>
      </c>
      <c r="J1523" s="81" t="s">
        <v>84</v>
      </c>
      <c r="K1523" s="82"/>
      <c r="L1523" s="81">
        <v>2200</v>
      </c>
      <c r="M1523" s="83" t="s">
        <v>38</v>
      </c>
      <c r="N1523" s="82" t="s">
        <v>38</v>
      </c>
      <c r="O1523" s="82" t="s">
        <v>38</v>
      </c>
      <c r="P1523" s="82" t="s">
        <v>38</v>
      </c>
      <c r="Q1523" s="82"/>
      <c r="R1523" s="81" t="s">
        <v>39</v>
      </c>
      <c r="S1523" s="86" t="s">
        <v>66</v>
      </c>
      <c r="T1523" s="81" t="s">
        <v>10254</v>
      </c>
      <c r="U1523" s="81" t="s">
        <v>10255</v>
      </c>
      <c r="V1523" s="81"/>
      <c r="W1523" s="81" t="s">
        <v>69</v>
      </c>
      <c r="X1523" s="81" t="s">
        <v>3410</v>
      </c>
      <c r="Y1523" s="80"/>
      <c r="Z1523" s="85">
        <v>44932</v>
      </c>
      <c r="AA1523" s="85" t="s">
        <v>38</v>
      </c>
      <c r="AB1523" s="85">
        <v>44932</v>
      </c>
    </row>
    <row r="1524" spans="1:28" ht="15" customHeight="1" x14ac:dyDescent="0.25">
      <c r="A1524" s="81" t="s">
        <v>10256</v>
      </c>
      <c r="B1524" s="81"/>
      <c r="C1524" s="81" t="s">
        <v>10257</v>
      </c>
      <c r="D1524" s="81" t="s">
        <v>10258</v>
      </c>
      <c r="E1524" s="81" t="s">
        <v>10259</v>
      </c>
      <c r="F1524" s="81" t="s">
        <v>33</v>
      </c>
      <c r="G1524" s="81" t="s">
        <v>64</v>
      </c>
      <c r="H1524" s="81" t="s">
        <v>55</v>
      </c>
      <c r="I1524" s="48" t="s">
        <v>36</v>
      </c>
      <c r="J1524" s="81" t="s">
        <v>10260</v>
      </c>
      <c r="K1524" s="82"/>
      <c r="L1524" s="81">
        <v>2700</v>
      </c>
      <c r="M1524" s="83" t="s">
        <v>38</v>
      </c>
      <c r="N1524" s="82" t="s">
        <v>38</v>
      </c>
      <c r="O1524" s="82" t="s">
        <v>38</v>
      </c>
      <c r="P1524" s="82" t="s">
        <v>38</v>
      </c>
      <c r="Q1524" s="82"/>
      <c r="R1524" s="81" t="s">
        <v>39</v>
      </c>
      <c r="S1524" s="86" t="s">
        <v>66</v>
      </c>
      <c r="T1524" s="81" t="s">
        <v>10261</v>
      </c>
      <c r="U1524" s="81" t="s">
        <v>10262</v>
      </c>
      <c r="V1524" s="81"/>
      <c r="W1524" s="81" t="s">
        <v>43</v>
      </c>
      <c r="X1524" s="81" t="s">
        <v>3063</v>
      </c>
      <c r="Y1524" s="80"/>
      <c r="Z1524" s="85">
        <v>44932</v>
      </c>
      <c r="AA1524" s="85" t="s">
        <v>38</v>
      </c>
      <c r="AB1524" s="85">
        <v>44932</v>
      </c>
    </row>
    <row r="1525" spans="1:28" ht="15" customHeight="1" x14ac:dyDescent="0.25">
      <c r="A1525" s="81" t="s">
        <v>10263</v>
      </c>
      <c r="B1525" s="81"/>
      <c r="C1525" s="81" t="s">
        <v>10264</v>
      </c>
      <c r="D1525" s="81" t="s">
        <v>10265</v>
      </c>
      <c r="E1525" s="81" t="s">
        <v>10266</v>
      </c>
      <c r="F1525" s="81" t="s">
        <v>33</v>
      </c>
      <c r="G1525" s="81" t="s">
        <v>64</v>
      </c>
      <c r="H1525" s="81" t="s">
        <v>35</v>
      </c>
      <c r="I1525" s="48" t="s">
        <v>36</v>
      </c>
      <c r="J1525" s="81" t="s">
        <v>74</v>
      </c>
      <c r="K1525" s="82"/>
      <c r="L1525" s="81">
        <v>2200</v>
      </c>
      <c r="M1525" s="83" t="s">
        <v>38</v>
      </c>
      <c r="N1525" s="82" t="s">
        <v>38</v>
      </c>
      <c r="O1525" s="82" t="s">
        <v>38</v>
      </c>
      <c r="P1525" s="82" t="s">
        <v>38</v>
      </c>
      <c r="Q1525" s="82"/>
      <c r="R1525" s="81" t="s">
        <v>39</v>
      </c>
      <c r="S1525" s="86" t="s">
        <v>66</v>
      </c>
      <c r="T1525" s="81" t="s">
        <v>10267</v>
      </c>
      <c r="U1525" s="81" t="s">
        <v>10268</v>
      </c>
      <c r="V1525" s="81"/>
      <c r="W1525" s="81" t="s">
        <v>43</v>
      </c>
      <c r="X1525" s="81" t="s">
        <v>1169</v>
      </c>
      <c r="Y1525" s="80"/>
      <c r="Z1525" s="85">
        <v>44932</v>
      </c>
      <c r="AA1525" s="85" t="s">
        <v>38</v>
      </c>
      <c r="AB1525" s="85">
        <v>44932</v>
      </c>
    </row>
    <row r="1526" spans="1:28" ht="15" customHeight="1" x14ac:dyDescent="0.25">
      <c r="A1526" s="81" t="s">
        <v>10269</v>
      </c>
      <c r="B1526" s="81"/>
      <c r="C1526" s="81" t="s">
        <v>10270</v>
      </c>
      <c r="D1526" s="81" t="s">
        <v>10271</v>
      </c>
      <c r="E1526" s="81" t="s">
        <v>10272</v>
      </c>
      <c r="F1526" s="81" t="s">
        <v>33</v>
      </c>
      <c r="G1526" s="81" t="s">
        <v>64</v>
      </c>
      <c r="H1526" s="81" t="s">
        <v>35</v>
      </c>
      <c r="I1526" s="48" t="s">
        <v>36</v>
      </c>
      <c r="J1526" s="81" t="s">
        <v>84</v>
      </c>
      <c r="K1526" s="82"/>
      <c r="L1526" s="81">
        <v>3150</v>
      </c>
      <c r="M1526" s="83" t="s">
        <v>38</v>
      </c>
      <c r="N1526" s="82" t="s">
        <v>38</v>
      </c>
      <c r="O1526" s="82" t="s">
        <v>38</v>
      </c>
      <c r="P1526" s="82" t="s">
        <v>38</v>
      </c>
      <c r="Q1526" s="82"/>
      <c r="R1526" s="81" t="s">
        <v>39</v>
      </c>
      <c r="S1526" s="86" t="s">
        <v>66</v>
      </c>
      <c r="T1526" s="81" t="s">
        <v>10273</v>
      </c>
      <c r="U1526" s="81" t="s">
        <v>10274</v>
      </c>
      <c r="V1526" s="81"/>
      <c r="W1526" s="81" t="s">
        <v>69</v>
      </c>
      <c r="X1526" s="81" t="s">
        <v>70</v>
      </c>
      <c r="Y1526" s="80"/>
      <c r="Z1526" s="85">
        <v>44932</v>
      </c>
      <c r="AA1526" s="85" t="s">
        <v>38</v>
      </c>
      <c r="AB1526" s="85">
        <v>44932</v>
      </c>
    </row>
    <row r="1527" spans="1:28" ht="15" customHeight="1" x14ac:dyDescent="0.25">
      <c r="A1527" s="81" t="s">
        <v>10275</v>
      </c>
      <c r="B1527" s="81"/>
      <c r="C1527" s="81" t="s">
        <v>10276</v>
      </c>
      <c r="D1527" s="81" t="s">
        <v>10277</v>
      </c>
      <c r="E1527" s="81" t="s">
        <v>10278</v>
      </c>
      <c r="F1527" s="81" t="s">
        <v>33</v>
      </c>
      <c r="G1527" s="81" t="s">
        <v>34</v>
      </c>
      <c r="H1527" s="81" t="s">
        <v>141</v>
      </c>
      <c r="I1527" s="48" t="s">
        <v>36</v>
      </c>
      <c r="J1527" s="81" t="s">
        <v>10279</v>
      </c>
      <c r="K1527" s="82" t="s">
        <v>10280</v>
      </c>
      <c r="L1527" s="81" t="s">
        <v>38</v>
      </c>
      <c r="M1527" s="83">
        <v>1500</v>
      </c>
      <c r="N1527" s="82" t="s">
        <v>38</v>
      </c>
      <c r="O1527" s="84">
        <v>1200</v>
      </c>
      <c r="P1527" s="82" t="s">
        <v>38</v>
      </c>
      <c r="Q1527" s="82"/>
      <c r="R1527" s="81" t="s">
        <v>39</v>
      </c>
      <c r="S1527" s="86" t="s">
        <v>66</v>
      </c>
      <c r="T1527" s="81" t="s">
        <v>10281</v>
      </c>
      <c r="U1527" s="81" t="s">
        <v>10282</v>
      </c>
      <c r="V1527" s="81"/>
      <c r="W1527" s="81" t="s">
        <v>103</v>
      </c>
      <c r="X1527" s="81" t="s">
        <v>801</v>
      </c>
      <c r="Y1527" s="80"/>
      <c r="Z1527" s="85">
        <v>45303</v>
      </c>
      <c r="AA1527" s="85">
        <v>45223</v>
      </c>
      <c r="AB1527" s="85">
        <v>45303</v>
      </c>
    </row>
    <row r="1528" spans="1:28" ht="15" customHeight="1" x14ac:dyDescent="0.25">
      <c r="A1528" s="81" t="s">
        <v>10283</v>
      </c>
      <c r="B1528" s="81"/>
      <c r="C1528" s="81" t="s">
        <v>10284</v>
      </c>
      <c r="D1528" s="81" t="s">
        <v>10285</v>
      </c>
      <c r="E1528" s="81" t="s">
        <v>10286</v>
      </c>
      <c r="F1528" s="81" t="s">
        <v>33</v>
      </c>
      <c r="G1528" s="81" t="s">
        <v>64</v>
      </c>
      <c r="H1528" s="81" t="s">
        <v>35</v>
      </c>
      <c r="I1528" s="48" t="s">
        <v>36</v>
      </c>
      <c r="J1528" s="81" t="s">
        <v>84</v>
      </c>
      <c r="K1528" s="82"/>
      <c r="L1528" s="81">
        <v>2200</v>
      </c>
      <c r="M1528" s="83" t="s">
        <v>38</v>
      </c>
      <c r="N1528" s="82" t="s">
        <v>38</v>
      </c>
      <c r="O1528" s="82" t="s">
        <v>38</v>
      </c>
      <c r="P1528" s="82" t="s">
        <v>38</v>
      </c>
      <c r="Q1528" s="82"/>
      <c r="R1528" s="81" t="s">
        <v>39</v>
      </c>
      <c r="S1528" s="86" t="s">
        <v>66</v>
      </c>
      <c r="T1528" s="81" t="s">
        <v>10287</v>
      </c>
      <c r="U1528" s="81" t="s">
        <v>10288</v>
      </c>
      <c r="V1528" s="81"/>
      <c r="W1528" s="81" t="s">
        <v>69</v>
      </c>
      <c r="X1528" s="81" t="s">
        <v>147</v>
      </c>
      <c r="Y1528" s="80"/>
      <c r="Z1528" s="85">
        <v>44932</v>
      </c>
      <c r="AA1528" s="85" t="s">
        <v>38</v>
      </c>
      <c r="AB1528" s="85">
        <v>44932</v>
      </c>
    </row>
    <row r="1529" spans="1:28" ht="15" customHeight="1" x14ac:dyDescent="0.25">
      <c r="A1529" s="81" t="s">
        <v>10289</v>
      </c>
      <c r="B1529" s="81"/>
      <c r="C1529" s="81" t="s">
        <v>10290</v>
      </c>
      <c r="D1529" s="81" t="s">
        <v>10291</v>
      </c>
      <c r="E1529" s="81" t="s">
        <v>10292</v>
      </c>
      <c r="F1529" s="81" t="s">
        <v>33</v>
      </c>
      <c r="G1529" s="81" t="s">
        <v>64</v>
      </c>
      <c r="H1529" s="81" t="s">
        <v>55</v>
      </c>
      <c r="I1529" s="48" t="s">
        <v>36</v>
      </c>
      <c r="J1529" s="81" t="s">
        <v>10293</v>
      </c>
      <c r="K1529" s="82"/>
      <c r="L1529" s="81">
        <v>2700</v>
      </c>
      <c r="M1529" s="83" t="s">
        <v>38</v>
      </c>
      <c r="N1529" s="82" t="s">
        <v>38</v>
      </c>
      <c r="O1529" s="82" t="s">
        <v>38</v>
      </c>
      <c r="P1529" s="82" t="s">
        <v>38</v>
      </c>
      <c r="Q1529" s="82"/>
      <c r="R1529" s="81" t="s">
        <v>39</v>
      </c>
      <c r="S1529" s="86" t="s">
        <v>66</v>
      </c>
      <c r="T1529" s="81" t="s">
        <v>10294</v>
      </c>
      <c r="U1529" s="81" t="s">
        <v>10295</v>
      </c>
      <c r="V1529" s="81"/>
      <c r="W1529" s="81" t="s">
        <v>78</v>
      </c>
      <c r="X1529" s="81" t="s">
        <v>243</v>
      </c>
      <c r="Y1529" s="80"/>
      <c r="Z1529" s="85">
        <v>45049</v>
      </c>
      <c r="AA1529" s="85" t="s">
        <v>38</v>
      </c>
      <c r="AB1529" s="85">
        <v>45049</v>
      </c>
    </row>
    <row r="1530" spans="1:28" ht="15" customHeight="1" x14ac:dyDescent="0.25">
      <c r="A1530" s="81" t="s">
        <v>10296</v>
      </c>
      <c r="B1530" s="81"/>
      <c r="C1530" s="82" t="s">
        <v>10297</v>
      </c>
      <c r="D1530" s="81"/>
      <c r="E1530" s="81" t="s">
        <v>10298</v>
      </c>
      <c r="F1530" s="81" t="s">
        <v>33</v>
      </c>
      <c r="G1530" s="81" t="s">
        <v>34</v>
      </c>
      <c r="H1530" s="81" t="s">
        <v>55</v>
      </c>
      <c r="I1530" s="48" t="s">
        <v>374</v>
      </c>
      <c r="J1530" s="81" t="s">
        <v>10299</v>
      </c>
      <c r="K1530" s="82"/>
      <c r="L1530" s="81" t="s">
        <v>38</v>
      </c>
      <c r="M1530" s="83">
        <v>2250</v>
      </c>
      <c r="N1530" s="82">
        <v>2250</v>
      </c>
      <c r="O1530" s="84">
        <v>1800</v>
      </c>
      <c r="P1530" s="84">
        <v>1800</v>
      </c>
      <c r="Q1530" s="82"/>
      <c r="R1530" s="82" t="s">
        <v>427</v>
      </c>
      <c r="S1530" s="82" t="s">
        <v>40</v>
      </c>
      <c r="T1530" s="81" t="s">
        <v>10300</v>
      </c>
      <c r="U1530" s="81" t="s">
        <v>10301</v>
      </c>
      <c r="V1530" s="81"/>
      <c r="W1530" s="81" t="s">
        <v>212</v>
      </c>
      <c r="X1530" s="81" t="s">
        <v>243</v>
      </c>
      <c r="Y1530" s="80">
        <v>44565</v>
      </c>
      <c r="Z1530" s="85">
        <v>45699</v>
      </c>
      <c r="AA1530" s="85">
        <v>44487</v>
      </c>
      <c r="AB1530" s="85">
        <v>45699</v>
      </c>
    </row>
    <row r="1531" spans="1:28" ht="15" customHeight="1" x14ac:dyDescent="0.25">
      <c r="A1531" s="50" t="s">
        <v>10302</v>
      </c>
      <c r="B1531" s="50"/>
      <c r="C1531" s="50" t="s">
        <v>10303</v>
      </c>
      <c r="D1531" s="50"/>
      <c r="E1531" s="50" t="s">
        <v>10304</v>
      </c>
      <c r="F1531" s="81" t="s">
        <v>33</v>
      </c>
      <c r="G1531" s="50" t="s">
        <v>64</v>
      </c>
      <c r="H1531" s="50" t="s">
        <v>55</v>
      </c>
      <c r="I1531" s="48" t="s">
        <v>36</v>
      </c>
      <c r="J1531" s="50" t="s">
        <v>1631</v>
      </c>
      <c r="K1531" s="50"/>
      <c r="L1531" s="81">
        <v>2700</v>
      </c>
      <c r="M1531" s="83" t="s">
        <v>38</v>
      </c>
      <c r="N1531" s="82" t="s">
        <v>38</v>
      </c>
      <c r="O1531" s="82" t="s">
        <v>38</v>
      </c>
      <c r="P1531" s="82" t="s">
        <v>38</v>
      </c>
      <c r="Q1531" s="50"/>
      <c r="R1531" s="82" t="s">
        <v>2964</v>
      </c>
      <c r="S1531" s="50" t="s">
        <v>40</v>
      </c>
      <c r="T1531" s="50" t="s">
        <v>10305</v>
      </c>
      <c r="U1531" s="81" t="s">
        <v>10306</v>
      </c>
      <c r="V1531" s="50"/>
      <c r="W1531" s="50" t="s">
        <v>2750</v>
      </c>
      <c r="X1531" s="50" t="s">
        <v>8290</v>
      </c>
      <c r="Y1531" s="80">
        <v>45273</v>
      </c>
      <c r="Z1531" s="80">
        <v>45540</v>
      </c>
      <c r="AA1531" s="85" t="s">
        <v>38</v>
      </c>
      <c r="AB1531" s="85">
        <v>45540</v>
      </c>
    </row>
    <row r="1532" spans="1:28" ht="15" customHeight="1" x14ac:dyDescent="0.25">
      <c r="A1532" s="81" t="s">
        <v>10307</v>
      </c>
      <c r="B1532" s="81"/>
      <c r="C1532" s="81" t="s">
        <v>10308</v>
      </c>
      <c r="D1532" s="81" t="s">
        <v>10309</v>
      </c>
      <c r="E1532" s="81" t="s">
        <v>10310</v>
      </c>
      <c r="F1532" s="81" t="s">
        <v>33</v>
      </c>
      <c r="G1532" s="81" t="s">
        <v>64</v>
      </c>
      <c r="H1532" s="81" t="s">
        <v>35</v>
      </c>
      <c r="I1532" s="48" t="s">
        <v>36</v>
      </c>
      <c r="J1532" s="81" t="s">
        <v>74</v>
      </c>
      <c r="K1532" s="82"/>
      <c r="L1532" s="81">
        <v>2200</v>
      </c>
      <c r="M1532" s="83" t="s">
        <v>38</v>
      </c>
      <c r="N1532" s="82" t="s">
        <v>38</v>
      </c>
      <c r="O1532" s="82" t="s">
        <v>38</v>
      </c>
      <c r="P1532" s="82" t="s">
        <v>38</v>
      </c>
      <c r="Q1532" s="82"/>
      <c r="R1532" s="81" t="s">
        <v>39</v>
      </c>
      <c r="S1532" s="86" t="s">
        <v>66</v>
      </c>
      <c r="T1532" s="81" t="s">
        <v>10311</v>
      </c>
      <c r="U1532" s="81" t="s">
        <v>10312</v>
      </c>
      <c r="V1532" s="81"/>
      <c r="W1532" s="81" t="s">
        <v>78</v>
      </c>
      <c r="X1532" s="81" t="s">
        <v>884</v>
      </c>
      <c r="Y1532" s="80"/>
      <c r="Z1532" s="85">
        <v>44932</v>
      </c>
      <c r="AA1532" s="85" t="s">
        <v>38</v>
      </c>
      <c r="AB1532" s="85">
        <v>44932</v>
      </c>
    </row>
    <row r="1533" spans="1:28" ht="15" customHeight="1" x14ac:dyDescent="0.25">
      <c r="A1533" s="81" t="s">
        <v>10313</v>
      </c>
      <c r="B1533" s="81"/>
      <c r="C1533" s="81" t="s">
        <v>10314</v>
      </c>
      <c r="D1533" s="81" t="s">
        <v>10315</v>
      </c>
      <c r="E1533" s="81" t="s">
        <v>10316</v>
      </c>
      <c r="F1533" s="81" t="s">
        <v>33</v>
      </c>
      <c r="G1533" s="81" t="s">
        <v>64</v>
      </c>
      <c r="H1533" s="81" t="s">
        <v>35</v>
      </c>
      <c r="I1533" s="48" t="s">
        <v>36</v>
      </c>
      <c r="J1533" s="81" t="s">
        <v>84</v>
      </c>
      <c r="K1533" s="82"/>
      <c r="L1533" s="81">
        <v>2200</v>
      </c>
      <c r="M1533" s="83" t="s">
        <v>38</v>
      </c>
      <c r="N1533" s="82" t="s">
        <v>38</v>
      </c>
      <c r="O1533" s="82" t="s">
        <v>38</v>
      </c>
      <c r="P1533" s="82" t="s">
        <v>38</v>
      </c>
      <c r="Q1533" s="82"/>
      <c r="R1533" s="81" t="s">
        <v>249</v>
      </c>
      <c r="S1533" s="86" t="s">
        <v>66</v>
      </c>
      <c r="T1533" s="81" t="s">
        <v>10317</v>
      </c>
      <c r="U1533" s="81" t="s">
        <v>10318</v>
      </c>
      <c r="V1533" s="81"/>
      <c r="W1533" s="81" t="s">
        <v>78</v>
      </c>
      <c r="X1533" s="81" t="s">
        <v>809</v>
      </c>
      <c r="Y1533" s="80"/>
      <c r="Z1533" s="85">
        <v>45049</v>
      </c>
      <c r="AA1533" s="85" t="s">
        <v>38</v>
      </c>
      <c r="AB1533" s="85">
        <v>45049</v>
      </c>
    </row>
    <row r="1534" spans="1:28" ht="15" customHeight="1" x14ac:dyDescent="0.25">
      <c r="A1534" s="81" t="s">
        <v>10319</v>
      </c>
      <c r="B1534" s="81"/>
      <c r="C1534" s="81" t="s">
        <v>10320</v>
      </c>
      <c r="D1534" s="81"/>
      <c r="E1534" s="81" t="s">
        <v>10321</v>
      </c>
      <c r="F1534" s="81" t="s">
        <v>33</v>
      </c>
      <c r="G1534" s="81" t="s">
        <v>34</v>
      </c>
      <c r="H1534" s="81" t="s">
        <v>55</v>
      </c>
      <c r="I1534" s="48" t="s">
        <v>374</v>
      </c>
      <c r="J1534" s="81" t="s">
        <v>10322</v>
      </c>
      <c r="K1534" s="82"/>
      <c r="L1534" s="81" t="s">
        <v>38</v>
      </c>
      <c r="M1534" s="83" t="s">
        <v>38</v>
      </c>
      <c r="N1534" s="82" t="s">
        <v>38</v>
      </c>
      <c r="O1534" s="82" t="s">
        <v>38</v>
      </c>
      <c r="P1534" s="82" t="s">
        <v>38</v>
      </c>
      <c r="Q1534" s="82" t="s">
        <v>10323</v>
      </c>
      <c r="R1534" s="82" t="s">
        <v>144</v>
      </c>
      <c r="S1534" s="82" t="s">
        <v>40</v>
      </c>
      <c r="T1534" s="81" t="s">
        <v>10324</v>
      </c>
      <c r="U1534" s="81" t="s">
        <v>10325</v>
      </c>
      <c r="V1534" s="81"/>
      <c r="W1534" s="81" t="s">
        <v>212</v>
      </c>
      <c r="X1534" s="81" t="s">
        <v>1285</v>
      </c>
      <c r="Y1534" s="80">
        <v>44956</v>
      </c>
      <c r="Z1534" s="85">
        <v>45058</v>
      </c>
      <c r="AA1534" s="85">
        <v>44964</v>
      </c>
      <c r="AB1534" s="85">
        <v>45058</v>
      </c>
    </row>
    <row r="1535" spans="1:28" ht="15" customHeight="1" x14ac:dyDescent="0.25">
      <c r="A1535" s="81" t="s">
        <v>10326</v>
      </c>
      <c r="B1535" s="81"/>
      <c r="C1535" s="81" t="s">
        <v>10327</v>
      </c>
      <c r="D1535" s="81" t="s">
        <v>10328</v>
      </c>
      <c r="E1535" s="81" t="s">
        <v>10329</v>
      </c>
      <c r="F1535" s="81" t="s">
        <v>33</v>
      </c>
      <c r="G1535" s="81" t="s">
        <v>64</v>
      </c>
      <c r="H1535" s="81" t="s">
        <v>35</v>
      </c>
      <c r="I1535" s="48" t="s">
        <v>36</v>
      </c>
      <c r="J1535" s="81" t="s">
        <v>74</v>
      </c>
      <c r="K1535" s="82"/>
      <c r="L1535" s="81">
        <v>2200</v>
      </c>
      <c r="M1535" s="83" t="s">
        <v>38</v>
      </c>
      <c r="N1535" s="82" t="s">
        <v>38</v>
      </c>
      <c r="O1535" s="82" t="s">
        <v>38</v>
      </c>
      <c r="P1535" s="82" t="s">
        <v>38</v>
      </c>
      <c r="Q1535" s="82"/>
      <c r="R1535" s="81" t="s">
        <v>39</v>
      </c>
      <c r="S1535" s="86" t="s">
        <v>66</v>
      </c>
      <c r="T1535" s="81" t="s">
        <v>10330</v>
      </c>
      <c r="U1535" s="81" t="s">
        <v>10331</v>
      </c>
      <c r="V1535" s="81"/>
      <c r="W1535" s="81" t="s">
        <v>78</v>
      </c>
      <c r="X1535" s="81" t="s">
        <v>413</v>
      </c>
      <c r="Y1535" s="80"/>
      <c r="Z1535" s="85">
        <v>44932</v>
      </c>
      <c r="AA1535" s="85" t="s">
        <v>38</v>
      </c>
      <c r="AB1535" s="85">
        <v>44932</v>
      </c>
    </row>
    <row r="1536" spans="1:28" ht="15" customHeight="1" x14ac:dyDescent="0.25">
      <c r="A1536" s="81" t="s">
        <v>10332</v>
      </c>
      <c r="B1536" s="81"/>
      <c r="C1536" s="81" t="s">
        <v>10333</v>
      </c>
      <c r="D1536" s="81" t="s">
        <v>10334</v>
      </c>
      <c r="E1536" s="81" t="s">
        <v>10335</v>
      </c>
      <c r="F1536" s="81" t="s">
        <v>33</v>
      </c>
      <c r="G1536" s="81" t="s">
        <v>64</v>
      </c>
      <c r="H1536" s="81" t="s">
        <v>141</v>
      </c>
      <c r="I1536" s="48" t="s">
        <v>36</v>
      </c>
      <c r="J1536" s="81" t="s">
        <v>10336</v>
      </c>
      <c r="K1536" s="82"/>
      <c r="L1536" s="81">
        <v>2200</v>
      </c>
      <c r="M1536" s="83" t="s">
        <v>38</v>
      </c>
      <c r="N1536" s="82" t="s">
        <v>38</v>
      </c>
      <c r="O1536" s="82" t="s">
        <v>38</v>
      </c>
      <c r="P1536" s="82" t="s">
        <v>38</v>
      </c>
      <c r="Q1536" s="82"/>
      <c r="R1536" s="81" t="s">
        <v>39</v>
      </c>
      <c r="S1536" s="86" t="s">
        <v>66</v>
      </c>
      <c r="T1536" s="81" t="s">
        <v>10337</v>
      </c>
      <c r="U1536" s="81" t="s">
        <v>10338</v>
      </c>
      <c r="V1536" s="81"/>
      <c r="W1536" s="81" t="s">
        <v>87</v>
      </c>
      <c r="X1536" s="81" t="s">
        <v>10339</v>
      </c>
      <c r="Y1536" s="80"/>
      <c r="Z1536" s="85">
        <v>44932</v>
      </c>
      <c r="AA1536" s="85" t="s">
        <v>38</v>
      </c>
      <c r="AB1536" s="85">
        <v>44932</v>
      </c>
    </row>
    <row r="1537" spans="1:28" ht="15" customHeight="1" x14ac:dyDescent="0.25">
      <c r="A1537" s="81" t="s">
        <v>10340</v>
      </c>
      <c r="B1537" s="81"/>
      <c r="C1537" s="81" t="s">
        <v>10341</v>
      </c>
      <c r="D1537" s="81" t="s">
        <v>10342</v>
      </c>
      <c r="E1537" s="81" t="s">
        <v>10343</v>
      </c>
      <c r="F1537" s="81" t="s">
        <v>33</v>
      </c>
      <c r="G1537" s="81" t="s">
        <v>64</v>
      </c>
      <c r="H1537" s="81" t="s">
        <v>55</v>
      </c>
      <c r="I1537" s="48" t="s">
        <v>36</v>
      </c>
      <c r="J1537" s="81" t="s">
        <v>10344</v>
      </c>
      <c r="K1537" s="82"/>
      <c r="L1537" s="81">
        <v>2700</v>
      </c>
      <c r="M1537" s="83" t="s">
        <v>38</v>
      </c>
      <c r="N1537" s="82" t="s">
        <v>38</v>
      </c>
      <c r="O1537" s="82" t="s">
        <v>38</v>
      </c>
      <c r="P1537" s="82" t="s">
        <v>38</v>
      </c>
      <c r="Q1537" s="82"/>
      <c r="R1537" s="81" t="s">
        <v>39</v>
      </c>
      <c r="S1537" s="86" t="s">
        <v>66</v>
      </c>
      <c r="T1537" s="81" t="s">
        <v>10345</v>
      </c>
      <c r="U1537" s="81" t="s">
        <v>10346</v>
      </c>
      <c r="V1537" s="81"/>
      <c r="W1537" s="81" t="s">
        <v>78</v>
      </c>
      <c r="X1537" s="81" t="s">
        <v>1285</v>
      </c>
      <c r="Y1537" s="80"/>
      <c r="Z1537" s="85">
        <v>45049</v>
      </c>
      <c r="AA1537" s="85" t="s">
        <v>38</v>
      </c>
      <c r="AB1537" s="85">
        <v>45049</v>
      </c>
    </row>
    <row r="1538" spans="1:28" ht="15" customHeight="1" x14ac:dyDescent="0.25">
      <c r="A1538" s="81" t="s">
        <v>10347</v>
      </c>
      <c r="B1538" s="81"/>
      <c r="C1538" s="81" t="s">
        <v>10348</v>
      </c>
      <c r="D1538" s="81"/>
      <c r="E1538" s="81" t="s">
        <v>10349</v>
      </c>
      <c r="F1538" s="81" t="s">
        <v>33</v>
      </c>
      <c r="G1538" s="81" t="s">
        <v>34</v>
      </c>
      <c r="H1538" s="81" t="s">
        <v>55</v>
      </c>
      <c r="I1538" s="48" t="s">
        <v>374</v>
      </c>
      <c r="J1538" s="81" t="s">
        <v>10350</v>
      </c>
      <c r="K1538" s="82"/>
      <c r="L1538" s="81" t="s">
        <v>38</v>
      </c>
      <c r="M1538" s="83">
        <v>1835</v>
      </c>
      <c r="N1538" s="82" t="s">
        <v>38</v>
      </c>
      <c r="O1538" s="84">
        <v>1468</v>
      </c>
      <c r="P1538" s="82" t="s">
        <v>38</v>
      </c>
      <c r="Q1538" s="82"/>
      <c r="R1538" s="81" t="s">
        <v>226</v>
      </c>
      <c r="S1538" s="82" t="s">
        <v>40</v>
      </c>
      <c r="T1538" s="81" t="s">
        <v>10351</v>
      </c>
      <c r="U1538" s="81" t="s">
        <v>10352</v>
      </c>
      <c r="V1538" s="81"/>
      <c r="W1538" s="81" t="s">
        <v>78</v>
      </c>
      <c r="X1538" s="81" t="s">
        <v>1285</v>
      </c>
      <c r="Y1538" s="80"/>
      <c r="Z1538" s="85">
        <v>45050</v>
      </c>
      <c r="AA1538" s="85">
        <v>43713</v>
      </c>
      <c r="AB1538" s="85">
        <v>45050</v>
      </c>
    </row>
    <row r="1539" spans="1:28" ht="15" customHeight="1" x14ac:dyDescent="0.25">
      <c r="A1539" s="81" t="s">
        <v>10353</v>
      </c>
      <c r="B1539" s="81"/>
      <c r="C1539" s="81" t="s">
        <v>10354</v>
      </c>
      <c r="D1539" s="81" t="s">
        <v>10355</v>
      </c>
      <c r="E1539" s="81" t="s">
        <v>10356</v>
      </c>
      <c r="F1539" s="81" t="s">
        <v>33</v>
      </c>
      <c r="G1539" s="81" t="s">
        <v>34</v>
      </c>
      <c r="H1539" s="81" t="s">
        <v>35</v>
      </c>
      <c r="I1539" s="48" t="s">
        <v>36</v>
      </c>
      <c r="J1539" s="81" t="s">
        <v>1053</v>
      </c>
      <c r="K1539" s="82" t="s">
        <v>8097</v>
      </c>
      <c r="L1539" s="81" t="s">
        <v>38</v>
      </c>
      <c r="M1539" s="83">
        <v>2150</v>
      </c>
      <c r="N1539" s="82" t="s">
        <v>38</v>
      </c>
      <c r="O1539" s="84">
        <v>1720</v>
      </c>
      <c r="P1539" s="82" t="s">
        <v>38</v>
      </c>
      <c r="Q1539" s="82"/>
      <c r="R1539" s="82" t="s">
        <v>39</v>
      </c>
      <c r="S1539" s="88" t="s">
        <v>377</v>
      </c>
      <c r="T1539" s="81" t="s">
        <v>10357</v>
      </c>
      <c r="U1539" s="81" t="s">
        <v>10358</v>
      </c>
      <c r="V1539" s="81"/>
      <c r="W1539" s="81" t="s">
        <v>78</v>
      </c>
      <c r="X1539" s="81" t="s">
        <v>4025</v>
      </c>
      <c r="Y1539" s="80">
        <v>44931</v>
      </c>
      <c r="Z1539" s="85">
        <v>45397</v>
      </c>
      <c r="AA1539" s="85">
        <v>45355</v>
      </c>
      <c r="AB1539" s="85">
        <v>45397</v>
      </c>
    </row>
    <row r="1540" spans="1:28" ht="15" customHeight="1" x14ac:dyDescent="0.25">
      <c r="A1540" s="81" t="s">
        <v>10359</v>
      </c>
      <c r="B1540" s="81"/>
      <c r="C1540" s="81" t="s">
        <v>10360</v>
      </c>
      <c r="D1540" s="81"/>
      <c r="E1540" s="81" t="s">
        <v>10361</v>
      </c>
      <c r="F1540" s="81" t="s">
        <v>33</v>
      </c>
      <c r="G1540" s="81" t="s">
        <v>34</v>
      </c>
      <c r="H1540" s="81" t="s">
        <v>141</v>
      </c>
      <c r="I1540" s="48" t="s">
        <v>36</v>
      </c>
      <c r="J1540" s="81" t="s">
        <v>10362</v>
      </c>
      <c r="K1540" s="82"/>
      <c r="L1540" s="81" t="s">
        <v>38</v>
      </c>
      <c r="M1540" s="83">
        <v>2290</v>
      </c>
      <c r="N1540" s="82">
        <v>2290</v>
      </c>
      <c r="O1540" s="84">
        <v>1832</v>
      </c>
      <c r="P1540" s="84">
        <v>1832</v>
      </c>
      <c r="Q1540" s="82"/>
      <c r="R1540" s="81" t="s">
        <v>144</v>
      </c>
      <c r="S1540" s="82" t="s">
        <v>40</v>
      </c>
      <c r="T1540" s="81" t="s">
        <v>10363</v>
      </c>
      <c r="U1540" s="81" t="s">
        <v>10364</v>
      </c>
      <c r="V1540" s="81"/>
      <c r="W1540" s="81" t="s">
        <v>69</v>
      </c>
      <c r="X1540" s="81" t="s">
        <v>10365</v>
      </c>
      <c r="Y1540" s="80"/>
      <c r="Z1540" s="85">
        <v>45699</v>
      </c>
      <c r="AA1540" s="85">
        <v>45236</v>
      </c>
      <c r="AB1540" s="85">
        <v>45699</v>
      </c>
    </row>
    <row r="1541" spans="1:28" ht="15" customHeight="1" x14ac:dyDescent="0.25">
      <c r="A1541" s="81" t="s">
        <v>10366</v>
      </c>
      <c r="B1541" s="81"/>
      <c r="C1541" s="81" t="s">
        <v>10367</v>
      </c>
      <c r="D1541" s="81"/>
      <c r="E1541" s="81" t="s">
        <v>10368</v>
      </c>
      <c r="F1541" s="81" t="s">
        <v>33</v>
      </c>
      <c r="G1541" s="81" t="s">
        <v>34</v>
      </c>
      <c r="H1541" s="81" t="s">
        <v>55</v>
      </c>
      <c r="I1541" s="48" t="s">
        <v>36</v>
      </c>
      <c r="J1541" s="81" t="s">
        <v>2114</v>
      </c>
      <c r="K1541" s="82"/>
      <c r="L1541" s="81" t="s">
        <v>38</v>
      </c>
      <c r="M1541" s="83">
        <v>2580</v>
      </c>
      <c r="N1541" s="82" t="s">
        <v>38</v>
      </c>
      <c r="O1541" s="84">
        <v>2064</v>
      </c>
      <c r="P1541" s="82" t="s">
        <v>38</v>
      </c>
      <c r="Q1541" s="82"/>
      <c r="R1541" s="81" t="s">
        <v>39</v>
      </c>
      <c r="S1541" s="82" t="s">
        <v>40</v>
      </c>
      <c r="T1541" s="81" t="s">
        <v>10369</v>
      </c>
      <c r="U1541" s="81" t="s">
        <v>10370</v>
      </c>
      <c r="V1541" s="81"/>
      <c r="W1541" s="81" t="s">
        <v>43</v>
      </c>
      <c r="X1541" s="81" t="s">
        <v>2272</v>
      </c>
      <c r="Y1541" s="80">
        <v>44039</v>
      </c>
      <c r="Z1541" s="85">
        <v>44277</v>
      </c>
      <c r="AA1541" s="85">
        <v>45272</v>
      </c>
      <c r="AB1541" s="85">
        <v>45272</v>
      </c>
    </row>
    <row r="1542" spans="1:28" ht="15" customHeight="1" x14ac:dyDescent="0.25">
      <c r="A1542" s="81" t="s">
        <v>10371</v>
      </c>
      <c r="B1542" s="81"/>
      <c r="C1542" s="81" t="s">
        <v>10372</v>
      </c>
      <c r="D1542" s="81" t="s">
        <v>10373</v>
      </c>
      <c r="E1542" s="81" t="s">
        <v>10374</v>
      </c>
      <c r="F1542" s="81" t="s">
        <v>33</v>
      </c>
      <c r="G1542" s="81" t="s">
        <v>64</v>
      </c>
      <c r="H1542" s="81" t="s">
        <v>55</v>
      </c>
      <c r="I1542" s="48" t="s">
        <v>36</v>
      </c>
      <c r="J1542" s="81" t="s">
        <v>10260</v>
      </c>
      <c r="K1542" s="82"/>
      <c r="L1542" s="81">
        <v>2700</v>
      </c>
      <c r="M1542" s="83" t="s">
        <v>38</v>
      </c>
      <c r="N1542" s="82" t="s">
        <v>38</v>
      </c>
      <c r="O1542" s="82" t="s">
        <v>38</v>
      </c>
      <c r="P1542" s="82" t="s">
        <v>38</v>
      </c>
      <c r="Q1542" s="82"/>
      <c r="R1542" s="81" t="s">
        <v>39</v>
      </c>
      <c r="S1542" s="86" t="s">
        <v>66</v>
      </c>
      <c r="T1542" s="81" t="s">
        <v>10375</v>
      </c>
      <c r="U1542" s="81" t="s">
        <v>10376</v>
      </c>
      <c r="V1542" s="81"/>
      <c r="W1542" s="81" t="s">
        <v>43</v>
      </c>
      <c r="X1542" s="81" t="s">
        <v>1367</v>
      </c>
      <c r="Y1542" s="80"/>
      <c r="Z1542" s="85">
        <v>44932</v>
      </c>
      <c r="AA1542" s="85" t="s">
        <v>38</v>
      </c>
      <c r="AB1542" s="85">
        <v>44932</v>
      </c>
    </row>
    <row r="1543" spans="1:28" ht="15" customHeight="1" x14ac:dyDescent="0.25">
      <c r="A1543" s="81" t="s">
        <v>10377</v>
      </c>
      <c r="B1543" s="81"/>
      <c r="C1543" s="81" t="s">
        <v>10378</v>
      </c>
      <c r="D1543" s="81"/>
      <c r="E1543" s="81" t="s">
        <v>10379</v>
      </c>
      <c r="F1543" s="81" t="s">
        <v>33</v>
      </c>
      <c r="G1543" s="81" t="s">
        <v>64</v>
      </c>
      <c r="H1543" s="81" t="s">
        <v>35</v>
      </c>
      <c r="I1543" s="48" t="s">
        <v>36</v>
      </c>
      <c r="J1543" s="81" t="s">
        <v>74</v>
      </c>
      <c r="K1543" s="82"/>
      <c r="L1543" s="81">
        <v>2200</v>
      </c>
      <c r="M1543" s="83" t="s">
        <v>38</v>
      </c>
      <c r="N1543" s="82" t="s">
        <v>38</v>
      </c>
      <c r="O1543" s="82" t="s">
        <v>38</v>
      </c>
      <c r="P1543" s="82" t="s">
        <v>38</v>
      </c>
      <c r="Q1543" s="82"/>
      <c r="R1543" s="81" t="s">
        <v>39</v>
      </c>
      <c r="S1543" s="86" t="s">
        <v>66</v>
      </c>
      <c r="T1543" s="81" t="s">
        <v>10380</v>
      </c>
      <c r="U1543" s="81" t="s">
        <v>10381</v>
      </c>
      <c r="V1543" s="81"/>
      <c r="W1543" s="81" t="s">
        <v>69</v>
      </c>
      <c r="X1543" s="81" t="s">
        <v>1956</v>
      </c>
      <c r="Y1543" s="80"/>
      <c r="Z1543" s="85">
        <v>44932</v>
      </c>
      <c r="AA1543" s="85" t="s">
        <v>38</v>
      </c>
      <c r="AB1543" s="85">
        <v>44932</v>
      </c>
    </row>
    <row r="1544" spans="1:28" ht="15" customHeight="1" x14ac:dyDescent="0.25">
      <c r="A1544" s="81" t="s">
        <v>10382</v>
      </c>
      <c r="B1544" s="81"/>
      <c r="C1544" s="81" t="s">
        <v>10383</v>
      </c>
      <c r="D1544" s="81" t="s">
        <v>10384</v>
      </c>
      <c r="E1544" s="81" t="s">
        <v>10385</v>
      </c>
      <c r="F1544" s="81" t="s">
        <v>33</v>
      </c>
      <c r="G1544" s="81" t="s">
        <v>64</v>
      </c>
      <c r="H1544" s="81" t="s">
        <v>35</v>
      </c>
      <c r="I1544" s="48" t="s">
        <v>36</v>
      </c>
      <c r="J1544" s="81" t="s">
        <v>84</v>
      </c>
      <c r="K1544" s="82"/>
      <c r="L1544" s="81">
        <v>2200</v>
      </c>
      <c r="M1544" s="83" t="s">
        <v>38</v>
      </c>
      <c r="N1544" s="82" t="s">
        <v>38</v>
      </c>
      <c r="O1544" s="82" t="s">
        <v>38</v>
      </c>
      <c r="P1544" s="82" t="s">
        <v>38</v>
      </c>
      <c r="Q1544" s="82"/>
      <c r="R1544" s="81" t="s">
        <v>39</v>
      </c>
      <c r="S1544" s="86" t="s">
        <v>66</v>
      </c>
      <c r="T1544" s="81" t="s">
        <v>10386</v>
      </c>
      <c r="U1544" s="81" t="s">
        <v>10387</v>
      </c>
      <c r="V1544" s="81"/>
      <c r="W1544" s="81" t="s">
        <v>103</v>
      </c>
      <c r="X1544" s="81" t="s">
        <v>8114</v>
      </c>
      <c r="Y1544" s="80"/>
      <c r="Z1544" s="85">
        <v>44932</v>
      </c>
      <c r="AA1544" s="85" t="s">
        <v>38</v>
      </c>
      <c r="AB1544" s="85">
        <v>44932</v>
      </c>
    </row>
    <row r="1545" spans="1:28" ht="15" customHeight="1" x14ac:dyDescent="0.25">
      <c r="A1545" s="81" t="s">
        <v>10388</v>
      </c>
      <c r="B1545" s="81"/>
      <c r="C1545" s="81" t="s">
        <v>10389</v>
      </c>
      <c r="D1545" s="81" t="s">
        <v>10390</v>
      </c>
      <c r="E1545" s="81" t="s">
        <v>10391</v>
      </c>
      <c r="F1545" s="81" t="s">
        <v>33</v>
      </c>
      <c r="G1545" s="81" t="s">
        <v>64</v>
      </c>
      <c r="H1545" s="81" t="s">
        <v>55</v>
      </c>
      <c r="I1545" s="48" t="s">
        <v>36</v>
      </c>
      <c r="J1545" s="81" t="s">
        <v>10392</v>
      </c>
      <c r="K1545" s="82"/>
      <c r="L1545" s="81">
        <v>2700</v>
      </c>
      <c r="M1545" s="83" t="s">
        <v>38</v>
      </c>
      <c r="N1545" s="82" t="s">
        <v>38</v>
      </c>
      <c r="O1545" s="82" t="s">
        <v>38</v>
      </c>
      <c r="P1545" s="82" t="s">
        <v>38</v>
      </c>
      <c r="Q1545" s="82"/>
      <c r="R1545" s="81" t="s">
        <v>39</v>
      </c>
      <c r="S1545" s="86" t="s">
        <v>66</v>
      </c>
      <c r="T1545" s="81" t="s">
        <v>10393</v>
      </c>
      <c r="U1545" s="81" t="s">
        <v>10394</v>
      </c>
      <c r="V1545" s="81"/>
      <c r="W1545" s="81" t="s">
        <v>103</v>
      </c>
      <c r="X1545" s="81" t="s">
        <v>943</v>
      </c>
      <c r="Y1545" s="80"/>
      <c r="Z1545" s="85">
        <v>45049</v>
      </c>
      <c r="AA1545" s="85" t="s">
        <v>38</v>
      </c>
      <c r="AB1545" s="85">
        <v>45049</v>
      </c>
    </row>
    <row r="1546" spans="1:28" ht="15" customHeight="1" x14ac:dyDescent="0.25">
      <c r="A1546" s="81" t="s">
        <v>10395</v>
      </c>
      <c r="B1546" s="81"/>
      <c r="C1546" s="81" t="s">
        <v>10396</v>
      </c>
      <c r="D1546" s="81"/>
      <c r="E1546" s="81" t="s">
        <v>10397</v>
      </c>
      <c r="F1546" s="81" t="s">
        <v>33</v>
      </c>
      <c r="G1546" s="81" t="s">
        <v>34</v>
      </c>
      <c r="H1546" s="81" t="s">
        <v>55</v>
      </c>
      <c r="I1546" s="48" t="s">
        <v>374</v>
      </c>
      <c r="J1546" s="81" t="s">
        <v>619</v>
      </c>
      <c r="K1546" s="82"/>
      <c r="L1546" s="81" t="s">
        <v>38</v>
      </c>
      <c r="M1546" s="83" t="s">
        <v>38</v>
      </c>
      <c r="N1546" s="82" t="s">
        <v>38</v>
      </c>
      <c r="O1546" s="82" t="s">
        <v>38</v>
      </c>
      <c r="P1546" s="82" t="s">
        <v>38</v>
      </c>
      <c r="Q1546" s="81" t="s">
        <v>10398</v>
      </c>
      <c r="R1546" s="82" t="s">
        <v>39</v>
      </c>
      <c r="S1546" s="82" t="s">
        <v>40</v>
      </c>
      <c r="T1546" s="81" t="s">
        <v>10399</v>
      </c>
      <c r="U1546" s="81" t="s">
        <v>10400</v>
      </c>
      <c r="V1546" s="81"/>
      <c r="W1546" s="81" t="s">
        <v>188</v>
      </c>
      <c r="X1546" s="81" t="s">
        <v>623</v>
      </c>
      <c r="Y1546" s="80">
        <v>43642</v>
      </c>
      <c r="Z1546" s="85">
        <v>45365</v>
      </c>
      <c r="AA1546" s="85">
        <v>45397</v>
      </c>
      <c r="AB1546" s="85">
        <v>45397</v>
      </c>
    </row>
    <row r="1547" spans="1:28" ht="15" customHeight="1" x14ac:dyDescent="0.25">
      <c r="A1547" s="81" t="s">
        <v>10401</v>
      </c>
      <c r="B1547" s="81"/>
      <c r="C1547" s="81" t="s">
        <v>10402</v>
      </c>
      <c r="D1547" s="81" t="s">
        <v>10403</v>
      </c>
      <c r="E1547" s="81" t="s">
        <v>10404</v>
      </c>
      <c r="F1547" s="81" t="s">
        <v>33</v>
      </c>
      <c r="G1547" s="81" t="s">
        <v>64</v>
      </c>
      <c r="H1547" s="81" t="s">
        <v>35</v>
      </c>
      <c r="I1547" s="48" t="s">
        <v>36</v>
      </c>
      <c r="J1547" s="81" t="s">
        <v>84</v>
      </c>
      <c r="K1547" s="82"/>
      <c r="L1547" s="81">
        <v>2200</v>
      </c>
      <c r="M1547" s="83" t="s">
        <v>38</v>
      </c>
      <c r="N1547" s="82" t="s">
        <v>38</v>
      </c>
      <c r="O1547" s="82" t="s">
        <v>38</v>
      </c>
      <c r="P1547" s="82" t="s">
        <v>38</v>
      </c>
      <c r="Q1547" s="82"/>
      <c r="R1547" s="81" t="s">
        <v>39</v>
      </c>
      <c r="S1547" s="86" t="s">
        <v>66</v>
      </c>
      <c r="T1547" s="81" t="s">
        <v>10405</v>
      </c>
      <c r="U1547" s="81" t="s">
        <v>10406</v>
      </c>
      <c r="V1547" s="81"/>
      <c r="W1547" s="81" t="s">
        <v>78</v>
      </c>
      <c r="X1547" s="81" t="s">
        <v>3577</v>
      </c>
      <c r="Y1547" s="80"/>
      <c r="Z1547" s="85">
        <v>44932</v>
      </c>
      <c r="AA1547" s="85" t="s">
        <v>38</v>
      </c>
      <c r="AB1547" s="85">
        <v>44932</v>
      </c>
    </row>
    <row r="1548" spans="1:28" ht="15" customHeight="1" x14ac:dyDescent="0.25">
      <c r="A1548" s="81" t="s">
        <v>10407</v>
      </c>
      <c r="B1548" s="81"/>
      <c r="C1548" s="82" t="s">
        <v>10408</v>
      </c>
      <c r="D1548" s="81"/>
      <c r="E1548" s="81" t="s">
        <v>10409</v>
      </c>
      <c r="F1548" s="81" t="s">
        <v>33</v>
      </c>
      <c r="G1548" s="81" t="s">
        <v>34</v>
      </c>
      <c r="H1548" s="81" t="s">
        <v>35</v>
      </c>
      <c r="I1548" s="48" t="s">
        <v>36</v>
      </c>
      <c r="J1548" s="81" t="s">
        <v>74</v>
      </c>
      <c r="K1548" s="82"/>
      <c r="L1548" s="81" t="s">
        <v>38</v>
      </c>
      <c r="M1548" s="83">
        <v>2300</v>
      </c>
      <c r="N1548" s="82" t="s">
        <v>38</v>
      </c>
      <c r="O1548" s="84">
        <v>1840</v>
      </c>
      <c r="P1548" s="82" t="s">
        <v>38</v>
      </c>
      <c r="Q1548" s="82"/>
      <c r="R1548" s="82" t="s">
        <v>144</v>
      </c>
      <c r="S1548" s="82" t="s">
        <v>40</v>
      </c>
      <c r="T1548" s="81" t="s">
        <v>10410</v>
      </c>
      <c r="U1548" s="81" t="s">
        <v>10411</v>
      </c>
      <c r="V1548" s="81"/>
      <c r="W1548" s="81" t="s">
        <v>69</v>
      </c>
      <c r="X1548" s="81" t="s">
        <v>1920</v>
      </c>
      <c r="Y1548" s="80">
        <v>44746</v>
      </c>
      <c r="Z1548" s="85">
        <v>45092</v>
      </c>
      <c r="AA1548" s="85">
        <v>44880</v>
      </c>
      <c r="AB1548" s="85">
        <v>45092</v>
      </c>
    </row>
    <row r="1549" spans="1:28" ht="15" customHeight="1" x14ac:dyDescent="0.25">
      <c r="A1549" s="81" t="s">
        <v>10412</v>
      </c>
      <c r="B1549" s="81"/>
      <c r="C1549" s="81" t="s">
        <v>10413</v>
      </c>
      <c r="D1549" s="81" t="s">
        <v>10414</v>
      </c>
      <c r="E1549" s="81" t="s">
        <v>10415</v>
      </c>
      <c r="F1549" s="81" t="s">
        <v>33</v>
      </c>
      <c r="G1549" s="81" t="s">
        <v>64</v>
      </c>
      <c r="H1549" s="81" t="s">
        <v>55</v>
      </c>
      <c r="I1549" s="48" t="s">
        <v>36</v>
      </c>
      <c r="J1549" s="81" t="s">
        <v>6748</v>
      </c>
      <c r="K1549" s="82"/>
      <c r="L1549" s="81">
        <v>2700</v>
      </c>
      <c r="M1549" s="83" t="s">
        <v>38</v>
      </c>
      <c r="N1549" s="82" t="s">
        <v>38</v>
      </c>
      <c r="O1549" s="82" t="s">
        <v>38</v>
      </c>
      <c r="P1549" s="82" t="s">
        <v>38</v>
      </c>
      <c r="Q1549" s="82"/>
      <c r="R1549" s="81" t="s">
        <v>249</v>
      </c>
      <c r="S1549" s="86" t="s">
        <v>66</v>
      </c>
      <c r="T1549" s="81" t="s">
        <v>10416</v>
      </c>
      <c r="U1549" s="81" t="s">
        <v>10417</v>
      </c>
      <c r="V1549" s="81"/>
      <c r="W1549" s="81" t="s">
        <v>78</v>
      </c>
      <c r="X1549" s="81" t="s">
        <v>413</v>
      </c>
      <c r="Y1549" s="80"/>
      <c r="Z1549" s="85">
        <v>44932</v>
      </c>
      <c r="AA1549" s="85" t="s">
        <v>38</v>
      </c>
      <c r="AB1549" s="85">
        <v>44932</v>
      </c>
    </row>
    <row r="1550" spans="1:28" ht="15" customHeight="1" x14ac:dyDescent="0.25">
      <c r="A1550" s="81" t="s">
        <v>10418</v>
      </c>
      <c r="B1550" s="81"/>
      <c r="C1550" s="81" t="s">
        <v>10419</v>
      </c>
      <c r="D1550" s="81"/>
      <c r="E1550" s="81" t="s">
        <v>10420</v>
      </c>
      <c r="F1550" s="81" t="s">
        <v>33</v>
      </c>
      <c r="G1550" s="81" t="s">
        <v>64</v>
      </c>
      <c r="H1550" s="81" t="s">
        <v>35</v>
      </c>
      <c r="I1550" s="48" t="s">
        <v>36</v>
      </c>
      <c r="J1550" s="81" t="s">
        <v>84</v>
      </c>
      <c r="K1550" s="82"/>
      <c r="L1550" s="81">
        <v>2200</v>
      </c>
      <c r="M1550" s="83" t="s">
        <v>38</v>
      </c>
      <c r="N1550" s="82" t="s">
        <v>38</v>
      </c>
      <c r="O1550" s="82" t="s">
        <v>38</v>
      </c>
      <c r="P1550" s="82" t="s">
        <v>38</v>
      </c>
      <c r="Q1550" s="82"/>
      <c r="R1550" s="81" t="s">
        <v>39</v>
      </c>
      <c r="S1550" s="86" t="s">
        <v>66</v>
      </c>
      <c r="T1550" s="81" t="s">
        <v>10421</v>
      </c>
      <c r="U1550" s="81" t="s">
        <v>10422</v>
      </c>
      <c r="V1550" s="81"/>
      <c r="W1550" s="81" t="s">
        <v>1948</v>
      </c>
      <c r="X1550" s="81" t="s">
        <v>9761</v>
      </c>
      <c r="Y1550" s="80"/>
      <c r="Z1550" s="85">
        <v>44932</v>
      </c>
      <c r="AA1550" s="85" t="s">
        <v>38</v>
      </c>
      <c r="AB1550" s="85">
        <v>44932</v>
      </c>
    </row>
    <row r="1551" spans="1:28" ht="15" customHeight="1" x14ac:dyDescent="0.25">
      <c r="A1551" s="81" t="s">
        <v>10423</v>
      </c>
      <c r="B1551" s="81"/>
      <c r="C1551" s="81" t="s">
        <v>10424</v>
      </c>
      <c r="D1551" s="81" t="s">
        <v>10425</v>
      </c>
      <c r="E1551" s="81" t="s">
        <v>10426</v>
      </c>
      <c r="F1551" s="81" t="s">
        <v>33</v>
      </c>
      <c r="G1551" s="81" t="s">
        <v>64</v>
      </c>
      <c r="H1551" s="81" t="s">
        <v>55</v>
      </c>
      <c r="I1551" s="48" t="s">
        <v>36</v>
      </c>
      <c r="J1551" s="81" t="s">
        <v>607</v>
      </c>
      <c r="K1551" s="82"/>
      <c r="L1551" s="81">
        <v>2700</v>
      </c>
      <c r="M1551" s="83" t="s">
        <v>38</v>
      </c>
      <c r="N1551" s="82" t="s">
        <v>38</v>
      </c>
      <c r="O1551" s="82" t="s">
        <v>38</v>
      </c>
      <c r="P1551" s="82" t="s">
        <v>38</v>
      </c>
      <c r="Q1551" s="82"/>
      <c r="R1551" s="81" t="s">
        <v>39</v>
      </c>
      <c r="S1551" s="86" t="s">
        <v>66</v>
      </c>
      <c r="T1551" s="81" t="s">
        <v>10427</v>
      </c>
      <c r="U1551" s="81" t="s">
        <v>10428</v>
      </c>
      <c r="V1551" s="81"/>
      <c r="W1551" s="81" t="s">
        <v>69</v>
      </c>
      <c r="X1551" s="81" t="s">
        <v>529</v>
      </c>
      <c r="Y1551" s="80"/>
      <c r="Z1551" s="85">
        <v>44932</v>
      </c>
      <c r="AA1551" s="85" t="s">
        <v>38</v>
      </c>
      <c r="AB1551" s="85">
        <v>44932</v>
      </c>
    </row>
    <row r="1552" spans="1:28" ht="15" customHeight="1" x14ac:dyDescent="0.25">
      <c r="A1552" s="81" t="s">
        <v>10429</v>
      </c>
      <c r="B1552" s="81"/>
      <c r="C1552" s="81" t="s">
        <v>10430</v>
      </c>
      <c r="D1552" s="81" t="s">
        <v>10431</v>
      </c>
      <c r="E1552" s="81" t="s">
        <v>10432</v>
      </c>
      <c r="F1552" s="81" t="s">
        <v>33</v>
      </c>
      <c r="G1552" s="81" t="s">
        <v>64</v>
      </c>
      <c r="H1552" s="81" t="s">
        <v>35</v>
      </c>
      <c r="I1552" s="48" t="s">
        <v>36</v>
      </c>
      <c r="J1552" s="81" t="s">
        <v>84</v>
      </c>
      <c r="K1552" s="82"/>
      <c r="L1552" s="81">
        <v>2200</v>
      </c>
      <c r="M1552" s="83" t="s">
        <v>38</v>
      </c>
      <c r="N1552" s="82" t="s">
        <v>38</v>
      </c>
      <c r="O1552" s="82" t="s">
        <v>38</v>
      </c>
      <c r="P1552" s="82" t="s">
        <v>38</v>
      </c>
      <c r="Q1552" s="82"/>
      <c r="R1552" s="81" t="s">
        <v>39</v>
      </c>
      <c r="S1552" s="86" t="s">
        <v>66</v>
      </c>
      <c r="T1552" s="81" t="s">
        <v>10433</v>
      </c>
      <c r="U1552" s="81" t="s">
        <v>10434</v>
      </c>
      <c r="V1552" s="81"/>
      <c r="W1552" s="81" t="s">
        <v>1948</v>
      </c>
      <c r="X1552" s="81" t="s">
        <v>10435</v>
      </c>
      <c r="Y1552" s="80"/>
      <c r="Z1552" s="85">
        <v>44932</v>
      </c>
      <c r="AA1552" s="85" t="s">
        <v>38</v>
      </c>
      <c r="AB1552" s="85">
        <v>44932</v>
      </c>
    </row>
    <row r="1553" spans="1:28" ht="15" customHeight="1" x14ac:dyDescent="0.25">
      <c r="A1553" s="81" t="s">
        <v>10436</v>
      </c>
      <c r="B1553" s="81"/>
      <c r="C1553" s="81" t="s">
        <v>10437</v>
      </c>
      <c r="D1553" s="81" t="s">
        <v>10438</v>
      </c>
      <c r="E1553" s="81" t="s">
        <v>10439</v>
      </c>
      <c r="F1553" s="81" t="s">
        <v>33</v>
      </c>
      <c r="G1553" s="81" t="s">
        <v>64</v>
      </c>
      <c r="H1553" s="81" t="s">
        <v>35</v>
      </c>
      <c r="I1553" s="48" t="s">
        <v>36</v>
      </c>
      <c r="J1553" s="81" t="s">
        <v>74</v>
      </c>
      <c r="K1553" s="82"/>
      <c r="L1553" s="81">
        <v>2200</v>
      </c>
      <c r="M1553" s="83" t="s">
        <v>38</v>
      </c>
      <c r="N1553" s="82" t="s">
        <v>38</v>
      </c>
      <c r="O1553" s="82" t="s">
        <v>38</v>
      </c>
      <c r="P1553" s="82" t="s">
        <v>38</v>
      </c>
      <c r="Q1553" s="82"/>
      <c r="R1553" s="81" t="s">
        <v>39</v>
      </c>
      <c r="S1553" s="86" t="s">
        <v>66</v>
      </c>
      <c r="T1553" s="81" t="s">
        <v>10440</v>
      </c>
      <c r="U1553" s="81" t="s">
        <v>10441</v>
      </c>
      <c r="V1553" s="81"/>
      <c r="W1553" s="81" t="s">
        <v>1948</v>
      </c>
      <c r="X1553" s="81" t="s">
        <v>9761</v>
      </c>
      <c r="Y1553" s="80"/>
      <c r="Z1553" s="85">
        <v>44932</v>
      </c>
      <c r="AA1553" s="85" t="s">
        <v>38</v>
      </c>
      <c r="AB1553" s="85">
        <v>44932</v>
      </c>
    </row>
    <row r="1554" spans="1:28" ht="15" customHeight="1" x14ac:dyDescent="0.25">
      <c r="A1554" s="81" t="s">
        <v>10442</v>
      </c>
      <c r="B1554" s="81"/>
      <c r="C1554" s="81" t="s">
        <v>10443</v>
      </c>
      <c r="D1554" s="81" t="s">
        <v>10444</v>
      </c>
      <c r="E1554" s="81" t="s">
        <v>10445</v>
      </c>
      <c r="F1554" s="81" t="s">
        <v>33</v>
      </c>
      <c r="G1554" s="81" t="s">
        <v>64</v>
      </c>
      <c r="H1554" s="81" t="s">
        <v>35</v>
      </c>
      <c r="I1554" s="48" t="s">
        <v>36</v>
      </c>
      <c r="J1554" s="81" t="s">
        <v>84</v>
      </c>
      <c r="K1554" s="82"/>
      <c r="L1554" s="81">
        <v>2200</v>
      </c>
      <c r="M1554" s="83" t="s">
        <v>38</v>
      </c>
      <c r="N1554" s="82" t="s">
        <v>38</v>
      </c>
      <c r="O1554" s="82" t="s">
        <v>38</v>
      </c>
      <c r="P1554" s="82" t="s">
        <v>38</v>
      </c>
      <c r="Q1554" s="82"/>
      <c r="R1554" s="81" t="s">
        <v>39</v>
      </c>
      <c r="S1554" s="86" t="s">
        <v>66</v>
      </c>
      <c r="T1554" s="81" t="s">
        <v>10446</v>
      </c>
      <c r="U1554" s="81" t="s">
        <v>10447</v>
      </c>
      <c r="V1554" s="81"/>
      <c r="W1554" s="81" t="s">
        <v>1948</v>
      </c>
      <c r="X1554" s="81" t="s">
        <v>9761</v>
      </c>
      <c r="Y1554" s="80"/>
      <c r="Z1554" s="85">
        <v>44932</v>
      </c>
      <c r="AA1554" s="85" t="s">
        <v>38</v>
      </c>
      <c r="AB1554" s="85">
        <v>44932</v>
      </c>
    </row>
    <row r="1555" spans="1:28" ht="15" customHeight="1" x14ac:dyDescent="0.25">
      <c r="A1555" s="81" t="s">
        <v>10448</v>
      </c>
      <c r="B1555" s="81"/>
      <c r="C1555" s="81" t="s">
        <v>10449</v>
      </c>
      <c r="D1555" s="81" t="s">
        <v>10450</v>
      </c>
      <c r="E1555" s="81" t="s">
        <v>10451</v>
      </c>
      <c r="F1555" s="81" t="s">
        <v>33</v>
      </c>
      <c r="G1555" s="81" t="s">
        <v>64</v>
      </c>
      <c r="H1555" s="81" t="s">
        <v>35</v>
      </c>
      <c r="I1555" s="48" t="s">
        <v>36</v>
      </c>
      <c r="J1555" s="81" t="s">
        <v>84</v>
      </c>
      <c r="K1555" s="82"/>
      <c r="L1555" s="81">
        <v>2200</v>
      </c>
      <c r="M1555" s="83" t="s">
        <v>38</v>
      </c>
      <c r="N1555" s="82" t="s">
        <v>38</v>
      </c>
      <c r="O1555" s="82" t="s">
        <v>38</v>
      </c>
      <c r="P1555" s="82" t="s">
        <v>38</v>
      </c>
      <c r="Q1555" s="82"/>
      <c r="R1555" s="81" t="s">
        <v>39</v>
      </c>
      <c r="S1555" s="86" t="s">
        <v>66</v>
      </c>
      <c r="T1555" s="81" t="s">
        <v>10452</v>
      </c>
      <c r="U1555" s="81" t="s">
        <v>10453</v>
      </c>
      <c r="V1555" s="81"/>
      <c r="W1555" s="81" t="s">
        <v>1948</v>
      </c>
      <c r="X1555" s="81" t="s">
        <v>9761</v>
      </c>
      <c r="Y1555" s="80"/>
      <c r="Z1555" s="85">
        <v>44932</v>
      </c>
      <c r="AA1555" s="85" t="s">
        <v>38</v>
      </c>
      <c r="AB1555" s="85">
        <v>44932</v>
      </c>
    </row>
    <row r="1556" spans="1:28" ht="15" customHeight="1" x14ac:dyDescent="0.25">
      <c r="A1556" s="81" t="s">
        <v>10454</v>
      </c>
      <c r="B1556" s="81" t="s">
        <v>10455</v>
      </c>
      <c r="C1556" s="81" t="s">
        <v>10456</v>
      </c>
      <c r="D1556" s="81"/>
      <c r="E1556" s="81" t="s">
        <v>10457</v>
      </c>
      <c r="F1556" s="81" t="s">
        <v>33</v>
      </c>
      <c r="G1556" s="81" t="s">
        <v>34</v>
      </c>
      <c r="H1556" s="81" t="s">
        <v>141</v>
      </c>
      <c r="I1556" s="48" t="s">
        <v>374</v>
      </c>
      <c r="J1556" s="81" t="s">
        <v>10458</v>
      </c>
      <c r="K1556" s="82"/>
      <c r="L1556" s="81" t="s">
        <v>38</v>
      </c>
      <c r="M1556" s="83" t="s">
        <v>38</v>
      </c>
      <c r="N1556" s="82" t="s">
        <v>38</v>
      </c>
      <c r="O1556" s="82" t="s">
        <v>38</v>
      </c>
      <c r="P1556" s="82" t="s">
        <v>38</v>
      </c>
      <c r="Q1556" s="50" t="s">
        <v>209</v>
      </c>
      <c r="R1556" s="82" t="s">
        <v>427</v>
      </c>
      <c r="S1556" s="82" t="s">
        <v>40</v>
      </c>
      <c r="T1556" s="81" t="s">
        <v>10459</v>
      </c>
      <c r="U1556" s="81" t="s">
        <v>10460</v>
      </c>
      <c r="V1556" s="81"/>
      <c r="W1556" s="81" t="s">
        <v>43</v>
      </c>
      <c r="X1556" s="81" t="s">
        <v>420</v>
      </c>
      <c r="Y1556" s="80">
        <v>44830</v>
      </c>
      <c r="Z1556" s="85">
        <v>45540</v>
      </c>
      <c r="AA1556" s="85">
        <v>45397</v>
      </c>
      <c r="AB1556" s="85">
        <v>45540</v>
      </c>
    </row>
    <row r="1557" spans="1:28" ht="15" customHeight="1" x14ac:dyDescent="0.25">
      <c r="A1557" s="81" t="s">
        <v>10461</v>
      </c>
      <c r="B1557" s="81"/>
      <c r="C1557" s="81" t="s">
        <v>10462</v>
      </c>
      <c r="D1557" s="81" t="s">
        <v>10463</v>
      </c>
      <c r="E1557" s="81" t="s">
        <v>10464</v>
      </c>
      <c r="F1557" s="81" t="s">
        <v>33</v>
      </c>
      <c r="G1557" s="81" t="s">
        <v>64</v>
      </c>
      <c r="H1557" s="81" t="s">
        <v>35</v>
      </c>
      <c r="I1557" s="48" t="s">
        <v>36</v>
      </c>
      <c r="J1557" s="81" t="s">
        <v>84</v>
      </c>
      <c r="K1557" s="82"/>
      <c r="L1557" s="81">
        <v>2200</v>
      </c>
      <c r="M1557" s="83" t="s">
        <v>38</v>
      </c>
      <c r="N1557" s="82" t="s">
        <v>38</v>
      </c>
      <c r="O1557" s="82" t="s">
        <v>38</v>
      </c>
      <c r="P1557" s="82" t="s">
        <v>38</v>
      </c>
      <c r="Q1557" s="82"/>
      <c r="R1557" s="81" t="s">
        <v>39</v>
      </c>
      <c r="S1557" s="86" t="s">
        <v>66</v>
      </c>
      <c r="T1557" s="81" t="s">
        <v>10465</v>
      </c>
      <c r="U1557" s="81" t="s">
        <v>10466</v>
      </c>
      <c r="V1557" s="81"/>
      <c r="W1557" s="81" t="s">
        <v>163</v>
      </c>
      <c r="X1557" s="81" t="s">
        <v>10467</v>
      </c>
      <c r="Y1557" s="80"/>
      <c r="Z1557" s="85">
        <v>44932</v>
      </c>
      <c r="AA1557" s="85" t="s">
        <v>38</v>
      </c>
      <c r="AB1557" s="85">
        <v>44932</v>
      </c>
    </row>
    <row r="1558" spans="1:28" ht="15" customHeight="1" x14ac:dyDescent="0.25">
      <c r="A1558" s="81" t="s">
        <v>10468</v>
      </c>
      <c r="B1558" s="81"/>
      <c r="C1558" s="81" t="s">
        <v>10469</v>
      </c>
      <c r="D1558" s="81" t="s">
        <v>10470</v>
      </c>
      <c r="E1558" s="81" t="s">
        <v>10471</v>
      </c>
      <c r="F1558" s="81" t="s">
        <v>33</v>
      </c>
      <c r="G1558" s="81" t="s">
        <v>64</v>
      </c>
      <c r="H1558" s="81" t="s">
        <v>141</v>
      </c>
      <c r="I1558" s="48" t="s">
        <v>36</v>
      </c>
      <c r="J1558" s="81" t="s">
        <v>10472</v>
      </c>
      <c r="K1558" s="82"/>
      <c r="L1558" s="81">
        <v>2200</v>
      </c>
      <c r="M1558" s="83" t="s">
        <v>38</v>
      </c>
      <c r="N1558" s="82" t="s">
        <v>38</v>
      </c>
      <c r="O1558" s="82" t="s">
        <v>38</v>
      </c>
      <c r="P1558" s="82" t="s">
        <v>38</v>
      </c>
      <c r="Q1558" s="82"/>
      <c r="R1558" s="81" t="s">
        <v>249</v>
      </c>
      <c r="S1558" s="86" t="s">
        <v>66</v>
      </c>
      <c r="T1558" s="81" t="s">
        <v>10473</v>
      </c>
      <c r="U1558" s="81" t="s">
        <v>10474</v>
      </c>
      <c r="V1558" s="81"/>
      <c r="W1558" s="81" t="s">
        <v>188</v>
      </c>
      <c r="X1558" s="81" t="s">
        <v>10475</v>
      </c>
      <c r="Y1558" s="80"/>
      <c r="Z1558" s="85">
        <v>45049</v>
      </c>
      <c r="AA1558" s="85" t="s">
        <v>38</v>
      </c>
      <c r="AB1558" s="85">
        <v>45049</v>
      </c>
    </row>
    <row r="1559" spans="1:28" ht="15" customHeight="1" x14ac:dyDescent="0.25">
      <c r="A1559" s="81" t="s">
        <v>10476</v>
      </c>
      <c r="B1559" s="81"/>
      <c r="C1559" s="81" t="s">
        <v>10477</v>
      </c>
      <c r="D1559" s="81" t="s">
        <v>10478</v>
      </c>
      <c r="E1559" s="81" t="s">
        <v>10479</v>
      </c>
      <c r="F1559" s="81" t="s">
        <v>33</v>
      </c>
      <c r="G1559" s="81" t="s">
        <v>64</v>
      </c>
      <c r="H1559" s="81" t="s">
        <v>55</v>
      </c>
      <c r="I1559" s="48" t="s">
        <v>36</v>
      </c>
      <c r="J1559" s="81" t="s">
        <v>10480</v>
      </c>
      <c r="K1559" s="82"/>
      <c r="L1559" s="81">
        <v>2700</v>
      </c>
      <c r="M1559" s="83" t="s">
        <v>38</v>
      </c>
      <c r="N1559" s="82" t="s">
        <v>38</v>
      </c>
      <c r="O1559" s="82" t="s">
        <v>38</v>
      </c>
      <c r="P1559" s="82" t="s">
        <v>38</v>
      </c>
      <c r="Q1559" s="82"/>
      <c r="R1559" s="81" t="s">
        <v>39</v>
      </c>
      <c r="S1559" s="86" t="s">
        <v>66</v>
      </c>
      <c r="T1559" s="81" t="s">
        <v>10481</v>
      </c>
      <c r="U1559" s="81" t="s">
        <v>10482</v>
      </c>
      <c r="V1559" s="81"/>
      <c r="W1559" s="81" t="s">
        <v>69</v>
      </c>
      <c r="X1559" s="81" t="s">
        <v>1920</v>
      </c>
      <c r="Y1559" s="80"/>
      <c r="Z1559" s="85">
        <v>44932</v>
      </c>
      <c r="AA1559" s="85" t="s">
        <v>38</v>
      </c>
      <c r="AB1559" s="85">
        <v>44932</v>
      </c>
    </row>
    <row r="1560" spans="1:28" ht="15" customHeight="1" x14ac:dyDescent="0.25">
      <c r="A1560" s="81" t="s">
        <v>10483</v>
      </c>
      <c r="B1560" s="81"/>
      <c r="C1560" s="81" t="s">
        <v>10484</v>
      </c>
      <c r="D1560" s="81" t="s">
        <v>10485</v>
      </c>
      <c r="E1560" s="81" t="s">
        <v>10486</v>
      </c>
      <c r="F1560" s="81" t="s">
        <v>33</v>
      </c>
      <c r="G1560" s="81" t="s">
        <v>64</v>
      </c>
      <c r="H1560" s="81" t="s">
        <v>35</v>
      </c>
      <c r="I1560" s="48" t="s">
        <v>36</v>
      </c>
      <c r="J1560" s="81" t="s">
        <v>84</v>
      </c>
      <c r="K1560" s="82"/>
      <c r="L1560" s="81">
        <v>2200</v>
      </c>
      <c r="M1560" s="83" t="s">
        <v>38</v>
      </c>
      <c r="N1560" s="82" t="s">
        <v>38</v>
      </c>
      <c r="O1560" s="82" t="s">
        <v>38</v>
      </c>
      <c r="P1560" s="82" t="s">
        <v>38</v>
      </c>
      <c r="Q1560" s="82"/>
      <c r="R1560" s="81" t="s">
        <v>39</v>
      </c>
      <c r="S1560" s="86" t="s">
        <v>66</v>
      </c>
      <c r="T1560" s="81" t="s">
        <v>10487</v>
      </c>
      <c r="U1560" s="81" t="s">
        <v>10488</v>
      </c>
      <c r="V1560" s="81"/>
      <c r="W1560" s="81" t="s">
        <v>1948</v>
      </c>
      <c r="X1560" s="81" t="s">
        <v>9761</v>
      </c>
      <c r="Y1560" s="80"/>
      <c r="Z1560" s="85">
        <v>44932</v>
      </c>
      <c r="AA1560" s="85" t="s">
        <v>38</v>
      </c>
      <c r="AB1560" s="85">
        <v>44932</v>
      </c>
    </row>
    <row r="1561" spans="1:28" ht="15" customHeight="1" x14ac:dyDescent="0.25">
      <c r="A1561" s="81" t="s">
        <v>10489</v>
      </c>
      <c r="B1561" s="81"/>
      <c r="C1561" s="81" t="s">
        <v>10490</v>
      </c>
      <c r="D1561" s="81" t="s">
        <v>10491</v>
      </c>
      <c r="E1561" s="81" t="s">
        <v>10492</v>
      </c>
      <c r="F1561" s="81" t="s">
        <v>33</v>
      </c>
      <c r="G1561" s="81" t="s">
        <v>64</v>
      </c>
      <c r="H1561" s="81" t="s">
        <v>35</v>
      </c>
      <c r="I1561" s="48" t="s">
        <v>36</v>
      </c>
      <c r="J1561" s="81" t="s">
        <v>84</v>
      </c>
      <c r="K1561" s="82"/>
      <c r="L1561" s="81">
        <v>2200</v>
      </c>
      <c r="M1561" s="83" t="s">
        <v>38</v>
      </c>
      <c r="N1561" s="82" t="s">
        <v>38</v>
      </c>
      <c r="O1561" s="82" t="s">
        <v>38</v>
      </c>
      <c r="P1561" s="82" t="s">
        <v>38</v>
      </c>
      <c r="Q1561" s="82"/>
      <c r="R1561" s="81" t="s">
        <v>39</v>
      </c>
      <c r="S1561" s="86" t="s">
        <v>66</v>
      </c>
      <c r="T1561" s="81" t="s">
        <v>10493</v>
      </c>
      <c r="U1561" s="81" t="s">
        <v>10494</v>
      </c>
      <c r="V1561" s="81"/>
      <c r="W1561" s="81" t="s">
        <v>78</v>
      </c>
      <c r="X1561" s="81" t="s">
        <v>809</v>
      </c>
      <c r="Y1561" s="80"/>
      <c r="Z1561" s="85">
        <v>44932</v>
      </c>
      <c r="AA1561" s="85" t="s">
        <v>38</v>
      </c>
      <c r="AB1561" s="85">
        <v>44932</v>
      </c>
    </row>
    <row r="1562" spans="1:28" ht="15" customHeight="1" x14ac:dyDescent="0.25">
      <c r="A1562" s="81" t="s">
        <v>10495</v>
      </c>
      <c r="B1562" s="81"/>
      <c r="C1562" s="81" t="s">
        <v>10496</v>
      </c>
      <c r="D1562" s="81" t="s">
        <v>10497</v>
      </c>
      <c r="E1562" s="81" t="s">
        <v>10498</v>
      </c>
      <c r="F1562" s="81" t="s">
        <v>33</v>
      </c>
      <c r="G1562" s="81" t="s">
        <v>64</v>
      </c>
      <c r="H1562" s="81" t="s">
        <v>55</v>
      </c>
      <c r="I1562" s="48" t="s">
        <v>36</v>
      </c>
      <c r="J1562" s="81" t="s">
        <v>10499</v>
      </c>
      <c r="K1562" s="82"/>
      <c r="L1562" s="81">
        <v>2700</v>
      </c>
      <c r="M1562" s="83" t="s">
        <v>38</v>
      </c>
      <c r="N1562" s="82" t="s">
        <v>38</v>
      </c>
      <c r="O1562" s="82" t="s">
        <v>38</v>
      </c>
      <c r="P1562" s="82" t="s">
        <v>38</v>
      </c>
      <c r="Q1562" s="82"/>
      <c r="R1562" s="81" t="s">
        <v>39</v>
      </c>
      <c r="S1562" s="86" t="s">
        <v>66</v>
      </c>
      <c r="T1562" s="81" t="s">
        <v>10500</v>
      </c>
      <c r="U1562" s="81" t="s">
        <v>10501</v>
      </c>
      <c r="V1562" s="81"/>
      <c r="W1562" s="81" t="s">
        <v>1948</v>
      </c>
      <c r="X1562" s="81" t="s">
        <v>10502</v>
      </c>
      <c r="Y1562" s="80"/>
      <c r="Z1562" s="85">
        <v>44932</v>
      </c>
      <c r="AA1562" s="85" t="s">
        <v>38</v>
      </c>
      <c r="AB1562" s="85">
        <v>44932</v>
      </c>
    </row>
    <row r="1563" spans="1:28" ht="15" customHeight="1" x14ac:dyDescent="0.25">
      <c r="A1563" s="81" t="s">
        <v>10503</v>
      </c>
      <c r="B1563" s="81" t="s">
        <v>10504</v>
      </c>
      <c r="C1563" s="81" t="s">
        <v>10505</v>
      </c>
      <c r="D1563" s="81" t="s">
        <v>10506</v>
      </c>
      <c r="E1563" s="81" t="s">
        <v>10507</v>
      </c>
      <c r="F1563" s="81" t="s">
        <v>33</v>
      </c>
      <c r="G1563" s="81" t="s">
        <v>278</v>
      </c>
      <c r="H1563" s="81" t="s">
        <v>35</v>
      </c>
      <c r="I1563" s="48" t="s">
        <v>36</v>
      </c>
      <c r="J1563" s="81" t="s">
        <v>296</v>
      </c>
      <c r="K1563" s="82"/>
      <c r="L1563" s="81" t="s">
        <v>38</v>
      </c>
      <c r="M1563" s="83" t="s">
        <v>38</v>
      </c>
      <c r="N1563" s="82" t="s">
        <v>38</v>
      </c>
      <c r="O1563" s="82" t="s">
        <v>38</v>
      </c>
      <c r="P1563" s="82" t="s">
        <v>38</v>
      </c>
      <c r="Q1563" s="82"/>
      <c r="R1563" s="81" t="s">
        <v>279</v>
      </c>
      <c r="S1563" s="82" t="s">
        <v>550</v>
      </c>
      <c r="T1563" s="81" t="s">
        <v>10508</v>
      </c>
      <c r="U1563" s="81" t="s">
        <v>10509</v>
      </c>
      <c r="V1563" s="81"/>
      <c r="W1563" s="81" t="s">
        <v>43</v>
      </c>
      <c r="X1563" s="81" t="s">
        <v>10510</v>
      </c>
      <c r="Y1563" s="80">
        <v>43696</v>
      </c>
      <c r="Z1563" s="85">
        <v>45365</v>
      </c>
      <c r="AA1563" s="85" t="s">
        <v>38</v>
      </c>
      <c r="AB1563" s="85">
        <v>45365</v>
      </c>
    </row>
    <row r="1564" spans="1:28" ht="15" customHeight="1" x14ac:dyDescent="0.25">
      <c r="A1564" s="81" t="s">
        <v>10511</v>
      </c>
      <c r="B1564" s="81"/>
      <c r="C1564" s="81" t="s">
        <v>10512</v>
      </c>
      <c r="D1564" s="81"/>
      <c r="E1564" s="81" t="s">
        <v>10513</v>
      </c>
      <c r="F1564" s="81" t="s">
        <v>33</v>
      </c>
      <c r="G1564" s="81" t="s">
        <v>34</v>
      </c>
      <c r="H1564" s="81" t="s">
        <v>55</v>
      </c>
      <c r="I1564" s="48" t="s">
        <v>36</v>
      </c>
      <c r="J1564" s="81" t="s">
        <v>10514</v>
      </c>
      <c r="K1564" s="82"/>
      <c r="L1564" s="81" t="s">
        <v>38</v>
      </c>
      <c r="M1564" s="83">
        <v>1560</v>
      </c>
      <c r="N1564" s="82">
        <v>1560</v>
      </c>
      <c r="O1564" s="84">
        <v>1248</v>
      </c>
      <c r="P1564" s="84">
        <v>1248</v>
      </c>
      <c r="Q1564" s="82" t="s">
        <v>10515</v>
      </c>
      <c r="R1564" s="81" t="s">
        <v>144</v>
      </c>
      <c r="S1564" s="82" t="s">
        <v>40</v>
      </c>
      <c r="T1564" s="81" t="s">
        <v>10516</v>
      </c>
      <c r="U1564" s="81" t="s">
        <v>10517</v>
      </c>
      <c r="V1564" s="81"/>
      <c r="W1564" s="81" t="s">
        <v>69</v>
      </c>
      <c r="X1564" s="81" t="s">
        <v>700</v>
      </c>
      <c r="Y1564" s="80"/>
      <c r="Z1564" s="85">
        <v>45699</v>
      </c>
      <c r="AA1564" s="85">
        <v>44957</v>
      </c>
      <c r="AB1564" s="85">
        <v>45699</v>
      </c>
    </row>
    <row r="1565" spans="1:28" ht="15" customHeight="1" x14ac:dyDescent="0.25">
      <c r="A1565" s="81" t="s">
        <v>10518</v>
      </c>
      <c r="B1565" s="81"/>
      <c r="C1565" s="81" t="s">
        <v>10519</v>
      </c>
      <c r="D1565" s="81" t="s">
        <v>10520</v>
      </c>
      <c r="E1565" s="81" t="s">
        <v>10521</v>
      </c>
      <c r="F1565" s="81" t="s">
        <v>33</v>
      </c>
      <c r="G1565" s="81" t="s">
        <v>64</v>
      </c>
      <c r="H1565" s="81" t="s">
        <v>55</v>
      </c>
      <c r="I1565" s="48" t="s">
        <v>36</v>
      </c>
      <c r="J1565" s="81" t="s">
        <v>2875</v>
      </c>
      <c r="K1565" s="82"/>
      <c r="L1565" s="81">
        <v>2700</v>
      </c>
      <c r="M1565" s="83" t="s">
        <v>38</v>
      </c>
      <c r="N1565" s="82" t="s">
        <v>38</v>
      </c>
      <c r="O1565" s="82" t="s">
        <v>38</v>
      </c>
      <c r="P1565" s="82" t="s">
        <v>38</v>
      </c>
      <c r="Q1565" s="82"/>
      <c r="R1565" s="81" t="s">
        <v>39</v>
      </c>
      <c r="S1565" s="86" t="s">
        <v>66</v>
      </c>
      <c r="T1565" s="81" t="s">
        <v>10522</v>
      </c>
      <c r="U1565" s="81" t="s">
        <v>10523</v>
      </c>
      <c r="V1565" s="81"/>
      <c r="W1565" s="81" t="s">
        <v>43</v>
      </c>
      <c r="X1565" s="81" t="s">
        <v>1367</v>
      </c>
      <c r="Y1565" s="80"/>
      <c r="Z1565" s="85">
        <v>44932</v>
      </c>
      <c r="AA1565" s="85" t="s">
        <v>38</v>
      </c>
      <c r="AB1565" s="85">
        <v>44932</v>
      </c>
    </row>
    <row r="1566" spans="1:28" ht="15" customHeight="1" x14ac:dyDescent="0.25">
      <c r="A1566" s="81" t="s">
        <v>10524</v>
      </c>
      <c r="B1566" s="81"/>
      <c r="C1566" s="81" t="s">
        <v>10525</v>
      </c>
      <c r="D1566" s="81" t="s">
        <v>10526</v>
      </c>
      <c r="E1566" s="81" t="s">
        <v>10527</v>
      </c>
      <c r="F1566" s="81" t="s">
        <v>33</v>
      </c>
      <c r="G1566" s="81" t="s">
        <v>64</v>
      </c>
      <c r="H1566" s="81" t="s">
        <v>35</v>
      </c>
      <c r="I1566" s="48" t="s">
        <v>36</v>
      </c>
      <c r="J1566" s="81" t="s">
        <v>84</v>
      </c>
      <c r="K1566" s="82"/>
      <c r="L1566" s="81">
        <v>2200</v>
      </c>
      <c r="M1566" s="83" t="s">
        <v>38</v>
      </c>
      <c r="N1566" s="82" t="s">
        <v>38</v>
      </c>
      <c r="O1566" s="82" t="s">
        <v>38</v>
      </c>
      <c r="P1566" s="82" t="s">
        <v>38</v>
      </c>
      <c r="Q1566" s="82"/>
      <c r="R1566" s="81" t="s">
        <v>39</v>
      </c>
      <c r="S1566" s="86" t="s">
        <v>66</v>
      </c>
      <c r="T1566" s="81" t="s">
        <v>10528</v>
      </c>
      <c r="U1566" s="81" t="s">
        <v>10529</v>
      </c>
      <c r="V1566" s="81"/>
      <c r="W1566" s="81" t="s">
        <v>78</v>
      </c>
      <c r="X1566" s="81" t="s">
        <v>1360</v>
      </c>
      <c r="Y1566" s="80"/>
      <c r="Z1566" s="85">
        <v>44932</v>
      </c>
      <c r="AA1566" s="85" t="s">
        <v>38</v>
      </c>
      <c r="AB1566" s="85">
        <v>44932</v>
      </c>
    </row>
    <row r="1567" spans="1:28" ht="15" customHeight="1" x14ac:dyDescent="0.25">
      <c r="A1567" s="81" t="s">
        <v>10530</v>
      </c>
      <c r="B1567" s="81"/>
      <c r="C1567" s="81" t="s">
        <v>10531</v>
      </c>
      <c r="D1567" s="81" t="s">
        <v>10532</v>
      </c>
      <c r="E1567" s="81" t="s">
        <v>10533</v>
      </c>
      <c r="F1567" s="81" t="s">
        <v>33</v>
      </c>
      <c r="G1567" s="81" t="s">
        <v>64</v>
      </c>
      <c r="H1567" s="81" t="s">
        <v>141</v>
      </c>
      <c r="I1567" s="48" t="s">
        <v>36</v>
      </c>
      <c r="J1567" s="81" t="s">
        <v>10534</v>
      </c>
      <c r="K1567" s="82"/>
      <c r="L1567" s="81">
        <v>2200</v>
      </c>
      <c r="M1567" s="83" t="s">
        <v>38</v>
      </c>
      <c r="N1567" s="82" t="s">
        <v>38</v>
      </c>
      <c r="O1567" s="82" t="s">
        <v>38</v>
      </c>
      <c r="P1567" s="82" t="s">
        <v>38</v>
      </c>
      <c r="Q1567" s="82"/>
      <c r="R1567" s="81" t="s">
        <v>39</v>
      </c>
      <c r="S1567" s="86" t="s">
        <v>66</v>
      </c>
      <c r="T1567" s="81" t="s">
        <v>10535</v>
      </c>
      <c r="U1567" s="81" t="s">
        <v>10536</v>
      </c>
      <c r="V1567" s="81"/>
      <c r="W1567" s="81" t="s">
        <v>78</v>
      </c>
      <c r="X1567" s="81" t="s">
        <v>1048</v>
      </c>
      <c r="Y1567" s="80"/>
      <c r="Z1567" s="85">
        <v>44932</v>
      </c>
      <c r="AA1567" s="85" t="s">
        <v>38</v>
      </c>
      <c r="AB1567" s="85">
        <v>44932</v>
      </c>
    </row>
    <row r="1568" spans="1:28" ht="15" customHeight="1" x14ac:dyDescent="0.25">
      <c r="A1568" s="81" t="s">
        <v>10537</v>
      </c>
      <c r="B1568" s="81"/>
      <c r="C1568" s="81" t="s">
        <v>10538</v>
      </c>
      <c r="D1568" s="81" t="s">
        <v>10539</v>
      </c>
      <c r="E1568" s="81" t="s">
        <v>10540</v>
      </c>
      <c r="F1568" s="81" t="s">
        <v>33</v>
      </c>
      <c r="G1568" s="81" t="s">
        <v>64</v>
      </c>
      <c r="H1568" s="81" t="s">
        <v>35</v>
      </c>
      <c r="I1568" s="48" t="s">
        <v>36</v>
      </c>
      <c r="J1568" s="81" t="s">
        <v>74</v>
      </c>
      <c r="K1568" s="82"/>
      <c r="L1568" s="81">
        <v>3150</v>
      </c>
      <c r="M1568" s="83" t="s">
        <v>38</v>
      </c>
      <c r="N1568" s="82" t="s">
        <v>38</v>
      </c>
      <c r="O1568" s="82" t="s">
        <v>38</v>
      </c>
      <c r="P1568" s="82" t="s">
        <v>38</v>
      </c>
      <c r="Q1568" s="82"/>
      <c r="R1568" s="81" t="s">
        <v>39</v>
      </c>
      <c r="S1568" s="86" t="s">
        <v>66</v>
      </c>
      <c r="T1568" s="81" t="s">
        <v>10541</v>
      </c>
      <c r="U1568" s="81" t="s">
        <v>10542</v>
      </c>
      <c r="V1568" s="81"/>
      <c r="W1568" s="81" t="s">
        <v>43</v>
      </c>
      <c r="X1568" s="81" t="s">
        <v>6281</v>
      </c>
      <c r="Y1568" s="80"/>
      <c r="Z1568" s="85">
        <v>44932</v>
      </c>
      <c r="AA1568" s="85" t="s">
        <v>38</v>
      </c>
      <c r="AB1568" s="85">
        <v>44932</v>
      </c>
    </row>
    <row r="1569" spans="1:28" ht="15" customHeight="1" x14ac:dyDescent="0.25">
      <c r="A1569" s="81" t="s">
        <v>10543</v>
      </c>
      <c r="B1569" s="81"/>
      <c r="C1569" s="81" t="s">
        <v>10544</v>
      </c>
      <c r="D1569" s="81" t="s">
        <v>10545</v>
      </c>
      <c r="E1569" s="81" t="s">
        <v>10546</v>
      </c>
      <c r="F1569" s="81" t="s">
        <v>33</v>
      </c>
      <c r="G1569" s="81" t="s">
        <v>64</v>
      </c>
      <c r="H1569" s="81" t="s">
        <v>35</v>
      </c>
      <c r="I1569" s="48" t="s">
        <v>36</v>
      </c>
      <c r="J1569" s="81" t="s">
        <v>74</v>
      </c>
      <c r="K1569" s="82"/>
      <c r="L1569" s="81">
        <v>2200</v>
      </c>
      <c r="M1569" s="83" t="s">
        <v>38</v>
      </c>
      <c r="N1569" s="82" t="s">
        <v>38</v>
      </c>
      <c r="O1569" s="82" t="s">
        <v>38</v>
      </c>
      <c r="P1569" s="82" t="s">
        <v>38</v>
      </c>
      <c r="Q1569" s="82"/>
      <c r="R1569" s="81" t="s">
        <v>39</v>
      </c>
      <c r="S1569" s="86" t="s">
        <v>66</v>
      </c>
      <c r="T1569" s="81" t="s">
        <v>10547</v>
      </c>
      <c r="U1569" s="81" t="s">
        <v>10548</v>
      </c>
      <c r="V1569" s="81"/>
      <c r="W1569" s="81" t="s">
        <v>103</v>
      </c>
      <c r="X1569" s="81" t="s">
        <v>2003</v>
      </c>
      <c r="Y1569" s="80"/>
      <c r="Z1569" s="85">
        <v>44932</v>
      </c>
      <c r="AA1569" s="85" t="s">
        <v>38</v>
      </c>
      <c r="AB1569" s="85">
        <v>44932</v>
      </c>
    </row>
    <row r="1570" spans="1:28" ht="15" customHeight="1" x14ac:dyDescent="0.25">
      <c r="A1570" s="81" t="s">
        <v>10549</v>
      </c>
      <c r="B1570" s="81" t="s">
        <v>10550</v>
      </c>
      <c r="C1570" s="81" t="s">
        <v>10551</v>
      </c>
      <c r="D1570" s="81" t="s">
        <v>10552</v>
      </c>
      <c r="E1570" s="81" t="s">
        <v>10553</v>
      </c>
      <c r="F1570" s="81" t="s">
        <v>33</v>
      </c>
      <c r="G1570" s="81" t="s">
        <v>64</v>
      </c>
      <c r="H1570" s="81" t="s">
        <v>35</v>
      </c>
      <c r="I1570" s="48" t="s">
        <v>36</v>
      </c>
      <c r="J1570" s="81" t="s">
        <v>296</v>
      </c>
      <c r="K1570" s="82"/>
      <c r="L1570" s="81">
        <v>2200</v>
      </c>
      <c r="M1570" s="83" t="s">
        <v>38</v>
      </c>
      <c r="N1570" s="82" t="s">
        <v>38</v>
      </c>
      <c r="O1570" s="82" t="s">
        <v>38</v>
      </c>
      <c r="P1570" s="82" t="s">
        <v>38</v>
      </c>
      <c r="Q1570" s="82"/>
      <c r="R1570" s="81" t="s">
        <v>39</v>
      </c>
      <c r="S1570" s="86" t="s">
        <v>66</v>
      </c>
      <c r="T1570" s="81" t="s">
        <v>10554</v>
      </c>
      <c r="U1570" s="81" t="s">
        <v>10555</v>
      </c>
      <c r="V1570" s="81"/>
      <c r="W1570" s="81" t="s">
        <v>43</v>
      </c>
      <c r="X1570" s="81" t="s">
        <v>1065</v>
      </c>
      <c r="Y1570" s="80"/>
      <c r="Z1570" s="85">
        <v>45365</v>
      </c>
      <c r="AA1570" s="85" t="s">
        <v>38</v>
      </c>
      <c r="AB1570" s="85">
        <v>45365</v>
      </c>
    </row>
    <row r="1571" spans="1:28" ht="15" customHeight="1" x14ac:dyDescent="0.25">
      <c r="A1571" s="81" t="s">
        <v>10556</v>
      </c>
      <c r="B1571" s="81"/>
      <c r="C1571" s="81" t="s">
        <v>10557</v>
      </c>
      <c r="D1571" s="81" t="s">
        <v>10558</v>
      </c>
      <c r="E1571" s="81" t="s">
        <v>10559</v>
      </c>
      <c r="F1571" s="81" t="s">
        <v>33</v>
      </c>
      <c r="G1571" s="81" t="s">
        <v>64</v>
      </c>
      <c r="H1571" s="81" t="s">
        <v>55</v>
      </c>
      <c r="I1571" s="48" t="s">
        <v>36</v>
      </c>
      <c r="J1571" s="81" t="s">
        <v>565</v>
      </c>
      <c r="K1571" s="82"/>
      <c r="L1571" s="81">
        <v>2700</v>
      </c>
      <c r="M1571" s="83" t="s">
        <v>38</v>
      </c>
      <c r="N1571" s="82" t="s">
        <v>38</v>
      </c>
      <c r="O1571" s="82" t="s">
        <v>38</v>
      </c>
      <c r="P1571" s="82" t="s">
        <v>38</v>
      </c>
      <c r="Q1571" s="82"/>
      <c r="R1571" s="81" t="s">
        <v>39</v>
      </c>
      <c r="S1571" s="86" t="s">
        <v>66</v>
      </c>
      <c r="T1571" s="81" t="s">
        <v>10560</v>
      </c>
      <c r="U1571" s="81" t="s">
        <v>10561</v>
      </c>
      <c r="V1571" s="81"/>
      <c r="W1571" s="81" t="s">
        <v>87</v>
      </c>
      <c r="X1571" s="81" t="s">
        <v>1705</v>
      </c>
      <c r="Y1571" s="80"/>
      <c r="Z1571" s="85">
        <v>44932</v>
      </c>
      <c r="AA1571" s="85" t="s">
        <v>38</v>
      </c>
      <c r="AB1571" s="85">
        <v>44932</v>
      </c>
    </row>
    <row r="1572" spans="1:28" ht="15" customHeight="1" x14ac:dyDescent="0.25">
      <c r="A1572" s="81" t="s">
        <v>10562</v>
      </c>
      <c r="B1572" s="81"/>
      <c r="C1572" s="81" t="s">
        <v>10563</v>
      </c>
      <c r="D1572" s="81" t="s">
        <v>10564</v>
      </c>
      <c r="E1572" s="81" t="s">
        <v>10565</v>
      </c>
      <c r="F1572" s="81" t="s">
        <v>33</v>
      </c>
      <c r="G1572" s="81" t="s">
        <v>64</v>
      </c>
      <c r="H1572" s="81" t="s">
        <v>55</v>
      </c>
      <c r="I1572" s="48" t="s">
        <v>36</v>
      </c>
      <c r="J1572" s="81" t="s">
        <v>10566</v>
      </c>
      <c r="K1572" s="82"/>
      <c r="L1572" s="81">
        <v>2700</v>
      </c>
      <c r="M1572" s="83" t="s">
        <v>38</v>
      </c>
      <c r="N1572" s="82" t="s">
        <v>38</v>
      </c>
      <c r="O1572" s="82" t="s">
        <v>38</v>
      </c>
      <c r="P1572" s="82" t="s">
        <v>38</v>
      </c>
      <c r="Q1572" s="82"/>
      <c r="R1572" s="81" t="s">
        <v>39</v>
      </c>
      <c r="S1572" s="86" t="s">
        <v>66</v>
      </c>
      <c r="T1572" s="81" t="s">
        <v>10567</v>
      </c>
      <c r="U1572" s="81" t="s">
        <v>10568</v>
      </c>
      <c r="V1572" s="81"/>
      <c r="W1572" s="81" t="s">
        <v>69</v>
      </c>
      <c r="X1572" s="81" t="s">
        <v>70</v>
      </c>
      <c r="Y1572" s="80"/>
      <c r="Z1572" s="85">
        <v>44932</v>
      </c>
      <c r="AA1572" s="85" t="s">
        <v>38</v>
      </c>
      <c r="AB1572" s="85">
        <v>44932</v>
      </c>
    </row>
    <row r="1573" spans="1:28" ht="15" customHeight="1" x14ac:dyDescent="0.25">
      <c r="A1573" s="81" t="s">
        <v>10569</v>
      </c>
      <c r="B1573" s="81"/>
      <c r="C1573" s="81" t="s">
        <v>10570</v>
      </c>
      <c r="D1573" s="81"/>
      <c r="E1573" s="81" t="s">
        <v>10571</v>
      </c>
      <c r="F1573" s="81" t="s">
        <v>33</v>
      </c>
      <c r="G1573" s="81" t="s">
        <v>34</v>
      </c>
      <c r="H1573" s="81" t="s">
        <v>141</v>
      </c>
      <c r="I1573" s="48" t="s">
        <v>36</v>
      </c>
      <c r="J1573" s="81" t="s">
        <v>10572</v>
      </c>
      <c r="K1573" s="82"/>
      <c r="L1573" s="81" t="s">
        <v>38</v>
      </c>
      <c r="M1573" s="83">
        <v>2550</v>
      </c>
      <c r="N1573" s="82">
        <v>2040</v>
      </c>
      <c r="O1573" s="84">
        <v>2040</v>
      </c>
      <c r="P1573" s="84">
        <v>1632</v>
      </c>
      <c r="Q1573" s="82" t="s">
        <v>10573</v>
      </c>
      <c r="R1573" s="81" t="s">
        <v>352</v>
      </c>
      <c r="S1573" s="82" t="s">
        <v>40</v>
      </c>
      <c r="T1573" s="81" t="s">
        <v>10574</v>
      </c>
      <c r="U1573" s="81" t="s">
        <v>10575</v>
      </c>
      <c r="V1573" s="81"/>
      <c r="W1573" s="81" t="s">
        <v>69</v>
      </c>
      <c r="X1573" s="81" t="s">
        <v>70</v>
      </c>
      <c r="Y1573" s="80"/>
      <c r="Z1573" s="85">
        <v>45699</v>
      </c>
      <c r="AA1573" s="85">
        <v>45272</v>
      </c>
      <c r="AB1573" s="85">
        <v>45699</v>
      </c>
    </row>
    <row r="1574" spans="1:28" ht="15" customHeight="1" x14ac:dyDescent="0.25">
      <c r="A1574" s="81" t="s">
        <v>10576</v>
      </c>
      <c r="B1574" s="81"/>
      <c r="C1574" s="81" t="s">
        <v>10577</v>
      </c>
      <c r="D1574" s="81" t="s">
        <v>10578</v>
      </c>
      <c r="E1574" s="81" t="s">
        <v>10579</v>
      </c>
      <c r="F1574" s="81" t="s">
        <v>33</v>
      </c>
      <c r="G1574" s="81" t="s">
        <v>64</v>
      </c>
      <c r="H1574" s="81" t="s">
        <v>55</v>
      </c>
      <c r="I1574" s="48" t="s">
        <v>36</v>
      </c>
      <c r="J1574" s="81" t="s">
        <v>2129</v>
      </c>
      <c r="K1574" s="82"/>
      <c r="L1574" s="81">
        <v>3150</v>
      </c>
      <c r="M1574" s="83" t="s">
        <v>38</v>
      </c>
      <c r="N1574" s="82" t="s">
        <v>38</v>
      </c>
      <c r="O1574" s="82" t="s">
        <v>38</v>
      </c>
      <c r="P1574" s="82" t="s">
        <v>38</v>
      </c>
      <c r="Q1574" s="82"/>
      <c r="R1574" s="81" t="s">
        <v>39</v>
      </c>
      <c r="S1574" s="86" t="s">
        <v>66</v>
      </c>
      <c r="T1574" s="81" t="s">
        <v>10580</v>
      </c>
      <c r="U1574" s="81" t="s">
        <v>10581</v>
      </c>
      <c r="V1574" s="81"/>
      <c r="W1574" s="81" t="s">
        <v>1215</v>
      </c>
      <c r="X1574" s="81" t="s">
        <v>2132</v>
      </c>
      <c r="Y1574" s="80"/>
      <c r="Z1574" s="85">
        <v>44932</v>
      </c>
      <c r="AA1574" s="85" t="s">
        <v>38</v>
      </c>
      <c r="AB1574" s="85">
        <v>44932</v>
      </c>
    </row>
    <row r="1575" spans="1:28" ht="15" customHeight="1" x14ac:dyDescent="0.25">
      <c r="A1575" s="81" t="s">
        <v>10582</v>
      </c>
      <c r="B1575" s="81"/>
      <c r="C1575" s="81" t="s">
        <v>10583</v>
      </c>
      <c r="D1575" s="81" t="s">
        <v>38</v>
      </c>
      <c r="E1575" s="81" t="s">
        <v>10584</v>
      </c>
      <c r="F1575" s="81" t="s">
        <v>33</v>
      </c>
      <c r="G1575" s="81" t="s">
        <v>64</v>
      </c>
      <c r="H1575" s="81" t="s">
        <v>55</v>
      </c>
      <c r="I1575" s="48" t="s">
        <v>36</v>
      </c>
      <c r="J1575" s="81" t="s">
        <v>3686</v>
      </c>
      <c r="K1575" s="82"/>
      <c r="L1575" s="81">
        <v>2700</v>
      </c>
      <c r="M1575" s="83" t="s">
        <v>38</v>
      </c>
      <c r="N1575" s="82" t="s">
        <v>38</v>
      </c>
      <c r="O1575" s="82" t="s">
        <v>38</v>
      </c>
      <c r="P1575" s="82" t="s">
        <v>38</v>
      </c>
      <c r="Q1575" s="82"/>
      <c r="R1575" s="81" t="s">
        <v>39</v>
      </c>
      <c r="S1575" s="82" t="s">
        <v>550</v>
      </c>
      <c r="T1575" s="81" t="s">
        <v>10585</v>
      </c>
      <c r="U1575" s="81" t="s">
        <v>10586</v>
      </c>
      <c r="V1575" s="81"/>
      <c r="W1575" s="81" t="s">
        <v>69</v>
      </c>
      <c r="X1575" s="81" t="s">
        <v>3689</v>
      </c>
      <c r="Y1575" s="80">
        <v>43696</v>
      </c>
      <c r="Z1575" s="85">
        <v>45049</v>
      </c>
      <c r="AA1575" s="85" t="s">
        <v>38</v>
      </c>
      <c r="AB1575" s="85">
        <v>45049</v>
      </c>
    </row>
    <row r="1576" spans="1:28" ht="15" customHeight="1" x14ac:dyDescent="0.25">
      <c r="A1576" s="81" t="s">
        <v>10587</v>
      </c>
      <c r="B1576" s="81"/>
      <c r="C1576" s="81" t="s">
        <v>10588</v>
      </c>
      <c r="D1576" s="81"/>
      <c r="E1576" s="81" t="s">
        <v>10589</v>
      </c>
      <c r="F1576" s="81" t="s">
        <v>33</v>
      </c>
      <c r="G1576" s="81" t="s">
        <v>34</v>
      </c>
      <c r="H1576" s="81" t="s">
        <v>55</v>
      </c>
      <c r="I1576" s="48" t="s">
        <v>36</v>
      </c>
      <c r="J1576" s="81" t="s">
        <v>10260</v>
      </c>
      <c r="K1576" s="82"/>
      <c r="L1576" s="81" t="s">
        <v>38</v>
      </c>
      <c r="M1576" s="83">
        <v>2080</v>
      </c>
      <c r="N1576" s="82">
        <v>2080</v>
      </c>
      <c r="O1576" s="84">
        <v>1664</v>
      </c>
      <c r="P1576" s="84">
        <v>1664</v>
      </c>
      <c r="Q1576" s="82"/>
      <c r="R1576" s="81" t="s">
        <v>144</v>
      </c>
      <c r="S1576" s="82" t="s">
        <v>40</v>
      </c>
      <c r="T1576" s="81" t="s">
        <v>10590</v>
      </c>
      <c r="U1576" s="81" t="s">
        <v>10591</v>
      </c>
      <c r="V1576" s="81"/>
      <c r="W1576" s="81" t="s">
        <v>43</v>
      </c>
      <c r="X1576" s="81" t="s">
        <v>1367</v>
      </c>
      <c r="Y1576" s="80">
        <v>43885</v>
      </c>
      <c r="Z1576" s="85">
        <v>45699</v>
      </c>
      <c r="AA1576" s="85">
        <v>45272</v>
      </c>
      <c r="AB1576" s="85">
        <v>45699</v>
      </c>
    </row>
    <row r="1577" spans="1:28" ht="15" customHeight="1" x14ac:dyDescent="0.25">
      <c r="A1577" s="81" t="s">
        <v>10592</v>
      </c>
      <c r="B1577" s="81"/>
      <c r="C1577" s="81" t="s">
        <v>10593</v>
      </c>
      <c r="D1577" s="81" t="s">
        <v>10594</v>
      </c>
      <c r="E1577" s="81" t="s">
        <v>10595</v>
      </c>
      <c r="F1577" s="81" t="s">
        <v>33</v>
      </c>
      <c r="G1577" s="81" t="s">
        <v>34</v>
      </c>
      <c r="H1577" s="81" t="s">
        <v>35</v>
      </c>
      <c r="I1577" s="48" t="s">
        <v>36</v>
      </c>
      <c r="J1577" s="81" t="s">
        <v>37</v>
      </c>
      <c r="K1577" s="82"/>
      <c r="L1577" s="81" t="s">
        <v>38</v>
      </c>
      <c r="M1577" s="83">
        <v>870</v>
      </c>
      <c r="N1577" s="82" t="s">
        <v>38</v>
      </c>
      <c r="O1577" s="84">
        <v>696</v>
      </c>
      <c r="P1577" s="82" t="s">
        <v>38</v>
      </c>
      <c r="Q1577" s="82"/>
      <c r="R1577" s="82" t="s">
        <v>39</v>
      </c>
      <c r="S1577" s="82" t="s">
        <v>40</v>
      </c>
      <c r="T1577" s="81" t="s">
        <v>10596</v>
      </c>
      <c r="U1577" s="81" t="s">
        <v>10597</v>
      </c>
      <c r="V1577" s="81"/>
      <c r="W1577" s="81" t="s">
        <v>212</v>
      </c>
      <c r="X1577" s="81" t="s">
        <v>2446</v>
      </c>
      <c r="Y1577" s="80">
        <v>44931</v>
      </c>
      <c r="Z1577" s="85">
        <v>45397</v>
      </c>
      <c r="AA1577" s="85">
        <v>45355</v>
      </c>
      <c r="AB1577" s="85">
        <v>45397</v>
      </c>
    </row>
    <row r="1578" spans="1:28" ht="15" customHeight="1" x14ac:dyDescent="0.25">
      <c r="A1578" s="81" t="s">
        <v>10598</v>
      </c>
      <c r="B1578" s="81"/>
      <c r="C1578" s="81" t="s">
        <v>10599</v>
      </c>
      <c r="D1578" s="81"/>
      <c r="E1578" s="81" t="s">
        <v>10600</v>
      </c>
      <c r="F1578" s="50" t="s">
        <v>3139</v>
      </c>
      <c r="G1578" s="81" t="s">
        <v>34</v>
      </c>
      <c r="H1578" s="81" t="s">
        <v>1099</v>
      </c>
      <c r="I1578" s="48" t="s">
        <v>36</v>
      </c>
      <c r="J1578" s="81" t="s">
        <v>10601</v>
      </c>
      <c r="K1578" s="82"/>
      <c r="L1578" s="81" t="s">
        <v>38</v>
      </c>
      <c r="M1578" s="83">
        <v>2400</v>
      </c>
      <c r="N1578" s="82" t="s">
        <v>38</v>
      </c>
      <c r="O1578" s="84">
        <v>1920</v>
      </c>
      <c r="P1578" s="82"/>
      <c r="Q1578" s="82"/>
      <c r="R1578" s="82" t="s">
        <v>427</v>
      </c>
      <c r="S1578" s="82" t="s">
        <v>40</v>
      </c>
      <c r="T1578" s="81" t="s">
        <v>10602</v>
      </c>
      <c r="U1578" s="81" t="s">
        <v>10603</v>
      </c>
      <c r="V1578" s="81"/>
      <c r="W1578" s="81" t="s">
        <v>212</v>
      </c>
      <c r="X1578" s="81" t="s">
        <v>10604</v>
      </c>
      <c r="Y1578" s="80">
        <v>45601</v>
      </c>
      <c r="Z1578" s="80">
        <v>45695</v>
      </c>
      <c r="AA1578" s="23">
        <v>45695</v>
      </c>
      <c r="AB1578" s="80">
        <v>45695</v>
      </c>
    </row>
    <row r="1579" spans="1:28" ht="15" customHeight="1" x14ac:dyDescent="0.25">
      <c r="A1579" s="81" t="s">
        <v>10605</v>
      </c>
      <c r="B1579" s="81"/>
      <c r="C1579" s="81" t="s">
        <v>10606</v>
      </c>
      <c r="D1579" s="81" t="s">
        <v>10607</v>
      </c>
      <c r="E1579" s="81" t="s">
        <v>10608</v>
      </c>
      <c r="F1579" s="81" t="s">
        <v>33</v>
      </c>
      <c r="G1579" s="81" t="s">
        <v>64</v>
      </c>
      <c r="H1579" s="81" t="s">
        <v>55</v>
      </c>
      <c r="I1579" s="48" t="s">
        <v>36</v>
      </c>
      <c r="J1579" s="81" t="s">
        <v>10609</v>
      </c>
      <c r="K1579" s="82"/>
      <c r="L1579" s="81">
        <v>2700</v>
      </c>
      <c r="M1579" s="83" t="s">
        <v>38</v>
      </c>
      <c r="N1579" s="82" t="s">
        <v>38</v>
      </c>
      <c r="O1579" s="82" t="s">
        <v>38</v>
      </c>
      <c r="P1579" s="82" t="s">
        <v>38</v>
      </c>
      <c r="Q1579" s="82"/>
      <c r="R1579" s="81" t="s">
        <v>39</v>
      </c>
      <c r="S1579" s="86" t="s">
        <v>66</v>
      </c>
      <c r="T1579" s="81" t="s">
        <v>10610</v>
      </c>
      <c r="U1579" s="81" t="s">
        <v>10611</v>
      </c>
      <c r="V1579" s="81"/>
      <c r="W1579" s="81" t="s">
        <v>103</v>
      </c>
      <c r="X1579" s="81" t="s">
        <v>1935</v>
      </c>
      <c r="Y1579" s="80"/>
      <c r="Z1579" s="85">
        <v>44932</v>
      </c>
      <c r="AA1579" s="85" t="s">
        <v>38</v>
      </c>
      <c r="AB1579" s="85">
        <v>44932</v>
      </c>
    </row>
    <row r="1580" spans="1:28" ht="15" customHeight="1" x14ac:dyDescent="0.25">
      <c r="A1580" s="81" t="s">
        <v>10612</v>
      </c>
      <c r="B1580" s="81" t="s">
        <v>10613</v>
      </c>
      <c r="C1580" s="81" t="s">
        <v>10614</v>
      </c>
      <c r="D1580" s="81" t="s">
        <v>10615</v>
      </c>
      <c r="E1580" s="81" t="s">
        <v>10616</v>
      </c>
      <c r="F1580" s="81" t="s">
        <v>33</v>
      </c>
      <c r="G1580" s="81" t="s">
        <v>64</v>
      </c>
      <c r="H1580" s="81" t="s">
        <v>35</v>
      </c>
      <c r="I1580" s="48" t="s">
        <v>36</v>
      </c>
      <c r="J1580" s="81" t="s">
        <v>296</v>
      </c>
      <c r="K1580" s="82"/>
      <c r="L1580" s="81">
        <v>3150</v>
      </c>
      <c r="M1580" s="83" t="s">
        <v>38</v>
      </c>
      <c r="N1580" s="82" t="s">
        <v>38</v>
      </c>
      <c r="O1580" s="82" t="s">
        <v>38</v>
      </c>
      <c r="P1580" s="82" t="s">
        <v>38</v>
      </c>
      <c r="Q1580" s="82"/>
      <c r="R1580" s="81" t="s">
        <v>39</v>
      </c>
      <c r="S1580" s="86" t="s">
        <v>66</v>
      </c>
      <c r="T1580" s="81" t="s">
        <v>10617</v>
      </c>
      <c r="U1580" s="81" t="s">
        <v>10618</v>
      </c>
      <c r="V1580" s="81"/>
      <c r="W1580" s="81" t="s">
        <v>69</v>
      </c>
      <c r="X1580" s="81" t="s">
        <v>1920</v>
      </c>
      <c r="Y1580" s="80"/>
      <c r="Z1580" s="85">
        <v>45365</v>
      </c>
      <c r="AA1580" s="85" t="s">
        <v>38</v>
      </c>
      <c r="AB1580" s="85">
        <v>45365</v>
      </c>
    </row>
    <row r="1581" spans="1:28" ht="15" customHeight="1" x14ac:dyDescent="0.25">
      <c r="A1581" s="81" t="s">
        <v>10619</v>
      </c>
      <c r="B1581" s="81"/>
      <c r="C1581" s="81" t="s">
        <v>10620</v>
      </c>
      <c r="D1581" s="81" t="s">
        <v>10621</v>
      </c>
      <c r="E1581" s="81" t="s">
        <v>10622</v>
      </c>
      <c r="F1581" s="81" t="s">
        <v>33</v>
      </c>
      <c r="G1581" s="81" t="s">
        <v>64</v>
      </c>
      <c r="H1581" s="81" t="s">
        <v>55</v>
      </c>
      <c r="I1581" s="48" t="s">
        <v>36</v>
      </c>
      <c r="J1581" s="81" t="s">
        <v>10623</v>
      </c>
      <c r="K1581" s="82"/>
      <c r="L1581" s="81">
        <v>2700</v>
      </c>
      <c r="M1581" s="83" t="s">
        <v>38</v>
      </c>
      <c r="N1581" s="82" t="s">
        <v>38</v>
      </c>
      <c r="O1581" s="82" t="s">
        <v>38</v>
      </c>
      <c r="P1581" s="82" t="s">
        <v>38</v>
      </c>
      <c r="Q1581" s="82"/>
      <c r="R1581" s="81" t="s">
        <v>39</v>
      </c>
      <c r="S1581" s="86" t="s">
        <v>66</v>
      </c>
      <c r="T1581" s="81" t="s">
        <v>10624</v>
      </c>
      <c r="U1581" s="81" t="s">
        <v>10625</v>
      </c>
      <c r="V1581" s="81"/>
      <c r="W1581" s="81" t="s">
        <v>78</v>
      </c>
      <c r="X1581" s="81" t="s">
        <v>10626</v>
      </c>
      <c r="Y1581" s="80"/>
      <c r="Z1581" s="85">
        <v>45049</v>
      </c>
      <c r="AA1581" s="85" t="s">
        <v>38</v>
      </c>
      <c r="AB1581" s="85">
        <v>45049</v>
      </c>
    </row>
    <row r="1582" spans="1:28" ht="15" customHeight="1" x14ac:dyDescent="0.25">
      <c r="A1582" s="81" t="s">
        <v>10627</v>
      </c>
      <c r="B1582" s="81"/>
      <c r="C1582" s="81" t="s">
        <v>10628</v>
      </c>
      <c r="D1582" s="81"/>
      <c r="E1582" s="81" t="s">
        <v>10629</v>
      </c>
      <c r="F1582" s="81" t="s">
        <v>33</v>
      </c>
      <c r="G1582" s="81" t="s">
        <v>34</v>
      </c>
      <c r="H1582" s="81" t="s">
        <v>35</v>
      </c>
      <c r="I1582" s="48" t="s">
        <v>36</v>
      </c>
      <c r="J1582" s="81" t="s">
        <v>74</v>
      </c>
      <c r="K1582" s="82"/>
      <c r="L1582" s="81" t="s">
        <v>38</v>
      </c>
      <c r="M1582" s="83">
        <v>2590</v>
      </c>
      <c r="N1582" s="82">
        <v>2590</v>
      </c>
      <c r="O1582" s="84">
        <v>2072</v>
      </c>
      <c r="P1582" s="84">
        <v>2072</v>
      </c>
      <c r="Q1582" s="82" t="s">
        <v>10630</v>
      </c>
      <c r="R1582" s="81" t="s">
        <v>39</v>
      </c>
      <c r="S1582" s="82" t="s">
        <v>40</v>
      </c>
      <c r="T1582" s="81" t="s">
        <v>3896</v>
      </c>
      <c r="U1582" s="81" t="s">
        <v>10631</v>
      </c>
      <c r="V1582" s="81"/>
      <c r="W1582" s="81" t="s">
        <v>78</v>
      </c>
      <c r="X1582" s="81" t="s">
        <v>1285</v>
      </c>
      <c r="Y1582" s="80"/>
      <c r="Z1582" s="85">
        <v>45699</v>
      </c>
      <c r="AA1582" s="85">
        <v>45222</v>
      </c>
      <c r="AB1582" s="85">
        <v>45699</v>
      </c>
    </row>
    <row r="1583" spans="1:28" ht="15" customHeight="1" x14ac:dyDescent="0.25">
      <c r="A1583" s="81" t="s">
        <v>10632</v>
      </c>
      <c r="B1583" s="81"/>
      <c r="C1583" s="81" t="s">
        <v>10633</v>
      </c>
      <c r="D1583" s="81" t="s">
        <v>10634</v>
      </c>
      <c r="E1583" s="81" t="s">
        <v>10635</v>
      </c>
      <c r="F1583" s="81" t="s">
        <v>33</v>
      </c>
      <c r="G1583" s="81" t="s">
        <v>34</v>
      </c>
      <c r="H1583" s="81" t="s">
        <v>426</v>
      </c>
      <c r="I1583" s="48" t="s">
        <v>36</v>
      </c>
      <c r="J1583" s="81" t="s">
        <v>74</v>
      </c>
      <c r="K1583" s="82"/>
      <c r="L1583" s="81"/>
      <c r="M1583" s="83">
        <v>3070</v>
      </c>
      <c r="N1583" s="82"/>
      <c r="O1583" s="84">
        <v>2456</v>
      </c>
      <c r="P1583" s="82"/>
      <c r="Q1583" s="82" t="s">
        <v>10636</v>
      </c>
      <c r="R1583" s="82" t="s">
        <v>352</v>
      </c>
      <c r="S1583" s="82" t="s">
        <v>40</v>
      </c>
      <c r="T1583" s="81" t="s">
        <v>10637</v>
      </c>
      <c r="U1583" s="81" t="s">
        <v>10638</v>
      </c>
      <c r="V1583" s="81"/>
      <c r="W1583" s="81" t="s">
        <v>78</v>
      </c>
      <c r="X1583" s="81" t="s">
        <v>229</v>
      </c>
      <c r="Y1583" s="80">
        <v>45694</v>
      </c>
      <c r="Z1583" s="80">
        <v>45698</v>
      </c>
      <c r="AA1583" s="80">
        <v>45694</v>
      </c>
      <c r="AB1583" s="80">
        <v>45698</v>
      </c>
    </row>
    <row r="1584" spans="1:28" ht="15" customHeight="1" x14ac:dyDescent="0.25">
      <c r="A1584" s="81" t="s">
        <v>10639</v>
      </c>
      <c r="B1584" s="81"/>
      <c r="C1584" s="81" t="s">
        <v>10640</v>
      </c>
      <c r="D1584" s="81" t="s">
        <v>10641</v>
      </c>
      <c r="E1584" s="81" t="s">
        <v>10642</v>
      </c>
      <c r="F1584" s="81" t="s">
        <v>33</v>
      </c>
      <c r="G1584" s="81" t="s">
        <v>64</v>
      </c>
      <c r="H1584" s="81" t="s">
        <v>35</v>
      </c>
      <c r="I1584" s="48" t="s">
        <v>36</v>
      </c>
      <c r="J1584" s="81" t="s">
        <v>74</v>
      </c>
      <c r="K1584" s="82"/>
      <c r="L1584" s="81">
        <v>2200</v>
      </c>
      <c r="M1584" s="83" t="s">
        <v>38</v>
      </c>
      <c r="N1584" s="82" t="s">
        <v>38</v>
      </c>
      <c r="O1584" s="82" t="s">
        <v>38</v>
      </c>
      <c r="P1584" s="82" t="s">
        <v>38</v>
      </c>
      <c r="Q1584" s="82"/>
      <c r="R1584" s="81" t="s">
        <v>39</v>
      </c>
      <c r="S1584" s="86" t="s">
        <v>66</v>
      </c>
      <c r="T1584" s="81" t="s">
        <v>10643</v>
      </c>
      <c r="U1584" s="81" t="s">
        <v>10644</v>
      </c>
      <c r="V1584" s="81"/>
      <c r="W1584" s="81" t="s">
        <v>438</v>
      </c>
      <c r="X1584" s="81" t="s">
        <v>10645</v>
      </c>
      <c r="Y1584" s="80"/>
      <c r="Z1584" s="85">
        <v>44932</v>
      </c>
      <c r="AA1584" s="85" t="s">
        <v>38</v>
      </c>
      <c r="AB1584" s="85">
        <v>44932</v>
      </c>
    </row>
    <row r="1585" spans="1:28" ht="15" customHeight="1" x14ac:dyDescent="0.25">
      <c r="A1585" s="81" t="s">
        <v>10646</v>
      </c>
      <c r="B1585" s="81"/>
      <c r="C1585" s="82" t="s">
        <v>10647</v>
      </c>
      <c r="D1585" s="81"/>
      <c r="E1585" s="81" t="s">
        <v>10648</v>
      </c>
      <c r="F1585" s="81" t="s">
        <v>33</v>
      </c>
      <c r="G1585" s="81" t="s">
        <v>34</v>
      </c>
      <c r="H1585" s="81" t="s">
        <v>55</v>
      </c>
      <c r="I1585" s="48" t="s">
        <v>374</v>
      </c>
      <c r="J1585" s="81" t="s">
        <v>2672</v>
      </c>
      <c r="K1585" s="82"/>
      <c r="L1585" s="81" t="s">
        <v>38</v>
      </c>
      <c r="M1585" s="83" t="s">
        <v>38</v>
      </c>
      <c r="N1585" s="82" t="s">
        <v>38</v>
      </c>
      <c r="O1585" s="82" t="s">
        <v>38</v>
      </c>
      <c r="P1585" s="82" t="s">
        <v>38</v>
      </c>
      <c r="Q1585" s="50" t="s">
        <v>209</v>
      </c>
      <c r="R1585" s="82" t="s">
        <v>427</v>
      </c>
      <c r="S1585" s="82" t="s">
        <v>40</v>
      </c>
      <c r="T1585" s="81" t="s">
        <v>10649</v>
      </c>
      <c r="U1585" s="81" t="s">
        <v>10650</v>
      </c>
      <c r="V1585" s="81"/>
      <c r="W1585" s="81" t="s">
        <v>212</v>
      </c>
      <c r="X1585" s="81" t="s">
        <v>1420</v>
      </c>
      <c r="Y1585" s="80">
        <v>44565</v>
      </c>
      <c r="Z1585" s="85">
        <v>45049</v>
      </c>
      <c r="AA1585" s="85">
        <v>44568</v>
      </c>
      <c r="AB1585" s="85">
        <v>45049</v>
      </c>
    </row>
    <row r="1586" spans="1:28" ht="15" customHeight="1" x14ac:dyDescent="0.25">
      <c r="A1586" s="81" t="s">
        <v>10651</v>
      </c>
      <c r="B1586" s="81"/>
      <c r="C1586" s="81" t="s">
        <v>10652</v>
      </c>
      <c r="D1586" s="81"/>
      <c r="E1586" s="81" t="s">
        <v>10653</v>
      </c>
      <c r="F1586" s="81" t="s">
        <v>33</v>
      </c>
      <c r="G1586" s="81" t="s">
        <v>64</v>
      </c>
      <c r="H1586" s="81" t="s">
        <v>55</v>
      </c>
      <c r="I1586" s="48" t="s">
        <v>36</v>
      </c>
      <c r="J1586" s="81" t="s">
        <v>10654</v>
      </c>
      <c r="K1586" s="82"/>
      <c r="L1586" s="81">
        <v>2700</v>
      </c>
      <c r="M1586" s="83" t="s">
        <v>38</v>
      </c>
      <c r="N1586" s="82" t="s">
        <v>38</v>
      </c>
      <c r="O1586" s="82" t="s">
        <v>38</v>
      </c>
      <c r="P1586" s="82" t="s">
        <v>38</v>
      </c>
      <c r="Q1586" s="82"/>
      <c r="R1586" s="81" t="s">
        <v>39</v>
      </c>
      <c r="S1586" s="86" t="s">
        <v>66</v>
      </c>
      <c r="T1586" s="81" t="s">
        <v>10655</v>
      </c>
      <c r="U1586" s="81" t="s">
        <v>10656</v>
      </c>
      <c r="V1586" s="81"/>
      <c r="W1586" s="81" t="s">
        <v>87</v>
      </c>
      <c r="X1586" s="81" t="s">
        <v>10657</v>
      </c>
      <c r="Y1586" s="80"/>
      <c r="Z1586" s="85">
        <v>44932</v>
      </c>
      <c r="AA1586" s="85" t="s">
        <v>38</v>
      </c>
      <c r="AB1586" s="85">
        <v>44932</v>
      </c>
    </row>
    <row r="1587" spans="1:28" ht="15" customHeight="1" x14ac:dyDescent="0.25">
      <c r="A1587" s="81" t="s">
        <v>10658</v>
      </c>
      <c r="B1587" s="81"/>
      <c r="C1587" s="82" t="s">
        <v>10659</v>
      </c>
      <c r="D1587" s="82" t="s">
        <v>10660</v>
      </c>
      <c r="E1587" s="81" t="s">
        <v>10661</v>
      </c>
      <c r="F1587" s="81" t="s">
        <v>33</v>
      </c>
      <c r="G1587" s="81" t="s">
        <v>64</v>
      </c>
      <c r="H1587" s="81" t="s">
        <v>35</v>
      </c>
      <c r="I1587" s="48" t="s">
        <v>36</v>
      </c>
      <c r="J1587" s="81" t="s">
        <v>74</v>
      </c>
      <c r="K1587" s="82"/>
      <c r="L1587" s="81">
        <v>2200</v>
      </c>
      <c r="M1587" s="83" t="s">
        <v>38</v>
      </c>
      <c r="N1587" s="82" t="s">
        <v>38</v>
      </c>
      <c r="O1587" s="82" t="s">
        <v>38</v>
      </c>
      <c r="P1587" s="82" t="s">
        <v>38</v>
      </c>
      <c r="Q1587" s="82"/>
      <c r="R1587" s="81" t="s">
        <v>39</v>
      </c>
      <c r="S1587" s="82" t="s">
        <v>550</v>
      </c>
      <c r="T1587" s="81" t="s">
        <v>10662</v>
      </c>
      <c r="U1587" s="81" t="s">
        <v>10663</v>
      </c>
      <c r="V1587" s="81"/>
      <c r="W1587" s="81" t="s">
        <v>43</v>
      </c>
      <c r="X1587" s="81" t="s">
        <v>10664</v>
      </c>
      <c r="Y1587" s="80"/>
      <c r="Z1587" s="85">
        <v>44932</v>
      </c>
      <c r="AA1587" s="85" t="s">
        <v>38</v>
      </c>
      <c r="AB1587" s="85">
        <v>44932</v>
      </c>
    </row>
    <row r="1588" spans="1:28" ht="15" customHeight="1" x14ac:dyDescent="0.25">
      <c r="A1588" s="81" t="s">
        <v>10665</v>
      </c>
      <c r="B1588" s="81"/>
      <c r="C1588" s="81" t="s">
        <v>10666</v>
      </c>
      <c r="D1588" s="81" t="s">
        <v>10667</v>
      </c>
      <c r="E1588" s="81" t="s">
        <v>10668</v>
      </c>
      <c r="F1588" s="81" t="s">
        <v>33</v>
      </c>
      <c r="G1588" s="81" t="s">
        <v>64</v>
      </c>
      <c r="H1588" s="81" t="s">
        <v>55</v>
      </c>
      <c r="I1588" s="48" t="s">
        <v>36</v>
      </c>
      <c r="J1588" s="81" t="s">
        <v>1631</v>
      </c>
      <c r="K1588" s="82"/>
      <c r="L1588" s="81">
        <v>2700</v>
      </c>
      <c r="M1588" s="83" t="s">
        <v>38</v>
      </c>
      <c r="N1588" s="82" t="s">
        <v>38</v>
      </c>
      <c r="O1588" s="82" t="s">
        <v>38</v>
      </c>
      <c r="P1588" s="82" t="s">
        <v>38</v>
      </c>
      <c r="Q1588" s="82"/>
      <c r="R1588" s="81" t="s">
        <v>39</v>
      </c>
      <c r="S1588" s="86" t="s">
        <v>66</v>
      </c>
      <c r="T1588" s="81" t="s">
        <v>10669</v>
      </c>
      <c r="U1588" s="81" t="s">
        <v>10670</v>
      </c>
      <c r="V1588" s="81"/>
      <c r="W1588" s="81" t="s">
        <v>87</v>
      </c>
      <c r="X1588" s="81" t="s">
        <v>10657</v>
      </c>
      <c r="Y1588" s="80"/>
      <c r="Z1588" s="85">
        <v>44932</v>
      </c>
      <c r="AA1588" s="85" t="s">
        <v>38</v>
      </c>
      <c r="AB1588" s="85">
        <v>44932</v>
      </c>
    </row>
    <row r="1589" spans="1:28" ht="15" customHeight="1" x14ac:dyDescent="0.25">
      <c r="A1589" s="81" t="s">
        <v>10671</v>
      </c>
      <c r="B1589" s="81"/>
      <c r="C1589" s="81" t="s">
        <v>10672</v>
      </c>
      <c r="D1589" s="81" t="s">
        <v>10673</v>
      </c>
      <c r="E1589" s="81" t="s">
        <v>10674</v>
      </c>
      <c r="F1589" s="81" t="s">
        <v>33</v>
      </c>
      <c r="G1589" s="81" t="s">
        <v>64</v>
      </c>
      <c r="H1589" s="81" t="s">
        <v>35</v>
      </c>
      <c r="I1589" s="48" t="s">
        <v>36</v>
      </c>
      <c r="J1589" s="81" t="s">
        <v>74</v>
      </c>
      <c r="K1589" s="82"/>
      <c r="L1589" s="81">
        <v>2200</v>
      </c>
      <c r="M1589" s="83" t="s">
        <v>38</v>
      </c>
      <c r="N1589" s="82" t="s">
        <v>38</v>
      </c>
      <c r="O1589" s="82" t="s">
        <v>38</v>
      </c>
      <c r="P1589" s="82" t="s">
        <v>38</v>
      </c>
      <c r="Q1589" s="82"/>
      <c r="R1589" s="81" t="s">
        <v>39</v>
      </c>
      <c r="S1589" s="86" t="s">
        <v>66</v>
      </c>
      <c r="T1589" s="81" t="s">
        <v>10675</v>
      </c>
      <c r="U1589" s="81" t="s">
        <v>10676</v>
      </c>
      <c r="V1589" s="81"/>
      <c r="W1589" s="81" t="s">
        <v>78</v>
      </c>
      <c r="X1589" s="81" t="s">
        <v>10677</v>
      </c>
      <c r="Y1589" s="80"/>
      <c r="Z1589" s="85">
        <v>44932</v>
      </c>
      <c r="AA1589" s="85" t="s">
        <v>38</v>
      </c>
      <c r="AB1589" s="85">
        <v>44932</v>
      </c>
    </row>
    <row r="1590" spans="1:28" ht="15" customHeight="1" x14ac:dyDescent="0.25">
      <c r="A1590" s="81" t="s">
        <v>10678</v>
      </c>
      <c r="B1590" s="81"/>
      <c r="C1590" s="81" t="s">
        <v>10679</v>
      </c>
      <c r="D1590" s="81"/>
      <c r="E1590" s="81" t="s">
        <v>10680</v>
      </c>
      <c r="F1590" s="81" t="s">
        <v>33</v>
      </c>
      <c r="G1590" s="81" t="s">
        <v>64</v>
      </c>
      <c r="H1590" s="81" t="s">
        <v>55</v>
      </c>
      <c r="I1590" s="48" t="s">
        <v>36</v>
      </c>
      <c r="J1590" s="81" t="s">
        <v>1631</v>
      </c>
      <c r="K1590" s="82"/>
      <c r="L1590" s="81">
        <v>2700</v>
      </c>
      <c r="M1590" s="83" t="s">
        <v>38</v>
      </c>
      <c r="N1590" s="82" t="s">
        <v>38</v>
      </c>
      <c r="O1590" s="82" t="s">
        <v>38</v>
      </c>
      <c r="P1590" s="82" t="s">
        <v>38</v>
      </c>
      <c r="Q1590" s="82"/>
      <c r="R1590" s="81" t="s">
        <v>39</v>
      </c>
      <c r="S1590" s="86" t="s">
        <v>66</v>
      </c>
      <c r="T1590" s="81" t="s">
        <v>10681</v>
      </c>
      <c r="U1590" s="81" t="s">
        <v>10682</v>
      </c>
      <c r="V1590" s="81"/>
      <c r="W1590" s="81" t="s">
        <v>87</v>
      </c>
      <c r="X1590" s="81" t="s">
        <v>10657</v>
      </c>
      <c r="Y1590" s="80"/>
      <c r="Z1590" s="85">
        <v>44932</v>
      </c>
      <c r="AA1590" s="85" t="s">
        <v>38</v>
      </c>
      <c r="AB1590" s="85">
        <v>44932</v>
      </c>
    </row>
    <row r="1591" spans="1:28" ht="15" customHeight="1" x14ac:dyDescent="0.25">
      <c r="A1591" s="81" t="s">
        <v>10683</v>
      </c>
      <c r="B1591" s="81"/>
      <c r="C1591" s="81" t="s">
        <v>10684</v>
      </c>
      <c r="D1591" s="81" t="s">
        <v>10685</v>
      </c>
      <c r="E1591" s="81" t="s">
        <v>10686</v>
      </c>
      <c r="F1591" s="81" t="s">
        <v>33</v>
      </c>
      <c r="G1591" s="81" t="s">
        <v>64</v>
      </c>
      <c r="H1591" s="81" t="s">
        <v>55</v>
      </c>
      <c r="I1591" s="48" t="s">
        <v>36</v>
      </c>
      <c r="J1591" s="81" t="s">
        <v>10687</v>
      </c>
      <c r="K1591" s="82"/>
      <c r="L1591" s="81">
        <v>2700</v>
      </c>
      <c r="M1591" s="83" t="s">
        <v>38</v>
      </c>
      <c r="N1591" s="82" t="s">
        <v>38</v>
      </c>
      <c r="O1591" s="82" t="s">
        <v>38</v>
      </c>
      <c r="P1591" s="82" t="s">
        <v>38</v>
      </c>
      <c r="Q1591" s="82"/>
      <c r="R1591" s="81" t="s">
        <v>39</v>
      </c>
      <c r="S1591" s="86" t="s">
        <v>66</v>
      </c>
      <c r="T1591" s="81" t="s">
        <v>10688</v>
      </c>
      <c r="U1591" s="81" t="s">
        <v>10689</v>
      </c>
      <c r="V1591" s="81"/>
      <c r="W1591" s="81" t="s">
        <v>69</v>
      </c>
      <c r="X1591" s="81" t="s">
        <v>488</v>
      </c>
      <c r="Y1591" s="80"/>
      <c r="Z1591" s="85">
        <v>45049</v>
      </c>
      <c r="AA1591" s="85" t="s">
        <v>38</v>
      </c>
      <c r="AB1591" s="85">
        <v>45049</v>
      </c>
    </row>
    <row r="1592" spans="1:28" ht="15" customHeight="1" x14ac:dyDescent="0.25">
      <c r="A1592" s="81" t="s">
        <v>10690</v>
      </c>
      <c r="B1592" s="81"/>
      <c r="C1592" s="81" t="s">
        <v>10691</v>
      </c>
      <c r="D1592" s="81" t="s">
        <v>10692</v>
      </c>
      <c r="E1592" s="81" t="s">
        <v>10693</v>
      </c>
      <c r="F1592" s="81" t="s">
        <v>33</v>
      </c>
      <c r="G1592" s="81" t="s">
        <v>64</v>
      </c>
      <c r="H1592" s="81" t="s">
        <v>55</v>
      </c>
      <c r="I1592" s="48" t="s">
        <v>36</v>
      </c>
      <c r="J1592" s="81" t="s">
        <v>10694</v>
      </c>
      <c r="K1592" s="82"/>
      <c r="L1592" s="81">
        <v>2700</v>
      </c>
      <c r="M1592" s="83" t="s">
        <v>38</v>
      </c>
      <c r="N1592" s="82" t="s">
        <v>38</v>
      </c>
      <c r="O1592" s="82" t="s">
        <v>38</v>
      </c>
      <c r="P1592" s="82" t="s">
        <v>38</v>
      </c>
      <c r="Q1592" s="82"/>
      <c r="R1592" s="81" t="s">
        <v>39</v>
      </c>
      <c r="S1592" s="86" t="s">
        <v>66</v>
      </c>
      <c r="T1592" s="81" t="s">
        <v>10695</v>
      </c>
      <c r="U1592" s="81" t="s">
        <v>10696</v>
      </c>
      <c r="V1592" s="81"/>
      <c r="W1592" s="81" t="s">
        <v>103</v>
      </c>
      <c r="X1592" s="81" t="s">
        <v>801</v>
      </c>
      <c r="Y1592" s="80"/>
      <c r="Z1592" s="85">
        <v>45049</v>
      </c>
      <c r="AA1592" s="85" t="s">
        <v>38</v>
      </c>
      <c r="AB1592" s="85">
        <v>45049</v>
      </c>
    </row>
    <row r="1593" spans="1:28" ht="15" customHeight="1" x14ac:dyDescent="0.25">
      <c r="A1593" s="81" t="s">
        <v>10697</v>
      </c>
      <c r="B1593" s="81"/>
      <c r="C1593" s="81" t="s">
        <v>10698</v>
      </c>
      <c r="D1593" s="81" t="s">
        <v>10699</v>
      </c>
      <c r="E1593" s="81" t="s">
        <v>10700</v>
      </c>
      <c r="F1593" s="81" t="s">
        <v>33</v>
      </c>
      <c r="G1593" s="81" t="s">
        <v>64</v>
      </c>
      <c r="H1593" s="81" t="s">
        <v>55</v>
      </c>
      <c r="I1593" s="48" t="s">
        <v>36</v>
      </c>
      <c r="J1593" s="81" t="s">
        <v>10701</v>
      </c>
      <c r="K1593" s="82"/>
      <c r="L1593" s="81">
        <v>2700</v>
      </c>
      <c r="M1593" s="83" t="s">
        <v>38</v>
      </c>
      <c r="N1593" s="82" t="s">
        <v>38</v>
      </c>
      <c r="O1593" s="82" t="s">
        <v>38</v>
      </c>
      <c r="P1593" s="82" t="s">
        <v>38</v>
      </c>
      <c r="Q1593" s="82"/>
      <c r="R1593" s="81" t="s">
        <v>39</v>
      </c>
      <c r="S1593" s="86" t="s">
        <v>66</v>
      </c>
      <c r="T1593" s="81" t="s">
        <v>10702</v>
      </c>
      <c r="U1593" s="81" t="s">
        <v>10703</v>
      </c>
      <c r="V1593" s="81"/>
      <c r="W1593" s="81" t="s">
        <v>87</v>
      </c>
      <c r="X1593" s="81" t="s">
        <v>913</v>
      </c>
      <c r="Y1593" s="80"/>
      <c r="Z1593" s="85">
        <v>45049</v>
      </c>
      <c r="AA1593" s="85" t="s">
        <v>38</v>
      </c>
      <c r="AB1593" s="85">
        <v>45049</v>
      </c>
    </row>
    <row r="1594" spans="1:28" ht="15" customHeight="1" x14ac:dyDescent="0.25">
      <c r="A1594" s="81" t="s">
        <v>10704</v>
      </c>
      <c r="B1594" s="81"/>
      <c r="C1594" s="81" t="s">
        <v>10705</v>
      </c>
      <c r="D1594" s="81" t="s">
        <v>10706</v>
      </c>
      <c r="E1594" s="81" t="s">
        <v>10707</v>
      </c>
      <c r="F1594" s="81" t="s">
        <v>33</v>
      </c>
      <c r="G1594" s="81" t="s">
        <v>64</v>
      </c>
      <c r="H1594" s="81" t="s">
        <v>55</v>
      </c>
      <c r="I1594" s="48" t="s">
        <v>36</v>
      </c>
      <c r="J1594" s="81" t="s">
        <v>9647</v>
      </c>
      <c r="K1594" s="82"/>
      <c r="L1594" s="81">
        <v>3150</v>
      </c>
      <c r="M1594" s="83" t="s">
        <v>38</v>
      </c>
      <c r="N1594" s="82" t="s">
        <v>38</v>
      </c>
      <c r="O1594" s="82" t="s">
        <v>38</v>
      </c>
      <c r="P1594" s="82" t="s">
        <v>38</v>
      </c>
      <c r="Q1594" s="82"/>
      <c r="R1594" s="81" t="s">
        <v>39</v>
      </c>
      <c r="S1594" s="86" t="s">
        <v>66</v>
      </c>
      <c r="T1594" s="81" t="s">
        <v>10708</v>
      </c>
      <c r="U1594" s="81" t="s">
        <v>10709</v>
      </c>
      <c r="V1594" s="81"/>
      <c r="W1594" s="81" t="s">
        <v>69</v>
      </c>
      <c r="X1594" s="81" t="s">
        <v>70</v>
      </c>
      <c r="Y1594" s="80"/>
      <c r="Z1594" s="85">
        <v>44932</v>
      </c>
      <c r="AA1594" s="85" t="s">
        <v>38</v>
      </c>
      <c r="AB1594" s="85">
        <v>44932</v>
      </c>
    </row>
    <row r="1595" spans="1:28" ht="15" customHeight="1" x14ac:dyDescent="0.25">
      <c r="A1595" s="81" t="s">
        <v>10710</v>
      </c>
      <c r="B1595" s="81" t="s">
        <v>10711</v>
      </c>
      <c r="C1595" s="81" t="s">
        <v>10712</v>
      </c>
      <c r="D1595" s="81" t="s">
        <v>10713</v>
      </c>
      <c r="E1595" s="81" t="s">
        <v>10714</v>
      </c>
      <c r="F1595" s="81" t="s">
        <v>33</v>
      </c>
      <c r="G1595" s="81" t="s">
        <v>64</v>
      </c>
      <c r="H1595" s="81" t="s">
        <v>35</v>
      </c>
      <c r="I1595" s="48" t="s">
        <v>36</v>
      </c>
      <c r="J1595" s="81" t="s">
        <v>296</v>
      </c>
      <c r="K1595" s="82"/>
      <c r="L1595" s="81">
        <v>2200</v>
      </c>
      <c r="M1595" s="83" t="s">
        <v>38</v>
      </c>
      <c r="N1595" s="82" t="s">
        <v>38</v>
      </c>
      <c r="O1595" s="82" t="s">
        <v>38</v>
      </c>
      <c r="P1595" s="82" t="s">
        <v>38</v>
      </c>
      <c r="Q1595" s="82"/>
      <c r="R1595" s="81" t="s">
        <v>39</v>
      </c>
      <c r="S1595" s="86" t="s">
        <v>66</v>
      </c>
      <c r="T1595" s="81" t="s">
        <v>10715</v>
      </c>
      <c r="U1595" s="81" t="s">
        <v>10716</v>
      </c>
      <c r="V1595" s="81"/>
      <c r="W1595" s="81" t="s">
        <v>43</v>
      </c>
      <c r="X1595" s="81" t="s">
        <v>1367</v>
      </c>
      <c r="Y1595" s="80"/>
      <c r="Z1595" s="85">
        <v>45365</v>
      </c>
      <c r="AA1595" s="85" t="s">
        <v>38</v>
      </c>
      <c r="AB1595" s="85">
        <v>45365</v>
      </c>
    </row>
    <row r="1596" spans="1:28" ht="15" customHeight="1" x14ac:dyDescent="0.25">
      <c r="A1596" s="81" t="s">
        <v>10717</v>
      </c>
      <c r="B1596" s="81"/>
      <c r="C1596" s="81" t="s">
        <v>10718</v>
      </c>
      <c r="D1596" s="81" t="s">
        <v>10719</v>
      </c>
      <c r="E1596" s="81" t="s">
        <v>10720</v>
      </c>
      <c r="F1596" s="81" t="s">
        <v>33</v>
      </c>
      <c r="G1596" s="81" t="s">
        <v>34</v>
      </c>
      <c r="H1596" s="81" t="s">
        <v>35</v>
      </c>
      <c r="I1596" s="48" t="s">
        <v>36</v>
      </c>
      <c r="J1596" s="81" t="s">
        <v>37</v>
      </c>
      <c r="K1596" s="82"/>
      <c r="L1596" s="81" t="s">
        <v>38</v>
      </c>
      <c r="M1596" s="83">
        <v>1410</v>
      </c>
      <c r="N1596" s="82" t="s">
        <v>38</v>
      </c>
      <c r="O1596" s="84">
        <v>1128</v>
      </c>
      <c r="P1596" s="82" t="s">
        <v>38</v>
      </c>
      <c r="Q1596" s="82"/>
      <c r="R1596" s="82" t="s">
        <v>39</v>
      </c>
      <c r="S1596" s="82" t="s">
        <v>40</v>
      </c>
      <c r="T1596" s="81" t="s">
        <v>10721</v>
      </c>
      <c r="U1596" s="81" t="s">
        <v>10722</v>
      </c>
      <c r="V1596" s="81"/>
      <c r="W1596" s="81" t="s">
        <v>212</v>
      </c>
      <c r="X1596" s="81" t="s">
        <v>7071</v>
      </c>
      <c r="Y1596" s="80">
        <v>44931</v>
      </c>
      <c r="Z1596" s="85">
        <v>45397</v>
      </c>
      <c r="AA1596" s="85">
        <v>45355</v>
      </c>
      <c r="AB1596" s="85">
        <v>45397</v>
      </c>
    </row>
    <row r="1597" spans="1:28" ht="15" customHeight="1" x14ac:dyDescent="0.25">
      <c r="A1597" s="81" t="s">
        <v>10723</v>
      </c>
      <c r="B1597" s="81"/>
      <c r="C1597" s="81" t="s">
        <v>10724</v>
      </c>
      <c r="D1597" s="81" t="s">
        <v>10725</v>
      </c>
      <c r="E1597" s="81" t="s">
        <v>10726</v>
      </c>
      <c r="F1597" s="81" t="s">
        <v>33</v>
      </c>
      <c r="G1597" s="81" t="s">
        <v>34</v>
      </c>
      <c r="H1597" s="81" t="s">
        <v>35</v>
      </c>
      <c r="I1597" s="48" t="s">
        <v>36</v>
      </c>
      <c r="J1597" s="81" t="s">
        <v>1053</v>
      </c>
      <c r="K1597" s="82" t="s">
        <v>1077</v>
      </c>
      <c r="L1597" s="81" t="s">
        <v>38</v>
      </c>
      <c r="M1597" s="83">
        <v>2340</v>
      </c>
      <c r="N1597" s="82" t="s">
        <v>38</v>
      </c>
      <c r="O1597" s="84">
        <v>1872</v>
      </c>
      <c r="P1597" s="82" t="s">
        <v>38</v>
      </c>
      <c r="Q1597" s="82"/>
      <c r="R1597" s="81" t="s">
        <v>39</v>
      </c>
      <c r="S1597" s="88" t="s">
        <v>377</v>
      </c>
      <c r="T1597" s="81" t="s">
        <v>10727</v>
      </c>
      <c r="U1597" s="81" t="s">
        <v>10728</v>
      </c>
      <c r="V1597" s="81"/>
      <c r="W1597" s="81" t="s">
        <v>163</v>
      </c>
      <c r="X1597" s="81" t="s">
        <v>1254</v>
      </c>
      <c r="Y1597" s="80">
        <v>44931</v>
      </c>
      <c r="Z1597" s="85">
        <v>44945</v>
      </c>
      <c r="AA1597" s="85">
        <v>45355</v>
      </c>
      <c r="AB1597" s="85">
        <v>45355</v>
      </c>
    </row>
    <row r="1598" spans="1:28" ht="15" customHeight="1" x14ac:dyDescent="0.25">
      <c r="A1598" s="81" t="s">
        <v>10729</v>
      </c>
      <c r="B1598" s="81"/>
      <c r="C1598" s="81" t="s">
        <v>10730</v>
      </c>
      <c r="D1598" s="81" t="s">
        <v>10731</v>
      </c>
      <c r="E1598" s="81" t="s">
        <v>10732</v>
      </c>
      <c r="F1598" s="81" t="s">
        <v>33</v>
      </c>
      <c r="G1598" s="81" t="s">
        <v>64</v>
      </c>
      <c r="H1598" s="81" t="s">
        <v>35</v>
      </c>
      <c r="I1598" s="48" t="s">
        <v>36</v>
      </c>
      <c r="J1598" s="81" t="s">
        <v>84</v>
      </c>
      <c r="K1598" s="82"/>
      <c r="L1598" s="81">
        <v>2200</v>
      </c>
      <c r="M1598" s="83" t="s">
        <v>38</v>
      </c>
      <c r="N1598" s="82" t="s">
        <v>38</v>
      </c>
      <c r="O1598" s="82" t="s">
        <v>38</v>
      </c>
      <c r="P1598" s="82" t="s">
        <v>38</v>
      </c>
      <c r="Q1598" s="82"/>
      <c r="R1598" s="81" t="s">
        <v>39</v>
      </c>
      <c r="S1598" s="86" t="s">
        <v>66</v>
      </c>
      <c r="T1598" s="81" t="s">
        <v>10733</v>
      </c>
      <c r="U1598" s="81" t="s">
        <v>10734</v>
      </c>
      <c r="V1598" s="81"/>
      <c r="W1598" s="81" t="s">
        <v>163</v>
      </c>
      <c r="X1598" s="81" t="s">
        <v>4159</v>
      </c>
      <c r="Y1598" s="80"/>
      <c r="Z1598" s="85">
        <v>44932</v>
      </c>
      <c r="AA1598" s="85" t="s">
        <v>38</v>
      </c>
      <c r="AB1598" s="85">
        <v>44932</v>
      </c>
    </row>
    <row r="1599" spans="1:28" ht="15" customHeight="1" x14ac:dyDescent="0.25">
      <c r="A1599" s="81" t="s">
        <v>10735</v>
      </c>
      <c r="B1599" s="81"/>
      <c r="C1599" s="81" t="s">
        <v>10736</v>
      </c>
      <c r="D1599" s="81" t="s">
        <v>38</v>
      </c>
      <c r="E1599" s="81" t="s">
        <v>10737</v>
      </c>
      <c r="F1599" s="81" t="s">
        <v>33</v>
      </c>
      <c r="G1599" s="81" t="s">
        <v>34</v>
      </c>
      <c r="H1599" s="81" t="s">
        <v>55</v>
      </c>
      <c r="I1599" s="48" t="s">
        <v>36</v>
      </c>
      <c r="J1599" s="81" t="s">
        <v>642</v>
      </c>
      <c r="K1599" s="82"/>
      <c r="L1599" s="81" t="s">
        <v>38</v>
      </c>
      <c r="M1599" s="83">
        <v>2710</v>
      </c>
      <c r="N1599" s="82">
        <v>2710</v>
      </c>
      <c r="O1599" s="84">
        <v>2168</v>
      </c>
      <c r="P1599" s="84">
        <v>2168</v>
      </c>
      <c r="Q1599" s="82" t="s">
        <v>10738</v>
      </c>
      <c r="R1599" s="81" t="s">
        <v>226</v>
      </c>
      <c r="S1599" s="82" t="s">
        <v>40</v>
      </c>
      <c r="T1599" s="81" t="s">
        <v>10739</v>
      </c>
      <c r="U1599" s="81" t="s">
        <v>10740</v>
      </c>
      <c r="V1599" s="81"/>
      <c r="W1599" s="81" t="s">
        <v>69</v>
      </c>
      <c r="X1599" s="81" t="s">
        <v>70</v>
      </c>
      <c r="Y1599" s="80">
        <v>43696</v>
      </c>
      <c r="Z1599" s="85">
        <v>45699</v>
      </c>
      <c r="AA1599" s="85">
        <v>45272</v>
      </c>
      <c r="AB1599" s="85">
        <v>45699</v>
      </c>
    </row>
    <row r="1600" spans="1:28" ht="15" customHeight="1" x14ac:dyDescent="0.25">
      <c r="A1600" s="81" t="s">
        <v>10741</v>
      </c>
      <c r="B1600" s="81"/>
      <c r="C1600" s="81" t="s">
        <v>10742</v>
      </c>
      <c r="D1600" s="81" t="s">
        <v>10743</v>
      </c>
      <c r="E1600" s="81" t="s">
        <v>10744</v>
      </c>
      <c r="F1600" s="81" t="s">
        <v>33</v>
      </c>
      <c r="G1600" s="81" t="s">
        <v>64</v>
      </c>
      <c r="H1600" s="81" t="s">
        <v>55</v>
      </c>
      <c r="I1600" s="48" t="s">
        <v>36</v>
      </c>
      <c r="J1600" s="81" t="s">
        <v>10745</v>
      </c>
      <c r="K1600" s="82"/>
      <c r="L1600" s="81">
        <v>2700</v>
      </c>
      <c r="M1600" s="83" t="s">
        <v>38</v>
      </c>
      <c r="N1600" s="82" t="s">
        <v>38</v>
      </c>
      <c r="O1600" s="82" t="s">
        <v>38</v>
      </c>
      <c r="P1600" s="82" t="s">
        <v>38</v>
      </c>
      <c r="Q1600" s="82"/>
      <c r="R1600" s="81" t="s">
        <v>39</v>
      </c>
      <c r="S1600" s="86" t="s">
        <v>66</v>
      </c>
      <c r="T1600" s="81" t="s">
        <v>10746</v>
      </c>
      <c r="U1600" s="81" t="s">
        <v>10747</v>
      </c>
      <c r="V1600" s="81"/>
      <c r="W1600" s="81" t="s">
        <v>69</v>
      </c>
      <c r="X1600" s="81" t="s">
        <v>70</v>
      </c>
      <c r="Y1600" s="80"/>
      <c r="Z1600" s="85">
        <v>44932</v>
      </c>
      <c r="AA1600" s="85" t="s">
        <v>38</v>
      </c>
      <c r="AB1600" s="85">
        <v>44932</v>
      </c>
    </row>
    <row r="1601" spans="1:28" ht="15" customHeight="1" x14ac:dyDescent="0.25">
      <c r="A1601" s="81" t="s">
        <v>10748</v>
      </c>
      <c r="B1601" s="81"/>
      <c r="C1601" s="81" t="s">
        <v>10749</v>
      </c>
      <c r="D1601" s="81" t="s">
        <v>10750</v>
      </c>
      <c r="E1601" s="81" t="s">
        <v>10751</v>
      </c>
      <c r="F1601" s="81" t="s">
        <v>33</v>
      </c>
      <c r="G1601" s="81" t="s">
        <v>64</v>
      </c>
      <c r="H1601" s="81" t="s">
        <v>35</v>
      </c>
      <c r="I1601" s="48" t="s">
        <v>36</v>
      </c>
      <c r="J1601" s="81" t="s">
        <v>74</v>
      </c>
      <c r="K1601" s="82"/>
      <c r="L1601" s="81">
        <v>2200</v>
      </c>
      <c r="M1601" s="83" t="s">
        <v>38</v>
      </c>
      <c r="N1601" s="82" t="s">
        <v>38</v>
      </c>
      <c r="O1601" s="82" t="s">
        <v>38</v>
      </c>
      <c r="P1601" s="82" t="s">
        <v>38</v>
      </c>
      <c r="Q1601" s="82"/>
      <c r="R1601" s="81" t="s">
        <v>39</v>
      </c>
      <c r="S1601" s="86" t="s">
        <v>66</v>
      </c>
      <c r="T1601" s="81" t="s">
        <v>10752</v>
      </c>
      <c r="U1601" s="81" t="s">
        <v>10753</v>
      </c>
      <c r="V1601" s="81"/>
      <c r="W1601" s="81" t="s">
        <v>188</v>
      </c>
      <c r="X1601" s="81" t="s">
        <v>4842</v>
      </c>
      <c r="Y1601" s="80"/>
      <c r="Z1601" s="85">
        <v>44932</v>
      </c>
      <c r="AA1601" s="85" t="s">
        <v>38</v>
      </c>
      <c r="AB1601" s="85">
        <v>44932</v>
      </c>
    </row>
    <row r="1602" spans="1:28" ht="15" customHeight="1" x14ac:dyDescent="0.25">
      <c r="A1602" s="81" t="s">
        <v>10754</v>
      </c>
      <c r="B1602" s="81"/>
      <c r="C1602" s="81" t="s">
        <v>10755</v>
      </c>
      <c r="D1602" s="81"/>
      <c r="E1602" s="81" t="s">
        <v>10756</v>
      </c>
      <c r="F1602" s="81" t="s">
        <v>33</v>
      </c>
      <c r="G1602" s="81" t="s">
        <v>34</v>
      </c>
      <c r="H1602" s="81" t="s">
        <v>55</v>
      </c>
      <c r="I1602" s="48" t="s">
        <v>36</v>
      </c>
      <c r="J1602" s="81" t="s">
        <v>9772</v>
      </c>
      <c r="K1602" s="82"/>
      <c r="L1602" s="81" t="s">
        <v>38</v>
      </c>
      <c r="M1602" s="83">
        <v>2790</v>
      </c>
      <c r="N1602" s="82">
        <v>2790</v>
      </c>
      <c r="O1602" s="84">
        <v>2232</v>
      </c>
      <c r="P1602" s="84">
        <v>2232</v>
      </c>
      <c r="Q1602" s="83" t="s">
        <v>10757</v>
      </c>
      <c r="R1602" s="81" t="s">
        <v>352</v>
      </c>
      <c r="S1602" s="82" t="s">
        <v>40</v>
      </c>
      <c r="T1602" s="81" t="s">
        <v>10758</v>
      </c>
      <c r="U1602" s="81" t="s">
        <v>10759</v>
      </c>
      <c r="V1602" s="81"/>
      <c r="W1602" s="81" t="s">
        <v>69</v>
      </c>
      <c r="X1602" s="81" t="s">
        <v>70</v>
      </c>
      <c r="Y1602" s="80"/>
      <c r="Z1602" s="85">
        <v>45699</v>
      </c>
      <c r="AA1602" s="85">
        <v>45236</v>
      </c>
      <c r="AB1602" s="85">
        <v>45699</v>
      </c>
    </row>
    <row r="1603" spans="1:28" ht="15" customHeight="1" x14ac:dyDescent="0.25">
      <c r="A1603" s="81" t="s">
        <v>10760</v>
      </c>
      <c r="B1603" s="81" t="s">
        <v>10761</v>
      </c>
      <c r="C1603" s="81" t="s">
        <v>10762</v>
      </c>
      <c r="D1603" s="81" t="s">
        <v>10763</v>
      </c>
      <c r="E1603" s="81" t="s">
        <v>10764</v>
      </c>
      <c r="F1603" s="81" t="s">
        <v>33</v>
      </c>
      <c r="G1603" s="81" t="s">
        <v>64</v>
      </c>
      <c r="H1603" s="81" t="s">
        <v>35</v>
      </c>
      <c r="I1603" s="48" t="s">
        <v>36</v>
      </c>
      <c r="J1603" s="81" t="s">
        <v>296</v>
      </c>
      <c r="K1603" s="82"/>
      <c r="L1603" s="81">
        <v>2200</v>
      </c>
      <c r="M1603" s="83" t="s">
        <v>38</v>
      </c>
      <c r="N1603" s="82" t="s">
        <v>38</v>
      </c>
      <c r="O1603" s="82" t="s">
        <v>38</v>
      </c>
      <c r="P1603" s="82" t="s">
        <v>38</v>
      </c>
      <c r="Q1603" s="82"/>
      <c r="R1603" s="81" t="s">
        <v>39</v>
      </c>
      <c r="S1603" s="86" t="s">
        <v>66</v>
      </c>
      <c r="T1603" s="81" t="s">
        <v>10765</v>
      </c>
      <c r="U1603" s="81" t="s">
        <v>10766</v>
      </c>
      <c r="V1603" s="81"/>
      <c r="W1603" s="81" t="s">
        <v>43</v>
      </c>
      <c r="X1603" s="81" t="s">
        <v>325</v>
      </c>
      <c r="Y1603" s="80"/>
      <c r="Z1603" s="85">
        <v>45365</v>
      </c>
      <c r="AA1603" s="85" t="s">
        <v>38</v>
      </c>
      <c r="AB1603" s="85">
        <v>45365</v>
      </c>
    </row>
    <row r="1604" spans="1:28" ht="15" customHeight="1" x14ac:dyDescent="0.25">
      <c r="A1604" s="81" t="s">
        <v>10767</v>
      </c>
      <c r="B1604" s="81"/>
      <c r="C1604" s="81" t="s">
        <v>10768</v>
      </c>
      <c r="D1604" s="81" t="s">
        <v>10769</v>
      </c>
      <c r="E1604" s="81" t="s">
        <v>10770</v>
      </c>
      <c r="F1604" s="81" t="s">
        <v>33</v>
      </c>
      <c r="G1604" s="81" t="s">
        <v>64</v>
      </c>
      <c r="H1604" s="81" t="s">
        <v>35</v>
      </c>
      <c r="I1604" s="48" t="s">
        <v>36</v>
      </c>
      <c r="J1604" s="81" t="s">
        <v>74</v>
      </c>
      <c r="K1604" s="82"/>
      <c r="L1604" s="81">
        <v>2200</v>
      </c>
      <c r="M1604" s="83" t="s">
        <v>38</v>
      </c>
      <c r="N1604" s="82" t="s">
        <v>38</v>
      </c>
      <c r="O1604" s="82" t="s">
        <v>38</v>
      </c>
      <c r="P1604" s="82" t="s">
        <v>38</v>
      </c>
      <c r="Q1604" s="82"/>
      <c r="R1604" s="81" t="s">
        <v>249</v>
      </c>
      <c r="S1604" s="86" t="s">
        <v>66</v>
      </c>
      <c r="T1604" s="81" t="s">
        <v>10771</v>
      </c>
      <c r="U1604" s="81" t="s">
        <v>10772</v>
      </c>
      <c r="V1604" s="81"/>
      <c r="W1604" s="81" t="s">
        <v>78</v>
      </c>
      <c r="X1604" s="81" t="s">
        <v>2446</v>
      </c>
      <c r="Y1604" s="80"/>
      <c r="Z1604" s="85">
        <v>44932</v>
      </c>
      <c r="AA1604" s="85" t="s">
        <v>38</v>
      </c>
      <c r="AB1604" s="85">
        <v>44932</v>
      </c>
    </row>
    <row r="1605" spans="1:28" ht="15" customHeight="1" x14ac:dyDescent="0.25">
      <c r="A1605" s="81" t="s">
        <v>10773</v>
      </c>
      <c r="B1605" s="81"/>
      <c r="C1605" s="81" t="s">
        <v>10774</v>
      </c>
      <c r="D1605" s="81"/>
      <c r="E1605" s="81" t="s">
        <v>10775</v>
      </c>
      <c r="F1605" s="81" t="s">
        <v>33</v>
      </c>
      <c r="G1605" s="81" t="s">
        <v>278</v>
      </c>
      <c r="H1605" s="81" t="s">
        <v>55</v>
      </c>
      <c r="I1605" s="48" t="s">
        <v>36</v>
      </c>
      <c r="J1605" s="81" t="s">
        <v>1579</v>
      </c>
      <c r="K1605" s="82"/>
      <c r="L1605" s="81" t="s">
        <v>38</v>
      </c>
      <c r="M1605" s="83" t="s">
        <v>38</v>
      </c>
      <c r="N1605" s="82" t="s">
        <v>38</v>
      </c>
      <c r="O1605" s="82" t="s">
        <v>38</v>
      </c>
      <c r="P1605" s="82" t="s">
        <v>38</v>
      </c>
      <c r="Q1605" s="82"/>
      <c r="R1605" s="81" t="s">
        <v>279</v>
      </c>
      <c r="S1605" s="86" t="s">
        <v>66</v>
      </c>
      <c r="T1605" s="81" t="s">
        <v>10776</v>
      </c>
      <c r="U1605" s="81" t="s">
        <v>10777</v>
      </c>
      <c r="V1605" s="81"/>
      <c r="W1605" s="81" t="s">
        <v>1582</v>
      </c>
      <c r="X1605" s="81" t="s">
        <v>1583</v>
      </c>
      <c r="Y1605" s="80"/>
      <c r="Z1605" s="85">
        <v>44932</v>
      </c>
      <c r="AA1605" s="85" t="s">
        <v>38</v>
      </c>
      <c r="AB1605" s="85">
        <v>44932</v>
      </c>
    </row>
    <row r="1606" spans="1:28" ht="15" customHeight="1" x14ac:dyDescent="0.25">
      <c r="A1606" s="81" t="s">
        <v>10778</v>
      </c>
      <c r="B1606" s="81" t="s">
        <v>10779</v>
      </c>
      <c r="C1606" s="81" t="s">
        <v>10780</v>
      </c>
      <c r="D1606" s="81" t="s">
        <v>10781</v>
      </c>
      <c r="E1606" s="81" t="s">
        <v>10782</v>
      </c>
      <c r="F1606" s="81" t="s">
        <v>33</v>
      </c>
      <c r="G1606" s="81" t="s">
        <v>64</v>
      </c>
      <c r="H1606" s="81" t="s">
        <v>35</v>
      </c>
      <c r="I1606" s="48" t="s">
        <v>36</v>
      </c>
      <c r="J1606" s="81" t="s">
        <v>296</v>
      </c>
      <c r="K1606" s="82"/>
      <c r="L1606" s="81">
        <v>2200</v>
      </c>
      <c r="M1606" s="83" t="s">
        <v>38</v>
      </c>
      <c r="N1606" s="82" t="s">
        <v>38</v>
      </c>
      <c r="O1606" s="82" t="s">
        <v>38</v>
      </c>
      <c r="P1606" s="82" t="s">
        <v>38</v>
      </c>
      <c r="Q1606" s="82"/>
      <c r="R1606" s="81" t="s">
        <v>39</v>
      </c>
      <c r="S1606" s="86" t="s">
        <v>66</v>
      </c>
      <c r="T1606" s="81" t="s">
        <v>10783</v>
      </c>
      <c r="U1606" s="81" t="s">
        <v>10784</v>
      </c>
      <c r="V1606" s="81"/>
      <c r="W1606" s="81" t="s">
        <v>69</v>
      </c>
      <c r="X1606" s="81" t="s">
        <v>1920</v>
      </c>
      <c r="Y1606" s="80"/>
      <c r="Z1606" s="85">
        <v>45365</v>
      </c>
      <c r="AA1606" s="85" t="s">
        <v>38</v>
      </c>
      <c r="AB1606" s="85">
        <v>45365</v>
      </c>
    </row>
    <row r="1607" spans="1:28" ht="15" customHeight="1" x14ac:dyDescent="0.25">
      <c r="A1607" s="81" t="s">
        <v>10785</v>
      </c>
      <c r="B1607" s="81"/>
      <c r="C1607" s="81" t="s">
        <v>10786</v>
      </c>
      <c r="D1607" s="81" t="s">
        <v>10787</v>
      </c>
      <c r="E1607" s="81" t="s">
        <v>10788</v>
      </c>
      <c r="F1607" s="81" t="s">
        <v>33</v>
      </c>
      <c r="G1607" s="81" t="s">
        <v>64</v>
      </c>
      <c r="H1607" s="81" t="s">
        <v>35</v>
      </c>
      <c r="I1607" s="48" t="s">
        <v>36</v>
      </c>
      <c r="J1607" s="81" t="s">
        <v>84</v>
      </c>
      <c r="K1607" s="82"/>
      <c r="L1607" s="81">
        <v>2200</v>
      </c>
      <c r="M1607" s="83" t="s">
        <v>38</v>
      </c>
      <c r="N1607" s="82" t="s">
        <v>38</v>
      </c>
      <c r="O1607" s="82" t="s">
        <v>38</v>
      </c>
      <c r="P1607" s="82" t="s">
        <v>38</v>
      </c>
      <c r="Q1607" s="82"/>
      <c r="R1607" s="81" t="s">
        <v>39</v>
      </c>
      <c r="S1607" s="86" t="s">
        <v>66</v>
      </c>
      <c r="T1607" s="81" t="s">
        <v>10789</v>
      </c>
      <c r="U1607" s="81" t="s">
        <v>10790</v>
      </c>
      <c r="V1607" s="81"/>
      <c r="W1607" s="81" t="s">
        <v>163</v>
      </c>
      <c r="X1607" s="81" t="s">
        <v>7105</v>
      </c>
      <c r="Y1607" s="80"/>
      <c r="Z1607" s="85">
        <v>44932</v>
      </c>
      <c r="AA1607" s="85" t="s">
        <v>38</v>
      </c>
      <c r="AB1607" s="85">
        <v>44932</v>
      </c>
    </row>
    <row r="1608" spans="1:28" ht="15" customHeight="1" x14ac:dyDescent="0.25">
      <c r="A1608" s="81" t="s">
        <v>10791</v>
      </c>
      <c r="B1608" s="81"/>
      <c r="C1608" s="81" t="s">
        <v>10792</v>
      </c>
      <c r="D1608" s="81" t="s">
        <v>10793</v>
      </c>
      <c r="E1608" s="81" t="s">
        <v>10794</v>
      </c>
      <c r="F1608" s="81" t="s">
        <v>33</v>
      </c>
      <c r="G1608" s="81" t="s">
        <v>64</v>
      </c>
      <c r="H1608" s="81" t="s">
        <v>55</v>
      </c>
      <c r="I1608" s="48" t="s">
        <v>36</v>
      </c>
      <c r="J1608" s="81" t="s">
        <v>10795</v>
      </c>
      <c r="K1608" s="82"/>
      <c r="L1608" s="81">
        <v>2700</v>
      </c>
      <c r="M1608" s="83" t="s">
        <v>38</v>
      </c>
      <c r="N1608" s="82" t="s">
        <v>38</v>
      </c>
      <c r="O1608" s="82" t="s">
        <v>38</v>
      </c>
      <c r="P1608" s="82" t="s">
        <v>38</v>
      </c>
      <c r="Q1608" s="82"/>
      <c r="R1608" s="81" t="s">
        <v>39</v>
      </c>
      <c r="S1608" s="86" t="s">
        <v>66</v>
      </c>
      <c r="T1608" s="81" t="s">
        <v>10796</v>
      </c>
      <c r="U1608" s="81" t="s">
        <v>10797</v>
      </c>
      <c r="V1608" s="81"/>
      <c r="W1608" s="81" t="s">
        <v>69</v>
      </c>
      <c r="X1608" s="81" t="s">
        <v>8405</v>
      </c>
      <c r="Y1608" s="80"/>
      <c r="Z1608" s="85">
        <v>44932</v>
      </c>
      <c r="AA1608" s="85" t="s">
        <v>38</v>
      </c>
      <c r="AB1608" s="85">
        <v>44932</v>
      </c>
    </row>
    <row r="1609" spans="1:28" ht="15" customHeight="1" x14ac:dyDescent="0.25">
      <c r="A1609" s="81" t="s">
        <v>10798</v>
      </c>
      <c r="B1609" s="81" t="s">
        <v>10799</v>
      </c>
      <c r="C1609" s="81" t="s">
        <v>10800</v>
      </c>
      <c r="D1609" s="81" t="s">
        <v>10801</v>
      </c>
      <c r="E1609" s="81" t="s">
        <v>10802</v>
      </c>
      <c r="F1609" s="81" t="s">
        <v>33</v>
      </c>
      <c r="G1609" s="81" t="s">
        <v>64</v>
      </c>
      <c r="H1609" s="81" t="s">
        <v>35</v>
      </c>
      <c r="I1609" s="48" t="s">
        <v>36</v>
      </c>
      <c r="J1609" s="81" t="s">
        <v>296</v>
      </c>
      <c r="K1609" s="82"/>
      <c r="L1609" s="81">
        <v>2200</v>
      </c>
      <c r="M1609" s="83" t="s">
        <v>38</v>
      </c>
      <c r="N1609" s="82" t="s">
        <v>38</v>
      </c>
      <c r="O1609" s="82" t="s">
        <v>38</v>
      </c>
      <c r="P1609" s="82" t="s">
        <v>38</v>
      </c>
      <c r="Q1609" s="82"/>
      <c r="R1609" s="81" t="s">
        <v>39</v>
      </c>
      <c r="S1609" s="86" t="s">
        <v>66</v>
      </c>
      <c r="T1609" s="81" t="s">
        <v>10803</v>
      </c>
      <c r="U1609" s="81" t="s">
        <v>10804</v>
      </c>
      <c r="V1609" s="81"/>
      <c r="W1609" s="81" t="s">
        <v>438</v>
      </c>
      <c r="X1609" s="81" t="s">
        <v>1114</v>
      </c>
      <c r="Y1609" s="80"/>
      <c r="Z1609" s="85">
        <v>45365</v>
      </c>
      <c r="AA1609" s="85" t="s">
        <v>38</v>
      </c>
      <c r="AB1609" s="85">
        <v>45365</v>
      </c>
    </row>
    <row r="1610" spans="1:28" ht="15" customHeight="1" x14ac:dyDescent="0.25">
      <c r="A1610" s="81" t="s">
        <v>10805</v>
      </c>
      <c r="B1610" s="81"/>
      <c r="C1610" s="81" t="s">
        <v>10806</v>
      </c>
      <c r="D1610" s="81" t="s">
        <v>10807</v>
      </c>
      <c r="E1610" s="81" t="s">
        <v>10808</v>
      </c>
      <c r="F1610" s="81" t="s">
        <v>33</v>
      </c>
      <c r="G1610" s="81" t="s">
        <v>64</v>
      </c>
      <c r="H1610" s="81" t="s">
        <v>35</v>
      </c>
      <c r="I1610" s="48" t="s">
        <v>36</v>
      </c>
      <c r="J1610" s="81" t="s">
        <v>74</v>
      </c>
      <c r="K1610" s="82"/>
      <c r="L1610" s="81">
        <v>2200</v>
      </c>
      <c r="M1610" s="83" t="s">
        <v>38</v>
      </c>
      <c r="N1610" s="82" t="s">
        <v>38</v>
      </c>
      <c r="O1610" s="82" t="s">
        <v>38</v>
      </c>
      <c r="P1610" s="82" t="s">
        <v>38</v>
      </c>
      <c r="Q1610" s="82"/>
      <c r="R1610" s="81" t="s">
        <v>39</v>
      </c>
      <c r="S1610" s="86" t="s">
        <v>66</v>
      </c>
      <c r="T1610" s="81" t="s">
        <v>10809</v>
      </c>
      <c r="U1610" s="81" t="s">
        <v>10810</v>
      </c>
      <c r="V1610" s="81"/>
      <c r="W1610" s="81" t="s">
        <v>163</v>
      </c>
      <c r="X1610" s="81" t="s">
        <v>10811</v>
      </c>
      <c r="Y1610" s="80"/>
      <c r="Z1610" s="85">
        <v>44932</v>
      </c>
      <c r="AA1610" s="85" t="s">
        <v>38</v>
      </c>
      <c r="AB1610" s="85">
        <v>44932</v>
      </c>
    </row>
    <row r="1611" spans="1:28" ht="15" customHeight="1" x14ac:dyDescent="0.25">
      <c r="A1611" s="81" t="s">
        <v>10812</v>
      </c>
      <c r="B1611" s="81"/>
      <c r="C1611" s="81" t="s">
        <v>10813</v>
      </c>
      <c r="D1611" s="81" t="s">
        <v>10814</v>
      </c>
      <c r="E1611" s="81" t="s">
        <v>10815</v>
      </c>
      <c r="F1611" s="81" t="s">
        <v>33</v>
      </c>
      <c r="G1611" s="81" t="s">
        <v>34</v>
      </c>
      <c r="H1611" s="81" t="s">
        <v>35</v>
      </c>
      <c r="I1611" s="48" t="s">
        <v>36</v>
      </c>
      <c r="J1611" s="81" t="s">
        <v>37</v>
      </c>
      <c r="K1611" s="82"/>
      <c r="L1611" s="81" t="s">
        <v>38</v>
      </c>
      <c r="M1611" s="83">
        <v>2220</v>
      </c>
      <c r="N1611" s="82" t="s">
        <v>38</v>
      </c>
      <c r="O1611" s="84">
        <v>1776</v>
      </c>
      <c r="P1611" s="82" t="s">
        <v>38</v>
      </c>
      <c r="Q1611" s="82"/>
      <c r="R1611" s="82" t="s">
        <v>39</v>
      </c>
      <c r="S1611" s="82" t="s">
        <v>40</v>
      </c>
      <c r="T1611" s="81" t="s">
        <v>10816</v>
      </c>
      <c r="U1611" s="81" t="s">
        <v>10817</v>
      </c>
      <c r="V1611" s="81"/>
      <c r="W1611" s="81" t="s">
        <v>212</v>
      </c>
      <c r="X1611" s="81" t="s">
        <v>96</v>
      </c>
      <c r="Y1611" s="80">
        <v>44931</v>
      </c>
      <c r="Z1611" s="85">
        <v>45397</v>
      </c>
      <c r="AA1611" s="85">
        <v>45355</v>
      </c>
      <c r="AB1611" s="85">
        <v>45397</v>
      </c>
    </row>
    <row r="1612" spans="1:28" ht="15" customHeight="1" x14ac:dyDescent="0.25">
      <c r="A1612" s="81" t="s">
        <v>10818</v>
      </c>
      <c r="B1612" s="81"/>
      <c r="C1612" s="81" t="s">
        <v>10819</v>
      </c>
      <c r="D1612" s="81"/>
      <c r="E1612" s="81" t="s">
        <v>10820</v>
      </c>
      <c r="F1612" s="81" t="s">
        <v>33</v>
      </c>
      <c r="G1612" s="81" t="s">
        <v>34</v>
      </c>
      <c r="H1612" s="81" t="s">
        <v>55</v>
      </c>
      <c r="I1612" s="48" t="s">
        <v>374</v>
      </c>
      <c r="J1612" s="81" t="s">
        <v>10821</v>
      </c>
      <c r="K1612" s="82"/>
      <c r="L1612" s="81" t="s">
        <v>38</v>
      </c>
      <c r="M1612" s="83">
        <v>1910</v>
      </c>
      <c r="N1612" s="82" t="s">
        <v>38</v>
      </c>
      <c r="O1612" s="84">
        <v>1528</v>
      </c>
      <c r="P1612" s="82" t="s">
        <v>38</v>
      </c>
      <c r="Q1612" s="82" t="s">
        <v>1896</v>
      </c>
      <c r="R1612" s="81" t="s">
        <v>144</v>
      </c>
      <c r="S1612" s="82" t="s">
        <v>40</v>
      </c>
      <c r="T1612" s="81" t="s">
        <v>10822</v>
      </c>
      <c r="U1612" s="81" t="s">
        <v>10823</v>
      </c>
      <c r="V1612" s="81"/>
      <c r="W1612" s="81" t="s">
        <v>78</v>
      </c>
      <c r="X1612" s="81" t="s">
        <v>2676</v>
      </c>
      <c r="Y1612" s="80"/>
      <c r="Z1612" s="85">
        <v>44253</v>
      </c>
      <c r="AA1612" s="85">
        <v>44531.000011574077</v>
      </c>
      <c r="AB1612" s="85">
        <v>44531.000011574077</v>
      </c>
    </row>
    <row r="1613" spans="1:28" ht="15" customHeight="1" x14ac:dyDescent="0.25">
      <c r="A1613" s="81" t="s">
        <v>10824</v>
      </c>
      <c r="B1613" s="81"/>
      <c r="C1613" s="81" t="s">
        <v>10825</v>
      </c>
      <c r="D1613" s="81" t="s">
        <v>10826</v>
      </c>
      <c r="E1613" s="81" t="s">
        <v>10827</v>
      </c>
      <c r="F1613" s="81" t="s">
        <v>33</v>
      </c>
      <c r="G1613" s="81" t="s">
        <v>64</v>
      </c>
      <c r="H1613" s="81" t="s">
        <v>55</v>
      </c>
      <c r="I1613" s="48" t="s">
        <v>36</v>
      </c>
      <c r="J1613" s="81" t="s">
        <v>10828</v>
      </c>
      <c r="K1613" s="82"/>
      <c r="L1613" s="81">
        <v>2700</v>
      </c>
      <c r="M1613" s="83" t="s">
        <v>38</v>
      </c>
      <c r="N1613" s="82" t="s">
        <v>38</v>
      </c>
      <c r="O1613" s="82" t="s">
        <v>38</v>
      </c>
      <c r="P1613" s="82" t="s">
        <v>38</v>
      </c>
      <c r="Q1613" s="82"/>
      <c r="R1613" s="81" t="s">
        <v>39</v>
      </c>
      <c r="S1613" s="86" t="s">
        <v>66</v>
      </c>
      <c r="T1613" s="81" t="s">
        <v>10829</v>
      </c>
      <c r="U1613" s="81" t="s">
        <v>10830</v>
      </c>
      <c r="V1613" s="81"/>
      <c r="W1613" s="81" t="s">
        <v>69</v>
      </c>
      <c r="X1613" s="81" t="s">
        <v>10831</v>
      </c>
      <c r="Y1613" s="80"/>
      <c r="Z1613" s="85">
        <v>44932</v>
      </c>
      <c r="AA1613" s="85" t="s">
        <v>38</v>
      </c>
      <c r="AB1613" s="85">
        <v>44932</v>
      </c>
    </row>
    <row r="1614" spans="1:28" ht="15" customHeight="1" x14ac:dyDescent="0.25">
      <c r="A1614" s="81" t="s">
        <v>10832</v>
      </c>
      <c r="B1614" s="81"/>
      <c r="C1614" s="81" t="s">
        <v>10833</v>
      </c>
      <c r="D1614" s="81"/>
      <c r="E1614" s="81" t="s">
        <v>10834</v>
      </c>
      <c r="F1614" s="81" t="s">
        <v>33</v>
      </c>
      <c r="G1614" s="81" t="s">
        <v>34</v>
      </c>
      <c r="H1614" s="81" t="s">
        <v>55</v>
      </c>
      <c r="I1614" s="48" t="s">
        <v>374</v>
      </c>
      <c r="J1614" s="81" t="s">
        <v>10835</v>
      </c>
      <c r="K1614" s="82"/>
      <c r="L1614" s="81" t="s">
        <v>38</v>
      </c>
      <c r="M1614" s="83" t="s">
        <v>38</v>
      </c>
      <c r="N1614" s="82" t="s">
        <v>38</v>
      </c>
      <c r="O1614" s="82" t="s">
        <v>38</v>
      </c>
      <c r="P1614" s="82" t="s">
        <v>38</v>
      </c>
      <c r="Q1614" s="82" t="s">
        <v>10836</v>
      </c>
      <c r="R1614" s="81" t="s">
        <v>39</v>
      </c>
      <c r="S1614" s="82" t="s">
        <v>40</v>
      </c>
      <c r="T1614" s="81" t="s">
        <v>10837</v>
      </c>
      <c r="U1614" s="81" t="s">
        <v>10838</v>
      </c>
      <c r="V1614" s="81"/>
      <c r="W1614" s="81" t="s">
        <v>78</v>
      </c>
      <c r="X1614" s="81" t="s">
        <v>793</v>
      </c>
      <c r="Y1614" s="80"/>
      <c r="Z1614" s="85">
        <v>45049</v>
      </c>
      <c r="AA1614" s="85">
        <v>45397</v>
      </c>
      <c r="AB1614" s="85">
        <v>45397</v>
      </c>
    </row>
    <row r="1615" spans="1:28" ht="15" customHeight="1" x14ac:dyDescent="0.25">
      <c r="A1615" s="81" t="s">
        <v>10839</v>
      </c>
      <c r="B1615" s="81"/>
      <c r="C1615" s="81" t="s">
        <v>10840</v>
      </c>
      <c r="D1615" s="81" t="s">
        <v>10841</v>
      </c>
      <c r="E1615" s="81" t="s">
        <v>10842</v>
      </c>
      <c r="F1615" s="81" t="s">
        <v>33</v>
      </c>
      <c r="G1615" s="81" t="s">
        <v>34</v>
      </c>
      <c r="H1615" s="81" t="s">
        <v>35</v>
      </c>
      <c r="I1615" s="48" t="s">
        <v>36</v>
      </c>
      <c r="J1615" s="81" t="s">
        <v>37</v>
      </c>
      <c r="K1615" s="82"/>
      <c r="L1615" s="81" t="s">
        <v>38</v>
      </c>
      <c r="M1615" s="83">
        <v>870</v>
      </c>
      <c r="N1615" s="82" t="s">
        <v>38</v>
      </c>
      <c r="O1615" s="84">
        <v>696</v>
      </c>
      <c r="P1615" s="82" t="s">
        <v>38</v>
      </c>
      <c r="Q1615" s="82"/>
      <c r="R1615" s="82" t="s">
        <v>39</v>
      </c>
      <c r="S1615" s="82" t="s">
        <v>40</v>
      </c>
      <c r="T1615" s="81" t="s">
        <v>10843</v>
      </c>
      <c r="U1615" s="81" t="s">
        <v>10844</v>
      </c>
      <c r="V1615" s="81"/>
      <c r="W1615" s="81" t="s">
        <v>212</v>
      </c>
      <c r="X1615" s="81" t="s">
        <v>793</v>
      </c>
      <c r="Y1615" s="80">
        <v>44931</v>
      </c>
      <c r="Z1615" s="85">
        <v>45397</v>
      </c>
      <c r="AA1615" s="85">
        <v>45355</v>
      </c>
      <c r="AB1615" s="85">
        <v>45397</v>
      </c>
    </row>
    <row r="1616" spans="1:28" ht="15" customHeight="1" x14ac:dyDescent="0.25">
      <c r="A1616" s="81" t="s">
        <v>10845</v>
      </c>
      <c r="B1616" s="81" t="s">
        <v>10846</v>
      </c>
      <c r="C1616" s="81" t="s">
        <v>10847</v>
      </c>
      <c r="D1616" s="81" t="s">
        <v>10848</v>
      </c>
      <c r="E1616" s="81" t="s">
        <v>10849</v>
      </c>
      <c r="F1616" s="81" t="s">
        <v>33</v>
      </c>
      <c r="G1616" s="81" t="s">
        <v>64</v>
      </c>
      <c r="H1616" s="81" t="s">
        <v>35</v>
      </c>
      <c r="I1616" s="48" t="s">
        <v>36</v>
      </c>
      <c r="J1616" s="81" t="s">
        <v>296</v>
      </c>
      <c r="K1616" s="82"/>
      <c r="L1616" s="81">
        <v>2200</v>
      </c>
      <c r="M1616" s="83" t="s">
        <v>38</v>
      </c>
      <c r="N1616" s="82" t="s">
        <v>38</v>
      </c>
      <c r="O1616" s="82" t="s">
        <v>38</v>
      </c>
      <c r="P1616" s="82" t="s">
        <v>38</v>
      </c>
      <c r="Q1616" s="82"/>
      <c r="R1616" s="81" t="s">
        <v>39</v>
      </c>
      <c r="S1616" s="86" t="s">
        <v>66</v>
      </c>
      <c r="T1616" s="81" t="s">
        <v>10850</v>
      </c>
      <c r="U1616" s="81" t="s">
        <v>10851</v>
      </c>
      <c r="V1616" s="81"/>
      <c r="W1616" s="81" t="s">
        <v>43</v>
      </c>
      <c r="X1616" s="81" t="s">
        <v>1065</v>
      </c>
      <c r="Y1616" s="80"/>
      <c r="Z1616" s="85">
        <v>45365</v>
      </c>
      <c r="AA1616" s="85" t="s">
        <v>38</v>
      </c>
      <c r="AB1616" s="85">
        <v>45365</v>
      </c>
    </row>
    <row r="1617" spans="1:28" ht="15" customHeight="1" x14ac:dyDescent="0.25">
      <c r="A1617" s="81" t="s">
        <v>10852</v>
      </c>
      <c r="B1617" s="81"/>
      <c r="C1617" s="81" t="s">
        <v>10853</v>
      </c>
      <c r="D1617" s="81" t="s">
        <v>10854</v>
      </c>
      <c r="E1617" s="81" t="s">
        <v>10855</v>
      </c>
      <c r="F1617" s="81" t="s">
        <v>33</v>
      </c>
      <c r="G1617" s="81" t="s">
        <v>64</v>
      </c>
      <c r="H1617" s="81" t="s">
        <v>35</v>
      </c>
      <c r="I1617" s="48" t="s">
        <v>36</v>
      </c>
      <c r="J1617" s="81" t="s">
        <v>74</v>
      </c>
      <c r="K1617" s="82"/>
      <c r="L1617" s="81">
        <v>2200</v>
      </c>
      <c r="M1617" s="83" t="s">
        <v>38</v>
      </c>
      <c r="N1617" s="82" t="s">
        <v>38</v>
      </c>
      <c r="O1617" s="82" t="s">
        <v>38</v>
      </c>
      <c r="P1617" s="82" t="s">
        <v>38</v>
      </c>
      <c r="Q1617" s="82"/>
      <c r="R1617" s="81" t="s">
        <v>249</v>
      </c>
      <c r="S1617" s="86" t="s">
        <v>66</v>
      </c>
      <c r="T1617" s="81" t="s">
        <v>10856</v>
      </c>
      <c r="U1617" s="81" t="s">
        <v>10857</v>
      </c>
      <c r="V1617" s="81"/>
      <c r="W1617" s="81" t="s">
        <v>78</v>
      </c>
      <c r="X1617" s="81" t="s">
        <v>753</v>
      </c>
      <c r="Y1617" s="80"/>
      <c r="Z1617" s="85">
        <v>45049</v>
      </c>
      <c r="AA1617" s="85" t="s">
        <v>38</v>
      </c>
      <c r="AB1617" s="85">
        <v>45049</v>
      </c>
    </row>
    <row r="1618" spans="1:28" ht="15" customHeight="1" x14ac:dyDescent="0.25">
      <c r="A1618" s="81" t="s">
        <v>10858</v>
      </c>
      <c r="B1618" s="81"/>
      <c r="C1618" s="81" t="s">
        <v>10859</v>
      </c>
      <c r="D1618" s="81" t="s">
        <v>10860</v>
      </c>
      <c r="E1618" s="81" t="s">
        <v>10861</v>
      </c>
      <c r="F1618" s="81" t="s">
        <v>33</v>
      </c>
      <c r="G1618" s="81" t="s">
        <v>64</v>
      </c>
      <c r="H1618" s="81" t="s">
        <v>35</v>
      </c>
      <c r="I1618" s="48" t="s">
        <v>36</v>
      </c>
      <c r="J1618" s="81" t="s">
        <v>74</v>
      </c>
      <c r="K1618" s="82"/>
      <c r="L1618" s="81">
        <v>2200</v>
      </c>
      <c r="M1618" s="83" t="s">
        <v>38</v>
      </c>
      <c r="N1618" s="82" t="s">
        <v>38</v>
      </c>
      <c r="O1618" s="82" t="s">
        <v>38</v>
      </c>
      <c r="P1618" s="82" t="s">
        <v>38</v>
      </c>
      <c r="Q1618" s="82"/>
      <c r="R1618" s="81" t="s">
        <v>39</v>
      </c>
      <c r="S1618" s="86" t="s">
        <v>66</v>
      </c>
      <c r="T1618" s="81" t="s">
        <v>10862</v>
      </c>
      <c r="U1618" s="81" t="s">
        <v>10863</v>
      </c>
      <c r="V1618" s="81"/>
      <c r="W1618" s="81" t="s">
        <v>69</v>
      </c>
      <c r="X1618" s="81" t="s">
        <v>10831</v>
      </c>
      <c r="Y1618" s="80"/>
      <c r="Z1618" s="85">
        <v>44932</v>
      </c>
      <c r="AA1618" s="85" t="s">
        <v>38</v>
      </c>
      <c r="AB1618" s="85">
        <v>44932</v>
      </c>
    </row>
    <row r="1619" spans="1:28" ht="15" customHeight="1" x14ac:dyDescent="0.25">
      <c r="A1619" s="81" t="s">
        <v>10864</v>
      </c>
      <c r="B1619" s="81"/>
      <c r="C1619" s="81" t="s">
        <v>10865</v>
      </c>
      <c r="D1619" s="81"/>
      <c r="E1619" s="81" t="s">
        <v>10866</v>
      </c>
      <c r="F1619" s="81" t="s">
        <v>33</v>
      </c>
      <c r="G1619" s="81" t="s">
        <v>34</v>
      </c>
      <c r="H1619" s="81" t="s">
        <v>141</v>
      </c>
      <c r="I1619" s="48" t="s">
        <v>36</v>
      </c>
      <c r="J1619" s="81" t="s">
        <v>10867</v>
      </c>
      <c r="K1619" s="82"/>
      <c r="L1619" s="81" t="s">
        <v>38</v>
      </c>
      <c r="M1619" s="83">
        <v>3040</v>
      </c>
      <c r="N1619" s="82">
        <v>3040</v>
      </c>
      <c r="O1619" s="84">
        <v>2432</v>
      </c>
      <c r="P1619" s="84">
        <v>2432</v>
      </c>
      <c r="Q1619" s="82"/>
      <c r="R1619" s="81" t="s">
        <v>39</v>
      </c>
      <c r="S1619" s="82" t="s">
        <v>40</v>
      </c>
      <c r="T1619" s="81" t="s">
        <v>10868</v>
      </c>
      <c r="U1619" s="81" t="s">
        <v>10869</v>
      </c>
      <c r="V1619" s="81"/>
      <c r="W1619" s="81" t="s">
        <v>78</v>
      </c>
      <c r="X1619" s="81" t="s">
        <v>413</v>
      </c>
      <c r="Y1619" s="80"/>
      <c r="Z1619" s="85">
        <v>45699</v>
      </c>
      <c r="AA1619" s="85">
        <v>45236</v>
      </c>
      <c r="AB1619" s="85">
        <v>45699</v>
      </c>
    </row>
    <row r="1620" spans="1:28" ht="15" customHeight="1" x14ac:dyDescent="0.25">
      <c r="A1620" s="81" t="s">
        <v>10870</v>
      </c>
      <c r="B1620" s="81"/>
      <c r="C1620" s="81" t="s">
        <v>10871</v>
      </c>
      <c r="D1620" s="81" t="s">
        <v>10872</v>
      </c>
      <c r="E1620" s="81" t="s">
        <v>10873</v>
      </c>
      <c r="F1620" s="81" t="s">
        <v>33</v>
      </c>
      <c r="G1620" s="81" t="s">
        <v>64</v>
      </c>
      <c r="H1620" s="81" t="s">
        <v>55</v>
      </c>
      <c r="I1620" s="48" t="s">
        <v>36</v>
      </c>
      <c r="J1620" s="81" t="s">
        <v>726</v>
      </c>
      <c r="K1620" s="82"/>
      <c r="L1620" s="81">
        <v>2700</v>
      </c>
      <c r="M1620" s="83" t="s">
        <v>38</v>
      </c>
      <c r="N1620" s="82" t="s">
        <v>38</v>
      </c>
      <c r="O1620" s="82" t="s">
        <v>38</v>
      </c>
      <c r="P1620" s="82" t="s">
        <v>38</v>
      </c>
      <c r="Q1620" s="82"/>
      <c r="R1620" s="81" t="s">
        <v>39</v>
      </c>
      <c r="S1620" s="86" t="s">
        <v>66</v>
      </c>
      <c r="T1620" s="81" t="s">
        <v>10874</v>
      </c>
      <c r="U1620" s="81" t="s">
        <v>10875</v>
      </c>
      <c r="V1620" s="81"/>
      <c r="W1620" s="81" t="s">
        <v>438</v>
      </c>
      <c r="X1620" s="81" t="s">
        <v>10876</v>
      </c>
      <c r="Y1620" s="80"/>
      <c r="Z1620" s="85">
        <v>45049</v>
      </c>
      <c r="AA1620" s="85" t="s">
        <v>38</v>
      </c>
      <c r="AB1620" s="85">
        <v>45049</v>
      </c>
    </row>
    <row r="1621" spans="1:28" ht="15" customHeight="1" x14ac:dyDescent="0.25">
      <c r="A1621" s="81" t="s">
        <v>10877</v>
      </c>
      <c r="B1621" s="81"/>
      <c r="C1621" s="81" t="s">
        <v>10878</v>
      </c>
      <c r="D1621" s="81" t="s">
        <v>10879</v>
      </c>
      <c r="E1621" s="81" t="s">
        <v>10880</v>
      </c>
      <c r="F1621" s="81" t="s">
        <v>33</v>
      </c>
      <c r="G1621" s="81" t="s">
        <v>64</v>
      </c>
      <c r="H1621" s="81" t="s">
        <v>55</v>
      </c>
      <c r="I1621" s="48" t="s">
        <v>36</v>
      </c>
      <c r="J1621" s="81" t="s">
        <v>2875</v>
      </c>
      <c r="K1621" s="82"/>
      <c r="L1621" s="81">
        <v>3150</v>
      </c>
      <c r="M1621" s="83" t="s">
        <v>38</v>
      </c>
      <c r="N1621" s="82" t="s">
        <v>38</v>
      </c>
      <c r="O1621" s="82" t="s">
        <v>38</v>
      </c>
      <c r="P1621" s="82" t="s">
        <v>38</v>
      </c>
      <c r="Q1621" s="82"/>
      <c r="R1621" s="81" t="s">
        <v>39</v>
      </c>
      <c r="S1621" s="86" t="s">
        <v>66</v>
      </c>
      <c r="T1621" s="81" t="s">
        <v>10881</v>
      </c>
      <c r="U1621" s="81" t="s">
        <v>10882</v>
      </c>
      <c r="V1621" s="81"/>
      <c r="W1621" s="81" t="s">
        <v>512</v>
      </c>
      <c r="X1621" s="81" t="s">
        <v>10883</v>
      </c>
      <c r="Y1621" s="80"/>
      <c r="Z1621" s="85">
        <v>44932</v>
      </c>
      <c r="AA1621" s="85" t="s">
        <v>38</v>
      </c>
      <c r="AB1621" s="85">
        <v>44932</v>
      </c>
    </row>
    <row r="1622" spans="1:28" ht="15" customHeight="1" x14ac:dyDescent="0.25">
      <c r="A1622" s="81" t="s">
        <v>10884</v>
      </c>
      <c r="B1622" s="81"/>
      <c r="C1622" s="81" t="s">
        <v>10885</v>
      </c>
      <c r="D1622" s="81" t="s">
        <v>10886</v>
      </c>
      <c r="E1622" s="81" t="s">
        <v>10887</v>
      </c>
      <c r="F1622" s="81" t="s">
        <v>33</v>
      </c>
      <c r="G1622" s="81" t="s">
        <v>64</v>
      </c>
      <c r="H1622" s="81" t="s">
        <v>55</v>
      </c>
      <c r="I1622" s="48" t="s">
        <v>36</v>
      </c>
      <c r="J1622" s="81" t="s">
        <v>10888</v>
      </c>
      <c r="K1622" s="82"/>
      <c r="L1622" s="81">
        <v>2700</v>
      </c>
      <c r="M1622" s="83" t="s">
        <v>38</v>
      </c>
      <c r="N1622" s="82" t="s">
        <v>38</v>
      </c>
      <c r="O1622" s="82" t="s">
        <v>38</v>
      </c>
      <c r="P1622" s="82" t="s">
        <v>38</v>
      </c>
      <c r="Q1622" s="82"/>
      <c r="R1622" s="81" t="s">
        <v>39</v>
      </c>
      <c r="S1622" s="86" t="s">
        <v>66</v>
      </c>
      <c r="T1622" s="81" t="s">
        <v>10889</v>
      </c>
      <c r="U1622" s="81" t="s">
        <v>10890</v>
      </c>
      <c r="V1622" s="81"/>
      <c r="W1622" s="81" t="s">
        <v>69</v>
      </c>
      <c r="X1622" s="81" t="s">
        <v>70</v>
      </c>
      <c r="Y1622" s="80"/>
      <c r="Z1622" s="85">
        <v>44932</v>
      </c>
      <c r="AA1622" s="85" t="s">
        <v>38</v>
      </c>
      <c r="AB1622" s="85">
        <v>44932</v>
      </c>
    </row>
    <row r="1623" spans="1:28" ht="15" customHeight="1" x14ac:dyDescent="0.25">
      <c r="A1623" s="81" t="s">
        <v>10891</v>
      </c>
      <c r="B1623" s="81"/>
      <c r="C1623" s="81" t="s">
        <v>10892</v>
      </c>
      <c r="D1623" s="81" t="s">
        <v>10893</v>
      </c>
      <c r="E1623" s="81" t="s">
        <v>10894</v>
      </c>
      <c r="F1623" s="81" t="s">
        <v>33</v>
      </c>
      <c r="G1623" s="81" t="s">
        <v>64</v>
      </c>
      <c r="H1623" s="81" t="s">
        <v>141</v>
      </c>
      <c r="I1623" s="48" t="s">
        <v>36</v>
      </c>
      <c r="J1623" s="81" t="s">
        <v>10895</v>
      </c>
      <c r="K1623" s="82"/>
      <c r="L1623" s="81">
        <v>2200</v>
      </c>
      <c r="M1623" s="83" t="s">
        <v>38</v>
      </c>
      <c r="N1623" s="82" t="s">
        <v>38</v>
      </c>
      <c r="O1623" s="82" t="s">
        <v>38</v>
      </c>
      <c r="P1623" s="82" t="s">
        <v>38</v>
      </c>
      <c r="Q1623" s="82"/>
      <c r="R1623" s="81" t="s">
        <v>352</v>
      </c>
      <c r="S1623" s="86" t="s">
        <v>66</v>
      </c>
      <c r="T1623" s="81" t="s">
        <v>10896</v>
      </c>
      <c r="U1623" s="81" t="s">
        <v>10897</v>
      </c>
      <c r="V1623" s="81"/>
      <c r="W1623" s="81" t="s">
        <v>438</v>
      </c>
      <c r="X1623" s="81" t="s">
        <v>7811</v>
      </c>
      <c r="Y1623" s="80"/>
      <c r="Z1623" s="85">
        <v>45049</v>
      </c>
      <c r="AA1623" s="85" t="s">
        <v>38</v>
      </c>
      <c r="AB1623" s="85">
        <v>45049</v>
      </c>
    </row>
    <row r="1624" spans="1:28" ht="15" customHeight="1" x14ac:dyDescent="0.25">
      <c r="A1624" s="81" t="s">
        <v>10898</v>
      </c>
      <c r="B1624" s="81"/>
      <c r="C1624" s="81" t="s">
        <v>10899</v>
      </c>
      <c r="D1624" s="81" t="s">
        <v>10900</v>
      </c>
      <c r="E1624" s="81" t="s">
        <v>10901</v>
      </c>
      <c r="F1624" s="81" t="s">
        <v>33</v>
      </c>
      <c r="G1624" s="81" t="s">
        <v>64</v>
      </c>
      <c r="H1624" s="81" t="s">
        <v>55</v>
      </c>
      <c r="I1624" s="48" t="s">
        <v>36</v>
      </c>
      <c r="J1624" s="81" t="s">
        <v>1631</v>
      </c>
      <c r="K1624" s="82"/>
      <c r="L1624" s="81">
        <v>2700</v>
      </c>
      <c r="M1624" s="83" t="s">
        <v>38</v>
      </c>
      <c r="N1624" s="82" t="s">
        <v>38</v>
      </c>
      <c r="O1624" s="82" t="s">
        <v>38</v>
      </c>
      <c r="P1624" s="82" t="s">
        <v>38</v>
      </c>
      <c r="Q1624" s="82"/>
      <c r="R1624" s="81" t="s">
        <v>39</v>
      </c>
      <c r="S1624" s="86" t="s">
        <v>66</v>
      </c>
      <c r="T1624" s="81" t="s">
        <v>10902</v>
      </c>
      <c r="U1624" s="81" t="s">
        <v>10903</v>
      </c>
      <c r="V1624" s="81"/>
      <c r="W1624" s="81" t="s">
        <v>87</v>
      </c>
      <c r="X1624" s="81" t="s">
        <v>10657</v>
      </c>
      <c r="Y1624" s="80"/>
      <c r="Z1624" s="85">
        <v>44932</v>
      </c>
      <c r="AA1624" s="85" t="s">
        <v>38</v>
      </c>
      <c r="AB1624" s="85">
        <v>44932</v>
      </c>
    </row>
    <row r="1625" spans="1:28" ht="15" customHeight="1" x14ac:dyDescent="0.25">
      <c r="A1625" s="81" t="s">
        <v>10904</v>
      </c>
      <c r="B1625" s="81"/>
      <c r="C1625" s="81" t="s">
        <v>10905</v>
      </c>
      <c r="D1625" s="81" t="s">
        <v>10906</v>
      </c>
      <c r="E1625" s="81" t="s">
        <v>10907</v>
      </c>
      <c r="F1625" s="81" t="s">
        <v>33</v>
      </c>
      <c r="G1625" s="81" t="s">
        <v>64</v>
      </c>
      <c r="H1625" s="81" t="s">
        <v>35</v>
      </c>
      <c r="I1625" s="48" t="s">
        <v>36</v>
      </c>
      <c r="J1625" s="81" t="s">
        <v>74</v>
      </c>
      <c r="K1625" s="82"/>
      <c r="L1625" s="81">
        <v>2200</v>
      </c>
      <c r="M1625" s="83" t="s">
        <v>38</v>
      </c>
      <c r="N1625" s="82" t="s">
        <v>38</v>
      </c>
      <c r="O1625" s="82" t="s">
        <v>38</v>
      </c>
      <c r="P1625" s="82" t="s">
        <v>38</v>
      </c>
      <c r="Q1625" s="82"/>
      <c r="R1625" s="81" t="s">
        <v>39</v>
      </c>
      <c r="S1625" s="86" t="s">
        <v>66</v>
      </c>
      <c r="T1625" s="81" t="s">
        <v>10908</v>
      </c>
      <c r="U1625" s="81" t="s">
        <v>10909</v>
      </c>
      <c r="V1625" s="81"/>
      <c r="W1625" s="81" t="s">
        <v>87</v>
      </c>
      <c r="X1625" s="81" t="s">
        <v>1191</v>
      </c>
      <c r="Y1625" s="80"/>
      <c r="Z1625" s="85">
        <v>44932</v>
      </c>
      <c r="AA1625" s="85" t="s">
        <v>38</v>
      </c>
      <c r="AB1625" s="85">
        <v>44932</v>
      </c>
    </row>
    <row r="1626" spans="1:28" ht="15" customHeight="1" x14ac:dyDescent="0.25">
      <c r="A1626" s="81" t="s">
        <v>10910</v>
      </c>
      <c r="B1626" s="81"/>
      <c r="C1626" s="81" t="s">
        <v>10911</v>
      </c>
      <c r="D1626" s="81"/>
      <c r="E1626" s="81" t="s">
        <v>10912</v>
      </c>
      <c r="F1626" s="81" t="s">
        <v>33</v>
      </c>
      <c r="G1626" s="81" t="s">
        <v>34</v>
      </c>
      <c r="H1626" s="81" t="s">
        <v>55</v>
      </c>
      <c r="I1626" s="48" t="s">
        <v>374</v>
      </c>
      <c r="J1626" s="81" t="s">
        <v>3415</v>
      </c>
      <c r="K1626" s="82"/>
      <c r="L1626" s="81" t="s">
        <v>38</v>
      </c>
      <c r="M1626" s="83">
        <v>3480</v>
      </c>
      <c r="N1626" s="82">
        <v>3480</v>
      </c>
      <c r="O1626" s="84">
        <v>2784</v>
      </c>
      <c r="P1626" s="84">
        <v>2784</v>
      </c>
      <c r="Q1626" s="82" t="s">
        <v>10913</v>
      </c>
      <c r="R1626" s="81" t="s">
        <v>249</v>
      </c>
      <c r="S1626" s="82" t="s">
        <v>40</v>
      </c>
      <c r="T1626" s="81" t="s">
        <v>10914</v>
      </c>
      <c r="U1626" s="81" t="s">
        <v>10915</v>
      </c>
      <c r="V1626" s="81"/>
      <c r="W1626" s="81" t="s">
        <v>78</v>
      </c>
      <c r="X1626" s="81" t="s">
        <v>3275</v>
      </c>
      <c r="Y1626" s="80"/>
      <c r="Z1626" s="85">
        <v>45699</v>
      </c>
      <c r="AA1626" s="85">
        <v>45278</v>
      </c>
      <c r="AB1626" s="85">
        <v>45699</v>
      </c>
    </row>
    <row r="1627" spans="1:28" ht="15" customHeight="1" x14ac:dyDescent="0.25">
      <c r="A1627" s="81" t="s">
        <v>10916</v>
      </c>
      <c r="B1627" s="81"/>
      <c r="C1627" s="81" t="s">
        <v>10917</v>
      </c>
      <c r="D1627" s="81" t="s">
        <v>10918</v>
      </c>
      <c r="E1627" s="81" t="s">
        <v>10919</v>
      </c>
      <c r="F1627" s="81" t="s">
        <v>33</v>
      </c>
      <c r="G1627" s="81" t="s">
        <v>64</v>
      </c>
      <c r="H1627" s="81" t="s">
        <v>55</v>
      </c>
      <c r="I1627" s="48" t="s">
        <v>36</v>
      </c>
      <c r="J1627" s="81" t="s">
        <v>10920</v>
      </c>
      <c r="K1627" s="82"/>
      <c r="L1627" s="81">
        <v>2700</v>
      </c>
      <c r="M1627" s="83" t="s">
        <v>38</v>
      </c>
      <c r="N1627" s="82" t="s">
        <v>38</v>
      </c>
      <c r="O1627" s="82" t="s">
        <v>38</v>
      </c>
      <c r="P1627" s="82" t="s">
        <v>38</v>
      </c>
      <c r="Q1627" s="82"/>
      <c r="R1627" s="81" t="s">
        <v>39</v>
      </c>
      <c r="S1627" s="86" t="s">
        <v>66</v>
      </c>
      <c r="T1627" s="81" t="s">
        <v>10921</v>
      </c>
      <c r="U1627" s="81" t="s">
        <v>10922</v>
      </c>
      <c r="V1627" s="81"/>
      <c r="W1627" s="81" t="s">
        <v>87</v>
      </c>
      <c r="X1627" s="81" t="s">
        <v>10923</v>
      </c>
      <c r="Y1627" s="80"/>
      <c r="Z1627" s="85">
        <v>45049</v>
      </c>
      <c r="AA1627" s="85" t="s">
        <v>38</v>
      </c>
      <c r="AB1627" s="85">
        <v>45049</v>
      </c>
    </row>
    <row r="1628" spans="1:28" ht="15" customHeight="1" x14ac:dyDescent="0.25">
      <c r="A1628" s="81" t="s">
        <v>10924</v>
      </c>
      <c r="B1628" s="81"/>
      <c r="C1628" s="81" t="s">
        <v>10925</v>
      </c>
      <c r="D1628" s="81" t="s">
        <v>10926</v>
      </c>
      <c r="E1628" s="81" t="s">
        <v>10927</v>
      </c>
      <c r="F1628" s="81" t="s">
        <v>33</v>
      </c>
      <c r="G1628" s="81" t="s">
        <v>64</v>
      </c>
      <c r="H1628" s="81" t="s">
        <v>55</v>
      </c>
      <c r="I1628" s="48" t="s">
        <v>36</v>
      </c>
      <c r="J1628" s="81" t="s">
        <v>10928</v>
      </c>
      <c r="K1628" s="82"/>
      <c r="L1628" s="81">
        <v>2700</v>
      </c>
      <c r="M1628" s="83" t="s">
        <v>38</v>
      </c>
      <c r="N1628" s="82" t="s">
        <v>38</v>
      </c>
      <c r="O1628" s="82" t="s">
        <v>38</v>
      </c>
      <c r="P1628" s="82" t="s">
        <v>38</v>
      </c>
      <c r="Q1628" s="82"/>
      <c r="R1628" s="81" t="s">
        <v>39</v>
      </c>
      <c r="S1628" s="86" t="s">
        <v>66</v>
      </c>
      <c r="T1628" s="81" t="s">
        <v>10929</v>
      </c>
      <c r="U1628" s="81" t="s">
        <v>10930</v>
      </c>
      <c r="V1628" s="81"/>
      <c r="W1628" s="81" t="s">
        <v>87</v>
      </c>
      <c r="X1628" s="81" t="s">
        <v>10129</v>
      </c>
      <c r="Y1628" s="80"/>
      <c r="Z1628" s="85">
        <v>44932</v>
      </c>
      <c r="AA1628" s="85" t="s">
        <v>38</v>
      </c>
      <c r="AB1628" s="85">
        <v>44932</v>
      </c>
    </row>
    <row r="1629" spans="1:28" ht="15" customHeight="1" x14ac:dyDescent="0.25">
      <c r="A1629" s="81" t="s">
        <v>10931</v>
      </c>
      <c r="B1629" s="81" t="s">
        <v>10932</v>
      </c>
      <c r="C1629" s="81" t="s">
        <v>10933</v>
      </c>
      <c r="D1629" s="81" t="s">
        <v>10934</v>
      </c>
      <c r="E1629" s="81" t="s">
        <v>10935</v>
      </c>
      <c r="F1629" s="81" t="s">
        <v>33</v>
      </c>
      <c r="G1629" s="81" t="s">
        <v>64</v>
      </c>
      <c r="H1629" s="81" t="s">
        <v>35</v>
      </c>
      <c r="I1629" s="48" t="s">
        <v>36</v>
      </c>
      <c r="J1629" s="81" t="s">
        <v>296</v>
      </c>
      <c r="K1629" s="82"/>
      <c r="L1629" s="81">
        <v>2200</v>
      </c>
      <c r="M1629" s="83" t="s">
        <v>38</v>
      </c>
      <c r="N1629" s="82" t="s">
        <v>38</v>
      </c>
      <c r="O1629" s="82" t="s">
        <v>38</v>
      </c>
      <c r="P1629" s="82" t="s">
        <v>38</v>
      </c>
      <c r="Q1629" s="82"/>
      <c r="R1629" s="81" t="s">
        <v>39</v>
      </c>
      <c r="S1629" s="86" t="s">
        <v>66</v>
      </c>
      <c r="T1629" s="81" t="s">
        <v>10936</v>
      </c>
      <c r="U1629" s="81" t="s">
        <v>10937</v>
      </c>
      <c r="V1629" s="81"/>
      <c r="W1629" s="81" t="s">
        <v>43</v>
      </c>
      <c r="X1629" s="81" t="s">
        <v>10938</v>
      </c>
      <c r="Y1629" s="80"/>
      <c r="Z1629" s="85">
        <v>45365</v>
      </c>
      <c r="AA1629" s="85" t="s">
        <v>38</v>
      </c>
      <c r="AB1629" s="85">
        <v>45365</v>
      </c>
    </row>
    <row r="1630" spans="1:28" ht="15" customHeight="1" x14ac:dyDescent="0.25">
      <c r="A1630" s="81" t="s">
        <v>10939</v>
      </c>
      <c r="B1630" s="81" t="s">
        <v>10940</v>
      </c>
      <c r="C1630" s="81" t="s">
        <v>10941</v>
      </c>
      <c r="D1630" s="81" t="s">
        <v>10942</v>
      </c>
      <c r="E1630" s="81" t="s">
        <v>10943</v>
      </c>
      <c r="F1630" s="81" t="s">
        <v>33</v>
      </c>
      <c r="G1630" s="81" t="s">
        <v>64</v>
      </c>
      <c r="H1630" s="81" t="s">
        <v>35</v>
      </c>
      <c r="I1630" s="48" t="s">
        <v>36</v>
      </c>
      <c r="J1630" s="81" t="s">
        <v>296</v>
      </c>
      <c r="K1630" s="82"/>
      <c r="L1630" s="81">
        <v>2200</v>
      </c>
      <c r="M1630" s="83" t="s">
        <v>38</v>
      </c>
      <c r="N1630" s="82" t="s">
        <v>38</v>
      </c>
      <c r="O1630" s="82" t="s">
        <v>38</v>
      </c>
      <c r="P1630" s="82" t="s">
        <v>38</v>
      </c>
      <c r="Q1630" s="82"/>
      <c r="R1630" s="81" t="s">
        <v>39</v>
      </c>
      <c r="S1630" s="86" t="s">
        <v>66</v>
      </c>
      <c r="T1630" s="81" t="s">
        <v>10944</v>
      </c>
      <c r="U1630" s="81" t="s">
        <v>10945</v>
      </c>
      <c r="V1630" s="81"/>
      <c r="W1630" s="81" t="s">
        <v>43</v>
      </c>
      <c r="X1630" s="81" t="s">
        <v>10938</v>
      </c>
      <c r="Y1630" s="80"/>
      <c r="Z1630" s="85">
        <v>45365</v>
      </c>
      <c r="AA1630" s="85" t="s">
        <v>38</v>
      </c>
      <c r="AB1630" s="85">
        <v>45365</v>
      </c>
    </row>
    <row r="1631" spans="1:28" ht="15" customHeight="1" x14ac:dyDescent="0.25">
      <c r="A1631" s="81" t="s">
        <v>10946</v>
      </c>
      <c r="B1631" s="81" t="s">
        <v>10947</v>
      </c>
      <c r="C1631" s="81" t="s">
        <v>10948</v>
      </c>
      <c r="D1631" s="81" t="s">
        <v>10949</v>
      </c>
      <c r="E1631" s="81" t="s">
        <v>10950</v>
      </c>
      <c r="F1631" s="81" t="s">
        <v>33</v>
      </c>
      <c r="G1631" s="81" t="s">
        <v>64</v>
      </c>
      <c r="H1631" s="81" t="s">
        <v>35</v>
      </c>
      <c r="I1631" s="48" t="s">
        <v>36</v>
      </c>
      <c r="J1631" s="81" t="s">
        <v>2512</v>
      </c>
      <c r="K1631" s="82"/>
      <c r="L1631" s="81">
        <v>2200</v>
      </c>
      <c r="M1631" s="83" t="s">
        <v>38</v>
      </c>
      <c r="N1631" s="82" t="s">
        <v>38</v>
      </c>
      <c r="O1631" s="82" t="s">
        <v>38</v>
      </c>
      <c r="P1631" s="82" t="s">
        <v>38</v>
      </c>
      <c r="Q1631" s="82"/>
      <c r="R1631" s="81" t="s">
        <v>39</v>
      </c>
      <c r="S1631" s="86" t="s">
        <v>66</v>
      </c>
      <c r="T1631" s="81" t="s">
        <v>10951</v>
      </c>
      <c r="U1631" s="81" t="s">
        <v>10952</v>
      </c>
      <c r="V1631" s="81"/>
      <c r="W1631" s="81" t="s">
        <v>43</v>
      </c>
      <c r="X1631" s="81" t="s">
        <v>10938</v>
      </c>
      <c r="Y1631" s="80"/>
      <c r="Z1631" s="85">
        <v>45365</v>
      </c>
      <c r="AA1631" s="85" t="s">
        <v>38</v>
      </c>
      <c r="AB1631" s="85">
        <v>45365</v>
      </c>
    </row>
    <row r="1632" spans="1:28" ht="15" customHeight="1" x14ac:dyDescent="0.25">
      <c r="A1632" s="81" t="s">
        <v>10953</v>
      </c>
      <c r="B1632" s="81"/>
      <c r="C1632" s="81" t="s">
        <v>10954</v>
      </c>
      <c r="D1632" s="81" t="s">
        <v>10955</v>
      </c>
      <c r="E1632" s="81" t="s">
        <v>10956</v>
      </c>
      <c r="F1632" s="81" t="s">
        <v>33</v>
      </c>
      <c r="G1632" s="81" t="s">
        <v>64</v>
      </c>
      <c r="H1632" s="81" t="s">
        <v>35</v>
      </c>
      <c r="I1632" s="48" t="s">
        <v>36</v>
      </c>
      <c r="J1632" s="81" t="s">
        <v>74</v>
      </c>
      <c r="K1632" s="82"/>
      <c r="L1632" s="81">
        <v>3150</v>
      </c>
      <c r="M1632" s="83" t="s">
        <v>38</v>
      </c>
      <c r="N1632" s="82" t="s">
        <v>38</v>
      </c>
      <c r="O1632" s="82" t="s">
        <v>38</v>
      </c>
      <c r="P1632" s="82" t="s">
        <v>38</v>
      </c>
      <c r="Q1632" s="82"/>
      <c r="R1632" s="81" t="s">
        <v>39</v>
      </c>
      <c r="S1632" s="86" t="s">
        <v>66</v>
      </c>
      <c r="T1632" s="81" t="s">
        <v>10957</v>
      </c>
      <c r="U1632" s="81" t="s">
        <v>10958</v>
      </c>
      <c r="V1632" s="81"/>
      <c r="W1632" s="81" t="s">
        <v>1215</v>
      </c>
      <c r="X1632" s="81" t="s">
        <v>10959</v>
      </c>
      <c r="Y1632" s="80"/>
      <c r="Z1632" s="85">
        <v>44932</v>
      </c>
      <c r="AA1632" s="85" t="s">
        <v>38</v>
      </c>
      <c r="AB1632" s="85">
        <v>44932</v>
      </c>
    </row>
    <row r="1633" spans="1:28" ht="15" customHeight="1" x14ac:dyDescent="0.25">
      <c r="A1633" s="81" t="s">
        <v>10960</v>
      </c>
      <c r="B1633" s="81"/>
      <c r="C1633" s="81" t="s">
        <v>10961</v>
      </c>
      <c r="D1633" s="81" t="s">
        <v>10962</v>
      </c>
      <c r="E1633" s="81" t="s">
        <v>10963</v>
      </c>
      <c r="F1633" s="81" t="s">
        <v>33</v>
      </c>
      <c r="G1633" s="81" t="s">
        <v>34</v>
      </c>
      <c r="H1633" s="81" t="s">
        <v>35</v>
      </c>
      <c r="I1633" s="48" t="s">
        <v>36</v>
      </c>
      <c r="J1633" s="81" t="s">
        <v>37</v>
      </c>
      <c r="K1633" s="82"/>
      <c r="L1633" s="81" t="s">
        <v>38</v>
      </c>
      <c r="M1633" s="83">
        <v>870</v>
      </c>
      <c r="N1633" s="82" t="s">
        <v>38</v>
      </c>
      <c r="O1633" s="84">
        <v>696</v>
      </c>
      <c r="P1633" s="82" t="s">
        <v>38</v>
      </c>
      <c r="Q1633" s="82"/>
      <c r="R1633" s="82" t="s">
        <v>39</v>
      </c>
      <c r="S1633" s="82" t="s">
        <v>40</v>
      </c>
      <c r="T1633" s="81" t="s">
        <v>10964</v>
      </c>
      <c r="U1633" s="81" t="s">
        <v>10965</v>
      </c>
      <c r="V1633" s="81"/>
      <c r="W1633" s="81" t="s">
        <v>69</v>
      </c>
      <c r="X1633" s="81" t="s">
        <v>529</v>
      </c>
      <c r="Y1633" s="80">
        <v>44931</v>
      </c>
      <c r="Z1633" s="85">
        <v>45397</v>
      </c>
      <c r="AA1633" s="85">
        <v>45355</v>
      </c>
      <c r="AB1633" s="85">
        <v>45397</v>
      </c>
    </row>
    <row r="1634" spans="1:28" ht="15" customHeight="1" x14ac:dyDescent="0.25">
      <c r="A1634" s="81" t="s">
        <v>10966</v>
      </c>
      <c r="B1634" s="81"/>
      <c r="C1634" s="81" t="s">
        <v>10967</v>
      </c>
      <c r="D1634" s="81" t="s">
        <v>10968</v>
      </c>
      <c r="E1634" s="81" t="s">
        <v>10969</v>
      </c>
      <c r="F1634" s="81" t="s">
        <v>33</v>
      </c>
      <c r="G1634" s="81" t="s">
        <v>64</v>
      </c>
      <c r="H1634" s="81" t="s">
        <v>55</v>
      </c>
      <c r="I1634" s="48" t="s">
        <v>36</v>
      </c>
      <c r="J1634" s="81" t="s">
        <v>10970</v>
      </c>
      <c r="K1634" s="82"/>
      <c r="L1634" s="81">
        <v>2700</v>
      </c>
      <c r="M1634" s="83" t="s">
        <v>38</v>
      </c>
      <c r="N1634" s="82" t="s">
        <v>38</v>
      </c>
      <c r="O1634" s="82" t="s">
        <v>38</v>
      </c>
      <c r="P1634" s="82" t="s">
        <v>38</v>
      </c>
      <c r="Q1634" s="82"/>
      <c r="R1634" s="81" t="s">
        <v>39</v>
      </c>
      <c r="S1634" s="86" t="s">
        <v>66</v>
      </c>
      <c r="T1634" s="81" t="s">
        <v>10971</v>
      </c>
      <c r="U1634" s="81" t="s">
        <v>10972</v>
      </c>
      <c r="V1634" s="81"/>
      <c r="W1634" s="81" t="s">
        <v>78</v>
      </c>
      <c r="X1634" s="81" t="s">
        <v>660</v>
      </c>
      <c r="Y1634" s="80"/>
      <c r="Z1634" s="85">
        <v>45049</v>
      </c>
      <c r="AA1634" s="85" t="s">
        <v>38</v>
      </c>
      <c r="AB1634" s="85">
        <v>45049</v>
      </c>
    </row>
    <row r="1635" spans="1:28" ht="15" customHeight="1" x14ac:dyDescent="0.25">
      <c r="A1635" s="81" t="s">
        <v>10973</v>
      </c>
      <c r="B1635" s="81"/>
      <c r="C1635" s="81" t="s">
        <v>10974</v>
      </c>
      <c r="D1635" s="81" t="s">
        <v>10975</v>
      </c>
      <c r="E1635" s="81" t="s">
        <v>10976</v>
      </c>
      <c r="F1635" s="81" t="s">
        <v>33</v>
      </c>
      <c r="G1635" s="81" t="s">
        <v>64</v>
      </c>
      <c r="H1635" s="81" t="s">
        <v>55</v>
      </c>
      <c r="I1635" s="48" t="s">
        <v>36</v>
      </c>
      <c r="J1635" s="81" t="s">
        <v>10977</v>
      </c>
      <c r="K1635" s="82"/>
      <c r="L1635" s="81">
        <v>2700</v>
      </c>
      <c r="M1635" s="83" t="s">
        <v>38</v>
      </c>
      <c r="N1635" s="82" t="s">
        <v>38</v>
      </c>
      <c r="O1635" s="82" t="s">
        <v>38</v>
      </c>
      <c r="P1635" s="82" t="s">
        <v>38</v>
      </c>
      <c r="Q1635" s="82"/>
      <c r="R1635" s="81" t="s">
        <v>39</v>
      </c>
      <c r="S1635" s="86" t="s">
        <v>66</v>
      </c>
      <c r="T1635" s="81" t="s">
        <v>10978</v>
      </c>
      <c r="U1635" s="81" t="s">
        <v>10979</v>
      </c>
      <c r="V1635" s="81"/>
      <c r="W1635" s="81" t="s">
        <v>103</v>
      </c>
      <c r="X1635" s="81" t="s">
        <v>104</v>
      </c>
      <c r="Y1635" s="80"/>
      <c r="Z1635" s="85">
        <v>44932</v>
      </c>
      <c r="AA1635" s="85" t="s">
        <v>38</v>
      </c>
      <c r="AB1635" s="85">
        <v>44932</v>
      </c>
    </row>
    <row r="1636" spans="1:28" ht="15" customHeight="1" x14ac:dyDescent="0.25">
      <c r="A1636" s="81" t="s">
        <v>10980</v>
      </c>
      <c r="B1636" s="81"/>
      <c r="C1636" s="81" t="s">
        <v>10981</v>
      </c>
      <c r="D1636" s="81" t="s">
        <v>10982</v>
      </c>
      <c r="E1636" s="81" t="s">
        <v>10983</v>
      </c>
      <c r="F1636" s="81" t="s">
        <v>33</v>
      </c>
      <c r="G1636" s="81" t="s">
        <v>64</v>
      </c>
      <c r="H1636" s="81" t="s">
        <v>35</v>
      </c>
      <c r="I1636" s="48" t="s">
        <v>36</v>
      </c>
      <c r="J1636" s="81" t="s">
        <v>74</v>
      </c>
      <c r="K1636" s="82"/>
      <c r="L1636" s="81">
        <v>3150</v>
      </c>
      <c r="M1636" s="83" t="s">
        <v>38</v>
      </c>
      <c r="N1636" s="82" t="s">
        <v>38</v>
      </c>
      <c r="O1636" s="82" t="s">
        <v>38</v>
      </c>
      <c r="P1636" s="82" t="s">
        <v>38</v>
      </c>
      <c r="Q1636" s="82"/>
      <c r="R1636" s="81" t="s">
        <v>39</v>
      </c>
      <c r="S1636" s="86" t="s">
        <v>66</v>
      </c>
      <c r="T1636" s="81" t="s">
        <v>10984</v>
      </c>
      <c r="U1636" s="81" t="s">
        <v>10985</v>
      </c>
      <c r="V1636" s="81"/>
      <c r="W1636" s="81" t="s">
        <v>78</v>
      </c>
      <c r="X1636" s="81" t="s">
        <v>413</v>
      </c>
      <c r="Y1636" s="80"/>
      <c r="Z1636" s="85">
        <v>44932</v>
      </c>
      <c r="AA1636" s="85" t="s">
        <v>38</v>
      </c>
      <c r="AB1636" s="85">
        <v>44932</v>
      </c>
    </row>
    <row r="1637" spans="1:28" ht="15" customHeight="1" x14ac:dyDescent="0.25">
      <c r="A1637" s="81" t="s">
        <v>10986</v>
      </c>
      <c r="B1637" s="81"/>
      <c r="C1637" s="81" t="s">
        <v>10987</v>
      </c>
      <c r="D1637" s="81" t="s">
        <v>10988</v>
      </c>
      <c r="E1637" s="81" t="s">
        <v>10989</v>
      </c>
      <c r="F1637" s="81" t="s">
        <v>33</v>
      </c>
      <c r="G1637" s="81" t="s">
        <v>64</v>
      </c>
      <c r="H1637" s="81" t="s">
        <v>35</v>
      </c>
      <c r="I1637" s="48" t="s">
        <v>36</v>
      </c>
      <c r="J1637" s="81" t="s">
        <v>74</v>
      </c>
      <c r="K1637" s="82"/>
      <c r="L1637" s="81">
        <v>2200</v>
      </c>
      <c r="M1637" s="83" t="s">
        <v>38</v>
      </c>
      <c r="N1637" s="82" t="s">
        <v>38</v>
      </c>
      <c r="O1637" s="82" t="s">
        <v>38</v>
      </c>
      <c r="P1637" s="82" t="s">
        <v>38</v>
      </c>
      <c r="Q1637" s="82"/>
      <c r="R1637" s="81" t="s">
        <v>39</v>
      </c>
      <c r="S1637" s="86" t="s">
        <v>66</v>
      </c>
      <c r="T1637" s="81" t="s">
        <v>10990</v>
      </c>
      <c r="U1637" s="81" t="s">
        <v>10991</v>
      </c>
      <c r="V1637" s="81"/>
      <c r="W1637" s="81" t="s">
        <v>43</v>
      </c>
      <c r="X1637" s="81" t="s">
        <v>10992</v>
      </c>
      <c r="Y1637" s="80"/>
      <c r="Z1637" s="85">
        <v>44932</v>
      </c>
      <c r="AA1637" s="85" t="s">
        <v>38</v>
      </c>
      <c r="AB1637" s="85">
        <v>44932</v>
      </c>
    </row>
    <row r="1638" spans="1:28" ht="15" customHeight="1" x14ac:dyDescent="0.25">
      <c r="A1638" s="81" t="s">
        <v>10993</v>
      </c>
      <c r="B1638" s="81"/>
      <c r="C1638" s="81" t="s">
        <v>10994</v>
      </c>
      <c r="D1638" s="81" t="s">
        <v>10995</v>
      </c>
      <c r="E1638" s="81" t="s">
        <v>10996</v>
      </c>
      <c r="F1638" s="81" t="s">
        <v>33</v>
      </c>
      <c r="G1638" s="81" t="s">
        <v>278</v>
      </c>
      <c r="H1638" s="81" t="s">
        <v>35</v>
      </c>
      <c r="I1638" s="48" t="s">
        <v>36</v>
      </c>
      <c r="J1638" s="81" t="s">
        <v>74</v>
      </c>
      <c r="K1638" s="82"/>
      <c r="L1638" s="81" t="s">
        <v>38</v>
      </c>
      <c r="M1638" s="83" t="s">
        <v>38</v>
      </c>
      <c r="N1638" s="82" t="s">
        <v>38</v>
      </c>
      <c r="O1638" s="82" t="s">
        <v>38</v>
      </c>
      <c r="P1638" s="82" t="s">
        <v>38</v>
      </c>
      <c r="Q1638" s="82"/>
      <c r="R1638" s="81" t="s">
        <v>279</v>
      </c>
      <c r="S1638" s="86" t="s">
        <v>66</v>
      </c>
      <c r="T1638" s="81" t="s">
        <v>10997</v>
      </c>
      <c r="U1638" s="81" t="s">
        <v>10998</v>
      </c>
      <c r="V1638" s="81"/>
      <c r="W1638" s="81" t="s">
        <v>78</v>
      </c>
      <c r="X1638" s="81" t="s">
        <v>413</v>
      </c>
      <c r="Y1638" s="80"/>
      <c r="Z1638" s="85">
        <v>44932</v>
      </c>
      <c r="AA1638" s="85" t="s">
        <v>38</v>
      </c>
      <c r="AB1638" s="85">
        <v>44932</v>
      </c>
    </row>
    <row r="1639" spans="1:28" ht="15" customHeight="1" x14ac:dyDescent="0.25">
      <c r="A1639" s="81" t="s">
        <v>10999</v>
      </c>
      <c r="B1639" s="81"/>
      <c r="C1639" s="81" t="s">
        <v>11000</v>
      </c>
      <c r="D1639" s="81" t="s">
        <v>11001</v>
      </c>
      <c r="E1639" s="81" t="s">
        <v>11002</v>
      </c>
      <c r="F1639" s="81" t="s">
        <v>33</v>
      </c>
      <c r="G1639" s="81" t="s">
        <v>64</v>
      </c>
      <c r="H1639" s="81" t="s">
        <v>55</v>
      </c>
      <c r="I1639" s="48" t="s">
        <v>36</v>
      </c>
      <c r="J1639" s="81" t="s">
        <v>11003</v>
      </c>
      <c r="K1639" s="82"/>
      <c r="L1639" s="81">
        <v>2700</v>
      </c>
      <c r="M1639" s="83" t="s">
        <v>38</v>
      </c>
      <c r="N1639" s="82" t="s">
        <v>38</v>
      </c>
      <c r="O1639" s="82" t="s">
        <v>38</v>
      </c>
      <c r="P1639" s="82" t="s">
        <v>38</v>
      </c>
      <c r="Q1639" s="82"/>
      <c r="R1639" s="81" t="s">
        <v>39</v>
      </c>
      <c r="S1639" s="86" t="s">
        <v>66</v>
      </c>
      <c r="T1639" s="81" t="s">
        <v>11004</v>
      </c>
      <c r="U1639" s="81" t="s">
        <v>11005</v>
      </c>
      <c r="V1639" s="81"/>
      <c r="W1639" s="81" t="s">
        <v>87</v>
      </c>
      <c r="X1639" s="81" t="s">
        <v>2410</v>
      </c>
      <c r="Y1639" s="80"/>
      <c r="Z1639" s="85">
        <v>45049</v>
      </c>
      <c r="AA1639" s="85" t="s">
        <v>38</v>
      </c>
      <c r="AB1639" s="85">
        <v>45049</v>
      </c>
    </row>
    <row r="1640" spans="1:28" ht="15" customHeight="1" x14ac:dyDescent="0.25">
      <c r="A1640" s="81" t="s">
        <v>11006</v>
      </c>
      <c r="B1640" s="81"/>
      <c r="C1640" s="82" t="s">
        <v>11007</v>
      </c>
      <c r="D1640" s="81"/>
      <c r="E1640" s="81" t="s">
        <v>11008</v>
      </c>
      <c r="F1640" s="81" t="s">
        <v>33</v>
      </c>
      <c r="G1640" s="81" t="s">
        <v>34</v>
      </c>
      <c r="H1640" s="81" t="s">
        <v>35</v>
      </c>
      <c r="I1640" s="48" t="s">
        <v>36</v>
      </c>
      <c r="J1640" s="81" t="s">
        <v>74</v>
      </c>
      <c r="K1640" s="82"/>
      <c r="L1640" s="81" t="s">
        <v>38</v>
      </c>
      <c r="M1640" s="83">
        <v>2210</v>
      </c>
      <c r="N1640" s="82">
        <v>2210</v>
      </c>
      <c r="O1640" s="84">
        <v>1768</v>
      </c>
      <c r="P1640" s="84">
        <v>1768</v>
      </c>
      <c r="Q1640" s="82"/>
      <c r="R1640" s="82" t="s">
        <v>144</v>
      </c>
      <c r="S1640" s="82" t="s">
        <v>40</v>
      </c>
      <c r="T1640" s="81" t="s">
        <v>11009</v>
      </c>
      <c r="U1640" s="81" t="s">
        <v>11010</v>
      </c>
      <c r="V1640" s="81"/>
      <c r="W1640" s="81" t="s">
        <v>78</v>
      </c>
      <c r="X1640" s="81" t="s">
        <v>2589</v>
      </c>
      <c r="Y1640" s="80">
        <v>44501</v>
      </c>
      <c r="Z1640" s="85">
        <v>45699</v>
      </c>
      <c r="AA1640" s="85">
        <v>44498</v>
      </c>
      <c r="AB1640" s="85">
        <v>45699</v>
      </c>
    </row>
    <row r="1641" spans="1:28" ht="15" customHeight="1" x14ac:dyDescent="0.25">
      <c r="A1641" s="81" t="s">
        <v>11011</v>
      </c>
      <c r="B1641" s="81"/>
      <c r="C1641" s="82" t="s">
        <v>11012</v>
      </c>
      <c r="D1641" s="81"/>
      <c r="E1641" s="81" t="s">
        <v>11013</v>
      </c>
      <c r="F1641" s="81" t="s">
        <v>33</v>
      </c>
      <c r="G1641" s="81" t="s">
        <v>34</v>
      </c>
      <c r="H1641" s="81" t="s">
        <v>55</v>
      </c>
      <c r="I1641" s="48" t="s">
        <v>36</v>
      </c>
      <c r="J1641" s="81" t="s">
        <v>11014</v>
      </c>
      <c r="K1641" s="82"/>
      <c r="L1641" s="81" t="s">
        <v>38</v>
      </c>
      <c r="M1641" s="83">
        <v>1940</v>
      </c>
      <c r="N1641" s="82">
        <v>1940</v>
      </c>
      <c r="O1641" s="84">
        <v>1552</v>
      </c>
      <c r="P1641" s="84">
        <v>1552</v>
      </c>
      <c r="Q1641" s="82"/>
      <c r="R1641" s="81" t="s">
        <v>39</v>
      </c>
      <c r="S1641" s="82" t="s">
        <v>40</v>
      </c>
      <c r="T1641" s="81" t="s">
        <v>11015</v>
      </c>
      <c r="U1641" s="81" t="s">
        <v>11016</v>
      </c>
      <c r="V1641" s="81"/>
      <c r="W1641" s="81" t="s">
        <v>212</v>
      </c>
      <c r="X1641" s="81" t="s">
        <v>2446</v>
      </c>
      <c r="Y1641" s="80">
        <v>44510</v>
      </c>
      <c r="Z1641" s="85">
        <v>45699</v>
      </c>
      <c r="AA1641" s="85">
        <v>44881.000011574077</v>
      </c>
      <c r="AB1641" s="85">
        <v>45699</v>
      </c>
    </row>
    <row r="1642" spans="1:28" ht="15" customHeight="1" x14ac:dyDescent="0.25">
      <c r="A1642" s="81" t="s">
        <v>11017</v>
      </c>
      <c r="B1642" s="81"/>
      <c r="C1642" s="81" t="s">
        <v>11018</v>
      </c>
      <c r="D1642" s="81" t="s">
        <v>11019</v>
      </c>
      <c r="E1642" s="81" t="s">
        <v>11020</v>
      </c>
      <c r="F1642" s="81" t="s">
        <v>33</v>
      </c>
      <c r="G1642" s="81" t="s">
        <v>64</v>
      </c>
      <c r="H1642" s="81" t="s">
        <v>55</v>
      </c>
      <c r="I1642" s="48" t="s">
        <v>36</v>
      </c>
      <c r="J1642" s="81" t="s">
        <v>9190</v>
      </c>
      <c r="K1642" s="82"/>
      <c r="L1642" s="81">
        <v>2700</v>
      </c>
      <c r="M1642" s="83" t="s">
        <v>38</v>
      </c>
      <c r="N1642" s="82" t="s">
        <v>38</v>
      </c>
      <c r="O1642" s="82" t="s">
        <v>38</v>
      </c>
      <c r="P1642" s="82" t="s">
        <v>38</v>
      </c>
      <c r="Q1642" s="82"/>
      <c r="R1642" s="81" t="s">
        <v>39</v>
      </c>
      <c r="S1642" s="86" t="s">
        <v>66</v>
      </c>
      <c r="T1642" s="81" t="s">
        <v>11021</v>
      </c>
      <c r="U1642" s="81" t="s">
        <v>11022</v>
      </c>
      <c r="V1642" s="81"/>
      <c r="W1642" s="81" t="s">
        <v>188</v>
      </c>
      <c r="X1642" s="81" t="s">
        <v>1612</v>
      </c>
      <c r="Y1642" s="80"/>
      <c r="Z1642" s="85">
        <v>44932</v>
      </c>
      <c r="AA1642" s="85" t="s">
        <v>38</v>
      </c>
      <c r="AB1642" s="85">
        <v>44932</v>
      </c>
    </row>
    <row r="1643" spans="1:28" ht="15" customHeight="1" x14ac:dyDescent="0.25">
      <c r="A1643" s="81" t="s">
        <v>11023</v>
      </c>
      <c r="B1643" s="81"/>
      <c r="C1643" s="81" t="s">
        <v>11024</v>
      </c>
      <c r="D1643" s="81" t="s">
        <v>11025</v>
      </c>
      <c r="E1643" s="81" t="s">
        <v>11026</v>
      </c>
      <c r="F1643" s="81" t="s">
        <v>33</v>
      </c>
      <c r="G1643" s="81" t="s">
        <v>64</v>
      </c>
      <c r="H1643" s="81" t="s">
        <v>35</v>
      </c>
      <c r="I1643" s="48" t="s">
        <v>36</v>
      </c>
      <c r="J1643" s="81" t="s">
        <v>74</v>
      </c>
      <c r="K1643" s="82"/>
      <c r="L1643" s="81">
        <v>2200</v>
      </c>
      <c r="M1643" s="83" t="s">
        <v>38</v>
      </c>
      <c r="N1643" s="82" t="s">
        <v>38</v>
      </c>
      <c r="O1643" s="82" t="s">
        <v>38</v>
      </c>
      <c r="P1643" s="82" t="s">
        <v>38</v>
      </c>
      <c r="Q1643" s="82"/>
      <c r="R1643" s="81" t="s">
        <v>39</v>
      </c>
      <c r="S1643" s="86" t="s">
        <v>66</v>
      </c>
      <c r="T1643" s="81" t="s">
        <v>11027</v>
      </c>
      <c r="U1643" s="81" t="s">
        <v>11028</v>
      </c>
      <c r="V1643" s="81"/>
      <c r="W1643" s="81" t="s">
        <v>1215</v>
      </c>
      <c r="X1643" s="81" t="s">
        <v>11029</v>
      </c>
      <c r="Y1643" s="80"/>
      <c r="Z1643" s="85">
        <v>44932</v>
      </c>
      <c r="AA1643" s="85" t="s">
        <v>38</v>
      </c>
      <c r="AB1643" s="85">
        <v>44932</v>
      </c>
    </row>
    <row r="1644" spans="1:28" ht="15" customHeight="1" x14ac:dyDescent="0.25">
      <c r="A1644" s="81" t="s">
        <v>11030</v>
      </c>
      <c r="B1644" s="81"/>
      <c r="C1644" s="82" t="s">
        <v>11031</v>
      </c>
      <c r="D1644" s="81"/>
      <c r="E1644" s="81" t="s">
        <v>11032</v>
      </c>
      <c r="F1644" s="81" t="s">
        <v>33</v>
      </c>
      <c r="G1644" s="81" t="s">
        <v>34</v>
      </c>
      <c r="H1644" s="81" t="s">
        <v>55</v>
      </c>
      <c r="I1644" s="48" t="s">
        <v>36</v>
      </c>
      <c r="J1644" s="81" t="s">
        <v>2114</v>
      </c>
      <c r="K1644" s="82"/>
      <c r="L1644" s="81" t="s">
        <v>38</v>
      </c>
      <c r="M1644" s="83" t="s">
        <v>38</v>
      </c>
      <c r="N1644" s="82" t="s">
        <v>38</v>
      </c>
      <c r="O1644" s="82" t="s">
        <v>38</v>
      </c>
      <c r="P1644" s="82" t="s">
        <v>38</v>
      </c>
      <c r="Q1644" s="82" t="s">
        <v>3719</v>
      </c>
      <c r="R1644" s="81" t="s">
        <v>39</v>
      </c>
      <c r="S1644" s="82" t="s">
        <v>40</v>
      </c>
      <c r="T1644" s="81" t="s">
        <v>11033</v>
      </c>
      <c r="U1644" s="81" t="s">
        <v>11034</v>
      </c>
      <c r="V1644" s="81"/>
      <c r="W1644" s="81" t="s">
        <v>43</v>
      </c>
      <c r="X1644" s="81" t="s">
        <v>2272</v>
      </c>
      <c r="Y1644" s="80">
        <v>44053</v>
      </c>
      <c r="Z1644" s="85">
        <v>44886</v>
      </c>
      <c r="AA1644" s="85">
        <v>45397</v>
      </c>
      <c r="AB1644" s="85">
        <v>45397</v>
      </c>
    </row>
    <row r="1645" spans="1:28" ht="15" customHeight="1" x14ac:dyDescent="0.25">
      <c r="A1645" s="81" t="s">
        <v>11035</v>
      </c>
      <c r="B1645" s="81"/>
      <c r="C1645" s="81" t="s">
        <v>11036</v>
      </c>
      <c r="D1645" s="81" t="s">
        <v>11037</v>
      </c>
      <c r="E1645" s="81" t="s">
        <v>11038</v>
      </c>
      <c r="F1645" s="81" t="s">
        <v>33</v>
      </c>
      <c r="G1645" s="81" t="s">
        <v>64</v>
      </c>
      <c r="H1645" s="81" t="s">
        <v>35</v>
      </c>
      <c r="I1645" s="48" t="s">
        <v>36</v>
      </c>
      <c r="J1645" s="81" t="s">
        <v>74</v>
      </c>
      <c r="K1645" s="82"/>
      <c r="L1645" s="81">
        <v>3150</v>
      </c>
      <c r="M1645" s="83" t="s">
        <v>38</v>
      </c>
      <c r="N1645" s="82" t="s">
        <v>38</v>
      </c>
      <c r="O1645" s="82" t="s">
        <v>38</v>
      </c>
      <c r="P1645" s="82" t="s">
        <v>38</v>
      </c>
      <c r="Q1645" s="82"/>
      <c r="R1645" s="81" t="s">
        <v>39</v>
      </c>
      <c r="S1645" s="86" t="s">
        <v>66</v>
      </c>
      <c r="T1645" s="81" t="s">
        <v>11039</v>
      </c>
      <c r="U1645" s="81" t="s">
        <v>11040</v>
      </c>
      <c r="V1645" s="81"/>
      <c r="W1645" s="81" t="s">
        <v>438</v>
      </c>
      <c r="X1645" s="81" t="s">
        <v>11041</v>
      </c>
      <c r="Y1645" s="80"/>
      <c r="Z1645" s="85">
        <v>44932</v>
      </c>
      <c r="AA1645" s="85" t="s">
        <v>38</v>
      </c>
      <c r="AB1645" s="85">
        <v>44932</v>
      </c>
    </row>
    <row r="1646" spans="1:28" ht="15" customHeight="1" x14ac:dyDescent="0.25">
      <c r="A1646" s="81" t="s">
        <v>11042</v>
      </c>
      <c r="B1646" s="81"/>
      <c r="C1646" s="81" t="s">
        <v>11043</v>
      </c>
      <c r="D1646" s="81" t="s">
        <v>11044</v>
      </c>
      <c r="E1646" s="81" t="s">
        <v>11045</v>
      </c>
      <c r="F1646" s="81" t="s">
        <v>33</v>
      </c>
      <c r="G1646" s="81" t="s">
        <v>34</v>
      </c>
      <c r="H1646" s="81" t="s">
        <v>55</v>
      </c>
      <c r="I1646" s="48" t="s">
        <v>374</v>
      </c>
      <c r="J1646" s="81" t="s">
        <v>4278</v>
      </c>
      <c r="K1646" s="82"/>
      <c r="L1646" s="81" t="s">
        <v>38</v>
      </c>
      <c r="M1646" s="83" t="s">
        <v>38</v>
      </c>
      <c r="N1646" s="82" t="s">
        <v>38</v>
      </c>
      <c r="O1646" s="82" t="s">
        <v>38</v>
      </c>
      <c r="P1646" s="82" t="s">
        <v>38</v>
      </c>
      <c r="Q1646" s="82" t="s">
        <v>1896</v>
      </c>
      <c r="R1646" s="81" t="s">
        <v>226</v>
      </c>
      <c r="S1646" s="82" t="s">
        <v>40</v>
      </c>
      <c r="T1646" s="81" t="s">
        <v>11046</v>
      </c>
      <c r="U1646" s="81" t="s">
        <v>11047</v>
      </c>
      <c r="V1646" s="81"/>
      <c r="W1646" s="81" t="s">
        <v>112</v>
      </c>
      <c r="X1646" s="81" t="s">
        <v>544</v>
      </c>
      <c r="Y1646" s="80"/>
      <c r="Z1646" s="85">
        <v>45050</v>
      </c>
      <c r="AA1646" s="85">
        <v>45397</v>
      </c>
      <c r="AB1646" s="85">
        <v>45397</v>
      </c>
    </row>
    <row r="1647" spans="1:28" ht="15" customHeight="1" x14ac:dyDescent="0.25">
      <c r="A1647" s="81" t="s">
        <v>11048</v>
      </c>
      <c r="B1647" s="81"/>
      <c r="C1647" s="82" t="s">
        <v>11049</v>
      </c>
      <c r="D1647" s="81"/>
      <c r="E1647" s="81" t="s">
        <v>11050</v>
      </c>
      <c r="F1647" s="81" t="s">
        <v>33</v>
      </c>
      <c r="G1647" s="81" t="s">
        <v>34</v>
      </c>
      <c r="H1647" s="81" t="s">
        <v>55</v>
      </c>
      <c r="I1647" s="48" t="s">
        <v>374</v>
      </c>
      <c r="J1647" s="81" t="s">
        <v>11051</v>
      </c>
      <c r="K1647" s="82"/>
      <c r="L1647" s="81" t="s">
        <v>38</v>
      </c>
      <c r="M1647" s="83">
        <v>1050</v>
      </c>
      <c r="N1647" s="82" t="s">
        <v>38</v>
      </c>
      <c r="O1647" s="84">
        <v>840</v>
      </c>
      <c r="P1647" s="82" t="s">
        <v>38</v>
      </c>
      <c r="Q1647" s="82"/>
      <c r="R1647" s="82" t="s">
        <v>144</v>
      </c>
      <c r="S1647" s="82" t="s">
        <v>40</v>
      </c>
      <c r="T1647" s="81" t="s">
        <v>11052</v>
      </c>
      <c r="U1647" s="81" t="s">
        <v>11053</v>
      </c>
      <c r="V1647" s="81"/>
      <c r="W1647" s="81" t="s">
        <v>69</v>
      </c>
      <c r="X1647" s="81" t="s">
        <v>1920</v>
      </c>
      <c r="Y1647" s="80">
        <v>45005</v>
      </c>
      <c r="Z1647" s="85">
        <v>45695</v>
      </c>
      <c r="AA1647" s="85">
        <v>45694</v>
      </c>
      <c r="AB1647" s="85">
        <v>45695</v>
      </c>
    </row>
    <row r="1648" spans="1:28" ht="15" customHeight="1" x14ac:dyDescent="0.25">
      <c r="A1648" s="81" t="s">
        <v>11054</v>
      </c>
      <c r="B1648" s="81"/>
      <c r="C1648" s="81" t="s">
        <v>11055</v>
      </c>
      <c r="D1648" s="81"/>
      <c r="E1648" s="81" t="s">
        <v>11056</v>
      </c>
      <c r="F1648" s="81" t="s">
        <v>33</v>
      </c>
      <c r="G1648" s="81" t="s">
        <v>34</v>
      </c>
      <c r="H1648" s="81" t="s">
        <v>35</v>
      </c>
      <c r="I1648" s="48" t="s">
        <v>36</v>
      </c>
      <c r="J1648" s="81" t="s">
        <v>175</v>
      </c>
      <c r="K1648" s="87" t="s">
        <v>176</v>
      </c>
      <c r="L1648" s="81" t="s">
        <v>38</v>
      </c>
      <c r="M1648" s="83">
        <v>720</v>
      </c>
      <c r="N1648" s="82" t="s">
        <v>38</v>
      </c>
      <c r="O1648" s="84">
        <v>576</v>
      </c>
      <c r="P1648" s="82" t="s">
        <v>38</v>
      </c>
      <c r="Q1648" s="82"/>
      <c r="R1648" s="81" t="s">
        <v>39</v>
      </c>
      <c r="S1648" s="88" t="s">
        <v>177</v>
      </c>
      <c r="T1648" s="81" t="s">
        <v>11057</v>
      </c>
      <c r="U1648" s="81" t="s">
        <v>11058</v>
      </c>
      <c r="V1648" s="81"/>
      <c r="W1648" s="81" t="s">
        <v>43</v>
      </c>
      <c r="X1648" s="81" t="s">
        <v>11059</v>
      </c>
      <c r="Y1648" s="80">
        <v>44931</v>
      </c>
      <c r="Z1648" s="85" t="s">
        <v>448</v>
      </c>
      <c r="AA1648" s="85">
        <v>45355</v>
      </c>
      <c r="AB1648" s="85">
        <v>45355</v>
      </c>
    </row>
    <row r="1649" spans="1:28" ht="15" customHeight="1" x14ac:dyDescent="0.25">
      <c r="A1649" s="81" t="s">
        <v>11060</v>
      </c>
      <c r="B1649" s="81" t="s">
        <v>11061</v>
      </c>
      <c r="C1649" s="81" t="s">
        <v>11062</v>
      </c>
      <c r="D1649" s="81"/>
      <c r="E1649" s="81" t="s">
        <v>11063</v>
      </c>
      <c r="F1649" s="81" t="s">
        <v>33</v>
      </c>
      <c r="G1649" s="81" t="s">
        <v>64</v>
      </c>
      <c r="H1649" s="81" t="s">
        <v>35</v>
      </c>
      <c r="I1649" s="48" t="s">
        <v>36</v>
      </c>
      <c r="J1649" s="81" t="s">
        <v>296</v>
      </c>
      <c r="K1649" s="82"/>
      <c r="L1649" s="81">
        <v>2200</v>
      </c>
      <c r="M1649" s="83" t="s">
        <v>38</v>
      </c>
      <c r="N1649" s="82" t="s">
        <v>38</v>
      </c>
      <c r="O1649" s="82" t="s">
        <v>38</v>
      </c>
      <c r="P1649" s="82" t="s">
        <v>38</v>
      </c>
      <c r="Q1649" s="82"/>
      <c r="R1649" s="81" t="s">
        <v>39</v>
      </c>
      <c r="S1649" s="86" t="s">
        <v>66</v>
      </c>
      <c r="T1649" s="81" t="s">
        <v>11064</v>
      </c>
      <c r="U1649" s="81" t="s">
        <v>11065</v>
      </c>
      <c r="V1649" s="81"/>
      <c r="W1649" s="81" t="s">
        <v>43</v>
      </c>
      <c r="X1649" s="81" t="s">
        <v>11066</v>
      </c>
      <c r="Y1649" s="80"/>
      <c r="Z1649" s="85">
        <v>45365</v>
      </c>
      <c r="AA1649" s="85" t="s">
        <v>38</v>
      </c>
      <c r="AB1649" s="85">
        <v>45365</v>
      </c>
    </row>
    <row r="1650" spans="1:28" ht="15" customHeight="1" x14ac:dyDescent="0.25">
      <c r="A1650" s="81" t="s">
        <v>11067</v>
      </c>
      <c r="B1650" s="81"/>
      <c r="C1650" s="81" t="s">
        <v>11068</v>
      </c>
      <c r="D1650" s="81" t="s">
        <v>11069</v>
      </c>
      <c r="E1650" s="81" t="s">
        <v>11070</v>
      </c>
      <c r="F1650" s="81" t="s">
        <v>33</v>
      </c>
      <c r="G1650" s="81" t="s">
        <v>64</v>
      </c>
      <c r="H1650" s="81" t="s">
        <v>141</v>
      </c>
      <c r="I1650" s="48" t="s">
        <v>36</v>
      </c>
      <c r="J1650" s="81" t="s">
        <v>11071</v>
      </c>
      <c r="K1650" s="82"/>
      <c r="L1650" s="81">
        <v>2200</v>
      </c>
      <c r="M1650" s="83" t="s">
        <v>38</v>
      </c>
      <c r="N1650" s="82" t="s">
        <v>38</v>
      </c>
      <c r="O1650" s="82" t="s">
        <v>38</v>
      </c>
      <c r="P1650" s="82" t="s">
        <v>38</v>
      </c>
      <c r="Q1650" s="82"/>
      <c r="R1650" s="81" t="s">
        <v>39</v>
      </c>
      <c r="S1650" s="86" t="s">
        <v>66</v>
      </c>
      <c r="T1650" s="81" t="s">
        <v>11072</v>
      </c>
      <c r="U1650" s="81" t="s">
        <v>11073</v>
      </c>
      <c r="V1650" s="81"/>
      <c r="W1650" s="81" t="s">
        <v>112</v>
      </c>
      <c r="X1650" s="81" t="s">
        <v>1330</v>
      </c>
      <c r="Y1650" s="80"/>
      <c r="Z1650" s="85">
        <v>44932</v>
      </c>
      <c r="AA1650" s="85" t="s">
        <v>38</v>
      </c>
      <c r="AB1650" s="85">
        <v>44932</v>
      </c>
    </row>
    <row r="1651" spans="1:28" ht="15" customHeight="1" x14ac:dyDescent="0.25">
      <c r="A1651" s="81" t="s">
        <v>11074</v>
      </c>
      <c r="B1651" s="81"/>
      <c r="C1651" s="82" t="s">
        <v>11075</v>
      </c>
      <c r="D1651" s="52"/>
      <c r="E1651" s="52" t="s">
        <v>11076</v>
      </c>
      <c r="F1651" s="81" t="s">
        <v>33</v>
      </c>
      <c r="G1651" s="81" t="s">
        <v>34</v>
      </c>
      <c r="H1651" s="81" t="s">
        <v>55</v>
      </c>
      <c r="I1651" s="48" t="s">
        <v>374</v>
      </c>
      <c r="J1651" s="81" t="s">
        <v>11077</v>
      </c>
      <c r="K1651" s="82"/>
      <c r="L1651" s="81" t="s">
        <v>38</v>
      </c>
      <c r="M1651" s="83">
        <v>2752</v>
      </c>
      <c r="N1651" s="82">
        <v>2752</v>
      </c>
      <c r="O1651" s="84">
        <v>2201.6</v>
      </c>
      <c r="P1651" s="84">
        <v>2201.6</v>
      </c>
      <c r="Q1651" s="50" t="s">
        <v>209</v>
      </c>
      <c r="R1651" s="81" t="s">
        <v>249</v>
      </c>
      <c r="S1651" s="82" t="s">
        <v>40</v>
      </c>
      <c r="T1651" s="81" t="s">
        <v>11078</v>
      </c>
      <c r="U1651" s="81" t="s">
        <v>11079</v>
      </c>
      <c r="V1651" s="81"/>
      <c r="W1651" s="81" t="s">
        <v>212</v>
      </c>
      <c r="X1651" s="81" t="s">
        <v>11080</v>
      </c>
      <c r="Y1651" s="80">
        <v>44305</v>
      </c>
      <c r="Z1651" s="85">
        <v>45699</v>
      </c>
      <c r="AA1651" s="85">
        <v>44306</v>
      </c>
      <c r="AB1651" s="85">
        <v>45699</v>
      </c>
    </row>
    <row r="1652" spans="1:28" ht="15" customHeight="1" x14ac:dyDescent="0.25">
      <c r="A1652" s="81" t="s">
        <v>11081</v>
      </c>
      <c r="B1652" s="81"/>
      <c r="C1652" s="81" t="s">
        <v>11082</v>
      </c>
      <c r="D1652" s="81" t="s">
        <v>11083</v>
      </c>
      <c r="E1652" s="81" t="s">
        <v>11084</v>
      </c>
      <c r="F1652" s="81" t="s">
        <v>33</v>
      </c>
      <c r="G1652" s="81" t="s">
        <v>64</v>
      </c>
      <c r="H1652" s="81" t="s">
        <v>141</v>
      </c>
      <c r="I1652" s="48" t="s">
        <v>36</v>
      </c>
      <c r="J1652" s="81" t="s">
        <v>11085</v>
      </c>
      <c r="K1652" s="82"/>
      <c r="L1652" s="81">
        <v>2200</v>
      </c>
      <c r="M1652" s="83" t="s">
        <v>38</v>
      </c>
      <c r="N1652" s="82" t="s">
        <v>38</v>
      </c>
      <c r="O1652" s="82" t="s">
        <v>38</v>
      </c>
      <c r="P1652" s="82" t="s">
        <v>38</v>
      </c>
      <c r="Q1652" s="82"/>
      <c r="R1652" s="81" t="s">
        <v>39</v>
      </c>
      <c r="S1652" s="86" t="s">
        <v>66</v>
      </c>
      <c r="T1652" s="81" t="s">
        <v>11086</v>
      </c>
      <c r="U1652" s="81" t="s">
        <v>11087</v>
      </c>
      <c r="V1652" s="81"/>
      <c r="W1652" s="81" t="s">
        <v>128</v>
      </c>
      <c r="X1652" s="81" t="s">
        <v>4898</v>
      </c>
      <c r="Y1652" s="80"/>
      <c r="Z1652" s="85">
        <v>44932</v>
      </c>
      <c r="AA1652" s="85" t="s">
        <v>38</v>
      </c>
      <c r="AB1652" s="85">
        <v>44932</v>
      </c>
    </row>
    <row r="1653" spans="1:28" ht="15" customHeight="1" x14ac:dyDescent="0.25">
      <c r="A1653" s="81" t="s">
        <v>11088</v>
      </c>
      <c r="B1653" s="81"/>
      <c r="C1653" s="81" t="s">
        <v>11089</v>
      </c>
      <c r="D1653" s="81" t="s">
        <v>11090</v>
      </c>
      <c r="E1653" s="81" t="s">
        <v>11091</v>
      </c>
      <c r="F1653" s="81" t="s">
        <v>33</v>
      </c>
      <c r="G1653" s="81" t="s">
        <v>64</v>
      </c>
      <c r="H1653" s="81" t="s">
        <v>55</v>
      </c>
      <c r="I1653" s="48" t="s">
        <v>36</v>
      </c>
      <c r="J1653" s="81" t="s">
        <v>11092</v>
      </c>
      <c r="K1653" s="82"/>
      <c r="L1653" s="81">
        <v>2700</v>
      </c>
      <c r="M1653" s="83" t="s">
        <v>38</v>
      </c>
      <c r="N1653" s="82" t="s">
        <v>38</v>
      </c>
      <c r="O1653" s="82" t="s">
        <v>38</v>
      </c>
      <c r="P1653" s="82" t="s">
        <v>38</v>
      </c>
      <c r="Q1653" s="82"/>
      <c r="R1653" s="81" t="s">
        <v>39</v>
      </c>
      <c r="S1653" s="86" t="s">
        <v>66</v>
      </c>
      <c r="T1653" s="81" t="s">
        <v>11093</v>
      </c>
      <c r="U1653" s="81" t="s">
        <v>11094</v>
      </c>
      <c r="V1653" s="81"/>
      <c r="W1653" s="81" t="s">
        <v>112</v>
      </c>
      <c r="X1653" s="81" t="s">
        <v>544</v>
      </c>
      <c r="Y1653" s="80"/>
      <c r="Z1653" s="85">
        <v>45049</v>
      </c>
      <c r="AA1653" s="85" t="s">
        <v>38</v>
      </c>
      <c r="AB1653" s="85">
        <v>45049</v>
      </c>
    </row>
    <row r="1654" spans="1:28" ht="15" customHeight="1" x14ac:dyDescent="0.25">
      <c r="A1654" s="81" t="s">
        <v>11095</v>
      </c>
      <c r="B1654" s="81"/>
      <c r="C1654" s="81" t="s">
        <v>11096</v>
      </c>
      <c r="D1654" s="81" t="s">
        <v>11097</v>
      </c>
      <c r="E1654" s="81" t="s">
        <v>11098</v>
      </c>
      <c r="F1654" s="81" t="s">
        <v>33</v>
      </c>
      <c r="G1654" s="81" t="s">
        <v>64</v>
      </c>
      <c r="H1654" s="81" t="s">
        <v>35</v>
      </c>
      <c r="I1654" s="48" t="s">
        <v>36</v>
      </c>
      <c r="J1654" s="81" t="s">
        <v>84</v>
      </c>
      <c r="K1654" s="82"/>
      <c r="L1654" s="81">
        <v>2200</v>
      </c>
      <c r="M1654" s="83" t="s">
        <v>38</v>
      </c>
      <c r="N1654" s="82" t="s">
        <v>38</v>
      </c>
      <c r="O1654" s="82" t="s">
        <v>38</v>
      </c>
      <c r="P1654" s="82" t="s">
        <v>38</v>
      </c>
      <c r="Q1654" s="82"/>
      <c r="R1654" s="81" t="s">
        <v>39</v>
      </c>
      <c r="S1654" s="86" t="s">
        <v>66</v>
      </c>
      <c r="T1654" s="81" t="s">
        <v>11099</v>
      </c>
      <c r="U1654" s="81" t="s">
        <v>11100</v>
      </c>
      <c r="V1654" s="81"/>
      <c r="W1654" s="81" t="s">
        <v>512</v>
      </c>
      <c r="X1654" s="81" t="s">
        <v>1199</v>
      </c>
      <c r="Y1654" s="80"/>
      <c r="Z1654" s="85">
        <v>44932</v>
      </c>
      <c r="AA1654" s="85" t="s">
        <v>38</v>
      </c>
      <c r="AB1654" s="85">
        <v>44932</v>
      </c>
    </row>
    <row r="1655" spans="1:28" ht="15" customHeight="1" x14ac:dyDescent="0.25">
      <c r="A1655" s="81" t="s">
        <v>11101</v>
      </c>
      <c r="B1655" s="81"/>
      <c r="C1655" s="81" t="s">
        <v>11102</v>
      </c>
      <c r="D1655" s="81" t="s">
        <v>11103</v>
      </c>
      <c r="E1655" s="81" t="s">
        <v>11104</v>
      </c>
      <c r="F1655" s="81" t="s">
        <v>33</v>
      </c>
      <c r="G1655" s="81" t="s">
        <v>64</v>
      </c>
      <c r="H1655" s="81" t="s">
        <v>35</v>
      </c>
      <c r="I1655" s="48" t="s">
        <v>36</v>
      </c>
      <c r="J1655" s="81" t="s">
        <v>84</v>
      </c>
      <c r="K1655" s="82"/>
      <c r="L1655" s="81">
        <v>2200</v>
      </c>
      <c r="M1655" s="83" t="s">
        <v>38</v>
      </c>
      <c r="N1655" s="82" t="s">
        <v>38</v>
      </c>
      <c r="O1655" s="82" t="s">
        <v>38</v>
      </c>
      <c r="P1655" s="82" t="s">
        <v>38</v>
      </c>
      <c r="Q1655" s="82"/>
      <c r="R1655" s="81" t="s">
        <v>39</v>
      </c>
      <c r="S1655" s="86" t="s">
        <v>66</v>
      </c>
      <c r="T1655" s="81" t="s">
        <v>11105</v>
      </c>
      <c r="U1655" s="81" t="s">
        <v>11106</v>
      </c>
      <c r="V1655" s="81"/>
      <c r="W1655" s="81" t="s">
        <v>1948</v>
      </c>
      <c r="X1655" s="81" t="s">
        <v>10435</v>
      </c>
      <c r="Y1655" s="80"/>
      <c r="Z1655" s="85">
        <v>44932</v>
      </c>
      <c r="AA1655" s="85" t="s">
        <v>38</v>
      </c>
      <c r="AB1655" s="85">
        <v>44932</v>
      </c>
    </row>
    <row r="1656" spans="1:28" ht="15" customHeight="1" x14ac:dyDescent="0.25">
      <c r="A1656" s="81" t="s">
        <v>11107</v>
      </c>
      <c r="B1656" s="81"/>
      <c r="C1656" s="81" t="s">
        <v>11108</v>
      </c>
      <c r="D1656" s="81" t="s">
        <v>11109</v>
      </c>
      <c r="E1656" s="81" t="s">
        <v>11110</v>
      </c>
      <c r="F1656" s="81" t="s">
        <v>33</v>
      </c>
      <c r="G1656" s="81" t="s">
        <v>64</v>
      </c>
      <c r="H1656" s="81" t="s">
        <v>35</v>
      </c>
      <c r="I1656" s="48" t="s">
        <v>36</v>
      </c>
      <c r="J1656" s="81" t="s">
        <v>74</v>
      </c>
      <c r="K1656" s="82"/>
      <c r="L1656" s="81">
        <v>3150</v>
      </c>
      <c r="M1656" s="83" t="s">
        <v>38</v>
      </c>
      <c r="N1656" s="82" t="s">
        <v>38</v>
      </c>
      <c r="O1656" s="82" t="s">
        <v>38</v>
      </c>
      <c r="P1656" s="82" t="s">
        <v>38</v>
      </c>
      <c r="Q1656" s="82"/>
      <c r="R1656" s="81" t="s">
        <v>39</v>
      </c>
      <c r="S1656" s="86" t="s">
        <v>66</v>
      </c>
      <c r="T1656" s="81" t="s">
        <v>11111</v>
      </c>
      <c r="U1656" s="81" t="s">
        <v>11112</v>
      </c>
      <c r="V1656" s="81"/>
      <c r="W1656" s="81" t="s">
        <v>438</v>
      </c>
      <c r="X1656" s="81" t="s">
        <v>7791</v>
      </c>
      <c r="Y1656" s="80"/>
      <c r="Z1656" s="85">
        <v>44932</v>
      </c>
      <c r="AA1656" s="85" t="s">
        <v>38</v>
      </c>
      <c r="AB1656" s="85">
        <v>44932</v>
      </c>
    </row>
    <row r="1657" spans="1:28" ht="15" customHeight="1" x14ac:dyDescent="0.25">
      <c r="A1657" s="81" t="s">
        <v>11113</v>
      </c>
      <c r="B1657" s="81"/>
      <c r="C1657" s="81" t="s">
        <v>11114</v>
      </c>
      <c r="D1657" s="81"/>
      <c r="E1657" s="81" t="s">
        <v>11115</v>
      </c>
      <c r="F1657" s="81" t="s">
        <v>33</v>
      </c>
      <c r="G1657" s="81" t="s">
        <v>34</v>
      </c>
      <c r="H1657" s="81" t="s">
        <v>55</v>
      </c>
      <c r="I1657" s="48" t="s">
        <v>374</v>
      </c>
      <c r="J1657" s="81" t="s">
        <v>7148</v>
      </c>
      <c r="K1657" s="82"/>
      <c r="L1657" s="81" t="s">
        <v>38</v>
      </c>
      <c r="M1657" s="83">
        <v>2080</v>
      </c>
      <c r="N1657" s="82">
        <v>2080</v>
      </c>
      <c r="O1657" s="84">
        <v>1664</v>
      </c>
      <c r="P1657" s="84">
        <v>1664</v>
      </c>
      <c r="Q1657" s="82"/>
      <c r="R1657" s="81" t="s">
        <v>39</v>
      </c>
      <c r="S1657" s="82" t="s">
        <v>40</v>
      </c>
      <c r="T1657" s="81" t="s">
        <v>11116</v>
      </c>
      <c r="U1657" s="81" t="s">
        <v>11117</v>
      </c>
      <c r="V1657" s="81"/>
      <c r="W1657" s="81" t="s">
        <v>78</v>
      </c>
      <c r="X1657" s="81" t="s">
        <v>2589</v>
      </c>
      <c r="Y1657" s="80"/>
      <c r="Z1657" s="85">
        <v>45699</v>
      </c>
      <c r="AA1657" s="85">
        <v>44881.000011574077</v>
      </c>
      <c r="AB1657" s="85">
        <v>45699</v>
      </c>
    </row>
    <row r="1658" spans="1:28" ht="15" customHeight="1" x14ac:dyDescent="0.25">
      <c r="A1658" s="81" t="s">
        <v>11118</v>
      </c>
      <c r="B1658" s="81"/>
      <c r="C1658" s="82" t="s">
        <v>11119</v>
      </c>
      <c r="D1658" s="81"/>
      <c r="E1658" s="81" t="s">
        <v>11120</v>
      </c>
      <c r="F1658" s="81" t="s">
        <v>33</v>
      </c>
      <c r="G1658" s="81" t="s">
        <v>34</v>
      </c>
      <c r="H1658" s="81" t="s">
        <v>55</v>
      </c>
      <c r="I1658" s="48" t="s">
        <v>36</v>
      </c>
      <c r="J1658" s="81" t="s">
        <v>11121</v>
      </c>
      <c r="K1658" s="82"/>
      <c r="L1658" s="81" t="s">
        <v>38</v>
      </c>
      <c r="M1658" s="83">
        <v>2840</v>
      </c>
      <c r="N1658" s="82">
        <v>2272</v>
      </c>
      <c r="O1658" s="84">
        <v>2272</v>
      </c>
      <c r="P1658" s="84">
        <v>1817.6</v>
      </c>
      <c r="Q1658" s="82"/>
      <c r="R1658" s="81" t="s">
        <v>249</v>
      </c>
      <c r="S1658" s="82" t="s">
        <v>40</v>
      </c>
      <c r="T1658" s="81" t="s">
        <v>11122</v>
      </c>
      <c r="U1658" s="81" t="s">
        <v>11123</v>
      </c>
      <c r="V1658" s="81"/>
      <c r="W1658" s="81" t="s">
        <v>78</v>
      </c>
      <c r="X1658" s="81" t="s">
        <v>243</v>
      </c>
      <c r="Y1658" s="80">
        <v>43990</v>
      </c>
      <c r="Z1658" s="85">
        <v>45699</v>
      </c>
      <c r="AA1658" s="85">
        <v>45236</v>
      </c>
      <c r="AB1658" s="85">
        <v>45699</v>
      </c>
    </row>
    <row r="1659" spans="1:28" ht="15" customHeight="1" x14ac:dyDescent="0.25">
      <c r="A1659" s="81" t="s">
        <v>11124</v>
      </c>
      <c r="B1659" s="81"/>
      <c r="C1659" s="81" t="s">
        <v>11125</v>
      </c>
      <c r="D1659" s="81"/>
      <c r="E1659" s="81" t="s">
        <v>11126</v>
      </c>
      <c r="F1659" s="81" t="s">
        <v>33</v>
      </c>
      <c r="G1659" s="81" t="s">
        <v>34</v>
      </c>
      <c r="H1659" s="81" t="s">
        <v>55</v>
      </c>
      <c r="I1659" s="48" t="s">
        <v>36</v>
      </c>
      <c r="J1659" s="81" t="s">
        <v>11127</v>
      </c>
      <c r="K1659" s="82"/>
      <c r="L1659" s="81" t="s">
        <v>38</v>
      </c>
      <c r="M1659" s="83">
        <v>1020</v>
      </c>
      <c r="N1659" s="82" t="s">
        <v>38</v>
      </c>
      <c r="O1659" s="84">
        <v>816</v>
      </c>
      <c r="P1659" s="82" t="s">
        <v>38</v>
      </c>
      <c r="Q1659" s="82" t="s">
        <v>11128</v>
      </c>
      <c r="R1659" s="81" t="s">
        <v>39</v>
      </c>
      <c r="S1659" s="82" t="s">
        <v>40</v>
      </c>
      <c r="T1659" s="81" t="s">
        <v>11129</v>
      </c>
      <c r="U1659" s="81" t="s">
        <v>11130</v>
      </c>
      <c r="V1659" s="81"/>
      <c r="W1659" s="81" t="s">
        <v>78</v>
      </c>
      <c r="X1659" s="81" t="s">
        <v>2446</v>
      </c>
      <c r="Y1659" s="80"/>
      <c r="Z1659" s="85">
        <v>44886</v>
      </c>
      <c r="AA1659" s="85">
        <v>45272</v>
      </c>
      <c r="AB1659" s="85">
        <v>45272</v>
      </c>
    </row>
    <row r="1660" spans="1:28" ht="15" customHeight="1" x14ac:dyDescent="0.25">
      <c r="A1660" s="81" t="s">
        <v>11131</v>
      </c>
      <c r="B1660" s="81"/>
      <c r="C1660" s="81" t="s">
        <v>11132</v>
      </c>
      <c r="D1660" s="81" t="s">
        <v>11133</v>
      </c>
      <c r="E1660" s="81" t="s">
        <v>11134</v>
      </c>
      <c r="F1660" s="81" t="s">
        <v>33</v>
      </c>
      <c r="G1660" s="81" t="s">
        <v>64</v>
      </c>
      <c r="H1660" s="81" t="s">
        <v>35</v>
      </c>
      <c r="I1660" s="48" t="s">
        <v>36</v>
      </c>
      <c r="J1660" s="81" t="s">
        <v>74</v>
      </c>
      <c r="K1660" s="82"/>
      <c r="L1660" s="81">
        <v>2200</v>
      </c>
      <c r="M1660" s="83" t="s">
        <v>38</v>
      </c>
      <c r="N1660" s="82" t="s">
        <v>38</v>
      </c>
      <c r="O1660" s="82" t="s">
        <v>38</v>
      </c>
      <c r="P1660" s="82" t="s">
        <v>38</v>
      </c>
      <c r="Q1660" s="82"/>
      <c r="R1660" s="81" t="s">
        <v>352</v>
      </c>
      <c r="S1660" s="86" t="s">
        <v>66</v>
      </c>
      <c r="T1660" s="81" t="s">
        <v>11135</v>
      </c>
      <c r="U1660" s="81" t="s">
        <v>11136</v>
      </c>
      <c r="V1660" s="81"/>
      <c r="W1660" s="81" t="s">
        <v>78</v>
      </c>
      <c r="X1660" s="81" t="s">
        <v>674</v>
      </c>
      <c r="Y1660" s="80"/>
      <c r="Z1660" s="85">
        <v>45049</v>
      </c>
      <c r="AA1660" s="85" t="s">
        <v>38</v>
      </c>
      <c r="AB1660" s="85">
        <v>45049</v>
      </c>
    </row>
    <row r="1661" spans="1:28" ht="15" customHeight="1" x14ac:dyDescent="0.25">
      <c r="A1661" s="81" t="s">
        <v>11137</v>
      </c>
      <c r="B1661" s="81"/>
      <c r="C1661" s="81" t="s">
        <v>11138</v>
      </c>
      <c r="D1661" s="81" t="s">
        <v>11139</v>
      </c>
      <c r="E1661" s="81" t="s">
        <v>11140</v>
      </c>
      <c r="F1661" s="81" t="s">
        <v>33</v>
      </c>
      <c r="G1661" s="81" t="s">
        <v>64</v>
      </c>
      <c r="H1661" s="81" t="s">
        <v>35</v>
      </c>
      <c r="I1661" s="48" t="s">
        <v>36</v>
      </c>
      <c r="J1661" s="81" t="s">
        <v>84</v>
      </c>
      <c r="K1661" s="82"/>
      <c r="L1661" s="81">
        <v>2200</v>
      </c>
      <c r="M1661" s="83" t="s">
        <v>38</v>
      </c>
      <c r="N1661" s="82" t="s">
        <v>38</v>
      </c>
      <c r="O1661" s="82" t="s">
        <v>38</v>
      </c>
      <c r="P1661" s="82" t="s">
        <v>38</v>
      </c>
      <c r="Q1661" s="82"/>
      <c r="R1661" s="81" t="s">
        <v>39</v>
      </c>
      <c r="S1661" s="86" t="s">
        <v>66</v>
      </c>
      <c r="T1661" s="81" t="s">
        <v>11141</v>
      </c>
      <c r="U1661" s="81" t="s">
        <v>11142</v>
      </c>
      <c r="V1661" s="81"/>
      <c r="W1661" s="81" t="s">
        <v>1691</v>
      </c>
      <c r="X1661" s="81" t="s">
        <v>1692</v>
      </c>
      <c r="Y1661" s="80"/>
      <c r="Z1661" s="85">
        <v>44932</v>
      </c>
      <c r="AA1661" s="85" t="s">
        <v>38</v>
      </c>
      <c r="AB1661" s="85">
        <v>44932</v>
      </c>
    </row>
    <row r="1662" spans="1:28" ht="15" customHeight="1" x14ac:dyDescent="0.25">
      <c r="A1662" s="81" t="s">
        <v>11143</v>
      </c>
      <c r="B1662" s="81"/>
      <c r="C1662" s="81" t="s">
        <v>11144</v>
      </c>
      <c r="D1662" s="81" t="s">
        <v>11145</v>
      </c>
      <c r="E1662" s="81" t="s">
        <v>11146</v>
      </c>
      <c r="F1662" s="81" t="s">
        <v>33</v>
      </c>
      <c r="G1662" s="81" t="s">
        <v>64</v>
      </c>
      <c r="H1662" s="81" t="s">
        <v>55</v>
      </c>
      <c r="I1662" s="48" t="s">
        <v>36</v>
      </c>
      <c r="J1662" s="81" t="s">
        <v>619</v>
      </c>
      <c r="K1662" s="82"/>
      <c r="L1662" s="81">
        <v>2700</v>
      </c>
      <c r="M1662" s="83" t="s">
        <v>38</v>
      </c>
      <c r="N1662" s="82" t="s">
        <v>38</v>
      </c>
      <c r="O1662" s="82" t="s">
        <v>38</v>
      </c>
      <c r="P1662" s="82" t="s">
        <v>38</v>
      </c>
      <c r="Q1662" s="82"/>
      <c r="R1662" s="81" t="s">
        <v>39</v>
      </c>
      <c r="S1662" s="86" t="s">
        <v>66</v>
      </c>
      <c r="T1662" s="81" t="s">
        <v>11147</v>
      </c>
      <c r="U1662" s="81" t="s">
        <v>11148</v>
      </c>
      <c r="V1662" s="81"/>
      <c r="W1662" s="81" t="s">
        <v>43</v>
      </c>
      <c r="X1662" s="81" t="s">
        <v>11149</v>
      </c>
      <c r="Y1662" s="80"/>
      <c r="Z1662" s="85">
        <v>44932</v>
      </c>
      <c r="AA1662" s="85" t="s">
        <v>38</v>
      </c>
      <c r="AB1662" s="85">
        <v>44932</v>
      </c>
    </row>
    <row r="1663" spans="1:28" ht="15" customHeight="1" x14ac:dyDescent="0.25">
      <c r="A1663" s="81" t="s">
        <v>11150</v>
      </c>
      <c r="B1663" s="81"/>
      <c r="C1663" s="81" t="s">
        <v>11151</v>
      </c>
      <c r="D1663" s="81" t="s">
        <v>11152</v>
      </c>
      <c r="E1663" s="81" t="s">
        <v>11153</v>
      </c>
      <c r="F1663" s="81" t="s">
        <v>33</v>
      </c>
      <c r="G1663" s="81" t="s">
        <v>64</v>
      </c>
      <c r="H1663" s="81" t="s">
        <v>55</v>
      </c>
      <c r="I1663" s="48" t="s">
        <v>36</v>
      </c>
      <c r="J1663" s="81" t="s">
        <v>11154</v>
      </c>
      <c r="K1663" s="82"/>
      <c r="L1663" s="81">
        <v>2700</v>
      </c>
      <c r="M1663" s="83" t="s">
        <v>38</v>
      </c>
      <c r="N1663" s="82" t="s">
        <v>38</v>
      </c>
      <c r="O1663" s="82" t="s">
        <v>38</v>
      </c>
      <c r="P1663" s="82" t="s">
        <v>38</v>
      </c>
      <c r="Q1663" s="82"/>
      <c r="R1663" s="81" t="s">
        <v>39</v>
      </c>
      <c r="S1663" s="86" t="s">
        <v>66</v>
      </c>
      <c r="T1663" s="81" t="s">
        <v>11155</v>
      </c>
      <c r="U1663" s="81" t="s">
        <v>11156</v>
      </c>
      <c r="V1663" s="81"/>
      <c r="W1663" s="81" t="s">
        <v>69</v>
      </c>
      <c r="X1663" s="81" t="s">
        <v>11157</v>
      </c>
      <c r="Y1663" s="80"/>
      <c r="Z1663" s="85">
        <v>44932</v>
      </c>
      <c r="AA1663" s="85" t="s">
        <v>38</v>
      </c>
      <c r="AB1663" s="85">
        <v>44932</v>
      </c>
    </row>
    <row r="1664" spans="1:28" ht="15" customHeight="1" x14ac:dyDescent="0.25">
      <c r="A1664" s="81" t="s">
        <v>11158</v>
      </c>
      <c r="B1664" s="81"/>
      <c r="C1664" s="81" t="s">
        <v>11159</v>
      </c>
      <c r="D1664" s="81"/>
      <c r="E1664" s="81" t="s">
        <v>11160</v>
      </c>
      <c r="F1664" s="81" t="s">
        <v>33</v>
      </c>
      <c r="G1664" s="81" t="s">
        <v>64</v>
      </c>
      <c r="H1664" s="81" t="s">
        <v>35</v>
      </c>
      <c r="I1664" s="48" t="s">
        <v>36</v>
      </c>
      <c r="J1664" s="81" t="s">
        <v>84</v>
      </c>
      <c r="K1664" s="82"/>
      <c r="L1664" s="81">
        <v>2200</v>
      </c>
      <c r="M1664" s="83" t="s">
        <v>38</v>
      </c>
      <c r="N1664" s="82" t="s">
        <v>38</v>
      </c>
      <c r="O1664" s="82" t="s">
        <v>38</v>
      </c>
      <c r="P1664" s="82" t="s">
        <v>38</v>
      </c>
      <c r="Q1664" s="82"/>
      <c r="R1664" s="81" t="s">
        <v>39</v>
      </c>
      <c r="S1664" s="86" t="s">
        <v>66</v>
      </c>
      <c r="T1664" s="81" t="s">
        <v>11161</v>
      </c>
      <c r="U1664" s="81" t="s">
        <v>11162</v>
      </c>
      <c r="V1664" s="81"/>
      <c r="W1664" s="81" t="s">
        <v>1948</v>
      </c>
      <c r="X1664" s="81" t="s">
        <v>4809</v>
      </c>
      <c r="Y1664" s="80"/>
      <c r="Z1664" s="85">
        <v>44932</v>
      </c>
      <c r="AA1664" s="85" t="s">
        <v>38</v>
      </c>
      <c r="AB1664" s="85">
        <v>44932</v>
      </c>
    </row>
    <row r="1665" spans="1:28" ht="15" customHeight="1" x14ac:dyDescent="0.25">
      <c r="A1665" s="81" t="s">
        <v>11163</v>
      </c>
      <c r="B1665" s="81"/>
      <c r="C1665" s="81" t="s">
        <v>11164</v>
      </c>
      <c r="D1665" s="81" t="s">
        <v>11165</v>
      </c>
      <c r="E1665" s="81" t="s">
        <v>11166</v>
      </c>
      <c r="F1665" s="81" t="s">
        <v>33</v>
      </c>
      <c r="G1665" s="81" t="s">
        <v>64</v>
      </c>
      <c r="H1665" s="81" t="s">
        <v>55</v>
      </c>
      <c r="I1665" s="48" t="s">
        <v>36</v>
      </c>
      <c r="J1665" s="81" t="s">
        <v>11167</v>
      </c>
      <c r="K1665" s="82"/>
      <c r="L1665" s="81">
        <v>2700</v>
      </c>
      <c r="M1665" s="83" t="s">
        <v>38</v>
      </c>
      <c r="N1665" s="82" t="s">
        <v>38</v>
      </c>
      <c r="O1665" s="82" t="s">
        <v>38</v>
      </c>
      <c r="P1665" s="82" t="s">
        <v>38</v>
      </c>
      <c r="Q1665" s="82"/>
      <c r="R1665" s="81" t="s">
        <v>39</v>
      </c>
      <c r="S1665" s="86" t="s">
        <v>66</v>
      </c>
      <c r="T1665" s="81" t="s">
        <v>11168</v>
      </c>
      <c r="U1665" s="81" t="s">
        <v>11169</v>
      </c>
      <c r="V1665" s="81"/>
      <c r="W1665" s="81" t="s">
        <v>112</v>
      </c>
      <c r="X1665" s="81" t="s">
        <v>11170</v>
      </c>
      <c r="Y1665" s="80"/>
      <c r="Z1665" s="85">
        <v>44932</v>
      </c>
      <c r="AA1665" s="85" t="s">
        <v>38</v>
      </c>
      <c r="AB1665" s="85">
        <v>44932</v>
      </c>
    </row>
    <row r="1666" spans="1:28" ht="15" customHeight="1" x14ac:dyDescent="0.25">
      <c r="A1666" s="81" t="s">
        <v>11171</v>
      </c>
      <c r="B1666" s="81"/>
      <c r="C1666" s="81" t="s">
        <v>11172</v>
      </c>
      <c r="D1666" s="81" t="s">
        <v>11173</v>
      </c>
      <c r="E1666" s="81" t="s">
        <v>11174</v>
      </c>
      <c r="F1666" s="81" t="s">
        <v>33</v>
      </c>
      <c r="G1666" s="81" t="s">
        <v>64</v>
      </c>
      <c r="H1666" s="81" t="s">
        <v>35</v>
      </c>
      <c r="I1666" s="48" t="s">
        <v>36</v>
      </c>
      <c r="J1666" s="81" t="s">
        <v>84</v>
      </c>
      <c r="K1666" s="82"/>
      <c r="L1666" s="81">
        <v>2200</v>
      </c>
      <c r="M1666" s="83" t="s">
        <v>38</v>
      </c>
      <c r="N1666" s="82" t="s">
        <v>38</v>
      </c>
      <c r="O1666" s="82" t="s">
        <v>38</v>
      </c>
      <c r="P1666" s="82" t="s">
        <v>38</v>
      </c>
      <c r="Q1666" s="82"/>
      <c r="R1666" s="81" t="s">
        <v>39</v>
      </c>
      <c r="S1666" s="86" t="s">
        <v>66</v>
      </c>
      <c r="T1666" s="81" t="s">
        <v>11175</v>
      </c>
      <c r="U1666" s="81" t="s">
        <v>11176</v>
      </c>
      <c r="V1666" s="81"/>
      <c r="W1666" s="81" t="s">
        <v>128</v>
      </c>
      <c r="X1666" s="81" t="s">
        <v>4898</v>
      </c>
      <c r="Y1666" s="80"/>
      <c r="Z1666" s="85">
        <v>44932</v>
      </c>
      <c r="AA1666" s="85" t="s">
        <v>38</v>
      </c>
      <c r="AB1666" s="85">
        <v>44932</v>
      </c>
    </row>
    <row r="1667" spans="1:28" ht="15" customHeight="1" x14ac:dyDescent="0.25">
      <c r="A1667" s="81" t="s">
        <v>11177</v>
      </c>
      <c r="B1667" s="81"/>
      <c r="C1667" s="81" t="s">
        <v>11178</v>
      </c>
      <c r="D1667" s="81" t="s">
        <v>11179</v>
      </c>
      <c r="E1667" s="81" t="s">
        <v>11180</v>
      </c>
      <c r="F1667" s="81" t="s">
        <v>33</v>
      </c>
      <c r="G1667" s="81" t="s">
        <v>64</v>
      </c>
      <c r="H1667" s="81" t="s">
        <v>35</v>
      </c>
      <c r="I1667" s="48" t="s">
        <v>36</v>
      </c>
      <c r="J1667" s="81" t="s">
        <v>84</v>
      </c>
      <c r="K1667" s="82"/>
      <c r="L1667" s="81">
        <v>2200</v>
      </c>
      <c r="M1667" s="83" t="s">
        <v>38</v>
      </c>
      <c r="N1667" s="82" t="s">
        <v>38</v>
      </c>
      <c r="O1667" s="82" t="s">
        <v>38</v>
      </c>
      <c r="P1667" s="82" t="s">
        <v>38</v>
      </c>
      <c r="Q1667" s="82"/>
      <c r="R1667" s="81" t="s">
        <v>39</v>
      </c>
      <c r="S1667" s="86" t="s">
        <v>66</v>
      </c>
      <c r="T1667" s="81" t="s">
        <v>11181</v>
      </c>
      <c r="U1667" s="81" t="s">
        <v>11182</v>
      </c>
      <c r="V1667" s="81"/>
      <c r="W1667" s="81" t="s">
        <v>87</v>
      </c>
      <c r="X1667" s="81" t="s">
        <v>913</v>
      </c>
      <c r="Y1667" s="80"/>
      <c r="Z1667" s="85">
        <v>44932</v>
      </c>
      <c r="AA1667" s="85" t="s">
        <v>38</v>
      </c>
      <c r="AB1667" s="85">
        <v>44932</v>
      </c>
    </row>
    <row r="1668" spans="1:28" ht="15" customHeight="1" x14ac:dyDescent="0.25">
      <c r="A1668" s="81" t="s">
        <v>11183</v>
      </c>
      <c r="B1668" s="81"/>
      <c r="C1668" s="81" t="s">
        <v>11184</v>
      </c>
      <c r="D1668" s="81" t="s">
        <v>11185</v>
      </c>
      <c r="E1668" s="81" t="s">
        <v>11186</v>
      </c>
      <c r="F1668" s="81" t="s">
        <v>33</v>
      </c>
      <c r="G1668" s="81" t="s">
        <v>64</v>
      </c>
      <c r="H1668" s="81" t="s">
        <v>35</v>
      </c>
      <c r="I1668" s="48" t="s">
        <v>36</v>
      </c>
      <c r="J1668" s="81" t="s">
        <v>74</v>
      </c>
      <c r="K1668" s="82"/>
      <c r="L1668" s="81">
        <v>2200</v>
      </c>
      <c r="M1668" s="83" t="s">
        <v>38</v>
      </c>
      <c r="N1668" s="82" t="s">
        <v>38</v>
      </c>
      <c r="O1668" s="82" t="s">
        <v>38</v>
      </c>
      <c r="P1668" s="82" t="s">
        <v>38</v>
      </c>
      <c r="Q1668" s="82"/>
      <c r="R1668" s="81" t="s">
        <v>39</v>
      </c>
      <c r="S1668" s="86" t="s">
        <v>66</v>
      </c>
      <c r="T1668" s="81" t="s">
        <v>11187</v>
      </c>
      <c r="U1668" s="81" t="s">
        <v>11188</v>
      </c>
      <c r="V1668" s="81"/>
      <c r="W1668" s="81" t="s">
        <v>188</v>
      </c>
      <c r="X1668" s="81" t="s">
        <v>8873</v>
      </c>
      <c r="Y1668" s="80"/>
      <c r="Z1668" s="85">
        <v>44932</v>
      </c>
      <c r="AA1668" s="85" t="s">
        <v>38</v>
      </c>
      <c r="AB1668" s="85">
        <v>44932</v>
      </c>
    </row>
    <row r="1669" spans="1:28" ht="15" customHeight="1" x14ac:dyDescent="0.25">
      <c r="A1669" s="81" t="s">
        <v>11189</v>
      </c>
      <c r="B1669" s="81"/>
      <c r="C1669" s="81" t="s">
        <v>11190</v>
      </c>
      <c r="D1669" s="81" t="s">
        <v>11191</v>
      </c>
      <c r="E1669" s="81" t="s">
        <v>11192</v>
      </c>
      <c r="F1669" s="81" t="s">
        <v>33</v>
      </c>
      <c r="G1669" s="81" t="s">
        <v>64</v>
      </c>
      <c r="H1669" s="81" t="s">
        <v>55</v>
      </c>
      <c r="I1669" s="48" t="s">
        <v>36</v>
      </c>
      <c r="J1669" s="81" t="s">
        <v>11127</v>
      </c>
      <c r="K1669" s="82"/>
      <c r="L1669" s="81">
        <v>3150</v>
      </c>
      <c r="M1669" s="83" t="s">
        <v>38</v>
      </c>
      <c r="N1669" s="82" t="s">
        <v>38</v>
      </c>
      <c r="O1669" s="82" t="s">
        <v>38</v>
      </c>
      <c r="P1669" s="82" t="s">
        <v>38</v>
      </c>
      <c r="Q1669" s="82"/>
      <c r="R1669" s="81" t="s">
        <v>39</v>
      </c>
      <c r="S1669" s="86" t="s">
        <v>66</v>
      </c>
      <c r="T1669" s="81" t="s">
        <v>11193</v>
      </c>
      <c r="U1669" s="81" t="s">
        <v>11194</v>
      </c>
      <c r="V1669" s="81"/>
      <c r="W1669" s="81" t="s">
        <v>78</v>
      </c>
      <c r="X1669" s="81" t="s">
        <v>2446</v>
      </c>
      <c r="Y1669" s="80"/>
      <c r="Z1669" s="85">
        <v>45049</v>
      </c>
      <c r="AA1669" s="85" t="s">
        <v>38</v>
      </c>
      <c r="AB1669" s="85">
        <v>45049</v>
      </c>
    </row>
    <row r="1670" spans="1:28" ht="15" customHeight="1" x14ac:dyDescent="0.25">
      <c r="A1670" s="81" t="s">
        <v>11195</v>
      </c>
      <c r="B1670" s="81"/>
      <c r="C1670" s="81" t="s">
        <v>11196</v>
      </c>
      <c r="D1670" s="81" t="s">
        <v>11197</v>
      </c>
      <c r="E1670" s="81" t="s">
        <v>11198</v>
      </c>
      <c r="F1670" s="81" t="s">
        <v>33</v>
      </c>
      <c r="G1670" s="81" t="s">
        <v>64</v>
      </c>
      <c r="H1670" s="81" t="s">
        <v>141</v>
      </c>
      <c r="I1670" s="48" t="s">
        <v>36</v>
      </c>
      <c r="J1670" s="81" t="s">
        <v>11199</v>
      </c>
      <c r="K1670" s="82"/>
      <c r="L1670" s="81">
        <v>2200</v>
      </c>
      <c r="M1670" s="83" t="s">
        <v>38</v>
      </c>
      <c r="N1670" s="82" t="s">
        <v>38</v>
      </c>
      <c r="O1670" s="82" t="s">
        <v>38</v>
      </c>
      <c r="P1670" s="82" t="s">
        <v>38</v>
      </c>
      <c r="Q1670" s="82"/>
      <c r="R1670" s="81" t="s">
        <v>39</v>
      </c>
      <c r="S1670" s="86" t="s">
        <v>66</v>
      </c>
      <c r="T1670" s="81" t="s">
        <v>11200</v>
      </c>
      <c r="U1670" s="81" t="s">
        <v>11201</v>
      </c>
      <c r="V1670" s="81"/>
      <c r="W1670" s="81" t="s">
        <v>1948</v>
      </c>
      <c r="X1670" s="81" t="s">
        <v>11202</v>
      </c>
      <c r="Y1670" s="80"/>
      <c r="Z1670" s="85">
        <v>44932</v>
      </c>
      <c r="AA1670" s="85" t="s">
        <v>38</v>
      </c>
      <c r="AB1670" s="85">
        <v>44932</v>
      </c>
    </row>
    <row r="1671" spans="1:28" ht="15" customHeight="1" x14ac:dyDescent="0.25">
      <c r="A1671" s="81" t="s">
        <v>11203</v>
      </c>
      <c r="B1671" s="81"/>
      <c r="C1671" s="81" t="s">
        <v>11204</v>
      </c>
      <c r="D1671" s="81"/>
      <c r="E1671" s="81" t="s">
        <v>11205</v>
      </c>
      <c r="F1671" s="81" t="s">
        <v>33</v>
      </c>
      <c r="G1671" s="81" t="s">
        <v>64</v>
      </c>
      <c r="H1671" s="81" t="s">
        <v>55</v>
      </c>
      <c r="I1671" s="48" t="s">
        <v>36</v>
      </c>
      <c r="J1671" s="81" t="s">
        <v>1888</v>
      </c>
      <c r="K1671" s="82"/>
      <c r="L1671" s="81">
        <v>2700</v>
      </c>
      <c r="M1671" s="83" t="s">
        <v>38</v>
      </c>
      <c r="N1671" s="82" t="s">
        <v>38</v>
      </c>
      <c r="O1671" s="82" t="s">
        <v>38</v>
      </c>
      <c r="P1671" s="82" t="s">
        <v>38</v>
      </c>
      <c r="Q1671" s="82"/>
      <c r="R1671" s="81" t="s">
        <v>39</v>
      </c>
      <c r="S1671" s="86" t="s">
        <v>66</v>
      </c>
      <c r="T1671" s="81" t="s">
        <v>11206</v>
      </c>
      <c r="U1671" s="81" t="s">
        <v>11207</v>
      </c>
      <c r="V1671" s="81"/>
      <c r="W1671" s="81" t="s">
        <v>87</v>
      </c>
      <c r="X1671" s="81" t="s">
        <v>1891</v>
      </c>
      <c r="Y1671" s="80"/>
      <c r="Z1671" s="85">
        <v>45049</v>
      </c>
      <c r="AA1671" s="85" t="s">
        <v>38</v>
      </c>
      <c r="AB1671" s="85">
        <v>45049</v>
      </c>
    </row>
    <row r="1672" spans="1:28" ht="15" customHeight="1" x14ac:dyDescent="0.25">
      <c r="A1672" s="81" t="s">
        <v>11208</v>
      </c>
      <c r="B1672" s="81"/>
      <c r="C1672" s="82" t="s">
        <v>11209</v>
      </c>
      <c r="D1672" s="81"/>
      <c r="E1672" s="81" t="s">
        <v>11210</v>
      </c>
      <c r="F1672" s="81" t="s">
        <v>33</v>
      </c>
      <c r="G1672" s="81" t="s">
        <v>34</v>
      </c>
      <c r="H1672" s="81" t="s">
        <v>35</v>
      </c>
      <c r="I1672" s="48" t="s">
        <v>36</v>
      </c>
      <c r="J1672" s="81" t="s">
        <v>74</v>
      </c>
      <c r="K1672" s="82"/>
      <c r="L1672" s="81" t="s">
        <v>38</v>
      </c>
      <c r="M1672" s="83">
        <v>2260</v>
      </c>
      <c r="N1672" s="82">
        <v>2260</v>
      </c>
      <c r="O1672" s="84">
        <v>1808</v>
      </c>
      <c r="P1672" s="84">
        <v>1808</v>
      </c>
      <c r="Q1672" s="82"/>
      <c r="R1672" s="82" t="s">
        <v>144</v>
      </c>
      <c r="S1672" s="82" t="s">
        <v>40</v>
      </c>
      <c r="T1672" s="81" t="s">
        <v>11211</v>
      </c>
      <c r="U1672" s="81" t="s">
        <v>11212</v>
      </c>
      <c r="V1672" s="81"/>
      <c r="W1672" s="81" t="s">
        <v>212</v>
      </c>
      <c r="X1672" s="81" t="s">
        <v>1285</v>
      </c>
      <c r="Y1672" s="80">
        <v>44475</v>
      </c>
      <c r="Z1672" s="85">
        <v>45699</v>
      </c>
      <c r="AA1672" s="85">
        <v>44487</v>
      </c>
      <c r="AB1672" s="85">
        <v>45699</v>
      </c>
    </row>
    <row r="1673" spans="1:28" ht="15" customHeight="1" x14ac:dyDescent="0.25">
      <c r="A1673" s="81" t="s">
        <v>11213</v>
      </c>
      <c r="B1673" s="81"/>
      <c r="C1673" s="81" t="s">
        <v>11214</v>
      </c>
      <c r="D1673" s="81" t="s">
        <v>11215</v>
      </c>
      <c r="E1673" s="81" t="s">
        <v>11216</v>
      </c>
      <c r="F1673" s="81" t="s">
        <v>33</v>
      </c>
      <c r="G1673" s="81" t="s">
        <v>64</v>
      </c>
      <c r="H1673" s="81" t="s">
        <v>55</v>
      </c>
      <c r="I1673" s="48" t="s">
        <v>36</v>
      </c>
      <c r="J1673" s="81" t="s">
        <v>11217</v>
      </c>
      <c r="K1673" s="82"/>
      <c r="L1673" s="81">
        <v>2700</v>
      </c>
      <c r="M1673" s="83" t="s">
        <v>38</v>
      </c>
      <c r="N1673" s="82" t="s">
        <v>38</v>
      </c>
      <c r="O1673" s="82" t="s">
        <v>38</v>
      </c>
      <c r="P1673" s="82" t="s">
        <v>38</v>
      </c>
      <c r="Q1673" s="82"/>
      <c r="R1673" s="81" t="s">
        <v>39</v>
      </c>
      <c r="S1673" s="86" t="s">
        <v>66</v>
      </c>
      <c r="T1673" s="81" t="s">
        <v>11218</v>
      </c>
      <c r="U1673" s="81" t="s">
        <v>11219</v>
      </c>
      <c r="V1673" s="81"/>
      <c r="W1673" s="81" t="s">
        <v>112</v>
      </c>
      <c r="X1673" s="81" t="s">
        <v>4218</v>
      </c>
      <c r="Y1673" s="80"/>
      <c r="Z1673" s="85">
        <v>44932</v>
      </c>
      <c r="AA1673" s="85" t="s">
        <v>38</v>
      </c>
      <c r="AB1673" s="85">
        <v>44932</v>
      </c>
    </row>
    <row r="1674" spans="1:28" ht="15" customHeight="1" x14ac:dyDescent="0.25">
      <c r="A1674" s="81" t="s">
        <v>11220</v>
      </c>
      <c r="B1674" s="81"/>
      <c r="C1674" s="81" t="s">
        <v>11221</v>
      </c>
      <c r="D1674" s="81" t="s">
        <v>11222</v>
      </c>
      <c r="E1674" s="81" t="s">
        <v>11223</v>
      </c>
      <c r="F1674" s="81" t="s">
        <v>33</v>
      </c>
      <c r="G1674" s="81" t="s">
        <v>64</v>
      </c>
      <c r="H1674" s="81" t="s">
        <v>55</v>
      </c>
      <c r="I1674" s="48" t="s">
        <v>36</v>
      </c>
      <c r="J1674" s="81" t="s">
        <v>11224</v>
      </c>
      <c r="K1674" s="82"/>
      <c r="L1674" s="81">
        <v>2700</v>
      </c>
      <c r="M1674" s="83" t="s">
        <v>38</v>
      </c>
      <c r="N1674" s="82" t="s">
        <v>38</v>
      </c>
      <c r="O1674" s="82" t="s">
        <v>38</v>
      </c>
      <c r="P1674" s="82" t="s">
        <v>38</v>
      </c>
      <c r="Q1674" s="82"/>
      <c r="R1674" s="81" t="s">
        <v>39</v>
      </c>
      <c r="S1674" s="86" t="s">
        <v>66</v>
      </c>
      <c r="T1674" s="81" t="s">
        <v>11225</v>
      </c>
      <c r="U1674" s="81" t="s">
        <v>11226</v>
      </c>
      <c r="V1674" s="81"/>
      <c r="W1674" s="81" t="s">
        <v>188</v>
      </c>
      <c r="X1674" s="81" t="s">
        <v>8324</v>
      </c>
      <c r="Y1674" s="80"/>
      <c r="Z1674" s="85">
        <v>45049</v>
      </c>
      <c r="AA1674" s="85" t="s">
        <v>38</v>
      </c>
      <c r="AB1674" s="85">
        <v>45049</v>
      </c>
    </row>
    <row r="1675" spans="1:28" ht="15" customHeight="1" x14ac:dyDescent="0.25">
      <c r="A1675" s="81" t="s">
        <v>11227</v>
      </c>
      <c r="B1675" s="81"/>
      <c r="C1675" s="81" t="s">
        <v>11228</v>
      </c>
      <c r="D1675" s="81"/>
      <c r="E1675" s="81" t="s">
        <v>11229</v>
      </c>
      <c r="F1675" s="81" t="s">
        <v>33</v>
      </c>
      <c r="G1675" s="81" t="s">
        <v>64</v>
      </c>
      <c r="H1675" s="81" t="s">
        <v>55</v>
      </c>
      <c r="I1675" s="48" t="s">
        <v>36</v>
      </c>
      <c r="J1675" s="81" t="s">
        <v>1631</v>
      </c>
      <c r="K1675" s="82"/>
      <c r="L1675" s="81">
        <v>2700</v>
      </c>
      <c r="M1675" s="83" t="s">
        <v>38</v>
      </c>
      <c r="N1675" s="82" t="s">
        <v>38</v>
      </c>
      <c r="O1675" s="82" t="s">
        <v>38</v>
      </c>
      <c r="P1675" s="82" t="s">
        <v>38</v>
      </c>
      <c r="Q1675" s="82"/>
      <c r="R1675" s="81" t="s">
        <v>39</v>
      </c>
      <c r="S1675" s="86" t="s">
        <v>66</v>
      </c>
      <c r="T1675" s="81" t="s">
        <v>11230</v>
      </c>
      <c r="U1675" s="81" t="s">
        <v>11231</v>
      </c>
      <c r="V1675" s="81"/>
      <c r="W1675" s="81" t="s">
        <v>87</v>
      </c>
      <c r="X1675" s="81" t="s">
        <v>10657</v>
      </c>
      <c r="Y1675" s="80"/>
      <c r="Z1675" s="85">
        <v>44932</v>
      </c>
      <c r="AA1675" s="85" t="s">
        <v>38</v>
      </c>
      <c r="AB1675" s="85">
        <v>44932</v>
      </c>
    </row>
    <row r="1676" spans="1:28" ht="15" customHeight="1" x14ac:dyDescent="0.25">
      <c r="A1676" s="81" t="s">
        <v>11232</v>
      </c>
      <c r="B1676" s="81"/>
      <c r="C1676" s="81" t="s">
        <v>11233</v>
      </c>
      <c r="D1676" s="81" t="s">
        <v>11234</v>
      </c>
      <c r="E1676" s="81" t="s">
        <v>11235</v>
      </c>
      <c r="F1676" s="81" t="s">
        <v>33</v>
      </c>
      <c r="G1676" s="81" t="s">
        <v>64</v>
      </c>
      <c r="H1676" s="81" t="s">
        <v>35</v>
      </c>
      <c r="I1676" s="48" t="s">
        <v>36</v>
      </c>
      <c r="J1676" s="81" t="s">
        <v>84</v>
      </c>
      <c r="K1676" s="82"/>
      <c r="L1676" s="81">
        <v>2200</v>
      </c>
      <c r="M1676" s="83" t="s">
        <v>38</v>
      </c>
      <c r="N1676" s="82" t="s">
        <v>38</v>
      </c>
      <c r="O1676" s="82" t="s">
        <v>38</v>
      </c>
      <c r="P1676" s="82" t="s">
        <v>38</v>
      </c>
      <c r="Q1676" s="82"/>
      <c r="R1676" s="81" t="s">
        <v>39</v>
      </c>
      <c r="S1676" s="86" t="s">
        <v>66</v>
      </c>
      <c r="T1676" s="81" t="s">
        <v>11236</v>
      </c>
      <c r="U1676" s="81" t="s">
        <v>11237</v>
      </c>
      <c r="V1676" s="81"/>
      <c r="W1676" s="81" t="s">
        <v>1948</v>
      </c>
      <c r="X1676" s="81" t="s">
        <v>4809</v>
      </c>
      <c r="Y1676" s="80"/>
      <c r="Z1676" s="85">
        <v>44932</v>
      </c>
      <c r="AA1676" s="85" t="s">
        <v>38</v>
      </c>
      <c r="AB1676" s="85">
        <v>44932</v>
      </c>
    </row>
    <row r="1677" spans="1:28" ht="15" customHeight="1" x14ac:dyDescent="0.25">
      <c r="A1677" s="81" t="s">
        <v>11238</v>
      </c>
      <c r="B1677" s="81"/>
      <c r="C1677" s="81" t="s">
        <v>11239</v>
      </c>
      <c r="D1677" s="81" t="s">
        <v>11240</v>
      </c>
      <c r="E1677" s="81" t="s">
        <v>11241</v>
      </c>
      <c r="F1677" s="81" t="s">
        <v>33</v>
      </c>
      <c r="G1677" s="81" t="s">
        <v>64</v>
      </c>
      <c r="H1677" s="81" t="s">
        <v>55</v>
      </c>
      <c r="I1677" s="48" t="s">
        <v>36</v>
      </c>
      <c r="J1677" s="81" t="s">
        <v>11242</v>
      </c>
      <c r="K1677" s="82"/>
      <c r="L1677" s="81">
        <v>3150</v>
      </c>
      <c r="M1677" s="83" t="s">
        <v>38</v>
      </c>
      <c r="N1677" s="82" t="s">
        <v>38</v>
      </c>
      <c r="O1677" s="82" t="s">
        <v>38</v>
      </c>
      <c r="P1677" s="82" t="s">
        <v>38</v>
      </c>
      <c r="Q1677" s="82"/>
      <c r="R1677" s="81" t="s">
        <v>39</v>
      </c>
      <c r="S1677" s="86" t="s">
        <v>66</v>
      </c>
      <c r="T1677" s="81" t="s">
        <v>11243</v>
      </c>
      <c r="U1677" s="81" t="s">
        <v>11244</v>
      </c>
      <c r="V1677" s="81"/>
      <c r="W1677" s="81" t="s">
        <v>1215</v>
      </c>
      <c r="X1677" s="81" t="s">
        <v>9333</v>
      </c>
      <c r="Y1677" s="80"/>
      <c r="Z1677" s="85">
        <v>44932</v>
      </c>
      <c r="AA1677" s="85" t="s">
        <v>38</v>
      </c>
      <c r="AB1677" s="85">
        <v>44932</v>
      </c>
    </row>
    <row r="1678" spans="1:28" ht="15" customHeight="1" x14ac:dyDescent="0.25">
      <c r="A1678" s="81" t="s">
        <v>11245</v>
      </c>
      <c r="B1678" s="81" t="s">
        <v>11246</v>
      </c>
      <c r="C1678" s="81" t="s">
        <v>11247</v>
      </c>
      <c r="D1678" s="81" t="s">
        <v>11248</v>
      </c>
      <c r="E1678" s="81" t="s">
        <v>11249</v>
      </c>
      <c r="F1678" s="81" t="s">
        <v>33</v>
      </c>
      <c r="G1678" s="81" t="s">
        <v>34</v>
      </c>
      <c r="H1678" s="81" t="s">
        <v>55</v>
      </c>
      <c r="I1678" s="48" t="s">
        <v>374</v>
      </c>
      <c r="J1678" s="81" t="s">
        <v>11250</v>
      </c>
      <c r="K1678" s="82"/>
      <c r="L1678" s="81" t="s">
        <v>38</v>
      </c>
      <c r="M1678" s="83">
        <v>1650</v>
      </c>
      <c r="N1678" s="82" t="s">
        <v>38</v>
      </c>
      <c r="O1678" s="84">
        <v>1320</v>
      </c>
      <c r="P1678" s="82" t="s">
        <v>38</v>
      </c>
      <c r="Q1678" s="82" t="s">
        <v>11251</v>
      </c>
      <c r="R1678" s="81" t="s">
        <v>39</v>
      </c>
      <c r="S1678" s="82" t="s">
        <v>40</v>
      </c>
      <c r="T1678" s="81" t="s">
        <v>11252</v>
      </c>
      <c r="U1678" s="81" t="s">
        <v>11253</v>
      </c>
      <c r="V1678" s="81"/>
      <c r="W1678" s="81" t="s">
        <v>78</v>
      </c>
      <c r="X1678" s="81" t="s">
        <v>884</v>
      </c>
      <c r="Y1678" s="80"/>
      <c r="Z1678" s="85">
        <v>45049</v>
      </c>
      <c r="AA1678" s="85">
        <v>44543</v>
      </c>
      <c r="AB1678" s="85">
        <v>45049</v>
      </c>
    </row>
    <row r="1679" spans="1:28" ht="15" customHeight="1" x14ac:dyDescent="0.25">
      <c r="A1679" s="81" t="s">
        <v>11254</v>
      </c>
      <c r="B1679" s="81"/>
      <c r="C1679" s="81" t="s">
        <v>11255</v>
      </c>
      <c r="D1679" s="81" t="s">
        <v>11256</v>
      </c>
      <c r="E1679" s="81" t="s">
        <v>11257</v>
      </c>
      <c r="F1679" s="81" t="s">
        <v>33</v>
      </c>
      <c r="G1679" s="81" t="s">
        <v>64</v>
      </c>
      <c r="H1679" s="81" t="s">
        <v>55</v>
      </c>
      <c r="I1679" s="48" t="s">
        <v>36</v>
      </c>
      <c r="J1679" s="81" t="s">
        <v>8209</v>
      </c>
      <c r="K1679" s="82"/>
      <c r="L1679" s="81">
        <v>2700</v>
      </c>
      <c r="M1679" s="83" t="s">
        <v>38</v>
      </c>
      <c r="N1679" s="82" t="s">
        <v>38</v>
      </c>
      <c r="O1679" s="82" t="s">
        <v>38</v>
      </c>
      <c r="P1679" s="82" t="s">
        <v>38</v>
      </c>
      <c r="Q1679" s="82"/>
      <c r="R1679" s="81" t="s">
        <v>39</v>
      </c>
      <c r="S1679" s="86" t="s">
        <v>66</v>
      </c>
      <c r="T1679" s="81" t="s">
        <v>11258</v>
      </c>
      <c r="U1679" s="81" t="s">
        <v>11259</v>
      </c>
      <c r="V1679" s="81"/>
      <c r="W1679" s="81" t="s">
        <v>112</v>
      </c>
      <c r="X1679" s="81" t="s">
        <v>8212</v>
      </c>
      <c r="Y1679" s="80"/>
      <c r="Z1679" s="85">
        <v>44932</v>
      </c>
      <c r="AA1679" s="85" t="s">
        <v>38</v>
      </c>
      <c r="AB1679" s="85">
        <v>44932</v>
      </c>
    </row>
    <row r="1680" spans="1:28" ht="15" customHeight="1" x14ac:dyDescent="0.25">
      <c r="A1680" s="81" t="s">
        <v>11260</v>
      </c>
      <c r="B1680" s="81"/>
      <c r="C1680" s="81" t="s">
        <v>11261</v>
      </c>
      <c r="D1680" s="81" t="s">
        <v>11262</v>
      </c>
      <c r="E1680" s="81" t="s">
        <v>11263</v>
      </c>
      <c r="F1680" s="81" t="s">
        <v>33</v>
      </c>
      <c r="G1680" s="81" t="s">
        <v>64</v>
      </c>
      <c r="H1680" s="81" t="s">
        <v>35</v>
      </c>
      <c r="I1680" s="48" t="s">
        <v>36</v>
      </c>
      <c r="J1680" s="81" t="s">
        <v>74</v>
      </c>
      <c r="K1680" s="82"/>
      <c r="L1680" s="81">
        <v>2200</v>
      </c>
      <c r="M1680" s="83" t="s">
        <v>38</v>
      </c>
      <c r="N1680" s="82" t="s">
        <v>38</v>
      </c>
      <c r="O1680" s="82" t="s">
        <v>38</v>
      </c>
      <c r="P1680" s="82" t="s">
        <v>38</v>
      </c>
      <c r="Q1680" s="82"/>
      <c r="R1680" s="81" t="s">
        <v>39</v>
      </c>
      <c r="S1680" s="86" t="s">
        <v>66</v>
      </c>
      <c r="T1680" s="81" t="s">
        <v>11264</v>
      </c>
      <c r="U1680" s="81" t="s">
        <v>11265</v>
      </c>
      <c r="V1680" s="81"/>
      <c r="W1680" s="81" t="s">
        <v>69</v>
      </c>
      <c r="X1680" s="81" t="s">
        <v>3463</v>
      </c>
      <c r="Y1680" s="80"/>
      <c r="Z1680" s="85">
        <v>44932</v>
      </c>
      <c r="AA1680" s="85" t="s">
        <v>38</v>
      </c>
      <c r="AB1680" s="85">
        <v>44932</v>
      </c>
    </row>
    <row r="1681" spans="1:28" ht="15" customHeight="1" x14ac:dyDescent="0.25">
      <c r="A1681" s="81" t="s">
        <v>11266</v>
      </c>
      <c r="B1681" s="81"/>
      <c r="C1681" s="81" t="s">
        <v>11267</v>
      </c>
      <c r="D1681" s="81" t="s">
        <v>11268</v>
      </c>
      <c r="E1681" s="81" t="s">
        <v>11269</v>
      </c>
      <c r="F1681" s="81" t="s">
        <v>33</v>
      </c>
      <c r="G1681" s="81" t="s">
        <v>64</v>
      </c>
      <c r="H1681" s="81" t="s">
        <v>35</v>
      </c>
      <c r="I1681" s="48" t="s">
        <v>36</v>
      </c>
      <c r="J1681" s="81" t="s">
        <v>74</v>
      </c>
      <c r="K1681" s="82"/>
      <c r="L1681" s="81">
        <v>2200</v>
      </c>
      <c r="M1681" s="83" t="s">
        <v>38</v>
      </c>
      <c r="N1681" s="82" t="s">
        <v>38</v>
      </c>
      <c r="O1681" s="82" t="s">
        <v>38</v>
      </c>
      <c r="P1681" s="82" t="s">
        <v>38</v>
      </c>
      <c r="Q1681" s="82"/>
      <c r="R1681" s="81" t="s">
        <v>39</v>
      </c>
      <c r="S1681" s="86" t="s">
        <v>66</v>
      </c>
      <c r="T1681" s="81" t="s">
        <v>11270</v>
      </c>
      <c r="U1681" s="81" t="s">
        <v>11271</v>
      </c>
      <c r="V1681" s="81"/>
      <c r="W1681" s="81" t="s">
        <v>43</v>
      </c>
      <c r="X1681" s="81" t="s">
        <v>265</v>
      </c>
      <c r="Y1681" s="80"/>
      <c r="Z1681" s="85">
        <v>44932</v>
      </c>
      <c r="AA1681" s="85" t="s">
        <v>38</v>
      </c>
      <c r="AB1681" s="85">
        <v>44932</v>
      </c>
    </row>
    <row r="1682" spans="1:28" ht="15" customHeight="1" x14ac:dyDescent="0.25">
      <c r="A1682" s="81" t="s">
        <v>11272</v>
      </c>
      <c r="B1682" s="81"/>
      <c r="C1682" s="81" t="s">
        <v>11273</v>
      </c>
      <c r="D1682" s="81" t="s">
        <v>11274</v>
      </c>
      <c r="E1682" s="81" t="s">
        <v>11275</v>
      </c>
      <c r="F1682" s="81" t="s">
        <v>33</v>
      </c>
      <c r="G1682" s="81" t="s">
        <v>64</v>
      </c>
      <c r="H1682" s="81" t="s">
        <v>35</v>
      </c>
      <c r="I1682" s="48" t="s">
        <v>36</v>
      </c>
      <c r="J1682" s="81" t="s">
        <v>74</v>
      </c>
      <c r="K1682" s="82"/>
      <c r="L1682" s="81">
        <v>2200</v>
      </c>
      <c r="M1682" s="83" t="s">
        <v>38</v>
      </c>
      <c r="N1682" s="82" t="s">
        <v>38</v>
      </c>
      <c r="O1682" s="82" t="s">
        <v>38</v>
      </c>
      <c r="P1682" s="82" t="s">
        <v>38</v>
      </c>
      <c r="Q1682" s="82"/>
      <c r="R1682" s="81" t="s">
        <v>39</v>
      </c>
      <c r="S1682" s="86" t="s">
        <v>66</v>
      </c>
      <c r="T1682" s="81" t="s">
        <v>11276</v>
      </c>
      <c r="U1682" s="81" t="s">
        <v>11277</v>
      </c>
      <c r="V1682" s="81"/>
      <c r="W1682" s="81" t="s">
        <v>43</v>
      </c>
      <c r="X1682" s="81" t="s">
        <v>2272</v>
      </c>
      <c r="Y1682" s="80"/>
      <c r="Z1682" s="85">
        <v>44932</v>
      </c>
      <c r="AA1682" s="85" t="s">
        <v>38</v>
      </c>
      <c r="AB1682" s="85">
        <v>44932</v>
      </c>
    </row>
    <row r="1683" spans="1:28" ht="15" customHeight="1" x14ac:dyDescent="0.25">
      <c r="A1683" s="81" t="s">
        <v>11278</v>
      </c>
      <c r="B1683" s="81"/>
      <c r="C1683" s="81" t="s">
        <v>11279</v>
      </c>
      <c r="D1683" s="81" t="s">
        <v>11280</v>
      </c>
      <c r="E1683" s="81" t="s">
        <v>11281</v>
      </c>
      <c r="F1683" s="81" t="s">
        <v>33</v>
      </c>
      <c r="G1683" s="81" t="s">
        <v>64</v>
      </c>
      <c r="H1683" s="81" t="s">
        <v>35</v>
      </c>
      <c r="I1683" s="48" t="s">
        <v>36</v>
      </c>
      <c r="J1683" s="81" t="s">
        <v>84</v>
      </c>
      <c r="K1683" s="82"/>
      <c r="L1683" s="81">
        <v>2200</v>
      </c>
      <c r="M1683" s="83" t="s">
        <v>38</v>
      </c>
      <c r="N1683" s="82" t="s">
        <v>38</v>
      </c>
      <c r="O1683" s="82" t="s">
        <v>38</v>
      </c>
      <c r="P1683" s="82" t="s">
        <v>38</v>
      </c>
      <c r="Q1683" s="82"/>
      <c r="R1683" s="81" t="s">
        <v>39</v>
      </c>
      <c r="S1683" s="86" t="s">
        <v>66</v>
      </c>
      <c r="T1683" s="81" t="s">
        <v>11282</v>
      </c>
      <c r="U1683" s="81" t="s">
        <v>11283</v>
      </c>
      <c r="V1683" s="81"/>
      <c r="W1683" s="81" t="s">
        <v>112</v>
      </c>
      <c r="X1683" s="81" t="s">
        <v>3968</v>
      </c>
      <c r="Y1683" s="80"/>
      <c r="Z1683" s="85">
        <v>44932</v>
      </c>
      <c r="AA1683" s="85" t="s">
        <v>38</v>
      </c>
      <c r="AB1683" s="85">
        <v>44932</v>
      </c>
    </row>
    <row r="1684" spans="1:28" ht="15" customHeight="1" x14ac:dyDescent="0.25">
      <c r="A1684" s="81" t="s">
        <v>11284</v>
      </c>
      <c r="B1684" s="81"/>
      <c r="C1684" s="81" t="s">
        <v>11285</v>
      </c>
      <c r="D1684" s="81" t="s">
        <v>11286</v>
      </c>
      <c r="E1684" s="81" t="s">
        <v>11287</v>
      </c>
      <c r="F1684" s="81" t="s">
        <v>33</v>
      </c>
      <c r="G1684" s="81" t="s">
        <v>64</v>
      </c>
      <c r="H1684" s="81" t="s">
        <v>55</v>
      </c>
      <c r="I1684" s="48" t="s">
        <v>36</v>
      </c>
      <c r="J1684" s="81" t="s">
        <v>619</v>
      </c>
      <c r="K1684" s="82"/>
      <c r="L1684" s="81">
        <v>2700</v>
      </c>
      <c r="M1684" s="83" t="s">
        <v>38</v>
      </c>
      <c r="N1684" s="82" t="s">
        <v>38</v>
      </c>
      <c r="O1684" s="82" t="s">
        <v>38</v>
      </c>
      <c r="P1684" s="82" t="s">
        <v>38</v>
      </c>
      <c r="Q1684" s="82"/>
      <c r="R1684" s="81" t="s">
        <v>39</v>
      </c>
      <c r="S1684" s="86" t="s">
        <v>66</v>
      </c>
      <c r="T1684" s="81" t="s">
        <v>11288</v>
      </c>
      <c r="U1684" s="81" t="s">
        <v>11289</v>
      </c>
      <c r="V1684" s="81"/>
      <c r="W1684" s="81" t="s">
        <v>188</v>
      </c>
      <c r="X1684" s="81" t="s">
        <v>11290</v>
      </c>
      <c r="Y1684" s="80"/>
      <c r="Z1684" s="85">
        <v>44932</v>
      </c>
      <c r="AA1684" s="85" t="s">
        <v>38</v>
      </c>
      <c r="AB1684" s="85">
        <v>44932</v>
      </c>
    </row>
    <row r="1685" spans="1:28" ht="15" customHeight="1" x14ac:dyDescent="0.25">
      <c r="A1685" s="81" t="s">
        <v>11291</v>
      </c>
      <c r="B1685" s="81"/>
      <c r="C1685" s="81" t="s">
        <v>11292</v>
      </c>
      <c r="D1685" s="81" t="s">
        <v>11293</v>
      </c>
      <c r="E1685" s="81" t="s">
        <v>11294</v>
      </c>
      <c r="F1685" s="81" t="s">
        <v>33</v>
      </c>
      <c r="G1685" s="81" t="s">
        <v>64</v>
      </c>
      <c r="H1685" s="81" t="s">
        <v>35</v>
      </c>
      <c r="I1685" s="48" t="s">
        <v>36</v>
      </c>
      <c r="J1685" s="81" t="s">
        <v>84</v>
      </c>
      <c r="K1685" s="82"/>
      <c r="L1685" s="81">
        <v>2200</v>
      </c>
      <c r="M1685" s="83" t="s">
        <v>38</v>
      </c>
      <c r="N1685" s="82" t="s">
        <v>38</v>
      </c>
      <c r="O1685" s="82" t="s">
        <v>38</v>
      </c>
      <c r="P1685" s="82" t="s">
        <v>38</v>
      </c>
      <c r="Q1685" s="82"/>
      <c r="R1685" s="81" t="s">
        <v>39</v>
      </c>
      <c r="S1685" s="86" t="s">
        <v>66</v>
      </c>
      <c r="T1685" s="81" t="s">
        <v>11295</v>
      </c>
      <c r="U1685" s="81" t="s">
        <v>11296</v>
      </c>
      <c r="V1685" s="81"/>
      <c r="W1685" s="81" t="s">
        <v>112</v>
      </c>
      <c r="X1685" s="81" t="s">
        <v>6501</v>
      </c>
      <c r="Y1685" s="80"/>
      <c r="Z1685" s="85">
        <v>44932</v>
      </c>
      <c r="AA1685" s="85" t="s">
        <v>38</v>
      </c>
      <c r="AB1685" s="85">
        <v>44932</v>
      </c>
    </row>
    <row r="1686" spans="1:28" ht="15" customHeight="1" x14ac:dyDescent="0.25">
      <c r="A1686" s="81" t="s">
        <v>11297</v>
      </c>
      <c r="B1686" s="81"/>
      <c r="C1686" s="81" t="s">
        <v>11298</v>
      </c>
      <c r="D1686" s="81" t="s">
        <v>11299</v>
      </c>
      <c r="E1686" s="81" t="s">
        <v>11300</v>
      </c>
      <c r="F1686" s="81" t="s">
        <v>33</v>
      </c>
      <c r="G1686" s="81" t="s">
        <v>64</v>
      </c>
      <c r="H1686" s="81" t="s">
        <v>55</v>
      </c>
      <c r="I1686" s="48" t="s">
        <v>36</v>
      </c>
      <c r="J1686" s="81" t="s">
        <v>11301</v>
      </c>
      <c r="K1686" s="82"/>
      <c r="L1686" s="81">
        <v>2700</v>
      </c>
      <c r="M1686" s="83" t="s">
        <v>38</v>
      </c>
      <c r="N1686" s="82" t="s">
        <v>38</v>
      </c>
      <c r="O1686" s="82" t="s">
        <v>38</v>
      </c>
      <c r="P1686" s="82" t="s">
        <v>38</v>
      </c>
      <c r="Q1686" s="82"/>
      <c r="R1686" s="81" t="s">
        <v>39</v>
      </c>
      <c r="S1686" s="86" t="s">
        <v>66</v>
      </c>
      <c r="T1686" s="81" t="s">
        <v>11302</v>
      </c>
      <c r="U1686" s="81" t="s">
        <v>11303</v>
      </c>
      <c r="V1686" s="81"/>
      <c r="W1686" s="81" t="s">
        <v>112</v>
      </c>
      <c r="X1686" s="81" t="s">
        <v>544</v>
      </c>
      <c r="Y1686" s="80"/>
      <c r="Z1686" s="85">
        <v>44932</v>
      </c>
      <c r="AA1686" s="85" t="s">
        <v>38</v>
      </c>
      <c r="AB1686" s="85">
        <v>44932</v>
      </c>
    </row>
    <row r="1687" spans="1:28" ht="15" customHeight="1" x14ac:dyDescent="0.25">
      <c r="A1687" s="81" t="s">
        <v>11304</v>
      </c>
      <c r="B1687" s="81"/>
      <c r="C1687" s="81" t="s">
        <v>11305</v>
      </c>
      <c r="D1687" s="81" t="s">
        <v>11306</v>
      </c>
      <c r="E1687" s="81" t="s">
        <v>11307</v>
      </c>
      <c r="F1687" s="81" t="s">
        <v>33</v>
      </c>
      <c r="G1687" s="81" t="s">
        <v>64</v>
      </c>
      <c r="H1687" s="81" t="s">
        <v>55</v>
      </c>
      <c r="I1687" s="48" t="s">
        <v>36</v>
      </c>
      <c r="J1687" s="81" t="s">
        <v>1631</v>
      </c>
      <c r="K1687" s="82"/>
      <c r="L1687" s="81">
        <v>2700</v>
      </c>
      <c r="M1687" s="83" t="s">
        <v>38</v>
      </c>
      <c r="N1687" s="82" t="s">
        <v>38</v>
      </c>
      <c r="O1687" s="82" t="s">
        <v>38</v>
      </c>
      <c r="P1687" s="82" t="s">
        <v>38</v>
      </c>
      <c r="Q1687" s="82"/>
      <c r="R1687" s="81" t="s">
        <v>39</v>
      </c>
      <c r="S1687" s="86" t="s">
        <v>66</v>
      </c>
      <c r="T1687" s="81" t="s">
        <v>11308</v>
      </c>
      <c r="U1687" s="81" t="s">
        <v>11309</v>
      </c>
      <c r="V1687" s="81"/>
      <c r="W1687" s="81" t="s">
        <v>87</v>
      </c>
      <c r="X1687" s="81" t="s">
        <v>10657</v>
      </c>
      <c r="Y1687" s="80"/>
      <c r="Z1687" s="85">
        <v>44932</v>
      </c>
      <c r="AA1687" s="85" t="s">
        <v>38</v>
      </c>
      <c r="AB1687" s="85">
        <v>44932</v>
      </c>
    </row>
    <row r="1688" spans="1:28" ht="15" customHeight="1" x14ac:dyDescent="0.25">
      <c r="A1688" s="81" t="s">
        <v>11310</v>
      </c>
      <c r="B1688" s="81"/>
      <c r="C1688" s="81" t="s">
        <v>11311</v>
      </c>
      <c r="D1688" s="81"/>
      <c r="E1688" s="81" t="s">
        <v>11312</v>
      </c>
      <c r="F1688" s="81" t="s">
        <v>33</v>
      </c>
      <c r="G1688" s="81" t="s">
        <v>34</v>
      </c>
      <c r="H1688" s="81" t="s">
        <v>55</v>
      </c>
      <c r="I1688" s="48" t="s">
        <v>36</v>
      </c>
      <c r="J1688" s="81" t="s">
        <v>2114</v>
      </c>
      <c r="K1688" s="82"/>
      <c r="L1688" s="81" t="s">
        <v>38</v>
      </c>
      <c r="M1688" s="83">
        <v>3180</v>
      </c>
      <c r="N1688" s="82" t="s">
        <v>38</v>
      </c>
      <c r="O1688" s="84">
        <v>2544</v>
      </c>
      <c r="P1688" s="82" t="s">
        <v>38</v>
      </c>
      <c r="Q1688" s="82"/>
      <c r="R1688" s="81" t="s">
        <v>39</v>
      </c>
      <c r="S1688" s="82" t="s">
        <v>40</v>
      </c>
      <c r="T1688" s="81" t="s">
        <v>11313</v>
      </c>
      <c r="U1688" s="81" t="s">
        <v>11314</v>
      </c>
      <c r="V1688" s="81"/>
      <c r="W1688" s="81" t="s">
        <v>43</v>
      </c>
      <c r="X1688" s="81" t="s">
        <v>2272</v>
      </c>
      <c r="Y1688" s="80">
        <v>44039</v>
      </c>
      <c r="Z1688" s="85">
        <v>44967</v>
      </c>
      <c r="AA1688" s="85">
        <v>44957</v>
      </c>
      <c r="AB1688" s="85">
        <v>44967</v>
      </c>
    </row>
    <row r="1689" spans="1:28" ht="15" customHeight="1" x14ac:dyDescent="0.25">
      <c r="A1689" s="81" t="s">
        <v>11315</v>
      </c>
      <c r="B1689" s="81"/>
      <c r="C1689" s="81" t="s">
        <v>11316</v>
      </c>
      <c r="D1689" s="81"/>
      <c r="E1689" s="81" t="s">
        <v>11317</v>
      </c>
      <c r="F1689" s="81" t="s">
        <v>33</v>
      </c>
      <c r="G1689" s="81" t="s">
        <v>34</v>
      </c>
      <c r="H1689" s="81" t="s">
        <v>55</v>
      </c>
      <c r="I1689" s="48" t="s">
        <v>374</v>
      </c>
      <c r="J1689" s="81" t="s">
        <v>11318</v>
      </c>
      <c r="K1689" s="82"/>
      <c r="L1689" s="81" t="s">
        <v>38</v>
      </c>
      <c r="M1689" s="83" t="s">
        <v>38</v>
      </c>
      <c r="N1689" s="82" t="s">
        <v>38</v>
      </c>
      <c r="O1689" s="82" t="s">
        <v>38</v>
      </c>
      <c r="P1689" s="82" t="s">
        <v>38</v>
      </c>
      <c r="Q1689" s="81" t="s">
        <v>7624</v>
      </c>
      <c r="R1689" s="82" t="s">
        <v>144</v>
      </c>
      <c r="S1689" s="82" t="s">
        <v>40</v>
      </c>
      <c r="T1689" s="81" t="s">
        <v>11319</v>
      </c>
      <c r="U1689" s="81" t="s">
        <v>11320</v>
      </c>
      <c r="V1689" s="81"/>
      <c r="W1689" s="81" t="s">
        <v>43</v>
      </c>
      <c r="X1689" s="81" t="s">
        <v>11321</v>
      </c>
      <c r="Y1689" s="80">
        <v>44900</v>
      </c>
      <c r="Z1689" s="85">
        <v>45064</v>
      </c>
      <c r="AA1689" s="85">
        <v>44943</v>
      </c>
      <c r="AB1689" s="85">
        <v>45064</v>
      </c>
    </row>
    <row r="1690" spans="1:28" ht="15" customHeight="1" x14ac:dyDescent="0.25">
      <c r="A1690" s="81" t="s">
        <v>11322</v>
      </c>
      <c r="B1690" s="81"/>
      <c r="C1690" s="81" t="s">
        <v>11323</v>
      </c>
      <c r="D1690" s="81" t="s">
        <v>11324</v>
      </c>
      <c r="E1690" s="81" t="s">
        <v>11325</v>
      </c>
      <c r="F1690" s="81" t="s">
        <v>33</v>
      </c>
      <c r="G1690" s="81" t="s">
        <v>64</v>
      </c>
      <c r="H1690" s="81" t="s">
        <v>35</v>
      </c>
      <c r="I1690" s="48" t="s">
        <v>36</v>
      </c>
      <c r="J1690" s="81" t="s">
        <v>74</v>
      </c>
      <c r="K1690" s="82"/>
      <c r="L1690" s="81">
        <v>2200</v>
      </c>
      <c r="M1690" s="83" t="s">
        <v>38</v>
      </c>
      <c r="N1690" s="82" t="s">
        <v>38</v>
      </c>
      <c r="O1690" s="82" t="s">
        <v>38</v>
      </c>
      <c r="P1690" s="82" t="s">
        <v>38</v>
      </c>
      <c r="Q1690" s="82"/>
      <c r="R1690" s="81" t="s">
        <v>39</v>
      </c>
      <c r="S1690" s="86" t="s">
        <v>66</v>
      </c>
      <c r="T1690" s="81" t="s">
        <v>11326</v>
      </c>
      <c r="U1690" s="81" t="s">
        <v>11327</v>
      </c>
      <c r="V1690" s="81"/>
      <c r="W1690" s="81" t="s">
        <v>188</v>
      </c>
      <c r="X1690" s="81" t="s">
        <v>4225</v>
      </c>
      <c r="Y1690" s="80"/>
      <c r="Z1690" s="85">
        <v>44932</v>
      </c>
      <c r="AA1690" s="85" t="s">
        <v>38</v>
      </c>
      <c r="AB1690" s="85">
        <v>44932</v>
      </c>
    </row>
    <row r="1691" spans="1:28" ht="15" customHeight="1" x14ac:dyDescent="0.25">
      <c r="A1691" s="81" t="s">
        <v>11328</v>
      </c>
      <c r="B1691" s="81"/>
      <c r="C1691" s="81" t="s">
        <v>11329</v>
      </c>
      <c r="D1691" s="81" t="s">
        <v>11330</v>
      </c>
      <c r="E1691" s="81" t="s">
        <v>11331</v>
      </c>
      <c r="F1691" s="81" t="s">
        <v>33</v>
      </c>
      <c r="G1691" s="81" t="s">
        <v>34</v>
      </c>
      <c r="H1691" s="81" t="s">
        <v>35</v>
      </c>
      <c r="I1691" s="48" t="s">
        <v>36</v>
      </c>
      <c r="J1691" s="81" t="s">
        <v>37</v>
      </c>
      <c r="K1691" s="82"/>
      <c r="L1691" s="81" t="s">
        <v>38</v>
      </c>
      <c r="M1691" s="83">
        <v>870</v>
      </c>
      <c r="N1691" s="82" t="s">
        <v>38</v>
      </c>
      <c r="O1691" s="84">
        <v>696</v>
      </c>
      <c r="P1691" s="82" t="s">
        <v>38</v>
      </c>
      <c r="Q1691" s="82"/>
      <c r="R1691" s="82" t="s">
        <v>39</v>
      </c>
      <c r="S1691" s="82" t="s">
        <v>40</v>
      </c>
      <c r="T1691" s="81" t="s">
        <v>11332</v>
      </c>
      <c r="U1691" s="81" t="s">
        <v>11333</v>
      </c>
      <c r="V1691" s="81"/>
      <c r="W1691" s="81" t="s">
        <v>212</v>
      </c>
      <c r="X1691" s="81" t="s">
        <v>951</v>
      </c>
      <c r="Y1691" s="80">
        <v>44931</v>
      </c>
      <c r="Z1691" s="85">
        <v>45397</v>
      </c>
      <c r="AA1691" s="85">
        <v>45355</v>
      </c>
      <c r="AB1691" s="85">
        <v>45397</v>
      </c>
    </row>
    <row r="1692" spans="1:28" ht="15" customHeight="1" x14ac:dyDescent="0.25">
      <c r="A1692" s="81" t="s">
        <v>11334</v>
      </c>
      <c r="B1692" s="81"/>
      <c r="C1692" s="81" t="s">
        <v>11335</v>
      </c>
      <c r="D1692" s="81" t="s">
        <v>11336</v>
      </c>
      <c r="E1692" s="81" t="s">
        <v>11337</v>
      </c>
      <c r="F1692" s="81" t="s">
        <v>33</v>
      </c>
      <c r="G1692" s="81" t="s">
        <v>64</v>
      </c>
      <c r="H1692" s="81" t="s">
        <v>55</v>
      </c>
      <c r="I1692" s="48" t="s">
        <v>36</v>
      </c>
      <c r="J1692" s="81" t="s">
        <v>6728</v>
      </c>
      <c r="K1692" s="82"/>
      <c r="L1692" s="81">
        <v>2700</v>
      </c>
      <c r="M1692" s="83" t="s">
        <v>38</v>
      </c>
      <c r="N1692" s="82" t="s">
        <v>38</v>
      </c>
      <c r="O1692" s="82" t="s">
        <v>38</v>
      </c>
      <c r="P1692" s="82" t="s">
        <v>38</v>
      </c>
      <c r="Q1692" s="82"/>
      <c r="R1692" s="81" t="s">
        <v>39</v>
      </c>
      <c r="S1692" s="86" t="s">
        <v>66</v>
      </c>
      <c r="T1692" s="81" t="s">
        <v>11338</v>
      </c>
      <c r="U1692" s="81" t="s">
        <v>11339</v>
      </c>
      <c r="V1692" s="81"/>
      <c r="W1692" s="81" t="s">
        <v>87</v>
      </c>
      <c r="X1692" s="81" t="s">
        <v>6731</v>
      </c>
      <c r="Y1692" s="80"/>
      <c r="Z1692" s="85">
        <v>44932</v>
      </c>
      <c r="AA1692" s="85" t="s">
        <v>38</v>
      </c>
      <c r="AB1692" s="85">
        <v>44932</v>
      </c>
    </row>
    <row r="1693" spans="1:28" ht="15" customHeight="1" x14ac:dyDescent="0.25">
      <c r="A1693" s="81" t="s">
        <v>11340</v>
      </c>
      <c r="B1693" s="81"/>
      <c r="C1693" s="81" t="s">
        <v>11341</v>
      </c>
      <c r="D1693" s="81" t="s">
        <v>11342</v>
      </c>
      <c r="E1693" s="81" t="s">
        <v>11343</v>
      </c>
      <c r="F1693" s="81" t="s">
        <v>33</v>
      </c>
      <c r="G1693" s="81" t="s">
        <v>64</v>
      </c>
      <c r="H1693" s="81" t="s">
        <v>35</v>
      </c>
      <c r="I1693" s="48" t="s">
        <v>36</v>
      </c>
      <c r="J1693" s="81" t="s">
        <v>74</v>
      </c>
      <c r="K1693" s="82"/>
      <c r="L1693" s="81">
        <v>2200</v>
      </c>
      <c r="M1693" s="83" t="s">
        <v>38</v>
      </c>
      <c r="N1693" s="82" t="s">
        <v>38</v>
      </c>
      <c r="O1693" s="82" t="s">
        <v>38</v>
      </c>
      <c r="P1693" s="82" t="s">
        <v>38</v>
      </c>
      <c r="Q1693" s="82"/>
      <c r="R1693" s="81" t="s">
        <v>39</v>
      </c>
      <c r="S1693" s="86" t="s">
        <v>66</v>
      </c>
      <c r="T1693" s="81" t="s">
        <v>11344</v>
      </c>
      <c r="U1693" s="81" t="s">
        <v>11345</v>
      </c>
      <c r="V1693" s="81"/>
      <c r="W1693" s="81" t="s">
        <v>1215</v>
      </c>
      <c r="X1693" s="81" t="s">
        <v>11346</v>
      </c>
      <c r="Y1693" s="80"/>
      <c r="Z1693" s="85">
        <v>44932</v>
      </c>
      <c r="AA1693" s="85" t="s">
        <v>38</v>
      </c>
      <c r="AB1693" s="85">
        <v>44932</v>
      </c>
    </row>
    <row r="1694" spans="1:28" ht="15" customHeight="1" x14ac:dyDescent="0.25">
      <c r="A1694" s="81" t="s">
        <v>11347</v>
      </c>
      <c r="B1694" s="81"/>
      <c r="C1694" s="81" t="s">
        <v>11348</v>
      </c>
      <c r="D1694" s="81"/>
      <c r="E1694" s="81" t="s">
        <v>11349</v>
      </c>
      <c r="F1694" s="81" t="s">
        <v>33</v>
      </c>
      <c r="G1694" s="81" t="s">
        <v>34</v>
      </c>
      <c r="H1694" s="81" t="s">
        <v>55</v>
      </c>
      <c r="I1694" s="48" t="s">
        <v>36</v>
      </c>
      <c r="J1694" s="81" t="s">
        <v>270</v>
      </c>
      <c r="K1694" s="82"/>
      <c r="L1694" s="81" t="s">
        <v>38</v>
      </c>
      <c r="M1694" s="83">
        <v>3050</v>
      </c>
      <c r="N1694" s="82" t="s">
        <v>38</v>
      </c>
      <c r="O1694" s="84">
        <v>2440</v>
      </c>
      <c r="P1694" s="82" t="s">
        <v>38</v>
      </c>
      <c r="Q1694" s="82"/>
      <c r="R1694" s="81" t="s">
        <v>249</v>
      </c>
      <c r="S1694" s="82" t="s">
        <v>40</v>
      </c>
      <c r="T1694" s="81" t="s">
        <v>11350</v>
      </c>
      <c r="U1694" s="81" t="s">
        <v>11351</v>
      </c>
      <c r="V1694" s="81"/>
      <c r="W1694" s="81" t="s">
        <v>69</v>
      </c>
      <c r="X1694" s="81" t="s">
        <v>273</v>
      </c>
      <c r="Y1694" s="80"/>
      <c r="Z1694" s="85">
        <v>44886</v>
      </c>
      <c r="AA1694" s="85">
        <v>45236</v>
      </c>
      <c r="AB1694" s="85">
        <v>45236</v>
      </c>
    </row>
    <row r="1695" spans="1:28" ht="15" customHeight="1" x14ac:dyDescent="0.25">
      <c r="A1695" s="81" t="s">
        <v>11352</v>
      </c>
      <c r="B1695" s="81"/>
      <c r="C1695" s="82" t="s">
        <v>11353</v>
      </c>
      <c r="D1695" s="81"/>
      <c r="E1695" s="81" t="s">
        <v>11354</v>
      </c>
      <c r="F1695" s="81" t="s">
        <v>33</v>
      </c>
      <c r="G1695" s="81" t="s">
        <v>34</v>
      </c>
      <c r="H1695" s="81" t="s">
        <v>55</v>
      </c>
      <c r="I1695" s="48" t="s">
        <v>36</v>
      </c>
      <c r="J1695" s="81" t="s">
        <v>2114</v>
      </c>
      <c r="K1695" s="82"/>
      <c r="L1695" s="81" t="s">
        <v>38</v>
      </c>
      <c r="M1695" s="83">
        <v>2400</v>
      </c>
      <c r="N1695" s="82" t="s">
        <v>38</v>
      </c>
      <c r="O1695" s="84">
        <v>1920</v>
      </c>
      <c r="P1695" s="82" t="s">
        <v>38</v>
      </c>
      <c r="Q1695" s="82"/>
      <c r="R1695" s="81" t="s">
        <v>39</v>
      </c>
      <c r="S1695" s="82" t="s">
        <v>40</v>
      </c>
      <c r="T1695" s="81" t="s">
        <v>11355</v>
      </c>
      <c r="U1695" s="81" t="s">
        <v>11356</v>
      </c>
      <c r="V1695" s="81"/>
      <c r="W1695" s="81" t="s">
        <v>43</v>
      </c>
      <c r="X1695" s="81" t="s">
        <v>2272</v>
      </c>
      <c r="Y1695" s="80">
        <v>44039</v>
      </c>
      <c r="Z1695" s="85">
        <v>44967</v>
      </c>
      <c r="AA1695" s="85">
        <v>44957</v>
      </c>
      <c r="AB1695" s="85">
        <v>44967</v>
      </c>
    </row>
    <row r="1696" spans="1:28" ht="15" customHeight="1" x14ac:dyDescent="0.25">
      <c r="A1696" s="81" t="s">
        <v>11357</v>
      </c>
      <c r="B1696" s="81"/>
      <c r="C1696" s="81" t="s">
        <v>11358</v>
      </c>
      <c r="D1696" s="81" t="s">
        <v>11359</v>
      </c>
      <c r="E1696" s="81" t="s">
        <v>11360</v>
      </c>
      <c r="F1696" s="81" t="s">
        <v>33</v>
      </c>
      <c r="G1696" s="81" t="s">
        <v>64</v>
      </c>
      <c r="H1696" s="81" t="s">
        <v>55</v>
      </c>
      <c r="I1696" s="48" t="s">
        <v>36</v>
      </c>
      <c r="J1696" s="81" t="s">
        <v>11361</v>
      </c>
      <c r="K1696" s="82"/>
      <c r="L1696" s="81">
        <v>2700</v>
      </c>
      <c r="M1696" s="83" t="s">
        <v>38</v>
      </c>
      <c r="N1696" s="82" t="s">
        <v>38</v>
      </c>
      <c r="O1696" s="82" t="s">
        <v>38</v>
      </c>
      <c r="P1696" s="82" t="s">
        <v>38</v>
      </c>
      <c r="Q1696" s="82"/>
      <c r="R1696" s="81" t="s">
        <v>39</v>
      </c>
      <c r="S1696" s="86" t="s">
        <v>66</v>
      </c>
      <c r="T1696" s="81" t="s">
        <v>11362</v>
      </c>
      <c r="U1696" s="81" t="s">
        <v>11363</v>
      </c>
      <c r="V1696" s="81"/>
      <c r="W1696" s="81" t="s">
        <v>1948</v>
      </c>
      <c r="X1696" s="81" t="s">
        <v>11364</v>
      </c>
      <c r="Y1696" s="80"/>
      <c r="Z1696" s="85">
        <v>44932</v>
      </c>
      <c r="AA1696" s="85" t="s">
        <v>38</v>
      </c>
      <c r="AB1696" s="85">
        <v>44932</v>
      </c>
    </row>
    <row r="1697" spans="1:28" ht="15" customHeight="1" x14ac:dyDescent="0.25">
      <c r="A1697" s="81" t="s">
        <v>11365</v>
      </c>
      <c r="B1697" s="81"/>
      <c r="C1697" s="81" t="s">
        <v>11366</v>
      </c>
      <c r="D1697" s="81" t="s">
        <v>11367</v>
      </c>
      <c r="E1697" s="81" t="s">
        <v>11368</v>
      </c>
      <c r="F1697" s="81" t="s">
        <v>33</v>
      </c>
      <c r="G1697" s="81" t="s">
        <v>64</v>
      </c>
      <c r="H1697" s="81" t="s">
        <v>55</v>
      </c>
      <c r="I1697" s="48" t="s">
        <v>36</v>
      </c>
      <c r="J1697" s="81" t="s">
        <v>11369</v>
      </c>
      <c r="K1697" s="82"/>
      <c r="L1697" s="81">
        <v>2700</v>
      </c>
      <c r="M1697" s="83" t="s">
        <v>38</v>
      </c>
      <c r="N1697" s="82" t="s">
        <v>38</v>
      </c>
      <c r="O1697" s="82" t="s">
        <v>38</v>
      </c>
      <c r="P1697" s="82" t="s">
        <v>38</v>
      </c>
      <c r="Q1697" s="82"/>
      <c r="R1697" s="81" t="s">
        <v>39</v>
      </c>
      <c r="S1697" s="86" t="s">
        <v>66</v>
      </c>
      <c r="T1697" s="81" t="s">
        <v>11370</v>
      </c>
      <c r="U1697" s="81" t="s">
        <v>11371</v>
      </c>
      <c r="V1697" s="81"/>
      <c r="W1697" s="81" t="s">
        <v>87</v>
      </c>
      <c r="X1697" s="81" t="s">
        <v>2059</v>
      </c>
      <c r="Y1697" s="80"/>
      <c r="Z1697" s="85">
        <v>44932</v>
      </c>
      <c r="AA1697" s="85" t="s">
        <v>38</v>
      </c>
      <c r="AB1697" s="85">
        <v>44932</v>
      </c>
    </row>
    <row r="1698" spans="1:28" ht="15" customHeight="1" x14ac:dyDescent="0.25">
      <c r="A1698" s="81" t="s">
        <v>11372</v>
      </c>
      <c r="B1698" s="81"/>
      <c r="C1698" s="81" t="s">
        <v>11373</v>
      </c>
      <c r="D1698" s="81" t="s">
        <v>11374</v>
      </c>
      <c r="E1698" s="81" t="s">
        <v>11375</v>
      </c>
      <c r="F1698" s="81" t="s">
        <v>33</v>
      </c>
      <c r="G1698" s="81" t="s">
        <v>64</v>
      </c>
      <c r="H1698" s="81" t="s">
        <v>55</v>
      </c>
      <c r="I1698" s="48" t="s">
        <v>36</v>
      </c>
      <c r="J1698" s="81" t="s">
        <v>11376</v>
      </c>
      <c r="K1698" s="82"/>
      <c r="L1698" s="81">
        <v>2700</v>
      </c>
      <c r="M1698" s="83" t="s">
        <v>38</v>
      </c>
      <c r="N1698" s="82" t="s">
        <v>38</v>
      </c>
      <c r="O1698" s="82" t="s">
        <v>38</v>
      </c>
      <c r="P1698" s="82" t="s">
        <v>38</v>
      </c>
      <c r="Q1698" s="82"/>
      <c r="R1698" s="81" t="s">
        <v>39</v>
      </c>
      <c r="S1698" s="86" t="s">
        <v>66</v>
      </c>
      <c r="T1698" s="81" t="s">
        <v>11377</v>
      </c>
      <c r="U1698" s="81" t="s">
        <v>11378</v>
      </c>
      <c r="V1698" s="81"/>
      <c r="W1698" s="81" t="s">
        <v>1948</v>
      </c>
      <c r="X1698" s="81" t="s">
        <v>5389</v>
      </c>
      <c r="Y1698" s="80"/>
      <c r="Z1698" s="85">
        <v>44932</v>
      </c>
      <c r="AA1698" s="85" t="s">
        <v>38</v>
      </c>
      <c r="AB1698" s="85">
        <v>44932</v>
      </c>
    </row>
    <row r="1699" spans="1:28" ht="15" customHeight="1" x14ac:dyDescent="0.25">
      <c r="A1699" s="81" t="s">
        <v>11379</v>
      </c>
      <c r="B1699" s="81" t="s">
        <v>11380</v>
      </c>
      <c r="C1699" s="82" t="s">
        <v>11381</v>
      </c>
      <c r="D1699" s="81"/>
      <c r="E1699" s="81" t="s">
        <v>11382</v>
      </c>
      <c r="F1699" s="81" t="s">
        <v>33</v>
      </c>
      <c r="G1699" s="81" t="s">
        <v>34</v>
      </c>
      <c r="H1699" s="81" t="s">
        <v>55</v>
      </c>
      <c r="I1699" s="48" t="s">
        <v>374</v>
      </c>
      <c r="J1699" s="81" t="s">
        <v>11383</v>
      </c>
      <c r="K1699" s="82"/>
      <c r="L1699" s="81" t="s">
        <v>38</v>
      </c>
      <c r="M1699" s="83">
        <v>2000</v>
      </c>
      <c r="N1699" s="82" t="s">
        <v>38</v>
      </c>
      <c r="O1699" s="84">
        <v>1600</v>
      </c>
      <c r="P1699" s="82" t="s">
        <v>38</v>
      </c>
      <c r="Q1699" s="50" t="s">
        <v>209</v>
      </c>
      <c r="R1699" s="82" t="s">
        <v>144</v>
      </c>
      <c r="S1699" s="82" t="s">
        <v>40</v>
      </c>
      <c r="T1699" s="81" t="s">
        <v>11384</v>
      </c>
      <c r="U1699" s="81" t="s">
        <v>11385</v>
      </c>
      <c r="V1699" s="81"/>
      <c r="W1699" s="81" t="s">
        <v>69</v>
      </c>
      <c r="X1699" s="81" t="s">
        <v>4225</v>
      </c>
      <c r="Y1699" s="80">
        <v>44599</v>
      </c>
      <c r="Z1699" s="85">
        <v>45365</v>
      </c>
      <c r="AA1699" s="85">
        <v>44904</v>
      </c>
      <c r="AB1699" s="85">
        <v>45365</v>
      </c>
    </row>
    <row r="1700" spans="1:28" ht="15" customHeight="1" x14ac:dyDescent="0.25">
      <c r="A1700" s="81" t="s">
        <v>11386</v>
      </c>
      <c r="B1700" s="81"/>
      <c r="C1700" s="81" t="s">
        <v>11387</v>
      </c>
      <c r="D1700" s="52"/>
      <c r="E1700" s="52" t="s">
        <v>11388</v>
      </c>
      <c r="F1700" s="81" t="s">
        <v>33</v>
      </c>
      <c r="G1700" s="81" t="s">
        <v>34</v>
      </c>
      <c r="H1700" s="81" t="s">
        <v>141</v>
      </c>
      <c r="I1700" s="48" t="s">
        <v>36</v>
      </c>
      <c r="J1700" s="81" t="s">
        <v>11389</v>
      </c>
      <c r="K1700" s="82"/>
      <c r="L1700" s="81" t="s">
        <v>38</v>
      </c>
      <c r="M1700" s="83">
        <v>1980</v>
      </c>
      <c r="N1700" s="82">
        <v>1980</v>
      </c>
      <c r="O1700" s="84">
        <v>1584</v>
      </c>
      <c r="P1700" s="84">
        <v>1584</v>
      </c>
      <c r="Q1700" s="87"/>
      <c r="R1700" s="82" t="s">
        <v>144</v>
      </c>
      <c r="S1700" s="82" t="s">
        <v>40</v>
      </c>
      <c r="T1700" s="81" t="s">
        <v>11390</v>
      </c>
      <c r="U1700" s="81" t="s">
        <v>11391</v>
      </c>
      <c r="V1700" s="81"/>
      <c r="W1700" s="81" t="s">
        <v>69</v>
      </c>
      <c r="X1700" s="81" t="s">
        <v>11392</v>
      </c>
      <c r="Y1700" s="80">
        <v>44363</v>
      </c>
      <c r="Z1700" s="85">
        <v>45699</v>
      </c>
      <c r="AA1700" s="85">
        <v>44543</v>
      </c>
      <c r="AB1700" s="85">
        <v>45699</v>
      </c>
    </row>
    <row r="1701" spans="1:28" ht="15" customHeight="1" x14ac:dyDescent="0.25">
      <c r="A1701" s="81" t="s">
        <v>11393</v>
      </c>
      <c r="B1701" s="81"/>
      <c r="C1701" s="81" t="s">
        <v>11394</v>
      </c>
      <c r="D1701" s="81" t="s">
        <v>38</v>
      </c>
      <c r="E1701" s="81" t="s">
        <v>11395</v>
      </c>
      <c r="F1701" s="81" t="s">
        <v>33</v>
      </c>
      <c r="G1701" s="81" t="s">
        <v>64</v>
      </c>
      <c r="H1701" s="81" t="s">
        <v>55</v>
      </c>
      <c r="I1701" s="48" t="s">
        <v>36</v>
      </c>
      <c r="J1701" s="81" t="s">
        <v>11396</v>
      </c>
      <c r="K1701" s="82"/>
      <c r="L1701" s="81">
        <v>2700</v>
      </c>
      <c r="M1701" s="83" t="s">
        <v>38</v>
      </c>
      <c r="N1701" s="82" t="s">
        <v>38</v>
      </c>
      <c r="O1701" s="82" t="s">
        <v>38</v>
      </c>
      <c r="P1701" s="82" t="s">
        <v>38</v>
      </c>
      <c r="Q1701" s="82"/>
      <c r="R1701" s="81" t="s">
        <v>39</v>
      </c>
      <c r="S1701" s="82" t="s">
        <v>550</v>
      </c>
      <c r="T1701" s="81" t="s">
        <v>11397</v>
      </c>
      <c r="U1701" s="81" t="s">
        <v>11398</v>
      </c>
      <c r="V1701" s="81"/>
      <c r="W1701" s="81" t="s">
        <v>512</v>
      </c>
      <c r="X1701" s="81" t="s">
        <v>8358</v>
      </c>
      <c r="Y1701" s="80">
        <v>43696</v>
      </c>
      <c r="Z1701" s="85">
        <v>45049</v>
      </c>
      <c r="AA1701" s="85" t="s">
        <v>38</v>
      </c>
      <c r="AB1701" s="85">
        <v>45049</v>
      </c>
    </row>
    <row r="1702" spans="1:28" ht="15" customHeight="1" x14ac:dyDescent="0.25">
      <c r="A1702" s="81" t="s">
        <v>11399</v>
      </c>
      <c r="B1702" s="81"/>
      <c r="C1702" s="81" t="s">
        <v>11400</v>
      </c>
      <c r="D1702" s="81" t="s">
        <v>11401</v>
      </c>
      <c r="E1702" s="81" t="s">
        <v>11402</v>
      </c>
      <c r="F1702" s="81" t="s">
        <v>33</v>
      </c>
      <c r="G1702" s="81" t="s">
        <v>64</v>
      </c>
      <c r="H1702" s="81" t="s">
        <v>55</v>
      </c>
      <c r="I1702" s="48" t="s">
        <v>36</v>
      </c>
      <c r="J1702" s="81" t="s">
        <v>11403</v>
      </c>
      <c r="K1702" s="82"/>
      <c r="L1702" s="81">
        <v>2700</v>
      </c>
      <c r="M1702" s="83" t="s">
        <v>38</v>
      </c>
      <c r="N1702" s="82" t="s">
        <v>38</v>
      </c>
      <c r="O1702" s="82" t="s">
        <v>38</v>
      </c>
      <c r="P1702" s="82" t="s">
        <v>38</v>
      </c>
      <c r="Q1702" s="82"/>
      <c r="R1702" s="81" t="s">
        <v>39</v>
      </c>
      <c r="S1702" s="86" t="s">
        <v>66</v>
      </c>
      <c r="T1702" s="81" t="s">
        <v>11404</v>
      </c>
      <c r="U1702" s="81" t="s">
        <v>11405</v>
      </c>
      <c r="V1702" s="81"/>
      <c r="W1702" s="81" t="s">
        <v>112</v>
      </c>
      <c r="X1702" s="81" t="s">
        <v>544</v>
      </c>
      <c r="Y1702" s="80"/>
      <c r="Z1702" s="85">
        <v>44932</v>
      </c>
      <c r="AA1702" s="85" t="s">
        <v>38</v>
      </c>
      <c r="AB1702" s="85">
        <v>44932</v>
      </c>
    </row>
    <row r="1703" spans="1:28" ht="15" customHeight="1" x14ac:dyDescent="0.25">
      <c r="A1703" s="81" t="s">
        <v>11406</v>
      </c>
      <c r="B1703" s="81"/>
      <c r="C1703" s="81" t="s">
        <v>11407</v>
      </c>
      <c r="D1703" s="81" t="s">
        <v>11408</v>
      </c>
      <c r="E1703" s="81" t="s">
        <v>11409</v>
      </c>
      <c r="F1703" s="81" t="s">
        <v>33</v>
      </c>
      <c r="G1703" s="81" t="s">
        <v>64</v>
      </c>
      <c r="H1703" s="81" t="s">
        <v>35</v>
      </c>
      <c r="I1703" s="48" t="s">
        <v>36</v>
      </c>
      <c r="J1703" s="81" t="s">
        <v>74</v>
      </c>
      <c r="K1703" s="82"/>
      <c r="L1703" s="81">
        <v>2200</v>
      </c>
      <c r="M1703" s="83" t="s">
        <v>38</v>
      </c>
      <c r="N1703" s="82" t="s">
        <v>38</v>
      </c>
      <c r="O1703" s="82" t="s">
        <v>38</v>
      </c>
      <c r="P1703" s="82" t="s">
        <v>38</v>
      </c>
      <c r="Q1703" s="82"/>
      <c r="R1703" s="81" t="s">
        <v>39</v>
      </c>
      <c r="S1703" s="86" t="s">
        <v>66</v>
      </c>
      <c r="T1703" s="81" t="s">
        <v>11410</v>
      </c>
      <c r="U1703" s="81" t="s">
        <v>11411</v>
      </c>
      <c r="V1703" s="81"/>
      <c r="W1703" s="81" t="s">
        <v>1215</v>
      </c>
      <c r="X1703" s="81" t="s">
        <v>11412</v>
      </c>
      <c r="Y1703" s="80"/>
      <c r="Z1703" s="85">
        <v>44932</v>
      </c>
      <c r="AA1703" s="85" t="s">
        <v>38</v>
      </c>
      <c r="AB1703" s="85">
        <v>44932</v>
      </c>
    </row>
    <row r="1704" spans="1:28" ht="15" customHeight="1" x14ac:dyDescent="0.25">
      <c r="A1704" s="81" t="s">
        <v>11413</v>
      </c>
      <c r="B1704" s="81"/>
      <c r="C1704" s="81" t="s">
        <v>11414</v>
      </c>
      <c r="D1704" s="81" t="s">
        <v>11415</v>
      </c>
      <c r="E1704" s="81" t="s">
        <v>11416</v>
      </c>
      <c r="F1704" s="81" t="s">
        <v>33</v>
      </c>
      <c r="G1704" s="81" t="s">
        <v>64</v>
      </c>
      <c r="H1704" s="81" t="s">
        <v>35</v>
      </c>
      <c r="I1704" s="48" t="s">
        <v>36</v>
      </c>
      <c r="J1704" s="81" t="s">
        <v>74</v>
      </c>
      <c r="K1704" s="82"/>
      <c r="L1704" s="81">
        <v>2200</v>
      </c>
      <c r="M1704" s="83" t="s">
        <v>38</v>
      </c>
      <c r="N1704" s="82" t="s">
        <v>38</v>
      </c>
      <c r="O1704" s="82" t="s">
        <v>38</v>
      </c>
      <c r="P1704" s="82" t="s">
        <v>38</v>
      </c>
      <c r="Q1704" s="82"/>
      <c r="R1704" s="81" t="s">
        <v>39</v>
      </c>
      <c r="S1704" s="86" t="s">
        <v>66</v>
      </c>
      <c r="T1704" s="81" t="s">
        <v>11417</v>
      </c>
      <c r="U1704" s="81" t="s">
        <v>11418</v>
      </c>
      <c r="V1704" s="81"/>
      <c r="W1704" s="81" t="s">
        <v>1215</v>
      </c>
      <c r="X1704" s="81" t="s">
        <v>3243</v>
      </c>
      <c r="Y1704" s="80"/>
      <c r="Z1704" s="85">
        <v>44932</v>
      </c>
      <c r="AA1704" s="85" t="s">
        <v>38</v>
      </c>
      <c r="AB1704" s="85">
        <v>44932</v>
      </c>
    </row>
    <row r="1705" spans="1:28" ht="15" customHeight="1" x14ac:dyDescent="0.25">
      <c r="A1705" s="81" t="s">
        <v>11419</v>
      </c>
      <c r="B1705" s="81"/>
      <c r="C1705" s="81" t="s">
        <v>11420</v>
      </c>
      <c r="D1705" s="81" t="s">
        <v>11421</v>
      </c>
      <c r="E1705" s="81" t="s">
        <v>11422</v>
      </c>
      <c r="F1705" s="81" t="s">
        <v>33</v>
      </c>
      <c r="G1705" s="81" t="s">
        <v>64</v>
      </c>
      <c r="H1705" s="81" t="s">
        <v>35</v>
      </c>
      <c r="I1705" s="48" t="s">
        <v>36</v>
      </c>
      <c r="J1705" s="81" t="s">
        <v>74</v>
      </c>
      <c r="K1705" s="82"/>
      <c r="L1705" s="81">
        <v>2200</v>
      </c>
      <c r="M1705" s="83" t="s">
        <v>38</v>
      </c>
      <c r="N1705" s="82" t="s">
        <v>38</v>
      </c>
      <c r="O1705" s="82" t="s">
        <v>38</v>
      </c>
      <c r="P1705" s="82" t="s">
        <v>38</v>
      </c>
      <c r="Q1705" s="82"/>
      <c r="R1705" s="81" t="s">
        <v>39</v>
      </c>
      <c r="S1705" s="86" t="s">
        <v>66</v>
      </c>
      <c r="T1705" s="81" t="s">
        <v>11423</v>
      </c>
      <c r="U1705" s="81" t="s">
        <v>11424</v>
      </c>
      <c r="V1705" s="81"/>
      <c r="W1705" s="81" t="s">
        <v>43</v>
      </c>
      <c r="X1705" s="81" t="s">
        <v>11425</v>
      </c>
      <c r="Y1705" s="80"/>
      <c r="Z1705" s="85">
        <v>44932</v>
      </c>
      <c r="AA1705" s="85" t="s">
        <v>38</v>
      </c>
      <c r="AB1705" s="85">
        <v>44932</v>
      </c>
    </row>
    <row r="1706" spans="1:28" ht="15" customHeight="1" x14ac:dyDescent="0.25">
      <c r="A1706" s="81" t="s">
        <v>11426</v>
      </c>
      <c r="B1706" s="81"/>
      <c r="C1706" s="81" t="s">
        <v>11427</v>
      </c>
      <c r="D1706" s="81" t="s">
        <v>11428</v>
      </c>
      <c r="E1706" s="81" t="s">
        <v>11429</v>
      </c>
      <c r="F1706" s="81" t="s">
        <v>33</v>
      </c>
      <c r="G1706" s="81" t="s">
        <v>278</v>
      </c>
      <c r="H1706" s="81" t="s">
        <v>35</v>
      </c>
      <c r="I1706" s="48" t="s">
        <v>36</v>
      </c>
      <c r="J1706" s="81" t="s">
        <v>74</v>
      </c>
      <c r="K1706" s="82"/>
      <c r="L1706" s="81" t="s">
        <v>38</v>
      </c>
      <c r="M1706" s="83" t="s">
        <v>38</v>
      </c>
      <c r="N1706" s="82" t="s">
        <v>38</v>
      </c>
      <c r="O1706" s="82" t="s">
        <v>38</v>
      </c>
      <c r="P1706" s="82" t="s">
        <v>38</v>
      </c>
      <c r="Q1706" s="82"/>
      <c r="R1706" s="81" t="s">
        <v>279</v>
      </c>
      <c r="S1706" s="86" t="s">
        <v>66</v>
      </c>
      <c r="T1706" s="81" t="s">
        <v>11430</v>
      </c>
      <c r="U1706" s="81" t="s">
        <v>11431</v>
      </c>
      <c r="V1706" s="81"/>
      <c r="W1706" s="81" t="s">
        <v>87</v>
      </c>
      <c r="X1706" s="81" t="s">
        <v>2382</v>
      </c>
      <c r="Y1706" s="80"/>
      <c r="Z1706" s="85">
        <v>44932</v>
      </c>
      <c r="AA1706" s="85" t="s">
        <v>38</v>
      </c>
      <c r="AB1706" s="85">
        <v>44932</v>
      </c>
    </row>
    <row r="1707" spans="1:28" ht="15" customHeight="1" x14ac:dyDescent="0.25">
      <c r="A1707" s="81" t="s">
        <v>11432</v>
      </c>
      <c r="B1707" s="81"/>
      <c r="C1707" s="81" t="s">
        <v>11433</v>
      </c>
      <c r="D1707" s="81" t="s">
        <v>11434</v>
      </c>
      <c r="E1707" s="81" t="s">
        <v>11435</v>
      </c>
      <c r="F1707" s="81" t="s">
        <v>33</v>
      </c>
      <c r="G1707" s="81" t="s">
        <v>64</v>
      </c>
      <c r="H1707" s="81" t="s">
        <v>141</v>
      </c>
      <c r="I1707" s="48" t="s">
        <v>36</v>
      </c>
      <c r="J1707" s="81" t="s">
        <v>11436</v>
      </c>
      <c r="K1707" s="82"/>
      <c r="L1707" s="81">
        <v>2200</v>
      </c>
      <c r="M1707" s="83" t="s">
        <v>38</v>
      </c>
      <c r="N1707" s="82" t="s">
        <v>38</v>
      </c>
      <c r="O1707" s="82" t="s">
        <v>38</v>
      </c>
      <c r="P1707" s="82" t="s">
        <v>38</v>
      </c>
      <c r="Q1707" s="82"/>
      <c r="R1707" s="81" t="s">
        <v>39</v>
      </c>
      <c r="S1707" s="86" t="s">
        <v>66</v>
      </c>
      <c r="T1707" s="81" t="s">
        <v>11437</v>
      </c>
      <c r="U1707" s="81" t="s">
        <v>11438</v>
      </c>
      <c r="V1707" s="81"/>
      <c r="W1707" s="81" t="s">
        <v>163</v>
      </c>
      <c r="X1707" s="81" t="s">
        <v>11439</v>
      </c>
      <c r="Y1707" s="80"/>
      <c r="Z1707" s="85">
        <v>44932</v>
      </c>
      <c r="AA1707" s="85" t="s">
        <v>38</v>
      </c>
      <c r="AB1707" s="85">
        <v>44932</v>
      </c>
    </row>
    <row r="1708" spans="1:28" ht="15" customHeight="1" x14ac:dyDescent="0.25">
      <c r="A1708" s="81" t="s">
        <v>11440</v>
      </c>
      <c r="B1708" s="81"/>
      <c r="C1708" s="81" t="s">
        <v>11441</v>
      </c>
      <c r="D1708" s="81" t="s">
        <v>11442</v>
      </c>
      <c r="E1708" s="81" t="s">
        <v>11443</v>
      </c>
      <c r="F1708" s="81" t="s">
        <v>33</v>
      </c>
      <c r="G1708" s="81" t="s">
        <v>64</v>
      </c>
      <c r="H1708" s="81" t="s">
        <v>35</v>
      </c>
      <c r="I1708" s="48" t="s">
        <v>36</v>
      </c>
      <c r="J1708" s="81" t="s">
        <v>74</v>
      </c>
      <c r="K1708" s="82"/>
      <c r="L1708" s="81">
        <v>2200</v>
      </c>
      <c r="M1708" s="83" t="s">
        <v>38</v>
      </c>
      <c r="N1708" s="82" t="s">
        <v>38</v>
      </c>
      <c r="O1708" s="82" t="s">
        <v>38</v>
      </c>
      <c r="P1708" s="82" t="s">
        <v>38</v>
      </c>
      <c r="Q1708" s="82"/>
      <c r="R1708" s="81" t="s">
        <v>39</v>
      </c>
      <c r="S1708" s="86" t="s">
        <v>66</v>
      </c>
      <c r="T1708" s="81" t="s">
        <v>11444</v>
      </c>
      <c r="U1708" s="81" t="s">
        <v>11445</v>
      </c>
      <c r="V1708" s="81"/>
      <c r="W1708" s="81" t="s">
        <v>87</v>
      </c>
      <c r="X1708" s="81" t="s">
        <v>11446</v>
      </c>
      <c r="Y1708" s="80"/>
      <c r="Z1708" s="85">
        <v>44932</v>
      </c>
      <c r="AA1708" s="85" t="s">
        <v>38</v>
      </c>
      <c r="AB1708" s="85">
        <v>44932</v>
      </c>
    </row>
    <row r="1709" spans="1:28" ht="15" customHeight="1" x14ac:dyDescent="0.25">
      <c r="A1709" s="81" t="s">
        <v>11447</v>
      </c>
      <c r="B1709" s="81"/>
      <c r="C1709" s="81" t="s">
        <v>11448</v>
      </c>
      <c r="D1709" s="81" t="s">
        <v>11449</v>
      </c>
      <c r="E1709" s="81" t="s">
        <v>11450</v>
      </c>
      <c r="F1709" s="81" t="s">
        <v>33</v>
      </c>
      <c r="G1709" s="81" t="s">
        <v>34</v>
      </c>
      <c r="H1709" s="81" t="s">
        <v>35</v>
      </c>
      <c r="I1709" s="48" t="s">
        <v>36</v>
      </c>
      <c r="J1709" s="81" t="s">
        <v>37</v>
      </c>
      <c r="K1709" s="82"/>
      <c r="L1709" s="81" t="s">
        <v>38</v>
      </c>
      <c r="M1709" s="83">
        <v>2220</v>
      </c>
      <c r="N1709" s="82" t="s">
        <v>38</v>
      </c>
      <c r="O1709" s="84">
        <v>1776</v>
      </c>
      <c r="P1709" s="82" t="s">
        <v>38</v>
      </c>
      <c r="Q1709" s="82"/>
      <c r="R1709" s="82" t="s">
        <v>39</v>
      </c>
      <c r="S1709" s="82" t="s">
        <v>40</v>
      </c>
      <c r="T1709" s="81" t="s">
        <v>11451</v>
      </c>
      <c r="U1709" s="81" t="s">
        <v>11452</v>
      </c>
      <c r="V1709" s="81"/>
      <c r="W1709" s="81" t="s">
        <v>212</v>
      </c>
      <c r="X1709" s="81" t="s">
        <v>7627</v>
      </c>
      <c r="Y1709" s="80">
        <v>44931</v>
      </c>
      <c r="Z1709" s="85">
        <v>45397</v>
      </c>
      <c r="AA1709" s="85">
        <v>45355</v>
      </c>
      <c r="AB1709" s="85">
        <v>45397</v>
      </c>
    </row>
    <row r="1710" spans="1:28" ht="15" customHeight="1" x14ac:dyDescent="0.25">
      <c r="A1710" s="81" t="s">
        <v>11453</v>
      </c>
      <c r="B1710" s="81"/>
      <c r="C1710" s="81" t="s">
        <v>11454</v>
      </c>
      <c r="D1710" s="81"/>
      <c r="E1710" s="81" t="s">
        <v>11455</v>
      </c>
      <c r="F1710" s="81" t="s">
        <v>33</v>
      </c>
      <c r="G1710" s="81" t="s">
        <v>34</v>
      </c>
      <c r="H1710" s="81" t="s">
        <v>35</v>
      </c>
      <c r="I1710" s="48" t="s">
        <v>36</v>
      </c>
      <c r="J1710" s="81" t="s">
        <v>37</v>
      </c>
      <c r="K1710" s="82"/>
      <c r="L1710" s="81" t="s">
        <v>38</v>
      </c>
      <c r="M1710" s="83">
        <v>870</v>
      </c>
      <c r="N1710" s="82" t="s">
        <v>38</v>
      </c>
      <c r="O1710" s="84">
        <v>696</v>
      </c>
      <c r="P1710" s="82" t="s">
        <v>38</v>
      </c>
      <c r="Q1710" s="82"/>
      <c r="R1710" s="82" t="s">
        <v>39</v>
      </c>
      <c r="S1710" s="82" t="s">
        <v>40</v>
      </c>
      <c r="T1710" s="81" t="s">
        <v>11456</v>
      </c>
      <c r="U1710" s="81" t="s">
        <v>11457</v>
      </c>
      <c r="V1710" s="81"/>
      <c r="W1710" s="81" t="s">
        <v>69</v>
      </c>
      <c r="X1710" s="81" t="s">
        <v>299</v>
      </c>
      <c r="Y1710" s="80">
        <v>44931</v>
      </c>
      <c r="Z1710" s="85">
        <v>45397</v>
      </c>
      <c r="AA1710" s="85">
        <v>45355</v>
      </c>
      <c r="AB1710" s="85">
        <v>45397</v>
      </c>
    </row>
    <row r="1711" spans="1:28" ht="15" customHeight="1" x14ac:dyDescent="0.25">
      <c r="A1711" s="81" t="s">
        <v>11458</v>
      </c>
      <c r="B1711" s="81"/>
      <c r="C1711" s="81" t="s">
        <v>11459</v>
      </c>
      <c r="D1711" s="81" t="s">
        <v>11460</v>
      </c>
      <c r="E1711" s="81" t="s">
        <v>11461</v>
      </c>
      <c r="F1711" s="81" t="s">
        <v>33</v>
      </c>
      <c r="G1711" s="81" t="s">
        <v>64</v>
      </c>
      <c r="H1711" s="81" t="s">
        <v>55</v>
      </c>
      <c r="I1711" s="48" t="s">
        <v>36</v>
      </c>
      <c r="J1711" s="81" t="s">
        <v>11462</v>
      </c>
      <c r="K1711" s="82"/>
      <c r="L1711" s="81">
        <v>2700</v>
      </c>
      <c r="M1711" s="83" t="s">
        <v>38</v>
      </c>
      <c r="N1711" s="82" t="s">
        <v>38</v>
      </c>
      <c r="O1711" s="82" t="s">
        <v>38</v>
      </c>
      <c r="P1711" s="82" t="s">
        <v>38</v>
      </c>
      <c r="Q1711" s="82"/>
      <c r="R1711" s="81" t="s">
        <v>39</v>
      </c>
      <c r="S1711" s="86" t="s">
        <v>66</v>
      </c>
      <c r="T1711" s="81" t="s">
        <v>11463</v>
      </c>
      <c r="U1711" s="81" t="s">
        <v>11464</v>
      </c>
      <c r="V1711" s="81"/>
      <c r="W1711" s="81" t="s">
        <v>87</v>
      </c>
      <c r="X1711" s="81" t="s">
        <v>913</v>
      </c>
      <c r="Y1711" s="80"/>
      <c r="Z1711" s="85">
        <v>44932</v>
      </c>
      <c r="AA1711" s="85" t="s">
        <v>38</v>
      </c>
      <c r="AB1711" s="85">
        <v>44932</v>
      </c>
    </row>
    <row r="1712" spans="1:28" ht="15" customHeight="1" x14ac:dyDescent="0.25">
      <c r="A1712" s="81" t="s">
        <v>11465</v>
      </c>
      <c r="B1712" s="81"/>
      <c r="C1712" s="81" t="s">
        <v>11466</v>
      </c>
      <c r="D1712" s="81" t="s">
        <v>11467</v>
      </c>
      <c r="E1712" s="81" t="s">
        <v>11468</v>
      </c>
      <c r="F1712" s="81" t="s">
        <v>33</v>
      </c>
      <c r="G1712" s="81" t="s">
        <v>64</v>
      </c>
      <c r="H1712" s="81" t="s">
        <v>55</v>
      </c>
      <c r="I1712" s="48" t="s">
        <v>36</v>
      </c>
      <c r="J1712" s="81" t="s">
        <v>11469</v>
      </c>
      <c r="K1712" s="82"/>
      <c r="L1712" s="81">
        <v>2700</v>
      </c>
      <c r="M1712" s="83" t="s">
        <v>38</v>
      </c>
      <c r="N1712" s="82" t="s">
        <v>38</v>
      </c>
      <c r="O1712" s="82" t="s">
        <v>38</v>
      </c>
      <c r="P1712" s="82" t="s">
        <v>38</v>
      </c>
      <c r="Q1712" s="82"/>
      <c r="R1712" s="81" t="s">
        <v>39</v>
      </c>
      <c r="S1712" s="86" t="s">
        <v>66</v>
      </c>
      <c r="T1712" s="81" t="s">
        <v>11470</v>
      </c>
      <c r="U1712" s="81" t="s">
        <v>11471</v>
      </c>
      <c r="V1712" s="81"/>
      <c r="W1712" s="81" t="s">
        <v>163</v>
      </c>
      <c r="X1712" s="81" t="s">
        <v>1254</v>
      </c>
      <c r="Y1712" s="80"/>
      <c r="Z1712" s="85">
        <v>44932</v>
      </c>
      <c r="AA1712" s="85" t="s">
        <v>38</v>
      </c>
      <c r="AB1712" s="85">
        <v>44932</v>
      </c>
    </row>
    <row r="1713" spans="1:28" ht="15" customHeight="1" x14ac:dyDescent="0.25">
      <c r="A1713" s="81" t="s">
        <v>11472</v>
      </c>
      <c r="B1713" s="81"/>
      <c r="C1713" s="81" t="s">
        <v>11473</v>
      </c>
      <c r="D1713" s="81" t="s">
        <v>11474</v>
      </c>
      <c r="E1713" s="81" t="s">
        <v>11475</v>
      </c>
      <c r="F1713" s="81" t="s">
        <v>33</v>
      </c>
      <c r="G1713" s="81" t="s">
        <v>64</v>
      </c>
      <c r="H1713" s="81" t="s">
        <v>141</v>
      </c>
      <c r="I1713" s="48" t="s">
        <v>36</v>
      </c>
      <c r="J1713" s="81" t="s">
        <v>2283</v>
      </c>
      <c r="K1713" s="82"/>
      <c r="L1713" s="81">
        <v>2200</v>
      </c>
      <c r="M1713" s="83" t="s">
        <v>38</v>
      </c>
      <c r="N1713" s="82" t="s">
        <v>38</v>
      </c>
      <c r="O1713" s="82" t="s">
        <v>38</v>
      </c>
      <c r="P1713" s="82" t="s">
        <v>38</v>
      </c>
      <c r="Q1713" s="82"/>
      <c r="R1713" s="81" t="s">
        <v>39</v>
      </c>
      <c r="S1713" s="86" t="s">
        <v>66</v>
      </c>
      <c r="T1713" s="81" t="s">
        <v>11476</v>
      </c>
      <c r="U1713" s="81" t="s">
        <v>11477</v>
      </c>
      <c r="V1713" s="81"/>
      <c r="W1713" s="81" t="s">
        <v>87</v>
      </c>
      <c r="X1713" s="81" t="s">
        <v>602</v>
      </c>
      <c r="Y1713" s="80"/>
      <c r="Z1713" s="85">
        <v>44932</v>
      </c>
      <c r="AA1713" s="85" t="s">
        <v>38</v>
      </c>
      <c r="AB1713" s="85">
        <v>44932</v>
      </c>
    </row>
    <row r="1714" spans="1:28" ht="15" customHeight="1" x14ac:dyDescent="0.25">
      <c r="A1714" s="81" t="s">
        <v>11478</v>
      </c>
      <c r="B1714" s="81"/>
      <c r="C1714" s="81" t="s">
        <v>11479</v>
      </c>
      <c r="D1714" s="81" t="s">
        <v>11480</v>
      </c>
      <c r="E1714" s="81" t="s">
        <v>11481</v>
      </c>
      <c r="F1714" s="81" t="s">
        <v>33</v>
      </c>
      <c r="G1714" s="81" t="s">
        <v>64</v>
      </c>
      <c r="H1714" s="81" t="s">
        <v>35</v>
      </c>
      <c r="I1714" s="48" t="s">
        <v>36</v>
      </c>
      <c r="J1714" s="81" t="s">
        <v>84</v>
      </c>
      <c r="K1714" s="82"/>
      <c r="L1714" s="81">
        <v>2200</v>
      </c>
      <c r="M1714" s="83" t="s">
        <v>38</v>
      </c>
      <c r="N1714" s="82" t="s">
        <v>38</v>
      </c>
      <c r="O1714" s="82" t="s">
        <v>38</v>
      </c>
      <c r="P1714" s="82" t="s">
        <v>38</v>
      </c>
      <c r="Q1714" s="82"/>
      <c r="R1714" s="81" t="s">
        <v>39</v>
      </c>
      <c r="S1714" s="86" t="s">
        <v>66</v>
      </c>
      <c r="T1714" s="81" t="s">
        <v>11482</v>
      </c>
      <c r="U1714" s="81" t="s">
        <v>11483</v>
      </c>
      <c r="V1714" s="81"/>
      <c r="W1714" s="81" t="s">
        <v>78</v>
      </c>
      <c r="X1714" s="81" t="s">
        <v>3550</v>
      </c>
      <c r="Y1714" s="80"/>
      <c r="Z1714" s="85">
        <v>44932</v>
      </c>
      <c r="AA1714" s="85" t="s">
        <v>38</v>
      </c>
      <c r="AB1714" s="85">
        <v>44932</v>
      </c>
    </row>
    <row r="1715" spans="1:28" ht="15" customHeight="1" x14ac:dyDescent="0.25">
      <c r="A1715" s="81" t="s">
        <v>11484</v>
      </c>
      <c r="B1715" s="81"/>
      <c r="C1715" s="81" t="s">
        <v>11485</v>
      </c>
      <c r="D1715" s="81" t="s">
        <v>11486</v>
      </c>
      <c r="E1715" s="81" t="s">
        <v>11487</v>
      </c>
      <c r="F1715" s="81" t="s">
        <v>33</v>
      </c>
      <c r="G1715" s="81" t="s">
        <v>64</v>
      </c>
      <c r="H1715" s="81" t="s">
        <v>55</v>
      </c>
      <c r="I1715" s="48" t="s">
        <v>36</v>
      </c>
      <c r="J1715" s="81" t="s">
        <v>11488</v>
      </c>
      <c r="K1715" s="82"/>
      <c r="L1715" s="81">
        <v>2700</v>
      </c>
      <c r="M1715" s="83" t="s">
        <v>38</v>
      </c>
      <c r="N1715" s="82" t="s">
        <v>38</v>
      </c>
      <c r="O1715" s="82" t="s">
        <v>38</v>
      </c>
      <c r="P1715" s="82" t="s">
        <v>38</v>
      </c>
      <c r="Q1715" s="82"/>
      <c r="R1715" s="81" t="s">
        <v>39</v>
      </c>
      <c r="S1715" s="86" t="s">
        <v>66</v>
      </c>
      <c r="T1715" s="81" t="s">
        <v>11489</v>
      </c>
      <c r="U1715" s="81" t="s">
        <v>11490</v>
      </c>
      <c r="V1715" s="81"/>
      <c r="W1715" s="81" t="s">
        <v>112</v>
      </c>
      <c r="X1715" s="81" t="s">
        <v>2045</v>
      </c>
      <c r="Y1715" s="80"/>
      <c r="Z1715" s="85">
        <v>44932</v>
      </c>
      <c r="AA1715" s="85" t="s">
        <v>38</v>
      </c>
      <c r="AB1715" s="85">
        <v>44932</v>
      </c>
    </row>
    <row r="1716" spans="1:28" ht="15" customHeight="1" x14ac:dyDescent="0.25">
      <c r="A1716" s="81" t="s">
        <v>11491</v>
      </c>
      <c r="B1716" s="81"/>
      <c r="C1716" s="81" t="s">
        <v>11492</v>
      </c>
      <c r="D1716" s="81" t="s">
        <v>11493</v>
      </c>
      <c r="E1716" s="81" t="s">
        <v>11494</v>
      </c>
      <c r="F1716" s="81" t="s">
        <v>33</v>
      </c>
      <c r="G1716" s="81" t="s">
        <v>278</v>
      </c>
      <c r="H1716" s="81" t="s">
        <v>55</v>
      </c>
      <c r="I1716" s="48" t="s">
        <v>36</v>
      </c>
      <c r="J1716" s="81" t="s">
        <v>8509</v>
      </c>
      <c r="K1716" s="82"/>
      <c r="L1716" s="81" t="s">
        <v>38</v>
      </c>
      <c r="M1716" s="83" t="s">
        <v>38</v>
      </c>
      <c r="N1716" s="82" t="s">
        <v>38</v>
      </c>
      <c r="O1716" s="82" t="s">
        <v>38</v>
      </c>
      <c r="P1716" s="82" t="s">
        <v>38</v>
      </c>
      <c r="Q1716" s="82"/>
      <c r="R1716" s="81" t="s">
        <v>279</v>
      </c>
      <c r="S1716" s="86" t="s">
        <v>66</v>
      </c>
      <c r="T1716" s="81" t="s">
        <v>11495</v>
      </c>
      <c r="U1716" s="81" t="s">
        <v>11496</v>
      </c>
      <c r="V1716" s="81"/>
      <c r="W1716" s="81" t="s">
        <v>43</v>
      </c>
      <c r="X1716" s="81" t="s">
        <v>8512</v>
      </c>
      <c r="Y1716" s="80"/>
      <c r="Z1716" s="85">
        <v>44932</v>
      </c>
      <c r="AA1716" s="85" t="s">
        <v>38</v>
      </c>
      <c r="AB1716" s="85">
        <v>44932</v>
      </c>
    </row>
    <row r="1717" spans="1:28" ht="15" customHeight="1" x14ac:dyDescent="0.25">
      <c r="A1717" s="81" t="s">
        <v>11497</v>
      </c>
      <c r="B1717" s="81"/>
      <c r="C1717" s="81" t="s">
        <v>11498</v>
      </c>
      <c r="D1717" s="81"/>
      <c r="E1717" s="81" t="s">
        <v>11499</v>
      </c>
      <c r="F1717" s="81" t="s">
        <v>33</v>
      </c>
      <c r="G1717" s="81" t="s">
        <v>64</v>
      </c>
      <c r="H1717" s="81" t="s">
        <v>55</v>
      </c>
      <c r="I1717" s="48" t="s">
        <v>36</v>
      </c>
      <c r="J1717" s="81" t="s">
        <v>565</v>
      </c>
      <c r="K1717" s="82"/>
      <c r="L1717" s="81">
        <v>2700</v>
      </c>
      <c r="M1717" s="83" t="s">
        <v>38</v>
      </c>
      <c r="N1717" s="82" t="s">
        <v>38</v>
      </c>
      <c r="O1717" s="82" t="s">
        <v>38</v>
      </c>
      <c r="P1717" s="82" t="s">
        <v>38</v>
      </c>
      <c r="Q1717" s="82"/>
      <c r="R1717" s="81" t="s">
        <v>39</v>
      </c>
      <c r="S1717" s="86" t="s">
        <v>66</v>
      </c>
      <c r="T1717" s="81" t="s">
        <v>11500</v>
      </c>
      <c r="U1717" s="81" t="s">
        <v>11501</v>
      </c>
      <c r="V1717" s="81"/>
      <c r="W1717" s="81" t="s">
        <v>87</v>
      </c>
      <c r="X1717" s="81" t="s">
        <v>987</v>
      </c>
      <c r="Y1717" s="80"/>
      <c r="Z1717" s="85">
        <v>44932</v>
      </c>
      <c r="AA1717" s="85" t="s">
        <v>38</v>
      </c>
      <c r="AB1717" s="85">
        <v>44932</v>
      </c>
    </row>
    <row r="1718" spans="1:28" ht="15" customHeight="1" x14ac:dyDescent="0.25">
      <c r="A1718" s="81" t="s">
        <v>11502</v>
      </c>
      <c r="B1718" s="81"/>
      <c r="C1718" s="81" t="s">
        <v>11503</v>
      </c>
      <c r="D1718" s="81"/>
      <c r="E1718" s="81" t="s">
        <v>11504</v>
      </c>
      <c r="F1718" s="81" t="s">
        <v>33</v>
      </c>
      <c r="G1718" s="81" t="s">
        <v>34</v>
      </c>
      <c r="H1718" s="81" t="s">
        <v>35</v>
      </c>
      <c r="I1718" s="48" t="s">
        <v>36</v>
      </c>
      <c r="J1718" s="81" t="s">
        <v>175</v>
      </c>
      <c r="K1718" s="82"/>
      <c r="L1718" s="81" t="s">
        <v>38</v>
      </c>
      <c r="M1718" s="83">
        <v>2320</v>
      </c>
      <c r="N1718" s="82" t="s">
        <v>38</v>
      </c>
      <c r="O1718" s="84">
        <v>1856</v>
      </c>
      <c r="P1718" s="82" t="s">
        <v>38</v>
      </c>
      <c r="Q1718" s="82"/>
      <c r="R1718" s="82" t="s">
        <v>39</v>
      </c>
      <c r="S1718" s="82" t="s">
        <v>40</v>
      </c>
      <c r="T1718" s="81" t="s">
        <v>11505</v>
      </c>
      <c r="U1718" s="81" t="s">
        <v>11506</v>
      </c>
      <c r="V1718" s="81"/>
      <c r="W1718" s="81" t="s">
        <v>43</v>
      </c>
      <c r="X1718" s="81" t="s">
        <v>11507</v>
      </c>
      <c r="Y1718" s="80">
        <v>44931</v>
      </c>
      <c r="Z1718" s="85">
        <v>45365</v>
      </c>
      <c r="AA1718" s="85">
        <v>44927</v>
      </c>
      <c r="AB1718" s="85">
        <v>45365</v>
      </c>
    </row>
    <row r="1719" spans="1:28" ht="15" customHeight="1" x14ac:dyDescent="0.25">
      <c r="A1719" s="81" t="s">
        <v>11508</v>
      </c>
      <c r="B1719" s="81"/>
      <c r="C1719" s="81" t="s">
        <v>11509</v>
      </c>
      <c r="D1719" s="81" t="s">
        <v>11510</v>
      </c>
      <c r="E1719" s="81" t="s">
        <v>11511</v>
      </c>
      <c r="F1719" s="81" t="s">
        <v>33</v>
      </c>
      <c r="G1719" s="81" t="s">
        <v>64</v>
      </c>
      <c r="H1719" s="81" t="s">
        <v>55</v>
      </c>
      <c r="I1719" s="48" t="s">
        <v>36</v>
      </c>
      <c r="J1719" s="81" t="s">
        <v>11512</v>
      </c>
      <c r="K1719" s="82"/>
      <c r="L1719" s="81">
        <v>2700</v>
      </c>
      <c r="M1719" s="83" t="s">
        <v>38</v>
      </c>
      <c r="N1719" s="82" t="s">
        <v>38</v>
      </c>
      <c r="O1719" s="82" t="s">
        <v>38</v>
      </c>
      <c r="P1719" s="82" t="s">
        <v>38</v>
      </c>
      <c r="Q1719" s="82"/>
      <c r="R1719" s="81" t="s">
        <v>39</v>
      </c>
      <c r="S1719" s="86" t="s">
        <v>66</v>
      </c>
      <c r="T1719" s="81" t="s">
        <v>11513</v>
      </c>
      <c r="U1719" s="81" t="s">
        <v>11514</v>
      </c>
      <c r="V1719" s="81"/>
      <c r="W1719" s="81" t="s">
        <v>188</v>
      </c>
      <c r="X1719" s="81" t="s">
        <v>3943</v>
      </c>
      <c r="Y1719" s="80"/>
      <c r="Z1719" s="85">
        <v>44932</v>
      </c>
      <c r="AA1719" s="85" t="s">
        <v>38</v>
      </c>
      <c r="AB1719" s="85">
        <v>44932</v>
      </c>
    </row>
    <row r="1720" spans="1:28" ht="15" customHeight="1" x14ac:dyDescent="0.25">
      <c r="A1720" s="81" t="s">
        <v>11515</v>
      </c>
      <c r="B1720" s="81"/>
      <c r="C1720" s="81" t="s">
        <v>11516</v>
      </c>
      <c r="D1720" s="81" t="s">
        <v>11517</v>
      </c>
      <c r="E1720" s="81" t="s">
        <v>11518</v>
      </c>
      <c r="F1720" s="81" t="s">
        <v>33</v>
      </c>
      <c r="G1720" s="81" t="s">
        <v>64</v>
      </c>
      <c r="H1720" s="81" t="s">
        <v>55</v>
      </c>
      <c r="I1720" s="48" t="s">
        <v>36</v>
      </c>
      <c r="J1720" s="81" t="s">
        <v>5551</v>
      </c>
      <c r="K1720" s="82"/>
      <c r="L1720" s="81">
        <v>2700</v>
      </c>
      <c r="M1720" s="83" t="s">
        <v>38</v>
      </c>
      <c r="N1720" s="82" t="s">
        <v>38</v>
      </c>
      <c r="O1720" s="82" t="s">
        <v>38</v>
      </c>
      <c r="P1720" s="82" t="s">
        <v>38</v>
      </c>
      <c r="Q1720" s="82"/>
      <c r="R1720" s="81" t="s">
        <v>39</v>
      </c>
      <c r="S1720" s="86" t="s">
        <v>66</v>
      </c>
      <c r="T1720" s="81" t="s">
        <v>11519</v>
      </c>
      <c r="U1720" s="81" t="s">
        <v>11520</v>
      </c>
      <c r="V1720" s="81"/>
      <c r="W1720" s="81" t="s">
        <v>112</v>
      </c>
      <c r="X1720" s="81" t="s">
        <v>11521</v>
      </c>
      <c r="Y1720" s="80"/>
      <c r="Z1720" s="85">
        <v>44932</v>
      </c>
      <c r="AA1720" s="85" t="s">
        <v>38</v>
      </c>
      <c r="AB1720" s="85">
        <v>44932</v>
      </c>
    </row>
    <row r="1721" spans="1:28" ht="15" customHeight="1" x14ac:dyDescent="0.25">
      <c r="A1721" s="81" t="s">
        <v>11522</v>
      </c>
      <c r="B1721" s="81"/>
      <c r="C1721" s="81" t="s">
        <v>11523</v>
      </c>
      <c r="D1721" s="81"/>
      <c r="E1721" s="81" t="s">
        <v>11524</v>
      </c>
      <c r="F1721" s="81" t="s">
        <v>3139</v>
      </c>
      <c r="G1721" s="81" t="s">
        <v>34</v>
      </c>
      <c r="H1721" s="81" t="s">
        <v>1099</v>
      </c>
      <c r="I1721" s="48" t="s">
        <v>36</v>
      </c>
      <c r="J1721" s="81" t="s">
        <v>11525</v>
      </c>
      <c r="K1721" s="82"/>
      <c r="L1721" s="81" t="s">
        <v>38</v>
      </c>
      <c r="M1721" s="83" t="s">
        <v>38</v>
      </c>
      <c r="N1721" s="82" t="s">
        <v>38</v>
      </c>
      <c r="O1721" s="82"/>
      <c r="P1721" s="82"/>
      <c r="Q1721" s="81" t="s">
        <v>7624</v>
      </c>
      <c r="R1721" s="82" t="s">
        <v>427</v>
      </c>
      <c r="S1721" s="82" t="s">
        <v>40</v>
      </c>
      <c r="T1721" s="81" t="s">
        <v>11526</v>
      </c>
      <c r="U1721" s="81" t="s">
        <v>11527</v>
      </c>
      <c r="V1721" s="81"/>
      <c r="W1721" s="81" t="s">
        <v>212</v>
      </c>
      <c r="X1721" s="81" t="s">
        <v>3149</v>
      </c>
      <c r="Y1721" s="80">
        <v>45477</v>
      </c>
      <c r="Z1721" s="85">
        <v>45721</v>
      </c>
      <c r="AA1721" s="85" t="s">
        <v>38</v>
      </c>
      <c r="AB1721" s="85">
        <v>45721</v>
      </c>
    </row>
    <row r="1722" spans="1:28" ht="15" customHeight="1" x14ac:dyDescent="0.25">
      <c r="A1722" s="81" t="s">
        <v>11528</v>
      </c>
      <c r="B1722" s="81"/>
      <c r="C1722" s="81" t="s">
        <v>11529</v>
      </c>
      <c r="D1722" s="81" t="s">
        <v>11530</v>
      </c>
      <c r="E1722" s="81" t="s">
        <v>11531</v>
      </c>
      <c r="F1722" s="81" t="s">
        <v>33</v>
      </c>
      <c r="G1722" s="81" t="s">
        <v>64</v>
      </c>
      <c r="H1722" s="81" t="s">
        <v>141</v>
      </c>
      <c r="I1722" s="48" t="s">
        <v>36</v>
      </c>
      <c r="J1722" s="81" t="s">
        <v>9561</v>
      </c>
      <c r="K1722" s="82"/>
      <c r="L1722" s="81">
        <v>2200</v>
      </c>
      <c r="M1722" s="83" t="s">
        <v>38</v>
      </c>
      <c r="N1722" s="82" t="s">
        <v>38</v>
      </c>
      <c r="O1722" s="82" t="s">
        <v>38</v>
      </c>
      <c r="P1722" s="82" t="s">
        <v>38</v>
      </c>
      <c r="Q1722" s="82"/>
      <c r="R1722" s="81" t="s">
        <v>39</v>
      </c>
      <c r="S1722" s="86" t="s">
        <v>66</v>
      </c>
      <c r="T1722" s="81" t="s">
        <v>11532</v>
      </c>
      <c r="U1722" s="81" t="s">
        <v>11533</v>
      </c>
      <c r="V1722" s="81"/>
      <c r="W1722" s="81" t="s">
        <v>87</v>
      </c>
      <c r="X1722" s="81" t="s">
        <v>913</v>
      </c>
      <c r="Y1722" s="80"/>
      <c r="Z1722" s="85">
        <v>44932</v>
      </c>
      <c r="AA1722" s="85" t="s">
        <v>38</v>
      </c>
      <c r="AB1722" s="85">
        <v>44932</v>
      </c>
    </row>
    <row r="1723" spans="1:28" ht="15" customHeight="1" x14ac:dyDescent="0.25">
      <c r="A1723" s="81" t="s">
        <v>11534</v>
      </c>
      <c r="B1723" s="81"/>
      <c r="C1723" s="81" t="s">
        <v>11535</v>
      </c>
      <c r="D1723" s="81"/>
      <c r="E1723" s="81" t="s">
        <v>11536</v>
      </c>
      <c r="F1723" s="81" t="s">
        <v>33</v>
      </c>
      <c r="G1723" s="81" t="s">
        <v>34</v>
      </c>
      <c r="H1723" s="81" t="s">
        <v>141</v>
      </c>
      <c r="I1723" s="48" t="s">
        <v>36</v>
      </c>
      <c r="J1723" s="81" t="s">
        <v>11537</v>
      </c>
      <c r="K1723" s="82"/>
      <c r="L1723" s="81" t="s">
        <v>38</v>
      </c>
      <c r="M1723" s="83">
        <v>2450</v>
      </c>
      <c r="N1723" s="82" t="s">
        <v>38</v>
      </c>
      <c r="O1723" s="84">
        <v>1960</v>
      </c>
      <c r="P1723" s="82" t="s">
        <v>38</v>
      </c>
      <c r="Q1723" s="82" t="s">
        <v>11538</v>
      </c>
      <c r="R1723" s="82" t="s">
        <v>144</v>
      </c>
      <c r="S1723" s="82" t="s">
        <v>40</v>
      </c>
      <c r="T1723" s="81" t="s">
        <v>11539</v>
      </c>
      <c r="U1723" s="81" t="s">
        <v>11540</v>
      </c>
      <c r="V1723" s="81"/>
      <c r="W1723" s="81" t="s">
        <v>43</v>
      </c>
      <c r="X1723" s="81" t="s">
        <v>2796</v>
      </c>
      <c r="Y1723" s="80">
        <v>44697</v>
      </c>
      <c r="Z1723" s="85">
        <v>45012</v>
      </c>
      <c r="AA1723" s="85">
        <v>44795</v>
      </c>
      <c r="AB1723" s="85">
        <v>45012</v>
      </c>
    </row>
    <row r="1724" spans="1:28" ht="15" customHeight="1" x14ac:dyDescent="0.25">
      <c r="A1724" s="81" t="s">
        <v>11541</v>
      </c>
      <c r="B1724" s="81" t="s">
        <v>11542</v>
      </c>
      <c r="C1724" s="81" t="s">
        <v>11543</v>
      </c>
      <c r="D1724" s="81"/>
      <c r="E1724" s="81" t="s">
        <v>11544</v>
      </c>
      <c r="F1724" s="81" t="s">
        <v>33</v>
      </c>
      <c r="G1724" s="81" t="s">
        <v>34</v>
      </c>
      <c r="H1724" s="81" t="s">
        <v>55</v>
      </c>
      <c r="I1724" s="48" t="s">
        <v>36</v>
      </c>
      <c r="J1724" s="81" t="s">
        <v>2149</v>
      </c>
      <c r="K1724" s="82"/>
      <c r="L1724" s="81" t="s">
        <v>38</v>
      </c>
      <c r="M1724" s="83">
        <v>2010</v>
      </c>
      <c r="N1724" s="82" t="s">
        <v>38</v>
      </c>
      <c r="O1724" s="84">
        <v>1608</v>
      </c>
      <c r="P1724" s="82" t="s">
        <v>38</v>
      </c>
      <c r="Q1724" s="82"/>
      <c r="R1724" s="81" t="s">
        <v>39</v>
      </c>
      <c r="S1724" s="82" t="s">
        <v>40</v>
      </c>
      <c r="T1724" s="81" t="s">
        <v>11545</v>
      </c>
      <c r="U1724" s="81" t="s">
        <v>11546</v>
      </c>
      <c r="V1724" s="81"/>
      <c r="W1724" s="81" t="s">
        <v>1582</v>
      </c>
      <c r="X1724" s="81" t="s">
        <v>1583</v>
      </c>
      <c r="Y1724" s="80">
        <v>44039</v>
      </c>
      <c r="Z1724" s="85">
        <v>45071</v>
      </c>
      <c r="AA1724" s="85">
        <v>45355</v>
      </c>
      <c r="AB1724" s="85">
        <v>45355</v>
      </c>
    </row>
    <row r="1725" spans="1:28" ht="15" customHeight="1" x14ac:dyDescent="0.25">
      <c r="A1725" s="81" t="s">
        <v>11547</v>
      </c>
      <c r="B1725" s="81"/>
      <c r="C1725" s="81" t="s">
        <v>11548</v>
      </c>
      <c r="D1725" s="81"/>
      <c r="E1725" s="81" t="s">
        <v>11549</v>
      </c>
      <c r="F1725" s="81" t="s">
        <v>33</v>
      </c>
      <c r="G1725" s="81" t="s">
        <v>64</v>
      </c>
      <c r="H1725" s="81" t="s">
        <v>55</v>
      </c>
      <c r="I1725" s="48" t="s">
        <v>36</v>
      </c>
      <c r="J1725" s="81" t="s">
        <v>1631</v>
      </c>
      <c r="K1725" s="82"/>
      <c r="L1725" s="81">
        <v>2700</v>
      </c>
      <c r="M1725" s="83" t="s">
        <v>38</v>
      </c>
      <c r="N1725" s="82" t="s">
        <v>38</v>
      </c>
      <c r="O1725" s="82" t="s">
        <v>38</v>
      </c>
      <c r="P1725" s="82" t="s">
        <v>38</v>
      </c>
      <c r="Q1725" s="82"/>
      <c r="R1725" s="81" t="s">
        <v>39</v>
      </c>
      <c r="S1725" s="86" t="s">
        <v>66</v>
      </c>
      <c r="T1725" s="81" t="s">
        <v>11550</v>
      </c>
      <c r="U1725" s="81" t="s">
        <v>11551</v>
      </c>
      <c r="V1725" s="81"/>
      <c r="W1725" s="81" t="s">
        <v>87</v>
      </c>
      <c r="X1725" s="81" t="s">
        <v>11552</v>
      </c>
      <c r="Y1725" s="80"/>
      <c r="Z1725" s="85">
        <v>44932</v>
      </c>
      <c r="AA1725" s="85" t="s">
        <v>38</v>
      </c>
      <c r="AB1725" s="85">
        <v>44932</v>
      </c>
    </row>
    <row r="1726" spans="1:28" ht="15" customHeight="1" x14ac:dyDescent="0.25">
      <c r="A1726" s="81" t="s">
        <v>11553</v>
      </c>
      <c r="B1726" s="81"/>
      <c r="C1726" s="81" t="s">
        <v>11554</v>
      </c>
      <c r="D1726" s="81" t="s">
        <v>11555</v>
      </c>
      <c r="E1726" s="81" t="s">
        <v>11556</v>
      </c>
      <c r="F1726" s="81" t="s">
        <v>33</v>
      </c>
      <c r="G1726" s="81" t="s">
        <v>64</v>
      </c>
      <c r="H1726" s="81" t="s">
        <v>55</v>
      </c>
      <c r="I1726" s="48" t="s">
        <v>36</v>
      </c>
      <c r="J1726" s="81" t="s">
        <v>11557</v>
      </c>
      <c r="K1726" s="82"/>
      <c r="L1726" s="81">
        <v>2700</v>
      </c>
      <c r="M1726" s="83" t="s">
        <v>38</v>
      </c>
      <c r="N1726" s="82" t="s">
        <v>38</v>
      </c>
      <c r="O1726" s="82" t="s">
        <v>38</v>
      </c>
      <c r="P1726" s="82" t="s">
        <v>38</v>
      </c>
      <c r="Q1726" s="82"/>
      <c r="R1726" s="81" t="s">
        <v>39</v>
      </c>
      <c r="S1726" s="86" t="s">
        <v>66</v>
      </c>
      <c r="T1726" s="81" t="s">
        <v>11558</v>
      </c>
      <c r="U1726" s="81" t="s">
        <v>11559</v>
      </c>
      <c r="V1726" s="81"/>
      <c r="W1726" s="81" t="s">
        <v>87</v>
      </c>
      <c r="X1726" s="81" t="s">
        <v>11560</v>
      </c>
      <c r="Y1726" s="80"/>
      <c r="Z1726" s="85">
        <v>44932</v>
      </c>
      <c r="AA1726" s="85" t="s">
        <v>38</v>
      </c>
      <c r="AB1726" s="85">
        <v>44932</v>
      </c>
    </row>
    <row r="1727" spans="1:28" ht="15" customHeight="1" x14ac:dyDescent="0.25">
      <c r="A1727" s="81" t="s">
        <v>11561</v>
      </c>
      <c r="B1727" s="81"/>
      <c r="C1727" s="81" t="s">
        <v>11562</v>
      </c>
      <c r="D1727" s="81" t="s">
        <v>11563</v>
      </c>
      <c r="E1727" s="81" t="s">
        <v>11564</v>
      </c>
      <c r="F1727" s="81" t="s">
        <v>33</v>
      </c>
      <c r="G1727" s="81" t="s">
        <v>64</v>
      </c>
      <c r="H1727" s="81" t="s">
        <v>35</v>
      </c>
      <c r="I1727" s="48" t="s">
        <v>36</v>
      </c>
      <c r="J1727" s="81" t="s">
        <v>74</v>
      </c>
      <c r="K1727" s="82"/>
      <c r="L1727" s="81">
        <v>2200</v>
      </c>
      <c r="M1727" s="83" t="s">
        <v>38</v>
      </c>
      <c r="N1727" s="82" t="s">
        <v>38</v>
      </c>
      <c r="O1727" s="82" t="s">
        <v>38</v>
      </c>
      <c r="P1727" s="82" t="s">
        <v>38</v>
      </c>
      <c r="Q1727" s="82"/>
      <c r="R1727" s="81" t="s">
        <v>39</v>
      </c>
      <c r="S1727" s="86" t="s">
        <v>66</v>
      </c>
      <c r="T1727" s="81" t="s">
        <v>11565</v>
      </c>
      <c r="U1727" s="81" t="s">
        <v>11566</v>
      </c>
      <c r="V1727" s="81"/>
      <c r="W1727" s="81" t="s">
        <v>43</v>
      </c>
      <c r="X1727" s="81" t="s">
        <v>380</v>
      </c>
      <c r="Y1727" s="80"/>
      <c r="Z1727" s="85">
        <v>44932</v>
      </c>
      <c r="AA1727" s="85" t="s">
        <v>38</v>
      </c>
      <c r="AB1727" s="85">
        <v>44932</v>
      </c>
    </row>
    <row r="1728" spans="1:28" ht="15" customHeight="1" x14ac:dyDescent="0.25">
      <c r="A1728" s="81" t="s">
        <v>11567</v>
      </c>
      <c r="B1728" s="81"/>
      <c r="C1728" s="81" t="s">
        <v>11568</v>
      </c>
      <c r="D1728" s="81" t="s">
        <v>11569</v>
      </c>
      <c r="E1728" s="81" t="s">
        <v>11570</v>
      </c>
      <c r="F1728" s="81" t="s">
        <v>33</v>
      </c>
      <c r="G1728" s="81" t="s">
        <v>64</v>
      </c>
      <c r="H1728" s="81" t="s">
        <v>55</v>
      </c>
      <c r="I1728" s="48" t="s">
        <v>36</v>
      </c>
      <c r="J1728" s="81" t="s">
        <v>10126</v>
      </c>
      <c r="K1728" s="82"/>
      <c r="L1728" s="81">
        <v>2700</v>
      </c>
      <c r="M1728" s="83" t="s">
        <v>38</v>
      </c>
      <c r="N1728" s="82" t="s">
        <v>38</v>
      </c>
      <c r="O1728" s="82" t="s">
        <v>38</v>
      </c>
      <c r="P1728" s="82" t="s">
        <v>38</v>
      </c>
      <c r="Q1728" s="82"/>
      <c r="R1728" s="81" t="s">
        <v>39</v>
      </c>
      <c r="S1728" s="86" t="s">
        <v>66</v>
      </c>
      <c r="T1728" s="81" t="s">
        <v>11571</v>
      </c>
      <c r="U1728" s="81" t="s">
        <v>11572</v>
      </c>
      <c r="V1728" s="81"/>
      <c r="W1728" s="81" t="s">
        <v>87</v>
      </c>
      <c r="X1728" s="81" t="s">
        <v>10129</v>
      </c>
      <c r="Y1728" s="80"/>
      <c r="Z1728" s="85">
        <v>44932</v>
      </c>
      <c r="AA1728" s="85" t="s">
        <v>38</v>
      </c>
      <c r="AB1728" s="85">
        <v>44932</v>
      </c>
    </row>
    <row r="1729" spans="1:28" ht="15" customHeight="1" x14ac:dyDescent="0.25">
      <c r="A1729" s="81" t="s">
        <v>11573</v>
      </c>
      <c r="B1729" s="81" t="s">
        <v>11574</v>
      </c>
      <c r="C1729" s="81" t="s">
        <v>11575</v>
      </c>
      <c r="D1729" s="81"/>
      <c r="E1729" s="81" t="s">
        <v>11576</v>
      </c>
      <c r="F1729" s="81" t="s">
        <v>33</v>
      </c>
      <c r="G1729" s="81" t="s">
        <v>34</v>
      </c>
      <c r="H1729" s="81" t="s">
        <v>55</v>
      </c>
      <c r="I1729" s="48" t="s">
        <v>36</v>
      </c>
      <c r="J1729" s="81" t="s">
        <v>2149</v>
      </c>
      <c r="K1729" s="82"/>
      <c r="L1729" s="81" t="s">
        <v>38</v>
      </c>
      <c r="M1729" s="83">
        <v>2380</v>
      </c>
      <c r="N1729" s="82" t="s">
        <v>38</v>
      </c>
      <c r="O1729" s="84">
        <v>1904</v>
      </c>
      <c r="P1729" s="82" t="s">
        <v>38</v>
      </c>
      <c r="Q1729" s="82"/>
      <c r="R1729" s="81" t="s">
        <v>39</v>
      </c>
      <c r="S1729" s="82" t="s">
        <v>40</v>
      </c>
      <c r="T1729" s="81" t="s">
        <v>11577</v>
      </c>
      <c r="U1729" s="81" t="s">
        <v>11578</v>
      </c>
      <c r="V1729" s="81"/>
      <c r="W1729" s="81" t="s">
        <v>43</v>
      </c>
      <c r="X1729" s="81" t="s">
        <v>2272</v>
      </c>
      <c r="Y1729" s="80">
        <v>44039</v>
      </c>
      <c r="Z1729" s="85">
        <v>45071</v>
      </c>
      <c r="AA1729" s="85">
        <v>45355</v>
      </c>
      <c r="AB1729" s="85">
        <v>45355</v>
      </c>
    </row>
    <row r="1730" spans="1:28" ht="15" customHeight="1" x14ac:dyDescent="0.25">
      <c r="A1730" s="81" t="s">
        <v>11579</v>
      </c>
      <c r="B1730" s="81"/>
      <c r="C1730" s="81" t="s">
        <v>11580</v>
      </c>
      <c r="D1730" s="81" t="s">
        <v>11581</v>
      </c>
      <c r="E1730" s="81" t="s">
        <v>11582</v>
      </c>
      <c r="F1730" s="81" t="s">
        <v>33</v>
      </c>
      <c r="G1730" s="81" t="s">
        <v>64</v>
      </c>
      <c r="H1730" s="81" t="s">
        <v>35</v>
      </c>
      <c r="I1730" s="48" t="s">
        <v>36</v>
      </c>
      <c r="J1730" s="81" t="s">
        <v>74</v>
      </c>
      <c r="K1730" s="82"/>
      <c r="L1730" s="81">
        <v>2200</v>
      </c>
      <c r="M1730" s="83" t="s">
        <v>38</v>
      </c>
      <c r="N1730" s="82" t="s">
        <v>38</v>
      </c>
      <c r="O1730" s="82" t="s">
        <v>38</v>
      </c>
      <c r="P1730" s="82" t="s">
        <v>38</v>
      </c>
      <c r="Q1730" s="82"/>
      <c r="R1730" s="81" t="s">
        <v>39</v>
      </c>
      <c r="S1730" s="86" t="s">
        <v>66</v>
      </c>
      <c r="T1730" s="81" t="s">
        <v>11583</v>
      </c>
      <c r="U1730" s="81" t="s">
        <v>11584</v>
      </c>
      <c r="V1730" s="81"/>
      <c r="W1730" s="81" t="s">
        <v>1215</v>
      </c>
      <c r="X1730" s="81" t="s">
        <v>11585</v>
      </c>
      <c r="Y1730" s="80"/>
      <c r="Z1730" s="85">
        <v>44932</v>
      </c>
      <c r="AA1730" s="85" t="s">
        <v>38</v>
      </c>
      <c r="AB1730" s="85">
        <v>44932</v>
      </c>
    </row>
    <row r="1731" spans="1:28" ht="15" customHeight="1" x14ac:dyDescent="0.25">
      <c r="A1731" s="81" t="s">
        <v>11586</v>
      </c>
      <c r="B1731" s="81"/>
      <c r="C1731" s="81" t="s">
        <v>11587</v>
      </c>
      <c r="D1731" s="81" t="s">
        <v>11588</v>
      </c>
      <c r="E1731" s="81" t="s">
        <v>11589</v>
      </c>
      <c r="F1731" s="81" t="s">
        <v>33</v>
      </c>
      <c r="G1731" s="81" t="s">
        <v>64</v>
      </c>
      <c r="H1731" s="81" t="s">
        <v>55</v>
      </c>
      <c r="I1731" s="48" t="s">
        <v>36</v>
      </c>
      <c r="J1731" s="81" t="s">
        <v>1546</v>
      </c>
      <c r="K1731" s="82"/>
      <c r="L1731" s="81">
        <v>2700</v>
      </c>
      <c r="M1731" s="83" t="s">
        <v>38</v>
      </c>
      <c r="N1731" s="82" t="s">
        <v>38</v>
      </c>
      <c r="O1731" s="82" t="s">
        <v>38</v>
      </c>
      <c r="P1731" s="82" t="s">
        <v>38</v>
      </c>
      <c r="Q1731" s="82"/>
      <c r="R1731" s="81" t="s">
        <v>39</v>
      </c>
      <c r="S1731" s="86" t="s">
        <v>66</v>
      </c>
      <c r="T1731" s="81" t="s">
        <v>11590</v>
      </c>
      <c r="U1731" s="81" t="s">
        <v>11591</v>
      </c>
      <c r="V1731" s="81"/>
      <c r="W1731" s="81" t="s">
        <v>103</v>
      </c>
      <c r="X1731" s="81" t="s">
        <v>943</v>
      </c>
      <c r="Y1731" s="80"/>
      <c r="Z1731" s="85">
        <v>44932</v>
      </c>
      <c r="AA1731" s="85" t="s">
        <v>38</v>
      </c>
      <c r="AB1731" s="85">
        <v>44932</v>
      </c>
    </row>
    <row r="1732" spans="1:28" ht="15" customHeight="1" x14ac:dyDescent="0.25">
      <c r="A1732" s="81" t="s">
        <v>11592</v>
      </c>
      <c r="B1732" s="81"/>
      <c r="C1732" s="81" t="s">
        <v>11593</v>
      </c>
      <c r="D1732" s="81" t="s">
        <v>11594</v>
      </c>
      <c r="E1732" s="81" t="s">
        <v>11595</v>
      </c>
      <c r="F1732" s="81" t="s">
        <v>33</v>
      </c>
      <c r="G1732" s="81" t="s">
        <v>64</v>
      </c>
      <c r="H1732" s="81" t="s">
        <v>55</v>
      </c>
      <c r="I1732" s="48" t="s">
        <v>36</v>
      </c>
      <c r="J1732" s="81" t="s">
        <v>11596</v>
      </c>
      <c r="K1732" s="82"/>
      <c r="L1732" s="81">
        <v>2700</v>
      </c>
      <c r="M1732" s="83" t="s">
        <v>38</v>
      </c>
      <c r="N1732" s="82" t="s">
        <v>38</v>
      </c>
      <c r="O1732" s="82" t="s">
        <v>38</v>
      </c>
      <c r="P1732" s="82" t="s">
        <v>38</v>
      </c>
      <c r="Q1732" s="82"/>
      <c r="R1732" s="81" t="s">
        <v>39</v>
      </c>
      <c r="S1732" s="86" t="s">
        <v>66</v>
      </c>
      <c r="T1732" s="81" t="s">
        <v>11597</v>
      </c>
      <c r="U1732" s="81" t="s">
        <v>11598</v>
      </c>
      <c r="V1732" s="81"/>
      <c r="W1732" s="81" t="s">
        <v>78</v>
      </c>
      <c r="X1732" s="81" t="s">
        <v>1360</v>
      </c>
      <c r="Y1732" s="80"/>
      <c r="Z1732" s="85">
        <v>44932</v>
      </c>
      <c r="AA1732" s="85" t="s">
        <v>38</v>
      </c>
      <c r="AB1732" s="85">
        <v>44932</v>
      </c>
    </row>
    <row r="1733" spans="1:28" ht="15" customHeight="1" x14ac:dyDescent="0.25">
      <c r="A1733" s="81" t="s">
        <v>11599</v>
      </c>
      <c r="B1733" s="81"/>
      <c r="C1733" s="81" t="s">
        <v>11600</v>
      </c>
      <c r="D1733" s="81" t="s">
        <v>11601</v>
      </c>
      <c r="E1733" s="81" t="s">
        <v>11602</v>
      </c>
      <c r="F1733" s="81" t="s">
        <v>33</v>
      </c>
      <c r="G1733" s="81" t="s">
        <v>64</v>
      </c>
      <c r="H1733" s="81" t="s">
        <v>55</v>
      </c>
      <c r="I1733" s="48" t="s">
        <v>36</v>
      </c>
      <c r="J1733" s="81" t="s">
        <v>11603</v>
      </c>
      <c r="K1733" s="82"/>
      <c r="L1733" s="81">
        <v>2700</v>
      </c>
      <c r="M1733" s="83" t="s">
        <v>38</v>
      </c>
      <c r="N1733" s="82" t="s">
        <v>38</v>
      </c>
      <c r="O1733" s="82" t="s">
        <v>38</v>
      </c>
      <c r="P1733" s="82" t="s">
        <v>38</v>
      </c>
      <c r="Q1733" s="82"/>
      <c r="R1733" s="81" t="s">
        <v>39</v>
      </c>
      <c r="S1733" s="86" t="s">
        <v>66</v>
      </c>
      <c r="T1733" s="81" t="s">
        <v>11604</v>
      </c>
      <c r="U1733" s="81" t="s">
        <v>11605</v>
      </c>
      <c r="V1733" s="81"/>
      <c r="W1733" s="81" t="s">
        <v>112</v>
      </c>
      <c r="X1733" s="81" t="s">
        <v>544</v>
      </c>
      <c r="Y1733" s="80"/>
      <c r="Z1733" s="85">
        <v>44932</v>
      </c>
      <c r="AA1733" s="85" t="s">
        <v>38</v>
      </c>
      <c r="AB1733" s="85">
        <v>44932</v>
      </c>
    </row>
    <row r="1734" spans="1:28" ht="15" customHeight="1" x14ac:dyDescent="0.25">
      <c r="A1734" s="81" t="s">
        <v>11606</v>
      </c>
      <c r="B1734" s="81"/>
      <c r="C1734" s="81" t="s">
        <v>11607</v>
      </c>
      <c r="D1734" s="81" t="s">
        <v>11608</v>
      </c>
      <c r="E1734" s="81" t="s">
        <v>11609</v>
      </c>
      <c r="F1734" s="81" t="s">
        <v>33</v>
      </c>
      <c r="G1734" s="81" t="s">
        <v>64</v>
      </c>
      <c r="H1734" s="81" t="s">
        <v>141</v>
      </c>
      <c r="I1734" s="48" t="s">
        <v>36</v>
      </c>
      <c r="J1734" s="81" t="s">
        <v>11610</v>
      </c>
      <c r="K1734" s="82"/>
      <c r="L1734" s="81">
        <v>2200</v>
      </c>
      <c r="M1734" s="83" t="s">
        <v>38</v>
      </c>
      <c r="N1734" s="82" t="s">
        <v>38</v>
      </c>
      <c r="O1734" s="82" t="s">
        <v>38</v>
      </c>
      <c r="P1734" s="82" t="s">
        <v>38</v>
      </c>
      <c r="Q1734" s="82"/>
      <c r="R1734" s="81" t="s">
        <v>39</v>
      </c>
      <c r="S1734" s="86" t="s">
        <v>66</v>
      </c>
      <c r="T1734" s="81" t="s">
        <v>11611</v>
      </c>
      <c r="U1734" s="81" t="s">
        <v>11612</v>
      </c>
      <c r="V1734" s="81"/>
      <c r="W1734" s="81" t="s">
        <v>103</v>
      </c>
      <c r="X1734" s="81" t="s">
        <v>801</v>
      </c>
      <c r="Y1734" s="80"/>
      <c r="Z1734" s="85">
        <v>44932</v>
      </c>
      <c r="AA1734" s="85" t="s">
        <v>38</v>
      </c>
      <c r="AB1734" s="85">
        <v>44932</v>
      </c>
    </row>
    <row r="1735" spans="1:28" ht="15" customHeight="1" x14ac:dyDescent="0.25">
      <c r="A1735" s="81" t="s">
        <v>11613</v>
      </c>
      <c r="B1735" s="81"/>
      <c r="C1735" s="81" t="s">
        <v>11614</v>
      </c>
      <c r="D1735" s="81" t="s">
        <v>11615</v>
      </c>
      <c r="E1735" s="81" t="s">
        <v>11616</v>
      </c>
      <c r="F1735" s="81" t="s">
        <v>33</v>
      </c>
      <c r="G1735" s="81" t="s">
        <v>64</v>
      </c>
      <c r="H1735" s="81" t="s">
        <v>55</v>
      </c>
      <c r="I1735" s="48" t="s">
        <v>36</v>
      </c>
      <c r="J1735" s="81" t="s">
        <v>11617</v>
      </c>
      <c r="K1735" s="82"/>
      <c r="L1735" s="81">
        <v>2700</v>
      </c>
      <c r="M1735" s="83" t="s">
        <v>38</v>
      </c>
      <c r="N1735" s="82" t="s">
        <v>38</v>
      </c>
      <c r="O1735" s="82" t="s">
        <v>38</v>
      </c>
      <c r="P1735" s="82" t="s">
        <v>38</v>
      </c>
      <c r="Q1735" s="82"/>
      <c r="R1735" s="81" t="s">
        <v>39</v>
      </c>
      <c r="S1735" s="86" t="s">
        <v>66</v>
      </c>
      <c r="T1735" s="81" t="s">
        <v>11618</v>
      </c>
      <c r="U1735" s="81" t="s">
        <v>11619</v>
      </c>
      <c r="V1735" s="81"/>
      <c r="W1735" s="81" t="s">
        <v>1215</v>
      </c>
      <c r="X1735" s="81" t="s">
        <v>6544</v>
      </c>
      <c r="Y1735" s="80"/>
      <c r="Z1735" s="85">
        <v>44932</v>
      </c>
      <c r="AA1735" s="85" t="s">
        <v>38</v>
      </c>
      <c r="AB1735" s="85">
        <v>44932</v>
      </c>
    </row>
    <row r="1736" spans="1:28" ht="15" customHeight="1" x14ac:dyDescent="0.25">
      <c r="A1736" s="81" t="s">
        <v>11620</v>
      </c>
      <c r="B1736" s="81"/>
      <c r="C1736" s="81" t="s">
        <v>11621</v>
      </c>
      <c r="D1736" s="81" t="s">
        <v>11622</v>
      </c>
      <c r="E1736" s="81" t="s">
        <v>11623</v>
      </c>
      <c r="F1736" s="81" t="s">
        <v>33</v>
      </c>
      <c r="G1736" s="81" t="s">
        <v>64</v>
      </c>
      <c r="H1736" s="81" t="s">
        <v>55</v>
      </c>
      <c r="I1736" s="48" t="s">
        <v>36</v>
      </c>
      <c r="J1736" s="81" t="s">
        <v>11624</v>
      </c>
      <c r="K1736" s="82"/>
      <c r="L1736" s="81">
        <v>2700</v>
      </c>
      <c r="M1736" s="83" t="s">
        <v>38</v>
      </c>
      <c r="N1736" s="82" t="s">
        <v>38</v>
      </c>
      <c r="O1736" s="82" t="s">
        <v>38</v>
      </c>
      <c r="P1736" s="82" t="s">
        <v>38</v>
      </c>
      <c r="Q1736" s="82"/>
      <c r="R1736" s="81" t="s">
        <v>39</v>
      </c>
      <c r="S1736" s="86" t="s">
        <v>66</v>
      </c>
      <c r="T1736" s="81" t="s">
        <v>11625</v>
      </c>
      <c r="U1736" s="81" t="s">
        <v>11626</v>
      </c>
      <c r="V1736" s="81"/>
      <c r="W1736" s="81" t="s">
        <v>1948</v>
      </c>
      <c r="X1736" s="81" t="s">
        <v>9761</v>
      </c>
      <c r="Y1736" s="80"/>
      <c r="Z1736" s="85">
        <v>44932</v>
      </c>
      <c r="AA1736" s="85" t="s">
        <v>38</v>
      </c>
      <c r="AB1736" s="85">
        <v>44932</v>
      </c>
    </row>
    <row r="1737" spans="1:28" ht="15" customHeight="1" x14ac:dyDescent="0.25">
      <c r="A1737" s="81" t="s">
        <v>11627</v>
      </c>
      <c r="B1737" s="81"/>
      <c r="C1737" s="81" t="s">
        <v>11628</v>
      </c>
      <c r="D1737" s="81" t="s">
        <v>11629</v>
      </c>
      <c r="E1737" s="81" t="s">
        <v>11630</v>
      </c>
      <c r="F1737" s="81" t="s">
        <v>33</v>
      </c>
      <c r="G1737" s="81" t="s">
        <v>64</v>
      </c>
      <c r="H1737" s="81" t="s">
        <v>55</v>
      </c>
      <c r="I1737" s="48" t="s">
        <v>36</v>
      </c>
      <c r="J1737" s="81" t="s">
        <v>11631</v>
      </c>
      <c r="K1737" s="82"/>
      <c r="L1737" s="81">
        <v>2700</v>
      </c>
      <c r="M1737" s="83" t="s">
        <v>38</v>
      </c>
      <c r="N1737" s="82" t="s">
        <v>38</v>
      </c>
      <c r="O1737" s="82" t="s">
        <v>38</v>
      </c>
      <c r="P1737" s="82" t="s">
        <v>38</v>
      </c>
      <c r="Q1737" s="82"/>
      <c r="R1737" s="81" t="s">
        <v>39</v>
      </c>
      <c r="S1737" s="86" t="s">
        <v>66</v>
      </c>
      <c r="T1737" s="81" t="s">
        <v>11632</v>
      </c>
      <c r="U1737" s="81" t="s">
        <v>11633</v>
      </c>
      <c r="V1737" s="81"/>
      <c r="W1737" s="81" t="s">
        <v>112</v>
      </c>
      <c r="X1737" s="81" t="s">
        <v>544</v>
      </c>
      <c r="Y1737" s="80"/>
      <c r="Z1737" s="85">
        <v>44932</v>
      </c>
      <c r="AA1737" s="85" t="s">
        <v>38</v>
      </c>
      <c r="AB1737" s="85">
        <v>44932</v>
      </c>
    </row>
    <row r="1738" spans="1:28" ht="15" customHeight="1" x14ac:dyDescent="0.25">
      <c r="A1738" s="81" t="s">
        <v>11634</v>
      </c>
      <c r="B1738" s="81"/>
      <c r="C1738" s="81" t="s">
        <v>11635</v>
      </c>
      <c r="D1738" s="81" t="s">
        <v>11636</v>
      </c>
      <c r="E1738" s="81" t="s">
        <v>11637</v>
      </c>
      <c r="F1738" s="81" t="s">
        <v>33</v>
      </c>
      <c r="G1738" s="81" t="s">
        <v>64</v>
      </c>
      <c r="H1738" s="81" t="s">
        <v>141</v>
      </c>
      <c r="I1738" s="48" t="s">
        <v>36</v>
      </c>
      <c r="J1738" s="81" t="s">
        <v>11638</v>
      </c>
      <c r="K1738" s="82"/>
      <c r="L1738" s="81">
        <v>2200</v>
      </c>
      <c r="M1738" s="83" t="s">
        <v>38</v>
      </c>
      <c r="N1738" s="82" t="s">
        <v>38</v>
      </c>
      <c r="O1738" s="82" t="s">
        <v>38</v>
      </c>
      <c r="P1738" s="82" t="s">
        <v>38</v>
      </c>
      <c r="Q1738" s="82"/>
      <c r="R1738" s="81" t="s">
        <v>39</v>
      </c>
      <c r="S1738" s="86" t="s">
        <v>66</v>
      </c>
      <c r="T1738" s="81" t="s">
        <v>11639</v>
      </c>
      <c r="U1738" s="81" t="s">
        <v>11640</v>
      </c>
      <c r="V1738" s="81"/>
      <c r="W1738" s="81" t="s">
        <v>87</v>
      </c>
      <c r="X1738" s="81" t="s">
        <v>1191</v>
      </c>
      <c r="Y1738" s="80"/>
      <c r="Z1738" s="85">
        <v>44932</v>
      </c>
      <c r="AA1738" s="85" t="s">
        <v>38</v>
      </c>
      <c r="AB1738" s="85">
        <v>44932</v>
      </c>
    </row>
    <row r="1739" spans="1:28" ht="15" customHeight="1" x14ac:dyDescent="0.25">
      <c r="A1739" s="81" t="s">
        <v>11641</v>
      </c>
      <c r="B1739" s="81" t="s">
        <v>11642</v>
      </c>
      <c r="C1739" s="81" t="s">
        <v>11643</v>
      </c>
      <c r="D1739" s="81"/>
      <c r="E1739" s="81" t="s">
        <v>11644</v>
      </c>
      <c r="F1739" s="81" t="s">
        <v>33</v>
      </c>
      <c r="G1739" s="81" t="s">
        <v>64</v>
      </c>
      <c r="H1739" s="81" t="s">
        <v>141</v>
      </c>
      <c r="I1739" s="48" t="s">
        <v>36</v>
      </c>
      <c r="J1739" s="81" t="s">
        <v>1803</v>
      </c>
      <c r="K1739" s="82"/>
      <c r="L1739" s="81">
        <v>2200</v>
      </c>
      <c r="M1739" s="83" t="s">
        <v>38</v>
      </c>
      <c r="N1739" s="82" t="s">
        <v>38</v>
      </c>
      <c r="O1739" s="82" t="s">
        <v>38</v>
      </c>
      <c r="P1739" s="82" t="s">
        <v>38</v>
      </c>
      <c r="Q1739" s="82"/>
      <c r="R1739" s="81" t="s">
        <v>39</v>
      </c>
      <c r="S1739" s="86" t="s">
        <v>66</v>
      </c>
      <c r="T1739" s="81" t="s">
        <v>11645</v>
      </c>
      <c r="U1739" s="81" t="s">
        <v>11646</v>
      </c>
      <c r="V1739" s="81"/>
      <c r="W1739" s="81" t="s">
        <v>438</v>
      </c>
      <c r="X1739" s="81" t="s">
        <v>1114</v>
      </c>
      <c r="Y1739" s="80"/>
      <c r="Z1739" s="85">
        <v>45365</v>
      </c>
      <c r="AA1739" s="85" t="s">
        <v>38</v>
      </c>
      <c r="AB1739" s="85">
        <v>45365</v>
      </c>
    </row>
    <row r="1740" spans="1:28" ht="15" customHeight="1" x14ac:dyDescent="0.25">
      <c r="A1740" s="81" t="s">
        <v>11647</v>
      </c>
      <c r="B1740" s="81"/>
      <c r="C1740" s="81" t="s">
        <v>11648</v>
      </c>
      <c r="D1740" s="81"/>
      <c r="E1740" s="81" t="s">
        <v>11649</v>
      </c>
      <c r="F1740" s="81" t="s">
        <v>33</v>
      </c>
      <c r="G1740" s="81" t="s">
        <v>34</v>
      </c>
      <c r="H1740" s="81" t="s">
        <v>55</v>
      </c>
      <c r="I1740" s="48" t="s">
        <v>36</v>
      </c>
      <c r="J1740" s="81" t="s">
        <v>11650</v>
      </c>
      <c r="K1740" s="82"/>
      <c r="L1740" s="81" t="s">
        <v>38</v>
      </c>
      <c r="M1740" s="83" t="s">
        <v>38</v>
      </c>
      <c r="N1740" s="82" t="s">
        <v>38</v>
      </c>
      <c r="O1740" s="82" t="s">
        <v>38</v>
      </c>
      <c r="P1740" s="82" t="s">
        <v>38</v>
      </c>
      <c r="Q1740" s="81" t="s">
        <v>3987</v>
      </c>
      <c r="R1740" s="82" t="s">
        <v>427</v>
      </c>
      <c r="S1740" s="82" t="s">
        <v>40</v>
      </c>
      <c r="T1740" s="81" t="s">
        <v>11651</v>
      </c>
      <c r="U1740" s="81" t="s">
        <v>11652</v>
      </c>
      <c r="V1740" s="81"/>
      <c r="W1740" s="81" t="s">
        <v>212</v>
      </c>
      <c r="X1740" s="81" t="s">
        <v>291</v>
      </c>
      <c r="Y1740" s="80">
        <v>45222</v>
      </c>
      <c r="Z1740" s="80">
        <v>45540</v>
      </c>
      <c r="AA1740" s="85">
        <v>45397</v>
      </c>
      <c r="AB1740" s="85">
        <v>45540</v>
      </c>
    </row>
    <row r="1741" spans="1:28" ht="15" customHeight="1" x14ac:dyDescent="0.25">
      <c r="A1741" s="81" t="s">
        <v>11653</v>
      </c>
      <c r="B1741" s="81"/>
      <c r="C1741" s="81" t="s">
        <v>11654</v>
      </c>
      <c r="D1741" s="81" t="s">
        <v>11655</v>
      </c>
      <c r="E1741" s="81" t="s">
        <v>11656</v>
      </c>
      <c r="F1741" s="81" t="s">
        <v>33</v>
      </c>
      <c r="G1741" s="81" t="s">
        <v>64</v>
      </c>
      <c r="H1741" s="81" t="s">
        <v>55</v>
      </c>
      <c r="I1741" s="48" t="s">
        <v>36</v>
      </c>
      <c r="J1741" s="81" t="s">
        <v>11657</v>
      </c>
      <c r="K1741" s="82"/>
      <c r="L1741" s="81">
        <v>2700</v>
      </c>
      <c r="M1741" s="83" t="s">
        <v>38</v>
      </c>
      <c r="N1741" s="82" t="s">
        <v>38</v>
      </c>
      <c r="O1741" s="82" t="s">
        <v>38</v>
      </c>
      <c r="P1741" s="82" t="s">
        <v>38</v>
      </c>
      <c r="Q1741" s="82"/>
      <c r="R1741" s="81" t="s">
        <v>39</v>
      </c>
      <c r="S1741" s="86" t="s">
        <v>66</v>
      </c>
      <c r="T1741" s="81" t="s">
        <v>11658</v>
      </c>
      <c r="U1741" s="81" t="s">
        <v>11659</v>
      </c>
      <c r="V1741" s="81"/>
      <c r="W1741" s="81" t="s">
        <v>163</v>
      </c>
      <c r="X1741" s="81" t="s">
        <v>9240</v>
      </c>
      <c r="Y1741" s="80"/>
      <c r="Z1741" s="85">
        <v>44932</v>
      </c>
      <c r="AA1741" s="85" t="s">
        <v>38</v>
      </c>
      <c r="AB1741" s="85">
        <v>44932</v>
      </c>
    </row>
    <row r="1742" spans="1:28" ht="15" customHeight="1" x14ac:dyDescent="0.25">
      <c r="A1742" s="81" t="s">
        <v>11660</v>
      </c>
      <c r="B1742" s="81" t="s">
        <v>38</v>
      </c>
      <c r="C1742" s="81" t="s">
        <v>11661</v>
      </c>
      <c r="D1742" s="81" t="s">
        <v>38</v>
      </c>
      <c r="E1742" s="81" t="s">
        <v>11662</v>
      </c>
      <c r="F1742" s="81" t="s">
        <v>3139</v>
      </c>
      <c r="G1742" s="81" t="s">
        <v>34</v>
      </c>
      <c r="H1742" s="81" t="s">
        <v>1099</v>
      </c>
      <c r="I1742" s="89" t="s">
        <v>374</v>
      </c>
      <c r="J1742" s="81" t="s">
        <v>11663</v>
      </c>
      <c r="K1742" s="82" t="s">
        <v>38</v>
      </c>
      <c r="L1742" s="81" t="s">
        <v>38</v>
      </c>
      <c r="M1742" s="83">
        <v>2945</v>
      </c>
      <c r="N1742" s="82" t="s">
        <v>38</v>
      </c>
      <c r="O1742" s="84">
        <v>2356</v>
      </c>
      <c r="P1742" s="82"/>
      <c r="Q1742" s="82"/>
      <c r="R1742" s="82" t="s">
        <v>427</v>
      </c>
      <c r="S1742" s="82" t="s">
        <v>40</v>
      </c>
      <c r="T1742" s="81" t="s">
        <v>11664</v>
      </c>
      <c r="U1742" s="81" t="s">
        <v>11665</v>
      </c>
      <c r="V1742" s="81" t="s">
        <v>38</v>
      </c>
      <c r="W1742" s="81" t="s">
        <v>43</v>
      </c>
      <c r="X1742" s="81" t="s">
        <v>430</v>
      </c>
      <c r="Y1742" s="80">
        <v>45510</v>
      </c>
      <c r="Z1742" s="80">
        <v>45695</v>
      </c>
      <c r="AA1742" s="23">
        <v>45695</v>
      </c>
      <c r="AB1742" s="80">
        <v>45695</v>
      </c>
    </row>
    <row r="1743" spans="1:28" ht="15" customHeight="1" x14ac:dyDescent="0.25">
      <c r="A1743" s="81" t="s">
        <v>11666</v>
      </c>
      <c r="B1743" s="81"/>
      <c r="C1743" s="82" t="s">
        <v>11667</v>
      </c>
      <c r="D1743" s="81"/>
      <c r="E1743" s="81" t="s">
        <v>11668</v>
      </c>
      <c r="F1743" s="81" t="s">
        <v>33</v>
      </c>
      <c r="G1743" s="81" t="s">
        <v>34</v>
      </c>
      <c r="H1743" s="81" t="s">
        <v>55</v>
      </c>
      <c r="I1743" s="48" t="s">
        <v>36</v>
      </c>
      <c r="J1743" s="81" t="s">
        <v>2114</v>
      </c>
      <c r="K1743" s="82"/>
      <c r="L1743" s="81" t="s">
        <v>38</v>
      </c>
      <c r="M1743" s="83">
        <v>2120</v>
      </c>
      <c r="N1743" s="82" t="s">
        <v>38</v>
      </c>
      <c r="O1743" s="84">
        <v>1696</v>
      </c>
      <c r="P1743" s="82" t="s">
        <v>38</v>
      </c>
      <c r="Q1743" s="82"/>
      <c r="R1743" s="81" t="s">
        <v>39</v>
      </c>
      <c r="S1743" s="82" t="s">
        <v>40</v>
      </c>
      <c r="T1743" s="81" t="s">
        <v>11669</v>
      </c>
      <c r="U1743" s="81" t="s">
        <v>11670</v>
      </c>
      <c r="V1743" s="81"/>
      <c r="W1743" s="81" t="s">
        <v>43</v>
      </c>
      <c r="X1743" s="81" t="s">
        <v>2272</v>
      </c>
      <c r="Y1743" s="80">
        <v>44046</v>
      </c>
      <c r="Z1743" s="85">
        <v>44200</v>
      </c>
      <c r="AA1743" s="85">
        <v>45272</v>
      </c>
      <c r="AB1743" s="85">
        <v>45272</v>
      </c>
    </row>
    <row r="1744" spans="1:28" ht="15" customHeight="1" x14ac:dyDescent="0.25">
      <c r="A1744" s="81" t="s">
        <v>11671</v>
      </c>
      <c r="B1744" s="81"/>
      <c r="C1744" s="81" t="s">
        <v>11672</v>
      </c>
      <c r="D1744" s="81" t="s">
        <v>11673</v>
      </c>
      <c r="E1744" s="81" t="s">
        <v>11674</v>
      </c>
      <c r="F1744" s="81" t="s">
        <v>33</v>
      </c>
      <c r="G1744" s="81" t="s">
        <v>64</v>
      </c>
      <c r="H1744" s="81" t="s">
        <v>35</v>
      </c>
      <c r="I1744" s="48" t="s">
        <v>36</v>
      </c>
      <c r="J1744" s="81" t="s">
        <v>74</v>
      </c>
      <c r="K1744" s="82"/>
      <c r="L1744" s="81">
        <v>2200</v>
      </c>
      <c r="M1744" s="83" t="s">
        <v>38</v>
      </c>
      <c r="N1744" s="82" t="s">
        <v>38</v>
      </c>
      <c r="O1744" s="82" t="s">
        <v>38</v>
      </c>
      <c r="P1744" s="82" t="s">
        <v>38</v>
      </c>
      <c r="Q1744" s="82"/>
      <c r="R1744" s="81" t="s">
        <v>39</v>
      </c>
      <c r="S1744" s="86" t="s">
        <v>66</v>
      </c>
      <c r="T1744" s="81" t="s">
        <v>11675</v>
      </c>
      <c r="U1744" s="81" t="s">
        <v>11676</v>
      </c>
      <c r="V1744" s="81"/>
      <c r="W1744" s="81" t="s">
        <v>103</v>
      </c>
      <c r="X1744" s="81" t="s">
        <v>801</v>
      </c>
      <c r="Y1744" s="80"/>
      <c r="Z1744" s="85">
        <v>44932</v>
      </c>
      <c r="AA1744" s="85" t="s">
        <v>38</v>
      </c>
      <c r="AB1744" s="85">
        <v>44932</v>
      </c>
    </row>
    <row r="1745" spans="1:28" ht="15" customHeight="1" x14ac:dyDescent="0.25">
      <c r="A1745" s="81" t="s">
        <v>11677</v>
      </c>
      <c r="B1745" s="81"/>
      <c r="C1745" s="81" t="s">
        <v>11678</v>
      </c>
      <c r="D1745" s="81" t="s">
        <v>11679</v>
      </c>
      <c r="E1745" s="81" t="s">
        <v>11680</v>
      </c>
      <c r="F1745" s="81" t="s">
        <v>33</v>
      </c>
      <c r="G1745" s="81" t="s">
        <v>64</v>
      </c>
      <c r="H1745" s="81" t="s">
        <v>35</v>
      </c>
      <c r="I1745" s="48" t="s">
        <v>36</v>
      </c>
      <c r="J1745" s="81" t="s">
        <v>74</v>
      </c>
      <c r="K1745" s="82"/>
      <c r="L1745" s="81">
        <v>2200</v>
      </c>
      <c r="M1745" s="83" t="s">
        <v>38</v>
      </c>
      <c r="N1745" s="82" t="s">
        <v>38</v>
      </c>
      <c r="O1745" s="82" t="s">
        <v>38</v>
      </c>
      <c r="P1745" s="82" t="s">
        <v>38</v>
      </c>
      <c r="Q1745" s="82"/>
      <c r="R1745" s="81" t="s">
        <v>39</v>
      </c>
      <c r="S1745" s="86" t="s">
        <v>66</v>
      </c>
      <c r="T1745" s="81" t="s">
        <v>11681</v>
      </c>
      <c r="U1745" s="81" t="s">
        <v>11682</v>
      </c>
      <c r="V1745" s="81"/>
      <c r="W1745" s="81" t="s">
        <v>112</v>
      </c>
      <c r="X1745" s="81" t="s">
        <v>5554</v>
      </c>
      <c r="Y1745" s="80"/>
      <c r="Z1745" s="85">
        <v>44932</v>
      </c>
      <c r="AA1745" s="85" t="s">
        <v>38</v>
      </c>
      <c r="AB1745" s="85">
        <v>44932</v>
      </c>
    </row>
    <row r="1746" spans="1:28" ht="15" customHeight="1" x14ac:dyDescent="0.25">
      <c r="A1746" s="81" t="s">
        <v>11683</v>
      </c>
      <c r="B1746" s="81" t="s">
        <v>11684</v>
      </c>
      <c r="C1746" s="81" t="s">
        <v>11685</v>
      </c>
      <c r="D1746" s="81" t="s">
        <v>11686</v>
      </c>
      <c r="E1746" s="81" t="s">
        <v>11687</v>
      </c>
      <c r="F1746" s="81" t="s">
        <v>33</v>
      </c>
      <c r="G1746" s="81" t="s">
        <v>64</v>
      </c>
      <c r="H1746" s="81" t="s">
        <v>35</v>
      </c>
      <c r="I1746" s="48" t="s">
        <v>36</v>
      </c>
      <c r="J1746" s="81" t="s">
        <v>296</v>
      </c>
      <c r="K1746" s="82"/>
      <c r="L1746" s="81">
        <v>3150</v>
      </c>
      <c r="M1746" s="83" t="s">
        <v>38</v>
      </c>
      <c r="N1746" s="82" t="s">
        <v>38</v>
      </c>
      <c r="O1746" s="82" t="s">
        <v>38</v>
      </c>
      <c r="P1746" s="82" t="s">
        <v>38</v>
      </c>
      <c r="Q1746" s="82"/>
      <c r="R1746" s="81" t="s">
        <v>39</v>
      </c>
      <c r="S1746" s="86" t="s">
        <v>66</v>
      </c>
      <c r="T1746" s="81" t="s">
        <v>11688</v>
      </c>
      <c r="U1746" s="81" t="s">
        <v>11689</v>
      </c>
      <c r="V1746" s="81"/>
      <c r="W1746" s="81" t="s">
        <v>43</v>
      </c>
      <c r="X1746" s="81" t="s">
        <v>11690</v>
      </c>
      <c r="Y1746" s="80"/>
      <c r="Z1746" s="85">
        <v>45365</v>
      </c>
      <c r="AA1746" s="85" t="s">
        <v>38</v>
      </c>
      <c r="AB1746" s="85">
        <v>45365</v>
      </c>
    </row>
    <row r="1747" spans="1:28" ht="15" customHeight="1" x14ac:dyDescent="0.25">
      <c r="A1747" s="81" t="s">
        <v>11691</v>
      </c>
      <c r="B1747" s="81"/>
      <c r="C1747" s="81" t="s">
        <v>11692</v>
      </c>
      <c r="D1747" s="81"/>
      <c r="E1747" s="81" t="s">
        <v>11693</v>
      </c>
      <c r="F1747" s="81" t="s">
        <v>33</v>
      </c>
      <c r="G1747" s="81" t="s">
        <v>34</v>
      </c>
      <c r="H1747" s="81" t="s">
        <v>141</v>
      </c>
      <c r="I1747" s="48" t="s">
        <v>374</v>
      </c>
      <c r="J1747" s="81" t="s">
        <v>4354</v>
      </c>
      <c r="K1747" s="82"/>
      <c r="L1747" s="81" t="s">
        <v>38</v>
      </c>
      <c r="M1747" s="83">
        <v>2860</v>
      </c>
      <c r="N1747" s="82">
        <v>2860</v>
      </c>
      <c r="O1747" s="84">
        <v>2288</v>
      </c>
      <c r="P1747" s="84">
        <v>2288</v>
      </c>
      <c r="Q1747" s="82"/>
      <c r="R1747" s="81" t="s">
        <v>144</v>
      </c>
      <c r="S1747" s="82" t="s">
        <v>40</v>
      </c>
      <c r="T1747" s="81" t="s">
        <v>11694</v>
      </c>
      <c r="U1747" s="81" t="s">
        <v>11695</v>
      </c>
      <c r="V1747" s="81"/>
      <c r="W1747" s="81" t="s">
        <v>43</v>
      </c>
      <c r="X1747" s="81" t="s">
        <v>325</v>
      </c>
      <c r="Y1747" s="80">
        <v>43966</v>
      </c>
      <c r="Z1747" s="85">
        <v>45699</v>
      </c>
      <c r="AA1747" s="85">
        <v>45194</v>
      </c>
      <c r="AB1747" s="85">
        <v>45699</v>
      </c>
    </row>
    <row r="1748" spans="1:28" ht="15" customHeight="1" x14ac:dyDescent="0.25">
      <c r="A1748" s="81" t="s">
        <v>11696</v>
      </c>
      <c r="B1748" s="81" t="s">
        <v>11697</v>
      </c>
      <c r="C1748" s="82" t="s">
        <v>11698</v>
      </c>
      <c r="D1748" s="81"/>
      <c r="E1748" s="81" t="s">
        <v>11699</v>
      </c>
      <c r="F1748" s="81" t="s">
        <v>33</v>
      </c>
      <c r="G1748" s="81" t="s">
        <v>34</v>
      </c>
      <c r="H1748" s="81" t="s">
        <v>55</v>
      </c>
      <c r="I1748" s="48" t="s">
        <v>374</v>
      </c>
      <c r="J1748" s="81" t="s">
        <v>5076</v>
      </c>
      <c r="K1748" s="82"/>
      <c r="L1748" s="81" t="s">
        <v>38</v>
      </c>
      <c r="M1748" s="83">
        <v>2775</v>
      </c>
      <c r="N1748" s="82" t="s">
        <v>38</v>
      </c>
      <c r="O1748" s="84">
        <v>2220</v>
      </c>
      <c r="P1748" s="82" t="s">
        <v>38</v>
      </c>
      <c r="Q1748" s="82" t="s">
        <v>11700</v>
      </c>
      <c r="R1748" s="82" t="s">
        <v>144</v>
      </c>
      <c r="S1748" s="82" t="s">
        <v>40</v>
      </c>
      <c r="T1748" s="81" t="s">
        <v>11701</v>
      </c>
      <c r="U1748" s="81" t="s">
        <v>11702</v>
      </c>
      <c r="V1748" s="81"/>
      <c r="W1748" s="81" t="s">
        <v>43</v>
      </c>
      <c r="X1748" s="81" t="s">
        <v>2159</v>
      </c>
      <c r="Y1748" s="80">
        <v>44746</v>
      </c>
      <c r="Z1748" s="85">
        <v>45365</v>
      </c>
      <c r="AA1748" s="85">
        <v>44569</v>
      </c>
      <c r="AB1748" s="85">
        <v>45365</v>
      </c>
    </row>
    <row r="1749" spans="1:28" ht="15" customHeight="1" x14ac:dyDescent="0.25">
      <c r="A1749" s="81" t="s">
        <v>11703</v>
      </c>
      <c r="B1749" s="81"/>
      <c r="C1749" s="81" t="s">
        <v>11704</v>
      </c>
      <c r="D1749" s="81"/>
      <c r="E1749" s="81" t="s">
        <v>11705</v>
      </c>
      <c r="F1749" s="81" t="s">
        <v>33</v>
      </c>
      <c r="G1749" s="81" t="s">
        <v>34</v>
      </c>
      <c r="H1749" s="81" t="s">
        <v>55</v>
      </c>
      <c r="I1749" s="48" t="s">
        <v>374</v>
      </c>
      <c r="J1749" s="81" t="s">
        <v>11706</v>
      </c>
      <c r="K1749" s="82"/>
      <c r="L1749" s="81" t="s">
        <v>38</v>
      </c>
      <c r="M1749" s="83" t="s">
        <v>38</v>
      </c>
      <c r="N1749" s="82" t="s">
        <v>38</v>
      </c>
      <c r="O1749" s="82" t="s">
        <v>38</v>
      </c>
      <c r="P1749" s="82" t="s">
        <v>38</v>
      </c>
      <c r="Q1749" s="50" t="s">
        <v>209</v>
      </c>
      <c r="R1749" s="82" t="s">
        <v>144</v>
      </c>
      <c r="S1749" s="82" t="s">
        <v>40</v>
      </c>
      <c r="T1749" s="81" t="s">
        <v>11707</v>
      </c>
      <c r="U1749" s="81" t="s">
        <v>11708</v>
      </c>
      <c r="V1749" s="81"/>
      <c r="W1749" s="81" t="s">
        <v>43</v>
      </c>
      <c r="X1749" s="81" t="s">
        <v>1104</v>
      </c>
      <c r="Y1749" s="80">
        <v>44872</v>
      </c>
      <c r="Z1749" s="85">
        <v>45012</v>
      </c>
      <c r="AA1749" s="85">
        <v>44895</v>
      </c>
      <c r="AB1749" s="85">
        <v>45012</v>
      </c>
    </row>
    <row r="1750" spans="1:28" ht="15" customHeight="1" x14ac:dyDescent="0.25">
      <c r="A1750" s="50" t="s">
        <v>11709</v>
      </c>
      <c r="B1750" s="50"/>
      <c r="C1750" s="50" t="s">
        <v>11710</v>
      </c>
      <c r="D1750" s="50"/>
      <c r="E1750" s="50" t="s">
        <v>11711</v>
      </c>
      <c r="F1750" s="81" t="s">
        <v>33</v>
      </c>
      <c r="G1750" s="50" t="s">
        <v>64</v>
      </c>
      <c r="H1750" s="50" t="s">
        <v>55</v>
      </c>
      <c r="I1750" s="48" t="s">
        <v>36</v>
      </c>
      <c r="J1750" s="50" t="s">
        <v>1631</v>
      </c>
      <c r="K1750" s="50"/>
      <c r="L1750" s="81">
        <v>2700</v>
      </c>
      <c r="M1750" s="83" t="s">
        <v>38</v>
      </c>
      <c r="N1750" s="82" t="s">
        <v>38</v>
      </c>
      <c r="O1750" s="82" t="s">
        <v>38</v>
      </c>
      <c r="P1750" s="82" t="s">
        <v>38</v>
      </c>
      <c r="Q1750" s="50"/>
      <c r="R1750" s="82" t="s">
        <v>2964</v>
      </c>
      <c r="S1750" s="50" t="s">
        <v>40</v>
      </c>
      <c r="T1750" s="50" t="s">
        <v>11712</v>
      </c>
      <c r="U1750" s="81" t="s">
        <v>11713</v>
      </c>
      <c r="V1750" s="50"/>
      <c r="W1750" s="50" t="s">
        <v>2750</v>
      </c>
      <c r="X1750" s="50" t="s">
        <v>11714</v>
      </c>
      <c r="Y1750" s="80">
        <v>45273</v>
      </c>
      <c r="Z1750" s="80">
        <v>45540</v>
      </c>
      <c r="AA1750" s="85" t="s">
        <v>38</v>
      </c>
      <c r="AB1750" s="85">
        <v>45540</v>
      </c>
    </row>
    <row r="1751" spans="1:28" ht="15" customHeight="1" x14ac:dyDescent="0.25">
      <c r="A1751" s="81" t="s">
        <v>11715</v>
      </c>
      <c r="B1751" s="81"/>
      <c r="C1751" s="81" t="s">
        <v>11716</v>
      </c>
      <c r="D1751" s="81" t="s">
        <v>11717</v>
      </c>
      <c r="E1751" s="81" t="s">
        <v>11718</v>
      </c>
      <c r="F1751" s="81" t="s">
        <v>33</v>
      </c>
      <c r="G1751" s="81" t="s">
        <v>64</v>
      </c>
      <c r="H1751" s="81" t="s">
        <v>35</v>
      </c>
      <c r="I1751" s="48" t="s">
        <v>36</v>
      </c>
      <c r="J1751" s="81" t="s">
        <v>74</v>
      </c>
      <c r="K1751" s="82"/>
      <c r="L1751" s="81">
        <v>2200</v>
      </c>
      <c r="M1751" s="83" t="s">
        <v>38</v>
      </c>
      <c r="N1751" s="82" t="s">
        <v>38</v>
      </c>
      <c r="O1751" s="82" t="s">
        <v>38</v>
      </c>
      <c r="P1751" s="82" t="s">
        <v>38</v>
      </c>
      <c r="Q1751" s="82"/>
      <c r="R1751" s="81" t="s">
        <v>39</v>
      </c>
      <c r="S1751" s="86" t="s">
        <v>66</v>
      </c>
      <c r="T1751" s="81" t="s">
        <v>11719</v>
      </c>
      <c r="U1751" s="81" t="s">
        <v>11720</v>
      </c>
      <c r="V1751" s="81"/>
      <c r="W1751" s="81" t="s">
        <v>1582</v>
      </c>
      <c r="X1751" s="81" t="s">
        <v>3282</v>
      </c>
      <c r="Y1751" s="80"/>
      <c r="Z1751" s="85">
        <v>44932</v>
      </c>
      <c r="AA1751" s="85" t="s">
        <v>38</v>
      </c>
      <c r="AB1751" s="85">
        <v>44932</v>
      </c>
    </row>
    <row r="1752" spans="1:28" ht="15" customHeight="1" x14ac:dyDescent="0.25">
      <c r="A1752" s="81" t="s">
        <v>11721</v>
      </c>
      <c r="B1752" s="81"/>
      <c r="C1752" s="81" t="s">
        <v>11722</v>
      </c>
      <c r="D1752" s="81" t="s">
        <v>11723</v>
      </c>
      <c r="E1752" s="81" t="s">
        <v>11724</v>
      </c>
      <c r="F1752" s="81" t="s">
        <v>33</v>
      </c>
      <c r="G1752" s="81" t="s">
        <v>64</v>
      </c>
      <c r="H1752" s="81" t="s">
        <v>35</v>
      </c>
      <c r="I1752" s="48" t="s">
        <v>36</v>
      </c>
      <c r="J1752" s="81" t="s">
        <v>84</v>
      </c>
      <c r="K1752" s="82"/>
      <c r="L1752" s="81">
        <v>2200</v>
      </c>
      <c r="M1752" s="83" t="s">
        <v>38</v>
      </c>
      <c r="N1752" s="82" t="s">
        <v>38</v>
      </c>
      <c r="O1752" s="82" t="s">
        <v>38</v>
      </c>
      <c r="P1752" s="82" t="s">
        <v>38</v>
      </c>
      <c r="Q1752" s="82"/>
      <c r="R1752" s="81" t="s">
        <v>39</v>
      </c>
      <c r="S1752" s="86" t="s">
        <v>66</v>
      </c>
      <c r="T1752" s="81" t="s">
        <v>11725</v>
      </c>
      <c r="U1752" s="81" t="s">
        <v>11726</v>
      </c>
      <c r="V1752" s="81"/>
      <c r="W1752" s="81" t="s">
        <v>78</v>
      </c>
      <c r="X1752" s="81" t="s">
        <v>11727</v>
      </c>
      <c r="Y1752" s="80"/>
      <c r="Z1752" s="85">
        <v>44932</v>
      </c>
      <c r="AA1752" s="85" t="s">
        <v>38</v>
      </c>
      <c r="AB1752" s="85">
        <v>44932</v>
      </c>
    </row>
    <row r="1753" spans="1:28" ht="15" customHeight="1" x14ac:dyDescent="0.25">
      <c r="A1753" s="81" t="s">
        <v>11728</v>
      </c>
      <c r="B1753" s="81" t="s">
        <v>11729</v>
      </c>
      <c r="C1753" s="81" t="s">
        <v>11730</v>
      </c>
      <c r="D1753" s="81"/>
      <c r="E1753" s="81" t="s">
        <v>11731</v>
      </c>
      <c r="F1753" s="81" t="s">
        <v>33</v>
      </c>
      <c r="G1753" s="81" t="s">
        <v>34</v>
      </c>
      <c r="H1753" s="81" t="s">
        <v>35</v>
      </c>
      <c r="I1753" s="48" t="s">
        <v>374</v>
      </c>
      <c r="J1753" s="81" t="s">
        <v>74</v>
      </c>
      <c r="K1753" s="82"/>
      <c r="L1753" s="81" t="s">
        <v>38</v>
      </c>
      <c r="M1753" s="83">
        <v>5270</v>
      </c>
      <c r="N1753" s="82">
        <v>5270</v>
      </c>
      <c r="O1753" s="84">
        <v>4216</v>
      </c>
      <c r="P1753" s="84">
        <v>4216</v>
      </c>
      <c r="Q1753" s="82"/>
      <c r="R1753" s="81" t="s">
        <v>144</v>
      </c>
      <c r="S1753" s="82" t="s">
        <v>40</v>
      </c>
      <c r="T1753" s="81" t="s">
        <v>11732</v>
      </c>
      <c r="U1753" s="81" t="s">
        <v>11733</v>
      </c>
      <c r="V1753" s="81"/>
      <c r="W1753" s="81" t="s">
        <v>325</v>
      </c>
      <c r="X1753" s="81" t="s">
        <v>7866</v>
      </c>
      <c r="Y1753" s="80">
        <v>44018</v>
      </c>
      <c r="Z1753" s="85">
        <v>45699</v>
      </c>
      <c r="AA1753" s="85">
        <v>45222</v>
      </c>
      <c r="AB1753" s="85">
        <v>45699</v>
      </c>
    </row>
    <row r="1754" spans="1:28" ht="15" customHeight="1" x14ac:dyDescent="0.25">
      <c r="A1754" s="81" t="s">
        <v>11734</v>
      </c>
      <c r="B1754" s="81"/>
      <c r="C1754" s="81" t="s">
        <v>11735</v>
      </c>
      <c r="D1754" s="81"/>
      <c r="E1754" s="81" t="s">
        <v>11736</v>
      </c>
      <c r="F1754" s="81" t="s">
        <v>33</v>
      </c>
      <c r="G1754" s="81" t="s">
        <v>34</v>
      </c>
      <c r="H1754" s="81" t="s">
        <v>55</v>
      </c>
      <c r="I1754" s="48" t="s">
        <v>36</v>
      </c>
      <c r="J1754" s="81" t="s">
        <v>2114</v>
      </c>
      <c r="K1754" s="82"/>
      <c r="L1754" s="81" t="s">
        <v>38</v>
      </c>
      <c r="M1754" s="83">
        <v>2290</v>
      </c>
      <c r="N1754" s="82" t="s">
        <v>38</v>
      </c>
      <c r="O1754" s="84">
        <v>1832</v>
      </c>
      <c r="P1754" s="82" t="s">
        <v>38</v>
      </c>
      <c r="Q1754" s="82"/>
      <c r="R1754" s="81" t="s">
        <v>39</v>
      </c>
      <c r="S1754" s="82" t="s">
        <v>40</v>
      </c>
      <c r="T1754" s="81" t="s">
        <v>11737</v>
      </c>
      <c r="U1754" s="81" t="s">
        <v>11738</v>
      </c>
      <c r="V1754" s="81"/>
      <c r="W1754" s="81" t="s">
        <v>43</v>
      </c>
      <c r="X1754" s="81" t="s">
        <v>2272</v>
      </c>
      <c r="Y1754" s="80">
        <v>44039</v>
      </c>
      <c r="Z1754" s="85">
        <v>44967</v>
      </c>
      <c r="AA1754" s="85">
        <v>44957</v>
      </c>
      <c r="AB1754" s="85">
        <v>44967</v>
      </c>
    </row>
    <row r="1755" spans="1:28" ht="15" customHeight="1" x14ac:dyDescent="0.25">
      <c r="A1755" s="81" t="s">
        <v>11739</v>
      </c>
      <c r="B1755" s="81" t="s">
        <v>11740</v>
      </c>
      <c r="C1755" s="81" t="s">
        <v>11741</v>
      </c>
      <c r="D1755" s="81"/>
      <c r="E1755" s="81" t="s">
        <v>11742</v>
      </c>
      <c r="F1755" s="81" t="s">
        <v>33</v>
      </c>
      <c r="G1755" s="81" t="s">
        <v>64</v>
      </c>
      <c r="H1755" s="81" t="s">
        <v>35</v>
      </c>
      <c r="I1755" s="48" t="s">
        <v>36</v>
      </c>
      <c r="J1755" s="81" t="s">
        <v>74</v>
      </c>
      <c r="K1755" s="82"/>
      <c r="L1755" s="81">
        <v>2200</v>
      </c>
      <c r="M1755" s="83" t="s">
        <v>38</v>
      </c>
      <c r="N1755" s="82" t="s">
        <v>38</v>
      </c>
      <c r="O1755" s="82" t="s">
        <v>38</v>
      </c>
      <c r="P1755" s="82" t="s">
        <v>38</v>
      </c>
      <c r="Q1755" s="82"/>
      <c r="R1755" s="81" t="s">
        <v>39</v>
      </c>
      <c r="S1755" s="86" t="s">
        <v>66</v>
      </c>
      <c r="T1755" s="81" t="s">
        <v>11743</v>
      </c>
      <c r="U1755" s="81" t="s">
        <v>11744</v>
      </c>
      <c r="V1755" s="81"/>
      <c r="W1755" s="81" t="s">
        <v>43</v>
      </c>
      <c r="X1755" s="81" t="s">
        <v>325</v>
      </c>
      <c r="Y1755" s="80"/>
      <c r="Z1755" s="85">
        <v>45365</v>
      </c>
      <c r="AA1755" s="85" t="s">
        <v>38</v>
      </c>
      <c r="AB1755" s="85">
        <v>45365</v>
      </c>
    </row>
    <row r="1756" spans="1:28" ht="15" customHeight="1" x14ac:dyDescent="0.25">
      <c r="A1756" s="81" t="s">
        <v>11745</v>
      </c>
      <c r="B1756" s="81"/>
      <c r="C1756" s="81" t="s">
        <v>11746</v>
      </c>
      <c r="D1756" s="81"/>
      <c r="E1756" s="81" t="s">
        <v>11747</v>
      </c>
      <c r="F1756" s="81" t="s">
        <v>33</v>
      </c>
      <c r="G1756" s="81" t="s">
        <v>64</v>
      </c>
      <c r="H1756" s="81" t="s">
        <v>35</v>
      </c>
      <c r="I1756" s="48" t="s">
        <v>36</v>
      </c>
      <c r="J1756" s="81" t="s">
        <v>84</v>
      </c>
      <c r="K1756" s="82"/>
      <c r="L1756" s="81">
        <v>2200</v>
      </c>
      <c r="M1756" s="83" t="s">
        <v>38</v>
      </c>
      <c r="N1756" s="82" t="s">
        <v>38</v>
      </c>
      <c r="O1756" s="82" t="s">
        <v>38</v>
      </c>
      <c r="P1756" s="82" t="s">
        <v>38</v>
      </c>
      <c r="Q1756" s="82"/>
      <c r="R1756" s="81" t="s">
        <v>39</v>
      </c>
      <c r="S1756" s="86" t="s">
        <v>66</v>
      </c>
      <c r="T1756" s="81" t="s">
        <v>11748</v>
      </c>
      <c r="U1756" s="81" t="s">
        <v>11749</v>
      </c>
      <c r="V1756" s="81"/>
      <c r="W1756" s="81" t="s">
        <v>87</v>
      </c>
      <c r="X1756" s="81" t="s">
        <v>2059</v>
      </c>
      <c r="Y1756" s="80"/>
      <c r="Z1756" s="85">
        <v>44932</v>
      </c>
      <c r="AA1756" s="85" t="s">
        <v>38</v>
      </c>
      <c r="AB1756" s="85">
        <v>44932</v>
      </c>
    </row>
    <row r="1757" spans="1:28" ht="15" customHeight="1" x14ac:dyDescent="0.25">
      <c r="A1757" s="81" t="s">
        <v>11750</v>
      </c>
      <c r="B1757" s="81"/>
      <c r="C1757" s="81" t="s">
        <v>11751</v>
      </c>
      <c r="D1757" s="81" t="s">
        <v>11752</v>
      </c>
      <c r="E1757" s="81" t="s">
        <v>11753</v>
      </c>
      <c r="F1757" s="81" t="s">
        <v>33</v>
      </c>
      <c r="G1757" s="81" t="s">
        <v>64</v>
      </c>
      <c r="H1757" s="81" t="s">
        <v>55</v>
      </c>
      <c r="I1757" s="48" t="s">
        <v>36</v>
      </c>
      <c r="J1757" s="81" t="s">
        <v>11754</v>
      </c>
      <c r="K1757" s="82"/>
      <c r="L1757" s="81">
        <v>2700</v>
      </c>
      <c r="M1757" s="83" t="s">
        <v>38</v>
      </c>
      <c r="N1757" s="82" t="s">
        <v>38</v>
      </c>
      <c r="O1757" s="82" t="s">
        <v>38</v>
      </c>
      <c r="P1757" s="82" t="s">
        <v>38</v>
      </c>
      <c r="Q1757" s="82"/>
      <c r="R1757" s="81" t="s">
        <v>39</v>
      </c>
      <c r="S1757" s="86" t="s">
        <v>66</v>
      </c>
      <c r="T1757" s="81" t="s">
        <v>11755</v>
      </c>
      <c r="U1757" s="81" t="s">
        <v>11756</v>
      </c>
      <c r="V1757" s="81"/>
      <c r="W1757" s="81" t="s">
        <v>87</v>
      </c>
      <c r="X1757" s="81" t="s">
        <v>2059</v>
      </c>
      <c r="Y1757" s="80"/>
      <c r="Z1757" s="85">
        <v>44932</v>
      </c>
      <c r="AA1757" s="85" t="s">
        <v>38</v>
      </c>
      <c r="AB1757" s="85">
        <v>44932</v>
      </c>
    </row>
    <row r="1758" spans="1:28" ht="15" customHeight="1" x14ac:dyDescent="0.25">
      <c r="A1758" s="81" t="s">
        <v>11757</v>
      </c>
      <c r="B1758" s="81"/>
      <c r="C1758" s="81" t="s">
        <v>11758</v>
      </c>
      <c r="D1758" s="81" t="s">
        <v>11759</v>
      </c>
      <c r="E1758" s="81" t="s">
        <v>11760</v>
      </c>
      <c r="F1758" s="81" t="s">
        <v>33</v>
      </c>
      <c r="G1758" s="81" t="s">
        <v>64</v>
      </c>
      <c r="H1758" s="81" t="s">
        <v>35</v>
      </c>
      <c r="I1758" s="48" t="s">
        <v>36</v>
      </c>
      <c r="J1758" s="81" t="s">
        <v>84</v>
      </c>
      <c r="K1758" s="82"/>
      <c r="L1758" s="81">
        <v>2200</v>
      </c>
      <c r="M1758" s="83" t="s">
        <v>38</v>
      </c>
      <c r="N1758" s="82" t="s">
        <v>38</v>
      </c>
      <c r="O1758" s="82" t="s">
        <v>38</v>
      </c>
      <c r="P1758" s="82" t="s">
        <v>38</v>
      </c>
      <c r="Q1758" s="82"/>
      <c r="R1758" s="81" t="s">
        <v>39</v>
      </c>
      <c r="S1758" s="86" t="s">
        <v>66</v>
      </c>
      <c r="T1758" s="81" t="s">
        <v>11761</v>
      </c>
      <c r="U1758" s="81" t="s">
        <v>11762</v>
      </c>
      <c r="V1758" s="81"/>
      <c r="W1758" s="81" t="s">
        <v>103</v>
      </c>
      <c r="X1758" s="81" t="s">
        <v>1996</v>
      </c>
      <c r="Y1758" s="80"/>
      <c r="Z1758" s="85">
        <v>44932</v>
      </c>
      <c r="AA1758" s="85" t="s">
        <v>38</v>
      </c>
      <c r="AB1758" s="85">
        <v>44932</v>
      </c>
    </row>
    <row r="1759" spans="1:28" ht="15" customHeight="1" x14ac:dyDescent="0.25">
      <c r="A1759" s="81" t="s">
        <v>11763</v>
      </c>
      <c r="B1759" s="81"/>
      <c r="C1759" s="81" t="s">
        <v>11764</v>
      </c>
      <c r="D1759" s="81" t="s">
        <v>11765</v>
      </c>
      <c r="E1759" s="81" t="s">
        <v>11766</v>
      </c>
      <c r="F1759" s="81" t="s">
        <v>33</v>
      </c>
      <c r="G1759" s="81" t="s">
        <v>64</v>
      </c>
      <c r="H1759" s="81" t="s">
        <v>55</v>
      </c>
      <c r="I1759" s="48" t="s">
        <v>36</v>
      </c>
      <c r="J1759" s="81" t="s">
        <v>11767</v>
      </c>
      <c r="K1759" s="82"/>
      <c r="L1759" s="81">
        <v>2700</v>
      </c>
      <c r="M1759" s="83" t="s">
        <v>38</v>
      </c>
      <c r="N1759" s="82" t="s">
        <v>38</v>
      </c>
      <c r="O1759" s="82" t="s">
        <v>38</v>
      </c>
      <c r="P1759" s="82" t="s">
        <v>38</v>
      </c>
      <c r="Q1759" s="82"/>
      <c r="R1759" s="81" t="s">
        <v>39</v>
      </c>
      <c r="S1759" s="86" t="s">
        <v>66</v>
      </c>
      <c r="T1759" s="81" t="s">
        <v>11768</v>
      </c>
      <c r="U1759" s="81" t="s">
        <v>11769</v>
      </c>
      <c r="V1759" s="81"/>
      <c r="W1759" s="81" t="s">
        <v>112</v>
      </c>
      <c r="X1759" s="81" t="s">
        <v>544</v>
      </c>
      <c r="Y1759" s="80"/>
      <c r="Z1759" s="85">
        <v>44932</v>
      </c>
      <c r="AA1759" s="85" t="s">
        <v>38</v>
      </c>
      <c r="AB1759" s="85">
        <v>44932</v>
      </c>
    </row>
    <row r="1760" spans="1:28" ht="15" customHeight="1" x14ac:dyDescent="0.25">
      <c r="A1760" s="81" t="s">
        <v>11770</v>
      </c>
      <c r="B1760" s="81"/>
      <c r="C1760" s="81" t="s">
        <v>11771</v>
      </c>
      <c r="D1760" s="81" t="s">
        <v>11772</v>
      </c>
      <c r="E1760" s="81" t="s">
        <v>11773</v>
      </c>
      <c r="F1760" s="81" t="s">
        <v>33</v>
      </c>
      <c r="G1760" s="81" t="s">
        <v>64</v>
      </c>
      <c r="H1760" s="81" t="s">
        <v>55</v>
      </c>
      <c r="I1760" s="48" t="s">
        <v>36</v>
      </c>
      <c r="J1760" s="81" t="s">
        <v>11774</v>
      </c>
      <c r="K1760" s="82"/>
      <c r="L1760" s="81">
        <v>2700</v>
      </c>
      <c r="M1760" s="83" t="s">
        <v>38</v>
      </c>
      <c r="N1760" s="82" t="s">
        <v>38</v>
      </c>
      <c r="O1760" s="82" t="s">
        <v>38</v>
      </c>
      <c r="P1760" s="82" t="s">
        <v>38</v>
      </c>
      <c r="Q1760" s="82"/>
      <c r="R1760" s="81" t="s">
        <v>39</v>
      </c>
      <c r="S1760" s="86" t="s">
        <v>66</v>
      </c>
      <c r="T1760" s="81" t="s">
        <v>11775</v>
      </c>
      <c r="U1760" s="81" t="s">
        <v>11776</v>
      </c>
      <c r="V1760" s="81"/>
      <c r="W1760" s="81" t="s">
        <v>87</v>
      </c>
      <c r="X1760" s="81" t="s">
        <v>2059</v>
      </c>
      <c r="Y1760" s="80"/>
      <c r="Z1760" s="85">
        <v>45049</v>
      </c>
      <c r="AA1760" s="85" t="s">
        <v>38</v>
      </c>
      <c r="AB1760" s="85">
        <v>45049</v>
      </c>
    </row>
    <row r="1761" spans="1:28" ht="15" customHeight="1" x14ac:dyDescent="0.25">
      <c r="A1761" s="81" t="s">
        <v>11777</v>
      </c>
      <c r="B1761" s="81" t="s">
        <v>11778</v>
      </c>
      <c r="C1761" s="81" t="s">
        <v>11779</v>
      </c>
      <c r="D1761" s="81"/>
      <c r="E1761" s="81" t="s">
        <v>11780</v>
      </c>
      <c r="F1761" s="81" t="s">
        <v>33</v>
      </c>
      <c r="G1761" s="81" t="s">
        <v>64</v>
      </c>
      <c r="H1761" s="81" t="s">
        <v>35</v>
      </c>
      <c r="I1761" s="48" t="s">
        <v>36</v>
      </c>
      <c r="J1761" s="81" t="s">
        <v>74</v>
      </c>
      <c r="K1761" s="82"/>
      <c r="L1761" s="81">
        <v>2200</v>
      </c>
      <c r="M1761" s="83" t="s">
        <v>38</v>
      </c>
      <c r="N1761" s="82" t="s">
        <v>38</v>
      </c>
      <c r="O1761" s="82" t="s">
        <v>38</v>
      </c>
      <c r="P1761" s="82" t="s">
        <v>38</v>
      </c>
      <c r="Q1761" s="82"/>
      <c r="R1761" s="81" t="s">
        <v>39</v>
      </c>
      <c r="S1761" s="86" t="s">
        <v>66</v>
      </c>
      <c r="T1761" s="81" t="s">
        <v>11781</v>
      </c>
      <c r="U1761" s="81" t="s">
        <v>11782</v>
      </c>
      <c r="V1761" s="81"/>
      <c r="W1761" s="81" t="s">
        <v>43</v>
      </c>
      <c r="X1761" s="81" t="s">
        <v>325</v>
      </c>
      <c r="Y1761" s="80"/>
      <c r="Z1761" s="85">
        <v>45365</v>
      </c>
      <c r="AA1761" s="85" t="s">
        <v>38</v>
      </c>
      <c r="AB1761" s="85">
        <v>45365</v>
      </c>
    </row>
    <row r="1762" spans="1:28" ht="15" customHeight="1" x14ac:dyDescent="0.25">
      <c r="A1762" s="81" t="s">
        <v>11783</v>
      </c>
      <c r="B1762" s="81"/>
      <c r="C1762" s="81" t="s">
        <v>11784</v>
      </c>
      <c r="D1762" s="81" t="s">
        <v>11785</v>
      </c>
      <c r="E1762" s="81" t="s">
        <v>11786</v>
      </c>
      <c r="F1762" s="81" t="s">
        <v>33</v>
      </c>
      <c r="G1762" s="81" t="s">
        <v>64</v>
      </c>
      <c r="H1762" s="81" t="s">
        <v>55</v>
      </c>
      <c r="I1762" s="48" t="s">
        <v>36</v>
      </c>
      <c r="J1762" s="81" t="s">
        <v>11787</v>
      </c>
      <c r="K1762" s="82"/>
      <c r="L1762" s="81">
        <v>2700</v>
      </c>
      <c r="M1762" s="83" t="s">
        <v>38</v>
      </c>
      <c r="N1762" s="82" t="s">
        <v>38</v>
      </c>
      <c r="O1762" s="82" t="s">
        <v>38</v>
      </c>
      <c r="P1762" s="82" t="s">
        <v>38</v>
      </c>
      <c r="Q1762" s="82"/>
      <c r="R1762" s="81" t="s">
        <v>39</v>
      </c>
      <c r="S1762" s="86" t="s">
        <v>66</v>
      </c>
      <c r="T1762" s="81" t="s">
        <v>11788</v>
      </c>
      <c r="U1762" s="81" t="s">
        <v>11789</v>
      </c>
      <c r="V1762" s="81"/>
      <c r="W1762" s="81" t="s">
        <v>78</v>
      </c>
      <c r="X1762" s="81" t="s">
        <v>951</v>
      </c>
      <c r="Y1762" s="80"/>
      <c r="Z1762" s="85">
        <v>44932</v>
      </c>
      <c r="AA1762" s="85" t="s">
        <v>38</v>
      </c>
      <c r="AB1762" s="85">
        <v>44932</v>
      </c>
    </row>
    <row r="1763" spans="1:28" ht="15" customHeight="1" x14ac:dyDescent="0.25">
      <c r="A1763" s="81" t="s">
        <v>11790</v>
      </c>
      <c r="B1763" s="81"/>
      <c r="C1763" s="81" t="s">
        <v>11791</v>
      </c>
      <c r="D1763" s="81" t="s">
        <v>11792</v>
      </c>
      <c r="E1763" s="81" t="s">
        <v>11793</v>
      </c>
      <c r="F1763" s="81" t="s">
        <v>33</v>
      </c>
      <c r="G1763" s="81" t="s">
        <v>64</v>
      </c>
      <c r="H1763" s="81" t="s">
        <v>55</v>
      </c>
      <c r="I1763" s="48" t="s">
        <v>36</v>
      </c>
      <c r="J1763" s="81" t="s">
        <v>11794</v>
      </c>
      <c r="K1763" s="82"/>
      <c r="L1763" s="81">
        <v>2700</v>
      </c>
      <c r="M1763" s="83" t="s">
        <v>38</v>
      </c>
      <c r="N1763" s="82" t="s">
        <v>38</v>
      </c>
      <c r="O1763" s="82" t="s">
        <v>38</v>
      </c>
      <c r="P1763" s="82" t="s">
        <v>38</v>
      </c>
      <c r="Q1763" s="82"/>
      <c r="R1763" s="81" t="s">
        <v>249</v>
      </c>
      <c r="S1763" s="86" t="s">
        <v>66</v>
      </c>
      <c r="T1763" s="81" t="s">
        <v>11795</v>
      </c>
      <c r="U1763" s="81" t="s">
        <v>11796</v>
      </c>
      <c r="V1763" s="81"/>
      <c r="W1763" s="81" t="s">
        <v>87</v>
      </c>
      <c r="X1763" s="81" t="s">
        <v>2059</v>
      </c>
      <c r="Y1763" s="80"/>
      <c r="Z1763" s="85">
        <v>45049</v>
      </c>
      <c r="AA1763" s="85" t="s">
        <v>38</v>
      </c>
      <c r="AB1763" s="85">
        <v>45049</v>
      </c>
    </row>
    <row r="1764" spans="1:28" ht="15" customHeight="1" x14ac:dyDescent="0.25">
      <c r="A1764" s="81" t="s">
        <v>11797</v>
      </c>
      <c r="B1764" s="81"/>
      <c r="C1764" s="81" t="s">
        <v>11798</v>
      </c>
      <c r="D1764" s="81"/>
      <c r="E1764" s="81" t="s">
        <v>11799</v>
      </c>
      <c r="F1764" s="81" t="s">
        <v>33</v>
      </c>
      <c r="G1764" s="81" t="s">
        <v>64</v>
      </c>
      <c r="H1764" s="81" t="s">
        <v>35</v>
      </c>
      <c r="I1764" s="48" t="s">
        <v>36</v>
      </c>
      <c r="J1764" s="81" t="s">
        <v>84</v>
      </c>
      <c r="K1764" s="82"/>
      <c r="L1764" s="81">
        <v>2200</v>
      </c>
      <c r="M1764" s="83" t="s">
        <v>38</v>
      </c>
      <c r="N1764" s="82" t="s">
        <v>38</v>
      </c>
      <c r="O1764" s="82" t="s">
        <v>38</v>
      </c>
      <c r="P1764" s="82" t="s">
        <v>38</v>
      </c>
      <c r="Q1764" s="82"/>
      <c r="R1764" s="81" t="s">
        <v>39</v>
      </c>
      <c r="S1764" s="86" t="s">
        <v>66</v>
      </c>
      <c r="T1764" s="81" t="s">
        <v>11800</v>
      </c>
      <c r="U1764" s="81" t="s">
        <v>11801</v>
      </c>
      <c r="V1764" s="81"/>
      <c r="W1764" s="81" t="s">
        <v>103</v>
      </c>
      <c r="X1764" s="81" t="s">
        <v>943</v>
      </c>
      <c r="Y1764" s="80"/>
      <c r="Z1764" s="85">
        <v>44932</v>
      </c>
      <c r="AA1764" s="85" t="s">
        <v>38</v>
      </c>
      <c r="AB1764" s="85">
        <v>44932</v>
      </c>
    </row>
    <row r="1765" spans="1:28" ht="15" customHeight="1" x14ac:dyDescent="0.25">
      <c r="A1765" s="81" t="s">
        <v>11802</v>
      </c>
      <c r="B1765" s="81"/>
      <c r="C1765" s="81" t="s">
        <v>11803</v>
      </c>
      <c r="D1765" s="81" t="s">
        <v>11804</v>
      </c>
      <c r="E1765" s="81" t="s">
        <v>11805</v>
      </c>
      <c r="F1765" s="81" t="s">
        <v>33</v>
      </c>
      <c r="G1765" s="81" t="s">
        <v>64</v>
      </c>
      <c r="H1765" s="81" t="s">
        <v>35</v>
      </c>
      <c r="I1765" s="48" t="s">
        <v>36</v>
      </c>
      <c r="J1765" s="81" t="s">
        <v>74</v>
      </c>
      <c r="K1765" s="82"/>
      <c r="L1765" s="81">
        <v>2200</v>
      </c>
      <c r="M1765" s="83" t="s">
        <v>38</v>
      </c>
      <c r="N1765" s="82" t="s">
        <v>38</v>
      </c>
      <c r="O1765" s="82" t="s">
        <v>38</v>
      </c>
      <c r="P1765" s="82" t="s">
        <v>38</v>
      </c>
      <c r="Q1765" s="82"/>
      <c r="R1765" s="81" t="s">
        <v>39</v>
      </c>
      <c r="S1765" s="86" t="s">
        <v>66</v>
      </c>
      <c r="T1765" s="81" t="s">
        <v>11806</v>
      </c>
      <c r="U1765" s="81" t="s">
        <v>11807</v>
      </c>
      <c r="V1765" s="81"/>
      <c r="W1765" s="81" t="s">
        <v>1582</v>
      </c>
      <c r="X1765" s="81" t="s">
        <v>3282</v>
      </c>
      <c r="Y1765" s="80"/>
      <c r="Z1765" s="85">
        <v>44932</v>
      </c>
      <c r="AA1765" s="85" t="s">
        <v>38</v>
      </c>
      <c r="AB1765" s="85">
        <v>44932</v>
      </c>
    </row>
    <row r="1766" spans="1:28" ht="15" customHeight="1" x14ac:dyDescent="0.25">
      <c r="A1766" s="81" t="s">
        <v>11808</v>
      </c>
      <c r="B1766" s="81"/>
      <c r="C1766" s="81" t="s">
        <v>11809</v>
      </c>
      <c r="D1766" s="81" t="s">
        <v>11810</v>
      </c>
      <c r="E1766" s="81" t="s">
        <v>11811</v>
      </c>
      <c r="F1766" s="81" t="s">
        <v>33</v>
      </c>
      <c r="G1766" s="81" t="s">
        <v>64</v>
      </c>
      <c r="H1766" s="81" t="s">
        <v>35</v>
      </c>
      <c r="I1766" s="48" t="s">
        <v>36</v>
      </c>
      <c r="J1766" s="81" t="s">
        <v>84</v>
      </c>
      <c r="K1766" s="82"/>
      <c r="L1766" s="81">
        <v>2200</v>
      </c>
      <c r="M1766" s="83" t="s">
        <v>38</v>
      </c>
      <c r="N1766" s="82" t="s">
        <v>38</v>
      </c>
      <c r="O1766" s="82" t="s">
        <v>38</v>
      </c>
      <c r="P1766" s="82" t="s">
        <v>38</v>
      </c>
      <c r="Q1766" s="82"/>
      <c r="R1766" s="81" t="s">
        <v>39</v>
      </c>
      <c r="S1766" s="86" t="s">
        <v>66</v>
      </c>
      <c r="T1766" s="81" t="s">
        <v>11812</v>
      </c>
      <c r="U1766" s="81" t="s">
        <v>11813</v>
      </c>
      <c r="V1766" s="81"/>
      <c r="W1766" s="81" t="s">
        <v>87</v>
      </c>
      <c r="X1766" s="81" t="s">
        <v>935</v>
      </c>
      <c r="Y1766" s="80"/>
      <c r="Z1766" s="85">
        <v>44932</v>
      </c>
      <c r="AA1766" s="85" t="s">
        <v>38</v>
      </c>
      <c r="AB1766" s="85">
        <v>44932</v>
      </c>
    </row>
    <row r="1767" spans="1:28" ht="15" customHeight="1" x14ac:dyDescent="0.25">
      <c r="A1767" s="81" t="s">
        <v>11814</v>
      </c>
      <c r="B1767" s="81"/>
      <c r="C1767" s="81" t="s">
        <v>11815</v>
      </c>
      <c r="D1767" s="81"/>
      <c r="E1767" s="81" t="s">
        <v>11816</v>
      </c>
      <c r="F1767" s="81" t="s">
        <v>33</v>
      </c>
      <c r="G1767" s="81" t="s">
        <v>64</v>
      </c>
      <c r="H1767" s="81" t="s">
        <v>55</v>
      </c>
      <c r="I1767" s="48" t="s">
        <v>36</v>
      </c>
      <c r="J1767" s="81" t="s">
        <v>11817</v>
      </c>
      <c r="K1767" s="82"/>
      <c r="L1767" s="81">
        <v>3150</v>
      </c>
      <c r="M1767" s="83" t="s">
        <v>38</v>
      </c>
      <c r="N1767" s="82" t="s">
        <v>38</v>
      </c>
      <c r="O1767" s="82" t="s">
        <v>38</v>
      </c>
      <c r="P1767" s="82" t="s">
        <v>38</v>
      </c>
      <c r="Q1767" s="82"/>
      <c r="R1767" s="81" t="s">
        <v>39</v>
      </c>
      <c r="S1767" s="86" t="s">
        <v>66</v>
      </c>
      <c r="T1767" s="81" t="s">
        <v>11818</v>
      </c>
      <c r="U1767" s="81" t="s">
        <v>11819</v>
      </c>
      <c r="V1767" s="81"/>
      <c r="W1767" s="81" t="s">
        <v>188</v>
      </c>
      <c r="X1767" s="81" t="s">
        <v>5279</v>
      </c>
      <c r="Y1767" s="80"/>
      <c r="Z1767" s="85">
        <v>45049</v>
      </c>
      <c r="AA1767" s="85" t="s">
        <v>38</v>
      </c>
      <c r="AB1767" s="85">
        <v>45049</v>
      </c>
    </row>
    <row r="1768" spans="1:28" ht="15" customHeight="1" x14ac:dyDescent="0.25">
      <c r="A1768" s="81" t="s">
        <v>11820</v>
      </c>
      <c r="B1768" s="81"/>
      <c r="C1768" s="81" t="s">
        <v>11821</v>
      </c>
      <c r="D1768" s="81" t="s">
        <v>11822</v>
      </c>
      <c r="E1768" s="81" t="s">
        <v>11823</v>
      </c>
      <c r="F1768" s="81" t="s">
        <v>33</v>
      </c>
      <c r="G1768" s="81" t="s">
        <v>64</v>
      </c>
      <c r="H1768" s="81" t="s">
        <v>55</v>
      </c>
      <c r="I1768" s="48" t="s">
        <v>36</v>
      </c>
      <c r="J1768" s="81" t="s">
        <v>11824</v>
      </c>
      <c r="K1768" s="82"/>
      <c r="L1768" s="81">
        <v>2700</v>
      </c>
      <c r="M1768" s="83" t="s">
        <v>38</v>
      </c>
      <c r="N1768" s="82" t="s">
        <v>38</v>
      </c>
      <c r="O1768" s="82" t="s">
        <v>38</v>
      </c>
      <c r="P1768" s="82" t="s">
        <v>38</v>
      </c>
      <c r="Q1768" s="82"/>
      <c r="R1768" s="81" t="s">
        <v>39</v>
      </c>
      <c r="S1768" s="86" t="s">
        <v>66</v>
      </c>
      <c r="T1768" s="81" t="s">
        <v>11825</v>
      </c>
      <c r="U1768" s="81" t="s">
        <v>11826</v>
      </c>
      <c r="V1768" s="81"/>
      <c r="W1768" s="81" t="s">
        <v>87</v>
      </c>
      <c r="X1768" s="81" t="s">
        <v>913</v>
      </c>
      <c r="Y1768" s="80"/>
      <c r="Z1768" s="85">
        <v>44932</v>
      </c>
      <c r="AA1768" s="85" t="s">
        <v>38</v>
      </c>
      <c r="AB1768" s="85">
        <v>44932</v>
      </c>
    </row>
    <row r="1769" spans="1:28" ht="15" customHeight="1" x14ac:dyDescent="0.25">
      <c r="A1769" s="81" t="s">
        <v>11827</v>
      </c>
      <c r="B1769" s="81"/>
      <c r="C1769" s="81" t="s">
        <v>11828</v>
      </c>
      <c r="D1769" s="81"/>
      <c r="E1769" s="81" t="s">
        <v>11829</v>
      </c>
      <c r="F1769" s="81" t="s">
        <v>33</v>
      </c>
      <c r="G1769" s="81" t="s">
        <v>64</v>
      </c>
      <c r="H1769" s="81" t="s">
        <v>35</v>
      </c>
      <c r="I1769" s="48" t="s">
        <v>36</v>
      </c>
      <c r="J1769" s="81" t="s">
        <v>74</v>
      </c>
      <c r="K1769" s="82"/>
      <c r="L1769" s="81">
        <v>2200</v>
      </c>
      <c r="M1769" s="83" t="s">
        <v>38</v>
      </c>
      <c r="N1769" s="82" t="s">
        <v>38</v>
      </c>
      <c r="O1769" s="82" t="s">
        <v>38</v>
      </c>
      <c r="P1769" s="82" t="s">
        <v>38</v>
      </c>
      <c r="Q1769" s="82"/>
      <c r="R1769" s="81" t="s">
        <v>39</v>
      </c>
      <c r="S1769" s="86" t="s">
        <v>66</v>
      </c>
      <c r="T1769" s="81" t="s">
        <v>11830</v>
      </c>
      <c r="U1769" s="81" t="s">
        <v>11831</v>
      </c>
      <c r="V1769" s="81"/>
      <c r="W1769" s="81" t="s">
        <v>43</v>
      </c>
      <c r="X1769" s="81" t="s">
        <v>3851</v>
      </c>
      <c r="Y1769" s="80"/>
      <c r="Z1769" s="85">
        <v>44932</v>
      </c>
      <c r="AA1769" s="85" t="s">
        <v>38</v>
      </c>
      <c r="AB1769" s="85">
        <v>44932</v>
      </c>
    </row>
    <row r="1770" spans="1:28" ht="15" customHeight="1" x14ac:dyDescent="0.25">
      <c r="A1770" s="81" t="s">
        <v>11832</v>
      </c>
      <c r="B1770" s="81"/>
      <c r="C1770" s="81" t="s">
        <v>11833</v>
      </c>
      <c r="D1770" s="81" t="s">
        <v>11834</v>
      </c>
      <c r="E1770" s="81" t="s">
        <v>11835</v>
      </c>
      <c r="F1770" s="81" t="s">
        <v>33</v>
      </c>
      <c r="G1770" s="81" t="s">
        <v>34</v>
      </c>
      <c r="H1770" s="81" t="s">
        <v>35</v>
      </c>
      <c r="I1770" s="48" t="s">
        <v>36</v>
      </c>
      <c r="J1770" s="81" t="s">
        <v>37</v>
      </c>
      <c r="K1770" s="82"/>
      <c r="L1770" s="81" t="s">
        <v>38</v>
      </c>
      <c r="M1770" s="83">
        <v>870</v>
      </c>
      <c r="N1770" s="82" t="s">
        <v>38</v>
      </c>
      <c r="O1770" s="84">
        <v>696</v>
      </c>
      <c r="P1770" s="82" t="s">
        <v>38</v>
      </c>
      <c r="Q1770" s="82"/>
      <c r="R1770" s="82" t="s">
        <v>39</v>
      </c>
      <c r="S1770" s="82" t="s">
        <v>40</v>
      </c>
      <c r="T1770" s="81" t="s">
        <v>11836</v>
      </c>
      <c r="U1770" s="81" t="s">
        <v>11837</v>
      </c>
      <c r="V1770" s="81"/>
      <c r="W1770" s="81" t="s">
        <v>212</v>
      </c>
      <c r="X1770" s="81" t="s">
        <v>229</v>
      </c>
      <c r="Y1770" s="80">
        <v>44931</v>
      </c>
      <c r="Z1770" s="85">
        <v>45397</v>
      </c>
      <c r="AA1770" s="85">
        <v>45355</v>
      </c>
      <c r="AB1770" s="85">
        <v>45397</v>
      </c>
    </row>
    <row r="1771" spans="1:28" ht="15" customHeight="1" x14ac:dyDescent="0.25">
      <c r="A1771" s="81" t="s">
        <v>11838</v>
      </c>
      <c r="B1771" s="81"/>
      <c r="C1771" s="81" t="s">
        <v>11839</v>
      </c>
      <c r="D1771" s="81" t="s">
        <v>11840</v>
      </c>
      <c r="E1771" s="81" t="s">
        <v>11841</v>
      </c>
      <c r="F1771" s="81" t="s">
        <v>33</v>
      </c>
      <c r="G1771" s="81" t="s">
        <v>64</v>
      </c>
      <c r="H1771" s="81" t="s">
        <v>141</v>
      </c>
      <c r="I1771" s="48" t="s">
        <v>36</v>
      </c>
      <c r="J1771" s="81" t="s">
        <v>11842</v>
      </c>
      <c r="K1771" s="82"/>
      <c r="L1771" s="81">
        <v>2200</v>
      </c>
      <c r="M1771" s="83" t="s">
        <v>38</v>
      </c>
      <c r="N1771" s="82" t="s">
        <v>38</v>
      </c>
      <c r="O1771" s="82" t="s">
        <v>38</v>
      </c>
      <c r="P1771" s="82" t="s">
        <v>38</v>
      </c>
      <c r="Q1771" s="82"/>
      <c r="R1771" s="81" t="s">
        <v>39</v>
      </c>
      <c r="S1771" s="86" t="s">
        <v>66</v>
      </c>
      <c r="T1771" s="81" t="s">
        <v>11843</v>
      </c>
      <c r="U1771" s="81" t="s">
        <v>11844</v>
      </c>
      <c r="V1771" s="81"/>
      <c r="W1771" s="81" t="s">
        <v>112</v>
      </c>
      <c r="X1771" s="81" t="s">
        <v>2045</v>
      </c>
      <c r="Y1771" s="80"/>
      <c r="Z1771" s="85">
        <v>44932</v>
      </c>
      <c r="AA1771" s="85" t="s">
        <v>38</v>
      </c>
      <c r="AB1771" s="85">
        <v>44932</v>
      </c>
    </row>
    <row r="1772" spans="1:28" ht="15" customHeight="1" x14ac:dyDescent="0.25">
      <c r="A1772" s="81" t="s">
        <v>11845</v>
      </c>
      <c r="B1772" s="81" t="s">
        <v>11846</v>
      </c>
      <c r="C1772" s="81" t="s">
        <v>11847</v>
      </c>
      <c r="D1772" s="81" t="s">
        <v>11848</v>
      </c>
      <c r="E1772" s="81" t="s">
        <v>11849</v>
      </c>
      <c r="F1772" s="81" t="s">
        <v>33</v>
      </c>
      <c r="G1772" s="81" t="s">
        <v>64</v>
      </c>
      <c r="H1772" s="81" t="s">
        <v>35</v>
      </c>
      <c r="I1772" s="48" t="s">
        <v>36</v>
      </c>
      <c r="J1772" s="81" t="s">
        <v>296</v>
      </c>
      <c r="K1772" s="82"/>
      <c r="L1772" s="81">
        <v>2200</v>
      </c>
      <c r="M1772" s="83" t="s">
        <v>38</v>
      </c>
      <c r="N1772" s="82" t="s">
        <v>38</v>
      </c>
      <c r="O1772" s="82" t="s">
        <v>38</v>
      </c>
      <c r="P1772" s="82" t="s">
        <v>38</v>
      </c>
      <c r="Q1772" s="82"/>
      <c r="R1772" s="81" t="s">
        <v>39</v>
      </c>
      <c r="S1772" s="86" t="s">
        <v>66</v>
      </c>
      <c r="T1772" s="81" t="s">
        <v>11850</v>
      </c>
      <c r="U1772" s="81" t="s">
        <v>11851</v>
      </c>
      <c r="V1772" s="81"/>
      <c r="W1772" s="81" t="s">
        <v>43</v>
      </c>
      <c r="X1772" s="81" t="s">
        <v>325</v>
      </c>
      <c r="Y1772" s="80"/>
      <c r="Z1772" s="85">
        <v>45365</v>
      </c>
      <c r="AA1772" s="85" t="s">
        <v>38</v>
      </c>
      <c r="AB1772" s="85">
        <v>45365</v>
      </c>
    </row>
    <row r="1773" spans="1:28" ht="15" customHeight="1" x14ac:dyDescent="0.25">
      <c r="A1773" s="81" t="s">
        <v>11852</v>
      </c>
      <c r="B1773" s="81"/>
      <c r="C1773" s="81" t="s">
        <v>11853</v>
      </c>
      <c r="D1773" s="81" t="s">
        <v>11854</v>
      </c>
      <c r="E1773" s="81" t="s">
        <v>11855</v>
      </c>
      <c r="F1773" s="81" t="s">
        <v>33</v>
      </c>
      <c r="G1773" s="81" t="s">
        <v>34</v>
      </c>
      <c r="H1773" s="81" t="s">
        <v>35</v>
      </c>
      <c r="I1773" s="48" t="s">
        <v>36</v>
      </c>
      <c r="J1773" s="81" t="s">
        <v>84</v>
      </c>
      <c r="K1773" s="82" t="s">
        <v>11856</v>
      </c>
      <c r="L1773" s="81" t="s">
        <v>38</v>
      </c>
      <c r="M1773" s="83">
        <v>2630</v>
      </c>
      <c r="N1773" s="82" t="s">
        <v>38</v>
      </c>
      <c r="O1773" s="84">
        <v>2104</v>
      </c>
      <c r="P1773" s="82" t="s">
        <v>38</v>
      </c>
      <c r="Q1773" s="82"/>
      <c r="R1773" s="81" t="s">
        <v>39</v>
      </c>
      <c r="S1773" s="88" t="s">
        <v>177</v>
      </c>
      <c r="T1773" s="81" t="s">
        <v>11857</v>
      </c>
      <c r="U1773" s="81" t="s">
        <v>11858</v>
      </c>
      <c r="V1773" s="81"/>
      <c r="W1773" s="81" t="s">
        <v>78</v>
      </c>
      <c r="X1773" s="81" t="s">
        <v>809</v>
      </c>
      <c r="Y1773" s="80"/>
      <c r="Z1773" s="85">
        <v>45187</v>
      </c>
      <c r="AA1773" s="85">
        <v>45187</v>
      </c>
      <c r="AB1773" s="85">
        <v>45187</v>
      </c>
    </row>
    <row r="1774" spans="1:28" ht="15" customHeight="1" x14ac:dyDescent="0.25">
      <c r="A1774" s="81" t="s">
        <v>11859</v>
      </c>
      <c r="B1774" s="81"/>
      <c r="C1774" s="81" t="s">
        <v>11860</v>
      </c>
      <c r="D1774" s="81" t="s">
        <v>11861</v>
      </c>
      <c r="E1774" s="81" t="s">
        <v>11862</v>
      </c>
      <c r="F1774" s="81" t="s">
        <v>33</v>
      </c>
      <c r="G1774" s="81" t="s">
        <v>64</v>
      </c>
      <c r="H1774" s="81" t="s">
        <v>35</v>
      </c>
      <c r="I1774" s="48" t="s">
        <v>36</v>
      </c>
      <c r="J1774" s="81" t="s">
        <v>74</v>
      </c>
      <c r="K1774" s="82"/>
      <c r="L1774" s="81">
        <v>2200</v>
      </c>
      <c r="M1774" s="83" t="s">
        <v>38</v>
      </c>
      <c r="N1774" s="82" t="s">
        <v>38</v>
      </c>
      <c r="O1774" s="82" t="s">
        <v>38</v>
      </c>
      <c r="P1774" s="82" t="s">
        <v>38</v>
      </c>
      <c r="Q1774" s="82"/>
      <c r="R1774" s="81" t="s">
        <v>39</v>
      </c>
      <c r="S1774" s="86" t="s">
        <v>66</v>
      </c>
      <c r="T1774" s="81" t="s">
        <v>11863</v>
      </c>
      <c r="U1774" s="81" t="s">
        <v>11864</v>
      </c>
      <c r="V1774" s="81"/>
      <c r="W1774" s="81" t="s">
        <v>87</v>
      </c>
      <c r="X1774" s="81" t="s">
        <v>11865</v>
      </c>
      <c r="Y1774" s="80"/>
      <c r="Z1774" s="85">
        <v>44932</v>
      </c>
      <c r="AA1774" s="85" t="s">
        <v>38</v>
      </c>
      <c r="AB1774" s="85">
        <v>44932</v>
      </c>
    </row>
    <row r="1775" spans="1:28" ht="15" customHeight="1" x14ac:dyDescent="0.25">
      <c r="A1775" s="81" t="s">
        <v>11866</v>
      </c>
      <c r="B1775" s="81" t="s">
        <v>11867</v>
      </c>
      <c r="C1775" s="81" t="s">
        <v>11868</v>
      </c>
      <c r="D1775" s="81"/>
      <c r="E1775" s="81" t="s">
        <v>11869</v>
      </c>
      <c r="F1775" s="81" t="s">
        <v>33</v>
      </c>
      <c r="G1775" s="81" t="s">
        <v>64</v>
      </c>
      <c r="H1775" s="81" t="s">
        <v>35</v>
      </c>
      <c r="I1775" s="48" t="s">
        <v>36</v>
      </c>
      <c r="J1775" s="81" t="s">
        <v>296</v>
      </c>
      <c r="K1775" s="82"/>
      <c r="L1775" s="81">
        <v>2200</v>
      </c>
      <c r="M1775" s="83" t="s">
        <v>38</v>
      </c>
      <c r="N1775" s="82" t="s">
        <v>38</v>
      </c>
      <c r="O1775" s="82" t="s">
        <v>38</v>
      </c>
      <c r="P1775" s="82" t="s">
        <v>38</v>
      </c>
      <c r="Q1775" s="82"/>
      <c r="R1775" s="81" t="s">
        <v>249</v>
      </c>
      <c r="S1775" s="86" t="s">
        <v>66</v>
      </c>
      <c r="T1775" s="81" t="s">
        <v>11870</v>
      </c>
      <c r="U1775" s="81" t="s">
        <v>11871</v>
      </c>
      <c r="V1775" s="81"/>
      <c r="W1775" s="81" t="s">
        <v>438</v>
      </c>
      <c r="X1775" s="81" t="s">
        <v>2145</v>
      </c>
      <c r="Y1775" s="80"/>
      <c r="Z1775" s="85">
        <v>45365</v>
      </c>
      <c r="AA1775" s="85" t="s">
        <v>38</v>
      </c>
      <c r="AB1775" s="85">
        <v>45365</v>
      </c>
    </row>
    <row r="1776" spans="1:28" ht="15" customHeight="1" x14ac:dyDescent="0.25">
      <c r="A1776" s="81" t="s">
        <v>11872</v>
      </c>
      <c r="B1776" s="81"/>
      <c r="C1776" s="81" t="s">
        <v>11873</v>
      </c>
      <c r="D1776" s="81" t="s">
        <v>11874</v>
      </c>
      <c r="E1776" s="81" t="s">
        <v>11875</v>
      </c>
      <c r="F1776" s="81" t="s">
        <v>33</v>
      </c>
      <c r="G1776" s="81" t="s">
        <v>64</v>
      </c>
      <c r="H1776" s="81" t="s">
        <v>55</v>
      </c>
      <c r="I1776" s="48" t="s">
        <v>36</v>
      </c>
      <c r="J1776" s="81" t="s">
        <v>11876</v>
      </c>
      <c r="K1776" s="82"/>
      <c r="L1776" s="81">
        <v>2700</v>
      </c>
      <c r="M1776" s="83" t="s">
        <v>38</v>
      </c>
      <c r="N1776" s="82" t="s">
        <v>38</v>
      </c>
      <c r="O1776" s="82" t="s">
        <v>38</v>
      </c>
      <c r="P1776" s="82" t="s">
        <v>38</v>
      </c>
      <c r="Q1776" s="82"/>
      <c r="R1776" s="81" t="s">
        <v>39</v>
      </c>
      <c r="S1776" s="86" t="s">
        <v>66</v>
      </c>
      <c r="T1776" s="81" t="s">
        <v>11877</v>
      </c>
      <c r="U1776" s="81" t="s">
        <v>11878</v>
      </c>
      <c r="V1776" s="81"/>
      <c r="W1776" s="81" t="s">
        <v>87</v>
      </c>
      <c r="X1776" s="81" t="s">
        <v>11446</v>
      </c>
      <c r="Y1776" s="80"/>
      <c r="Z1776" s="85">
        <v>44932</v>
      </c>
      <c r="AA1776" s="85" t="s">
        <v>38</v>
      </c>
      <c r="AB1776" s="85">
        <v>44932</v>
      </c>
    </row>
    <row r="1777" spans="1:28" ht="15" customHeight="1" x14ac:dyDescent="0.25">
      <c r="A1777" s="81" t="s">
        <v>11879</v>
      </c>
      <c r="B1777" s="81"/>
      <c r="C1777" s="81" t="s">
        <v>11880</v>
      </c>
      <c r="D1777" s="81" t="s">
        <v>11881</v>
      </c>
      <c r="E1777" s="81" t="s">
        <v>11882</v>
      </c>
      <c r="F1777" s="81" t="s">
        <v>33</v>
      </c>
      <c r="G1777" s="81" t="s">
        <v>64</v>
      </c>
      <c r="H1777" s="81" t="s">
        <v>55</v>
      </c>
      <c r="I1777" s="48" t="s">
        <v>36</v>
      </c>
      <c r="J1777" s="81" t="s">
        <v>11883</v>
      </c>
      <c r="K1777" s="82"/>
      <c r="L1777" s="81">
        <v>2700</v>
      </c>
      <c r="M1777" s="83" t="s">
        <v>38</v>
      </c>
      <c r="N1777" s="82" t="s">
        <v>38</v>
      </c>
      <c r="O1777" s="82" t="s">
        <v>38</v>
      </c>
      <c r="P1777" s="82" t="s">
        <v>38</v>
      </c>
      <c r="Q1777" s="82"/>
      <c r="R1777" s="81" t="s">
        <v>39</v>
      </c>
      <c r="S1777" s="86" t="s">
        <v>66</v>
      </c>
      <c r="T1777" s="81" t="s">
        <v>11884</v>
      </c>
      <c r="U1777" s="81" t="s">
        <v>11885</v>
      </c>
      <c r="V1777" s="81"/>
      <c r="W1777" s="81" t="s">
        <v>87</v>
      </c>
      <c r="X1777" s="81" t="s">
        <v>913</v>
      </c>
      <c r="Y1777" s="80"/>
      <c r="Z1777" s="85">
        <v>45049</v>
      </c>
      <c r="AA1777" s="85" t="s">
        <v>38</v>
      </c>
      <c r="AB1777" s="85">
        <v>45049</v>
      </c>
    </row>
    <row r="1778" spans="1:28" ht="15" customHeight="1" x14ac:dyDescent="0.25">
      <c r="A1778" s="81" t="s">
        <v>11886</v>
      </c>
      <c r="B1778" s="81"/>
      <c r="C1778" s="81" t="s">
        <v>11887</v>
      </c>
      <c r="D1778" s="81"/>
      <c r="E1778" s="81" t="s">
        <v>11888</v>
      </c>
      <c r="F1778" s="81" t="s">
        <v>3139</v>
      </c>
      <c r="G1778" s="81" t="s">
        <v>34</v>
      </c>
      <c r="H1778" s="81" t="s">
        <v>1099</v>
      </c>
      <c r="I1778" s="50" t="s">
        <v>36</v>
      </c>
      <c r="J1778" s="81" t="s">
        <v>2875</v>
      </c>
      <c r="K1778" s="82"/>
      <c r="L1778" s="81" t="s">
        <v>38</v>
      </c>
      <c r="M1778" s="83">
        <v>2830</v>
      </c>
      <c r="N1778" s="82" t="s">
        <v>38</v>
      </c>
      <c r="O1778" s="84">
        <v>2264</v>
      </c>
      <c r="P1778" s="82"/>
      <c r="Q1778" s="82"/>
      <c r="R1778" s="82" t="s">
        <v>352</v>
      </c>
      <c r="S1778" s="82" t="s">
        <v>40</v>
      </c>
      <c r="T1778" s="81" t="s">
        <v>11889</v>
      </c>
      <c r="U1778" s="81" t="s">
        <v>11890</v>
      </c>
      <c r="V1778" s="81"/>
      <c r="W1778" s="81" t="s">
        <v>43</v>
      </c>
      <c r="X1778" s="81" t="s">
        <v>3714</v>
      </c>
      <c r="Y1778" s="80">
        <v>45477</v>
      </c>
      <c r="Z1778" s="85">
        <v>45721</v>
      </c>
      <c r="AA1778" s="23">
        <v>45695</v>
      </c>
      <c r="AB1778" s="85">
        <v>45721</v>
      </c>
    </row>
    <row r="1779" spans="1:28" ht="15" customHeight="1" x14ac:dyDescent="0.25">
      <c r="A1779" s="81" t="s">
        <v>11891</v>
      </c>
      <c r="B1779" s="81" t="s">
        <v>11892</v>
      </c>
      <c r="C1779" s="81" t="s">
        <v>11893</v>
      </c>
      <c r="D1779" s="81"/>
      <c r="E1779" s="81" t="s">
        <v>11894</v>
      </c>
      <c r="F1779" s="81" t="s">
        <v>33</v>
      </c>
      <c r="G1779" s="81" t="s">
        <v>34</v>
      </c>
      <c r="H1779" s="81" t="s">
        <v>35</v>
      </c>
      <c r="I1779" s="48" t="s">
        <v>36</v>
      </c>
      <c r="J1779" s="81" t="s">
        <v>74</v>
      </c>
      <c r="K1779" s="82" t="s">
        <v>11895</v>
      </c>
      <c r="L1779" s="81" t="s">
        <v>38</v>
      </c>
      <c r="M1779" s="83">
        <v>3160</v>
      </c>
      <c r="N1779" s="82" t="s">
        <v>38</v>
      </c>
      <c r="O1779" s="84">
        <v>2528</v>
      </c>
      <c r="P1779" s="82" t="s">
        <v>38</v>
      </c>
      <c r="Q1779" s="82" t="s">
        <v>11896</v>
      </c>
      <c r="R1779" s="81" t="s">
        <v>39</v>
      </c>
      <c r="S1779" s="82" t="s">
        <v>11897</v>
      </c>
      <c r="T1779" s="81" t="s">
        <v>11898</v>
      </c>
      <c r="U1779" s="81" t="s">
        <v>11899</v>
      </c>
      <c r="V1779" s="81"/>
      <c r="W1779" s="81" t="s">
        <v>43</v>
      </c>
      <c r="X1779" s="81" t="s">
        <v>325</v>
      </c>
      <c r="Y1779" s="80">
        <v>43773</v>
      </c>
      <c r="Z1779" s="85">
        <v>45365</v>
      </c>
      <c r="AA1779" s="85">
        <v>44826</v>
      </c>
      <c r="AB1779" s="85">
        <v>45365</v>
      </c>
    </row>
    <row r="1780" spans="1:28" ht="15" customHeight="1" x14ac:dyDescent="0.25">
      <c r="A1780" s="81" t="s">
        <v>11900</v>
      </c>
      <c r="B1780" s="81"/>
      <c r="C1780" s="81" t="s">
        <v>11901</v>
      </c>
      <c r="D1780" s="81"/>
      <c r="E1780" s="81" t="s">
        <v>11902</v>
      </c>
      <c r="F1780" s="81" t="s">
        <v>33</v>
      </c>
      <c r="G1780" s="81" t="s">
        <v>64</v>
      </c>
      <c r="H1780" s="81" t="s">
        <v>35</v>
      </c>
      <c r="I1780" s="48" t="s">
        <v>36</v>
      </c>
      <c r="J1780" s="81" t="s">
        <v>74</v>
      </c>
      <c r="K1780" s="82"/>
      <c r="L1780" s="81">
        <v>2200</v>
      </c>
      <c r="M1780" s="83" t="s">
        <v>38</v>
      </c>
      <c r="N1780" s="82" t="s">
        <v>38</v>
      </c>
      <c r="O1780" s="82" t="s">
        <v>38</v>
      </c>
      <c r="P1780" s="82" t="s">
        <v>38</v>
      </c>
      <c r="Q1780" s="82"/>
      <c r="R1780" s="81" t="s">
        <v>39</v>
      </c>
      <c r="S1780" s="86" t="s">
        <v>66</v>
      </c>
      <c r="T1780" s="81" t="s">
        <v>11903</v>
      </c>
      <c r="U1780" s="81" t="s">
        <v>11904</v>
      </c>
      <c r="V1780" s="81"/>
      <c r="W1780" s="81" t="s">
        <v>1215</v>
      </c>
      <c r="X1780" s="81" t="s">
        <v>1216</v>
      </c>
      <c r="Y1780" s="80"/>
      <c r="Z1780" s="85">
        <v>44932</v>
      </c>
      <c r="AA1780" s="85" t="s">
        <v>38</v>
      </c>
      <c r="AB1780" s="85">
        <v>44932</v>
      </c>
    </row>
    <row r="1781" spans="1:28" ht="15" customHeight="1" x14ac:dyDescent="0.25">
      <c r="A1781" s="81" t="s">
        <v>11905</v>
      </c>
      <c r="B1781" s="81" t="s">
        <v>11906</v>
      </c>
      <c r="C1781" s="81" t="s">
        <v>11907</v>
      </c>
      <c r="D1781" s="81" t="s">
        <v>11908</v>
      </c>
      <c r="E1781" s="81" t="s">
        <v>11909</v>
      </c>
      <c r="F1781" s="81" t="s">
        <v>33</v>
      </c>
      <c r="G1781" s="81" t="s">
        <v>278</v>
      </c>
      <c r="H1781" s="81" t="s">
        <v>35</v>
      </c>
      <c r="I1781" s="48" t="s">
        <v>36</v>
      </c>
      <c r="J1781" s="81" t="s">
        <v>1781</v>
      </c>
      <c r="K1781" s="82"/>
      <c r="L1781" s="81" t="s">
        <v>38</v>
      </c>
      <c r="M1781" s="83" t="s">
        <v>38</v>
      </c>
      <c r="N1781" s="82" t="s">
        <v>38</v>
      </c>
      <c r="O1781" s="82" t="s">
        <v>38</v>
      </c>
      <c r="P1781" s="82" t="s">
        <v>38</v>
      </c>
      <c r="Q1781" s="82"/>
      <c r="R1781" s="81" t="s">
        <v>279</v>
      </c>
      <c r="S1781" s="86" t="s">
        <v>66</v>
      </c>
      <c r="T1781" s="81" t="s">
        <v>11910</v>
      </c>
      <c r="U1781" s="81" t="s">
        <v>11911</v>
      </c>
      <c r="V1781" s="81"/>
      <c r="W1781" s="81" t="s">
        <v>43</v>
      </c>
      <c r="X1781" s="81" t="s">
        <v>311</v>
      </c>
      <c r="Y1781" s="80"/>
      <c r="Z1781" s="85">
        <v>45365</v>
      </c>
      <c r="AA1781" s="85" t="s">
        <v>38</v>
      </c>
      <c r="AB1781" s="85">
        <v>45365</v>
      </c>
    </row>
    <row r="1782" spans="1:28" ht="15" customHeight="1" x14ac:dyDescent="0.25">
      <c r="A1782" s="81" t="s">
        <v>11912</v>
      </c>
      <c r="B1782" s="81"/>
      <c r="C1782" s="81" t="s">
        <v>11913</v>
      </c>
      <c r="D1782" s="81" t="s">
        <v>11914</v>
      </c>
      <c r="E1782" s="81" t="s">
        <v>11915</v>
      </c>
      <c r="F1782" s="81" t="s">
        <v>33</v>
      </c>
      <c r="G1782" s="81" t="s">
        <v>64</v>
      </c>
      <c r="H1782" s="81" t="s">
        <v>55</v>
      </c>
      <c r="I1782" s="48" t="s">
        <v>36</v>
      </c>
      <c r="J1782" s="81" t="s">
        <v>11916</v>
      </c>
      <c r="K1782" s="82"/>
      <c r="L1782" s="81">
        <v>2700</v>
      </c>
      <c r="M1782" s="83" t="s">
        <v>38</v>
      </c>
      <c r="N1782" s="82" t="s">
        <v>38</v>
      </c>
      <c r="O1782" s="82" t="s">
        <v>38</v>
      </c>
      <c r="P1782" s="82" t="s">
        <v>38</v>
      </c>
      <c r="Q1782" s="82"/>
      <c r="R1782" s="81" t="s">
        <v>39</v>
      </c>
      <c r="S1782" s="86" t="s">
        <v>66</v>
      </c>
      <c r="T1782" s="81" t="s">
        <v>11917</v>
      </c>
      <c r="U1782" s="81" t="s">
        <v>11918</v>
      </c>
      <c r="V1782" s="81"/>
      <c r="W1782" s="81" t="s">
        <v>1215</v>
      </c>
      <c r="X1782" s="81" t="s">
        <v>8277</v>
      </c>
      <c r="Y1782" s="80"/>
      <c r="Z1782" s="85">
        <v>44932</v>
      </c>
      <c r="AA1782" s="85" t="s">
        <v>38</v>
      </c>
      <c r="AB1782" s="85">
        <v>44932</v>
      </c>
    </row>
    <row r="1783" spans="1:28" ht="15" customHeight="1" x14ac:dyDescent="0.25">
      <c r="A1783" s="81" t="s">
        <v>11919</v>
      </c>
      <c r="B1783" s="81" t="s">
        <v>11920</v>
      </c>
      <c r="C1783" s="81" t="s">
        <v>11921</v>
      </c>
      <c r="D1783" s="81" t="s">
        <v>11922</v>
      </c>
      <c r="E1783" s="81" t="s">
        <v>11923</v>
      </c>
      <c r="F1783" s="81" t="s">
        <v>33</v>
      </c>
      <c r="G1783" s="81" t="s">
        <v>64</v>
      </c>
      <c r="H1783" s="81" t="s">
        <v>35</v>
      </c>
      <c r="I1783" s="48" t="s">
        <v>36</v>
      </c>
      <c r="J1783" s="81" t="s">
        <v>296</v>
      </c>
      <c r="K1783" s="82"/>
      <c r="L1783" s="81">
        <v>2200</v>
      </c>
      <c r="M1783" s="83" t="s">
        <v>38</v>
      </c>
      <c r="N1783" s="82" t="s">
        <v>38</v>
      </c>
      <c r="O1783" s="82" t="s">
        <v>38</v>
      </c>
      <c r="P1783" s="82" t="s">
        <v>38</v>
      </c>
      <c r="Q1783" s="82"/>
      <c r="R1783" s="81" t="s">
        <v>39</v>
      </c>
      <c r="S1783" s="86" t="s">
        <v>66</v>
      </c>
      <c r="T1783" s="81" t="s">
        <v>11924</v>
      </c>
      <c r="U1783" s="81" t="s">
        <v>11925</v>
      </c>
      <c r="V1783" s="81"/>
      <c r="W1783" s="81" t="s">
        <v>512</v>
      </c>
      <c r="X1783" s="81" t="s">
        <v>2796</v>
      </c>
      <c r="Y1783" s="80"/>
      <c r="Z1783" s="85">
        <v>45365</v>
      </c>
      <c r="AA1783" s="85" t="s">
        <v>38</v>
      </c>
      <c r="AB1783" s="85">
        <v>45365</v>
      </c>
    </row>
    <row r="1784" spans="1:28" ht="15" customHeight="1" x14ac:dyDescent="0.25">
      <c r="A1784" s="81" t="s">
        <v>11926</v>
      </c>
      <c r="B1784" s="81"/>
      <c r="C1784" s="81" t="s">
        <v>11927</v>
      </c>
      <c r="D1784" s="81" t="s">
        <v>11928</v>
      </c>
      <c r="E1784" s="81" t="s">
        <v>11929</v>
      </c>
      <c r="F1784" s="81" t="s">
        <v>33</v>
      </c>
      <c r="G1784" s="81" t="s">
        <v>34</v>
      </c>
      <c r="H1784" s="81" t="s">
        <v>35</v>
      </c>
      <c r="I1784" s="48" t="s">
        <v>36</v>
      </c>
      <c r="J1784" s="81" t="s">
        <v>175</v>
      </c>
      <c r="K1784" s="82" t="s">
        <v>1077</v>
      </c>
      <c r="L1784" s="81" t="s">
        <v>38</v>
      </c>
      <c r="M1784" s="83">
        <v>2150</v>
      </c>
      <c r="N1784" s="82" t="s">
        <v>38</v>
      </c>
      <c r="O1784" s="84">
        <v>1720</v>
      </c>
      <c r="P1784" s="82" t="s">
        <v>38</v>
      </c>
      <c r="Q1784" s="82"/>
      <c r="R1784" s="81" t="s">
        <v>39</v>
      </c>
      <c r="S1784" s="88" t="s">
        <v>377</v>
      </c>
      <c r="T1784" s="81" t="s">
        <v>11930</v>
      </c>
      <c r="U1784" s="81" t="s">
        <v>11931</v>
      </c>
      <c r="V1784" s="81"/>
      <c r="W1784" s="81" t="s">
        <v>43</v>
      </c>
      <c r="X1784" s="81" t="s">
        <v>4357</v>
      </c>
      <c r="Y1784" s="80">
        <v>44931</v>
      </c>
      <c r="Z1784" s="85">
        <v>44945</v>
      </c>
      <c r="AA1784" s="85">
        <v>45355</v>
      </c>
      <c r="AB1784" s="85">
        <v>45355</v>
      </c>
    </row>
    <row r="1785" spans="1:28" ht="15" customHeight="1" x14ac:dyDescent="0.25">
      <c r="A1785" s="81" t="s">
        <v>11932</v>
      </c>
      <c r="B1785" s="81" t="s">
        <v>11933</v>
      </c>
      <c r="C1785" s="81" t="s">
        <v>11934</v>
      </c>
      <c r="D1785" s="81" t="s">
        <v>11935</v>
      </c>
      <c r="E1785" s="81" t="s">
        <v>11936</v>
      </c>
      <c r="F1785" s="81" t="s">
        <v>33</v>
      </c>
      <c r="G1785" s="81" t="s">
        <v>64</v>
      </c>
      <c r="H1785" s="81" t="s">
        <v>35</v>
      </c>
      <c r="I1785" s="48" t="s">
        <v>36</v>
      </c>
      <c r="J1785" s="81" t="s">
        <v>1781</v>
      </c>
      <c r="K1785" s="82"/>
      <c r="L1785" s="81">
        <v>2200</v>
      </c>
      <c r="M1785" s="83" t="s">
        <v>38</v>
      </c>
      <c r="N1785" s="82" t="s">
        <v>38</v>
      </c>
      <c r="O1785" s="82" t="s">
        <v>38</v>
      </c>
      <c r="P1785" s="82" t="s">
        <v>38</v>
      </c>
      <c r="Q1785" s="82"/>
      <c r="R1785" s="81" t="s">
        <v>39</v>
      </c>
      <c r="S1785" s="86" t="s">
        <v>66</v>
      </c>
      <c r="T1785" s="81" t="s">
        <v>11937</v>
      </c>
      <c r="U1785" s="81" t="s">
        <v>11938</v>
      </c>
      <c r="V1785" s="81"/>
      <c r="W1785" s="81" t="s">
        <v>43</v>
      </c>
      <c r="X1785" s="81" t="s">
        <v>311</v>
      </c>
      <c r="Y1785" s="80"/>
      <c r="Z1785" s="85">
        <v>45365</v>
      </c>
      <c r="AA1785" s="85" t="s">
        <v>38</v>
      </c>
      <c r="AB1785" s="85">
        <v>45365</v>
      </c>
    </row>
    <row r="1786" spans="1:28" ht="15" customHeight="1" x14ac:dyDescent="0.25">
      <c r="A1786" s="81" t="s">
        <v>11939</v>
      </c>
      <c r="B1786" s="81"/>
      <c r="C1786" s="82" t="s">
        <v>11940</v>
      </c>
      <c r="D1786" s="81"/>
      <c r="E1786" s="81" t="s">
        <v>11941</v>
      </c>
      <c r="F1786" s="81" t="s">
        <v>33</v>
      </c>
      <c r="G1786" s="81" t="s">
        <v>34</v>
      </c>
      <c r="H1786" s="81" t="s">
        <v>55</v>
      </c>
      <c r="I1786" s="48" t="s">
        <v>36</v>
      </c>
      <c r="J1786" s="81" t="s">
        <v>2114</v>
      </c>
      <c r="K1786" s="82"/>
      <c r="L1786" s="81" t="s">
        <v>38</v>
      </c>
      <c r="M1786" s="83">
        <v>2230</v>
      </c>
      <c r="N1786" s="82" t="s">
        <v>38</v>
      </c>
      <c r="O1786" s="84">
        <v>1784</v>
      </c>
      <c r="P1786" s="82" t="s">
        <v>38</v>
      </c>
      <c r="Q1786" s="82"/>
      <c r="R1786" s="81" t="s">
        <v>39</v>
      </c>
      <c r="S1786" s="82" t="s">
        <v>40</v>
      </c>
      <c r="T1786" s="81" t="s">
        <v>11942</v>
      </c>
      <c r="U1786" s="81" t="s">
        <v>11943</v>
      </c>
      <c r="V1786" s="81"/>
      <c r="W1786" s="81" t="s">
        <v>43</v>
      </c>
      <c r="X1786" s="81" t="s">
        <v>2272</v>
      </c>
      <c r="Y1786" s="80">
        <v>44047</v>
      </c>
      <c r="Z1786" s="85">
        <v>44967</v>
      </c>
      <c r="AA1786" s="85">
        <v>45272</v>
      </c>
      <c r="AB1786" s="85">
        <v>45272</v>
      </c>
    </row>
    <row r="1787" spans="1:28" ht="15" customHeight="1" x14ac:dyDescent="0.25">
      <c r="A1787" s="81" t="s">
        <v>11944</v>
      </c>
      <c r="B1787" s="81"/>
      <c r="C1787" s="81" t="s">
        <v>11945</v>
      </c>
      <c r="D1787" s="81" t="s">
        <v>11946</v>
      </c>
      <c r="E1787" s="81" t="s">
        <v>11947</v>
      </c>
      <c r="F1787" s="81" t="s">
        <v>33</v>
      </c>
      <c r="G1787" s="81" t="s">
        <v>34</v>
      </c>
      <c r="H1787" s="81" t="s">
        <v>35</v>
      </c>
      <c r="I1787" s="48" t="s">
        <v>36</v>
      </c>
      <c r="J1787" s="81" t="s">
        <v>37</v>
      </c>
      <c r="K1787" s="82"/>
      <c r="L1787" s="81" t="s">
        <v>38</v>
      </c>
      <c r="M1787" s="83">
        <v>1410</v>
      </c>
      <c r="N1787" s="82" t="s">
        <v>38</v>
      </c>
      <c r="O1787" s="84">
        <v>1128</v>
      </c>
      <c r="P1787" s="82" t="s">
        <v>38</v>
      </c>
      <c r="Q1787" s="82"/>
      <c r="R1787" s="82" t="s">
        <v>39</v>
      </c>
      <c r="S1787" s="82" t="s">
        <v>40</v>
      </c>
      <c r="T1787" s="81" t="s">
        <v>11948</v>
      </c>
      <c r="U1787" s="81" t="s">
        <v>11949</v>
      </c>
      <c r="V1787" s="81"/>
      <c r="W1787" s="81" t="s">
        <v>43</v>
      </c>
      <c r="X1787" s="81" t="s">
        <v>11950</v>
      </c>
      <c r="Y1787" s="80">
        <v>44931</v>
      </c>
      <c r="Z1787" s="85">
        <v>45397</v>
      </c>
      <c r="AA1787" s="85">
        <v>45355</v>
      </c>
      <c r="AB1787" s="85">
        <v>45397</v>
      </c>
    </row>
    <row r="1788" spans="1:28" ht="15" customHeight="1" x14ac:dyDescent="0.25">
      <c r="A1788" s="81" t="s">
        <v>11951</v>
      </c>
      <c r="B1788" s="81"/>
      <c r="C1788" s="81" t="s">
        <v>11952</v>
      </c>
      <c r="D1788" s="81" t="s">
        <v>11953</v>
      </c>
      <c r="E1788" s="81" t="s">
        <v>11954</v>
      </c>
      <c r="F1788" s="81" t="s">
        <v>33</v>
      </c>
      <c r="G1788" s="81" t="s">
        <v>64</v>
      </c>
      <c r="H1788" s="81" t="s">
        <v>35</v>
      </c>
      <c r="I1788" s="48" t="s">
        <v>36</v>
      </c>
      <c r="J1788" s="81" t="s">
        <v>84</v>
      </c>
      <c r="K1788" s="82"/>
      <c r="L1788" s="81">
        <v>2200</v>
      </c>
      <c r="M1788" s="83" t="s">
        <v>38</v>
      </c>
      <c r="N1788" s="82" t="s">
        <v>38</v>
      </c>
      <c r="O1788" s="82" t="s">
        <v>38</v>
      </c>
      <c r="P1788" s="82" t="s">
        <v>38</v>
      </c>
      <c r="Q1788" s="82"/>
      <c r="R1788" s="81" t="s">
        <v>39</v>
      </c>
      <c r="S1788" s="86" t="s">
        <v>66</v>
      </c>
      <c r="T1788" s="81" t="s">
        <v>11955</v>
      </c>
      <c r="U1788" s="81" t="s">
        <v>11956</v>
      </c>
      <c r="V1788" s="81"/>
      <c r="W1788" s="81" t="s">
        <v>43</v>
      </c>
      <c r="X1788" s="81" t="s">
        <v>11957</v>
      </c>
      <c r="Y1788" s="80"/>
      <c r="Z1788" s="85">
        <v>44932</v>
      </c>
      <c r="AA1788" s="85" t="s">
        <v>38</v>
      </c>
      <c r="AB1788" s="85">
        <v>44932</v>
      </c>
    </row>
    <row r="1789" spans="1:28" ht="15" customHeight="1" x14ac:dyDescent="0.25">
      <c r="A1789" s="81" t="s">
        <v>11958</v>
      </c>
      <c r="B1789" s="81"/>
      <c r="C1789" s="81" t="s">
        <v>11959</v>
      </c>
      <c r="D1789" s="81" t="s">
        <v>11960</v>
      </c>
      <c r="E1789" s="81" t="s">
        <v>11961</v>
      </c>
      <c r="F1789" s="81" t="s">
        <v>33</v>
      </c>
      <c r="G1789" s="81" t="s">
        <v>64</v>
      </c>
      <c r="H1789" s="81" t="s">
        <v>55</v>
      </c>
      <c r="I1789" s="48" t="s">
        <v>36</v>
      </c>
      <c r="J1789" s="81" t="s">
        <v>11962</v>
      </c>
      <c r="K1789" s="82"/>
      <c r="L1789" s="81">
        <v>2700</v>
      </c>
      <c r="M1789" s="83" t="s">
        <v>38</v>
      </c>
      <c r="N1789" s="82" t="s">
        <v>38</v>
      </c>
      <c r="O1789" s="82" t="s">
        <v>38</v>
      </c>
      <c r="P1789" s="82" t="s">
        <v>38</v>
      </c>
      <c r="Q1789" s="82"/>
      <c r="R1789" s="81" t="s">
        <v>39</v>
      </c>
      <c r="S1789" s="86" t="s">
        <v>66</v>
      </c>
      <c r="T1789" s="81" t="s">
        <v>11963</v>
      </c>
      <c r="U1789" s="81" t="s">
        <v>11964</v>
      </c>
      <c r="V1789" s="81"/>
      <c r="W1789" s="81" t="s">
        <v>1948</v>
      </c>
      <c r="X1789" s="81" t="s">
        <v>8834</v>
      </c>
      <c r="Y1789" s="80"/>
      <c r="Z1789" s="85">
        <v>44932</v>
      </c>
      <c r="AA1789" s="85" t="s">
        <v>38</v>
      </c>
      <c r="AB1789" s="85">
        <v>44932</v>
      </c>
    </row>
    <row r="1790" spans="1:28" ht="15" customHeight="1" x14ac:dyDescent="0.25">
      <c r="A1790" s="81" t="s">
        <v>11965</v>
      </c>
      <c r="B1790" s="81"/>
      <c r="C1790" s="81" t="s">
        <v>11966</v>
      </c>
      <c r="D1790" s="81" t="s">
        <v>11967</v>
      </c>
      <c r="E1790" s="81" t="s">
        <v>11968</v>
      </c>
      <c r="F1790" s="81" t="s">
        <v>33</v>
      </c>
      <c r="G1790" s="81" t="s">
        <v>64</v>
      </c>
      <c r="H1790" s="81" t="s">
        <v>35</v>
      </c>
      <c r="I1790" s="48" t="s">
        <v>36</v>
      </c>
      <c r="J1790" s="81" t="s">
        <v>74</v>
      </c>
      <c r="K1790" s="82"/>
      <c r="L1790" s="81">
        <v>2200</v>
      </c>
      <c r="M1790" s="83" t="s">
        <v>38</v>
      </c>
      <c r="N1790" s="82" t="s">
        <v>38</v>
      </c>
      <c r="O1790" s="82" t="s">
        <v>38</v>
      </c>
      <c r="P1790" s="82" t="s">
        <v>38</v>
      </c>
      <c r="Q1790" s="82"/>
      <c r="R1790" s="81" t="s">
        <v>39</v>
      </c>
      <c r="S1790" s="86" t="s">
        <v>66</v>
      </c>
      <c r="T1790" s="81" t="s">
        <v>11969</v>
      </c>
      <c r="U1790" s="81" t="s">
        <v>11970</v>
      </c>
      <c r="V1790" s="81"/>
      <c r="W1790" s="81" t="s">
        <v>1582</v>
      </c>
      <c r="X1790" s="81" t="s">
        <v>3282</v>
      </c>
      <c r="Y1790" s="80"/>
      <c r="Z1790" s="85">
        <v>44932</v>
      </c>
      <c r="AA1790" s="85" t="s">
        <v>38</v>
      </c>
      <c r="AB1790" s="85">
        <v>44932</v>
      </c>
    </row>
    <row r="1791" spans="1:28" ht="15" customHeight="1" x14ac:dyDescent="0.25">
      <c r="A1791" s="81" t="s">
        <v>11971</v>
      </c>
      <c r="B1791" s="81" t="s">
        <v>11972</v>
      </c>
      <c r="C1791" s="81" t="s">
        <v>11973</v>
      </c>
      <c r="D1791" s="81" t="s">
        <v>11974</v>
      </c>
      <c r="E1791" s="81" t="s">
        <v>11975</v>
      </c>
      <c r="F1791" s="81" t="s">
        <v>33</v>
      </c>
      <c r="G1791" s="81" t="s">
        <v>64</v>
      </c>
      <c r="H1791" s="81" t="s">
        <v>55</v>
      </c>
      <c r="I1791" s="48" t="s">
        <v>36</v>
      </c>
      <c r="J1791" s="81" t="s">
        <v>11976</v>
      </c>
      <c r="K1791" s="82"/>
      <c r="L1791" s="81">
        <v>2700</v>
      </c>
      <c r="M1791" s="83" t="s">
        <v>38</v>
      </c>
      <c r="N1791" s="82" t="s">
        <v>38</v>
      </c>
      <c r="O1791" s="82" t="s">
        <v>38</v>
      </c>
      <c r="P1791" s="82" t="s">
        <v>38</v>
      </c>
      <c r="Q1791" s="82"/>
      <c r="R1791" s="81" t="s">
        <v>39</v>
      </c>
      <c r="S1791" s="86" t="s">
        <v>66</v>
      </c>
      <c r="T1791" s="81" t="s">
        <v>11977</v>
      </c>
      <c r="U1791" s="81" t="s">
        <v>11978</v>
      </c>
      <c r="V1791" s="81"/>
      <c r="W1791" s="81" t="s">
        <v>43</v>
      </c>
      <c r="X1791" s="81" t="s">
        <v>311</v>
      </c>
      <c r="Y1791" s="80"/>
      <c r="Z1791" s="85">
        <v>45365</v>
      </c>
      <c r="AA1791" s="85" t="s">
        <v>38</v>
      </c>
      <c r="AB1791" s="85">
        <v>45365</v>
      </c>
    </row>
    <row r="1792" spans="1:28" ht="15" customHeight="1" x14ac:dyDescent="0.25">
      <c r="A1792" s="81" t="s">
        <v>11979</v>
      </c>
      <c r="B1792" s="81"/>
      <c r="C1792" s="81" t="s">
        <v>11980</v>
      </c>
      <c r="D1792" s="81" t="s">
        <v>11981</v>
      </c>
      <c r="E1792" s="81" t="s">
        <v>11982</v>
      </c>
      <c r="F1792" s="81" t="s">
        <v>33</v>
      </c>
      <c r="G1792" s="81" t="s">
        <v>64</v>
      </c>
      <c r="H1792" s="81" t="s">
        <v>55</v>
      </c>
      <c r="I1792" s="48" t="s">
        <v>36</v>
      </c>
      <c r="J1792" s="81" t="s">
        <v>2078</v>
      </c>
      <c r="K1792" s="82"/>
      <c r="L1792" s="81">
        <v>2700</v>
      </c>
      <c r="M1792" s="83" t="s">
        <v>38</v>
      </c>
      <c r="N1792" s="82" t="s">
        <v>38</v>
      </c>
      <c r="O1792" s="82" t="s">
        <v>38</v>
      </c>
      <c r="P1792" s="82" t="s">
        <v>38</v>
      </c>
      <c r="Q1792" s="82"/>
      <c r="R1792" s="81" t="s">
        <v>39</v>
      </c>
      <c r="S1792" s="86" t="s">
        <v>66</v>
      </c>
      <c r="T1792" s="81" t="s">
        <v>11983</v>
      </c>
      <c r="U1792" s="81" t="s">
        <v>11984</v>
      </c>
      <c r="V1792" s="81"/>
      <c r="W1792" s="81" t="s">
        <v>87</v>
      </c>
      <c r="X1792" s="81" t="s">
        <v>2081</v>
      </c>
      <c r="Y1792" s="80"/>
      <c r="Z1792" s="85">
        <v>44932</v>
      </c>
      <c r="AA1792" s="85" t="s">
        <v>38</v>
      </c>
      <c r="AB1792" s="85">
        <v>44932</v>
      </c>
    </row>
    <row r="1793" spans="1:28" ht="15" customHeight="1" x14ac:dyDescent="0.25">
      <c r="A1793" s="81" t="s">
        <v>11985</v>
      </c>
      <c r="B1793" s="81"/>
      <c r="C1793" s="81" t="s">
        <v>11986</v>
      </c>
      <c r="D1793" s="81" t="s">
        <v>11987</v>
      </c>
      <c r="E1793" s="81" t="s">
        <v>11988</v>
      </c>
      <c r="F1793" s="81" t="s">
        <v>33</v>
      </c>
      <c r="G1793" s="81" t="s">
        <v>64</v>
      </c>
      <c r="H1793" s="81" t="s">
        <v>55</v>
      </c>
      <c r="I1793" s="48" t="s">
        <v>36</v>
      </c>
      <c r="J1793" s="81" t="s">
        <v>4527</v>
      </c>
      <c r="K1793" s="82"/>
      <c r="L1793" s="81">
        <v>2700</v>
      </c>
      <c r="M1793" s="83" t="s">
        <v>38</v>
      </c>
      <c r="N1793" s="82" t="s">
        <v>38</v>
      </c>
      <c r="O1793" s="82" t="s">
        <v>38</v>
      </c>
      <c r="P1793" s="82" t="s">
        <v>38</v>
      </c>
      <c r="Q1793" s="82"/>
      <c r="R1793" s="81" t="s">
        <v>39</v>
      </c>
      <c r="S1793" s="86" t="s">
        <v>66</v>
      </c>
      <c r="T1793" s="81" t="s">
        <v>11989</v>
      </c>
      <c r="U1793" s="81" t="s">
        <v>11990</v>
      </c>
      <c r="V1793" s="81"/>
      <c r="W1793" s="81" t="s">
        <v>188</v>
      </c>
      <c r="X1793" s="81" t="s">
        <v>589</v>
      </c>
      <c r="Y1793" s="80"/>
      <c r="Z1793" s="85">
        <v>44932</v>
      </c>
      <c r="AA1793" s="85" t="s">
        <v>38</v>
      </c>
      <c r="AB1793" s="85">
        <v>44932</v>
      </c>
    </row>
    <row r="1794" spans="1:28" ht="15" customHeight="1" x14ac:dyDescent="0.25">
      <c r="A1794" s="81" t="s">
        <v>11991</v>
      </c>
      <c r="B1794" s="81"/>
      <c r="C1794" s="82" t="s">
        <v>11992</v>
      </c>
      <c r="D1794" s="81"/>
      <c r="E1794" s="81" t="s">
        <v>11993</v>
      </c>
      <c r="F1794" s="81" t="s">
        <v>33</v>
      </c>
      <c r="G1794" s="81" t="s">
        <v>34</v>
      </c>
      <c r="H1794" s="81" t="s">
        <v>141</v>
      </c>
      <c r="I1794" s="48" t="s">
        <v>374</v>
      </c>
      <c r="J1794" s="81" t="s">
        <v>11994</v>
      </c>
      <c r="K1794" s="82"/>
      <c r="L1794" s="81" t="s">
        <v>38</v>
      </c>
      <c r="M1794" s="83">
        <v>2880</v>
      </c>
      <c r="N1794" s="82" t="s">
        <v>38</v>
      </c>
      <c r="O1794" s="84">
        <v>2304</v>
      </c>
      <c r="P1794" s="82" t="s">
        <v>38</v>
      </c>
      <c r="Q1794" s="82"/>
      <c r="R1794" s="82" t="s">
        <v>39</v>
      </c>
      <c r="S1794" s="82" t="s">
        <v>40</v>
      </c>
      <c r="T1794" s="81" t="s">
        <v>11995</v>
      </c>
      <c r="U1794" s="81" t="s">
        <v>11996</v>
      </c>
      <c r="V1794" s="81"/>
      <c r="W1794" s="81" t="s">
        <v>438</v>
      </c>
      <c r="X1794" s="81" t="s">
        <v>325</v>
      </c>
      <c r="Y1794" s="80">
        <v>44165</v>
      </c>
      <c r="Z1794" s="85">
        <v>45049</v>
      </c>
      <c r="AA1794" s="85">
        <v>45338</v>
      </c>
      <c r="AB1794" s="85">
        <v>45338</v>
      </c>
    </row>
    <row r="1795" spans="1:28" ht="15" customHeight="1" x14ac:dyDescent="0.25">
      <c r="A1795" s="81" t="s">
        <v>11997</v>
      </c>
      <c r="B1795" s="81"/>
      <c r="C1795" s="82" t="s">
        <v>11998</v>
      </c>
      <c r="D1795" s="81"/>
      <c r="E1795" s="81" t="s">
        <v>11999</v>
      </c>
      <c r="F1795" s="81" t="s">
        <v>33</v>
      </c>
      <c r="G1795" s="81" t="s">
        <v>34</v>
      </c>
      <c r="H1795" s="81" t="s">
        <v>55</v>
      </c>
      <c r="I1795" s="48" t="s">
        <v>36</v>
      </c>
      <c r="J1795" s="81" t="s">
        <v>12000</v>
      </c>
      <c r="K1795" s="82"/>
      <c r="L1795" s="81" t="s">
        <v>38</v>
      </c>
      <c r="M1795" s="83">
        <v>1900</v>
      </c>
      <c r="N1795" s="82">
        <v>1900</v>
      </c>
      <c r="O1795" s="84">
        <v>1520</v>
      </c>
      <c r="P1795" s="84">
        <v>1520</v>
      </c>
      <c r="Q1795" s="82"/>
      <c r="R1795" s="82" t="s">
        <v>427</v>
      </c>
      <c r="S1795" s="82" t="s">
        <v>40</v>
      </c>
      <c r="T1795" s="81" t="s">
        <v>12001</v>
      </c>
      <c r="U1795" s="81" t="s">
        <v>12002</v>
      </c>
      <c r="V1795" s="81"/>
      <c r="W1795" s="81" t="s">
        <v>78</v>
      </c>
      <c r="X1795" s="81" t="s">
        <v>229</v>
      </c>
      <c r="Y1795" s="80">
        <v>44592</v>
      </c>
      <c r="Z1795" s="85">
        <v>45699</v>
      </c>
      <c r="AA1795" s="85">
        <v>44543</v>
      </c>
      <c r="AB1795" s="85">
        <v>45699</v>
      </c>
    </row>
    <row r="1796" spans="1:28" ht="15" customHeight="1" x14ac:dyDescent="0.25">
      <c r="A1796" s="81" t="s">
        <v>12003</v>
      </c>
      <c r="B1796" s="81" t="s">
        <v>12004</v>
      </c>
      <c r="C1796" s="81" t="s">
        <v>12005</v>
      </c>
      <c r="D1796" s="81"/>
      <c r="E1796" s="81" t="s">
        <v>12006</v>
      </c>
      <c r="F1796" s="81" t="s">
        <v>33</v>
      </c>
      <c r="G1796" s="81" t="s">
        <v>34</v>
      </c>
      <c r="H1796" s="81" t="s">
        <v>55</v>
      </c>
      <c r="I1796" s="48" t="s">
        <v>36</v>
      </c>
      <c r="J1796" s="81" t="s">
        <v>619</v>
      </c>
      <c r="K1796" s="82" t="s">
        <v>12007</v>
      </c>
      <c r="L1796" s="81" t="s">
        <v>38</v>
      </c>
      <c r="M1796" s="83">
        <v>2640</v>
      </c>
      <c r="N1796" s="82" t="s">
        <v>38</v>
      </c>
      <c r="O1796" s="84">
        <v>2112</v>
      </c>
      <c r="P1796" s="82" t="s">
        <v>38</v>
      </c>
      <c r="Q1796" s="82" t="s">
        <v>12008</v>
      </c>
      <c r="R1796" s="81" t="s">
        <v>39</v>
      </c>
      <c r="S1796" s="86">
        <v>2019</v>
      </c>
      <c r="T1796" s="81" t="s">
        <v>12009</v>
      </c>
      <c r="U1796" s="81" t="s">
        <v>12010</v>
      </c>
      <c r="V1796" s="81"/>
      <c r="W1796" s="81" t="s">
        <v>188</v>
      </c>
      <c r="X1796" s="81" t="s">
        <v>7496</v>
      </c>
      <c r="Y1796" s="80"/>
      <c r="Z1796" s="85">
        <v>45264</v>
      </c>
      <c r="AA1796" s="85">
        <v>45236</v>
      </c>
      <c r="AB1796" s="85">
        <v>45264</v>
      </c>
    </row>
    <row r="1797" spans="1:28" ht="15" customHeight="1" x14ac:dyDescent="0.25">
      <c r="A1797" s="81" t="s">
        <v>12011</v>
      </c>
      <c r="B1797" s="81" t="s">
        <v>12012</v>
      </c>
      <c r="C1797" s="81" t="s">
        <v>12013</v>
      </c>
      <c r="D1797" s="81"/>
      <c r="E1797" s="81" t="s">
        <v>12014</v>
      </c>
      <c r="F1797" s="81" t="s">
        <v>33</v>
      </c>
      <c r="G1797" s="81" t="s">
        <v>34</v>
      </c>
      <c r="H1797" s="81" t="s">
        <v>55</v>
      </c>
      <c r="I1797" s="48" t="s">
        <v>36</v>
      </c>
      <c r="J1797" s="81" t="s">
        <v>2114</v>
      </c>
      <c r="K1797" s="82"/>
      <c r="L1797" s="81" t="s">
        <v>38</v>
      </c>
      <c r="M1797" s="83">
        <v>2080</v>
      </c>
      <c r="N1797" s="82" t="s">
        <v>38</v>
      </c>
      <c r="O1797" s="84">
        <v>1664</v>
      </c>
      <c r="P1797" s="82" t="s">
        <v>38</v>
      </c>
      <c r="Q1797" s="82"/>
      <c r="R1797" s="81" t="s">
        <v>39</v>
      </c>
      <c r="S1797" s="82" t="s">
        <v>40</v>
      </c>
      <c r="T1797" s="81" t="s">
        <v>12015</v>
      </c>
      <c r="U1797" s="81" t="s">
        <v>12016</v>
      </c>
      <c r="V1797" s="81"/>
      <c r="W1797" s="81" t="s">
        <v>43</v>
      </c>
      <c r="X1797" s="81" t="s">
        <v>2272</v>
      </c>
      <c r="Y1797" s="80">
        <v>44039</v>
      </c>
      <c r="Z1797" s="85">
        <v>44186</v>
      </c>
      <c r="AA1797" s="85">
        <v>45272</v>
      </c>
      <c r="AB1797" s="85">
        <v>45272</v>
      </c>
    </row>
    <row r="1798" spans="1:28" ht="15" customHeight="1" x14ac:dyDescent="0.25">
      <c r="A1798" s="81" t="s">
        <v>12017</v>
      </c>
      <c r="B1798" s="81"/>
      <c r="C1798" s="81" t="s">
        <v>12018</v>
      </c>
      <c r="D1798" s="81" t="s">
        <v>12019</v>
      </c>
      <c r="E1798" s="81" t="s">
        <v>12020</v>
      </c>
      <c r="F1798" s="81" t="s">
        <v>33</v>
      </c>
      <c r="G1798" s="81" t="s">
        <v>64</v>
      </c>
      <c r="H1798" s="81" t="s">
        <v>55</v>
      </c>
      <c r="I1798" s="48" t="s">
        <v>36</v>
      </c>
      <c r="J1798" s="81" t="s">
        <v>607</v>
      </c>
      <c r="K1798" s="82"/>
      <c r="L1798" s="81">
        <v>2700</v>
      </c>
      <c r="M1798" s="83" t="s">
        <v>38</v>
      </c>
      <c r="N1798" s="82" t="s">
        <v>38</v>
      </c>
      <c r="O1798" s="82" t="s">
        <v>38</v>
      </c>
      <c r="P1798" s="82" t="s">
        <v>38</v>
      </c>
      <c r="Q1798" s="82"/>
      <c r="R1798" s="81" t="s">
        <v>39</v>
      </c>
      <c r="S1798" s="86" t="s">
        <v>66</v>
      </c>
      <c r="T1798" s="81" t="s">
        <v>12021</v>
      </c>
      <c r="U1798" s="81" t="s">
        <v>12022</v>
      </c>
      <c r="V1798" s="81"/>
      <c r="W1798" s="81" t="s">
        <v>69</v>
      </c>
      <c r="X1798" s="81" t="s">
        <v>529</v>
      </c>
      <c r="Y1798" s="80"/>
      <c r="Z1798" s="85">
        <v>44932</v>
      </c>
      <c r="AA1798" s="85" t="s">
        <v>38</v>
      </c>
      <c r="AB1798" s="85">
        <v>44932</v>
      </c>
    </row>
    <row r="1799" spans="1:28" ht="15" customHeight="1" x14ac:dyDescent="0.25">
      <c r="A1799" s="81" t="s">
        <v>12023</v>
      </c>
      <c r="B1799" s="81"/>
      <c r="C1799" s="81" t="s">
        <v>12024</v>
      </c>
      <c r="D1799" s="81" t="s">
        <v>12025</v>
      </c>
      <c r="E1799" s="81" t="s">
        <v>12026</v>
      </c>
      <c r="F1799" s="81" t="s">
        <v>33</v>
      </c>
      <c r="G1799" s="81" t="s">
        <v>64</v>
      </c>
      <c r="H1799" s="81" t="s">
        <v>55</v>
      </c>
      <c r="I1799" s="48" t="s">
        <v>36</v>
      </c>
      <c r="J1799" s="81" t="s">
        <v>12027</v>
      </c>
      <c r="K1799" s="82"/>
      <c r="L1799" s="81">
        <v>2700</v>
      </c>
      <c r="M1799" s="83" t="s">
        <v>38</v>
      </c>
      <c r="N1799" s="82" t="s">
        <v>38</v>
      </c>
      <c r="O1799" s="82" t="s">
        <v>38</v>
      </c>
      <c r="P1799" s="82" t="s">
        <v>38</v>
      </c>
      <c r="Q1799" s="82"/>
      <c r="R1799" s="81" t="s">
        <v>39</v>
      </c>
      <c r="S1799" s="86" t="s">
        <v>66</v>
      </c>
      <c r="T1799" s="81" t="s">
        <v>12028</v>
      </c>
      <c r="U1799" s="81" t="s">
        <v>12029</v>
      </c>
      <c r="V1799" s="81"/>
      <c r="W1799" s="81" t="s">
        <v>87</v>
      </c>
      <c r="X1799" s="81" t="s">
        <v>2059</v>
      </c>
      <c r="Y1799" s="80"/>
      <c r="Z1799" s="85">
        <v>44932</v>
      </c>
      <c r="AA1799" s="85" t="s">
        <v>38</v>
      </c>
      <c r="AB1799" s="85">
        <v>44932</v>
      </c>
    </row>
    <row r="1800" spans="1:28" ht="15" customHeight="1" x14ac:dyDescent="0.25">
      <c r="A1800" s="81" t="s">
        <v>12030</v>
      </c>
      <c r="B1800" s="81"/>
      <c r="C1800" s="81" t="s">
        <v>12031</v>
      </c>
      <c r="D1800" s="81" t="s">
        <v>12032</v>
      </c>
      <c r="E1800" s="81" t="s">
        <v>12033</v>
      </c>
      <c r="F1800" s="81" t="s">
        <v>33</v>
      </c>
      <c r="G1800" s="81" t="s">
        <v>64</v>
      </c>
      <c r="H1800" s="81" t="s">
        <v>35</v>
      </c>
      <c r="I1800" s="48" t="s">
        <v>36</v>
      </c>
      <c r="J1800" s="81" t="s">
        <v>74</v>
      </c>
      <c r="K1800" s="82"/>
      <c r="L1800" s="81">
        <v>2200</v>
      </c>
      <c r="M1800" s="83" t="s">
        <v>38</v>
      </c>
      <c r="N1800" s="82" t="s">
        <v>38</v>
      </c>
      <c r="O1800" s="82" t="s">
        <v>38</v>
      </c>
      <c r="P1800" s="82" t="s">
        <v>38</v>
      </c>
      <c r="Q1800" s="82"/>
      <c r="R1800" s="81" t="s">
        <v>39</v>
      </c>
      <c r="S1800" s="86" t="s">
        <v>66</v>
      </c>
      <c r="T1800" s="81" t="s">
        <v>12034</v>
      </c>
      <c r="U1800" s="81" t="s">
        <v>12035</v>
      </c>
      <c r="V1800" s="81"/>
      <c r="W1800" s="81" t="s">
        <v>69</v>
      </c>
      <c r="X1800" s="81" t="s">
        <v>291</v>
      </c>
      <c r="Y1800" s="80"/>
      <c r="Z1800" s="85">
        <v>44932</v>
      </c>
      <c r="AA1800" s="85" t="s">
        <v>38</v>
      </c>
      <c r="AB1800" s="85">
        <v>44932</v>
      </c>
    </row>
    <row r="1801" spans="1:28" ht="15" customHeight="1" x14ac:dyDescent="0.25">
      <c r="A1801" s="97" t="s">
        <v>12036</v>
      </c>
      <c r="B1801" s="94"/>
      <c r="C1801" s="81" t="s">
        <v>12037</v>
      </c>
      <c r="D1801" s="81" t="s">
        <v>12038</v>
      </c>
      <c r="E1801" s="81" t="s">
        <v>12039</v>
      </c>
      <c r="F1801" s="81" t="s">
        <v>33</v>
      </c>
      <c r="G1801" s="81" t="s">
        <v>64</v>
      </c>
      <c r="H1801" s="81" t="s">
        <v>35</v>
      </c>
      <c r="I1801" s="48" t="s">
        <v>36</v>
      </c>
      <c r="J1801" s="81" t="s">
        <v>84</v>
      </c>
      <c r="K1801" s="82"/>
      <c r="L1801" s="81">
        <v>2200</v>
      </c>
      <c r="M1801" s="83" t="s">
        <v>38</v>
      </c>
      <c r="N1801" s="82" t="s">
        <v>38</v>
      </c>
      <c r="O1801" s="82" t="s">
        <v>38</v>
      </c>
      <c r="P1801" s="82" t="s">
        <v>38</v>
      </c>
      <c r="Q1801" s="82"/>
      <c r="R1801" s="81" t="s">
        <v>39</v>
      </c>
      <c r="S1801" s="86" t="s">
        <v>66</v>
      </c>
      <c r="T1801" s="81" t="s">
        <v>12040</v>
      </c>
      <c r="U1801" s="94" t="s">
        <v>12041</v>
      </c>
      <c r="V1801" s="81"/>
      <c r="W1801" s="81" t="s">
        <v>1948</v>
      </c>
      <c r="X1801" s="81" t="s">
        <v>12042</v>
      </c>
      <c r="Y1801" s="80"/>
      <c r="Z1801" s="85">
        <v>44932</v>
      </c>
      <c r="AA1801" s="85" t="s">
        <v>38</v>
      </c>
      <c r="AB1801" s="85">
        <v>44932</v>
      </c>
    </row>
    <row r="1802" spans="1:28" ht="15" customHeight="1" x14ac:dyDescent="0.25">
      <c r="A1802" s="81" t="s">
        <v>12043</v>
      </c>
      <c r="B1802" s="81"/>
      <c r="C1802" s="81" t="s">
        <v>12044</v>
      </c>
      <c r="D1802" s="81" t="s">
        <v>12045</v>
      </c>
      <c r="E1802" s="81" t="s">
        <v>12046</v>
      </c>
      <c r="F1802" s="81" t="s">
        <v>33</v>
      </c>
      <c r="G1802" s="81" t="s">
        <v>64</v>
      </c>
      <c r="H1802" s="81" t="s">
        <v>35</v>
      </c>
      <c r="I1802" s="48" t="s">
        <v>36</v>
      </c>
      <c r="J1802" s="81" t="s">
        <v>74</v>
      </c>
      <c r="K1802" s="82"/>
      <c r="L1802" s="81">
        <v>2200</v>
      </c>
      <c r="M1802" s="83" t="s">
        <v>38</v>
      </c>
      <c r="N1802" s="82" t="s">
        <v>38</v>
      </c>
      <c r="O1802" s="82" t="s">
        <v>38</v>
      </c>
      <c r="P1802" s="82" t="s">
        <v>38</v>
      </c>
      <c r="Q1802" s="82"/>
      <c r="R1802" s="81" t="s">
        <v>39</v>
      </c>
      <c r="S1802" s="86" t="s">
        <v>66</v>
      </c>
      <c r="T1802" s="81" t="s">
        <v>12047</v>
      </c>
      <c r="U1802" s="81" t="s">
        <v>12048</v>
      </c>
      <c r="V1802" s="81"/>
      <c r="W1802" s="81" t="s">
        <v>43</v>
      </c>
      <c r="X1802" s="81" t="s">
        <v>5987</v>
      </c>
      <c r="Y1802" s="80"/>
      <c r="Z1802" s="85">
        <v>44932</v>
      </c>
      <c r="AA1802" s="85" t="s">
        <v>38</v>
      </c>
      <c r="AB1802" s="85">
        <v>44932</v>
      </c>
    </row>
    <row r="1803" spans="1:28" ht="15" customHeight="1" x14ac:dyDescent="0.25">
      <c r="A1803" s="81" t="s">
        <v>12049</v>
      </c>
      <c r="B1803" s="81"/>
      <c r="C1803" s="59" t="s">
        <v>12050</v>
      </c>
      <c r="D1803" s="81"/>
      <c r="E1803" s="81" t="s">
        <v>12051</v>
      </c>
      <c r="F1803" s="81" t="s">
        <v>3139</v>
      </c>
      <c r="G1803" s="81" t="s">
        <v>34</v>
      </c>
      <c r="H1803" s="50" t="s">
        <v>55</v>
      </c>
      <c r="I1803" s="49" t="s">
        <v>36</v>
      </c>
      <c r="J1803" s="81" t="s">
        <v>12052</v>
      </c>
      <c r="K1803" s="82"/>
      <c r="L1803" s="81"/>
      <c r="M1803" s="83">
        <v>2400</v>
      </c>
      <c r="N1803" s="82" t="s">
        <v>38</v>
      </c>
      <c r="O1803" s="84">
        <v>1920</v>
      </c>
      <c r="P1803" s="82"/>
      <c r="Q1803" s="81" t="s">
        <v>6447</v>
      </c>
      <c r="R1803" s="81" t="s">
        <v>352</v>
      </c>
      <c r="S1803" s="82" t="s">
        <v>40</v>
      </c>
      <c r="T1803" s="50" t="s">
        <v>12053</v>
      </c>
      <c r="U1803" s="47" t="s">
        <v>12054</v>
      </c>
      <c r="V1803" s="81"/>
      <c r="W1803" s="81" t="s">
        <v>43</v>
      </c>
      <c r="X1803" s="81" t="s">
        <v>430</v>
      </c>
      <c r="Y1803" s="85">
        <v>45691</v>
      </c>
      <c r="Z1803" s="85">
        <v>45721</v>
      </c>
      <c r="AA1803" s="85">
        <v>45695</v>
      </c>
      <c r="AB1803" s="85">
        <v>45721</v>
      </c>
    </row>
    <row r="1804" spans="1:28" ht="15" customHeight="1" x14ac:dyDescent="0.25">
      <c r="A1804" s="81" t="s">
        <v>12055</v>
      </c>
      <c r="B1804" s="81" t="s">
        <v>12056</v>
      </c>
      <c r="C1804" s="81" t="s">
        <v>12057</v>
      </c>
      <c r="D1804" s="81"/>
      <c r="E1804" s="81" t="s">
        <v>12058</v>
      </c>
      <c r="F1804" s="81" t="s">
        <v>33</v>
      </c>
      <c r="G1804" s="81" t="s">
        <v>64</v>
      </c>
      <c r="H1804" s="81" t="s">
        <v>141</v>
      </c>
      <c r="I1804" s="48" t="s">
        <v>36</v>
      </c>
      <c r="J1804" s="81" t="s">
        <v>1803</v>
      </c>
      <c r="K1804" s="82"/>
      <c r="L1804" s="81">
        <v>2200</v>
      </c>
      <c r="M1804" s="83" t="s">
        <v>38</v>
      </c>
      <c r="N1804" s="82" t="s">
        <v>38</v>
      </c>
      <c r="O1804" s="82" t="s">
        <v>38</v>
      </c>
      <c r="P1804" s="82" t="s">
        <v>38</v>
      </c>
      <c r="Q1804" s="82"/>
      <c r="R1804" s="81" t="s">
        <v>39</v>
      </c>
      <c r="S1804" s="86" t="s">
        <v>66</v>
      </c>
      <c r="T1804" s="81" t="s">
        <v>12059</v>
      </c>
      <c r="U1804" s="81" t="s">
        <v>12060</v>
      </c>
      <c r="V1804" s="81"/>
      <c r="W1804" s="81" t="s">
        <v>43</v>
      </c>
      <c r="X1804" s="81" t="s">
        <v>1114</v>
      </c>
      <c r="Y1804" s="80"/>
      <c r="Z1804" s="85">
        <v>45365</v>
      </c>
      <c r="AA1804" s="85" t="s">
        <v>38</v>
      </c>
      <c r="AB1804" s="85">
        <v>45365</v>
      </c>
    </row>
    <row r="1805" spans="1:28" ht="15" customHeight="1" x14ac:dyDescent="0.25">
      <c r="A1805" s="81" t="s">
        <v>12061</v>
      </c>
      <c r="B1805" s="81"/>
      <c r="C1805" s="81" t="s">
        <v>12062</v>
      </c>
      <c r="D1805" s="81" t="s">
        <v>12063</v>
      </c>
      <c r="E1805" s="81" t="s">
        <v>12064</v>
      </c>
      <c r="F1805" s="81" t="s">
        <v>33</v>
      </c>
      <c r="G1805" s="81" t="s">
        <v>64</v>
      </c>
      <c r="H1805" s="81" t="s">
        <v>55</v>
      </c>
      <c r="I1805" s="48" t="s">
        <v>36</v>
      </c>
      <c r="J1805" s="81" t="s">
        <v>12065</v>
      </c>
      <c r="K1805" s="82"/>
      <c r="L1805" s="81">
        <v>2700</v>
      </c>
      <c r="M1805" s="83" t="s">
        <v>38</v>
      </c>
      <c r="N1805" s="82" t="s">
        <v>38</v>
      </c>
      <c r="O1805" s="82" t="s">
        <v>38</v>
      </c>
      <c r="P1805" s="82" t="s">
        <v>38</v>
      </c>
      <c r="Q1805" s="82"/>
      <c r="R1805" s="81" t="s">
        <v>39</v>
      </c>
      <c r="S1805" s="86" t="s">
        <v>66</v>
      </c>
      <c r="T1805" s="81" t="s">
        <v>12066</v>
      </c>
      <c r="U1805" s="81" t="s">
        <v>12067</v>
      </c>
      <c r="V1805" s="81"/>
      <c r="W1805" s="81" t="s">
        <v>87</v>
      </c>
      <c r="X1805" s="81" t="s">
        <v>987</v>
      </c>
      <c r="Y1805" s="80"/>
      <c r="Z1805" s="85">
        <v>44932</v>
      </c>
      <c r="AA1805" s="85" t="s">
        <v>38</v>
      </c>
      <c r="AB1805" s="85">
        <v>44932</v>
      </c>
    </row>
    <row r="1806" spans="1:28" ht="15" customHeight="1" x14ac:dyDescent="0.25">
      <c r="A1806" s="81" t="s">
        <v>12068</v>
      </c>
      <c r="B1806" s="81"/>
      <c r="C1806" s="81" t="s">
        <v>12069</v>
      </c>
      <c r="D1806" s="81" t="s">
        <v>12070</v>
      </c>
      <c r="E1806" s="81" t="s">
        <v>12071</v>
      </c>
      <c r="F1806" s="81" t="s">
        <v>33</v>
      </c>
      <c r="G1806" s="81" t="s">
        <v>64</v>
      </c>
      <c r="H1806" s="81" t="s">
        <v>35</v>
      </c>
      <c r="I1806" s="48" t="s">
        <v>36</v>
      </c>
      <c r="J1806" s="81" t="s">
        <v>74</v>
      </c>
      <c r="K1806" s="82"/>
      <c r="L1806" s="81">
        <v>2200</v>
      </c>
      <c r="M1806" s="83" t="s">
        <v>38</v>
      </c>
      <c r="N1806" s="82" t="s">
        <v>38</v>
      </c>
      <c r="O1806" s="82" t="s">
        <v>38</v>
      </c>
      <c r="P1806" s="82" t="s">
        <v>38</v>
      </c>
      <c r="Q1806" s="82"/>
      <c r="R1806" s="81" t="s">
        <v>39</v>
      </c>
      <c r="S1806" s="86" t="s">
        <v>66</v>
      </c>
      <c r="T1806" s="81" t="s">
        <v>12072</v>
      </c>
      <c r="U1806" s="81" t="s">
        <v>12073</v>
      </c>
      <c r="V1806" s="81"/>
      <c r="W1806" s="81" t="s">
        <v>43</v>
      </c>
      <c r="X1806" s="81" t="s">
        <v>4357</v>
      </c>
      <c r="Y1806" s="80"/>
      <c r="Z1806" s="85">
        <v>44932</v>
      </c>
      <c r="AA1806" s="85" t="s">
        <v>38</v>
      </c>
      <c r="AB1806" s="85">
        <v>44932</v>
      </c>
    </row>
    <row r="1807" spans="1:28" ht="15" customHeight="1" x14ac:dyDescent="0.25">
      <c r="A1807" s="81" t="s">
        <v>12074</v>
      </c>
      <c r="B1807" s="81"/>
      <c r="C1807" s="81" t="s">
        <v>12075</v>
      </c>
      <c r="D1807" s="81" t="s">
        <v>12076</v>
      </c>
      <c r="E1807" s="81" t="s">
        <v>12077</v>
      </c>
      <c r="F1807" s="81" t="s">
        <v>33</v>
      </c>
      <c r="G1807" s="81" t="s">
        <v>64</v>
      </c>
      <c r="H1807" s="81" t="s">
        <v>35</v>
      </c>
      <c r="I1807" s="48" t="s">
        <v>36</v>
      </c>
      <c r="J1807" s="81" t="s">
        <v>84</v>
      </c>
      <c r="K1807" s="82"/>
      <c r="L1807" s="81">
        <v>2200</v>
      </c>
      <c r="M1807" s="83" t="s">
        <v>38</v>
      </c>
      <c r="N1807" s="82" t="s">
        <v>38</v>
      </c>
      <c r="O1807" s="82" t="s">
        <v>38</v>
      </c>
      <c r="P1807" s="82" t="s">
        <v>38</v>
      </c>
      <c r="Q1807" s="82"/>
      <c r="R1807" s="81" t="s">
        <v>39</v>
      </c>
      <c r="S1807" s="86" t="s">
        <v>66</v>
      </c>
      <c r="T1807" s="81" t="s">
        <v>12078</v>
      </c>
      <c r="U1807" s="81" t="s">
        <v>12079</v>
      </c>
      <c r="V1807" s="81"/>
      <c r="W1807" s="81" t="s">
        <v>69</v>
      </c>
      <c r="X1807" s="81" t="s">
        <v>7627</v>
      </c>
      <c r="Y1807" s="80"/>
      <c r="Z1807" s="85">
        <v>44932</v>
      </c>
      <c r="AA1807" s="85" t="s">
        <v>38</v>
      </c>
      <c r="AB1807" s="85">
        <v>44932</v>
      </c>
    </row>
    <row r="1808" spans="1:28" ht="15" customHeight="1" x14ac:dyDescent="0.25">
      <c r="A1808" s="81" t="s">
        <v>12080</v>
      </c>
      <c r="B1808" s="81"/>
      <c r="C1808" s="81" t="s">
        <v>12081</v>
      </c>
      <c r="D1808" s="81" t="s">
        <v>12082</v>
      </c>
      <c r="E1808" s="81" t="s">
        <v>12083</v>
      </c>
      <c r="F1808" s="81" t="s">
        <v>33</v>
      </c>
      <c r="G1808" s="81" t="s">
        <v>64</v>
      </c>
      <c r="H1808" s="81" t="s">
        <v>55</v>
      </c>
      <c r="I1808" s="48" t="s">
        <v>36</v>
      </c>
      <c r="J1808" s="81" t="s">
        <v>12084</v>
      </c>
      <c r="K1808" s="82"/>
      <c r="L1808" s="81">
        <v>2700</v>
      </c>
      <c r="M1808" s="83" t="s">
        <v>38</v>
      </c>
      <c r="N1808" s="82" t="s">
        <v>38</v>
      </c>
      <c r="O1808" s="82" t="s">
        <v>38</v>
      </c>
      <c r="P1808" s="82" t="s">
        <v>38</v>
      </c>
      <c r="Q1808" s="82"/>
      <c r="R1808" s="81" t="s">
        <v>249</v>
      </c>
      <c r="S1808" s="86" t="s">
        <v>66</v>
      </c>
      <c r="T1808" s="81" t="s">
        <v>12085</v>
      </c>
      <c r="U1808" s="81" t="s">
        <v>12086</v>
      </c>
      <c r="V1808" s="81"/>
      <c r="W1808" s="81" t="s">
        <v>78</v>
      </c>
      <c r="X1808" s="81" t="s">
        <v>3550</v>
      </c>
      <c r="Y1808" s="80"/>
      <c r="Z1808" s="85">
        <v>45049</v>
      </c>
      <c r="AA1808" s="85" t="s">
        <v>38</v>
      </c>
      <c r="AB1808" s="85">
        <v>45049</v>
      </c>
    </row>
    <row r="1809" spans="1:28" ht="15" customHeight="1" x14ac:dyDescent="0.25">
      <c r="A1809" s="81" t="s">
        <v>12087</v>
      </c>
      <c r="B1809" s="81"/>
      <c r="C1809" s="81" t="s">
        <v>12088</v>
      </c>
      <c r="D1809" s="81" t="s">
        <v>12089</v>
      </c>
      <c r="E1809" s="81" t="s">
        <v>12090</v>
      </c>
      <c r="F1809" s="81" t="s">
        <v>33</v>
      </c>
      <c r="G1809" s="81" t="s">
        <v>64</v>
      </c>
      <c r="H1809" s="81" t="s">
        <v>55</v>
      </c>
      <c r="I1809" s="48" t="s">
        <v>36</v>
      </c>
      <c r="J1809" s="81" t="s">
        <v>12091</v>
      </c>
      <c r="K1809" s="82"/>
      <c r="L1809" s="81">
        <v>2700</v>
      </c>
      <c r="M1809" s="83" t="s">
        <v>38</v>
      </c>
      <c r="N1809" s="82" t="s">
        <v>38</v>
      </c>
      <c r="O1809" s="82" t="s">
        <v>38</v>
      </c>
      <c r="P1809" s="82" t="s">
        <v>38</v>
      </c>
      <c r="Q1809" s="82"/>
      <c r="R1809" s="81" t="s">
        <v>39</v>
      </c>
      <c r="S1809" s="86" t="s">
        <v>66</v>
      </c>
      <c r="T1809" s="81" t="s">
        <v>12092</v>
      </c>
      <c r="U1809" s="81" t="s">
        <v>12093</v>
      </c>
      <c r="V1809" s="81"/>
      <c r="W1809" s="81" t="s">
        <v>69</v>
      </c>
      <c r="X1809" s="81" t="s">
        <v>70</v>
      </c>
      <c r="Y1809" s="80"/>
      <c r="Z1809" s="85">
        <v>44932</v>
      </c>
      <c r="AA1809" s="85" t="s">
        <v>38</v>
      </c>
      <c r="AB1809" s="85">
        <v>44932</v>
      </c>
    </row>
    <row r="1810" spans="1:28" ht="15" customHeight="1" x14ac:dyDescent="0.25">
      <c r="A1810" s="81" t="s">
        <v>12094</v>
      </c>
      <c r="B1810" s="81"/>
      <c r="C1810" s="81" t="s">
        <v>12095</v>
      </c>
      <c r="D1810" s="81" t="s">
        <v>12096</v>
      </c>
      <c r="E1810" s="81" t="s">
        <v>12097</v>
      </c>
      <c r="F1810" s="81" t="s">
        <v>33</v>
      </c>
      <c r="G1810" s="81" t="s">
        <v>34</v>
      </c>
      <c r="H1810" s="81" t="s">
        <v>35</v>
      </c>
      <c r="I1810" s="48" t="s">
        <v>36</v>
      </c>
      <c r="J1810" s="81" t="s">
        <v>1053</v>
      </c>
      <c r="K1810" s="82" t="s">
        <v>2339</v>
      </c>
      <c r="L1810" s="81" t="s">
        <v>38</v>
      </c>
      <c r="M1810" s="83">
        <v>2340</v>
      </c>
      <c r="N1810" s="82" t="s">
        <v>38</v>
      </c>
      <c r="O1810" s="84">
        <v>1872</v>
      </c>
      <c r="P1810" s="82" t="s">
        <v>38</v>
      </c>
      <c r="Q1810" s="82"/>
      <c r="R1810" s="81" t="s">
        <v>39</v>
      </c>
      <c r="S1810" s="88" t="s">
        <v>377</v>
      </c>
      <c r="T1810" s="81" t="s">
        <v>12098</v>
      </c>
      <c r="U1810" s="81" t="s">
        <v>12099</v>
      </c>
      <c r="V1810" s="81"/>
      <c r="W1810" s="81" t="s">
        <v>1691</v>
      </c>
      <c r="X1810" s="81" t="s">
        <v>12100</v>
      </c>
      <c r="Y1810" s="80">
        <v>44931</v>
      </c>
      <c r="Z1810" s="85">
        <v>44945</v>
      </c>
      <c r="AA1810" s="85">
        <v>45355</v>
      </c>
      <c r="AB1810" s="85">
        <v>45355</v>
      </c>
    </row>
    <row r="1811" spans="1:28" ht="15" customHeight="1" x14ac:dyDescent="0.25">
      <c r="A1811" s="81" t="s">
        <v>12101</v>
      </c>
      <c r="B1811" s="81" t="s">
        <v>12102</v>
      </c>
      <c r="C1811" s="81" t="s">
        <v>12103</v>
      </c>
      <c r="D1811" s="81"/>
      <c r="E1811" s="81" t="s">
        <v>12104</v>
      </c>
      <c r="F1811" s="81" t="s">
        <v>33</v>
      </c>
      <c r="G1811" s="81" t="s">
        <v>34</v>
      </c>
      <c r="H1811" s="81" t="s">
        <v>35</v>
      </c>
      <c r="I1811" s="48" t="s">
        <v>36</v>
      </c>
      <c r="J1811" s="81" t="s">
        <v>74</v>
      </c>
      <c r="K1811" s="82"/>
      <c r="L1811" s="81" t="s">
        <v>38</v>
      </c>
      <c r="M1811" s="83">
        <v>2370</v>
      </c>
      <c r="N1811" s="82">
        <v>2370</v>
      </c>
      <c r="O1811" s="84">
        <v>1896</v>
      </c>
      <c r="P1811" s="84">
        <v>1896</v>
      </c>
      <c r="Q1811" s="82" t="s">
        <v>12105</v>
      </c>
      <c r="R1811" s="81" t="s">
        <v>144</v>
      </c>
      <c r="S1811" s="82" t="s">
        <v>40</v>
      </c>
      <c r="T1811" s="81" t="s">
        <v>12106</v>
      </c>
      <c r="U1811" s="81" t="s">
        <v>12107</v>
      </c>
      <c r="V1811" s="81"/>
      <c r="W1811" s="81" t="s">
        <v>43</v>
      </c>
      <c r="X1811" s="81" t="s">
        <v>10510</v>
      </c>
      <c r="Y1811" s="80"/>
      <c r="Z1811" s="85">
        <v>45699</v>
      </c>
      <c r="AA1811" s="85">
        <v>45222</v>
      </c>
      <c r="AB1811" s="85">
        <v>45699</v>
      </c>
    </row>
    <row r="1812" spans="1:28" ht="15" customHeight="1" x14ac:dyDescent="0.25">
      <c r="A1812" s="81" t="s">
        <v>12108</v>
      </c>
      <c r="B1812" s="81"/>
      <c r="C1812" s="81" t="s">
        <v>12109</v>
      </c>
      <c r="D1812" s="81" t="s">
        <v>12110</v>
      </c>
      <c r="E1812" s="81" t="s">
        <v>12111</v>
      </c>
      <c r="F1812" s="81" t="s">
        <v>33</v>
      </c>
      <c r="G1812" s="81" t="s">
        <v>34</v>
      </c>
      <c r="H1812" s="81" t="s">
        <v>35</v>
      </c>
      <c r="I1812" s="48" t="s">
        <v>36</v>
      </c>
      <c r="J1812" s="81" t="s">
        <v>175</v>
      </c>
      <c r="K1812" s="82"/>
      <c r="L1812" s="81" t="s">
        <v>38</v>
      </c>
      <c r="M1812" s="83">
        <v>2040</v>
      </c>
      <c r="N1812" s="82" t="s">
        <v>38</v>
      </c>
      <c r="O1812" s="84">
        <v>1632</v>
      </c>
      <c r="P1812" s="82" t="s">
        <v>38</v>
      </c>
      <c r="Q1812" s="82"/>
      <c r="R1812" s="82" t="s">
        <v>39</v>
      </c>
      <c r="S1812" s="82" t="s">
        <v>40</v>
      </c>
      <c r="T1812" s="81" t="s">
        <v>12112</v>
      </c>
      <c r="U1812" s="81" t="s">
        <v>12113</v>
      </c>
      <c r="V1812" s="81"/>
      <c r="W1812" s="81" t="s">
        <v>212</v>
      </c>
      <c r="X1812" s="81" t="s">
        <v>884</v>
      </c>
      <c r="Y1812" s="80">
        <v>44931</v>
      </c>
      <c r="Z1812" s="85">
        <v>45365</v>
      </c>
      <c r="AA1812" s="85">
        <v>45355</v>
      </c>
      <c r="AB1812" s="85">
        <v>45365</v>
      </c>
    </row>
    <row r="1813" spans="1:28" ht="15" customHeight="1" x14ac:dyDescent="0.25">
      <c r="A1813" s="81" t="s">
        <v>12114</v>
      </c>
      <c r="B1813" s="81"/>
      <c r="C1813" s="81" t="s">
        <v>12115</v>
      </c>
      <c r="D1813" s="81" t="s">
        <v>12116</v>
      </c>
      <c r="E1813" s="81" t="s">
        <v>12117</v>
      </c>
      <c r="F1813" s="81" t="s">
        <v>33</v>
      </c>
      <c r="G1813" s="81" t="s">
        <v>34</v>
      </c>
      <c r="H1813" s="81" t="s">
        <v>141</v>
      </c>
      <c r="I1813" s="48" t="s">
        <v>36</v>
      </c>
      <c r="J1813" s="81" t="s">
        <v>12118</v>
      </c>
      <c r="K1813" s="82"/>
      <c r="L1813" s="81" t="s">
        <v>38</v>
      </c>
      <c r="M1813" s="83">
        <v>2630</v>
      </c>
      <c r="N1813" s="82" t="s">
        <v>38</v>
      </c>
      <c r="O1813" s="84">
        <v>2104</v>
      </c>
      <c r="P1813" s="82" t="s">
        <v>38</v>
      </c>
      <c r="Q1813" s="82" t="s">
        <v>12119</v>
      </c>
      <c r="R1813" s="81" t="s">
        <v>39</v>
      </c>
      <c r="S1813" s="82" t="s">
        <v>40</v>
      </c>
      <c r="T1813" s="81" t="s">
        <v>12120</v>
      </c>
      <c r="U1813" s="81" t="s">
        <v>12121</v>
      </c>
      <c r="V1813" s="81"/>
      <c r="W1813" s="81" t="s">
        <v>78</v>
      </c>
      <c r="X1813" s="81" t="s">
        <v>793</v>
      </c>
      <c r="Y1813" s="80"/>
      <c r="Z1813" s="85">
        <v>44543</v>
      </c>
      <c r="AA1813" s="85">
        <v>44531.000011574077</v>
      </c>
      <c r="AB1813" s="85">
        <v>44543</v>
      </c>
    </row>
    <row r="1814" spans="1:28" ht="15" customHeight="1" x14ac:dyDescent="0.25">
      <c r="A1814" s="81" t="s">
        <v>12122</v>
      </c>
      <c r="B1814" s="81"/>
      <c r="C1814" s="81" t="s">
        <v>12123</v>
      </c>
      <c r="D1814" s="81" t="s">
        <v>12124</v>
      </c>
      <c r="E1814" s="81" t="s">
        <v>12125</v>
      </c>
      <c r="F1814" s="81" t="s">
        <v>33</v>
      </c>
      <c r="G1814" s="81" t="s">
        <v>64</v>
      </c>
      <c r="H1814" s="81" t="s">
        <v>141</v>
      </c>
      <c r="I1814" s="48" t="s">
        <v>36</v>
      </c>
      <c r="J1814" s="81" t="s">
        <v>12126</v>
      </c>
      <c r="K1814" s="82"/>
      <c r="L1814" s="81">
        <v>2200</v>
      </c>
      <c r="M1814" s="83" t="s">
        <v>38</v>
      </c>
      <c r="N1814" s="82" t="s">
        <v>38</v>
      </c>
      <c r="O1814" s="82" t="s">
        <v>38</v>
      </c>
      <c r="P1814" s="82" t="s">
        <v>38</v>
      </c>
      <c r="Q1814" s="82"/>
      <c r="R1814" s="81" t="s">
        <v>39</v>
      </c>
      <c r="S1814" s="86" t="s">
        <v>66</v>
      </c>
      <c r="T1814" s="81" t="s">
        <v>12127</v>
      </c>
      <c r="U1814" s="81" t="s">
        <v>12128</v>
      </c>
      <c r="V1814" s="81"/>
      <c r="W1814" s="81" t="s">
        <v>438</v>
      </c>
      <c r="X1814" s="81" t="s">
        <v>1114</v>
      </c>
      <c r="Y1814" s="80"/>
      <c r="Z1814" s="85">
        <v>45049</v>
      </c>
      <c r="AA1814" s="85" t="s">
        <v>38</v>
      </c>
      <c r="AB1814" s="85">
        <v>45049</v>
      </c>
    </row>
    <row r="1815" spans="1:28" ht="15" customHeight="1" x14ac:dyDescent="0.25">
      <c r="A1815" s="81" t="s">
        <v>12129</v>
      </c>
      <c r="B1815" s="81"/>
      <c r="C1815" s="81" t="s">
        <v>12130</v>
      </c>
      <c r="D1815" s="81" t="s">
        <v>12131</v>
      </c>
      <c r="E1815" s="81" t="s">
        <v>12132</v>
      </c>
      <c r="F1815" s="81" t="s">
        <v>33</v>
      </c>
      <c r="G1815" s="81" t="s">
        <v>64</v>
      </c>
      <c r="H1815" s="81" t="s">
        <v>141</v>
      </c>
      <c r="I1815" s="48" t="s">
        <v>36</v>
      </c>
      <c r="J1815" s="81" t="s">
        <v>9156</v>
      </c>
      <c r="K1815" s="82"/>
      <c r="L1815" s="81">
        <v>2200</v>
      </c>
      <c r="M1815" s="83" t="s">
        <v>38</v>
      </c>
      <c r="N1815" s="82" t="s">
        <v>38</v>
      </c>
      <c r="O1815" s="82" t="s">
        <v>38</v>
      </c>
      <c r="P1815" s="82" t="s">
        <v>38</v>
      </c>
      <c r="Q1815" s="82"/>
      <c r="R1815" s="81" t="s">
        <v>352</v>
      </c>
      <c r="S1815" s="86" t="s">
        <v>66</v>
      </c>
      <c r="T1815" s="81" t="s">
        <v>12133</v>
      </c>
      <c r="U1815" s="81" t="s">
        <v>12134</v>
      </c>
      <c r="V1815" s="81"/>
      <c r="W1815" s="81" t="s">
        <v>78</v>
      </c>
      <c r="X1815" s="81" t="s">
        <v>9159</v>
      </c>
      <c r="Y1815" s="80"/>
      <c r="Z1815" s="85">
        <v>45049</v>
      </c>
      <c r="AA1815" s="85" t="s">
        <v>38</v>
      </c>
      <c r="AB1815" s="85">
        <v>45049</v>
      </c>
    </row>
    <row r="1816" spans="1:28" ht="15" customHeight="1" x14ac:dyDescent="0.25">
      <c r="A1816" s="81" t="s">
        <v>12135</v>
      </c>
      <c r="B1816" s="81"/>
      <c r="C1816" s="81" t="s">
        <v>12136</v>
      </c>
      <c r="D1816" s="81" t="s">
        <v>12137</v>
      </c>
      <c r="E1816" s="81" t="s">
        <v>12138</v>
      </c>
      <c r="F1816" s="81" t="s">
        <v>33</v>
      </c>
      <c r="G1816" s="81" t="s">
        <v>64</v>
      </c>
      <c r="H1816" s="81" t="s">
        <v>55</v>
      </c>
      <c r="I1816" s="48" t="s">
        <v>36</v>
      </c>
      <c r="J1816" s="81" t="s">
        <v>12139</v>
      </c>
      <c r="K1816" s="82"/>
      <c r="L1816" s="81">
        <v>2700</v>
      </c>
      <c r="M1816" s="83" t="s">
        <v>38</v>
      </c>
      <c r="N1816" s="82" t="s">
        <v>38</v>
      </c>
      <c r="O1816" s="82" t="s">
        <v>38</v>
      </c>
      <c r="P1816" s="82" t="s">
        <v>38</v>
      </c>
      <c r="Q1816" s="82"/>
      <c r="R1816" s="81" t="s">
        <v>352</v>
      </c>
      <c r="S1816" s="86" t="s">
        <v>66</v>
      </c>
      <c r="T1816" s="81" t="s">
        <v>12140</v>
      </c>
      <c r="U1816" s="81" t="s">
        <v>12141</v>
      </c>
      <c r="V1816" s="81"/>
      <c r="W1816" s="81" t="s">
        <v>87</v>
      </c>
      <c r="X1816" s="81" t="s">
        <v>11446</v>
      </c>
      <c r="Y1816" s="80"/>
      <c r="Z1816" s="85">
        <v>45049</v>
      </c>
      <c r="AA1816" s="85" t="s">
        <v>38</v>
      </c>
      <c r="AB1816" s="85">
        <v>45049</v>
      </c>
    </row>
    <row r="1817" spans="1:28" ht="15" customHeight="1" x14ac:dyDescent="0.25">
      <c r="A1817" s="81" t="s">
        <v>12142</v>
      </c>
      <c r="B1817" s="81"/>
      <c r="C1817" s="81" t="s">
        <v>12143</v>
      </c>
      <c r="D1817" s="81" t="s">
        <v>12144</v>
      </c>
      <c r="E1817" s="81" t="s">
        <v>12145</v>
      </c>
      <c r="F1817" s="81" t="s">
        <v>33</v>
      </c>
      <c r="G1817" s="81" t="s">
        <v>64</v>
      </c>
      <c r="H1817" s="81" t="s">
        <v>55</v>
      </c>
      <c r="I1817" s="48" t="s">
        <v>36</v>
      </c>
      <c r="J1817" s="81" t="s">
        <v>619</v>
      </c>
      <c r="K1817" s="82"/>
      <c r="L1817" s="81">
        <v>2700</v>
      </c>
      <c r="M1817" s="83" t="s">
        <v>38</v>
      </c>
      <c r="N1817" s="82" t="s">
        <v>38</v>
      </c>
      <c r="O1817" s="82" t="s">
        <v>38</v>
      </c>
      <c r="P1817" s="82" t="s">
        <v>38</v>
      </c>
      <c r="Q1817" s="82"/>
      <c r="R1817" s="81" t="s">
        <v>39</v>
      </c>
      <c r="S1817" s="86" t="s">
        <v>66</v>
      </c>
      <c r="T1817" s="81" t="s">
        <v>12146</v>
      </c>
      <c r="U1817" s="81" t="s">
        <v>12147</v>
      </c>
      <c r="V1817" s="81"/>
      <c r="W1817" s="81" t="s">
        <v>188</v>
      </c>
      <c r="X1817" s="81" t="s">
        <v>12148</v>
      </c>
      <c r="Y1817" s="80"/>
      <c r="Z1817" s="85">
        <v>44932</v>
      </c>
      <c r="AA1817" s="85" t="s">
        <v>38</v>
      </c>
      <c r="AB1817" s="85">
        <v>44932</v>
      </c>
    </row>
    <row r="1818" spans="1:28" ht="15" customHeight="1" x14ac:dyDescent="0.25">
      <c r="A1818" s="81" t="s">
        <v>12149</v>
      </c>
      <c r="B1818" s="81"/>
      <c r="C1818" s="81" t="s">
        <v>12150</v>
      </c>
      <c r="D1818" s="81" t="s">
        <v>12151</v>
      </c>
      <c r="E1818" s="81" t="s">
        <v>12152</v>
      </c>
      <c r="F1818" s="81" t="s">
        <v>33</v>
      </c>
      <c r="G1818" s="81" t="s">
        <v>64</v>
      </c>
      <c r="H1818" s="81" t="s">
        <v>141</v>
      </c>
      <c r="I1818" s="48" t="s">
        <v>36</v>
      </c>
      <c r="J1818" s="81" t="s">
        <v>12153</v>
      </c>
      <c r="K1818" s="82"/>
      <c r="L1818" s="81">
        <v>2200</v>
      </c>
      <c r="M1818" s="83" t="s">
        <v>38</v>
      </c>
      <c r="N1818" s="82" t="s">
        <v>38</v>
      </c>
      <c r="O1818" s="82" t="s">
        <v>38</v>
      </c>
      <c r="P1818" s="82" t="s">
        <v>38</v>
      </c>
      <c r="Q1818" s="82"/>
      <c r="R1818" s="82" t="s">
        <v>2964</v>
      </c>
      <c r="S1818" s="86" t="s">
        <v>66</v>
      </c>
      <c r="T1818" s="81" t="s">
        <v>12154</v>
      </c>
      <c r="U1818" s="81" t="s">
        <v>12155</v>
      </c>
      <c r="V1818" s="81"/>
      <c r="W1818" s="81" t="s">
        <v>43</v>
      </c>
      <c r="X1818" s="81" t="s">
        <v>2272</v>
      </c>
      <c r="Y1818" s="80"/>
      <c r="Z1818" s="85">
        <v>45049</v>
      </c>
      <c r="AA1818" s="85" t="s">
        <v>38</v>
      </c>
      <c r="AB1818" s="85">
        <v>45049</v>
      </c>
    </row>
    <row r="1819" spans="1:28" ht="15" customHeight="1" x14ac:dyDescent="0.25">
      <c r="A1819" s="81" t="s">
        <v>12156</v>
      </c>
      <c r="B1819" s="81"/>
      <c r="C1819" s="81" t="s">
        <v>12157</v>
      </c>
      <c r="D1819" s="81" t="s">
        <v>12158</v>
      </c>
      <c r="E1819" s="81" t="s">
        <v>12159</v>
      </c>
      <c r="F1819" s="81" t="s">
        <v>33</v>
      </c>
      <c r="G1819" s="81" t="s">
        <v>64</v>
      </c>
      <c r="H1819" s="81" t="s">
        <v>35</v>
      </c>
      <c r="I1819" s="48" t="s">
        <v>36</v>
      </c>
      <c r="J1819" s="81" t="s">
        <v>84</v>
      </c>
      <c r="K1819" s="82"/>
      <c r="L1819" s="81">
        <v>2200</v>
      </c>
      <c r="M1819" s="83" t="s">
        <v>38</v>
      </c>
      <c r="N1819" s="82" t="s">
        <v>38</v>
      </c>
      <c r="O1819" s="82" t="s">
        <v>38</v>
      </c>
      <c r="P1819" s="82" t="s">
        <v>38</v>
      </c>
      <c r="Q1819" s="82"/>
      <c r="R1819" s="81" t="s">
        <v>39</v>
      </c>
      <c r="S1819" s="86" t="s">
        <v>66</v>
      </c>
      <c r="T1819" s="81" t="s">
        <v>12160</v>
      </c>
      <c r="U1819" s="81" t="s">
        <v>12161</v>
      </c>
      <c r="V1819" s="81"/>
      <c r="W1819" s="81" t="s">
        <v>188</v>
      </c>
      <c r="X1819" s="81" t="s">
        <v>2239</v>
      </c>
      <c r="Y1819" s="80"/>
      <c r="Z1819" s="85">
        <v>44932</v>
      </c>
      <c r="AA1819" s="85" t="s">
        <v>38</v>
      </c>
      <c r="AB1819" s="85">
        <v>44932</v>
      </c>
    </row>
    <row r="1820" spans="1:28" ht="15" customHeight="1" x14ac:dyDescent="0.25">
      <c r="A1820" s="81" t="s">
        <v>12162</v>
      </c>
      <c r="B1820" s="81"/>
      <c r="C1820" s="81" t="s">
        <v>12163</v>
      </c>
      <c r="D1820" s="81" t="s">
        <v>12164</v>
      </c>
      <c r="E1820" s="81" t="s">
        <v>12165</v>
      </c>
      <c r="F1820" s="81" t="s">
        <v>33</v>
      </c>
      <c r="G1820" s="81" t="s">
        <v>34</v>
      </c>
      <c r="H1820" s="81" t="s">
        <v>35</v>
      </c>
      <c r="I1820" s="48" t="s">
        <v>36</v>
      </c>
      <c r="J1820" s="81" t="s">
        <v>175</v>
      </c>
      <c r="K1820" s="82" t="s">
        <v>2339</v>
      </c>
      <c r="L1820" s="81" t="s">
        <v>38</v>
      </c>
      <c r="M1820" s="83">
        <v>2150</v>
      </c>
      <c r="N1820" s="82" t="s">
        <v>38</v>
      </c>
      <c r="O1820" s="84">
        <v>1720</v>
      </c>
      <c r="P1820" s="82" t="s">
        <v>38</v>
      </c>
      <c r="Q1820" s="82"/>
      <c r="R1820" s="81" t="s">
        <v>39</v>
      </c>
      <c r="S1820" s="88" t="s">
        <v>377</v>
      </c>
      <c r="T1820" s="81" t="s">
        <v>12166</v>
      </c>
      <c r="U1820" s="81" t="s">
        <v>12167</v>
      </c>
      <c r="V1820" s="81"/>
      <c r="W1820" s="81" t="s">
        <v>69</v>
      </c>
      <c r="X1820" s="81" t="s">
        <v>7627</v>
      </c>
      <c r="Y1820" s="80">
        <v>44931</v>
      </c>
      <c r="Z1820" s="85">
        <v>44945</v>
      </c>
      <c r="AA1820" s="85">
        <v>44927</v>
      </c>
      <c r="AB1820" s="85">
        <v>44945</v>
      </c>
    </row>
    <row r="1821" spans="1:28" ht="15" customHeight="1" x14ac:dyDescent="0.25">
      <c r="A1821" s="81" t="s">
        <v>12168</v>
      </c>
      <c r="B1821" s="81"/>
      <c r="C1821" s="81" t="s">
        <v>12169</v>
      </c>
      <c r="D1821" s="81" t="s">
        <v>12170</v>
      </c>
      <c r="E1821" s="81" t="s">
        <v>12171</v>
      </c>
      <c r="F1821" s="81" t="s">
        <v>33</v>
      </c>
      <c r="G1821" s="81" t="s">
        <v>64</v>
      </c>
      <c r="H1821" s="81" t="s">
        <v>55</v>
      </c>
      <c r="I1821" s="50" t="s">
        <v>36</v>
      </c>
      <c r="J1821" s="81" t="s">
        <v>12172</v>
      </c>
      <c r="K1821" s="82"/>
      <c r="L1821" s="81">
        <v>2700</v>
      </c>
      <c r="M1821" s="83" t="s">
        <v>38</v>
      </c>
      <c r="N1821" s="82" t="s">
        <v>38</v>
      </c>
      <c r="O1821" s="82" t="s">
        <v>38</v>
      </c>
      <c r="P1821" s="82" t="s">
        <v>38</v>
      </c>
      <c r="Q1821" s="82"/>
      <c r="R1821" s="81" t="s">
        <v>39</v>
      </c>
      <c r="S1821" s="86" t="s">
        <v>66</v>
      </c>
      <c r="T1821" s="81" t="s">
        <v>12173</v>
      </c>
      <c r="U1821" s="81" t="s">
        <v>12174</v>
      </c>
      <c r="V1821" s="81"/>
      <c r="W1821" s="81" t="s">
        <v>87</v>
      </c>
      <c r="X1821" s="81" t="s">
        <v>1191</v>
      </c>
      <c r="Y1821" s="80"/>
      <c r="Z1821" s="85">
        <v>44932</v>
      </c>
      <c r="AA1821" s="85" t="s">
        <v>38</v>
      </c>
      <c r="AB1821" s="85">
        <v>44932</v>
      </c>
    </row>
    <row r="1822" spans="1:28" ht="15" customHeight="1" x14ac:dyDescent="0.25">
      <c r="A1822" s="81" t="s">
        <v>12175</v>
      </c>
      <c r="B1822" s="81" t="s">
        <v>12176</v>
      </c>
      <c r="C1822" s="81" t="s">
        <v>12177</v>
      </c>
      <c r="D1822" s="81" t="s">
        <v>12178</v>
      </c>
      <c r="E1822" s="81" t="s">
        <v>12179</v>
      </c>
      <c r="F1822" s="81" t="s">
        <v>33</v>
      </c>
      <c r="G1822" s="81" t="s">
        <v>64</v>
      </c>
      <c r="H1822" s="81" t="s">
        <v>55</v>
      </c>
      <c r="I1822" s="48" t="s">
        <v>36</v>
      </c>
      <c r="J1822" s="81" t="s">
        <v>12180</v>
      </c>
      <c r="K1822" s="82"/>
      <c r="L1822" s="81">
        <v>2700</v>
      </c>
      <c r="M1822" s="83" t="s">
        <v>38</v>
      </c>
      <c r="N1822" s="82" t="s">
        <v>38</v>
      </c>
      <c r="O1822" s="82" t="s">
        <v>38</v>
      </c>
      <c r="P1822" s="82" t="s">
        <v>38</v>
      </c>
      <c r="Q1822" s="82"/>
      <c r="R1822" s="81" t="s">
        <v>39</v>
      </c>
      <c r="S1822" s="86" t="s">
        <v>66</v>
      </c>
      <c r="T1822" s="81" t="s">
        <v>12181</v>
      </c>
      <c r="U1822" s="81" t="s">
        <v>12182</v>
      </c>
      <c r="V1822" s="81"/>
      <c r="W1822" s="81" t="s">
        <v>1948</v>
      </c>
      <c r="X1822" s="81" t="s">
        <v>12183</v>
      </c>
      <c r="Y1822" s="80"/>
      <c r="Z1822" s="85">
        <v>44932</v>
      </c>
      <c r="AA1822" s="85" t="s">
        <v>38</v>
      </c>
      <c r="AB1822" s="85">
        <v>44932</v>
      </c>
    </row>
    <row r="1823" spans="1:28" ht="15" customHeight="1" x14ac:dyDescent="0.25">
      <c r="A1823" s="81" t="s">
        <v>12184</v>
      </c>
      <c r="B1823" s="81"/>
      <c r="C1823" s="81" t="s">
        <v>12185</v>
      </c>
      <c r="D1823" s="81" t="s">
        <v>12186</v>
      </c>
      <c r="E1823" s="81" t="s">
        <v>12187</v>
      </c>
      <c r="F1823" s="81" t="s">
        <v>33</v>
      </c>
      <c r="G1823" s="81" t="s">
        <v>64</v>
      </c>
      <c r="H1823" s="81" t="s">
        <v>55</v>
      </c>
      <c r="I1823" s="48" t="s">
        <v>36</v>
      </c>
      <c r="J1823" s="81" t="s">
        <v>12188</v>
      </c>
      <c r="K1823" s="82"/>
      <c r="L1823" s="81">
        <v>2700</v>
      </c>
      <c r="M1823" s="83" t="s">
        <v>38</v>
      </c>
      <c r="N1823" s="82" t="s">
        <v>38</v>
      </c>
      <c r="O1823" s="82" t="s">
        <v>38</v>
      </c>
      <c r="P1823" s="82" t="s">
        <v>38</v>
      </c>
      <c r="Q1823" s="82"/>
      <c r="R1823" s="81" t="s">
        <v>39</v>
      </c>
      <c r="S1823" s="86" t="s">
        <v>66</v>
      </c>
      <c r="T1823" s="81" t="s">
        <v>12189</v>
      </c>
      <c r="U1823" s="81" t="s">
        <v>12190</v>
      </c>
      <c r="V1823" s="81"/>
      <c r="W1823" s="81" t="s">
        <v>1948</v>
      </c>
      <c r="X1823" s="81" t="s">
        <v>12183</v>
      </c>
      <c r="Y1823" s="80"/>
      <c r="Z1823" s="85">
        <v>44932</v>
      </c>
      <c r="AA1823" s="85" t="s">
        <v>38</v>
      </c>
      <c r="AB1823" s="85">
        <v>44932</v>
      </c>
    </row>
    <row r="1824" spans="1:28" ht="15" customHeight="1" x14ac:dyDescent="0.25">
      <c r="A1824" s="81" t="s">
        <v>12191</v>
      </c>
      <c r="B1824" s="81"/>
      <c r="C1824" s="81" t="s">
        <v>12192</v>
      </c>
      <c r="D1824" s="81" t="s">
        <v>12193</v>
      </c>
      <c r="E1824" s="81" t="s">
        <v>12194</v>
      </c>
      <c r="F1824" s="81" t="s">
        <v>33</v>
      </c>
      <c r="G1824" s="81" t="s">
        <v>64</v>
      </c>
      <c r="H1824" s="81" t="s">
        <v>55</v>
      </c>
      <c r="I1824" s="48" t="s">
        <v>36</v>
      </c>
      <c r="J1824" s="81" t="s">
        <v>12195</v>
      </c>
      <c r="K1824" s="82"/>
      <c r="L1824" s="81">
        <v>2700</v>
      </c>
      <c r="M1824" s="83" t="s">
        <v>38</v>
      </c>
      <c r="N1824" s="82" t="s">
        <v>38</v>
      </c>
      <c r="O1824" s="82" t="s">
        <v>38</v>
      </c>
      <c r="P1824" s="82" t="s">
        <v>38</v>
      </c>
      <c r="Q1824" s="82"/>
      <c r="R1824" s="81" t="s">
        <v>39</v>
      </c>
      <c r="S1824" s="86" t="s">
        <v>66</v>
      </c>
      <c r="T1824" s="81" t="s">
        <v>12196</v>
      </c>
      <c r="U1824" s="81" t="s">
        <v>12197</v>
      </c>
      <c r="V1824" s="81"/>
      <c r="W1824" s="81" t="s">
        <v>1215</v>
      </c>
      <c r="X1824" s="81" t="s">
        <v>1216</v>
      </c>
      <c r="Y1824" s="80"/>
      <c r="Z1824" s="85">
        <v>44932</v>
      </c>
      <c r="AA1824" s="85" t="s">
        <v>38</v>
      </c>
      <c r="AB1824" s="85">
        <v>44932</v>
      </c>
    </row>
    <row r="1825" spans="1:28" ht="15" customHeight="1" x14ac:dyDescent="0.25">
      <c r="A1825" s="81" t="s">
        <v>12198</v>
      </c>
      <c r="B1825" s="81"/>
      <c r="C1825" s="81" t="s">
        <v>12199</v>
      </c>
      <c r="D1825" s="81" t="s">
        <v>12200</v>
      </c>
      <c r="E1825" s="81" t="s">
        <v>12201</v>
      </c>
      <c r="F1825" s="81" t="s">
        <v>33</v>
      </c>
      <c r="G1825" s="81" t="s">
        <v>64</v>
      </c>
      <c r="H1825" s="81" t="s">
        <v>35</v>
      </c>
      <c r="I1825" s="48" t="s">
        <v>36</v>
      </c>
      <c r="J1825" s="81" t="s">
        <v>84</v>
      </c>
      <c r="K1825" s="82"/>
      <c r="L1825" s="81">
        <v>2200</v>
      </c>
      <c r="M1825" s="83" t="s">
        <v>38</v>
      </c>
      <c r="N1825" s="82" t="s">
        <v>38</v>
      </c>
      <c r="O1825" s="82" t="s">
        <v>38</v>
      </c>
      <c r="P1825" s="82" t="s">
        <v>38</v>
      </c>
      <c r="Q1825" s="82"/>
      <c r="R1825" s="81" t="s">
        <v>39</v>
      </c>
      <c r="S1825" s="86" t="s">
        <v>66</v>
      </c>
      <c r="T1825" s="81" t="s">
        <v>12202</v>
      </c>
      <c r="U1825" s="81" t="s">
        <v>12203</v>
      </c>
      <c r="V1825" s="81"/>
      <c r="W1825" s="81" t="s">
        <v>1948</v>
      </c>
      <c r="X1825" s="81" t="s">
        <v>4809</v>
      </c>
      <c r="Y1825" s="80"/>
      <c r="Z1825" s="85">
        <v>44932</v>
      </c>
      <c r="AA1825" s="85" t="s">
        <v>38</v>
      </c>
      <c r="AB1825" s="85">
        <v>44932</v>
      </c>
    </row>
    <row r="1826" spans="1:28" ht="15" customHeight="1" x14ac:dyDescent="0.25">
      <c r="A1826" s="81" t="s">
        <v>12204</v>
      </c>
      <c r="B1826" s="81"/>
      <c r="C1826" s="81" t="s">
        <v>12205</v>
      </c>
      <c r="D1826" s="81" t="s">
        <v>12206</v>
      </c>
      <c r="E1826" s="81" t="s">
        <v>12207</v>
      </c>
      <c r="F1826" s="81" t="s">
        <v>33</v>
      </c>
      <c r="G1826" s="81" t="s">
        <v>64</v>
      </c>
      <c r="H1826" s="81" t="s">
        <v>55</v>
      </c>
      <c r="I1826" s="48" t="s">
        <v>36</v>
      </c>
      <c r="J1826" s="81" t="s">
        <v>5386</v>
      </c>
      <c r="K1826" s="82"/>
      <c r="L1826" s="81">
        <v>2700</v>
      </c>
      <c r="M1826" s="83" t="s">
        <v>38</v>
      </c>
      <c r="N1826" s="82" t="s">
        <v>38</v>
      </c>
      <c r="O1826" s="82" t="s">
        <v>38</v>
      </c>
      <c r="P1826" s="82" t="s">
        <v>38</v>
      </c>
      <c r="Q1826" s="82"/>
      <c r="R1826" s="81" t="s">
        <v>39</v>
      </c>
      <c r="S1826" s="86" t="s">
        <v>66</v>
      </c>
      <c r="T1826" s="81" t="s">
        <v>12208</v>
      </c>
      <c r="U1826" s="81" t="s">
        <v>12209</v>
      </c>
      <c r="V1826" s="81"/>
      <c r="W1826" s="81" t="s">
        <v>1948</v>
      </c>
      <c r="X1826" s="81" t="s">
        <v>5151</v>
      </c>
      <c r="Y1826" s="80"/>
      <c r="Z1826" s="85">
        <v>44932</v>
      </c>
      <c r="AA1826" s="85" t="s">
        <v>38</v>
      </c>
      <c r="AB1826" s="85">
        <v>44932</v>
      </c>
    </row>
    <row r="1827" spans="1:28" ht="15" customHeight="1" x14ac:dyDescent="0.25">
      <c r="A1827" s="81" t="s">
        <v>12210</v>
      </c>
      <c r="B1827" s="81"/>
      <c r="C1827" s="81" t="s">
        <v>12211</v>
      </c>
      <c r="D1827" s="81" t="s">
        <v>12212</v>
      </c>
      <c r="E1827" s="81" t="s">
        <v>12213</v>
      </c>
      <c r="F1827" s="81" t="s">
        <v>33</v>
      </c>
      <c r="G1827" s="81" t="s">
        <v>64</v>
      </c>
      <c r="H1827" s="81" t="s">
        <v>35</v>
      </c>
      <c r="I1827" s="48" t="s">
        <v>36</v>
      </c>
      <c r="J1827" s="81" t="s">
        <v>84</v>
      </c>
      <c r="K1827" s="82"/>
      <c r="L1827" s="81">
        <v>2200</v>
      </c>
      <c r="M1827" s="83" t="s">
        <v>38</v>
      </c>
      <c r="N1827" s="82" t="s">
        <v>38</v>
      </c>
      <c r="O1827" s="82" t="s">
        <v>38</v>
      </c>
      <c r="P1827" s="82" t="s">
        <v>38</v>
      </c>
      <c r="Q1827" s="82"/>
      <c r="R1827" s="81" t="s">
        <v>39</v>
      </c>
      <c r="S1827" s="86" t="s">
        <v>66</v>
      </c>
      <c r="T1827" s="81" t="s">
        <v>12214</v>
      </c>
      <c r="U1827" s="81" t="s">
        <v>12215</v>
      </c>
      <c r="V1827" s="81"/>
      <c r="W1827" s="81" t="s">
        <v>188</v>
      </c>
      <c r="X1827" s="81" t="s">
        <v>10475</v>
      </c>
      <c r="Y1827" s="80"/>
      <c r="Z1827" s="85">
        <v>44932</v>
      </c>
      <c r="AA1827" s="85" t="s">
        <v>38</v>
      </c>
      <c r="AB1827" s="85">
        <v>44932</v>
      </c>
    </row>
    <row r="1828" spans="1:28" ht="15" customHeight="1" x14ac:dyDescent="0.25">
      <c r="A1828" s="81" t="s">
        <v>12216</v>
      </c>
      <c r="B1828" s="81"/>
      <c r="C1828" s="81" t="s">
        <v>12217</v>
      </c>
      <c r="D1828" s="81" t="s">
        <v>12218</v>
      </c>
      <c r="E1828" s="81" t="s">
        <v>12219</v>
      </c>
      <c r="F1828" s="81" t="s">
        <v>33</v>
      </c>
      <c r="G1828" s="81" t="s">
        <v>34</v>
      </c>
      <c r="H1828" s="81" t="s">
        <v>55</v>
      </c>
      <c r="I1828" s="48" t="s">
        <v>374</v>
      </c>
      <c r="J1828" s="81" t="s">
        <v>4278</v>
      </c>
      <c r="K1828" s="82"/>
      <c r="L1828" s="81" t="s">
        <v>38</v>
      </c>
      <c r="M1828" s="83" t="s">
        <v>38</v>
      </c>
      <c r="N1828" s="82" t="s">
        <v>38</v>
      </c>
      <c r="O1828" s="82" t="s">
        <v>38</v>
      </c>
      <c r="P1828" s="82" t="s">
        <v>38</v>
      </c>
      <c r="Q1828" s="82" t="s">
        <v>1896</v>
      </c>
      <c r="R1828" s="81" t="s">
        <v>5048</v>
      </c>
      <c r="S1828" s="82" t="s">
        <v>40</v>
      </c>
      <c r="T1828" s="81" t="s">
        <v>12220</v>
      </c>
      <c r="U1828" s="81" t="s">
        <v>12221</v>
      </c>
      <c r="V1828" s="81"/>
      <c r="W1828" s="81" t="s">
        <v>112</v>
      </c>
      <c r="X1828" s="81" t="s">
        <v>544</v>
      </c>
      <c r="Y1828" s="80"/>
      <c r="Z1828" s="85">
        <v>43889</v>
      </c>
      <c r="AA1828" s="85">
        <v>45397</v>
      </c>
      <c r="AB1828" s="85">
        <v>45397</v>
      </c>
    </row>
    <row r="1829" spans="1:28" ht="15" customHeight="1" x14ac:dyDescent="0.25">
      <c r="A1829" s="81" t="s">
        <v>12222</v>
      </c>
      <c r="B1829" s="81"/>
      <c r="C1829" s="81" t="s">
        <v>12223</v>
      </c>
      <c r="D1829" s="81" t="s">
        <v>12224</v>
      </c>
      <c r="E1829" s="81" t="s">
        <v>12225</v>
      </c>
      <c r="F1829" s="81" t="s">
        <v>33</v>
      </c>
      <c r="G1829" s="81" t="s">
        <v>64</v>
      </c>
      <c r="H1829" s="81" t="s">
        <v>55</v>
      </c>
      <c r="I1829" s="48" t="s">
        <v>36</v>
      </c>
      <c r="J1829" s="81" t="s">
        <v>12226</v>
      </c>
      <c r="K1829" s="82"/>
      <c r="L1829" s="81">
        <v>2700</v>
      </c>
      <c r="M1829" s="83" t="s">
        <v>38</v>
      </c>
      <c r="N1829" s="82" t="s">
        <v>38</v>
      </c>
      <c r="O1829" s="82" t="s">
        <v>38</v>
      </c>
      <c r="P1829" s="82" t="s">
        <v>38</v>
      </c>
      <c r="Q1829" s="82"/>
      <c r="R1829" s="81" t="s">
        <v>39</v>
      </c>
      <c r="S1829" s="86" t="s">
        <v>66</v>
      </c>
      <c r="T1829" s="81" t="s">
        <v>12227</v>
      </c>
      <c r="U1829" s="81" t="s">
        <v>12228</v>
      </c>
      <c r="V1829" s="81"/>
      <c r="W1829" s="81" t="s">
        <v>1948</v>
      </c>
      <c r="X1829" s="81" t="s">
        <v>9761</v>
      </c>
      <c r="Y1829" s="80"/>
      <c r="Z1829" s="85">
        <v>44932</v>
      </c>
      <c r="AA1829" s="85" t="s">
        <v>38</v>
      </c>
      <c r="AB1829" s="85">
        <v>44932</v>
      </c>
    </row>
    <row r="1830" spans="1:28" ht="15" customHeight="1" x14ac:dyDescent="0.25">
      <c r="A1830" s="81" t="s">
        <v>12229</v>
      </c>
      <c r="B1830" s="81"/>
      <c r="C1830" s="81" t="s">
        <v>12230</v>
      </c>
      <c r="D1830" s="81" t="s">
        <v>12231</v>
      </c>
      <c r="E1830" s="81" t="s">
        <v>12232</v>
      </c>
      <c r="F1830" s="81" t="s">
        <v>33</v>
      </c>
      <c r="G1830" s="81" t="s">
        <v>64</v>
      </c>
      <c r="H1830" s="81" t="s">
        <v>35</v>
      </c>
      <c r="I1830" s="48" t="s">
        <v>36</v>
      </c>
      <c r="J1830" s="81" t="s">
        <v>84</v>
      </c>
      <c r="K1830" s="82"/>
      <c r="L1830" s="81">
        <v>2200</v>
      </c>
      <c r="M1830" s="83" t="s">
        <v>38</v>
      </c>
      <c r="N1830" s="82" t="s">
        <v>38</v>
      </c>
      <c r="O1830" s="82" t="s">
        <v>38</v>
      </c>
      <c r="P1830" s="82" t="s">
        <v>38</v>
      </c>
      <c r="Q1830" s="82"/>
      <c r="R1830" s="81" t="s">
        <v>39</v>
      </c>
      <c r="S1830" s="86" t="s">
        <v>66</v>
      </c>
      <c r="T1830" s="81" t="s">
        <v>12233</v>
      </c>
      <c r="U1830" s="81" t="s">
        <v>12234</v>
      </c>
      <c r="V1830" s="81"/>
      <c r="W1830" s="81" t="s">
        <v>78</v>
      </c>
      <c r="X1830" s="81" t="s">
        <v>3577</v>
      </c>
      <c r="Y1830" s="80"/>
      <c r="Z1830" s="85">
        <v>44932</v>
      </c>
      <c r="AA1830" s="85" t="s">
        <v>38</v>
      </c>
      <c r="AB1830" s="85">
        <v>44932</v>
      </c>
    </row>
    <row r="1831" spans="1:28" ht="15" customHeight="1" x14ac:dyDescent="0.25">
      <c r="A1831" s="81" t="s">
        <v>12235</v>
      </c>
      <c r="B1831" s="81"/>
      <c r="C1831" s="81" t="s">
        <v>12236</v>
      </c>
      <c r="D1831" s="81" t="s">
        <v>12237</v>
      </c>
      <c r="E1831" s="81" t="s">
        <v>12238</v>
      </c>
      <c r="F1831" s="81" t="s">
        <v>33</v>
      </c>
      <c r="G1831" s="81" t="s">
        <v>64</v>
      </c>
      <c r="H1831" s="81" t="s">
        <v>35</v>
      </c>
      <c r="I1831" s="48" t="s">
        <v>36</v>
      </c>
      <c r="J1831" s="81" t="s">
        <v>74</v>
      </c>
      <c r="K1831" s="82"/>
      <c r="L1831" s="81">
        <v>2200</v>
      </c>
      <c r="M1831" s="83" t="s">
        <v>38</v>
      </c>
      <c r="N1831" s="82" t="s">
        <v>38</v>
      </c>
      <c r="O1831" s="82" t="s">
        <v>38</v>
      </c>
      <c r="P1831" s="82" t="s">
        <v>38</v>
      </c>
      <c r="Q1831" s="82"/>
      <c r="R1831" s="81" t="s">
        <v>39</v>
      </c>
      <c r="S1831" s="86" t="s">
        <v>66</v>
      </c>
      <c r="T1831" s="81" t="s">
        <v>12239</v>
      </c>
      <c r="U1831" s="81" t="s">
        <v>12240</v>
      </c>
      <c r="V1831" s="81"/>
      <c r="W1831" s="81" t="s">
        <v>112</v>
      </c>
      <c r="X1831" s="81" t="s">
        <v>6223</v>
      </c>
      <c r="Y1831" s="80"/>
      <c r="Z1831" s="85">
        <v>44932</v>
      </c>
      <c r="AA1831" s="85" t="s">
        <v>38</v>
      </c>
      <c r="AB1831" s="85">
        <v>44932</v>
      </c>
    </row>
    <row r="1832" spans="1:28" ht="15" customHeight="1" x14ac:dyDescent="0.25">
      <c r="A1832" s="81" t="s">
        <v>12241</v>
      </c>
      <c r="B1832" s="81"/>
      <c r="C1832" s="82" t="s">
        <v>12242</v>
      </c>
      <c r="D1832" s="81"/>
      <c r="E1832" s="81" t="s">
        <v>12243</v>
      </c>
      <c r="F1832" s="81" t="s">
        <v>33</v>
      </c>
      <c r="G1832" s="81" t="s">
        <v>34</v>
      </c>
      <c r="H1832" s="81" t="s">
        <v>55</v>
      </c>
      <c r="I1832" s="48" t="s">
        <v>36</v>
      </c>
      <c r="J1832" s="81" t="s">
        <v>2114</v>
      </c>
      <c r="K1832" s="82"/>
      <c r="L1832" s="81" t="s">
        <v>38</v>
      </c>
      <c r="M1832" s="83">
        <v>1810</v>
      </c>
      <c r="N1832" s="82" t="s">
        <v>38</v>
      </c>
      <c r="O1832" s="84">
        <v>1448</v>
      </c>
      <c r="P1832" s="82" t="s">
        <v>38</v>
      </c>
      <c r="Q1832" s="82"/>
      <c r="R1832" s="81" t="s">
        <v>39</v>
      </c>
      <c r="S1832" s="82" t="s">
        <v>40</v>
      </c>
      <c r="T1832" s="81" t="s">
        <v>12244</v>
      </c>
      <c r="U1832" s="81" t="s">
        <v>12245</v>
      </c>
      <c r="V1832" s="81"/>
      <c r="W1832" s="81" t="s">
        <v>43</v>
      </c>
      <c r="X1832" s="81" t="s">
        <v>2272</v>
      </c>
      <c r="Y1832" s="80">
        <v>44046</v>
      </c>
      <c r="Z1832" s="85">
        <v>44967</v>
      </c>
      <c r="AA1832" s="85">
        <v>45272</v>
      </c>
      <c r="AB1832" s="85">
        <v>45272</v>
      </c>
    </row>
    <row r="1833" spans="1:28" ht="15" customHeight="1" x14ac:dyDescent="0.25">
      <c r="A1833" s="50" t="s">
        <v>12246</v>
      </c>
      <c r="B1833" s="50"/>
      <c r="C1833" s="50" t="s">
        <v>12247</v>
      </c>
      <c r="D1833" s="50"/>
      <c r="E1833" s="50" t="s">
        <v>12248</v>
      </c>
      <c r="F1833" s="81" t="s">
        <v>33</v>
      </c>
      <c r="G1833" s="50" t="s">
        <v>64</v>
      </c>
      <c r="H1833" s="50" t="s">
        <v>55</v>
      </c>
      <c r="I1833" s="48" t="s">
        <v>36</v>
      </c>
      <c r="J1833" s="50" t="s">
        <v>12249</v>
      </c>
      <c r="K1833" s="50"/>
      <c r="L1833" s="81">
        <v>2700</v>
      </c>
      <c r="M1833" s="83" t="s">
        <v>38</v>
      </c>
      <c r="N1833" s="82" t="s">
        <v>38</v>
      </c>
      <c r="O1833" s="82" t="s">
        <v>38</v>
      </c>
      <c r="P1833" s="82" t="s">
        <v>38</v>
      </c>
      <c r="Q1833" s="50"/>
      <c r="R1833" s="82" t="s">
        <v>2964</v>
      </c>
      <c r="S1833" s="60" t="s">
        <v>12250</v>
      </c>
      <c r="T1833" s="50" t="s">
        <v>12251</v>
      </c>
      <c r="U1833" s="81" t="s">
        <v>12252</v>
      </c>
      <c r="V1833" s="50"/>
      <c r="W1833" s="50" t="s">
        <v>2750</v>
      </c>
      <c r="X1833" s="50" t="s">
        <v>2045</v>
      </c>
      <c r="Y1833" s="80">
        <v>45273</v>
      </c>
      <c r="Z1833" s="80">
        <v>45540</v>
      </c>
      <c r="AA1833" s="85" t="s">
        <v>38</v>
      </c>
      <c r="AB1833" s="85">
        <v>45540</v>
      </c>
    </row>
    <row r="1834" spans="1:28" ht="15" customHeight="1" x14ac:dyDescent="0.25">
      <c r="A1834" s="81" t="s">
        <v>12253</v>
      </c>
      <c r="B1834" s="81"/>
      <c r="C1834" s="81" t="s">
        <v>12254</v>
      </c>
      <c r="D1834" s="81" t="s">
        <v>12255</v>
      </c>
      <c r="E1834" s="81" t="s">
        <v>12256</v>
      </c>
      <c r="F1834" s="81" t="s">
        <v>33</v>
      </c>
      <c r="G1834" s="81" t="s">
        <v>64</v>
      </c>
      <c r="H1834" s="81" t="s">
        <v>55</v>
      </c>
      <c r="I1834" s="48" t="s">
        <v>36</v>
      </c>
      <c r="J1834" s="81" t="s">
        <v>4760</v>
      </c>
      <c r="K1834" s="82"/>
      <c r="L1834" s="81">
        <v>3150</v>
      </c>
      <c r="M1834" s="83" t="s">
        <v>38</v>
      </c>
      <c r="N1834" s="82" t="s">
        <v>38</v>
      </c>
      <c r="O1834" s="82" t="s">
        <v>38</v>
      </c>
      <c r="P1834" s="82" t="s">
        <v>38</v>
      </c>
      <c r="Q1834" s="82"/>
      <c r="R1834" s="81" t="s">
        <v>39</v>
      </c>
      <c r="S1834" s="86" t="s">
        <v>66</v>
      </c>
      <c r="T1834" s="81" t="s">
        <v>12257</v>
      </c>
      <c r="U1834" s="81" t="s">
        <v>12258</v>
      </c>
      <c r="V1834" s="81"/>
      <c r="W1834" s="81" t="s">
        <v>69</v>
      </c>
      <c r="X1834" s="81" t="s">
        <v>700</v>
      </c>
      <c r="Y1834" s="80"/>
      <c r="Z1834" s="85">
        <v>44932</v>
      </c>
      <c r="AA1834" s="85" t="s">
        <v>38</v>
      </c>
      <c r="AB1834" s="85">
        <v>44932</v>
      </c>
    </row>
    <row r="1835" spans="1:28" ht="15" customHeight="1" x14ac:dyDescent="0.25">
      <c r="A1835" s="81" t="s">
        <v>12259</v>
      </c>
      <c r="B1835" s="81"/>
      <c r="C1835" s="81" t="s">
        <v>12260</v>
      </c>
      <c r="D1835" s="81"/>
      <c r="E1835" s="81" t="s">
        <v>12261</v>
      </c>
      <c r="F1835" s="81" t="s">
        <v>33</v>
      </c>
      <c r="G1835" s="81" t="s">
        <v>64</v>
      </c>
      <c r="H1835" s="81" t="s">
        <v>55</v>
      </c>
      <c r="I1835" s="48" t="s">
        <v>36</v>
      </c>
      <c r="J1835" s="81" t="s">
        <v>12262</v>
      </c>
      <c r="K1835" s="82"/>
      <c r="L1835" s="81">
        <v>2700</v>
      </c>
      <c r="M1835" s="83" t="s">
        <v>38</v>
      </c>
      <c r="N1835" s="82" t="s">
        <v>38</v>
      </c>
      <c r="O1835" s="82" t="s">
        <v>38</v>
      </c>
      <c r="P1835" s="82" t="s">
        <v>38</v>
      </c>
      <c r="Q1835" s="82"/>
      <c r="R1835" s="81" t="s">
        <v>39</v>
      </c>
      <c r="S1835" s="86" t="s">
        <v>66</v>
      </c>
      <c r="T1835" s="81" t="s">
        <v>12263</v>
      </c>
      <c r="U1835" s="81" t="s">
        <v>12264</v>
      </c>
      <c r="V1835" s="81"/>
      <c r="W1835" s="81" t="s">
        <v>78</v>
      </c>
      <c r="X1835" s="81" t="s">
        <v>413</v>
      </c>
      <c r="Y1835" s="80"/>
      <c r="Z1835" s="85">
        <v>45049</v>
      </c>
      <c r="AA1835" s="85" t="s">
        <v>38</v>
      </c>
      <c r="AB1835" s="85">
        <v>45049</v>
      </c>
    </row>
    <row r="1836" spans="1:28" ht="15" customHeight="1" x14ac:dyDescent="0.25">
      <c r="A1836" s="81" t="s">
        <v>12265</v>
      </c>
      <c r="B1836" s="81"/>
      <c r="C1836" s="81" t="s">
        <v>12266</v>
      </c>
      <c r="D1836" s="81" t="s">
        <v>12267</v>
      </c>
      <c r="E1836" s="81" t="s">
        <v>12268</v>
      </c>
      <c r="F1836" s="81" t="s">
        <v>33</v>
      </c>
      <c r="G1836" s="81" t="s">
        <v>64</v>
      </c>
      <c r="H1836" s="81" t="s">
        <v>35</v>
      </c>
      <c r="I1836" s="48" t="s">
        <v>36</v>
      </c>
      <c r="J1836" s="81" t="s">
        <v>74</v>
      </c>
      <c r="K1836" s="82"/>
      <c r="L1836" s="81">
        <v>2200</v>
      </c>
      <c r="M1836" s="83" t="s">
        <v>38</v>
      </c>
      <c r="N1836" s="82" t="s">
        <v>38</v>
      </c>
      <c r="O1836" s="82" t="s">
        <v>38</v>
      </c>
      <c r="P1836" s="82" t="s">
        <v>38</v>
      </c>
      <c r="Q1836" s="82"/>
      <c r="R1836" s="81" t="s">
        <v>39</v>
      </c>
      <c r="S1836" s="86" t="s">
        <v>66</v>
      </c>
      <c r="T1836" s="81" t="s">
        <v>12269</v>
      </c>
      <c r="U1836" s="81" t="s">
        <v>12270</v>
      </c>
      <c r="V1836" s="81"/>
      <c r="W1836" s="81" t="s">
        <v>87</v>
      </c>
      <c r="X1836" s="81" t="s">
        <v>9837</v>
      </c>
      <c r="Y1836" s="80"/>
      <c r="Z1836" s="85">
        <v>44932</v>
      </c>
      <c r="AA1836" s="85" t="s">
        <v>38</v>
      </c>
      <c r="AB1836" s="85">
        <v>44932</v>
      </c>
    </row>
    <row r="1837" spans="1:28" ht="15" customHeight="1" x14ac:dyDescent="0.25">
      <c r="A1837" s="81" t="s">
        <v>12271</v>
      </c>
      <c r="B1837" s="81"/>
      <c r="C1837" s="81" t="s">
        <v>12272</v>
      </c>
      <c r="D1837" s="81"/>
      <c r="E1837" s="81" t="s">
        <v>12273</v>
      </c>
      <c r="F1837" s="81" t="s">
        <v>33</v>
      </c>
      <c r="G1837" s="81" t="s">
        <v>34</v>
      </c>
      <c r="H1837" s="81" t="s">
        <v>55</v>
      </c>
      <c r="I1837" s="89" t="s">
        <v>374</v>
      </c>
      <c r="J1837" s="81" t="s">
        <v>2129</v>
      </c>
      <c r="K1837" s="82"/>
      <c r="L1837" s="81" t="s">
        <v>38</v>
      </c>
      <c r="M1837" s="83">
        <v>1650</v>
      </c>
      <c r="N1837" s="82" t="s">
        <v>38</v>
      </c>
      <c r="O1837" s="84">
        <v>1320</v>
      </c>
      <c r="P1837" s="82" t="s">
        <v>38</v>
      </c>
      <c r="Q1837" s="82" t="s">
        <v>12274</v>
      </c>
      <c r="R1837" s="81" t="s">
        <v>39</v>
      </c>
      <c r="S1837" s="82" t="s">
        <v>40</v>
      </c>
      <c r="T1837" s="81" t="s">
        <v>12275</v>
      </c>
      <c r="U1837" s="81" t="s">
        <v>12276</v>
      </c>
      <c r="V1837" s="81"/>
      <c r="W1837" s="81" t="s">
        <v>1215</v>
      </c>
      <c r="X1837" s="81" t="s">
        <v>2132</v>
      </c>
      <c r="Y1837" s="80"/>
      <c r="Z1837" s="85">
        <v>44967</v>
      </c>
      <c r="AA1837" s="85">
        <v>45272</v>
      </c>
      <c r="AB1837" s="85">
        <v>45272</v>
      </c>
    </row>
    <row r="1838" spans="1:28" ht="15" customHeight="1" x14ac:dyDescent="0.25">
      <c r="A1838" s="81" t="s">
        <v>12277</v>
      </c>
      <c r="B1838" s="81"/>
      <c r="C1838" s="81" t="s">
        <v>12278</v>
      </c>
      <c r="D1838" s="81" t="s">
        <v>12279</v>
      </c>
      <c r="E1838" s="81" t="s">
        <v>12280</v>
      </c>
      <c r="F1838" s="81" t="s">
        <v>33</v>
      </c>
      <c r="G1838" s="81" t="s">
        <v>64</v>
      </c>
      <c r="H1838" s="81" t="s">
        <v>55</v>
      </c>
      <c r="I1838" s="48" t="s">
        <v>36</v>
      </c>
      <c r="J1838" s="81" t="s">
        <v>12281</v>
      </c>
      <c r="K1838" s="82"/>
      <c r="L1838" s="81">
        <v>2700</v>
      </c>
      <c r="M1838" s="83" t="s">
        <v>38</v>
      </c>
      <c r="N1838" s="82" t="s">
        <v>38</v>
      </c>
      <c r="O1838" s="82" t="s">
        <v>38</v>
      </c>
      <c r="P1838" s="82" t="s">
        <v>38</v>
      </c>
      <c r="Q1838" s="82"/>
      <c r="R1838" s="81" t="s">
        <v>39</v>
      </c>
      <c r="S1838" s="86" t="s">
        <v>66</v>
      </c>
      <c r="T1838" s="81" t="s">
        <v>12282</v>
      </c>
      <c r="U1838" s="81" t="s">
        <v>12283</v>
      </c>
      <c r="V1838" s="81"/>
      <c r="W1838" s="81" t="s">
        <v>78</v>
      </c>
      <c r="X1838" s="81" t="s">
        <v>12284</v>
      </c>
      <c r="Y1838" s="80"/>
      <c r="Z1838" s="85">
        <v>45049</v>
      </c>
      <c r="AA1838" s="85" t="s">
        <v>38</v>
      </c>
      <c r="AB1838" s="85">
        <v>45049</v>
      </c>
    </row>
    <row r="1839" spans="1:28" ht="15" customHeight="1" x14ac:dyDescent="0.25">
      <c r="A1839" s="81" t="s">
        <v>12285</v>
      </c>
      <c r="B1839" s="81"/>
      <c r="C1839" s="81" t="s">
        <v>12286</v>
      </c>
      <c r="D1839" s="81" t="s">
        <v>12287</v>
      </c>
      <c r="E1839" s="81" t="s">
        <v>12288</v>
      </c>
      <c r="F1839" s="81" t="s">
        <v>33</v>
      </c>
      <c r="G1839" s="81" t="s">
        <v>64</v>
      </c>
      <c r="H1839" s="81" t="s">
        <v>55</v>
      </c>
      <c r="I1839" s="48" t="s">
        <v>36</v>
      </c>
      <c r="J1839" s="81" t="s">
        <v>12289</v>
      </c>
      <c r="K1839" s="82"/>
      <c r="L1839" s="81">
        <v>2700</v>
      </c>
      <c r="M1839" s="83" t="s">
        <v>38</v>
      </c>
      <c r="N1839" s="82" t="s">
        <v>38</v>
      </c>
      <c r="O1839" s="82" t="s">
        <v>38</v>
      </c>
      <c r="P1839" s="82" t="s">
        <v>38</v>
      </c>
      <c r="Q1839" s="82"/>
      <c r="R1839" s="81" t="s">
        <v>39</v>
      </c>
      <c r="S1839" s="86" t="s">
        <v>66</v>
      </c>
      <c r="T1839" s="81" t="s">
        <v>12290</v>
      </c>
      <c r="U1839" s="81" t="s">
        <v>12291</v>
      </c>
      <c r="V1839" s="81"/>
      <c r="W1839" s="81" t="s">
        <v>69</v>
      </c>
      <c r="X1839" s="81" t="s">
        <v>3463</v>
      </c>
      <c r="Y1839" s="80"/>
      <c r="Z1839" s="85">
        <v>44932</v>
      </c>
      <c r="AA1839" s="85" t="s">
        <v>38</v>
      </c>
      <c r="AB1839" s="85">
        <v>44932</v>
      </c>
    </row>
    <row r="1840" spans="1:28" ht="15" customHeight="1" x14ac:dyDescent="0.25">
      <c r="A1840" s="81" t="s">
        <v>12292</v>
      </c>
      <c r="B1840" s="81"/>
      <c r="C1840" s="81" t="s">
        <v>12293</v>
      </c>
      <c r="D1840" s="81" t="s">
        <v>12294</v>
      </c>
      <c r="E1840" s="81" t="s">
        <v>12295</v>
      </c>
      <c r="F1840" s="81" t="s">
        <v>33</v>
      </c>
      <c r="G1840" s="81" t="s">
        <v>64</v>
      </c>
      <c r="H1840" s="81" t="s">
        <v>55</v>
      </c>
      <c r="I1840" s="48" t="s">
        <v>36</v>
      </c>
      <c r="J1840" s="81" t="s">
        <v>12296</v>
      </c>
      <c r="K1840" s="82"/>
      <c r="L1840" s="81">
        <v>2700</v>
      </c>
      <c r="M1840" s="83" t="s">
        <v>38</v>
      </c>
      <c r="N1840" s="82" t="s">
        <v>38</v>
      </c>
      <c r="O1840" s="82" t="s">
        <v>38</v>
      </c>
      <c r="P1840" s="82" t="s">
        <v>38</v>
      </c>
      <c r="Q1840" s="82"/>
      <c r="R1840" s="81" t="s">
        <v>39</v>
      </c>
      <c r="S1840" s="86" t="s">
        <v>66</v>
      </c>
      <c r="T1840" s="81" t="s">
        <v>12297</v>
      </c>
      <c r="U1840" s="81" t="s">
        <v>12298</v>
      </c>
      <c r="V1840" s="81"/>
      <c r="W1840" s="81" t="s">
        <v>78</v>
      </c>
      <c r="X1840" s="81" t="s">
        <v>10604</v>
      </c>
      <c r="Y1840" s="80"/>
      <c r="Z1840" s="85">
        <v>44932</v>
      </c>
      <c r="AA1840" s="85" t="s">
        <v>38</v>
      </c>
      <c r="AB1840" s="85">
        <v>44932</v>
      </c>
    </row>
    <row r="1841" spans="1:28" ht="15" customHeight="1" x14ac:dyDescent="0.25">
      <c r="A1841" s="81" t="s">
        <v>12299</v>
      </c>
      <c r="B1841" s="81"/>
      <c r="C1841" s="81" t="s">
        <v>12300</v>
      </c>
      <c r="D1841" s="81" t="s">
        <v>12301</v>
      </c>
      <c r="E1841" s="81" t="s">
        <v>12302</v>
      </c>
      <c r="F1841" s="81" t="s">
        <v>33</v>
      </c>
      <c r="G1841" s="81" t="s">
        <v>64</v>
      </c>
      <c r="H1841" s="81" t="s">
        <v>55</v>
      </c>
      <c r="I1841" s="48" t="s">
        <v>36</v>
      </c>
      <c r="J1841" s="81" t="s">
        <v>2129</v>
      </c>
      <c r="K1841" s="82"/>
      <c r="L1841" s="81">
        <v>2700</v>
      </c>
      <c r="M1841" s="83" t="s">
        <v>38</v>
      </c>
      <c r="N1841" s="82" t="s">
        <v>38</v>
      </c>
      <c r="O1841" s="82" t="s">
        <v>38</v>
      </c>
      <c r="P1841" s="82" t="s">
        <v>38</v>
      </c>
      <c r="Q1841" s="82"/>
      <c r="R1841" s="81" t="s">
        <v>39</v>
      </c>
      <c r="S1841" s="86" t="s">
        <v>66</v>
      </c>
      <c r="T1841" s="81" t="s">
        <v>12303</v>
      </c>
      <c r="U1841" s="81" t="s">
        <v>12304</v>
      </c>
      <c r="V1841" s="81"/>
      <c r="W1841" s="81" t="s">
        <v>1215</v>
      </c>
      <c r="X1841" s="81" t="s">
        <v>2132</v>
      </c>
      <c r="Y1841" s="80"/>
      <c r="Z1841" s="85">
        <v>44932</v>
      </c>
      <c r="AA1841" s="85" t="s">
        <v>38</v>
      </c>
      <c r="AB1841" s="85">
        <v>44932</v>
      </c>
    </row>
    <row r="1842" spans="1:28" ht="15" customHeight="1" x14ac:dyDescent="0.25">
      <c r="A1842" s="81" t="s">
        <v>12305</v>
      </c>
      <c r="B1842" s="81"/>
      <c r="C1842" s="81" t="s">
        <v>12306</v>
      </c>
      <c r="D1842" s="81" t="s">
        <v>12307</v>
      </c>
      <c r="E1842" s="81" t="s">
        <v>12308</v>
      </c>
      <c r="F1842" s="81" t="s">
        <v>33</v>
      </c>
      <c r="G1842" s="81" t="s">
        <v>64</v>
      </c>
      <c r="H1842" s="81" t="s">
        <v>55</v>
      </c>
      <c r="I1842" s="48" t="s">
        <v>36</v>
      </c>
      <c r="J1842" s="81" t="s">
        <v>12309</v>
      </c>
      <c r="K1842" s="82"/>
      <c r="L1842" s="81">
        <v>2700</v>
      </c>
      <c r="M1842" s="83" t="s">
        <v>38</v>
      </c>
      <c r="N1842" s="82" t="s">
        <v>38</v>
      </c>
      <c r="O1842" s="82" t="s">
        <v>38</v>
      </c>
      <c r="P1842" s="82" t="s">
        <v>38</v>
      </c>
      <c r="Q1842" s="82"/>
      <c r="R1842" s="81" t="s">
        <v>39</v>
      </c>
      <c r="S1842" s="86" t="s">
        <v>66</v>
      </c>
      <c r="T1842" s="81" t="s">
        <v>12310</v>
      </c>
      <c r="U1842" s="81" t="s">
        <v>12311</v>
      </c>
      <c r="V1842" s="81"/>
      <c r="W1842" s="81" t="s">
        <v>103</v>
      </c>
      <c r="X1842" s="81" t="s">
        <v>3192</v>
      </c>
      <c r="Y1842" s="80"/>
      <c r="Z1842" s="85">
        <v>44932</v>
      </c>
      <c r="AA1842" s="85" t="s">
        <v>38</v>
      </c>
      <c r="AB1842" s="85">
        <v>44932</v>
      </c>
    </row>
    <row r="1843" spans="1:28" ht="15" customHeight="1" x14ac:dyDescent="0.25">
      <c r="A1843" s="81" t="s">
        <v>12312</v>
      </c>
      <c r="B1843" s="81"/>
      <c r="C1843" s="81" t="s">
        <v>12313</v>
      </c>
      <c r="D1843" s="81" t="s">
        <v>12314</v>
      </c>
      <c r="E1843" s="81" t="s">
        <v>12315</v>
      </c>
      <c r="F1843" s="81" t="s">
        <v>33</v>
      </c>
      <c r="G1843" s="81" t="s">
        <v>64</v>
      </c>
      <c r="H1843" s="81" t="s">
        <v>35</v>
      </c>
      <c r="I1843" s="48" t="s">
        <v>36</v>
      </c>
      <c r="J1843" s="81" t="s">
        <v>74</v>
      </c>
      <c r="K1843" s="82"/>
      <c r="L1843" s="81">
        <v>2200</v>
      </c>
      <c r="M1843" s="83" t="s">
        <v>38</v>
      </c>
      <c r="N1843" s="82" t="s">
        <v>38</v>
      </c>
      <c r="O1843" s="82" t="s">
        <v>38</v>
      </c>
      <c r="P1843" s="82" t="s">
        <v>38</v>
      </c>
      <c r="Q1843" s="82"/>
      <c r="R1843" s="81" t="s">
        <v>39</v>
      </c>
      <c r="S1843" s="86" t="s">
        <v>66</v>
      </c>
      <c r="T1843" s="81" t="s">
        <v>12316</v>
      </c>
      <c r="U1843" s="81" t="s">
        <v>12317</v>
      </c>
      <c r="V1843" s="81"/>
      <c r="W1843" s="81" t="s">
        <v>438</v>
      </c>
      <c r="X1843" s="81" t="s">
        <v>3431</v>
      </c>
      <c r="Y1843" s="80"/>
      <c r="Z1843" s="85">
        <v>44932</v>
      </c>
      <c r="AA1843" s="85" t="s">
        <v>38</v>
      </c>
      <c r="AB1843" s="85">
        <v>44932</v>
      </c>
    </row>
    <row r="1844" spans="1:28" ht="15" customHeight="1" x14ac:dyDescent="0.25">
      <c r="A1844" s="81" t="s">
        <v>12318</v>
      </c>
      <c r="B1844" s="81"/>
      <c r="C1844" s="81" t="s">
        <v>12319</v>
      </c>
      <c r="D1844" s="81" t="s">
        <v>38</v>
      </c>
      <c r="E1844" s="81" t="s">
        <v>12320</v>
      </c>
      <c r="F1844" s="81" t="s">
        <v>33</v>
      </c>
      <c r="G1844" s="81" t="s">
        <v>34</v>
      </c>
      <c r="H1844" s="81" t="s">
        <v>55</v>
      </c>
      <c r="I1844" s="48" t="s">
        <v>36</v>
      </c>
      <c r="J1844" s="81" t="s">
        <v>3686</v>
      </c>
      <c r="K1844" s="82"/>
      <c r="L1844" s="81" t="s">
        <v>38</v>
      </c>
      <c r="M1844" s="83">
        <v>2800</v>
      </c>
      <c r="N1844" s="82">
        <v>2800</v>
      </c>
      <c r="O1844" s="84">
        <v>2240</v>
      </c>
      <c r="P1844" s="84">
        <v>2240</v>
      </c>
      <c r="Q1844" s="82" t="s">
        <v>10738</v>
      </c>
      <c r="R1844" s="81" t="s">
        <v>226</v>
      </c>
      <c r="S1844" s="82" t="s">
        <v>40</v>
      </c>
      <c r="T1844" s="81" t="s">
        <v>12321</v>
      </c>
      <c r="U1844" s="81" t="s">
        <v>12322</v>
      </c>
      <c r="V1844" s="81"/>
      <c r="W1844" s="81" t="s">
        <v>69</v>
      </c>
      <c r="X1844" s="81" t="s">
        <v>3689</v>
      </c>
      <c r="Y1844" s="80">
        <v>43696</v>
      </c>
      <c r="Z1844" s="85">
        <v>45699</v>
      </c>
      <c r="AA1844" s="85">
        <v>45272</v>
      </c>
      <c r="AB1844" s="85">
        <v>45699</v>
      </c>
    </row>
    <row r="1845" spans="1:28" ht="15" customHeight="1" x14ac:dyDescent="0.25">
      <c r="A1845" s="81" t="s">
        <v>12323</v>
      </c>
      <c r="B1845" s="81"/>
      <c r="C1845" s="81" t="s">
        <v>12324</v>
      </c>
      <c r="D1845" s="81" t="s">
        <v>12325</v>
      </c>
      <c r="E1845" s="81" t="s">
        <v>12326</v>
      </c>
      <c r="F1845" s="81" t="s">
        <v>33</v>
      </c>
      <c r="G1845" s="81" t="s">
        <v>64</v>
      </c>
      <c r="H1845" s="81" t="s">
        <v>141</v>
      </c>
      <c r="I1845" s="48" t="s">
        <v>36</v>
      </c>
      <c r="J1845" s="81" t="s">
        <v>12327</v>
      </c>
      <c r="K1845" s="82"/>
      <c r="L1845" s="81">
        <v>3150</v>
      </c>
      <c r="M1845" s="83" t="s">
        <v>38</v>
      </c>
      <c r="N1845" s="82" t="s">
        <v>38</v>
      </c>
      <c r="O1845" s="82" t="s">
        <v>38</v>
      </c>
      <c r="P1845" s="82" t="s">
        <v>38</v>
      </c>
      <c r="Q1845" s="82"/>
      <c r="R1845" s="81" t="s">
        <v>39</v>
      </c>
      <c r="S1845" s="86" t="s">
        <v>66</v>
      </c>
      <c r="T1845" s="81" t="s">
        <v>12328</v>
      </c>
      <c r="U1845" s="81" t="s">
        <v>12329</v>
      </c>
      <c r="V1845" s="81"/>
      <c r="W1845" s="81" t="s">
        <v>69</v>
      </c>
      <c r="X1845" s="81" t="s">
        <v>70</v>
      </c>
      <c r="Y1845" s="80"/>
      <c r="Z1845" s="85">
        <v>44932</v>
      </c>
      <c r="AA1845" s="85" t="s">
        <v>38</v>
      </c>
      <c r="AB1845" s="85">
        <v>44932</v>
      </c>
    </row>
    <row r="1846" spans="1:28" ht="15" customHeight="1" x14ac:dyDescent="0.25">
      <c r="A1846" s="81" t="s">
        <v>12330</v>
      </c>
      <c r="B1846" s="81"/>
      <c r="C1846" s="81" t="s">
        <v>12331</v>
      </c>
      <c r="D1846" s="81" t="s">
        <v>12332</v>
      </c>
      <c r="E1846" s="81" t="s">
        <v>12333</v>
      </c>
      <c r="F1846" s="81" t="s">
        <v>33</v>
      </c>
      <c r="G1846" s="81" t="s">
        <v>64</v>
      </c>
      <c r="H1846" s="81" t="s">
        <v>35</v>
      </c>
      <c r="I1846" s="48" t="s">
        <v>36</v>
      </c>
      <c r="J1846" s="81" t="s">
        <v>74</v>
      </c>
      <c r="K1846" s="82"/>
      <c r="L1846" s="81">
        <v>2200</v>
      </c>
      <c r="M1846" s="83" t="s">
        <v>38</v>
      </c>
      <c r="N1846" s="82" t="s">
        <v>38</v>
      </c>
      <c r="O1846" s="82" t="s">
        <v>38</v>
      </c>
      <c r="P1846" s="82" t="s">
        <v>38</v>
      </c>
      <c r="Q1846" s="82"/>
      <c r="R1846" s="81" t="s">
        <v>39</v>
      </c>
      <c r="S1846" s="86" t="s">
        <v>66</v>
      </c>
      <c r="T1846" s="81" t="s">
        <v>12334</v>
      </c>
      <c r="U1846" s="81" t="s">
        <v>12335</v>
      </c>
      <c r="V1846" s="81"/>
      <c r="W1846" s="81" t="s">
        <v>188</v>
      </c>
      <c r="X1846" s="81" t="s">
        <v>8873</v>
      </c>
      <c r="Y1846" s="80"/>
      <c r="Z1846" s="85">
        <v>44932</v>
      </c>
      <c r="AA1846" s="85" t="s">
        <v>38</v>
      </c>
      <c r="AB1846" s="85">
        <v>44932</v>
      </c>
    </row>
    <row r="1847" spans="1:28" ht="15" customHeight="1" x14ac:dyDescent="0.25">
      <c r="A1847" s="81" t="s">
        <v>12336</v>
      </c>
      <c r="B1847" s="81"/>
      <c r="C1847" s="81" t="s">
        <v>12337</v>
      </c>
      <c r="D1847" s="81" t="s">
        <v>12338</v>
      </c>
      <c r="E1847" s="81" t="s">
        <v>12339</v>
      </c>
      <c r="F1847" s="81" t="s">
        <v>33</v>
      </c>
      <c r="G1847" s="81" t="s">
        <v>64</v>
      </c>
      <c r="H1847" s="81" t="s">
        <v>35</v>
      </c>
      <c r="I1847" s="48" t="s">
        <v>36</v>
      </c>
      <c r="J1847" s="81" t="s">
        <v>84</v>
      </c>
      <c r="K1847" s="82"/>
      <c r="L1847" s="81">
        <v>2200</v>
      </c>
      <c r="M1847" s="83" t="s">
        <v>38</v>
      </c>
      <c r="N1847" s="82" t="s">
        <v>38</v>
      </c>
      <c r="O1847" s="82" t="s">
        <v>38</v>
      </c>
      <c r="P1847" s="82" t="s">
        <v>38</v>
      </c>
      <c r="Q1847" s="82"/>
      <c r="R1847" s="81" t="s">
        <v>39</v>
      </c>
      <c r="S1847" s="86" t="s">
        <v>66</v>
      </c>
      <c r="T1847" s="81" t="s">
        <v>12340</v>
      </c>
      <c r="U1847" s="81" t="s">
        <v>12341</v>
      </c>
      <c r="V1847" s="81"/>
      <c r="W1847" s="81" t="s">
        <v>69</v>
      </c>
      <c r="X1847" s="81" t="s">
        <v>1920</v>
      </c>
      <c r="Y1847" s="80"/>
      <c r="Z1847" s="85">
        <v>44932</v>
      </c>
      <c r="AA1847" s="85" t="s">
        <v>38</v>
      </c>
      <c r="AB1847" s="85">
        <v>44932</v>
      </c>
    </row>
    <row r="1848" spans="1:28" ht="15" customHeight="1" x14ac:dyDescent="0.25">
      <c r="A1848" s="81" t="s">
        <v>12342</v>
      </c>
      <c r="B1848" s="81"/>
      <c r="C1848" s="81" t="s">
        <v>12343</v>
      </c>
      <c r="D1848" s="81" t="s">
        <v>12344</v>
      </c>
      <c r="E1848" s="81" t="s">
        <v>12345</v>
      </c>
      <c r="F1848" s="81" t="s">
        <v>33</v>
      </c>
      <c r="G1848" s="81" t="s">
        <v>64</v>
      </c>
      <c r="H1848" s="81" t="s">
        <v>55</v>
      </c>
      <c r="I1848" s="48" t="s">
        <v>36</v>
      </c>
      <c r="J1848" s="81" t="s">
        <v>12346</v>
      </c>
      <c r="K1848" s="82"/>
      <c r="L1848" s="81">
        <v>2700</v>
      </c>
      <c r="M1848" s="83" t="s">
        <v>38</v>
      </c>
      <c r="N1848" s="82" t="s">
        <v>38</v>
      </c>
      <c r="O1848" s="82" t="s">
        <v>38</v>
      </c>
      <c r="P1848" s="82" t="s">
        <v>38</v>
      </c>
      <c r="Q1848" s="82"/>
      <c r="R1848" s="81" t="s">
        <v>39</v>
      </c>
      <c r="S1848" s="86" t="s">
        <v>66</v>
      </c>
      <c r="T1848" s="81" t="s">
        <v>12347</v>
      </c>
      <c r="U1848" s="81" t="s">
        <v>12348</v>
      </c>
      <c r="V1848" s="81"/>
      <c r="W1848" s="81" t="s">
        <v>87</v>
      </c>
      <c r="X1848" s="81" t="s">
        <v>1191</v>
      </c>
      <c r="Y1848" s="80"/>
      <c r="Z1848" s="85">
        <v>44932</v>
      </c>
      <c r="AA1848" s="85" t="s">
        <v>38</v>
      </c>
      <c r="AB1848" s="85">
        <v>44932</v>
      </c>
    </row>
    <row r="1849" spans="1:28" ht="15" customHeight="1" x14ac:dyDescent="0.25">
      <c r="A1849" s="81" t="s">
        <v>12349</v>
      </c>
      <c r="B1849" s="81"/>
      <c r="C1849" s="81" t="s">
        <v>12350</v>
      </c>
      <c r="D1849" s="81" t="s">
        <v>38</v>
      </c>
      <c r="E1849" s="81" t="s">
        <v>12351</v>
      </c>
      <c r="F1849" s="81" t="s">
        <v>33</v>
      </c>
      <c r="G1849" s="81" t="s">
        <v>34</v>
      </c>
      <c r="H1849" s="81" t="s">
        <v>55</v>
      </c>
      <c r="I1849" s="48" t="s">
        <v>36</v>
      </c>
      <c r="J1849" s="81" t="s">
        <v>3855</v>
      </c>
      <c r="K1849" s="82"/>
      <c r="L1849" s="81" t="s">
        <v>38</v>
      </c>
      <c r="M1849" s="83">
        <v>2080</v>
      </c>
      <c r="N1849" s="82" t="s">
        <v>38</v>
      </c>
      <c r="O1849" s="84">
        <v>1664</v>
      </c>
      <c r="P1849" s="82" t="s">
        <v>38</v>
      </c>
      <c r="Q1849" s="82"/>
      <c r="R1849" s="81" t="s">
        <v>249</v>
      </c>
      <c r="S1849" s="82" t="s">
        <v>40</v>
      </c>
      <c r="T1849" s="81" t="s">
        <v>12352</v>
      </c>
      <c r="U1849" s="81" t="s">
        <v>12353</v>
      </c>
      <c r="V1849" s="81"/>
      <c r="W1849" s="81" t="s">
        <v>78</v>
      </c>
      <c r="X1849" s="81" t="s">
        <v>229</v>
      </c>
      <c r="Y1849" s="80">
        <v>43696</v>
      </c>
      <c r="Z1849" s="85">
        <v>44967</v>
      </c>
      <c r="AA1849" s="85">
        <v>44957</v>
      </c>
      <c r="AB1849" s="85">
        <v>44967</v>
      </c>
    </row>
    <row r="1850" spans="1:28" ht="15" customHeight="1" x14ac:dyDescent="0.25">
      <c r="A1850" s="81" t="s">
        <v>12354</v>
      </c>
      <c r="B1850" s="81"/>
      <c r="C1850" s="81" t="s">
        <v>12355</v>
      </c>
      <c r="D1850" s="81" t="s">
        <v>12356</v>
      </c>
      <c r="E1850" s="81" t="s">
        <v>12357</v>
      </c>
      <c r="F1850" s="81" t="s">
        <v>33</v>
      </c>
      <c r="G1850" s="81" t="s">
        <v>34</v>
      </c>
      <c r="H1850" s="81" t="s">
        <v>35</v>
      </c>
      <c r="I1850" s="48" t="s">
        <v>36</v>
      </c>
      <c r="J1850" s="81" t="s">
        <v>74</v>
      </c>
      <c r="K1850" s="82" t="s">
        <v>2801</v>
      </c>
      <c r="L1850" s="81" t="s">
        <v>38</v>
      </c>
      <c r="M1850" s="83">
        <v>1920</v>
      </c>
      <c r="N1850" s="82" t="s">
        <v>38</v>
      </c>
      <c r="O1850" s="84">
        <v>1536</v>
      </c>
      <c r="P1850" s="82" t="s">
        <v>38</v>
      </c>
      <c r="Q1850" s="82"/>
      <c r="R1850" s="81" t="s">
        <v>39</v>
      </c>
      <c r="S1850" s="86" t="s">
        <v>66</v>
      </c>
      <c r="T1850" s="81" t="s">
        <v>12358</v>
      </c>
      <c r="U1850" s="81" t="s">
        <v>12359</v>
      </c>
      <c r="V1850" s="81"/>
      <c r="W1850" s="81" t="s">
        <v>78</v>
      </c>
      <c r="X1850" s="81" t="s">
        <v>753</v>
      </c>
      <c r="Y1850" s="80"/>
      <c r="Z1850" s="85">
        <v>45601</v>
      </c>
      <c r="AA1850" s="85">
        <v>45586</v>
      </c>
      <c r="AB1850" s="85">
        <v>45601</v>
      </c>
    </row>
    <row r="1851" spans="1:28" ht="15" customHeight="1" x14ac:dyDescent="0.25">
      <c r="A1851" s="81" t="s">
        <v>12360</v>
      </c>
      <c r="B1851" s="81"/>
      <c r="C1851" s="81" t="s">
        <v>12361</v>
      </c>
      <c r="D1851" s="81" t="s">
        <v>12362</v>
      </c>
      <c r="E1851" s="81" t="s">
        <v>12363</v>
      </c>
      <c r="F1851" s="81" t="s">
        <v>33</v>
      </c>
      <c r="G1851" s="81" t="s">
        <v>64</v>
      </c>
      <c r="H1851" s="81" t="s">
        <v>55</v>
      </c>
      <c r="I1851" s="48" t="s">
        <v>36</v>
      </c>
      <c r="J1851" s="81" t="s">
        <v>12364</v>
      </c>
      <c r="K1851" s="82"/>
      <c r="L1851" s="81">
        <v>2700</v>
      </c>
      <c r="M1851" s="83" t="s">
        <v>38</v>
      </c>
      <c r="N1851" s="82" t="s">
        <v>38</v>
      </c>
      <c r="O1851" s="82" t="s">
        <v>38</v>
      </c>
      <c r="P1851" s="82" t="s">
        <v>38</v>
      </c>
      <c r="Q1851" s="82"/>
      <c r="R1851" s="81" t="s">
        <v>249</v>
      </c>
      <c r="S1851" s="86" t="s">
        <v>66</v>
      </c>
      <c r="T1851" s="81" t="s">
        <v>12365</v>
      </c>
      <c r="U1851" s="81" t="s">
        <v>12366</v>
      </c>
      <c r="V1851" s="81"/>
      <c r="W1851" s="81" t="s">
        <v>78</v>
      </c>
      <c r="X1851" s="81" t="s">
        <v>180</v>
      </c>
      <c r="Y1851" s="80"/>
      <c r="Z1851" s="85">
        <v>44932</v>
      </c>
      <c r="AA1851" s="85" t="s">
        <v>38</v>
      </c>
      <c r="AB1851" s="85">
        <v>44932</v>
      </c>
    </row>
    <row r="1852" spans="1:28" ht="15" customHeight="1" x14ac:dyDescent="0.25">
      <c r="A1852" s="81" t="s">
        <v>12367</v>
      </c>
      <c r="B1852" s="81"/>
      <c r="C1852" s="81" t="s">
        <v>12368</v>
      </c>
      <c r="D1852" s="81" t="s">
        <v>12369</v>
      </c>
      <c r="E1852" s="81" t="s">
        <v>12370</v>
      </c>
      <c r="F1852" s="81" t="s">
        <v>33</v>
      </c>
      <c r="G1852" s="81" t="s">
        <v>64</v>
      </c>
      <c r="H1852" s="81" t="s">
        <v>55</v>
      </c>
      <c r="I1852" s="48" t="s">
        <v>36</v>
      </c>
      <c r="J1852" s="81" t="s">
        <v>12371</v>
      </c>
      <c r="K1852" s="82"/>
      <c r="L1852" s="81">
        <v>2700</v>
      </c>
      <c r="M1852" s="83" t="s">
        <v>38</v>
      </c>
      <c r="N1852" s="82" t="s">
        <v>38</v>
      </c>
      <c r="O1852" s="82" t="s">
        <v>38</v>
      </c>
      <c r="P1852" s="82" t="s">
        <v>38</v>
      </c>
      <c r="Q1852" s="82"/>
      <c r="R1852" s="81" t="s">
        <v>39</v>
      </c>
      <c r="S1852" s="86" t="s">
        <v>66</v>
      </c>
      <c r="T1852" s="81" t="s">
        <v>12372</v>
      </c>
      <c r="U1852" s="81" t="s">
        <v>12373</v>
      </c>
      <c r="V1852" s="81"/>
      <c r="W1852" s="81" t="s">
        <v>1948</v>
      </c>
      <c r="X1852" s="81" t="s">
        <v>8834</v>
      </c>
      <c r="Y1852" s="80"/>
      <c r="Z1852" s="85">
        <v>45049</v>
      </c>
      <c r="AA1852" s="85" t="s">
        <v>38</v>
      </c>
      <c r="AB1852" s="85">
        <v>45049</v>
      </c>
    </row>
    <row r="1853" spans="1:28" ht="15" customHeight="1" x14ac:dyDescent="0.25">
      <c r="A1853" s="81" t="s">
        <v>12374</v>
      </c>
      <c r="B1853" s="81"/>
      <c r="C1853" s="81" t="s">
        <v>12375</v>
      </c>
      <c r="D1853" s="81" t="s">
        <v>12376</v>
      </c>
      <c r="E1853" s="81" t="s">
        <v>12377</v>
      </c>
      <c r="F1853" s="81" t="s">
        <v>33</v>
      </c>
      <c r="G1853" s="81" t="s">
        <v>64</v>
      </c>
      <c r="H1853" s="81" t="s">
        <v>55</v>
      </c>
      <c r="I1853" s="48" t="s">
        <v>36</v>
      </c>
      <c r="J1853" s="81" t="s">
        <v>6728</v>
      </c>
      <c r="K1853" s="82"/>
      <c r="L1853" s="81">
        <v>2700</v>
      </c>
      <c r="M1853" s="83" t="s">
        <v>38</v>
      </c>
      <c r="N1853" s="82" t="s">
        <v>38</v>
      </c>
      <c r="O1853" s="82" t="s">
        <v>38</v>
      </c>
      <c r="P1853" s="82" t="s">
        <v>38</v>
      </c>
      <c r="Q1853" s="82"/>
      <c r="R1853" s="81" t="s">
        <v>39</v>
      </c>
      <c r="S1853" s="86" t="s">
        <v>66</v>
      </c>
      <c r="T1853" s="81" t="s">
        <v>12378</v>
      </c>
      <c r="U1853" s="81" t="s">
        <v>12379</v>
      </c>
      <c r="V1853" s="81"/>
      <c r="W1853" s="81" t="s">
        <v>87</v>
      </c>
      <c r="X1853" s="81" t="s">
        <v>6731</v>
      </c>
      <c r="Y1853" s="80"/>
      <c r="Z1853" s="85">
        <v>44932</v>
      </c>
      <c r="AA1853" s="85" t="s">
        <v>38</v>
      </c>
      <c r="AB1853" s="85">
        <v>44932</v>
      </c>
    </row>
    <row r="1854" spans="1:28" ht="15" customHeight="1" x14ac:dyDescent="0.25">
      <c r="A1854" s="81" t="s">
        <v>12380</v>
      </c>
      <c r="B1854" s="81"/>
      <c r="C1854" s="81" t="s">
        <v>12381</v>
      </c>
      <c r="D1854" s="81"/>
      <c r="E1854" s="81" t="s">
        <v>12382</v>
      </c>
      <c r="F1854" s="81" t="s">
        <v>33</v>
      </c>
      <c r="G1854" s="81" t="s">
        <v>34</v>
      </c>
      <c r="H1854" s="81" t="s">
        <v>35</v>
      </c>
      <c r="I1854" s="48" t="s">
        <v>36</v>
      </c>
      <c r="J1854" s="81" t="s">
        <v>175</v>
      </c>
      <c r="K1854" s="87" t="s">
        <v>176</v>
      </c>
      <c r="L1854" s="81" t="s">
        <v>38</v>
      </c>
      <c r="M1854" s="83">
        <v>720</v>
      </c>
      <c r="N1854" s="82" t="s">
        <v>38</v>
      </c>
      <c r="O1854" s="84">
        <v>576</v>
      </c>
      <c r="P1854" s="82" t="s">
        <v>38</v>
      </c>
      <c r="Q1854" s="82"/>
      <c r="R1854" s="81" t="s">
        <v>39</v>
      </c>
      <c r="S1854" s="88" t="s">
        <v>177</v>
      </c>
      <c r="T1854" s="81" t="s">
        <v>12383</v>
      </c>
      <c r="U1854" s="81" t="s">
        <v>12384</v>
      </c>
      <c r="V1854" s="81"/>
      <c r="W1854" s="81" t="s">
        <v>78</v>
      </c>
      <c r="X1854" s="81" t="s">
        <v>11727</v>
      </c>
      <c r="Y1854" s="80">
        <v>44931</v>
      </c>
      <c r="Z1854" s="85">
        <v>44945</v>
      </c>
      <c r="AA1854" s="85">
        <v>45355</v>
      </c>
      <c r="AB1854" s="85">
        <v>45355</v>
      </c>
    </row>
    <row r="1855" spans="1:28" ht="15" customHeight="1" x14ac:dyDescent="0.25">
      <c r="A1855" s="81" t="s">
        <v>12385</v>
      </c>
      <c r="B1855" s="81"/>
      <c r="C1855" s="81" t="s">
        <v>12386</v>
      </c>
      <c r="D1855" s="81" t="s">
        <v>12387</v>
      </c>
      <c r="E1855" s="81" t="s">
        <v>12388</v>
      </c>
      <c r="F1855" s="81" t="s">
        <v>33</v>
      </c>
      <c r="G1855" s="81" t="s">
        <v>278</v>
      </c>
      <c r="H1855" s="81" t="s">
        <v>35</v>
      </c>
      <c r="I1855" s="48" t="s">
        <v>36</v>
      </c>
      <c r="J1855" s="81" t="s">
        <v>74</v>
      </c>
      <c r="K1855" s="82"/>
      <c r="L1855" s="81" t="s">
        <v>38</v>
      </c>
      <c r="M1855" s="83" t="s">
        <v>38</v>
      </c>
      <c r="N1855" s="82" t="s">
        <v>38</v>
      </c>
      <c r="O1855" s="82" t="s">
        <v>38</v>
      </c>
      <c r="P1855" s="82" t="s">
        <v>38</v>
      </c>
      <c r="Q1855" s="82"/>
      <c r="R1855" s="81" t="s">
        <v>279</v>
      </c>
      <c r="S1855" s="86" t="s">
        <v>66</v>
      </c>
      <c r="T1855" s="81" t="s">
        <v>12389</v>
      </c>
      <c r="U1855" s="81" t="s">
        <v>12390</v>
      </c>
      <c r="V1855" s="81"/>
      <c r="W1855" s="81" t="s">
        <v>87</v>
      </c>
      <c r="X1855" s="81" t="s">
        <v>2382</v>
      </c>
      <c r="Y1855" s="80"/>
      <c r="Z1855" s="85">
        <v>44932</v>
      </c>
      <c r="AA1855" s="85" t="s">
        <v>38</v>
      </c>
      <c r="AB1855" s="85">
        <v>44932</v>
      </c>
    </row>
    <row r="1856" spans="1:28" ht="15" customHeight="1" x14ac:dyDescent="0.25">
      <c r="A1856" s="81" t="s">
        <v>12391</v>
      </c>
      <c r="B1856" s="81"/>
      <c r="C1856" s="81" t="s">
        <v>12392</v>
      </c>
      <c r="D1856" s="81" t="s">
        <v>12393</v>
      </c>
      <c r="E1856" s="81" t="s">
        <v>12394</v>
      </c>
      <c r="F1856" s="81" t="s">
        <v>33</v>
      </c>
      <c r="G1856" s="81" t="s">
        <v>34</v>
      </c>
      <c r="H1856" s="81" t="s">
        <v>35</v>
      </c>
      <c r="I1856" s="48" t="s">
        <v>36</v>
      </c>
      <c r="J1856" s="81" t="s">
        <v>37</v>
      </c>
      <c r="K1856" s="82"/>
      <c r="L1856" s="81" t="s">
        <v>38</v>
      </c>
      <c r="M1856" s="83">
        <v>740</v>
      </c>
      <c r="N1856" s="82" t="s">
        <v>38</v>
      </c>
      <c r="O1856" s="84">
        <v>592</v>
      </c>
      <c r="P1856" s="82" t="s">
        <v>38</v>
      </c>
      <c r="Q1856" s="82"/>
      <c r="R1856" s="82" t="s">
        <v>39</v>
      </c>
      <c r="S1856" s="82" t="s">
        <v>40</v>
      </c>
      <c r="T1856" s="81" t="s">
        <v>12395</v>
      </c>
      <c r="U1856" s="81" t="s">
        <v>12396</v>
      </c>
      <c r="V1856" s="81"/>
      <c r="W1856" s="81" t="s">
        <v>43</v>
      </c>
      <c r="X1856" s="81" t="s">
        <v>5303</v>
      </c>
      <c r="Y1856" s="80">
        <v>44931</v>
      </c>
      <c r="Z1856" s="85">
        <v>45397</v>
      </c>
      <c r="AA1856" s="85">
        <v>45355</v>
      </c>
      <c r="AB1856" s="85">
        <v>45397</v>
      </c>
    </row>
    <row r="1857" spans="1:28" ht="15" customHeight="1" x14ac:dyDescent="0.25">
      <c r="A1857" s="81" t="s">
        <v>12397</v>
      </c>
      <c r="B1857" s="81"/>
      <c r="C1857" s="81" t="s">
        <v>12398</v>
      </c>
      <c r="D1857" s="81" t="s">
        <v>12399</v>
      </c>
      <c r="E1857" s="81" t="s">
        <v>12400</v>
      </c>
      <c r="F1857" s="81" t="s">
        <v>33</v>
      </c>
      <c r="G1857" s="81" t="s">
        <v>64</v>
      </c>
      <c r="H1857" s="81" t="s">
        <v>35</v>
      </c>
      <c r="I1857" s="48" t="s">
        <v>36</v>
      </c>
      <c r="J1857" s="81" t="s">
        <v>84</v>
      </c>
      <c r="K1857" s="82"/>
      <c r="L1857" s="81">
        <v>2200</v>
      </c>
      <c r="M1857" s="83" t="s">
        <v>38</v>
      </c>
      <c r="N1857" s="82" t="s">
        <v>38</v>
      </c>
      <c r="O1857" s="82" t="s">
        <v>38</v>
      </c>
      <c r="P1857" s="82" t="s">
        <v>38</v>
      </c>
      <c r="Q1857" s="82"/>
      <c r="R1857" s="81" t="s">
        <v>39</v>
      </c>
      <c r="S1857" s="86" t="s">
        <v>66</v>
      </c>
      <c r="T1857" s="81" t="s">
        <v>12401</v>
      </c>
      <c r="U1857" s="81" t="s">
        <v>12402</v>
      </c>
      <c r="V1857" s="81"/>
      <c r="W1857" s="81" t="s">
        <v>112</v>
      </c>
      <c r="X1857" s="81" t="s">
        <v>544</v>
      </c>
      <c r="Y1857" s="80"/>
      <c r="Z1857" s="85">
        <v>44932</v>
      </c>
      <c r="AA1857" s="85" t="s">
        <v>38</v>
      </c>
      <c r="AB1857" s="85">
        <v>44932</v>
      </c>
    </row>
    <row r="1858" spans="1:28" ht="15" customHeight="1" x14ac:dyDescent="0.25">
      <c r="A1858" s="81" t="s">
        <v>12403</v>
      </c>
      <c r="B1858" s="81"/>
      <c r="C1858" s="81" t="s">
        <v>12404</v>
      </c>
      <c r="D1858" s="81" t="s">
        <v>38</v>
      </c>
      <c r="E1858" s="81" t="s">
        <v>12405</v>
      </c>
      <c r="F1858" s="81" t="s">
        <v>33</v>
      </c>
      <c r="G1858" s="81" t="s">
        <v>34</v>
      </c>
      <c r="H1858" s="81" t="s">
        <v>55</v>
      </c>
      <c r="I1858" s="48" t="s">
        <v>36</v>
      </c>
      <c r="J1858" s="81" t="s">
        <v>642</v>
      </c>
      <c r="K1858" s="82"/>
      <c r="L1858" s="81" t="s">
        <v>38</v>
      </c>
      <c r="M1858" s="83">
        <v>1570</v>
      </c>
      <c r="N1858" s="82" t="s">
        <v>38</v>
      </c>
      <c r="O1858" s="84">
        <v>1256</v>
      </c>
      <c r="P1858" s="82" t="s">
        <v>38</v>
      </c>
      <c r="Q1858" s="82" t="s">
        <v>10738</v>
      </c>
      <c r="R1858" s="81" t="s">
        <v>226</v>
      </c>
      <c r="S1858" s="82" t="s">
        <v>40</v>
      </c>
      <c r="T1858" s="81" t="s">
        <v>12406</v>
      </c>
      <c r="U1858" s="81" t="s">
        <v>12407</v>
      </c>
      <c r="V1858" s="81"/>
      <c r="W1858" s="81" t="s">
        <v>512</v>
      </c>
      <c r="X1858" s="81" t="s">
        <v>5207</v>
      </c>
      <c r="Y1858" s="80">
        <v>43696</v>
      </c>
      <c r="Z1858" s="85">
        <v>45050</v>
      </c>
      <c r="AA1858" s="85">
        <v>45272</v>
      </c>
      <c r="AB1858" s="85">
        <v>45272</v>
      </c>
    </row>
    <row r="1859" spans="1:28" ht="15" customHeight="1" x14ac:dyDescent="0.25">
      <c r="A1859" s="81" t="s">
        <v>12408</v>
      </c>
      <c r="B1859" s="81"/>
      <c r="C1859" s="82" t="s">
        <v>12409</v>
      </c>
      <c r="D1859" s="81"/>
      <c r="E1859" s="81" t="s">
        <v>12410</v>
      </c>
      <c r="F1859" s="81" t="s">
        <v>33</v>
      </c>
      <c r="G1859" s="81" t="s">
        <v>34</v>
      </c>
      <c r="H1859" s="81" t="s">
        <v>55</v>
      </c>
      <c r="I1859" s="48" t="s">
        <v>36</v>
      </c>
      <c r="J1859" s="81" t="s">
        <v>12411</v>
      </c>
      <c r="K1859" s="82"/>
      <c r="L1859" s="81" t="s">
        <v>38</v>
      </c>
      <c r="M1859" s="83">
        <v>2500</v>
      </c>
      <c r="N1859" s="82">
        <v>2500</v>
      </c>
      <c r="O1859" s="84">
        <v>2000</v>
      </c>
      <c r="P1859" s="84">
        <v>2000</v>
      </c>
      <c r="Q1859" s="82"/>
      <c r="R1859" s="81" t="s">
        <v>249</v>
      </c>
      <c r="S1859" s="82" t="s">
        <v>40</v>
      </c>
      <c r="T1859" s="81" t="s">
        <v>12412</v>
      </c>
      <c r="U1859" s="81" t="s">
        <v>12413</v>
      </c>
      <c r="V1859" s="81"/>
      <c r="W1859" s="81" t="s">
        <v>78</v>
      </c>
      <c r="X1859" s="81" t="s">
        <v>2625</v>
      </c>
      <c r="Y1859" s="80">
        <v>44109</v>
      </c>
      <c r="Z1859" s="85">
        <v>45699</v>
      </c>
      <c r="AA1859" s="85">
        <v>44207</v>
      </c>
      <c r="AB1859" s="85">
        <v>45699</v>
      </c>
    </row>
    <row r="1860" spans="1:28" ht="15" customHeight="1" x14ac:dyDescent="0.25">
      <c r="A1860" s="81" t="s">
        <v>12414</v>
      </c>
      <c r="B1860" s="81"/>
      <c r="C1860" s="81" t="s">
        <v>12415</v>
      </c>
      <c r="D1860" s="81" t="s">
        <v>12416</v>
      </c>
      <c r="E1860" s="81" t="s">
        <v>12417</v>
      </c>
      <c r="F1860" s="81" t="s">
        <v>33</v>
      </c>
      <c r="G1860" s="81" t="s">
        <v>64</v>
      </c>
      <c r="H1860" s="81" t="s">
        <v>55</v>
      </c>
      <c r="I1860" s="48" t="s">
        <v>36</v>
      </c>
      <c r="J1860" s="81" t="s">
        <v>12418</v>
      </c>
      <c r="K1860" s="82"/>
      <c r="L1860" s="81">
        <v>3150</v>
      </c>
      <c r="M1860" s="83" t="s">
        <v>38</v>
      </c>
      <c r="N1860" s="82" t="s">
        <v>38</v>
      </c>
      <c r="O1860" s="82" t="s">
        <v>38</v>
      </c>
      <c r="P1860" s="82" t="s">
        <v>38</v>
      </c>
      <c r="Q1860" s="82"/>
      <c r="R1860" s="81" t="s">
        <v>39</v>
      </c>
      <c r="S1860" s="86" t="s">
        <v>66</v>
      </c>
      <c r="T1860" s="81" t="s">
        <v>12419</v>
      </c>
      <c r="U1860" s="81" t="s">
        <v>12420</v>
      </c>
      <c r="V1860" s="81"/>
      <c r="W1860" s="81" t="s">
        <v>78</v>
      </c>
      <c r="X1860" s="81" t="s">
        <v>884</v>
      </c>
      <c r="Y1860" s="80"/>
      <c r="Z1860" s="85">
        <v>45049</v>
      </c>
      <c r="AA1860" s="85" t="s">
        <v>38</v>
      </c>
      <c r="AB1860" s="85">
        <v>45049</v>
      </c>
    </row>
    <row r="1861" spans="1:28" ht="15" customHeight="1" x14ac:dyDescent="0.25">
      <c r="A1861" s="81" t="s">
        <v>12421</v>
      </c>
      <c r="B1861" s="81"/>
      <c r="C1861" s="81" t="s">
        <v>12422</v>
      </c>
      <c r="D1861" s="81"/>
      <c r="E1861" s="81" t="s">
        <v>12423</v>
      </c>
      <c r="F1861" s="81" t="s">
        <v>33</v>
      </c>
      <c r="G1861" s="81" t="s">
        <v>34</v>
      </c>
      <c r="H1861" s="81" t="s">
        <v>55</v>
      </c>
      <c r="I1861" s="50" t="s">
        <v>374</v>
      </c>
      <c r="J1861" s="81" t="s">
        <v>208</v>
      </c>
      <c r="K1861" s="82"/>
      <c r="L1861" s="81" t="s">
        <v>38</v>
      </c>
      <c r="M1861" s="83" t="s">
        <v>38</v>
      </c>
      <c r="N1861" s="82" t="s">
        <v>38</v>
      </c>
      <c r="O1861" s="82" t="s">
        <v>38</v>
      </c>
      <c r="P1861" s="82" t="s">
        <v>38</v>
      </c>
      <c r="Q1861" s="82" t="s">
        <v>12424</v>
      </c>
      <c r="R1861" s="82" t="s">
        <v>144</v>
      </c>
      <c r="S1861" s="82" t="s">
        <v>40</v>
      </c>
      <c r="T1861" s="81" t="s">
        <v>12425</v>
      </c>
      <c r="U1861" s="81" t="s">
        <v>12426</v>
      </c>
      <c r="V1861" s="81"/>
      <c r="W1861" s="81" t="s">
        <v>212</v>
      </c>
      <c r="X1861" s="81" t="s">
        <v>753</v>
      </c>
      <c r="Y1861" s="80">
        <v>44931</v>
      </c>
      <c r="Z1861" s="85">
        <v>45058</v>
      </c>
      <c r="AA1861" s="85">
        <v>44986</v>
      </c>
      <c r="AB1861" s="85">
        <v>45058</v>
      </c>
    </row>
    <row r="1862" spans="1:28" ht="15" customHeight="1" x14ac:dyDescent="0.25">
      <c r="A1862" s="81" t="s">
        <v>12427</v>
      </c>
      <c r="B1862" s="81"/>
      <c r="C1862" s="81" t="s">
        <v>12428</v>
      </c>
      <c r="D1862" s="81" t="s">
        <v>12429</v>
      </c>
      <c r="E1862" s="81" t="s">
        <v>12430</v>
      </c>
      <c r="F1862" s="81" t="s">
        <v>33</v>
      </c>
      <c r="G1862" s="81" t="s">
        <v>64</v>
      </c>
      <c r="H1862" s="81" t="s">
        <v>55</v>
      </c>
      <c r="I1862" s="48" t="s">
        <v>36</v>
      </c>
      <c r="J1862" s="81" t="s">
        <v>565</v>
      </c>
      <c r="K1862" s="82"/>
      <c r="L1862" s="81">
        <v>2700</v>
      </c>
      <c r="M1862" s="83" t="s">
        <v>38</v>
      </c>
      <c r="N1862" s="82" t="s">
        <v>38</v>
      </c>
      <c r="O1862" s="82" t="s">
        <v>38</v>
      </c>
      <c r="P1862" s="82" t="s">
        <v>38</v>
      </c>
      <c r="Q1862" s="82"/>
      <c r="R1862" s="81" t="s">
        <v>39</v>
      </c>
      <c r="S1862" s="86" t="s">
        <v>66</v>
      </c>
      <c r="T1862" s="81" t="s">
        <v>12431</v>
      </c>
      <c r="U1862" s="81" t="s">
        <v>12432</v>
      </c>
      <c r="V1862" s="81"/>
      <c r="W1862" s="81" t="s">
        <v>87</v>
      </c>
      <c r="X1862" s="81" t="s">
        <v>9502</v>
      </c>
      <c r="Y1862" s="80"/>
      <c r="Z1862" s="85">
        <v>44932</v>
      </c>
      <c r="AA1862" s="85" t="s">
        <v>38</v>
      </c>
      <c r="AB1862" s="85">
        <v>44932</v>
      </c>
    </row>
    <row r="1863" spans="1:28" ht="15" customHeight="1" x14ac:dyDescent="0.25">
      <c r="A1863" s="81" t="s">
        <v>12433</v>
      </c>
      <c r="B1863" s="81"/>
      <c r="C1863" s="81" t="s">
        <v>12434</v>
      </c>
      <c r="D1863" s="81" t="s">
        <v>12435</v>
      </c>
      <c r="E1863" s="81" t="s">
        <v>12436</v>
      </c>
      <c r="F1863" s="81" t="s">
        <v>33</v>
      </c>
      <c r="G1863" s="81" t="s">
        <v>64</v>
      </c>
      <c r="H1863" s="81" t="s">
        <v>35</v>
      </c>
      <c r="I1863" s="48" t="s">
        <v>36</v>
      </c>
      <c r="J1863" s="81" t="s">
        <v>84</v>
      </c>
      <c r="K1863" s="82"/>
      <c r="L1863" s="81">
        <v>2200</v>
      </c>
      <c r="M1863" s="83" t="s">
        <v>38</v>
      </c>
      <c r="N1863" s="82" t="s">
        <v>38</v>
      </c>
      <c r="O1863" s="82" t="s">
        <v>38</v>
      </c>
      <c r="P1863" s="82" t="s">
        <v>38</v>
      </c>
      <c r="Q1863" s="82"/>
      <c r="R1863" s="81" t="s">
        <v>39</v>
      </c>
      <c r="S1863" s="86" t="s">
        <v>66</v>
      </c>
      <c r="T1863" s="81" t="s">
        <v>12437</v>
      </c>
      <c r="U1863" s="81" t="s">
        <v>12438</v>
      </c>
      <c r="V1863" s="81"/>
      <c r="W1863" s="81" t="s">
        <v>1691</v>
      </c>
      <c r="X1863" s="81" t="s">
        <v>1692</v>
      </c>
      <c r="Y1863" s="80"/>
      <c r="Z1863" s="85">
        <v>44932</v>
      </c>
      <c r="AA1863" s="85" t="s">
        <v>38</v>
      </c>
      <c r="AB1863" s="85">
        <v>44932</v>
      </c>
    </row>
    <row r="1864" spans="1:28" ht="15" customHeight="1" x14ac:dyDescent="0.25">
      <c r="A1864" s="81" t="s">
        <v>12439</v>
      </c>
      <c r="B1864" s="81"/>
      <c r="C1864" s="81" t="s">
        <v>12440</v>
      </c>
      <c r="D1864" s="81" t="s">
        <v>12441</v>
      </c>
      <c r="E1864" s="81" t="s">
        <v>12442</v>
      </c>
      <c r="F1864" s="81" t="s">
        <v>33</v>
      </c>
      <c r="G1864" s="81" t="s">
        <v>64</v>
      </c>
      <c r="H1864" s="81" t="s">
        <v>55</v>
      </c>
      <c r="I1864" s="48" t="s">
        <v>36</v>
      </c>
      <c r="J1864" s="81" t="s">
        <v>12443</v>
      </c>
      <c r="K1864" s="82"/>
      <c r="L1864" s="81">
        <v>2700</v>
      </c>
      <c r="M1864" s="83" t="s">
        <v>38</v>
      </c>
      <c r="N1864" s="82" t="s">
        <v>38</v>
      </c>
      <c r="O1864" s="82" t="s">
        <v>38</v>
      </c>
      <c r="P1864" s="82" t="s">
        <v>38</v>
      </c>
      <c r="Q1864" s="82"/>
      <c r="R1864" s="81" t="s">
        <v>39</v>
      </c>
      <c r="S1864" s="86" t="s">
        <v>66</v>
      </c>
      <c r="T1864" s="81" t="s">
        <v>12444</v>
      </c>
      <c r="U1864" s="81" t="s">
        <v>12445</v>
      </c>
      <c r="V1864" s="81"/>
      <c r="W1864" s="81" t="s">
        <v>1691</v>
      </c>
      <c r="X1864" s="81" t="s">
        <v>1692</v>
      </c>
      <c r="Y1864" s="80"/>
      <c r="Z1864" s="85">
        <v>44932</v>
      </c>
      <c r="AA1864" s="85" t="s">
        <v>38</v>
      </c>
      <c r="AB1864" s="85">
        <v>44932</v>
      </c>
    </row>
    <row r="1865" spans="1:28" ht="15" customHeight="1" x14ac:dyDescent="0.25">
      <c r="A1865" s="81" t="s">
        <v>12446</v>
      </c>
      <c r="B1865" s="81"/>
      <c r="C1865" s="81" t="s">
        <v>12447</v>
      </c>
      <c r="D1865" s="81" t="s">
        <v>12448</v>
      </c>
      <c r="E1865" s="81" t="s">
        <v>12449</v>
      </c>
      <c r="F1865" s="81" t="s">
        <v>33</v>
      </c>
      <c r="G1865" s="81" t="s">
        <v>64</v>
      </c>
      <c r="H1865" s="81" t="s">
        <v>55</v>
      </c>
      <c r="I1865" s="48" t="s">
        <v>36</v>
      </c>
      <c r="J1865" s="81" t="s">
        <v>12450</v>
      </c>
      <c r="K1865" s="82"/>
      <c r="L1865" s="81">
        <v>2700</v>
      </c>
      <c r="M1865" s="83" t="s">
        <v>38</v>
      </c>
      <c r="N1865" s="82" t="s">
        <v>38</v>
      </c>
      <c r="O1865" s="82" t="s">
        <v>38</v>
      </c>
      <c r="P1865" s="82" t="s">
        <v>38</v>
      </c>
      <c r="Q1865" s="82"/>
      <c r="R1865" s="81" t="s">
        <v>249</v>
      </c>
      <c r="S1865" s="86" t="s">
        <v>66</v>
      </c>
      <c r="T1865" s="81" t="s">
        <v>12451</v>
      </c>
      <c r="U1865" s="81" t="s">
        <v>12452</v>
      </c>
      <c r="V1865" s="81"/>
      <c r="W1865" s="81" t="s">
        <v>1691</v>
      </c>
      <c r="X1865" s="81" t="s">
        <v>12453</v>
      </c>
      <c r="Y1865" s="80"/>
      <c r="Z1865" s="85">
        <v>44932</v>
      </c>
      <c r="AA1865" s="85" t="s">
        <v>38</v>
      </c>
      <c r="AB1865" s="85">
        <v>44932</v>
      </c>
    </row>
    <row r="1866" spans="1:28" ht="15" customHeight="1" x14ac:dyDescent="0.25">
      <c r="A1866" s="81" t="s">
        <v>12454</v>
      </c>
      <c r="B1866" s="81"/>
      <c r="C1866" s="81" t="s">
        <v>12455</v>
      </c>
      <c r="D1866" s="81" t="s">
        <v>12456</v>
      </c>
      <c r="E1866" s="81" t="s">
        <v>12457</v>
      </c>
      <c r="F1866" s="81" t="s">
        <v>33</v>
      </c>
      <c r="G1866" s="81" t="s">
        <v>64</v>
      </c>
      <c r="H1866" s="81" t="s">
        <v>55</v>
      </c>
      <c r="I1866" s="48" t="s">
        <v>36</v>
      </c>
      <c r="J1866" s="81" t="s">
        <v>12458</v>
      </c>
      <c r="K1866" s="82"/>
      <c r="L1866" s="81">
        <v>2700</v>
      </c>
      <c r="M1866" s="83" t="s">
        <v>38</v>
      </c>
      <c r="N1866" s="82" t="s">
        <v>38</v>
      </c>
      <c r="O1866" s="82" t="s">
        <v>38</v>
      </c>
      <c r="P1866" s="82" t="s">
        <v>38</v>
      </c>
      <c r="Q1866" s="82"/>
      <c r="R1866" s="81" t="s">
        <v>39</v>
      </c>
      <c r="S1866" s="86" t="s">
        <v>66</v>
      </c>
      <c r="T1866" s="81" t="s">
        <v>12459</v>
      </c>
      <c r="U1866" s="81" t="s">
        <v>12460</v>
      </c>
      <c r="V1866" s="81"/>
      <c r="W1866" s="81" t="s">
        <v>1691</v>
      </c>
      <c r="X1866" s="81" t="s">
        <v>1692</v>
      </c>
      <c r="Y1866" s="80"/>
      <c r="Z1866" s="85">
        <v>44932</v>
      </c>
      <c r="AA1866" s="85" t="s">
        <v>38</v>
      </c>
      <c r="AB1866" s="85">
        <v>44932</v>
      </c>
    </row>
    <row r="1867" spans="1:28" ht="15" customHeight="1" x14ac:dyDescent="0.25">
      <c r="A1867" s="81" t="s">
        <v>12461</v>
      </c>
      <c r="B1867" s="81"/>
      <c r="C1867" s="81" t="s">
        <v>12462</v>
      </c>
      <c r="D1867" s="81"/>
      <c r="E1867" s="81" t="s">
        <v>12463</v>
      </c>
      <c r="F1867" s="81" t="s">
        <v>33</v>
      </c>
      <c r="G1867" s="81" t="s">
        <v>64</v>
      </c>
      <c r="H1867" s="81" t="s">
        <v>55</v>
      </c>
      <c r="I1867" s="48" t="s">
        <v>36</v>
      </c>
      <c r="J1867" s="81" t="s">
        <v>6520</v>
      </c>
      <c r="K1867" s="82"/>
      <c r="L1867" s="81">
        <v>2700</v>
      </c>
      <c r="M1867" s="83" t="s">
        <v>38</v>
      </c>
      <c r="N1867" s="82" t="s">
        <v>38</v>
      </c>
      <c r="O1867" s="82" t="s">
        <v>38</v>
      </c>
      <c r="P1867" s="82" t="s">
        <v>38</v>
      </c>
      <c r="Q1867" s="82"/>
      <c r="R1867" s="81" t="s">
        <v>249</v>
      </c>
      <c r="S1867" s="82" t="s">
        <v>1145</v>
      </c>
      <c r="T1867" s="81" t="s">
        <v>12464</v>
      </c>
      <c r="U1867" s="81" t="s">
        <v>12465</v>
      </c>
      <c r="V1867" s="81"/>
      <c r="W1867" s="81" t="s">
        <v>1691</v>
      </c>
      <c r="X1867" s="81" t="s">
        <v>1692</v>
      </c>
      <c r="Y1867" s="80">
        <v>44040</v>
      </c>
      <c r="Z1867" s="85">
        <v>44932</v>
      </c>
      <c r="AA1867" s="85" t="s">
        <v>38</v>
      </c>
      <c r="AB1867" s="85">
        <v>44932</v>
      </c>
    </row>
    <row r="1868" spans="1:28" ht="15" customHeight="1" x14ac:dyDescent="0.25">
      <c r="A1868" s="81" t="s">
        <v>12466</v>
      </c>
      <c r="B1868" s="81" t="s">
        <v>12467</v>
      </c>
      <c r="C1868" s="81" t="s">
        <v>12468</v>
      </c>
      <c r="D1868" s="81" t="s">
        <v>12469</v>
      </c>
      <c r="E1868" s="81" t="s">
        <v>12470</v>
      </c>
      <c r="F1868" s="81" t="s">
        <v>33</v>
      </c>
      <c r="G1868" s="81" t="s">
        <v>34</v>
      </c>
      <c r="H1868" s="81" t="s">
        <v>35</v>
      </c>
      <c r="I1868" s="48" t="s">
        <v>36</v>
      </c>
      <c r="J1868" s="81" t="s">
        <v>37</v>
      </c>
      <c r="K1868" s="82"/>
      <c r="L1868" s="81" t="s">
        <v>38</v>
      </c>
      <c r="M1868" s="83">
        <v>2390</v>
      </c>
      <c r="N1868" s="82" t="s">
        <v>38</v>
      </c>
      <c r="O1868" s="84">
        <v>1912</v>
      </c>
      <c r="P1868" s="82" t="s">
        <v>38</v>
      </c>
      <c r="Q1868" s="82"/>
      <c r="R1868" s="82" t="s">
        <v>39</v>
      </c>
      <c r="S1868" s="82" t="s">
        <v>40</v>
      </c>
      <c r="T1868" s="81" t="s">
        <v>12471</v>
      </c>
      <c r="U1868" s="81" t="s">
        <v>12472</v>
      </c>
      <c r="V1868" s="81"/>
      <c r="W1868" s="81" t="s">
        <v>43</v>
      </c>
      <c r="X1868" s="81" t="s">
        <v>5716</v>
      </c>
      <c r="Y1868" s="80">
        <v>44931</v>
      </c>
      <c r="Z1868" s="85">
        <v>45397</v>
      </c>
      <c r="AA1868" s="85">
        <v>45355</v>
      </c>
      <c r="AB1868" s="85">
        <v>45397</v>
      </c>
    </row>
    <row r="1869" spans="1:28" ht="15" customHeight="1" x14ac:dyDescent="0.25">
      <c r="A1869" s="81" t="s">
        <v>12473</v>
      </c>
      <c r="B1869" s="81"/>
      <c r="C1869" s="81" t="s">
        <v>12474</v>
      </c>
      <c r="D1869" s="81"/>
      <c r="E1869" s="81" t="s">
        <v>12475</v>
      </c>
      <c r="F1869" s="81" t="s">
        <v>33</v>
      </c>
      <c r="G1869" s="81" t="s">
        <v>34</v>
      </c>
      <c r="H1869" s="81" t="s">
        <v>141</v>
      </c>
      <c r="I1869" s="48" t="s">
        <v>374</v>
      </c>
      <c r="J1869" s="81" t="s">
        <v>12476</v>
      </c>
      <c r="K1869" s="82"/>
      <c r="L1869" s="81" t="s">
        <v>38</v>
      </c>
      <c r="M1869" s="83">
        <v>2600</v>
      </c>
      <c r="N1869" s="82" t="s">
        <v>38</v>
      </c>
      <c r="O1869" s="84">
        <v>2080</v>
      </c>
      <c r="P1869" s="82" t="s">
        <v>38</v>
      </c>
      <c r="Q1869" s="82"/>
      <c r="R1869" s="81" t="s">
        <v>144</v>
      </c>
      <c r="S1869" s="82" t="s">
        <v>40</v>
      </c>
      <c r="T1869" s="81" t="s">
        <v>12477</v>
      </c>
      <c r="U1869" s="81" t="s">
        <v>12478</v>
      </c>
      <c r="V1869" s="81"/>
      <c r="W1869" s="81" t="s">
        <v>78</v>
      </c>
      <c r="X1869" s="81" t="s">
        <v>12479</v>
      </c>
      <c r="Y1869" s="80">
        <v>43847</v>
      </c>
      <c r="Z1869" s="85">
        <v>45019</v>
      </c>
      <c r="AA1869" s="85">
        <v>44966</v>
      </c>
      <c r="AB1869" s="85">
        <v>45019</v>
      </c>
    </row>
    <row r="1870" spans="1:28" ht="15" customHeight="1" x14ac:dyDescent="0.25">
      <c r="A1870" s="81" t="s">
        <v>12480</v>
      </c>
      <c r="B1870" s="81" t="s">
        <v>12481</v>
      </c>
      <c r="C1870" s="81" t="s">
        <v>12482</v>
      </c>
      <c r="D1870" s="81"/>
      <c r="E1870" s="81" t="s">
        <v>12483</v>
      </c>
      <c r="F1870" s="81" t="s">
        <v>33</v>
      </c>
      <c r="G1870" s="81" t="s">
        <v>64</v>
      </c>
      <c r="H1870" s="81" t="s">
        <v>141</v>
      </c>
      <c r="I1870" s="48" t="s">
        <v>36</v>
      </c>
      <c r="J1870" s="81" t="s">
        <v>12484</v>
      </c>
      <c r="K1870" s="82"/>
      <c r="L1870" s="81">
        <v>2200</v>
      </c>
      <c r="M1870" s="83" t="s">
        <v>38</v>
      </c>
      <c r="N1870" s="82" t="s">
        <v>38</v>
      </c>
      <c r="O1870" s="82" t="s">
        <v>38</v>
      </c>
      <c r="P1870" s="82" t="s">
        <v>38</v>
      </c>
      <c r="Q1870" s="82"/>
      <c r="R1870" s="81" t="s">
        <v>39</v>
      </c>
      <c r="S1870" s="86" t="s">
        <v>66</v>
      </c>
      <c r="T1870" s="81" t="s">
        <v>12485</v>
      </c>
      <c r="U1870" s="81" t="s">
        <v>12486</v>
      </c>
      <c r="V1870" s="81"/>
      <c r="W1870" s="81" t="s">
        <v>438</v>
      </c>
      <c r="X1870" s="81" t="s">
        <v>1114</v>
      </c>
      <c r="Y1870" s="80"/>
      <c r="Z1870" s="85">
        <v>45365</v>
      </c>
      <c r="AA1870" s="85" t="s">
        <v>38</v>
      </c>
      <c r="AB1870" s="85">
        <v>45365</v>
      </c>
    </row>
    <row r="1871" spans="1:28" ht="15" customHeight="1" x14ac:dyDescent="0.25">
      <c r="A1871" s="81" t="s">
        <v>12487</v>
      </c>
      <c r="B1871" s="81"/>
      <c r="C1871" s="81" t="s">
        <v>12488</v>
      </c>
      <c r="D1871" s="81" t="s">
        <v>12489</v>
      </c>
      <c r="E1871" s="81" t="s">
        <v>12490</v>
      </c>
      <c r="F1871" s="81" t="s">
        <v>33</v>
      </c>
      <c r="G1871" s="81" t="s">
        <v>34</v>
      </c>
      <c r="H1871" s="81" t="s">
        <v>35</v>
      </c>
      <c r="I1871" s="48" t="s">
        <v>36</v>
      </c>
      <c r="J1871" s="81" t="s">
        <v>37</v>
      </c>
      <c r="K1871" s="82"/>
      <c r="L1871" s="81" t="s">
        <v>38</v>
      </c>
      <c r="M1871" s="83">
        <v>740</v>
      </c>
      <c r="N1871" s="82" t="s">
        <v>38</v>
      </c>
      <c r="O1871" s="84">
        <v>592</v>
      </c>
      <c r="P1871" s="82" t="s">
        <v>38</v>
      </c>
      <c r="Q1871" s="82"/>
      <c r="R1871" s="82" t="s">
        <v>39</v>
      </c>
      <c r="S1871" s="82" t="s">
        <v>40</v>
      </c>
      <c r="T1871" s="81" t="s">
        <v>12491</v>
      </c>
      <c r="U1871" s="81" t="s">
        <v>12492</v>
      </c>
      <c r="V1871" s="81"/>
      <c r="W1871" s="81" t="s">
        <v>69</v>
      </c>
      <c r="X1871" s="81" t="s">
        <v>1692</v>
      </c>
      <c r="Y1871" s="80">
        <v>44931</v>
      </c>
      <c r="Z1871" s="85">
        <v>45397</v>
      </c>
      <c r="AA1871" s="85">
        <v>45355</v>
      </c>
      <c r="AB1871" s="85">
        <v>45397</v>
      </c>
    </row>
    <row r="1872" spans="1:28" ht="15" customHeight="1" x14ac:dyDescent="0.25">
      <c r="A1872" s="81" t="s">
        <v>12493</v>
      </c>
      <c r="B1872" s="81"/>
      <c r="C1872" s="81" t="s">
        <v>12494</v>
      </c>
      <c r="D1872" s="81"/>
      <c r="E1872" s="81" t="s">
        <v>12495</v>
      </c>
      <c r="F1872" s="81" t="s">
        <v>33</v>
      </c>
      <c r="G1872" s="81" t="s">
        <v>34</v>
      </c>
      <c r="H1872" s="81" t="s">
        <v>35</v>
      </c>
      <c r="I1872" s="48" t="s">
        <v>36</v>
      </c>
      <c r="J1872" s="81" t="s">
        <v>74</v>
      </c>
      <c r="K1872" s="82"/>
      <c r="L1872" s="81" t="s">
        <v>38</v>
      </c>
      <c r="M1872" s="83">
        <v>2900</v>
      </c>
      <c r="N1872" s="82">
        <v>2900</v>
      </c>
      <c r="O1872" s="84">
        <v>2320</v>
      </c>
      <c r="P1872" s="84">
        <v>2320</v>
      </c>
      <c r="Q1872" s="82" t="s">
        <v>12496</v>
      </c>
      <c r="R1872" s="81" t="s">
        <v>39</v>
      </c>
      <c r="S1872" s="82" t="s">
        <v>40</v>
      </c>
      <c r="T1872" s="81" t="s">
        <v>12497</v>
      </c>
      <c r="U1872" s="81" t="s">
        <v>12498</v>
      </c>
      <c r="V1872" s="81"/>
      <c r="W1872" s="81" t="s">
        <v>1691</v>
      </c>
      <c r="X1872" s="81" t="s">
        <v>1692</v>
      </c>
      <c r="Y1872" s="80"/>
      <c r="Z1872" s="85">
        <v>45699</v>
      </c>
      <c r="AA1872" s="85">
        <v>45174</v>
      </c>
      <c r="AB1872" s="85">
        <v>45699</v>
      </c>
    </row>
    <row r="1873" spans="1:28" ht="15" customHeight="1" x14ac:dyDescent="0.25">
      <c r="A1873" s="81" t="s">
        <v>12499</v>
      </c>
      <c r="B1873" s="81"/>
      <c r="C1873" s="81" t="s">
        <v>12500</v>
      </c>
      <c r="D1873" s="81" t="s">
        <v>12501</v>
      </c>
      <c r="E1873" s="81" t="s">
        <v>12502</v>
      </c>
      <c r="F1873" s="81" t="s">
        <v>33</v>
      </c>
      <c r="G1873" s="81" t="s">
        <v>64</v>
      </c>
      <c r="H1873" s="81" t="s">
        <v>55</v>
      </c>
      <c r="I1873" s="48" t="s">
        <v>36</v>
      </c>
      <c r="J1873" s="81" t="s">
        <v>10260</v>
      </c>
      <c r="K1873" s="82"/>
      <c r="L1873" s="81">
        <v>2700</v>
      </c>
      <c r="M1873" s="83" t="s">
        <v>38</v>
      </c>
      <c r="N1873" s="82" t="s">
        <v>38</v>
      </c>
      <c r="O1873" s="82" t="s">
        <v>38</v>
      </c>
      <c r="P1873" s="82" t="s">
        <v>38</v>
      </c>
      <c r="Q1873" s="82"/>
      <c r="R1873" s="81" t="s">
        <v>39</v>
      </c>
      <c r="S1873" s="86" t="s">
        <v>66</v>
      </c>
      <c r="T1873" s="81" t="s">
        <v>12503</v>
      </c>
      <c r="U1873" s="81" t="s">
        <v>12504</v>
      </c>
      <c r="V1873" s="81"/>
      <c r="W1873" s="81" t="s">
        <v>43</v>
      </c>
      <c r="X1873" s="81" t="s">
        <v>325</v>
      </c>
      <c r="Y1873" s="80"/>
      <c r="Z1873" s="85">
        <v>44932</v>
      </c>
      <c r="AA1873" s="85" t="s">
        <v>38</v>
      </c>
      <c r="AB1873" s="85">
        <v>44932</v>
      </c>
    </row>
    <row r="1874" spans="1:28" ht="15" customHeight="1" x14ac:dyDescent="0.25">
      <c r="A1874" s="81" t="s">
        <v>12505</v>
      </c>
      <c r="B1874" s="81"/>
      <c r="C1874" s="81" t="s">
        <v>12506</v>
      </c>
      <c r="D1874" s="81" t="s">
        <v>12507</v>
      </c>
      <c r="E1874" s="81" t="s">
        <v>12508</v>
      </c>
      <c r="F1874" s="81" t="s">
        <v>33</v>
      </c>
      <c r="G1874" s="81" t="s">
        <v>64</v>
      </c>
      <c r="H1874" s="81" t="s">
        <v>55</v>
      </c>
      <c r="I1874" s="48" t="s">
        <v>36</v>
      </c>
      <c r="J1874" s="81" t="s">
        <v>12509</v>
      </c>
      <c r="K1874" s="82"/>
      <c r="L1874" s="81">
        <v>2700</v>
      </c>
      <c r="M1874" s="83" t="s">
        <v>38</v>
      </c>
      <c r="N1874" s="82" t="s">
        <v>38</v>
      </c>
      <c r="O1874" s="82" t="s">
        <v>38</v>
      </c>
      <c r="P1874" s="82" t="s">
        <v>38</v>
      </c>
      <c r="Q1874" s="82"/>
      <c r="R1874" s="81" t="s">
        <v>39</v>
      </c>
      <c r="S1874" s="86" t="s">
        <v>66</v>
      </c>
      <c r="T1874" s="81" t="s">
        <v>12510</v>
      </c>
      <c r="U1874" s="81" t="s">
        <v>12511</v>
      </c>
      <c r="V1874" s="81"/>
      <c r="W1874" s="81" t="s">
        <v>1691</v>
      </c>
      <c r="X1874" s="81" t="s">
        <v>1692</v>
      </c>
      <c r="Y1874" s="80"/>
      <c r="Z1874" s="85">
        <v>44932</v>
      </c>
      <c r="AA1874" s="85" t="s">
        <v>38</v>
      </c>
      <c r="AB1874" s="85">
        <v>44932</v>
      </c>
    </row>
    <row r="1875" spans="1:28" ht="15" customHeight="1" x14ac:dyDescent="0.25">
      <c r="A1875" s="81" t="s">
        <v>12512</v>
      </c>
      <c r="B1875" s="81"/>
      <c r="C1875" s="81" t="s">
        <v>12513</v>
      </c>
      <c r="D1875" s="81" t="s">
        <v>12514</v>
      </c>
      <c r="E1875" s="81" t="s">
        <v>12515</v>
      </c>
      <c r="F1875" s="81" t="s">
        <v>33</v>
      </c>
      <c r="G1875" s="81" t="s">
        <v>64</v>
      </c>
      <c r="H1875" s="81" t="s">
        <v>55</v>
      </c>
      <c r="I1875" s="48" t="s">
        <v>36</v>
      </c>
      <c r="J1875" s="81" t="s">
        <v>12516</v>
      </c>
      <c r="K1875" s="82"/>
      <c r="L1875" s="81">
        <v>2700</v>
      </c>
      <c r="M1875" s="83" t="s">
        <v>38</v>
      </c>
      <c r="N1875" s="82" t="s">
        <v>38</v>
      </c>
      <c r="O1875" s="82" t="s">
        <v>38</v>
      </c>
      <c r="P1875" s="82" t="s">
        <v>38</v>
      </c>
      <c r="Q1875" s="82"/>
      <c r="R1875" s="81" t="s">
        <v>39</v>
      </c>
      <c r="S1875" s="86" t="s">
        <v>66</v>
      </c>
      <c r="T1875" s="81" t="s">
        <v>12517</v>
      </c>
      <c r="U1875" s="81" t="s">
        <v>12518</v>
      </c>
      <c r="V1875" s="81"/>
      <c r="W1875" s="81" t="s">
        <v>78</v>
      </c>
      <c r="X1875" s="81" t="s">
        <v>12284</v>
      </c>
      <c r="Y1875" s="80"/>
      <c r="Z1875" s="85">
        <v>45049</v>
      </c>
      <c r="AA1875" s="85" t="s">
        <v>38</v>
      </c>
      <c r="AB1875" s="85">
        <v>45049</v>
      </c>
    </row>
    <row r="1876" spans="1:28" ht="15" customHeight="1" x14ac:dyDescent="0.25">
      <c r="A1876" s="81" t="s">
        <v>12519</v>
      </c>
      <c r="B1876" s="81"/>
      <c r="C1876" s="81" t="s">
        <v>12520</v>
      </c>
      <c r="D1876" s="81"/>
      <c r="E1876" s="81" t="s">
        <v>12521</v>
      </c>
      <c r="F1876" s="81" t="s">
        <v>33</v>
      </c>
      <c r="G1876" s="81" t="s">
        <v>64</v>
      </c>
      <c r="H1876" s="81" t="s">
        <v>55</v>
      </c>
      <c r="I1876" s="48" t="s">
        <v>36</v>
      </c>
      <c r="J1876" s="81" t="s">
        <v>6520</v>
      </c>
      <c r="K1876" s="82"/>
      <c r="L1876" s="81">
        <v>2700</v>
      </c>
      <c r="M1876" s="83" t="s">
        <v>38</v>
      </c>
      <c r="N1876" s="82" t="s">
        <v>38</v>
      </c>
      <c r="O1876" s="82" t="s">
        <v>38</v>
      </c>
      <c r="P1876" s="82" t="s">
        <v>38</v>
      </c>
      <c r="Q1876" s="82"/>
      <c r="R1876" s="81" t="s">
        <v>249</v>
      </c>
      <c r="S1876" s="82" t="s">
        <v>1145</v>
      </c>
      <c r="T1876" s="81" t="s">
        <v>12522</v>
      </c>
      <c r="U1876" s="81" t="s">
        <v>12523</v>
      </c>
      <c r="V1876" s="81"/>
      <c r="W1876" s="81" t="s">
        <v>1691</v>
      </c>
      <c r="X1876" s="81" t="s">
        <v>1692</v>
      </c>
      <c r="Y1876" s="80">
        <v>44040</v>
      </c>
      <c r="Z1876" s="85">
        <v>44932</v>
      </c>
      <c r="AA1876" s="85" t="s">
        <v>38</v>
      </c>
      <c r="AB1876" s="85">
        <v>44932</v>
      </c>
    </row>
    <row r="1877" spans="1:28" ht="15" customHeight="1" x14ac:dyDescent="0.25">
      <c r="A1877" s="81" t="s">
        <v>12524</v>
      </c>
      <c r="B1877" s="81"/>
      <c r="C1877" s="81" t="s">
        <v>12525</v>
      </c>
      <c r="D1877" s="81"/>
      <c r="E1877" s="81" t="s">
        <v>12526</v>
      </c>
      <c r="F1877" s="81" t="s">
        <v>33</v>
      </c>
      <c r="G1877" s="81" t="s">
        <v>34</v>
      </c>
      <c r="H1877" s="81" t="s">
        <v>55</v>
      </c>
      <c r="I1877" s="48" t="s">
        <v>36</v>
      </c>
      <c r="J1877" s="81" t="s">
        <v>6520</v>
      </c>
      <c r="K1877" s="82"/>
      <c r="L1877" s="81" t="s">
        <v>38</v>
      </c>
      <c r="M1877" s="83">
        <v>2410</v>
      </c>
      <c r="N1877" s="82">
        <v>1808</v>
      </c>
      <c r="O1877" s="84">
        <v>1928</v>
      </c>
      <c r="P1877" s="84">
        <v>1446.4</v>
      </c>
      <c r="Q1877" s="82"/>
      <c r="R1877" s="81" t="s">
        <v>352</v>
      </c>
      <c r="S1877" s="82" t="s">
        <v>40</v>
      </c>
      <c r="T1877" s="81" t="s">
        <v>12527</v>
      </c>
      <c r="U1877" s="81" t="s">
        <v>12528</v>
      </c>
      <c r="V1877" s="81"/>
      <c r="W1877" s="81" t="s">
        <v>1691</v>
      </c>
      <c r="X1877" s="81" t="s">
        <v>1692</v>
      </c>
      <c r="Y1877" s="80">
        <v>44040</v>
      </c>
      <c r="Z1877" s="85">
        <v>45699</v>
      </c>
      <c r="AA1877" s="85">
        <v>45236</v>
      </c>
      <c r="AB1877" s="85">
        <v>45699</v>
      </c>
    </row>
    <row r="1878" spans="1:28" ht="15" customHeight="1" x14ac:dyDescent="0.25">
      <c r="A1878" s="81" t="s">
        <v>12529</v>
      </c>
      <c r="B1878" s="81"/>
      <c r="C1878" s="81" t="s">
        <v>12530</v>
      </c>
      <c r="D1878" s="81" t="s">
        <v>12531</v>
      </c>
      <c r="E1878" s="81" t="s">
        <v>12532</v>
      </c>
      <c r="F1878" s="81" t="s">
        <v>33</v>
      </c>
      <c r="G1878" s="81" t="s">
        <v>64</v>
      </c>
      <c r="H1878" s="81" t="s">
        <v>55</v>
      </c>
      <c r="I1878" s="48" t="s">
        <v>36</v>
      </c>
      <c r="J1878" s="81" t="s">
        <v>12533</v>
      </c>
      <c r="K1878" s="82"/>
      <c r="L1878" s="81">
        <v>2700</v>
      </c>
      <c r="M1878" s="83" t="s">
        <v>38</v>
      </c>
      <c r="N1878" s="82" t="s">
        <v>38</v>
      </c>
      <c r="O1878" s="82" t="s">
        <v>38</v>
      </c>
      <c r="P1878" s="82" t="s">
        <v>38</v>
      </c>
      <c r="Q1878" s="82"/>
      <c r="R1878" s="81" t="s">
        <v>39</v>
      </c>
      <c r="S1878" s="86" t="s">
        <v>66</v>
      </c>
      <c r="T1878" s="81" t="s">
        <v>12534</v>
      </c>
      <c r="U1878" s="81" t="s">
        <v>12535</v>
      </c>
      <c r="V1878" s="81"/>
      <c r="W1878" s="81" t="s">
        <v>1691</v>
      </c>
      <c r="X1878" s="81" t="s">
        <v>12536</v>
      </c>
      <c r="Y1878" s="80"/>
      <c r="Z1878" s="85">
        <v>44932</v>
      </c>
      <c r="AA1878" s="85" t="s">
        <v>38</v>
      </c>
      <c r="AB1878" s="85">
        <v>44932</v>
      </c>
    </row>
    <row r="1879" spans="1:28" ht="15" customHeight="1" x14ac:dyDescent="0.25">
      <c r="A1879" s="81" t="s">
        <v>12537</v>
      </c>
      <c r="B1879" s="81"/>
      <c r="C1879" s="81" t="s">
        <v>12538</v>
      </c>
      <c r="D1879" s="81" t="s">
        <v>12539</v>
      </c>
      <c r="E1879" s="81" t="s">
        <v>12540</v>
      </c>
      <c r="F1879" s="81" t="s">
        <v>33</v>
      </c>
      <c r="G1879" s="81" t="s">
        <v>64</v>
      </c>
      <c r="H1879" s="81" t="s">
        <v>55</v>
      </c>
      <c r="I1879" s="48" t="s">
        <v>36</v>
      </c>
      <c r="J1879" s="81" t="s">
        <v>12541</v>
      </c>
      <c r="K1879" s="82"/>
      <c r="L1879" s="81">
        <v>2700</v>
      </c>
      <c r="M1879" s="83" t="s">
        <v>38</v>
      </c>
      <c r="N1879" s="82" t="s">
        <v>38</v>
      </c>
      <c r="O1879" s="82" t="s">
        <v>38</v>
      </c>
      <c r="P1879" s="82" t="s">
        <v>38</v>
      </c>
      <c r="Q1879" s="82"/>
      <c r="R1879" s="81" t="s">
        <v>39</v>
      </c>
      <c r="S1879" s="86" t="s">
        <v>66</v>
      </c>
      <c r="T1879" s="81" t="s">
        <v>12542</v>
      </c>
      <c r="U1879" s="81" t="s">
        <v>12543</v>
      </c>
      <c r="V1879" s="81"/>
      <c r="W1879" s="81" t="s">
        <v>1691</v>
      </c>
      <c r="X1879" s="81" t="s">
        <v>1692</v>
      </c>
      <c r="Y1879" s="80"/>
      <c r="Z1879" s="85">
        <v>44932</v>
      </c>
      <c r="AA1879" s="85" t="s">
        <v>38</v>
      </c>
      <c r="AB1879" s="85">
        <v>44932</v>
      </c>
    </row>
    <row r="1880" spans="1:28" ht="15" customHeight="1" x14ac:dyDescent="0.25">
      <c r="A1880" s="81" t="s">
        <v>12544</v>
      </c>
      <c r="B1880" s="81"/>
      <c r="C1880" s="81" t="s">
        <v>12545</v>
      </c>
      <c r="D1880" s="81" t="s">
        <v>38</v>
      </c>
      <c r="E1880" s="81" t="s">
        <v>12546</v>
      </c>
      <c r="F1880" s="81" t="s">
        <v>33</v>
      </c>
      <c r="G1880" s="81" t="s">
        <v>34</v>
      </c>
      <c r="H1880" s="81" t="s">
        <v>55</v>
      </c>
      <c r="I1880" s="48" t="s">
        <v>36</v>
      </c>
      <c r="J1880" s="81" t="s">
        <v>11396</v>
      </c>
      <c r="K1880" s="82"/>
      <c r="L1880" s="81" t="s">
        <v>38</v>
      </c>
      <c r="M1880" s="83">
        <v>2730</v>
      </c>
      <c r="N1880" s="82" t="s">
        <v>38</v>
      </c>
      <c r="O1880" s="84">
        <v>2184</v>
      </c>
      <c r="P1880" s="82" t="s">
        <v>38</v>
      </c>
      <c r="Q1880" s="82" t="s">
        <v>10738</v>
      </c>
      <c r="R1880" s="81" t="s">
        <v>226</v>
      </c>
      <c r="S1880" s="82" t="s">
        <v>40</v>
      </c>
      <c r="T1880" s="81" t="s">
        <v>12547</v>
      </c>
      <c r="U1880" s="81" t="s">
        <v>12548</v>
      </c>
      <c r="V1880" s="81"/>
      <c r="W1880" s="81" t="s">
        <v>512</v>
      </c>
      <c r="X1880" s="81" t="s">
        <v>11392</v>
      </c>
      <c r="Y1880" s="80">
        <v>43696</v>
      </c>
      <c r="Z1880" s="85">
        <v>45050</v>
      </c>
      <c r="AA1880" s="85">
        <v>45272</v>
      </c>
      <c r="AB1880" s="85">
        <v>45272</v>
      </c>
    </row>
    <row r="1881" spans="1:28" ht="15" customHeight="1" x14ac:dyDescent="0.25">
      <c r="A1881" s="50" t="s">
        <v>12549</v>
      </c>
      <c r="B1881" s="50"/>
      <c r="C1881" s="50" t="s">
        <v>12550</v>
      </c>
      <c r="D1881" s="50"/>
      <c r="E1881" s="50" t="s">
        <v>12551</v>
      </c>
      <c r="F1881" s="81" t="s">
        <v>33</v>
      </c>
      <c r="G1881" s="50" t="s">
        <v>64</v>
      </c>
      <c r="H1881" s="50" t="s">
        <v>55</v>
      </c>
      <c r="I1881" s="48" t="s">
        <v>36</v>
      </c>
      <c r="J1881" s="50" t="s">
        <v>1631</v>
      </c>
      <c r="K1881" s="50"/>
      <c r="L1881" s="81">
        <v>2700</v>
      </c>
      <c r="M1881" s="83" t="s">
        <v>38</v>
      </c>
      <c r="N1881" s="82" t="s">
        <v>38</v>
      </c>
      <c r="O1881" s="82" t="s">
        <v>38</v>
      </c>
      <c r="P1881" s="82" t="s">
        <v>38</v>
      </c>
      <c r="Q1881" s="50"/>
      <c r="R1881" s="82" t="s">
        <v>2964</v>
      </c>
      <c r="S1881" s="50" t="s">
        <v>40</v>
      </c>
      <c r="T1881" s="50" t="s">
        <v>12552</v>
      </c>
      <c r="U1881" s="81" t="s">
        <v>12553</v>
      </c>
      <c r="V1881" s="50"/>
      <c r="W1881" s="50" t="s">
        <v>2750</v>
      </c>
      <c r="X1881" s="50" t="s">
        <v>12554</v>
      </c>
      <c r="Y1881" s="80">
        <v>45273</v>
      </c>
      <c r="Z1881" s="80">
        <v>45540</v>
      </c>
      <c r="AA1881" s="85" t="s">
        <v>38</v>
      </c>
      <c r="AB1881" s="85">
        <v>45540</v>
      </c>
    </row>
    <row r="1882" spans="1:28" ht="15" customHeight="1" x14ac:dyDescent="0.25">
      <c r="A1882" s="81" t="s">
        <v>12555</v>
      </c>
      <c r="B1882" s="81"/>
      <c r="C1882" s="81" t="s">
        <v>12556</v>
      </c>
      <c r="D1882" s="81"/>
      <c r="E1882" s="81" t="s">
        <v>12557</v>
      </c>
      <c r="F1882" s="81" t="s">
        <v>33</v>
      </c>
      <c r="G1882" s="81" t="s">
        <v>64</v>
      </c>
      <c r="H1882" s="81" t="s">
        <v>35</v>
      </c>
      <c r="I1882" s="48" t="s">
        <v>36</v>
      </c>
      <c r="J1882" s="81" t="s">
        <v>74</v>
      </c>
      <c r="K1882" s="82"/>
      <c r="L1882" s="81">
        <v>2200</v>
      </c>
      <c r="M1882" s="83" t="s">
        <v>38</v>
      </c>
      <c r="N1882" s="82" t="s">
        <v>38</v>
      </c>
      <c r="O1882" s="82" t="s">
        <v>38</v>
      </c>
      <c r="P1882" s="82" t="s">
        <v>38</v>
      </c>
      <c r="Q1882" s="82"/>
      <c r="R1882" s="81" t="s">
        <v>39</v>
      </c>
      <c r="S1882" s="86" t="s">
        <v>66</v>
      </c>
      <c r="T1882" s="81" t="s">
        <v>12558</v>
      </c>
      <c r="U1882" s="81" t="s">
        <v>12559</v>
      </c>
      <c r="V1882" s="81"/>
      <c r="W1882" s="81" t="s">
        <v>188</v>
      </c>
      <c r="X1882" s="81" t="s">
        <v>189</v>
      </c>
      <c r="Y1882" s="80"/>
      <c r="Z1882" s="85">
        <v>44932</v>
      </c>
      <c r="AA1882" s="85" t="s">
        <v>38</v>
      </c>
      <c r="AB1882" s="85">
        <v>44932</v>
      </c>
    </row>
    <row r="1883" spans="1:28" ht="15" customHeight="1" x14ac:dyDescent="0.25">
      <c r="A1883" s="81" t="s">
        <v>12560</v>
      </c>
      <c r="B1883" s="81"/>
      <c r="C1883" s="81" t="s">
        <v>12561</v>
      </c>
      <c r="D1883" s="81" t="s">
        <v>12562</v>
      </c>
      <c r="E1883" s="81" t="s">
        <v>12563</v>
      </c>
      <c r="F1883" s="81" t="s">
        <v>33</v>
      </c>
      <c r="G1883" s="81" t="s">
        <v>64</v>
      </c>
      <c r="H1883" s="81" t="s">
        <v>55</v>
      </c>
      <c r="I1883" s="48" t="s">
        <v>36</v>
      </c>
      <c r="J1883" s="81" t="s">
        <v>12564</v>
      </c>
      <c r="K1883" s="82"/>
      <c r="L1883" s="81">
        <v>2700</v>
      </c>
      <c r="M1883" s="83" t="s">
        <v>38</v>
      </c>
      <c r="N1883" s="82" t="s">
        <v>38</v>
      </c>
      <c r="O1883" s="82" t="s">
        <v>38</v>
      </c>
      <c r="P1883" s="82" t="s">
        <v>38</v>
      </c>
      <c r="Q1883" s="82"/>
      <c r="R1883" s="81" t="s">
        <v>39</v>
      </c>
      <c r="S1883" s="86" t="s">
        <v>66</v>
      </c>
      <c r="T1883" s="81" t="s">
        <v>12565</v>
      </c>
      <c r="U1883" s="81" t="s">
        <v>12566</v>
      </c>
      <c r="V1883" s="81"/>
      <c r="W1883" s="81" t="s">
        <v>512</v>
      </c>
      <c r="X1883" s="81" t="s">
        <v>10883</v>
      </c>
      <c r="Y1883" s="80"/>
      <c r="Z1883" s="85">
        <v>44932</v>
      </c>
      <c r="AA1883" s="85" t="s">
        <v>38</v>
      </c>
      <c r="AB1883" s="85">
        <v>44932</v>
      </c>
    </row>
    <row r="1884" spans="1:28" ht="15" customHeight="1" x14ac:dyDescent="0.25">
      <c r="A1884" s="81" t="s">
        <v>12567</v>
      </c>
      <c r="B1884" s="81"/>
      <c r="C1884" s="81" t="s">
        <v>12568</v>
      </c>
      <c r="D1884" s="81" t="s">
        <v>12569</v>
      </c>
      <c r="E1884" s="81" t="s">
        <v>12570</v>
      </c>
      <c r="F1884" s="81" t="s">
        <v>33</v>
      </c>
      <c r="G1884" s="81" t="s">
        <v>64</v>
      </c>
      <c r="H1884" s="81" t="s">
        <v>35</v>
      </c>
      <c r="I1884" s="48" t="s">
        <v>36</v>
      </c>
      <c r="J1884" s="81" t="s">
        <v>74</v>
      </c>
      <c r="K1884" s="82"/>
      <c r="L1884" s="81">
        <v>2200</v>
      </c>
      <c r="M1884" s="83" t="s">
        <v>38</v>
      </c>
      <c r="N1884" s="82" t="s">
        <v>38</v>
      </c>
      <c r="O1884" s="82" t="s">
        <v>38</v>
      </c>
      <c r="P1884" s="82" t="s">
        <v>38</v>
      </c>
      <c r="Q1884" s="82"/>
      <c r="R1884" s="81" t="s">
        <v>39</v>
      </c>
      <c r="S1884" s="86" t="s">
        <v>66</v>
      </c>
      <c r="T1884" s="81" t="s">
        <v>12571</v>
      </c>
      <c r="U1884" s="81" t="s">
        <v>12572</v>
      </c>
      <c r="V1884" s="81"/>
      <c r="W1884" s="81" t="s">
        <v>188</v>
      </c>
      <c r="X1884" s="81" t="s">
        <v>1612</v>
      </c>
      <c r="Y1884" s="80"/>
      <c r="Z1884" s="85">
        <v>44932</v>
      </c>
      <c r="AA1884" s="85" t="s">
        <v>38</v>
      </c>
      <c r="AB1884" s="85">
        <v>44932</v>
      </c>
    </row>
    <row r="1885" spans="1:28" ht="15" customHeight="1" x14ac:dyDescent="0.25">
      <c r="A1885" s="81" t="s">
        <v>12573</v>
      </c>
      <c r="B1885" s="81"/>
      <c r="C1885" s="81" t="s">
        <v>12574</v>
      </c>
      <c r="D1885" s="81" t="s">
        <v>12575</v>
      </c>
      <c r="E1885" s="81" t="s">
        <v>12576</v>
      </c>
      <c r="F1885" s="81" t="s">
        <v>33</v>
      </c>
      <c r="G1885" s="81" t="s">
        <v>64</v>
      </c>
      <c r="H1885" s="81" t="s">
        <v>35</v>
      </c>
      <c r="I1885" s="48" t="s">
        <v>36</v>
      </c>
      <c r="J1885" s="81" t="s">
        <v>74</v>
      </c>
      <c r="K1885" s="82"/>
      <c r="L1885" s="81">
        <v>2200</v>
      </c>
      <c r="M1885" s="83" t="s">
        <v>38</v>
      </c>
      <c r="N1885" s="82" t="s">
        <v>38</v>
      </c>
      <c r="O1885" s="82" t="s">
        <v>38</v>
      </c>
      <c r="P1885" s="82" t="s">
        <v>38</v>
      </c>
      <c r="Q1885" s="82"/>
      <c r="R1885" s="81" t="s">
        <v>39</v>
      </c>
      <c r="S1885" s="86" t="s">
        <v>66</v>
      </c>
      <c r="T1885" s="81" t="s">
        <v>12577</v>
      </c>
      <c r="U1885" s="81" t="s">
        <v>12578</v>
      </c>
      <c r="V1885" s="81"/>
      <c r="W1885" s="81" t="s">
        <v>438</v>
      </c>
      <c r="X1885" s="81" t="s">
        <v>7012</v>
      </c>
      <c r="Y1885" s="80"/>
      <c r="Z1885" s="85">
        <v>44932</v>
      </c>
      <c r="AA1885" s="85" t="s">
        <v>38</v>
      </c>
      <c r="AB1885" s="85">
        <v>44932</v>
      </c>
    </row>
    <row r="1886" spans="1:28" ht="15" customHeight="1" x14ac:dyDescent="0.25">
      <c r="A1886" s="81" t="s">
        <v>12579</v>
      </c>
      <c r="B1886" s="81"/>
      <c r="C1886" s="81" t="s">
        <v>12580</v>
      </c>
      <c r="D1886" s="81" t="s">
        <v>12581</v>
      </c>
      <c r="E1886" s="81" t="s">
        <v>12582</v>
      </c>
      <c r="F1886" s="81" t="s">
        <v>33</v>
      </c>
      <c r="G1886" s="81" t="s">
        <v>64</v>
      </c>
      <c r="H1886" s="81" t="s">
        <v>35</v>
      </c>
      <c r="I1886" s="48" t="s">
        <v>36</v>
      </c>
      <c r="J1886" s="81" t="s">
        <v>74</v>
      </c>
      <c r="K1886" s="82"/>
      <c r="L1886" s="81">
        <v>2200</v>
      </c>
      <c r="M1886" s="83" t="s">
        <v>38</v>
      </c>
      <c r="N1886" s="82" t="s">
        <v>38</v>
      </c>
      <c r="O1886" s="82" t="s">
        <v>38</v>
      </c>
      <c r="P1886" s="82" t="s">
        <v>38</v>
      </c>
      <c r="Q1886" s="82"/>
      <c r="R1886" s="81" t="s">
        <v>39</v>
      </c>
      <c r="S1886" s="86" t="s">
        <v>66</v>
      </c>
      <c r="T1886" s="81" t="s">
        <v>12583</v>
      </c>
      <c r="U1886" s="81" t="s">
        <v>12584</v>
      </c>
      <c r="V1886" s="81"/>
      <c r="W1886" s="81" t="s">
        <v>103</v>
      </c>
      <c r="X1886" s="81" t="s">
        <v>3192</v>
      </c>
      <c r="Y1886" s="80"/>
      <c r="Z1886" s="85">
        <v>44932</v>
      </c>
      <c r="AA1886" s="85" t="s">
        <v>38</v>
      </c>
      <c r="AB1886" s="85">
        <v>44932</v>
      </c>
    </row>
    <row r="1887" spans="1:28" ht="15" customHeight="1" x14ac:dyDescent="0.25">
      <c r="A1887" s="81" t="s">
        <v>12585</v>
      </c>
      <c r="B1887" s="81"/>
      <c r="C1887" s="81" t="s">
        <v>12586</v>
      </c>
      <c r="D1887" s="81" t="s">
        <v>12587</v>
      </c>
      <c r="E1887" s="81" t="s">
        <v>12588</v>
      </c>
      <c r="F1887" s="81" t="s">
        <v>33</v>
      </c>
      <c r="G1887" s="81" t="s">
        <v>34</v>
      </c>
      <c r="H1887" s="81" t="s">
        <v>35</v>
      </c>
      <c r="I1887" s="48" t="s">
        <v>36</v>
      </c>
      <c r="J1887" s="81" t="s">
        <v>74</v>
      </c>
      <c r="K1887" s="82" t="s">
        <v>12589</v>
      </c>
      <c r="L1887" s="81" t="s">
        <v>38</v>
      </c>
      <c r="M1887" s="83">
        <v>3300</v>
      </c>
      <c r="N1887" s="82">
        <v>3300</v>
      </c>
      <c r="O1887" s="84">
        <v>2640</v>
      </c>
      <c r="P1887" s="84">
        <v>2640</v>
      </c>
      <c r="Q1887" s="82"/>
      <c r="R1887" s="81" t="s">
        <v>39</v>
      </c>
      <c r="S1887" s="88" t="s">
        <v>2217</v>
      </c>
      <c r="T1887" s="81" t="s">
        <v>12590</v>
      </c>
      <c r="U1887" s="81" t="s">
        <v>12591</v>
      </c>
      <c r="V1887" s="81"/>
      <c r="W1887" s="81" t="s">
        <v>43</v>
      </c>
      <c r="X1887" s="81" t="s">
        <v>12592</v>
      </c>
      <c r="Y1887" s="80"/>
      <c r="Z1887" s="85">
        <v>45699</v>
      </c>
      <c r="AA1887" s="85">
        <v>45187</v>
      </c>
      <c r="AB1887" s="85">
        <v>45699</v>
      </c>
    </row>
    <row r="1888" spans="1:28" ht="15" customHeight="1" x14ac:dyDescent="0.25">
      <c r="A1888" s="81" t="s">
        <v>12593</v>
      </c>
      <c r="B1888" s="81"/>
      <c r="C1888" s="81" t="s">
        <v>12594</v>
      </c>
      <c r="D1888" s="81" t="s">
        <v>12595</v>
      </c>
      <c r="E1888" s="81" t="s">
        <v>12596</v>
      </c>
      <c r="F1888" s="81" t="s">
        <v>33</v>
      </c>
      <c r="G1888" s="81" t="s">
        <v>64</v>
      </c>
      <c r="H1888" s="81" t="s">
        <v>55</v>
      </c>
      <c r="I1888" s="48" t="s">
        <v>36</v>
      </c>
      <c r="J1888" s="81" t="s">
        <v>9190</v>
      </c>
      <c r="K1888" s="82"/>
      <c r="L1888" s="81">
        <v>2700</v>
      </c>
      <c r="M1888" s="83" t="s">
        <v>38</v>
      </c>
      <c r="N1888" s="82" t="s">
        <v>38</v>
      </c>
      <c r="O1888" s="82" t="s">
        <v>38</v>
      </c>
      <c r="P1888" s="82" t="s">
        <v>38</v>
      </c>
      <c r="Q1888" s="82"/>
      <c r="R1888" s="81" t="s">
        <v>39</v>
      </c>
      <c r="S1888" s="86" t="s">
        <v>66</v>
      </c>
      <c r="T1888" s="81" t="s">
        <v>12597</v>
      </c>
      <c r="U1888" s="81" t="s">
        <v>12598</v>
      </c>
      <c r="V1888" s="81"/>
      <c r="W1888" s="81" t="s">
        <v>188</v>
      </c>
      <c r="X1888" s="81" t="s">
        <v>1612</v>
      </c>
      <c r="Y1888" s="80"/>
      <c r="Z1888" s="85">
        <v>44932</v>
      </c>
      <c r="AA1888" s="85" t="s">
        <v>38</v>
      </c>
      <c r="AB1888" s="85">
        <v>44932</v>
      </c>
    </row>
    <row r="1889" spans="1:28" ht="15" customHeight="1" x14ac:dyDescent="0.25">
      <c r="A1889" s="81" t="s">
        <v>12599</v>
      </c>
      <c r="B1889" s="81"/>
      <c r="C1889" s="81" t="s">
        <v>12600</v>
      </c>
      <c r="D1889" s="81" t="s">
        <v>12601</v>
      </c>
      <c r="E1889" s="81" t="s">
        <v>12602</v>
      </c>
      <c r="F1889" s="81" t="s">
        <v>33</v>
      </c>
      <c r="G1889" s="81" t="s">
        <v>64</v>
      </c>
      <c r="H1889" s="81" t="s">
        <v>55</v>
      </c>
      <c r="I1889" s="48" t="s">
        <v>36</v>
      </c>
      <c r="J1889" s="81" t="s">
        <v>12603</v>
      </c>
      <c r="K1889" s="82"/>
      <c r="L1889" s="81">
        <v>2700</v>
      </c>
      <c r="M1889" s="83" t="s">
        <v>38</v>
      </c>
      <c r="N1889" s="82" t="s">
        <v>38</v>
      </c>
      <c r="O1889" s="82" t="s">
        <v>38</v>
      </c>
      <c r="P1889" s="82" t="s">
        <v>38</v>
      </c>
      <c r="Q1889" s="82"/>
      <c r="R1889" s="81" t="s">
        <v>39</v>
      </c>
      <c r="S1889" s="86" t="s">
        <v>66</v>
      </c>
      <c r="T1889" s="81" t="s">
        <v>12604</v>
      </c>
      <c r="U1889" s="81" t="s">
        <v>12605</v>
      </c>
      <c r="V1889" s="81"/>
      <c r="W1889" s="81" t="s">
        <v>188</v>
      </c>
      <c r="X1889" s="81" t="s">
        <v>1712</v>
      </c>
      <c r="Y1889" s="80"/>
      <c r="Z1889" s="85">
        <v>44932</v>
      </c>
      <c r="AA1889" s="85" t="s">
        <v>38</v>
      </c>
      <c r="AB1889" s="85">
        <v>44932</v>
      </c>
    </row>
    <row r="1890" spans="1:28" ht="15" customHeight="1" x14ac:dyDescent="0.25">
      <c r="A1890" s="81" t="s">
        <v>12606</v>
      </c>
      <c r="B1890" s="81"/>
      <c r="C1890" s="81" t="s">
        <v>12607</v>
      </c>
      <c r="D1890" s="81" t="s">
        <v>12608</v>
      </c>
      <c r="E1890" s="81" t="s">
        <v>12609</v>
      </c>
      <c r="F1890" s="81" t="s">
        <v>33</v>
      </c>
      <c r="G1890" s="81" t="s">
        <v>64</v>
      </c>
      <c r="H1890" s="81" t="s">
        <v>35</v>
      </c>
      <c r="I1890" s="48" t="s">
        <v>36</v>
      </c>
      <c r="J1890" s="81" t="s">
        <v>74</v>
      </c>
      <c r="K1890" s="82"/>
      <c r="L1890" s="81">
        <v>2200</v>
      </c>
      <c r="M1890" s="83" t="s">
        <v>38</v>
      </c>
      <c r="N1890" s="82" t="s">
        <v>38</v>
      </c>
      <c r="O1890" s="82" t="s">
        <v>38</v>
      </c>
      <c r="P1890" s="82" t="s">
        <v>38</v>
      </c>
      <c r="Q1890" s="82"/>
      <c r="R1890" s="81" t="s">
        <v>39</v>
      </c>
      <c r="S1890" s="86" t="s">
        <v>66</v>
      </c>
      <c r="T1890" s="81" t="s">
        <v>12610</v>
      </c>
      <c r="U1890" s="81" t="s">
        <v>12611</v>
      </c>
      <c r="V1890" s="81"/>
      <c r="W1890" s="81" t="s">
        <v>43</v>
      </c>
      <c r="X1890" s="81" t="s">
        <v>4173</v>
      </c>
      <c r="Y1890" s="80"/>
      <c r="Z1890" s="85">
        <v>44932</v>
      </c>
      <c r="AA1890" s="85" t="s">
        <v>38</v>
      </c>
      <c r="AB1890" s="85">
        <v>44932</v>
      </c>
    </row>
    <row r="1891" spans="1:28" ht="15" customHeight="1" x14ac:dyDescent="0.25">
      <c r="A1891" s="81" t="s">
        <v>12612</v>
      </c>
      <c r="B1891" s="81"/>
      <c r="C1891" s="81" t="s">
        <v>12613</v>
      </c>
      <c r="D1891" s="81" t="s">
        <v>12614</v>
      </c>
      <c r="E1891" s="81" t="s">
        <v>12615</v>
      </c>
      <c r="F1891" s="81" t="s">
        <v>33</v>
      </c>
      <c r="G1891" s="81" t="s">
        <v>64</v>
      </c>
      <c r="H1891" s="81" t="s">
        <v>35</v>
      </c>
      <c r="I1891" s="48" t="s">
        <v>36</v>
      </c>
      <c r="J1891" s="81" t="s">
        <v>84</v>
      </c>
      <c r="K1891" s="82"/>
      <c r="L1891" s="81">
        <v>2200</v>
      </c>
      <c r="M1891" s="83" t="s">
        <v>38</v>
      </c>
      <c r="N1891" s="82" t="s">
        <v>38</v>
      </c>
      <c r="O1891" s="82" t="s">
        <v>38</v>
      </c>
      <c r="P1891" s="82" t="s">
        <v>38</v>
      </c>
      <c r="Q1891" s="82"/>
      <c r="R1891" s="81" t="s">
        <v>39</v>
      </c>
      <c r="S1891" s="86" t="s">
        <v>66</v>
      </c>
      <c r="T1891" s="81" t="s">
        <v>12616</v>
      </c>
      <c r="U1891" s="81" t="s">
        <v>12617</v>
      </c>
      <c r="V1891" s="81"/>
      <c r="W1891" s="81" t="s">
        <v>1948</v>
      </c>
      <c r="X1891" s="81" t="s">
        <v>12618</v>
      </c>
      <c r="Y1891" s="80"/>
      <c r="Z1891" s="85">
        <v>44932</v>
      </c>
      <c r="AA1891" s="85" t="s">
        <v>38</v>
      </c>
      <c r="AB1891" s="85">
        <v>44932</v>
      </c>
    </row>
    <row r="1892" spans="1:28" ht="15" customHeight="1" x14ac:dyDescent="0.25">
      <c r="A1892" s="81" t="s">
        <v>12619</v>
      </c>
      <c r="B1892" s="81"/>
      <c r="C1892" s="81" t="s">
        <v>12620</v>
      </c>
      <c r="D1892" s="81" t="s">
        <v>12621</v>
      </c>
      <c r="E1892" s="81" t="s">
        <v>12622</v>
      </c>
      <c r="F1892" s="81" t="s">
        <v>33</v>
      </c>
      <c r="G1892" s="81" t="s">
        <v>64</v>
      </c>
      <c r="H1892" s="81" t="s">
        <v>55</v>
      </c>
      <c r="I1892" s="48" t="s">
        <v>36</v>
      </c>
      <c r="J1892" s="81" t="s">
        <v>12623</v>
      </c>
      <c r="K1892" s="82"/>
      <c r="L1892" s="81">
        <v>2700</v>
      </c>
      <c r="M1892" s="83" t="s">
        <v>38</v>
      </c>
      <c r="N1892" s="82" t="s">
        <v>38</v>
      </c>
      <c r="O1892" s="82" t="s">
        <v>38</v>
      </c>
      <c r="P1892" s="82" t="s">
        <v>38</v>
      </c>
      <c r="Q1892" s="82"/>
      <c r="R1892" s="81" t="s">
        <v>39</v>
      </c>
      <c r="S1892" s="86" t="s">
        <v>66</v>
      </c>
      <c r="T1892" s="81" t="s">
        <v>12624</v>
      </c>
      <c r="U1892" s="81" t="s">
        <v>12625</v>
      </c>
      <c r="V1892" s="81"/>
      <c r="W1892" s="81" t="s">
        <v>43</v>
      </c>
      <c r="X1892" s="81" t="s">
        <v>1720</v>
      </c>
      <c r="Y1892" s="80"/>
      <c r="Z1892" s="85">
        <v>44932</v>
      </c>
      <c r="AA1892" s="85" t="s">
        <v>38</v>
      </c>
      <c r="AB1892" s="85">
        <v>44932</v>
      </c>
    </row>
    <row r="1893" spans="1:28" ht="15" customHeight="1" x14ac:dyDescent="0.25">
      <c r="A1893" s="81" t="s">
        <v>12626</v>
      </c>
      <c r="B1893" s="81"/>
      <c r="C1893" s="81" t="s">
        <v>12627</v>
      </c>
      <c r="D1893" s="81"/>
      <c r="E1893" s="81" t="s">
        <v>12628</v>
      </c>
      <c r="F1893" s="81" t="s">
        <v>33</v>
      </c>
      <c r="G1893" s="81" t="s">
        <v>64</v>
      </c>
      <c r="H1893" s="81" t="s">
        <v>55</v>
      </c>
      <c r="I1893" s="48" t="s">
        <v>36</v>
      </c>
      <c r="J1893" s="81" t="s">
        <v>1631</v>
      </c>
      <c r="K1893" s="82"/>
      <c r="L1893" s="81">
        <v>2700</v>
      </c>
      <c r="M1893" s="83" t="s">
        <v>38</v>
      </c>
      <c r="N1893" s="82" t="s">
        <v>38</v>
      </c>
      <c r="O1893" s="82" t="s">
        <v>38</v>
      </c>
      <c r="P1893" s="82" t="s">
        <v>38</v>
      </c>
      <c r="Q1893" s="82"/>
      <c r="R1893" s="81" t="s">
        <v>39</v>
      </c>
      <c r="S1893" s="86" t="s">
        <v>66</v>
      </c>
      <c r="T1893" s="81" t="s">
        <v>12629</v>
      </c>
      <c r="U1893" s="81" t="s">
        <v>12630</v>
      </c>
      <c r="V1893" s="81"/>
      <c r="W1893" s="81" t="s">
        <v>87</v>
      </c>
      <c r="X1893" s="81" t="s">
        <v>10657</v>
      </c>
      <c r="Y1893" s="80"/>
      <c r="Z1893" s="85">
        <v>44932</v>
      </c>
      <c r="AA1893" s="85" t="s">
        <v>38</v>
      </c>
      <c r="AB1893" s="85">
        <v>44932</v>
      </c>
    </row>
    <row r="1894" spans="1:28" ht="15" customHeight="1" x14ac:dyDescent="0.25">
      <c r="A1894" s="81" t="s">
        <v>12631</v>
      </c>
      <c r="B1894" s="81"/>
      <c r="C1894" s="81" t="s">
        <v>12632</v>
      </c>
      <c r="D1894" s="81"/>
      <c r="E1894" s="81" t="s">
        <v>12633</v>
      </c>
      <c r="F1894" s="81" t="s">
        <v>33</v>
      </c>
      <c r="G1894" s="81" t="s">
        <v>64</v>
      </c>
      <c r="H1894" s="81" t="s">
        <v>35</v>
      </c>
      <c r="I1894" s="48" t="s">
        <v>36</v>
      </c>
      <c r="J1894" s="81" t="s">
        <v>74</v>
      </c>
      <c r="K1894" s="82"/>
      <c r="L1894" s="81">
        <v>2200</v>
      </c>
      <c r="M1894" s="83" t="s">
        <v>38</v>
      </c>
      <c r="N1894" s="82" t="s">
        <v>38</v>
      </c>
      <c r="O1894" s="82" t="s">
        <v>38</v>
      </c>
      <c r="P1894" s="82" t="s">
        <v>38</v>
      </c>
      <c r="Q1894" s="82"/>
      <c r="R1894" s="81" t="s">
        <v>39</v>
      </c>
      <c r="S1894" s="86" t="s">
        <v>66</v>
      </c>
      <c r="T1894" s="81" t="s">
        <v>12634</v>
      </c>
      <c r="U1894" s="81" t="s">
        <v>12635</v>
      </c>
      <c r="V1894" s="81"/>
      <c r="W1894" s="81" t="s">
        <v>69</v>
      </c>
      <c r="X1894" s="81" t="s">
        <v>7412</v>
      </c>
      <c r="Y1894" s="80"/>
      <c r="Z1894" s="85">
        <v>44932</v>
      </c>
      <c r="AA1894" s="85" t="s">
        <v>38</v>
      </c>
      <c r="AB1894" s="85">
        <v>44932</v>
      </c>
    </row>
    <row r="1895" spans="1:28" ht="15" customHeight="1" x14ac:dyDescent="0.25">
      <c r="A1895" s="81" t="s">
        <v>12636</v>
      </c>
      <c r="B1895" s="81"/>
      <c r="C1895" s="81" t="s">
        <v>12637</v>
      </c>
      <c r="D1895" s="81" t="s">
        <v>12638</v>
      </c>
      <c r="E1895" s="81" t="s">
        <v>12639</v>
      </c>
      <c r="F1895" s="81" t="s">
        <v>33</v>
      </c>
      <c r="G1895" s="81" t="s">
        <v>278</v>
      </c>
      <c r="H1895" s="81" t="s">
        <v>35</v>
      </c>
      <c r="I1895" s="48" t="s">
        <v>36</v>
      </c>
      <c r="J1895" s="81" t="s">
        <v>74</v>
      </c>
      <c r="K1895" s="82"/>
      <c r="L1895" s="81" t="s">
        <v>38</v>
      </c>
      <c r="M1895" s="83" t="s">
        <v>38</v>
      </c>
      <c r="N1895" s="82" t="s">
        <v>38</v>
      </c>
      <c r="O1895" s="82" t="s">
        <v>38</v>
      </c>
      <c r="P1895" s="82" t="s">
        <v>38</v>
      </c>
      <c r="Q1895" s="82"/>
      <c r="R1895" s="81" t="s">
        <v>279</v>
      </c>
      <c r="S1895" s="86" t="s">
        <v>66</v>
      </c>
      <c r="T1895" s="81" t="s">
        <v>12640</v>
      </c>
      <c r="U1895" s="81" t="s">
        <v>12641</v>
      </c>
      <c r="V1895" s="81"/>
      <c r="W1895" s="81" t="s">
        <v>87</v>
      </c>
      <c r="X1895" s="81" t="s">
        <v>2382</v>
      </c>
      <c r="Y1895" s="80"/>
      <c r="Z1895" s="85">
        <v>44932</v>
      </c>
      <c r="AA1895" s="85" t="s">
        <v>38</v>
      </c>
      <c r="AB1895" s="85">
        <v>44932</v>
      </c>
    </row>
    <row r="1896" spans="1:28" ht="15" customHeight="1" x14ac:dyDescent="0.25">
      <c r="A1896" s="81" t="s">
        <v>12642</v>
      </c>
      <c r="B1896" s="81"/>
      <c r="C1896" s="81" t="s">
        <v>12643</v>
      </c>
      <c r="D1896" s="81" t="s">
        <v>12644</v>
      </c>
      <c r="E1896" s="81" t="s">
        <v>12645</v>
      </c>
      <c r="F1896" s="81" t="s">
        <v>33</v>
      </c>
      <c r="G1896" s="81" t="s">
        <v>64</v>
      </c>
      <c r="H1896" s="81" t="s">
        <v>35</v>
      </c>
      <c r="I1896" s="48" t="s">
        <v>36</v>
      </c>
      <c r="J1896" s="81" t="s">
        <v>74</v>
      </c>
      <c r="K1896" s="82"/>
      <c r="L1896" s="81">
        <v>2200</v>
      </c>
      <c r="M1896" s="83" t="s">
        <v>38</v>
      </c>
      <c r="N1896" s="82" t="s">
        <v>38</v>
      </c>
      <c r="O1896" s="82" t="s">
        <v>38</v>
      </c>
      <c r="P1896" s="82" t="s">
        <v>38</v>
      </c>
      <c r="Q1896" s="82"/>
      <c r="R1896" s="81" t="s">
        <v>39</v>
      </c>
      <c r="S1896" s="86" t="s">
        <v>66</v>
      </c>
      <c r="T1896" s="81" t="s">
        <v>12646</v>
      </c>
      <c r="U1896" s="81" t="s">
        <v>12647</v>
      </c>
      <c r="V1896" s="81"/>
      <c r="W1896" s="81" t="s">
        <v>1215</v>
      </c>
      <c r="X1896" s="81" t="s">
        <v>12648</v>
      </c>
      <c r="Y1896" s="80"/>
      <c r="Z1896" s="85">
        <v>44932</v>
      </c>
      <c r="AA1896" s="85" t="s">
        <v>38</v>
      </c>
      <c r="AB1896" s="85">
        <v>44932</v>
      </c>
    </row>
    <row r="1897" spans="1:28" ht="15" customHeight="1" x14ac:dyDescent="0.25">
      <c r="A1897" s="81" t="s">
        <v>12649</v>
      </c>
      <c r="B1897" s="81"/>
      <c r="C1897" s="81" t="s">
        <v>12650</v>
      </c>
      <c r="D1897" s="81" t="s">
        <v>12651</v>
      </c>
      <c r="E1897" s="81" t="s">
        <v>12652</v>
      </c>
      <c r="F1897" s="81" t="s">
        <v>33</v>
      </c>
      <c r="G1897" s="81" t="s">
        <v>64</v>
      </c>
      <c r="H1897" s="81" t="s">
        <v>35</v>
      </c>
      <c r="I1897" s="48" t="s">
        <v>36</v>
      </c>
      <c r="J1897" s="81" t="s">
        <v>74</v>
      </c>
      <c r="K1897" s="82"/>
      <c r="L1897" s="81">
        <v>2200</v>
      </c>
      <c r="M1897" s="83" t="s">
        <v>38</v>
      </c>
      <c r="N1897" s="82" t="s">
        <v>38</v>
      </c>
      <c r="O1897" s="82" t="s">
        <v>38</v>
      </c>
      <c r="P1897" s="82" t="s">
        <v>38</v>
      </c>
      <c r="Q1897" s="82"/>
      <c r="R1897" s="81" t="s">
        <v>39</v>
      </c>
      <c r="S1897" s="86" t="s">
        <v>66</v>
      </c>
      <c r="T1897" s="81" t="s">
        <v>12653</v>
      </c>
      <c r="U1897" s="81" t="s">
        <v>12654</v>
      </c>
      <c r="V1897" s="81"/>
      <c r="W1897" s="81" t="s">
        <v>1582</v>
      </c>
      <c r="X1897" s="81" t="s">
        <v>12655</v>
      </c>
      <c r="Y1897" s="80"/>
      <c r="Z1897" s="85">
        <v>44932</v>
      </c>
      <c r="AA1897" s="85" t="s">
        <v>38</v>
      </c>
      <c r="AB1897" s="85">
        <v>44932</v>
      </c>
    </row>
    <row r="1898" spans="1:28" ht="15" customHeight="1" x14ac:dyDescent="0.25">
      <c r="A1898" s="81" t="s">
        <v>12656</v>
      </c>
      <c r="B1898" s="81"/>
      <c r="C1898" s="81" t="s">
        <v>12657</v>
      </c>
      <c r="D1898" s="57" t="s">
        <v>12658</v>
      </c>
      <c r="E1898" s="81" t="s">
        <v>12659</v>
      </c>
      <c r="F1898" s="81" t="s">
        <v>33</v>
      </c>
      <c r="G1898" s="81" t="s">
        <v>34</v>
      </c>
      <c r="H1898" s="81" t="s">
        <v>55</v>
      </c>
      <c r="I1898" s="48" t="s">
        <v>374</v>
      </c>
      <c r="J1898" s="81" t="s">
        <v>2672</v>
      </c>
      <c r="K1898" s="82"/>
      <c r="L1898" s="81" t="s">
        <v>38</v>
      </c>
      <c r="M1898" s="83" t="s">
        <v>38</v>
      </c>
      <c r="N1898" s="82" t="s">
        <v>38</v>
      </c>
      <c r="O1898" s="82" t="s">
        <v>38</v>
      </c>
      <c r="P1898" s="82" t="s">
        <v>38</v>
      </c>
      <c r="Q1898" s="82" t="s">
        <v>12660</v>
      </c>
      <c r="R1898" s="82" t="s">
        <v>249</v>
      </c>
      <c r="S1898" s="82" t="s">
        <v>40</v>
      </c>
      <c r="T1898" s="81" t="s">
        <v>12661</v>
      </c>
      <c r="U1898" s="81" t="s">
        <v>12662</v>
      </c>
      <c r="V1898" s="81"/>
      <c r="W1898" s="81" t="s">
        <v>212</v>
      </c>
      <c r="X1898" s="81" t="s">
        <v>12663</v>
      </c>
      <c r="Y1898" s="80">
        <v>44565</v>
      </c>
      <c r="Z1898" s="85">
        <v>45721</v>
      </c>
      <c r="AA1898" s="85">
        <v>45397</v>
      </c>
      <c r="AB1898" s="85">
        <v>45721</v>
      </c>
    </row>
    <row r="1899" spans="1:28" ht="15" customHeight="1" x14ac:dyDescent="0.25">
      <c r="A1899" s="50" t="s">
        <v>12664</v>
      </c>
      <c r="B1899" s="50"/>
      <c r="C1899" s="50" t="s">
        <v>12665</v>
      </c>
      <c r="D1899" s="50" t="s">
        <v>12666</v>
      </c>
      <c r="E1899" s="50" t="s">
        <v>12667</v>
      </c>
      <c r="F1899" s="81" t="s">
        <v>33</v>
      </c>
      <c r="G1899" s="50" t="s">
        <v>64</v>
      </c>
      <c r="H1899" s="50" t="s">
        <v>55</v>
      </c>
      <c r="I1899" s="48" t="s">
        <v>36</v>
      </c>
      <c r="J1899" s="50" t="s">
        <v>12668</v>
      </c>
      <c r="K1899" s="50"/>
      <c r="L1899" s="81">
        <v>2700</v>
      </c>
      <c r="M1899" s="83" t="s">
        <v>38</v>
      </c>
      <c r="N1899" s="82" t="s">
        <v>38</v>
      </c>
      <c r="O1899" s="82" t="s">
        <v>38</v>
      </c>
      <c r="P1899" s="82" t="s">
        <v>38</v>
      </c>
      <c r="Q1899" s="50"/>
      <c r="R1899" s="82" t="s">
        <v>2964</v>
      </c>
      <c r="S1899" s="50" t="s">
        <v>40</v>
      </c>
      <c r="T1899" s="50" t="s">
        <v>12669</v>
      </c>
      <c r="U1899" s="81" t="s">
        <v>12670</v>
      </c>
      <c r="V1899" s="50"/>
      <c r="W1899" s="50" t="s">
        <v>212</v>
      </c>
      <c r="X1899" s="50" t="s">
        <v>3570</v>
      </c>
      <c r="Y1899" s="80">
        <v>45273</v>
      </c>
      <c r="Z1899" s="80">
        <v>45273</v>
      </c>
      <c r="AA1899" s="85" t="s">
        <v>38</v>
      </c>
      <c r="AB1899" s="85">
        <v>45273</v>
      </c>
    </row>
    <row r="1900" spans="1:28" ht="15" customHeight="1" x14ac:dyDescent="0.25">
      <c r="A1900" s="81" t="s">
        <v>12671</v>
      </c>
      <c r="B1900" s="81"/>
      <c r="C1900" s="81" t="s">
        <v>12672</v>
      </c>
      <c r="D1900" s="81"/>
      <c r="E1900" s="81" t="s">
        <v>12673</v>
      </c>
      <c r="F1900" s="81" t="s">
        <v>33</v>
      </c>
      <c r="G1900" s="81" t="s">
        <v>34</v>
      </c>
      <c r="H1900" s="81" t="s">
        <v>55</v>
      </c>
      <c r="I1900" s="48" t="s">
        <v>36</v>
      </c>
      <c r="J1900" s="81" t="s">
        <v>4230</v>
      </c>
      <c r="K1900" s="82"/>
      <c r="L1900" s="81" t="s">
        <v>38</v>
      </c>
      <c r="M1900" s="83">
        <v>2200</v>
      </c>
      <c r="N1900" s="82">
        <v>2200</v>
      </c>
      <c r="O1900" s="84">
        <v>1760</v>
      </c>
      <c r="P1900" s="84">
        <v>1760</v>
      </c>
      <c r="Q1900" s="82"/>
      <c r="R1900" s="81" t="s">
        <v>39</v>
      </c>
      <c r="S1900" s="82" t="s">
        <v>40</v>
      </c>
      <c r="T1900" s="81" t="s">
        <v>12674</v>
      </c>
      <c r="U1900" s="81" t="s">
        <v>12675</v>
      </c>
      <c r="V1900" s="81"/>
      <c r="W1900" s="81" t="s">
        <v>69</v>
      </c>
      <c r="X1900" s="81" t="s">
        <v>6841</v>
      </c>
      <c r="Y1900" s="80">
        <v>44491</v>
      </c>
      <c r="Z1900" s="85">
        <v>45699</v>
      </c>
      <c r="AA1900" s="85">
        <v>44498</v>
      </c>
      <c r="AB1900" s="85">
        <v>45699</v>
      </c>
    </row>
    <row r="1901" spans="1:28" ht="15" customHeight="1" x14ac:dyDescent="0.25">
      <c r="A1901" s="81" t="s">
        <v>12676</v>
      </c>
      <c r="B1901" s="81"/>
      <c r="C1901" s="81" t="s">
        <v>12677</v>
      </c>
      <c r="D1901" s="81"/>
      <c r="E1901" s="81" t="s">
        <v>12678</v>
      </c>
      <c r="F1901" s="81" t="s">
        <v>33</v>
      </c>
      <c r="G1901" s="81" t="s">
        <v>34</v>
      </c>
      <c r="H1901" s="81" t="s">
        <v>141</v>
      </c>
      <c r="I1901" s="48" t="s">
        <v>374</v>
      </c>
      <c r="J1901" s="81" t="s">
        <v>12679</v>
      </c>
      <c r="K1901" s="82"/>
      <c r="L1901" s="81" t="s">
        <v>38</v>
      </c>
      <c r="M1901" s="83">
        <v>2200</v>
      </c>
      <c r="N1901" s="82" t="s">
        <v>38</v>
      </c>
      <c r="O1901" s="84">
        <v>1760</v>
      </c>
      <c r="P1901" s="82" t="s">
        <v>38</v>
      </c>
      <c r="Q1901" s="82" t="s">
        <v>12680</v>
      </c>
      <c r="R1901" s="82" t="s">
        <v>144</v>
      </c>
      <c r="S1901" s="82" t="s">
        <v>40</v>
      </c>
      <c r="T1901" s="81" t="s">
        <v>12681</v>
      </c>
      <c r="U1901" s="81" t="s">
        <v>12682</v>
      </c>
      <c r="V1901" s="81"/>
      <c r="W1901" s="81" t="s">
        <v>69</v>
      </c>
      <c r="X1901" s="81" t="s">
        <v>488</v>
      </c>
      <c r="Y1901" s="80">
        <v>44781</v>
      </c>
      <c r="Z1901" s="85">
        <v>45092</v>
      </c>
      <c r="AA1901" s="85">
        <v>44831</v>
      </c>
      <c r="AB1901" s="85">
        <v>45092</v>
      </c>
    </row>
    <row r="1902" spans="1:28" ht="15" customHeight="1" x14ac:dyDescent="0.25">
      <c r="A1902" s="81" t="s">
        <v>12683</v>
      </c>
      <c r="B1902" s="81"/>
      <c r="C1902" s="81" t="s">
        <v>12684</v>
      </c>
      <c r="D1902" s="81"/>
      <c r="E1902" s="81" t="s">
        <v>12685</v>
      </c>
      <c r="F1902" s="81" t="s">
        <v>33</v>
      </c>
      <c r="G1902" s="81" t="s">
        <v>64</v>
      </c>
      <c r="H1902" s="81" t="s">
        <v>55</v>
      </c>
      <c r="I1902" s="48" t="s">
        <v>36</v>
      </c>
      <c r="J1902" s="81" t="s">
        <v>1631</v>
      </c>
      <c r="K1902" s="82"/>
      <c r="L1902" s="81">
        <v>2700</v>
      </c>
      <c r="M1902" s="83" t="s">
        <v>38</v>
      </c>
      <c r="N1902" s="82" t="s">
        <v>38</v>
      </c>
      <c r="O1902" s="82" t="s">
        <v>38</v>
      </c>
      <c r="P1902" s="82" t="s">
        <v>38</v>
      </c>
      <c r="Q1902" s="82"/>
      <c r="R1902" s="81" t="s">
        <v>39</v>
      </c>
      <c r="S1902" s="86" t="s">
        <v>66</v>
      </c>
      <c r="T1902" s="81" t="s">
        <v>12686</v>
      </c>
      <c r="U1902" s="81" t="s">
        <v>12687</v>
      </c>
      <c r="V1902" s="81"/>
      <c r="W1902" s="81" t="s">
        <v>87</v>
      </c>
      <c r="X1902" s="81" t="s">
        <v>10657</v>
      </c>
      <c r="Y1902" s="80"/>
      <c r="Z1902" s="85">
        <v>44932</v>
      </c>
      <c r="AA1902" s="85" t="s">
        <v>38</v>
      </c>
      <c r="AB1902" s="85">
        <v>44932</v>
      </c>
    </row>
    <row r="1903" spans="1:28" ht="15" customHeight="1" x14ac:dyDescent="0.25">
      <c r="A1903" s="81" t="s">
        <v>12688</v>
      </c>
      <c r="B1903" s="81"/>
      <c r="C1903" s="81" t="s">
        <v>12689</v>
      </c>
      <c r="D1903" s="81" t="s">
        <v>12690</v>
      </c>
      <c r="E1903" s="81" t="s">
        <v>12691</v>
      </c>
      <c r="F1903" s="81" t="s">
        <v>33</v>
      </c>
      <c r="G1903" s="81" t="s">
        <v>64</v>
      </c>
      <c r="H1903" s="81" t="s">
        <v>55</v>
      </c>
      <c r="I1903" s="48" t="s">
        <v>36</v>
      </c>
      <c r="J1903" s="81" t="s">
        <v>8673</v>
      </c>
      <c r="K1903" s="82"/>
      <c r="L1903" s="81">
        <v>2700</v>
      </c>
      <c r="M1903" s="83" t="s">
        <v>38</v>
      </c>
      <c r="N1903" s="82" t="s">
        <v>38</v>
      </c>
      <c r="O1903" s="82" t="s">
        <v>38</v>
      </c>
      <c r="P1903" s="82" t="s">
        <v>38</v>
      </c>
      <c r="Q1903" s="82"/>
      <c r="R1903" s="81" t="s">
        <v>39</v>
      </c>
      <c r="S1903" s="86" t="s">
        <v>66</v>
      </c>
      <c r="T1903" s="81" t="s">
        <v>12692</v>
      </c>
      <c r="U1903" s="81" t="s">
        <v>12693</v>
      </c>
      <c r="V1903" s="81"/>
      <c r="W1903" s="81" t="s">
        <v>69</v>
      </c>
      <c r="X1903" s="81" t="s">
        <v>273</v>
      </c>
      <c r="Y1903" s="80"/>
      <c r="Z1903" s="85">
        <v>44932</v>
      </c>
      <c r="AA1903" s="85" t="s">
        <v>38</v>
      </c>
      <c r="AB1903" s="85">
        <v>44932</v>
      </c>
    </row>
    <row r="1904" spans="1:28" ht="15" customHeight="1" x14ac:dyDescent="0.25">
      <c r="A1904" s="81" t="s">
        <v>12694</v>
      </c>
      <c r="B1904" s="81"/>
      <c r="C1904" s="81" t="s">
        <v>12695</v>
      </c>
      <c r="D1904" s="81" t="s">
        <v>12696</v>
      </c>
      <c r="E1904" s="81" t="s">
        <v>12697</v>
      </c>
      <c r="F1904" s="81" t="s">
        <v>33</v>
      </c>
      <c r="G1904" s="81" t="s">
        <v>64</v>
      </c>
      <c r="H1904" s="81" t="s">
        <v>35</v>
      </c>
      <c r="I1904" s="48" t="s">
        <v>36</v>
      </c>
      <c r="J1904" s="81" t="s">
        <v>74</v>
      </c>
      <c r="K1904" s="82"/>
      <c r="L1904" s="81">
        <v>2200</v>
      </c>
      <c r="M1904" s="83" t="s">
        <v>38</v>
      </c>
      <c r="N1904" s="82" t="s">
        <v>38</v>
      </c>
      <c r="O1904" s="82" t="s">
        <v>38</v>
      </c>
      <c r="P1904" s="82" t="s">
        <v>38</v>
      </c>
      <c r="Q1904" s="82"/>
      <c r="R1904" s="81" t="s">
        <v>39</v>
      </c>
      <c r="S1904" s="86" t="s">
        <v>66</v>
      </c>
      <c r="T1904" s="81" t="s">
        <v>12698</v>
      </c>
      <c r="U1904" s="81" t="s">
        <v>12699</v>
      </c>
      <c r="V1904" s="81"/>
      <c r="W1904" s="81" t="s">
        <v>43</v>
      </c>
      <c r="X1904" s="81" t="s">
        <v>12700</v>
      </c>
      <c r="Y1904" s="80"/>
      <c r="Z1904" s="85">
        <v>44932</v>
      </c>
      <c r="AA1904" s="85" t="s">
        <v>38</v>
      </c>
      <c r="AB1904" s="85">
        <v>44932</v>
      </c>
    </row>
    <row r="1905" spans="1:28" ht="15" customHeight="1" x14ac:dyDescent="0.25">
      <c r="A1905" s="81" t="s">
        <v>12701</v>
      </c>
      <c r="B1905" s="81"/>
      <c r="C1905" s="81" t="s">
        <v>12702</v>
      </c>
      <c r="D1905" s="81" t="s">
        <v>12703</v>
      </c>
      <c r="E1905" s="81" t="s">
        <v>12704</v>
      </c>
      <c r="F1905" s="81" t="s">
        <v>33</v>
      </c>
      <c r="G1905" s="81" t="s">
        <v>278</v>
      </c>
      <c r="H1905" s="81" t="s">
        <v>35</v>
      </c>
      <c r="I1905" s="48" t="s">
        <v>36</v>
      </c>
      <c r="J1905" s="81" t="s">
        <v>84</v>
      </c>
      <c r="K1905" s="82"/>
      <c r="L1905" s="81" t="s">
        <v>38</v>
      </c>
      <c r="M1905" s="83" t="s">
        <v>38</v>
      </c>
      <c r="N1905" s="82" t="s">
        <v>38</v>
      </c>
      <c r="O1905" s="82" t="s">
        <v>38</v>
      </c>
      <c r="P1905" s="82" t="s">
        <v>38</v>
      </c>
      <c r="Q1905" s="82"/>
      <c r="R1905" s="81" t="s">
        <v>279</v>
      </c>
      <c r="S1905" s="86" t="s">
        <v>66</v>
      </c>
      <c r="T1905" s="81" t="s">
        <v>12705</v>
      </c>
      <c r="U1905" s="81" t="s">
        <v>12706</v>
      </c>
      <c r="V1905" s="81"/>
      <c r="W1905" s="81" t="s">
        <v>112</v>
      </c>
      <c r="X1905" s="81" t="s">
        <v>5258</v>
      </c>
      <c r="Y1905" s="80"/>
      <c r="Z1905" s="85">
        <v>44932</v>
      </c>
      <c r="AA1905" s="85" t="s">
        <v>38</v>
      </c>
      <c r="AB1905" s="85">
        <v>44932</v>
      </c>
    </row>
    <row r="1906" spans="1:28" ht="15" customHeight="1" x14ac:dyDescent="0.25">
      <c r="A1906" s="81" t="s">
        <v>12707</v>
      </c>
      <c r="B1906" s="81"/>
      <c r="C1906" s="81" t="s">
        <v>12708</v>
      </c>
      <c r="D1906" s="81" t="s">
        <v>12709</v>
      </c>
      <c r="E1906" s="81" t="s">
        <v>12710</v>
      </c>
      <c r="F1906" s="81" t="s">
        <v>33</v>
      </c>
      <c r="G1906" s="81" t="s">
        <v>34</v>
      </c>
      <c r="H1906" s="81" t="s">
        <v>55</v>
      </c>
      <c r="I1906" s="48" t="s">
        <v>36</v>
      </c>
      <c r="J1906" s="81" t="s">
        <v>619</v>
      </c>
      <c r="K1906" s="82" t="s">
        <v>12711</v>
      </c>
      <c r="L1906" s="81" t="s">
        <v>38</v>
      </c>
      <c r="M1906" s="83">
        <v>2600</v>
      </c>
      <c r="N1906" s="82" t="s">
        <v>38</v>
      </c>
      <c r="O1906" s="84">
        <v>2080</v>
      </c>
      <c r="P1906" s="82" t="s">
        <v>38</v>
      </c>
      <c r="Q1906" s="82"/>
      <c r="R1906" s="81" t="s">
        <v>39</v>
      </c>
      <c r="S1906" s="86" t="s">
        <v>66</v>
      </c>
      <c r="T1906" s="81" t="s">
        <v>12712</v>
      </c>
      <c r="U1906" s="81" t="s">
        <v>12713</v>
      </c>
      <c r="V1906" s="81"/>
      <c r="W1906" s="81" t="s">
        <v>188</v>
      </c>
      <c r="X1906" s="81" t="s">
        <v>4225</v>
      </c>
      <c r="Y1906" s="80"/>
      <c r="Z1906" s="85">
        <v>45303</v>
      </c>
      <c r="AA1906" s="85">
        <v>45223</v>
      </c>
      <c r="AB1906" s="85">
        <v>45303</v>
      </c>
    </row>
    <row r="1907" spans="1:28" ht="15" customHeight="1" x14ac:dyDescent="0.25">
      <c r="A1907" s="81" t="s">
        <v>12714</v>
      </c>
      <c r="B1907" s="81"/>
      <c r="C1907" s="81" t="s">
        <v>12715</v>
      </c>
      <c r="D1907" s="81" t="s">
        <v>12716</v>
      </c>
      <c r="E1907" s="81" t="s">
        <v>12717</v>
      </c>
      <c r="F1907" s="81" t="s">
        <v>33</v>
      </c>
      <c r="G1907" s="81" t="s">
        <v>64</v>
      </c>
      <c r="H1907" s="81" t="s">
        <v>55</v>
      </c>
      <c r="I1907" s="48" t="s">
        <v>36</v>
      </c>
      <c r="J1907" s="81" t="s">
        <v>12718</v>
      </c>
      <c r="K1907" s="82"/>
      <c r="L1907" s="81">
        <v>2700</v>
      </c>
      <c r="M1907" s="83" t="s">
        <v>38</v>
      </c>
      <c r="N1907" s="82" t="s">
        <v>38</v>
      </c>
      <c r="O1907" s="82" t="s">
        <v>38</v>
      </c>
      <c r="P1907" s="82" t="s">
        <v>38</v>
      </c>
      <c r="Q1907" s="82"/>
      <c r="R1907" s="81" t="s">
        <v>39</v>
      </c>
      <c r="S1907" s="86" t="s">
        <v>66</v>
      </c>
      <c r="T1907" s="81" t="s">
        <v>12719</v>
      </c>
      <c r="U1907" s="81" t="s">
        <v>12720</v>
      </c>
      <c r="V1907" s="81"/>
      <c r="W1907" s="81" t="s">
        <v>512</v>
      </c>
      <c r="X1907" s="81" t="s">
        <v>10883</v>
      </c>
      <c r="Y1907" s="80"/>
      <c r="Z1907" s="85">
        <v>44932</v>
      </c>
      <c r="AA1907" s="85" t="s">
        <v>38</v>
      </c>
      <c r="AB1907" s="85">
        <v>44932</v>
      </c>
    </row>
    <row r="1908" spans="1:28" ht="15" customHeight="1" x14ac:dyDescent="0.25">
      <c r="A1908" s="81" t="s">
        <v>12721</v>
      </c>
      <c r="B1908" s="81"/>
      <c r="C1908" s="81" t="s">
        <v>12722</v>
      </c>
      <c r="D1908" s="81" t="s">
        <v>12723</v>
      </c>
      <c r="E1908" s="81" t="s">
        <v>12724</v>
      </c>
      <c r="F1908" s="81" t="s">
        <v>33</v>
      </c>
      <c r="G1908" s="81" t="s">
        <v>64</v>
      </c>
      <c r="H1908" s="81" t="s">
        <v>35</v>
      </c>
      <c r="I1908" s="48" t="s">
        <v>36</v>
      </c>
      <c r="J1908" s="81" t="s">
        <v>74</v>
      </c>
      <c r="K1908" s="82"/>
      <c r="L1908" s="81">
        <v>2200</v>
      </c>
      <c r="M1908" s="83" t="s">
        <v>38</v>
      </c>
      <c r="N1908" s="82" t="s">
        <v>38</v>
      </c>
      <c r="O1908" s="82" t="s">
        <v>38</v>
      </c>
      <c r="P1908" s="82" t="s">
        <v>38</v>
      </c>
      <c r="Q1908" s="82"/>
      <c r="R1908" s="81" t="s">
        <v>39</v>
      </c>
      <c r="S1908" s="86" t="s">
        <v>66</v>
      </c>
      <c r="T1908" s="81" t="s">
        <v>12725</v>
      </c>
      <c r="U1908" s="81" t="s">
        <v>12726</v>
      </c>
      <c r="V1908" s="81"/>
      <c r="W1908" s="81" t="s">
        <v>69</v>
      </c>
      <c r="X1908" s="81" t="s">
        <v>1956</v>
      </c>
      <c r="Y1908" s="80"/>
      <c r="Z1908" s="85">
        <v>44932</v>
      </c>
      <c r="AA1908" s="85" t="s">
        <v>38</v>
      </c>
      <c r="AB1908" s="85">
        <v>44932</v>
      </c>
    </row>
    <row r="1909" spans="1:28" ht="15" customHeight="1" x14ac:dyDescent="0.25">
      <c r="A1909" s="81" t="s">
        <v>12727</v>
      </c>
      <c r="B1909" s="81"/>
      <c r="C1909" s="81" t="s">
        <v>12728</v>
      </c>
      <c r="D1909" s="81" t="s">
        <v>12729</v>
      </c>
      <c r="E1909" s="81" t="s">
        <v>12730</v>
      </c>
      <c r="F1909" s="81" t="s">
        <v>33</v>
      </c>
      <c r="G1909" s="81" t="s">
        <v>64</v>
      </c>
      <c r="H1909" s="81" t="s">
        <v>55</v>
      </c>
      <c r="I1909" s="48" t="s">
        <v>36</v>
      </c>
      <c r="J1909" s="81" t="s">
        <v>12731</v>
      </c>
      <c r="K1909" s="82"/>
      <c r="L1909" s="81">
        <v>2700</v>
      </c>
      <c r="M1909" s="83" t="s">
        <v>38</v>
      </c>
      <c r="N1909" s="82" t="s">
        <v>38</v>
      </c>
      <c r="O1909" s="82" t="s">
        <v>38</v>
      </c>
      <c r="P1909" s="82" t="s">
        <v>38</v>
      </c>
      <c r="Q1909" s="82"/>
      <c r="R1909" s="81" t="s">
        <v>39</v>
      </c>
      <c r="S1909" s="86" t="s">
        <v>66</v>
      </c>
      <c r="T1909" s="81" t="s">
        <v>12732</v>
      </c>
      <c r="U1909" s="81" t="s">
        <v>12733</v>
      </c>
      <c r="V1909" s="81"/>
      <c r="W1909" s="81" t="s">
        <v>78</v>
      </c>
      <c r="X1909" s="81" t="s">
        <v>809</v>
      </c>
      <c r="Y1909" s="80"/>
      <c r="Z1909" s="85">
        <v>45049</v>
      </c>
      <c r="AA1909" s="85" t="s">
        <v>38</v>
      </c>
      <c r="AB1909" s="85">
        <v>45049</v>
      </c>
    </row>
    <row r="1910" spans="1:28" ht="15" customHeight="1" x14ac:dyDescent="0.25">
      <c r="A1910" s="81" t="s">
        <v>12734</v>
      </c>
      <c r="B1910" s="81" t="s">
        <v>12735</v>
      </c>
      <c r="C1910" s="81" t="s">
        <v>12736</v>
      </c>
      <c r="D1910" s="81"/>
      <c r="E1910" s="81" t="s">
        <v>12737</v>
      </c>
      <c r="F1910" s="81" t="s">
        <v>33</v>
      </c>
      <c r="G1910" s="81" t="s">
        <v>34</v>
      </c>
      <c r="H1910" s="81" t="s">
        <v>55</v>
      </c>
      <c r="I1910" s="48" t="s">
        <v>36</v>
      </c>
      <c r="J1910" s="81" t="s">
        <v>8673</v>
      </c>
      <c r="K1910" s="82" t="s">
        <v>12738</v>
      </c>
      <c r="L1910" s="81" t="s">
        <v>38</v>
      </c>
      <c r="M1910" s="83">
        <v>1850</v>
      </c>
      <c r="N1910" s="82">
        <v>1850</v>
      </c>
      <c r="O1910" s="84">
        <v>1480</v>
      </c>
      <c r="P1910" s="84">
        <v>1480</v>
      </c>
      <c r="Q1910" s="82"/>
      <c r="R1910" s="81" t="s">
        <v>39</v>
      </c>
      <c r="S1910" s="88" t="s">
        <v>377</v>
      </c>
      <c r="T1910" s="81" t="s">
        <v>12739</v>
      </c>
      <c r="U1910" s="81" t="s">
        <v>12740</v>
      </c>
      <c r="V1910" s="81"/>
      <c r="W1910" s="81" t="s">
        <v>69</v>
      </c>
      <c r="X1910" s="81" t="s">
        <v>273</v>
      </c>
      <c r="Y1910" s="80"/>
      <c r="Z1910" s="85">
        <v>45699</v>
      </c>
      <c r="AA1910" s="85">
        <v>44761</v>
      </c>
      <c r="AB1910" s="85">
        <v>45699</v>
      </c>
    </row>
    <row r="1911" spans="1:28" ht="15" customHeight="1" x14ac:dyDescent="0.25">
      <c r="A1911" s="81" t="s">
        <v>12741</v>
      </c>
      <c r="B1911" s="81"/>
      <c r="C1911" s="81" t="s">
        <v>12742</v>
      </c>
      <c r="D1911" s="81"/>
      <c r="E1911" s="81" t="s">
        <v>12743</v>
      </c>
      <c r="F1911" s="81" t="s">
        <v>33</v>
      </c>
      <c r="G1911" s="81" t="s">
        <v>64</v>
      </c>
      <c r="H1911" s="81" t="s">
        <v>35</v>
      </c>
      <c r="I1911" s="48" t="s">
        <v>36</v>
      </c>
      <c r="J1911" s="81" t="s">
        <v>74</v>
      </c>
      <c r="K1911" s="82"/>
      <c r="L1911" s="81">
        <v>3150</v>
      </c>
      <c r="M1911" s="83" t="s">
        <v>38</v>
      </c>
      <c r="N1911" s="82" t="s">
        <v>38</v>
      </c>
      <c r="O1911" s="82" t="s">
        <v>38</v>
      </c>
      <c r="P1911" s="82" t="s">
        <v>38</v>
      </c>
      <c r="Q1911" s="82"/>
      <c r="R1911" s="81" t="s">
        <v>39</v>
      </c>
      <c r="S1911" s="86" t="s">
        <v>66</v>
      </c>
      <c r="T1911" s="81" t="s">
        <v>12744</v>
      </c>
      <c r="U1911" s="81" t="s">
        <v>12745</v>
      </c>
      <c r="V1911" s="81"/>
      <c r="W1911" s="81" t="s">
        <v>78</v>
      </c>
      <c r="X1911" s="81" t="s">
        <v>1322</v>
      </c>
      <c r="Y1911" s="80"/>
      <c r="Z1911" s="85">
        <v>44932</v>
      </c>
      <c r="AA1911" s="85" t="s">
        <v>38</v>
      </c>
      <c r="AB1911" s="85">
        <v>44932</v>
      </c>
    </row>
    <row r="1912" spans="1:28" ht="15" customHeight="1" x14ac:dyDescent="0.25">
      <c r="A1912" s="81" t="s">
        <v>12746</v>
      </c>
      <c r="B1912" s="81"/>
      <c r="C1912" s="82" t="s">
        <v>12747</v>
      </c>
      <c r="D1912" s="81"/>
      <c r="E1912" s="81" t="s">
        <v>12748</v>
      </c>
      <c r="F1912" s="81" t="s">
        <v>33</v>
      </c>
      <c r="G1912" s="81" t="s">
        <v>34</v>
      </c>
      <c r="H1912" s="81" t="s">
        <v>55</v>
      </c>
      <c r="I1912" s="48" t="s">
        <v>36</v>
      </c>
      <c r="J1912" s="81" t="s">
        <v>2114</v>
      </c>
      <c r="K1912" s="82"/>
      <c r="L1912" s="81" t="s">
        <v>38</v>
      </c>
      <c r="M1912" s="83">
        <v>2100</v>
      </c>
      <c r="N1912" s="82" t="s">
        <v>38</v>
      </c>
      <c r="O1912" s="84">
        <v>1680</v>
      </c>
      <c r="P1912" s="82" t="s">
        <v>38</v>
      </c>
      <c r="Q1912" s="82"/>
      <c r="R1912" s="81" t="s">
        <v>39</v>
      </c>
      <c r="S1912" s="82" t="s">
        <v>40</v>
      </c>
      <c r="T1912" s="81" t="s">
        <v>12749</v>
      </c>
      <c r="U1912" s="81" t="s">
        <v>12750</v>
      </c>
      <c r="V1912" s="81"/>
      <c r="W1912" s="81" t="s">
        <v>43</v>
      </c>
      <c r="X1912" s="81" t="s">
        <v>2272</v>
      </c>
      <c r="Y1912" s="80">
        <v>44082</v>
      </c>
      <c r="Z1912" s="85">
        <v>44186</v>
      </c>
      <c r="AA1912" s="85">
        <v>44204</v>
      </c>
      <c r="AB1912" s="85">
        <v>44204</v>
      </c>
    </row>
    <row r="1913" spans="1:28" ht="15" customHeight="1" x14ac:dyDescent="0.25">
      <c r="A1913" s="81" t="s">
        <v>12751</v>
      </c>
      <c r="B1913" s="81"/>
      <c r="C1913" s="81" t="s">
        <v>12752</v>
      </c>
      <c r="D1913" s="81" t="s">
        <v>12753</v>
      </c>
      <c r="E1913" s="81" t="s">
        <v>12754</v>
      </c>
      <c r="F1913" s="81" t="s">
        <v>33</v>
      </c>
      <c r="G1913" s="81" t="s">
        <v>64</v>
      </c>
      <c r="H1913" s="81" t="s">
        <v>55</v>
      </c>
      <c r="I1913" s="48" t="s">
        <v>36</v>
      </c>
      <c r="J1913" s="81" t="s">
        <v>7871</v>
      </c>
      <c r="K1913" s="82"/>
      <c r="L1913" s="81">
        <v>2700</v>
      </c>
      <c r="M1913" s="83" t="s">
        <v>38</v>
      </c>
      <c r="N1913" s="82" t="s">
        <v>38</v>
      </c>
      <c r="O1913" s="82" t="s">
        <v>38</v>
      </c>
      <c r="P1913" s="82" t="s">
        <v>38</v>
      </c>
      <c r="Q1913" s="82"/>
      <c r="R1913" s="81" t="s">
        <v>39</v>
      </c>
      <c r="S1913" s="86" t="s">
        <v>66</v>
      </c>
      <c r="T1913" s="81" t="s">
        <v>12755</v>
      </c>
      <c r="U1913" s="81" t="s">
        <v>12756</v>
      </c>
      <c r="V1913" s="81"/>
      <c r="W1913" s="81" t="s">
        <v>163</v>
      </c>
      <c r="X1913" s="81" t="s">
        <v>12757</v>
      </c>
      <c r="Y1913" s="80"/>
      <c r="Z1913" s="85">
        <v>45049</v>
      </c>
      <c r="AA1913" s="85" t="s">
        <v>38</v>
      </c>
      <c r="AB1913" s="85">
        <v>45049</v>
      </c>
    </row>
    <row r="1914" spans="1:28" ht="15" customHeight="1" x14ac:dyDescent="0.25">
      <c r="A1914" s="81" t="s">
        <v>12758</v>
      </c>
      <c r="B1914" s="81"/>
      <c r="C1914" s="81" t="s">
        <v>12759</v>
      </c>
      <c r="D1914" s="81"/>
      <c r="E1914" s="81" t="s">
        <v>12760</v>
      </c>
      <c r="F1914" s="81" t="s">
        <v>33</v>
      </c>
      <c r="G1914" s="81" t="s">
        <v>64</v>
      </c>
      <c r="H1914" s="81" t="s">
        <v>55</v>
      </c>
      <c r="I1914" s="48" t="s">
        <v>36</v>
      </c>
      <c r="J1914" s="81" t="s">
        <v>1631</v>
      </c>
      <c r="K1914" s="82"/>
      <c r="L1914" s="81">
        <v>2700</v>
      </c>
      <c r="M1914" s="83" t="s">
        <v>38</v>
      </c>
      <c r="N1914" s="82" t="s">
        <v>38</v>
      </c>
      <c r="O1914" s="82" t="s">
        <v>38</v>
      </c>
      <c r="P1914" s="82" t="s">
        <v>38</v>
      </c>
      <c r="Q1914" s="82"/>
      <c r="R1914" s="82" t="s">
        <v>39</v>
      </c>
      <c r="S1914" s="82" t="s">
        <v>66</v>
      </c>
      <c r="T1914" s="81" t="s">
        <v>12761</v>
      </c>
      <c r="U1914" s="81" t="s">
        <v>12762</v>
      </c>
      <c r="V1914" s="81"/>
      <c r="W1914" s="81" t="s">
        <v>87</v>
      </c>
      <c r="X1914" s="81" t="s">
        <v>10657</v>
      </c>
      <c r="Y1914" s="80"/>
      <c r="Z1914" s="85">
        <v>44932</v>
      </c>
      <c r="AA1914" s="85" t="s">
        <v>38</v>
      </c>
      <c r="AB1914" s="85">
        <v>44932</v>
      </c>
    </row>
    <row r="1915" spans="1:28" ht="15" customHeight="1" x14ac:dyDescent="0.25">
      <c r="A1915" s="81" t="s">
        <v>12763</v>
      </c>
      <c r="B1915" s="81"/>
      <c r="C1915" s="81" t="s">
        <v>12764</v>
      </c>
      <c r="D1915" s="81" t="s">
        <v>12765</v>
      </c>
      <c r="E1915" s="81" t="s">
        <v>12766</v>
      </c>
      <c r="F1915" s="81" t="s">
        <v>33</v>
      </c>
      <c r="G1915" s="81" t="s">
        <v>64</v>
      </c>
      <c r="H1915" s="81" t="s">
        <v>35</v>
      </c>
      <c r="I1915" s="48" t="s">
        <v>36</v>
      </c>
      <c r="J1915" s="81" t="s">
        <v>84</v>
      </c>
      <c r="K1915" s="82"/>
      <c r="L1915" s="81">
        <v>2200</v>
      </c>
      <c r="M1915" s="83" t="s">
        <v>38</v>
      </c>
      <c r="N1915" s="82" t="s">
        <v>38</v>
      </c>
      <c r="O1915" s="82" t="s">
        <v>38</v>
      </c>
      <c r="P1915" s="82" t="s">
        <v>38</v>
      </c>
      <c r="Q1915" s="82"/>
      <c r="R1915" s="81" t="s">
        <v>39</v>
      </c>
      <c r="S1915" s="86" t="s">
        <v>66</v>
      </c>
      <c r="T1915" s="81" t="s">
        <v>12767</v>
      </c>
      <c r="U1915" s="81" t="s">
        <v>12768</v>
      </c>
      <c r="V1915" s="81"/>
      <c r="W1915" s="81" t="s">
        <v>78</v>
      </c>
      <c r="X1915" s="81" t="s">
        <v>3577</v>
      </c>
      <c r="Y1915" s="80"/>
      <c r="Z1915" s="85">
        <v>44932</v>
      </c>
      <c r="AA1915" s="85" t="s">
        <v>38</v>
      </c>
      <c r="AB1915" s="85">
        <v>44932</v>
      </c>
    </row>
    <row r="1916" spans="1:28" ht="15" customHeight="1" x14ac:dyDescent="0.25">
      <c r="A1916" s="81" t="s">
        <v>12769</v>
      </c>
      <c r="B1916" s="81"/>
      <c r="C1916" s="81" t="s">
        <v>12770</v>
      </c>
      <c r="D1916" s="81" t="s">
        <v>12771</v>
      </c>
      <c r="E1916" s="81" t="s">
        <v>12772</v>
      </c>
      <c r="F1916" s="81" t="s">
        <v>33</v>
      </c>
      <c r="G1916" s="81" t="s">
        <v>64</v>
      </c>
      <c r="H1916" s="81" t="s">
        <v>35</v>
      </c>
      <c r="I1916" s="48" t="s">
        <v>36</v>
      </c>
      <c r="J1916" s="81" t="s">
        <v>74</v>
      </c>
      <c r="K1916" s="82"/>
      <c r="L1916" s="81">
        <v>2200</v>
      </c>
      <c r="M1916" s="83" t="s">
        <v>38</v>
      </c>
      <c r="N1916" s="82" t="s">
        <v>38</v>
      </c>
      <c r="O1916" s="82" t="s">
        <v>38</v>
      </c>
      <c r="P1916" s="82" t="s">
        <v>38</v>
      </c>
      <c r="Q1916" s="82"/>
      <c r="R1916" s="81" t="s">
        <v>39</v>
      </c>
      <c r="S1916" s="86" t="s">
        <v>66</v>
      </c>
      <c r="T1916" s="81" t="s">
        <v>12773</v>
      </c>
      <c r="U1916" s="81" t="s">
        <v>12774</v>
      </c>
      <c r="V1916" s="81"/>
      <c r="W1916" s="81" t="s">
        <v>438</v>
      </c>
      <c r="X1916" s="81" t="s">
        <v>8445</v>
      </c>
      <c r="Y1916" s="80"/>
      <c r="Z1916" s="85">
        <v>44932</v>
      </c>
      <c r="AA1916" s="85" t="s">
        <v>38</v>
      </c>
      <c r="AB1916" s="85">
        <v>44932</v>
      </c>
    </row>
    <row r="1917" spans="1:28" ht="15" customHeight="1" x14ac:dyDescent="0.25">
      <c r="A1917" s="81" t="s">
        <v>12775</v>
      </c>
      <c r="B1917" s="81"/>
      <c r="C1917" s="81" t="s">
        <v>12776</v>
      </c>
      <c r="D1917" s="81" t="s">
        <v>12777</v>
      </c>
      <c r="E1917" s="81" t="s">
        <v>12778</v>
      </c>
      <c r="F1917" s="81" t="s">
        <v>33</v>
      </c>
      <c r="G1917" s="81" t="s">
        <v>64</v>
      </c>
      <c r="H1917" s="81" t="s">
        <v>35</v>
      </c>
      <c r="I1917" s="48" t="s">
        <v>36</v>
      </c>
      <c r="J1917" s="81" t="s">
        <v>74</v>
      </c>
      <c r="K1917" s="82"/>
      <c r="L1917" s="81">
        <v>2200</v>
      </c>
      <c r="M1917" s="83" t="s">
        <v>38</v>
      </c>
      <c r="N1917" s="82" t="s">
        <v>38</v>
      </c>
      <c r="O1917" s="82" t="s">
        <v>38</v>
      </c>
      <c r="P1917" s="82" t="s">
        <v>38</v>
      </c>
      <c r="Q1917" s="82"/>
      <c r="R1917" s="81" t="s">
        <v>39</v>
      </c>
      <c r="S1917" s="86" t="s">
        <v>66</v>
      </c>
      <c r="T1917" s="81" t="s">
        <v>12779</v>
      </c>
      <c r="U1917" s="81" t="s">
        <v>12780</v>
      </c>
      <c r="V1917" s="81"/>
      <c r="W1917" s="81" t="s">
        <v>87</v>
      </c>
      <c r="X1917" s="81" t="s">
        <v>12781</v>
      </c>
      <c r="Y1917" s="80"/>
      <c r="Z1917" s="85">
        <v>44932</v>
      </c>
      <c r="AA1917" s="85" t="s">
        <v>38</v>
      </c>
      <c r="AB1917" s="85">
        <v>44932</v>
      </c>
    </row>
    <row r="1918" spans="1:28" ht="15" customHeight="1" x14ac:dyDescent="0.25">
      <c r="A1918" s="81" t="s">
        <v>12782</v>
      </c>
      <c r="B1918" s="81"/>
      <c r="C1918" s="81" t="s">
        <v>12783</v>
      </c>
      <c r="D1918" s="81" t="s">
        <v>12784</v>
      </c>
      <c r="E1918" s="81" t="s">
        <v>12785</v>
      </c>
      <c r="F1918" s="81" t="s">
        <v>33</v>
      </c>
      <c r="G1918" s="81" t="s">
        <v>64</v>
      </c>
      <c r="H1918" s="81" t="s">
        <v>35</v>
      </c>
      <c r="I1918" s="48" t="s">
        <v>36</v>
      </c>
      <c r="J1918" s="81" t="s">
        <v>74</v>
      </c>
      <c r="K1918" s="82"/>
      <c r="L1918" s="81">
        <v>2200</v>
      </c>
      <c r="M1918" s="83" t="s">
        <v>38</v>
      </c>
      <c r="N1918" s="82" t="s">
        <v>38</v>
      </c>
      <c r="O1918" s="82" t="s">
        <v>38</v>
      </c>
      <c r="P1918" s="82" t="s">
        <v>38</v>
      </c>
      <c r="Q1918" s="82"/>
      <c r="R1918" s="81" t="s">
        <v>39</v>
      </c>
      <c r="S1918" s="86" t="s">
        <v>66</v>
      </c>
      <c r="T1918" s="81" t="s">
        <v>12786</v>
      </c>
      <c r="U1918" s="81" t="s">
        <v>12787</v>
      </c>
      <c r="V1918" s="81"/>
      <c r="W1918" s="81" t="s">
        <v>69</v>
      </c>
      <c r="X1918" s="81" t="s">
        <v>3042</v>
      </c>
      <c r="Y1918" s="80"/>
      <c r="Z1918" s="85">
        <v>44932</v>
      </c>
      <c r="AA1918" s="85" t="s">
        <v>38</v>
      </c>
      <c r="AB1918" s="85">
        <v>44932</v>
      </c>
    </row>
    <row r="1919" spans="1:28" ht="15" customHeight="1" x14ac:dyDescent="0.25">
      <c r="A1919" s="81" t="s">
        <v>12788</v>
      </c>
      <c r="B1919" s="81"/>
      <c r="C1919" s="81" t="s">
        <v>12789</v>
      </c>
      <c r="D1919" s="81"/>
      <c r="E1919" s="81" t="s">
        <v>12790</v>
      </c>
      <c r="F1919" s="81" t="s">
        <v>33</v>
      </c>
      <c r="G1919" s="81" t="s">
        <v>34</v>
      </c>
      <c r="H1919" s="81" t="s">
        <v>35</v>
      </c>
      <c r="I1919" s="48" t="s">
        <v>36</v>
      </c>
      <c r="J1919" s="81" t="s">
        <v>175</v>
      </c>
      <c r="K1919" s="87" t="s">
        <v>3046</v>
      </c>
      <c r="L1919" s="81" t="s">
        <v>38</v>
      </c>
      <c r="M1919" s="83">
        <v>720</v>
      </c>
      <c r="N1919" s="82" t="s">
        <v>38</v>
      </c>
      <c r="O1919" s="84">
        <v>576</v>
      </c>
      <c r="P1919" s="82" t="s">
        <v>38</v>
      </c>
      <c r="Q1919" s="82"/>
      <c r="R1919" s="81" t="s">
        <v>39</v>
      </c>
      <c r="S1919" s="88" t="s">
        <v>177</v>
      </c>
      <c r="T1919" s="81" t="s">
        <v>12791</v>
      </c>
      <c r="U1919" s="81" t="s">
        <v>12792</v>
      </c>
      <c r="V1919" s="81"/>
      <c r="W1919" s="81" t="s">
        <v>78</v>
      </c>
      <c r="X1919" s="81" t="s">
        <v>1420</v>
      </c>
      <c r="Y1919" s="80">
        <v>44931</v>
      </c>
      <c r="Z1919" s="85">
        <v>44945</v>
      </c>
      <c r="AA1919" s="85">
        <v>45355</v>
      </c>
      <c r="AB1919" s="85">
        <v>45355</v>
      </c>
    </row>
    <row r="1920" spans="1:28" ht="15" customHeight="1" x14ac:dyDescent="0.25">
      <c r="A1920" s="81" t="s">
        <v>12793</v>
      </c>
      <c r="B1920" s="81" t="s">
        <v>12794</v>
      </c>
      <c r="C1920" s="81" t="s">
        <v>12795</v>
      </c>
      <c r="D1920" s="81" t="s">
        <v>12796</v>
      </c>
      <c r="E1920" s="81" t="s">
        <v>12797</v>
      </c>
      <c r="F1920" s="81" t="s">
        <v>33</v>
      </c>
      <c r="G1920" s="81" t="s">
        <v>64</v>
      </c>
      <c r="H1920" s="81" t="s">
        <v>35</v>
      </c>
      <c r="I1920" s="48" t="s">
        <v>36</v>
      </c>
      <c r="J1920" s="81" t="s">
        <v>296</v>
      </c>
      <c r="K1920" s="82"/>
      <c r="L1920" s="81">
        <v>2200</v>
      </c>
      <c r="M1920" s="83" t="s">
        <v>38</v>
      </c>
      <c r="N1920" s="82" t="s">
        <v>38</v>
      </c>
      <c r="O1920" s="82" t="s">
        <v>38</v>
      </c>
      <c r="P1920" s="82" t="s">
        <v>38</v>
      </c>
      <c r="Q1920" s="82"/>
      <c r="R1920" s="82" t="s">
        <v>39</v>
      </c>
      <c r="S1920" s="86" t="s">
        <v>66</v>
      </c>
      <c r="T1920" s="81" t="s">
        <v>12798</v>
      </c>
      <c r="U1920" s="81" t="s">
        <v>12799</v>
      </c>
      <c r="V1920" s="81"/>
      <c r="W1920" s="81" t="s">
        <v>438</v>
      </c>
      <c r="X1920" s="81" t="s">
        <v>4465</v>
      </c>
      <c r="Y1920" s="80"/>
      <c r="Z1920" s="85">
        <v>45397</v>
      </c>
      <c r="AA1920" s="85" t="s">
        <v>38</v>
      </c>
      <c r="AB1920" s="85">
        <v>45397</v>
      </c>
    </row>
    <row r="1921" spans="1:28" ht="15" customHeight="1" x14ac:dyDescent="0.25">
      <c r="A1921" s="81" t="s">
        <v>12800</v>
      </c>
      <c r="B1921" s="81" t="s">
        <v>12801</v>
      </c>
      <c r="C1921" s="81" t="s">
        <v>12802</v>
      </c>
      <c r="D1921" s="81" t="s">
        <v>12803</v>
      </c>
      <c r="E1921" s="81" t="s">
        <v>12804</v>
      </c>
      <c r="F1921" s="81" t="s">
        <v>33</v>
      </c>
      <c r="G1921" s="81" t="s">
        <v>64</v>
      </c>
      <c r="H1921" s="81" t="s">
        <v>35</v>
      </c>
      <c r="I1921" s="48" t="s">
        <v>36</v>
      </c>
      <c r="J1921" s="81" t="s">
        <v>296</v>
      </c>
      <c r="K1921" s="82"/>
      <c r="L1921" s="81">
        <v>2200</v>
      </c>
      <c r="M1921" s="83" t="s">
        <v>38</v>
      </c>
      <c r="N1921" s="82" t="s">
        <v>38</v>
      </c>
      <c r="O1921" s="82" t="s">
        <v>38</v>
      </c>
      <c r="P1921" s="82" t="s">
        <v>38</v>
      </c>
      <c r="Q1921" s="82"/>
      <c r="R1921" s="81" t="s">
        <v>39</v>
      </c>
      <c r="S1921" s="86" t="s">
        <v>66</v>
      </c>
      <c r="T1921" s="81" t="s">
        <v>12805</v>
      </c>
      <c r="U1921" s="81" t="s">
        <v>12806</v>
      </c>
      <c r="V1921" s="81"/>
      <c r="W1921" s="81" t="s">
        <v>1215</v>
      </c>
      <c r="X1921" s="81" t="s">
        <v>2132</v>
      </c>
      <c r="Y1921" s="80"/>
      <c r="Z1921" s="85">
        <v>45365</v>
      </c>
      <c r="AA1921" s="85" t="s">
        <v>38</v>
      </c>
      <c r="AB1921" s="85">
        <v>45365</v>
      </c>
    </row>
    <row r="1922" spans="1:28" ht="15" customHeight="1" x14ac:dyDescent="0.25">
      <c r="A1922" s="81" t="s">
        <v>12807</v>
      </c>
      <c r="B1922" s="81"/>
      <c r="C1922" s="81" t="s">
        <v>12808</v>
      </c>
      <c r="D1922" s="81" t="s">
        <v>12809</v>
      </c>
      <c r="E1922" s="81" t="s">
        <v>12810</v>
      </c>
      <c r="F1922" s="81" t="s">
        <v>33</v>
      </c>
      <c r="G1922" s="81" t="s">
        <v>64</v>
      </c>
      <c r="H1922" s="81" t="s">
        <v>35</v>
      </c>
      <c r="I1922" s="48" t="s">
        <v>36</v>
      </c>
      <c r="J1922" s="81" t="s">
        <v>74</v>
      </c>
      <c r="K1922" s="82"/>
      <c r="L1922" s="81">
        <v>2200</v>
      </c>
      <c r="M1922" s="83" t="s">
        <v>38</v>
      </c>
      <c r="N1922" s="82" t="s">
        <v>38</v>
      </c>
      <c r="O1922" s="82" t="s">
        <v>38</v>
      </c>
      <c r="P1922" s="82" t="s">
        <v>38</v>
      </c>
      <c r="Q1922" s="82"/>
      <c r="R1922" s="81" t="s">
        <v>39</v>
      </c>
      <c r="S1922" s="86" t="s">
        <v>66</v>
      </c>
      <c r="T1922" s="81" t="s">
        <v>12811</v>
      </c>
      <c r="U1922" s="81" t="s">
        <v>12812</v>
      </c>
      <c r="V1922" s="81"/>
      <c r="W1922" s="81" t="s">
        <v>69</v>
      </c>
      <c r="X1922" s="81" t="s">
        <v>1760</v>
      </c>
      <c r="Y1922" s="80"/>
      <c r="Z1922" s="85">
        <v>44932</v>
      </c>
      <c r="AA1922" s="85" t="s">
        <v>38</v>
      </c>
      <c r="AB1922" s="85">
        <v>44932</v>
      </c>
    </row>
    <row r="1923" spans="1:28" ht="15" customHeight="1" x14ac:dyDescent="0.25">
      <c r="A1923" s="81" t="s">
        <v>12813</v>
      </c>
      <c r="B1923" s="81"/>
      <c r="C1923" s="81" t="s">
        <v>12814</v>
      </c>
      <c r="D1923" s="81" t="s">
        <v>12815</v>
      </c>
      <c r="E1923" s="81" t="s">
        <v>12816</v>
      </c>
      <c r="F1923" s="81" t="s">
        <v>33</v>
      </c>
      <c r="G1923" s="81" t="s">
        <v>64</v>
      </c>
      <c r="H1923" s="81" t="s">
        <v>35</v>
      </c>
      <c r="I1923" s="48" t="s">
        <v>36</v>
      </c>
      <c r="J1923" s="81" t="s">
        <v>84</v>
      </c>
      <c r="K1923" s="82"/>
      <c r="L1923" s="81">
        <v>2200</v>
      </c>
      <c r="M1923" s="83" t="s">
        <v>38</v>
      </c>
      <c r="N1923" s="82" t="s">
        <v>38</v>
      </c>
      <c r="O1923" s="82" t="s">
        <v>38</v>
      </c>
      <c r="P1923" s="82" t="s">
        <v>38</v>
      </c>
      <c r="Q1923" s="82"/>
      <c r="R1923" s="81" t="s">
        <v>39</v>
      </c>
      <c r="S1923" s="86" t="s">
        <v>66</v>
      </c>
      <c r="T1923" s="81" t="s">
        <v>12817</v>
      </c>
      <c r="U1923" s="81" t="s">
        <v>12818</v>
      </c>
      <c r="V1923" s="81"/>
      <c r="W1923" s="81" t="s">
        <v>69</v>
      </c>
      <c r="X1923" s="81" t="s">
        <v>3042</v>
      </c>
      <c r="Y1923" s="80"/>
      <c r="Z1923" s="85">
        <v>44932</v>
      </c>
      <c r="AA1923" s="85" t="s">
        <v>38</v>
      </c>
      <c r="AB1923" s="85">
        <v>44932</v>
      </c>
    </row>
    <row r="1924" spans="1:28" x14ac:dyDescent="0.25">
      <c r="A1924" s="81" t="s">
        <v>12819</v>
      </c>
      <c r="B1924" s="81"/>
      <c r="C1924" s="81" t="s">
        <v>12820</v>
      </c>
      <c r="D1924" s="81" t="s">
        <v>12821</v>
      </c>
      <c r="E1924" s="81" t="s">
        <v>12822</v>
      </c>
      <c r="F1924" s="81" t="s">
        <v>33</v>
      </c>
      <c r="G1924" s="81" t="s">
        <v>64</v>
      </c>
      <c r="H1924" s="81" t="s">
        <v>1099</v>
      </c>
      <c r="I1924" s="48" t="s">
        <v>36</v>
      </c>
      <c r="J1924" s="81" t="s">
        <v>12823</v>
      </c>
      <c r="K1924" s="82"/>
      <c r="L1924" s="81">
        <v>2700</v>
      </c>
      <c r="M1924" s="83" t="s">
        <v>38</v>
      </c>
      <c r="N1924" s="82" t="s">
        <v>38</v>
      </c>
      <c r="O1924" s="82" t="s">
        <v>38</v>
      </c>
      <c r="P1924" s="82" t="s">
        <v>38</v>
      </c>
      <c r="Q1924" s="82"/>
      <c r="R1924" s="81" t="s">
        <v>39</v>
      </c>
      <c r="S1924" s="86" t="s">
        <v>66</v>
      </c>
      <c r="T1924" s="81" t="s">
        <v>12824</v>
      </c>
      <c r="U1924" s="81" t="s">
        <v>12825</v>
      </c>
      <c r="V1924" s="81"/>
      <c r="W1924" s="81" t="s">
        <v>69</v>
      </c>
      <c r="X1924" s="81" t="s">
        <v>4294</v>
      </c>
      <c r="Y1924" s="80"/>
      <c r="Z1924" s="85">
        <v>45695</v>
      </c>
      <c r="AA1924" s="85" t="s">
        <v>38</v>
      </c>
      <c r="AB1924" s="85">
        <v>45695</v>
      </c>
    </row>
    <row r="1925" spans="1:28" x14ac:dyDescent="0.25">
      <c r="A1925" s="81" t="s">
        <v>12826</v>
      </c>
      <c r="B1925" s="81"/>
      <c r="C1925" s="81" t="s">
        <v>12827</v>
      </c>
      <c r="D1925" s="81" t="s">
        <v>12827</v>
      </c>
      <c r="E1925" s="81" t="s">
        <v>12828</v>
      </c>
      <c r="F1925" s="81" t="s">
        <v>33</v>
      </c>
      <c r="G1925" s="81" t="s">
        <v>34</v>
      </c>
      <c r="H1925" s="81" t="s">
        <v>1099</v>
      </c>
      <c r="I1925" s="48" t="s">
        <v>374</v>
      </c>
      <c r="J1925" s="81" t="s">
        <v>12829</v>
      </c>
      <c r="K1925" s="82"/>
      <c r="L1925" s="81"/>
      <c r="M1925" s="82">
        <v>2200</v>
      </c>
      <c r="N1925" s="82"/>
      <c r="O1925" s="84">
        <v>1760</v>
      </c>
      <c r="P1925" s="82"/>
      <c r="Q1925" s="82" t="s">
        <v>12830</v>
      </c>
      <c r="R1925" s="81" t="s">
        <v>226</v>
      </c>
      <c r="S1925" s="17" t="s">
        <v>40</v>
      </c>
      <c r="T1925" s="81" t="s">
        <v>12831</v>
      </c>
      <c r="U1925" s="81" t="s">
        <v>12832</v>
      </c>
      <c r="V1925" s="81"/>
      <c r="W1925" s="81" t="s">
        <v>512</v>
      </c>
      <c r="X1925" s="81" t="s">
        <v>3482</v>
      </c>
      <c r="Y1925" s="80">
        <v>45699</v>
      </c>
      <c r="Z1925" s="85">
        <v>45721</v>
      </c>
      <c r="AA1925" s="85">
        <v>45719</v>
      </c>
      <c r="AB1925" s="85">
        <v>45721</v>
      </c>
    </row>
    <row r="1926" spans="1:28" x14ac:dyDescent="0.25">
      <c r="A1926" s="81" t="s">
        <v>12833</v>
      </c>
      <c r="B1926" s="81"/>
      <c r="C1926" s="81" t="s">
        <v>12834</v>
      </c>
      <c r="D1926" s="81" t="s">
        <v>12834</v>
      </c>
      <c r="E1926" s="81" t="s">
        <v>12835</v>
      </c>
      <c r="F1926" s="81" t="s">
        <v>33</v>
      </c>
      <c r="G1926" s="81" t="s">
        <v>34</v>
      </c>
      <c r="H1926" s="81" t="s">
        <v>1099</v>
      </c>
      <c r="I1926" s="48" t="s">
        <v>374</v>
      </c>
      <c r="J1926" s="81" t="s">
        <v>12829</v>
      </c>
      <c r="K1926" s="82"/>
      <c r="L1926" s="81"/>
      <c r="M1926" s="82"/>
      <c r="N1926" s="82"/>
      <c r="O1926" s="82"/>
      <c r="P1926" s="82"/>
      <c r="Q1926" s="82" t="s">
        <v>12830</v>
      </c>
      <c r="R1926" s="81" t="s">
        <v>352</v>
      </c>
      <c r="S1926" s="17" t="s">
        <v>40</v>
      </c>
      <c r="T1926" s="81" t="s">
        <v>12836</v>
      </c>
      <c r="U1926" s="81" t="s">
        <v>12837</v>
      </c>
      <c r="V1926" s="81"/>
      <c r="W1926" s="81" t="s">
        <v>512</v>
      </c>
      <c r="X1926" s="81" t="s">
        <v>3482</v>
      </c>
      <c r="Y1926" s="80">
        <v>45699</v>
      </c>
      <c r="Z1926" s="85">
        <v>45721</v>
      </c>
      <c r="AA1926" s="85"/>
      <c r="AB1926" s="85">
        <v>45721</v>
      </c>
    </row>
    <row r="1927" spans="1:28" x14ac:dyDescent="0.25">
      <c r="A1927" s="81" t="s">
        <v>12838</v>
      </c>
      <c r="B1927" s="81" t="s">
        <v>12839</v>
      </c>
      <c r="C1927" s="81" t="s">
        <v>12840</v>
      </c>
      <c r="D1927" s="81" t="s">
        <v>12840</v>
      </c>
      <c r="E1927" s="81" t="s">
        <v>12841</v>
      </c>
      <c r="F1927" s="81" t="s">
        <v>33</v>
      </c>
      <c r="G1927" s="81" t="s">
        <v>34</v>
      </c>
      <c r="H1927" s="81" t="s">
        <v>1099</v>
      </c>
      <c r="I1927" s="48" t="s">
        <v>374</v>
      </c>
      <c r="J1927" s="81" t="s">
        <v>12829</v>
      </c>
      <c r="K1927" s="82"/>
      <c r="L1927" s="81"/>
      <c r="M1927" s="82"/>
      <c r="N1927" s="82"/>
      <c r="O1927" s="82"/>
      <c r="P1927" s="82"/>
      <c r="Q1927" s="82" t="s">
        <v>12830</v>
      </c>
      <c r="R1927" s="17" t="s">
        <v>427</v>
      </c>
      <c r="S1927" s="17" t="s">
        <v>40</v>
      </c>
      <c r="T1927" s="81" t="s">
        <v>12842</v>
      </c>
      <c r="U1927" s="81" t="s">
        <v>12843</v>
      </c>
      <c r="V1927" s="81"/>
      <c r="W1927" s="81" t="s">
        <v>512</v>
      </c>
      <c r="X1927" s="81" t="s">
        <v>3482</v>
      </c>
      <c r="Y1927" s="80">
        <v>45699</v>
      </c>
      <c r="Z1927" s="85">
        <v>45721</v>
      </c>
      <c r="AA1927" s="85"/>
      <c r="AB1927" s="85">
        <v>45721</v>
      </c>
    </row>
    <row r="1928" spans="1:28" x14ac:dyDescent="0.25">
      <c r="A1928" s="81" t="s">
        <v>12844</v>
      </c>
      <c r="B1928" s="81"/>
      <c r="C1928" s="81" t="s">
        <v>12845</v>
      </c>
      <c r="D1928" s="81"/>
      <c r="E1928" s="81" t="s">
        <v>12846</v>
      </c>
      <c r="F1928" s="81" t="s">
        <v>33</v>
      </c>
      <c r="G1928" s="81" t="s">
        <v>34</v>
      </c>
      <c r="H1928" s="81" t="s">
        <v>55</v>
      </c>
      <c r="I1928" s="48" t="s">
        <v>36</v>
      </c>
      <c r="J1928" s="81" t="s">
        <v>7997</v>
      </c>
      <c r="K1928" s="82"/>
      <c r="L1928" s="81"/>
      <c r="M1928" s="82"/>
      <c r="N1928" s="82"/>
      <c r="O1928" s="82"/>
      <c r="P1928" s="82"/>
      <c r="Q1928" s="82" t="s">
        <v>3987</v>
      </c>
      <c r="R1928" s="82" t="s">
        <v>249</v>
      </c>
      <c r="S1928" s="82">
        <v>2025</v>
      </c>
      <c r="T1928" s="81" t="s">
        <v>12847</v>
      </c>
      <c r="U1928" s="92" t="s">
        <v>12848</v>
      </c>
      <c r="V1928" s="81"/>
      <c r="W1928" s="81" t="s">
        <v>112</v>
      </c>
      <c r="X1928" s="81" t="s">
        <v>830</v>
      </c>
      <c r="Y1928" s="85">
        <v>45719</v>
      </c>
      <c r="Z1928" s="85">
        <v>45719</v>
      </c>
      <c r="AA1928" s="85"/>
      <c r="AB1928" s="85">
        <v>45719</v>
      </c>
    </row>
    <row r="1929" spans="1:28" x14ac:dyDescent="0.25">
      <c r="A1929" s="81" t="s">
        <v>12849</v>
      </c>
      <c r="B1929" s="81"/>
      <c r="C1929" s="81" t="s">
        <v>12850</v>
      </c>
      <c r="D1929" s="81"/>
      <c r="E1929" s="81" t="s">
        <v>12851</v>
      </c>
      <c r="F1929" s="81" t="s">
        <v>33</v>
      </c>
      <c r="G1929" s="81" t="s">
        <v>34</v>
      </c>
      <c r="H1929" s="81" t="s">
        <v>55</v>
      </c>
      <c r="I1929" s="48" t="s">
        <v>36</v>
      </c>
      <c r="J1929" s="81" t="s">
        <v>12852</v>
      </c>
      <c r="K1929" s="82"/>
      <c r="L1929" s="81"/>
      <c r="M1929" s="82"/>
      <c r="N1929" s="82"/>
      <c r="O1929" s="82"/>
      <c r="P1929" s="82"/>
      <c r="Q1929" s="82" t="s">
        <v>3987</v>
      </c>
      <c r="R1929" s="82" t="s">
        <v>427</v>
      </c>
      <c r="S1929" s="82">
        <v>2025</v>
      </c>
      <c r="T1929" s="81" t="s">
        <v>12853</v>
      </c>
      <c r="U1929" s="92" t="s">
        <v>12854</v>
      </c>
      <c r="V1929" s="81"/>
      <c r="W1929" s="81" t="s">
        <v>43</v>
      </c>
      <c r="X1929" s="81" t="s">
        <v>12855</v>
      </c>
      <c r="Y1929" s="85">
        <v>45719</v>
      </c>
      <c r="Z1929" s="85">
        <v>45719</v>
      </c>
      <c r="AA1929" s="85"/>
      <c r="AB1929" s="85">
        <v>45719</v>
      </c>
    </row>
    <row r="1930" spans="1:28" x14ac:dyDescent="0.25">
      <c r="A1930" s="81"/>
      <c r="B1930" s="81"/>
      <c r="C1930" s="81"/>
      <c r="D1930" s="81"/>
      <c r="E1930" s="81"/>
      <c r="F1930" s="81"/>
      <c r="G1930" s="81"/>
      <c r="H1930" s="81"/>
      <c r="I1930" s="48"/>
      <c r="J1930" s="81"/>
      <c r="K1930" s="82"/>
      <c r="L1930" s="81"/>
      <c r="M1930" s="82"/>
      <c r="N1930" s="82"/>
      <c r="O1930" s="82"/>
      <c r="P1930" s="82"/>
      <c r="Q1930" s="82"/>
      <c r="R1930" s="82"/>
      <c r="S1930" s="82"/>
      <c r="T1930" s="81"/>
      <c r="U1930" s="81"/>
      <c r="V1930" s="81"/>
      <c r="W1930" s="81"/>
      <c r="X1930" s="81"/>
      <c r="Y1930" s="80"/>
      <c r="Z1930" s="85"/>
      <c r="AA1930" s="85"/>
      <c r="AB1930" s="85"/>
    </row>
    <row r="1931" spans="1:28" x14ac:dyDescent="0.25">
      <c r="A1931" s="81"/>
      <c r="B1931" s="81"/>
      <c r="C1931" s="81"/>
      <c r="D1931" s="81"/>
      <c r="E1931" s="81"/>
      <c r="F1931" s="81"/>
      <c r="G1931" s="81"/>
      <c r="H1931" s="81"/>
      <c r="I1931" s="48"/>
      <c r="J1931" s="81"/>
      <c r="K1931" s="82"/>
      <c r="L1931" s="81"/>
      <c r="M1931" s="82"/>
      <c r="N1931" s="82"/>
      <c r="O1931" s="82"/>
      <c r="P1931" s="82"/>
      <c r="Q1931" s="82"/>
      <c r="R1931" s="82"/>
      <c r="S1931" s="82"/>
      <c r="T1931" s="81"/>
      <c r="U1931" s="81"/>
      <c r="V1931" s="81"/>
      <c r="W1931" s="81"/>
      <c r="X1931" s="81"/>
      <c r="Y1931" s="80"/>
      <c r="Z1931" s="85"/>
      <c r="AA1931" s="85"/>
      <c r="AB1931" s="85"/>
    </row>
    <row r="1932" spans="1:28" x14ac:dyDescent="0.25">
      <c r="A1932" s="81"/>
      <c r="B1932" s="81"/>
      <c r="C1932" s="81"/>
      <c r="D1932" s="81"/>
      <c r="E1932" s="81"/>
      <c r="F1932" s="81"/>
      <c r="G1932" s="81"/>
      <c r="H1932" s="81"/>
      <c r="I1932" s="48"/>
      <c r="J1932" s="81"/>
      <c r="K1932" s="82"/>
      <c r="L1932" s="81"/>
      <c r="M1932" s="82"/>
      <c r="N1932" s="82"/>
      <c r="O1932" s="82"/>
      <c r="P1932" s="82"/>
      <c r="Q1932" s="82"/>
      <c r="R1932" s="82"/>
      <c r="S1932" s="82"/>
      <c r="T1932" s="81"/>
      <c r="U1932" s="81"/>
      <c r="V1932" s="81"/>
      <c r="W1932" s="81"/>
      <c r="X1932" s="81"/>
      <c r="Y1932" s="80"/>
      <c r="Z1932" s="85"/>
      <c r="AA1932" s="85"/>
      <c r="AB1932" s="85"/>
    </row>
    <row r="1933" spans="1:28" x14ac:dyDescent="0.25">
      <c r="A1933" s="81"/>
      <c r="B1933" s="81"/>
      <c r="C1933" s="81"/>
      <c r="D1933" s="81"/>
      <c r="E1933" s="81"/>
      <c r="F1933" s="81"/>
      <c r="G1933" s="81"/>
      <c r="H1933" s="81"/>
      <c r="I1933" s="48"/>
      <c r="J1933" s="81"/>
      <c r="K1933" s="82"/>
      <c r="L1933" s="81"/>
      <c r="M1933" s="82"/>
      <c r="N1933" s="82"/>
      <c r="O1933" s="82"/>
      <c r="P1933" s="82"/>
      <c r="Q1933" s="82"/>
      <c r="R1933" s="82"/>
      <c r="S1933" s="82"/>
      <c r="T1933" s="81"/>
      <c r="U1933" s="81"/>
      <c r="V1933" s="81"/>
      <c r="W1933" s="81"/>
      <c r="X1933" s="81"/>
      <c r="Y1933" s="80"/>
      <c r="Z1933" s="85"/>
      <c r="AA1933" s="85"/>
      <c r="AB1933" s="85"/>
    </row>
    <row r="1934" spans="1:28" x14ac:dyDescent="0.25">
      <c r="A1934" s="81"/>
      <c r="B1934" s="81"/>
      <c r="C1934" s="81"/>
      <c r="D1934" s="81"/>
      <c r="E1934" s="81"/>
      <c r="F1934" s="81"/>
      <c r="G1934" s="81"/>
      <c r="H1934" s="81"/>
      <c r="I1934" s="48"/>
      <c r="J1934" s="81"/>
      <c r="K1934" s="82"/>
      <c r="L1934" s="81"/>
      <c r="M1934" s="82"/>
      <c r="N1934" s="82"/>
      <c r="O1934" s="82"/>
      <c r="P1934" s="82"/>
      <c r="Q1934" s="82"/>
      <c r="R1934" s="82"/>
      <c r="S1934" s="82"/>
      <c r="T1934" s="81"/>
      <c r="U1934" s="81"/>
      <c r="V1934" s="81"/>
      <c r="W1934" s="81"/>
      <c r="X1934" s="81"/>
      <c r="Y1934" s="80"/>
      <c r="Z1934" s="85"/>
      <c r="AA1934" s="85"/>
      <c r="AB1934" s="85"/>
    </row>
    <row r="1935" spans="1:28" x14ac:dyDescent="0.25">
      <c r="A1935" s="81"/>
      <c r="B1935" s="81"/>
      <c r="C1935" s="81"/>
      <c r="D1935" s="81"/>
      <c r="E1935" s="81"/>
      <c r="F1935" s="81"/>
      <c r="G1935" s="81"/>
      <c r="H1935" s="81"/>
      <c r="I1935" s="48"/>
      <c r="J1935" s="81"/>
      <c r="K1935" s="82"/>
      <c r="L1935" s="81"/>
      <c r="M1935" s="82"/>
      <c r="N1935" s="82"/>
      <c r="O1935" s="82"/>
      <c r="P1935" s="82"/>
      <c r="Q1935" s="82"/>
      <c r="R1935" s="82"/>
      <c r="S1935" s="82"/>
      <c r="T1935" s="81"/>
      <c r="U1935" s="81"/>
      <c r="V1935" s="81"/>
      <c r="W1935" s="81"/>
      <c r="X1935" s="81"/>
      <c r="Y1935" s="80"/>
      <c r="Z1935" s="85"/>
      <c r="AA1935" s="85"/>
      <c r="AB1935" s="85"/>
    </row>
    <row r="1936" spans="1:28" x14ac:dyDescent="0.25">
      <c r="A1936" s="81"/>
      <c r="B1936" s="81"/>
      <c r="C1936" s="81"/>
      <c r="D1936" s="81"/>
      <c r="E1936" s="81"/>
      <c r="F1936" s="81"/>
      <c r="G1936" s="81"/>
      <c r="H1936" s="81"/>
      <c r="I1936" s="48"/>
      <c r="J1936" s="81"/>
      <c r="K1936" s="82"/>
      <c r="L1936" s="81"/>
      <c r="M1936" s="82"/>
      <c r="N1936" s="82"/>
      <c r="O1936" s="82"/>
      <c r="P1936" s="82"/>
      <c r="Q1936" s="82"/>
      <c r="R1936" s="82"/>
      <c r="S1936" s="82"/>
      <c r="T1936" s="81"/>
      <c r="U1936" s="81"/>
      <c r="V1936" s="81"/>
      <c r="W1936" s="81"/>
      <c r="X1936" s="81"/>
      <c r="Y1936" s="80"/>
      <c r="Z1936" s="85"/>
      <c r="AA1936" s="85"/>
      <c r="AB1936" s="85"/>
    </row>
    <row r="1937" spans="3:28" x14ac:dyDescent="0.25">
      <c r="C1937" s="81"/>
      <c r="D1937" s="81"/>
      <c r="E1937" s="81"/>
      <c r="F1937" s="81"/>
      <c r="G1937" s="81"/>
      <c r="H1937" s="81"/>
      <c r="I1937" s="48"/>
      <c r="J1937" s="81"/>
      <c r="K1937" s="82"/>
      <c r="L1937" s="81"/>
      <c r="M1937" s="82"/>
      <c r="N1937" s="82"/>
      <c r="O1937" s="82"/>
      <c r="P1937" s="82"/>
      <c r="Q1937" s="82"/>
      <c r="R1937" s="82"/>
      <c r="S1937" s="82"/>
      <c r="T1937" s="81"/>
      <c r="U1937" s="81"/>
      <c r="V1937" s="81"/>
      <c r="W1937" s="81"/>
      <c r="X1937" s="81"/>
      <c r="Y1937" s="80"/>
      <c r="Z1937" s="85"/>
      <c r="AA1937" s="85"/>
      <c r="AB1937" s="85"/>
    </row>
    <row r="1938" spans="3:28" x14ac:dyDescent="0.25">
      <c r="C1938" s="81"/>
      <c r="D1938" s="81"/>
      <c r="E1938" s="81"/>
      <c r="F1938" s="81"/>
      <c r="G1938" s="81"/>
      <c r="H1938" s="81"/>
      <c r="I1938" s="48"/>
      <c r="J1938" s="81"/>
      <c r="K1938" s="82"/>
      <c r="L1938" s="81"/>
      <c r="M1938" s="82"/>
      <c r="N1938" s="82"/>
      <c r="O1938" s="82"/>
      <c r="P1938" s="82"/>
      <c r="Q1938" s="82"/>
      <c r="R1938" s="82"/>
      <c r="S1938" s="82"/>
      <c r="T1938" s="81"/>
      <c r="U1938" s="81"/>
      <c r="V1938" s="81"/>
      <c r="W1938" s="81"/>
      <c r="X1938" s="81"/>
      <c r="Y1938" s="80"/>
      <c r="Z1938" s="85"/>
      <c r="AA1938" s="85"/>
      <c r="AB1938" s="85"/>
    </row>
    <row r="1939" spans="3:28" x14ac:dyDescent="0.25">
      <c r="C1939" s="81"/>
      <c r="D1939" s="81"/>
      <c r="E1939" s="81"/>
      <c r="F1939" s="81"/>
      <c r="G1939" s="81"/>
      <c r="H1939" s="81"/>
      <c r="I1939" s="48"/>
      <c r="J1939" s="81"/>
      <c r="K1939" s="82"/>
      <c r="L1939" s="81"/>
      <c r="M1939" s="82"/>
      <c r="N1939" s="82"/>
      <c r="O1939" s="82"/>
      <c r="P1939" s="82"/>
      <c r="Q1939" s="82"/>
      <c r="R1939" s="82"/>
      <c r="S1939" s="82"/>
      <c r="T1939" s="81"/>
      <c r="U1939" s="81"/>
      <c r="V1939" s="81"/>
      <c r="W1939" s="81"/>
      <c r="X1939" s="81"/>
      <c r="Y1939" s="80"/>
      <c r="Z1939" s="85"/>
      <c r="AA1939" s="85"/>
      <c r="AB1939" s="85"/>
    </row>
    <row r="1940" spans="3:28" x14ac:dyDescent="0.25">
      <c r="C1940" s="81"/>
      <c r="D1940" s="81"/>
      <c r="E1940" s="81"/>
      <c r="F1940" s="81"/>
      <c r="G1940" s="81"/>
      <c r="H1940" s="81"/>
      <c r="I1940" s="48"/>
      <c r="J1940" s="81"/>
      <c r="K1940" s="82"/>
      <c r="L1940" s="81"/>
      <c r="M1940" s="82"/>
      <c r="N1940" s="82"/>
      <c r="O1940" s="82"/>
      <c r="P1940" s="82"/>
      <c r="Q1940" s="82"/>
      <c r="R1940" s="82"/>
      <c r="S1940" s="82"/>
      <c r="T1940" s="81"/>
      <c r="U1940" s="81"/>
      <c r="V1940" s="81"/>
      <c r="W1940" s="81"/>
      <c r="X1940" s="81"/>
      <c r="Y1940" s="80"/>
      <c r="Z1940" s="85"/>
      <c r="AA1940" s="85"/>
      <c r="AB1940" s="85"/>
    </row>
    <row r="1941" spans="3:28" x14ac:dyDescent="0.25">
      <c r="C1941" s="81"/>
      <c r="D1941" s="81"/>
      <c r="E1941" s="81"/>
      <c r="F1941" s="81"/>
      <c r="G1941" s="81"/>
      <c r="H1941" s="81"/>
      <c r="I1941" s="48"/>
      <c r="J1941" s="81"/>
      <c r="K1941" s="87"/>
      <c r="L1941" s="81"/>
      <c r="M1941" s="82"/>
      <c r="N1941" s="82"/>
      <c r="O1941" s="82"/>
      <c r="P1941" s="82"/>
      <c r="Q1941" s="82"/>
      <c r="R1941" s="81"/>
      <c r="S1941" s="88"/>
      <c r="T1941" s="81"/>
      <c r="U1941" s="81"/>
      <c r="V1941" s="81"/>
      <c r="W1941" s="81"/>
      <c r="X1941" s="81"/>
      <c r="Y1941" s="80"/>
      <c r="Z1941" s="85"/>
      <c r="AA1941" s="85"/>
      <c r="AB1941" s="85"/>
    </row>
    <row r="1942" spans="3:28" x14ac:dyDescent="0.25">
      <c r="C1942" s="81"/>
      <c r="D1942" s="81"/>
      <c r="E1942" s="81"/>
      <c r="F1942" s="81"/>
      <c r="G1942" s="81"/>
      <c r="H1942" s="81"/>
      <c r="I1942" s="48"/>
      <c r="J1942" s="81"/>
      <c r="K1942" s="82"/>
      <c r="L1942" s="81"/>
      <c r="M1942" s="82"/>
      <c r="N1942" s="82"/>
      <c r="O1942" s="82"/>
      <c r="P1942" s="82"/>
      <c r="Q1942" s="82"/>
      <c r="R1942" s="82"/>
      <c r="S1942" s="82"/>
      <c r="T1942" s="81"/>
      <c r="U1942" s="81"/>
      <c r="V1942" s="81"/>
      <c r="W1942" s="81"/>
      <c r="X1942" s="81"/>
      <c r="Y1942" s="80"/>
      <c r="Z1942" s="85"/>
      <c r="AA1942" s="85"/>
      <c r="AB1942" s="85"/>
    </row>
    <row r="1943" spans="3:28" x14ac:dyDescent="0.25">
      <c r="C1943" s="81"/>
      <c r="D1943" s="81"/>
      <c r="E1943" s="81"/>
      <c r="F1943" s="81"/>
      <c r="G1943" s="81"/>
      <c r="H1943" s="81"/>
      <c r="I1943" s="48"/>
      <c r="J1943" s="81"/>
      <c r="K1943" s="82"/>
      <c r="L1943" s="81"/>
      <c r="M1943" s="82"/>
      <c r="N1943" s="82"/>
      <c r="O1943" s="82"/>
      <c r="P1943" s="82"/>
      <c r="Q1943" s="82"/>
      <c r="R1943" s="82"/>
      <c r="S1943" s="82"/>
      <c r="T1943" s="81"/>
      <c r="U1943" s="81"/>
      <c r="V1943" s="81"/>
      <c r="W1943" s="81"/>
      <c r="X1943" s="81"/>
      <c r="Y1943" s="80"/>
      <c r="Z1943" s="85"/>
      <c r="AA1943" s="85"/>
      <c r="AB1943" s="85"/>
    </row>
    <row r="1944" spans="3:28" x14ac:dyDescent="0.25">
      <c r="C1944" s="81"/>
      <c r="D1944" s="81"/>
      <c r="E1944" s="81"/>
      <c r="F1944" s="81"/>
      <c r="G1944" s="81"/>
      <c r="H1944" s="81"/>
      <c r="I1944" s="48"/>
      <c r="J1944" s="81"/>
      <c r="K1944" s="82"/>
      <c r="L1944" s="81"/>
      <c r="M1944" s="82"/>
      <c r="N1944" s="82"/>
      <c r="O1944" s="82"/>
      <c r="P1944" s="82"/>
      <c r="Q1944" s="82"/>
      <c r="R1944" s="82"/>
      <c r="S1944" s="82"/>
      <c r="T1944" s="81"/>
      <c r="U1944" s="81"/>
      <c r="V1944" s="81"/>
      <c r="W1944" s="81"/>
      <c r="X1944" s="81"/>
      <c r="Y1944" s="80"/>
      <c r="Z1944" s="85"/>
      <c r="AA1944" s="85"/>
      <c r="AB1944" s="85"/>
    </row>
    <row r="1945" spans="3:28" x14ac:dyDescent="0.25">
      <c r="C1945" s="81"/>
      <c r="D1945" s="81"/>
      <c r="E1945" s="81"/>
      <c r="F1945" s="81"/>
      <c r="G1945" s="81"/>
      <c r="H1945" s="81"/>
      <c r="I1945" s="48"/>
      <c r="J1945" s="81"/>
      <c r="K1945" s="82"/>
      <c r="L1945" s="81"/>
      <c r="M1945" s="82"/>
      <c r="N1945" s="82"/>
      <c r="O1945" s="82"/>
      <c r="P1945" s="82"/>
      <c r="Q1945" s="82"/>
      <c r="R1945" s="82"/>
      <c r="S1945" s="82"/>
      <c r="T1945" s="81"/>
      <c r="U1945" s="81"/>
      <c r="V1945" s="81"/>
      <c r="W1945" s="81"/>
      <c r="X1945" s="81"/>
      <c r="Y1945" s="80"/>
      <c r="Z1945" s="85"/>
      <c r="AA1945" s="85"/>
      <c r="AB1945" s="85"/>
    </row>
    <row r="1946" spans="3:28" x14ac:dyDescent="0.25">
      <c r="C1946" s="81"/>
      <c r="D1946" s="81"/>
      <c r="E1946" s="81"/>
      <c r="F1946" s="81"/>
      <c r="G1946" s="81"/>
      <c r="H1946" s="81"/>
      <c r="I1946" s="48"/>
      <c r="J1946" s="81"/>
      <c r="K1946" s="82"/>
      <c r="L1946" s="81"/>
      <c r="M1946" s="82"/>
      <c r="N1946" s="82"/>
      <c r="O1946" s="82"/>
      <c r="P1946" s="82"/>
      <c r="Q1946" s="82"/>
      <c r="R1946" s="82"/>
      <c r="S1946" s="82"/>
      <c r="T1946" s="81"/>
      <c r="U1946" s="81"/>
      <c r="V1946" s="81"/>
      <c r="W1946" s="81"/>
      <c r="X1946" s="81"/>
      <c r="Y1946" s="80"/>
      <c r="Z1946" s="85"/>
      <c r="AA1946" s="85"/>
      <c r="AB1946" s="85"/>
    </row>
    <row r="1947" spans="3:28" x14ac:dyDescent="0.25">
      <c r="C1947" s="82"/>
      <c r="D1947" s="81"/>
      <c r="E1947" s="81"/>
      <c r="F1947" s="81"/>
      <c r="G1947" s="81"/>
      <c r="H1947" s="81"/>
      <c r="I1947" s="48"/>
      <c r="J1947" s="81"/>
      <c r="K1947" s="82"/>
      <c r="L1947" s="81"/>
      <c r="M1947" s="82"/>
      <c r="N1947" s="82"/>
      <c r="O1947" s="82"/>
      <c r="P1947" s="82"/>
      <c r="Q1947" s="82"/>
      <c r="R1947" s="82"/>
      <c r="S1947" s="82"/>
      <c r="T1947" s="81"/>
      <c r="U1947" s="81"/>
      <c r="V1947" s="81"/>
      <c r="W1947" s="81"/>
      <c r="X1947" s="81"/>
      <c r="Y1947" s="80"/>
      <c r="Z1947" s="85"/>
      <c r="AA1947" s="85"/>
      <c r="AB1947" s="85"/>
    </row>
    <row r="1948" spans="3:28" x14ac:dyDescent="0.25">
      <c r="C1948" s="81"/>
      <c r="D1948" s="81"/>
      <c r="E1948" s="81"/>
      <c r="F1948" s="81"/>
      <c r="G1948" s="81"/>
      <c r="H1948" s="81"/>
      <c r="I1948" s="48"/>
      <c r="J1948" s="81"/>
      <c r="K1948" s="82"/>
      <c r="L1948" s="81"/>
      <c r="M1948" s="82"/>
      <c r="N1948" s="82"/>
      <c r="O1948" s="82"/>
      <c r="P1948" s="82"/>
      <c r="Q1948" s="82"/>
      <c r="R1948" s="81"/>
      <c r="S1948" s="86"/>
      <c r="T1948" s="81"/>
      <c r="U1948" s="81"/>
      <c r="V1948" s="81"/>
      <c r="W1948" s="81"/>
      <c r="X1948" s="81"/>
      <c r="Y1948" s="80"/>
      <c r="Z1948" s="85"/>
      <c r="AA1948" s="85"/>
      <c r="AB1948" s="85"/>
    </row>
    <row r="1949" spans="3:28" ht="15.75" x14ac:dyDescent="0.25">
      <c r="C1949" s="81"/>
      <c r="D1949" s="81"/>
      <c r="E1949" s="61"/>
      <c r="F1949" s="81"/>
      <c r="G1949" s="81"/>
      <c r="H1949" s="81"/>
      <c r="I1949" s="98"/>
      <c r="J1949" s="81"/>
      <c r="K1949" s="82"/>
      <c r="L1949" s="81"/>
      <c r="M1949" s="82"/>
      <c r="N1949" s="82"/>
      <c r="O1949" s="82"/>
      <c r="P1949" s="82"/>
      <c r="Q1949" s="82"/>
      <c r="R1949" s="82"/>
      <c r="S1949" s="82"/>
      <c r="T1949" s="81"/>
      <c r="U1949" s="81"/>
      <c r="V1949" s="81"/>
      <c r="W1949" s="81"/>
      <c r="X1949" s="81"/>
      <c r="Y1949" s="81"/>
      <c r="Z1949" s="81"/>
      <c r="AA1949" s="81"/>
      <c r="AB1949" s="81"/>
    </row>
    <row r="1959" spans="2:19" ht="15" customHeight="1" x14ac:dyDescent="0.25">
      <c r="B1959" s="94"/>
      <c r="C1959" s="81"/>
      <c r="D1959" s="81"/>
      <c r="E1959" s="81"/>
      <c r="F1959" s="81"/>
      <c r="G1959" s="81"/>
      <c r="H1959" s="81"/>
      <c r="I1959" s="81"/>
      <c r="J1959" s="81"/>
      <c r="K1959" s="82"/>
      <c r="L1959" s="81"/>
      <c r="M1959" s="82"/>
      <c r="N1959" s="82"/>
      <c r="O1959" s="82"/>
      <c r="P1959" s="82"/>
      <c r="Q1959" s="82"/>
      <c r="R1959" s="82"/>
      <c r="S1959" s="82"/>
    </row>
  </sheetData>
  <conditionalFormatting sqref="A1622">
    <cfRule type="duplicateValues" dxfId="103" priority="45"/>
    <cfRule type="duplicateValues" dxfId="102" priority="48"/>
    <cfRule type="duplicateValues" dxfId="101" priority="49"/>
  </conditionalFormatting>
  <conditionalFormatting sqref="A1623">
    <cfRule type="duplicateValues" dxfId="100" priority="54"/>
    <cfRule type="duplicateValues" dxfId="99" priority="53"/>
    <cfRule type="duplicateValues" dxfId="98" priority="50"/>
  </conditionalFormatting>
  <conditionalFormatting sqref="A1624">
    <cfRule type="duplicateValues" dxfId="97" priority="41"/>
  </conditionalFormatting>
  <conditionalFormatting sqref="A1641">
    <cfRule type="duplicateValues" dxfId="96" priority="33"/>
    <cfRule type="duplicateValues" dxfId="95" priority="37"/>
    <cfRule type="duplicateValues" dxfId="94" priority="31"/>
    <cfRule type="duplicateValues" dxfId="93" priority="32"/>
    <cfRule type="duplicateValues" dxfId="92" priority="36"/>
  </conditionalFormatting>
  <conditionalFormatting sqref="A1653">
    <cfRule type="duplicateValues" dxfId="91" priority="25"/>
    <cfRule type="duplicateValues" dxfId="90" priority="26"/>
    <cfRule type="duplicateValues" dxfId="89" priority="27"/>
    <cfRule type="duplicateValues" dxfId="88" priority="28"/>
  </conditionalFormatting>
  <conditionalFormatting sqref="A1603:C1604">
    <cfRule type="duplicateValues" dxfId="87" priority="721"/>
  </conditionalFormatting>
  <conditionalFormatting sqref="B36">
    <cfRule type="duplicateValues" dxfId="86" priority="10"/>
    <cfRule type="duplicateValues" dxfId="85" priority="5"/>
    <cfRule type="duplicateValues" dxfId="84" priority="6"/>
    <cfRule type="duplicateValues" dxfId="83" priority="7"/>
    <cfRule type="duplicateValues" dxfId="82" priority="8"/>
    <cfRule type="duplicateValues" dxfId="81" priority="9"/>
  </conditionalFormatting>
  <conditionalFormatting sqref="B635">
    <cfRule type="duplicateValues" dxfId="80" priority="11"/>
    <cfRule type="duplicateValues" dxfId="79" priority="15"/>
    <cfRule type="duplicateValues" dxfId="78" priority="16"/>
  </conditionalFormatting>
  <conditionalFormatting sqref="B1389 B1347 B635 B686 B789 B855">
    <cfRule type="duplicateValues" dxfId="77" priority="12"/>
    <cfRule type="duplicateValues" dxfId="76" priority="13"/>
    <cfRule type="duplicateValues" dxfId="75" priority="14"/>
  </conditionalFormatting>
  <conditionalFormatting sqref="B1582 B1544:B1567">
    <cfRule type="duplicateValues" dxfId="74" priority="723"/>
  </conditionalFormatting>
  <conditionalFormatting sqref="B1572:C1575">
    <cfRule type="duplicateValues" dxfId="73" priority="725"/>
  </conditionalFormatting>
  <conditionalFormatting sqref="C942">
    <cfRule type="duplicateValues" dxfId="72" priority="465"/>
  </conditionalFormatting>
  <conditionalFormatting sqref="C1039">
    <cfRule type="duplicateValues" dxfId="71" priority="458"/>
  </conditionalFormatting>
  <conditionalFormatting sqref="C1572:C1575">
    <cfRule type="duplicateValues" dxfId="70" priority="676"/>
  </conditionalFormatting>
  <conditionalFormatting sqref="C1581">
    <cfRule type="duplicateValues" dxfId="69" priority="462"/>
  </conditionalFormatting>
  <conditionalFormatting sqref="C1622">
    <cfRule type="duplicateValues" dxfId="68" priority="483"/>
  </conditionalFormatting>
  <conditionalFormatting sqref="C1623">
    <cfRule type="duplicateValues" dxfId="67" priority="481"/>
  </conditionalFormatting>
  <conditionalFormatting sqref="C1625">
    <cfRule type="duplicateValues" dxfId="66" priority="479"/>
  </conditionalFormatting>
  <conditionalFormatting sqref="C1641">
    <cfRule type="duplicateValues" dxfId="65" priority="485"/>
  </conditionalFormatting>
  <conditionalFormatting sqref="C1653">
    <cfRule type="duplicateValues" dxfId="64" priority="487"/>
  </conditionalFormatting>
  <conditionalFormatting sqref="C1929 C1626:C1640 C943:C1602 C1605:C1621 C1624 C1642:C1652 C1:C941 C1654:C1917 C1932:C1933 C1937:C1048576">
    <cfRule type="duplicateValues" dxfId="63" priority="466"/>
  </conditionalFormatting>
  <conditionalFormatting sqref="C1929 C1626:C1640 C1624 C1642:C1652 C1:C1621 C1654:C1917 C1932:C1933 C1937:C1048576">
    <cfRule type="duplicateValues" dxfId="62" priority="473"/>
  </conditionalFormatting>
  <conditionalFormatting sqref="D1653">
    <cfRule type="duplicateValues" dxfId="61" priority="24"/>
  </conditionalFormatting>
  <conditionalFormatting sqref="E1653">
    <cfRule type="duplicateValues" dxfId="60" priority="571"/>
  </conditionalFormatting>
  <conditionalFormatting sqref="E1912 A1636:A1640 A1:A1458 A1642:A1652 A1654:A1910 A1912:A1917 A1460:A1621 A1932:A1933 A1937:A1048576">
    <cfRule type="duplicateValues" dxfId="59" priority="387"/>
    <cfRule type="duplicateValues" dxfId="58" priority="388"/>
  </conditionalFormatting>
  <conditionalFormatting sqref="E1912 A1636:A1640 A1482:A1602 A1605:A1621 A1:A1458 A1642:A1652 A1654:A1910 A1912:A1917 A1460:A1480 A1932:A1933 A1937:A1048576">
    <cfRule type="duplicateValues" dxfId="57" priority="380"/>
  </conditionalFormatting>
  <conditionalFormatting sqref="E1912 A1642:A1652 A1:A1458 A1654:A1910 A1912:A1917 A1460:A1640 A1932:A1933 A1937:A1048576">
    <cfRule type="duplicateValues" dxfId="56" priority="397"/>
    <cfRule type="duplicateValues" dxfId="55" priority="398"/>
  </conditionalFormatting>
  <conditionalFormatting sqref="E1912 A1912:A1917 A1:A1910 A1932:A1933 A1937:A1048576">
    <cfRule type="duplicateValues" dxfId="54" priority="17"/>
  </conditionalFormatting>
  <conditionalFormatting sqref="E1923">
    <cfRule type="duplicateValues" dxfId="53" priority="1"/>
  </conditionalFormatting>
  <conditionalFormatting sqref="E1929 G1894:H1894 J1894 E1:E1911 E1913:E1917 E1932:E1933 E1937:E1948 E1950:E1048576">
    <cfRule type="duplicateValues" dxfId="52" priority="539"/>
    <cfRule type="duplicateValues" dxfId="51" priority="538"/>
  </conditionalFormatting>
  <conditionalFormatting sqref="G1609:H1609">
    <cfRule type="duplicateValues" dxfId="50" priority="304"/>
  </conditionalFormatting>
  <hyperlinks>
    <hyperlink ref="U426" r:id="rId1" xr:uid="{20309512-2CBF-4E6A-AC8D-04B905B7BF81}"/>
    <hyperlink ref="U1093" r:id="rId2" xr:uid="{DB8CEA7E-4283-4086-A9AE-68F0758F37AB}"/>
    <hyperlink ref="U457" r:id="rId3" xr:uid="{F6ABA9B2-1E5E-4549-A4DA-D05BC95097A5}"/>
    <hyperlink ref="U471" r:id="rId4" xr:uid="{6DF1B878-90A9-40BE-AD33-C804BFEB56D7}"/>
    <hyperlink ref="U475" r:id="rId5" xr:uid="{3208DA31-1C72-4035-A79A-43ACE2CA138F}"/>
    <hyperlink ref="U461" r:id="rId6" xr:uid="{E05463FD-1DBD-40CC-8494-6C2FEE421941}"/>
    <hyperlink ref="U234" r:id="rId7" xr:uid="{68258A6C-BEC4-4FBC-A791-49F2D56D5B3A}"/>
    <hyperlink ref="U1803" r:id="rId8" xr:uid="{072797BF-2484-4913-BB8E-F9093D4E005C}"/>
    <hyperlink ref="U723" r:id="rId9" xr:uid="{07A27C26-7FB9-4416-8808-EE0466707DDA}"/>
    <hyperlink ref="U463" r:id="rId10" xr:uid="{D0392E50-EFA3-47EC-85E9-434476C80111}"/>
    <hyperlink ref="U1929" r:id="rId11" xr:uid="{0B89FBCF-5999-4033-8DF1-2125AA58CCF3}"/>
    <hyperlink ref="U1928" r:id="rId12" xr:uid="{EEC723C7-054D-4744-9E03-CE2C4E44D60C}"/>
  </hyperlinks>
  <pageMargins left="0.7" right="0.7" top="0.75" bottom="0.75" header="0.3" footer="0.3"/>
  <pageSetup paperSize="9" orientation="portrait" r:id="rId13"/>
  <tableParts count="1">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49"/>
  <sheetViews>
    <sheetView zoomScaleNormal="100" workbookViewId="0">
      <selection activeCell="B21" sqref="B21"/>
    </sheetView>
  </sheetViews>
  <sheetFormatPr baseColWidth="10" defaultColWidth="8.7109375" defaultRowHeight="15" x14ac:dyDescent="0.25"/>
  <cols>
    <col min="2" max="2" width="158.5703125" style="6" customWidth="1"/>
  </cols>
  <sheetData>
    <row r="1" spans="1:2" x14ac:dyDescent="0.25">
      <c r="A1" t="s">
        <v>15329</v>
      </c>
    </row>
    <row r="3" spans="1:2" x14ac:dyDescent="0.25">
      <c r="A3" t="s">
        <v>15330</v>
      </c>
      <c r="B3" s="7" t="s">
        <v>18</v>
      </c>
    </row>
    <row r="5" spans="1:2" x14ac:dyDescent="0.25">
      <c r="B5" s="9" t="s">
        <v>15331</v>
      </c>
    </row>
    <row r="6" spans="1:2" ht="30" x14ac:dyDescent="0.25">
      <c r="B6" s="9" t="s">
        <v>15332</v>
      </c>
    </row>
    <row r="7" spans="1:2" x14ac:dyDescent="0.25">
      <c r="B7" s="9" t="s">
        <v>15333</v>
      </c>
    </row>
    <row r="8" spans="1:2" x14ac:dyDescent="0.25">
      <c r="B8" s="9" t="s">
        <v>15334</v>
      </c>
    </row>
    <row r="9" spans="1:2" x14ac:dyDescent="0.25">
      <c r="B9" s="14" t="s">
        <v>15335</v>
      </c>
    </row>
    <row r="10" spans="1:2" x14ac:dyDescent="0.25">
      <c r="B10" s="9" t="s">
        <v>15336</v>
      </c>
    </row>
    <row r="11" spans="1:2" x14ac:dyDescent="0.25">
      <c r="B11" s="27" t="s">
        <v>15337</v>
      </c>
    </row>
    <row r="13" spans="1:2" x14ac:dyDescent="0.25">
      <c r="B13" s="14" t="s">
        <v>15338</v>
      </c>
    </row>
    <row r="15" spans="1:2" x14ac:dyDescent="0.25">
      <c r="A15" t="s">
        <v>15330</v>
      </c>
      <c r="B15" s="7" t="s">
        <v>7</v>
      </c>
    </row>
    <row r="17" spans="1:2" ht="30" x14ac:dyDescent="0.25">
      <c r="B17" s="10" t="s">
        <v>15339</v>
      </c>
    </row>
    <row r="18" spans="1:2" ht="45" x14ac:dyDescent="0.25">
      <c r="B18" s="10" t="s">
        <v>15340</v>
      </c>
    </row>
    <row r="19" spans="1:2" ht="30" x14ac:dyDescent="0.25">
      <c r="B19" s="10" t="s">
        <v>15341</v>
      </c>
    </row>
    <row r="20" spans="1:2" x14ac:dyDescent="0.25">
      <c r="B20" s="10" t="s">
        <v>15342</v>
      </c>
    </row>
    <row r="21" spans="1:2" ht="45" x14ac:dyDescent="0.25">
      <c r="B21" s="10" t="s">
        <v>15343</v>
      </c>
    </row>
    <row r="23" spans="1:2" x14ac:dyDescent="0.25">
      <c r="A23" t="s">
        <v>15330</v>
      </c>
      <c r="B23" s="7" t="s">
        <v>15344</v>
      </c>
    </row>
    <row r="25" spans="1:2" x14ac:dyDescent="0.25">
      <c r="B25" s="9" t="s">
        <v>15345</v>
      </c>
    </row>
    <row r="26" spans="1:2" x14ac:dyDescent="0.25">
      <c r="B26" s="9" t="s">
        <v>15346</v>
      </c>
    </row>
    <row r="27" spans="1:2" x14ac:dyDescent="0.25">
      <c r="B27" s="9" t="s">
        <v>15347</v>
      </c>
    </row>
    <row r="28" spans="1:2" x14ac:dyDescent="0.25">
      <c r="B28" s="9" t="s">
        <v>15348</v>
      </c>
    </row>
    <row r="29" spans="1:2" ht="30" x14ac:dyDescent="0.25">
      <c r="B29" s="9" t="s">
        <v>15349</v>
      </c>
    </row>
    <row r="30" spans="1:2" ht="30" x14ac:dyDescent="0.25">
      <c r="B30" s="11" t="s">
        <v>15350</v>
      </c>
    </row>
    <row r="32" spans="1:2" x14ac:dyDescent="0.25">
      <c r="A32" t="s">
        <v>15351</v>
      </c>
      <c r="B32" s="8" t="s">
        <v>15352</v>
      </c>
    </row>
    <row r="34" spans="1:2" x14ac:dyDescent="0.25">
      <c r="B34" s="10" t="s">
        <v>15353</v>
      </c>
    </row>
    <row r="35" spans="1:2" ht="30" x14ac:dyDescent="0.25">
      <c r="B35" s="10" t="s">
        <v>15354</v>
      </c>
    </row>
    <row r="37" spans="1:2" x14ac:dyDescent="0.25">
      <c r="A37" t="s">
        <v>15330</v>
      </c>
      <c r="B37" s="7" t="s">
        <v>15303</v>
      </c>
    </row>
    <row r="39" spans="1:2" x14ac:dyDescent="0.25">
      <c r="B39" s="10" t="s">
        <v>15355</v>
      </c>
    </row>
    <row r="41" spans="1:2" x14ac:dyDescent="0.25">
      <c r="A41" t="s">
        <v>15330</v>
      </c>
      <c r="B41" s="7" t="s">
        <v>15356</v>
      </c>
    </row>
    <row r="42" spans="1:2" x14ac:dyDescent="0.25">
      <c r="B42" s="7"/>
    </row>
    <row r="43" spans="1:2" x14ac:dyDescent="0.25">
      <c r="B43" s="6" t="s">
        <v>15357</v>
      </c>
    </row>
    <row r="45" spans="1:2" ht="45" x14ac:dyDescent="0.25">
      <c r="B45" s="10" t="s">
        <v>15358</v>
      </c>
    </row>
    <row r="47" spans="1:2" x14ac:dyDescent="0.25">
      <c r="A47" t="s">
        <v>15359</v>
      </c>
      <c r="B47" s="7" t="s">
        <v>15360</v>
      </c>
    </row>
    <row r="49" spans="2:2" ht="30" x14ac:dyDescent="0.25">
      <c r="B49" s="6" t="s">
        <v>15361</v>
      </c>
    </row>
  </sheetData>
  <hyperlinks>
    <hyperlink ref="B9" r:id="rId1" xr:uid="{83136863-66D8-44BB-98B2-A77968630E2B}"/>
    <hyperlink ref="B13" r:id="rId2" xr:uid="{B6984BD3-4755-4888-98DE-95358824FD67}"/>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355"/>
  <sheetViews>
    <sheetView zoomScale="80" zoomScaleNormal="80" workbookViewId="0">
      <pane ySplit="4" topLeftCell="A5" activePane="bottomLeft" state="frozen"/>
      <selection activeCell="J3" sqref="J3"/>
      <selection pane="bottomLeft" activeCell="A21" sqref="A21"/>
    </sheetView>
  </sheetViews>
  <sheetFormatPr baseColWidth="10" defaultColWidth="8.7109375" defaultRowHeight="15" x14ac:dyDescent="0.25"/>
  <cols>
    <col min="1" max="4" width="14.28515625" customWidth="1"/>
    <col min="5" max="5" width="55.28515625" customWidth="1"/>
    <col min="6" max="6" width="10.42578125" customWidth="1"/>
    <col min="7" max="7" width="17.28515625" customWidth="1"/>
    <col min="8" max="8" width="23.28515625" bestFit="1" customWidth="1"/>
    <col min="9" max="9" width="62" bestFit="1" customWidth="1"/>
    <col min="10" max="10" width="20.28515625" bestFit="1" customWidth="1"/>
    <col min="11" max="11" width="25.42578125" bestFit="1" customWidth="1"/>
    <col min="12" max="12" width="67.28515625" customWidth="1"/>
    <col min="13" max="13" width="47.42578125" customWidth="1"/>
    <col min="14" max="14" width="11.5703125" bestFit="1" customWidth="1"/>
    <col min="15" max="15" width="11.42578125" bestFit="1" customWidth="1"/>
  </cols>
  <sheetData>
    <row r="1" spans="1:15" ht="23.85" customHeight="1" x14ac:dyDescent="0.25">
      <c r="A1" t="s">
        <v>0</v>
      </c>
      <c r="B1" s="23">
        <f>MAX(N:O)</f>
        <v>45694</v>
      </c>
    </row>
    <row r="4" spans="1:15" ht="60" x14ac:dyDescent="0.25">
      <c r="A4" s="1" t="s">
        <v>1</v>
      </c>
      <c r="B4" s="1" t="s">
        <v>12856</v>
      </c>
      <c r="C4" s="1" t="s">
        <v>3</v>
      </c>
      <c r="D4" s="1" t="s">
        <v>4</v>
      </c>
      <c r="E4" s="2" t="s">
        <v>5</v>
      </c>
      <c r="F4" s="1" t="s">
        <v>12857</v>
      </c>
      <c r="G4" s="1" t="s">
        <v>7</v>
      </c>
      <c r="H4" s="1" t="s">
        <v>20</v>
      </c>
      <c r="I4" s="1" t="s">
        <v>21</v>
      </c>
      <c r="J4" s="1" t="s">
        <v>12858</v>
      </c>
      <c r="K4" s="1" t="s">
        <v>12859</v>
      </c>
      <c r="L4" s="1" t="s">
        <v>12860</v>
      </c>
      <c r="M4" s="1" t="s">
        <v>12861</v>
      </c>
      <c r="N4" s="1" t="s">
        <v>25</v>
      </c>
      <c r="O4" s="1" t="s">
        <v>26</v>
      </c>
    </row>
    <row r="5" spans="1:15" s="63" customFormat="1" x14ac:dyDescent="0.25">
      <c r="A5" s="63" t="s">
        <v>12862</v>
      </c>
      <c r="B5" s="63" t="s">
        <v>12863</v>
      </c>
      <c r="C5" s="63" t="s">
        <v>12864</v>
      </c>
      <c r="D5" s="63" t="s">
        <v>12865</v>
      </c>
      <c r="E5" s="63" t="s">
        <v>12866</v>
      </c>
      <c r="F5" s="63" t="s">
        <v>12867</v>
      </c>
      <c r="G5" s="63" t="s">
        <v>278</v>
      </c>
      <c r="H5" s="63" t="s">
        <v>12868</v>
      </c>
      <c r="I5" s="63" t="s">
        <v>12869</v>
      </c>
      <c r="J5" s="63" t="s">
        <v>12870</v>
      </c>
      <c r="L5" s="63" t="s">
        <v>12871</v>
      </c>
      <c r="M5" s="63" t="s">
        <v>12872</v>
      </c>
      <c r="N5" s="64"/>
      <c r="O5" s="64"/>
    </row>
    <row r="6" spans="1:15" s="63" customFormat="1" x14ac:dyDescent="0.25">
      <c r="A6" s="63" t="s">
        <v>12873</v>
      </c>
      <c r="B6" s="63" t="s">
        <v>12874</v>
      </c>
      <c r="C6" s="63" t="s">
        <v>12875</v>
      </c>
      <c r="D6" s="63" t="s">
        <v>12876</v>
      </c>
      <c r="E6" s="63" t="s">
        <v>12877</v>
      </c>
      <c r="F6" s="63" t="s">
        <v>12867</v>
      </c>
      <c r="G6" s="63" t="s">
        <v>64</v>
      </c>
      <c r="H6" s="63" t="s">
        <v>12878</v>
      </c>
      <c r="I6" s="63" t="s">
        <v>12879</v>
      </c>
      <c r="J6" s="63" t="s">
        <v>12880</v>
      </c>
      <c r="K6" s="63" t="s">
        <v>12857</v>
      </c>
      <c r="L6" s="63" t="s">
        <v>12881</v>
      </c>
      <c r="M6" s="63" t="s">
        <v>12882</v>
      </c>
      <c r="N6" s="64">
        <v>44207</v>
      </c>
      <c r="O6" s="64"/>
    </row>
    <row r="7" spans="1:15" s="63" customFormat="1" x14ac:dyDescent="0.25">
      <c r="A7" s="63" t="s">
        <v>12883</v>
      </c>
      <c r="C7" s="63" t="s">
        <v>12884</v>
      </c>
      <c r="E7" s="63" t="s">
        <v>12885</v>
      </c>
      <c r="F7" s="65" t="s">
        <v>12867</v>
      </c>
      <c r="G7" s="63" t="s">
        <v>278</v>
      </c>
      <c r="H7" s="63" t="s">
        <v>12886</v>
      </c>
      <c r="I7" s="63" t="s">
        <v>12887</v>
      </c>
      <c r="J7" s="63" t="s">
        <v>12880</v>
      </c>
      <c r="K7" s="63" t="s">
        <v>12857</v>
      </c>
      <c r="L7" s="63" t="s">
        <v>12888</v>
      </c>
      <c r="M7" s="63" t="s">
        <v>12889</v>
      </c>
      <c r="N7" s="64">
        <v>43734</v>
      </c>
      <c r="O7" s="64"/>
    </row>
    <row r="8" spans="1:15" s="63" customFormat="1" x14ac:dyDescent="0.25">
      <c r="A8" s="66" t="s">
        <v>12890</v>
      </c>
      <c r="C8" s="63" t="s">
        <v>12891</v>
      </c>
      <c r="D8" s="63" t="s">
        <v>12892</v>
      </c>
      <c r="E8" s="63" t="s">
        <v>12893</v>
      </c>
      <c r="F8" s="63" t="s">
        <v>40</v>
      </c>
      <c r="G8" s="63" t="s">
        <v>278</v>
      </c>
      <c r="H8" s="63" t="s">
        <v>1063</v>
      </c>
      <c r="I8" s="63" t="s">
        <v>12894</v>
      </c>
      <c r="J8" s="63" t="s">
        <v>12870</v>
      </c>
      <c r="L8" s="63" t="s">
        <v>12871</v>
      </c>
      <c r="M8" s="63" t="s">
        <v>12895</v>
      </c>
      <c r="N8" s="64">
        <v>43865</v>
      </c>
      <c r="O8" s="64"/>
    </row>
    <row r="9" spans="1:15" s="63" customFormat="1" x14ac:dyDescent="0.25">
      <c r="A9" s="63" t="s">
        <v>12896</v>
      </c>
      <c r="B9" s="63" t="s">
        <v>12897</v>
      </c>
      <c r="C9" s="63" t="s">
        <v>12898</v>
      </c>
      <c r="D9" s="63" t="s">
        <v>12899</v>
      </c>
      <c r="E9" s="63" t="s">
        <v>12900</v>
      </c>
      <c r="F9" s="63" t="s">
        <v>12867</v>
      </c>
      <c r="G9" s="63" t="s">
        <v>278</v>
      </c>
      <c r="H9" s="63" t="s">
        <v>12901</v>
      </c>
      <c r="I9" s="63" t="s">
        <v>12902</v>
      </c>
      <c r="J9" s="63" t="s">
        <v>12880</v>
      </c>
      <c r="K9" s="63" t="s">
        <v>12857</v>
      </c>
      <c r="L9" s="63" t="s">
        <v>12903</v>
      </c>
      <c r="M9" s="63" t="s">
        <v>12904</v>
      </c>
      <c r="N9" s="64">
        <v>43836</v>
      </c>
      <c r="O9" s="64"/>
    </row>
    <row r="10" spans="1:15" s="63" customFormat="1" x14ac:dyDescent="0.25">
      <c r="A10" s="63" t="s">
        <v>12905</v>
      </c>
      <c r="B10" s="63" t="s">
        <v>12906</v>
      </c>
      <c r="C10" s="63" t="s">
        <v>12907</v>
      </c>
      <c r="D10" s="63" t="s">
        <v>12908</v>
      </c>
      <c r="E10" s="63" t="s">
        <v>12909</v>
      </c>
      <c r="F10" s="63" t="s">
        <v>12867</v>
      </c>
      <c r="G10" s="63" t="s">
        <v>278</v>
      </c>
      <c r="H10" s="63" t="s">
        <v>12910</v>
      </c>
      <c r="I10" s="63" t="s">
        <v>12911</v>
      </c>
      <c r="J10" s="63" t="s">
        <v>12880</v>
      </c>
      <c r="K10" s="63" t="s">
        <v>12857</v>
      </c>
      <c r="L10" s="63" t="s">
        <v>12903</v>
      </c>
      <c r="M10" s="63" t="s">
        <v>12904</v>
      </c>
      <c r="N10" s="64">
        <v>43836</v>
      </c>
      <c r="O10" s="64"/>
    </row>
    <row r="11" spans="1:15" s="63" customFormat="1" x14ac:dyDescent="0.25">
      <c r="A11" s="63" t="s">
        <v>12912</v>
      </c>
      <c r="C11" s="63" t="s">
        <v>12913</v>
      </c>
      <c r="E11" s="63" t="s">
        <v>12914</v>
      </c>
      <c r="F11" s="65" t="s">
        <v>12867</v>
      </c>
      <c r="G11" s="63" t="s">
        <v>278</v>
      </c>
      <c r="H11" s="63" t="s">
        <v>12915</v>
      </c>
      <c r="I11" s="63" t="s">
        <v>12916</v>
      </c>
      <c r="J11" s="63" t="s">
        <v>12880</v>
      </c>
      <c r="K11" s="63" t="s">
        <v>12857</v>
      </c>
      <c r="L11" s="63" t="s">
        <v>12888</v>
      </c>
      <c r="M11" s="63" t="s">
        <v>12917</v>
      </c>
      <c r="N11" s="64">
        <v>43734</v>
      </c>
      <c r="O11" s="64"/>
    </row>
    <row r="12" spans="1:15" s="63" customFormat="1" x14ac:dyDescent="0.25">
      <c r="A12" s="63" t="s">
        <v>12918</v>
      </c>
      <c r="C12" s="63" t="s">
        <v>12919</v>
      </c>
      <c r="E12" s="63" t="s">
        <v>12920</v>
      </c>
      <c r="F12" s="65" t="s">
        <v>12867</v>
      </c>
      <c r="G12" s="63" t="s">
        <v>278</v>
      </c>
      <c r="H12" s="63" t="s">
        <v>12921</v>
      </c>
      <c r="I12" s="63" t="s">
        <v>12922</v>
      </c>
      <c r="J12" s="63" t="s">
        <v>12880</v>
      </c>
      <c r="K12" s="63" t="s">
        <v>12857</v>
      </c>
      <c r="L12" s="63" t="s">
        <v>12888</v>
      </c>
      <c r="M12" s="63" t="s">
        <v>12923</v>
      </c>
      <c r="N12" s="64">
        <v>43734</v>
      </c>
      <c r="O12" s="64"/>
    </row>
    <row r="13" spans="1:15" s="63" customFormat="1" x14ac:dyDescent="0.25">
      <c r="A13" s="63" t="s">
        <v>12924</v>
      </c>
      <c r="B13" s="63" t="s">
        <v>12925</v>
      </c>
      <c r="C13" s="63" t="s">
        <v>12926</v>
      </c>
      <c r="D13" s="63" t="s">
        <v>12927</v>
      </c>
      <c r="E13" s="63" t="s">
        <v>12928</v>
      </c>
      <c r="F13" s="63" t="s">
        <v>12867</v>
      </c>
      <c r="G13" s="63" t="s">
        <v>278</v>
      </c>
      <c r="H13" s="63" t="s">
        <v>12929</v>
      </c>
      <c r="I13" s="63" t="s">
        <v>12930</v>
      </c>
      <c r="J13" s="63" t="s">
        <v>12880</v>
      </c>
      <c r="K13" s="63" t="s">
        <v>12931</v>
      </c>
      <c r="L13" s="63" t="s">
        <v>12888</v>
      </c>
      <c r="M13" s="63" t="s">
        <v>12932</v>
      </c>
      <c r="N13" s="64">
        <v>44942</v>
      </c>
      <c r="O13" s="64"/>
    </row>
    <row r="14" spans="1:15" s="63" customFormat="1" x14ac:dyDescent="0.25">
      <c r="A14" s="63" t="s">
        <v>12933</v>
      </c>
      <c r="C14" s="63" t="s">
        <v>12934</v>
      </c>
      <c r="E14" s="63" t="s">
        <v>12935</v>
      </c>
      <c r="F14" s="65" t="s">
        <v>12867</v>
      </c>
      <c r="G14" s="63" t="s">
        <v>64</v>
      </c>
      <c r="H14" s="63" t="s">
        <v>12936</v>
      </c>
      <c r="I14" s="63" t="s">
        <v>12937</v>
      </c>
      <c r="J14" s="63" t="s">
        <v>12880</v>
      </c>
      <c r="K14" s="63" t="s">
        <v>12857</v>
      </c>
      <c r="L14" s="63" t="s">
        <v>12888</v>
      </c>
      <c r="M14" s="63" t="s">
        <v>12938</v>
      </c>
      <c r="N14" s="64">
        <v>43734</v>
      </c>
      <c r="O14" s="64"/>
    </row>
    <row r="15" spans="1:15" s="63" customFormat="1" x14ac:dyDescent="0.25">
      <c r="A15" s="63" t="s">
        <v>12939</v>
      </c>
      <c r="C15" s="63" t="s">
        <v>12940</v>
      </c>
      <c r="E15" s="63" t="s">
        <v>12941</v>
      </c>
      <c r="F15" s="65" t="s">
        <v>12867</v>
      </c>
      <c r="G15" s="63" t="s">
        <v>278</v>
      </c>
      <c r="H15" s="63" t="s">
        <v>12942</v>
      </c>
      <c r="I15" s="63" t="s">
        <v>12943</v>
      </c>
      <c r="J15" s="63" t="s">
        <v>12880</v>
      </c>
      <c r="K15" s="63" t="s">
        <v>12857</v>
      </c>
      <c r="L15" s="63" t="s">
        <v>12888</v>
      </c>
      <c r="M15" s="63" t="s">
        <v>12944</v>
      </c>
      <c r="N15" s="64">
        <v>43734</v>
      </c>
      <c r="O15" s="64"/>
    </row>
    <row r="16" spans="1:15" s="63" customFormat="1" x14ac:dyDescent="0.25">
      <c r="A16" s="63" t="s">
        <v>12945</v>
      </c>
      <c r="C16" s="63" t="s">
        <v>12946</v>
      </c>
      <c r="E16" s="63" t="s">
        <v>12947</v>
      </c>
      <c r="F16" s="65" t="s">
        <v>12867</v>
      </c>
      <c r="G16" s="63" t="s">
        <v>278</v>
      </c>
      <c r="H16" s="63" t="s">
        <v>12948</v>
      </c>
      <c r="I16" s="63" t="s">
        <v>12949</v>
      </c>
      <c r="J16" s="63" t="s">
        <v>12880</v>
      </c>
      <c r="K16" s="63" t="s">
        <v>12857</v>
      </c>
      <c r="L16" s="63" t="s">
        <v>12888</v>
      </c>
      <c r="M16" s="63" t="s">
        <v>12950</v>
      </c>
      <c r="N16" s="64">
        <v>43734</v>
      </c>
      <c r="O16" s="64"/>
    </row>
    <row r="17" spans="1:15" s="63" customFormat="1" x14ac:dyDescent="0.25">
      <c r="A17" s="63" t="s">
        <v>12951</v>
      </c>
      <c r="C17" s="63" t="s">
        <v>12952</v>
      </c>
      <c r="E17" s="63" t="s">
        <v>12953</v>
      </c>
      <c r="F17" s="65" t="s">
        <v>12867</v>
      </c>
      <c r="G17" s="63" t="s">
        <v>278</v>
      </c>
      <c r="H17" s="63" t="s">
        <v>12954</v>
      </c>
      <c r="I17" s="63" t="s">
        <v>12955</v>
      </c>
      <c r="J17" s="63" t="s">
        <v>12880</v>
      </c>
      <c r="K17" s="63" t="s">
        <v>12857</v>
      </c>
      <c r="L17" s="63" t="s">
        <v>12888</v>
      </c>
      <c r="M17" s="63" t="s">
        <v>12956</v>
      </c>
      <c r="N17" s="64">
        <v>43734</v>
      </c>
      <c r="O17" s="64"/>
    </row>
    <row r="18" spans="1:15" s="63" customFormat="1" x14ac:dyDescent="0.25">
      <c r="A18" s="63" t="s">
        <v>12957</v>
      </c>
      <c r="C18" s="63" t="s">
        <v>12958</v>
      </c>
      <c r="E18" s="63" t="s">
        <v>12959</v>
      </c>
      <c r="F18" s="65" t="s">
        <v>12867</v>
      </c>
      <c r="G18" s="63" t="s">
        <v>278</v>
      </c>
      <c r="H18" s="63" t="s">
        <v>12960</v>
      </c>
      <c r="I18" s="63" t="s">
        <v>12961</v>
      </c>
      <c r="J18" s="63" t="s">
        <v>12880</v>
      </c>
      <c r="K18" s="63" t="s">
        <v>12857</v>
      </c>
      <c r="L18" s="63" t="s">
        <v>12888</v>
      </c>
      <c r="M18" s="63" t="s">
        <v>12962</v>
      </c>
      <c r="N18" s="64">
        <v>43734</v>
      </c>
      <c r="O18" s="64"/>
    </row>
    <row r="19" spans="1:15" s="63" customFormat="1" x14ac:dyDescent="0.25">
      <c r="A19" s="63" t="s">
        <v>12963</v>
      </c>
      <c r="B19" s="63" t="s">
        <v>12964</v>
      </c>
      <c r="C19" s="63" t="s">
        <v>12965</v>
      </c>
      <c r="D19" s="63" t="s">
        <v>12965</v>
      </c>
      <c r="E19" s="63" t="s">
        <v>12966</v>
      </c>
      <c r="F19" s="63" t="s">
        <v>12867</v>
      </c>
      <c r="G19" s="63" t="s">
        <v>12967</v>
      </c>
      <c r="H19" s="63" t="s">
        <v>12968</v>
      </c>
      <c r="I19" s="63" t="s">
        <v>12969</v>
      </c>
      <c r="J19" s="63" t="s">
        <v>12880</v>
      </c>
      <c r="L19" s="63" t="s">
        <v>12970</v>
      </c>
      <c r="M19" s="63" t="s">
        <v>12971</v>
      </c>
      <c r="N19" s="64"/>
      <c r="O19" s="64"/>
    </row>
    <row r="20" spans="1:15" s="63" customFormat="1" x14ac:dyDescent="0.25">
      <c r="A20" s="63" t="s">
        <v>12972</v>
      </c>
      <c r="C20" s="63" t="s">
        <v>12973</v>
      </c>
      <c r="E20" s="63" t="s">
        <v>12974</v>
      </c>
      <c r="F20" s="65" t="s">
        <v>12867</v>
      </c>
      <c r="G20" s="63" t="s">
        <v>12967</v>
      </c>
      <c r="H20" s="63" t="s">
        <v>12975</v>
      </c>
      <c r="I20" s="63" t="s">
        <v>12976</v>
      </c>
      <c r="J20" s="63" t="s">
        <v>12880</v>
      </c>
      <c r="K20" s="63" t="s">
        <v>12857</v>
      </c>
      <c r="L20" s="63" t="s">
        <v>12977</v>
      </c>
      <c r="M20" s="63" t="s">
        <v>12978</v>
      </c>
      <c r="N20" s="64">
        <v>43734</v>
      </c>
      <c r="O20" s="64"/>
    </row>
    <row r="21" spans="1:15" s="63" customFormat="1" x14ac:dyDescent="0.25">
      <c r="A21" s="63" t="s">
        <v>12979</v>
      </c>
      <c r="C21" s="63" t="s">
        <v>12980</v>
      </c>
      <c r="E21" s="63" t="s">
        <v>12981</v>
      </c>
      <c r="F21" s="65" t="s">
        <v>12867</v>
      </c>
      <c r="G21" s="63" t="s">
        <v>278</v>
      </c>
      <c r="H21" s="63" t="s">
        <v>12982</v>
      </c>
      <c r="I21" s="63" t="s">
        <v>12983</v>
      </c>
      <c r="J21" s="63" t="s">
        <v>12880</v>
      </c>
      <c r="K21" s="63" t="s">
        <v>12857</v>
      </c>
      <c r="L21" s="63" t="s">
        <v>12977</v>
      </c>
      <c r="M21" s="63" t="s">
        <v>12978</v>
      </c>
      <c r="N21" s="64">
        <v>43734</v>
      </c>
      <c r="O21" s="64"/>
    </row>
    <row r="22" spans="1:15" s="63" customFormat="1" x14ac:dyDescent="0.25">
      <c r="A22" s="63" t="s">
        <v>12984</v>
      </c>
      <c r="C22" s="63" t="s">
        <v>12985</v>
      </c>
      <c r="E22" s="63" t="s">
        <v>12986</v>
      </c>
      <c r="F22" s="65" t="s">
        <v>12867</v>
      </c>
      <c r="G22" s="63" t="s">
        <v>278</v>
      </c>
      <c r="H22" s="63" t="s">
        <v>12987</v>
      </c>
      <c r="I22" s="63" t="s">
        <v>12988</v>
      </c>
      <c r="J22" s="63" t="s">
        <v>12880</v>
      </c>
      <c r="K22" s="63" t="s">
        <v>12857</v>
      </c>
      <c r="L22" s="63" t="s">
        <v>12888</v>
      </c>
      <c r="M22" s="63" t="s">
        <v>12989</v>
      </c>
      <c r="N22" s="64">
        <v>43734</v>
      </c>
      <c r="O22" s="64"/>
    </row>
    <row r="23" spans="1:15" s="63" customFormat="1" x14ac:dyDescent="0.25">
      <c r="A23" s="63" t="s">
        <v>12990</v>
      </c>
      <c r="C23" s="63" t="s">
        <v>12991</v>
      </c>
      <c r="E23" s="63" t="s">
        <v>12992</v>
      </c>
      <c r="F23" s="65" t="s">
        <v>12867</v>
      </c>
      <c r="G23" s="63" t="s">
        <v>12967</v>
      </c>
      <c r="H23" s="63" t="s">
        <v>12993</v>
      </c>
      <c r="I23" s="63" t="s">
        <v>12994</v>
      </c>
      <c r="J23" s="63" t="s">
        <v>12880</v>
      </c>
      <c r="K23" s="63" t="s">
        <v>12857</v>
      </c>
      <c r="L23" s="63" t="s">
        <v>12888</v>
      </c>
      <c r="M23" s="63" t="s">
        <v>12995</v>
      </c>
      <c r="N23" s="64">
        <v>43734</v>
      </c>
      <c r="O23" s="64"/>
    </row>
    <row r="24" spans="1:15" s="63" customFormat="1" x14ac:dyDescent="0.25">
      <c r="A24" s="63" t="s">
        <v>12996</v>
      </c>
      <c r="C24" s="63" t="s">
        <v>12997</v>
      </c>
      <c r="E24" s="63" t="s">
        <v>12998</v>
      </c>
      <c r="F24" s="65" t="s">
        <v>12867</v>
      </c>
      <c r="G24" s="63" t="s">
        <v>64</v>
      </c>
      <c r="H24" s="63" t="s">
        <v>12999</v>
      </c>
      <c r="I24" s="63" t="s">
        <v>13000</v>
      </c>
      <c r="J24" s="63" t="s">
        <v>12880</v>
      </c>
      <c r="K24" s="63" t="s">
        <v>12857</v>
      </c>
      <c r="L24" s="63" t="s">
        <v>12888</v>
      </c>
      <c r="M24" s="63" t="s">
        <v>12938</v>
      </c>
      <c r="N24" s="64">
        <v>43734</v>
      </c>
      <c r="O24" s="64"/>
    </row>
    <row r="25" spans="1:15" s="63" customFormat="1" x14ac:dyDescent="0.25">
      <c r="A25" s="63" t="s">
        <v>13001</v>
      </c>
      <c r="C25" s="63" t="s">
        <v>13002</v>
      </c>
      <c r="D25" s="63" t="s">
        <v>13003</v>
      </c>
      <c r="E25" s="63" t="s">
        <v>13004</v>
      </c>
      <c r="F25" s="63" t="s">
        <v>12867</v>
      </c>
      <c r="G25" s="63" t="s">
        <v>64</v>
      </c>
      <c r="H25" s="63" t="s">
        <v>13005</v>
      </c>
      <c r="I25" s="63" t="s">
        <v>13006</v>
      </c>
      <c r="J25" s="63" t="s">
        <v>12880</v>
      </c>
      <c r="K25" s="63" t="s">
        <v>12857</v>
      </c>
      <c r="L25" s="63" t="s">
        <v>13007</v>
      </c>
      <c r="M25" s="63" t="s">
        <v>13008</v>
      </c>
      <c r="N25" s="64">
        <v>44207</v>
      </c>
      <c r="O25" s="64"/>
    </row>
    <row r="26" spans="1:15" s="63" customFormat="1" x14ac:dyDescent="0.25">
      <c r="A26" s="63" t="s">
        <v>13009</v>
      </c>
      <c r="C26" s="63" t="s">
        <v>13010</v>
      </c>
      <c r="E26" s="63" t="s">
        <v>13011</v>
      </c>
      <c r="F26" s="65" t="s">
        <v>12867</v>
      </c>
      <c r="G26" s="63" t="s">
        <v>278</v>
      </c>
      <c r="H26" s="63" t="s">
        <v>13012</v>
      </c>
      <c r="I26" s="63" t="s">
        <v>13013</v>
      </c>
      <c r="J26" s="63" t="s">
        <v>12880</v>
      </c>
      <c r="K26" s="63" t="s">
        <v>12857</v>
      </c>
      <c r="L26" s="63" t="s">
        <v>12888</v>
      </c>
      <c r="M26" s="63" t="s">
        <v>12944</v>
      </c>
      <c r="N26" s="64">
        <v>43734</v>
      </c>
      <c r="O26" s="64"/>
    </row>
    <row r="27" spans="1:15" s="63" customFormat="1" x14ac:dyDescent="0.25">
      <c r="A27" s="63" t="s">
        <v>156</v>
      </c>
      <c r="C27" s="63" t="s">
        <v>13014</v>
      </c>
      <c r="D27" s="63" t="s">
        <v>158</v>
      </c>
      <c r="E27" s="63" t="s">
        <v>13015</v>
      </c>
      <c r="F27" s="63" t="s">
        <v>12867</v>
      </c>
      <c r="G27" s="63" t="s">
        <v>64</v>
      </c>
      <c r="H27" s="63" t="s">
        <v>161</v>
      </c>
      <c r="I27" s="63" t="s">
        <v>13016</v>
      </c>
      <c r="J27" s="63" t="s">
        <v>12880</v>
      </c>
      <c r="K27" s="63" t="s">
        <v>12857</v>
      </c>
      <c r="L27" s="63" t="s">
        <v>13017</v>
      </c>
      <c r="M27" s="63" t="s">
        <v>13018</v>
      </c>
      <c r="N27" s="64">
        <v>45142</v>
      </c>
      <c r="O27" s="64"/>
    </row>
    <row r="28" spans="1:15" s="63" customFormat="1" x14ac:dyDescent="0.25">
      <c r="A28" s="63" t="s">
        <v>13019</v>
      </c>
      <c r="C28" s="63" t="s">
        <v>13020</v>
      </c>
      <c r="E28" s="63" t="s">
        <v>13021</v>
      </c>
      <c r="F28" s="65" t="s">
        <v>12867</v>
      </c>
      <c r="G28" s="63" t="s">
        <v>278</v>
      </c>
      <c r="H28" s="63" t="s">
        <v>13022</v>
      </c>
      <c r="I28" s="63" t="s">
        <v>13023</v>
      </c>
      <c r="J28" s="63" t="s">
        <v>12880</v>
      </c>
      <c r="K28" s="63" t="s">
        <v>12857</v>
      </c>
      <c r="L28" s="63" t="s">
        <v>13024</v>
      </c>
      <c r="M28" s="63" t="s">
        <v>13025</v>
      </c>
      <c r="N28" s="64">
        <v>43734</v>
      </c>
      <c r="O28" s="64">
        <v>44965</v>
      </c>
    </row>
    <row r="29" spans="1:15" s="63" customFormat="1" x14ac:dyDescent="0.25">
      <c r="A29" s="63" t="s">
        <v>13026</v>
      </c>
      <c r="C29" s="63" t="s">
        <v>13027</v>
      </c>
      <c r="D29" s="63" t="s">
        <v>13028</v>
      </c>
      <c r="E29" s="63" t="s">
        <v>13029</v>
      </c>
      <c r="F29" s="63" t="s">
        <v>12867</v>
      </c>
      <c r="G29" s="63" t="s">
        <v>64</v>
      </c>
      <c r="H29" s="63" t="s">
        <v>13030</v>
      </c>
      <c r="I29" s="63" t="s">
        <v>13031</v>
      </c>
      <c r="J29" s="63" t="s">
        <v>12880</v>
      </c>
      <c r="K29" s="63" t="s">
        <v>12857</v>
      </c>
      <c r="L29" s="63" t="s">
        <v>13032</v>
      </c>
      <c r="M29" s="63" t="s">
        <v>13033</v>
      </c>
      <c r="N29" s="64">
        <v>44671</v>
      </c>
      <c r="O29" s="64"/>
    </row>
    <row r="30" spans="1:15" s="63" customFormat="1" x14ac:dyDescent="0.25">
      <c r="A30" s="63" t="s">
        <v>13034</v>
      </c>
      <c r="C30" s="63" t="s">
        <v>13035</v>
      </c>
      <c r="E30" s="63" t="s">
        <v>13036</v>
      </c>
      <c r="F30" s="65" t="s">
        <v>12867</v>
      </c>
      <c r="G30" s="63" t="s">
        <v>278</v>
      </c>
      <c r="H30" s="63" t="s">
        <v>13037</v>
      </c>
      <c r="I30" s="63" t="s">
        <v>13038</v>
      </c>
      <c r="J30" s="63" t="s">
        <v>12880</v>
      </c>
      <c r="K30" s="63" t="s">
        <v>12857</v>
      </c>
      <c r="L30" s="63" t="s">
        <v>12888</v>
      </c>
      <c r="M30" s="63" t="s">
        <v>12938</v>
      </c>
      <c r="N30" s="64">
        <v>43734</v>
      </c>
      <c r="O30" s="64"/>
    </row>
    <row r="31" spans="1:15" s="63" customFormat="1" x14ac:dyDescent="0.25">
      <c r="A31" s="63" t="s">
        <v>489</v>
      </c>
      <c r="E31" s="63" t="s">
        <v>13039</v>
      </c>
      <c r="F31" s="63" t="s">
        <v>12867</v>
      </c>
      <c r="G31" s="63" t="s">
        <v>64</v>
      </c>
      <c r="H31" s="63" t="s">
        <v>494</v>
      </c>
      <c r="I31" s="63" t="s">
        <v>13040</v>
      </c>
      <c r="J31" s="63" t="s">
        <v>12880</v>
      </c>
      <c r="K31" s="63" t="s">
        <v>12857</v>
      </c>
      <c r="L31" s="63" t="s">
        <v>13017</v>
      </c>
      <c r="M31" s="63" t="s">
        <v>13041</v>
      </c>
      <c r="N31" s="64">
        <v>45062</v>
      </c>
      <c r="O31" s="64"/>
    </row>
    <row r="32" spans="1:15" s="63" customFormat="1" x14ac:dyDescent="0.25">
      <c r="A32" s="63" t="s">
        <v>654</v>
      </c>
      <c r="B32" s="63" t="s">
        <v>13042</v>
      </c>
      <c r="C32" s="63" t="s">
        <v>13043</v>
      </c>
      <c r="E32" s="63" t="s">
        <v>13044</v>
      </c>
      <c r="F32" s="63" t="s">
        <v>40</v>
      </c>
      <c r="G32" s="63" t="s">
        <v>34</v>
      </c>
      <c r="H32" s="67" t="s">
        <v>13045</v>
      </c>
      <c r="I32" s="63" t="s">
        <v>13046</v>
      </c>
      <c r="J32" s="63" t="s">
        <v>12880</v>
      </c>
      <c r="L32" s="63" t="s">
        <v>13047</v>
      </c>
      <c r="M32" s="63" t="s">
        <v>13048</v>
      </c>
      <c r="N32" s="64">
        <v>44957</v>
      </c>
      <c r="O32" s="64">
        <v>45301</v>
      </c>
    </row>
    <row r="33" spans="1:15" s="63" customFormat="1" x14ac:dyDescent="0.25">
      <c r="A33" s="63" t="s">
        <v>13049</v>
      </c>
      <c r="C33" s="63" t="s">
        <v>13050</v>
      </c>
      <c r="E33" s="63" t="s">
        <v>13051</v>
      </c>
      <c r="F33" s="63" t="s">
        <v>12867</v>
      </c>
      <c r="G33" s="63" t="s">
        <v>64</v>
      </c>
      <c r="H33" s="63" t="s">
        <v>13052</v>
      </c>
      <c r="I33" s="63" t="s">
        <v>13053</v>
      </c>
      <c r="J33" s="63" t="s">
        <v>12880</v>
      </c>
      <c r="L33" s="63" t="s">
        <v>12970</v>
      </c>
      <c r="M33" s="63" t="s">
        <v>12971</v>
      </c>
      <c r="N33" s="64">
        <v>44838</v>
      </c>
      <c r="O33" s="64"/>
    </row>
    <row r="34" spans="1:15" s="63" customFormat="1" x14ac:dyDescent="0.25">
      <c r="A34" s="63" t="s">
        <v>13054</v>
      </c>
      <c r="C34" s="63" t="s">
        <v>13055</v>
      </c>
      <c r="D34" s="63" t="s">
        <v>13056</v>
      </c>
      <c r="E34" s="63" t="s">
        <v>13057</v>
      </c>
      <c r="F34" s="63" t="s">
        <v>12867</v>
      </c>
      <c r="G34" s="63" t="s">
        <v>34</v>
      </c>
      <c r="H34" s="63" t="s">
        <v>13058</v>
      </c>
      <c r="I34" s="63" t="s">
        <v>13059</v>
      </c>
      <c r="J34" s="63" t="s">
        <v>12880</v>
      </c>
      <c r="L34" s="63" t="s">
        <v>13060</v>
      </c>
      <c r="M34" s="63" t="s">
        <v>13061</v>
      </c>
      <c r="N34" s="64">
        <v>44952</v>
      </c>
      <c r="O34" s="64"/>
    </row>
    <row r="35" spans="1:15" s="63" customFormat="1" x14ac:dyDescent="0.25">
      <c r="A35" s="63" t="s">
        <v>900</v>
      </c>
      <c r="C35" s="63" t="s">
        <v>13062</v>
      </c>
      <c r="E35" s="63" t="s">
        <v>13063</v>
      </c>
      <c r="F35" s="63" t="s">
        <v>12867</v>
      </c>
      <c r="G35" s="63" t="s">
        <v>64</v>
      </c>
      <c r="H35" s="63" t="s">
        <v>13064</v>
      </c>
      <c r="I35" s="63" t="s">
        <v>13065</v>
      </c>
      <c r="J35" s="63" t="s">
        <v>12880</v>
      </c>
      <c r="K35" s="63" t="s">
        <v>12857</v>
      </c>
      <c r="L35" s="63" t="s">
        <v>13017</v>
      </c>
      <c r="M35" s="66" t="s">
        <v>13066</v>
      </c>
      <c r="N35" s="64">
        <v>44747</v>
      </c>
      <c r="O35" s="64"/>
    </row>
    <row r="36" spans="1:15" s="63" customFormat="1" x14ac:dyDescent="0.25">
      <c r="A36" s="63" t="s">
        <v>13067</v>
      </c>
      <c r="C36" s="63" t="s">
        <v>13068</v>
      </c>
      <c r="D36" s="63" t="s">
        <v>13069</v>
      </c>
      <c r="E36" s="63" t="s">
        <v>13070</v>
      </c>
      <c r="F36" s="63" t="s">
        <v>12867</v>
      </c>
      <c r="G36" s="63" t="s">
        <v>64</v>
      </c>
      <c r="H36" s="63" t="s">
        <v>13071</v>
      </c>
      <c r="I36" s="63" t="s">
        <v>13072</v>
      </c>
      <c r="J36" s="63" t="s">
        <v>12880</v>
      </c>
      <c r="K36" s="63" t="s">
        <v>12857</v>
      </c>
      <c r="L36" s="63" t="s">
        <v>13073</v>
      </c>
      <c r="M36" s="63" t="s">
        <v>13074</v>
      </c>
      <c r="N36" s="64">
        <v>44207</v>
      </c>
      <c r="O36" s="64"/>
    </row>
    <row r="37" spans="1:15" s="63" customFormat="1" x14ac:dyDescent="0.25">
      <c r="A37" s="63" t="s">
        <v>13075</v>
      </c>
      <c r="C37" s="63" t="s">
        <v>13076</v>
      </c>
      <c r="D37" s="63" t="s">
        <v>13077</v>
      </c>
      <c r="E37" s="63" t="s">
        <v>13078</v>
      </c>
      <c r="F37" s="63" t="s">
        <v>12867</v>
      </c>
      <c r="G37" s="63" t="s">
        <v>64</v>
      </c>
      <c r="H37" s="63" t="s">
        <v>13079</v>
      </c>
      <c r="I37" s="63" t="s">
        <v>13080</v>
      </c>
      <c r="J37" s="63" t="s">
        <v>12880</v>
      </c>
      <c r="K37" s="63" t="s">
        <v>12857</v>
      </c>
      <c r="L37" s="63" t="s">
        <v>12871</v>
      </c>
      <c r="M37" s="68" t="s">
        <v>13081</v>
      </c>
      <c r="N37" s="64">
        <v>44960</v>
      </c>
      <c r="O37" s="64"/>
    </row>
    <row r="38" spans="1:15" s="63" customFormat="1" x14ac:dyDescent="0.25">
      <c r="A38" s="63" t="s">
        <v>13082</v>
      </c>
      <c r="C38" s="63" t="s">
        <v>13083</v>
      </c>
      <c r="D38" s="63" t="s">
        <v>13084</v>
      </c>
      <c r="E38" s="63" t="s">
        <v>13085</v>
      </c>
      <c r="F38" s="63" t="s">
        <v>12867</v>
      </c>
      <c r="G38" s="63" t="s">
        <v>278</v>
      </c>
      <c r="H38" s="63" t="s">
        <v>13086</v>
      </c>
      <c r="I38" s="63" t="s">
        <v>13087</v>
      </c>
      <c r="J38" s="63" t="s">
        <v>12870</v>
      </c>
      <c r="L38" s="63" t="s">
        <v>12871</v>
      </c>
      <c r="M38" s="63" t="s">
        <v>13088</v>
      </c>
      <c r="N38" s="64">
        <v>43847</v>
      </c>
      <c r="O38" s="64"/>
    </row>
    <row r="39" spans="1:15" s="63" customFormat="1" x14ac:dyDescent="0.25">
      <c r="A39" s="63" t="s">
        <v>13089</v>
      </c>
      <c r="C39" s="63" t="s">
        <v>13090</v>
      </c>
      <c r="D39" s="63" t="s">
        <v>13091</v>
      </c>
      <c r="E39" s="63" t="s">
        <v>13092</v>
      </c>
      <c r="F39" s="63" t="s">
        <v>12867</v>
      </c>
      <c r="G39" s="63" t="s">
        <v>64</v>
      </c>
      <c r="H39" s="63" t="s">
        <v>13093</v>
      </c>
      <c r="I39" s="63" t="s">
        <v>13094</v>
      </c>
      <c r="J39" s="63" t="s">
        <v>12880</v>
      </c>
      <c r="K39" s="63" t="s">
        <v>12857</v>
      </c>
      <c r="L39" s="63" t="s">
        <v>13073</v>
      </c>
      <c r="M39" s="63" t="s">
        <v>13095</v>
      </c>
      <c r="N39" s="64">
        <v>44207</v>
      </c>
      <c r="O39" s="64"/>
    </row>
    <row r="40" spans="1:15" s="63" customFormat="1" x14ac:dyDescent="0.25">
      <c r="A40" s="63" t="s">
        <v>13096</v>
      </c>
      <c r="C40" s="63" t="s">
        <v>13097</v>
      </c>
      <c r="E40" s="63" t="s">
        <v>13098</v>
      </c>
      <c r="F40" s="65" t="s">
        <v>12867</v>
      </c>
      <c r="G40" s="63" t="s">
        <v>278</v>
      </c>
      <c r="H40" s="63" t="s">
        <v>13099</v>
      </c>
      <c r="I40" s="63" t="s">
        <v>13100</v>
      </c>
      <c r="J40" s="63" t="s">
        <v>12880</v>
      </c>
      <c r="K40" s="63" t="s">
        <v>12857</v>
      </c>
      <c r="L40" s="63" t="s">
        <v>12888</v>
      </c>
      <c r="M40" s="63" t="s">
        <v>12962</v>
      </c>
      <c r="N40" s="64">
        <v>43734</v>
      </c>
      <c r="O40" s="64"/>
    </row>
    <row r="41" spans="1:15" s="63" customFormat="1" x14ac:dyDescent="0.25">
      <c r="A41" s="63" t="s">
        <v>13101</v>
      </c>
      <c r="C41" s="63" t="s">
        <v>13102</v>
      </c>
      <c r="E41" s="63" t="s">
        <v>13103</v>
      </c>
      <c r="F41" s="65" t="s">
        <v>12867</v>
      </c>
      <c r="G41" s="63" t="s">
        <v>278</v>
      </c>
      <c r="H41" s="63" t="s">
        <v>13104</v>
      </c>
      <c r="I41" s="63" t="s">
        <v>13105</v>
      </c>
      <c r="J41" s="63" t="s">
        <v>12880</v>
      </c>
      <c r="K41" s="63" t="s">
        <v>12857</v>
      </c>
      <c r="L41" s="63" t="s">
        <v>12888</v>
      </c>
      <c r="M41" s="63" t="s">
        <v>12995</v>
      </c>
      <c r="N41" s="64">
        <v>43734</v>
      </c>
      <c r="O41" s="64"/>
    </row>
    <row r="42" spans="1:15" s="63" customFormat="1" x14ac:dyDescent="0.25">
      <c r="A42" s="63" t="s">
        <v>13106</v>
      </c>
      <c r="C42" s="63" t="s">
        <v>13107</v>
      </c>
      <c r="E42" s="63" t="s">
        <v>13108</v>
      </c>
      <c r="F42" s="63" t="s">
        <v>40</v>
      </c>
      <c r="G42" s="63" t="s">
        <v>34</v>
      </c>
      <c r="H42" s="69" t="s">
        <v>13109</v>
      </c>
      <c r="I42" s="63" t="s">
        <v>13110</v>
      </c>
      <c r="J42" s="63" t="s">
        <v>12880</v>
      </c>
      <c r="L42" s="63" t="s">
        <v>13111</v>
      </c>
      <c r="M42" s="63" t="s">
        <v>13048</v>
      </c>
      <c r="N42" s="64">
        <v>44957</v>
      </c>
      <c r="O42" s="64"/>
    </row>
    <row r="43" spans="1:15" s="63" customFormat="1" x14ac:dyDescent="0.25">
      <c r="A43" s="63" t="s">
        <v>13112</v>
      </c>
      <c r="C43" s="63" t="s">
        <v>13113</v>
      </c>
      <c r="D43" s="63" t="s">
        <v>13114</v>
      </c>
      <c r="E43" s="63" t="s">
        <v>13115</v>
      </c>
      <c r="F43" s="63" t="s">
        <v>12867</v>
      </c>
      <c r="G43" s="63" t="s">
        <v>34</v>
      </c>
      <c r="H43" s="63" t="s">
        <v>13116</v>
      </c>
      <c r="I43" s="63" t="s">
        <v>13117</v>
      </c>
      <c r="J43" s="63" t="s">
        <v>12880</v>
      </c>
      <c r="K43" s="63" t="s">
        <v>12857</v>
      </c>
      <c r="L43" s="63" t="s">
        <v>13118</v>
      </c>
      <c r="M43" s="63" t="s">
        <v>13119</v>
      </c>
      <c r="N43" s="64">
        <v>45021</v>
      </c>
      <c r="O43" s="64"/>
    </row>
    <row r="44" spans="1:15" s="63" customFormat="1" x14ac:dyDescent="0.25">
      <c r="A44" s="63" t="s">
        <v>13120</v>
      </c>
      <c r="C44" s="63" t="s">
        <v>13121</v>
      </c>
      <c r="E44" s="63" t="s">
        <v>13122</v>
      </c>
      <c r="F44" s="65" t="s">
        <v>12867</v>
      </c>
      <c r="G44" s="63" t="s">
        <v>12967</v>
      </c>
      <c r="H44" s="63" t="s">
        <v>13123</v>
      </c>
      <c r="I44" s="63" t="s">
        <v>13124</v>
      </c>
      <c r="J44" s="63" t="s">
        <v>12880</v>
      </c>
      <c r="K44" s="63" t="s">
        <v>12857</v>
      </c>
      <c r="L44" s="63" t="s">
        <v>12888</v>
      </c>
      <c r="M44" s="63" t="s">
        <v>12944</v>
      </c>
      <c r="N44" s="64">
        <v>43734</v>
      </c>
      <c r="O44" s="64"/>
    </row>
    <row r="45" spans="1:15" s="63" customFormat="1" x14ac:dyDescent="0.25">
      <c r="A45" s="63" t="s">
        <v>13125</v>
      </c>
      <c r="C45" s="63" t="s">
        <v>13126</v>
      </c>
      <c r="E45" s="63" t="s">
        <v>13127</v>
      </c>
      <c r="F45" s="65" t="s">
        <v>12867</v>
      </c>
      <c r="G45" s="63" t="s">
        <v>278</v>
      </c>
      <c r="H45" s="63" t="s">
        <v>13128</v>
      </c>
      <c r="I45" s="63" t="s">
        <v>13129</v>
      </c>
      <c r="J45" s="63" t="s">
        <v>12880</v>
      </c>
      <c r="K45" s="63" t="s">
        <v>12857</v>
      </c>
      <c r="L45" s="63" t="s">
        <v>12888</v>
      </c>
      <c r="M45" s="63" t="s">
        <v>13130</v>
      </c>
      <c r="N45" s="64">
        <v>43734</v>
      </c>
      <c r="O45" s="64"/>
    </row>
    <row r="46" spans="1:15" s="63" customFormat="1" x14ac:dyDescent="0.25">
      <c r="A46" s="63" t="s">
        <v>1869</v>
      </c>
      <c r="C46" s="63" t="s">
        <v>13131</v>
      </c>
      <c r="D46" s="63" t="s">
        <v>13132</v>
      </c>
      <c r="E46" s="63" t="s">
        <v>13133</v>
      </c>
      <c r="F46" s="63" t="s">
        <v>12867</v>
      </c>
      <c r="G46" s="63" t="s">
        <v>64</v>
      </c>
      <c r="H46" s="63" t="s">
        <v>13134</v>
      </c>
      <c r="I46" s="63" t="s">
        <v>13135</v>
      </c>
      <c r="J46" s="63" t="s">
        <v>12880</v>
      </c>
      <c r="K46" s="63" t="s">
        <v>12857</v>
      </c>
      <c r="L46" s="63" t="s">
        <v>13017</v>
      </c>
      <c r="M46" s="66" t="s">
        <v>13136</v>
      </c>
      <c r="N46" s="64">
        <v>44377</v>
      </c>
      <c r="O46" s="64"/>
    </row>
    <row r="47" spans="1:15" s="63" customFormat="1" x14ac:dyDescent="0.25">
      <c r="A47" s="63" t="s">
        <v>13137</v>
      </c>
      <c r="C47" s="63" t="s">
        <v>13138</v>
      </c>
      <c r="D47" s="63" t="s">
        <v>13139</v>
      </c>
      <c r="E47" s="63" t="s">
        <v>13140</v>
      </c>
      <c r="F47" s="63" t="s">
        <v>12867</v>
      </c>
      <c r="G47" s="63" t="s">
        <v>64</v>
      </c>
      <c r="H47" s="63" t="s">
        <v>13141</v>
      </c>
      <c r="I47" s="63" t="s">
        <v>13142</v>
      </c>
      <c r="J47" s="63" t="s">
        <v>12880</v>
      </c>
      <c r="K47" s="63" t="s">
        <v>12857</v>
      </c>
      <c r="L47" s="63" t="s">
        <v>13143</v>
      </c>
      <c r="M47" s="63" t="s">
        <v>13144</v>
      </c>
      <c r="N47" s="64">
        <v>43836</v>
      </c>
      <c r="O47" s="64"/>
    </row>
    <row r="48" spans="1:15" s="63" customFormat="1" x14ac:dyDescent="0.25">
      <c r="A48" s="63" t="s">
        <v>13145</v>
      </c>
      <c r="C48" s="63" t="s">
        <v>13146</v>
      </c>
      <c r="D48" s="63" t="s">
        <v>13147</v>
      </c>
      <c r="E48" s="63" t="s">
        <v>13148</v>
      </c>
      <c r="F48" s="63" t="s">
        <v>12867</v>
      </c>
      <c r="G48" s="63" t="s">
        <v>64</v>
      </c>
      <c r="H48" s="63" t="s">
        <v>13149</v>
      </c>
      <c r="I48" s="63" t="s">
        <v>13150</v>
      </c>
      <c r="J48" s="63" t="s">
        <v>12880</v>
      </c>
      <c r="K48" s="63" t="s">
        <v>12857</v>
      </c>
      <c r="L48" s="63" t="s">
        <v>13143</v>
      </c>
      <c r="M48" s="63" t="s">
        <v>13151</v>
      </c>
      <c r="N48" s="64"/>
      <c r="O48" s="64">
        <v>45306</v>
      </c>
    </row>
    <row r="49" spans="1:15" s="63" customFormat="1" x14ac:dyDescent="0.25">
      <c r="A49" s="63" t="s">
        <v>13152</v>
      </c>
      <c r="C49" s="63" t="s">
        <v>13153</v>
      </c>
      <c r="E49" s="63" t="s">
        <v>13154</v>
      </c>
      <c r="F49" s="65" t="s">
        <v>12867</v>
      </c>
      <c r="G49" s="63" t="s">
        <v>278</v>
      </c>
      <c r="H49" s="63" t="s">
        <v>13155</v>
      </c>
      <c r="I49" s="63" t="s">
        <v>13156</v>
      </c>
      <c r="J49" s="63" t="s">
        <v>12880</v>
      </c>
      <c r="K49" s="63" t="s">
        <v>12857</v>
      </c>
      <c r="L49" s="63" t="s">
        <v>12888</v>
      </c>
      <c r="M49" s="63" t="s">
        <v>12956</v>
      </c>
      <c r="N49" s="64">
        <v>43734</v>
      </c>
      <c r="O49" s="64"/>
    </row>
    <row r="50" spans="1:15" s="63" customFormat="1" x14ac:dyDescent="0.25">
      <c r="A50" s="63" t="s">
        <v>13157</v>
      </c>
      <c r="C50" s="63" t="s">
        <v>13158</v>
      </c>
      <c r="D50" s="63" t="s">
        <v>13159</v>
      </c>
      <c r="E50" s="63" t="s">
        <v>13160</v>
      </c>
      <c r="F50" s="63" t="s">
        <v>12867</v>
      </c>
      <c r="G50" s="63" t="s">
        <v>64</v>
      </c>
      <c r="H50" s="63" t="s">
        <v>13161</v>
      </c>
      <c r="I50" s="63" t="s">
        <v>13162</v>
      </c>
      <c r="J50" s="63" t="s">
        <v>12880</v>
      </c>
      <c r="K50" s="63" t="s">
        <v>12857</v>
      </c>
      <c r="L50" s="63" t="s">
        <v>13143</v>
      </c>
      <c r="M50" s="68" t="s">
        <v>13163</v>
      </c>
      <c r="N50" s="64">
        <v>44960</v>
      </c>
      <c r="O50" s="64"/>
    </row>
    <row r="51" spans="1:15" s="63" customFormat="1" x14ac:dyDescent="0.25">
      <c r="A51" s="63" t="s">
        <v>13164</v>
      </c>
      <c r="C51" s="63" t="s">
        <v>13165</v>
      </c>
      <c r="D51" s="63" t="s">
        <v>13166</v>
      </c>
      <c r="E51" s="63" t="s">
        <v>13167</v>
      </c>
      <c r="F51" s="63" t="s">
        <v>40</v>
      </c>
      <c r="G51" s="63" t="s">
        <v>64</v>
      </c>
      <c r="H51" s="63" t="s">
        <v>13168</v>
      </c>
      <c r="I51" s="63" t="s">
        <v>13169</v>
      </c>
      <c r="J51" s="63" t="s">
        <v>12880</v>
      </c>
      <c r="K51" s="63" t="s">
        <v>12867</v>
      </c>
      <c r="L51" s="63" t="s">
        <v>13143</v>
      </c>
      <c r="M51" s="63" t="s">
        <v>13151</v>
      </c>
      <c r="N51" s="64"/>
      <c r="O51" s="64">
        <v>45300</v>
      </c>
    </row>
    <row r="52" spans="1:15" s="63" customFormat="1" x14ac:dyDescent="0.25">
      <c r="A52" s="63" t="s">
        <v>13170</v>
      </c>
      <c r="C52" s="63" t="s">
        <v>13171</v>
      </c>
      <c r="D52" s="63" t="s">
        <v>13172</v>
      </c>
      <c r="E52" s="63" t="s">
        <v>13173</v>
      </c>
      <c r="F52" s="63" t="s">
        <v>12867</v>
      </c>
      <c r="G52" s="63" t="s">
        <v>64</v>
      </c>
      <c r="H52" s="63" t="s">
        <v>13174</v>
      </c>
      <c r="I52" s="63" t="s">
        <v>13175</v>
      </c>
      <c r="J52" s="63" t="s">
        <v>12880</v>
      </c>
      <c r="K52" s="63" t="s">
        <v>12857</v>
      </c>
      <c r="L52" s="63" t="s">
        <v>13143</v>
      </c>
      <c r="M52" s="63" t="s">
        <v>13176</v>
      </c>
      <c r="N52" s="64">
        <v>44207</v>
      </c>
      <c r="O52" s="64"/>
    </row>
    <row r="53" spans="1:15" s="63" customFormat="1" x14ac:dyDescent="0.25">
      <c r="A53" s="63" t="s">
        <v>13177</v>
      </c>
      <c r="C53" s="63" t="s">
        <v>13178</v>
      </c>
      <c r="E53" s="63" t="s">
        <v>13179</v>
      </c>
      <c r="F53" s="63" t="s">
        <v>12867</v>
      </c>
      <c r="G53" s="63" t="s">
        <v>34</v>
      </c>
      <c r="H53" s="63" t="s">
        <v>13180</v>
      </c>
      <c r="I53" s="63" t="s">
        <v>13181</v>
      </c>
      <c r="J53" s="63" t="s">
        <v>12880</v>
      </c>
      <c r="K53" s="63" t="s">
        <v>12857</v>
      </c>
      <c r="L53" s="63" t="s">
        <v>13143</v>
      </c>
      <c r="M53" s="63" t="s">
        <v>13182</v>
      </c>
      <c r="N53" s="64">
        <v>44207</v>
      </c>
      <c r="O53" s="64"/>
    </row>
    <row r="54" spans="1:15" s="63" customFormat="1" x14ac:dyDescent="0.25">
      <c r="A54" s="63" t="s">
        <v>13183</v>
      </c>
      <c r="C54" s="63" t="s">
        <v>13184</v>
      </c>
      <c r="E54" s="63" t="s">
        <v>13185</v>
      </c>
      <c r="F54" s="65" t="s">
        <v>12867</v>
      </c>
      <c r="G54" s="63" t="s">
        <v>278</v>
      </c>
      <c r="H54" s="63" t="s">
        <v>13186</v>
      </c>
      <c r="I54" s="63" t="s">
        <v>13187</v>
      </c>
      <c r="J54" s="63" t="s">
        <v>12880</v>
      </c>
      <c r="K54" s="63" t="s">
        <v>12857</v>
      </c>
      <c r="L54" s="63" t="s">
        <v>12888</v>
      </c>
      <c r="M54" s="63" t="s">
        <v>13130</v>
      </c>
      <c r="N54" s="64">
        <v>43734</v>
      </c>
      <c r="O54" s="64"/>
    </row>
    <row r="55" spans="1:15" s="63" customFormat="1" x14ac:dyDescent="0.25">
      <c r="A55" s="63" t="s">
        <v>13188</v>
      </c>
      <c r="C55" s="63" t="s">
        <v>13189</v>
      </c>
      <c r="E55" s="63" t="s">
        <v>13190</v>
      </c>
      <c r="F55" s="63" t="s">
        <v>12867</v>
      </c>
      <c r="G55" s="63" t="s">
        <v>12967</v>
      </c>
      <c r="H55" s="63" t="s">
        <v>13191</v>
      </c>
      <c r="I55" s="63" t="s">
        <v>13192</v>
      </c>
      <c r="J55" s="63" t="s">
        <v>12880</v>
      </c>
      <c r="L55" s="63" t="s">
        <v>13193</v>
      </c>
      <c r="M55" s="63" t="s">
        <v>13194</v>
      </c>
      <c r="N55" s="64"/>
      <c r="O55" s="64"/>
    </row>
    <row r="56" spans="1:15" s="63" customFormat="1" x14ac:dyDescent="0.25">
      <c r="A56" s="63" t="s">
        <v>13195</v>
      </c>
      <c r="C56" s="63" t="s">
        <v>13196</v>
      </c>
      <c r="D56" s="63" t="s">
        <v>13197</v>
      </c>
      <c r="E56" s="63" t="s">
        <v>13198</v>
      </c>
      <c r="F56" s="63" t="s">
        <v>12867</v>
      </c>
      <c r="G56" s="63" t="s">
        <v>64</v>
      </c>
      <c r="H56" s="63" t="s">
        <v>13199</v>
      </c>
      <c r="I56" s="63" t="s">
        <v>13200</v>
      </c>
      <c r="J56" s="63" t="s">
        <v>12880</v>
      </c>
      <c r="K56" s="63" t="s">
        <v>12857</v>
      </c>
      <c r="L56" s="63" t="s">
        <v>13201</v>
      </c>
      <c r="M56" s="63" t="s">
        <v>12904</v>
      </c>
      <c r="N56" s="64">
        <v>43836</v>
      </c>
      <c r="O56" s="64"/>
    </row>
    <row r="57" spans="1:15" s="63" customFormat="1" x14ac:dyDescent="0.25">
      <c r="A57" s="63" t="s">
        <v>13202</v>
      </c>
      <c r="C57" s="63" t="s">
        <v>13203</v>
      </c>
      <c r="D57" s="63" t="s">
        <v>13204</v>
      </c>
      <c r="E57" s="63" t="s">
        <v>13205</v>
      </c>
      <c r="F57" s="63" t="s">
        <v>12867</v>
      </c>
      <c r="G57" s="63" t="s">
        <v>12967</v>
      </c>
      <c r="H57" s="63" t="s">
        <v>13206</v>
      </c>
      <c r="I57" s="63" t="s">
        <v>13207</v>
      </c>
      <c r="J57" s="63" t="s">
        <v>12880</v>
      </c>
      <c r="L57" s="63" t="s">
        <v>12970</v>
      </c>
      <c r="M57" s="63" t="s">
        <v>12971</v>
      </c>
      <c r="N57" s="64">
        <v>44980</v>
      </c>
      <c r="O57" s="64"/>
    </row>
    <row r="58" spans="1:15" s="63" customFormat="1" x14ac:dyDescent="0.25">
      <c r="A58" s="63" t="s">
        <v>2349</v>
      </c>
      <c r="E58" s="63" t="s">
        <v>13208</v>
      </c>
      <c r="F58" s="63" t="s">
        <v>12867</v>
      </c>
      <c r="G58" s="63" t="s">
        <v>64</v>
      </c>
      <c r="H58" s="63" t="s">
        <v>2354</v>
      </c>
      <c r="I58" s="63" t="s">
        <v>2355</v>
      </c>
      <c r="J58" s="63" t="s">
        <v>12880</v>
      </c>
      <c r="K58" s="63" t="s">
        <v>12857</v>
      </c>
      <c r="L58" s="63" t="s">
        <v>13017</v>
      </c>
      <c r="M58" s="63" t="s">
        <v>13209</v>
      </c>
      <c r="N58" s="64">
        <v>45035</v>
      </c>
      <c r="O58" s="64">
        <v>45057</v>
      </c>
    </row>
    <row r="59" spans="1:15" s="63" customFormat="1" x14ac:dyDescent="0.25">
      <c r="A59" s="63" t="s">
        <v>13210</v>
      </c>
      <c r="C59" s="63" t="s">
        <v>13211</v>
      </c>
      <c r="E59" s="63" t="s">
        <v>13212</v>
      </c>
      <c r="F59" s="63" t="s">
        <v>12867</v>
      </c>
      <c r="G59" s="63" t="s">
        <v>64</v>
      </c>
      <c r="H59" s="63" t="s">
        <v>13213</v>
      </c>
      <c r="I59" s="63" t="s">
        <v>13214</v>
      </c>
      <c r="J59" s="63" t="s">
        <v>12880</v>
      </c>
      <c r="K59" s="63" t="s">
        <v>12857</v>
      </c>
      <c r="L59" s="63" t="s">
        <v>13215</v>
      </c>
      <c r="M59" s="63" t="s">
        <v>13216</v>
      </c>
      <c r="N59" s="64">
        <v>44571</v>
      </c>
      <c r="O59" s="64">
        <v>44712</v>
      </c>
    </row>
    <row r="60" spans="1:15" s="63" customFormat="1" x14ac:dyDescent="0.25">
      <c r="A60" s="63" t="s">
        <v>13217</v>
      </c>
      <c r="C60" s="68" t="s">
        <v>13218</v>
      </c>
      <c r="E60" s="63" t="s">
        <v>13219</v>
      </c>
      <c r="F60" s="63" t="s">
        <v>12867</v>
      </c>
      <c r="G60" s="63" t="s">
        <v>12967</v>
      </c>
      <c r="H60" s="63" t="s">
        <v>13220</v>
      </c>
      <c r="I60" s="63" t="s">
        <v>13221</v>
      </c>
      <c r="J60" s="63" t="s">
        <v>12880</v>
      </c>
      <c r="L60" s="63" t="s">
        <v>12888</v>
      </c>
      <c r="M60" s="63" t="s">
        <v>13222</v>
      </c>
      <c r="N60" s="64">
        <v>44378</v>
      </c>
      <c r="O60" s="64"/>
    </row>
    <row r="61" spans="1:15" s="63" customFormat="1" x14ac:dyDescent="0.25">
      <c r="A61" s="63" t="s">
        <v>13223</v>
      </c>
      <c r="C61" s="63" t="s">
        <v>13224</v>
      </c>
      <c r="D61" s="63" t="s">
        <v>13225</v>
      </c>
      <c r="E61" s="63" t="s">
        <v>13226</v>
      </c>
      <c r="F61" s="63" t="s">
        <v>12867</v>
      </c>
      <c r="G61" s="63" t="s">
        <v>64</v>
      </c>
      <c r="H61" s="63" t="s">
        <v>13227</v>
      </c>
      <c r="I61" s="63" t="s">
        <v>13228</v>
      </c>
      <c r="J61" s="63" t="s">
        <v>12880</v>
      </c>
      <c r="K61" s="63" t="s">
        <v>12857</v>
      </c>
      <c r="L61" s="63" t="s">
        <v>13143</v>
      </c>
      <c r="M61" s="68" t="s">
        <v>13229</v>
      </c>
      <c r="N61" s="70">
        <v>44931</v>
      </c>
      <c r="O61" s="70">
        <v>45434</v>
      </c>
    </row>
    <row r="62" spans="1:15" s="63" customFormat="1" x14ac:dyDescent="0.25">
      <c r="A62" s="63" t="s">
        <v>13230</v>
      </c>
      <c r="C62" s="63" t="s">
        <v>13231</v>
      </c>
      <c r="D62" s="63" t="s">
        <v>13232</v>
      </c>
      <c r="E62" s="63" t="s">
        <v>13233</v>
      </c>
      <c r="F62" s="63" t="s">
        <v>12867</v>
      </c>
      <c r="G62" s="63" t="s">
        <v>64</v>
      </c>
      <c r="H62" s="63" t="s">
        <v>13234</v>
      </c>
      <c r="I62" s="63" t="s">
        <v>13235</v>
      </c>
      <c r="J62" s="63" t="s">
        <v>12880</v>
      </c>
      <c r="K62" s="63" t="s">
        <v>12857</v>
      </c>
      <c r="L62" s="63" t="s">
        <v>13143</v>
      </c>
      <c r="M62" s="63" t="s">
        <v>13236</v>
      </c>
      <c r="N62" s="64">
        <v>44571</v>
      </c>
      <c r="O62" s="64"/>
    </row>
    <row r="63" spans="1:15" s="63" customFormat="1" x14ac:dyDescent="0.25">
      <c r="A63" s="63" t="s">
        <v>13237</v>
      </c>
      <c r="C63" s="63" t="s">
        <v>13238</v>
      </c>
      <c r="E63" s="63" t="s">
        <v>13239</v>
      </c>
      <c r="F63" s="65" t="s">
        <v>12867</v>
      </c>
      <c r="G63" s="63" t="s">
        <v>278</v>
      </c>
      <c r="H63" s="63" t="s">
        <v>13240</v>
      </c>
      <c r="I63" s="63" t="s">
        <v>13241</v>
      </c>
      <c r="J63" s="63" t="s">
        <v>12880</v>
      </c>
      <c r="K63" s="63" t="s">
        <v>12857</v>
      </c>
      <c r="L63" s="63" t="s">
        <v>12888</v>
      </c>
      <c r="M63" s="63" t="s">
        <v>12944</v>
      </c>
      <c r="N63" s="64">
        <v>43734</v>
      </c>
      <c r="O63" s="64">
        <v>44712</v>
      </c>
    </row>
    <row r="64" spans="1:15" s="63" customFormat="1" x14ac:dyDescent="0.25">
      <c r="A64" s="63" t="s">
        <v>13242</v>
      </c>
      <c r="C64" s="63" t="s">
        <v>13243</v>
      </c>
      <c r="D64" s="63" t="s">
        <v>13244</v>
      </c>
      <c r="E64" s="63" t="s">
        <v>13245</v>
      </c>
      <c r="F64" s="63" t="s">
        <v>12867</v>
      </c>
      <c r="G64" s="63" t="s">
        <v>64</v>
      </c>
      <c r="H64" s="63" t="s">
        <v>13246</v>
      </c>
      <c r="I64" s="63" t="s">
        <v>13247</v>
      </c>
      <c r="J64" s="63" t="s">
        <v>12880</v>
      </c>
      <c r="K64" s="63" t="s">
        <v>12857</v>
      </c>
      <c r="L64" s="63" t="s">
        <v>13248</v>
      </c>
      <c r="M64" s="63" t="s">
        <v>13249</v>
      </c>
      <c r="N64" s="64">
        <v>43836</v>
      </c>
      <c r="O64" s="64">
        <v>44965</v>
      </c>
    </row>
    <row r="65" spans="1:15" s="63" customFormat="1" x14ac:dyDescent="0.25">
      <c r="A65" s="63" t="s">
        <v>13250</v>
      </c>
      <c r="C65" s="63" t="s">
        <v>13251</v>
      </c>
      <c r="E65" s="63" t="s">
        <v>13252</v>
      </c>
      <c r="F65" s="65" t="s">
        <v>12867</v>
      </c>
      <c r="G65" s="63" t="s">
        <v>278</v>
      </c>
      <c r="H65" s="63" t="s">
        <v>13253</v>
      </c>
      <c r="I65" s="63" t="s">
        <v>13254</v>
      </c>
      <c r="J65" s="63" t="s">
        <v>12880</v>
      </c>
      <c r="K65" s="63" t="s">
        <v>12857</v>
      </c>
      <c r="L65" s="63" t="s">
        <v>12888</v>
      </c>
      <c r="M65" s="63" t="s">
        <v>13255</v>
      </c>
      <c r="N65" s="64">
        <v>43734</v>
      </c>
      <c r="O65" s="64"/>
    </row>
    <row r="66" spans="1:15" s="63" customFormat="1" x14ac:dyDescent="0.25">
      <c r="A66" s="63" t="s">
        <v>13256</v>
      </c>
      <c r="C66" s="63" t="s">
        <v>13257</v>
      </c>
      <c r="D66" s="63" t="s">
        <v>13258</v>
      </c>
      <c r="E66" s="63" t="s">
        <v>13259</v>
      </c>
      <c r="F66" s="63" t="s">
        <v>12867</v>
      </c>
      <c r="G66" s="63" t="s">
        <v>64</v>
      </c>
      <c r="H66" s="63" t="s">
        <v>13260</v>
      </c>
      <c r="I66" s="63" t="s">
        <v>13261</v>
      </c>
      <c r="J66" s="63" t="s">
        <v>12880</v>
      </c>
      <c r="K66" s="63" t="s">
        <v>12857</v>
      </c>
      <c r="L66" s="63" t="s">
        <v>13262</v>
      </c>
      <c r="M66" s="63" t="s">
        <v>13263</v>
      </c>
      <c r="N66" s="64">
        <v>44207</v>
      </c>
      <c r="O66" s="64"/>
    </row>
    <row r="67" spans="1:15" s="63" customFormat="1" x14ac:dyDescent="0.25">
      <c r="A67" s="63" t="s">
        <v>13264</v>
      </c>
      <c r="C67" s="63" t="s">
        <v>13265</v>
      </c>
      <c r="E67" s="63" t="s">
        <v>13266</v>
      </c>
      <c r="F67" s="65" t="s">
        <v>12867</v>
      </c>
      <c r="G67" s="63" t="s">
        <v>278</v>
      </c>
      <c r="H67" s="63" t="s">
        <v>13267</v>
      </c>
      <c r="I67" s="63" t="s">
        <v>13268</v>
      </c>
      <c r="J67" s="63" t="s">
        <v>12880</v>
      </c>
      <c r="K67" s="63" t="s">
        <v>12857</v>
      </c>
      <c r="L67" s="63" t="s">
        <v>12888</v>
      </c>
      <c r="M67" s="63" t="s">
        <v>13269</v>
      </c>
      <c r="N67" s="64">
        <v>43734</v>
      </c>
      <c r="O67" s="64"/>
    </row>
    <row r="68" spans="1:15" s="63" customFormat="1" x14ac:dyDescent="0.25">
      <c r="A68" s="63" t="s">
        <v>13270</v>
      </c>
      <c r="C68" s="68" t="s">
        <v>13271</v>
      </c>
      <c r="E68" s="63" t="s">
        <v>13272</v>
      </c>
      <c r="F68" s="63" t="s">
        <v>12867</v>
      </c>
      <c r="G68" s="63" t="s">
        <v>34</v>
      </c>
      <c r="H68" s="63" t="s">
        <v>13273</v>
      </c>
      <c r="I68" s="63" t="s">
        <v>13274</v>
      </c>
      <c r="J68" s="63" t="s">
        <v>12880</v>
      </c>
      <c r="L68" s="63" t="s">
        <v>13275</v>
      </c>
      <c r="M68" s="63" t="s">
        <v>13276</v>
      </c>
      <c r="N68" s="64">
        <v>45044</v>
      </c>
      <c r="O68" s="64"/>
    </row>
    <row r="69" spans="1:15" s="63" customFormat="1" x14ac:dyDescent="0.25">
      <c r="A69" s="63" t="s">
        <v>13277</v>
      </c>
      <c r="B69" s="63" t="s">
        <v>13278</v>
      </c>
      <c r="C69" s="63" t="s">
        <v>13279</v>
      </c>
      <c r="E69" s="63" t="s">
        <v>13280</v>
      </c>
      <c r="F69" s="63" t="s">
        <v>12867</v>
      </c>
      <c r="G69" s="63" t="s">
        <v>12967</v>
      </c>
      <c r="H69" s="63" t="s">
        <v>13281</v>
      </c>
      <c r="I69" s="63" t="s">
        <v>13282</v>
      </c>
      <c r="J69" s="63" t="s">
        <v>12880</v>
      </c>
      <c r="L69" s="63" t="s">
        <v>12970</v>
      </c>
      <c r="M69" s="63" t="s">
        <v>12971</v>
      </c>
      <c r="N69" s="64"/>
      <c r="O69" s="64">
        <v>43844</v>
      </c>
    </row>
    <row r="70" spans="1:15" s="63" customFormat="1" x14ac:dyDescent="0.25">
      <c r="A70" s="63" t="s">
        <v>13283</v>
      </c>
      <c r="C70" s="63" t="s">
        <v>13284</v>
      </c>
      <c r="D70" s="63" t="s">
        <v>13285</v>
      </c>
      <c r="E70" s="63" t="s">
        <v>13286</v>
      </c>
      <c r="F70" s="63" t="s">
        <v>40</v>
      </c>
      <c r="G70" s="63" t="s">
        <v>34</v>
      </c>
      <c r="H70" s="63" t="s">
        <v>13287</v>
      </c>
      <c r="I70" s="63" t="s">
        <v>13288</v>
      </c>
      <c r="J70" s="63" t="s">
        <v>12880</v>
      </c>
      <c r="L70" s="63" t="s">
        <v>13289</v>
      </c>
      <c r="M70" s="63" t="s">
        <v>13290</v>
      </c>
      <c r="N70" s="64"/>
      <c r="O70" s="64">
        <v>45300</v>
      </c>
    </row>
    <row r="71" spans="1:15" s="63" customFormat="1" x14ac:dyDescent="0.25">
      <c r="A71" s="63" t="s">
        <v>13291</v>
      </c>
      <c r="C71" s="63" t="s">
        <v>13292</v>
      </c>
      <c r="D71" s="63" t="s">
        <v>13293</v>
      </c>
      <c r="E71" s="63" t="s">
        <v>13294</v>
      </c>
      <c r="F71" s="63" t="s">
        <v>12867</v>
      </c>
      <c r="G71" s="63" t="s">
        <v>64</v>
      </c>
      <c r="H71" s="63" t="s">
        <v>13295</v>
      </c>
      <c r="I71" s="63" t="s">
        <v>13296</v>
      </c>
      <c r="J71" s="63" t="s">
        <v>12880</v>
      </c>
      <c r="K71" s="63" t="s">
        <v>12857</v>
      </c>
      <c r="L71" s="63" t="s">
        <v>12888</v>
      </c>
      <c r="M71" s="63" t="s">
        <v>13297</v>
      </c>
      <c r="N71" s="64">
        <v>44599</v>
      </c>
      <c r="O71" s="64">
        <v>44712</v>
      </c>
    </row>
    <row r="72" spans="1:15" s="63" customFormat="1" x14ac:dyDescent="0.25">
      <c r="A72" s="63" t="s">
        <v>13298</v>
      </c>
      <c r="C72" s="63" t="s">
        <v>13299</v>
      </c>
      <c r="D72" s="63" t="s">
        <v>13300</v>
      </c>
      <c r="E72" s="63" t="s">
        <v>13301</v>
      </c>
      <c r="F72" s="63" t="s">
        <v>12867</v>
      </c>
      <c r="G72" s="63" t="s">
        <v>64</v>
      </c>
      <c r="H72" s="63" t="s">
        <v>13302</v>
      </c>
      <c r="I72" s="63" t="s">
        <v>13303</v>
      </c>
      <c r="J72" s="63" t="s">
        <v>12880</v>
      </c>
      <c r="K72" s="63" t="s">
        <v>12857</v>
      </c>
      <c r="L72" s="63" t="s">
        <v>13073</v>
      </c>
      <c r="M72" s="63" t="s">
        <v>13304</v>
      </c>
      <c r="N72" s="64">
        <v>44207</v>
      </c>
      <c r="O72" s="64"/>
    </row>
    <row r="73" spans="1:15" s="63" customFormat="1" x14ac:dyDescent="0.25">
      <c r="A73" s="63" t="s">
        <v>13305</v>
      </c>
      <c r="C73" s="63" t="s">
        <v>13306</v>
      </c>
      <c r="E73" s="63" t="s">
        <v>13307</v>
      </c>
      <c r="F73" s="63" t="s">
        <v>12867</v>
      </c>
      <c r="G73" s="63" t="s">
        <v>64</v>
      </c>
      <c r="H73" s="63" t="s">
        <v>13308</v>
      </c>
      <c r="I73" s="63" t="s">
        <v>13309</v>
      </c>
      <c r="J73" s="63" t="s">
        <v>12880</v>
      </c>
      <c r="K73" s="63" t="s">
        <v>12857</v>
      </c>
      <c r="L73" s="63" t="s">
        <v>12888</v>
      </c>
      <c r="M73" s="63" t="s">
        <v>12923</v>
      </c>
      <c r="N73" s="64">
        <v>44061</v>
      </c>
      <c r="O73" s="64"/>
    </row>
    <row r="74" spans="1:15" s="63" customFormat="1" x14ac:dyDescent="0.25">
      <c r="A74" s="63" t="s">
        <v>13310</v>
      </c>
      <c r="C74" s="63" t="s">
        <v>13311</v>
      </c>
      <c r="E74" s="63" t="s">
        <v>13312</v>
      </c>
      <c r="F74" s="63" t="s">
        <v>12867</v>
      </c>
      <c r="G74" s="63" t="s">
        <v>278</v>
      </c>
      <c r="H74" s="63" t="s">
        <v>13313</v>
      </c>
      <c r="I74" s="63" t="s">
        <v>13314</v>
      </c>
      <c r="J74" s="63" t="s">
        <v>12880</v>
      </c>
      <c r="K74" s="63" t="s">
        <v>12857</v>
      </c>
      <c r="L74" s="63" t="s">
        <v>12888</v>
      </c>
      <c r="M74" s="63" t="s">
        <v>13315</v>
      </c>
      <c r="N74" s="64">
        <v>44061</v>
      </c>
      <c r="O74" s="64"/>
    </row>
    <row r="75" spans="1:15" s="63" customFormat="1" x14ac:dyDescent="0.25">
      <c r="A75" s="63" t="s">
        <v>13316</v>
      </c>
      <c r="C75" s="63" t="s">
        <v>13317</v>
      </c>
      <c r="D75" s="63" t="s">
        <v>13318</v>
      </c>
      <c r="E75" s="63" t="s">
        <v>13319</v>
      </c>
      <c r="F75" s="63" t="s">
        <v>12867</v>
      </c>
      <c r="G75" s="63" t="s">
        <v>64</v>
      </c>
      <c r="H75" s="63" t="s">
        <v>13320</v>
      </c>
      <c r="I75" s="63" t="s">
        <v>13321</v>
      </c>
      <c r="J75" s="63" t="s">
        <v>12880</v>
      </c>
      <c r="K75" s="63" t="s">
        <v>12857</v>
      </c>
      <c r="L75" s="63" t="s">
        <v>13322</v>
      </c>
      <c r="M75" s="63" t="s">
        <v>13323</v>
      </c>
      <c r="N75" s="64">
        <v>44207</v>
      </c>
      <c r="O75" s="64"/>
    </row>
    <row r="76" spans="1:15" s="63" customFormat="1" x14ac:dyDescent="0.25">
      <c r="A76" s="63" t="s">
        <v>13324</v>
      </c>
      <c r="C76" s="63" t="s">
        <v>13325</v>
      </c>
      <c r="D76" s="63" t="s">
        <v>13326</v>
      </c>
      <c r="E76" s="63" t="s">
        <v>13327</v>
      </c>
      <c r="F76" s="63" t="s">
        <v>12867</v>
      </c>
      <c r="G76" s="63" t="s">
        <v>64</v>
      </c>
      <c r="H76" s="63" t="s">
        <v>13328</v>
      </c>
      <c r="I76" s="63" t="s">
        <v>13329</v>
      </c>
      <c r="J76" s="63" t="s">
        <v>12880</v>
      </c>
      <c r="K76" s="63" t="s">
        <v>12857</v>
      </c>
      <c r="L76" s="63" t="s">
        <v>13330</v>
      </c>
      <c r="M76" s="63" t="s">
        <v>13331</v>
      </c>
      <c r="N76" s="64">
        <v>44263</v>
      </c>
      <c r="O76" s="64"/>
    </row>
    <row r="77" spans="1:15" s="63" customFormat="1" x14ac:dyDescent="0.25">
      <c r="A77" s="63" t="s">
        <v>13332</v>
      </c>
      <c r="C77" s="63" t="s">
        <v>13333</v>
      </c>
      <c r="E77" s="63" t="s">
        <v>13334</v>
      </c>
      <c r="F77" s="63" t="s">
        <v>12867</v>
      </c>
      <c r="G77" s="63" t="s">
        <v>34</v>
      </c>
      <c r="H77" s="63" t="s">
        <v>13335</v>
      </c>
      <c r="I77" s="63" t="s">
        <v>13336</v>
      </c>
      <c r="J77" s="63" t="s">
        <v>12880</v>
      </c>
      <c r="K77" s="63" t="s">
        <v>12857</v>
      </c>
      <c r="L77" s="63" t="s">
        <v>13289</v>
      </c>
      <c r="M77" s="63" t="s">
        <v>13290</v>
      </c>
      <c r="N77" s="64"/>
      <c r="O77" s="64">
        <v>45300</v>
      </c>
    </row>
    <row r="78" spans="1:15" s="63" customFormat="1" x14ac:dyDescent="0.25">
      <c r="A78" s="63" t="s">
        <v>13337</v>
      </c>
      <c r="C78" s="63" t="s">
        <v>13338</v>
      </c>
      <c r="E78" s="63" t="s">
        <v>13339</v>
      </c>
      <c r="F78" s="63" t="s">
        <v>12867</v>
      </c>
      <c r="G78" s="63" t="s">
        <v>278</v>
      </c>
      <c r="H78" s="63" t="s">
        <v>13340</v>
      </c>
      <c r="I78" s="63" t="s">
        <v>13341</v>
      </c>
      <c r="J78" s="63" t="s">
        <v>12880</v>
      </c>
      <c r="K78" s="63" t="s">
        <v>12857</v>
      </c>
      <c r="L78" s="63" t="s">
        <v>565</v>
      </c>
      <c r="M78" s="63" t="s">
        <v>13342</v>
      </c>
      <c r="N78" s="64"/>
      <c r="O78" s="64">
        <v>45434</v>
      </c>
    </row>
    <row r="79" spans="1:15" s="63" customFormat="1" x14ac:dyDescent="0.25">
      <c r="A79" s="63" t="s">
        <v>13343</v>
      </c>
      <c r="C79" s="63" t="s">
        <v>13344</v>
      </c>
      <c r="D79" s="63" t="s">
        <v>13345</v>
      </c>
      <c r="E79" s="63" t="s">
        <v>13346</v>
      </c>
      <c r="F79" s="63" t="s">
        <v>12867</v>
      </c>
      <c r="G79" s="63" t="s">
        <v>64</v>
      </c>
      <c r="H79" s="63" t="s">
        <v>13347</v>
      </c>
      <c r="I79" s="63" t="s">
        <v>13348</v>
      </c>
      <c r="J79" s="63" t="s">
        <v>12880</v>
      </c>
      <c r="K79" s="63" t="s">
        <v>12857</v>
      </c>
      <c r="L79" s="63" t="s">
        <v>13349</v>
      </c>
      <c r="M79" s="63" t="s">
        <v>13350</v>
      </c>
      <c r="N79" s="64">
        <v>44599</v>
      </c>
      <c r="O79" s="64"/>
    </row>
    <row r="80" spans="1:15" s="63" customFormat="1" x14ac:dyDescent="0.25">
      <c r="A80" s="63" t="s">
        <v>13351</v>
      </c>
      <c r="C80" s="63" t="s">
        <v>13352</v>
      </c>
      <c r="D80" s="63" t="s">
        <v>13353</v>
      </c>
      <c r="E80" s="63" t="s">
        <v>13354</v>
      </c>
      <c r="F80" s="63" t="s">
        <v>12867</v>
      </c>
      <c r="G80" s="63" t="s">
        <v>64</v>
      </c>
      <c r="H80" s="63" t="s">
        <v>13355</v>
      </c>
      <c r="I80" s="63" t="s">
        <v>13356</v>
      </c>
      <c r="J80" s="63" t="s">
        <v>12880</v>
      </c>
      <c r="K80" s="63" t="s">
        <v>12857</v>
      </c>
      <c r="L80" s="63" t="s">
        <v>13073</v>
      </c>
      <c r="M80" s="63" t="s">
        <v>13357</v>
      </c>
      <c r="N80" s="64">
        <v>44207</v>
      </c>
      <c r="O80" s="64"/>
    </row>
    <row r="81" spans="1:15" s="63" customFormat="1" x14ac:dyDescent="0.25">
      <c r="A81" s="63" t="s">
        <v>13358</v>
      </c>
      <c r="C81" s="68" t="s">
        <v>13359</v>
      </c>
      <c r="E81" s="63" t="s">
        <v>13360</v>
      </c>
      <c r="F81" s="63" t="s">
        <v>12867</v>
      </c>
      <c r="G81" s="63" t="s">
        <v>278</v>
      </c>
      <c r="H81" s="63" t="s">
        <v>13361</v>
      </c>
      <c r="I81" s="63" t="s">
        <v>13362</v>
      </c>
      <c r="J81" s="63" t="s">
        <v>12880</v>
      </c>
      <c r="L81" s="63" t="s">
        <v>12970</v>
      </c>
      <c r="M81" s="63" t="s">
        <v>13363</v>
      </c>
      <c r="N81" s="64">
        <v>44172</v>
      </c>
      <c r="O81" s="64"/>
    </row>
    <row r="82" spans="1:15" s="63" customFormat="1" x14ac:dyDescent="0.25">
      <c r="A82" s="63" t="s">
        <v>3832</v>
      </c>
      <c r="C82" s="63" t="s">
        <v>13364</v>
      </c>
      <c r="D82" s="63" t="s">
        <v>13365</v>
      </c>
      <c r="E82" s="63" t="s">
        <v>13366</v>
      </c>
      <c r="F82" s="63" t="s">
        <v>12867</v>
      </c>
      <c r="G82" s="63" t="s">
        <v>64</v>
      </c>
      <c r="H82" s="63" t="s">
        <v>3837</v>
      </c>
      <c r="I82" s="63" t="s">
        <v>3838</v>
      </c>
      <c r="J82" s="63" t="s">
        <v>12880</v>
      </c>
      <c r="K82" s="63" t="s">
        <v>12857</v>
      </c>
      <c r="L82" s="63" t="s">
        <v>13017</v>
      </c>
      <c r="M82" s="66" t="s">
        <v>13367</v>
      </c>
      <c r="N82" s="64">
        <v>44235</v>
      </c>
      <c r="O82" s="64">
        <v>44281</v>
      </c>
    </row>
    <row r="83" spans="1:15" s="63" customFormat="1" x14ac:dyDescent="0.25">
      <c r="A83" s="63" t="s">
        <v>13368</v>
      </c>
      <c r="C83" s="63" t="s">
        <v>13369</v>
      </c>
      <c r="E83" s="63" t="s">
        <v>13370</v>
      </c>
      <c r="F83" s="65" t="s">
        <v>12867</v>
      </c>
      <c r="G83" s="63" t="s">
        <v>278</v>
      </c>
      <c r="H83" s="63" t="s">
        <v>13371</v>
      </c>
      <c r="I83" s="63" t="s">
        <v>13372</v>
      </c>
      <c r="J83" s="63" t="s">
        <v>12880</v>
      </c>
      <c r="K83" s="63" t="s">
        <v>12857</v>
      </c>
      <c r="L83" s="63" t="s">
        <v>12888</v>
      </c>
      <c r="M83" s="63" t="s">
        <v>13373</v>
      </c>
      <c r="N83" s="64">
        <v>43734</v>
      </c>
      <c r="O83" s="64"/>
    </row>
    <row r="84" spans="1:15" s="63" customFormat="1" x14ac:dyDescent="0.25">
      <c r="A84" s="63" t="s">
        <v>13374</v>
      </c>
      <c r="C84" s="63" t="s">
        <v>13375</v>
      </c>
      <c r="D84" s="63" t="s">
        <v>13376</v>
      </c>
      <c r="E84" s="63" t="s">
        <v>13377</v>
      </c>
      <c r="F84" s="63" t="s">
        <v>12867</v>
      </c>
      <c r="G84" s="63" t="s">
        <v>64</v>
      </c>
      <c r="H84" s="63" t="s">
        <v>13378</v>
      </c>
      <c r="I84" s="63" t="s">
        <v>13379</v>
      </c>
      <c r="J84" s="63" t="s">
        <v>12880</v>
      </c>
      <c r="K84" s="63" t="s">
        <v>12857</v>
      </c>
      <c r="L84" s="63" t="s">
        <v>5076</v>
      </c>
      <c r="M84" s="63" t="s">
        <v>12904</v>
      </c>
      <c r="N84" s="64">
        <v>43836</v>
      </c>
      <c r="O84" s="64"/>
    </row>
    <row r="85" spans="1:15" s="63" customFormat="1" x14ac:dyDescent="0.25">
      <c r="A85" s="63" t="s">
        <v>13380</v>
      </c>
      <c r="C85" s="63" t="s">
        <v>13381</v>
      </c>
      <c r="D85" s="63" t="s">
        <v>13382</v>
      </c>
      <c r="E85" s="63" t="s">
        <v>13383</v>
      </c>
      <c r="F85" s="63" t="s">
        <v>40</v>
      </c>
      <c r="G85" s="63" t="s">
        <v>64</v>
      </c>
      <c r="H85" s="63" t="s">
        <v>13384</v>
      </c>
      <c r="I85" s="63" t="s">
        <v>13169</v>
      </c>
      <c r="J85" s="63" t="s">
        <v>12880</v>
      </c>
      <c r="K85" s="63" t="s">
        <v>12867</v>
      </c>
      <c r="L85" s="63" t="s">
        <v>13143</v>
      </c>
      <c r="M85" s="63" t="s">
        <v>13151</v>
      </c>
      <c r="N85" s="64"/>
      <c r="O85" s="64">
        <v>45300</v>
      </c>
    </row>
    <row r="86" spans="1:15" s="63" customFormat="1" x14ac:dyDescent="0.25">
      <c r="A86" s="63" t="s">
        <v>13385</v>
      </c>
      <c r="C86" s="63" t="s">
        <v>13386</v>
      </c>
      <c r="E86" s="63" t="s">
        <v>13387</v>
      </c>
      <c r="F86" s="63" t="s">
        <v>40</v>
      </c>
      <c r="G86" s="63" t="s">
        <v>34</v>
      </c>
      <c r="H86" s="67" t="s">
        <v>13388</v>
      </c>
      <c r="I86" s="63" t="s">
        <v>13389</v>
      </c>
      <c r="J86" s="63" t="s">
        <v>12880</v>
      </c>
      <c r="L86" s="63" t="s">
        <v>13111</v>
      </c>
      <c r="M86" s="63" t="s">
        <v>13048</v>
      </c>
      <c r="N86" s="64">
        <v>44957</v>
      </c>
      <c r="O86" s="64"/>
    </row>
    <row r="87" spans="1:15" s="63" customFormat="1" x14ac:dyDescent="0.25">
      <c r="A87" s="63" t="s">
        <v>293</v>
      </c>
      <c r="B87" s="63" t="s">
        <v>292</v>
      </c>
      <c r="C87" s="63" t="s">
        <v>13390</v>
      </c>
      <c r="E87" s="63" t="s">
        <v>13391</v>
      </c>
      <c r="F87" s="63" t="s">
        <v>12867</v>
      </c>
      <c r="G87" s="63" t="s">
        <v>64</v>
      </c>
      <c r="H87" s="63" t="s">
        <v>297</v>
      </c>
      <c r="I87" s="63" t="s">
        <v>13392</v>
      </c>
      <c r="J87" s="63" t="s">
        <v>12880</v>
      </c>
      <c r="K87" s="63" t="s">
        <v>12857</v>
      </c>
      <c r="L87" s="63" t="s">
        <v>13017</v>
      </c>
      <c r="M87" s="66" t="s">
        <v>13393</v>
      </c>
      <c r="N87" s="64">
        <v>44167</v>
      </c>
      <c r="O87" s="64"/>
    </row>
    <row r="88" spans="1:15" s="63" customFormat="1" x14ac:dyDescent="0.25">
      <c r="A88" s="63" t="s">
        <v>13394</v>
      </c>
      <c r="C88" s="63" t="s">
        <v>13395</v>
      </c>
      <c r="E88" s="63" t="s">
        <v>13396</v>
      </c>
      <c r="F88" s="65" t="s">
        <v>12867</v>
      </c>
      <c r="G88" s="63" t="s">
        <v>278</v>
      </c>
      <c r="H88" s="63" t="s">
        <v>13397</v>
      </c>
      <c r="I88" s="63" t="s">
        <v>13398</v>
      </c>
      <c r="J88" s="63" t="s">
        <v>12880</v>
      </c>
      <c r="K88" s="63" t="s">
        <v>12857</v>
      </c>
      <c r="L88" s="63" t="s">
        <v>12888</v>
      </c>
      <c r="M88" s="63" t="s">
        <v>12989</v>
      </c>
      <c r="N88" s="64">
        <v>43734</v>
      </c>
      <c r="O88" s="64"/>
    </row>
    <row r="89" spans="1:15" s="63" customFormat="1" x14ac:dyDescent="0.25">
      <c r="A89" s="63" t="s">
        <v>13399</v>
      </c>
      <c r="C89" s="63" t="s">
        <v>13400</v>
      </c>
      <c r="E89" s="63" t="s">
        <v>13401</v>
      </c>
      <c r="F89" s="65" t="s">
        <v>12867</v>
      </c>
      <c r="G89" s="63" t="s">
        <v>34</v>
      </c>
      <c r="H89" s="63" t="s">
        <v>13402</v>
      </c>
      <c r="I89" s="63" t="s">
        <v>13403</v>
      </c>
      <c r="J89" s="63" t="s">
        <v>12880</v>
      </c>
      <c r="K89" s="63" t="s">
        <v>12857</v>
      </c>
      <c r="L89" s="63" t="s">
        <v>12888</v>
      </c>
      <c r="M89" s="63" t="s">
        <v>12938</v>
      </c>
      <c r="N89" s="64">
        <v>43734</v>
      </c>
      <c r="O89" s="64"/>
    </row>
    <row r="90" spans="1:15" s="63" customFormat="1" x14ac:dyDescent="0.25">
      <c r="A90" s="63" t="s">
        <v>4248</v>
      </c>
      <c r="C90" s="63" t="s">
        <v>13404</v>
      </c>
      <c r="D90" s="63" t="s">
        <v>13405</v>
      </c>
      <c r="E90" s="71" t="s">
        <v>13406</v>
      </c>
      <c r="F90" s="63" t="s">
        <v>12867</v>
      </c>
      <c r="G90" s="63" t="s">
        <v>64</v>
      </c>
      <c r="H90" s="63" t="s">
        <v>4253</v>
      </c>
      <c r="I90" s="63" t="s">
        <v>13407</v>
      </c>
      <c r="J90" s="63" t="s">
        <v>12880</v>
      </c>
      <c r="K90" s="63" t="s">
        <v>12857</v>
      </c>
      <c r="L90" s="63" t="s">
        <v>13017</v>
      </c>
      <c r="M90" s="66" t="s">
        <v>13408</v>
      </c>
      <c r="N90" s="64">
        <v>44235</v>
      </c>
      <c r="O90" s="64">
        <v>44445</v>
      </c>
    </row>
    <row r="91" spans="1:15" s="63" customFormat="1" x14ac:dyDescent="0.25">
      <c r="A91" s="63" t="s">
        <v>13409</v>
      </c>
      <c r="C91" s="63" t="s">
        <v>13410</v>
      </c>
      <c r="D91" s="63" t="s">
        <v>13411</v>
      </c>
      <c r="E91" s="63" t="s">
        <v>13412</v>
      </c>
      <c r="F91" s="63" t="s">
        <v>12867</v>
      </c>
      <c r="G91" s="63" t="s">
        <v>12967</v>
      </c>
      <c r="H91" s="63" t="s">
        <v>13413</v>
      </c>
      <c r="I91" s="63" t="s">
        <v>13414</v>
      </c>
      <c r="J91" s="63" t="s">
        <v>12880</v>
      </c>
      <c r="L91" s="63" t="s">
        <v>13193</v>
      </c>
      <c r="M91" s="63" t="s">
        <v>13194</v>
      </c>
      <c r="N91" s="64"/>
      <c r="O91" s="64"/>
    </row>
    <row r="92" spans="1:15" s="63" customFormat="1" x14ac:dyDescent="0.25">
      <c r="A92" s="63" t="s">
        <v>13415</v>
      </c>
      <c r="C92" s="63" t="s">
        <v>13416</v>
      </c>
      <c r="E92" s="63" t="s">
        <v>13417</v>
      </c>
      <c r="F92" s="65" t="s">
        <v>12867</v>
      </c>
      <c r="G92" s="63" t="s">
        <v>12967</v>
      </c>
      <c r="H92" s="63" t="s">
        <v>13418</v>
      </c>
      <c r="I92" s="63" t="s">
        <v>13419</v>
      </c>
      <c r="J92" s="63" t="s">
        <v>12880</v>
      </c>
      <c r="K92" s="63" t="s">
        <v>12857</v>
      </c>
      <c r="L92" s="63" t="s">
        <v>12888</v>
      </c>
      <c r="M92" s="63" t="s">
        <v>13130</v>
      </c>
      <c r="N92" s="64">
        <v>43734</v>
      </c>
      <c r="O92" s="64"/>
    </row>
    <row r="93" spans="1:15" s="63" customFormat="1" x14ac:dyDescent="0.25">
      <c r="A93" s="63" t="s">
        <v>13420</v>
      </c>
      <c r="C93" s="63" t="s">
        <v>13421</v>
      </c>
      <c r="E93" s="63" t="s">
        <v>13422</v>
      </c>
      <c r="F93" s="63" t="s">
        <v>12867</v>
      </c>
      <c r="G93" s="63" t="s">
        <v>278</v>
      </c>
      <c r="H93" s="63" t="s">
        <v>13423</v>
      </c>
      <c r="I93" s="63" t="s">
        <v>13424</v>
      </c>
      <c r="J93" s="63" t="s">
        <v>12880</v>
      </c>
      <c r="L93" s="63" t="s">
        <v>12871</v>
      </c>
      <c r="M93" s="63" t="s">
        <v>13425</v>
      </c>
      <c r="N93" s="64"/>
      <c r="O93" s="64">
        <v>44445</v>
      </c>
    </row>
    <row r="94" spans="1:15" s="63" customFormat="1" x14ac:dyDescent="0.25">
      <c r="A94" s="63" t="s">
        <v>13426</v>
      </c>
      <c r="C94" s="63" t="s">
        <v>13427</v>
      </c>
      <c r="E94" s="63" t="s">
        <v>13428</v>
      </c>
      <c r="F94" s="63" t="s">
        <v>12867</v>
      </c>
      <c r="G94" s="63" t="s">
        <v>278</v>
      </c>
      <c r="H94" s="63" t="s">
        <v>13429</v>
      </c>
      <c r="I94" s="63" t="s">
        <v>13430</v>
      </c>
      <c r="J94" s="63" t="s">
        <v>12880</v>
      </c>
      <c r="K94" s="63" t="s">
        <v>12857</v>
      </c>
      <c r="L94" s="63" t="s">
        <v>12970</v>
      </c>
      <c r="M94" s="63" t="s">
        <v>13431</v>
      </c>
      <c r="N94" s="64">
        <v>44676</v>
      </c>
      <c r="O94" s="64"/>
    </row>
    <row r="95" spans="1:15" s="63" customFormat="1" x14ac:dyDescent="0.25">
      <c r="A95" s="63" t="s">
        <v>13432</v>
      </c>
      <c r="C95" s="63" t="s">
        <v>13433</v>
      </c>
      <c r="D95" s="63" t="s">
        <v>13434</v>
      </c>
      <c r="E95" s="63" t="s">
        <v>13435</v>
      </c>
      <c r="F95" s="63" t="s">
        <v>12867</v>
      </c>
      <c r="G95" s="63" t="s">
        <v>64</v>
      </c>
      <c r="H95" s="63" t="s">
        <v>13436</v>
      </c>
      <c r="I95" s="63" t="s">
        <v>13437</v>
      </c>
      <c r="J95" s="63" t="s">
        <v>12880</v>
      </c>
      <c r="K95" s="63" t="s">
        <v>12857</v>
      </c>
      <c r="L95" s="63" t="s">
        <v>12888</v>
      </c>
      <c r="M95" s="63" t="s">
        <v>13438</v>
      </c>
      <c r="N95" s="64"/>
      <c r="O95" s="64"/>
    </row>
    <row r="96" spans="1:15" s="63" customFormat="1" x14ac:dyDescent="0.25">
      <c r="A96" s="63" t="s">
        <v>13439</v>
      </c>
      <c r="C96" s="63" t="s">
        <v>13440</v>
      </c>
      <c r="E96" s="63" t="s">
        <v>13441</v>
      </c>
      <c r="F96" s="65" t="s">
        <v>12867</v>
      </c>
      <c r="G96" s="63" t="s">
        <v>64</v>
      </c>
      <c r="H96" s="63" t="s">
        <v>13442</v>
      </c>
      <c r="I96" s="63" t="s">
        <v>13443</v>
      </c>
      <c r="J96" s="63" t="s">
        <v>12880</v>
      </c>
      <c r="K96" s="63" t="s">
        <v>12857</v>
      </c>
      <c r="L96" s="63" t="s">
        <v>12888</v>
      </c>
      <c r="M96" s="63" t="s">
        <v>12917</v>
      </c>
      <c r="N96" s="64">
        <v>43734</v>
      </c>
      <c r="O96" s="64"/>
    </row>
    <row r="97" spans="1:15" s="63" customFormat="1" x14ac:dyDescent="0.25">
      <c r="A97" s="63" t="s">
        <v>13444</v>
      </c>
      <c r="C97" s="63" t="s">
        <v>13445</v>
      </c>
      <c r="E97" s="63" t="s">
        <v>13446</v>
      </c>
      <c r="F97" s="63" t="s">
        <v>12867</v>
      </c>
      <c r="G97" s="63" t="s">
        <v>12967</v>
      </c>
      <c r="H97" s="63" t="s">
        <v>13447</v>
      </c>
      <c r="I97" s="63" t="s">
        <v>13448</v>
      </c>
      <c r="J97" s="63" t="s">
        <v>12880</v>
      </c>
      <c r="L97" s="63" t="s">
        <v>12970</v>
      </c>
      <c r="M97" s="63" t="s">
        <v>12971</v>
      </c>
      <c r="N97" s="64"/>
      <c r="O97" s="64"/>
    </row>
    <row r="98" spans="1:15" s="63" customFormat="1" x14ac:dyDescent="0.25">
      <c r="A98" s="63" t="s">
        <v>13449</v>
      </c>
      <c r="C98" s="63" t="s">
        <v>13450</v>
      </c>
      <c r="E98" s="63" t="s">
        <v>13451</v>
      </c>
      <c r="F98" s="63" t="s">
        <v>12867</v>
      </c>
      <c r="G98" s="63" t="s">
        <v>12967</v>
      </c>
      <c r="H98" s="63" t="s">
        <v>13452</v>
      </c>
      <c r="I98" s="63" t="s">
        <v>13453</v>
      </c>
      <c r="J98" s="63" t="s">
        <v>12880</v>
      </c>
      <c r="L98" s="63" t="s">
        <v>12970</v>
      </c>
      <c r="M98" s="63" t="s">
        <v>12971</v>
      </c>
      <c r="N98" s="64"/>
      <c r="O98" s="64"/>
    </row>
    <row r="99" spans="1:15" s="63" customFormat="1" x14ac:dyDescent="0.25">
      <c r="A99" s="63" t="s">
        <v>13454</v>
      </c>
      <c r="C99" s="63" t="s">
        <v>13455</v>
      </c>
      <c r="E99" s="63" t="s">
        <v>13456</v>
      </c>
      <c r="F99" s="63" t="s">
        <v>12867</v>
      </c>
      <c r="G99" s="63" t="s">
        <v>34</v>
      </c>
      <c r="H99" s="63" t="s">
        <v>13457</v>
      </c>
      <c r="I99" s="63" t="s">
        <v>13458</v>
      </c>
      <c r="J99" s="63" t="s">
        <v>12880</v>
      </c>
      <c r="L99" s="63" t="s">
        <v>13143</v>
      </c>
      <c r="M99" s="63" t="s">
        <v>13459</v>
      </c>
      <c r="N99" s="64">
        <v>45044</v>
      </c>
      <c r="O99" s="64"/>
    </row>
    <row r="100" spans="1:15" s="63" customFormat="1" x14ac:dyDescent="0.25">
      <c r="A100" s="63" t="s">
        <v>13460</v>
      </c>
      <c r="C100" s="63" t="s">
        <v>13461</v>
      </c>
      <c r="D100" s="63" t="s">
        <v>13462</v>
      </c>
      <c r="E100" s="63" t="s">
        <v>13463</v>
      </c>
      <c r="F100" s="63" t="s">
        <v>12867</v>
      </c>
      <c r="G100" s="63" t="s">
        <v>64</v>
      </c>
      <c r="H100" s="63" t="s">
        <v>13464</v>
      </c>
      <c r="I100" s="63" t="s">
        <v>13465</v>
      </c>
      <c r="J100" s="63" t="s">
        <v>12880</v>
      </c>
      <c r="K100" s="63" t="s">
        <v>12857</v>
      </c>
      <c r="L100" s="63" t="s">
        <v>13143</v>
      </c>
      <c r="M100" s="68" t="s">
        <v>13466</v>
      </c>
      <c r="N100" s="64">
        <v>44960</v>
      </c>
      <c r="O100" s="64"/>
    </row>
    <row r="101" spans="1:15" s="63" customFormat="1" x14ac:dyDescent="0.25">
      <c r="A101" s="63" t="s">
        <v>13467</v>
      </c>
      <c r="C101" s="63" t="s">
        <v>13468</v>
      </c>
      <c r="E101" s="63" t="s">
        <v>13469</v>
      </c>
      <c r="F101" s="65" t="s">
        <v>12867</v>
      </c>
      <c r="G101" s="63" t="s">
        <v>278</v>
      </c>
      <c r="H101" s="63" t="s">
        <v>13470</v>
      </c>
      <c r="I101" s="63" t="s">
        <v>13471</v>
      </c>
      <c r="J101" s="63" t="s">
        <v>12880</v>
      </c>
      <c r="K101" s="63" t="s">
        <v>12857</v>
      </c>
      <c r="L101" s="63" t="s">
        <v>12888</v>
      </c>
      <c r="M101" s="63" t="s">
        <v>13269</v>
      </c>
      <c r="N101" s="64">
        <v>43734</v>
      </c>
      <c r="O101" s="64"/>
    </row>
    <row r="102" spans="1:15" s="63" customFormat="1" x14ac:dyDescent="0.25">
      <c r="A102" s="63" t="s">
        <v>13472</v>
      </c>
      <c r="C102" s="63" t="s">
        <v>13473</v>
      </c>
      <c r="E102" s="63" t="s">
        <v>13474</v>
      </c>
      <c r="F102" s="65" t="s">
        <v>12867</v>
      </c>
      <c r="G102" s="63" t="s">
        <v>278</v>
      </c>
      <c r="H102" s="63" t="s">
        <v>13475</v>
      </c>
      <c r="I102" s="63" t="s">
        <v>13476</v>
      </c>
      <c r="J102" s="63" t="s">
        <v>12880</v>
      </c>
      <c r="K102" s="63" t="s">
        <v>12857</v>
      </c>
      <c r="L102" s="63" t="s">
        <v>12888</v>
      </c>
      <c r="M102" s="63" t="s">
        <v>13477</v>
      </c>
      <c r="N102" s="64">
        <v>43734</v>
      </c>
      <c r="O102" s="64"/>
    </row>
    <row r="103" spans="1:15" s="63" customFormat="1" x14ac:dyDescent="0.25">
      <c r="A103" s="63" t="s">
        <v>13478</v>
      </c>
      <c r="C103" s="63" t="s">
        <v>13479</v>
      </c>
      <c r="E103" s="63" t="s">
        <v>13480</v>
      </c>
      <c r="F103" s="65" t="s">
        <v>12867</v>
      </c>
      <c r="G103" s="63" t="s">
        <v>64</v>
      </c>
      <c r="H103" s="63" t="s">
        <v>13481</v>
      </c>
      <c r="I103" s="63" t="s">
        <v>13482</v>
      </c>
      <c r="J103" s="63" t="s">
        <v>12880</v>
      </c>
      <c r="K103" s="63" t="s">
        <v>12857</v>
      </c>
      <c r="L103" s="63" t="s">
        <v>12888</v>
      </c>
      <c r="M103" s="63" t="s">
        <v>13255</v>
      </c>
      <c r="N103" s="64">
        <v>43734</v>
      </c>
      <c r="O103" s="64"/>
    </row>
    <row r="104" spans="1:15" s="63" customFormat="1" x14ac:dyDescent="0.25">
      <c r="A104" s="63" t="s">
        <v>13483</v>
      </c>
      <c r="C104" s="63" t="s">
        <v>13484</v>
      </c>
      <c r="E104" s="63" t="s">
        <v>13485</v>
      </c>
      <c r="F104" s="65" t="s">
        <v>12867</v>
      </c>
      <c r="G104" s="63" t="s">
        <v>278</v>
      </c>
      <c r="H104" s="63" t="s">
        <v>13486</v>
      </c>
      <c r="I104" s="63" t="s">
        <v>13487</v>
      </c>
      <c r="J104" s="63" t="s">
        <v>12880</v>
      </c>
      <c r="K104" s="63" t="s">
        <v>12857</v>
      </c>
      <c r="L104" s="63" t="s">
        <v>12888</v>
      </c>
      <c r="M104" s="63" t="s">
        <v>13488</v>
      </c>
      <c r="N104" s="64">
        <v>43734</v>
      </c>
      <c r="O104" s="64"/>
    </row>
    <row r="105" spans="1:15" s="63" customFormat="1" x14ac:dyDescent="0.25">
      <c r="A105" s="63" t="s">
        <v>13489</v>
      </c>
      <c r="C105" s="63" t="s">
        <v>13490</v>
      </c>
      <c r="E105" s="63" t="s">
        <v>13491</v>
      </c>
      <c r="F105" s="65" t="s">
        <v>12867</v>
      </c>
      <c r="G105" s="63" t="s">
        <v>278</v>
      </c>
      <c r="H105" s="63" t="s">
        <v>13492</v>
      </c>
      <c r="I105" s="63" t="s">
        <v>13493</v>
      </c>
      <c r="J105" s="63" t="s">
        <v>12880</v>
      </c>
      <c r="K105" s="63" t="s">
        <v>12857</v>
      </c>
      <c r="L105" s="63" t="s">
        <v>12888</v>
      </c>
      <c r="M105" s="63" t="s">
        <v>13494</v>
      </c>
      <c r="N105" s="64">
        <v>43734</v>
      </c>
      <c r="O105" s="64"/>
    </row>
    <row r="106" spans="1:15" s="63" customFormat="1" x14ac:dyDescent="0.25">
      <c r="A106" s="63" t="s">
        <v>5252</v>
      </c>
      <c r="C106" s="63" t="s">
        <v>13495</v>
      </c>
      <c r="D106" s="63" t="s">
        <v>13496</v>
      </c>
      <c r="E106" s="71" t="s">
        <v>13497</v>
      </c>
      <c r="F106" s="63" t="s">
        <v>12867</v>
      </c>
      <c r="G106" s="63" t="s">
        <v>278</v>
      </c>
      <c r="H106" s="63" t="s">
        <v>5256</v>
      </c>
      <c r="I106" s="63" t="s">
        <v>13498</v>
      </c>
      <c r="J106" s="63" t="s">
        <v>12880</v>
      </c>
      <c r="K106" s="63" t="s">
        <v>12857</v>
      </c>
      <c r="L106" s="63" t="s">
        <v>13017</v>
      </c>
      <c r="M106" s="66" t="s">
        <v>13499</v>
      </c>
      <c r="N106" s="64">
        <v>44235</v>
      </c>
      <c r="O106" s="64">
        <v>44439</v>
      </c>
    </row>
    <row r="107" spans="1:15" s="63" customFormat="1" x14ac:dyDescent="0.25">
      <c r="A107" s="63" t="s">
        <v>13500</v>
      </c>
      <c r="C107" s="63" t="s">
        <v>13501</v>
      </c>
      <c r="D107" s="63" t="s">
        <v>13502</v>
      </c>
      <c r="E107" s="63" t="s">
        <v>13503</v>
      </c>
      <c r="F107" s="63" t="s">
        <v>12867</v>
      </c>
      <c r="G107" s="63" t="s">
        <v>64</v>
      </c>
      <c r="H107" s="63" t="s">
        <v>13504</v>
      </c>
      <c r="I107" s="63" t="s">
        <v>13505</v>
      </c>
      <c r="J107" s="63" t="s">
        <v>12880</v>
      </c>
      <c r="K107" s="63" t="s">
        <v>12857</v>
      </c>
      <c r="L107" s="63" t="s">
        <v>13506</v>
      </c>
      <c r="M107" s="63" t="s">
        <v>13507</v>
      </c>
      <c r="N107" s="64">
        <v>43836</v>
      </c>
      <c r="O107" s="64"/>
    </row>
    <row r="108" spans="1:15" s="63" customFormat="1" x14ac:dyDescent="0.25">
      <c r="A108" s="63" t="s">
        <v>13508</v>
      </c>
      <c r="C108" s="63" t="s">
        <v>13509</v>
      </c>
      <c r="E108" s="63" t="s">
        <v>13510</v>
      </c>
      <c r="F108" s="65" t="s">
        <v>12867</v>
      </c>
      <c r="G108" s="63" t="s">
        <v>278</v>
      </c>
      <c r="H108" s="63" t="s">
        <v>13511</v>
      </c>
      <c r="I108" s="63" t="s">
        <v>13512</v>
      </c>
      <c r="J108" s="63" t="s">
        <v>12880</v>
      </c>
      <c r="K108" s="63" t="s">
        <v>12857</v>
      </c>
      <c r="L108" s="63" t="s">
        <v>12888</v>
      </c>
      <c r="M108" s="63" t="s">
        <v>12956</v>
      </c>
      <c r="N108" s="64">
        <v>43734</v>
      </c>
      <c r="O108" s="64"/>
    </row>
    <row r="109" spans="1:15" s="63" customFormat="1" x14ac:dyDescent="0.25">
      <c r="A109" s="63" t="s">
        <v>13513</v>
      </c>
      <c r="C109" s="63" t="s">
        <v>13514</v>
      </c>
      <c r="D109" s="63" t="s">
        <v>13515</v>
      </c>
      <c r="E109" s="63" t="s">
        <v>13516</v>
      </c>
      <c r="F109" s="63" t="s">
        <v>12867</v>
      </c>
      <c r="G109" s="63" t="s">
        <v>64</v>
      </c>
      <c r="H109" s="63" t="s">
        <v>13517</v>
      </c>
      <c r="I109" s="63" t="s">
        <v>13518</v>
      </c>
      <c r="J109" s="63" t="s">
        <v>12880</v>
      </c>
      <c r="K109" s="63" t="s">
        <v>12857</v>
      </c>
      <c r="L109" s="63" t="s">
        <v>13073</v>
      </c>
      <c r="M109" s="63" t="s">
        <v>13519</v>
      </c>
      <c r="N109" s="64">
        <v>43836</v>
      </c>
      <c r="O109" s="64"/>
    </row>
    <row r="110" spans="1:15" s="63" customFormat="1" x14ac:dyDescent="0.25">
      <c r="A110" s="63" t="s">
        <v>5431</v>
      </c>
      <c r="C110" s="63" t="s">
        <v>5432</v>
      </c>
      <c r="E110" s="71" t="s">
        <v>13520</v>
      </c>
      <c r="F110" s="63" t="s">
        <v>12867</v>
      </c>
      <c r="G110" s="63" t="s">
        <v>34</v>
      </c>
      <c r="H110" s="63" t="s">
        <v>5434</v>
      </c>
      <c r="I110" s="63" t="s">
        <v>5435</v>
      </c>
      <c r="J110" s="63" t="s">
        <v>12880</v>
      </c>
      <c r="K110" s="63" t="s">
        <v>12857</v>
      </c>
      <c r="L110" s="63" t="s">
        <v>13017</v>
      </c>
      <c r="M110" s="66" t="s">
        <v>13521</v>
      </c>
      <c r="N110" s="64">
        <v>44235</v>
      </c>
      <c r="O110" s="64"/>
    </row>
    <row r="111" spans="1:15" s="63" customFormat="1" x14ac:dyDescent="0.25">
      <c r="A111" s="63" t="s">
        <v>13522</v>
      </c>
      <c r="B111" s="63" t="s">
        <v>13523</v>
      </c>
      <c r="C111" s="63" t="s">
        <v>13524</v>
      </c>
      <c r="E111" s="63" t="s">
        <v>13525</v>
      </c>
      <c r="F111" s="63" t="s">
        <v>40</v>
      </c>
      <c r="G111" s="63" t="s">
        <v>34</v>
      </c>
      <c r="H111" s="67" t="s">
        <v>13526</v>
      </c>
      <c r="I111" s="63" t="s">
        <v>13527</v>
      </c>
      <c r="J111" s="63" t="s">
        <v>12880</v>
      </c>
      <c r="L111" s="63" t="s">
        <v>13024</v>
      </c>
      <c r="M111" s="63" t="s">
        <v>13048</v>
      </c>
      <c r="N111" s="64">
        <v>44957</v>
      </c>
      <c r="O111" s="64"/>
    </row>
    <row r="112" spans="1:15" s="63" customFormat="1" x14ac:dyDescent="0.25">
      <c r="A112" s="63" t="s">
        <v>13528</v>
      </c>
      <c r="B112" s="63" t="s">
        <v>13529</v>
      </c>
      <c r="C112" s="63" t="s">
        <v>13530</v>
      </c>
      <c r="E112" s="63" t="s">
        <v>13531</v>
      </c>
      <c r="F112" s="63" t="s">
        <v>40</v>
      </c>
      <c r="G112" s="63" t="s">
        <v>34</v>
      </c>
      <c r="H112" s="67" t="s">
        <v>13532</v>
      </c>
      <c r="I112" s="63" t="s">
        <v>13533</v>
      </c>
      <c r="J112" s="63" t="s">
        <v>12880</v>
      </c>
      <c r="L112" s="63" t="s">
        <v>13024</v>
      </c>
      <c r="M112" s="63" t="s">
        <v>13048</v>
      </c>
      <c r="N112" s="64">
        <v>44957</v>
      </c>
      <c r="O112" s="64">
        <v>45397</v>
      </c>
    </row>
    <row r="113" spans="1:15" s="63" customFormat="1" x14ac:dyDescent="0.25">
      <c r="A113" s="63" t="s">
        <v>13534</v>
      </c>
      <c r="C113" s="63" t="s">
        <v>13535</v>
      </c>
      <c r="E113" s="63" t="s">
        <v>13536</v>
      </c>
      <c r="F113" s="65" t="s">
        <v>12867</v>
      </c>
      <c r="G113" s="63" t="s">
        <v>278</v>
      </c>
      <c r="H113" s="63" t="s">
        <v>13537</v>
      </c>
      <c r="I113" s="63" t="s">
        <v>13538</v>
      </c>
      <c r="J113" s="63" t="s">
        <v>12880</v>
      </c>
      <c r="K113" s="63" t="s">
        <v>12857</v>
      </c>
      <c r="L113" s="63" t="s">
        <v>12888</v>
      </c>
      <c r="M113" s="63" t="s">
        <v>13269</v>
      </c>
      <c r="N113" s="64">
        <v>43734</v>
      </c>
      <c r="O113" s="64"/>
    </row>
    <row r="114" spans="1:15" s="63" customFormat="1" x14ac:dyDescent="0.25">
      <c r="A114" s="63" t="s">
        <v>13539</v>
      </c>
      <c r="C114" s="68" t="s">
        <v>13540</v>
      </c>
      <c r="E114" s="63" t="s">
        <v>13541</v>
      </c>
      <c r="F114" s="63" t="s">
        <v>40</v>
      </c>
      <c r="G114" s="63" t="s">
        <v>12967</v>
      </c>
      <c r="H114" s="63" t="s">
        <v>5076</v>
      </c>
      <c r="I114" s="63" t="s">
        <v>13542</v>
      </c>
      <c r="J114" s="63" t="s">
        <v>12880</v>
      </c>
      <c r="L114" s="63" t="s">
        <v>12970</v>
      </c>
      <c r="M114" s="63" t="s">
        <v>13543</v>
      </c>
      <c r="N114" s="64">
        <v>44375</v>
      </c>
      <c r="O114" s="64"/>
    </row>
    <row r="115" spans="1:15" s="63" customFormat="1" ht="13.5" customHeight="1" x14ac:dyDescent="0.25">
      <c r="A115" s="63" t="s">
        <v>13544</v>
      </c>
      <c r="C115" s="63" t="s">
        <v>13545</v>
      </c>
      <c r="D115" s="63" t="s">
        <v>13546</v>
      </c>
      <c r="E115" s="63" t="s">
        <v>13547</v>
      </c>
      <c r="F115" s="63" t="s">
        <v>12867</v>
      </c>
      <c r="G115" s="63" t="s">
        <v>278</v>
      </c>
      <c r="H115" s="63" t="s">
        <v>13548</v>
      </c>
      <c r="I115" s="63" t="s">
        <v>13549</v>
      </c>
      <c r="J115" s="63" t="s">
        <v>12880</v>
      </c>
      <c r="K115" s="63" t="s">
        <v>12857</v>
      </c>
      <c r="L115" s="63" t="s">
        <v>12888</v>
      </c>
      <c r="M115" s="63" t="s">
        <v>13297</v>
      </c>
      <c r="N115" s="64">
        <v>44599</v>
      </c>
      <c r="O115" s="64">
        <v>44712</v>
      </c>
    </row>
    <row r="116" spans="1:15" s="63" customFormat="1" x14ac:dyDescent="0.25">
      <c r="A116" s="63" t="s">
        <v>13550</v>
      </c>
      <c r="C116" s="63" t="s">
        <v>13551</v>
      </c>
      <c r="D116" s="63" t="s">
        <v>13552</v>
      </c>
      <c r="E116" s="63" t="s">
        <v>13553</v>
      </c>
      <c r="F116" s="63" t="s">
        <v>12867</v>
      </c>
      <c r="G116" s="63" t="s">
        <v>64</v>
      </c>
      <c r="H116" s="63" t="s">
        <v>13554</v>
      </c>
      <c r="I116" s="63" t="s">
        <v>13555</v>
      </c>
      <c r="J116" s="63" t="s">
        <v>12880</v>
      </c>
      <c r="K116" s="63" t="s">
        <v>12857</v>
      </c>
      <c r="L116" s="68" t="s">
        <v>13556</v>
      </c>
      <c r="M116" s="68" t="s">
        <v>13557</v>
      </c>
      <c r="N116" s="70">
        <v>44931</v>
      </c>
      <c r="O116" s="70">
        <v>45434</v>
      </c>
    </row>
    <row r="117" spans="1:15" s="63" customFormat="1" x14ac:dyDescent="0.25">
      <c r="A117" s="63" t="s">
        <v>13558</v>
      </c>
      <c r="C117" s="63" t="s">
        <v>13559</v>
      </c>
      <c r="E117" s="63" t="s">
        <v>13560</v>
      </c>
      <c r="F117" s="63" t="s">
        <v>12867</v>
      </c>
      <c r="G117" s="63" t="s">
        <v>34</v>
      </c>
      <c r="H117" s="63" t="s">
        <v>13561</v>
      </c>
      <c r="I117" s="63" t="s">
        <v>13562</v>
      </c>
      <c r="J117" s="63" t="s">
        <v>12880</v>
      </c>
      <c r="L117" s="63" t="s">
        <v>13563</v>
      </c>
      <c r="M117" s="63" t="s">
        <v>13564</v>
      </c>
      <c r="N117" s="64">
        <v>44938</v>
      </c>
      <c r="O117" s="64"/>
    </row>
    <row r="118" spans="1:15" s="63" customFormat="1" x14ac:dyDescent="0.25">
      <c r="A118" s="63" t="s">
        <v>13565</v>
      </c>
      <c r="C118" s="63" t="s">
        <v>13566</v>
      </c>
      <c r="E118" s="63" t="s">
        <v>13567</v>
      </c>
      <c r="F118" s="63" t="s">
        <v>12867</v>
      </c>
      <c r="G118" s="63" t="s">
        <v>64</v>
      </c>
      <c r="H118" s="63" t="s">
        <v>13568</v>
      </c>
      <c r="I118" s="63" t="s">
        <v>13569</v>
      </c>
      <c r="J118" s="63" t="s">
        <v>12880</v>
      </c>
      <c r="K118" s="63" t="s">
        <v>12857</v>
      </c>
      <c r="L118" s="63" t="s">
        <v>12888</v>
      </c>
      <c r="M118" s="63" t="s">
        <v>13570</v>
      </c>
      <c r="N118" s="64">
        <v>43836</v>
      </c>
      <c r="O118" s="64"/>
    </row>
    <row r="119" spans="1:15" s="63" customFormat="1" x14ac:dyDescent="0.25">
      <c r="A119" s="63" t="s">
        <v>13571</v>
      </c>
      <c r="C119" s="63" t="s">
        <v>13572</v>
      </c>
      <c r="D119" s="63" t="s">
        <v>13573</v>
      </c>
      <c r="E119" s="63" t="s">
        <v>13574</v>
      </c>
      <c r="F119" s="63" t="s">
        <v>12867</v>
      </c>
      <c r="G119" s="63" t="s">
        <v>64</v>
      </c>
      <c r="H119" s="63" t="s">
        <v>13575</v>
      </c>
      <c r="I119" s="63" t="s">
        <v>13576</v>
      </c>
      <c r="J119" s="63" t="s">
        <v>12880</v>
      </c>
      <c r="K119" s="63" t="s">
        <v>12857</v>
      </c>
      <c r="L119" s="63" t="s">
        <v>13073</v>
      </c>
      <c r="M119" s="63" t="s">
        <v>13577</v>
      </c>
      <c r="N119" s="64">
        <v>43836</v>
      </c>
      <c r="O119" s="64"/>
    </row>
    <row r="120" spans="1:15" s="63" customFormat="1" x14ac:dyDescent="0.25">
      <c r="A120" s="63" t="s">
        <v>13578</v>
      </c>
      <c r="C120" s="63" t="s">
        <v>13579</v>
      </c>
      <c r="D120" s="63" t="s">
        <v>13580</v>
      </c>
      <c r="E120" s="63" t="s">
        <v>13581</v>
      </c>
      <c r="F120" s="63" t="s">
        <v>12867</v>
      </c>
      <c r="G120" s="63" t="s">
        <v>64</v>
      </c>
      <c r="H120" s="63" t="s">
        <v>13582</v>
      </c>
      <c r="I120" s="63" t="s">
        <v>13583</v>
      </c>
      <c r="J120" s="63" t="s">
        <v>12880</v>
      </c>
      <c r="K120" s="63" t="s">
        <v>12857</v>
      </c>
      <c r="L120" s="63" t="s">
        <v>13143</v>
      </c>
      <c r="M120" s="63" t="s">
        <v>13584</v>
      </c>
      <c r="N120" s="64">
        <v>43836</v>
      </c>
      <c r="O120" s="64"/>
    </row>
    <row r="121" spans="1:15" s="63" customFormat="1" x14ac:dyDescent="0.25">
      <c r="A121" s="63" t="s">
        <v>5836</v>
      </c>
      <c r="C121" s="63" t="s">
        <v>13585</v>
      </c>
      <c r="D121" s="63" t="s">
        <v>13586</v>
      </c>
      <c r="E121" s="63" t="s">
        <v>13587</v>
      </c>
      <c r="F121" s="63" t="s">
        <v>12867</v>
      </c>
      <c r="G121" s="63" t="s">
        <v>64</v>
      </c>
      <c r="H121" s="63" t="s">
        <v>13588</v>
      </c>
      <c r="I121" s="63" t="s">
        <v>13589</v>
      </c>
      <c r="J121" s="63" t="s">
        <v>12880</v>
      </c>
      <c r="K121" s="63" t="s">
        <v>12857</v>
      </c>
      <c r="L121" s="63" t="s">
        <v>13017</v>
      </c>
      <c r="M121" s="66" t="s">
        <v>13590</v>
      </c>
      <c r="N121" s="64">
        <v>44377</v>
      </c>
      <c r="O121" s="64"/>
    </row>
    <row r="122" spans="1:15" s="63" customFormat="1" x14ac:dyDescent="0.25">
      <c r="A122" s="63" t="s">
        <v>13591</v>
      </c>
      <c r="C122" s="63" t="s">
        <v>13592</v>
      </c>
      <c r="D122" s="63" t="s">
        <v>13593</v>
      </c>
      <c r="E122" s="63" t="s">
        <v>13594</v>
      </c>
      <c r="F122" s="63" t="s">
        <v>12867</v>
      </c>
      <c r="G122" s="63" t="s">
        <v>64</v>
      </c>
      <c r="H122" s="63" t="s">
        <v>13595</v>
      </c>
      <c r="I122" s="63" t="s">
        <v>13596</v>
      </c>
      <c r="J122" s="63" t="s">
        <v>12880</v>
      </c>
      <c r="K122" s="63" t="s">
        <v>12857</v>
      </c>
      <c r="L122" s="63" t="s">
        <v>13024</v>
      </c>
      <c r="M122" s="63" t="s">
        <v>13597</v>
      </c>
      <c r="N122" s="64">
        <v>43836</v>
      </c>
      <c r="O122" s="64"/>
    </row>
    <row r="123" spans="1:15" s="63" customFormat="1" x14ac:dyDescent="0.25">
      <c r="A123" s="63" t="s">
        <v>13598</v>
      </c>
      <c r="C123" s="63" t="s">
        <v>13599</v>
      </c>
      <c r="E123" s="63" t="s">
        <v>13600</v>
      </c>
      <c r="F123" s="65" t="s">
        <v>12867</v>
      </c>
      <c r="G123" s="63" t="s">
        <v>34</v>
      </c>
      <c r="H123" s="63" t="s">
        <v>13601</v>
      </c>
      <c r="I123" s="63" t="s">
        <v>13602</v>
      </c>
      <c r="J123" s="63" t="s">
        <v>12880</v>
      </c>
      <c r="K123" s="63" t="s">
        <v>12857</v>
      </c>
      <c r="L123" s="63" t="s">
        <v>12888</v>
      </c>
      <c r="M123" s="63" t="s">
        <v>12917</v>
      </c>
      <c r="N123" s="64">
        <v>43734</v>
      </c>
      <c r="O123" s="64"/>
    </row>
    <row r="124" spans="1:15" s="63" customFormat="1" x14ac:dyDescent="0.25">
      <c r="A124" s="63" t="s">
        <v>13603</v>
      </c>
      <c r="C124" s="63" t="s">
        <v>13604</v>
      </c>
      <c r="E124" s="63" t="s">
        <v>13605</v>
      </c>
      <c r="F124" s="63" t="s">
        <v>40</v>
      </c>
      <c r="G124" s="63" t="s">
        <v>34</v>
      </c>
      <c r="H124" s="63" t="s">
        <v>13606</v>
      </c>
      <c r="I124" s="63" t="s">
        <v>13607</v>
      </c>
      <c r="J124" s="63" t="s">
        <v>12880</v>
      </c>
      <c r="L124" s="63" t="s">
        <v>12871</v>
      </c>
      <c r="M124" s="63" t="s">
        <v>13608</v>
      </c>
      <c r="N124" s="64">
        <v>45062</v>
      </c>
      <c r="O124" s="64"/>
    </row>
    <row r="125" spans="1:15" s="63" customFormat="1" x14ac:dyDescent="0.25">
      <c r="A125" s="63" t="s">
        <v>13609</v>
      </c>
      <c r="C125" s="63" t="s">
        <v>13610</v>
      </c>
      <c r="D125" s="63" t="s">
        <v>13611</v>
      </c>
      <c r="E125" s="63" t="s">
        <v>13612</v>
      </c>
      <c r="F125" s="63" t="s">
        <v>12867</v>
      </c>
      <c r="G125" s="63" t="s">
        <v>64</v>
      </c>
      <c r="H125" s="63" t="s">
        <v>13613</v>
      </c>
      <c r="I125" s="63" t="s">
        <v>13614</v>
      </c>
      <c r="J125" s="63" t="s">
        <v>12880</v>
      </c>
      <c r="K125" s="63" t="s">
        <v>12857</v>
      </c>
      <c r="L125" s="63" t="s">
        <v>13118</v>
      </c>
      <c r="M125" s="63" t="s">
        <v>13615</v>
      </c>
      <c r="N125" s="64">
        <v>44207</v>
      </c>
      <c r="O125" s="64"/>
    </row>
    <row r="126" spans="1:15" s="63" customFormat="1" x14ac:dyDescent="0.25">
      <c r="A126" s="63" t="s">
        <v>13616</v>
      </c>
      <c r="C126" s="63" t="s">
        <v>13617</v>
      </c>
      <c r="E126" s="63" t="s">
        <v>13618</v>
      </c>
      <c r="F126" s="65" t="s">
        <v>12867</v>
      </c>
      <c r="G126" s="63" t="s">
        <v>278</v>
      </c>
      <c r="H126" s="63" t="s">
        <v>13619</v>
      </c>
      <c r="I126" s="63" t="s">
        <v>13620</v>
      </c>
      <c r="J126" s="63" t="s">
        <v>12880</v>
      </c>
      <c r="K126" s="63" t="s">
        <v>12857</v>
      </c>
      <c r="L126" s="63" t="s">
        <v>13073</v>
      </c>
      <c r="M126" s="63" t="s">
        <v>13621</v>
      </c>
      <c r="N126" s="64">
        <v>43734</v>
      </c>
      <c r="O126" s="64">
        <v>44991</v>
      </c>
    </row>
    <row r="127" spans="1:15" s="63" customFormat="1" x14ac:dyDescent="0.25">
      <c r="A127" s="63" t="s">
        <v>6189</v>
      </c>
      <c r="C127" s="63" t="s">
        <v>13622</v>
      </c>
      <c r="D127" s="63" t="s">
        <v>13623</v>
      </c>
      <c r="E127" s="63" t="s">
        <v>13624</v>
      </c>
      <c r="F127" s="63" t="s">
        <v>12867</v>
      </c>
      <c r="G127" s="63" t="s">
        <v>64</v>
      </c>
      <c r="H127" s="63" t="s">
        <v>13625</v>
      </c>
      <c r="I127" s="63" t="s">
        <v>13626</v>
      </c>
      <c r="J127" s="63" t="s">
        <v>12880</v>
      </c>
      <c r="K127" s="63" t="s">
        <v>12857</v>
      </c>
      <c r="L127" s="63" t="s">
        <v>13017</v>
      </c>
      <c r="M127" s="66" t="s">
        <v>13627</v>
      </c>
      <c r="N127" s="64">
        <v>44747</v>
      </c>
      <c r="O127" s="64"/>
    </row>
    <row r="128" spans="1:15" s="63" customFormat="1" x14ac:dyDescent="0.25">
      <c r="A128" s="63" t="s">
        <v>13628</v>
      </c>
      <c r="C128" s="63" t="s">
        <v>13629</v>
      </c>
      <c r="D128" s="63" t="s">
        <v>13630</v>
      </c>
      <c r="E128" s="63" t="s">
        <v>13631</v>
      </c>
      <c r="F128" s="63" t="s">
        <v>12867</v>
      </c>
      <c r="G128" s="63" t="s">
        <v>64</v>
      </c>
      <c r="H128" s="63" t="s">
        <v>13632</v>
      </c>
      <c r="I128" s="63" t="s">
        <v>13633</v>
      </c>
      <c r="J128" s="63" t="s">
        <v>12880</v>
      </c>
      <c r="K128" s="63" t="s">
        <v>12857</v>
      </c>
      <c r="L128" s="63" t="s">
        <v>13073</v>
      </c>
      <c r="M128" s="63" t="s">
        <v>13634</v>
      </c>
      <c r="N128" s="64">
        <v>44207</v>
      </c>
      <c r="O128" s="64"/>
    </row>
    <row r="129" spans="1:15" s="63" customFormat="1" x14ac:dyDescent="0.25">
      <c r="A129" s="63" t="s">
        <v>13635</v>
      </c>
      <c r="C129" s="63" t="s">
        <v>13636</v>
      </c>
      <c r="D129" s="63" t="s">
        <v>13637</v>
      </c>
      <c r="E129" s="63" t="s">
        <v>13638</v>
      </c>
      <c r="F129" s="63" t="s">
        <v>12867</v>
      </c>
      <c r="G129" s="63" t="s">
        <v>64</v>
      </c>
      <c r="H129" s="63" t="s">
        <v>13639</v>
      </c>
      <c r="I129" s="63" t="s">
        <v>13640</v>
      </c>
      <c r="J129" s="63" t="s">
        <v>12880</v>
      </c>
      <c r="K129" s="63" t="s">
        <v>12857</v>
      </c>
      <c r="L129" s="63" t="s">
        <v>13143</v>
      </c>
      <c r="M129" s="63" t="s">
        <v>13641</v>
      </c>
      <c r="N129" s="64">
        <v>44207</v>
      </c>
      <c r="O129" s="64"/>
    </row>
    <row r="130" spans="1:15" s="63" customFormat="1" x14ac:dyDescent="0.25">
      <c r="A130" s="63" t="s">
        <v>13642</v>
      </c>
      <c r="C130" s="63" t="s">
        <v>13643</v>
      </c>
      <c r="D130" s="63" t="s">
        <v>13644</v>
      </c>
      <c r="E130" s="63" t="s">
        <v>13645</v>
      </c>
      <c r="F130" s="63" t="s">
        <v>12867</v>
      </c>
      <c r="G130" s="63" t="s">
        <v>12967</v>
      </c>
      <c r="H130" s="63" t="s">
        <v>13646</v>
      </c>
      <c r="I130" s="63" t="s">
        <v>13647</v>
      </c>
      <c r="J130" s="63" t="s">
        <v>12880</v>
      </c>
      <c r="L130" s="63" t="s">
        <v>12970</v>
      </c>
      <c r="M130" s="63" t="s">
        <v>12971</v>
      </c>
      <c r="N130" s="64"/>
      <c r="O130" s="64"/>
    </row>
    <row r="131" spans="1:15" s="63" customFormat="1" x14ac:dyDescent="0.25">
      <c r="A131" s="63" t="s">
        <v>13648</v>
      </c>
      <c r="C131" s="63" t="s">
        <v>13649</v>
      </c>
      <c r="E131" s="63" t="s">
        <v>13650</v>
      </c>
      <c r="F131" s="65" t="s">
        <v>12867</v>
      </c>
      <c r="G131" s="63" t="s">
        <v>278</v>
      </c>
      <c r="H131" s="63" t="s">
        <v>13651</v>
      </c>
      <c r="I131" s="63" t="s">
        <v>13652</v>
      </c>
      <c r="J131" s="63" t="s">
        <v>12880</v>
      </c>
      <c r="K131" s="63" t="s">
        <v>12857</v>
      </c>
      <c r="L131" s="63" t="s">
        <v>12888</v>
      </c>
      <c r="M131" s="63" t="s">
        <v>12950</v>
      </c>
      <c r="N131" s="64">
        <v>43734</v>
      </c>
      <c r="O131" s="64"/>
    </row>
    <row r="132" spans="1:15" s="63" customFormat="1" x14ac:dyDescent="0.25">
      <c r="A132" s="63" t="s">
        <v>13653</v>
      </c>
      <c r="C132" s="63" t="s">
        <v>13654</v>
      </c>
      <c r="D132" s="63" t="s">
        <v>13655</v>
      </c>
      <c r="E132" s="63" t="s">
        <v>13656</v>
      </c>
      <c r="F132" s="63" t="s">
        <v>12867</v>
      </c>
      <c r="G132" s="63" t="s">
        <v>64</v>
      </c>
      <c r="H132" s="63" t="s">
        <v>13657</v>
      </c>
      <c r="I132" s="63" t="s">
        <v>13658</v>
      </c>
      <c r="J132" s="63" t="s">
        <v>12880</v>
      </c>
      <c r="K132" s="63" t="s">
        <v>12857</v>
      </c>
      <c r="L132" s="63" t="s">
        <v>12888</v>
      </c>
      <c r="M132" s="63" t="s">
        <v>13297</v>
      </c>
      <c r="N132" s="64">
        <v>44671</v>
      </c>
      <c r="O132" s="64">
        <v>44712</v>
      </c>
    </row>
    <row r="133" spans="1:15" s="63" customFormat="1" x14ac:dyDescent="0.25">
      <c r="A133" s="63" t="s">
        <v>13659</v>
      </c>
      <c r="C133" s="63" t="s">
        <v>13660</v>
      </c>
      <c r="E133" s="63" t="s">
        <v>13661</v>
      </c>
      <c r="F133" s="63" t="s">
        <v>12867</v>
      </c>
      <c r="G133" s="63" t="s">
        <v>12967</v>
      </c>
      <c r="H133" s="63" t="s">
        <v>13662</v>
      </c>
      <c r="I133" s="63" t="s">
        <v>13663</v>
      </c>
      <c r="J133" s="63" t="s">
        <v>12880</v>
      </c>
      <c r="L133" s="63" t="s">
        <v>12970</v>
      </c>
      <c r="M133" s="63" t="s">
        <v>12971</v>
      </c>
      <c r="N133" s="64">
        <v>44105</v>
      </c>
      <c r="O133" s="64"/>
    </row>
    <row r="134" spans="1:15" s="63" customFormat="1" x14ac:dyDescent="0.25">
      <c r="A134" s="63" t="s">
        <v>13664</v>
      </c>
      <c r="C134" s="63" t="s">
        <v>13665</v>
      </c>
      <c r="D134" s="63" t="s">
        <v>13666</v>
      </c>
      <c r="E134" s="71" t="s">
        <v>13667</v>
      </c>
      <c r="F134" s="63" t="s">
        <v>12867</v>
      </c>
      <c r="G134" s="63" t="s">
        <v>64</v>
      </c>
      <c r="H134" s="63" t="s">
        <v>13668</v>
      </c>
      <c r="I134" s="63" t="s">
        <v>13669</v>
      </c>
      <c r="J134" s="63" t="s">
        <v>12880</v>
      </c>
      <c r="K134" s="63" t="s">
        <v>12857</v>
      </c>
      <c r="L134" s="63" t="s">
        <v>5076</v>
      </c>
      <c r="M134" s="63" t="s">
        <v>13670</v>
      </c>
      <c r="N134" s="64">
        <v>44250</v>
      </c>
      <c r="O134" s="64"/>
    </row>
    <row r="135" spans="1:15" s="63" customFormat="1" x14ac:dyDescent="0.25">
      <c r="A135" s="63" t="s">
        <v>13671</v>
      </c>
      <c r="C135" s="63" t="s">
        <v>13672</v>
      </c>
      <c r="D135" s="63" t="s">
        <v>13673</v>
      </c>
      <c r="E135" s="63" t="s">
        <v>13674</v>
      </c>
      <c r="F135" s="63" t="s">
        <v>12867</v>
      </c>
      <c r="G135" s="63" t="s">
        <v>64</v>
      </c>
      <c r="H135" s="63" t="s">
        <v>13675</v>
      </c>
      <c r="I135" s="63" t="s">
        <v>13676</v>
      </c>
      <c r="J135" s="63" t="s">
        <v>12880</v>
      </c>
      <c r="K135" s="63" t="s">
        <v>12857</v>
      </c>
      <c r="L135" s="63" t="s">
        <v>13143</v>
      </c>
      <c r="M135" s="63" t="s">
        <v>13677</v>
      </c>
      <c r="N135" s="64">
        <v>44207</v>
      </c>
      <c r="O135" s="64"/>
    </row>
    <row r="136" spans="1:15" s="63" customFormat="1" x14ac:dyDescent="0.25">
      <c r="A136" s="63" t="s">
        <v>13678</v>
      </c>
      <c r="C136" s="63" t="s">
        <v>13679</v>
      </c>
      <c r="D136" s="63" t="s">
        <v>13680</v>
      </c>
      <c r="E136" s="63" t="s">
        <v>13681</v>
      </c>
      <c r="F136" s="63" t="s">
        <v>12867</v>
      </c>
      <c r="G136" s="63" t="s">
        <v>64</v>
      </c>
      <c r="H136" s="63" t="s">
        <v>13682</v>
      </c>
      <c r="I136" s="63" t="s">
        <v>13683</v>
      </c>
      <c r="J136" s="63" t="s">
        <v>12880</v>
      </c>
      <c r="K136" s="63" t="s">
        <v>12857</v>
      </c>
      <c r="L136" s="63" t="s">
        <v>12888</v>
      </c>
      <c r="M136" s="63" t="s">
        <v>13570</v>
      </c>
      <c r="N136" s="64">
        <v>43836</v>
      </c>
      <c r="O136" s="64"/>
    </row>
    <row r="137" spans="1:15" s="63" customFormat="1" x14ac:dyDescent="0.25">
      <c r="A137" s="63" t="s">
        <v>13684</v>
      </c>
      <c r="C137" s="63" t="s">
        <v>13685</v>
      </c>
      <c r="D137" s="63" t="s">
        <v>13686</v>
      </c>
      <c r="E137" s="63" t="s">
        <v>13687</v>
      </c>
      <c r="F137" s="63" t="s">
        <v>12867</v>
      </c>
      <c r="G137" s="63" t="s">
        <v>64</v>
      </c>
      <c r="H137" s="63" t="s">
        <v>13688</v>
      </c>
      <c r="I137" s="63" t="s">
        <v>13689</v>
      </c>
      <c r="J137" s="63" t="s">
        <v>12880</v>
      </c>
      <c r="K137" s="63" t="s">
        <v>12857</v>
      </c>
      <c r="L137" s="63" t="s">
        <v>13143</v>
      </c>
      <c r="M137" s="68" t="s">
        <v>13690</v>
      </c>
      <c r="N137" s="70">
        <v>44931</v>
      </c>
      <c r="O137" s="70">
        <v>45434</v>
      </c>
    </row>
    <row r="138" spans="1:15" s="63" customFormat="1" x14ac:dyDescent="0.25">
      <c r="A138" s="63" t="s">
        <v>13691</v>
      </c>
      <c r="C138" s="63" t="s">
        <v>13692</v>
      </c>
      <c r="E138" s="63" t="s">
        <v>13693</v>
      </c>
      <c r="F138" s="63" t="s">
        <v>12867</v>
      </c>
      <c r="G138" s="63" t="s">
        <v>12967</v>
      </c>
      <c r="H138" s="63" t="s">
        <v>13694</v>
      </c>
      <c r="I138" s="63" t="s">
        <v>13695</v>
      </c>
      <c r="J138" s="63" t="s">
        <v>12880</v>
      </c>
      <c r="L138" s="63" t="s">
        <v>12970</v>
      </c>
      <c r="M138" s="63" t="s">
        <v>12971</v>
      </c>
      <c r="N138" s="64"/>
      <c r="O138" s="64"/>
    </row>
    <row r="139" spans="1:15" s="63" customFormat="1" x14ac:dyDescent="0.25">
      <c r="A139" s="63" t="s">
        <v>13696</v>
      </c>
      <c r="C139" s="63" t="s">
        <v>13697</v>
      </c>
      <c r="E139" s="63" t="s">
        <v>13698</v>
      </c>
      <c r="F139" s="65" t="s">
        <v>12867</v>
      </c>
      <c r="G139" s="63" t="s">
        <v>12967</v>
      </c>
      <c r="H139" s="63" t="s">
        <v>13699</v>
      </c>
      <c r="I139" s="63" t="s">
        <v>13700</v>
      </c>
      <c r="J139" s="63" t="s">
        <v>12880</v>
      </c>
      <c r="K139" s="63" t="s">
        <v>12857</v>
      </c>
      <c r="L139" s="63" t="s">
        <v>12888</v>
      </c>
      <c r="M139" s="63" t="s">
        <v>13373</v>
      </c>
      <c r="N139" s="64">
        <v>43734</v>
      </c>
      <c r="O139" s="64"/>
    </row>
    <row r="140" spans="1:15" s="63" customFormat="1" x14ac:dyDescent="0.25">
      <c r="A140" s="63" t="s">
        <v>13701</v>
      </c>
      <c r="C140" s="63" t="s">
        <v>13702</v>
      </c>
      <c r="D140" s="63" t="s">
        <v>13703</v>
      </c>
      <c r="E140" s="63" t="s">
        <v>13704</v>
      </c>
      <c r="F140" s="63" t="s">
        <v>12867</v>
      </c>
      <c r="G140" s="63" t="s">
        <v>12967</v>
      </c>
      <c r="H140" s="63" t="s">
        <v>13705</v>
      </c>
      <c r="I140" s="63" t="s">
        <v>13706</v>
      </c>
      <c r="J140" s="63" t="s">
        <v>12880</v>
      </c>
      <c r="L140" s="63" t="s">
        <v>12970</v>
      </c>
      <c r="M140" s="63" t="s">
        <v>12971</v>
      </c>
      <c r="N140" s="64"/>
      <c r="O140" s="64"/>
    </row>
    <row r="141" spans="1:15" s="63" customFormat="1" x14ac:dyDescent="0.25">
      <c r="A141" s="63" t="s">
        <v>13707</v>
      </c>
      <c r="C141" s="63" t="s">
        <v>13708</v>
      </c>
      <c r="D141" s="63" t="s">
        <v>13709</v>
      </c>
      <c r="E141" s="63" t="s">
        <v>13710</v>
      </c>
      <c r="F141" s="63" t="s">
        <v>12867</v>
      </c>
      <c r="G141" s="63" t="s">
        <v>64</v>
      </c>
      <c r="H141" s="63" t="s">
        <v>13711</v>
      </c>
      <c r="I141" s="63" t="s">
        <v>13712</v>
      </c>
      <c r="J141" s="63" t="s">
        <v>12880</v>
      </c>
      <c r="K141" s="63" t="s">
        <v>12857</v>
      </c>
      <c r="L141" s="63" t="s">
        <v>13143</v>
      </c>
      <c r="M141" s="63" t="s">
        <v>13151</v>
      </c>
      <c r="N141" s="64"/>
      <c r="O141" s="64">
        <v>45306</v>
      </c>
    </row>
    <row r="142" spans="1:15" s="63" customFormat="1" x14ac:dyDescent="0.25">
      <c r="A142" s="63" t="s">
        <v>13713</v>
      </c>
      <c r="C142" s="63" t="s">
        <v>13714</v>
      </c>
      <c r="D142" s="63" t="s">
        <v>13715</v>
      </c>
      <c r="E142" s="63" t="s">
        <v>13716</v>
      </c>
      <c r="F142" s="63" t="s">
        <v>40</v>
      </c>
      <c r="G142" s="63" t="s">
        <v>34</v>
      </c>
      <c r="H142" s="63" t="s">
        <v>13717</v>
      </c>
      <c r="I142" s="63" t="s">
        <v>13718</v>
      </c>
      <c r="J142" s="63" t="s">
        <v>12880</v>
      </c>
      <c r="L142" s="63" t="s">
        <v>13289</v>
      </c>
      <c r="M142" s="63" t="s">
        <v>13290</v>
      </c>
      <c r="N142" s="64"/>
      <c r="O142" s="64">
        <v>45300</v>
      </c>
    </row>
    <row r="143" spans="1:15" s="63" customFormat="1" x14ac:dyDescent="0.25">
      <c r="A143" s="63" t="s">
        <v>13719</v>
      </c>
      <c r="C143" s="63" t="s">
        <v>13720</v>
      </c>
      <c r="D143" s="63" t="s">
        <v>13721</v>
      </c>
      <c r="E143" s="63" t="s">
        <v>13722</v>
      </c>
      <c r="F143" s="63" t="s">
        <v>12867</v>
      </c>
      <c r="G143" s="63" t="s">
        <v>278</v>
      </c>
      <c r="H143" s="63" t="s">
        <v>13723</v>
      </c>
      <c r="I143" s="63" t="s">
        <v>13724</v>
      </c>
      <c r="J143" s="63" t="s">
        <v>12880</v>
      </c>
      <c r="K143" s="63" t="s">
        <v>12857</v>
      </c>
      <c r="L143" s="63" t="s">
        <v>13725</v>
      </c>
      <c r="M143" s="63" t="s">
        <v>13726</v>
      </c>
      <c r="N143" s="64">
        <v>43836</v>
      </c>
      <c r="O143" s="64"/>
    </row>
    <row r="144" spans="1:15" s="63" customFormat="1" x14ac:dyDescent="0.25">
      <c r="A144" s="63" t="s">
        <v>13727</v>
      </c>
      <c r="C144" s="63" t="s">
        <v>13728</v>
      </c>
      <c r="E144" s="63" t="s">
        <v>13729</v>
      </c>
      <c r="F144" s="65" t="s">
        <v>12867</v>
      </c>
      <c r="G144" s="63" t="s">
        <v>278</v>
      </c>
      <c r="H144" s="63" t="s">
        <v>13730</v>
      </c>
      <c r="I144" s="63" t="s">
        <v>13731</v>
      </c>
      <c r="J144" s="63" t="s">
        <v>12880</v>
      </c>
      <c r="K144" s="63" t="s">
        <v>12857</v>
      </c>
      <c r="L144" s="63" t="s">
        <v>12888</v>
      </c>
      <c r="M144" s="63" t="s">
        <v>12923</v>
      </c>
      <c r="N144" s="64">
        <v>43734</v>
      </c>
      <c r="O144" s="64"/>
    </row>
    <row r="145" spans="1:15" s="63" customFormat="1" x14ac:dyDescent="0.25">
      <c r="A145" s="63" t="s">
        <v>13732</v>
      </c>
      <c r="C145" s="63" t="s">
        <v>13733</v>
      </c>
      <c r="E145" s="63" t="s">
        <v>13734</v>
      </c>
      <c r="F145" s="63" t="s">
        <v>12867</v>
      </c>
      <c r="G145" s="63" t="s">
        <v>12967</v>
      </c>
      <c r="H145" s="63" t="s">
        <v>13735</v>
      </c>
      <c r="I145" s="63" t="s">
        <v>13736</v>
      </c>
      <c r="J145" s="63" t="s">
        <v>12880</v>
      </c>
      <c r="L145" s="63" t="s">
        <v>12970</v>
      </c>
      <c r="M145" s="63" t="s">
        <v>12971</v>
      </c>
      <c r="N145" s="64"/>
      <c r="O145" s="64"/>
    </row>
    <row r="146" spans="1:15" s="63" customFormat="1" x14ac:dyDescent="0.25">
      <c r="A146" s="63" t="s">
        <v>13737</v>
      </c>
      <c r="B146" s="63" t="s">
        <v>13738</v>
      </c>
      <c r="C146" s="63" t="s">
        <v>13739</v>
      </c>
      <c r="E146" s="63" t="s">
        <v>13740</v>
      </c>
      <c r="F146" s="63" t="s">
        <v>40</v>
      </c>
      <c r="G146" s="63" t="s">
        <v>34</v>
      </c>
      <c r="H146" s="67" t="s">
        <v>13741</v>
      </c>
      <c r="I146" s="63" t="s">
        <v>13742</v>
      </c>
      <c r="J146" s="63" t="s">
        <v>12880</v>
      </c>
      <c r="L146" s="63" t="s">
        <v>13743</v>
      </c>
      <c r="M146" s="63" t="s">
        <v>13048</v>
      </c>
      <c r="N146" s="64">
        <v>44957</v>
      </c>
      <c r="O146" s="64">
        <v>45301</v>
      </c>
    </row>
    <row r="147" spans="1:15" s="63" customFormat="1" x14ac:dyDescent="0.25">
      <c r="A147" s="63" t="s">
        <v>13744</v>
      </c>
      <c r="C147" s="63" t="s">
        <v>13745</v>
      </c>
      <c r="E147" s="63" t="s">
        <v>13746</v>
      </c>
      <c r="F147" s="65" t="s">
        <v>12867</v>
      </c>
      <c r="G147" s="63" t="s">
        <v>278</v>
      </c>
      <c r="H147" s="63" t="s">
        <v>13747</v>
      </c>
      <c r="I147" s="63" t="s">
        <v>13748</v>
      </c>
      <c r="J147" s="63" t="s">
        <v>12880</v>
      </c>
      <c r="K147" s="63" t="s">
        <v>12857</v>
      </c>
      <c r="L147" s="63" t="s">
        <v>12888</v>
      </c>
      <c r="M147" s="63" t="s">
        <v>13255</v>
      </c>
      <c r="N147" s="64">
        <v>43734</v>
      </c>
      <c r="O147" s="64"/>
    </row>
    <row r="148" spans="1:15" s="63" customFormat="1" x14ac:dyDescent="0.25">
      <c r="A148" s="63" t="s">
        <v>13749</v>
      </c>
      <c r="C148" s="63" t="s">
        <v>13750</v>
      </c>
      <c r="D148" s="63" t="s">
        <v>13751</v>
      </c>
      <c r="E148" s="63" t="s">
        <v>13752</v>
      </c>
      <c r="F148" s="63" t="s">
        <v>12867</v>
      </c>
      <c r="G148" s="63" t="s">
        <v>64</v>
      </c>
      <c r="H148" s="63" t="s">
        <v>13753</v>
      </c>
      <c r="I148" s="63" t="s">
        <v>13754</v>
      </c>
      <c r="J148" s="63" t="s">
        <v>12880</v>
      </c>
      <c r="K148" s="63" t="s">
        <v>12857</v>
      </c>
      <c r="L148" s="63" t="s">
        <v>13755</v>
      </c>
      <c r="M148" s="63" t="s">
        <v>13756</v>
      </c>
      <c r="N148" s="64">
        <v>44980</v>
      </c>
      <c r="O148" s="64">
        <v>45434</v>
      </c>
    </row>
    <row r="149" spans="1:15" s="63" customFormat="1" x14ac:dyDescent="0.25">
      <c r="A149" s="63" t="s">
        <v>13757</v>
      </c>
      <c r="C149" s="63" t="s">
        <v>13758</v>
      </c>
      <c r="D149" s="63" t="s">
        <v>13759</v>
      </c>
      <c r="E149" s="63" t="s">
        <v>13760</v>
      </c>
      <c r="F149" s="63" t="s">
        <v>12867</v>
      </c>
      <c r="G149" s="63" t="s">
        <v>64</v>
      </c>
      <c r="H149" s="63" t="s">
        <v>13761</v>
      </c>
      <c r="I149" s="63" t="s">
        <v>13762</v>
      </c>
      <c r="J149" s="63" t="s">
        <v>12880</v>
      </c>
      <c r="K149" s="63" t="s">
        <v>12857</v>
      </c>
      <c r="L149" s="63" t="s">
        <v>12888</v>
      </c>
      <c r="M149" s="63" t="s">
        <v>13570</v>
      </c>
      <c r="N149" s="64">
        <v>43836</v>
      </c>
      <c r="O149" s="64"/>
    </row>
    <row r="150" spans="1:15" s="63" customFormat="1" x14ac:dyDescent="0.25">
      <c r="A150" s="63" t="s">
        <v>13763</v>
      </c>
      <c r="C150" s="63" t="s">
        <v>13764</v>
      </c>
      <c r="E150" s="63" t="s">
        <v>13765</v>
      </c>
      <c r="F150" s="63" t="s">
        <v>12867</v>
      </c>
      <c r="G150" s="63" t="s">
        <v>34</v>
      </c>
      <c r="H150" s="63" t="s">
        <v>13766</v>
      </c>
      <c r="I150" s="63" t="s">
        <v>13767</v>
      </c>
      <c r="J150" s="63" t="s">
        <v>12880</v>
      </c>
      <c r="K150" s="63" t="s">
        <v>12857</v>
      </c>
      <c r="L150" s="63" t="s">
        <v>12888</v>
      </c>
      <c r="M150" s="63" t="s">
        <v>13570</v>
      </c>
      <c r="N150" s="64">
        <v>44061</v>
      </c>
      <c r="O150" s="64"/>
    </row>
    <row r="151" spans="1:15" s="63" customFormat="1" x14ac:dyDescent="0.25">
      <c r="A151" s="63" t="s">
        <v>13768</v>
      </c>
      <c r="C151" s="63" t="s">
        <v>13769</v>
      </c>
      <c r="E151" s="63" t="s">
        <v>13770</v>
      </c>
      <c r="F151" s="63" t="s">
        <v>12867</v>
      </c>
      <c r="G151" s="63" t="s">
        <v>12967</v>
      </c>
      <c r="H151" s="63" t="s">
        <v>13771</v>
      </c>
      <c r="I151" s="63" t="s">
        <v>13772</v>
      </c>
      <c r="J151" s="63" t="s">
        <v>12880</v>
      </c>
      <c r="L151" s="63" t="s">
        <v>12970</v>
      </c>
      <c r="M151" s="63" t="s">
        <v>13773</v>
      </c>
      <c r="N151" s="64">
        <v>43836</v>
      </c>
      <c r="O151" s="64"/>
    </row>
    <row r="152" spans="1:15" s="63" customFormat="1" x14ac:dyDescent="0.25">
      <c r="A152" s="63" t="s">
        <v>13774</v>
      </c>
      <c r="C152" s="63" t="s">
        <v>13775</v>
      </c>
      <c r="D152" s="63" t="s">
        <v>13776</v>
      </c>
      <c r="E152" s="63" t="s">
        <v>13777</v>
      </c>
      <c r="F152" s="63" t="s">
        <v>12867</v>
      </c>
      <c r="G152" s="63" t="s">
        <v>64</v>
      </c>
      <c r="H152" s="63" t="s">
        <v>13778</v>
      </c>
      <c r="I152" s="63" t="s">
        <v>13779</v>
      </c>
      <c r="J152" s="63" t="s">
        <v>12880</v>
      </c>
      <c r="K152" s="63" t="s">
        <v>12857</v>
      </c>
      <c r="L152" s="63" t="s">
        <v>13143</v>
      </c>
      <c r="M152" s="68" t="s">
        <v>13780</v>
      </c>
      <c r="N152" s="70">
        <v>44931</v>
      </c>
      <c r="O152" s="70">
        <v>45434</v>
      </c>
    </row>
    <row r="153" spans="1:15" s="63" customFormat="1" x14ac:dyDescent="0.25">
      <c r="A153" s="63" t="s">
        <v>13781</v>
      </c>
      <c r="C153" s="63" t="s">
        <v>13782</v>
      </c>
      <c r="E153" s="63" t="s">
        <v>13783</v>
      </c>
      <c r="F153" s="65" t="s">
        <v>12867</v>
      </c>
      <c r="G153" s="63" t="s">
        <v>278</v>
      </c>
      <c r="H153" s="63" t="s">
        <v>13784</v>
      </c>
      <c r="I153" s="63" t="s">
        <v>13785</v>
      </c>
      <c r="J153" s="63" t="s">
        <v>12880</v>
      </c>
      <c r="K153" s="63" t="s">
        <v>12857</v>
      </c>
      <c r="L153" s="63" t="s">
        <v>12888</v>
      </c>
      <c r="M153" s="63" t="s">
        <v>12995</v>
      </c>
      <c r="N153" s="64">
        <v>43734</v>
      </c>
      <c r="O153" s="64"/>
    </row>
    <row r="154" spans="1:15" s="63" customFormat="1" x14ac:dyDescent="0.25">
      <c r="A154" s="63" t="s">
        <v>13786</v>
      </c>
      <c r="C154" s="63" t="s">
        <v>13787</v>
      </c>
      <c r="D154" s="63" t="s">
        <v>13788</v>
      </c>
      <c r="E154" s="63" t="s">
        <v>13789</v>
      </c>
      <c r="F154" s="63" t="s">
        <v>12867</v>
      </c>
      <c r="G154" s="63" t="s">
        <v>64</v>
      </c>
      <c r="H154" s="63" t="s">
        <v>13790</v>
      </c>
      <c r="I154" s="63" t="s">
        <v>13791</v>
      </c>
      <c r="J154" s="63" t="s">
        <v>12880</v>
      </c>
      <c r="K154" s="63" t="s">
        <v>12857</v>
      </c>
      <c r="L154" s="63" t="s">
        <v>13792</v>
      </c>
      <c r="M154" s="63" t="s">
        <v>13793</v>
      </c>
      <c r="N154" s="64">
        <v>44599</v>
      </c>
      <c r="O154" s="64"/>
    </row>
    <row r="155" spans="1:15" s="63" customFormat="1" x14ac:dyDescent="0.25">
      <c r="A155" s="63" t="s">
        <v>13794</v>
      </c>
      <c r="C155" s="63" t="s">
        <v>13795</v>
      </c>
      <c r="D155" s="63" t="s">
        <v>13796</v>
      </c>
      <c r="E155" s="63" t="s">
        <v>13797</v>
      </c>
      <c r="F155" s="63" t="s">
        <v>12867</v>
      </c>
      <c r="G155" s="63" t="s">
        <v>64</v>
      </c>
      <c r="H155" s="63" t="s">
        <v>13798</v>
      </c>
      <c r="I155" s="63" t="s">
        <v>13799</v>
      </c>
      <c r="J155" s="63" t="s">
        <v>12880</v>
      </c>
      <c r="K155" s="63" t="s">
        <v>12857</v>
      </c>
      <c r="L155" s="63" t="s">
        <v>13007</v>
      </c>
      <c r="M155" s="63" t="s">
        <v>13800</v>
      </c>
      <c r="N155" s="64">
        <v>44207</v>
      </c>
      <c r="O155" s="64"/>
    </row>
    <row r="156" spans="1:15" s="63" customFormat="1" x14ac:dyDescent="0.25">
      <c r="A156" s="63" t="s">
        <v>13801</v>
      </c>
      <c r="C156" s="63" t="s">
        <v>13802</v>
      </c>
      <c r="D156" s="63" t="s">
        <v>13803</v>
      </c>
      <c r="E156" s="63" t="s">
        <v>13804</v>
      </c>
      <c r="F156" s="63" t="s">
        <v>12867</v>
      </c>
      <c r="G156" s="63" t="s">
        <v>64</v>
      </c>
      <c r="H156" s="63" t="s">
        <v>13805</v>
      </c>
      <c r="I156" s="63" t="s">
        <v>13806</v>
      </c>
      <c r="J156" s="63" t="s">
        <v>12880</v>
      </c>
      <c r="K156" s="63" t="s">
        <v>12857</v>
      </c>
      <c r="L156" s="63" t="s">
        <v>13807</v>
      </c>
      <c r="M156" s="63" t="s">
        <v>13808</v>
      </c>
      <c r="N156" s="64">
        <v>44697</v>
      </c>
      <c r="O156" s="64"/>
    </row>
    <row r="157" spans="1:15" s="63" customFormat="1" x14ac:dyDescent="0.25">
      <c r="A157" s="63" t="s">
        <v>13809</v>
      </c>
      <c r="C157" s="63" t="s">
        <v>13810</v>
      </c>
      <c r="E157" s="63" t="s">
        <v>13811</v>
      </c>
      <c r="F157" s="63" t="s">
        <v>12867</v>
      </c>
      <c r="G157" s="63" t="s">
        <v>34</v>
      </c>
      <c r="H157" s="63" t="s">
        <v>13812</v>
      </c>
      <c r="I157" s="63" t="s">
        <v>13813</v>
      </c>
      <c r="J157" s="63" t="s">
        <v>12880</v>
      </c>
      <c r="K157" s="63" t="s">
        <v>12857</v>
      </c>
      <c r="L157" s="63" t="s">
        <v>13143</v>
      </c>
      <c r="M157" s="63" t="s">
        <v>13151</v>
      </c>
      <c r="N157" s="64"/>
      <c r="O157" s="64">
        <v>45300</v>
      </c>
    </row>
    <row r="158" spans="1:15" s="63" customFormat="1" x14ac:dyDescent="0.25">
      <c r="A158" s="63" t="s">
        <v>13814</v>
      </c>
      <c r="C158" s="63" t="s">
        <v>13815</v>
      </c>
      <c r="D158" s="63" t="s">
        <v>13816</v>
      </c>
      <c r="E158" s="63" t="s">
        <v>13817</v>
      </c>
      <c r="F158" s="63" t="s">
        <v>40</v>
      </c>
      <c r="G158" s="63" t="s">
        <v>34</v>
      </c>
      <c r="H158" s="63" t="s">
        <v>13818</v>
      </c>
      <c r="I158" s="63" t="s">
        <v>13819</v>
      </c>
      <c r="J158" s="63" t="s">
        <v>12880</v>
      </c>
      <c r="L158" s="63" t="s">
        <v>13289</v>
      </c>
      <c r="M158" s="63" t="s">
        <v>13290</v>
      </c>
      <c r="N158" s="64"/>
      <c r="O158" s="64">
        <v>45300</v>
      </c>
    </row>
    <row r="159" spans="1:15" s="63" customFormat="1" x14ac:dyDescent="0.25">
      <c r="A159" s="63" t="s">
        <v>8027</v>
      </c>
      <c r="E159" s="63" t="s">
        <v>13820</v>
      </c>
      <c r="F159" s="63" t="s">
        <v>12867</v>
      </c>
      <c r="G159" s="63" t="s">
        <v>64</v>
      </c>
      <c r="H159" s="63" t="s">
        <v>8031</v>
      </c>
      <c r="I159" s="63" t="s">
        <v>13821</v>
      </c>
      <c r="J159" s="63" t="s">
        <v>12880</v>
      </c>
      <c r="K159" s="63" t="s">
        <v>12857</v>
      </c>
      <c r="L159" s="63" t="s">
        <v>13017</v>
      </c>
      <c r="M159" s="63" t="s">
        <v>13822</v>
      </c>
      <c r="N159" s="64">
        <v>45062</v>
      </c>
      <c r="O159" s="64"/>
    </row>
    <row r="160" spans="1:15" s="63" customFormat="1" x14ac:dyDescent="0.25">
      <c r="A160" s="63" t="s">
        <v>13823</v>
      </c>
      <c r="C160" s="63" t="s">
        <v>13824</v>
      </c>
      <c r="D160" s="63" t="s">
        <v>13825</v>
      </c>
      <c r="E160" s="63" t="s">
        <v>13826</v>
      </c>
      <c r="F160" s="63" t="s">
        <v>12867</v>
      </c>
      <c r="G160" s="63" t="s">
        <v>64</v>
      </c>
      <c r="H160" s="63" t="s">
        <v>13827</v>
      </c>
      <c r="I160" s="63" t="s">
        <v>13828</v>
      </c>
      <c r="J160" s="63" t="s">
        <v>12880</v>
      </c>
      <c r="K160" s="63" t="s">
        <v>12857</v>
      </c>
      <c r="L160" s="63" t="s">
        <v>13262</v>
      </c>
      <c r="M160" s="63" t="s">
        <v>13829</v>
      </c>
      <c r="N160" s="64">
        <v>44980</v>
      </c>
      <c r="O160" s="64">
        <v>45434</v>
      </c>
    </row>
    <row r="161" spans="1:15" s="63" customFormat="1" x14ac:dyDescent="0.25">
      <c r="A161" s="63" t="s">
        <v>13830</v>
      </c>
      <c r="C161" s="63" t="s">
        <v>13831</v>
      </c>
      <c r="D161" s="63" t="s">
        <v>13832</v>
      </c>
      <c r="E161" s="63" t="s">
        <v>13833</v>
      </c>
      <c r="F161" s="63" t="s">
        <v>12867</v>
      </c>
      <c r="G161" s="63" t="s">
        <v>64</v>
      </c>
      <c r="H161" s="63" t="s">
        <v>13834</v>
      </c>
      <c r="I161" s="63" t="s">
        <v>13835</v>
      </c>
      <c r="J161" s="63" t="s">
        <v>12880</v>
      </c>
      <c r="K161" s="63" t="s">
        <v>12857</v>
      </c>
      <c r="L161" s="63" t="s">
        <v>13143</v>
      </c>
      <c r="M161" s="68" t="s">
        <v>13836</v>
      </c>
      <c r="N161" s="64">
        <v>44967</v>
      </c>
      <c r="O161" s="64">
        <v>45434</v>
      </c>
    </row>
    <row r="162" spans="1:15" s="63" customFormat="1" x14ac:dyDescent="0.25">
      <c r="A162" s="63" t="s">
        <v>13837</v>
      </c>
      <c r="C162" s="63" t="s">
        <v>13838</v>
      </c>
      <c r="E162" s="63" t="s">
        <v>13839</v>
      </c>
      <c r="F162" s="63" t="s">
        <v>40</v>
      </c>
      <c r="G162" s="63" t="s">
        <v>34</v>
      </c>
      <c r="H162" s="72" t="s">
        <v>13109</v>
      </c>
      <c r="I162" s="63" t="s">
        <v>13840</v>
      </c>
      <c r="J162" s="63" t="s">
        <v>12880</v>
      </c>
      <c r="L162" s="63" t="s">
        <v>13024</v>
      </c>
      <c r="M162" s="63" t="s">
        <v>13048</v>
      </c>
      <c r="N162" s="64">
        <v>44957</v>
      </c>
      <c r="O162" s="64"/>
    </row>
    <row r="163" spans="1:15" s="63" customFormat="1" x14ac:dyDescent="0.25">
      <c r="A163" s="63" t="s">
        <v>13841</v>
      </c>
      <c r="C163" s="63" t="s">
        <v>13842</v>
      </c>
      <c r="D163" s="63" t="s">
        <v>13843</v>
      </c>
      <c r="E163" s="63" t="s">
        <v>13844</v>
      </c>
      <c r="F163" s="63" t="s">
        <v>12867</v>
      </c>
      <c r="G163" s="63" t="s">
        <v>64</v>
      </c>
      <c r="H163" s="63" t="s">
        <v>13845</v>
      </c>
      <c r="I163" s="63" t="s">
        <v>13846</v>
      </c>
      <c r="J163" s="63" t="s">
        <v>12880</v>
      </c>
      <c r="K163" s="63" t="s">
        <v>12857</v>
      </c>
      <c r="L163" s="63" t="s">
        <v>13143</v>
      </c>
      <c r="M163" s="63" t="s">
        <v>13847</v>
      </c>
      <c r="N163" s="64">
        <v>44207</v>
      </c>
      <c r="O163" s="64"/>
    </row>
    <row r="164" spans="1:15" s="63" customFormat="1" x14ac:dyDescent="0.25">
      <c r="A164" s="63" t="s">
        <v>13848</v>
      </c>
      <c r="C164" s="63" t="s">
        <v>13849</v>
      </c>
      <c r="D164" s="63" t="s">
        <v>13850</v>
      </c>
      <c r="E164" s="63" t="s">
        <v>13851</v>
      </c>
      <c r="F164" s="63" t="s">
        <v>12867</v>
      </c>
      <c r="G164" s="63" t="s">
        <v>64</v>
      </c>
      <c r="H164" s="63" t="s">
        <v>13852</v>
      </c>
      <c r="I164" s="63" t="s">
        <v>13853</v>
      </c>
      <c r="J164" s="63" t="s">
        <v>12880</v>
      </c>
      <c r="K164" s="63" t="s">
        <v>12857</v>
      </c>
      <c r="L164" s="63" t="s">
        <v>13143</v>
      </c>
      <c r="M164" s="63" t="s">
        <v>13854</v>
      </c>
      <c r="N164" s="64">
        <v>44207</v>
      </c>
      <c r="O164" s="64"/>
    </row>
    <row r="165" spans="1:15" s="63" customFormat="1" x14ac:dyDescent="0.25">
      <c r="A165" s="63" t="s">
        <v>13855</v>
      </c>
      <c r="C165" s="63" t="s">
        <v>13856</v>
      </c>
      <c r="E165" s="63" t="s">
        <v>13857</v>
      </c>
      <c r="F165" s="65" t="s">
        <v>12867</v>
      </c>
      <c r="G165" s="63" t="s">
        <v>278</v>
      </c>
      <c r="H165" s="63" t="s">
        <v>13858</v>
      </c>
      <c r="I165" s="63" t="s">
        <v>13859</v>
      </c>
      <c r="J165" s="63" t="s">
        <v>12880</v>
      </c>
      <c r="K165" s="63" t="s">
        <v>12857</v>
      </c>
      <c r="L165" s="63" t="s">
        <v>12888</v>
      </c>
      <c r="M165" s="63" t="s">
        <v>12917</v>
      </c>
      <c r="N165" s="64">
        <v>43734</v>
      </c>
      <c r="O165" s="64"/>
    </row>
    <row r="166" spans="1:15" s="63" customFormat="1" x14ac:dyDescent="0.25">
      <c r="A166" s="63" t="s">
        <v>13860</v>
      </c>
      <c r="C166" s="63" t="s">
        <v>13861</v>
      </c>
      <c r="D166" s="63" t="s">
        <v>13862</v>
      </c>
      <c r="E166" s="63" t="s">
        <v>13863</v>
      </c>
      <c r="F166" s="63" t="s">
        <v>12867</v>
      </c>
      <c r="G166" s="63" t="s">
        <v>12967</v>
      </c>
      <c r="H166" s="63" t="s">
        <v>13864</v>
      </c>
      <c r="I166" s="63" t="s">
        <v>13865</v>
      </c>
      <c r="J166" s="63" t="s">
        <v>12880</v>
      </c>
      <c r="L166" s="63" t="s">
        <v>12970</v>
      </c>
      <c r="M166" s="63" t="s">
        <v>12971</v>
      </c>
      <c r="N166" s="64"/>
      <c r="O166" s="64"/>
    </row>
    <row r="167" spans="1:15" s="63" customFormat="1" x14ac:dyDescent="0.25">
      <c r="A167" s="63" t="s">
        <v>13866</v>
      </c>
      <c r="C167" s="63" t="s">
        <v>13867</v>
      </c>
      <c r="E167" s="63" t="s">
        <v>13868</v>
      </c>
      <c r="F167" s="63" t="s">
        <v>40</v>
      </c>
      <c r="G167" s="63" t="s">
        <v>34</v>
      </c>
      <c r="H167" s="72" t="s">
        <v>13109</v>
      </c>
      <c r="I167" s="63" t="s">
        <v>13869</v>
      </c>
      <c r="J167" s="63" t="s">
        <v>12880</v>
      </c>
      <c r="L167" s="63" t="s">
        <v>13111</v>
      </c>
      <c r="M167" s="63" t="s">
        <v>13048</v>
      </c>
      <c r="N167" s="64">
        <v>44957</v>
      </c>
      <c r="O167" s="64"/>
    </row>
    <row r="168" spans="1:15" s="63" customFormat="1" x14ac:dyDescent="0.25">
      <c r="A168" s="63" t="s">
        <v>13870</v>
      </c>
      <c r="C168" s="63" t="s">
        <v>13871</v>
      </c>
      <c r="D168" s="63" t="s">
        <v>13872</v>
      </c>
      <c r="E168" s="63" t="s">
        <v>13873</v>
      </c>
      <c r="F168" s="63" t="s">
        <v>12867</v>
      </c>
      <c r="G168" s="63" t="s">
        <v>64</v>
      </c>
      <c r="H168" s="63" t="s">
        <v>13874</v>
      </c>
      <c r="I168" s="63" t="s">
        <v>13875</v>
      </c>
      <c r="J168" s="63" t="s">
        <v>12880</v>
      </c>
      <c r="K168" s="63" t="s">
        <v>12857</v>
      </c>
      <c r="L168" s="63" t="s">
        <v>13073</v>
      </c>
      <c r="M168" s="63" t="s">
        <v>13876</v>
      </c>
      <c r="N168" s="64">
        <v>43836</v>
      </c>
      <c r="O168" s="64"/>
    </row>
    <row r="169" spans="1:15" s="63" customFormat="1" x14ac:dyDescent="0.25">
      <c r="A169" s="63" t="s">
        <v>13877</v>
      </c>
      <c r="C169" s="63" t="s">
        <v>13878</v>
      </c>
      <c r="D169" s="63" t="s">
        <v>13879</v>
      </c>
      <c r="E169" s="63" t="s">
        <v>13880</v>
      </c>
      <c r="F169" s="63" t="s">
        <v>12867</v>
      </c>
      <c r="G169" s="63" t="s">
        <v>64</v>
      </c>
      <c r="H169" s="63" t="s">
        <v>13881</v>
      </c>
      <c r="I169" s="63" t="s">
        <v>13882</v>
      </c>
      <c r="J169" s="63" t="s">
        <v>12880</v>
      </c>
      <c r="K169" s="63" t="s">
        <v>12857</v>
      </c>
      <c r="L169" s="63" t="s">
        <v>13883</v>
      </c>
      <c r="M169" s="68" t="s">
        <v>13884</v>
      </c>
      <c r="N169" s="64">
        <v>44960</v>
      </c>
      <c r="O169" s="64"/>
    </row>
    <row r="170" spans="1:15" s="63" customFormat="1" x14ac:dyDescent="0.25">
      <c r="A170" s="63" t="s">
        <v>13885</v>
      </c>
      <c r="C170" s="63" t="s">
        <v>13886</v>
      </c>
      <c r="D170" s="63" t="s">
        <v>13887</v>
      </c>
      <c r="E170" s="63" t="s">
        <v>13888</v>
      </c>
      <c r="F170" s="63" t="s">
        <v>12867</v>
      </c>
      <c r="G170" s="63" t="s">
        <v>64</v>
      </c>
      <c r="H170" s="63" t="s">
        <v>13889</v>
      </c>
      <c r="I170" s="63" t="s">
        <v>13890</v>
      </c>
      <c r="J170" s="63" t="s">
        <v>12880</v>
      </c>
      <c r="K170" s="63" t="s">
        <v>12857</v>
      </c>
      <c r="L170" s="63" t="s">
        <v>13118</v>
      </c>
      <c r="M170" s="68" t="s">
        <v>13891</v>
      </c>
      <c r="N170" s="70">
        <v>44931</v>
      </c>
      <c r="O170" s="70">
        <v>45434</v>
      </c>
    </row>
    <row r="171" spans="1:15" s="63" customFormat="1" x14ac:dyDescent="0.25">
      <c r="A171" s="63" t="s">
        <v>13892</v>
      </c>
      <c r="C171" s="63" t="s">
        <v>13893</v>
      </c>
      <c r="E171" s="63" t="s">
        <v>13894</v>
      </c>
      <c r="F171" s="65" t="s">
        <v>12867</v>
      </c>
      <c r="G171" s="63" t="s">
        <v>278</v>
      </c>
      <c r="H171" s="63" t="s">
        <v>13895</v>
      </c>
      <c r="I171" s="63" t="s">
        <v>13896</v>
      </c>
      <c r="J171" s="63" t="s">
        <v>12880</v>
      </c>
      <c r="K171" s="63" t="s">
        <v>12857</v>
      </c>
      <c r="L171" s="63" t="s">
        <v>12888</v>
      </c>
      <c r="M171" s="63" t="s">
        <v>13897</v>
      </c>
      <c r="N171" s="64">
        <v>43734</v>
      </c>
      <c r="O171" s="64"/>
    </row>
    <row r="172" spans="1:15" s="63" customFormat="1" x14ac:dyDescent="0.25">
      <c r="A172" s="63" t="s">
        <v>13898</v>
      </c>
      <c r="B172" s="63" t="s">
        <v>13899</v>
      </c>
      <c r="C172" s="63" t="s">
        <v>13900</v>
      </c>
      <c r="E172" s="63" t="s">
        <v>13901</v>
      </c>
      <c r="F172" s="63" t="s">
        <v>12867</v>
      </c>
      <c r="G172" s="63" t="s">
        <v>12967</v>
      </c>
      <c r="H172" s="63" t="s">
        <v>13902</v>
      </c>
      <c r="I172" s="63" t="s">
        <v>13903</v>
      </c>
      <c r="J172" s="63" t="s">
        <v>12880</v>
      </c>
      <c r="L172" s="63" t="s">
        <v>12970</v>
      </c>
      <c r="M172" s="63" t="s">
        <v>13904</v>
      </c>
      <c r="N172" s="64"/>
      <c r="O172" s="64">
        <v>44305</v>
      </c>
    </row>
    <row r="173" spans="1:15" s="63" customFormat="1" x14ac:dyDescent="0.25">
      <c r="A173" s="63" t="s">
        <v>13905</v>
      </c>
      <c r="C173" s="63" t="s">
        <v>13906</v>
      </c>
      <c r="D173" s="63" t="s">
        <v>13907</v>
      </c>
      <c r="E173" s="63" t="s">
        <v>13908</v>
      </c>
      <c r="F173" s="63" t="s">
        <v>12867</v>
      </c>
      <c r="G173" s="63" t="s">
        <v>64</v>
      </c>
      <c r="H173" s="63" t="s">
        <v>13909</v>
      </c>
      <c r="I173" s="63" t="s">
        <v>13910</v>
      </c>
      <c r="J173" s="63" t="s">
        <v>12880</v>
      </c>
      <c r="K173" s="63" t="s">
        <v>12857</v>
      </c>
      <c r="L173" s="63" t="s">
        <v>13143</v>
      </c>
      <c r="M173" s="68" t="s">
        <v>13911</v>
      </c>
      <c r="N173" s="70">
        <v>44931</v>
      </c>
      <c r="O173" s="70">
        <v>45434</v>
      </c>
    </row>
    <row r="174" spans="1:15" s="63" customFormat="1" x14ac:dyDescent="0.25">
      <c r="A174" s="63" t="s">
        <v>13912</v>
      </c>
      <c r="C174" s="63" t="s">
        <v>13913</v>
      </c>
      <c r="D174" s="63" t="s">
        <v>13914</v>
      </c>
      <c r="E174" s="63" t="s">
        <v>13915</v>
      </c>
      <c r="F174" s="63" t="s">
        <v>12867</v>
      </c>
      <c r="G174" s="63" t="s">
        <v>64</v>
      </c>
      <c r="H174" s="63" t="s">
        <v>13916</v>
      </c>
      <c r="I174" s="63" t="s">
        <v>13917</v>
      </c>
      <c r="J174" s="63" t="s">
        <v>12880</v>
      </c>
      <c r="K174" s="63" t="s">
        <v>12857</v>
      </c>
      <c r="L174" s="63" t="s">
        <v>13024</v>
      </c>
      <c r="M174" s="63" t="s">
        <v>13918</v>
      </c>
      <c r="N174" s="64"/>
      <c r="O174" s="64">
        <v>45300</v>
      </c>
    </row>
    <row r="175" spans="1:15" s="63" customFormat="1" x14ac:dyDescent="0.25">
      <c r="A175" s="63" t="s">
        <v>13919</v>
      </c>
      <c r="C175" s="63" t="s">
        <v>13920</v>
      </c>
      <c r="D175" s="63" t="s">
        <v>13921</v>
      </c>
      <c r="E175" s="63" t="s">
        <v>13922</v>
      </c>
      <c r="F175" s="63" t="s">
        <v>12867</v>
      </c>
      <c r="G175" s="63" t="s">
        <v>64</v>
      </c>
      <c r="H175" s="63" t="s">
        <v>13923</v>
      </c>
      <c r="I175" s="63" t="s">
        <v>13924</v>
      </c>
      <c r="J175" s="63" t="s">
        <v>12880</v>
      </c>
      <c r="K175" s="63" t="s">
        <v>12857</v>
      </c>
      <c r="L175" s="63" t="s">
        <v>13262</v>
      </c>
      <c r="M175" s="63" t="s">
        <v>13925</v>
      </c>
      <c r="N175" s="64"/>
      <c r="O175" s="64">
        <v>45300</v>
      </c>
    </row>
    <row r="176" spans="1:15" s="63" customFormat="1" x14ac:dyDescent="0.25">
      <c r="A176" s="63" t="s">
        <v>13926</v>
      </c>
      <c r="C176" s="63" t="s">
        <v>13927</v>
      </c>
      <c r="D176" s="63" t="s">
        <v>13928</v>
      </c>
      <c r="E176" s="63" t="s">
        <v>13929</v>
      </c>
      <c r="F176" s="63" t="s">
        <v>12867</v>
      </c>
      <c r="G176" s="63" t="s">
        <v>64</v>
      </c>
      <c r="H176" s="63" t="s">
        <v>13930</v>
      </c>
      <c r="I176" s="63" t="s">
        <v>13931</v>
      </c>
      <c r="J176" s="63" t="s">
        <v>12880</v>
      </c>
      <c r="K176" s="63" t="s">
        <v>12857</v>
      </c>
      <c r="L176" s="63" t="s">
        <v>13932</v>
      </c>
      <c r="M176" s="63" t="s">
        <v>13933</v>
      </c>
      <c r="N176" s="64">
        <v>44571</v>
      </c>
      <c r="O176" s="64"/>
    </row>
    <row r="177" spans="1:15" s="63" customFormat="1" x14ac:dyDescent="0.25">
      <c r="A177" s="63" t="s">
        <v>13934</v>
      </c>
      <c r="C177" s="63" t="s">
        <v>13935</v>
      </c>
      <c r="E177" s="63" t="s">
        <v>13936</v>
      </c>
      <c r="F177" s="65" t="s">
        <v>12867</v>
      </c>
      <c r="G177" s="63" t="s">
        <v>278</v>
      </c>
      <c r="H177" s="63" t="s">
        <v>13937</v>
      </c>
      <c r="I177" s="63" t="s">
        <v>13938</v>
      </c>
      <c r="J177" s="63" t="s">
        <v>12880</v>
      </c>
      <c r="K177" s="63" t="s">
        <v>12857</v>
      </c>
      <c r="L177" s="63" t="s">
        <v>12888</v>
      </c>
      <c r="M177" s="63" t="s">
        <v>13488</v>
      </c>
      <c r="N177" s="64">
        <v>43734</v>
      </c>
      <c r="O177" s="64"/>
    </row>
    <row r="178" spans="1:15" s="63" customFormat="1" x14ac:dyDescent="0.25">
      <c r="A178" s="63" t="s">
        <v>13939</v>
      </c>
      <c r="C178" s="63" t="s">
        <v>13940</v>
      </c>
      <c r="E178" s="63" t="s">
        <v>13941</v>
      </c>
      <c r="F178" s="63" t="s">
        <v>40</v>
      </c>
      <c r="G178" s="63" t="s">
        <v>34</v>
      </c>
      <c r="H178" s="72" t="s">
        <v>13109</v>
      </c>
      <c r="I178" s="63" t="s">
        <v>13942</v>
      </c>
      <c r="J178" s="63" t="s">
        <v>12880</v>
      </c>
      <c r="L178" s="63" t="s">
        <v>13024</v>
      </c>
      <c r="M178" s="63" t="s">
        <v>13048</v>
      </c>
      <c r="N178" s="64">
        <v>44957</v>
      </c>
      <c r="O178" s="64"/>
    </row>
    <row r="179" spans="1:15" s="63" customFormat="1" x14ac:dyDescent="0.25">
      <c r="A179" s="63" t="s">
        <v>13943</v>
      </c>
      <c r="C179" s="63" t="s">
        <v>13944</v>
      </c>
      <c r="E179" s="63" t="s">
        <v>13945</v>
      </c>
      <c r="F179" s="65" t="s">
        <v>12867</v>
      </c>
      <c r="G179" s="63" t="s">
        <v>278</v>
      </c>
      <c r="H179" s="63" t="s">
        <v>13946</v>
      </c>
      <c r="I179" s="63" t="s">
        <v>13947</v>
      </c>
      <c r="J179" s="63" t="s">
        <v>12880</v>
      </c>
      <c r="K179" s="63" t="s">
        <v>12857</v>
      </c>
      <c r="L179" s="63" t="s">
        <v>12888</v>
      </c>
      <c r="M179" s="63" t="s">
        <v>13948</v>
      </c>
      <c r="N179" s="64">
        <v>43734</v>
      </c>
      <c r="O179" s="64"/>
    </row>
    <row r="180" spans="1:15" s="63" customFormat="1" x14ac:dyDescent="0.25">
      <c r="A180" s="63" t="s">
        <v>13949</v>
      </c>
      <c r="C180" s="63" t="s">
        <v>13950</v>
      </c>
      <c r="D180" s="63" t="s">
        <v>13951</v>
      </c>
      <c r="E180" s="63" t="s">
        <v>13952</v>
      </c>
      <c r="F180" s="63" t="s">
        <v>12867</v>
      </c>
      <c r="G180" s="63" t="s">
        <v>64</v>
      </c>
      <c r="H180" s="63" t="s">
        <v>13953</v>
      </c>
      <c r="I180" s="63" t="s">
        <v>13954</v>
      </c>
      <c r="J180" s="63" t="s">
        <v>12880</v>
      </c>
      <c r="K180" s="63" t="s">
        <v>12857</v>
      </c>
      <c r="L180" s="68" t="s">
        <v>13556</v>
      </c>
      <c r="M180" s="68" t="s">
        <v>13955</v>
      </c>
      <c r="N180" s="70">
        <v>44931</v>
      </c>
      <c r="O180" s="70">
        <v>45434</v>
      </c>
    </row>
    <row r="181" spans="1:15" s="63" customFormat="1" x14ac:dyDescent="0.25">
      <c r="A181" s="63" t="s">
        <v>13956</v>
      </c>
      <c r="C181" s="63" t="s">
        <v>13957</v>
      </c>
      <c r="E181" s="63" t="s">
        <v>13958</v>
      </c>
      <c r="F181" s="63" t="s">
        <v>12867</v>
      </c>
      <c r="G181" s="63" t="s">
        <v>64</v>
      </c>
      <c r="H181" s="63" t="s">
        <v>13959</v>
      </c>
      <c r="I181" s="63" t="s">
        <v>13960</v>
      </c>
      <c r="J181" s="63" t="s">
        <v>12880</v>
      </c>
      <c r="K181" s="63" t="s">
        <v>12857</v>
      </c>
      <c r="L181" s="63" t="s">
        <v>12888</v>
      </c>
      <c r="M181" s="63" t="s">
        <v>13961</v>
      </c>
      <c r="N181" s="64">
        <v>44592</v>
      </c>
      <c r="O181" s="64">
        <v>44712</v>
      </c>
    </row>
    <row r="182" spans="1:15" s="63" customFormat="1" x14ac:dyDescent="0.25">
      <c r="A182" s="63" t="s">
        <v>13962</v>
      </c>
      <c r="C182" s="63" t="s">
        <v>13963</v>
      </c>
      <c r="E182" s="63" t="s">
        <v>13964</v>
      </c>
      <c r="F182" s="63" t="s">
        <v>40</v>
      </c>
      <c r="G182" s="63" t="s">
        <v>34</v>
      </c>
      <c r="H182" s="67" t="s">
        <v>13965</v>
      </c>
      <c r="I182" s="63" t="s">
        <v>13966</v>
      </c>
      <c r="J182" s="63" t="s">
        <v>12880</v>
      </c>
      <c r="L182" s="63" t="s">
        <v>13967</v>
      </c>
      <c r="M182" s="63" t="s">
        <v>13048</v>
      </c>
      <c r="N182" s="64">
        <v>44957</v>
      </c>
      <c r="O182" s="64"/>
    </row>
    <row r="183" spans="1:15" s="63" customFormat="1" x14ac:dyDescent="0.25">
      <c r="A183" s="63" t="s">
        <v>13968</v>
      </c>
      <c r="C183" s="63" t="s">
        <v>13969</v>
      </c>
      <c r="D183" s="63" t="s">
        <v>13970</v>
      </c>
      <c r="E183" s="63" t="s">
        <v>13971</v>
      </c>
      <c r="F183" s="63" t="s">
        <v>12867</v>
      </c>
      <c r="G183" s="63" t="s">
        <v>64</v>
      </c>
      <c r="H183" s="63" t="s">
        <v>13972</v>
      </c>
      <c r="I183" s="63" t="s">
        <v>13973</v>
      </c>
      <c r="J183" s="63" t="s">
        <v>12880</v>
      </c>
      <c r="K183" s="63" t="s">
        <v>12857</v>
      </c>
      <c r="L183" s="63" t="s">
        <v>12888</v>
      </c>
      <c r="M183" s="63" t="s">
        <v>13570</v>
      </c>
      <c r="N183" s="64">
        <v>43836</v>
      </c>
      <c r="O183" s="64"/>
    </row>
    <row r="184" spans="1:15" s="63" customFormat="1" x14ac:dyDescent="0.25">
      <c r="A184" s="63" t="s">
        <v>13974</v>
      </c>
      <c r="C184" s="63" t="s">
        <v>13975</v>
      </c>
      <c r="E184" s="63" t="s">
        <v>13976</v>
      </c>
      <c r="F184" s="63" t="s">
        <v>40</v>
      </c>
      <c r="G184" s="63" t="s">
        <v>34</v>
      </c>
      <c r="H184" s="72" t="s">
        <v>13109</v>
      </c>
      <c r="I184" s="63" t="s">
        <v>13977</v>
      </c>
      <c r="J184" s="63" t="s">
        <v>12880</v>
      </c>
      <c r="L184" s="63" t="s">
        <v>13978</v>
      </c>
      <c r="M184" s="63" t="s">
        <v>13048</v>
      </c>
      <c r="N184" s="64">
        <v>44957</v>
      </c>
      <c r="O184" s="64"/>
    </row>
    <row r="185" spans="1:15" s="63" customFormat="1" x14ac:dyDescent="0.25">
      <c r="A185" s="63" t="s">
        <v>13979</v>
      </c>
      <c r="C185" s="63" t="s">
        <v>13980</v>
      </c>
      <c r="E185" s="63" t="s">
        <v>13981</v>
      </c>
      <c r="F185" s="65" t="s">
        <v>12867</v>
      </c>
      <c r="G185" s="63" t="s">
        <v>278</v>
      </c>
      <c r="H185" s="63" t="s">
        <v>13982</v>
      </c>
      <c r="I185" s="63" t="s">
        <v>13983</v>
      </c>
      <c r="J185" s="63" t="s">
        <v>12880</v>
      </c>
      <c r="K185" s="63" t="s">
        <v>12857</v>
      </c>
      <c r="L185" s="63" t="s">
        <v>12888</v>
      </c>
      <c r="M185" s="63" t="s">
        <v>13488</v>
      </c>
      <c r="N185" s="64">
        <v>43734</v>
      </c>
      <c r="O185" s="64"/>
    </row>
    <row r="186" spans="1:15" s="63" customFormat="1" x14ac:dyDescent="0.25">
      <c r="A186" s="63" t="s">
        <v>13984</v>
      </c>
      <c r="C186" s="63" t="s">
        <v>13985</v>
      </c>
      <c r="D186" s="63" t="s">
        <v>13986</v>
      </c>
      <c r="E186" s="63" t="s">
        <v>13987</v>
      </c>
      <c r="F186" s="63" t="s">
        <v>12867</v>
      </c>
      <c r="G186" s="63" t="s">
        <v>278</v>
      </c>
      <c r="H186" s="63" t="s">
        <v>13988</v>
      </c>
      <c r="I186" s="63" t="s">
        <v>13989</v>
      </c>
      <c r="J186" s="63" t="s">
        <v>12880</v>
      </c>
      <c r="L186" s="63" t="s">
        <v>12970</v>
      </c>
      <c r="M186" s="63" t="s">
        <v>13773</v>
      </c>
      <c r="N186" s="64">
        <v>43836</v>
      </c>
      <c r="O186" s="64"/>
    </row>
    <row r="187" spans="1:15" s="63" customFormat="1" x14ac:dyDescent="0.25">
      <c r="A187" s="63" t="s">
        <v>13990</v>
      </c>
      <c r="C187" s="68" t="s">
        <v>13991</v>
      </c>
      <c r="E187" s="63" t="s">
        <v>13992</v>
      </c>
      <c r="F187" s="63" t="s">
        <v>12867</v>
      </c>
      <c r="G187" s="63" t="s">
        <v>12967</v>
      </c>
      <c r="H187" s="63" t="s">
        <v>13993</v>
      </c>
      <c r="I187" s="63" t="s">
        <v>13994</v>
      </c>
      <c r="J187" s="63" t="s">
        <v>13995</v>
      </c>
      <c r="L187" s="63" t="s">
        <v>12970</v>
      </c>
      <c r="M187" s="63" t="s">
        <v>13996</v>
      </c>
      <c r="N187" s="64">
        <v>44378</v>
      </c>
      <c r="O187" s="64"/>
    </row>
    <row r="188" spans="1:15" s="63" customFormat="1" x14ac:dyDescent="0.25">
      <c r="A188" s="63" t="s">
        <v>13997</v>
      </c>
      <c r="C188" s="63" t="s">
        <v>13998</v>
      </c>
      <c r="D188" s="63" t="s">
        <v>13999</v>
      </c>
      <c r="E188" s="63" t="s">
        <v>14000</v>
      </c>
      <c r="F188" s="63" t="s">
        <v>12867</v>
      </c>
      <c r="G188" s="63" t="s">
        <v>64</v>
      </c>
      <c r="H188" s="63" t="s">
        <v>14001</v>
      </c>
      <c r="I188" s="63" t="s">
        <v>14002</v>
      </c>
      <c r="J188" s="63" t="s">
        <v>12880</v>
      </c>
      <c r="K188" s="63" t="s">
        <v>12857</v>
      </c>
      <c r="L188" s="63" t="s">
        <v>14003</v>
      </c>
      <c r="M188" s="63" t="s">
        <v>14004</v>
      </c>
      <c r="N188" s="64">
        <v>44599</v>
      </c>
      <c r="O188" s="64"/>
    </row>
    <row r="189" spans="1:15" s="63" customFormat="1" x14ac:dyDescent="0.25">
      <c r="A189" s="63" t="s">
        <v>14005</v>
      </c>
      <c r="C189" s="63" t="s">
        <v>14006</v>
      </c>
      <c r="D189" s="63" t="s">
        <v>14007</v>
      </c>
      <c r="E189" s="63" t="s">
        <v>14008</v>
      </c>
      <c r="F189" s="63" t="s">
        <v>12867</v>
      </c>
      <c r="G189" s="63" t="s">
        <v>64</v>
      </c>
      <c r="H189" s="63" t="s">
        <v>14009</v>
      </c>
      <c r="I189" s="63" t="s">
        <v>14010</v>
      </c>
      <c r="J189" s="63" t="s">
        <v>12880</v>
      </c>
      <c r="K189" s="63" t="s">
        <v>12857</v>
      </c>
      <c r="L189" s="63" t="s">
        <v>13024</v>
      </c>
      <c r="M189" s="63" t="s">
        <v>13918</v>
      </c>
      <c r="N189" s="64"/>
      <c r="O189" s="64">
        <v>45300</v>
      </c>
    </row>
    <row r="190" spans="1:15" s="63" customFormat="1" x14ac:dyDescent="0.25">
      <c r="A190" s="63" t="s">
        <v>14011</v>
      </c>
      <c r="C190" s="63" t="s">
        <v>14012</v>
      </c>
      <c r="D190" s="63" t="s">
        <v>14013</v>
      </c>
      <c r="E190" s="63" t="s">
        <v>14014</v>
      </c>
      <c r="F190" s="63" t="s">
        <v>12867</v>
      </c>
      <c r="G190" s="63" t="s">
        <v>64</v>
      </c>
      <c r="H190" s="63" t="s">
        <v>14015</v>
      </c>
      <c r="I190" s="63" t="s">
        <v>14016</v>
      </c>
      <c r="J190" s="63" t="s">
        <v>12880</v>
      </c>
      <c r="K190" s="63" t="s">
        <v>12857</v>
      </c>
      <c r="L190" s="63" t="s">
        <v>14017</v>
      </c>
      <c r="M190" s="63" t="s">
        <v>14018</v>
      </c>
      <c r="N190" s="64">
        <v>44207</v>
      </c>
      <c r="O190" s="64"/>
    </row>
    <row r="191" spans="1:15" s="63" customFormat="1" x14ac:dyDescent="0.25">
      <c r="A191" s="63" t="s">
        <v>14019</v>
      </c>
      <c r="C191" s="63" t="s">
        <v>14020</v>
      </c>
      <c r="D191" s="63" t="s">
        <v>14021</v>
      </c>
      <c r="E191" s="63" t="s">
        <v>14022</v>
      </c>
      <c r="F191" s="63" t="s">
        <v>40</v>
      </c>
      <c r="G191" s="63" t="s">
        <v>278</v>
      </c>
      <c r="H191" s="63" t="s">
        <v>14023</v>
      </c>
      <c r="I191" s="63" t="s">
        <v>14024</v>
      </c>
      <c r="J191" s="63" t="s">
        <v>12880</v>
      </c>
      <c r="K191" s="63" t="s">
        <v>12857</v>
      </c>
      <c r="L191" s="63" t="s">
        <v>14025</v>
      </c>
      <c r="M191" s="63" t="s">
        <v>14026</v>
      </c>
      <c r="N191" s="64"/>
      <c r="O191" s="64"/>
    </row>
    <row r="192" spans="1:15" s="63" customFormat="1" x14ac:dyDescent="0.25">
      <c r="A192" s="63" t="s">
        <v>14027</v>
      </c>
      <c r="C192" s="63" t="s">
        <v>14028</v>
      </c>
      <c r="D192" s="63" t="s">
        <v>14029</v>
      </c>
      <c r="E192" s="63" t="s">
        <v>14030</v>
      </c>
      <c r="F192" s="63" t="s">
        <v>12867</v>
      </c>
      <c r="G192" s="63" t="s">
        <v>64</v>
      </c>
      <c r="H192" s="63" t="s">
        <v>14031</v>
      </c>
      <c r="I192" s="63" t="s">
        <v>14032</v>
      </c>
      <c r="J192" s="63" t="s">
        <v>12880</v>
      </c>
      <c r="K192" s="63" t="s">
        <v>12857</v>
      </c>
      <c r="L192" s="63" t="s">
        <v>13118</v>
      </c>
      <c r="M192" s="63" t="s">
        <v>14033</v>
      </c>
      <c r="N192" s="64">
        <v>44599</v>
      </c>
      <c r="O192" s="64"/>
    </row>
    <row r="193" spans="1:24" s="63" customFormat="1" x14ac:dyDescent="0.25">
      <c r="A193" s="63" t="s">
        <v>14034</v>
      </c>
      <c r="C193" s="63" t="s">
        <v>14035</v>
      </c>
      <c r="E193" s="63" t="s">
        <v>14036</v>
      </c>
      <c r="F193" s="63" t="s">
        <v>12867</v>
      </c>
      <c r="G193" s="63" t="s">
        <v>278</v>
      </c>
      <c r="H193" s="63" t="s">
        <v>14037</v>
      </c>
      <c r="I193" s="63" t="s">
        <v>14038</v>
      </c>
      <c r="J193" s="63" t="s">
        <v>12880</v>
      </c>
      <c r="K193" s="63" t="s">
        <v>12857</v>
      </c>
      <c r="L193" s="63" t="s">
        <v>13262</v>
      </c>
      <c r="M193" s="68" t="s">
        <v>14039</v>
      </c>
      <c r="N193" s="64">
        <v>44960</v>
      </c>
      <c r="O193" s="64"/>
    </row>
    <row r="194" spans="1:24" s="63" customFormat="1" x14ac:dyDescent="0.25">
      <c r="A194" s="63" t="s">
        <v>14040</v>
      </c>
      <c r="C194" s="63" t="s">
        <v>14041</v>
      </c>
      <c r="E194" s="63" t="s">
        <v>14042</v>
      </c>
      <c r="F194" s="63" t="s">
        <v>40</v>
      </c>
      <c r="G194" s="63" t="s">
        <v>34</v>
      </c>
      <c r="H194" s="63" t="s">
        <v>14043</v>
      </c>
      <c r="I194" s="63" t="s">
        <v>14044</v>
      </c>
      <c r="J194" s="63" t="s">
        <v>12880</v>
      </c>
      <c r="L194" s="63" t="s">
        <v>12888</v>
      </c>
      <c r="M194" s="63" t="s">
        <v>14045</v>
      </c>
      <c r="N194" s="64">
        <v>44061</v>
      </c>
      <c r="O194" s="64">
        <v>44712</v>
      </c>
    </row>
    <row r="195" spans="1:24" s="63" customFormat="1" x14ac:dyDescent="0.25">
      <c r="A195" s="63" t="s">
        <v>14046</v>
      </c>
      <c r="C195" s="63" t="s">
        <v>14047</v>
      </c>
      <c r="D195" s="63" t="s">
        <v>14048</v>
      </c>
      <c r="E195" s="63" t="s">
        <v>14049</v>
      </c>
      <c r="F195" s="63" t="s">
        <v>12867</v>
      </c>
      <c r="G195" s="63" t="s">
        <v>278</v>
      </c>
      <c r="H195" s="63" t="s">
        <v>14050</v>
      </c>
      <c r="I195" s="63" t="s">
        <v>14051</v>
      </c>
      <c r="J195" s="63" t="s">
        <v>12880</v>
      </c>
      <c r="K195" s="63" t="s">
        <v>12857</v>
      </c>
      <c r="L195" s="63" t="s">
        <v>12888</v>
      </c>
      <c r="M195" s="63" t="s">
        <v>14052</v>
      </c>
      <c r="N195" s="64">
        <v>44676</v>
      </c>
      <c r="O195" s="64">
        <v>44712</v>
      </c>
    </row>
    <row r="196" spans="1:24" s="63" customFormat="1" x14ac:dyDescent="0.25">
      <c r="A196" s="63" t="s">
        <v>14053</v>
      </c>
      <c r="C196" s="63" t="s">
        <v>14054</v>
      </c>
      <c r="D196" s="63" t="s">
        <v>14055</v>
      </c>
      <c r="E196" s="63" t="s">
        <v>14056</v>
      </c>
      <c r="F196" s="63" t="s">
        <v>12867</v>
      </c>
      <c r="G196" s="63" t="s">
        <v>278</v>
      </c>
      <c r="H196" s="63" t="s">
        <v>14057</v>
      </c>
      <c r="I196" s="63" t="s">
        <v>14058</v>
      </c>
      <c r="J196" s="63" t="s">
        <v>12880</v>
      </c>
      <c r="K196" s="63" t="s">
        <v>12857</v>
      </c>
      <c r="L196" s="63" t="s">
        <v>12888</v>
      </c>
      <c r="M196" s="63" t="s">
        <v>13570</v>
      </c>
      <c r="N196" s="64">
        <v>43836</v>
      </c>
      <c r="O196" s="64"/>
    </row>
    <row r="197" spans="1:24" s="63" customFormat="1" x14ac:dyDescent="0.25">
      <c r="A197" s="63" t="s">
        <v>14059</v>
      </c>
      <c r="C197" s="63" t="s">
        <v>14060</v>
      </c>
      <c r="E197" s="63" t="s">
        <v>14061</v>
      </c>
      <c r="F197" s="65" t="s">
        <v>12867</v>
      </c>
      <c r="G197" s="63" t="s">
        <v>278</v>
      </c>
      <c r="H197" s="63" t="s">
        <v>14062</v>
      </c>
      <c r="I197" s="63" t="s">
        <v>14063</v>
      </c>
      <c r="J197" s="63" t="s">
        <v>12880</v>
      </c>
      <c r="K197" s="63" t="s">
        <v>12857</v>
      </c>
      <c r="L197" s="63" t="s">
        <v>12888</v>
      </c>
      <c r="M197" s="63" t="s">
        <v>13897</v>
      </c>
      <c r="N197" s="64">
        <v>43734</v>
      </c>
      <c r="O197" s="64"/>
    </row>
    <row r="198" spans="1:24" s="63" customFormat="1" x14ac:dyDescent="0.25">
      <c r="A198" s="63" t="s">
        <v>14064</v>
      </c>
      <c r="C198" s="63" t="s">
        <v>14065</v>
      </c>
      <c r="E198" s="63" t="s">
        <v>14066</v>
      </c>
      <c r="F198" s="65" t="s">
        <v>12867</v>
      </c>
      <c r="G198" s="63" t="s">
        <v>278</v>
      </c>
      <c r="H198" s="63" t="s">
        <v>14067</v>
      </c>
      <c r="I198" s="63" t="s">
        <v>14068</v>
      </c>
      <c r="J198" s="63" t="s">
        <v>12880</v>
      </c>
      <c r="K198" s="63" t="s">
        <v>12857</v>
      </c>
      <c r="L198" s="63" t="s">
        <v>12888</v>
      </c>
      <c r="M198" s="63" t="s">
        <v>12950</v>
      </c>
      <c r="N198" s="64">
        <v>43734</v>
      </c>
      <c r="O198" s="64"/>
    </row>
    <row r="199" spans="1:24" s="63" customFormat="1" x14ac:dyDescent="0.25">
      <c r="A199" s="63" t="s">
        <v>9880</v>
      </c>
      <c r="C199" s="63" t="s">
        <v>14069</v>
      </c>
      <c r="D199" s="63" t="s">
        <v>14070</v>
      </c>
      <c r="E199" s="71" t="s">
        <v>14071</v>
      </c>
      <c r="F199" s="63" t="s">
        <v>12867</v>
      </c>
      <c r="G199" s="63" t="s">
        <v>64</v>
      </c>
      <c r="H199" s="63" t="s">
        <v>9883</v>
      </c>
      <c r="I199" s="63" t="s">
        <v>14072</v>
      </c>
      <c r="J199" s="63" t="s">
        <v>12880</v>
      </c>
      <c r="K199" s="63" t="s">
        <v>12857</v>
      </c>
      <c r="L199" s="63" t="s">
        <v>13017</v>
      </c>
      <c r="M199" s="66" t="s">
        <v>14073</v>
      </c>
      <c r="N199" s="64">
        <v>44235</v>
      </c>
      <c r="O199" s="64">
        <v>44281</v>
      </c>
    </row>
    <row r="200" spans="1:24" s="63" customFormat="1" x14ac:dyDescent="0.25">
      <c r="A200" s="63" t="s">
        <v>14074</v>
      </c>
      <c r="C200" s="63" t="s">
        <v>14075</v>
      </c>
      <c r="D200" s="63" t="s">
        <v>14076</v>
      </c>
      <c r="E200" s="63" t="s">
        <v>14077</v>
      </c>
      <c r="F200" s="63" t="s">
        <v>12867</v>
      </c>
      <c r="G200" s="63" t="s">
        <v>64</v>
      </c>
      <c r="H200" s="63" t="s">
        <v>14078</v>
      </c>
      <c r="I200" s="63" t="s">
        <v>14079</v>
      </c>
      <c r="J200" s="63" t="s">
        <v>12880</v>
      </c>
      <c r="K200" s="63" t="s">
        <v>12857</v>
      </c>
      <c r="L200" s="63" t="s">
        <v>13143</v>
      </c>
      <c r="M200" s="63" t="s">
        <v>14080</v>
      </c>
      <c r="N200" s="64">
        <v>44571</v>
      </c>
      <c r="O200" s="64"/>
      <c r="Q200" s="73"/>
      <c r="X200" s="71"/>
    </row>
    <row r="201" spans="1:24" s="63" customFormat="1" x14ac:dyDescent="0.25">
      <c r="A201" s="63" t="s">
        <v>14081</v>
      </c>
      <c r="C201" s="63" t="s">
        <v>14082</v>
      </c>
      <c r="E201" s="63" t="s">
        <v>14083</v>
      </c>
      <c r="F201" s="63" t="s">
        <v>12867</v>
      </c>
      <c r="G201" s="63" t="s">
        <v>12967</v>
      </c>
      <c r="H201" s="63" t="s">
        <v>14084</v>
      </c>
      <c r="I201" s="63" t="s">
        <v>14085</v>
      </c>
      <c r="J201" s="63" t="s">
        <v>12880</v>
      </c>
      <c r="L201" s="63" t="s">
        <v>12970</v>
      </c>
      <c r="M201" s="63" t="s">
        <v>13342</v>
      </c>
      <c r="N201" s="64"/>
      <c r="O201" s="64"/>
      <c r="Q201" s="73"/>
      <c r="X201" s="71"/>
    </row>
    <row r="202" spans="1:24" s="63" customFormat="1" x14ac:dyDescent="0.25">
      <c r="A202" s="63" t="s">
        <v>14086</v>
      </c>
      <c r="C202" s="68" t="s">
        <v>14087</v>
      </c>
      <c r="E202" s="63" t="s">
        <v>14088</v>
      </c>
      <c r="F202" s="63" t="s">
        <v>12867</v>
      </c>
      <c r="G202" s="63" t="s">
        <v>278</v>
      </c>
      <c r="H202" s="63" t="s">
        <v>14089</v>
      </c>
      <c r="I202" s="63" t="s">
        <v>14090</v>
      </c>
      <c r="J202" s="63" t="s">
        <v>12880</v>
      </c>
      <c r="K202" s="63" t="s">
        <v>12857</v>
      </c>
      <c r="L202" s="63" t="s">
        <v>12888</v>
      </c>
      <c r="M202" s="63" t="s">
        <v>12950</v>
      </c>
      <c r="N202" s="64">
        <v>44235</v>
      </c>
      <c r="O202" s="64"/>
      <c r="Q202" s="73"/>
      <c r="X202" s="71"/>
    </row>
    <row r="203" spans="1:24" s="63" customFormat="1" x14ac:dyDescent="0.25">
      <c r="A203" s="63" t="s">
        <v>14091</v>
      </c>
      <c r="C203" s="63" t="s">
        <v>14092</v>
      </c>
      <c r="E203" s="63" t="s">
        <v>14093</v>
      </c>
      <c r="F203" s="65" t="s">
        <v>12867</v>
      </c>
      <c r="G203" s="63" t="s">
        <v>278</v>
      </c>
      <c r="H203" s="63" t="s">
        <v>14094</v>
      </c>
      <c r="I203" s="63" t="s">
        <v>14095</v>
      </c>
      <c r="J203" s="63" t="s">
        <v>12880</v>
      </c>
      <c r="K203" s="63" t="s">
        <v>12857</v>
      </c>
      <c r="L203" s="63" t="s">
        <v>12888</v>
      </c>
      <c r="M203" s="63" t="s">
        <v>13488</v>
      </c>
      <c r="N203" s="64">
        <v>43734</v>
      </c>
      <c r="O203" s="64"/>
      <c r="Q203" s="73"/>
      <c r="X203" s="71"/>
    </row>
    <row r="204" spans="1:24" s="63" customFormat="1" x14ac:dyDescent="0.25">
      <c r="A204" s="63" t="s">
        <v>14096</v>
      </c>
      <c r="C204" s="63" t="s">
        <v>14097</v>
      </c>
      <c r="E204" s="63" t="s">
        <v>14098</v>
      </c>
      <c r="F204" s="65" t="s">
        <v>12867</v>
      </c>
      <c r="G204" s="63" t="s">
        <v>278</v>
      </c>
      <c r="H204" s="63" t="s">
        <v>14099</v>
      </c>
      <c r="I204" s="63" t="s">
        <v>14100</v>
      </c>
      <c r="J204" s="63" t="s">
        <v>12880</v>
      </c>
      <c r="K204" s="63" t="s">
        <v>12857</v>
      </c>
      <c r="L204" s="63" t="s">
        <v>12888</v>
      </c>
      <c r="M204" s="63" t="s">
        <v>13488</v>
      </c>
      <c r="N204" s="64">
        <v>43734</v>
      </c>
      <c r="O204" s="64"/>
      <c r="Q204" s="73"/>
      <c r="X204" s="71"/>
    </row>
    <row r="205" spans="1:24" s="63" customFormat="1" x14ac:dyDescent="0.25">
      <c r="A205" s="63" t="s">
        <v>14101</v>
      </c>
      <c r="C205" s="63" t="s">
        <v>14102</v>
      </c>
      <c r="D205" s="63" t="s">
        <v>14103</v>
      </c>
      <c r="E205" s="63" t="s">
        <v>14104</v>
      </c>
      <c r="F205" s="63" t="s">
        <v>12867</v>
      </c>
      <c r="G205" s="63" t="s">
        <v>12967</v>
      </c>
      <c r="H205" s="63" t="s">
        <v>14105</v>
      </c>
      <c r="I205" s="63" t="s">
        <v>14106</v>
      </c>
      <c r="J205" s="63" t="s">
        <v>12880</v>
      </c>
      <c r="L205" s="63" t="s">
        <v>14107</v>
      </c>
      <c r="M205" s="63" t="s">
        <v>14108</v>
      </c>
      <c r="N205" s="64"/>
      <c r="O205" s="64">
        <v>45306</v>
      </c>
      <c r="Q205" s="73"/>
      <c r="X205" s="71"/>
    </row>
    <row r="206" spans="1:24" s="63" customFormat="1" x14ac:dyDescent="0.25">
      <c r="A206" s="63" t="s">
        <v>14109</v>
      </c>
      <c r="C206" s="63" t="s">
        <v>14110</v>
      </c>
      <c r="D206" s="63" t="s">
        <v>14111</v>
      </c>
      <c r="E206" s="63" t="s">
        <v>14112</v>
      </c>
      <c r="F206" s="63" t="s">
        <v>12867</v>
      </c>
      <c r="G206" s="63" t="s">
        <v>278</v>
      </c>
      <c r="H206" s="63" t="s">
        <v>14113</v>
      </c>
      <c r="I206" s="63" t="s">
        <v>14114</v>
      </c>
      <c r="J206" s="63" t="s">
        <v>12880</v>
      </c>
      <c r="K206" s="63" t="s">
        <v>12857</v>
      </c>
      <c r="L206" s="63" t="s">
        <v>14115</v>
      </c>
      <c r="M206" s="63" t="s">
        <v>14116</v>
      </c>
      <c r="N206" s="64">
        <v>44599</v>
      </c>
      <c r="O206" s="64"/>
      <c r="Q206" s="73"/>
      <c r="X206" s="71"/>
    </row>
    <row r="207" spans="1:24" s="63" customFormat="1" x14ac:dyDescent="0.25">
      <c r="A207" s="63" t="s">
        <v>14117</v>
      </c>
      <c r="C207" s="63" t="s">
        <v>14118</v>
      </c>
      <c r="D207" s="63" t="s">
        <v>14119</v>
      </c>
      <c r="E207" s="63" t="s">
        <v>14120</v>
      </c>
      <c r="F207" s="63" t="s">
        <v>12867</v>
      </c>
      <c r="G207" s="63" t="s">
        <v>64</v>
      </c>
      <c r="H207" s="63" t="s">
        <v>14121</v>
      </c>
      <c r="I207" s="63" t="s">
        <v>14122</v>
      </c>
      <c r="J207" s="63" t="s">
        <v>12880</v>
      </c>
      <c r="K207" s="63" t="s">
        <v>12857</v>
      </c>
      <c r="L207" s="63" t="s">
        <v>13262</v>
      </c>
      <c r="M207" s="63" t="s">
        <v>14123</v>
      </c>
      <c r="N207" s="64">
        <v>44207</v>
      </c>
      <c r="O207" s="64"/>
      <c r="Q207" s="73"/>
      <c r="X207" s="71"/>
    </row>
    <row r="208" spans="1:24" s="63" customFormat="1" x14ac:dyDescent="0.25">
      <c r="A208" s="63" t="s">
        <v>14124</v>
      </c>
      <c r="C208" s="63" t="s">
        <v>14125</v>
      </c>
      <c r="E208" s="63" t="s">
        <v>14126</v>
      </c>
      <c r="F208" s="65" t="s">
        <v>12867</v>
      </c>
      <c r="G208" s="63" t="s">
        <v>278</v>
      </c>
      <c r="H208" s="63" t="s">
        <v>14127</v>
      </c>
      <c r="I208" s="63" t="s">
        <v>14128</v>
      </c>
      <c r="J208" s="63" t="s">
        <v>12880</v>
      </c>
      <c r="K208" s="63" t="s">
        <v>12857</v>
      </c>
      <c r="L208" s="63" t="s">
        <v>12888</v>
      </c>
      <c r="M208" s="63" t="s">
        <v>13130</v>
      </c>
      <c r="N208" s="64">
        <v>43734</v>
      </c>
      <c r="O208" s="64"/>
    </row>
    <row r="209" spans="1:15" s="63" customFormat="1" x14ac:dyDescent="0.25">
      <c r="A209" s="63" t="s">
        <v>14129</v>
      </c>
      <c r="C209" s="63" t="s">
        <v>14130</v>
      </c>
      <c r="D209" s="63" t="s">
        <v>14131</v>
      </c>
      <c r="E209" s="63" t="s">
        <v>14132</v>
      </c>
      <c r="F209" s="63" t="s">
        <v>12867</v>
      </c>
      <c r="G209" s="63" t="s">
        <v>64</v>
      </c>
      <c r="H209" s="63" t="s">
        <v>14133</v>
      </c>
      <c r="I209" s="63" t="s">
        <v>14134</v>
      </c>
      <c r="J209" s="63" t="s">
        <v>12880</v>
      </c>
      <c r="K209" s="63" t="s">
        <v>12857</v>
      </c>
      <c r="L209" s="63" t="s">
        <v>5076</v>
      </c>
      <c r="M209" s="63" t="s">
        <v>14135</v>
      </c>
      <c r="N209" s="64">
        <v>44599</v>
      </c>
      <c r="O209" s="64"/>
    </row>
    <row r="210" spans="1:15" s="63" customFormat="1" x14ac:dyDescent="0.25">
      <c r="A210" s="63" t="s">
        <v>14136</v>
      </c>
      <c r="C210" s="63" t="s">
        <v>14137</v>
      </c>
      <c r="D210" s="63" t="s">
        <v>14138</v>
      </c>
      <c r="E210" s="63" t="s">
        <v>14139</v>
      </c>
      <c r="F210" s="63" t="s">
        <v>12867</v>
      </c>
      <c r="G210" s="63" t="s">
        <v>64</v>
      </c>
      <c r="H210" s="63" t="s">
        <v>14140</v>
      </c>
      <c r="I210" s="63" t="s">
        <v>14141</v>
      </c>
      <c r="J210" s="63" t="s">
        <v>12880</v>
      </c>
      <c r="K210" s="63" t="s">
        <v>12857</v>
      </c>
      <c r="L210" s="63" t="s">
        <v>5076</v>
      </c>
      <c r="M210" s="63" t="s">
        <v>14142</v>
      </c>
      <c r="N210" s="64">
        <v>44599</v>
      </c>
      <c r="O210" s="64"/>
    </row>
    <row r="211" spans="1:15" s="63" customFormat="1" x14ac:dyDescent="0.25">
      <c r="A211" s="63" t="s">
        <v>14143</v>
      </c>
      <c r="C211" s="63" t="s">
        <v>14144</v>
      </c>
      <c r="D211" s="63" t="s">
        <v>14145</v>
      </c>
      <c r="E211" s="63" t="s">
        <v>14146</v>
      </c>
      <c r="F211" s="63" t="s">
        <v>12867</v>
      </c>
      <c r="G211" s="63" t="s">
        <v>64</v>
      </c>
      <c r="H211" s="63" t="s">
        <v>14147</v>
      </c>
      <c r="I211" s="63" t="s">
        <v>14148</v>
      </c>
      <c r="J211" s="63" t="s">
        <v>12880</v>
      </c>
      <c r="K211" s="63" t="s">
        <v>12857</v>
      </c>
      <c r="L211" s="63" t="s">
        <v>13118</v>
      </c>
      <c r="M211" s="63" t="s">
        <v>14149</v>
      </c>
      <c r="N211" s="64"/>
      <c r="O211" s="64">
        <v>45300</v>
      </c>
    </row>
    <row r="212" spans="1:15" s="63" customFormat="1" x14ac:dyDescent="0.25">
      <c r="A212" s="63" t="s">
        <v>14150</v>
      </c>
      <c r="C212" s="63" t="s">
        <v>14151</v>
      </c>
      <c r="E212" s="63" t="s">
        <v>14152</v>
      </c>
      <c r="F212" s="65" t="s">
        <v>12867</v>
      </c>
      <c r="G212" s="63" t="s">
        <v>278</v>
      </c>
      <c r="H212" s="63" t="s">
        <v>14153</v>
      </c>
      <c r="I212" s="63" t="s">
        <v>14154</v>
      </c>
      <c r="J212" s="63" t="s">
        <v>12880</v>
      </c>
      <c r="K212" s="63" t="s">
        <v>12857</v>
      </c>
      <c r="L212" s="63" t="s">
        <v>12888</v>
      </c>
      <c r="M212" s="63" t="s">
        <v>12889</v>
      </c>
      <c r="N212" s="64">
        <v>43734</v>
      </c>
      <c r="O212" s="64"/>
    </row>
    <row r="213" spans="1:15" s="63" customFormat="1" x14ac:dyDescent="0.25">
      <c r="A213" s="63" t="s">
        <v>10658</v>
      </c>
      <c r="C213" s="63" t="s">
        <v>14155</v>
      </c>
      <c r="D213" s="63" t="s">
        <v>14156</v>
      </c>
      <c r="E213" s="63" t="s">
        <v>14157</v>
      </c>
      <c r="F213" s="63" t="s">
        <v>12867</v>
      </c>
      <c r="G213" s="63" t="s">
        <v>64</v>
      </c>
      <c r="H213" s="63" t="s">
        <v>14158</v>
      </c>
      <c r="I213" s="63" t="s">
        <v>14159</v>
      </c>
      <c r="J213" s="63" t="s">
        <v>12880</v>
      </c>
      <c r="K213" s="63" t="s">
        <v>12857</v>
      </c>
      <c r="L213" s="63" t="s">
        <v>12977</v>
      </c>
      <c r="M213" s="63" t="s">
        <v>14160</v>
      </c>
      <c r="N213" s="64">
        <v>44385</v>
      </c>
      <c r="O213" s="64"/>
    </row>
    <row r="214" spans="1:15" s="63" customFormat="1" x14ac:dyDescent="0.25">
      <c r="A214" s="63" t="s">
        <v>14161</v>
      </c>
      <c r="C214" s="63" t="s">
        <v>14162</v>
      </c>
      <c r="D214" s="63" t="s">
        <v>14163</v>
      </c>
      <c r="E214" s="63" t="s">
        <v>14164</v>
      </c>
      <c r="F214" s="63" t="s">
        <v>12867</v>
      </c>
      <c r="G214" s="63" t="s">
        <v>64</v>
      </c>
      <c r="H214" s="63" t="s">
        <v>14165</v>
      </c>
      <c r="I214" s="63" t="s">
        <v>14159</v>
      </c>
      <c r="J214" s="63" t="s">
        <v>12880</v>
      </c>
      <c r="K214" s="63" t="s">
        <v>12857</v>
      </c>
      <c r="L214" s="63" t="s">
        <v>12977</v>
      </c>
      <c r="M214" s="63" t="s">
        <v>14166</v>
      </c>
      <c r="N214" s="64">
        <v>43836</v>
      </c>
      <c r="O214" s="64">
        <v>44385</v>
      </c>
    </row>
    <row r="215" spans="1:15" s="63" customFormat="1" x14ac:dyDescent="0.25">
      <c r="A215" s="63" t="s">
        <v>14167</v>
      </c>
      <c r="C215" s="63" t="s">
        <v>14168</v>
      </c>
      <c r="D215" s="63" t="s">
        <v>14169</v>
      </c>
      <c r="E215" s="63" t="s">
        <v>14170</v>
      </c>
      <c r="F215" s="63" t="s">
        <v>12867</v>
      </c>
      <c r="G215" s="63" t="s">
        <v>64</v>
      </c>
      <c r="H215" s="63" t="s">
        <v>14171</v>
      </c>
      <c r="I215" s="63" t="s">
        <v>14172</v>
      </c>
      <c r="J215" s="63" t="s">
        <v>12880</v>
      </c>
      <c r="K215" s="63" t="s">
        <v>12857</v>
      </c>
      <c r="L215" s="63" t="s">
        <v>13143</v>
      </c>
      <c r="M215" s="68" t="s">
        <v>14173</v>
      </c>
      <c r="N215" s="64">
        <v>44960</v>
      </c>
      <c r="O215" s="64"/>
    </row>
    <row r="216" spans="1:15" s="63" customFormat="1" x14ac:dyDescent="0.25">
      <c r="A216" s="63" t="s">
        <v>14174</v>
      </c>
      <c r="C216" s="63" t="s">
        <v>14175</v>
      </c>
      <c r="D216" s="63" t="s">
        <v>14176</v>
      </c>
      <c r="E216" s="63" t="s">
        <v>14177</v>
      </c>
      <c r="F216" s="63" t="s">
        <v>12867</v>
      </c>
      <c r="G216" s="63" t="s">
        <v>64</v>
      </c>
      <c r="H216" s="63" t="s">
        <v>14178</v>
      </c>
      <c r="I216" s="63" t="s">
        <v>14179</v>
      </c>
      <c r="J216" s="63" t="s">
        <v>12880</v>
      </c>
      <c r="K216" s="63" t="s">
        <v>12857</v>
      </c>
      <c r="L216" s="63" t="s">
        <v>13262</v>
      </c>
      <c r="M216" s="63" t="s">
        <v>13925</v>
      </c>
      <c r="N216" s="64"/>
      <c r="O216" s="64">
        <v>45300</v>
      </c>
    </row>
    <row r="217" spans="1:15" s="63" customFormat="1" x14ac:dyDescent="0.25">
      <c r="A217" s="63" t="s">
        <v>14180</v>
      </c>
      <c r="C217" s="63" t="s">
        <v>14181</v>
      </c>
      <c r="D217" s="63" t="s">
        <v>14182</v>
      </c>
      <c r="E217" s="63" t="s">
        <v>14183</v>
      </c>
      <c r="F217" s="63" t="s">
        <v>12867</v>
      </c>
      <c r="G217" s="63" t="s">
        <v>64</v>
      </c>
      <c r="H217" s="63" t="s">
        <v>14184</v>
      </c>
      <c r="I217" s="63" t="s">
        <v>14185</v>
      </c>
      <c r="J217" s="63" t="s">
        <v>12880</v>
      </c>
      <c r="K217" s="63" t="s">
        <v>12857</v>
      </c>
      <c r="L217" s="63" t="s">
        <v>12888</v>
      </c>
      <c r="M217" s="63" t="s">
        <v>13297</v>
      </c>
      <c r="N217" s="64">
        <v>44571</v>
      </c>
      <c r="O217" s="64">
        <v>44712</v>
      </c>
    </row>
    <row r="218" spans="1:15" s="63" customFormat="1" x14ac:dyDescent="0.25">
      <c r="A218" s="63" t="s">
        <v>14186</v>
      </c>
      <c r="C218" s="63" t="s">
        <v>14187</v>
      </c>
      <c r="E218" s="63" t="s">
        <v>14188</v>
      </c>
      <c r="F218" s="65" t="s">
        <v>12867</v>
      </c>
      <c r="G218" s="63" t="s">
        <v>278</v>
      </c>
      <c r="H218" s="63" t="s">
        <v>14189</v>
      </c>
      <c r="I218" s="63" t="s">
        <v>14190</v>
      </c>
      <c r="J218" s="63" t="s">
        <v>12880</v>
      </c>
      <c r="K218" s="63" t="s">
        <v>12857</v>
      </c>
      <c r="L218" s="63" t="s">
        <v>12888</v>
      </c>
      <c r="M218" s="63" t="s">
        <v>12889</v>
      </c>
      <c r="N218" s="64">
        <v>43734</v>
      </c>
      <c r="O218" s="64"/>
    </row>
    <row r="219" spans="1:15" s="63" customFormat="1" x14ac:dyDescent="0.25">
      <c r="A219" s="63" t="s">
        <v>14191</v>
      </c>
      <c r="C219" s="63" t="s">
        <v>14192</v>
      </c>
      <c r="E219" s="63" t="s">
        <v>14193</v>
      </c>
      <c r="F219" s="65" t="s">
        <v>12867</v>
      </c>
      <c r="G219" s="63" t="s">
        <v>12967</v>
      </c>
      <c r="H219" s="63" t="s">
        <v>14194</v>
      </c>
      <c r="I219" s="63" t="s">
        <v>14195</v>
      </c>
      <c r="J219" s="63" t="s">
        <v>12880</v>
      </c>
      <c r="K219" s="63" t="s">
        <v>12857</v>
      </c>
      <c r="L219" s="63" t="s">
        <v>12888</v>
      </c>
      <c r="M219" s="63" t="s">
        <v>12995</v>
      </c>
      <c r="N219" s="64">
        <v>43734</v>
      </c>
      <c r="O219" s="64"/>
    </row>
    <row r="220" spans="1:15" s="63" customFormat="1" x14ac:dyDescent="0.25">
      <c r="A220" s="63" t="s">
        <v>14196</v>
      </c>
      <c r="C220" s="63" t="s">
        <v>14197</v>
      </c>
      <c r="D220" s="63" t="s">
        <v>14198</v>
      </c>
      <c r="E220" s="63" t="s">
        <v>14199</v>
      </c>
      <c r="F220" s="63" t="s">
        <v>12867</v>
      </c>
      <c r="G220" s="63" t="s">
        <v>12967</v>
      </c>
      <c r="H220" s="63" t="s">
        <v>14200</v>
      </c>
      <c r="I220" s="63" t="s">
        <v>14201</v>
      </c>
      <c r="J220" s="63" t="s">
        <v>12880</v>
      </c>
      <c r="L220" s="63" t="s">
        <v>14107</v>
      </c>
      <c r="M220" s="63" t="s">
        <v>14108</v>
      </c>
      <c r="N220" s="64"/>
      <c r="O220" s="64">
        <v>45306</v>
      </c>
    </row>
    <row r="221" spans="1:15" s="63" customFormat="1" x14ac:dyDescent="0.25">
      <c r="A221" s="63" t="s">
        <v>14202</v>
      </c>
      <c r="C221" s="63" t="s">
        <v>14203</v>
      </c>
      <c r="E221" s="63" t="s">
        <v>14204</v>
      </c>
      <c r="F221" s="65" t="s">
        <v>12867</v>
      </c>
      <c r="G221" s="63" t="s">
        <v>278</v>
      </c>
      <c r="H221" s="63" t="s">
        <v>14205</v>
      </c>
      <c r="I221" s="63" t="s">
        <v>14206</v>
      </c>
      <c r="J221" s="63" t="s">
        <v>12880</v>
      </c>
      <c r="K221" s="63" t="s">
        <v>12857</v>
      </c>
      <c r="L221" s="63" t="s">
        <v>12888</v>
      </c>
      <c r="M221" s="63" t="s">
        <v>13373</v>
      </c>
      <c r="N221" s="64">
        <v>43734</v>
      </c>
      <c r="O221" s="64"/>
    </row>
    <row r="222" spans="1:15" s="63" customFormat="1" x14ac:dyDescent="0.25">
      <c r="A222" s="63" t="s">
        <v>14207</v>
      </c>
      <c r="C222" s="63" t="s">
        <v>14208</v>
      </c>
      <c r="E222" s="63" t="s">
        <v>14209</v>
      </c>
      <c r="F222" s="65" t="s">
        <v>12867</v>
      </c>
      <c r="G222" s="63" t="s">
        <v>278</v>
      </c>
      <c r="H222" s="63" t="s">
        <v>14210</v>
      </c>
      <c r="I222" s="63" t="s">
        <v>14211</v>
      </c>
      <c r="J222" s="63" t="s">
        <v>12880</v>
      </c>
      <c r="K222" s="63" t="s">
        <v>12857</v>
      </c>
      <c r="L222" s="63" t="s">
        <v>13967</v>
      </c>
      <c r="M222" s="63" t="s">
        <v>14212</v>
      </c>
      <c r="N222" s="64">
        <v>43734</v>
      </c>
      <c r="O222" s="64">
        <v>44965</v>
      </c>
    </row>
    <row r="223" spans="1:15" s="63" customFormat="1" x14ac:dyDescent="0.25">
      <c r="A223" s="63" t="s">
        <v>14213</v>
      </c>
      <c r="C223" s="63" t="s">
        <v>14214</v>
      </c>
      <c r="E223" s="63" t="s">
        <v>14215</v>
      </c>
      <c r="F223" s="65" t="s">
        <v>12867</v>
      </c>
      <c r="G223" s="63" t="s">
        <v>34</v>
      </c>
      <c r="H223" s="63" t="s">
        <v>14216</v>
      </c>
      <c r="I223" s="63" t="s">
        <v>14217</v>
      </c>
      <c r="J223" s="63" t="s">
        <v>12880</v>
      </c>
      <c r="K223" s="63" t="s">
        <v>12857</v>
      </c>
      <c r="L223" s="63" t="s">
        <v>12888</v>
      </c>
      <c r="M223" s="63" t="s">
        <v>14218</v>
      </c>
      <c r="N223" s="64">
        <v>43734</v>
      </c>
      <c r="O223" s="64"/>
    </row>
    <row r="224" spans="1:15" s="63" customFormat="1" x14ac:dyDescent="0.25">
      <c r="A224" s="63" t="s">
        <v>14219</v>
      </c>
      <c r="C224" s="63" t="s">
        <v>14220</v>
      </c>
      <c r="E224" s="63" t="s">
        <v>14221</v>
      </c>
      <c r="F224" s="63" t="s">
        <v>12867</v>
      </c>
      <c r="G224" s="63" t="s">
        <v>64</v>
      </c>
      <c r="H224" s="63" t="s">
        <v>14222</v>
      </c>
      <c r="I224" s="63" t="s">
        <v>14223</v>
      </c>
      <c r="J224" s="63" t="s">
        <v>12880</v>
      </c>
      <c r="K224" s="63" t="s">
        <v>12857</v>
      </c>
      <c r="L224" s="63" t="s">
        <v>13118</v>
      </c>
      <c r="M224" s="63" t="s">
        <v>14149</v>
      </c>
      <c r="N224" s="64"/>
      <c r="O224" s="64">
        <v>45300</v>
      </c>
    </row>
    <row r="225" spans="1:15" s="63" customFormat="1" x14ac:dyDescent="0.25">
      <c r="A225" s="63" t="s">
        <v>14224</v>
      </c>
      <c r="C225" s="63" t="s">
        <v>14225</v>
      </c>
      <c r="D225" s="63" t="s">
        <v>14226</v>
      </c>
      <c r="E225" s="63" t="s">
        <v>14227</v>
      </c>
      <c r="F225" s="63" t="s">
        <v>12867</v>
      </c>
      <c r="G225" s="63" t="s">
        <v>64</v>
      </c>
      <c r="H225" s="63" t="s">
        <v>14228</v>
      </c>
      <c r="I225" s="63" t="s">
        <v>14229</v>
      </c>
      <c r="J225" s="63" t="s">
        <v>12880</v>
      </c>
      <c r="K225" s="63" t="s">
        <v>12857</v>
      </c>
      <c r="L225" s="63" t="s">
        <v>13143</v>
      </c>
      <c r="M225" s="68" t="s">
        <v>14230</v>
      </c>
      <c r="N225" s="64">
        <v>44960</v>
      </c>
      <c r="O225" s="64"/>
    </row>
    <row r="226" spans="1:15" s="63" customFormat="1" x14ac:dyDescent="0.25">
      <c r="A226" s="63" t="s">
        <v>14231</v>
      </c>
      <c r="C226" s="63" t="s">
        <v>14232</v>
      </c>
      <c r="D226" s="63" t="s">
        <v>14233</v>
      </c>
      <c r="E226" s="63" t="s">
        <v>14234</v>
      </c>
      <c r="F226" s="63" t="s">
        <v>12867</v>
      </c>
      <c r="G226" s="63" t="s">
        <v>64</v>
      </c>
      <c r="H226" s="63" t="s">
        <v>14235</v>
      </c>
      <c r="I226" s="63" t="s">
        <v>14236</v>
      </c>
      <c r="J226" s="63" t="s">
        <v>12880</v>
      </c>
      <c r="K226" s="63" t="s">
        <v>12857</v>
      </c>
      <c r="L226" s="63" t="s">
        <v>13143</v>
      </c>
      <c r="M226" s="68" t="s">
        <v>14237</v>
      </c>
      <c r="N226" s="64">
        <v>44960</v>
      </c>
      <c r="O226" s="64"/>
    </row>
    <row r="227" spans="1:15" s="63" customFormat="1" x14ac:dyDescent="0.25">
      <c r="A227" s="63" t="s">
        <v>14238</v>
      </c>
      <c r="C227" s="63" t="s">
        <v>14239</v>
      </c>
      <c r="D227" s="63" t="s">
        <v>14240</v>
      </c>
      <c r="E227" s="63" t="s">
        <v>14241</v>
      </c>
      <c r="F227" s="63" t="s">
        <v>12867</v>
      </c>
      <c r="G227" s="63" t="s">
        <v>64</v>
      </c>
      <c r="H227" s="63" t="s">
        <v>14242</v>
      </c>
      <c r="I227" s="63" t="s">
        <v>14243</v>
      </c>
      <c r="J227" s="63" t="s">
        <v>12880</v>
      </c>
      <c r="K227" s="63" t="s">
        <v>12857</v>
      </c>
      <c r="L227" s="63" t="s">
        <v>13143</v>
      </c>
      <c r="M227" s="68" t="s">
        <v>14244</v>
      </c>
      <c r="N227" s="70">
        <v>44931</v>
      </c>
      <c r="O227" s="70">
        <v>45434</v>
      </c>
    </row>
    <row r="228" spans="1:15" s="63" customFormat="1" x14ac:dyDescent="0.25">
      <c r="A228" s="63" t="s">
        <v>14245</v>
      </c>
      <c r="C228" s="63" t="s">
        <v>14246</v>
      </c>
      <c r="E228" s="63" t="s">
        <v>14247</v>
      </c>
      <c r="F228" s="63" t="s">
        <v>12867</v>
      </c>
      <c r="G228" s="63" t="s">
        <v>34</v>
      </c>
      <c r="H228" s="63" t="s">
        <v>14248</v>
      </c>
      <c r="I228" s="63" t="s">
        <v>14249</v>
      </c>
      <c r="J228" s="63" t="s">
        <v>12880</v>
      </c>
      <c r="L228" s="63" t="s">
        <v>13118</v>
      </c>
      <c r="M228" s="63" t="s">
        <v>14250</v>
      </c>
      <c r="N228" s="64">
        <v>45012</v>
      </c>
      <c r="O228" s="64"/>
    </row>
    <row r="229" spans="1:15" s="63" customFormat="1" x14ac:dyDescent="0.25">
      <c r="A229" s="63" t="s">
        <v>14251</v>
      </c>
      <c r="C229" s="63" t="s">
        <v>14252</v>
      </c>
      <c r="D229" s="63" t="s">
        <v>14253</v>
      </c>
      <c r="E229" s="63" t="s">
        <v>14254</v>
      </c>
      <c r="F229" s="63" t="s">
        <v>12867</v>
      </c>
      <c r="G229" s="63" t="s">
        <v>64</v>
      </c>
      <c r="H229" s="63" t="s">
        <v>14255</v>
      </c>
      <c r="I229" s="63" t="s">
        <v>14256</v>
      </c>
      <c r="J229" s="63" t="s">
        <v>12880</v>
      </c>
      <c r="K229" s="63" t="s">
        <v>12857</v>
      </c>
      <c r="L229" s="63" t="s">
        <v>12888</v>
      </c>
      <c r="M229" s="63" t="s">
        <v>13570</v>
      </c>
      <c r="N229" s="64">
        <v>43836</v>
      </c>
      <c r="O229" s="64"/>
    </row>
    <row r="230" spans="1:15" s="63" customFormat="1" x14ac:dyDescent="0.25">
      <c r="A230" s="63" t="s">
        <v>14257</v>
      </c>
      <c r="C230" s="63" t="s">
        <v>14258</v>
      </c>
      <c r="E230" s="63" t="s">
        <v>14259</v>
      </c>
      <c r="F230" s="65" t="s">
        <v>12867</v>
      </c>
      <c r="G230" s="63" t="s">
        <v>278</v>
      </c>
      <c r="H230" s="63" t="s">
        <v>14260</v>
      </c>
      <c r="I230" s="63" t="s">
        <v>14261</v>
      </c>
      <c r="J230" s="63" t="s">
        <v>12880</v>
      </c>
      <c r="K230" s="63" t="s">
        <v>12857</v>
      </c>
      <c r="L230" s="63" t="s">
        <v>12888</v>
      </c>
      <c r="M230" s="63" t="s">
        <v>12995</v>
      </c>
      <c r="N230" s="64">
        <v>43734</v>
      </c>
      <c r="O230" s="64"/>
    </row>
    <row r="231" spans="1:15" s="63" customFormat="1" x14ac:dyDescent="0.25">
      <c r="A231" s="63" t="s">
        <v>14262</v>
      </c>
      <c r="C231" s="63" t="s">
        <v>14263</v>
      </c>
      <c r="E231" s="63" t="s">
        <v>14264</v>
      </c>
      <c r="F231" s="65" t="s">
        <v>12867</v>
      </c>
      <c r="G231" s="63" t="s">
        <v>278</v>
      </c>
      <c r="H231" s="63" t="s">
        <v>14265</v>
      </c>
      <c r="I231" s="63" t="s">
        <v>14266</v>
      </c>
      <c r="J231" s="63" t="s">
        <v>12880</v>
      </c>
      <c r="K231" s="63" t="s">
        <v>12857</v>
      </c>
      <c r="L231" s="63" t="s">
        <v>12888</v>
      </c>
      <c r="M231" s="63" t="s">
        <v>12962</v>
      </c>
      <c r="N231" s="64">
        <v>43734</v>
      </c>
      <c r="O231" s="64"/>
    </row>
    <row r="232" spans="1:15" s="63" customFormat="1" x14ac:dyDescent="0.25">
      <c r="A232" s="63" t="s">
        <v>14267</v>
      </c>
      <c r="C232" s="63" t="s">
        <v>14268</v>
      </c>
      <c r="E232" s="63" t="s">
        <v>14269</v>
      </c>
      <c r="F232" s="63" t="s">
        <v>12867</v>
      </c>
      <c r="G232" s="63" t="s">
        <v>34</v>
      </c>
      <c r="H232" s="63" t="s">
        <v>14270</v>
      </c>
      <c r="I232" s="63" t="s">
        <v>14271</v>
      </c>
      <c r="J232" s="63" t="s">
        <v>12880</v>
      </c>
      <c r="K232" s="63" t="s">
        <v>12857</v>
      </c>
      <c r="L232" s="63" t="s">
        <v>13143</v>
      </c>
      <c r="M232" s="63" t="s">
        <v>14272</v>
      </c>
      <c r="N232" s="64">
        <v>44599</v>
      </c>
      <c r="O232" s="64"/>
    </row>
    <row r="233" spans="1:15" s="63" customFormat="1" x14ac:dyDescent="0.25">
      <c r="A233" s="63" t="s">
        <v>14273</v>
      </c>
      <c r="C233" s="68" t="s">
        <v>14274</v>
      </c>
      <c r="E233" s="63" t="s">
        <v>14275</v>
      </c>
      <c r="F233" s="63" t="s">
        <v>12867</v>
      </c>
      <c r="G233" s="63" t="s">
        <v>12967</v>
      </c>
      <c r="H233" s="63" t="s">
        <v>14276</v>
      </c>
      <c r="I233" s="63" t="s">
        <v>14277</v>
      </c>
      <c r="J233" s="63" t="s">
        <v>12880</v>
      </c>
      <c r="L233" s="63" t="s">
        <v>12970</v>
      </c>
      <c r="M233" s="63" t="s">
        <v>13363</v>
      </c>
      <c r="N233" s="64">
        <v>44172</v>
      </c>
      <c r="O233" s="64"/>
    </row>
    <row r="234" spans="1:15" s="63" customFormat="1" x14ac:dyDescent="0.25">
      <c r="A234" s="63" t="s">
        <v>14278</v>
      </c>
      <c r="C234" s="63" t="s">
        <v>14279</v>
      </c>
      <c r="E234" s="63" t="s">
        <v>14280</v>
      </c>
      <c r="F234" s="65" t="s">
        <v>12867</v>
      </c>
      <c r="G234" s="63" t="s">
        <v>278</v>
      </c>
      <c r="H234" s="63" t="s">
        <v>14281</v>
      </c>
      <c r="I234" s="63" t="s">
        <v>14282</v>
      </c>
      <c r="J234" s="63" t="s">
        <v>12880</v>
      </c>
      <c r="K234" s="63" t="s">
        <v>12857</v>
      </c>
      <c r="L234" s="63" t="s">
        <v>12888</v>
      </c>
      <c r="M234" s="63" t="s">
        <v>13494</v>
      </c>
      <c r="N234" s="64">
        <v>43734</v>
      </c>
      <c r="O234" s="64"/>
    </row>
    <row r="235" spans="1:15" s="63" customFormat="1" x14ac:dyDescent="0.25">
      <c r="A235" s="63" t="s">
        <v>14283</v>
      </c>
      <c r="C235" s="63" t="s">
        <v>14284</v>
      </c>
      <c r="E235" s="63" t="s">
        <v>14285</v>
      </c>
      <c r="F235" s="63" t="s">
        <v>40</v>
      </c>
      <c r="G235" s="63" t="s">
        <v>12967</v>
      </c>
      <c r="H235" s="72" t="s">
        <v>13109</v>
      </c>
      <c r="I235" s="63" t="s">
        <v>14286</v>
      </c>
      <c r="J235" s="63" t="s">
        <v>12870</v>
      </c>
      <c r="L235" s="63" t="s">
        <v>12970</v>
      </c>
      <c r="M235" s="63" t="s">
        <v>14287</v>
      </c>
      <c r="N235" s="64">
        <v>44432</v>
      </c>
      <c r="O235" s="64"/>
    </row>
    <row r="236" spans="1:15" s="63" customFormat="1" x14ac:dyDescent="0.25">
      <c r="A236" s="63" t="s">
        <v>14288</v>
      </c>
      <c r="C236" s="63" t="s">
        <v>14289</v>
      </c>
      <c r="E236" s="63" t="s">
        <v>14290</v>
      </c>
      <c r="F236" s="65" t="s">
        <v>12867</v>
      </c>
      <c r="G236" s="63" t="s">
        <v>278</v>
      </c>
      <c r="H236" s="63" t="s">
        <v>14291</v>
      </c>
      <c r="I236" s="63" t="s">
        <v>14292</v>
      </c>
      <c r="J236" s="63" t="s">
        <v>12880</v>
      </c>
      <c r="K236" s="63" t="s">
        <v>12857</v>
      </c>
      <c r="L236" s="63" t="s">
        <v>12888</v>
      </c>
      <c r="M236" s="63" t="s">
        <v>13948</v>
      </c>
      <c r="N236" s="64">
        <v>43734</v>
      </c>
      <c r="O236" s="64"/>
    </row>
    <row r="237" spans="1:15" s="63" customFormat="1" x14ac:dyDescent="0.25">
      <c r="A237" s="63" t="s">
        <v>14293</v>
      </c>
      <c r="C237" s="63" t="s">
        <v>14294</v>
      </c>
      <c r="D237" s="63" t="s">
        <v>14295</v>
      </c>
      <c r="E237" s="63" t="s">
        <v>14296</v>
      </c>
      <c r="F237" s="63" t="s">
        <v>12867</v>
      </c>
      <c r="G237" s="63" t="s">
        <v>278</v>
      </c>
      <c r="H237" s="63" t="s">
        <v>14297</v>
      </c>
      <c r="I237" s="63" t="s">
        <v>14298</v>
      </c>
      <c r="J237" s="63" t="s">
        <v>12880</v>
      </c>
      <c r="K237" s="63" t="s">
        <v>12857</v>
      </c>
      <c r="L237" s="63" t="s">
        <v>13143</v>
      </c>
      <c r="M237" s="68" t="s">
        <v>14299</v>
      </c>
      <c r="N237" s="64">
        <v>44960</v>
      </c>
      <c r="O237" s="64"/>
    </row>
    <row r="238" spans="1:15" s="63" customFormat="1" x14ac:dyDescent="0.25">
      <c r="A238" s="63" t="s">
        <v>14300</v>
      </c>
      <c r="C238" s="63" t="s">
        <v>14301</v>
      </c>
      <c r="D238" s="63" t="s">
        <v>14302</v>
      </c>
      <c r="E238" s="63" t="s">
        <v>14303</v>
      </c>
      <c r="F238" s="63" t="s">
        <v>12867</v>
      </c>
      <c r="G238" s="63" t="s">
        <v>64</v>
      </c>
      <c r="H238" s="63" t="s">
        <v>14304</v>
      </c>
      <c r="I238" s="63" t="s">
        <v>14305</v>
      </c>
      <c r="J238" s="63" t="s">
        <v>12880</v>
      </c>
      <c r="K238" s="63" t="s">
        <v>12857</v>
      </c>
      <c r="L238" s="63" t="s">
        <v>14306</v>
      </c>
      <c r="M238" s="63" t="s">
        <v>14307</v>
      </c>
      <c r="N238" s="64">
        <v>44599</v>
      </c>
      <c r="O238" s="64"/>
    </row>
    <row r="239" spans="1:15" s="63" customFormat="1" x14ac:dyDescent="0.25">
      <c r="A239" s="63" t="s">
        <v>14308</v>
      </c>
      <c r="C239" s="68" t="s">
        <v>14309</v>
      </c>
      <c r="E239" s="63" t="s">
        <v>14310</v>
      </c>
      <c r="F239" s="63" t="s">
        <v>12867</v>
      </c>
      <c r="G239" s="63" t="s">
        <v>278</v>
      </c>
      <c r="H239" s="63" t="s">
        <v>14311</v>
      </c>
      <c r="I239" s="63" t="s">
        <v>14312</v>
      </c>
      <c r="J239" s="63" t="s">
        <v>12880</v>
      </c>
      <c r="K239" s="63" t="s">
        <v>12857</v>
      </c>
      <c r="L239" s="63" t="s">
        <v>12888</v>
      </c>
      <c r="M239" s="63" t="s">
        <v>14313</v>
      </c>
      <c r="N239" s="64">
        <v>44235</v>
      </c>
      <c r="O239" s="64"/>
    </row>
    <row r="240" spans="1:15" s="63" customFormat="1" x14ac:dyDescent="0.25">
      <c r="A240" s="63" t="s">
        <v>14314</v>
      </c>
      <c r="C240" s="63" t="s">
        <v>14315</v>
      </c>
      <c r="E240" s="63" t="s">
        <v>14316</v>
      </c>
      <c r="F240" s="63" t="s">
        <v>12867</v>
      </c>
      <c r="G240" s="63" t="s">
        <v>12967</v>
      </c>
      <c r="H240" s="63" t="s">
        <v>14317</v>
      </c>
      <c r="I240" s="63" t="s">
        <v>14318</v>
      </c>
      <c r="J240" s="63" t="s">
        <v>12880</v>
      </c>
      <c r="L240" s="63" t="s">
        <v>12970</v>
      </c>
      <c r="M240" s="63" t="s">
        <v>12971</v>
      </c>
      <c r="N240" s="64"/>
      <c r="O240" s="64"/>
    </row>
    <row r="241" spans="1:15" s="63" customFormat="1" x14ac:dyDescent="0.25">
      <c r="A241" s="63" t="s">
        <v>14319</v>
      </c>
      <c r="C241" s="63" t="s">
        <v>14320</v>
      </c>
      <c r="D241" s="63" t="s">
        <v>14321</v>
      </c>
      <c r="E241" s="63" t="s">
        <v>14322</v>
      </c>
      <c r="F241" s="63" t="s">
        <v>12867</v>
      </c>
      <c r="G241" s="63" t="s">
        <v>64</v>
      </c>
      <c r="H241" s="63" t="s">
        <v>14323</v>
      </c>
      <c r="I241" s="63" t="s">
        <v>14324</v>
      </c>
      <c r="J241" s="63" t="s">
        <v>12880</v>
      </c>
      <c r="K241" s="63" t="s">
        <v>12857</v>
      </c>
      <c r="L241" s="63" t="s">
        <v>13143</v>
      </c>
      <c r="M241" s="63" t="s">
        <v>14325</v>
      </c>
      <c r="N241" s="64">
        <v>44571</v>
      </c>
      <c r="O241" s="64"/>
    </row>
    <row r="242" spans="1:15" s="63" customFormat="1" x14ac:dyDescent="0.25">
      <c r="A242" s="63" t="s">
        <v>14326</v>
      </c>
      <c r="C242" s="63" t="s">
        <v>14327</v>
      </c>
      <c r="E242" s="63" t="s">
        <v>14328</v>
      </c>
      <c r="F242" s="65" t="s">
        <v>12867</v>
      </c>
      <c r="G242" s="63" t="s">
        <v>278</v>
      </c>
      <c r="H242" s="63" t="s">
        <v>14329</v>
      </c>
      <c r="I242" s="63" t="s">
        <v>14330</v>
      </c>
      <c r="J242" s="63" t="s">
        <v>12880</v>
      </c>
      <c r="K242" s="63" t="s">
        <v>12857</v>
      </c>
      <c r="L242" s="63" t="s">
        <v>12888</v>
      </c>
      <c r="M242" s="63" t="s">
        <v>12956</v>
      </c>
      <c r="N242" s="64">
        <v>43734</v>
      </c>
      <c r="O242" s="64"/>
    </row>
    <row r="243" spans="1:15" s="63" customFormat="1" x14ac:dyDescent="0.25">
      <c r="A243" s="63" t="s">
        <v>14331</v>
      </c>
      <c r="C243" s="63" t="s">
        <v>14332</v>
      </c>
      <c r="D243" s="63" t="s">
        <v>14333</v>
      </c>
      <c r="E243" s="63" t="s">
        <v>14334</v>
      </c>
      <c r="F243" s="63" t="s">
        <v>12867</v>
      </c>
      <c r="G243" s="63" t="s">
        <v>12967</v>
      </c>
      <c r="H243" s="63" t="s">
        <v>14335</v>
      </c>
      <c r="I243" s="63" t="s">
        <v>14336</v>
      </c>
      <c r="J243" s="63" t="s">
        <v>12870</v>
      </c>
      <c r="L243" s="63" t="s">
        <v>12888</v>
      </c>
      <c r="M243" s="63" t="s">
        <v>14337</v>
      </c>
      <c r="N243" s="64"/>
      <c r="O243" s="64"/>
    </row>
    <row r="244" spans="1:15" s="63" customFormat="1" x14ac:dyDescent="0.25">
      <c r="A244" s="63" t="s">
        <v>14338</v>
      </c>
      <c r="C244" s="63" t="s">
        <v>14339</v>
      </c>
      <c r="E244" s="63" t="s">
        <v>14340</v>
      </c>
      <c r="F244" s="63" t="s">
        <v>40</v>
      </c>
      <c r="G244" s="63" t="s">
        <v>64</v>
      </c>
      <c r="H244" s="72" t="s">
        <v>13109</v>
      </c>
      <c r="I244" s="63" t="s">
        <v>14341</v>
      </c>
      <c r="J244" s="63" t="s">
        <v>14342</v>
      </c>
      <c r="L244" s="63" t="s">
        <v>12871</v>
      </c>
      <c r="M244" s="63" t="s">
        <v>14343</v>
      </c>
      <c r="N244" s="64"/>
      <c r="O244" s="64"/>
    </row>
    <row r="245" spans="1:15" s="63" customFormat="1" x14ac:dyDescent="0.25">
      <c r="A245" s="63" t="s">
        <v>14344</v>
      </c>
      <c r="C245" s="63" t="s">
        <v>14345</v>
      </c>
      <c r="E245" s="63" t="s">
        <v>14346</v>
      </c>
      <c r="F245" s="63" t="s">
        <v>12867</v>
      </c>
      <c r="G245" s="63" t="s">
        <v>64</v>
      </c>
      <c r="H245" s="63" t="s">
        <v>14347</v>
      </c>
      <c r="I245" s="63" t="s">
        <v>14348</v>
      </c>
      <c r="J245" s="63" t="s">
        <v>12880</v>
      </c>
      <c r="K245" s="63" t="s">
        <v>12857</v>
      </c>
      <c r="L245" s="63" t="s">
        <v>5076</v>
      </c>
      <c r="M245" s="63" t="s">
        <v>14349</v>
      </c>
      <c r="N245" s="64">
        <v>44571</v>
      </c>
      <c r="O245" s="64"/>
    </row>
    <row r="246" spans="1:15" s="63" customFormat="1" x14ac:dyDescent="0.25">
      <c r="A246" s="63" t="s">
        <v>14350</v>
      </c>
      <c r="C246" s="63" t="s">
        <v>14351</v>
      </c>
      <c r="E246" s="63" t="s">
        <v>14352</v>
      </c>
      <c r="F246" s="63" t="s">
        <v>12867</v>
      </c>
      <c r="G246" s="63" t="s">
        <v>278</v>
      </c>
      <c r="H246" s="63" t="s">
        <v>14353</v>
      </c>
      <c r="I246" s="63" t="s">
        <v>14354</v>
      </c>
      <c r="J246" s="63" t="s">
        <v>12880</v>
      </c>
      <c r="K246" s="63" t="s">
        <v>12857</v>
      </c>
      <c r="L246" s="63" t="s">
        <v>14355</v>
      </c>
      <c r="M246" s="63" t="s">
        <v>14356</v>
      </c>
      <c r="N246" s="64">
        <v>43836</v>
      </c>
      <c r="O246" s="64"/>
    </row>
    <row r="247" spans="1:15" s="63" customFormat="1" x14ac:dyDescent="0.25">
      <c r="A247" s="63" t="s">
        <v>14357</v>
      </c>
      <c r="C247" s="63" t="s">
        <v>14358</v>
      </c>
      <c r="E247" s="63" t="s">
        <v>14359</v>
      </c>
      <c r="F247" s="65" t="s">
        <v>12867</v>
      </c>
      <c r="G247" s="63" t="s">
        <v>278</v>
      </c>
      <c r="H247" s="63" t="s">
        <v>14360</v>
      </c>
      <c r="I247" s="63" t="s">
        <v>14361</v>
      </c>
      <c r="J247" s="63" t="s">
        <v>12880</v>
      </c>
      <c r="K247" s="63" t="s">
        <v>12857</v>
      </c>
      <c r="L247" s="63" t="s">
        <v>12888</v>
      </c>
      <c r="M247" s="63" t="s">
        <v>13269</v>
      </c>
      <c r="N247" s="64">
        <v>43734</v>
      </c>
      <c r="O247" s="64"/>
    </row>
    <row r="248" spans="1:15" s="63" customFormat="1" x14ac:dyDescent="0.25">
      <c r="A248" s="63" t="s">
        <v>14362</v>
      </c>
      <c r="C248" s="63" t="s">
        <v>14363</v>
      </c>
      <c r="D248" s="63" t="s">
        <v>14364</v>
      </c>
      <c r="E248" s="63" t="s">
        <v>14365</v>
      </c>
      <c r="F248" s="63" t="s">
        <v>12867</v>
      </c>
      <c r="G248" s="63" t="s">
        <v>64</v>
      </c>
      <c r="H248" s="63" t="s">
        <v>14366</v>
      </c>
      <c r="I248" s="63" t="s">
        <v>14367</v>
      </c>
      <c r="J248" s="63" t="s">
        <v>12880</v>
      </c>
      <c r="K248" s="63" t="s">
        <v>12857</v>
      </c>
      <c r="L248" s="63" t="s">
        <v>14368</v>
      </c>
      <c r="M248" s="63" t="s">
        <v>14369</v>
      </c>
      <c r="N248" s="64"/>
      <c r="O248" s="64">
        <v>45300</v>
      </c>
    </row>
    <row r="249" spans="1:15" s="63" customFormat="1" x14ac:dyDescent="0.25">
      <c r="A249" s="63" t="s">
        <v>14370</v>
      </c>
      <c r="C249" s="63" t="s">
        <v>14371</v>
      </c>
      <c r="D249" s="63" t="s">
        <v>14372</v>
      </c>
      <c r="E249" s="63" t="s">
        <v>14373</v>
      </c>
      <c r="F249" s="63" t="s">
        <v>12867</v>
      </c>
      <c r="G249" s="63" t="s">
        <v>64</v>
      </c>
      <c r="H249" s="63" t="s">
        <v>14374</v>
      </c>
      <c r="I249" s="63" t="s">
        <v>14375</v>
      </c>
      <c r="J249" s="63" t="s">
        <v>12880</v>
      </c>
      <c r="K249" s="63" t="s">
        <v>12857</v>
      </c>
      <c r="L249" s="63" t="s">
        <v>14376</v>
      </c>
      <c r="M249" s="63" t="s">
        <v>14377</v>
      </c>
      <c r="N249" s="64">
        <v>44582</v>
      </c>
      <c r="O249" s="64"/>
    </row>
    <row r="250" spans="1:15" s="63" customFormat="1" x14ac:dyDescent="0.25">
      <c r="A250" s="63" t="s">
        <v>14378</v>
      </c>
      <c r="C250" s="63" t="s">
        <v>14379</v>
      </c>
      <c r="E250" s="63" t="s">
        <v>14380</v>
      </c>
      <c r="F250" s="65" t="s">
        <v>12867</v>
      </c>
      <c r="G250" s="63" t="s">
        <v>278</v>
      </c>
      <c r="H250" s="63" t="s">
        <v>14381</v>
      </c>
      <c r="I250" s="63" t="s">
        <v>14382</v>
      </c>
      <c r="J250" s="63" t="s">
        <v>12880</v>
      </c>
      <c r="K250" s="63" t="s">
        <v>12857</v>
      </c>
      <c r="L250" s="63" t="s">
        <v>12888</v>
      </c>
      <c r="M250" s="63" t="s">
        <v>12962</v>
      </c>
      <c r="N250" s="64">
        <v>43734</v>
      </c>
      <c r="O250" s="64"/>
    </row>
    <row r="251" spans="1:15" s="63" customFormat="1" x14ac:dyDescent="0.25">
      <c r="A251" s="63" t="s">
        <v>14383</v>
      </c>
      <c r="C251" s="63" t="s">
        <v>14384</v>
      </c>
      <c r="E251" s="63" t="s">
        <v>14385</v>
      </c>
      <c r="F251" s="63" t="s">
        <v>12867</v>
      </c>
      <c r="G251" s="63" t="s">
        <v>12967</v>
      </c>
      <c r="H251" s="63" t="s">
        <v>14386</v>
      </c>
      <c r="I251" s="63" t="s">
        <v>14387</v>
      </c>
      <c r="J251" s="63" t="s">
        <v>12880</v>
      </c>
      <c r="L251" s="63" t="s">
        <v>12970</v>
      </c>
      <c r="M251" s="63" t="s">
        <v>12971</v>
      </c>
      <c r="N251" s="64"/>
      <c r="O251" s="64"/>
    </row>
    <row r="252" spans="1:15" s="63" customFormat="1" x14ac:dyDescent="0.25">
      <c r="A252" s="63" t="s">
        <v>14388</v>
      </c>
      <c r="C252" s="63" t="s">
        <v>14389</v>
      </c>
      <c r="E252" s="63" t="s">
        <v>14390</v>
      </c>
      <c r="F252" s="63" t="s">
        <v>12867</v>
      </c>
      <c r="G252" s="63" t="s">
        <v>278</v>
      </c>
      <c r="H252" s="63" t="s">
        <v>14391</v>
      </c>
      <c r="I252" s="63" t="s">
        <v>14392</v>
      </c>
      <c r="J252" s="63" t="s">
        <v>12880</v>
      </c>
      <c r="L252" s="63" t="s">
        <v>12871</v>
      </c>
      <c r="M252" s="63" t="s">
        <v>13425</v>
      </c>
      <c r="N252" s="64"/>
      <c r="O252" s="64"/>
    </row>
    <row r="253" spans="1:15" s="63" customFormat="1" x14ac:dyDescent="0.25">
      <c r="A253" s="63" t="s">
        <v>14393</v>
      </c>
      <c r="C253" s="63" t="s">
        <v>14394</v>
      </c>
      <c r="D253" s="63" t="s">
        <v>14395</v>
      </c>
      <c r="E253" s="63" t="s">
        <v>14396</v>
      </c>
      <c r="F253" s="63" t="s">
        <v>12867</v>
      </c>
      <c r="G253" s="63" t="s">
        <v>64</v>
      </c>
      <c r="H253" s="63" t="s">
        <v>14397</v>
      </c>
      <c r="I253" s="63" t="s">
        <v>14398</v>
      </c>
      <c r="J253" s="63" t="s">
        <v>12880</v>
      </c>
      <c r="K253" s="63" t="s">
        <v>12857</v>
      </c>
      <c r="L253" s="63" t="s">
        <v>12888</v>
      </c>
      <c r="M253" s="63" t="s">
        <v>14399</v>
      </c>
      <c r="N253" s="64">
        <v>44571</v>
      </c>
      <c r="O253" s="64"/>
    </row>
    <row r="254" spans="1:15" s="63" customFormat="1" x14ac:dyDescent="0.25">
      <c r="A254" s="63" t="s">
        <v>14400</v>
      </c>
      <c r="C254" s="63" t="s">
        <v>14401</v>
      </c>
      <c r="D254" s="63" t="s">
        <v>14402</v>
      </c>
      <c r="E254" s="63" t="s">
        <v>14403</v>
      </c>
      <c r="F254" s="63" t="s">
        <v>12867</v>
      </c>
      <c r="G254" s="63" t="s">
        <v>64</v>
      </c>
      <c r="H254" s="63" t="s">
        <v>14404</v>
      </c>
      <c r="I254" s="63" t="s">
        <v>14405</v>
      </c>
      <c r="J254" s="63" t="s">
        <v>12880</v>
      </c>
      <c r="K254" s="63" t="s">
        <v>12857</v>
      </c>
      <c r="L254" s="63" t="s">
        <v>12888</v>
      </c>
      <c r="M254" s="63" t="s">
        <v>14406</v>
      </c>
      <c r="N254" s="64">
        <v>44571</v>
      </c>
      <c r="O254" s="64"/>
    </row>
    <row r="255" spans="1:15" s="63" customFormat="1" x14ac:dyDescent="0.25">
      <c r="A255" s="63" t="s">
        <v>14407</v>
      </c>
      <c r="C255" s="63" t="s">
        <v>14408</v>
      </c>
      <c r="D255" s="63" t="s">
        <v>14409</v>
      </c>
      <c r="E255" s="63" t="s">
        <v>14410</v>
      </c>
      <c r="F255" s="63" t="s">
        <v>12867</v>
      </c>
      <c r="G255" s="63" t="s">
        <v>278</v>
      </c>
      <c r="H255" s="63" t="s">
        <v>14411</v>
      </c>
      <c r="I255" s="63" t="s">
        <v>14412</v>
      </c>
      <c r="J255" s="63" t="s">
        <v>12880</v>
      </c>
      <c r="K255" s="63" t="s">
        <v>12857</v>
      </c>
      <c r="L255" s="63" t="s">
        <v>14413</v>
      </c>
      <c r="M255" s="63" t="s">
        <v>14414</v>
      </c>
      <c r="N255" s="64">
        <v>44599</v>
      </c>
      <c r="O255" s="64"/>
    </row>
    <row r="256" spans="1:15" s="63" customFormat="1" x14ac:dyDescent="0.25">
      <c r="A256" s="63" t="s">
        <v>14415</v>
      </c>
      <c r="C256" s="63" t="s">
        <v>14416</v>
      </c>
      <c r="D256" s="63" t="s">
        <v>14417</v>
      </c>
      <c r="E256" s="63" t="s">
        <v>14418</v>
      </c>
      <c r="F256" s="63" t="s">
        <v>12867</v>
      </c>
      <c r="G256" s="63" t="s">
        <v>278</v>
      </c>
      <c r="H256" s="63" t="s">
        <v>14419</v>
      </c>
      <c r="I256" s="63" t="s">
        <v>14420</v>
      </c>
      <c r="J256" s="63" t="s">
        <v>12880</v>
      </c>
      <c r="K256" s="63" t="s">
        <v>12857</v>
      </c>
      <c r="L256" s="63" t="s">
        <v>14421</v>
      </c>
      <c r="M256" s="63" t="s">
        <v>14422</v>
      </c>
      <c r="N256" s="64">
        <v>45044</v>
      </c>
      <c r="O256" s="64">
        <v>45434</v>
      </c>
    </row>
    <row r="257" spans="1:15" s="63" customFormat="1" x14ac:dyDescent="0.25">
      <c r="A257" s="63" t="s">
        <v>14423</v>
      </c>
      <c r="C257" s="63" t="s">
        <v>14424</v>
      </c>
      <c r="E257" s="63" t="s">
        <v>14425</v>
      </c>
      <c r="F257" s="63" t="s">
        <v>12867</v>
      </c>
      <c r="G257" s="63" t="s">
        <v>12967</v>
      </c>
      <c r="H257" s="63" t="s">
        <v>14426</v>
      </c>
      <c r="I257" s="63" t="s">
        <v>14427</v>
      </c>
      <c r="J257" s="63" t="s">
        <v>14428</v>
      </c>
      <c r="L257" s="63" t="s">
        <v>12970</v>
      </c>
      <c r="M257" s="63" t="s">
        <v>14429</v>
      </c>
      <c r="N257" s="64">
        <v>43844</v>
      </c>
      <c r="O257" s="64">
        <v>44375</v>
      </c>
    </row>
    <row r="258" spans="1:15" s="63" customFormat="1" x14ac:dyDescent="0.25">
      <c r="A258" s="63" t="s">
        <v>14430</v>
      </c>
      <c r="C258" s="63" t="s">
        <v>14431</v>
      </c>
      <c r="D258" s="63" t="s">
        <v>14431</v>
      </c>
      <c r="E258" s="63" t="s">
        <v>14432</v>
      </c>
      <c r="F258" s="63" t="s">
        <v>12867</v>
      </c>
      <c r="G258" s="63" t="s">
        <v>12967</v>
      </c>
      <c r="H258" s="63" t="s">
        <v>14433</v>
      </c>
      <c r="I258" s="63" t="s">
        <v>14434</v>
      </c>
      <c r="J258" s="63" t="s">
        <v>12880</v>
      </c>
      <c r="L258" s="63" t="s">
        <v>12970</v>
      </c>
      <c r="M258" s="63" t="s">
        <v>12971</v>
      </c>
      <c r="N258" s="64"/>
      <c r="O258" s="64">
        <v>44439</v>
      </c>
    </row>
    <row r="259" spans="1:15" s="63" customFormat="1" x14ac:dyDescent="0.25">
      <c r="A259" s="63" t="s">
        <v>14435</v>
      </c>
      <c r="C259" s="63" t="s">
        <v>14436</v>
      </c>
      <c r="D259" s="63" t="s">
        <v>14437</v>
      </c>
      <c r="E259" s="63" t="s">
        <v>14438</v>
      </c>
      <c r="F259" s="63" t="s">
        <v>12867</v>
      </c>
      <c r="G259" s="63" t="s">
        <v>12967</v>
      </c>
      <c r="H259" s="63" t="s">
        <v>14439</v>
      </c>
      <c r="I259" s="63" t="s">
        <v>14440</v>
      </c>
      <c r="J259" s="63" t="s">
        <v>12880</v>
      </c>
      <c r="L259" s="63" t="s">
        <v>12970</v>
      </c>
      <c r="M259" s="63" t="s">
        <v>12971</v>
      </c>
      <c r="N259" s="64"/>
      <c r="O259" s="64"/>
    </row>
    <row r="260" spans="1:15" s="63" customFormat="1" x14ac:dyDescent="0.25">
      <c r="A260" s="63" t="s">
        <v>14441</v>
      </c>
      <c r="C260" s="63" t="s">
        <v>14442</v>
      </c>
      <c r="E260" s="63" t="s">
        <v>14443</v>
      </c>
      <c r="F260" s="63" t="s">
        <v>40</v>
      </c>
      <c r="G260" s="63" t="s">
        <v>34</v>
      </c>
      <c r="H260" s="67" t="s">
        <v>14444</v>
      </c>
      <c r="I260" s="63" t="s">
        <v>14445</v>
      </c>
      <c r="J260" s="63" t="s">
        <v>12880</v>
      </c>
      <c r="L260" s="63" t="s">
        <v>13024</v>
      </c>
      <c r="M260" s="63" t="s">
        <v>13048</v>
      </c>
      <c r="N260" s="64">
        <v>44957</v>
      </c>
      <c r="O260" s="64"/>
    </row>
    <row r="261" spans="1:15" s="63" customFormat="1" x14ac:dyDescent="0.25">
      <c r="A261" s="63" t="s">
        <v>12741</v>
      </c>
      <c r="C261" s="63" t="s">
        <v>14446</v>
      </c>
      <c r="D261" s="63" t="s">
        <v>14447</v>
      </c>
      <c r="E261" s="63" t="s">
        <v>14448</v>
      </c>
      <c r="F261" s="63" t="s">
        <v>12867</v>
      </c>
      <c r="G261" s="63" t="s">
        <v>64</v>
      </c>
      <c r="H261" s="63" t="s">
        <v>14449</v>
      </c>
      <c r="I261" s="63" t="s">
        <v>14450</v>
      </c>
      <c r="J261" s="63" t="s">
        <v>12880</v>
      </c>
      <c r="K261" s="63" t="s">
        <v>12857</v>
      </c>
      <c r="L261" s="63" t="s">
        <v>13017</v>
      </c>
      <c r="M261" s="66" t="s">
        <v>14451</v>
      </c>
      <c r="N261" s="64">
        <v>44377</v>
      </c>
      <c r="O261" s="64"/>
    </row>
    <row r="262" spans="1:15" s="63" customFormat="1" x14ac:dyDescent="0.25">
      <c r="A262" s="63" t="s">
        <v>14452</v>
      </c>
      <c r="C262" s="63" t="s">
        <v>14453</v>
      </c>
      <c r="E262" s="63" t="s">
        <v>14454</v>
      </c>
      <c r="F262" s="63" t="s">
        <v>12867</v>
      </c>
      <c r="G262" s="63" t="s">
        <v>64</v>
      </c>
      <c r="H262" s="63" t="s">
        <v>14455</v>
      </c>
      <c r="I262" s="63" t="s">
        <v>14456</v>
      </c>
      <c r="J262" s="63" t="s">
        <v>12880</v>
      </c>
      <c r="K262" s="63" t="s">
        <v>12857</v>
      </c>
      <c r="L262" s="63" t="s">
        <v>13007</v>
      </c>
      <c r="M262" s="63" t="s">
        <v>14457</v>
      </c>
      <c r="N262" s="64">
        <v>44207</v>
      </c>
      <c r="O262" s="64"/>
    </row>
    <row r="263" spans="1:15" s="63" customFormat="1" x14ac:dyDescent="0.25">
      <c r="A263" s="63" t="s">
        <v>14458</v>
      </c>
      <c r="C263" s="63" t="s">
        <v>14459</v>
      </c>
      <c r="D263" s="63" t="s">
        <v>14460</v>
      </c>
      <c r="E263" s="63" t="s">
        <v>14461</v>
      </c>
      <c r="F263" s="63" t="s">
        <v>12867</v>
      </c>
      <c r="G263" s="63" t="s">
        <v>278</v>
      </c>
      <c r="H263" s="63" t="s">
        <v>14462</v>
      </c>
      <c r="I263" s="63" t="s">
        <v>14463</v>
      </c>
      <c r="J263" s="63" t="s">
        <v>12880</v>
      </c>
      <c r="K263" s="63" t="s">
        <v>12857</v>
      </c>
      <c r="L263" s="63" t="s">
        <v>13883</v>
      </c>
      <c r="M263" s="63" t="s">
        <v>14464</v>
      </c>
      <c r="N263" s="64">
        <v>44214</v>
      </c>
      <c r="O263" s="64"/>
    </row>
    <row r="264" spans="1:15" s="63" customFormat="1" x14ac:dyDescent="0.25">
      <c r="A264" s="63" t="s">
        <v>14465</v>
      </c>
      <c r="C264" s="63" t="s">
        <v>14466</v>
      </c>
      <c r="D264" s="63" t="s">
        <v>14467</v>
      </c>
      <c r="E264" s="63" t="s">
        <v>14468</v>
      </c>
      <c r="F264" s="63" t="s">
        <v>12867</v>
      </c>
      <c r="G264" s="63" t="s">
        <v>64</v>
      </c>
      <c r="H264" s="63" t="s">
        <v>14469</v>
      </c>
      <c r="I264" s="63" t="s">
        <v>14470</v>
      </c>
      <c r="J264" s="63" t="s">
        <v>12880</v>
      </c>
      <c r="K264" s="63" t="s">
        <v>12857</v>
      </c>
      <c r="L264" s="63" t="s">
        <v>14471</v>
      </c>
      <c r="M264" s="63" t="s">
        <v>14472</v>
      </c>
      <c r="N264" s="64"/>
      <c r="O264" s="64">
        <v>45300</v>
      </c>
    </row>
    <row r="265" spans="1:15" s="63" customFormat="1" x14ac:dyDescent="0.25">
      <c r="A265" s="74" t="s">
        <v>14473</v>
      </c>
      <c r="B265" s="74"/>
      <c r="C265" s="74" t="s">
        <v>14474</v>
      </c>
      <c r="D265" s="74"/>
      <c r="E265" s="74" t="s">
        <v>14475</v>
      </c>
      <c r="F265" s="74" t="s">
        <v>40</v>
      </c>
      <c r="G265" s="74" t="s">
        <v>34</v>
      </c>
      <c r="H265" s="74" t="s">
        <v>14476</v>
      </c>
      <c r="I265" s="74" t="s">
        <v>14477</v>
      </c>
      <c r="J265" s="74" t="s">
        <v>12880</v>
      </c>
      <c r="K265" s="74"/>
      <c r="L265" s="74"/>
      <c r="M265" s="74" t="s">
        <v>13048</v>
      </c>
      <c r="N265" s="64">
        <v>45335</v>
      </c>
      <c r="O265" s="64">
        <v>45335</v>
      </c>
    </row>
    <row r="266" spans="1:15" s="63" customFormat="1" x14ac:dyDescent="0.25">
      <c r="A266" s="74" t="s">
        <v>14478</v>
      </c>
      <c r="B266" s="75" t="s">
        <v>14479</v>
      </c>
      <c r="C266" s="74" t="s">
        <v>14480</v>
      </c>
      <c r="D266" s="74" t="s">
        <v>14481</v>
      </c>
      <c r="E266" s="74" t="s">
        <v>14482</v>
      </c>
      <c r="F266" s="74" t="s">
        <v>12867</v>
      </c>
      <c r="G266" s="63" t="s">
        <v>64</v>
      </c>
      <c r="H266" s="74" t="s">
        <v>14483</v>
      </c>
      <c r="I266" s="74" t="s">
        <v>14484</v>
      </c>
      <c r="J266" s="74" t="s">
        <v>12880</v>
      </c>
      <c r="K266" s="74" t="s">
        <v>12857</v>
      </c>
      <c r="L266" s="74" t="s">
        <v>14485</v>
      </c>
      <c r="M266" s="74" t="s">
        <v>14486</v>
      </c>
      <c r="N266" s="64">
        <v>45335</v>
      </c>
      <c r="O266" s="64">
        <v>45335</v>
      </c>
    </row>
    <row r="267" spans="1:15" s="63" customFormat="1" x14ac:dyDescent="0.25">
      <c r="A267" s="74" t="s">
        <v>14487</v>
      </c>
      <c r="B267" s="75" t="s">
        <v>14488</v>
      </c>
      <c r="C267" s="74" t="s">
        <v>14489</v>
      </c>
      <c r="D267" s="74" t="s">
        <v>14490</v>
      </c>
      <c r="E267" s="74" t="s">
        <v>14491</v>
      </c>
      <c r="F267" s="74" t="s">
        <v>12867</v>
      </c>
      <c r="G267" s="63" t="s">
        <v>64</v>
      </c>
      <c r="H267" s="74" t="s">
        <v>14492</v>
      </c>
      <c r="I267" s="74" t="s">
        <v>14493</v>
      </c>
      <c r="J267" s="74" t="s">
        <v>12880</v>
      </c>
      <c r="K267" s="74" t="s">
        <v>12857</v>
      </c>
      <c r="L267" s="74" t="s">
        <v>14485</v>
      </c>
      <c r="M267" s="74" t="s">
        <v>14486</v>
      </c>
      <c r="N267" s="64">
        <v>45335</v>
      </c>
      <c r="O267" s="64">
        <v>45335</v>
      </c>
    </row>
    <row r="268" spans="1:15" s="63" customFormat="1" x14ac:dyDescent="0.25">
      <c r="A268" s="74" t="s">
        <v>14494</v>
      </c>
      <c r="B268" s="74"/>
      <c r="C268" s="74" t="s">
        <v>14495</v>
      </c>
      <c r="D268" s="74" t="s">
        <v>14496</v>
      </c>
      <c r="E268" s="74" t="s">
        <v>14497</v>
      </c>
      <c r="F268" s="74" t="s">
        <v>12867</v>
      </c>
      <c r="G268" s="74" t="s">
        <v>34</v>
      </c>
      <c r="H268" s="74" t="s">
        <v>14498</v>
      </c>
      <c r="I268" s="74" t="s">
        <v>14499</v>
      </c>
      <c r="J268" s="74" t="s">
        <v>12880</v>
      </c>
      <c r="K268" s="74" t="s">
        <v>12857</v>
      </c>
      <c r="L268" s="74" t="s">
        <v>14485</v>
      </c>
      <c r="M268" s="74" t="s">
        <v>14486</v>
      </c>
      <c r="N268" s="64">
        <v>45335</v>
      </c>
      <c r="O268" s="64">
        <v>45335</v>
      </c>
    </row>
    <row r="269" spans="1:15" s="63" customFormat="1" x14ac:dyDescent="0.25">
      <c r="A269" s="74" t="s">
        <v>14500</v>
      </c>
      <c r="B269" s="74" t="s">
        <v>14501</v>
      </c>
      <c r="C269" s="74" t="s">
        <v>14502</v>
      </c>
      <c r="D269" s="74"/>
      <c r="E269" s="74" t="s">
        <v>14503</v>
      </c>
      <c r="F269" s="74" t="s">
        <v>12867</v>
      </c>
      <c r="G269" s="74" t="s">
        <v>34</v>
      </c>
      <c r="H269" s="74" t="s">
        <v>14504</v>
      </c>
      <c r="I269" s="74" t="s">
        <v>14505</v>
      </c>
      <c r="J269" s="74" t="s">
        <v>12880</v>
      </c>
      <c r="K269" s="74" t="s">
        <v>12857</v>
      </c>
      <c r="L269" s="74" t="s">
        <v>14485</v>
      </c>
      <c r="M269" s="74" t="s">
        <v>14486</v>
      </c>
      <c r="N269" s="64">
        <v>45335</v>
      </c>
      <c r="O269" s="64">
        <v>45335</v>
      </c>
    </row>
    <row r="270" spans="1:15" s="63" customFormat="1" x14ac:dyDescent="0.25">
      <c r="A270" s="63" t="s">
        <v>14506</v>
      </c>
      <c r="C270" s="63" t="s">
        <v>14507</v>
      </c>
      <c r="D270" s="63" t="s">
        <v>14508</v>
      </c>
      <c r="E270" s="63" t="s">
        <v>14509</v>
      </c>
      <c r="F270" s="63" t="s">
        <v>12867</v>
      </c>
      <c r="G270" s="63" t="s">
        <v>64</v>
      </c>
      <c r="H270" s="63" t="s">
        <v>14510</v>
      </c>
      <c r="I270" s="63" t="s">
        <v>14511</v>
      </c>
      <c r="J270" s="63" t="s">
        <v>12880</v>
      </c>
      <c r="K270" s="63" t="s">
        <v>12857</v>
      </c>
      <c r="N270" s="64">
        <v>45365</v>
      </c>
      <c r="O270" s="64">
        <v>45365</v>
      </c>
    </row>
    <row r="271" spans="1:15" s="63" customFormat="1" x14ac:dyDescent="0.25">
      <c r="A271" s="63" t="s">
        <v>14512</v>
      </c>
      <c r="C271" s="63" t="s">
        <v>14513</v>
      </c>
      <c r="D271" s="63" t="s">
        <v>14514</v>
      </c>
      <c r="E271" s="63" t="s">
        <v>14515</v>
      </c>
      <c r="F271" s="63" t="s">
        <v>12867</v>
      </c>
      <c r="G271" s="63" t="s">
        <v>64</v>
      </c>
      <c r="H271" s="63" t="s">
        <v>14516</v>
      </c>
      <c r="I271" s="63" t="s">
        <v>14517</v>
      </c>
      <c r="J271" s="63" t="s">
        <v>12880</v>
      </c>
      <c r="K271" s="63" t="s">
        <v>12857</v>
      </c>
      <c r="N271" s="64">
        <v>45365</v>
      </c>
      <c r="O271" s="64">
        <v>45365</v>
      </c>
    </row>
    <row r="272" spans="1:15" s="63" customFormat="1" x14ac:dyDescent="0.25">
      <c r="A272" s="63" t="s">
        <v>14518</v>
      </c>
      <c r="C272" s="63" t="s">
        <v>14519</v>
      </c>
      <c r="D272" s="63" t="s">
        <v>14520</v>
      </c>
      <c r="E272" s="63" t="s">
        <v>14521</v>
      </c>
      <c r="F272" s="63" t="s">
        <v>12867</v>
      </c>
      <c r="G272" s="63" t="s">
        <v>64</v>
      </c>
      <c r="H272" s="63" t="s">
        <v>14522</v>
      </c>
      <c r="I272" s="63" t="s">
        <v>14523</v>
      </c>
      <c r="J272" s="63" t="s">
        <v>12880</v>
      </c>
      <c r="K272" s="63" t="s">
        <v>12857</v>
      </c>
      <c r="L272" s="63" t="s">
        <v>14524</v>
      </c>
      <c r="M272" s="63" t="s">
        <v>14525</v>
      </c>
      <c r="N272" s="64">
        <v>45365</v>
      </c>
      <c r="O272" s="64">
        <v>45365</v>
      </c>
    </row>
    <row r="273" spans="1:15" s="63" customFormat="1" x14ac:dyDescent="0.25">
      <c r="A273" s="74" t="s">
        <v>14526</v>
      </c>
      <c r="B273" s="74"/>
      <c r="C273" s="74" t="s">
        <v>14527</v>
      </c>
      <c r="D273" s="74" t="s">
        <v>14528</v>
      </c>
      <c r="E273" s="74" t="s">
        <v>14529</v>
      </c>
      <c r="F273" s="74" t="s">
        <v>12867</v>
      </c>
      <c r="G273" s="74" t="s">
        <v>278</v>
      </c>
      <c r="H273" s="74" t="s">
        <v>14530</v>
      </c>
      <c r="I273" s="74" t="s">
        <v>14531</v>
      </c>
      <c r="J273" s="74" t="s">
        <v>14532</v>
      </c>
      <c r="K273" s="74" t="s">
        <v>12857</v>
      </c>
      <c r="L273" s="74" t="s">
        <v>14533</v>
      </c>
      <c r="M273" s="74" t="s">
        <v>14534</v>
      </c>
      <c r="N273" s="64">
        <v>45397</v>
      </c>
      <c r="O273" s="64">
        <v>45434</v>
      </c>
    </row>
    <row r="274" spans="1:15" s="63" customFormat="1" x14ac:dyDescent="0.25">
      <c r="A274" s="74" t="s">
        <v>14535</v>
      </c>
      <c r="B274" s="74"/>
      <c r="C274" s="74" t="s">
        <v>14536</v>
      </c>
      <c r="D274" s="74"/>
      <c r="E274" s="74" t="s">
        <v>14537</v>
      </c>
      <c r="F274" s="74" t="s">
        <v>12867</v>
      </c>
      <c r="G274" s="74" t="s">
        <v>34</v>
      </c>
      <c r="H274" s="74" t="s">
        <v>14538</v>
      </c>
      <c r="I274" s="74" t="s">
        <v>14539</v>
      </c>
      <c r="J274" s="74" t="s">
        <v>12880</v>
      </c>
      <c r="K274" s="74" t="s">
        <v>12857</v>
      </c>
      <c r="L274" s="74" t="s">
        <v>74</v>
      </c>
      <c r="M274" s="74" t="s">
        <v>14540</v>
      </c>
      <c r="N274" s="64">
        <v>45397</v>
      </c>
      <c r="O274" s="64">
        <v>45397</v>
      </c>
    </row>
    <row r="275" spans="1:15" s="63" customFormat="1" x14ac:dyDescent="0.25">
      <c r="A275" s="74" t="s">
        <v>14541</v>
      </c>
      <c r="B275" s="74"/>
      <c r="C275" s="74" t="s">
        <v>14542</v>
      </c>
      <c r="D275" s="74" t="s">
        <v>14543</v>
      </c>
      <c r="E275" s="74" t="s">
        <v>14544</v>
      </c>
      <c r="F275" s="74" t="s">
        <v>40</v>
      </c>
      <c r="G275" s="74" t="s">
        <v>34</v>
      </c>
      <c r="H275" s="74" t="s">
        <v>14545</v>
      </c>
      <c r="I275" s="74" t="s">
        <v>14546</v>
      </c>
      <c r="J275" s="74" t="s">
        <v>12880</v>
      </c>
      <c r="K275" s="74"/>
      <c r="L275" s="74" t="s">
        <v>13289</v>
      </c>
      <c r="M275" s="74" t="s">
        <v>13290</v>
      </c>
      <c r="N275" s="64">
        <v>45397</v>
      </c>
      <c r="O275" s="64">
        <v>45397</v>
      </c>
    </row>
    <row r="276" spans="1:15" s="63" customFormat="1" x14ac:dyDescent="0.25">
      <c r="A276" s="74" t="s">
        <v>14547</v>
      </c>
      <c r="B276" s="74"/>
      <c r="C276" s="74" t="s">
        <v>14548</v>
      </c>
      <c r="D276" s="74"/>
      <c r="E276" s="74" t="s">
        <v>14549</v>
      </c>
      <c r="F276" s="74" t="s">
        <v>12867</v>
      </c>
      <c r="G276" s="74" t="s">
        <v>34</v>
      </c>
      <c r="H276" s="74" t="s">
        <v>14550</v>
      </c>
      <c r="I276" s="74" t="s">
        <v>14551</v>
      </c>
      <c r="J276" s="74" t="s">
        <v>12880</v>
      </c>
      <c r="K276" s="74" t="s">
        <v>12857</v>
      </c>
      <c r="L276" s="74" t="s">
        <v>14552</v>
      </c>
      <c r="M276" s="74" t="s">
        <v>14553</v>
      </c>
      <c r="N276" s="64">
        <v>45397</v>
      </c>
      <c r="O276" s="64">
        <v>45397</v>
      </c>
    </row>
    <row r="277" spans="1:15" s="63" customFormat="1" x14ac:dyDescent="0.25">
      <c r="A277" s="74" t="s">
        <v>14554</v>
      </c>
      <c r="B277" s="74"/>
      <c r="C277" s="74" t="s">
        <v>14555</v>
      </c>
      <c r="D277" s="74" t="s">
        <v>14556</v>
      </c>
      <c r="E277" s="74" t="s">
        <v>14557</v>
      </c>
      <c r="F277" s="74" t="s">
        <v>12867</v>
      </c>
      <c r="G277" s="74" t="s">
        <v>34</v>
      </c>
      <c r="H277" s="74" t="s">
        <v>14558</v>
      </c>
      <c r="I277" s="74" t="s">
        <v>14559</v>
      </c>
      <c r="J277" s="74" t="s">
        <v>12880</v>
      </c>
      <c r="K277" s="74" t="s">
        <v>12857</v>
      </c>
      <c r="L277" s="74" t="s">
        <v>12888</v>
      </c>
      <c r="M277" s="74" t="s">
        <v>14560</v>
      </c>
      <c r="N277" s="64">
        <v>45448</v>
      </c>
    </row>
    <row r="278" spans="1:15" s="63" customFormat="1" x14ac:dyDescent="0.25">
      <c r="A278" s="74" t="s">
        <v>14561</v>
      </c>
      <c r="B278" s="74"/>
      <c r="C278" s="74" t="s">
        <v>14562</v>
      </c>
      <c r="D278" s="74" t="s">
        <v>14563</v>
      </c>
      <c r="E278" s="74" t="s">
        <v>14564</v>
      </c>
      <c r="F278" s="74" t="s">
        <v>12867</v>
      </c>
      <c r="G278" s="74" t="s">
        <v>34</v>
      </c>
      <c r="H278" s="74" t="s">
        <v>14565</v>
      </c>
      <c r="I278" s="74" t="s">
        <v>14566</v>
      </c>
      <c r="J278" s="74" t="s">
        <v>12880</v>
      </c>
      <c r="K278" s="74" t="s">
        <v>12857</v>
      </c>
      <c r="L278" s="74" t="s">
        <v>12888</v>
      </c>
      <c r="M278" s="74" t="s">
        <v>14560</v>
      </c>
      <c r="N278" s="64">
        <v>45448</v>
      </c>
    </row>
    <row r="279" spans="1:15" s="63" customFormat="1" x14ac:dyDescent="0.25">
      <c r="A279" s="74" t="s">
        <v>14567</v>
      </c>
      <c r="B279" s="74"/>
      <c r="C279" s="74" t="s">
        <v>14568</v>
      </c>
      <c r="D279" s="74" t="s">
        <v>14569</v>
      </c>
      <c r="E279" s="74" t="s">
        <v>14570</v>
      </c>
      <c r="F279" s="74" t="s">
        <v>12867</v>
      </c>
      <c r="G279" s="74" t="s">
        <v>34</v>
      </c>
      <c r="H279" s="74" t="s">
        <v>14571</v>
      </c>
      <c r="I279" s="74" t="s">
        <v>14572</v>
      </c>
      <c r="J279" s="74" t="s">
        <v>12880</v>
      </c>
      <c r="K279" s="74" t="s">
        <v>12857</v>
      </c>
      <c r="L279" s="74" t="s">
        <v>12888</v>
      </c>
      <c r="M279" s="74" t="s">
        <v>14560</v>
      </c>
      <c r="N279" s="64">
        <v>45448</v>
      </c>
    </row>
    <row r="280" spans="1:15" s="63" customFormat="1" x14ac:dyDescent="0.25">
      <c r="A280" s="74" t="s">
        <v>14573</v>
      </c>
      <c r="B280" s="74"/>
      <c r="C280" s="74" t="s">
        <v>14574</v>
      </c>
      <c r="D280" s="74" t="s">
        <v>14575</v>
      </c>
      <c r="E280" s="74" t="s">
        <v>14576</v>
      </c>
      <c r="F280" s="74" t="s">
        <v>12867</v>
      </c>
      <c r="G280" s="74" t="s">
        <v>34</v>
      </c>
      <c r="H280" s="74" t="s">
        <v>14577</v>
      </c>
      <c r="I280" s="74" t="s">
        <v>14578</v>
      </c>
      <c r="J280" s="74" t="s">
        <v>12880</v>
      </c>
      <c r="K280" s="74" t="s">
        <v>12857</v>
      </c>
      <c r="L280" s="74" t="s">
        <v>12888</v>
      </c>
      <c r="M280" s="74" t="s">
        <v>14560</v>
      </c>
      <c r="N280" s="64">
        <v>45448</v>
      </c>
    </row>
    <row r="281" spans="1:15" s="63" customFormat="1" x14ac:dyDescent="0.25">
      <c r="A281" s="74" t="s">
        <v>14579</v>
      </c>
      <c r="B281" s="74"/>
      <c r="C281" s="74" t="s">
        <v>14580</v>
      </c>
      <c r="D281" s="74" t="s">
        <v>14581</v>
      </c>
      <c r="E281" s="74" t="s">
        <v>14582</v>
      </c>
      <c r="F281" s="74" t="s">
        <v>12867</v>
      </c>
      <c r="G281" s="74" t="s">
        <v>34</v>
      </c>
      <c r="H281" s="74" t="s">
        <v>14583</v>
      </c>
      <c r="I281" s="74" t="s">
        <v>14584</v>
      </c>
      <c r="J281" s="74" t="s">
        <v>12880</v>
      </c>
      <c r="K281" s="74" t="s">
        <v>12857</v>
      </c>
      <c r="L281" s="74" t="s">
        <v>12888</v>
      </c>
      <c r="M281" s="74" t="s">
        <v>14560</v>
      </c>
      <c r="N281" s="64">
        <v>45448</v>
      </c>
    </row>
    <row r="282" spans="1:15" s="63" customFormat="1" x14ac:dyDescent="0.25">
      <c r="A282" s="74" t="s">
        <v>14585</v>
      </c>
      <c r="B282" s="74"/>
      <c r="C282" s="74" t="s">
        <v>14586</v>
      </c>
      <c r="D282" s="74" t="s">
        <v>14587</v>
      </c>
      <c r="E282" s="74" t="s">
        <v>14588</v>
      </c>
      <c r="F282" s="74" t="s">
        <v>12867</v>
      </c>
      <c r="G282" s="74" t="s">
        <v>34</v>
      </c>
      <c r="H282" s="74" t="s">
        <v>14589</v>
      </c>
      <c r="I282" s="74" t="s">
        <v>14590</v>
      </c>
      <c r="J282" s="74" t="s">
        <v>12880</v>
      </c>
      <c r="K282" s="74" t="s">
        <v>12857</v>
      </c>
      <c r="L282" s="74" t="s">
        <v>12888</v>
      </c>
      <c r="M282" s="74" t="s">
        <v>14560</v>
      </c>
      <c r="N282" s="64">
        <v>45448</v>
      </c>
    </row>
    <row r="283" spans="1:15" s="63" customFormat="1" x14ac:dyDescent="0.25">
      <c r="A283" s="74" t="s">
        <v>14591</v>
      </c>
      <c r="B283" s="74"/>
      <c r="C283" s="74" t="s">
        <v>14592</v>
      </c>
      <c r="D283" s="74" t="s">
        <v>14593</v>
      </c>
      <c r="E283" s="74" t="s">
        <v>14594</v>
      </c>
      <c r="F283" s="74" t="s">
        <v>12867</v>
      </c>
      <c r="G283" s="74" t="s">
        <v>34</v>
      </c>
      <c r="H283" s="74" t="s">
        <v>14595</v>
      </c>
      <c r="I283" s="74" t="s">
        <v>14596</v>
      </c>
      <c r="J283" s="74" t="s">
        <v>12880</v>
      </c>
      <c r="K283" s="74" t="s">
        <v>12857</v>
      </c>
      <c r="L283" s="74" t="s">
        <v>12888</v>
      </c>
      <c r="M283" s="74" t="s">
        <v>14560</v>
      </c>
      <c r="N283" s="64">
        <v>45448</v>
      </c>
    </row>
    <row r="284" spans="1:15" s="63" customFormat="1" x14ac:dyDescent="0.25">
      <c r="A284" s="74" t="s">
        <v>14597</v>
      </c>
      <c r="B284" s="74"/>
      <c r="C284" s="74" t="s">
        <v>14598</v>
      </c>
      <c r="D284" s="74" t="s">
        <v>14599</v>
      </c>
      <c r="E284" s="74" t="s">
        <v>14600</v>
      </c>
      <c r="F284" s="74" t="s">
        <v>12867</v>
      </c>
      <c r="G284" s="74" t="s">
        <v>34</v>
      </c>
      <c r="H284" s="74" t="s">
        <v>14601</v>
      </c>
      <c r="I284" s="74" t="s">
        <v>14602</v>
      </c>
      <c r="J284" s="74" t="s">
        <v>12880</v>
      </c>
      <c r="K284" s="74" t="s">
        <v>12857</v>
      </c>
      <c r="L284" s="74" t="s">
        <v>12888</v>
      </c>
      <c r="M284" s="74" t="s">
        <v>14560</v>
      </c>
      <c r="N284" s="64">
        <v>45448</v>
      </c>
    </row>
    <row r="285" spans="1:15" s="63" customFormat="1" x14ac:dyDescent="0.25">
      <c r="A285" s="74" t="s">
        <v>14603</v>
      </c>
      <c r="B285" s="74"/>
      <c r="C285" s="74" t="s">
        <v>14604</v>
      </c>
      <c r="D285" s="74" t="s">
        <v>14605</v>
      </c>
      <c r="E285" s="74" t="s">
        <v>14606</v>
      </c>
      <c r="F285" s="74" t="s">
        <v>12867</v>
      </c>
      <c r="G285" s="74" t="s">
        <v>34</v>
      </c>
      <c r="H285" s="74" t="s">
        <v>14607</v>
      </c>
      <c r="I285" s="74" t="s">
        <v>14608</v>
      </c>
      <c r="J285" s="74" t="s">
        <v>12880</v>
      </c>
      <c r="K285" s="74" t="s">
        <v>12857</v>
      </c>
      <c r="L285" s="74" t="s">
        <v>12888</v>
      </c>
      <c r="M285" s="74" t="s">
        <v>14560</v>
      </c>
      <c r="N285" s="64">
        <v>45448</v>
      </c>
    </row>
    <row r="286" spans="1:15" s="63" customFormat="1" x14ac:dyDescent="0.25">
      <c r="A286" s="74" t="s">
        <v>14609</v>
      </c>
      <c r="B286" s="74"/>
      <c r="C286" s="74" t="s">
        <v>14610</v>
      </c>
      <c r="D286" s="74" t="s">
        <v>14611</v>
      </c>
      <c r="E286" s="74" t="s">
        <v>14612</v>
      </c>
      <c r="F286" s="74" t="s">
        <v>12867</v>
      </c>
      <c r="G286" s="74" t="s">
        <v>34</v>
      </c>
      <c r="H286" s="74" t="s">
        <v>14613</v>
      </c>
      <c r="I286" s="74" t="s">
        <v>14614</v>
      </c>
      <c r="J286" s="74" t="s">
        <v>12880</v>
      </c>
      <c r="K286" s="74" t="s">
        <v>12857</v>
      </c>
      <c r="L286" s="74" t="s">
        <v>12888</v>
      </c>
      <c r="M286" s="74" t="s">
        <v>14560</v>
      </c>
      <c r="N286" s="64">
        <v>45448</v>
      </c>
    </row>
    <row r="287" spans="1:15" s="63" customFormat="1" x14ac:dyDescent="0.25">
      <c r="A287" s="74" t="s">
        <v>14615</v>
      </c>
      <c r="B287" s="74"/>
      <c r="C287" s="74" t="s">
        <v>14616</v>
      </c>
      <c r="D287" s="74" t="s">
        <v>14617</v>
      </c>
      <c r="E287" s="74" t="s">
        <v>14618</v>
      </c>
      <c r="F287" s="74" t="s">
        <v>12867</v>
      </c>
      <c r="G287" s="74" t="s">
        <v>34</v>
      </c>
      <c r="H287" s="74" t="s">
        <v>14619</v>
      </c>
      <c r="I287" s="74" t="s">
        <v>14620</v>
      </c>
      <c r="J287" s="74" t="s">
        <v>12880</v>
      </c>
      <c r="K287" s="74" t="s">
        <v>12857</v>
      </c>
      <c r="L287" s="74" t="s">
        <v>12888</v>
      </c>
      <c r="M287" s="74" t="s">
        <v>14560</v>
      </c>
      <c r="N287" s="64">
        <v>45448</v>
      </c>
    </row>
    <row r="288" spans="1:15" s="63" customFormat="1" x14ac:dyDescent="0.25">
      <c r="A288" s="74" t="s">
        <v>14621</v>
      </c>
      <c r="B288" s="74"/>
      <c r="C288" s="74" t="s">
        <v>14622</v>
      </c>
      <c r="D288" s="74" t="s">
        <v>14623</v>
      </c>
      <c r="E288" s="74" t="s">
        <v>14624</v>
      </c>
      <c r="F288" s="74" t="s">
        <v>12867</v>
      </c>
      <c r="G288" s="74" t="s">
        <v>34</v>
      </c>
      <c r="H288" s="74" t="s">
        <v>14625</v>
      </c>
      <c r="I288" s="74" t="s">
        <v>14626</v>
      </c>
      <c r="J288" s="74" t="s">
        <v>12880</v>
      </c>
      <c r="K288" s="74" t="s">
        <v>12857</v>
      </c>
      <c r="L288" s="74" t="s">
        <v>12888</v>
      </c>
      <c r="M288" s="74" t="s">
        <v>14560</v>
      </c>
      <c r="N288" s="64">
        <v>45448</v>
      </c>
    </row>
    <row r="289" spans="1:14" s="63" customFormat="1" x14ac:dyDescent="0.25">
      <c r="A289" s="74" t="s">
        <v>14627</v>
      </c>
      <c r="B289" s="74"/>
      <c r="C289" s="74" t="s">
        <v>14628</v>
      </c>
      <c r="D289" s="74" t="s">
        <v>14629</v>
      </c>
      <c r="E289" s="74" t="s">
        <v>14630</v>
      </c>
      <c r="F289" s="74" t="s">
        <v>12867</v>
      </c>
      <c r="G289" s="74" t="s">
        <v>34</v>
      </c>
      <c r="H289" s="74" t="s">
        <v>14631</v>
      </c>
      <c r="I289" s="74" t="s">
        <v>14632</v>
      </c>
      <c r="J289" s="74" t="s">
        <v>12880</v>
      </c>
      <c r="K289" s="74" t="s">
        <v>12857</v>
      </c>
      <c r="L289" s="74" t="s">
        <v>12888</v>
      </c>
      <c r="M289" s="74" t="s">
        <v>14560</v>
      </c>
      <c r="N289" s="64">
        <v>45448</v>
      </c>
    </row>
    <row r="290" spans="1:14" s="63" customFormat="1" x14ac:dyDescent="0.25">
      <c r="A290" s="74" t="s">
        <v>14633</v>
      </c>
      <c r="B290" s="74"/>
      <c r="C290" s="74" t="s">
        <v>14634</v>
      </c>
      <c r="D290" s="74" t="s">
        <v>14635</v>
      </c>
      <c r="E290" s="74" t="s">
        <v>14636</v>
      </c>
      <c r="F290" s="74" t="s">
        <v>12867</v>
      </c>
      <c r="G290" s="74" t="s">
        <v>34</v>
      </c>
      <c r="H290" s="74" t="s">
        <v>14637</v>
      </c>
      <c r="I290" s="74" t="s">
        <v>14638</v>
      </c>
      <c r="J290" s="74" t="s">
        <v>12880</v>
      </c>
      <c r="K290" s="74" t="s">
        <v>12857</v>
      </c>
      <c r="L290" s="74" t="s">
        <v>12888</v>
      </c>
      <c r="M290" s="74" t="s">
        <v>14560</v>
      </c>
      <c r="N290" s="64">
        <v>45448</v>
      </c>
    </row>
    <row r="291" spans="1:14" s="63" customFormat="1" x14ac:dyDescent="0.25">
      <c r="A291" s="74" t="s">
        <v>14639</v>
      </c>
      <c r="B291" s="74"/>
      <c r="C291" s="74" t="s">
        <v>14640</v>
      </c>
      <c r="D291" s="74" t="s">
        <v>14641</v>
      </c>
      <c r="E291" s="74" t="s">
        <v>14642</v>
      </c>
      <c r="F291" s="74" t="s">
        <v>12867</v>
      </c>
      <c r="G291" s="74" t="s">
        <v>34</v>
      </c>
      <c r="H291" s="74" t="s">
        <v>14643</v>
      </c>
      <c r="I291" s="74" t="s">
        <v>14644</v>
      </c>
      <c r="J291" s="74" t="s">
        <v>12880</v>
      </c>
      <c r="K291" s="74" t="s">
        <v>12857</v>
      </c>
      <c r="L291" s="74" t="s">
        <v>12888</v>
      </c>
      <c r="M291" s="74" t="s">
        <v>14560</v>
      </c>
      <c r="N291" s="64">
        <v>45448</v>
      </c>
    </row>
    <row r="292" spans="1:14" s="63" customFormat="1" x14ac:dyDescent="0.25">
      <c r="A292" s="74" t="s">
        <v>14645</v>
      </c>
      <c r="B292" s="74"/>
      <c r="C292" s="74" t="s">
        <v>14646</v>
      </c>
      <c r="D292" s="74" t="s">
        <v>14647</v>
      </c>
      <c r="E292" s="74" t="s">
        <v>14648</v>
      </c>
      <c r="F292" s="74" t="s">
        <v>12867</v>
      </c>
      <c r="G292" s="74" t="s">
        <v>34</v>
      </c>
      <c r="H292" s="74" t="s">
        <v>14649</v>
      </c>
      <c r="I292" s="74" t="s">
        <v>14650</v>
      </c>
      <c r="J292" s="74" t="s">
        <v>12880</v>
      </c>
      <c r="K292" s="74" t="s">
        <v>12857</v>
      </c>
      <c r="L292" s="74" t="s">
        <v>12888</v>
      </c>
      <c r="M292" s="74" t="s">
        <v>14560</v>
      </c>
      <c r="N292" s="64">
        <v>45448</v>
      </c>
    </row>
    <row r="293" spans="1:14" s="63" customFormat="1" x14ac:dyDescent="0.25">
      <c r="A293" s="74" t="s">
        <v>14651</v>
      </c>
      <c r="B293" s="74"/>
      <c r="C293" s="74" t="s">
        <v>14652</v>
      </c>
      <c r="D293" s="74" t="s">
        <v>14653</v>
      </c>
      <c r="E293" s="74" t="s">
        <v>14654</v>
      </c>
      <c r="F293" s="74" t="s">
        <v>12867</v>
      </c>
      <c r="G293" s="74" t="s">
        <v>34</v>
      </c>
      <c r="H293" s="74" t="s">
        <v>14655</v>
      </c>
      <c r="I293" s="74" t="s">
        <v>14656</v>
      </c>
      <c r="J293" s="74" t="s">
        <v>12880</v>
      </c>
      <c r="K293" s="74" t="s">
        <v>12857</v>
      </c>
      <c r="L293" s="74" t="s">
        <v>12888</v>
      </c>
      <c r="M293" s="74" t="s">
        <v>14560</v>
      </c>
      <c r="N293" s="64">
        <v>45448</v>
      </c>
    </row>
    <row r="294" spans="1:14" s="63" customFormat="1" x14ac:dyDescent="0.25">
      <c r="A294" s="74" t="s">
        <v>14657</v>
      </c>
      <c r="B294" s="74"/>
      <c r="C294" s="74" t="s">
        <v>14658</v>
      </c>
      <c r="D294" s="74" t="s">
        <v>14659</v>
      </c>
      <c r="E294" s="74" t="s">
        <v>14660</v>
      </c>
      <c r="F294" s="74" t="s">
        <v>12867</v>
      </c>
      <c r="G294" s="74" t="s">
        <v>34</v>
      </c>
      <c r="H294" s="74" t="s">
        <v>14661</v>
      </c>
      <c r="I294" s="74" t="s">
        <v>14662</v>
      </c>
      <c r="J294" s="74" t="s">
        <v>12880</v>
      </c>
      <c r="K294" s="74" t="s">
        <v>12857</v>
      </c>
      <c r="L294" s="74" t="s">
        <v>12888</v>
      </c>
      <c r="M294" s="74" t="s">
        <v>14560</v>
      </c>
      <c r="N294" s="64">
        <v>45448</v>
      </c>
    </row>
    <row r="295" spans="1:14" s="63" customFormat="1" x14ac:dyDescent="0.25">
      <c r="A295" s="74" t="s">
        <v>14663</v>
      </c>
      <c r="B295" s="74"/>
      <c r="C295" s="74" t="s">
        <v>14664</v>
      </c>
      <c r="D295" s="74" t="s">
        <v>14665</v>
      </c>
      <c r="E295" s="74" t="s">
        <v>14666</v>
      </c>
      <c r="F295" s="74" t="s">
        <v>12867</v>
      </c>
      <c r="G295" s="74" t="s">
        <v>34</v>
      </c>
      <c r="H295" s="74" t="s">
        <v>14667</v>
      </c>
      <c r="I295" s="74" t="s">
        <v>14668</v>
      </c>
      <c r="J295" s="74" t="s">
        <v>12880</v>
      </c>
      <c r="K295" s="74" t="s">
        <v>12857</v>
      </c>
      <c r="L295" s="74" t="s">
        <v>12888</v>
      </c>
      <c r="M295" s="74" t="s">
        <v>14560</v>
      </c>
      <c r="N295" s="64">
        <v>45448</v>
      </c>
    </row>
    <row r="296" spans="1:14" s="63" customFormat="1" x14ac:dyDescent="0.25">
      <c r="A296" s="63" t="s">
        <v>14669</v>
      </c>
      <c r="C296" s="63" t="s">
        <v>14670</v>
      </c>
      <c r="D296" s="63" t="s">
        <v>14671</v>
      </c>
      <c r="E296" s="63" t="s">
        <v>14672</v>
      </c>
      <c r="F296" s="74" t="s">
        <v>12867</v>
      </c>
      <c r="G296" s="63" t="s">
        <v>34</v>
      </c>
      <c r="H296" s="63" t="s">
        <v>14673</v>
      </c>
      <c r="I296" s="63" t="s">
        <v>14674</v>
      </c>
      <c r="J296" s="74" t="s">
        <v>12880</v>
      </c>
      <c r="K296" s="74" t="s">
        <v>12857</v>
      </c>
      <c r="L296" s="74" t="s">
        <v>12888</v>
      </c>
      <c r="M296" s="74" t="s">
        <v>14675</v>
      </c>
      <c r="N296" s="64">
        <v>45664</v>
      </c>
    </row>
    <row r="297" spans="1:14" s="63" customFormat="1" x14ac:dyDescent="0.25">
      <c r="A297" s="63" t="s">
        <v>14676</v>
      </c>
      <c r="C297" s="63" t="s">
        <v>14677</v>
      </c>
      <c r="D297" s="63" t="s">
        <v>14678</v>
      </c>
      <c r="E297" s="63" t="s">
        <v>14679</v>
      </c>
      <c r="F297" s="74" t="s">
        <v>12867</v>
      </c>
      <c r="G297" s="63" t="s">
        <v>34</v>
      </c>
      <c r="H297" s="63" t="s">
        <v>14680</v>
      </c>
      <c r="I297" s="63" t="s">
        <v>14681</v>
      </c>
      <c r="J297" s="74" t="s">
        <v>12880</v>
      </c>
      <c r="K297" s="74" t="s">
        <v>12857</v>
      </c>
      <c r="L297" s="74" t="s">
        <v>12888</v>
      </c>
      <c r="M297" s="74" t="s">
        <v>14675</v>
      </c>
      <c r="N297" s="64">
        <v>45664</v>
      </c>
    </row>
    <row r="298" spans="1:14" s="63" customFormat="1" x14ac:dyDescent="0.25">
      <c r="A298" s="63" t="s">
        <v>14682</v>
      </c>
      <c r="C298" s="63" t="s">
        <v>14683</v>
      </c>
      <c r="D298" s="63" t="s">
        <v>14684</v>
      </c>
      <c r="E298" s="63" t="s">
        <v>14685</v>
      </c>
      <c r="F298" s="74" t="s">
        <v>12867</v>
      </c>
      <c r="G298" s="63" t="s">
        <v>34</v>
      </c>
      <c r="H298" s="63" t="s">
        <v>14686</v>
      </c>
      <c r="I298" s="63" t="s">
        <v>14687</v>
      </c>
      <c r="J298" s="74" t="s">
        <v>12880</v>
      </c>
      <c r="K298" s="74" t="s">
        <v>12857</v>
      </c>
      <c r="L298" s="74" t="s">
        <v>12888</v>
      </c>
      <c r="M298" s="74" t="s">
        <v>14675</v>
      </c>
      <c r="N298" s="64">
        <v>45664</v>
      </c>
    </row>
    <row r="299" spans="1:14" s="63" customFormat="1" x14ac:dyDescent="0.25">
      <c r="A299" s="63" t="s">
        <v>14688</v>
      </c>
      <c r="C299" s="63" t="s">
        <v>14689</v>
      </c>
      <c r="D299" s="63" t="s">
        <v>14690</v>
      </c>
      <c r="E299" s="63" t="s">
        <v>14691</v>
      </c>
      <c r="F299" s="74" t="s">
        <v>12867</v>
      </c>
      <c r="G299" s="63" t="s">
        <v>34</v>
      </c>
      <c r="H299" s="63" t="s">
        <v>14692</v>
      </c>
      <c r="I299" s="63" t="s">
        <v>14693</v>
      </c>
      <c r="J299" s="74" t="s">
        <v>12880</v>
      </c>
      <c r="K299" s="74" t="s">
        <v>12857</v>
      </c>
      <c r="L299" s="74" t="s">
        <v>12888</v>
      </c>
      <c r="M299" s="74" t="s">
        <v>14675</v>
      </c>
      <c r="N299" s="64">
        <v>45664</v>
      </c>
    </row>
    <row r="300" spans="1:14" s="63" customFormat="1" x14ac:dyDescent="0.25">
      <c r="A300" s="63" t="s">
        <v>14694</v>
      </c>
      <c r="C300" s="63" t="s">
        <v>14695</v>
      </c>
      <c r="D300" s="63" t="s">
        <v>14696</v>
      </c>
      <c r="E300" s="63" t="s">
        <v>14697</v>
      </c>
      <c r="F300" s="74" t="s">
        <v>12867</v>
      </c>
      <c r="G300" s="63" t="s">
        <v>34</v>
      </c>
      <c r="H300" s="63" t="s">
        <v>14698</v>
      </c>
      <c r="I300" s="63" t="s">
        <v>14699</v>
      </c>
      <c r="J300" s="74" t="s">
        <v>12880</v>
      </c>
      <c r="K300" s="74" t="s">
        <v>12857</v>
      </c>
      <c r="L300" s="74" t="s">
        <v>12888</v>
      </c>
      <c r="M300" s="74" t="s">
        <v>14675</v>
      </c>
      <c r="N300" s="64">
        <v>45664</v>
      </c>
    </row>
    <row r="301" spans="1:14" s="63" customFormat="1" x14ac:dyDescent="0.25">
      <c r="A301" s="63" t="s">
        <v>14700</v>
      </c>
      <c r="C301" s="63" t="s">
        <v>14701</v>
      </c>
      <c r="D301" s="63" t="s">
        <v>14702</v>
      </c>
      <c r="E301" s="63" t="s">
        <v>14703</v>
      </c>
      <c r="F301" s="74" t="s">
        <v>12867</v>
      </c>
      <c r="G301" s="63" t="s">
        <v>34</v>
      </c>
      <c r="H301" s="63" t="s">
        <v>14704</v>
      </c>
      <c r="I301" s="63" t="s">
        <v>14705</v>
      </c>
      <c r="J301" s="74" t="s">
        <v>12880</v>
      </c>
      <c r="K301" s="74" t="s">
        <v>12857</v>
      </c>
      <c r="L301" s="74" t="s">
        <v>12888</v>
      </c>
      <c r="M301" s="74" t="s">
        <v>14675</v>
      </c>
      <c r="N301" s="64">
        <v>45664</v>
      </c>
    </row>
    <row r="302" spans="1:14" s="63" customFormat="1" x14ac:dyDescent="0.25">
      <c r="A302" s="63" t="s">
        <v>14706</v>
      </c>
      <c r="C302" s="63" t="s">
        <v>14707</v>
      </c>
      <c r="D302" s="63" t="s">
        <v>12871</v>
      </c>
      <c r="E302" s="63" t="s">
        <v>14708</v>
      </c>
      <c r="F302" s="74" t="s">
        <v>12867</v>
      </c>
      <c r="G302" s="63" t="s">
        <v>34</v>
      </c>
      <c r="H302" s="63" t="s">
        <v>14709</v>
      </c>
      <c r="I302" s="63" t="s">
        <v>14710</v>
      </c>
      <c r="J302" s="74" t="s">
        <v>12880</v>
      </c>
      <c r="K302" s="74" t="s">
        <v>12857</v>
      </c>
      <c r="L302" s="74" t="s">
        <v>12888</v>
      </c>
      <c r="M302" s="74" t="s">
        <v>14675</v>
      </c>
      <c r="N302" s="64">
        <v>45664</v>
      </c>
    </row>
    <row r="303" spans="1:14" s="63" customFormat="1" x14ac:dyDescent="0.25">
      <c r="A303" s="63" t="s">
        <v>14711</v>
      </c>
      <c r="C303" s="63" t="s">
        <v>14712</v>
      </c>
      <c r="D303" s="63" t="s">
        <v>14713</v>
      </c>
      <c r="E303" s="63" t="s">
        <v>14714</v>
      </c>
      <c r="F303" s="74" t="s">
        <v>12867</v>
      </c>
      <c r="G303" s="63" t="s">
        <v>34</v>
      </c>
      <c r="H303" s="63" t="s">
        <v>14715</v>
      </c>
      <c r="I303" s="63" t="s">
        <v>14716</v>
      </c>
      <c r="J303" s="74" t="s">
        <v>12880</v>
      </c>
      <c r="K303" s="74" t="s">
        <v>12857</v>
      </c>
      <c r="L303" s="74" t="s">
        <v>12888</v>
      </c>
      <c r="M303" s="74" t="s">
        <v>14675</v>
      </c>
      <c r="N303" s="64">
        <v>45664</v>
      </c>
    </row>
    <row r="304" spans="1:14" s="63" customFormat="1" x14ac:dyDescent="0.25">
      <c r="A304" s="63" t="s">
        <v>14717</v>
      </c>
      <c r="C304" s="63" t="s">
        <v>14718</v>
      </c>
      <c r="D304" s="63" t="s">
        <v>14719</v>
      </c>
      <c r="E304" s="63" t="s">
        <v>14720</v>
      </c>
      <c r="F304" s="74" t="s">
        <v>12867</v>
      </c>
      <c r="G304" s="63" t="s">
        <v>34</v>
      </c>
      <c r="H304" s="63" t="s">
        <v>14721</v>
      </c>
      <c r="I304" s="63" t="s">
        <v>14722</v>
      </c>
      <c r="J304" s="74" t="s">
        <v>12880</v>
      </c>
      <c r="K304" s="74" t="s">
        <v>12857</v>
      </c>
      <c r="L304" s="74" t="s">
        <v>12888</v>
      </c>
      <c r="M304" s="74" t="s">
        <v>14675</v>
      </c>
      <c r="N304" s="64">
        <v>45664</v>
      </c>
    </row>
    <row r="305" spans="1:14" s="63" customFormat="1" x14ac:dyDescent="0.25">
      <c r="A305" s="63" t="s">
        <v>14723</v>
      </c>
      <c r="C305" s="63" t="s">
        <v>14724</v>
      </c>
      <c r="D305" s="63" t="s">
        <v>14725</v>
      </c>
      <c r="E305" s="63" t="s">
        <v>14726</v>
      </c>
      <c r="F305" s="74" t="s">
        <v>12867</v>
      </c>
      <c r="G305" s="63" t="s">
        <v>34</v>
      </c>
      <c r="H305" s="63" t="s">
        <v>14727</v>
      </c>
      <c r="I305" s="63" t="s">
        <v>14728</v>
      </c>
      <c r="J305" s="74" t="s">
        <v>12880</v>
      </c>
      <c r="K305" s="74" t="s">
        <v>12857</v>
      </c>
      <c r="L305" s="74" t="s">
        <v>12888</v>
      </c>
      <c r="M305" s="74" t="s">
        <v>14675</v>
      </c>
      <c r="N305" s="64">
        <v>45664</v>
      </c>
    </row>
    <row r="306" spans="1:14" s="63" customFormat="1" x14ac:dyDescent="0.25">
      <c r="A306" s="63" t="s">
        <v>14729</v>
      </c>
      <c r="C306" s="63" t="s">
        <v>14730</v>
      </c>
      <c r="D306" s="63" t="s">
        <v>14731</v>
      </c>
      <c r="E306" s="63" t="s">
        <v>14732</v>
      </c>
      <c r="F306" s="74" t="s">
        <v>12867</v>
      </c>
      <c r="G306" s="63" t="s">
        <v>34</v>
      </c>
      <c r="H306" s="63" t="s">
        <v>14733</v>
      </c>
      <c r="I306" s="63" t="s">
        <v>14734</v>
      </c>
      <c r="J306" s="74" t="s">
        <v>12880</v>
      </c>
      <c r="K306" s="74" t="s">
        <v>12857</v>
      </c>
      <c r="L306" s="74" t="s">
        <v>12888</v>
      </c>
      <c r="M306" s="74" t="s">
        <v>14675</v>
      </c>
      <c r="N306" s="64">
        <v>45664</v>
      </c>
    </row>
    <row r="307" spans="1:14" s="63" customFormat="1" x14ac:dyDescent="0.25">
      <c r="A307" s="63" t="s">
        <v>14735</v>
      </c>
      <c r="C307" s="63" t="s">
        <v>14736</v>
      </c>
      <c r="D307" s="63" t="s">
        <v>14737</v>
      </c>
      <c r="E307" s="63" t="s">
        <v>14738</v>
      </c>
      <c r="F307" s="74" t="s">
        <v>12867</v>
      </c>
      <c r="G307" s="63" t="s">
        <v>34</v>
      </c>
      <c r="H307" s="63" t="s">
        <v>14739</v>
      </c>
      <c r="I307" s="63" t="s">
        <v>14740</v>
      </c>
      <c r="J307" s="74" t="s">
        <v>12880</v>
      </c>
      <c r="K307" s="74" t="s">
        <v>12857</v>
      </c>
      <c r="L307" s="74" t="s">
        <v>12888</v>
      </c>
      <c r="M307" s="74" t="s">
        <v>14675</v>
      </c>
      <c r="N307" s="64">
        <v>45664</v>
      </c>
    </row>
    <row r="308" spans="1:14" s="63" customFormat="1" x14ac:dyDescent="0.25">
      <c r="A308" s="63" t="s">
        <v>14741</v>
      </c>
      <c r="C308" s="63" t="s">
        <v>14742</v>
      </c>
      <c r="D308" s="63" t="s">
        <v>14743</v>
      </c>
      <c r="E308" s="63" t="s">
        <v>14744</v>
      </c>
      <c r="F308" s="74" t="s">
        <v>12867</v>
      </c>
      <c r="G308" s="63" t="s">
        <v>34</v>
      </c>
      <c r="H308" s="63" t="s">
        <v>14745</v>
      </c>
      <c r="I308" s="63" t="s">
        <v>14746</v>
      </c>
      <c r="J308" s="74" t="s">
        <v>12880</v>
      </c>
      <c r="K308" s="74" t="s">
        <v>12857</v>
      </c>
      <c r="L308" s="74" t="s">
        <v>12888</v>
      </c>
      <c r="M308" s="74" t="s">
        <v>14675</v>
      </c>
      <c r="N308" s="64">
        <v>45664</v>
      </c>
    </row>
    <row r="309" spans="1:14" s="63" customFormat="1" x14ac:dyDescent="0.25">
      <c r="A309" s="63" t="s">
        <v>14747</v>
      </c>
      <c r="C309" s="63" t="s">
        <v>14748</v>
      </c>
      <c r="D309" s="63" t="s">
        <v>14749</v>
      </c>
      <c r="E309" s="63" t="s">
        <v>14750</v>
      </c>
      <c r="F309" s="74" t="s">
        <v>12867</v>
      </c>
      <c r="G309" s="63" t="s">
        <v>34</v>
      </c>
      <c r="H309" s="63" t="s">
        <v>14751</v>
      </c>
      <c r="I309" s="63" t="s">
        <v>14752</v>
      </c>
      <c r="J309" s="74" t="s">
        <v>12880</v>
      </c>
      <c r="K309" s="74" t="s">
        <v>12857</v>
      </c>
      <c r="L309" s="74" t="s">
        <v>12888</v>
      </c>
      <c r="M309" s="74" t="s">
        <v>14675</v>
      </c>
      <c r="N309" s="64">
        <v>45664</v>
      </c>
    </row>
    <row r="310" spans="1:14" s="63" customFormat="1" x14ac:dyDescent="0.25">
      <c r="A310" s="63" t="s">
        <v>14753</v>
      </c>
      <c r="C310" s="63" t="s">
        <v>14754</v>
      </c>
      <c r="D310" s="63" t="s">
        <v>14755</v>
      </c>
      <c r="E310" s="63" t="s">
        <v>14756</v>
      </c>
      <c r="F310" s="74" t="s">
        <v>12867</v>
      </c>
      <c r="G310" s="63" t="s">
        <v>34</v>
      </c>
      <c r="H310" s="63" t="s">
        <v>14757</v>
      </c>
      <c r="I310" s="63" t="s">
        <v>14758</v>
      </c>
      <c r="J310" s="74" t="s">
        <v>12880</v>
      </c>
      <c r="K310" s="74" t="s">
        <v>12857</v>
      </c>
      <c r="L310" s="74" t="s">
        <v>12888</v>
      </c>
      <c r="M310" s="74" t="s">
        <v>14675</v>
      </c>
      <c r="N310" s="64">
        <v>45664</v>
      </c>
    </row>
    <row r="311" spans="1:14" s="63" customFormat="1" x14ac:dyDescent="0.25">
      <c r="A311" s="63" t="s">
        <v>14759</v>
      </c>
      <c r="C311" s="63" t="s">
        <v>14760</v>
      </c>
      <c r="D311" s="63" t="s">
        <v>14761</v>
      </c>
      <c r="E311" s="63" t="s">
        <v>14762</v>
      </c>
      <c r="F311" s="74" t="s">
        <v>12867</v>
      </c>
      <c r="G311" s="63" t="s">
        <v>34</v>
      </c>
      <c r="H311" s="63" t="s">
        <v>14763</v>
      </c>
      <c r="I311" s="63" t="s">
        <v>14764</v>
      </c>
      <c r="J311" s="74" t="s">
        <v>12880</v>
      </c>
      <c r="K311" s="74" t="s">
        <v>12857</v>
      </c>
      <c r="L311" s="74" t="s">
        <v>12888</v>
      </c>
      <c r="M311" s="74" t="s">
        <v>14675</v>
      </c>
      <c r="N311" s="64">
        <v>45664</v>
      </c>
    </row>
    <row r="312" spans="1:14" s="63" customFormat="1" x14ac:dyDescent="0.25">
      <c r="A312" s="63" t="s">
        <v>14765</v>
      </c>
      <c r="C312" s="63" t="s">
        <v>14766</v>
      </c>
      <c r="D312" s="63" t="s">
        <v>14767</v>
      </c>
      <c r="E312" s="63" t="s">
        <v>14768</v>
      </c>
      <c r="F312" s="74" t="s">
        <v>12867</v>
      </c>
      <c r="G312" s="63" t="s">
        <v>34</v>
      </c>
      <c r="H312" s="63" t="s">
        <v>14769</v>
      </c>
      <c r="I312" s="63" t="s">
        <v>14770</v>
      </c>
      <c r="J312" s="74" t="s">
        <v>12880</v>
      </c>
      <c r="K312" s="74" t="s">
        <v>12857</v>
      </c>
      <c r="L312" s="74" t="s">
        <v>12888</v>
      </c>
      <c r="M312" s="74" t="s">
        <v>14675</v>
      </c>
      <c r="N312" s="64">
        <v>45664</v>
      </c>
    </row>
    <row r="313" spans="1:14" s="63" customFormat="1" x14ac:dyDescent="0.25">
      <c r="A313" s="63" t="s">
        <v>14771</v>
      </c>
      <c r="C313" s="63" t="s">
        <v>14772</v>
      </c>
      <c r="D313" s="63" t="s">
        <v>14773</v>
      </c>
      <c r="E313" s="63" t="s">
        <v>14774</v>
      </c>
      <c r="F313" s="74" t="s">
        <v>12867</v>
      </c>
      <c r="G313" s="63" t="s">
        <v>34</v>
      </c>
      <c r="H313" s="63" t="s">
        <v>14775</v>
      </c>
      <c r="I313" s="63" t="s">
        <v>14776</v>
      </c>
      <c r="J313" s="74" t="s">
        <v>12880</v>
      </c>
      <c r="K313" s="74" t="s">
        <v>12857</v>
      </c>
      <c r="L313" s="74" t="s">
        <v>12888</v>
      </c>
      <c r="M313" s="74" t="s">
        <v>14675</v>
      </c>
      <c r="N313" s="64">
        <v>45664</v>
      </c>
    </row>
    <row r="314" spans="1:14" s="63" customFormat="1" x14ac:dyDescent="0.25">
      <c r="A314" s="63" t="s">
        <v>14777</v>
      </c>
      <c r="C314" s="63" t="s">
        <v>14778</v>
      </c>
      <c r="D314" s="63" t="s">
        <v>14779</v>
      </c>
      <c r="E314" s="63" t="s">
        <v>14780</v>
      </c>
      <c r="F314" s="74" t="s">
        <v>12867</v>
      </c>
      <c r="G314" s="63" t="s">
        <v>34</v>
      </c>
      <c r="H314" s="63" t="s">
        <v>14781</v>
      </c>
      <c r="I314" s="63" t="s">
        <v>14782</v>
      </c>
      <c r="J314" s="74" t="s">
        <v>12880</v>
      </c>
      <c r="K314" s="74" t="s">
        <v>12857</v>
      </c>
      <c r="L314" s="74" t="s">
        <v>12888</v>
      </c>
      <c r="M314" s="74" t="s">
        <v>14675</v>
      </c>
      <c r="N314" s="64">
        <v>45664</v>
      </c>
    </row>
    <row r="315" spans="1:14" s="63" customFormat="1" x14ac:dyDescent="0.25">
      <c r="A315" s="63" t="s">
        <v>14783</v>
      </c>
      <c r="C315" s="63" t="s">
        <v>14784</v>
      </c>
      <c r="D315" s="63" t="s">
        <v>14785</v>
      </c>
      <c r="E315" s="63" t="s">
        <v>14786</v>
      </c>
      <c r="F315" s="74" t="s">
        <v>12867</v>
      </c>
      <c r="G315" s="63" t="s">
        <v>34</v>
      </c>
      <c r="H315" s="63" t="s">
        <v>14787</v>
      </c>
      <c r="I315" s="63" t="s">
        <v>14788</v>
      </c>
      <c r="J315" s="74" t="s">
        <v>12880</v>
      </c>
      <c r="K315" s="74" t="s">
        <v>12857</v>
      </c>
      <c r="L315" s="74" t="s">
        <v>12888</v>
      </c>
      <c r="M315" s="74" t="s">
        <v>14675</v>
      </c>
      <c r="N315" s="64">
        <v>45664</v>
      </c>
    </row>
    <row r="316" spans="1:14" s="63" customFormat="1" x14ac:dyDescent="0.25">
      <c r="A316" s="63" t="s">
        <v>14789</v>
      </c>
      <c r="C316" s="63" t="s">
        <v>14790</v>
      </c>
      <c r="D316" s="63" t="s">
        <v>14791</v>
      </c>
      <c r="E316" s="63" t="s">
        <v>14792</v>
      </c>
      <c r="F316" s="74" t="s">
        <v>12867</v>
      </c>
      <c r="G316" s="63" t="s">
        <v>34</v>
      </c>
      <c r="H316" s="63" t="s">
        <v>14793</v>
      </c>
      <c r="I316" s="63" t="s">
        <v>14794</v>
      </c>
      <c r="J316" s="74" t="s">
        <v>12880</v>
      </c>
      <c r="K316" s="74" t="s">
        <v>12857</v>
      </c>
      <c r="L316" s="74" t="s">
        <v>12888</v>
      </c>
      <c r="M316" s="74" t="s">
        <v>14675</v>
      </c>
      <c r="N316" s="64">
        <v>45664</v>
      </c>
    </row>
    <row r="317" spans="1:14" s="63" customFormat="1" x14ac:dyDescent="0.25">
      <c r="A317" s="63" t="s">
        <v>14795</v>
      </c>
      <c r="C317" s="63" t="s">
        <v>14796</v>
      </c>
      <c r="D317" s="63" t="s">
        <v>14797</v>
      </c>
      <c r="E317" s="63" t="s">
        <v>14798</v>
      </c>
      <c r="F317" s="74" t="s">
        <v>12867</v>
      </c>
      <c r="G317" s="63" t="s">
        <v>34</v>
      </c>
      <c r="H317" s="63" t="s">
        <v>14799</v>
      </c>
      <c r="I317" s="63" t="s">
        <v>14800</v>
      </c>
      <c r="J317" s="74" t="s">
        <v>12880</v>
      </c>
      <c r="K317" s="74" t="s">
        <v>12857</v>
      </c>
      <c r="L317" s="74" t="s">
        <v>12888</v>
      </c>
      <c r="M317" s="74" t="s">
        <v>14675</v>
      </c>
      <c r="N317" s="64">
        <v>45664</v>
      </c>
    </row>
    <row r="318" spans="1:14" s="63" customFormat="1" x14ac:dyDescent="0.25">
      <c r="A318" s="63" t="s">
        <v>14801</v>
      </c>
      <c r="C318" s="63" t="s">
        <v>14802</v>
      </c>
      <c r="D318" s="63" t="s">
        <v>14803</v>
      </c>
      <c r="E318" s="63" t="s">
        <v>14804</v>
      </c>
      <c r="F318" s="74" t="s">
        <v>12867</v>
      </c>
      <c r="G318" s="63" t="s">
        <v>34</v>
      </c>
      <c r="H318" s="63" t="s">
        <v>14805</v>
      </c>
      <c r="I318" s="63" t="s">
        <v>14806</v>
      </c>
      <c r="J318" s="74" t="s">
        <v>12880</v>
      </c>
      <c r="K318" s="74" t="s">
        <v>12857</v>
      </c>
      <c r="L318" s="74" t="s">
        <v>12888</v>
      </c>
      <c r="M318" s="74" t="s">
        <v>14675</v>
      </c>
      <c r="N318" s="64">
        <v>45664</v>
      </c>
    </row>
    <row r="319" spans="1:14" s="63" customFormat="1" x14ac:dyDescent="0.25">
      <c r="A319" s="63" t="s">
        <v>14807</v>
      </c>
      <c r="C319" s="63" t="s">
        <v>14808</v>
      </c>
      <c r="D319" s="63" t="s">
        <v>14809</v>
      </c>
      <c r="E319" s="63" t="s">
        <v>14810</v>
      </c>
      <c r="F319" s="74" t="s">
        <v>12867</v>
      </c>
      <c r="G319" s="63" t="s">
        <v>34</v>
      </c>
      <c r="H319" s="63" t="s">
        <v>14811</v>
      </c>
      <c r="I319" s="63" t="s">
        <v>14812</v>
      </c>
      <c r="J319" s="74" t="s">
        <v>12880</v>
      </c>
      <c r="K319" s="74" t="s">
        <v>12857</v>
      </c>
      <c r="L319" s="74" t="s">
        <v>12888</v>
      </c>
      <c r="M319" s="74" t="s">
        <v>14675</v>
      </c>
      <c r="N319" s="64">
        <v>45664</v>
      </c>
    </row>
    <row r="320" spans="1:14" s="63" customFormat="1" x14ac:dyDescent="0.25">
      <c r="A320" s="63" t="s">
        <v>14813</v>
      </c>
      <c r="C320" s="63" t="s">
        <v>14814</v>
      </c>
      <c r="D320" s="63" t="s">
        <v>14815</v>
      </c>
      <c r="E320" s="63" t="s">
        <v>14816</v>
      </c>
      <c r="F320" s="74" t="s">
        <v>12867</v>
      </c>
      <c r="G320" s="63" t="s">
        <v>34</v>
      </c>
      <c r="H320" s="63" t="s">
        <v>14817</v>
      </c>
      <c r="I320" s="63" t="s">
        <v>14818</v>
      </c>
      <c r="J320" s="74" t="s">
        <v>12880</v>
      </c>
      <c r="K320" s="74" t="s">
        <v>12857</v>
      </c>
      <c r="L320" s="74" t="s">
        <v>12888</v>
      </c>
      <c r="M320" s="74" t="s">
        <v>14675</v>
      </c>
      <c r="N320" s="64">
        <v>45664</v>
      </c>
    </row>
    <row r="321" spans="1:14" s="63" customFormat="1" x14ac:dyDescent="0.25">
      <c r="A321" s="63" t="s">
        <v>14819</v>
      </c>
      <c r="C321" s="63" t="s">
        <v>14820</v>
      </c>
      <c r="D321" s="63" t="s">
        <v>14821</v>
      </c>
      <c r="E321" s="63" t="s">
        <v>14822</v>
      </c>
      <c r="F321" s="74" t="s">
        <v>12867</v>
      </c>
      <c r="G321" s="63" t="s">
        <v>34</v>
      </c>
      <c r="H321" s="63" t="s">
        <v>14823</v>
      </c>
      <c r="I321" s="63" t="s">
        <v>14824</v>
      </c>
      <c r="J321" s="74" t="s">
        <v>12880</v>
      </c>
      <c r="K321" s="74" t="s">
        <v>12857</v>
      </c>
      <c r="L321" s="74" t="s">
        <v>12888</v>
      </c>
      <c r="M321" s="74" t="s">
        <v>14675</v>
      </c>
      <c r="N321" s="64">
        <v>45664</v>
      </c>
    </row>
    <row r="322" spans="1:14" s="63" customFormat="1" x14ac:dyDescent="0.25">
      <c r="A322" s="63" t="s">
        <v>14825</v>
      </c>
      <c r="C322" s="63" t="s">
        <v>14826</v>
      </c>
      <c r="E322" s="63" t="s">
        <v>14827</v>
      </c>
      <c r="F322" s="74" t="s">
        <v>12867</v>
      </c>
      <c r="G322" s="63" t="s">
        <v>34</v>
      </c>
      <c r="H322" s="63" t="s">
        <v>14828</v>
      </c>
      <c r="I322" s="63" t="s">
        <v>14829</v>
      </c>
      <c r="J322" s="74" t="s">
        <v>12880</v>
      </c>
      <c r="K322" s="74" t="s">
        <v>12857</v>
      </c>
      <c r="L322" s="74" t="s">
        <v>12888</v>
      </c>
      <c r="M322" s="74" t="s">
        <v>14675</v>
      </c>
      <c r="N322" s="64">
        <v>45664</v>
      </c>
    </row>
    <row r="323" spans="1:14" s="63" customFormat="1" x14ac:dyDescent="0.25">
      <c r="A323" s="63" t="s">
        <v>14830</v>
      </c>
      <c r="C323" s="63" t="s">
        <v>14831</v>
      </c>
      <c r="D323" s="63" t="s">
        <v>14832</v>
      </c>
      <c r="E323" s="63" t="s">
        <v>14833</v>
      </c>
      <c r="F323" s="74" t="s">
        <v>12867</v>
      </c>
      <c r="G323" s="63" t="s">
        <v>34</v>
      </c>
      <c r="H323" s="63" t="s">
        <v>14834</v>
      </c>
      <c r="I323" s="63" t="s">
        <v>14835</v>
      </c>
      <c r="J323" s="74" t="s">
        <v>12880</v>
      </c>
      <c r="K323" s="74" t="s">
        <v>12857</v>
      </c>
      <c r="L323" s="74" t="s">
        <v>12888</v>
      </c>
      <c r="M323" s="74" t="s">
        <v>14675</v>
      </c>
      <c r="N323" s="64">
        <v>45664</v>
      </c>
    </row>
    <row r="324" spans="1:14" s="63" customFormat="1" x14ac:dyDescent="0.25">
      <c r="A324" s="63" t="s">
        <v>14836</v>
      </c>
      <c r="C324" s="63" t="s">
        <v>14837</v>
      </c>
      <c r="D324" s="63" t="s">
        <v>14838</v>
      </c>
      <c r="E324" s="63" t="s">
        <v>14839</v>
      </c>
      <c r="F324" s="74" t="s">
        <v>12867</v>
      </c>
      <c r="G324" s="63" t="s">
        <v>34</v>
      </c>
      <c r="H324" s="63" t="s">
        <v>14840</v>
      </c>
      <c r="I324" s="63" t="s">
        <v>14841</v>
      </c>
      <c r="J324" s="74" t="s">
        <v>12880</v>
      </c>
      <c r="K324" s="74" t="s">
        <v>12857</v>
      </c>
      <c r="L324" s="74" t="s">
        <v>12888</v>
      </c>
      <c r="M324" s="74" t="s">
        <v>14675</v>
      </c>
      <c r="N324" s="64">
        <v>45664</v>
      </c>
    </row>
    <row r="325" spans="1:14" s="63" customFormat="1" x14ac:dyDescent="0.25">
      <c r="A325" s="63" t="s">
        <v>14842</v>
      </c>
      <c r="C325" s="63" t="s">
        <v>14843</v>
      </c>
      <c r="D325" s="63" t="s">
        <v>14844</v>
      </c>
      <c r="E325" s="63" t="s">
        <v>14845</v>
      </c>
      <c r="F325" s="74" t="s">
        <v>12867</v>
      </c>
      <c r="G325" s="63" t="s">
        <v>34</v>
      </c>
      <c r="H325" s="63" t="s">
        <v>14846</v>
      </c>
      <c r="I325" s="63" t="s">
        <v>14847</v>
      </c>
      <c r="J325" s="74" t="s">
        <v>12880</v>
      </c>
      <c r="K325" s="74" t="s">
        <v>12857</v>
      </c>
      <c r="L325" s="74" t="s">
        <v>12888</v>
      </c>
      <c r="M325" s="74" t="s">
        <v>14675</v>
      </c>
      <c r="N325" s="64">
        <v>45664</v>
      </c>
    </row>
    <row r="326" spans="1:14" s="63" customFormat="1" x14ac:dyDescent="0.25">
      <c r="A326" s="63" t="s">
        <v>14848</v>
      </c>
      <c r="C326" s="63" t="s">
        <v>14849</v>
      </c>
      <c r="D326" s="63" t="s">
        <v>14850</v>
      </c>
      <c r="E326" s="63" t="s">
        <v>14851</v>
      </c>
      <c r="F326" s="74" t="s">
        <v>12867</v>
      </c>
      <c r="G326" s="63" t="s">
        <v>34</v>
      </c>
      <c r="H326" s="63" t="s">
        <v>14852</v>
      </c>
      <c r="I326" s="63" t="s">
        <v>14853</v>
      </c>
      <c r="J326" s="74" t="s">
        <v>12880</v>
      </c>
      <c r="K326" s="74" t="s">
        <v>12857</v>
      </c>
      <c r="L326" s="74" t="s">
        <v>12888</v>
      </c>
      <c r="M326" s="74" t="s">
        <v>14675</v>
      </c>
      <c r="N326" s="64">
        <v>45664</v>
      </c>
    </row>
    <row r="327" spans="1:14" s="63" customFormat="1" x14ac:dyDescent="0.25">
      <c r="A327" s="63" t="s">
        <v>14854</v>
      </c>
      <c r="C327" s="63" t="s">
        <v>14855</v>
      </c>
      <c r="D327" s="63" t="s">
        <v>14856</v>
      </c>
      <c r="E327" s="63" t="s">
        <v>14857</v>
      </c>
      <c r="F327" s="74" t="s">
        <v>12867</v>
      </c>
      <c r="G327" s="63" t="s">
        <v>34</v>
      </c>
      <c r="H327" s="63" t="s">
        <v>14858</v>
      </c>
      <c r="I327" s="63" t="s">
        <v>14859</v>
      </c>
      <c r="J327" s="74" t="s">
        <v>12880</v>
      </c>
      <c r="K327" s="74" t="s">
        <v>12857</v>
      </c>
      <c r="L327" s="74" t="s">
        <v>12888</v>
      </c>
      <c r="M327" s="74" t="s">
        <v>14675</v>
      </c>
      <c r="N327" s="64">
        <v>45664</v>
      </c>
    </row>
    <row r="328" spans="1:14" s="63" customFormat="1" x14ac:dyDescent="0.25">
      <c r="A328" s="63" t="s">
        <v>14860</v>
      </c>
      <c r="C328" s="63" t="s">
        <v>14861</v>
      </c>
      <c r="D328" s="63" t="s">
        <v>14862</v>
      </c>
      <c r="E328" s="63" t="s">
        <v>14863</v>
      </c>
      <c r="F328" s="74" t="s">
        <v>12867</v>
      </c>
      <c r="G328" s="63" t="s">
        <v>278</v>
      </c>
      <c r="H328" s="63" t="s">
        <v>14864</v>
      </c>
      <c r="I328" s="63" t="s">
        <v>14865</v>
      </c>
      <c r="J328" s="74" t="s">
        <v>12880</v>
      </c>
      <c r="K328" s="74" t="s">
        <v>12857</v>
      </c>
      <c r="L328" s="74" t="s">
        <v>12888</v>
      </c>
      <c r="M328" s="74" t="s">
        <v>14560</v>
      </c>
      <c r="N328" s="64">
        <v>45666</v>
      </c>
    </row>
    <row r="329" spans="1:14" s="63" customFormat="1" x14ac:dyDescent="0.25">
      <c r="A329" s="63" t="s">
        <v>14866</v>
      </c>
      <c r="C329" s="63" t="s">
        <v>14867</v>
      </c>
      <c r="D329" s="63" t="s">
        <v>14868</v>
      </c>
      <c r="E329" s="63" t="s">
        <v>14869</v>
      </c>
      <c r="F329" s="74" t="s">
        <v>12867</v>
      </c>
      <c r="G329" s="63" t="s">
        <v>278</v>
      </c>
      <c r="H329" s="63" t="s">
        <v>14870</v>
      </c>
      <c r="I329" s="63" t="s">
        <v>14871</v>
      </c>
      <c r="J329" s="74" t="s">
        <v>12880</v>
      </c>
      <c r="K329" s="74" t="s">
        <v>12857</v>
      </c>
      <c r="L329" s="74" t="s">
        <v>12888</v>
      </c>
      <c r="M329" s="74" t="s">
        <v>14560</v>
      </c>
      <c r="N329" s="64">
        <v>45666</v>
      </c>
    </row>
    <row r="330" spans="1:14" s="63" customFormat="1" x14ac:dyDescent="0.25">
      <c r="A330" s="63" t="s">
        <v>14872</v>
      </c>
      <c r="C330" s="63" t="s">
        <v>14873</v>
      </c>
      <c r="D330" s="63" t="s">
        <v>14874</v>
      </c>
      <c r="E330" s="63" t="s">
        <v>14875</v>
      </c>
      <c r="F330" s="74" t="s">
        <v>12867</v>
      </c>
      <c r="G330" s="63" t="s">
        <v>278</v>
      </c>
      <c r="H330" s="63" t="s">
        <v>14876</v>
      </c>
      <c r="I330" s="63" t="s">
        <v>14877</v>
      </c>
      <c r="J330" s="74" t="s">
        <v>12880</v>
      </c>
      <c r="K330" s="74" t="s">
        <v>12857</v>
      </c>
      <c r="L330" s="74" t="s">
        <v>12888</v>
      </c>
      <c r="M330" s="74" t="s">
        <v>14560</v>
      </c>
      <c r="N330" s="64">
        <v>45666</v>
      </c>
    </row>
    <row r="331" spans="1:14" s="63" customFormat="1" x14ac:dyDescent="0.25">
      <c r="A331" s="63" t="s">
        <v>14878</v>
      </c>
      <c r="C331" s="63" t="s">
        <v>14879</v>
      </c>
      <c r="D331" s="63" t="s">
        <v>14880</v>
      </c>
      <c r="E331" s="63" t="s">
        <v>14881</v>
      </c>
      <c r="F331" s="74" t="s">
        <v>12867</v>
      </c>
      <c r="G331" s="63" t="s">
        <v>278</v>
      </c>
      <c r="H331" s="63" t="s">
        <v>14882</v>
      </c>
      <c r="I331" s="63" t="s">
        <v>14883</v>
      </c>
      <c r="J331" s="74" t="s">
        <v>12880</v>
      </c>
      <c r="K331" s="74" t="s">
        <v>12857</v>
      </c>
      <c r="L331" s="74" t="s">
        <v>12888</v>
      </c>
      <c r="M331" s="74" t="s">
        <v>14560</v>
      </c>
      <c r="N331" s="64">
        <v>45666</v>
      </c>
    </row>
    <row r="332" spans="1:14" s="63" customFormat="1" x14ac:dyDescent="0.25">
      <c r="A332" s="63" t="s">
        <v>14884</v>
      </c>
      <c r="C332" s="63" t="s">
        <v>14885</v>
      </c>
      <c r="D332" s="63" t="s">
        <v>14886</v>
      </c>
      <c r="E332" s="63" t="s">
        <v>14887</v>
      </c>
      <c r="F332" s="74" t="s">
        <v>12867</v>
      </c>
      <c r="G332" s="63" t="s">
        <v>278</v>
      </c>
      <c r="H332" s="63" t="s">
        <v>14888</v>
      </c>
      <c r="I332" s="63" t="s">
        <v>14889</v>
      </c>
      <c r="J332" s="74" t="s">
        <v>12880</v>
      </c>
      <c r="K332" s="74" t="s">
        <v>12857</v>
      </c>
      <c r="L332" s="74" t="s">
        <v>12888</v>
      </c>
      <c r="M332" s="74" t="s">
        <v>14560</v>
      </c>
      <c r="N332" s="64">
        <v>45666</v>
      </c>
    </row>
    <row r="333" spans="1:14" s="63" customFormat="1" x14ac:dyDescent="0.25">
      <c r="A333" s="63" t="s">
        <v>14890</v>
      </c>
      <c r="C333" s="63" t="s">
        <v>14891</v>
      </c>
      <c r="D333" s="63" t="s">
        <v>14892</v>
      </c>
      <c r="E333" s="63" t="s">
        <v>14893</v>
      </c>
      <c r="F333" s="74" t="s">
        <v>12867</v>
      </c>
      <c r="G333" s="63" t="s">
        <v>64</v>
      </c>
      <c r="H333" s="63" t="s">
        <v>14894</v>
      </c>
      <c r="I333" s="63" t="s">
        <v>14895</v>
      </c>
      <c r="J333" s="74" t="s">
        <v>12880</v>
      </c>
      <c r="K333" s="74" t="s">
        <v>12857</v>
      </c>
      <c r="L333" s="74" t="s">
        <v>12888</v>
      </c>
      <c r="M333" s="63" t="s">
        <v>14896</v>
      </c>
      <c r="N333" s="64">
        <v>45692</v>
      </c>
    </row>
    <row r="334" spans="1:14" s="63" customFormat="1" x14ac:dyDescent="0.25">
      <c r="A334" s="63" t="s">
        <v>14897</v>
      </c>
      <c r="C334" s="63" t="s">
        <v>14898</v>
      </c>
      <c r="D334" s="63" t="s">
        <v>14899</v>
      </c>
      <c r="E334" s="63" t="s">
        <v>14900</v>
      </c>
      <c r="F334" s="74" t="s">
        <v>12867</v>
      </c>
      <c r="G334" s="63" t="s">
        <v>64</v>
      </c>
      <c r="H334" s="63" t="s">
        <v>14901</v>
      </c>
      <c r="I334" s="63" t="s">
        <v>14902</v>
      </c>
      <c r="J334" s="74" t="s">
        <v>12880</v>
      </c>
      <c r="K334" s="74" t="s">
        <v>12857</v>
      </c>
      <c r="L334" s="74" t="s">
        <v>12888</v>
      </c>
      <c r="M334" s="63" t="s">
        <v>14896</v>
      </c>
      <c r="N334" s="64">
        <v>45692</v>
      </c>
    </row>
    <row r="335" spans="1:14" s="63" customFormat="1" x14ac:dyDescent="0.25">
      <c r="A335" s="63" t="s">
        <v>14903</v>
      </c>
      <c r="C335" s="63" t="s">
        <v>14904</v>
      </c>
      <c r="D335" s="63" t="s">
        <v>14905</v>
      </c>
      <c r="E335" s="63" t="s">
        <v>14906</v>
      </c>
      <c r="F335" s="74" t="s">
        <v>12867</v>
      </c>
      <c r="G335" s="63" t="s">
        <v>64</v>
      </c>
      <c r="H335" s="63" t="s">
        <v>14907</v>
      </c>
      <c r="I335" s="63" t="s">
        <v>14908</v>
      </c>
      <c r="J335" s="74" t="s">
        <v>12880</v>
      </c>
      <c r="K335" s="74" t="s">
        <v>12857</v>
      </c>
      <c r="L335" s="74" t="s">
        <v>12888</v>
      </c>
      <c r="M335" s="63" t="s">
        <v>14896</v>
      </c>
      <c r="N335" s="64">
        <v>45692</v>
      </c>
    </row>
    <row r="336" spans="1:14" s="63" customFormat="1" x14ac:dyDescent="0.25">
      <c r="A336" s="63" t="s">
        <v>14909</v>
      </c>
      <c r="C336" s="63" t="s">
        <v>14910</v>
      </c>
      <c r="D336" s="63" t="s">
        <v>14911</v>
      </c>
      <c r="E336" s="63" t="s">
        <v>14912</v>
      </c>
      <c r="F336" s="74" t="s">
        <v>12867</v>
      </c>
      <c r="G336" s="63" t="s">
        <v>64</v>
      </c>
      <c r="H336" s="63" t="s">
        <v>14913</v>
      </c>
      <c r="I336" s="63" t="s">
        <v>14914</v>
      </c>
      <c r="J336" s="74" t="s">
        <v>12880</v>
      </c>
      <c r="K336" s="74" t="s">
        <v>12857</v>
      </c>
      <c r="L336" s="74" t="s">
        <v>12888</v>
      </c>
      <c r="M336" s="63" t="s">
        <v>14896</v>
      </c>
      <c r="N336" s="64">
        <v>45692</v>
      </c>
    </row>
    <row r="337" spans="1:14" s="63" customFormat="1" x14ac:dyDescent="0.25">
      <c r="A337" s="63" t="s">
        <v>14915</v>
      </c>
      <c r="C337" s="63" t="s">
        <v>14916</v>
      </c>
      <c r="D337" s="63" t="s">
        <v>14917</v>
      </c>
      <c r="E337" s="63" t="s">
        <v>14918</v>
      </c>
      <c r="F337" s="74" t="s">
        <v>12867</v>
      </c>
      <c r="G337" s="63" t="s">
        <v>64</v>
      </c>
      <c r="H337" s="63" t="s">
        <v>14919</v>
      </c>
      <c r="I337" s="63" t="s">
        <v>14920</v>
      </c>
      <c r="J337" s="74" t="s">
        <v>12880</v>
      </c>
      <c r="K337" s="74" t="s">
        <v>12857</v>
      </c>
      <c r="L337" s="74" t="s">
        <v>12888</v>
      </c>
      <c r="M337" s="63" t="s">
        <v>14896</v>
      </c>
      <c r="N337" s="64">
        <v>45692</v>
      </c>
    </row>
    <row r="338" spans="1:14" s="63" customFormat="1" x14ac:dyDescent="0.25">
      <c r="A338" s="63" t="s">
        <v>14921</v>
      </c>
      <c r="C338" s="63" t="s">
        <v>14922</v>
      </c>
      <c r="E338" s="63" t="s">
        <v>14923</v>
      </c>
      <c r="F338" s="74" t="s">
        <v>12867</v>
      </c>
      <c r="G338" s="63" t="s">
        <v>34</v>
      </c>
      <c r="H338" s="63" t="s">
        <v>14924</v>
      </c>
      <c r="I338" s="63" t="s">
        <v>14925</v>
      </c>
      <c r="J338" s="74" t="s">
        <v>12880</v>
      </c>
      <c r="K338" s="74" t="s">
        <v>12857</v>
      </c>
      <c r="L338" s="74" t="s">
        <v>12888</v>
      </c>
      <c r="M338" s="63" t="s">
        <v>14896</v>
      </c>
      <c r="N338" s="64">
        <v>45692</v>
      </c>
    </row>
    <row r="339" spans="1:14" s="63" customFormat="1" x14ac:dyDescent="0.25">
      <c r="A339" s="63" t="s">
        <v>14926</v>
      </c>
      <c r="C339" s="63" t="s">
        <v>14927</v>
      </c>
      <c r="D339" s="63" t="s">
        <v>14928</v>
      </c>
      <c r="E339" s="63" t="s">
        <v>14929</v>
      </c>
      <c r="F339" s="74" t="s">
        <v>12867</v>
      </c>
      <c r="G339" s="63" t="s">
        <v>64</v>
      </c>
      <c r="H339" s="63" t="s">
        <v>14930</v>
      </c>
      <c r="I339" s="63" t="s">
        <v>14931</v>
      </c>
      <c r="J339" s="74" t="s">
        <v>12880</v>
      </c>
      <c r="K339" s="74" t="s">
        <v>12857</v>
      </c>
      <c r="L339" s="74" t="s">
        <v>12888</v>
      </c>
      <c r="M339" s="63" t="s">
        <v>14896</v>
      </c>
      <c r="N339" s="64">
        <v>45692</v>
      </c>
    </row>
    <row r="340" spans="1:14" s="63" customFormat="1" x14ac:dyDescent="0.25">
      <c r="A340" s="63" t="s">
        <v>14932</v>
      </c>
      <c r="C340" s="63" t="s">
        <v>14933</v>
      </c>
      <c r="D340" s="63" t="s">
        <v>14934</v>
      </c>
      <c r="E340" s="63" t="s">
        <v>14935</v>
      </c>
      <c r="F340" s="74" t="s">
        <v>12867</v>
      </c>
      <c r="G340" s="63" t="s">
        <v>64</v>
      </c>
      <c r="H340" s="63" t="s">
        <v>14936</v>
      </c>
      <c r="I340" s="63" t="s">
        <v>14937</v>
      </c>
      <c r="J340" s="74" t="s">
        <v>12880</v>
      </c>
      <c r="K340" s="74" t="s">
        <v>12857</v>
      </c>
      <c r="L340" s="74" t="s">
        <v>12888</v>
      </c>
      <c r="M340" s="63" t="s">
        <v>14896</v>
      </c>
      <c r="N340" s="64">
        <v>45692</v>
      </c>
    </row>
    <row r="341" spans="1:14" s="63" customFormat="1" x14ac:dyDescent="0.25">
      <c r="A341" s="63" t="s">
        <v>14938</v>
      </c>
      <c r="C341" s="63" t="s">
        <v>14939</v>
      </c>
      <c r="D341" s="63" t="s">
        <v>14940</v>
      </c>
      <c r="E341" s="63" t="s">
        <v>14941</v>
      </c>
      <c r="F341" s="74" t="s">
        <v>12867</v>
      </c>
      <c r="G341" s="63" t="s">
        <v>64</v>
      </c>
      <c r="H341" s="63" t="s">
        <v>14942</v>
      </c>
      <c r="I341" s="63" t="s">
        <v>14943</v>
      </c>
      <c r="J341" s="74" t="s">
        <v>12880</v>
      </c>
      <c r="K341" s="74" t="s">
        <v>12857</v>
      </c>
      <c r="L341" s="74" t="s">
        <v>12888</v>
      </c>
      <c r="M341" s="63" t="s">
        <v>14896</v>
      </c>
      <c r="N341" s="64">
        <v>45692</v>
      </c>
    </row>
    <row r="342" spans="1:14" s="63" customFormat="1" x14ac:dyDescent="0.25">
      <c r="A342" s="63" t="s">
        <v>14944</v>
      </c>
      <c r="C342" s="63" t="s">
        <v>14945</v>
      </c>
      <c r="D342" s="63" t="s">
        <v>14946</v>
      </c>
      <c r="E342" s="63" t="s">
        <v>14947</v>
      </c>
      <c r="F342" s="74" t="s">
        <v>12867</v>
      </c>
      <c r="G342" s="63" t="s">
        <v>64</v>
      </c>
      <c r="H342" s="63" t="s">
        <v>14948</v>
      </c>
      <c r="I342" s="63" t="s">
        <v>14949</v>
      </c>
      <c r="J342" s="74" t="s">
        <v>12880</v>
      </c>
      <c r="K342" s="74" t="s">
        <v>12857</v>
      </c>
      <c r="L342" s="74" t="s">
        <v>12888</v>
      </c>
      <c r="M342" s="63" t="s">
        <v>14896</v>
      </c>
      <c r="N342" s="64">
        <v>45692</v>
      </c>
    </row>
    <row r="343" spans="1:14" s="63" customFormat="1" x14ac:dyDescent="0.25">
      <c r="A343" s="63" t="s">
        <v>14950</v>
      </c>
      <c r="C343" s="63" t="s">
        <v>14951</v>
      </c>
      <c r="D343" s="63" t="s">
        <v>14952</v>
      </c>
      <c r="E343" s="63" t="s">
        <v>14953</v>
      </c>
      <c r="F343" s="74" t="s">
        <v>12867</v>
      </c>
      <c r="G343" s="63" t="s">
        <v>64</v>
      </c>
      <c r="H343" s="63" t="s">
        <v>14954</v>
      </c>
      <c r="I343" s="63" t="s">
        <v>14955</v>
      </c>
      <c r="J343" s="74" t="s">
        <v>12880</v>
      </c>
      <c r="K343" s="74" t="s">
        <v>12857</v>
      </c>
      <c r="L343" s="74" t="s">
        <v>12888</v>
      </c>
      <c r="M343" s="63" t="s">
        <v>14896</v>
      </c>
      <c r="N343" s="64">
        <v>45692</v>
      </c>
    </row>
    <row r="344" spans="1:14" s="63" customFormat="1" x14ac:dyDescent="0.25">
      <c r="A344" s="63" t="s">
        <v>14956</v>
      </c>
      <c r="C344" s="63" t="s">
        <v>14957</v>
      </c>
      <c r="D344" s="63" t="s">
        <v>14958</v>
      </c>
      <c r="E344" s="63" t="s">
        <v>14959</v>
      </c>
      <c r="F344" s="74" t="s">
        <v>12867</v>
      </c>
      <c r="G344" s="63" t="s">
        <v>64</v>
      </c>
      <c r="H344" s="63" t="s">
        <v>14960</v>
      </c>
      <c r="I344" s="63" t="s">
        <v>14961</v>
      </c>
      <c r="J344" s="74" t="s">
        <v>12880</v>
      </c>
      <c r="K344" s="74" t="s">
        <v>12857</v>
      </c>
      <c r="L344" s="74" t="s">
        <v>12888</v>
      </c>
      <c r="M344" s="63" t="s">
        <v>14896</v>
      </c>
      <c r="N344" s="64">
        <v>45692</v>
      </c>
    </row>
    <row r="345" spans="1:14" s="63" customFormat="1" x14ac:dyDescent="0.25">
      <c r="A345" s="63" t="s">
        <v>14962</v>
      </c>
      <c r="C345" s="63" t="s">
        <v>14963</v>
      </c>
      <c r="D345" s="63" t="s">
        <v>14964</v>
      </c>
      <c r="E345" s="63" t="s">
        <v>14965</v>
      </c>
      <c r="F345" s="74" t="s">
        <v>12867</v>
      </c>
      <c r="G345" s="63" t="s">
        <v>64</v>
      </c>
      <c r="H345" s="63" t="s">
        <v>14966</v>
      </c>
      <c r="I345" s="63" t="s">
        <v>14967</v>
      </c>
      <c r="J345" s="74" t="s">
        <v>12880</v>
      </c>
      <c r="K345" s="74" t="s">
        <v>12857</v>
      </c>
      <c r="L345" s="74" t="s">
        <v>12888</v>
      </c>
      <c r="M345" s="63" t="s">
        <v>14896</v>
      </c>
      <c r="N345" s="64">
        <v>45692</v>
      </c>
    </row>
    <row r="346" spans="1:14" s="63" customFormat="1" x14ac:dyDescent="0.25">
      <c r="A346" s="63" t="s">
        <v>14968</v>
      </c>
      <c r="C346" s="63" t="s">
        <v>14969</v>
      </c>
      <c r="D346" s="63" t="s">
        <v>14970</v>
      </c>
      <c r="E346" s="63" t="s">
        <v>14971</v>
      </c>
      <c r="F346" s="74" t="s">
        <v>12867</v>
      </c>
      <c r="G346" s="63" t="s">
        <v>64</v>
      </c>
      <c r="H346" s="63" t="s">
        <v>14972</v>
      </c>
      <c r="I346" s="63" t="s">
        <v>14973</v>
      </c>
      <c r="J346" s="74" t="s">
        <v>12880</v>
      </c>
      <c r="K346" s="74" t="s">
        <v>12857</v>
      </c>
      <c r="L346" s="74" t="s">
        <v>12888</v>
      </c>
      <c r="M346" s="63" t="s">
        <v>14896</v>
      </c>
      <c r="N346" s="64">
        <v>45692</v>
      </c>
    </row>
    <row r="347" spans="1:14" s="63" customFormat="1" x14ac:dyDescent="0.25">
      <c r="A347" s="63" t="s">
        <v>14974</v>
      </c>
      <c r="C347" s="63" t="s">
        <v>14975</v>
      </c>
      <c r="D347" s="63" t="s">
        <v>14976</v>
      </c>
      <c r="E347" s="63" t="s">
        <v>14977</v>
      </c>
      <c r="F347" s="74" t="s">
        <v>12867</v>
      </c>
      <c r="G347" s="63" t="s">
        <v>64</v>
      </c>
      <c r="H347" s="63" t="s">
        <v>14978</v>
      </c>
      <c r="I347" s="63" t="s">
        <v>14979</v>
      </c>
      <c r="J347" s="74" t="s">
        <v>12880</v>
      </c>
      <c r="K347" s="74" t="s">
        <v>12857</v>
      </c>
      <c r="L347" s="74" t="s">
        <v>12888</v>
      </c>
      <c r="M347" s="63" t="s">
        <v>14896</v>
      </c>
      <c r="N347" s="64">
        <v>45692</v>
      </c>
    </row>
    <row r="348" spans="1:14" s="63" customFormat="1" x14ac:dyDescent="0.25">
      <c r="A348" s="63" t="s">
        <v>14980</v>
      </c>
      <c r="C348" s="63" t="s">
        <v>14981</v>
      </c>
      <c r="E348" s="63" t="s">
        <v>14982</v>
      </c>
      <c r="F348" s="74" t="s">
        <v>12867</v>
      </c>
      <c r="G348" s="63" t="s">
        <v>34</v>
      </c>
      <c r="H348" s="63" t="s">
        <v>14983</v>
      </c>
      <c r="I348" s="63" t="s">
        <v>14984</v>
      </c>
      <c r="J348" s="74" t="s">
        <v>12880</v>
      </c>
      <c r="K348" s="74" t="s">
        <v>12857</v>
      </c>
      <c r="L348" s="74" t="s">
        <v>12888</v>
      </c>
      <c r="M348" s="63" t="s">
        <v>14896</v>
      </c>
      <c r="N348" s="64">
        <v>45692</v>
      </c>
    </row>
    <row r="349" spans="1:14" s="63" customFormat="1" x14ac:dyDescent="0.25">
      <c r="A349" s="63" t="s">
        <v>14985</v>
      </c>
      <c r="C349" s="63" t="s">
        <v>14986</v>
      </c>
      <c r="D349" s="63" t="s">
        <v>14987</v>
      </c>
      <c r="E349" s="63" t="s">
        <v>14988</v>
      </c>
      <c r="F349" s="74" t="s">
        <v>12867</v>
      </c>
      <c r="G349" s="63" t="s">
        <v>64</v>
      </c>
      <c r="H349" s="63" t="s">
        <v>14989</v>
      </c>
      <c r="I349" s="63" t="s">
        <v>14990</v>
      </c>
      <c r="J349" s="74" t="s">
        <v>12880</v>
      </c>
      <c r="K349" s="74" t="s">
        <v>12857</v>
      </c>
      <c r="L349" s="74" t="s">
        <v>12888</v>
      </c>
      <c r="M349" s="63" t="s">
        <v>14896</v>
      </c>
      <c r="N349" s="64">
        <v>45692</v>
      </c>
    </row>
    <row r="350" spans="1:14" s="63" customFormat="1" x14ac:dyDescent="0.25">
      <c r="A350" s="63" t="s">
        <v>14991</v>
      </c>
      <c r="C350" s="63" t="s">
        <v>14992</v>
      </c>
      <c r="D350" s="63" t="s">
        <v>14993</v>
      </c>
      <c r="E350" s="63" t="s">
        <v>14994</v>
      </c>
      <c r="F350" s="74" t="s">
        <v>12867</v>
      </c>
      <c r="G350" s="63" t="s">
        <v>64</v>
      </c>
      <c r="H350" s="63" t="s">
        <v>14995</v>
      </c>
      <c r="I350" s="63" t="s">
        <v>14996</v>
      </c>
      <c r="J350" s="74" t="s">
        <v>12880</v>
      </c>
      <c r="K350" s="74" t="s">
        <v>12857</v>
      </c>
      <c r="L350" s="74" t="s">
        <v>12888</v>
      </c>
      <c r="M350" s="63" t="s">
        <v>14896</v>
      </c>
      <c r="N350" s="64">
        <v>45692</v>
      </c>
    </row>
    <row r="351" spans="1:14" s="63" customFormat="1" x14ac:dyDescent="0.25">
      <c r="A351" s="63" t="s">
        <v>14997</v>
      </c>
      <c r="C351" s="63" t="s">
        <v>14998</v>
      </c>
      <c r="E351" s="63" t="s">
        <v>14999</v>
      </c>
      <c r="F351" s="74" t="s">
        <v>12867</v>
      </c>
      <c r="G351" s="63" t="s">
        <v>34</v>
      </c>
      <c r="H351" s="63" t="s">
        <v>15000</v>
      </c>
      <c r="I351" s="63" t="s">
        <v>15001</v>
      </c>
      <c r="J351" s="74" t="s">
        <v>12880</v>
      </c>
      <c r="K351" s="74" t="s">
        <v>12857</v>
      </c>
      <c r="L351" s="74" t="s">
        <v>12888</v>
      </c>
      <c r="M351" s="63" t="s">
        <v>14896</v>
      </c>
      <c r="N351" s="64">
        <v>45692</v>
      </c>
    </row>
    <row r="352" spans="1:14" s="63" customFormat="1" x14ac:dyDescent="0.25">
      <c r="A352" s="63" t="s">
        <v>15002</v>
      </c>
      <c r="C352" s="63" t="s">
        <v>15003</v>
      </c>
      <c r="D352" s="63" t="s">
        <v>15004</v>
      </c>
      <c r="E352" s="63" t="s">
        <v>15005</v>
      </c>
      <c r="F352" s="74" t="s">
        <v>12867</v>
      </c>
      <c r="G352" s="63" t="s">
        <v>64</v>
      </c>
      <c r="H352" s="63" t="s">
        <v>15006</v>
      </c>
      <c r="I352" s="63" t="s">
        <v>15007</v>
      </c>
      <c r="J352" s="74" t="s">
        <v>12880</v>
      </c>
      <c r="K352" s="74" t="s">
        <v>12857</v>
      </c>
      <c r="L352" s="74" t="s">
        <v>12888</v>
      </c>
      <c r="M352" s="63" t="s">
        <v>14896</v>
      </c>
      <c r="N352" s="64">
        <v>45692</v>
      </c>
    </row>
    <row r="353" spans="1:14" s="63" customFormat="1" x14ac:dyDescent="0.25">
      <c r="A353" s="63" t="s">
        <v>15008</v>
      </c>
      <c r="B353" s="63" t="s">
        <v>15009</v>
      </c>
      <c r="C353" s="63" t="s">
        <v>15010</v>
      </c>
      <c r="D353" s="63" t="s">
        <v>15011</v>
      </c>
      <c r="E353" s="63" t="s">
        <v>15012</v>
      </c>
      <c r="F353" s="74" t="s">
        <v>12867</v>
      </c>
      <c r="G353" s="63" t="s">
        <v>64</v>
      </c>
      <c r="H353" s="63" t="s">
        <v>15013</v>
      </c>
      <c r="I353" s="63" t="s">
        <v>15014</v>
      </c>
      <c r="J353" s="74" t="s">
        <v>12880</v>
      </c>
      <c r="K353" s="74" t="s">
        <v>12857</v>
      </c>
      <c r="L353" s="74" t="s">
        <v>12888</v>
      </c>
      <c r="M353" s="63" t="s">
        <v>14896</v>
      </c>
      <c r="N353" s="64">
        <v>45692</v>
      </c>
    </row>
    <row r="354" spans="1:14" s="63" customFormat="1" x14ac:dyDescent="0.25">
      <c r="A354" s="63" t="s">
        <v>15015</v>
      </c>
      <c r="C354" s="63" t="s">
        <v>15016</v>
      </c>
      <c r="D354" s="63" t="s">
        <v>15017</v>
      </c>
      <c r="E354" s="63" t="s">
        <v>15018</v>
      </c>
      <c r="F354" s="63" t="s">
        <v>12867</v>
      </c>
      <c r="G354" s="63" t="s">
        <v>278</v>
      </c>
      <c r="H354" s="63" t="s">
        <v>15019</v>
      </c>
      <c r="I354" s="63" t="s">
        <v>15020</v>
      </c>
      <c r="J354" s="63" t="s">
        <v>12880</v>
      </c>
      <c r="K354" s="63" t="s">
        <v>12857</v>
      </c>
      <c r="L354" s="63" t="s">
        <v>12888</v>
      </c>
      <c r="M354" s="63" t="s">
        <v>14896</v>
      </c>
      <c r="N354" s="64">
        <v>45694</v>
      </c>
    </row>
    <row r="355" spans="1:14" x14ac:dyDescent="0.25">
      <c r="A355" s="63" t="s">
        <v>9880</v>
      </c>
      <c r="B355" s="63"/>
      <c r="C355" s="63" t="s">
        <v>15021</v>
      </c>
      <c r="D355" s="63"/>
      <c r="E355" s="63" t="s">
        <v>15022</v>
      </c>
      <c r="F355" s="63" t="s">
        <v>12867</v>
      </c>
      <c r="G355" t="s">
        <v>64</v>
      </c>
      <c r="H355" s="63" t="s">
        <v>9883</v>
      </c>
      <c r="I355" s="63" t="s">
        <v>9884</v>
      </c>
      <c r="J355" s="63" t="s">
        <v>12880</v>
      </c>
      <c r="K355" s="63" t="s">
        <v>12857</v>
      </c>
      <c r="L355" s="63" t="s">
        <v>13017</v>
      </c>
      <c r="M355" s="63" t="s">
        <v>14896</v>
      </c>
      <c r="N355" s="64">
        <v>45694</v>
      </c>
    </row>
  </sheetData>
  <autoFilter ref="A4:O355" xr:uid="{00000000-0001-0000-0100-000000000000}"/>
  <phoneticPr fontId="9" type="noConversion"/>
  <conditionalFormatting sqref="A296:A299 A5:A272">
    <cfRule type="duplicateValues" dxfId="49" priority="19"/>
  </conditionalFormatting>
  <conditionalFormatting sqref="A354">
    <cfRule type="duplicateValues" dxfId="48" priority="11"/>
    <cfRule type="duplicateValues" dxfId="47" priority="12"/>
    <cfRule type="duplicateValues" dxfId="46" priority="13"/>
    <cfRule type="duplicateValues" dxfId="45" priority="14"/>
    <cfRule type="duplicateValues" dxfId="44" priority="15"/>
    <cfRule type="duplicateValues" dxfId="43" priority="16"/>
  </conditionalFormatting>
  <conditionalFormatting sqref="A355">
    <cfRule type="duplicateValues" dxfId="42" priority="1"/>
    <cfRule type="duplicateValues" dxfId="41" priority="2"/>
    <cfRule type="duplicateValues" dxfId="40" priority="3"/>
    <cfRule type="duplicateValues" dxfId="39" priority="4"/>
    <cfRule type="duplicateValues" dxfId="38" priority="5"/>
    <cfRule type="duplicateValues" dxfId="37" priority="6"/>
  </conditionalFormatting>
  <conditionalFormatting sqref="B296:B299 B5:B272">
    <cfRule type="duplicateValues" dxfId="36" priority="18"/>
  </conditionalFormatting>
  <conditionalFormatting sqref="C355">
    <cfRule type="duplicateValues" dxfId="35" priority="7"/>
    <cfRule type="duplicateValues" dxfId="34" priority="8"/>
  </conditionalFormatting>
  <conditionalFormatting sqref="E296:E299 E5:E272">
    <cfRule type="duplicateValues" dxfId="33" priority="17"/>
  </conditionalFormatting>
  <conditionalFormatting sqref="E355">
    <cfRule type="duplicateValues" dxfId="32" priority="9"/>
    <cfRule type="duplicateValues" dxfId="31" priority="10"/>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AF1BA-70B5-4670-8277-53ECCBDCE8ED}">
  <dimension ref="A1:J6192"/>
  <sheetViews>
    <sheetView workbookViewId="0">
      <pane ySplit="1" topLeftCell="A2" activePane="bottomLeft" state="frozen"/>
      <selection pane="bottomLeft" activeCell="O13" sqref="O13"/>
    </sheetView>
  </sheetViews>
  <sheetFormatPr baseColWidth="10" defaultColWidth="9.140625" defaultRowHeight="15" x14ac:dyDescent="0.25"/>
  <cols>
    <col min="1" max="1" width="7.140625" customWidth="1"/>
    <col min="2" max="2" width="7.5703125" customWidth="1"/>
    <col min="3" max="3" width="11.140625" bestFit="1" customWidth="1"/>
    <col min="4" max="4" width="14.28515625" bestFit="1" customWidth="1"/>
    <col min="5" max="5" width="29" customWidth="1"/>
    <col min="6" max="6" width="19.85546875" customWidth="1"/>
    <col min="7" max="7" width="10.5703125" customWidth="1"/>
    <col min="8" max="8" width="9.7109375" customWidth="1"/>
    <col min="9" max="9" width="11.5703125" bestFit="1" customWidth="1"/>
    <col min="10" max="10" width="11.140625" bestFit="1" customWidth="1"/>
  </cols>
  <sheetData>
    <row r="1" spans="1:10" ht="60" x14ac:dyDescent="0.25">
      <c r="A1" s="1" t="s">
        <v>1</v>
      </c>
      <c r="B1" s="1" t="s">
        <v>15023</v>
      </c>
      <c r="C1" s="1" t="s">
        <v>15024</v>
      </c>
      <c r="D1" s="1" t="s">
        <v>15025</v>
      </c>
      <c r="E1" s="1" t="s">
        <v>15026</v>
      </c>
      <c r="F1" s="1" t="s">
        <v>15027</v>
      </c>
      <c r="G1" s="1" t="s">
        <v>15028</v>
      </c>
      <c r="H1" s="1" t="s">
        <v>15029</v>
      </c>
      <c r="I1" s="1" t="s">
        <v>15030</v>
      </c>
      <c r="J1" s="1" t="s">
        <v>15031</v>
      </c>
    </row>
    <row r="2" spans="1:10" x14ac:dyDescent="0.25">
      <c r="A2" s="76" t="s">
        <v>29</v>
      </c>
      <c r="B2" s="76" t="s">
        <v>32</v>
      </c>
      <c r="C2" s="76" t="s">
        <v>15032</v>
      </c>
      <c r="D2" s="76" t="s">
        <v>15033</v>
      </c>
      <c r="E2" s="76" t="s">
        <v>15033</v>
      </c>
      <c r="F2" s="76" t="s">
        <v>15033</v>
      </c>
      <c r="G2" s="76">
        <v>980</v>
      </c>
      <c r="H2" s="76">
        <v>784</v>
      </c>
      <c r="I2" s="77">
        <v>45579</v>
      </c>
      <c r="J2" s="77">
        <v>2958465</v>
      </c>
    </row>
    <row r="3" spans="1:10" x14ac:dyDescent="0.25">
      <c r="A3" s="76" t="s">
        <v>29</v>
      </c>
      <c r="B3" s="76" t="s">
        <v>32</v>
      </c>
      <c r="C3" s="76" t="s">
        <v>15032</v>
      </c>
      <c r="D3" s="76" t="s">
        <v>15033</v>
      </c>
      <c r="E3" s="76" t="s">
        <v>15033</v>
      </c>
      <c r="F3" s="76" t="s">
        <v>15033</v>
      </c>
      <c r="G3" s="76">
        <v>940</v>
      </c>
      <c r="H3" s="76">
        <v>752</v>
      </c>
      <c r="I3" s="77">
        <v>45345</v>
      </c>
      <c r="J3" s="77">
        <v>45578</v>
      </c>
    </row>
    <row r="4" spans="1:10" x14ac:dyDescent="0.25">
      <c r="A4" s="76" t="s">
        <v>29</v>
      </c>
      <c r="B4" s="76" t="s">
        <v>32</v>
      </c>
      <c r="C4" s="76" t="s">
        <v>15032</v>
      </c>
      <c r="D4" s="76" t="s">
        <v>15033</v>
      </c>
      <c r="E4" s="76" t="s">
        <v>15033</v>
      </c>
      <c r="F4" s="76" t="s">
        <v>15033</v>
      </c>
      <c r="G4" s="76">
        <v>911</v>
      </c>
      <c r="H4" s="76">
        <v>729</v>
      </c>
      <c r="I4" s="77">
        <v>44918</v>
      </c>
      <c r="J4" s="77">
        <v>45344</v>
      </c>
    </row>
    <row r="5" spans="1:10" x14ac:dyDescent="0.25">
      <c r="A5" s="76" t="s">
        <v>45</v>
      </c>
      <c r="B5" s="76" t="s">
        <v>48</v>
      </c>
      <c r="C5" s="76" t="s">
        <v>15032</v>
      </c>
      <c r="D5" s="76" t="s">
        <v>15033</v>
      </c>
      <c r="E5" s="76" t="s">
        <v>15033</v>
      </c>
      <c r="F5" s="76" t="s">
        <v>15033</v>
      </c>
      <c r="G5" s="76">
        <v>980</v>
      </c>
      <c r="H5" s="76">
        <v>784</v>
      </c>
      <c r="I5" s="77">
        <v>45579</v>
      </c>
      <c r="J5" s="77">
        <v>2958465</v>
      </c>
    </row>
    <row r="6" spans="1:10" x14ac:dyDescent="0.25">
      <c r="A6" s="76" t="s">
        <v>45</v>
      </c>
      <c r="B6" s="76" t="s">
        <v>48</v>
      </c>
      <c r="C6" s="76" t="s">
        <v>15032</v>
      </c>
      <c r="D6" s="76" t="s">
        <v>15033</v>
      </c>
      <c r="E6" s="76" t="s">
        <v>15033</v>
      </c>
      <c r="F6" s="76" t="s">
        <v>15033</v>
      </c>
      <c r="G6" s="76">
        <v>940</v>
      </c>
      <c r="H6" s="76">
        <v>752</v>
      </c>
      <c r="I6" s="77">
        <v>45345</v>
      </c>
      <c r="J6" s="77">
        <v>45578</v>
      </c>
    </row>
    <row r="7" spans="1:10" x14ac:dyDescent="0.25">
      <c r="A7" s="76" t="s">
        <v>45</v>
      </c>
      <c r="B7" s="76" t="s">
        <v>48</v>
      </c>
      <c r="C7" s="76" t="s">
        <v>15032</v>
      </c>
      <c r="D7" s="76" t="s">
        <v>15033</v>
      </c>
      <c r="E7" s="76" t="s">
        <v>15033</v>
      </c>
      <c r="F7" s="76" t="s">
        <v>15033</v>
      </c>
      <c r="G7" s="76">
        <v>911</v>
      </c>
      <c r="H7" s="76">
        <v>729</v>
      </c>
      <c r="I7" s="77">
        <v>44918</v>
      </c>
      <c r="J7" s="77">
        <v>45344</v>
      </c>
    </row>
    <row r="8" spans="1:10" x14ac:dyDescent="0.25">
      <c r="A8" s="76" t="s">
        <v>52</v>
      </c>
      <c r="B8" s="76" t="s">
        <v>54</v>
      </c>
      <c r="C8" s="76" t="s">
        <v>15032</v>
      </c>
      <c r="D8" s="76" t="s">
        <v>15034</v>
      </c>
      <c r="E8" s="76" t="s">
        <v>15035</v>
      </c>
      <c r="F8" s="76" t="s">
        <v>15036</v>
      </c>
      <c r="G8" s="76">
        <v>0</v>
      </c>
      <c r="H8" s="76">
        <v>0</v>
      </c>
      <c r="I8" s="77">
        <v>44903</v>
      </c>
      <c r="J8" s="77">
        <v>2958465</v>
      </c>
    </row>
    <row r="9" spans="1:10" x14ac:dyDescent="0.25">
      <c r="A9" s="76" t="s">
        <v>52</v>
      </c>
      <c r="B9" s="76" t="s">
        <v>54</v>
      </c>
      <c r="C9" s="76" t="s">
        <v>15032</v>
      </c>
      <c r="D9" s="76" t="s">
        <v>15034</v>
      </c>
      <c r="E9" s="76" t="s">
        <v>15037</v>
      </c>
      <c r="F9" s="76" t="s">
        <v>15038</v>
      </c>
      <c r="G9" s="76">
        <v>1075</v>
      </c>
      <c r="H9" s="76">
        <v>860</v>
      </c>
      <c r="I9" s="77">
        <v>44531</v>
      </c>
      <c r="J9" s="77">
        <v>2958465</v>
      </c>
    </row>
    <row r="10" spans="1:10" x14ac:dyDescent="0.25">
      <c r="A10" s="76" t="s">
        <v>52</v>
      </c>
      <c r="B10" s="76" t="s">
        <v>54</v>
      </c>
      <c r="C10" s="76" t="s">
        <v>15032</v>
      </c>
      <c r="D10" s="76" t="s">
        <v>15033</v>
      </c>
      <c r="E10" s="76" t="s">
        <v>15033</v>
      </c>
      <c r="F10" s="76" t="s">
        <v>15033</v>
      </c>
      <c r="G10" s="76">
        <v>2150</v>
      </c>
      <c r="H10" s="76">
        <v>1720</v>
      </c>
      <c r="I10" s="77">
        <v>44531</v>
      </c>
      <c r="J10" s="77">
        <v>2958465</v>
      </c>
    </row>
    <row r="11" spans="1:10" x14ac:dyDescent="0.25">
      <c r="A11" s="76" t="s">
        <v>52</v>
      </c>
      <c r="B11" s="76" t="s">
        <v>54</v>
      </c>
      <c r="C11" s="76" t="s">
        <v>15039</v>
      </c>
      <c r="D11" s="76" t="s">
        <v>15034</v>
      </c>
      <c r="E11" s="76" t="s">
        <v>15037</v>
      </c>
      <c r="F11" s="76" t="s">
        <v>15038</v>
      </c>
      <c r="G11" s="76">
        <v>1075</v>
      </c>
      <c r="H11" s="76">
        <v>860</v>
      </c>
      <c r="I11" s="77">
        <v>44531</v>
      </c>
      <c r="J11" s="77">
        <v>2958465</v>
      </c>
    </row>
    <row r="12" spans="1:10" x14ac:dyDescent="0.25">
      <c r="A12" s="76" t="s">
        <v>52</v>
      </c>
      <c r="B12" s="76" t="s">
        <v>54</v>
      </c>
      <c r="C12" s="76" t="s">
        <v>15039</v>
      </c>
      <c r="D12" s="76" t="s">
        <v>15033</v>
      </c>
      <c r="E12" s="76" t="s">
        <v>15033</v>
      </c>
      <c r="F12" s="76" t="s">
        <v>15033</v>
      </c>
      <c r="G12" s="76">
        <v>2100</v>
      </c>
      <c r="H12" s="76">
        <v>1680</v>
      </c>
      <c r="I12" s="77">
        <v>44531</v>
      </c>
      <c r="J12" s="77">
        <v>2958465</v>
      </c>
    </row>
    <row r="13" spans="1:10" x14ac:dyDescent="0.25">
      <c r="A13" s="76" t="s">
        <v>52</v>
      </c>
      <c r="B13" s="76" t="s">
        <v>54</v>
      </c>
      <c r="C13" s="76" t="s">
        <v>15032</v>
      </c>
      <c r="D13" s="76" t="s">
        <v>15034</v>
      </c>
      <c r="E13" s="76" t="s">
        <v>15037</v>
      </c>
      <c r="F13" s="76" t="s">
        <v>15038</v>
      </c>
      <c r="G13" s="76">
        <v>1000</v>
      </c>
      <c r="H13" s="76">
        <v>800</v>
      </c>
      <c r="I13" s="77">
        <v>44516</v>
      </c>
      <c r="J13" s="77">
        <v>44530</v>
      </c>
    </row>
    <row r="14" spans="1:10" x14ac:dyDescent="0.25">
      <c r="A14" s="76" t="s">
        <v>52</v>
      </c>
      <c r="B14" s="76" t="s">
        <v>54</v>
      </c>
      <c r="C14" s="76" t="s">
        <v>15039</v>
      </c>
      <c r="D14" s="76" t="s">
        <v>15034</v>
      </c>
      <c r="E14" s="76" t="s">
        <v>15037</v>
      </c>
      <c r="F14" s="76" t="s">
        <v>15038</v>
      </c>
      <c r="G14" s="76">
        <v>1000</v>
      </c>
      <c r="H14" s="76">
        <v>800</v>
      </c>
      <c r="I14" s="77">
        <v>44516</v>
      </c>
      <c r="J14" s="77">
        <v>44530</v>
      </c>
    </row>
    <row r="15" spans="1:10" x14ac:dyDescent="0.25">
      <c r="A15" s="76" t="s">
        <v>52</v>
      </c>
      <c r="B15" s="76" t="s">
        <v>54</v>
      </c>
      <c r="C15" s="76" t="s">
        <v>15032</v>
      </c>
      <c r="D15" s="76" t="s">
        <v>15033</v>
      </c>
      <c r="E15" s="76" t="s">
        <v>15033</v>
      </c>
      <c r="F15" s="76" t="s">
        <v>15033</v>
      </c>
      <c r="G15" s="76">
        <v>2000</v>
      </c>
      <c r="H15" s="76">
        <v>1600</v>
      </c>
      <c r="I15" s="77">
        <v>44501</v>
      </c>
      <c r="J15" s="77">
        <v>44530</v>
      </c>
    </row>
    <row r="16" spans="1:10" x14ac:dyDescent="0.25">
      <c r="A16" s="76" t="s">
        <v>52</v>
      </c>
      <c r="B16" s="76" t="s">
        <v>54</v>
      </c>
      <c r="C16" s="76" t="s">
        <v>15039</v>
      </c>
      <c r="D16" s="76" t="s">
        <v>15033</v>
      </c>
      <c r="E16" s="76" t="s">
        <v>15033</v>
      </c>
      <c r="F16" s="76" t="s">
        <v>15033</v>
      </c>
      <c r="G16" s="76">
        <v>2000</v>
      </c>
      <c r="H16" s="76">
        <v>1600</v>
      </c>
      <c r="I16" s="77">
        <v>44501</v>
      </c>
      <c r="J16" s="77">
        <v>44530</v>
      </c>
    </row>
    <row r="17" spans="1:10" x14ac:dyDescent="0.25">
      <c r="A17" s="76" t="s">
        <v>71</v>
      </c>
      <c r="B17" s="76" t="s">
        <v>73</v>
      </c>
      <c r="C17" s="76" t="s">
        <v>15039</v>
      </c>
      <c r="D17" s="76" t="s">
        <v>15033</v>
      </c>
      <c r="E17" s="76" t="s">
        <v>15033</v>
      </c>
      <c r="F17" s="76" t="s">
        <v>15033</v>
      </c>
      <c r="G17" s="76">
        <v>2810</v>
      </c>
      <c r="H17" s="76">
        <v>2248</v>
      </c>
      <c r="I17" s="77">
        <v>45533</v>
      </c>
      <c r="J17" s="77">
        <v>2958465</v>
      </c>
    </row>
    <row r="18" spans="1:10" x14ac:dyDescent="0.25">
      <c r="A18" s="76" t="s">
        <v>71</v>
      </c>
      <c r="B18" s="76" t="s">
        <v>73</v>
      </c>
      <c r="C18" s="76" t="s">
        <v>15032</v>
      </c>
      <c r="D18" s="76" t="s">
        <v>15033</v>
      </c>
      <c r="E18" s="76" t="s">
        <v>15033</v>
      </c>
      <c r="F18" s="76" t="s">
        <v>15033</v>
      </c>
      <c r="G18" s="76">
        <v>2810</v>
      </c>
      <c r="H18" s="76">
        <v>2248</v>
      </c>
      <c r="I18" s="77">
        <v>44824</v>
      </c>
      <c r="J18" s="77">
        <v>2958465</v>
      </c>
    </row>
    <row r="19" spans="1:10" x14ac:dyDescent="0.25">
      <c r="A19" s="76" t="s">
        <v>71</v>
      </c>
      <c r="B19" s="76" t="s">
        <v>73</v>
      </c>
      <c r="C19" s="76" t="s">
        <v>15039</v>
      </c>
      <c r="D19" s="76" t="s">
        <v>15033</v>
      </c>
      <c r="E19" s="76" t="s">
        <v>15033</v>
      </c>
      <c r="F19" s="76" t="s">
        <v>15033</v>
      </c>
      <c r="G19" s="76">
        <v>2248</v>
      </c>
      <c r="H19" s="76">
        <v>1798</v>
      </c>
      <c r="I19" s="77">
        <v>44824</v>
      </c>
      <c r="J19" s="77">
        <v>45532</v>
      </c>
    </row>
    <row r="20" spans="1:10" x14ac:dyDescent="0.25">
      <c r="A20" s="76" t="s">
        <v>71</v>
      </c>
      <c r="B20" s="76" t="s">
        <v>73</v>
      </c>
      <c r="C20" s="76" t="s">
        <v>15032</v>
      </c>
      <c r="D20" s="76" t="s">
        <v>15034</v>
      </c>
      <c r="E20" s="76" t="s">
        <v>15040</v>
      </c>
      <c r="F20" s="76" t="s">
        <v>15041</v>
      </c>
      <c r="G20" s="76">
        <v>0</v>
      </c>
      <c r="H20" s="76">
        <v>0</v>
      </c>
      <c r="I20" s="77">
        <v>44306</v>
      </c>
      <c r="J20" s="77">
        <v>2958465</v>
      </c>
    </row>
    <row r="21" spans="1:10" x14ac:dyDescent="0.25">
      <c r="A21" s="76" t="s">
        <v>71</v>
      </c>
      <c r="B21" s="76" t="s">
        <v>73</v>
      </c>
      <c r="C21" s="76" t="s">
        <v>15039</v>
      </c>
      <c r="D21" s="76" t="s">
        <v>15034</v>
      </c>
      <c r="E21" s="76" t="s">
        <v>15040</v>
      </c>
      <c r="F21" s="76" t="s">
        <v>15041</v>
      </c>
      <c r="G21" s="76">
        <v>0</v>
      </c>
      <c r="H21" s="76">
        <v>0</v>
      </c>
      <c r="I21" s="77">
        <v>44306</v>
      </c>
      <c r="J21" s="77">
        <v>2958465</v>
      </c>
    </row>
    <row r="22" spans="1:10" x14ac:dyDescent="0.25">
      <c r="A22" s="76" t="s">
        <v>71</v>
      </c>
      <c r="B22" s="76" t="s">
        <v>73</v>
      </c>
      <c r="C22" s="76" t="s">
        <v>15032</v>
      </c>
      <c r="D22" s="76" t="s">
        <v>15034</v>
      </c>
      <c r="E22" s="76" t="s">
        <v>15042</v>
      </c>
      <c r="F22" s="76" t="s">
        <v>15042</v>
      </c>
      <c r="G22" s="76">
        <v>0</v>
      </c>
      <c r="H22" s="76">
        <v>0</v>
      </c>
      <c r="I22" s="77">
        <v>43810</v>
      </c>
      <c r="J22" s="77">
        <v>2958465</v>
      </c>
    </row>
    <row r="23" spans="1:10" x14ac:dyDescent="0.25">
      <c r="A23" s="76" t="s">
        <v>71</v>
      </c>
      <c r="B23" s="76" t="s">
        <v>73</v>
      </c>
      <c r="C23" s="76" t="s">
        <v>15032</v>
      </c>
      <c r="D23" s="76" t="s">
        <v>15033</v>
      </c>
      <c r="E23" s="76" t="s">
        <v>15033</v>
      </c>
      <c r="F23" s="76" t="s">
        <v>15033</v>
      </c>
      <c r="G23" s="76">
        <v>2550</v>
      </c>
      <c r="H23" s="76">
        <v>2040</v>
      </c>
      <c r="I23" s="77">
        <v>43810</v>
      </c>
      <c r="J23" s="77">
        <v>44823</v>
      </c>
    </row>
    <row r="24" spans="1:10" x14ac:dyDescent="0.25">
      <c r="A24" s="76" t="s">
        <v>71</v>
      </c>
      <c r="B24" s="76" t="s">
        <v>73</v>
      </c>
      <c r="C24" s="76" t="s">
        <v>15039</v>
      </c>
      <c r="D24" s="76" t="s">
        <v>15034</v>
      </c>
      <c r="E24" s="76" t="s">
        <v>15042</v>
      </c>
      <c r="F24" s="76" t="s">
        <v>15042</v>
      </c>
      <c r="G24" s="76">
        <v>0</v>
      </c>
      <c r="H24" s="76">
        <v>0</v>
      </c>
      <c r="I24" s="77">
        <v>43810</v>
      </c>
      <c r="J24" s="77">
        <v>2958465</v>
      </c>
    </row>
    <row r="25" spans="1:10" x14ac:dyDescent="0.25">
      <c r="A25" s="76" t="s">
        <v>71</v>
      </c>
      <c r="B25" s="76" t="s">
        <v>73</v>
      </c>
      <c r="C25" s="76" t="s">
        <v>15039</v>
      </c>
      <c r="D25" s="76" t="s">
        <v>15033</v>
      </c>
      <c r="E25" s="76" t="s">
        <v>15033</v>
      </c>
      <c r="F25" s="76" t="s">
        <v>15033</v>
      </c>
      <c r="G25" s="76">
        <v>2040</v>
      </c>
      <c r="H25" s="76">
        <v>1632</v>
      </c>
      <c r="I25" s="77">
        <v>43810</v>
      </c>
      <c r="J25" s="77">
        <v>44823</v>
      </c>
    </row>
    <row r="26" spans="1:10" x14ac:dyDescent="0.25">
      <c r="A26" s="76" t="s">
        <v>114</v>
      </c>
      <c r="B26" s="76" t="s">
        <v>117</v>
      </c>
      <c r="C26" s="76" t="s">
        <v>15032</v>
      </c>
      <c r="D26" s="76" t="s">
        <v>15033</v>
      </c>
      <c r="E26" s="76" t="s">
        <v>15033</v>
      </c>
      <c r="F26" s="76" t="s">
        <v>15033</v>
      </c>
      <c r="G26" s="76">
        <v>1600</v>
      </c>
      <c r="H26" s="76">
        <v>1280</v>
      </c>
      <c r="I26" s="77">
        <v>45579</v>
      </c>
      <c r="J26" s="77">
        <v>2958465</v>
      </c>
    </row>
    <row r="27" spans="1:10" x14ac:dyDescent="0.25">
      <c r="A27" s="76" t="s">
        <v>114</v>
      </c>
      <c r="B27" s="76" t="s">
        <v>117</v>
      </c>
      <c r="C27" s="76" t="s">
        <v>15032</v>
      </c>
      <c r="D27" s="76" t="s">
        <v>15033</v>
      </c>
      <c r="E27" s="76" t="s">
        <v>15033</v>
      </c>
      <c r="F27" s="76" t="s">
        <v>15033</v>
      </c>
      <c r="G27" s="76">
        <v>1520</v>
      </c>
      <c r="H27" s="76">
        <v>1216</v>
      </c>
      <c r="I27" s="77">
        <v>45345</v>
      </c>
      <c r="J27" s="77">
        <v>45578</v>
      </c>
    </row>
    <row r="28" spans="1:10" x14ac:dyDescent="0.25">
      <c r="A28" s="76" t="s">
        <v>114</v>
      </c>
      <c r="B28" s="76" t="s">
        <v>117</v>
      </c>
      <c r="C28" s="76" t="s">
        <v>15032</v>
      </c>
      <c r="D28" s="76" t="s">
        <v>15033</v>
      </c>
      <c r="E28" s="76" t="s">
        <v>15033</v>
      </c>
      <c r="F28" s="76" t="s">
        <v>15033</v>
      </c>
      <c r="G28" s="76">
        <v>1474</v>
      </c>
      <c r="H28" s="76">
        <v>1179</v>
      </c>
      <c r="I28" s="77">
        <v>44921</v>
      </c>
      <c r="J28" s="77">
        <v>45344</v>
      </c>
    </row>
    <row r="29" spans="1:10" x14ac:dyDescent="0.25">
      <c r="A29" s="76" t="s">
        <v>137</v>
      </c>
      <c r="B29" s="76" t="s">
        <v>140</v>
      </c>
      <c r="C29" s="76" t="s">
        <v>15032</v>
      </c>
      <c r="D29" s="76" t="s">
        <v>15033</v>
      </c>
      <c r="E29" s="76" t="s">
        <v>15033</v>
      </c>
      <c r="F29" s="76" t="s">
        <v>15033</v>
      </c>
      <c r="G29" s="76">
        <v>3040</v>
      </c>
      <c r="H29" s="76">
        <v>2432</v>
      </c>
      <c r="I29" s="77">
        <v>45608</v>
      </c>
      <c r="J29" s="77">
        <v>2958465</v>
      </c>
    </row>
    <row r="30" spans="1:10" x14ac:dyDescent="0.25">
      <c r="A30" s="76" t="s">
        <v>137</v>
      </c>
      <c r="B30" s="76" t="s">
        <v>140</v>
      </c>
      <c r="C30" s="76" t="s">
        <v>15032</v>
      </c>
      <c r="D30" s="76" t="s">
        <v>15034</v>
      </c>
      <c r="E30" s="76" t="s">
        <v>15041</v>
      </c>
      <c r="F30" s="76" t="s">
        <v>15041</v>
      </c>
      <c r="G30" s="76">
        <v>0</v>
      </c>
      <c r="H30" s="76">
        <v>0</v>
      </c>
      <c r="I30" s="77">
        <v>45394</v>
      </c>
      <c r="J30" s="77">
        <v>2958465</v>
      </c>
    </row>
    <row r="31" spans="1:10" x14ac:dyDescent="0.25">
      <c r="A31" s="76" t="s">
        <v>137</v>
      </c>
      <c r="B31" s="76" t="s">
        <v>140</v>
      </c>
      <c r="C31" s="76" t="s">
        <v>15032</v>
      </c>
      <c r="D31" s="76" t="s">
        <v>15033</v>
      </c>
      <c r="E31" s="76" t="s">
        <v>15033</v>
      </c>
      <c r="F31" s="76" t="s">
        <v>15033</v>
      </c>
      <c r="G31" s="76">
        <v>2690</v>
      </c>
      <c r="H31" s="76">
        <v>2152</v>
      </c>
      <c r="I31" s="77">
        <v>45232</v>
      </c>
      <c r="J31" s="77">
        <v>45607</v>
      </c>
    </row>
    <row r="32" spans="1:10" x14ac:dyDescent="0.25">
      <c r="A32" s="76" t="s">
        <v>137</v>
      </c>
      <c r="B32" s="76" t="s">
        <v>140</v>
      </c>
      <c r="C32" s="76" t="s">
        <v>15032</v>
      </c>
      <c r="D32" s="76" t="s">
        <v>15034</v>
      </c>
      <c r="E32" s="76" t="s">
        <v>15043</v>
      </c>
      <c r="F32" s="76" t="s">
        <v>15043</v>
      </c>
      <c r="G32" s="76">
        <v>0</v>
      </c>
      <c r="H32" s="76">
        <v>0</v>
      </c>
      <c r="I32" s="77">
        <v>44953</v>
      </c>
      <c r="J32" s="77">
        <v>2958465</v>
      </c>
    </row>
    <row r="33" spans="1:10" x14ac:dyDescent="0.25">
      <c r="A33" s="76" t="s">
        <v>137</v>
      </c>
      <c r="B33" s="76" t="s">
        <v>140</v>
      </c>
      <c r="C33" s="76" t="s">
        <v>15032</v>
      </c>
      <c r="D33" s="76" t="s">
        <v>15034</v>
      </c>
      <c r="E33" s="76" t="s">
        <v>15042</v>
      </c>
      <c r="F33" s="76" t="s">
        <v>15042</v>
      </c>
      <c r="G33" s="76">
        <v>0</v>
      </c>
      <c r="H33" s="76">
        <v>0</v>
      </c>
      <c r="I33" s="77">
        <v>44943</v>
      </c>
      <c r="J33" s="77">
        <v>2958465</v>
      </c>
    </row>
    <row r="34" spans="1:10" x14ac:dyDescent="0.25">
      <c r="A34" s="76" t="s">
        <v>137</v>
      </c>
      <c r="B34" s="76" t="s">
        <v>140</v>
      </c>
      <c r="C34" s="76" t="s">
        <v>15032</v>
      </c>
      <c r="D34" s="76" t="s">
        <v>15033</v>
      </c>
      <c r="E34" s="76" t="s">
        <v>15033</v>
      </c>
      <c r="F34" s="76" t="s">
        <v>15033</v>
      </c>
      <c r="G34" s="76">
        <v>2560</v>
      </c>
      <c r="H34" s="76">
        <v>2048</v>
      </c>
      <c r="I34" s="77">
        <v>44874</v>
      </c>
      <c r="J34" s="77">
        <v>45231</v>
      </c>
    </row>
    <row r="35" spans="1:10" x14ac:dyDescent="0.25">
      <c r="A35" s="76" t="s">
        <v>137</v>
      </c>
      <c r="B35" s="76" t="s">
        <v>140</v>
      </c>
      <c r="C35" s="76" t="s">
        <v>15032</v>
      </c>
      <c r="D35" s="76" t="s">
        <v>15034</v>
      </c>
      <c r="E35" s="76" t="s">
        <v>15044</v>
      </c>
      <c r="F35" s="76" t="s">
        <v>15044</v>
      </c>
      <c r="G35" s="76">
        <v>0</v>
      </c>
      <c r="H35" s="76">
        <v>0</v>
      </c>
      <c r="I35" s="77">
        <v>43027</v>
      </c>
      <c r="J35" s="77">
        <v>2958465</v>
      </c>
    </row>
    <row r="36" spans="1:10" x14ac:dyDescent="0.25">
      <c r="A36" s="76" t="s">
        <v>137</v>
      </c>
      <c r="B36" s="76" t="s">
        <v>140</v>
      </c>
      <c r="C36" s="76" t="s">
        <v>15032</v>
      </c>
      <c r="D36" s="76" t="s">
        <v>15034</v>
      </c>
      <c r="E36" s="76" t="s">
        <v>15045</v>
      </c>
      <c r="F36" s="76" t="s">
        <v>15041</v>
      </c>
      <c r="G36" s="76">
        <v>0</v>
      </c>
      <c r="H36" s="76">
        <v>0</v>
      </c>
      <c r="I36" s="77">
        <v>43027</v>
      </c>
      <c r="J36" s="77">
        <v>2958465</v>
      </c>
    </row>
    <row r="37" spans="1:10" x14ac:dyDescent="0.25">
      <c r="A37" s="76" t="s">
        <v>137</v>
      </c>
      <c r="B37" s="76" t="s">
        <v>140</v>
      </c>
      <c r="C37" s="76" t="s">
        <v>15032</v>
      </c>
      <c r="D37" s="76" t="s">
        <v>15033</v>
      </c>
      <c r="E37" s="76" t="s">
        <v>15033</v>
      </c>
      <c r="F37" s="76" t="s">
        <v>15033</v>
      </c>
      <c r="G37" s="76">
        <v>2327</v>
      </c>
      <c r="H37" s="76">
        <v>1862</v>
      </c>
      <c r="I37" s="77">
        <v>42373</v>
      </c>
      <c r="J37" s="77">
        <v>44873</v>
      </c>
    </row>
    <row r="38" spans="1:10" x14ac:dyDescent="0.25">
      <c r="A38" s="76" t="s">
        <v>137</v>
      </c>
      <c r="B38" s="76" t="s">
        <v>140</v>
      </c>
      <c r="C38" s="76" t="s">
        <v>15032</v>
      </c>
      <c r="D38" s="76" t="s">
        <v>15033</v>
      </c>
      <c r="E38" s="76" t="s">
        <v>15033</v>
      </c>
      <c r="F38" s="76" t="s">
        <v>15033</v>
      </c>
      <c r="G38" s="76">
        <v>2045</v>
      </c>
      <c r="H38" s="76">
        <v>1636</v>
      </c>
      <c r="I38" s="77">
        <v>40786</v>
      </c>
      <c r="J38" s="77">
        <v>42372</v>
      </c>
    </row>
    <row r="39" spans="1:10" x14ac:dyDescent="0.25">
      <c r="A39" s="76" t="s">
        <v>172</v>
      </c>
      <c r="B39" s="76" t="s">
        <v>174</v>
      </c>
      <c r="C39" s="76" t="s">
        <v>15032</v>
      </c>
      <c r="D39" s="76" t="s">
        <v>15033</v>
      </c>
      <c r="E39" s="76" t="s">
        <v>15033</v>
      </c>
      <c r="F39" s="76" t="s">
        <v>15033</v>
      </c>
      <c r="G39" s="76">
        <v>720</v>
      </c>
      <c r="H39" s="76">
        <v>576</v>
      </c>
      <c r="I39" s="77">
        <v>45579</v>
      </c>
      <c r="J39" s="77">
        <v>2958465</v>
      </c>
    </row>
    <row r="40" spans="1:10" x14ac:dyDescent="0.25">
      <c r="A40" s="76" t="s">
        <v>172</v>
      </c>
      <c r="B40" s="76" t="s">
        <v>174</v>
      </c>
      <c r="C40" s="76" t="s">
        <v>15032</v>
      </c>
      <c r="D40" s="76" t="s">
        <v>15033</v>
      </c>
      <c r="E40" s="76" t="s">
        <v>15033</v>
      </c>
      <c r="F40" s="76" t="s">
        <v>15033</v>
      </c>
      <c r="G40" s="76">
        <v>690</v>
      </c>
      <c r="H40" s="76">
        <v>552</v>
      </c>
      <c r="I40" s="77">
        <v>45345</v>
      </c>
      <c r="J40" s="77">
        <v>45578</v>
      </c>
    </row>
    <row r="41" spans="1:10" x14ac:dyDescent="0.25">
      <c r="A41" s="76" t="s">
        <v>172</v>
      </c>
      <c r="B41" s="76" t="s">
        <v>174</v>
      </c>
      <c r="C41" s="76" t="s">
        <v>15032</v>
      </c>
      <c r="D41" s="76" t="s">
        <v>15033</v>
      </c>
      <c r="E41" s="76" t="s">
        <v>15033</v>
      </c>
      <c r="F41" s="76" t="s">
        <v>15033</v>
      </c>
      <c r="G41" s="76">
        <v>672</v>
      </c>
      <c r="H41" s="76">
        <v>538</v>
      </c>
      <c r="I41" s="77">
        <v>44923</v>
      </c>
      <c r="J41" s="77">
        <v>45344</v>
      </c>
    </row>
    <row r="42" spans="1:10" x14ac:dyDescent="0.25">
      <c r="A42" s="76" t="s">
        <v>190</v>
      </c>
      <c r="B42" s="76" t="s">
        <v>193</v>
      </c>
      <c r="C42" s="76" t="s">
        <v>15032</v>
      </c>
      <c r="D42" s="76" t="s">
        <v>15033</v>
      </c>
      <c r="E42" s="76" t="s">
        <v>15033</v>
      </c>
      <c r="F42" s="76" t="s">
        <v>15033</v>
      </c>
      <c r="G42" s="76">
        <v>870</v>
      </c>
      <c r="H42" s="76">
        <v>696</v>
      </c>
      <c r="I42" s="77">
        <v>45579</v>
      </c>
      <c r="J42" s="77">
        <v>2958465</v>
      </c>
    </row>
    <row r="43" spans="1:10" x14ac:dyDescent="0.25">
      <c r="A43" s="76" t="s">
        <v>190</v>
      </c>
      <c r="B43" s="76" t="s">
        <v>193</v>
      </c>
      <c r="C43" s="76" t="s">
        <v>15032</v>
      </c>
      <c r="D43" s="76" t="s">
        <v>15033</v>
      </c>
      <c r="E43" s="76" t="s">
        <v>15033</v>
      </c>
      <c r="F43" s="76" t="s">
        <v>15033</v>
      </c>
      <c r="G43" s="76">
        <v>830</v>
      </c>
      <c r="H43" s="76">
        <v>664</v>
      </c>
      <c r="I43" s="77">
        <v>45546</v>
      </c>
      <c r="J43" s="77">
        <v>45578</v>
      </c>
    </row>
    <row r="44" spans="1:10" x14ac:dyDescent="0.25">
      <c r="A44" s="76" t="s">
        <v>190</v>
      </c>
      <c r="B44" s="76" t="s">
        <v>193</v>
      </c>
      <c r="C44" s="76" t="s">
        <v>15032</v>
      </c>
      <c r="D44" s="76" t="s">
        <v>15033</v>
      </c>
      <c r="E44" s="76" t="s">
        <v>15033</v>
      </c>
      <c r="F44" s="76" t="s">
        <v>15033</v>
      </c>
      <c r="G44" s="76">
        <v>870</v>
      </c>
      <c r="H44" s="76">
        <v>696</v>
      </c>
      <c r="I44" s="77">
        <v>45545</v>
      </c>
      <c r="J44" s="77">
        <v>45545</v>
      </c>
    </row>
    <row r="45" spans="1:10" x14ac:dyDescent="0.25">
      <c r="A45" s="76" t="s">
        <v>190</v>
      </c>
      <c r="B45" s="76" t="s">
        <v>193</v>
      </c>
      <c r="C45" s="76" t="s">
        <v>15032</v>
      </c>
      <c r="D45" s="76" t="s">
        <v>15033</v>
      </c>
      <c r="E45" s="76" t="s">
        <v>15033</v>
      </c>
      <c r="F45" s="76" t="s">
        <v>15033</v>
      </c>
      <c r="G45" s="76">
        <v>830</v>
      </c>
      <c r="H45" s="76">
        <v>664</v>
      </c>
      <c r="I45" s="77">
        <v>45345</v>
      </c>
      <c r="J45" s="77">
        <v>45544</v>
      </c>
    </row>
    <row r="46" spans="1:10" x14ac:dyDescent="0.25">
      <c r="A46" s="76" t="s">
        <v>190</v>
      </c>
      <c r="B46" s="76" t="s">
        <v>193</v>
      </c>
      <c r="C46" s="76" t="s">
        <v>15032</v>
      </c>
      <c r="D46" s="76" t="s">
        <v>15033</v>
      </c>
      <c r="E46" s="76" t="s">
        <v>15033</v>
      </c>
      <c r="F46" s="76" t="s">
        <v>15033</v>
      </c>
      <c r="G46" s="76">
        <v>803</v>
      </c>
      <c r="H46" s="76">
        <v>642</v>
      </c>
      <c r="I46" s="77">
        <v>44921</v>
      </c>
      <c r="J46" s="77">
        <v>45344</v>
      </c>
    </row>
    <row r="47" spans="1:10" x14ac:dyDescent="0.25">
      <c r="A47" s="76" t="s">
        <v>197</v>
      </c>
      <c r="B47" s="76" t="s">
        <v>199</v>
      </c>
      <c r="C47" s="76" t="s">
        <v>15032</v>
      </c>
      <c r="D47" s="76" t="s">
        <v>15034</v>
      </c>
      <c r="E47" s="76" t="s">
        <v>15044</v>
      </c>
      <c r="F47" s="76" t="s">
        <v>15044</v>
      </c>
      <c r="G47" s="76">
        <v>0</v>
      </c>
      <c r="H47" s="76">
        <v>0</v>
      </c>
      <c r="I47" s="77">
        <v>45623</v>
      </c>
      <c r="J47" s="77">
        <v>2958465</v>
      </c>
    </row>
    <row r="48" spans="1:10" x14ac:dyDescent="0.25">
      <c r="A48" s="76" t="s">
        <v>197</v>
      </c>
      <c r="B48" s="76" t="s">
        <v>199</v>
      </c>
      <c r="C48" s="76" t="s">
        <v>15039</v>
      </c>
      <c r="D48" s="76" t="s">
        <v>15034</v>
      </c>
      <c r="E48" s="76" t="s">
        <v>15044</v>
      </c>
      <c r="F48" s="76" t="s">
        <v>15044</v>
      </c>
      <c r="G48" s="76">
        <v>0</v>
      </c>
      <c r="H48" s="76">
        <v>0</v>
      </c>
      <c r="I48" s="77">
        <v>45623</v>
      </c>
      <c r="J48" s="77">
        <v>2958465</v>
      </c>
    </row>
    <row r="49" spans="1:10" x14ac:dyDescent="0.25">
      <c r="A49" s="76" t="s">
        <v>197</v>
      </c>
      <c r="B49" s="76" t="s">
        <v>199</v>
      </c>
      <c r="C49" s="76" t="s">
        <v>15032</v>
      </c>
      <c r="D49" s="76" t="s">
        <v>15033</v>
      </c>
      <c r="E49" s="76" t="s">
        <v>15033</v>
      </c>
      <c r="F49" s="76" t="s">
        <v>15033</v>
      </c>
      <c r="G49" s="76">
        <v>810</v>
      </c>
      <c r="H49" s="76">
        <v>648</v>
      </c>
      <c r="I49" s="77">
        <v>45608</v>
      </c>
      <c r="J49" s="77">
        <v>2958465</v>
      </c>
    </row>
    <row r="50" spans="1:10" x14ac:dyDescent="0.25">
      <c r="A50" s="76" t="s">
        <v>197</v>
      </c>
      <c r="B50" s="76" t="s">
        <v>199</v>
      </c>
      <c r="C50" s="76" t="s">
        <v>15039</v>
      </c>
      <c r="D50" s="76" t="s">
        <v>15033</v>
      </c>
      <c r="E50" s="76" t="s">
        <v>15033</v>
      </c>
      <c r="F50" s="76" t="s">
        <v>15033</v>
      </c>
      <c r="G50" s="76">
        <v>810</v>
      </c>
      <c r="H50" s="76">
        <v>648</v>
      </c>
      <c r="I50" s="77">
        <v>45608</v>
      </c>
      <c r="J50" s="77">
        <v>2958465</v>
      </c>
    </row>
    <row r="51" spans="1:10" x14ac:dyDescent="0.25">
      <c r="A51" s="76" t="s">
        <v>197</v>
      </c>
      <c r="B51" s="76" t="s">
        <v>199</v>
      </c>
      <c r="C51" s="76" t="s">
        <v>15032</v>
      </c>
      <c r="D51" s="76" t="s">
        <v>15033</v>
      </c>
      <c r="E51" s="76" t="s">
        <v>15033</v>
      </c>
      <c r="F51" s="76" t="s">
        <v>15033</v>
      </c>
      <c r="G51" s="76">
        <v>690</v>
      </c>
      <c r="H51" s="76">
        <v>552</v>
      </c>
      <c r="I51" s="77">
        <v>45261</v>
      </c>
      <c r="J51" s="77">
        <v>45607</v>
      </c>
    </row>
    <row r="52" spans="1:10" x14ac:dyDescent="0.25">
      <c r="A52" s="76" t="s">
        <v>197</v>
      </c>
      <c r="B52" s="76" t="s">
        <v>199</v>
      </c>
      <c r="C52" s="76" t="s">
        <v>15039</v>
      </c>
      <c r="D52" s="76" t="s">
        <v>15033</v>
      </c>
      <c r="E52" s="76" t="s">
        <v>15033</v>
      </c>
      <c r="F52" s="76" t="s">
        <v>15033</v>
      </c>
      <c r="G52" s="76">
        <v>690</v>
      </c>
      <c r="H52" s="76">
        <v>552</v>
      </c>
      <c r="I52" s="77">
        <v>45261</v>
      </c>
      <c r="J52" s="77">
        <v>45607</v>
      </c>
    </row>
    <row r="53" spans="1:10" x14ac:dyDescent="0.25">
      <c r="A53" s="76" t="s">
        <v>197</v>
      </c>
      <c r="B53" s="76" t="s">
        <v>199</v>
      </c>
      <c r="C53" s="76" t="s">
        <v>15032</v>
      </c>
      <c r="D53" s="76" t="s">
        <v>15034</v>
      </c>
      <c r="E53" s="76" t="s">
        <v>15046</v>
      </c>
      <c r="F53" s="76" t="s">
        <v>15046</v>
      </c>
      <c r="G53" s="76">
        <v>0</v>
      </c>
      <c r="H53" s="76">
        <v>0</v>
      </c>
      <c r="I53" s="77">
        <v>45215</v>
      </c>
      <c r="J53" s="77">
        <v>2958465</v>
      </c>
    </row>
    <row r="54" spans="1:10" x14ac:dyDescent="0.25">
      <c r="A54" s="76" t="s">
        <v>197</v>
      </c>
      <c r="B54" s="76" t="s">
        <v>199</v>
      </c>
      <c r="C54" s="76" t="s">
        <v>15039</v>
      </c>
      <c r="D54" s="76" t="s">
        <v>15034</v>
      </c>
      <c r="E54" s="76" t="s">
        <v>15046</v>
      </c>
      <c r="F54" s="76" t="s">
        <v>15046</v>
      </c>
      <c r="G54" s="76">
        <v>0</v>
      </c>
      <c r="H54" s="76">
        <v>0</v>
      </c>
      <c r="I54" s="77">
        <v>45215</v>
      </c>
      <c r="J54" s="77">
        <v>2958465</v>
      </c>
    </row>
    <row r="55" spans="1:10" x14ac:dyDescent="0.25">
      <c r="A55" s="76" t="s">
        <v>197</v>
      </c>
      <c r="B55" s="76" t="s">
        <v>199</v>
      </c>
      <c r="C55" s="76" t="s">
        <v>15032</v>
      </c>
      <c r="D55" s="76" t="s">
        <v>15033</v>
      </c>
      <c r="E55" s="76" t="s">
        <v>15033</v>
      </c>
      <c r="F55" s="76" t="s">
        <v>15033</v>
      </c>
      <c r="G55" s="76">
        <v>660</v>
      </c>
      <c r="H55" s="76">
        <v>528</v>
      </c>
      <c r="I55" s="77">
        <v>44874</v>
      </c>
      <c r="J55" s="77">
        <v>45260</v>
      </c>
    </row>
    <row r="56" spans="1:10" x14ac:dyDescent="0.25">
      <c r="A56" s="76" t="s">
        <v>197</v>
      </c>
      <c r="B56" s="76" t="s">
        <v>199</v>
      </c>
      <c r="C56" s="76" t="s">
        <v>15039</v>
      </c>
      <c r="D56" s="76" t="s">
        <v>15033</v>
      </c>
      <c r="E56" s="76" t="s">
        <v>15033</v>
      </c>
      <c r="F56" s="76" t="s">
        <v>15033</v>
      </c>
      <c r="G56" s="76">
        <v>660</v>
      </c>
      <c r="H56" s="76">
        <v>528</v>
      </c>
      <c r="I56" s="77">
        <v>44874</v>
      </c>
      <c r="J56" s="77">
        <v>45260</v>
      </c>
    </row>
    <row r="57" spans="1:10" x14ac:dyDescent="0.25">
      <c r="A57" s="76" t="s">
        <v>197</v>
      </c>
      <c r="B57" s="76" t="s">
        <v>199</v>
      </c>
      <c r="C57" s="76" t="s">
        <v>15032</v>
      </c>
      <c r="D57" s="76" t="s">
        <v>15033</v>
      </c>
      <c r="E57" s="76" t="s">
        <v>15033</v>
      </c>
      <c r="F57" s="76" t="s">
        <v>15033</v>
      </c>
      <c r="G57" s="76">
        <v>600</v>
      </c>
      <c r="H57" s="76">
        <v>480</v>
      </c>
      <c r="I57" s="77">
        <v>44531</v>
      </c>
      <c r="J57" s="77">
        <v>44873</v>
      </c>
    </row>
    <row r="58" spans="1:10" x14ac:dyDescent="0.25">
      <c r="A58" s="76" t="s">
        <v>197</v>
      </c>
      <c r="B58" s="76" t="s">
        <v>199</v>
      </c>
      <c r="C58" s="76" t="s">
        <v>15039</v>
      </c>
      <c r="D58" s="76" t="s">
        <v>15033</v>
      </c>
      <c r="E58" s="76" t="s">
        <v>15033</v>
      </c>
      <c r="F58" s="76" t="s">
        <v>15033</v>
      </c>
      <c r="G58" s="76">
        <v>600</v>
      </c>
      <c r="H58" s="76">
        <v>480</v>
      </c>
      <c r="I58" s="77">
        <v>44531</v>
      </c>
      <c r="J58" s="77">
        <v>44873</v>
      </c>
    </row>
    <row r="59" spans="1:10" x14ac:dyDescent="0.25">
      <c r="A59" s="76" t="s">
        <v>197</v>
      </c>
      <c r="B59" s="76" t="s">
        <v>199</v>
      </c>
      <c r="C59" s="76" t="s">
        <v>15032</v>
      </c>
      <c r="D59" s="76" t="s">
        <v>15033</v>
      </c>
      <c r="E59" s="76" t="s">
        <v>15033</v>
      </c>
      <c r="F59" s="76" t="s">
        <v>15033</v>
      </c>
      <c r="G59" s="76">
        <v>605</v>
      </c>
      <c r="H59" s="76">
        <v>484</v>
      </c>
      <c r="I59" s="77">
        <v>44391</v>
      </c>
      <c r="J59" s="77">
        <v>44530</v>
      </c>
    </row>
    <row r="60" spans="1:10" x14ac:dyDescent="0.25">
      <c r="A60" s="76" t="s">
        <v>197</v>
      </c>
      <c r="B60" s="76" t="s">
        <v>199</v>
      </c>
      <c r="C60" s="76" t="s">
        <v>15039</v>
      </c>
      <c r="D60" s="76" t="s">
        <v>15033</v>
      </c>
      <c r="E60" s="76" t="s">
        <v>15033</v>
      </c>
      <c r="F60" s="76" t="s">
        <v>15033</v>
      </c>
      <c r="G60" s="76">
        <v>605</v>
      </c>
      <c r="H60" s="76">
        <v>484</v>
      </c>
      <c r="I60" s="77">
        <v>44391</v>
      </c>
      <c r="J60" s="77">
        <v>44530</v>
      </c>
    </row>
    <row r="61" spans="1:10" x14ac:dyDescent="0.25">
      <c r="A61" s="76" t="s">
        <v>197</v>
      </c>
      <c r="B61" s="76" t="s">
        <v>199</v>
      </c>
      <c r="C61" s="76" t="s">
        <v>15032</v>
      </c>
      <c r="D61" s="76" t="s">
        <v>15034</v>
      </c>
      <c r="E61" s="76" t="s">
        <v>15047</v>
      </c>
      <c r="F61" s="76" t="s">
        <v>15042</v>
      </c>
      <c r="G61" s="76">
        <v>0</v>
      </c>
      <c r="H61" s="76">
        <v>0</v>
      </c>
      <c r="I61" s="77">
        <v>44294</v>
      </c>
      <c r="J61" s="77">
        <v>2958465</v>
      </c>
    </row>
    <row r="62" spans="1:10" x14ac:dyDescent="0.25">
      <c r="A62" s="76" t="s">
        <v>197</v>
      </c>
      <c r="B62" s="76" t="s">
        <v>199</v>
      </c>
      <c r="C62" s="76" t="s">
        <v>15039</v>
      </c>
      <c r="D62" s="76" t="s">
        <v>15034</v>
      </c>
      <c r="E62" s="76" t="s">
        <v>15047</v>
      </c>
      <c r="F62" s="76" t="s">
        <v>15042</v>
      </c>
      <c r="G62" s="76">
        <v>0</v>
      </c>
      <c r="H62" s="76">
        <v>0</v>
      </c>
      <c r="I62" s="77">
        <v>44294</v>
      </c>
      <c r="J62" s="77">
        <v>2958465</v>
      </c>
    </row>
    <row r="63" spans="1:10" x14ac:dyDescent="0.25">
      <c r="A63" s="76" t="s">
        <v>197</v>
      </c>
      <c r="B63" s="76" t="s">
        <v>199</v>
      </c>
      <c r="C63" s="76" t="s">
        <v>15032</v>
      </c>
      <c r="D63" s="76" t="s">
        <v>15033</v>
      </c>
      <c r="E63" s="76" t="s">
        <v>15033</v>
      </c>
      <c r="F63" s="76" t="s">
        <v>15033</v>
      </c>
      <c r="G63" s="76">
        <v>550</v>
      </c>
      <c r="H63" s="76">
        <v>440</v>
      </c>
      <c r="I63" s="77">
        <v>43467</v>
      </c>
      <c r="J63" s="77">
        <v>44390</v>
      </c>
    </row>
    <row r="64" spans="1:10" x14ac:dyDescent="0.25">
      <c r="A64" s="76" t="s">
        <v>197</v>
      </c>
      <c r="B64" s="76" t="s">
        <v>199</v>
      </c>
      <c r="C64" s="76" t="s">
        <v>15039</v>
      </c>
      <c r="D64" s="76" t="s">
        <v>15033</v>
      </c>
      <c r="E64" s="76" t="s">
        <v>15033</v>
      </c>
      <c r="F64" s="76" t="s">
        <v>15033</v>
      </c>
      <c r="G64" s="76">
        <v>550</v>
      </c>
      <c r="H64" s="76">
        <v>440</v>
      </c>
      <c r="I64" s="77">
        <v>43467</v>
      </c>
      <c r="J64" s="77">
        <v>44390</v>
      </c>
    </row>
    <row r="65" spans="1:10" x14ac:dyDescent="0.25">
      <c r="A65" s="76" t="s">
        <v>197</v>
      </c>
      <c r="B65" s="76" t="s">
        <v>199</v>
      </c>
      <c r="C65" s="76" t="s">
        <v>15032</v>
      </c>
      <c r="D65" s="76" t="s">
        <v>15034</v>
      </c>
      <c r="E65" s="76" t="s">
        <v>15048</v>
      </c>
      <c r="F65" s="76" t="s">
        <v>15049</v>
      </c>
      <c r="G65" s="76">
        <v>0</v>
      </c>
      <c r="H65" s="76">
        <v>0</v>
      </c>
      <c r="I65" s="77">
        <v>43340</v>
      </c>
      <c r="J65" s="77">
        <v>2958465</v>
      </c>
    </row>
    <row r="66" spans="1:10" x14ac:dyDescent="0.25">
      <c r="A66" s="76" t="s">
        <v>197</v>
      </c>
      <c r="B66" s="76" t="s">
        <v>199</v>
      </c>
      <c r="C66" s="76" t="s">
        <v>15039</v>
      </c>
      <c r="D66" s="76" t="s">
        <v>15034</v>
      </c>
      <c r="E66" s="76" t="s">
        <v>15048</v>
      </c>
      <c r="F66" s="76" t="s">
        <v>15049</v>
      </c>
      <c r="G66" s="76">
        <v>0</v>
      </c>
      <c r="H66" s="76">
        <v>0</v>
      </c>
      <c r="I66" s="77">
        <v>43340</v>
      </c>
      <c r="J66" s="77">
        <v>2958465</v>
      </c>
    </row>
    <row r="67" spans="1:10" x14ac:dyDescent="0.25">
      <c r="A67" s="76" t="s">
        <v>197</v>
      </c>
      <c r="B67" s="76" t="s">
        <v>199</v>
      </c>
      <c r="C67" s="76" t="s">
        <v>15032</v>
      </c>
      <c r="D67" s="76" t="s">
        <v>15034</v>
      </c>
      <c r="E67" s="76" t="s">
        <v>15050</v>
      </c>
      <c r="F67" s="76" t="s">
        <v>15050</v>
      </c>
      <c r="G67" s="76">
        <v>0</v>
      </c>
      <c r="H67" s="76">
        <v>0</v>
      </c>
      <c r="I67" s="77">
        <v>43334</v>
      </c>
      <c r="J67" s="77">
        <v>2958465</v>
      </c>
    </row>
    <row r="68" spans="1:10" x14ac:dyDescent="0.25">
      <c r="A68" s="76" t="s">
        <v>197</v>
      </c>
      <c r="B68" s="76" t="s">
        <v>199</v>
      </c>
      <c r="C68" s="76" t="s">
        <v>15032</v>
      </c>
      <c r="D68" s="76" t="s">
        <v>15034</v>
      </c>
      <c r="E68" s="76" t="s">
        <v>15035</v>
      </c>
      <c r="F68" s="76" t="s">
        <v>15036</v>
      </c>
      <c r="G68" s="76">
        <v>0</v>
      </c>
      <c r="H68" s="76">
        <v>0</v>
      </c>
      <c r="I68" s="77">
        <v>43334</v>
      </c>
      <c r="J68" s="77">
        <v>2958465</v>
      </c>
    </row>
    <row r="69" spans="1:10" x14ac:dyDescent="0.25">
      <c r="A69" s="76" t="s">
        <v>197</v>
      </c>
      <c r="B69" s="76" t="s">
        <v>199</v>
      </c>
      <c r="C69" s="76" t="s">
        <v>15039</v>
      </c>
      <c r="D69" s="76" t="s">
        <v>15034</v>
      </c>
      <c r="E69" s="76" t="s">
        <v>15050</v>
      </c>
      <c r="F69" s="76" t="s">
        <v>15050</v>
      </c>
      <c r="G69" s="76">
        <v>0</v>
      </c>
      <c r="H69" s="76">
        <v>0</v>
      </c>
      <c r="I69" s="77">
        <v>43334</v>
      </c>
      <c r="J69" s="77">
        <v>2958465</v>
      </c>
    </row>
    <row r="70" spans="1:10" x14ac:dyDescent="0.25">
      <c r="A70" s="76" t="s">
        <v>197</v>
      </c>
      <c r="B70" s="76" t="s">
        <v>199</v>
      </c>
      <c r="C70" s="76" t="s">
        <v>15039</v>
      </c>
      <c r="D70" s="76" t="s">
        <v>15034</v>
      </c>
      <c r="E70" s="76" t="s">
        <v>15035</v>
      </c>
      <c r="F70" s="76" t="s">
        <v>15036</v>
      </c>
      <c r="G70" s="76">
        <v>0</v>
      </c>
      <c r="H70" s="76">
        <v>0</v>
      </c>
      <c r="I70" s="77">
        <v>43334</v>
      </c>
      <c r="J70" s="77">
        <v>2958465</v>
      </c>
    </row>
    <row r="71" spans="1:10" x14ac:dyDescent="0.25">
      <c r="A71" s="76" t="s">
        <v>197</v>
      </c>
      <c r="B71" s="76" t="s">
        <v>199</v>
      </c>
      <c r="C71" s="76" t="s">
        <v>15032</v>
      </c>
      <c r="D71" s="76" t="s">
        <v>15034</v>
      </c>
      <c r="E71" s="76" t="s">
        <v>15042</v>
      </c>
      <c r="F71" s="76" t="s">
        <v>15042</v>
      </c>
      <c r="G71" s="76">
        <v>0</v>
      </c>
      <c r="H71" s="76">
        <v>0</v>
      </c>
      <c r="I71" s="77">
        <v>42724</v>
      </c>
      <c r="J71" s="77">
        <v>2958465</v>
      </c>
    </row>
    <row r="72" spans="1:10" x14ac:dyDescent="0.25">
      <c r="A72" s="76" t="s">
        <v>197</v>
      </c>
      <c r="B72" s="76" t="s">
        <v>199</v>
      </c>
      <c r="C72" s="76" t="s">
        <v>15039</v>
      </c>
      <c r="D72" s="76" t="s">
        <v>15034</v>
      </c>
      <c r="E72" s="76" t="s">
        <v>15042</v>
      </c>
      <c r="F72" s="76" t="s">
        <v>15042</v>
      </c>
      <c r="G72" s="76">
        <v>0</v>
      </c>
      <c r="H72" s="76">
        <v>0</v>
      </c>
      <c r="I72" s="77">
        <v>42724</v>
      </c>
      <c r="J72" s="77">
        <v>2958465</v>
      </c>
    </row>
    <row r="73" spans="1:10" x14ac:dyDescent="0.25">
      <c r="A73" s="76" t="s">
        <v>197</v>
      </c>
      <c r="B73" s="76" t="s">
        <v>199</v>
      </c>
      <c r="C73" s="76" t="s">
        <v>15039</v>
      </c>
      <c r="D73" s="76" t="s">
        <v>15033</v>
      </c>
      <c r="E73" s="76" t="s">
        <v>15033</v>
      </c>
      <c r="F73" s="76" t="s">
        <v>15033</v>
      </c>
      <c r="G73" s="76">
        <v>455</v>
      </c>
      <c r="H73" s="76">
        <v>364</v>
      </c>
      <c r="I73" s="77">
        <v>42656</v>
      </c>
      <c r="J73" s="77">
        <v>43466</v>
      </c>
    </row>
    <row r="74" spans="1:10" x14ac:dyDescent="0.25">
      <c r="A74" s="76" t="s">
        <v>197</v>
      </c>
      <c r="B74" s="76" t="s">
        <v>199</v>
      </c>
      <c r="C74" s="76" t="s">
        <v>15032</v>
      </c>
      <c r="D74" s="76" t="s">
        <v>15033</v>
      </c>
      <c r="E74" s="76" t="s">
        <v>15033</v>
      </c>
      <c r="F74" s="76" t="s">
        <v>15033</v>
      </c>
      <c r="G74" s="76">
        <v>455</v>
      </c>
      <c r="H74" s="76">
        <v>364</v>
      </c>
      <c r="I74" s="77">
        <v>42641</v>
      </c>
      <c r="J74" s="77">
        <v>43466</v>
      </c>
    </row>
    <row r="75" spans="1:10" x14ac:dyDescent="0.25">
      <c r="A75" s="76" t="s">
        <v>214</v>
      </c>
      <c r="B75" s="76" t="s">
        <v>217</v>
      </c>
      <c r="C75" s="76" t="s">
        <v>15032</v>
      </c>
      <c r="D75" s="76" t="s">
        <v>15033</v>
      </c>
      <c r="E75" s="76" t="s">
        <v>15033</v>
      </c>
      <c r="F75" s="76" t="s">
        <v>15033</v>
      </c>
      <c r="G75" s="76">
        <v>1410</v>
      </c>
      <c r="H75" s="76">
        <v>1128</v>
      </c>
      <c r="I75" s="77">
        <v>45579</v>
      </c>
      <c r="J75" s="77">
        <v>2958465</v>
      </c>
    </row>
    <row r="76" spans="1:10" x14ac:dyDescent="0.25">
      <c r="A76" s="76" t="s">
        <v>214</v>
      </c>
      <c r="B76" s="76" t="s">
        <v>217</v>
      </c>
      <c r="C76" s="76" t="s">
        <v>15032</v>
      </c>
      <c r="D76" s="76" t="s">
        <v>15033</v>
      </c>
      <c r="E76" s="76" t="s">
        <v>15033</v>
      </c>
      <c r="F76" s="76" t="s">
        <v>15033</v>
      </c>
      <c r="G76" s="76">
        <v>1340</v>
      </c>
      <c r="H76" s="76">
        <v>1072</v>
      </c>
      <c r="I76" s="77">
        <v>45345</v>
      </c>
      <c r="J76" s="77">
        <v>45578</v>
      </c>
    </row>
    <row r="77" spans="1:10" x14ac:dyDescent="0.25">
      <c r="A77" s="76" t="s">
        <v>214</v>
      </c>
      <c r="B77" s="76" t="s">
        <v>217</v>
      </c>
      <c r="C77" s="76" t="s">
        <v>15032</v>
      </c>
      <c r="D77" s="76" t="s">
        <v>15033</v>
      </c>
      <c r="E77" s="76" t="s">
        <v>15033</v>
      </c>
      <c r="F77" s="76" t="s">
        <v>15033</v>
      </c>
      <c r="G77" s="76">
        <v>1301</v>
      </c>
      <c r="H77" s="76">
        <v>1041</v>
      </c>
      <c r="I77" s="77">
        <v>44918</v>
      </c>
      <c r="J77" s="77">
        <v>45344</v>
      </c>
    </row>
    <row r="78" spans="1:10" x14ac:dyDescent="0.25">
      <c r="A78" s="76" t="s">
        <v>221</v>
      </c>
      <c r="B78" s="76" t="s">
        <v>223</v>
      </c>
      <c r="C78" s="76" t="s">
        <v>15032</v>
      </c>
      <c r="D78" s="76" t="s">
        <v>15034</v>
      </c>
      <c r="E78" s="76" t="s">
        <v>15051</v>
      </c>
      <c r="F78" s="76" t="s">
        <v>15051</v>
      </c>
      <c r="G78" s="76">
        <v>748</v>
      </c>
      <c r="H78" s="76">
        <v>598</v>
      </c>
      <c r="I78" s="77">
        <v>45630</v>
      </c>
      <c r="J78" s="77">
        <v>2958465</v>
      </c>
    </row>
    <row r="79" spans="1:10" x14ac:dyDescent="0.25">
      <c r="A79" s="76" t="s">
        <v>221</v>
      </c>
      <c r="B79" s="76" t="s">
        <v>223</v>
      </c>
      <c r="C79" s="76" t="s">
        <v>15032</v>
      </c>
      <c r="D79" s="76" t="s">
        <v>15034</v>
      </c>
      <c r="E79" s="76" t="s">
        <v>15052</v>
      </c>
      <c r="F79" s="76" t="s">
        <v>15044</v>
      </c>
      <c r="G79" s="76">
        <v>1993</v>
      </c>
      <c r="H79" s="76">
        <v>1594</v>
      </c>
      <c r="I79" s="77">
        <v>45630</v>
      </c>
      <c r="J79" s="77">
        <v>2958465</v>
      </c>
    </row>
    <row r="80" spans="1:10" x14ac:dyDescent="0.25">
      <c r="A80" s="76" t="s">
        <v>221</v>
      </c>
      <c r="B80" s="76" t="s">
        <v>223</v>
      </c>
      <c r="C80" s="76" t="s">
        <v>15032</v>
      </c>
      <c r="D80" s="76" t="s">
        <v>15034</v>
      </c>
      <c r="E80" s="76" t="s">
        <v>15042</v>
      </c>
      <c r="F80" s="76" t="s">
        <v>15042</v>
      </c>
      <c r="G80" s="76">
        <v>748</v>
      </c>
      <c r="H80" s="76">
        <v>598</v>
      </c>
      <c r="I80" s="77">
        <v>45630</v>
      </c>
      <c r="J80" s="77">
        <v>2958465</v>
      </c>
    </row>
    <row r="81" spans="1:10" x14ac:dyDescent="0.25">
      <c r="A81" s="76" t="s">
        <v>221</v>
      </c>
      <c r="B81" s="76" t="s">
        <v>223</v>
      </c>
      <c r="C81" s="76" t="s">
        <v>15032</v>
      </c>
      <c r="D81" s="76" t="s">
        <v>15034</v>
      </c>
      <c r="E81" s="76" t="s">
        <v>15053</v>
      </c>
      <c r="F81" s="76" t="s">
        <v>15054</v>
      </c>
      <c r="G81" s="76">
        <v>748</v>
      </c>
      <c r="H81" s="76">
        <v>598</v>
      </c>
      <c r="I81" s="77">
        <v>45630</v>
      </c>
      <c r="J81" s="77">
        <v>2958465</v>
      </c>
    </row>
    <row r="82" spans="1:10" x14ac:dyDescent="0.25">
      <c r="A82" s="76" t="s">
        <v>221</v>
      </c>
      <c r="B82" s="76" t="s">
        <v>223</v>
      </c>
      <c r="C82" s="76" t="s">
        <v>15032</v>
      </c>
      <c r="D82" s="76" t="s">
        <v>15034</v>
      </c>
      <c r="E82" s="76" t="s">
        <v>15055</v>
      </c>
      <c r="F82" s="76" t="s">
        <v>15054</v>
      </c>
      <c r="G82" s="76">
        <v>748</v>
      </c>
      <c r="H82" s="76">
        <v>598</v>
      </c>
      <c r="I82" s="77">
        <v>45630</v>
      </c>
      <c r="J82" s="77">
        <v>2958465</v>
      </c>
    </row>
    <row r="83" spans="1:10" x14ac:dyDescent="0.25">
      <c r="A83" s="76" t="s">
        <v>221</v>
      </c>
      <c r="B83" s="76" t="s">
        <v>223</v>
      </c>
      <c r="C83" s="76" t="s">
        <v>15032</v>
      </c>
      <c r="D83" s="76" t="s">
        <v>15033</v>
      </c>
      <c r="E83" s="76" t="s">
        <v>15033</v>
      </c>
      <c r="F83" s="76" t="s">
        <v>15033</v>
      </c>
      <c r="G83" s="76">
        <v>2990</v>
      </c>
      <c r="H83" s="76">
        <v>2392</v>
      </c>
      <c r="I83" s="77">
        <v>45630</v>
      </c>
      <c r="J83" s="77">
        <v>2958465</v>
      </c>
    </row>
    <row r="84" spans="1:10" x14ac:dyDescent="0.25">
      <c r="A84" s="76" t="s">
        <v>221</v>
      </c>
      <c r="B84" s="76" t="s">
        <v>223</v>
      </c>
      <c r="C84" s="76" t="s">
        <v>15039</v>
      </c>
      <c r="D84" s="76" t="s">
        <v>15034</v>
      </c>
      <c r="E84" s="76" t="s">
        <v>15051</v>
      </c>
      <c r="F84" s="76" t="s">
        <v>15051</v>
      </c>
      <c r="G84" s="76">
        <v>748</v>
      </c>
      <c r="H84" s="76">
        <v>598</v>
      </c>
      <c r="I84" s="77">
        <v>45630</v>
      </c>
      <c r="J84" s="77">
        <v>2958465</v>
      </c>
    </row>
    <row r="85" spans="1:10" x14ac:dyDescent="0.25">
      <c r="A85" s="76" t="s">
        <v>221</v>
      </c>
      <c r="B85" s="76" t="s">
        <v>223</v>
      </c>
      <c r="C85" s="76" t="s">
        <v>15039</v>
      </c>
      <c r="D85" s="76" t="s">
        <v>15034</v>
      </c>
      <c r="E85" s="76" t="s">
        <v>15052</v>
      </c>
      <c r="F85" s="76" t="s">
        <v>15044</v>
      </c>
      <c r="G85" s="76">
        <v>1993</v>
      </c>
      <c r="H85" s="76">
        <v>1594</v>
      </c>
      <c r="I85" s="77">
        <v>45630</v>
      </c>
      <c r="J85" s="77">
        <v>2958465</v>
      </c>
    </row>
    <row r="86" spans="1:10" x14ac:dyDescent="0.25">
      <c r="A86" s="76" t="s">
        <v>221</v>
      </c>
      <c r="B86" s="76" t="s">
        <v>223</v>
      </c>
      <c r="C86" s="76" t="s">
        <v>15039</v>
      </c>
      <c r="D86" s="76" t="s">
        <v>15034</v>
      </c>
      <c r="E86" s="76" t="s">
        <v>15053</v>
      </c>
      <c r="F86" s="76" t="s">
        <v>15054</v>
      </c>
      <c r="G86" s="76">
        <v>748</v>
      </c>
      <c r="H86" s="76">
        <v>598</v>
      </c>
      <c r="I86" s="77">
        <v>45630</v>
      </c>
      <c r="J86" s="77">
        <v>2958465</v>
      </c>
    </row>
    <row r="87" spans="1:10" x14ac:dyDescent="0.25">
      <c r="A87" s="76" t="s">
        <v>221</v>
      </c>
      <c r="B87" s="76" t="s">
        <v>223</v>
      </c>
      <c r="C87" s="76" t="s">
        <v>15039</v>
      </c>
      <c r="D87" s="76" t="s">
        <v>15034</v>
      </c>
      <c r="E87" s="76" t="s">
        <v>15055</v>
      </c>
      <c r="F87" s="76" t="s">
        <v>15054</v>
      </c>
      <c r="G87" s="76">
        <v>748</v>
      </c>
      <c r="H87" s="76">
        <v>598</v>
      </c>
      <c r="I87" s="77">
        <v>45630</v>
      </c>
      <c r="J87" s="77">
        <v>2958465</v>
      </c>
    </row>
    <row r="88" spans="1:10" x14ac:dyDescent="0.25">
      <c r="A88" s="76" t="s">
        <v>221</v>
      </c>
      <c r="B88" s="76" t="s">
        <v>223</v>
      </c>
      <c r="C88" s="76" t="s">
        <v>15039</v>
      </c>
      <c r="D88" s="76" t="s">
        <v>15033</v>
      </c>
      <c r="E88" s="76" t="s">
        <v>15033</v>
      </c>
      <c r="F88" s="76" t="s">
        <v>15033</v>
      </c>
      <c r="G88" s="76">
        <v>2990</v>
      </c>
      <c r="H88" s="76">
        <v>2392</v>
      </c>
      <c r="I88" s="77">
        <v>45630</v>
      </c>
      <c r="J88" s="77">
        <v>2958465</v>
      </c>
    </row>
    <row r="89" spans="1:10" x14ac:dyDescent="0.25">
      <c r="A89" s="76" t="s">
        <v>221</v>
      </c>
      <c r="B89" s="76" t="s">
        <v>223</v>
      </c>
      <c r="C89" s="76" t="s">
        <v>15032</v>
      </c>
      <c r="D89" s="76" t="s">
        <v>15034</v>
      </c>
      <c r="E89" s="76" t="s">
        <v>15051</v>
      </c>
      <c r="F89" s="76" t="s">
        <v>15051</v>
      </c>
      <c r="G89" s="76">
        <v>728</v>
      </c>
      <c r="H89" s="76">
        <v>582</v>
      </c>
      <c r="I89" s="77">
        <v>45233</v>
      </c>
      <c r="J89" s="77">
        <v>45629</v>
      </c>
    </row>
    <row r="90" spans="1:10" x14ac:dyDescent="0.25">
      <c r="A90" s="76" t="s">
        <v>221</v>
      </c>
      <c r="B90" s="76" t="s">
        <v>223</v>
      </c>
      <c r="C90" s="76" t="s">
        <v>15032</v>
      </c>
      <c r="D90" s="76" t="s">
        <v>15034</v>
      </c>
      <c r="E90" s="76" t="s">
        <v>15052</v>
      </c>
      <c r="F90" s="76" t="s">
        <v>15044</v>
      </c>
      <c r="G90" s="76">
        <v>1940</v>
      </c>
      <c r="H90" s="76">
        <v>1552</v>
      </c>
      <c r="I90" s="77">
        <v>45233</v>
      </c>
      <c r="J90" s="77">
        <v>45629</v>
      </c>
    </row>
    <row r="91" spans="1:10" x14ac:dyDescent="0.25">
      <c r="A91" s="76" t="s">
        <v>221</v>
      </c>
      <c r="B91" s="76" t="s">
        <v>223</v>
      </c>
      <c r="C91" s="76" t="s">
        <v>15032</v>
      </c>
      <c r="D91" s="76" t="s">
        <v>15034</v>
      </c>
      <c r="E91" s="76" t="s">
        <v>15042</v>
      </c>
      <c r="F91" s="76" t="s">
        <v>15042</v>
      </c>
      <c r="G91" s="76">
        <v>728</v>
      </c>
      <c r="H91" s="76">
        <v>582</v>
      </c>
      <c r="I91" s="77">
        <v>45233</v>
      </c>
      <c r="J91" s="77">
        <v>45629</v>
      </c>
    </row>
    <row r="92" spans="1:10" x14ac:dyDescent="0.25">
      <c r="A92" s="76" t="s">
        <v>221</v>
      </c>
      <c r="B92" s="76" t="s">
        <v>223</v>
      </c>
      <c r="C92" s="76" t="s">
        <v>15032</v>
      </c>
      <c r="D92" s="76" t="s">
        <v>15034</v>
      </c>
      <c r="E92" s="76" t="s">
        <v>15053</v>
      </c>
      <c r="F92" s="76" t="s">
        <v>15054</v>
      </c>
      <c r="G92" s="76">
        <v>728</v>
      </c>
      <c r="H92" s="76">
        <v>582</v>
      </c>
      <c r="I92" s="77">
        <v>45233</v>
      </c>
      <c r="J92" s="77">
        <v>45629</v>
      </c>
    </row>
    <row r="93" spans="1:10" x14ac:dyDescent="0.25">
      <c r="A93" s="76" t="s">
        <v>221</v>
      </c>
      <c r="B93" s="76" t="s">
        <v>223</v>
      </c>
      <c r="C93" s="76" t="s">
        <v>15032</v>
      </c>
      <c r="D93" s="76" t="s">
        <v>15034</v>
      </c>
      <c r="E93" s="76" t="s">
        <v>15055</v>
      </c>
      <c r="F93" s="76" t="s">
        <v>15054</v>
      </c>
      <c r="G93" s="76">
        <v>728</v>
      </c>
      <c r="H93" s="76">
        <v>582</v>
      </c>
      <c r="I93" s="77">
        <v>45233</v>
      </c>
      <c r="J93" s="77">
        <v>45629</v>
      </c>
    </row>
    <row r="94" spans="1:10" x14ac:dyDescent="0.25">
      <c r="A94" s="76" t="s">
        <v>221</v>
      </c>
      <c r="B94" s="76" t="s">
        <v>223</v>
      </c>
      <c r="C94" s="76" t="s">
        <v>15032</v>
      </c>
      <c r="D94" s="76" t="s">
        <v>15033</v>
      </c>
      <c r="E94" s="76" t="s">
        <v>15033</v>
      </c>
      <c r="F94" s="76" t="s">
        <v>15033</v>
      </c>
      <c r="G94" s="76">
        <v>2910</v>
      </c>
      <c r="H94" s="76">
        <v>2328</v>
      </c>
      <c r="I94" s="77">
        <v>45233</v>
      </c>
      <c r="J94" s="77">
        <v>45629</v>
      </c>
    </row>
    <row r="95" spans="1:10" x14ac:dyDescent="0.25">
      <c r="A95" s="76" t="s">
        <v>221</v>
      </c>
      <c r="B95" s="76" t="s">
        <v>223</v>
      </c>
      <c r="C95" s="76" t="s">
        <v>15039</v>
      </c>
      <c r="D95" s="76" t="s">
        <v>15034</v>
      </c>
      <c r="E95" s="76" t="s">
        <v>15051</v>
      </c>
      <c r="F95" s="76" t="s">
        <v>15051</v>
      </c>
      <c r="G95" s="76">
        <v>728</v>
      </c>
      <c r="H95" s="76">
        <v>582</v>
      </c>
      <c r="I95" s="77">
        <v>45233</v>
      </c>
      <c r="J95" s="77">
        <v>45629</v>
      </c>
    </row>
    <row r="96" spans="1:10" x14ac:dyDescent="0.25">
      <c r="A96" s="76" t="s">
        <v>221</v>
      </c>
      <c r="B96" s="76" t="s">
        <v>223</v>
      </c>
      <c r="C96" s="76" t="s">
        <v>15039</v>
      </c>
      <c r="D96" s="76" t="s">
        <v>15034</v>
      </c>
      <c r="E96" s="76" t="s">
        <v>15052</v>
      </c>
      <c r="F96" s="76" t="s">
        <v>15044</v>
      </c>
      <c r="G96" s="76">
        <v>1940</v>
      </c>
      <c r="H96" s="76">
        <v>1552</v>
      </c>
      <c r="I96" s="77">
        <v>45233</v>
      </c>
      <c r="J96" s="77">
        <v>45629</v>
      </c>
    </row>
    <row r="97" spans="1:10" x14ac:dyDescent="0.25">
      <c r="A97" s="76" t="s">
        <v>221</v>
      </c>
      <c r="B97" s="76" t="s">
        <v>223</v>
      </c>
      <c r="C97" s="76" t="s">
        <v>15039</v>
      </c>
      <c r="D97" s="76" t="s">
        <v>15034</v>
      </c>
      <c r="E97" s="76" t="s">
        <v>15053</v>
      </c>
      <c r="F97" s="76" t="s">
        <v>15054</v>
      </c>
      <c r="G97" s="76">
        <v>728</v>
      </c>
      <c r="H97" s="76">
        <v>582</v>
      </c>
      <c r="I97" s="77">
        <v>45233</v>
      </c>
      <c r="J97" s="77">
        <v>45629</v>
      </c>
    </row>
    <row r="98" spans="1:10" x14ac:dyDescent="0.25">
      <c r="A98" s="76" t="s">
        <v>221</v>
      </c>
      <c r="B98" s="76" t="s">
        <v>223</v>
      </c>
      <c r="C98" s="76" t="s">
        <v>15039</v>
      </c>
      <c r="D98" s="76" t="s">
        <v>15034</v>
      </c>
      <c r="E98" s="76" t="s">
        <v>15055</v>
      </c>
      <c r="F98" s="76" t="s">
        <v>15054</v>
      </c>
      <c r="G98" s="76">
        <v>728</v>
      </c>
      <c r="H98" s="76">
        <v>582</v>
      </c>
      <c r="I98" s="77">
        <v>45233</v>
      </c>
      <c r="J98" s="77">
        <v>45629</v>
      </c>
    </row>
    <row r="99" spans="1:10" x14ac:dyDescent="0.25">
      <c r="A99" s="76" t="s">
        <v>221</v>
      </c>
      <c r="B99" s="76" t="s">
        <v>223</v>
      </c>
      <c r="C99" s="76" t="s">
        <v>15039</v>
      </c>
      <c r="D99" s="76" t="s">
        <v>15033</v>
      </c>
      <c r="E99" s="76" t="s">
        <v>15033</v>
      </c>
      <c r="F99" s="76" t="s">
        <v>15033</v>
      </c>
      <c r="G99" s="76">
        <v>2910</v>
      </c>
      <c r="H99" s="76">
        <v>2328</v>
      </c>
      <c r="I99" s="77">
        <v>45233</v>
      </c>
      <c r="J99" s="77">
        <v>45629</v>
      </c>
    </row>
    <row r="100" spans="1:10" x14ac:dyDescent="0.25">
      <c r="A100" s="76" t="s">
        <v>221</v>
      </c>
      <c r="B100" s="76" t="s">
        <v>223</v>
      </c>
      <c r="C100" s="76" t="s">
        <v>15032</v>
      </c>
      <c r="D100" s="76" t="s">
        <v>15034</v>
      </c>
      <c r="E100" s="76" t="s">
        <v>15051</v>
      </c>
      <c r="F100" s="76" t="s">
        <v>15051</v>
      </c>
      <c r="G100" s="76">
        <v>703</v>
      </c>
      <c r="H100" s="76">
        <v>562</v>
      </c>
      <c r="I100" s="77">
        <v>44931</v>
      </c>
      <c r="J100" s="77">
        <v>45232</v>
      </c>
    </row>
    <row r="101" spans="1:10" x14ac:dyDescent="0.25">
      <c r="A101" s="76" t="s">
        <v>221</v>
      </c>
      <c r="B101" s="76" t="s">
        <v>223</v>
      </c>
      <c r="C101" s="76" t="s">
        <v>15032</v>
      </c>
      <c r="D101" s="76" t="s">
        <v>15034</v>
      </c>
      <c r="E101" s="76" t="s">
        <v>15052</v>
      </c>
      <c r="F101" s="76" t="s">
        <v>15044</v>
      </c>
      <c r="G101" s="76">
        <v>1873</v>
      </c>
      <c r="H101" s="76">
        <v>1498</v>
      </c>
      <c r="I101" s="77">
        <v>44931</v>
      </c>
      <c r="J101" s="77">
        <v>45232</v>
      </c>
    </row>
    <row r="102" spans="1:10" x14ac:dyDescent="0.25">
      <c r="A102" s="76" t="s">
        <v>221</v>
      </c>
      <c r="B102" s="76" t="s">
        <v>223</v>
      </c>
      <c r="C102" s="76" t="s">
        <v>15032</v>
      </c>
      <c r="D102" s="76" t="s">
        <v>15034</v>
      </c>
      <c r="E102" s="76" t="s">
        <v>15042</v>
      </c>
      <c r="F102" s="76" t="s">
        <v>15042</v>
      </c>
      <c r="G102" s="76">
        <v>703</v>
      </c>
      <c r="H102" s="76">
        <v>562</v>
      </c>
      <c r="I102" s="77">
        <v>44931</v>
      </c>
      <c r="J102" s="77">
        <v>45232</v>
      </c>
    </row>
    <row r="103" spans="1:10" x14ac:dyDescent="0.25">
      <c r="A103" s="76" t="s">
        <v>221</v>
      </c>
      <c r="B103" s="76" t="s">
        <v>223</v>
      </c>
      <c r="C103" s="76" t="s">
        <v>15032</v>
      </c>
      <c r="D103" s="76" t="s">
        <v>15034</v>
      </c>
      <c r="E103" s="76" t="s">
        <v>15053</v>
      </c>
      <c r="F103" s="76" t="s">
        <v>15054</v>
      </c>
      <c r="G103" s="76">
        <v>703</v>
      </c>
      <c r="H103" s="76">
        <v>562</v>
      </c>
      <c r="I103" s="77">
        <v>44931</v>
      </c>
      <c r="J103" s="77">
        <v>45232</v>
      </c>
    </row>
    <row r="104" spans="1:10" x14ac:dyDescent="0.25">
      <c r="A104" s="76" t="s">
        <v>221</v>
      </c>
      <c r="B104" s="76" t="s">
        <v>223</v>
      </c>
      <c r="C104" s="76" t="s">
        <v>15032</v>
      </c>
      <c r="D104" s="76" t="s">
        <v>15034</v>
      </c>
      <c r="E104" s="76" t="s">
        <v>15055</v>
      </c>
      <c r="F104" s="76" t="s">
        <v>15054</v>
      </c>
      <c r="G104" s="76">
        <v>703</v>
      </c>
      <c r="H104" s="76">
        <v>562</v>
      </c>
      <c r="I104" s="77">
        <v>44931</v>
      </c>
      <c r="J104" s="77">
        <v>45232</v>
      </c>
    </row>
    <row r="105" spans="1:10" x14ac:dyDescent="0.25">
      <c r="A105" s="76" t="s">
        <v>221</v>
      </c>
      <c r="B105" s="76" t="s">
        <v>223</v>
      </c>
      <c r="C105" s="76" t="s">
        <v>15032</v>
      </c>
      <c r="D105" s="76" t="s">
        <v>15033</v>
      </c>
      <c r="E105" s="76" t="s">
        <v>15033</v>
      </c>
      <c r="F105" s="76" t="s">
        <v>15033</v>
      </c>
      <c r="G105" s="76">
        <v>2810</v>
      </c>
      <c r="H105" s="76">
        <v>2248</v>
      </c>
      <c r="I105" s="77">
        <v>44931</v>
      </c>
      <c r="J105" s="77">
        <v>45232</v>
      </c>
    </row>
    <row r="106" spans="1:10" x14ac:dyDescent="0.25">
      <c r="A106" s="76" t="s">
        <v>221</v>
      </c>
      <c r="B106" s="76" t="s">
        <v>223</v>
      </c>
      <c r="C106" s="76" t="s">
        <v>15039</v>
      </c>
      <c r="D106" s="76" t="s">
        <v>15034</v>
      </c>
      <c r="E106" s="76" t="s">
        <v>15051</v>
      </c>
      <c r="F106" s="76" t="s">
        <v>15051</v>
      </c>
      <c r="G106" s="76">
        <v>703</v>
      </c>
      <c r="H106" s="76">
        <v>562</v>
      </c>
      <c r="I106" s="77">
        <v>44931</v>
      </c>
      <c r="J106" s="77">
        <v>45232</v>
      </c>
    </row>
    <row r="107" spans="1:10" x14ac:dyDescent="0.25">
      <c r="A107" s="76" t="s">
        <v>221</v>
      </c>
      <c r="B107" s="76" t="s">
        <v>223</v>
      </c>
      <c r="C107" s="76" t="s">
        <v>15039</v>
      </c>
      <c r="D107" s="76" t="s">
        <v>15034</v>
      </c>
      <c r="E107" s="76" t="s">
        <v>15052</v>
      </c>
      <c r="F107" s="76" t="s">
        <v>15044</v>
      </c>
      <c r="G107" s="76">
        <v>1873</v>
      </c>
      <c r="H107" s="76">
        <v>1498</v>
      </c>
      <c r="I107" s="77">
        <v>44931</v>
      </c>
      <c r="J107" s="77">
        <v>45232</v>
      </c>
    </row>
    <row r="108" spans="1:10" x14ac:dyDescent="0.25">
      <c r="A108" s="76" t="s">
        <v>221</v>
      </c>
      <c r="B108" s="76" t="s">
        <v>223</v>
      </c>
      <c r="C108" s="76" t="s">
        <v>15039</v>
      </c>
      <c r="D108" s="76" t="s">
        <v>15034</v>
      </c>
      <c r="E108" s="76" t="s">
        <v>15053</v>
      </c>
      <c r="F108" s="76" t="s">
        <v>15054</v>
      </c>
      <c r="G108" s="76">
        <v>703</v>
      </c>
      <c r="H108" s="76">
        <v>562</v>
      </c>
      <c r="I108" s="77">
        <v>44931</v>
      </c>
      <c r="J108" s="77">
        <v>45232</v>
      </c>
    </row>
    <row r="109" spans="1:10" x14ac:dyDescent="0.25">
      <c r="A109" s="76" t="s">
        <v>221</v>
      </c>
      <c r="B109" s="76" t="s">
        <v>223</v>
      </c>
      <c r="C109" s="76" t="s">
        <v>15039</v>
      </c>
      <c r="D109" s="76" t="s">
        <v>15034</v>
      </c>
      <c r="E109" s="76" t="s">
        <v>15055</v>
      </c>
      <c r="F109" s="76" t="s">
        <v>15054</v>
      </c>
      <c r="G109" s="76">
        <v>703</v>
      </c>
      <c r="H109" s="76">
        <v>562</v>
      </c>
      <c r="I109" s="77">
        <v>44931</v>
      </c>
      <c r="J109" s="77">
        <v>45232</v>
      </c>
    </row>
    <row r="110" spans="1:10" x14ac:dyDescent="0.25">
      <c r="A110" s="76" t="s">
        <v>221</v>
      </c>
      <c r="B110" s="76" t="s">
        <v>223</v>
      </c>
      <c r="C110" s="76" t="s">
        <v>15039</v>
      </c>
      <c r="D110" s="76" t="s">
        <v>15033</v>
      </c>
      <c r="E110" s="76" t="s">
        <v>15033</v>
      </c>
      <c r="F110" s="76" t="s">
        <v>15033</v>
      </c>
      <c r="G110" s="76">
        <v>2810</v>
      </c>
      <c r="H110" s="76">
        <v>2248</v>
      </c>
      <c r="I110" s="77">
        <v>44931</v>
      </c>
      <c r="J110" s="77">
        <v>45232</v>
      </c>
    </row>
    <row r="111" spans="1:10" x14ac:dyDescent="0.25">
      <c r="A111" s="76" t="s">
        <v>221</v>
      </c>
      <c r="B111" s="76" t="s">
        <v>223</v>
      </c>
      <c r="C111" s="76" t="s">
        <v>15032</v>
      </c>
      <c r="D111" s="76" t="s">
        <v>15034</v>
      </c>
      <c r="E111" s="76" t="s">
        <v>15056</v>
      </c>
      <c r="F111" s="76" t="s">
        <v>15044</v>
      </c>
      <c r="G111" s="76">
        <v>0</v>
      </c>
      <c r="H111" s="76">
        <v>0</v>
      </c>
      <c r="I111" s="77">
        <v>44903</v>
      </c>
      <c r="J111" s="77">
        <v>2958465</v>
      </c>
    </row>
    <row r="112" spans="1:10" x14ac:dyDescent="0.25">
      <c r="A112" s="76" t="s">
        <v>221</v>
      </c>
      <c r="B112" s="76" t="s">
        <v>223</v>
      </c>
      <c r="C112" s="76" t="s">
        <v>15032</v>
      </c>
      <c r="D112" s="76" t="s">
        <v>15034</v>
      </c>
      <c r="E112" s="76" t="s">
        <v>15036</v>
      </c>
      <c r="F112" s="76" t="s">
        <v>15036</v>
      </c>
      <c r="G112" s="76">
        <v>0</v>
      </c>
      <c r="H112" s="76">
        <v>0</v>
      </c>
      <c r="I112" s="77">
        <v>44903</v>
      </c>
      <c r="J112" s="77">
        <v>2958465</v>
      </c>
    </row>
    <row r="113" spans="1:10" x14ac:dyDescent="0.25">
      <c r="A113" s="76" t="s">
        <v>221</v>
      </c>
      <c r="B113" s="76" t="s">
        <v>223</v>
      </c>
      <c r="C113" s="76" t="s">
        <v>15032</v>
      </c>
      <c r="D113" s="76" t="s">
        <v>15034</v>
      </c>
      <c r="E113" s="76" t="s">
        <v>15057</v>
      </c>
      <c r="F113" s="76" t="s">
        <v>15036</v>
      </c>
      <c r="G113" s="76">
        <v>0</v>
      </c>
      <c r="H113" s="76">
        <v>0</v>
      </c>
      <c r="I113" s="77">
        <v>44903</v>
      </c>
      <c r="J113" s="77">
        <v>2958465</v>
      </c>
    </row>
    <row r="114" spans="1:10" x14ac:dyDescent="0.25">
      <c r="A114" s="76" t="s">
        <v>221</v>
      </c>
      <c r="B114" s="76" t="s">
        <v>223</v>
      </c>
      <c r="C114" s="76" t="s">
        <v>15032</v>
      </c>
      <c r="D114" s="76" t="s">
        <v>15034</v>
      </c>
      <c r="E114" s="76" t="s">
        <v>15051</v>
      </c>
      <c r="F114" s="76" t="s">
        <v>15051</v>
      </c>
      <c r="G114" s="76">
        <v>638</v>
      </c>
      <c r="H114" s="76">
        <v>510</v>
      </c>
      <c r="I114" s="77">
        <v>44627</v>
      </c>
      <c r="J114" s="77">
        <v>44930</v>
      </c>
    </row>
    <row r="115" spans="1:10" x14ac:dyDescent="0.25">
      <c r="A115" s="76" t="s">
        <v>221</v>
      </c>
      <c r="B115" s="76" t="s">
        <v>223</v>
      </c>
      <c r="C115" s="76" t="s">
        <v>15032</v>
      </c>
      <c r="D115" s="76" t="s">
        <v>15034</v>
      </c>
      <c r="E115" s="76" t="s">
        <v>15052</v>
      </c>
      <c r="F115" s="76" t="s">
        <v>15044</v>
      </c>
      <c r="G115" s="76">
        <v>1700</v>
      </c>
      <c r="H115" s="76">
        <v>1360</v>
      </c>
      <c r="I115" s="77">
        <v>44627</v>
      </c>
      <c r="J115" s="77">
        <v>44930</v>
      </c>
    </row>
    <row r="116" spans="1:10" x14ac:dyDescent="0.25">
      <c r="A116" s="76" t="s">
        <v>221</v>
      </c>
      <c r="B116" s="76" t="s">
        <v>223</v>
      </c>
      <c r="C116" s="76" t="s">
        <v>15032</v>
      </c>
      <c r="D116" s="76" t="s">
        <v>15034</v>
      </c>
      <c r="E116" s="76" t="s">
        <v>15042</v>
      </c>
      <c r="F116" s="76" t="s">
        <v>15042</v>
      </c>
      <c r="G116" s="76">
        <v>638</v>
      </c>
      <c r="H116" s="76">
        <v>510</v>
      </c>
      <c r="I116" s="77">
        <v>44627</v>
      </c>
      <c r="J116" s="77">
        <v>44930</v>
      </c>
    </row>
    <row r="117" spans="1:10" x14ac:dyDescent="0.25">
      <c r="A117" s="76" t="s">
        <v>221</v>
      </c>
      <c r="B117" s="76" t="s">
        <v>223</v>
      </c>
      <c r="C117" s="76" t="s">
        <v>15032</v>
      </c>
      <c r="D117" s="76" t="s">
        <v>15034</v>
      </c>
      <c r="E117" s="76" t="s">
        <v>15053</v>
      </c>
      <c r="F117" s="76" t="s">
        <v>15054</v>
      </c>
      <c r="G117" s="76">
        <v>638</v>
      </c>
      <c r="H117" s="76">
        <v>510</v>
      </c>
      <c r="I117" s="77">
        <v>44627</v>
      </c>
      <c r="J117" s="77">
        <v>44930</v>
      </c>
    </row>
    <row r="118" spans="1:10" x14ac:dyDescent="0.25">
      <c r="A118" s="76" t="s">
        <v>221</v>
      </c>
      <c r="B118" s="76" t="s">
        <v>223</v>
      </c>
      <c r="C118" s="76" t="s">
        <v>15032</v>
      </c>
      <c r="D118" s="76" t="s">
        <v>15034</v>
      </c>
      <c r="E118" s="76" t="s">
        <v>15055</v>
      </c>
      <c r="F118" s="76" t="s">
        <v>15054</v>
      </c>
      <c r="G118" s="76">
        <v>638</v>
      </c>
      <c r="H118" s="76">
        <v>510</v>
      </c>
      <c r="I118" s="77">
        <v>44627</v>
      </c>
      <c r="J118" s="77">
        <v>44930</v>
      </c>
    </row>
    <row r="119" spans="1:10" x14ac:dyDescent="0.25">
      <c r="A119" s="76" t="s">
        <v>221</v>
      </c>
      <c r="B119" s="76" t="s">
        <v>223</v>
      </c>
      <c r="C119" s="76" t="s">
        <v>15032</v>
      </c>
      <c r="D119" s="76" t="s">
        <v>15033</v>
      </c>
      <c r="E119" s="76" t="s">
        <v>15033</v>
      </c>
      <c r="F119" s="76" t="s">
        <v>15033</v>
      </c>
      <c r="G119" s="76">
        <v>2550</v>
      </c>
      <c r="H119" s="76">
        <v>2040</v>
      </c>
      <c r="I119" s="77">
        <v>44627</v>
      </c>
      <c r="J119" s="77">
        <v>44930</v>
      </c>
    </row>
    <row r="120" spans="1:10" x14ac:dyDescent="0.25">
      <c r="A120" s="76" t="s">
        <v>221</v>
      </c>
      <c r="B120" s="76" t="s">
        <v>223</v>
      </c>
      <c r="C120" s="76" t="s">
        <v>15039</v>
      </c>
      <c r="D120" s="76" t="s">
        <v>15034</v>
      </c>
      <c r="E120" s="76" t="s">
        <v>15051</v>
      </c>
      <c r="F120" s="76" t="s">
        <v>15051</v>
      </c>
      <c r="G120" s="76">
        <v>638</v>
      </c>
      <c r="H120" s="76">
        <v>510</v>
      </c>
      <c r="I120" s="77">
        <v>44627</v>
      </c>
      <c r="J120" s="77">
        <v>44930</v>
      </c>
    </row>
    <row r="121" spans="1:10" x14ac:dyDescent="0.25">
      <c r="A121" s="76" t="s">
        <v>221</v>
      </c>
      <c r="B121" s="76" t="s">
        <v>223</v>
      </c>
      <c r="C121" s="76" t="s">
        <v>15039</v>
      </c>
      <c r="D121" s="76" t="s">
        <v>15034</v>
      </c>
      <c r="E121" s="76" t="s">
        <v>15052</v>
      </c>
      <c r="F121" s="76" t="s">
        <v>15044</v>
      </c>
      <c r="G121" s="76">
        <v>1700</v>
      </c>
      <c r="H121" s="76">
        <v>1360</v>
      </c>
      <c r="I121" s="77">
        <v>44627</v>
      </c>
      <c r="J121" s="77">
        <v>44930</v>
      </c>
    </row>
    <row r="122" spans="1:10" x14ac:dyDescent="0.25">
      <c r="A122" s="76" t="s">
        <v>221</v>
      </c>
      <c r="B122" s="76" t="s">
        <v>223</v>
      </c>
      <c r="C122" s="76" t="s">
        <v>15039</v>
      </c>
      <c r="D122" s="76" t="s">
        <v>15034</v>
      </c>
      <c r="E122" s="76" t="s">
        <v>15053</v>
      </c>
      <c r="F122" s="76" t="s">
        <v>15054</v>
      </c>
      <c r="G122" s="76">
        <v>638</v>
      </c>
      <c r="H122" s="76">
        <v>510</v>
      </c>
      <c r="I122" s="77">
        <v>44627</v>
      </c>
      <c r="J122" s="77">
        <v>44930</v>
      </c>
    </row>
    <row r="123" spans="1:10" x14ac:dyDescent="0.25">
      <c r="A123" s="76" t="s">
        <v>221</v>
      </c>
      <c r="B123" s="76" t="s">
        <v>223</v>
      </c>
      <c r="C123" s="76" t="s">
        <v>15039</v>
      </c>
      <c r="D123" s="76" t="s">
        <v>15034</v>
      </c>
      <c r="E123" s="76" t="s">
        <v>15055</v>
      </c>
      <c r="F123" s="76" t="s">
        <v>15054</v>
      </c>
      <c r="G123" s="76">
        <v>638</v>
      </c>
      <c r="H123" s="76">
        <v>510</v>
      </c>
      <c r="I123" s="77">
        <v>44627</v>
      </c>
      <c r="J123" s="77">
        <v>44930</v>
      </c>
    </row>
    <row r="124" spans="1:10" x14ac:dyDescent="0.25">
      <c r="A124" s="76" t="s">
        <v>221</v>
      </c>
      <c r="B124" s="76" t="s">
        <v>223</v>
      </c>
      <c r="C124" s="76" t="s">
        <v>15039</v>
      </c>
      <c r="D124" s="76" t="s">
        <v>15033</v>
      </c>
      <c r="E124" s="76" t="s">
        <v>15033</v>
      </c>
      <c r="F124" s="76" t="s">
        <v>15033</v>
      </c>
      <c r="G124" s="76">
        <v>2550</v>
      </c>
      <c r="H124" s="76">
        <v>2040</v>
      </c>
      <c r="I124" s="77">
        <v>44627</v>
      </c>
      <c r="J124" s="77">
        <v>44930</v>
      </c>
    </row>
    <row r="125" spans="1:10" x14ac:dyDescent="0.25">
      <c r="A125" s="76" t="s">
        <v>221</v>
      </c>
      <c r="B125" s="76" t="s">
        <v>223</v>
      </c>
      <c r="C125" s="76" t="s">
        <v>15032</v>
      </c>
      <c r="D125" s="76" t="s">
        <v>15034</v>
      </c>
      <c r="E125" s="76" t="s">
        <v>15051</v>
      </c>
      <c r="F125" s="76" t="s">
        <v>15051</v>
      </c>
      <c r="G125" s="76">
        <v>725</v>
      </c>
      <c r="H125" s="76">
        <v>580</v>
      </c>
      <c r="I125" s="77">
        <v>44531</v>
      </c>
      <c r="J125" s="77">
        <v>44626</v>
      </c>
    </row>
    <row r="126" spans="1:10" x14ac:dyDescent="0.25">
      <c r="A126" s="76" t="s">
        <v>221</v>
      </c>
      <c r="B126" s="76" t="s">
        <v>223</v>
      </c>
      <c r="C126" s="76" t="s">
        <v>15032</v>
      </c>
      <c r="D126" s="76" t="s">
        <v>15034</v>
      </c>
      <c r="E126" s="76" t="s">
        <v>15052</v>
      </c>
      <c r="F126" s="76" t="s">
        <v>15044</v>
      </c>
      <c r="G126" s="76">
        <v>1933</v>
      </c>
      <c r="H126" s="76">
        <v>1546</v>
      </c>
      <c r="I126" s="77">
        <v>44531</v>
      </c>
      <c r="J126" s="77">
        <v>44626</v>
      </c>
    </row>
    <row r="127" spans="1:10" x14ac:dyDescent="0.25">
      <c r="A127" s="76" t="s">
        <v>221</v>
      </c>
      <c r="B127" s="76" t="s">
        <v>223</v>
      </c>
      <c r="C127" s="76" t="s">
        <v>15032</v>
      </c>
      <c r="D127" s="76" t="s">
        <v>15034</v>
      </c>
      <c r="E127" s="76" t="s">
        <v>15042</v>
      </c>
      <c r="F127" s="76" t="s">
        <v>15042</v>
      </c>
      <c r="G127" s="76">
        <v>725</v>
      </c>
      <c r="H127" s="76">
        <v>580</v>
      </c>
      <c r="I127" s="77">
        <v>44531</v>
      </c>
      <c r="J127" s="77">
        <v>44626</v>
      </c>
    </row>
    <row r="128" spans="1:10" x14ac:dyDescent="0.25">
      <c r="A128" s="76" t="s">
        <v>221</v>
      </c>
      <c r="B128" s="76" t="s">
        <v>223</v>
      </c>
      <c r="C128" s="76" t="s">
        <v>15032</v>
      </c>
      <c r="D128" s="76" t="s">
        <v>15034</v>
      </c>
      <c r="E128" s="76" t="s">
        <v>15053</v>
      </c>
      <c r="F128" s="76" t="s">
        <v>15054</v>
      </c>
      <c r="G128" s="76">
        <v>725</v>
      </c>
      <c r="H128" s="76">
        <v>580</v>
      </c>
      <c r="I128" s="77">
        <v>44531</v>
      </c>
      <c r="J128" s="77">
        <v>44626</v>
      </c>
    </row>
    <row r="129" spans="1:10" x14ac:dyDescent="0.25">
      <c r="A129" s="76" t="s">
        <v>221</v>
      </c>
      <c r="B129" s="76" t="s">
        <v>223</v>
      </c>
      <c r="C129" s="76" t="s">
        <v>15032</v>
      </c>
      <c r="D129" s="76" t="s">
        <v>15034</v>
      </c>
      <c r="E129" s="76" t="s">
        <v>15055</v>
      </c>
      <c r="F129" s="76" t="s">
        <v>15054</v>
      </c>
      <c r="G129" s="76">
        <v>725</v>
      </c>
      <c r="H129" s="76">
        <v>580</v>
      </c>
      <c r="I129" s="77">
        <v>44531</v>
      </c>
      <c r="J129" s="77">
        <v>44626</v>
      </c>
    </row>
    <row r="130" spans="1:10" x14ac:dyDescent="0.25">
      <c r="A130" s="76" t="s">
        <v>221</v>
      </c>
      <c r="B130" s="76" t="s">
        <v>223</v>
      </c>
      <c r="C130" s="76" t="s">
        <v>15032</v>
      </c>
      <c r="D130" s="76" t="s">
        <v>15033</v>
      </c>
      <c r="E130" s="76" t="s">
        <v>15033</v>
      </c>
      <c r="F130" s="76" t="s">
        <v>15033</v>
      </c>
      <c r="G130" s="76">
        <v>2900</v>
      </c>
      <c r="H130" s="76">
        <v>2320</v>
      </c>
      <c r="I130" s="77">
        <v>44531</v>
      </c>
      <c r="J130" s="77">
        <v>44626</v>
      </c>
    </row>
    <row r="131" spans="1:10" x14ac:dyDescent="0.25">
      <c r="A131" s="76" t="s">
        <v>221</v>
      </c>
      <c r="B131" s="76" t="s">
        <v>223</v>
      </c>
      <c r="C131" s="76" t="s">
        <v>15039</v>
      </c>
      <c r="D131" s="76" t="s">
        <v>15034</v>
      </c>
      <c r="E131" s="76" t="s">
        <v>15051</v>
      </c>
      <c r="F131" s="76" t="s">
        <v>15051</v>
      </c>
      <c r="G131" s="76">
        <v>725</v>
      </c>
      <c r="H131" s="76">
        <v>580</v>
      </c>
      <c r="I131" s="77">
        <v>44531</v>
      </c>
      <c r="J131" s="77">
        <v>44626</v>
      </c>
    </row>
    <row r="132" spans="1:10" x14ac:dyDescent="0.25">
      <c r="A132" s="76" t="s">
        <v>221</v>
      </c>
      <c r="B132" s="76" t="s">
        <v>223</v>
      </c>
      <c r="C132" s="76" t="s">
        <v>15039</v>
      </c>
      <c r="D132" s="76" t="s">
        <v>15034</v>
      </c>
      <c r="E132" s="76" t="s">
        <v>15052</v>
      </c>
      <c r="F132" s="76" t="s">
        <v>15044</v>
      </c>
      <c r="G132" s="76">
        <v>1933</v>
      </c>
      <c r="H132" s="76">
        <v>1546</v>
      </c>
      <c r="I132" s="77">
        <v>44531</v>
      </c>
      <c r="J132" s="77">
        <v>44626</v>
      </c>
    </row>
    <row r="133" spans="1:10" x14ac:dyDescent="0.25">
      <c r="A133" s="76" t="s">
        <v>221</v>
      </c>
      <c r="B133" s="76" t="s">
        <v>223</v>
      </c>
      <c r="C133" s="76" t="s">
        <v>15039</v>
      </c>
      <c r="D133" s="76" t="s">
        <v>15034</v>
      </c>
      <c r="E133" s="76" t="s">
        <v>15053</v>
      </c>
      <c r="F133" s="76" t="s">
        <v>15054</v>
      </c>
      <c r="G133" s="76">
        <v>725</v>
      </c>
      <c r="H133" s="76">
        <v>580</v>
      </c>
      <c r="I133" s="77">
        <v>44531</v>
      </c>
      <c r="J133" s="77">
        <v>44626</v>
      </c>
    </row>
    <row r="134" spans="1:10" x14ac:dyDescent="0.25">
      <c r="A134" s="76" t="s">
        <v>221</v>
      </c>
      <c r="B134" s="76" t="s">
        <v>223</v>
      </c>
      <c r="C134" s="76" t="s">
        <v>15039</v>
      </c>
      <c r="D134" s="76" t="s">
        <v>15034</v>
      </c>
      <c r="E134" s="76" t="s">
        <v>15055</v>
      </c>
      <c r="F134" s="76" t="s">
        <v>15054</v>
      </c>
      <c r="G134" s="76">
        <v>725</v>
      </c>
      <c r="H134" s="76">
        <v>580</v>
      </c>
      <c r="I134" s="77">
        <v>44531</v>
      </c>
      <c r="J134" s="77">
        <v>44626</v>
      </c>
    </row>
    <row r="135" spans="1:10" x14ac:dyDescent="0.25">
      <c r="A135" s="76" t="s">
        <v>221</v>
      </c>
      <c r="B135" s="76" t="s">
        <v>223</v>
      </c>
      <c r="C135" s="76" t="s">
        <v>15039</v>
      </c>
      <c r="D135" s="76" t="s">
        <v>15033</v>
      </c>
      <c r="E135" s="76" t="s">
        <v>15033</v>
      </c>
      <c r="F135" s="76" t="s">
        <v>15033</v>
      </c>
      <c r="G135" s="76">
        <v>2900</v>
      </c>
      <c r="H135" s="76">
        <v>2320</v>
      </c>
      <c r="I135" s="77">
        <v>44531</v>
      </c>
      <c r="J135" s="77">
        <v>44626</v>
      </c>
    </row>
    <row r="136" spans="1:10" x14ac:dyDescent="0.25">
      <c r="A136" s="76" t="s">
        <v>221</v>
      </c>
      <c r="B136" s="76" t="s">
        <v>223</v>
      </c>
      <c r="C136" s="76" t="s">
        <v>15032</v>
      </c>
      <c r="D136" s="76" t="s">
        <v>15034</v>
      </c>
      <c r="E136" s="76" t="s">
        <v>15052</v>
      </c>
      <c r="F136" s="76" t="s">
        <v>15044</v>
      </c>
      <c r="G136" s="76">
        <v>1600</v>
      </c>
      <c r="H136" s="76">
        <v>1280</v>
      </c>
      <c r="I136" s="77">
        <v>44473</v>
      </c>
      <c r="J136" s="77">
        <v>44530</v>
      </c>
    </row>
    <row r="137" spans="1:10" x14ac:dyDescent="0.25">
      <c r="A137" s="76" t="s">
        <v>221</v>
      </c>
      <c r="B137" s="76" t="s">
        <v>223</v>
      </c>
      <c r="C137" s="76" t="s">
        <v>15032</v>
      </c>
      <c r="D137" s="76" t="s">
        <v>15034</v>
      </c>
      <c r="E137" s="76" t="s">
        <v>15058</v>
      </c>
      <c r="F137" s="76" t="s">
        <v>15036</v>
      </c>
      <c r="G137" s="76">
        <v>0</v>
      </c>
      <c r="H137" s="76">
        <v>0</v>
      </c>
      <c r="I137" s="77">
        <v>44473</v>
      </c>
      <c r="J137" s="77">
        <v>2958465</v>
      </c>
    </row>
    <row r="138" spans="1:10" x14ac:dyDescent="0.25">
      <c r="A138" s="76" t="s">
        <v>221</v>
      </c>
      <c r="B138" s="76" t="s">
        <v>223</v>
      </c>
      <c r="C138" s="76" t="s">
        <v>15039</v>
      </c>
      <c r="D138" s="76" t="s">
        <v>15034</v>
      </c>
      <c r="E138" s="76" t="s">
        <v>15052</v>
      </c>
      <c r="F138" s="76" t="s">
        <v>15044</v>
      </c>
      <c r="G138" s="76">
        <v>1600</v>
      </c>
      <c r="H138" s="76">
        <v>1280</v>
      </c>
      <c r="I138" s="77">
        <v>44473</v>
      </c>
      <c r="J138" s="77">
        <v>44530</v>
      </c>
    </row>
    <row r="139" spans="1:10" x14ac:dyDescent="0.25">
      <c r="A139" s="76" t="s">
        <v>221</v>
      </c>
      <c r="B139" s="76" t="s">
        <v>223</v>
      </c>
      <c r="C139" s="76" t="s">
        <v>15039</v>
      </c>
      <c r="D139" s="76" t="s">
        <v>15034</v>
      </c>
      <c r="E139" s="76" t="s">
        <v>15058</v>
      </c>
      <c r="F139" s="76" t="s">
        <v>15036</v>
      </c>
      <c r="G139" s="76">
        <v>0</v>
      </c>
      <c r="H139" s="76">
        <v>0</v>
      </c>
      <c r="I139" s="77">
        <v>44473</v>
      </c>
      <c r="J139" s="77">
        <v>2958465</v>
      </c>
    </row>
    <row r="140" spans="1:10" x14ac:dyDescent="0.25">
      <c r="A140" s="76" t="s">
        <v>221</v>
      </c>
      <c r="B140" s="76" t="s">
        <v>223</v>
      </c>
      <c r="C140" s="76" t="s">
        <v>15032</v>
      </c>
      <c r="D140" s="76" t="s">
        <v>15034</v>
      </c>
      <c r="E140" s="76" t="s">
        <v>15055</v>
      </c>
      <c r="F140" s="76" t="s">
        <v>15054</v>
      </c>
      <c r="G140" s="76">
        <v>600</v>
      </c>
      <c r="H140" s="76">
        <v>480</v>
      </c>
      <c r="I140" s="77">
        <v>44302</v>
      </c>
      <c r="J140" s="77">
        <v>44530</v>
      </c>
    </row>
    <row r="141" spans="1:10" x14ac:dyDescent="0.25">
      <c r="A141" s="76" t="s">
        <v>221</v>
      </c>
      <c r="B141" s="76" t="s">
        <v>223</v>
      </c>
      <c r="C141" s="76" t="s">
        <v>15032</v>
      </c>
      <c r="D141" s="76" t="s">
        <v>15034</v>
      </c>
      <c r="E141" s="76" t="s">
        <v>15053</v>
      </c>
      <c r="F141" s="76" t="s">
        <v>15054</v>
      </c>
      <c r="G141" s="76">
        <v>600</v>
      </c>
      <c r="H141" s="76">
        <v>480</v>
      </c>
      <c r="I141" s="77">
        <v>44298</v>
      </c>
      <c r="J141" s="77">
        <v>44530</v>
      </c>
    </row>
    <row r="142" spans="1:10" x14ac:dyDescent="0.25">
      <c r="A142" s="76" t="s">
        <v>221</v>
      </c>
      <c r="B142" s="76" t="s">
        <v>223</v>
      </c>
      <c r="C142" s="76" t="s">
        <v>15032</v>
      </c>
      <c r="D142" s="76" t="s">
        <v>15034</v>
      </c>
      <c r="E142" s="76" t="s">
        <v>15055</v>
      </c>
      <c r="F142" s="76" t="s">
        <v>15054</v>
      </c>
      <c r="G142" s="76">
        <v>600</v>
      </c>
      <c r="H142" s="76">
        <v>480</v>
      </c>
      <c r="I142" s="77">
        <v>44298</v>
      </c>
      <c r="J142" s="77">
        <v>44301</v>
      </c>
    </row>
    <row r="143" spans="1:10" x14ac:dyDescent="0.25">
      <c r="A143" s="76" t="s">
        <v>221</v>
      </c>
      <c r="B143" s="76" t="s">
        <v>223</v>
      </c>
      <c r="C143" s="76" t="s">
        <v>15039</v>
      </c>
      <c r="D143" s="76" t="s">
        <v>15034</v>
      </c>
      <c r="E143" s="76" t="s">
        <v>15053</v>
      </c>
      <c r="F143" s="76" t="s">
        <v>15054</v>
      </c>
      <c r="G143" s="76">
        <v>600</v>
      </c>
      <c r="H143" s="76">
        <v>480</v>
      </c>
      <c r="I143" s="77">
        <v>44298</v>
      </c>
      <c r="J143" s="77">
        <v>44530</v>
      </c>
    </row>
    <row r="144" spans="1:10" x14ac:dyDescent="0.25">
      <c r="A144" s="76" t="s">
        <v>221</v>
      </c>
      <c r="B144" s="76" t="s">
        <v>223</v>
      </c>
      <c r="C144" s="76" t="s">
        <v>15039</v>
      </c>
      <c r="D144" s="76" t="s">
        <v>15034</v>
      </c>
      <c r="E144" s="76" t="s">
        <v>15055</v>
      </c>
      <c r="F144" s="76" t="s">
        <v>15054</v>
      </c>
      <c r="G144" s="76">
        <v>600</v>
      </c>
      <c r="H144" s="76">
        <v>480</v>
      </c>
      <c r="I144" s="77">
        <v>44298</v>
      </c>
      <c r="J144" s="77">
        <v>44530</v>
      </c>
    </row>
    <row r="145" spans="1:10" x14ac:dyDescent="0.25">
      <c r="A145" s="76" t="s">
        <v>221</v>
      </c>
      <c r="B145" s="76" t="s">
        <v>223</v>
      </c>
      <c r="C145" s="76" t="s">
        <v>15032</v>
      </c>
      <c r="D145" s="76" t="s">
        <v>15034</v>
      </c>
      <c r="E145" s="76" t="s">
        <v>15051</v>
      </c>
      <c r="F145" s="76" t="s">
        <v>15051</v>
      </c>
      <c r="G145" s="76">
        <v>600</v>
      </c>
      <c r="H145" s="76">
        <v>480</v>
      </c>
      <c r="I145" s="77">
        <v>44225</v>
      </c>
      <c r="J145" s="77">
        <v>44530</v>
      </c>
    </row>
    <row r="146" spans="1:10" x14ac:dyDescent="0.25">
      <c r="A146" s="76" t="s">
        <v>221</v>
      </c>
      <c r="B146" s="76" t="s">
        <v>223</v>
      </c>
      <c r="C146" s="76" t="s">
        <v>15039</v>
      </c>
      <c r="D146" s="76" t="s">
        <v>15034</v>
      </c>
      <c r="E146" s="76" t="s">
        <v>15051</v>
      </c>
      <c r="F146" s="76" t="s">
        <v>15051</v>
      </c>
      <c r="G146" s="76">
        <v>600</v>
      </c>
      <c r="H146" s="76">
        <v>480</v>
      </c>
      <c r="I146" s="77">
        <v>44225</v>
      </c>
      <c r="J146" s="77">
        <v>44530</v>
      </c>
    </row>
    <row r="147" spans="1:10" x14ac:dyDescent="0.25">
      <c r="A147" s="76" t="s">
        <v>221</v>
      </c>
      <c r="B147" s="76" t="s">
        <v>223</v>
      </c>
      <c r="C147" s="76" t="s">
        <v>15032</v>
      </c>
      <c r="D147" s="76" t="s">
        <v>15034</v>
      </c>
      <c r="E147" s="76" t="s">
        <v>15042</v>
      </c>
      <c r="F147" s="76" t="s">
        <v>15042</v>
      </c>
      <c r="G147" s="76">
        <v>0</v>
      </c>
      <c r="H147" s="76">
        <v>0</v>
      </c>
      <c r="I147" s="77">
        <v>44224</v>
      </c>
      <c r="J147" s="77">
        <v>44530</v>
      </c>
    </row>
    <row r="148" spans="1:10" x14ac:dyDescent="0.25">
      <c r="A148" s="76" t="s">
        <v>221</v>
      </c>
      <c r="B148" s="76" t="s">
        <v>223</v>
      </c>
      <c r="C148" s="76" t="s">
        <v>15039</v>
      </c>
      <c r="D148" s="76" t="s">
        <v>15034</v>
      </c>
      <c r="E148" s="76" t="s">
        <v>15042</v>
      </c>
      <c r="F148" s="76" t="s">
        <v>15042</v>
      </c>
      <c r="G148" s="76">
        <v>0</v>
      </c>
      <c r="H148" s="76">
        <v>0</v>
      </c>
      <c r="I148" s="77">
        <v>44224</v>
      </c>
      <c r="J148" s="77">
        <v>2958465</v>
      </c>
    </row>
    <row r="149" spans="1:10" x14ac:dyDescent="0.25">
      <c r="A149" s="76" t="s">
        <v>221</v>
      </c>
      <c r="B149" s="76" t="s">
        <v>223</v>
      </c>
      <c r="C149" s="76" t="s">
        <v>15032</v>
      </c>
      <c r="D149" s="76" t="s">
        <v>15033</v>
      </c>
      <c r="E149" s="76" t="s">
        <v>15033</v>
      </c>
      <c r="F149" s="76" t="s">
        <v>15033</v>
      </c>
      <c r="G149" s="76">
        <v>2400</v>
      </c>
      <c r="H149" s="76">
        <v>1920</v>
      </c>
      <c r="I149" s="77">
        <v>44168</v>
      </c>
      <c r="J149" s="77">
        <v>44530</v>
      </c>
    </row>
    <row r="150" spans="1:10" x14ac:dyDescent="0.25">
      <c r="A150" s="76" t="s">
        <v>221</v>
      </c>
      <c r="B150" s="76" t="s">
        <v>223</v>
      </c>
      <c r="C150" s="76" t="s">
        <v>15039</v>
      </c>
      <c r="D150" s="76" t="s">
        <v>15033</v>
      </c>
      <c r="E150" s="76" t="s">
        <v>15033</v>
      </c>
      <c r="F150" s="76" t="s">
        <v>15033</v>
      </c>
      <c r="G150" s="76">
        <v>2400</v>
      </c>
      <c r="H150" s="76">
        <v>1920</v>
      </c>
      <c r="I150" s="77">
        <v>44168</v>
      </c>
      <c r="J150" s="77">
        <v>44530</v>
      </c>
    </row>
    <row r="151" spans="1:10" x14ac:dyDescent="0.25">
      <c r="A151" s="76" t="s">
        <v>221</v>
      </c>
      <c r="B151" s="76" t="s">
        <v>223</v>
      </c>
      <c r="C151" s="76" t="s">
        <v>15032</v>
      </c>
      <c r="D151" s="76" t="s">
        <v>15034</v>
      </c>
      <c r="E151" s="76" t="s">
        <v>15059</v>
      </c>
      <c r="F151" s="76" t="s">
        <v>15060</v>
      </c>
      <c r="G151" s="76">
        <v>0</v>
      </c>
      <c r="H151" s="76">
        <v>0</v>
      </c>
      <c r="I151" s="77">
        <v>44119</v>
      </c>
      <c r="J151" s="77">
        <v>2958465</v>
      </c>
    </row>
    <row r="152" spans="1:10" x14ac:dyDescent="0.25">
      <c r="A152" s="76" t="s">
        <v>221</v>
      </c>
      <c r="B152" s="76" t="s">
        <v>223</v>
      </c>
      <c r="C152" s="76" t="s">
        <v>15039</v>
      </c>
      <c r="D152" s="76" t="s">
        <v>15034</v>
      </c>
      <c r="E152" s="76" t="s">
        <v>15059</v>
      </c>
      <c r="F152" s="76" t="s">
        <v>15060</v>
      </c>
      <c r="G152" s="76">
        <v>0</v>
      </c>
      <c r="H152" s="76">
        <v>0</v>
      </c>
      <c r="I152" s="77">
        <v>44119</v>
      </c>
      <c r="J152" s="77">
        <v>2958465</v>
      </c>
    </row>
    <row r="153" spans="1:10" x14ac:dyDescent="0.25">
      <c r="A153" s="76" t="s">
        <v>221</v>
      </c>
      <c r="B153" s="76" t="s">
        <v>223</v>
      </c>
      <c r="C153" s="76" t="s">
        <v>15032</v>
      </c>
      <c r="D153" s="76" t="s">
        <v>15034</v>
      </c>
      <c r="E153" s="76" t="s">
        <v>15061</v>
      </c>
      <c r="F153" s="76" t="s">
        <v>15060</v>
      </c>
      <c r="G153" s="76">
        <v>0</v>
      </c>
      <c r="H153" s="76">
        <v>0</v>
      </c>
      <c r="I153" s="77">
        <v>43615</v>
      </c>
      <c r="J153" s="77">
        <v>2958465</v>
      </c>
    </row>
    <row r="154" spans="1:10" x14ac:dyDescent="0.25">
      <c r="A154" s="76" t="s">
        <v>221</v>
      </c>
      <c r="B154" s="76" t="s">
        <v>223</v>
      </c>
      <c r="C154" s="76" t="s">
        <v>15039</v>
      </c>
      <c r="D154" s="76" t="s">
        <v>15034</v>
      </c>
      <c r="E154" s="76" t="s">
        <v>15061</v>
      </c>
      <c r="F154" s="76" t="s">
        <v>15060</v>
      </c>
      <c r="G154" s="76">
        <v>0</v>
      </c>
      <c r="H154" s="76">
        <v>0</v>
      </c>
      <c r="I154" s="77">
        <v>43615</v>
      </c>
      <c r="J154" s="77">
        <v>2958465</v>
      </c>
    </row>
    <row r="155" spans="1:10" x14ac:dyDescent="0.25">
      <c r="A155" s="76" t="s">
        <v>221</v>
      </c>
      <c r="B155" s="76" t="s">
        <v>223</v>
      </c>
      <c r="C155" s="76" t="s">
        <v>15032</v>
      </c>
      <c r="D155" s="76" t="s">
        <v>15033</v>
      </c>
      <c r="E155" s="76" t="s">
        <v>15033</v>
      </c>
      <c r="F155" s="76" t="s">
        <v>15033</v>
      </c>
      <c r="G155" s="76">
        <v>2190</v>
      </c>
      <c r="H155" s="76">
        <v>1752</v>
      </c>
      <c r="I155" s="77">
        <v>40786</v>
      </c>
      <c r="J155" s="77">
        <v>44167</v>
      </c>
    </row>
    <row r="156" spans="1:10" x14ac:dyDescent="0.25">
      <c r="A156" s="76" t="s">
        <v>221</v>
      </c>
      <c r="B156" s="76" t="s">
        <v>223</v>
      </c>
      <c r="C156" s="76" t="s">
        <v>15039</v>
      </c>
      <c r="D156" s="76" t="s">
        <v>15033</v>
      </c>
      <c r="E156" s="76" t="s">
        <v>15033</v>
      </c>
      <c r="F156" s="76" t="s">
        <v>15033</v>
      </c>
      <c r="G156" s="76">
        <v>2190</v>
      </c>
      <c r="H156" s="76">
        <v>1752</v>
      </c>
      <c r="I156" s="77">
        <v>40786</v>
      </c>
      <c r="J156" s="77">
        <v>44167</v>
      </c>
    </row>
    <row r="157" spans="1:10" x14ac:dyDescent="0.25">
      <c r="A157" s="76" t="s">
        <v>253</v>
      </c>
      <c r="B157" s="76" t="s">
        <v>255</v>
      </c>
      <c r="C157" s="76" t="s">
        <v>15032</v>
      </c>
      <c r="D157" s="76" t="s">
        <v>15034</v>
      </c>
      <c r="E157" s="76" t="s">
        <v>15062</v>
      </c>
      <c r="F157" s="76" t="s">
        <v>15063</v>
      </c>
      <c r="G157" s="76">
        <v>397</v>
      </c>
      <c r="H157" s="76">
        <v>318</v>
      </c>
      <c r="I157" s="77">
        <v>45608</v>
      </c>
      <c r="J157" s="77">
        <v>2958465</v>
      </c>
    </row>
    <row r="158" spans="1:10" x14ac:dyDescent="0.25">
      <c r="A158" s="76" t="s">
        <v>253</v>
      </c>
      <c r="B158" s="76" t="s">
        <v>255</v>
      </c>
      <c r="C158" s="76" t="s">
        <v>15032</v>
      </c>
      <c r="D158" s="76" t="s">
        <v>15033</v>
      </c>
      <c r="E158" s="76" t="s">
        <v>15033</v>
      </c>
      <c r="F158" s="76" t="s">
        <v>15033</v>
      </c>
      <c r="G158" s="76">
        <v>3050</v>
      </c>
      <c r="H158" s="76">
        <v>2440</v>
      </c>
      <c r="I158" s="77">
        <v>45608</v>
      </c>
      <c r="J158" s="77">
        <v>2958465</v>
      </c>
    </row>
    <row r="159" spans="1:10" x14ac:dyDescent="0.25">
      <c r="A159" s="76" t="s">
        <v>253</v>
      </c>
      <c r="B159" s="76" t="s">
        <v>255</v>
      </c>
      <c r="C159" s="76" t="s">
        <v>15039</v>
      </c>
      <c r="D159" s="76" t="s">
        <v>15034</v>
      </c>
      <c r="E159" s="76" t="s">
        <v>15062</v>
      </c>
      <c r="F159" s="76" t="s">
        <v>15063</v>
      </c>
      <c r="G159" s="76">
        <v>397</v>
      </c>
      <c r="H159" s="76">
        <v>318</v>
      </c>
      <c r="I159" s="77">
        <v>45608</v>
      </c>
      <c r="J159" s="77">
        <v>2958465</v>
      </c>
    </row>
    <row r="160" spans="1:10" x14ac:dyDescent="0.25">
      <c r="A160" s="76" t="s">
        <v>253</v>
      </c>
      <c r="B160" s="76" t="s">
        <v>255</v>
      </c>
      <c r="C160" s="76" t="s">
        <v>15039</v>
      </c>
      <c r="D160" s="76" t="s">
        <v>15033</v>
      </c>
      <c r="E160" s="76" t="s">
        <v>15033</v>
      </c>
      <c r="F160" s="76" t="s">
        <v>15033</v>
      </c>
      <c r="G160" s="76">
        <v>3050</v>
      </c>
      <c r="H160" s="76">
        <v>2440</v>
      </c>
      <c r="I160" s="77">
        <v>45608</v>
      </c>
      <c r="J160" s="77">
        <v>2958465</v>
      </c>
    </row>
    <row r="161" spans="1:10" x14ac:dyDescent="0.25">
      <c r="A161" s="76" t="s">
        <v>253</v>
      </c>
      <c r="B161" s="76" t="s">
        <v>255</v>
      </c>
      <c r="C161" s="76" t="s">
        <v>15032</v>
      </c>
      <c r="D161" s="76" t="s">
        <v>15034</v>
      </c>
      <c r="E161" s="76" t="s">
        <v>15062</v>
      </c>
      <c r="F161" s="76" t="s">
        <v>15063</v>
      </c>
      <c r="G161" s="76">
        <v>360</v>
      </c>
      <c r="H161" s="76">
        <v>288</v>
      </c>
      <c r="I161" s="77">
        <v>45233</v>
      </c>
      <c r="J161" s="77">
        <v>45607</v>
      </c>
    </row>
    <row r="162" spans="1:10" x14ac:dyDescent="0.25">
      <c r="A162" s="76" t="s">
        <v>253</v>
      </c>
      <c r="B162" s="76" t="s">
        <v>255</v>
      </c>
      <c r="C162" s="76" t="s">
        <v>15032</v>
      </c>
      <c r="D162" s="76" t="s">
        <v>15033</v>
      </c>
      <c r="E162" s="76" t="s">
        <v>15033</v>
      </c>
      <c r="F162" s="76" t="s">
        <v>15033</v>
      </c>
      <c r="G162" s="76">
        <v>2770</v>
      </c>
      <c r="H162" s="76">
        <v>2216</v>
      </c>
      <c r="I162" s="77">
        <v>45233</v>
      </c>
      <c r="J162" s="77">
        <v>45607</v>
      </c>
    </row>
    <row r="163" spans="1:10" x14ac:dyDescent="0.25">
      <c r="A163" s="76" t="s">
        <v>253</v>
      </c>
      <c r="B163" s="76" t="s">
        <v>255</v>
      </c>
      <c r="C163" s="76" t="s">
        <v>15039</v>
      </c>
      <c r="D163" s="76" t="s">
        <v>15034</v>
      </c>
      <c r="E163" s="76" t="s">
        <v>15062</v>
      </c>
      <c r="F163" s="76" t="s">
        <v>15063</v>
      </c>
      <c r="G163" s="76">
        <v>360</v>
      </c>
      <c r="H163" s="76">
        <v>288</v>
      </c>
      <c r="I163" s="77">
        <v>45233</v>
      </c>
      <c r="J163" s="77">
        <v>45607</v>
      </c>
    </row>
    <row r="164" spans="1:10" x14ac:dyDescent="0.25">
      <c r="A164" s="76" t="s">
        <v>253</v>
      </c>
      <c r="B164" s="76" t="s">
        <v>255</v>
      </c>
      <c r="C164" s="76" t="s">
        <v>15039</v>
      </c>
      <c r="D164" s="76" t="s">
        <v>15033</v>
      </c>
      <c r="E164" s="76" t="s">
        <v>15033</v>
      </c>
      <c r="F164" s="76" t="s">
        <v>15033</v>
      </c>
      <c r="G164" s="76">
        <v>2770</v>
      </c>
      <c r="H164" s="76">
        <v>2216</v>
      </c>
      <c r="I164" s="77">
        <v>45233</v>
      </c>
      <c r="J164" s="77">
        <v>45607</v>
      </c>
    </row>
    <row r="165" spans="1:10" x14ac:dyDescent="0.25">
      <c r="A165" s="76" t="s">
        <v>253</v>
      </c>
      <c r="B165" s="76" t="s">
        <v>255</v>
      </c>
      <c r="C165" s="76" t="s">
        <v>15032</v>
      </c>
      <c r="D165" s="76" t="s">
        <v>15034</v>
      </c>
      <c r="E165" s="76" t="s">
        <v>15062</v>
      </c>
      <c r="F165" s="76" t="s">
        <v>15063</v>
      </c>
      <c r="G165" s="76">
        <v>343</v>
      </c>
      <c r="H165" s="76">
        <v>274</v>
      </c>
      <c r="I165" s="77">
        <v>44873</v>
      </c>
      <c r="J165" s="77">
        <v>45232</v>
      </c>
    </row>
    <row r="166" spans="1:10" x14ac:dyDescent="0.25">
      <c r="A166" s="76" t="s">
        <v>253</v>
      </c>
      <c r="B166" s="76" t="s">
        <v>255</v>
      </c>
      <c r="C166" s="76" t="s">
        <v>15032</v>
      </c>
      <c r="D166" s="76" t="s">
        <v>15033</v>
      </c>
      <c r="E166" s="76" t="s">
        <v>15033</v>
      </c>
      <c r="F166" s="76" t="s">
        <v>15033</v>
      </c>
      <c r="G166" s="76">
        <v>2640</v>
      </c>
      <c r="H166" s="76">
        <v>2112</v>
      </c>
      <c r="I166" s="77">
        <v>44873</v>
      </c>
      <c r="J166" s="77">
        <v>45232</v>
      </c>
    </row>
    <row r="167" spans="1:10" x14ac:dyDescent="0.25">
      <c r="A167" s="76" t="s">
        <v>253</v>
      </c>
      <c r="B167" s="76" t="s">
        <v>255</v>
      </c>
      <c r="C167" s="76" t="s">
        <v>15039</v>
      </c>
      <c r="D167" s="76" t="s">
        <v>15034</v>
      </c>
      <c r="E167" s="76" t="s">
        <v>15062</v>
      </c>
      <c r="F167" s="76" t="s">
        <v>15063</v>
      </c>
      <c r="G167" s="76">
        <v>343</v>
      </c>
      <c r="H167" s="76">
        <v>274</v>
      </c>
      <c r="I167" s="77">
        <v>44873</v>
      </c>
      <c r="J167" s="77">
        <v>45232</v>
      </c>
    </row>
    <row r="168" spans="1:10" x14ac:dyDescent="0.25">
      <c r="A168" s="76" t="s">
        <v>253</v>
      </c>
      <c r="B168" s="76" t="s">
        <v>255</v>
      </c>
      <c r="C168" s="76" t="s">
        <v>15039</v>
      </c>
      <c r="D168" s="76" t="s">
        <v>15033</v>
      </c>
      <c r="E168" s="76" t="s">
        <v>15033</v>
      </c>
      <c r="F168" s="76" t="s">
        <v>15033</v>
      </c>
      <c r="G168" s="76">
        <v>2640</v>
      </c>
      <c r="H168" s="76">
        <v>2112</v>
      </c>
      <c r="I168" s="77">
        <v>44873</v>
      </c>
      <c r="J168" s="77">
        <v>45232</v>
      </c>
    </row>
    <row r="169" spans="1:10" x14ac:dyDescent="0.25">
      <c r="A169" s="76" t="s">
        <v>253</v>
      </c>
      <c r="B169" s="76" t="s">
        <v>255</v>
      </c>
      <c r="C169" s="76" t="s">
        <v>15032</v>
      </c>
      <c r="D169" s="76" t="s">
        <v>15034</v>
      </c>
      <c r="E169" s="76" t="s">
        <v>15062</v>
      </c>
      <c r="F169" s="76" t="s">
        <v>15063</v>
      </c>
      <c r="G169" s="76">
        <v>312</v>
      </c>
      <c r="H169" s="76">
        <v>250</v>
      </c>
      <c r="I169" s="77">
        <v>44531</v>
      </c>
      <c r="J169" s="77">
        <v>44872</v>
      </c>
    </row>
    <row r="170" spans="1:10" x14ac:dyDescent="0.25">
      <c r="A170" s="76" t="s">
        <v>253</v>
      </c>
      <c r="B170" s="76" t="s">
        <v>255</v>
      </c>
      <c r="C170" s="76" t="s">
        <v>15032</v>
      </c>
      <c r="D170" s="76" t="s">
        <v>15033</v>
      </c>
      <c r="E170" s="76" t="s">
        <v>15033</v>
      </c>
      <c r="F170" s="76" t="s">
        <v>15033</v>
      </c>
      <c r="G170" s="76">
        <v>2400</v>
      </c>
      <c r="H170" s="76">
        <v>1920</v>
      </c>
      <c r="I170" s="77">
        <v>44531</v>
      </c>
      <c r="J170" s="77">
        <v>44872</v>
      </c>
    </row>
    <row r="171" spans="1:10" x14ac:dyDescent="0.25">
      <c r="A171" s="76" t="s">
        <v>253</v>
      </c>
      <c r="B171" s="76" t="s">
        <v>255</v>
      </c>
      <c r="C171" s="76" t="s">
        <v>15039</v>
      </c>
      <c r="D171" s="76" t="s">
        <v>15034</v>
      </c>
      <c r="E171" s="76" t="s">
        <v>15062</v>
      </c>
      <c r="F171" s="76" t="s">
        <v>15063</v>
      </c>
      <c r="G171" s="76">
        <v>312</v>
      </c>
      <c r="H171" s="76">
        <v>250</v>
      </c>
      <c r="I171" s="77">
        <v>44531</v>
      </c>
      <c r="J171" s="77">
        <v>44872</v>
      </c>
    </row>
    <row r="172" spans="1:10" x14ac:dyDescent="0.25">
      <c r="A172" s="76" t="s">
        <v>253</v>
      </c>
      <c r="B172" s="76" t="s">
        <v>255</v>
      </c>
      <c r="C172" s="76" t="s">
        <v>15039</v>
      </c>
      <c r="D172" s="76" t="s">
        <v>15033</v>
      </c>
      <c r="E172" s="76" t="s">
        <v>15033</v>
      </c>
      <c r="F172" s="76" t="s">
        <v>15033</v>
      </c>
      <c r="G172" s="76">
        <v>2400</v>
      </c>
      <c r="H172" s="76">
        <v>1920</v>
      </c>
      <c r="I172" s="77">
        <v>44531</v>
      </c>
      <c r="J172" s="77">
        <v>44872</v>
      </c>
    </row>
    <row r="173" spans="1:10" x14ac:dyDescent="0.25">
      <c r="A173" s="76" t="s">
        <v>253</v>
      </c>
      <c r="B173" s="76" t="s">
        <v>255</v>
      </c>
      <c r="C173" s="76" t="s">
        <v>15032</v>
      </c>
      <c r="D173" s="76" t="s">
        <v>15034</v>
      </c>
      <c r="E173" s="76" t="s">
        <v>15064</v>
      </c>
      <c r="F173" s="76" t="s">
        <v>15038</v>
      </c>
      <c r="G173" s="76">
        <v>0</v>
      </c>
      <c r="H173" s="76">
        <v>0</v>
      </c>
      <c r="I173" s="77">
        <v>44523</v>
      </c>
      <c r="J173" s="77">
        <v>2958465</v>
      </c>
    </row>
    <row r="174" spans="1:10" x14ac:dyDescent="0.25">
      <c r="A174" s="76" t="s">
        <v>253</v>
      </c>
      <c r="B174" s="76" t="s">
        <v>255</v>
      </c>
      <c r="C174" s="76" t="s">
        <v>15039</v>
      </c>
      <c r="D174" s="76" t="s">
        <v>15034</v>
      </c>
      <c r="E174" s="76" t="s">
        <v>15064</v>
      </c>
      <c r="F174" s="76" t="s">
        <v>15038</v>
      </c>
      <c r="G174" s="76">
        <v>0</v>
      </c>
      <c r="H174" s="76">
        <v>0</v>
      </c>
      <c r="I174" s="77">
        <v>44523</v>
      </c>
      <c r="J174" s="77">
        <v>2958465</v>
      </c>
    </row>
    <row r="175" spans="1:10" x14ac:dyDescent="0.25">
      <c r="A175" s="76" t="s">
        <v>253</v>
      </c>
      <c r="B175" s="76" t="s">
        <v>255</v>
      </c>
      <c r="C175" s="76" t="s">
        <v>15039</v>
      </c>
      <c r="D175" s="76" t="s">
        <v>15033</v>
      </c>
      <c r="E175" s="76" t="s">
        <v>15033</v>
      </c>
      <c r="F175" s="76" t="s">
        <v>15033</v>
      </c>
      <c r="G175" s="76">
        <v>2300</v>
      </c>
      <c r="H175" s="76">
        <v>1840</v>
      </c>
      <c r="I175" s="77">
        <v>44427</v>
      </c>
      <c r="J175" s="77">
        <v>44530</v>
      </c>
    </row>
    <row r="176" spans="1:10" x14ac:dyDescent="0.25">
      <c r="A176" s="76" t="s">
        <v>253</v>
      </c>
      <c r="B176" s="76" t="s">
        <v>255</v>
      </c>
      <c r="C176" s="76" t="s">
        <v>15032</v>
      </c>
      <c r="D176" s="76" t="s">
        <v>15033</v>
      </c>
      <c r="E176" s="76" t="s">
        <v>15033</v>
      </c>
      <c r="F176" s="76" t="s">
        <v>15033</v>
      </c>
      <c r="G176" s="76">
        <v>2300</v>
      </c>
      <c r="H176" s="76">
        <v>1840</v>
      </c>
      <c r="I176" s="77">
        <v>44168</v>
      </c>
      <c r="J176" s="77">
        <v>44530</v>
      </c>
    </row>
    <row r="177" spans="1:10" x14ac:dyDescent="0.25">
      <c r="A177" s="76" t="s">
        <v>253</v>
      </c>
      <c r="B177" s="76" t="s">
        <v>255</v>
      </c>
      <c r="C177" s="76" t="s">
        <v>15039</v>
      </c>
      <c r="D177" s="76" t="s">
        <v>15033</v>
      </c>
      <c r="E177" s="76" t="s">
        <v>15033</v>
      </c>
      <c r="F177" s="76" t="s">
        <v>15033</v>
      </c>
      <c r="G177" s="76">
        <v>1840</v>
      </c>
      <c r="H177" s="76">
        <v>1472</v>
      </c>
      <c r="I177" s="77">
        <v>44168</v>
      </c>
      <c r="J177" s="77">
        <v>44426</v>
      </c>
    </row>
    <row r="178" spans="1:10" x14ac:dyDescent="0.25">
      <c r="A178" s="76" t="s">
        <v>253</v>
      </c>
      <c r="B178" s="76" t="s">
        <v>255</v>
      </c>
      <c r="C178" s="76" t="s">
        <v>15032</v>
      </c>
      <c r="D178" s="76" t="s">
        <v>15034</v>
      </c>
      <c r="E178" s="76" t="s">
        <v>15065</v>
      </c>
      <c r="F178" s="76" t="s">
        <v>15042</v>
      </c>
      <c r="G178" s="76">
        <v>0</v>
      </c>
      <c r="H178" s="76">
        <v>0</v>
      </c>
      <c r="I178" s="77">
        <v>43941</v>
      </c>
      <c r="J178" s="77">
        <v>2958465</v>
      </c>
    </row>
    <row r="179" spans="1:10" x14ac:dyDescent="0.25">
      <c r="A179" s="76" t="s">
        <v>253</v>
      </c>
      <c r="B179" s="76" t="s">
        <v>255</v>
      </c>
      <c r="C179" s="76" t="s">
        <v>15039</v>
      </c>
      <c r="D179" s="76" t="s">
        <v>15034</v>
      </c>
      <c r="E179" s="76" t="s">
        <v>15065</v>
      </c>
      <c r="F179" s="76" t="s">
        <v>15042</v>
      </c>
      <c r="G179" s="76">
        <v>0</v>
      </c>
      <c r="H179" s="76">
        <v>0</v>
      </c>
      <c r="I179" s="77">
        <v>43941</v>
      </c>
      <c r="J179" s="77">
        <v>2958465</v>
      </c>
    </row>
    <row r="180" spans="1:10" x14ac:dyDescent="0.25">
      <c r="A180" s="76" t="s">
        <v>253</v>
      </c>
      <c r="B180" s="76" t="s">
        <v>255</v>
      </c>
      <c r="C180" s="76" t="s">
        <v>15039</v>
      </c>
      <c r="D180" s="76" t="s">
        <v>15033</v>
      </c>
      <c r="E180" s="76" t="s">
        <v>15033</v>
      </c>
      <c r="F180" s="76" t="s">
        <v>15033</v>
      </c>
      <c r="G180" s="76">
        <v>1693</v>
      </c>
      <c r="H180" s="76">
        <v>1354</v>
      </c>
      <c r="I180" s="77">
        <v>43703</v>
      </c>
      <c r="J180" s="77">
        <v>44167</v>
      </c>
    </row>
    <row r="181" spans="1:10" x14ac:dyDescent="0.25">
      <c r="A181" s="76" t="s">
        <v>253</v>
      </c>
      <c r="B181" s="76" t="s">
        <v>255</v>
      </c>
      <c r="C181" s="76" t="s">
        <v>15032</v>
      </c>
      <c r="D181" s="76" t="s">
        <v>15034</v>
      </c>
      <c r="E181" s="76" t="s">
        <v>15062</v>
      </c>
      <c r="F181" s="76" t="s">
        <v>15063</v>
      </c>
      <c r="G181" s="76">
        <v>324</v>
      </c>
      <c r="H181" s="76">
        <v>259</v>
      </c>
      <c r="I181" s="77">
        <v>43686</v>
      </c>
      <c r="J181" s="77">
        <v>44530</v>
      </c>
    </row>
    <row r="182" spans="1:10" x14ac:dyDescent="0.25">
      <c r="A182" s="76" t="s">
        <v>253</v>
      </c>
      <c r="B182" s="76" t="s">
        <v>255</v>
      </c>
      <c r="C182" s="76" t="s">
        <v>15039</v>
      </c>
      <c r="D182" s="76" t="s">
        <v>15034</v>
      </c>
      <c r="E182" s="76" t="s">
        <v>15062</v>
      </c>
      <c r="F182" s="76" t="s">
        <v>15063</v>
      </c>
      <c r="G182" s="76">
        <v>324</v>
      </c>
      <c r="H182" s="76">
        <v>259</v>
      </c>
      <c r="I182" s="77">
        <v>43686</v>
      </c>
      <c r="J182" s="77">
        <v>44530</v>
      </c>
    </row>
    <row r="183" spans="1:10" x14ac:dyDescent="0.25">
      <c r="A183" s="76" t="s">
        <v>253</v>
      </c>
      <c r="B183" s="76" t="s">
        <v>255</v>
      </c>
      <c r="C183" s="76" t="s">
        <v>15032</v>
      </c>
      <c r="D183" s="76" t="s">
        <v>15034</v>
      </c>
      <c r="E183" s="76" t="s">
        <v>15066</v>
      </c>
      <c r="F183" s="76" t="s">
        <v>15036</v>
      </c>
      <c r="G183" s="76">
        <v>0</v>
      </c>
      <c r="H183" s="76">
        <v>0</v>
      </c>
      <c r="I183" s="77">
        <v>43665</v>
      </c>
      <c r="J183" s="77">
        <v>2958465</v>
      </c>
    </row>
    <row r="184" spans="1:10" x14ac:dyDescent="0.25">
      <c r="A184" s="76" t="s">
        <v>253</v>
      </c>
      <c r="B184" s="76" t="s">
        <v>255</v>
      </c>
      <c r="C184" s="76" t="s">
        <v>15039</v>
      </c>
      <c r="D184" s="76" t="s">
        <v>15034</v>
      </c>
      <c r="E184" s="76" t="s">
        <v>15066</v>
      </c>
      <c r="F184" s="76" t="s">
        <v>15036</v>
      </c>
      <c r="G184" s="76">
        <v>0</v>
      </c>
      <c r="H184" s="76">
        <v>0</v>
      </c>
      <c r="I184" s="77">
        <v>43665</v>
      </c>
      <c r="J184" s="77">
        <v>2958465</v>
      </c>
    </row>
    <row r="185" spans="1:10" x14ac:dyDescent="0.25">
      <c r="A185" s="76" t="s">
        <v>253</v>
      </c>
      <c r="B185" s="76" t="s">
        <v>255</v>
      </c>
      <c r="C185" s="76" t="s">
        <v>15032</v>
      </c>
      <c r="D185" s="76" t="s">
        <v>15034</v>
      </c>
      <c r="E185" s="76" t="s">
        <v>15035</v>
      </c>
      <c r="F185" s="76" t="s">
        <v>15036</v>
      </c>
      <c r="G185" s="76">
        <v>0</v>
      </c>
      <c r="H185" s="76">
        <v>0</v>
      </c>
      <c r="I185" s="77">
        <v>43375</v>
      </c>
      <c r="J185" s="77">
        <v>2958465</v>
      </c>
    </row>
    <row r="186" spans="1:10" x14ac:dyDescent="0.25">
      <c r="A186" s="76" t="s">
        <v>253</v>
      </c>
      <c r="B186" s="76" t="s">
        <v>255</v>
      </c>
      <c r="C186" s="76" t="s">
        <v>15032</v>
      </c>
      <c r="D186" s="76" t="s">
        <v>15034</v>
      </c>
      <c r="E186" s="76" t="s">
        <v>15067</v>
      </c>
      <c r="F186" s="76" t="s">
        <v>15036</v>
      </c>
      <c r="G186" s="76">
        <v>0</v>
      </c>
      <c r="H186" s="76">
        <v>0</v>
      </c>
      <c r="I186" s="77">
        <v>43375</v>
      </c>
      <c r="J186" s="77">
        <v>2958465</v>
      </c>
    </row>
    <row r="187" spans="1:10" x14ac:dyDescent="0.25">
      <c r="A187" s="76" t="s">
        <v>253</v>
      </c>
      <c r="B187" s="76" t="s">
        <v>255</v>
      </c>
      <c r="C187" s="76" t="s">
        <v>15032</v>
      </c>
      <c r="D187" s="76" t="s">
        <v>15034</v>
      </c>
      <c r="E187" s="76" t="s">
        <v>15068</v>
      </c>
      <c r="F187" s="76" t="s">
        <v>15069</v>
      </c>
      <c r="G187" s="76">
        <v>0</v>
      </c>
      <c r="H187" s="76">
        <v>0</v>
      </c>
      <c r="I187" s="77">
        <v>43375</v>
      </c>
      <c r="J187" s="77">
        <v>2958465</v>
      </c>
    </row>
    <row r="188" spans="1:10" x14ac:dyDescent="0.25">
      <c r="A188" s="76" t="s">
        <v>253</v>
      </c>
      <c r="B188" s="76" t="s">
        <v>255</v>
      </c>
      <c r="C188" s="76" t="s">
        <v>15039</v>
      </c>
      <c r="D188" s="76" t="s">
        <v>15034</v>
      </c>
      <c r="E188" s="76" t="s">
        <v>15035</v>
      </c>
      <c r="F188" s="76" t="s">
        <v>15036</v>
      </c>
      <c r="G188" s="76">
        <v>0</v>
      </c>
      <c r="H188" s="76">
        <v>0</v>
      </c>
      <c r="I188" s="77">
        <v>43375</v>
      </c>
      <c r="J188" s="77">
        <v>2958465</v>
      </c>
    </row>
    <row r="189" spans="1:10" x14ac:dyDescent="0.25">
      <c r="A189" s="76" t="s">
        <v>253</v>
      </c>
      <c r="B189" s="76" t="s">
        <v>255</v>
      </c>
      <c r="C189" s="76" t="s">
        <v>15039</v>
      </c>
      <c r="D189" s="76" t="s">
        <v>15034</v>
      </c>
      <c r="E189" s="76" t="s">
        <v>15067</v>
      </c>
      <c r="F189" s="76" t="s">
        <v>15036</v>
      </c>
      <c r="G189" s="76">
        <v>0</v>
      </c>
      <c r="H189" s="76">
        <v>0</v>
      </c>
      <c r="I189" s="77">
        <v>43375</v>
      </c>
      <c r="J189" s="77">
        <v>2958465</v>
      </c>
    </row>
    <row r="190" spans="1:10" x14ac:dyDescent="0.25">
      <c r="A190" s="76" t="s">
        <v>253</v>
      </c>
      <c r="B190" s="76" t="s">
        <v>255</v>
      </c>
      <c r="C190" s="76" t="s">
        <v>15039</v>
      </c>
      <c r="D190" s="76" t="s">
        <v>15034</v>
      </c>
      <c r="E190" s="76" t="s">
        <v>15068</v>
      </c>
      <c r="F190" s="76" t="s">
        <v>15069</v>
      </c>
      <c r="G190" s="76">
        <v>0</v>
      </c>
      <c r="H190" s="76">
        <v>0</v>
      </c>
      <c r="I190" s="77">
        <v>43375</v>
      </c>
      <c r="J190" s="77">
        <v>2958465</v>
      </c>
    </row>
    <row r="191" spans="1:10" x14ac:dyDescent="0.25">
      <c r="A191" s="76" t="s">
        <v>253</v>
      </c>
      <c r="B191" s="76" t="s">
        <v>255</v>
      </c>
      <c r="C191" s="76" t="s">
        <v>15032</v>
      </c>
      <c r="D191" s="76" t="s">
        <v>15033</v>
      </c>
      <c r="E191" s="76" t="s">
        <v>15033</v>
      </c>
      <c r="F191" s="76" t="s">
        <v>15033</v>
      </c>
      <c r="G191" s="76">
        <v>2116</v>
      </c>
      <c r="H191" s="76">
        <v>1693</v>
      </c>
      <c r="I191" s="77">
        <v>43362</v>
      </c>
      <c r="J191" s="77">
        <v>44167</v>
      </c>
    </row>
    <row r="192" spans="1:10" x14ac:dyDescent="0.25">
      <c r="A192" s="76" t="s">
        <v>253</v>
      </c>
      <c r="B192" s="76" t="s">
        <v>255</v>
      </c>
      <c r="C192" s="76" t="s">
        <v>15039</v>
      </c>
      <c r="D192" s="76" t="s">
        <v>15033</v>
      </c>
      <c r="E192" s="76" t="s">
        <v>15033</v>
      </c>
      <c r="F192" s="76" t="s">
        <v>15033</v>
      </c>
      <c r="G192" s="76">
        <v>2116</v>
      </c>
      <c r="H192" s="76">
        <v>1693</v>
      </c>
      <c r="I192" s="77">
        <v>43362</v>
      </c>
      <c r="J192" s="77">
        <v>43702</v>
      </c>
    </row>
    <row r="193" spans="1:10" x14ac:dyDescent="0.25">
      <c r="A193" s="76" t="s">
        <v>283</v>
      </c>
      <c r="B193" s="76" t="s">
        <v>286</v>
      </c>
      <c r="C193" s="76" t="s">
        <v>15032</v>
      </c>
      <c r="D193" s="76" t="s">
        <v>15034</v>
      </c>
      <c r="E193" s="76" t="s">
        <v>15070</v>
      </c>
      <c r="F193" s="76" t="s">
        <v>15044</v>
      </c>
      <c r="G193" s="76">
        <v>1325</v>
      </c>
      <c r="H193" s="76">
        <v>1060</v>
      </c>
      <c r="I193" s="77">
        <v>45315</v>
      </c>
      <c r="J193" s="77">
        <v>2958465</v>
      </c>
    </row>
    <row r="194" spans="1:10" x14ac:dyDescent="0.25">
      <c r="A194" s="76" t="s">
        <v>283</v>
      </c>
      <c r="B194" s="76" t="s">
        <v>286</v>
      </c>
      <c r="C194" s="76" t="s">
        <v>15032</v>
      </c>
      <c r="D194" s="76" t="s">
        <v>15033</v>
      </c>
      <c r="E194" s="76" t="s">
        <v>15033</v>
      </c>
      <c r="F194" s="76" t="s">
        <v>15033</v>
      </c>
      <c r="G194" s="76">
        <v>2650</v>
      </c>
      <c r="H194" s="76">
        <v>2120</v>
      </c>
      <c r="I194" s="77">
        <v>45120</v>
      </c>
      <c r="J194" s="77">
        <v>2958465</v>
      </c>
    </row>
    <row r="195" spans="1:10" x14ac:dyDescent="0.25">
      <c r="A195" s="76" t="s">
        <v>283</v>
      </c>
      <c r="B195" s="76" t="s">
        <v>286</v>
      </c>
      <c r="C195" s="76" t="s">
        <v>15039</v>
      </c>
      <c r="D195" s="76" t="s">
        <v>15033</v>
      </c>
      <c r="E195" s="76" t="s">
        <v>15033</v>
      </c>
      <c r="F195" s="76" t="s">
        <v>15033</v>
      </c>
      <c r="G195" s="76">
        <v>2650</v>
      </c>
      <c r="H195" s="76">
        <v>2120</v>
      </c>
      <c r="I195" s="77">
        <v>45120</v>
      </c>
      <c r="J195" s="77">
        <v>2958465</v>
      </c>
    </row>
    <row r="196" spans="1:10" x14ac:dyDescent="0.25">
      <c r="A196" s="76" t="s">
        <v>305</v>
      </c>
      <c r="B196" s="76" t="s">
        <v>308</v>
      </c>
      <c r="C196" s="76" t="s">
        <v>15032</v>
      </c>
      <c r="D196" s="76" t="s">
        <v>15033</v>
      </c>
      <c r="E196" s="76" t="s">
        <v>15033</v>
      </c>
      <c r="F196" s="76" t="s">
        <v>15033</v>
      </c>
      <c r="G196" s="76">
        <v>2390</v>
      </c>
      <c r="H196" s="76">
        <v>1912</v>
      </c>
      <c r="I196" s="77">
        <v>45579</v>
      </c>
      <c r="J196" s="77">
        <v>2958465</v>
      </c>
    </row>
    <row r="197" spans="1:10" x14ac:dyDescent="0.25">
      <c r="A197" s="76" t="s">
        <v>305</v>
      </c>
      <c r="B197" s="76" t="s">
        <v>308</v>
      </c>
      <c r="C197" s="76" t="s">
        <v>15032</v>
      </c>
      <c r="D197" s="76" t="s">
        <v>15033</v>
      </c>
      <c r="E197" s="76" t="s">
        <v>15033</v>
      </c>
      <c r="F197" s="76" t="s">
        <v>15033</v>
      </c>
      <c r="G197" s="76">
        <v>2280</v>
      </c>
      <c r="H197" s="76">
        <v>1824</v>
      </c>
      <c r="I197" s="77">
        <v>45345</v>
      </c>
      <c r="J197" s="77">
        <v>45578</v>
      </c>
    </row>
    <row r="198" spans="1:10" x14ac:dyDescent="0.25">
      <c r="A198" s="76" t="s">
        <v>305</v>
      </c>
      <c r="B198" s="76" t="s">
        <v>308</v>
      </c>
      <c r="C198" s="76" t="s">
        <v>15032</v>
      </c>
      <c r="D198" s="76" t="s">
        <v>15033</v>
      </c>
      <c r="E198" s="76" t="s">
        <v>15033</v>
      </c>
      <c r="F198" s="76" t="s">
        <v>15033</v>
      </c>
      <c r="G198" s="76">
        <v>2211</v>
      </c>
      <c r="H198" s="76">
        <v>1769</v>
      </c>
      <c r="I198" s="77">
        <v>44918</v>
      </c>
      <c r="J198" s="77">
        <v>45344</v>
      </c>
    </row>
    <row r="199" spans="1:10" x14ac:dyDescent="0.25">
      <c r="A199" s="76" t="s">
        <v>333</v>
      </c>
      <c r="B199" s="76" t="s">
        <v>336</v>
      </c>
      <c r="C199" s="76" t="s">
        <v>15032</v>
      </c>
      <c r="D199" s="76" t="s">
        <v>15033</v>
      </c>
      <c r="E199" s="76" t="s">
        <v>15033</v>
      </c>
      <c r="F199" s="76" t="s">
        <v>15033</v>
      </c>
      <c r="G199" s="76">
        <v>870</v>
      </c>
      <c r="H199" s="76">
        <v>696</v>
      </c>
      <c r="I199" s="77">
        <v>45579</v>
      </c>
      <c r="J199" s="77">
        <v>2958465</v>
      </c>
    </row>
    <row r="200" spans="1:10" x14ac:dyDescent="0.25">
      <c r="A200" s="76" t="s">
        <v>333</v>
      </c>
      <c r="B200" s="76" t="s">
        <v>336</v>
      </c>
      <c r="C200" s="76" t="s">
        <v>15032</v>
      </c>
      <c r="D200" s="76" t="s">
        <v>15033</v>
      </c>
      <c r="E200" s="76" t="s">
        <v>15033</v>
      </c>
      <c r="F200" s="76" t="s">
        <v>15033</v>
      </c>
      <c r="G200" s="76">
        <v>830</v>
      </c>
      <c r="H200" s="76">
        <v>664</v>
      </c>
      <c r="I200" s="77">
        <v>45345</v>
      </c>
      <c r="J200" s="77">
        <v>45578</v>
      </c>
    </row>
    <row r="201" spans="1:10" x14ac:dyDescent="0.25">
      <c r="A201" s="76" t="s">
        <v>333</v>
      </c>
      <c r="B201" s="76" t="s">
        <v>336</v>
      </c>
      <c r="C201" s="76" t="s">
        <v>15032</v>
      </c>
      <c r="D201" s="76" t="s">
        <v>15033</v>
      </c>
      <c r="E201" s="76" t="s">
        <v>15033</v>
      </c>
      <c r="F201" s="76" t="s">
        <v>15033</v>
      </c>
      <c r="G201" s="76">
        <v>803</v>
      </c>
      <c r="H201" s="76">
        <v>642</v>
      </c>
      <c r="I201" s="77">
        <v>44918</v>
      </c>
      <c r="J201" s="77">
        <v>45344</v>
      </c>
    </row>
    <row r="202" spans="1:10" x14ac:dyDescent="0.25">
      <c r="A202" s="76" t="s">
        <v>363</v>
      </c>
      <c r="B202" s="76" t="s">
        <v>366</v>
      </c>
      <c r="C202" s="76" t="s">
        <v>15032</v>
      </c>
      <c r="D202" s="76" t="s">
        <v>15033</v>
      </c>
      <c r="E202" s="76" t="s">
        <v>15033</v>
      </c>
      <c r="F202" s="76" t="s">
        <v>15033</v>
      </c>
      <c r="G202" s="76">
        <v>1410</v>
      </c>
      <c r="H202" s="76">
        <v>1128</v>
      </c>
      <c r="I202" s="77">
        <v>45579</v>
      </c>
      <c r="J202" s="77">
        <v>2958465</v>
      </c>
    </row>
    <row r="203" spans="1:10" x14ac:dyDescent="0.25">
      <c r="A203" s="76" t="s">
        <v>363</v>
      </c>
      <c r="B203" s="76" t="s">
        <v>366</v>
      </c>
      <c r="C203" s="76" t="s">
        <v>15032</v>
      </c>
      <c r="D203" s="76" t="s">
        <v>15033</v>
      </c>
      <c r="E203" s="76" t="s">
        <v>15033</v>
      </c>
      <c r="F203" s="76" t="s">
        <v>15033</v>
      </c>
      <c r="G203" s="76">
        <v>1340</v>
      </c>
      <c r="H203" s="76">
        <v>1072</v>
      </c>
      <c r="I203" s="77">
        <v>45345</v>
      </c>
      <c r="J203" s="77">
        <v>45578</v>
      </c>
    </row>
    <row r="204" spans="1:10" x14ac:dyDescent="0.25">
      <c r="A204" s="76" t="s">
        <v>363</v>
      </c>
      <c r="B204" s="76" t="s">
        <v>366</v>
      </c>
      <c r="C204" s="76" t="s">
        <v>15032</v>
      </c>
      <c r="D204" s="76" t="s">
        <v>15033</v>
      </c>
      <c r="E204" s="76" t="s">
        <v>15033</v>
      </c>
      <c r="F204" s="76" t="s">
        <v>15033</v>
      </c>
      <c r="G204" s="76">
        <v>1301</v>
      </c>
      <c r="H204" s="76">
        <v>1041</v>
      </c>
      <c r="I204" s="77">
        <v>44918</v>
      </c>
      <c r="J204" s="77">
        <v>45344</v>
      </c>
    </row>
    <row r="205" spans="1:10" x14ac:dyDescent="0.25">
      <c r="A205" s="76" t="s">
        <v>370</v>
      </c>
      <c r="B205" s="76" t="s">
        <v>373</v>
      </c>
      <c r="C205" s="76" t="s">
        <v>15032</v>
      </c>
      <c r="D205" s="76" t="s">
        <v>15033</v>
      </c>
      <c r="E205" s="76" t="s">
        <v>15033</v>
      </c>
      <c r="F205" s="76" t="s">
        <v>15033</v>
      </c>
      <c r="G205" s="76">
        <v>2600</v>
      </c>
      <c r="H205" s="76">
        <v>2080</v>
      </c>
      <c r="I205" s="77">
        <v>45580</v>
      </c>
      <c r="J205" s="77">
        <v>2958465</v>
      </c>
    </row>
    <row r="206" spans="1:10" x14ac:dyDescent="0.25">
      <c r="A206" s="76" t="s">
        <v>370</v>
      </c>
      <c r="B206" s="76" t="s">
        <v>373</v>
      </c>
      <c r="C206" s="76" t="s">
        <v>15032</v>
      </c>
      <c r="D206" s="76" t="s">
        <v>15033</v>
      </c>
      <c r="E206" s="76" t="s">
        <v>15033</v>
      </c>
      <c r="F206" s="76" t="s">
        <v>15033</v>
      </c>
      <c r="G206" s="76">
        <v>2990</v>
      </c>
      <c r="H206" s="76">
        <v>2392</v>
      </c>
      <c r="I206" s="77">
        <v>45546</v>
      </c>
      <c r="J206" s="77">
        <v>45579</v>
      </c>
    </row>
    <row r="207" spans="1:10" x14ac:dyDescent="0.25">
      <c r="A207" s="76" t="s">
        <v>370</v>
      </c>
      <c r="B207" s="76" t="s">
        <v>373</v>
      </c>
      <c r="C207" s="76" t="s">
        <v>15032</v>
      </c>
      <c r="D207" s="76" t="s">
        <v>15034</v>
      </c>
      <c r="E207" s="76" t="s">
        <v>15042</v>
      </c>
      <c r="F207" s="76" t="s">
        <v>15042</v>
      </c>
      <c r="G207" s="76">
        <v>0</v>
      </c>
      <c r="H207" s="76">
        <v>0</v>
      </c>
      <c r="I207" s="77">
        <v>44888</v>
      </c>
      <c r="J207" s="77">
        <v>2958465</v>
      </c>
    </row>
    <row r="208" spans="1:10" x14ac:dyDescent="0.25">
      <c r="A208" s="76" t="s">
        <v>370</v>
      </c>
      <c r="B208" s="76" t="s">
        <v>373</v>
      </c>
      <c r="C208" s="76" t="s">
        <v>15032</v>
      </c>
      <c r="D208" s="76" t="s">
        <v>15034</v>
      </c>
      <c r="E208" s="76" t="s">
        <v>15071</v>
      </c>
      <c r="F208" s="76" t="s">
        <v>15038</v>
      </c>
      <c r="G208" s="76">
        <v>0</v>
      </c>
      <c r="H208" s="76">
        <v>0</v>
      </c>
      <c r="I208" s="77">
        <v>44888</v>
      </c>
      <c r="J208" s="77">
        <v>2958465</v>
      </c>
    </row>
    <row r="209" spans="1:10" x14ac:dyDescent="0.25">
      <c r="A209" s="76" t="s">
        <v>370</v>
      </c>
      <c r="B209" s="76" t="s">
        <v>373</v>
      </c>
      <c r="C209" s="76" t="s">
        <v>15032</v>
      </c>
      <c r="D209" s="76" t="s">
        <v>15034</v>
      </c>
      <c r="E209" s="76" t="s">
        <v>15072</v>
      </c>
      <c r="F209" s="76" t="s">
        <v>15038</v>
      </c>
      <c r="G209" s="76">
        <v>0</v>
      </c>
      <c r="H209" s="76">
        <v>0</v>
      </c>
      <c r="I209" s="77">
        <v>44888</v>
      </c>
      <c r="J209" s="77">
        <v>2958465</v>
      </c>
    </row>
    <row r="210" spans="1:10" x14ac:dyDescent="0.25">
      <c r="A210" s="76" t="s">
        <v>370</v>
      </c>
      <c r="B210" s="76" t="s">
        <v>373</v>
      </c>
      <c r="C210" s="76" t="s">
        <v>15032</v>
      </c>
      <c r="D210" s="76" t="s">
        <v>15033</v>
      </c>
      <c r="E210" s="76" t="s">
        <v>15033</v>
      </c>
      <c r="F210" s="76" t="s">
        <v>15033</v>
      </c>
      <c r="G210" s="76">
        <v>2600</v>
      </c>
      <c r="H210" s="76">
        <v>2080</v>
      </c>
      <c r="I210" s="77">
        <v>44838</v>
      </c>
      <c r="J210" s="77">
        <v>45545</v>
      </c>
    </row>
    <row r="211" spans="1:10" x14ac:dyDescent="0.25">
      <c r="A211" s="76" t="s">
        <v>381</v>
      </c>
      <c r="B211" s="76" t="s">
        <v>384</v>
      </c>
      <c r="C211" s="76" t="s">
        <v>15032</v>
      </c>
      <c r="D211" s="76" t="s">
        <v>15033</v>
      </c>
      <c r="E211" s="76" t="s">
        <v>15033</v>
      </c>
      <c r="F211" s="76" t="s">
        <v>15033</v>
      </c>
      <c r="G211" s="76">
        <v>2220</v>
      </c>
      <c r="H211" s="76">
        <v>1776</v>
      </c>
      <c r="I211" s="77">
        <v>45579</v>
      </c>
      <c r="J211" s="77">
        <v>2958465</v>
      </c>
    </row>
    <row r="212" spans="1:10" x14ac:dyDescent="0.25">
      <c r="A212" s="76" t="s">
        <v>381</v>
      </c>
      <c r="B212" s="76" t="s">
        <v>384</v>
      </c>
      <c r="C212" s="76" t="s">
        <v>15032</v>
      </c>
      <c r="D212" s="76" t="s">
        <v>15033</v>
      </c>
      <c r="E212" s="76" t="s">
        <v>15033</v>
      </c>
      <c r="F212" s="76" t="s">
        <v>15033</v>
      </c>
      <c r="G212" s="76">
        <v>2120</v>
      </c>
      <c r="H212" s="76">
        <v>1696</v>
      </c>
      <c r="I212" s="77">
        <v>45345</v>
      </c>
      <c r="J212" s="77">
        <v>45578</v>
      </c>
    </row>
    <row r="213" spans="1:10" x14ac:dyDescent="0.25">
      <c r="A213" s="76" t="s">
        <v>381</v>
      </c>
      <c r="B213" s="76" t="s">
        <v>384</v>
      </c>
      <c r="C213" s="76" t="s">
        <v>15032</v>
      </c>
      <c r="D213" s="76" t="s">
        <v>15033</v>
      </c>
      <c r="E213" s="76" t="s">
        <v>15033</v>
      </c>
      <c r="F213" s="76" t="s">
        <v>15033</v>
      </c>
      <c r="G213" s="76">
        <v>2060</v>
      </c>
      <c r="H213" s="76">
        <v>1648</v>
      </c>
      <c r="I213" s="77">
        <v>44918</v>
      </c>
      <c r="J213" s="77">
        <v>45344</v>
      </c>
    </row>
    <row r="214" spans="1:10" x14ac:dyDescent="0.25">
      <c r="A214" s="76" t="s">
        <v>400</v>
      </c>
      <c r="B214" s="76" t="s">
        <v>403</v>
      </c>
      <c r="C214" s="76" t="s">
        <v>15032</v>
      </c>
      <c r="D214" s="76" t="s">
        <v>15033</v>
      </c>
      <c r="E214" s="76" t="s">
        <v>15033</v>
      </c>
      <c r="F214" s="76" t="s">
        <v>15033</v>
      </c>
      <c r="G214" s="76">
        <v>870</v>
      </c>
      <c r="H214" s="76">
        <v>696</v>
      </c>
      <c r="I214" s="77">
        <v>45579</v>
      </c>
      <c r="J214" s="77">
        <v>2958465</v>
      </c>
    </row>
    <row r="215" spans="1:10" x14ac:dyDescent="0.25">
      <c r="A215" s="76" t="s">
        <v>400</v>
      </c>
      <c r="B215" s="76" t="s">
        <v>403</v>
      </c>
      <c r="C215" s="76" t="s">
        <v>15032</v>
      </c>
      <c r="D215" s="76" t="s">
        <v>15033</v>
      </c>
      <c r="E215" s="76" t="s">
        <v>15033</v>
      </c>
      <c r="F215" s="76" t="s">
        <v>15033</v>
      </c>
      <c r="G215" s="76">
        <v>830</v>
      </c>
      <c r="H215" s="76">
        <v>664</v>
      </c>
      <c r="I215" s="77">
        <v>45546</v>
      </c>
      <c r="J215" s="77">
        <v>45578</v>
      </c>
    </row>
    <row r="216" spans="1:10" x14ac:dyDescent="0.25">
      <c r="A216" s="76" t="s">
        <v>400</v>
      </c>
      <c r="B216" s="76" t="s">
        <v>403</v>
      </c>
      <c r="C216" s="76" t="s">
        <v>15032</v>
      </c>
      <c r="D216" s="76" t="s">
        <v>15033</v>
      </c>
      <c r="E216" s="76" t="s">
        <v>15033</v>
      </c>
      <c r="F216" s="76" t="s">
        <v>15033</v>
      </c>
      <c r="G216" s="76">
        <v>870</v>
      </c>
      <c r="H216" s="76">
        <v>696</v>
      </c>
      <c r="I216" s="77">
        <v>45545</v>
      </c>
      <c r="J216" s="77">
        <v>45545</v>
      </c>
    </row>
    <row r="217" spans="1:10" x14ac:dyDescent="0.25">
      <c r="A217" s="76" t="s">
        <v>400</v>
      </c>
      <c r="B217" s="76" t="s">
        <v>403</v>
      </c>
      <c r="C217" s="76" t="s">
        <v>15032</v>
      </c>
      <c r="D217" s="76" t="s">
        <v>15033</v>
      </c>
      <c r="E217" s="76" t="s">
        <v>15033</v>
      </c>
      <c r="F217" s="76" t="s">
        <v>15033</v>
      </c>
      <c r="G217" s="76">
        <v>830</v>
      </c>
      <c r="H217" s="76">
        <v>664</v>
      </c>
      <c r="I217" s="77">
        <v>45345</v>
      </c>
      <c r="J217" s="77">
        <v>45544</v>
      </c>
    </row>
    <row r="218" spans="1:10" x14ac:dyDescent="0.25">
      <c r="A218" s="76" t="s">
        <v>400</v>
      </c>
      <c r="B218" s="76" t="s">
        <v>403</v>
      </c>
      <c r="C218" s="76" t="s">
        <v>15032</v>
      </c>
      <c r="D218" s="76" t="s">
        <v>15033</v>
      </c>
      <c r="E218" s="76" t="s">
        <v>15033</v>
      </c>
      <c r="F218" s="76" t="s">
        <v>15033</v>
      </c>
      <c r="G218" s="76">
        <v>803</v>
      </c>
      <c r="H218" s="76">
        <v>642</v>
      </c>
      <c r="I218" s="77">
        <v>44921</v>
      </c>
      <c r="J218" s="77">
        <v>45344</v>
      </c>
    </row>
    <row r="219" spans="1:10" x14ac:dyDescent="0.25">
      <c r="A219" s="76" t="s">
        <v>407</v>
      </c>
      <c r="B219" s="76" t="s">
        <v>410</v>
      </c>
      <c r="C219" s="76" t="s">
        <v>15032</v>
      </c>
      <c r="D219" s="76" t="s">
        <v>15033</v>
      </c>
      <c r="E219" s="76" t="s">
        <v>15033</v>
      </c>
      <c r="F219" s="76" t="s">
        <v>15033</v>
      </c>
      <c r="G219" s="76">
        <v>870</v>
      </c>
      <c r="H219" s="76">
        <v>696</v>
      </c>
      <c r="I219" s="77">
        <v>45579</v>
      </c>
      <c r="J219" s="77">
        <v>2958465</v>
      </c>
    </row>
    <row r="220" spans="1:10" x14ac:dyDescent="0.25">
      <c r="A220" s="76" t="s">
        <v>407</v>
      </c>
      <c r="B220" s="76" t="s">
        <v>410</v>
      </c>
      <c r="C220" s="76" t="s">
        <v>15032</v>
      </c>
      <c r="D220" s="76" t="s">
        <v>15033</v>
      </c>
      <c r="E220" s="76" t="s">
        <v>15033</v>
      </c>
      <c r="F220" s="76" t="s">
        <v>15033</v>
      </c>
      <c r="G220" s="76">
        <v>830</v>
      </c>
      <c r="H220" s="76">
        <v>664</v>
      </c>
      <c r="I220" s="77">
        <v>45546</v>
      </c>
      <c r="J220" s="77">
        <v>45578</v>
      </c>
    </row>
    <row r="221" spans="1:10" x14ac:dyDescent="0.25">
      <c r="A221" s="76" t="s">
        <v>407</v>
      </c>
      <c r="B221" s="76" t="s">
        <v>410</v>
      </c>
      <c r="C221" s="76" t="s">
        <v>15032</v>
      </c>
      <c r="D221" s="76" t="s">
        <v>15033</v>
      </c>
      <c r="E221" s="76" t="s">
        <v>15033</v>
      </c>
      <c r="F221" s="76" t="s">
        <v>15033</v>
      </c>
      <c r="G221" s="76">
        <v>870</v>
      </c>
      <c r="H221" s="76">
        <v>696</v>
      </c>
      <c r="I221" s="77">
        <v>45545</v>
      </c>
      <c r="J221" s="77">
        <v>45545</v>
      </c>
    </row>
    <row r="222" spans="1:10" x14ac:dyDescent="0.25">
      <c r="A222" s="76" t="s">
        <v>407</v>
      </c>
      <c r="B222" s="76" t="s">
        <v>410</v>
      </c>
      <c r="C222" s="76" t="s">
        <v>15032</v>
      </c>
      <c r="D222" s="76" t="s">
        <v>15033</v>
      </c>
      <c r="E222" s="76" t="s">
        <v>15033</v>
      </c>
      <c r="F222" s="76" t="s">
        <v>15033</v>
      </c>
      <c r="G222" s="76">
        <v>830</v>
      </c>
      <c r="H222" s="76">
        <v>664</v>
      </c>
      <c r="I222" s="77">
        <v>45345</v>
      </c>
      <c r="J222" s="77">
        <v>45544</v>
      </c>
    </row>
    <row r="223" spans="1:10" x14ac:dyDescent="0.25">
      <c r="A223" s="76" t="s">
        <v>407</v>
      </c>
      <c r="B223" s="76" t="s">
        <v>410</v>
      </c>
      <c r="C223" s="76" t="s">
        <v>15032</v>
      </c>
      <c r="D223" s="76" t="s">
        <v>15033</v>
      </c>
      <c r="E223" s="76" t="s">
        <v>15033</v>
      </c>
      <c r="F223" s="76" t="s">
        <v>15033</v>
      </c>
      <c r="G223" s="76">
        <v>803</v>
      </c>
      <c r="H223" s="76">
        <v>642</v>
      </c>
      <c r="I223" s="77">
        <v>44921</v>
      </c>
      <c r="J223" s="77">
        <v>45344</v>
      </c>
    </row>
    <row r="224" spans="1:10" x14ac:dyDescent="0.25">
      <c r="A224" s="76" t="s">
        <v>414</v>
      </c>
      <c r="B224" s="76" t="s">
        <v>417</v>
      </c>
      <c r="C224" s="76" t="s">
        <v>15032</v>
      </c>
      <c r="D224" s="76" t="s">
        <v>15033</v>
      </c>
      <c r="E224" s="76" t="s">
        <v>15033</v>
      </c>
      <c r="F224" s="76" t="s">
        <v>15033</v>
      </c>
      <c r="G224" s="76">
        <v>2630</v>
      </c>
      <c r="H224" s="76">
        <v>2104</v>
      </c>
      <c r="I224" s="77">
        <v>45580</v>
      </c>
      <c r="J224" s="77">
        <v>2958465</v>
      </c>
    </row>
    <row r="225" spans="1:10" x14ac:dyDescent="0.25">
      <c r="A225" s="76" t="s">
        <v>414</v>
      </c>
      <c r="B225" s="76" t="s">
        <v>417</v>
      </c>
      <c r="C225" s="76" t="s">
        <v>15039</v>
      </c>
      <c r="D225" s="76" t="s">
        <v>15033</v>
      </c>
      <c r="E225" s="76" t="s">
        <v>15033</v>
      </c>
      <c r="F225" s="76" t="s">
        <v>15033</v>
      </c>
      <c r="G225" s="76">
        <v>2630</v>
      </c>
      <c r="H225" s="76">
        <v>2104</v>
      </c>
      <c r="I225" s="77">
        <v>45580</v>
      </c>
      <c r="J225" s="77">
        <v>2958465</v>
      </c>
    </row>
    <row r="226" spans="1:10" x14ac:dyDescent="0.25">
      <c r="A226" s="76" t="s">
        <v>414</v>
      </c>
      <c r="B226" s="76" t="s">
        <v>417</v>
      </c>
      <c r="C226" s="76" t="s">
        <v>15032</v>
      </c>
      <c r="D226" s="76" t="s">
        <v>15033</v>
      </c>
      <c r="E226" s="76" t="s">
        <v>15033</v>
      </c>
      <c r="F226" s="76" t="s">
        <v>15033</v>
      </c>
      <c r="G226" s="76">
        <v>2900</v>
      </c>
      <c r="H226" s="76">
        <v>2320</v>
      </c>
      <c r="I226" s="77">
        <v>45546</v>
      </c>
      <c r="J226" s="77">
        <v>45579</v>
      </c>
    </row>
    <row r="227" spans="1:10" x14ac:dyDescent="0.25">
      <c r="A227" s="76" t="s">
        <v>414</v>
      </c>
      <c r="B227" s="76" t="s">
        <v>417</v>
      </c>
      <c r="C227" s="76" t="s">
        <v>15039</v>
      </c>
      <c r="D227" s="76" t="s">
        <v>15033</v>
      </c>
      <c r="E227" s="76" t="s">
        <v>15033</v>
      </c>
      <c r="F227" s="76" t="s">
        <v>15033</v>
      </c>
      <c r="G227" s="76">
        <v>2900</v>
      </c>
      <c r="H227" s="76">
        <v>2320</v>
      </c>
      <c r="I227" s="77">
        <v>45546</v>
      </c>
      <c r="J227" s="77">
        <v>45579</v>
      </c>
    </row>
    <row r="228" spans="1:10" x14ac:dyDescent="0.25">
      <c r="A228" s="76" t="s">
        <v>414</v>
      </c>
      <c r="B228" s="76" t="s">
        <v>417</v>
      </c>
      <c r="C228" s="76" t="s">
        <v>15032</v>
      </c>
      <c r="D228" s="76" t="s">
        <v>15033</v>
      </c>
      <c r="E228" s="76" t="s">
        <v>15033</v>
      </c>
      <c r="F228" s="76" t="s">
        <v>15033</v>
      </c>
      <c r="G228" s="76">
        <v>2630</v>
      </c>
      <c r="H228" s="76">
        <v>2104</v>
      </c>
      <c r="I228" s="77">
        <v>45170</v>
      </c>
      <c r="J228" s="77">
        <v>45545</v>
      </c>
    </row>
    <row r="229" spans="1:10" x14ac:dyDescent="0.25">
      <c r="A229" s="76" t="s">
        <v>414</v>
      </c>
      <c r="B229" s="76" t="s">
        <v>417</v>
      </c>
      <c r="C229" s="76" t="s">
        <v>15039</v>
      </c>
      <c r="D229" s="76" t="s">
        <v>15033</v>
      </c>
      <c r="E229" s="76" t="s">
        <v>15033</v>
      </c>
      <c r="F229" s="76" t="s">
        <v>15033</v>
      </c>
      <c r="G229" s="76">
        <v>2630</v>
      </c>
      <c r="H229" s="76">
        <v>2104</v>
      </c>
      <c r="I229" s="77">
        <v>45170</v>
      </c>
      <c r="J229" s="77">
        <v>45545</v>
      </c>
    </row>
    <row r="230" spans="1:10" x14ac:dyDescent="0.25">
      <c r="A230" s="76" t="s">
        <v>414</v>
      </c>
      <c r="B230" s="76" t="s">
        <v>417</v>
      </c>
      <c r="C230" s="76" t="s">
        <v>15032</v>
      </c>
      <c r="D230" s="76" t="s">
        <v>15034</v>
      </c>
      <c r="E230" s="76" t="s">
        <v>15042</v>
      </c>
      <c r="F230" s="76" t="s">
        <v>15042</v>
      </c>
      <c r="G230" s="76">
        <v>0</v>
      </c>
      <c r="H230" s="76">
        <v>0</v>
      </c>
      <c r="I230" s="77">
        <v>44888</v>
      </c>
      <c r="J230" s="77">
        <v>2958465</v>
      </c>
    </row>
    <row r="231" spans="1:10" x14ac:dyDescent="0.25">
      <c r="A231" s="76" t="s">
        <v>414</v>
      </c>
      <c r="B231" s="76" t="s">
        <v>417</v>
      </c>
      <c r="C231" s="76" t="s">
        <v>15032</v>
      </c>
      <c r="D231" s="76" t="s">
        <v>15034</v>
      </c>
      <c r="E231" s="76" t="s">
        <v>15071</v>
      </c>
      <c r="F231" s="76" t="s">
        <v>15038</v>
      </c>
      <c r="G231" s="76">
        <v>0</v>
      </c>
      <c r="H231" s="76">
        <v>0</v>
      </c>
      <c r="I231" s="77">
        <v>44888</v>
      </c>
      <c r="J231" s="77">
        <v>2958465</v>
      </c>
    </row>
    <row r="232" spans="1:10" x14ac:dyDescent="0.25">
      <c r="A232" s="76" t="s">
        <v>414</v>
      </c>
      <c r="B232" s="76" t="s">
        <v>417</v>
      </c>
      <c r="C232" s="76" t="s">
        <v>15032</v>
      </c>
      <c r="D232" s="76" t="s">
        <v>15034</v>
      </c>
      <c r="E232" s="76" t="s">
        <v>15072</v>
      </c>
      <c r="F232" s="76" t="s">
        <v>15038</v>
      </c>
      <c r="G232" s="76">
        <v>0</v>
      </c>
      <c r="H232" s="76">
        <v>0</v>
      </c>
      <c r="I232" s="77">
        <v>44888</v>
      </c>
      <c r="J232" s="77">
        <v>2958465</v>
      </c>
    </row>
    <row r="233" spans="1:10" x14ac:dyDescent="0.25">
      <c r="A233" s="76" t="s">
        <v>414</v>
      </c>
      <c r="B233" s="76" t="s">
        <v>417</v>
      </c>
      <c r="C233" s="76" t="s">
        <v>15039</v>
      </c>
      <c r="D233" s="76" t="s">
        <v>15034</v>
      </c>
      <c r="E233" s="76" t="s">
        <v>15042</v>
      </c>
      <c r="F233" s="76" t="s">
        <v>15042</v>
      </c>
      <c r="G233" s="76">
        <v>0</v>
      </c>
      <c r="H233" s="76">
        <v>0</v>
      </c>
      <c r="I233" s="77">
        <v>44888</v>
      </c>
      <c r="J233" s="77">
        <v>2958465</v>
      </c>
    </row>
    <row r="234" spans="1:10" x14ac:dyDescent="0.25">
      <c r="A234" s="76" t="s">
        <v>414</v>
      </c>
      <c r="B234" s="76" t="s">
        <v>417</v>
      </c>
      <c r="C234" s="76" t="s">
        <v>15039</v>
      </c>
      <c r="D234" s="76" t="s">
        <v>15034</v>
      </c>
      <c r="E234" s="76" t="s">
        <v>15071</v>
      </c>
      <c r="F234" s="76" t="s">
        <v>15038</v>
      </c>
      <c r="G234" s="76">
        <v>0</v>
      </c>
      <c r="H234" s="76">
        <v>0</v>
      </c>
      <c r="I234" s="77">
        <v>44888</v>
      </c>
      <c r="J234" s="77">
        <v>2958465</v>
      </c>
    </row>
    <row r="235" spans="1:10" x14ac:dyDescent="0.25">
      <c r="A235" s="76" t="s">
        <v>414</v>
      </c>
      <c r="B235" s="76" t="s">
        <v>417</v>
      </c>
      <c r="C235" s="76" t="s">
        <v>15039</v>
      </c>
      <c r="D235" s="76" t="s">
        <v>15034</v>
      </c>
      <c r="E235" s="76" t="s">
        <v>15072</v>
      </c>
      <c r="F235" s="76" t="s">
        <v>15038</v>
      </c>
      <c r="G235" s="76">
        <v>0</v>
      </c>
      <c r="H235" s="76">
        <v>0</v>
      </c>
      <c r="I235" s="77">
        <v>44888</v>
      </c>
      <c r="J235" s="77">
        <v>2958465</v>
      </c>
    </row>
    <row r="236" spans="1:10" x14ac:dyDescent="0.25">
      <c r="A236" s="76" t="s">
        <v>414</v>
      </c>
      <c r="B236" s="76" t="s">
        <v>417</v>
      </c>
      <c r="C236" s="76" t="s">
        <v>15032</v>
      </c>
      <c r="D236" s="76" t="s">
        <v>15033</v>
      </c>
      <c r="E236" s="76" t="s">
        <v>15033</v>
      </c>
      <c r="F236" s="76" t="s">
        <v>15033</v>
      </c>
      <c r="G236" s="76">
        <v>2500</v>
      </c>
      <c r="H236" s="76">
        <v>2000</v>
      </c>
      <c r="I236" s="77">
        <v>44824</v>
      </c>
      <c r="J236" s="77">
        <v>45169</v>
      </c>
    </row>
    <row r="237" spans="1:10" x14ac:dyDescent="0.25">
      <c r="A237" s="76" t="s">
        <v>414</v>
      </c>
      <c r="B237" s="76" t="s">
        <v>417</v>
      </c>
      <c r="C237" s="76" t="s">
        <v>15039</v>
      </c>
      <c r="D237" s="76" t="s">
        <v>15033</v>
      </c>
      <c r="E237" s="76" t="s">
        <v>15033</v>
      </c>
      <c r="F237" s="76" t="s">
        <v>15033</v>
      </c>
      <c r="G237" s="76">
        <v>2500</v>
      </c>
      <c r="H237" s="76">
        <v>2000</v>
      </c>
      <c r="I237" s="77">
        <v>44824</v>
      </c>
      <c r="J237" s="77">
        <v>45169</v>
      </c>
    </row>
    <row r="238" spans="1:10" x14ac:dyDescent="0.25">
      <c r="A238" s="76" t="s">
        <v>414</v>
      </c>
      <c r="B238" s="76" t="s">
        <v>417</v>
      </c>
      <c r="C238" s="76" t="s">
        <v>15039</v>
      </c>
      <c r="D238" s="76" t="s">
        <v>15033</v>
      </c>
      <c r="E238" s="76" t="s">
        <v>15033</v>
      </c>
      <c r="F238" s="76" t="s">
        <v>15033</v>
      </c>
      <c r="G238" s="76">
        <v>2350</v>
      </c>
      <c r="H238" s="76">
        <v>1880</v>
      </c>
      <c r="I238" s="77">
        <v>44504</v>
      </c>
      <c r="J238" s="77">
        <v>44823</v>
      </c>
    </row>
    <row r="239" spans="1:10" x14ac:dyDescent="0.25">
      <c r="A239" s="76" t="s">
        <v>414</v>
      </c>
      <c r="B239" s="76" t="s">
        <v>417</v>
      </c>
      <c r="C239" s="76" t="s">
        <v>15032</v>
      </c>
      <c r="D239" s="76" t="s">
        <v>15033</v>
      </c>
      <c r="E239" s="76" t="s">
        <v>15033</v>
      </c>
      <c r="F239" s="76" t="s">
        <v>15033</v>
      </c>
      <c r="G239" s="76">
        <v>2350</v>
      </c>
      <c r="H239" s="76">
        <v>1880</v>
      </c>
      <c r="I239" s="77">
        <v>44494</v>
      </c>
      <c r="J239" s="77">
        <v>44823</v>
      </c>
    </row>
    <row r="240" spans="1:10" x14ac:dyDescent="0.25">
      <c r="A240" s="76" t="s">
        <v>414</v>
      </c>
      <c r="B240" s="76" t="s">
        <v>417</v>
      </c>
      <c r="C240" s="76" t="s">
        <v>15039</v>
      </c>
      <c r="D240" s="76" t="s">
        <v>15033</v>
      </c>
      <c r="E240" s="76" t="s">
        <v>15033</v>
      </c>
      <c r="F240" s="76" t="s">
        <v>15033</v>
      </c>
      <c r="G240" s="76">
        <v>2115</v>
      </c>
      <c r="H240" s="76">
        <v>1692</v>
      </c>
      <c r="I240" s="77">
        <v>44494</v>
      </c>
      <c r="J240" s="77">
        <v>44503</v>
      </c>
    </row>
    <row r="241" spans="1:10" x14ac:dyDescent="0.25">
      <c r="A241" s="76" t="s">
        <v>414</v>
      </c>
      <c r="B241" s="76" t="s">
        <v>417</v>
      </c>
      <c r="C241" s="76" t="s">
        <v>15032</v>
      </c>
      <c r="D241" s="76" t="s">
        <v>15033</v>
      </c>
      <c r="E241" s="76" t="s">
        <v>15033</v>
      </c>
      <c r="F241" s="76" t="s">
        <v>15033</v>
      </c>
      <c r="G241" s="76">
        <v>2327</v>
      </c>
      <c r="H241" s="76">
        <v>1862</v>
      </c>
      <c r="I241" s="77">
        <v>43997</v>
      </c>
      <c r="J241" s="77">
        <v>44493</v>
      </c>
    </row>
    <row r="242" spans="1:10" x14ac:dyDescent="0.25">
      <c r="A242" s="76" t="s">
        <v>414</v>
      </c>
      <c r="B242" s="76" t="s">
        <v>417</v>
      </c>
      <c r="C242" s="76" t="s">
        <v>15039</v>
      </c>
      <c r="D242" s="76" t="s">
        <v>15033</v>
      </c>
      <c r="E242" s="76" t="s">
        <v>15033</v>
      </c>
      <c r="F242" s="76" t="s">
        <v>15033</v>
      </c>
      <c r="G242" s="76">
        <v>2094</v>
      </c>
      <c r="H242" s="76">
        <v>1675</v>
      </c>
      <c r="I242" s="77">
        <v>43997</v>
      </c>
      <c r="J242" s="77">
        <v>44493</v>
      </c>
    </row>
    <row r="243" spans="1:10" x14ac:dyDescent="0.25">
      <c r="A243" s="76" t="s">
        <v>440</v>
      </c>
      <c r="B243" s="76" t="s">
        <v>443</v>
      </c>
      <c r="C243" s="76" t="s">
        <v>15032</v>
      </c>
      <c r="D243" s="76" t="s">
        <v>15033</v>
      </c>
      <c r="E243" s="76" t="s">
        <v>15033</v>
      </c>
      <c r="F243" s="76" t="s">
        <v>15033</v>
      </c>
      <c r="G243" s="76">
        <v>2310</v>
      </c>
      <c r="H243" s="76">
        <v>1848</v>
      </c>
      <c r="I243" s="77">
        <v>45546</v>
      </c>
      <c r="J243" s="77">
        <v>2958465</v>
      </c>
    </row>
    <row r="244" spans="1:10" x14ac:dyDescent="0.25">
      <c r="A244" s="76" t="s">
        <v>440</v>
      </c>
      <c r="B244" s="76" t="s">
        <v>443</v>
      </c>
      <c r="C244" s="76" t="s">
        <v>15032</v>
      </c>
      <c r="D244" s="76" t="s">
        <v>15034</v>
      </c>
      <c r="E244" s="76" t="s">
        <v>15042</v>
      </c>
      <c r="F244" s="76" t="s">
        <v>15042</v>
      </c>
      <c r="G244" s="76">
        <v>0</v>
      </c>
      <c r="H244" s="76">
        <v>0</v>
      </c>
      <c r="I244" s="77">
        <v>44888</v>
      </c>
      <c r="J244" s="77">
        <v>2958465</v>
      </c>
    </row>
    <row r="245" spans="1:10" x14ac:dyDescent="0.25">
      <c r="A245" s="76" t="s">
        <v>440</v>
      </c>
      <c r="B245" s="76" t="s">
        <v>443</v>
      </c>
      <c r="C245" s="76" t="s">
        <v>15032</v>
      </c>
      <c r="D245" s="76" t="s">
        <v>15034</v>
      </c>
      <c r="E245" s="76" t="s">
        <v>15071</v>
      </c>
      <c r="F245" s="76" t="s">
        <v>15038</v>
      </c>
      <c r="G245" s="76">
        <v>0</v>
      </c>
      <c r="H245" s="76">
        <v>0</v>
      </c>
      <c r="I245" s="77">
        <v>44888</v>
      </c>
      <c r="J245" s="77">
        <v>2958465</v>
      </c>
    </row>
    <row r="246" spans="1:10" x14ac:dyDescent="0.25">
      <c r="A246" s="76" t="s">
        <v>440</v>
      </c>
      <c r="B246" s="76" t="s">
        <v>443</v>
      </c>
      <c r="C246" s="76" t="s">
        <v>15032</v>
      </c>
      <c r="D246" s="76" t="s">
        <v>15034</v>
      </c>
      <c r="E246" s="76" t="s">
        <v>15072</v>
      </c>
      <c r="F246" s="76" t="s">
        <v>15038</v>
      </c>
      <c r="G246" s="76">
        <v>0</v>
      </c>
      <c r="H246" s="76">
        <v>0</v>
      </c>
      <c r="I246" s="77">
        <v>44888</v>
      </c>
      <c r="J246" s="77">
        <v>2958465</v>
      </c>
    </row>
    <row r="247" spans="1:10" x14ac:dyDescent="0.25">
      <c r="A247" s="76" t="s">
        <v>440</v>
      </c>
      <c r="B247" s="76" t="s">
        <v>443</v>
      </c>
      <c r="C247" s="76" t="s">
        <v>15032</v>
      </c>
      <c r="D247" s="76" t="s">
        <v>15034</v>
      </c>
      <c r="E247" s="76" t="s">
        <v>15073</v>
      </c>
      <c r="F247" s="76" t="s">
        <v>15074</v>
      </c>
      <c r="G247" s="76">
        <v>0</v>
      </c>
      <c r="H247" s="76">
        <v>0</v>
      </c>
      <c r="I247" s="77">
        <v>44740</v>
      </c>
      <c r="J247" s="77">
        <v>2958465</v>
      </c>
    </row>
    <row r="248" spans="1:10" x14ac:dyDescent="0.25">
      <c r="A248" s="76" t="s">
        <v>440</v>
      </c>
      <c r="B248" s="76" t="s">
        <v>443</v>
      </c>
      <c r="C248" s="76" t="s">
        <v>15032</v>
      </c>
      <c r="D248" s="76" t="s">
        <v>15033</v>
      </c>
      <c r="E248" s="76" t="s">
        <v>15033</v>
      </c>
      <c r="F248" s="76" t="s">
        <v>15033</v>
      </c>
      <c r="G248" s="76">
        <v>2100</v>
      </c>
      <c r="H248" s="76">
        <v>1680</v>
      </c>
      <c r="I248" s="77">
        <v>44740</v>
      </c>
      <c r="J248" s="77">
        <v>45545</v>
      </c>
    </row>
    <row r="249" spans="1:10" x14ac:dyDescent="0.25">
      <c r="A249" s="76" t="s">
        <v>469</v>
      </c>
      <c r="B249" s="76" t="s">
        <v>471</v>
      </c>
      <c r="C249" s="76" t="s">
        <v>15032</v>
      </c>
      <c r="D249" s="76" t="s">
        <v>15033</v>
      </c>
      <c r="E249" s="76" t="s">
        <v>15033</v>
      </c>
      <c r="F249" s="76" t="s">
        <v>15033</v>
      </c>
      <c r="G249" s="76">
        <v>1880</v>
      </c>
      <c r="H249" s="76">
        <v>1504</v>
      </c>
      <c r="I249" s="77">
        <v>45579</v>
      </c>
      <c r="J249" s="77">
        <v>2958465</v>
      </c>
    </row>
    <row r="250" spans="1:10" x14ac:dyDescent="0.25">
      <c r="A250" s="76" t="s">
        <v>469</v>
      </c>
      <c r="B250" s="76" t="s">
        <v>471</v>
      </c>
      <c r="C250" s="76" t="s">
        <v>15032</v>
      </c>
      <c r="D250" s="76" t="s">
        <v>15033</v>
      </c>
      <c r="E250" s="76" t="s">
        <v>15033</v>
      </c>
      <c r="F250" s="76" t="s">
        <v>15033</v>
      </c>
      <c r="G250" s="76">
        <v>1790</v>
      </c>
      <c r="H250" s="76">
        <v>1432</v>
      </c>
      <c r="I250" s="77">
        <v>45345</v>
      </c>
      <c r="J250" s="77">
        <v>45578</v>
      </c>
    </row>
    <row r="251" spans="1:10" x14ac:dyDescent="0.25">
      <c r="A251" s="76" t="s">
        <v>469</v>
      </c>
      <c r="B251" s="76" t="s">
        <v>471</v>
      </c>
      <c r="C251" s="76" t="s">
        <v>15032</v>
      </c>
      <c r="D251" s="76" t="s">
        <v>15033</v>
      </c>
      <c r="E251" s="76" t="s">
        <v>15033</v>
      </c>
      <c r="F251" s="76" t="s">
        <v>15033</v>
      </c>
      <c r="G251" s="76">
        <v>1735</v>
      </c>
      <c r="H251" s="76">
        <v>1388</v>
      </c>
      <c r="I251" s="77">
        <v>44923</v>
      </c>
      <c r="J251" s="77">
        <v>45344</v>
      </c>
    </row>
    <row r="252" spans="1:10" x14ac:dyDescent="0.25">
      <c r="A252" s="76" t="s">
        <v>475</v>
      </c>
      <c r="B252" s="76" t="s">
        <v>478</v>
      </c>
      <c r="C252" s="76" t="s">
        <v>15032</v>
      </c>
      <c r="D252" s="76" t="s">
        <v>15033</v>
      </c>
      <c r="E252" s="76" t="s">
        <v>15033</v>
      </c>
      <c r="F252" s="76" t="s">
        <v>15033</v>
      </c>
      <c r="G252" s="76">
        <v>5640</v>
      </c>
      <c r="H252" s="76">
        <v>4512</v>
      </c>
      <c r="I252" s="77">
        <v>45546</v>
      </c>
      <c r="J252" s="77">
        <v>2958465</v>
      </c>
    </row>
    <row r="253" spans="1:10" x14ac:dyDescent="0.25">
      <c r="A253" s="76" t="s">
        <v>475</v>
      </c>
      <c r="B253" s="76" t="s">
        <v>478</v>
      </c>
      <c r="C253" s="76" t="s">
        <v>15039</v>
      </c>
      <c r="D253" s="76" t="s">
        <v>15033</v>
      </c>
      <c r="E253" s="76" t="s">
        <v>15033</v>
      </c>
      <c r="F253" s="76" t="s">
        <v>15033</v>
      </c>
      <c r="G253" s="76">
        <v>5640</v>
      </c>
      <c r="H253" s="76">
        <v>4512</v>
      </c>
      <c r="I253" s="77">
        <v>45546</v>
      </c>
      <c r="J253" s="77">
        <v>2958465</v>
      </c>
    </row>
    <row r="254" spans="1:10" x14ac:dyDescent="0.25">
      <c r="A254" s="76" t="s">
        <v>475</v>
      </c>
      <c r="B254" s="76" t="s">
        <v>478</v>
      </c>
      <c r="C254" s="76" t="s">
        <v>15032</v>
      </c>
      <c r="D254" s="76" t="s">
        <v>15033</v>
      </c>
      <c r="E254" s="76" t="s">
        <v>15033</v>
      </c>
      <c r="F254" s="76" t="s">
        <v>15033</v>
      </c>
      <c r="G254" s="76">
        <v>5130</v>
      </c>
      <c r="H254" s="76">
        <v>4104</v>
      </c>
      <c r="I254" s="77">
        <v>45170</v>
      </c>
      <c r="J254" s="77">
        <v>45545</v>
      </c>
    </row>
    <row r="255" spans="1:10" x14ac:dyDescent="0.25">
      <c r="A255" s="76" t="s">
        <v>475</v>
      </c>
      <c r="B255" s="76" t="s">
        <v>478</v>
      </c>
      <c r="C255" s="76" t="s">
        <v>15039</v>
      </c>
      <c r="D255" s="76" t="s">
        <v>15033</v>
      </c>
      <c r="E255" s="76" t="s">
        <v>15033</v>
      </c>
      <c r="F255" s="76" t="s">
        <v>15033</v>
      </c>
      <c r="G255" s="76">
        <v>5130</v>
      </c>
      <c r="H255" s="76">
        <v>4104</v>
      </c>
      <c r="I255" s="77">
        <v>45170</v>
      </c>
      <c r="J255" s="77">
        <v>45545</v>
      </c>
    </row>
    <row r="256" spans="1:10" x14ac:dyDescent="0.25">
      <c r="A256" s="76" t="s">
        <v>475</v>
      </c>
      <c r="B256" s="76" t="s">
        <v>478</v>
      </c>
      <c r="C256" s="76" t="s">
        <v>15032</v>
      </c>
      <c r="D256" s="76" t="s">
        <v>15034</v>
      </c>
      <c r="E256" s="76" t="s">
        <v>15042</v>
      </c>
      <c r="F256" s="76" t="s">
        <v>15042</v>
      </c>
      <c r="G256" s="76">
        <v>0</v>
      </c>
      <c r="H256" s="76">
        <v>0</v>
      </c>
      <c r="I256" s="77">
        <v>44888</v>
      </c>
      <c r="J256" s="77">
        <v>2958465</v>
      </c>
    </row>
    <row r="257" spans="1:10" x14ac:dyDescent="0.25">
      <c r="A257" s="76" t="s">
        <v>475</v>
      </c>
      <c r="B257" s="76" t="s">
        <v>478</v>
      </c>
      <c r="C257" s="76" t="s">
        <v>15032</v>
      </c>
      <c r="D257" s="76" t="s">
        <v>15034</v>
      </c>
      <c r="E257" s="76" t="s">
        <v>15072</v>
      </c>
      <c r="F257" s="76" t="s">
        <v>15038</v>
      </c>
      <c r="G257" s="76">
        <v>0</v>
      </c>
      <c r="H257" s="76">
        <v>0</v>
      </c>
      <c r="I257" s="77">
        <v>44888</v>
      </c>
      <c r="J257" s="77">
        <v>2958465</v>
      </c>
    </row>
    <row r="258" spans="1:10" x14ac:dyDescent="0.25">
      <c r="A258" s="76" t="s">
        <v>475</v>
      </c>
      <c r="B258" s="76" t="s">
        <v>478</v>
      </c>
      <c r="C258" s="76" t="s">
        <v>15039</v>
      </c>
      <c r="D258" s="76" t="s">
        <v>15034</v>
      </c>
      <c r="E258" s="76" t="s">
        <v>15042</v>
      </c>
      <c r="F258" s="76" t="s">
        <v>15042</v>
      </c>
      <c r="G258" s="76">
        <v>0</v>
      </c>
      <c r="H258" s="76">
        <v>0</v>
      </c>
      <c r="I258" s="77">
        <v>44888</v>
      </c>
      <c r="J258" s="77">
        <v>2958465</v>
      </c>
    </row>
    <row r="259" spans="1:10" x14ac:dyDescent="0.25">
      <c r="A259" s="76" t="s">
        <v>475</v>
      </c>
      <c r="B259" s="76" t="s">
        <v>478</v>
      </c>
      <c r="C259" s="76" t="s">
        <v>15039</v>
      </c>
      <c r="D259" s="76" t="s">
        <v>15034</v>
      </c>
      <c r="E259" s="76" t="s">
        <v>15072</v>
      </c>
      <c r="F259" s="76" t="s">
        <v>15038</v>
      </c>
      <c r="G259" s="76">
        <v>0</v>
      </c>
      <c r="H259" s="76">
        <v>0</v>
      </c>
      <c r="I259" s="77">
        <v>44888</v>
      </c>
      <c r="J259" s="77">
        <v>2958465</v>
      </c>
    </row>
    <row r="260" spans="1:10" x14ac:dyDescent="0.25">
      <c r="A260" s="76" t="s">
        <v>475</v>
      </c>
      <c r="B260" s="76" t="s">
        <v>478</v>
      </c>
      <c r="C260" s="76" t="s">
        <v>15032</v>
      </c>
      <c r="D260" s="76" t="s">
        <v>15033</v>
      </c>
      <c r="E260" s="76" t="s">
        <v>15033</v>
      </c>
      <c r="F260" s="76" t="s">
        <v>15033</v>
      </c>
      <c r="G260" s="76">
        <v>4790</v>
      </c>
      <c r="H260" s="76">
        <v>3832</v>
      </c>
      <c r="I260" s="77">
        <v>44824</v>
      </c>
      <c r="J260" s="77">
        <v>45169</v>
      </c>
    </row>
    <row r="261" spans="1:10" x14ac:dyDescent="0.25">
      <c r="A261" s="76" t="s">
        <v>475</v>
      </c>
      <c r="B261" s="76" t="s">
        <v>478</v>
      </c>
      <c r="C261" s="76" t="s">
        <v>15039</v>
      </c>
      <c r="D261" s="76" t="s">
        <v>15033</v>
      </c>
      <c r="E261" s="76" t="s">
        <v>15033</v>
      </c>
      <c r="F261" s="76" t="s">
        <v>15033</v>
      </c>
      <c r="G261" s="76">
        <v>4790</v>
      </c>
      <c r="H261" s="76">
        <v>3832</v>
      </c>
      <c r="I261" s="77">
        <v>44824</v>
      </c>
      <c r="J261" s="77">
        <v>45169</v>
      </c>
    </row>
    <row r="262" spans="1:10" x14ac:dyDescent="0.25">
      <c r="A262" s="76" t="s">
        <v>475</v>
      </c>
      <c r="B262" s="76" t="s">
        <v>478</v>
      </c>
      <c r="C262" s="76" t="s">
        <v>15039</v>
      </c>
      <c r="D262" s="76" t="s">
        <v>15033</v>
      </c>
      <c r="E262" s="76" t="s">
        <v>15033</v>
      </c>
      <c r="F262" s="76" t="s">
        <v>15033</v>
      </c>
      <c r="G262" s="76">
        <v>4350</v>
      </c>
      <c r="H262" s="76">
        <v>3480</v>
      </c>
      <c r="I262" s="77">
        <v>44504</v>
      </c>
      <c r="J262" s="77">
        <v>44823</v>
      </c>
    </row>
    <row r="263" spans="1:10" x14ac:dyDescent="0.25">
      <c r="A263" s="76" t="s">
        <v>475</v>
      </c>
      <c r="B263" s="76" t="s">
        <v>478</v>
      </c>
      <c r="C263" s="76" t="s">
        <v>15032</v>
      </c>
      <c r="D263" s="76" t="s">
        <v>15033</v>
      </c>
      <c r="E263" s="76" t="s">
        <v>15033</v>
      </c>
      <c r="F263" s="76" t="s">
        <v>15033</v>
      </c>
      <c r="G263" s="76">
        <v>4350</v>
      </c>
      <c r="H263" s="76">
        <v>3480</v>
      </c>
      <c r="I263" s="77">
        <v>44494</v>
      </c>
      <c r="J263" s="77">
        <v>44823</v>
      </c>
    </row>
    <row r="264" spans="1:10" x14ac:dyDescent="0.25">
      <c r="A264" s="76" t="s">
        <v>475</v>
      </c>
      <c r="B264" s="76" t="s">
        <v>478</v>
      </c>
      <c r="C264" s="76" t="s">
        <v>15039</v>
      </c>
      <c r="D264" s="76" t="s">
        <v>15033</v>
      </c>
      <c r="E264" s="76" t="s">
        <v>15033</v>
      </c>
      <c r="F264" s="76" t="s">
        <v>15033</v>
      </c>
      <c r="G264" s="76">
        <v>3915</v>
      </c>
      <c r="H264" s="76">
        <v>3132</v>
      </c>
      <c r="I264" s="77">
        <v>44494</v>
      </c>
      <c r="J264" s="77">
        <v>44503</v>
      </c>
    </row>
    <row r="265" spans="1:10" x14ac:dyDescent="0.25">
      <c r="A265" s="76" t="s">
        <v>475</v>
      </c>
      <c r="B265" s="76" t="s">
        <v>478</v>
      </c>
      <c r="C265" s="76" t="s">
        <v>15032</v>
      </c>
      <c r="D265" s="76" t="s">
        <v>15034</v>
      </c>
      <c r="E265" s="76" t="s">
        <v>15071</v>
      </c>
      <c r="F265" s="76" t="s">
        <v>15038</v>
      </c>
      <c r="G265" s="76">
        <v>0</v>
      </c>
      <c r="H265" s="76">
        <v>0</v>
      </c>
      <c r="I265" s="77">
        <v>44236</v>
      </c>
      <c r="J265" s="77">
        <v>2958465</v>
      </c>
    </row>
    <row r="266" spans="1:10" x14ac:dyDescent="0.25">
      <c r="A266" s="76" t="s">
        <v>475</v>
      </c>
      <c r="B266" s="76" t="s">
        <v>478</v>
      </c>
      <c r="C266" s="76" t="s">
        <v>15039</v>
      </c>
      <c r="D266" s="76" t="s">
        <v>15034</v>
      </c>
      <c r="E266" s="76" t="s">
        <v>15071</v>
      </c>
      <c r="F266" s="76" t="s">
        <v>15038</v>
      </c>
      <c r="G266" s="76">
        <v>0</v>
      </c>
      <c r="H266" s="76">
        <v>0</v>
      </c>
      <c r="I266" s="77">
        <v>44236</v>
      </c>
      <c r="J266" s="77">
        <v>2958465</v>
      </c>
    </row>
    <row r="267" spans="1:10" x14ac:dyDescent="0.25">
      <c r="A267" s="76" t="s">
        <v>475</v>
      </c>
      <c r="B267" s="76" t="s">
        <v>478</v>
      </c>
      <c r="C267" s="76" t="s">
        <v>15032</v>
      </c>
      <c r="D267" s="76" t="s">
        <v>15033</v>
      </c>
      <c r="E267" s="76" t="s">
        <v>15033</v>
      </c>
      <c r="F267" s="76" t="s">
        <v>15033</v>
      </c>
      <c r="G267" s="76">
        <v>4163</v>
      </c>
      <c r="H267" s="76">
        <v>3330</v>
      </c>
      <c r="I267" s="77">
        <v>42675</v>
      </c>
      <c r="J267" s="77">
        <v>44493</v>
      </c>
    </row>
    <row r="268" spans="1:10" x14ac:dyDescent="0.25">
      <c r="A268" s="76" t="s">
        <v>475</v>
      </c>
      <c r="B268" s="76" t="s">
        <v>478</v>
      </c>
      <c r="C268" s="76" t="s">
        <v>15039</v>
      </c>
      <c r="D268" s="76" t="s">
        <v>15033</v>
      </c>
      <c r="E268" s="76" t="s">
        <v>15033</v>
      </c>
      <c r="F268" s="76" t="s">
        <v>15033</v>
      </c>
      <c r="G268" s="76">
        <v>3747</v>
      </c>
      <c r="H268" s="76">
        <v>2998</v>
      </c>
      <c r="I268" s="77">
        <v>42675</v>
      </c>
      <c r="J268" s="77">
        <v>44493</v>
      </c>
    </row>
    <row r="269" spans="1:10" x14ac:dyDescent="0.25">
      <c r="A269" s="76" t="s">
        <v>475</v>
      </c>
      <c r="B269" s="76" t="s">
        <v>478</v>
      </c>
      <c r="C269" s="76" t="s">
        <v>15032</v>
      </c>
      <c r="D269" s="76" t="s">
        <v>15033</v>
      </c>
      <c r="E269" s="76" t="s">
        <v>15033</v>
      </c>
      <c r="F269" s="76" t="s">
        <v>15033</v>
      </c>
      <c r="G269" s="76">
        <v>4500</v>
      </c>
      <c r="H269" s="76">
        <v>3600</v>
      </c>
      <c r="I269" s="77">
        <v>42634</v>
      </c>
      <c r="J269" s="77">
        <v>42674</v>
      </c>
    </row>
    <row r="270" spans="1:10" x14ac:dyDescent="0.25">
      <c r="A270" s="76" t="s">
        <v>475</v>
      </c>
      <c r="B270" s="76" t="s">
        <v>478</v>
      </c>
      <c r="C270" s="76" t="s">
        <v>15039</v>
      </c>
      <c r="D270" s="76" t="s">
        <v>15033</v>
      </c>
      <c r="E270" s="76" t="s">
        <v>15033</v>
      </c>
      <c r="F270" s="76" t="s">
        <v>15033</v>
      </c>
      <c r="G270" s="76">
        <v>4050</v>
      </c>
      <c r="H270" s="76">
        <v>3240</v>
      </c>
      <c r="I270" s="77">
        <v>42634</v>
      </c>
      <c r="J270" s="77">
        <v>42674</v>
      </c>
    </row>
    <row r="271" spans="1:10" x14ac:dyDescent="0.25">
      <c r="A271" s="76" t="s">
        <v>475</v>
      </c>
      <c r="B271" s="76" t="s">
        <v>478</v>
      </c>
      <c r="C271" s="76" t="s">
        <v>15039</v>
      </c>
      <c r="D271" s="76" t="s">
        <v>15033</v>
      </c>
      <c r="E271" s="76" t="s">
        <v>15033</v>
      </c>
      <c r="F271" s="76" t="s">
        <v>15033</v>
      </c>
      <c r="G271" s="76">
        <v>3375</v>
      </c>
      <c r="H271" s="76">
        <v>2700</v>
      </c>
      <c r="I271" s="77">
        <v>42103</v>
      </c>
      <c r="J271" s="77">
        <v>42633</v>
      </c>
    </row>
    <row r="272" spans="1:10" x14ac:dyDescent="0.25">
      <c r="A272" s="76" t="s">
        <v>475</v>
      </c>
      <c r="B272" s="76" t="s">
        <v>478</v>
      </c>
      <c r="C272" s="76" t="s">
        <v>15032</v>
      </c>
      <c r="D272" s="76" t="s">
        <v>15033</v>
      </c>
      <c r="E272" s="76" t="s">
        <v>15033</v>
      </c>
      <c r="F272" s="76" t="s">
        <v>15033</v>
      </c>
      <c r="G272" s="76">
        <v>3750</v>
      </c>
      <c r="H272" s="76">
        <v>3000</v>
      </c>
      <c r="I272" s="77">
        <v>41975</v>
      </c>
      <c r="J272" s="77">
        <v>42633</v>
      </c>
    </row>
    <row r="273" spans="1:10" x14ac:dyDescent="0.25">
      <c r="A273" s="76" t="s">
        <v>505</v>
      </c>
      <c r="B273" s="76" t="s">
        <v>507</v>
      </c>
      <c r="C273" s="76" t="s">
        <v>15032</v>
      </c>
      <c r="D273" s="76" t="s">
        <v>15033</v>
      </c>
      <c r="E273" s="76" t="s">
        <v>15033</v>
      </c>
      <c r="F273" s="76" t="s">
        <v>15033</v>
      </c>
      <c r="G273" s="76">
        <v>1740</v>
      </c>
      <c r="H273" s="76">
        <v>1392</v>
      </c>
      <c r="I273" s="77">
        <v>45659</v>
      </c>
      <c r="J273" s="77">
        <v>2958465</v>
      </c>
    </row>
    <row r="274" spans="1:10" x14ac:dyDescent="0.25">
      <c r="A274" s="76" t="s">
        <v>505</v>
      </c>
      <c r="B274" s="76" t="s">
        <v>507</v>
      </c>
      <c r="C274" s="76" t="s">
        <v>15039</v>
      </c>
      <c r="D274" s="76" t="s">
        <v>15033</v>
      </c>
      <c r="E274" s="76" t="s">
        <v>15033</v>
      </c>
      <c r="F274" s="76" t="s">
        <v>15033</v>
      </c>
      <c r="G274" s="76">
        <v>1740</v>
      </c>
      <c r="H274" s="76">
        <v>1392</v>
      </c>
      <c r="I274" s="77">
        <v>45659</v>
      </c>
      <c r="J274" s="77">
        <v>2958465</v>
      </c>
    </row>
    <row r="275" spans="1:10" x14ac:dyDescent="0.25">
      <c r="A275" s="76" t="s">
        <v>505</v>
      </c>
      <c r="B275" s="76" t="s">
        <v>507</v>
      </c>
      <c r="C275" s="76" t="s">
        <v>15032</v>
      </c>
      <c r="D275" s="76" t="s">
        <v>15033</v>
      </c>
      <c r="E275" s="76" t="s">
        <v>15033</v>
      </c>
      <c r="F275" s="76" t="s">
        <v>15033</v>
      </c>
      <c r="G275" s="76">
        <v>1530</v>
      </c>
      <c r="H275" s="76">
        <v>1224</v>
      </c>
      <c r="I275" s="77">
        <v>45261</v>
      </c>
      <c r="J275" s="77">
        <v>45658</v>
      </c>
    </row>
    <row r="276" spans="1:10" x14ac:dyDescent="0.25">
      <c r="A276" s="76" t="s">
        <v>505</v>
      </c>
      <c r="B276" s="76" t="s">
        <v>507</v>
      </c>
      <c r="C276" s="76" t="s">
        <v>15039</v>
      </c>
      <c r="D276" s="76" t="s">
        <v>15033</v>
      </c>
      <c r="E276" s="76" t="s">
        <v>15033</v>
      </c>
      <c r="F276" s="76" t="s">
        <v>15033</v>
      </c>
      <c r="G276" s="76">
        <v>1530</v>
      </c>
      <c r="H276" s="76">
        <v>1224</v>
      </c>
      <c r="I276" s="77">
        <v>45261</v>
      </c>
      <c r="J276" s="77">
        <v>45658</v>
      </c>
    </row>
    <row r="277" spans="1:10" x14ac:dyDescent="0.25">
      <c r="A277" s="76" t="s">
        <v>505</v>
      </c>
      <c r="B277" s="76" t="s">
        <v>507</v>
      </c>
      <c r="C277" s="76" t="s">
        <v>15032</v>
      </c>
      <c r="D277" s="76" t="s">
        <v>15033</v>
      </c>
      <c r="E277" s="76" t="s">
        <v>15033</v>
      </c>
      <c r="F277" s="76" t="s">
        <v>15033</v>
      </c>
      <c r="G277" s="76">
        <v>1390</v>
      </c>
      <c r="H277" s="76">
        <v>1112</v>
      </c>
      <c r="I277" s="77">
        <v>44931</v>
      </c>
      <c r="J277" s="77">
        <v>45260</v>
      </c>
    </row>
    <row r="278" spans="1:10" x14ac:dyDescent="0.25">
      <c r="A278" s="76" t="s">
        <v>505</v>
      </c>
      <c r="B278" s="76" t="s">
        <v>507</v>
      </c>
      <c r="C278" s="76" t="s">
        <v>15039</v>
      </c>
      <c r="D278" s="76" t="s">
        <v>15033</v>
      </c>
      <c r="E278" s="76" t="s">
        <v>15033</v>
      </c>
      <c r="F278" s="76" t="s">
        <v>15033</v>
      </c>
      <c r="G278" s="76">
        <v>1390</v>
      </c>
      <c r="H278" s="76">
        <v>1112</v>
      </c>
      <c r="I278" s="77">
        <v>44931</v>
      </c>
      <c r="J278" s="77">
        <v>45260</v>
      </c>
    </row>
    <row r="279" spans="1:10" x14ac:dyDescent="0.25">
      <c r="A279" s="76" t="s">
        <v>505</v>
      </c>
      <c r="B279" s="76" t="s">
        <v>507</v>
      </c>
      <c r="C279" s="76" t="s">
        <v>15032</v>
      </c>
      <c r="D279" s="76" t="s">
        <v>15034</v>
      </c>
      <c r="E279" s="76" t="s">
        <v>15075</v>
      </c>
      <c r="F279" s="76" t="s">
        <v>15050</v>
      </c>
      <c r="G279" s="76">
        <v>0</v>
      </c>
      <c r="H279" s="76">
        <v>0</v>
      </c>
      <c r="I279" s="77">
        <v>44610</v>
      </c>
      <c r="J279" s="77">
        <v>2958465</v>
      </c>
    </row>
    <row r="280" spans="1:10" x14ac:dyDescent="0.25">
      <c r="A280" s="76" t="s">
        <v>505</v>
      </c>
      <c r="B280" s="76" t="s">
        <v>507</v>
      </c>
      <c r="C280" s="76" t="s">
        <v>15032</v>
      </c>
      <c r="D280" s="76" t="s">
        <v>15034</v>
      </c>
      <c r="E280" s="76" t="s">
        <v>15076</v>
      </c>
      <c r="F280" s="76" t="s">
        <v>15050</v>
      </c>
      <c r="G280" s="76">
        <v>0</v>
      </c>
      <c r="H280" s="76">
        <v>0</v>
      </c>
      <c r="I280" s="77">
        <v>44610</v>
      </c>
      <c r="J280" s="77">
        <v>2958465</v>
      </c>
    </row>
    <row r="281" spans="1:10" x14ac:dyDescent="0.25">
      <c r="A281" s="76" t="s">
        <v>505</v>
      </c>
      <c r="B281" s="76" t="s">
        <v>507</v>
      </c>
      <c r="C281" s="76" t="s">
        <v>15032</v>
      </c>
      <c r="D281" s="76" t="s">
        <v>15034</v>
      </c>
      <c r="E281" s="76" t="s">
        <v>15077</v>
      </c>
      <c r="F281" s="76" t="s">
        <v>15050</v>
      </c>
      <c r="G281" s="76">
        <v>0</v>
      </c>
      <c r="H281" s="76">
        <v>0</v>
      </c>
      <c r="I281" s="77">
        <v>44610</v>
      </c>
      <c r="J281" s="77">
        <v>2958465</v>
      </c>
    </row>
    <row r="282" spans="1:10" x14ac:dyDescent="0.25">
      <c r="A282" s="76" t="s">
        <v>505</v>
      </c>
      <c r="B282" s="76" t="s">
        <v>507</v>
      </c>
      <c r="C282" s="76" t="s">
        <v>15039</v>
      </c>
      <c r="D282" s="76" t="s">
        <v>15033</v>
      </c>
      <c r="E282" s="76" t="s">
        <v>15033</v>
      </c>
      <c r="F282" s="76" t="s">
        <v>15033</v>
      </c>
      <c r="G282" s="76">
        <v>1210</v>
      </c>
      <c r="H282" s="76">
        <v>968</v>
      </c>
      <c r="I282" s="77">
        <v>44609</v>
      </c>
      <c r="J282" s="77">
        <v>44930</v>
      </c>
    </row>
    <row r="283" spans="1:10" x14ac:dyDescent="0.25">
      <c r="A283" s="76" t="s">
        <v>505</v>
      </c>
      <c r="B283" s="76" t="s">
        <v>507</v>
      </c>
      <c r="C283" s="76" t="s">
        <v>15032</v>
      </c>
      <c r="D283" s="76" t="s">
        <v>15033</v>
      </c>
      <c r="E283" s="76" t="s">
        <v>15033</v>
      </c>
      <c r="F283" s="76" t="s">
        <v>15033</v>
      </c>
      <c r="G283" s="76">
        <v>1210</v>
      </c>
      <c r="H283" s="76">
        <v>968</v>
      </c>
      <c r="I283" s="77">
        <v>44533</v>
      </c>
      <c r="J283" s="77">
        <v>44930</v>
      </c>
    </row>
    <row r="284" spans="1:10" x14ac:dyDescent="0.25">
      <c r="A284" s="76" t="s">
        <v>505</v>
      </c>
      <c r="B284" s="76" t="s">
        <v>507</v>
      </c>
      <c r="C284" s="76" t="s">
        <v>15032</v>
      </c>
      <c r="D284" s="76" t="s">
        <v>15033</v>
      </c>
      <c r="E284" s="76" t="s">
        <v>15033</v>
      </c>
      <c r="F284" s="76" t="s">
        <v>15033</v>
      </c>
      <c r="G284" s="76">
        <v>1200</v>
      </c>
      <c r="H284" s="76">
        <v>960</v>
      </c>
      <c r="I284" s="77">
        <v>44531</v>
      </c>
      <c r="J284" s="77">
        <v>44532</v>
      </c>
    </row>
    <row r="285" spans="1:10" x14ac:dyDescent="0.25">
      <c r="A285" s="76" t="s">
        <v>505</v>
      </c>
      <c r="B285" s="76" t="s">
        <v>507</v>
      </c>
      <c r="C285" s="76" t="s">
        <v>15032</v>
      </c>
      <c r="D285" s="76" t="s">
        <v>15033</v>
      </c>
      <c r="E285" s="76" t="s">
        <v>15033</v>
      </c>
      <c r="F285" s="76" t="s">
        <v>15033</v>
      </c>
      <c r="G285" s="76">
        <v>1050</v>
      </c>
      <c r="H285" s="76">
        <v>840</v>
      </c>
      <c r="I285" s="77">
        <v>44200</v>
      </c>
      <c r="J285" s="77">
        <v>44530</v>
      </c>
    </row>
    <row r="286" spans="1:10" x14ac:dyDescent="0.25">
      <c r="A286" s="76" t="s">
        <v>505</v>
      </c>
      <c r="B286" s="76" t="s">
        <v>507</v>
      </c>
      <c r="C286" s="76" t="s">
        <v>15032</v>
      </c>
      <c r="D286" s="76" t="s">
        <v>15034</v>
      </c>
      <c r="E286" s="76" t="s">
        <v>15035</v>
      </c>
      <c r="F286" s="76" t="s">
        <v>15036</v>
      </c>
      <c r="G286" s="76">
        <v>0</v>
      </c>
      <c r="H286" s="76">
        <v>0</v>
      </c>
      <c r="I286" s="77">
        <v>43941</v>
      </c>
      <c r="J286" s="77">
        <v>2958465</v>
      </c>
    </row>
    <row r="287" spans="1:10" x14ac:dyDescent="0.25">
      <c r="A287" s="76" t="s">
        <v>505</v>
      </c>
      <c r="B287" s="76" t="s">
        <v>507</v>
      </c>
      <c r="C287" s="76" t="s">
        <v>15032</v>
      </c>
      <c r="D287" s="76" t="s">
        <v>15033</v>
      </c>
      <c r="E287" s="76" t="s">
        <v>15033</v>
      </c>
      <c r="F287" s="76" t="s">
        <v>15033</v>
      </c>
      <c r="G287" s="76">
        <v>960</v>
      </c>
      <c r="H287" s="76">
        <v>768</v>
      </c>
      <c r="I287" s="77">
        <v>43832</v>
      </c>
      <c r="J287" s="77">
        <v>44199</v>
      </c>
    </row>
    <row r="288" spans="1:10" x14ac:dyDescent="0.25">
      <c r="A288" s="76" t="s">
        <v>505</v>
      </c>
      <c r="B288" s="76" t="s">
        <v>507</v>
      </c>
      <c r="C288" s="76" t="s">
        <v>15032</v>
      </c>
      <c r="D288" s="76" t="s">
        <v>15033</v>
      </c>
      <c r="E288" s="76" t="s">
        <v>15033</v>
      </c>
      <c r="F288" s="76" t="s">
        <v>15033</v>
      </c>
      <c r="G288" s="76">
        <v>880</v>
      </c>
      <c r="H288" s="76">
        <v>704</v>
      </c>
      <c r="I288" s="77">
        <v>43805</v>
      </c>
      <c r="J288" s="77">
        <v>43831</v>
      </c>
    </row>
    <row r="289" spans="1:10" x14ac:dyDescent="0.25">
      <c r="A289" s="76" t="s">
        <v>505</v>
      </c>
      <c r="B289" s="76" t="s">
        <v>507</v>
      </c>
      <c r="C289" s="76" t="s">
        <v>15032</v>
      </c>
      <c r="D289" s="76" t="s">
        <v>15034</v>
      </c>
      <c r="E289" s="76" t="s">
        <v>15042</v>
      </c>
      <c r="F289" s="76" t="s">
        <v>15042</v>
      </c>
      <c r="G289" s="76">
        <v>0</v>
      </c>
      <c r="H289" s="76">
        <v>0</v>
      </c>
      <c r="I289" s="77">
        <v>43781</v>
      </c>
      <c r="J289" s="77">
        <v>2958465</v>
      </c>
    </row>
    <row r="290" spans="1:10" x14ac:dyDescent="0.25">
      <c r="A290" s="76" t="s">
        <v>505</v>
      </c>
      <c r="B290" s="76" t="s">
        <v>507</v>
      </c>
      <c r="C290" s="76" t="s">
        <v>15032</v>
      </c>
      <c r="D290" s="76" t="s">
        <v>15034</v>
      </c>
      <c r="E290" s="76" t="s">
        <v>15078</v>
      </c>
      <c r="F290" s="76" t="s">
        <v>15069</v>
      </c>
      <c r="G290" s="76">
        <v>0</v>
      </c>
      <c r="H290" s="76">
        <v>0</v>
      </c>
      <c r="I290" s="77">
        <v>43781</v>
      </c>
      <c r="J290" s="77">
        <v>2958465</v>
      </c>
    </row>
    <row r="291" spans="1:10" x14ac:dyDescent="0.25">
      <c r="A291" s="76" t="s">
        <v>505</v>
      </c>
      <c r="B291" s="76" t="s">
        <v>507</v>
      </c>
      <c r="C291" s="76" t="s">
        <v>15032</v>
      </c>
      <c r="D291" s="76" t="s">
        <v>15034</v>
      </c>
      <c r="E291" s="76" t="s">
        <v>15069</v>
      </c>
      <c r="F291" s="76" t="s">
        <v>15069</v>
      </c>
      <c r="G291" s="76">
        <v>0</v>
      </c>
      <c r="H291" s="76">
        <v>0</v>
      </c>
      <c r="I291" s="77">
        <v>43781</v>
      </c>
      <c r="J291" s="77">
        <v>2958465</v>
      </c>
    </row>
    <row r="292" spans="1:10" x14ac:dyDescent="0.25">
      <c r="A292" s="76" t="s">
        <v>505</v>
      </c>
      <c r="B292" s="76" t="s">
        <v>507</v>
      </c>
      <c r="C292" s="76" t="s">
        <v>15032</v>
      </c>
      <c r="D292" s="76" t="s">
        <v>15033</v>
      </c>
      <c r="E292" s="76" t="s">
        <v>15033</v>
      </c>
      <c r="F292" s="76" t="s">
        <v>15033</v>
      </c>
      <c r="G292" s="76">
        <v>960</v>
      </c>
      <c r="H292" s="76">
        <v>768</v>
      </c>
      <c r="I292" s="77">
        <v>43781</v>
      </c>
      <c r="J292" s="77">
        <v>43804</v>
      </c>
    </row>
    <row r="293" spans="1:10" x14ac:dyDescent="0.25">
      <c r="A293" s="76" t="s">
        <v>514</v>
      </c>
      <c r="B293" s="76" t="s">
        <v>517</v>
      </c>
      <c r="C293" s="76" t="s">
        <v>15032</v>
      </c>
      <c r="D293" s="76" t="s">
        <v>15033</v>
      </c>
      <c r="E293" s="76" t="s">
        <v>15033</v>
      </c>
      <c r="F293" s="76" t="s">
        <v>15033</v>
      </c>
      <c r="G293" s="76">
        <v>2990</v>
      </c>
      <c r="H293" s="76">
        <v>2392</v>
      </c>
      <c r="I293" s="77">
        <v>45546</v>
      </c>
      <c r="J293" s="77">
        <v>2958465</v>
      </c>
    </row>
    <row r="294" spans="1:10" x14ac:dyDescent="0.25">
      <c r="A294" s="76" t="s">
        <v>514</v>
      </c>
      <c r="B294" s="76" t="s">
        <v>517</v>
      </c>
      <c r="C294" s="76" t="s">
        <v>15032</v>
      </c>
      <c r="D294" s="76" t="s">
        <v>15034</v>
      </c>
      <c r="E294" s="76" t="s">
        <v>15042</v>
      </c>
      <c r="F294" s="76" t="s">
        <v>15042</v>
      </c>
      <c r="G294" s="76">
        <v>0</v>
      </c>
      <c r="H294" s="76">
        <v>0</v>
      </c>
      <c r="I294" s="77">
        <v>44888</v>
      </c>
      <c r="J294" s="77">
        <v>2958465</v>
      </c>
    </row>
    <row r="295" spans="1:10" x14ac:dyDescent="0.25">
      <c r="A295" s="76" t="s">
        <v>514</v>
      </c>
      <c r="B295" s="76" t="s">
        <v>517</v>
      </c>
      <c r="C295" s="76" t="s">
        <v>15032</v>
      </c>
      <c r="D295" s="76" t="s">
        <v>15034</v>
      </c>
      <c r="E295" s="76" t="s">
        <v>15071</v>
      </c>
      <c r="F295" s="76" t="s">
        <v>15038</v>
      </c>
      <c r="G295" s="76">
        <v>0</v>
      </c>
      <c r="H295" s="76">
        <v>0</v>
      </c>
      <c r="I295" s="77">
        <v>44888</v>
      </c>
      <c r="J295" s="77">
        <v>2958465</v>
      </c>
    </row>
    <row r="296" spans="1:10" x14ac:dyDescent="0.25">
      <c r="A296" s="76" t="s">
        <v>514</v>
      </c>
      <c r="B296" s="76" t="s">
        <v>517</v>
      </c>
      <c r="C296" s="76" t="s">
        <v>15032</v>
      </c>
      <c r="D296" s="76" t="s">
        <v>15034</v>
      </c>
      <c r="E296" s="76" t="s">
        <v>15072</v>
      </c>
      <c r="F296" s="76" t="s">
        <v>15038</v>
      </c>
      <c r="G296" s="76">
        <v>0</v>
      </c>
      <c r="H296" s="76">
        <v>0</v>
      </c>
      <c r="I296" s="77">
        <v>44888</v>
      </c>
      <c r="J296" s="77">
        <v>2958465</v>
      </c>
    </row>
    <row r="297" spans="1:10" x14ac:dyDescent="0.25">
      <c r="A297" s="76" t="s">
        <v>514</v>
      </c>
      <c r="B297" s="76" t="s">
        <v>517</v>
      </c>
      <c r="C297" s="76" t="s">
        <v>15032</v>
      </c>
      <c r="D297" s="76" t="s">
        <v>15033</v>
      </c>
      <c r="E297" s="76" t="s">
        <v>15033</v>
      </c>
      <c r="F297" s="76" t="s">
        <v>15033</v>
      </c>
      <c r="G297" s="76">
        <v>2600</v>
      </c>
      <c r="H297" s="76">
        <v>2080</v>
      </c>
      <c r="I297" s="77">
        <v>44817</v>
      </c>
      <c r="J297" s="77">
        <v>45545</v>
      </c>
    </row>
    <row r="298" spans="1:10" x14ac:dyDescent="0.25">
      <c r="A298" s="76" t="s">
        <v>576</v>
      </c>
      <c r="B298" s="76" t="s">
        <v>579</v>
      </c>
      <c r="C298" s="76" t="s">
        <v>15032</v>
      </c>
      <c r="D298" s="76" t="s">
        <v>15033</v>
      </c>
      <c r="E298" s="76" t="s">
        <v>15033</v>
      </c>
      <c r="F298" s="76" t="s">
        <v>15033</v>
      </c>
      <c r="G298" s="76">
        <v>3390</v>
      </c>
      <c r="H298" s="76">
        <v>2712</v>
      </c>
      <c r="I298" s="77">
        <v>45546</v>
      </c>
      <c r="J298" s="77">
        <v>2958465</v>
      </c>
    </row>
    <row r="299" spans="1:10" x14ac:dyDescent="0.25">
      <c r="A299" s="76" t="s">
        <v>576</v>
      </c>
      <c r="B299" s="76" t="s">
        <v>579</v>
      </c>
      <c r="C299" s="76" t="s">
        <v>15039</v>
      </c>
      <c r="D299" s="76" t="s">
        <v>15033</v>
      </c>
      <c r="E299" s="76" t="s">
        <v>15033</v>
      </c>
      <c r="F299" s="76" t="s">
        <v>15033</v>
      </c>
      <c r="G299" s="76">
        <v>3390</v>
      </c>
      <c r="H299" s="76">
        <v>2712</v>
      </c>
      <c r="I299" s="77">
        <v>45546</v>
      </c>
      <c r="J299" s="77">
        <v>2958465</v>
      </c>
    </row>
    <row r="300" spans="1:10" x14ac:dyDescent="0.25">
      <c r="A300" s="76" t="s">
        <v>576</v>
      </c>
      <c r="B300" s="76" t="s">
        <v>579</v>
      </c>
      <c r="C300" s="76" t="s">
        <v>15032</v>
      </c>
      <c r="D300" s="76" t="s">
        <v>15033</v>
      </c>
      <c r="E300" s="76" t="s">
        <v>15033</v>
      </c>
      <c r="F300" s="76" t="s">
        <v>15033</v>
      </c>
      <c r="G300" s="76">
        <v>2950</v>
      </c>
      <c r="H300" s="76">
        <v>2360</v>
      </c>
      <c r="I300" s="77">
        <v>45170</v>
      </c>
      <c r="J300" s="77">
        <v>45545</v>
      </c>
    </row>
    <row r="301" spans="1:10" x14ac:dyDescent="0.25">
      <c r="A301" s="76" t="s">
        <v>576</v>
      </c>
      <c r="B301" s="76" t="s">
        <v>579</v>
      </c>
      <c r="C301" s="76" t="s">
        <v>15039</v>
      </c>
      <c r="D301" s="76" t="s">
        <v>15033</v>
      </c>
      <c r="E301" s="76" t="s">
        <v>15033</v>
      </c>
      <c r="F301" s="76" t="s">
        <v>15033</v>
      </c>
      <c r="G301" s="76">
        <v>2950</v>
      </c>
      <c r="H301" s="76">
        <v>2360</v>
      </c>
      <c r="I301" s="77">
        <v>45170</v>
      </c>
      <c r="J301" s="77">
        <v>45545</v>
      </c>
    </row>
    <row r="302" spans="1:10" x14ac:dyDescent="0.25">
      <c r="A302" s="76" t="s">
        <v>576</v>
      </c>
      <c r="B302" s="76" t="s">
        <v>579</v>
      </c>
      <c r="C302" s="76" t="s">
        <v>15032</v>
      </c>
      <c r="D302" s="76" t="s">
        <v>15034</v>
      </c>
      <c r="E302" s="76" t="s">
        <v>15042</v>
      </c>
      <c r="F302" s="76" t="s">
        <v>15042</v>
      </c>
      <c r="G302" s="76">
        <v>0</v>
      </c>
      <c r="H302" s="76">
        <v>0</v>
      </c>
      <c r="I302" s="77">
        <v>44888</v>
      </c>
      <c r="J302" s="77">
        <v>2958465</v>
      </c>
    </row>
    <row r="303" spans="1:10" x14ac:dyDescent="0.25">
      <c r="A303" s="76" t="s">
        <v>576</v>
      </c>
      <c r="B303" s="76" t="s">
        <v>579</v>
      </c>
      <c r="C303" s="76" t="s">
        <v>15032</v>
      </c>
      <c r="D303" s="76" t="s">
        <v>15034</v>
      </c>
      <c r="E303" s="76" t="s">
        <v>15071</v>
      </c>
      <c r="F303" s="76" t="s">
        <v>15038</v>
      </c>
      <c r="G303" s="76">
        <v>0</v>
      </c>
      <c r="H303" s="76">
        <v>0</v>
      </c>
      <c r="I303" s="77">
        <v>44888</v>
      </c>
      <c r="J303" s="77">
        <v>2958465</v>
      </c>
    </row>
    <row r="304" spans="1:10" x14ac:dyDescent="0.25">
      <c r="A304" s="76" t="s">
        <v>576</v>
      </c>
      <c r="B304" s="76" t="s">
        <v>579</v>
      </c>
      <c r="C304" s="76" t="s">
        <v>15032</v>
      </c>
      <c r="D304" s="76" t="s">
        <v>15034</v>
      </c>
      <c r="E304" s="76" t="s">
        <v>15072</v>
      </c>
      <c r="F304" s="76" t="s">
        <v>15038</v>
      </c>
      <c r="G304" s="76">
        <v>0</v>
      </c>
      <c r="H304" s="76">
        <v>0</v>
      </c>
      <c r="I304" s="77">
        <v>44888</v>
      </c>
      <c r="J304" s="77">
        <v>2958465</v>
      </c>
    </row>
    <row r="305" spans="1:10" x14ac:dyDescent="0.25">
      <c r="A305" s="76" t="s">
        <v>576</v>
      </c>
      <c r="B305" s="76" t="s">
        <v>579</v>
      </c>
      <c r="C305" s="76" t="s">
        <v>15039</v>
      </c>
      <c r="D305" s="76" t="s">
        <v>15034</v>
      </c>
      <c r="E305" s="76" t="s">
        <v>15042</v>
      </c>
      <c r="F305" s="76" t="s">
        <v>15042</v>
      </c>
      <c r="G305" s="76">
        <v>0</v>
      </c>
      <c r="H305" s="76">
        <v>0</v>
      </c>
      <c r="I305" s="77">
        <v>44888</v>
      </c>
      <c r="J305" s="77">
        <v>2958465</v>
      </c>
    </row>
    <row r="306" spans="1:10" x14ac:dyDescent="0.25">
      <c r="A306" s="76" t="s">
        <v>576</v>
      </c>
      <c r="B306" s="76" t="s">
        <v>579</v>
      </c>
      <c r="C306" s="76" t="s">
        <v>15039</v>
      </c>
      <c r="D306" s="76" t="s">
        <v>15034</v>
      </c>
      <c r="E306" s="76" t="s">
        <v>15071</v>
      </c>
      <c r="F306" s="76" t="s">
        <v>15038</v>
      </c>
      <c r="G306" s="76">
        <v>0</v>
      </c>
      <c r="H306" s="76">
        <v>0</v>
      </c>
      <c r="I306" s="77">
        <v>44888</v>
      </c>
      <c r="J306" s="77">
        <v>2958465</v>
      </c>
    </row>
    <row r="307" spans="1:10" x14ac:dyDescent="0.25">
      <c r="A307" s="76" t="s">
        <v>576</v>
      </c>
      <c r="B307" s="76" t="s">
        <v>579</v>
      </c>
      <c r="C307" s="76" t="s">
        <v>15039</v>
      </c>
      <c r="D307" s="76" t="s">
        <v>15034</v>
      </c>
      <c r="E307" s="76" t="s">
        <v>15072</v>
      </c>
      <c r="F307" s="76" t="s">
        <v>15038</v>
      </c>
      <c r="G307" s="76">
        <v>0</v>
      </c>
      <c r="H307" s="76">
        <v>0</v>
      </c>
      <c r="I307" s="77">
        <v>44888</v>
      </c>
      <c r="J307" s="77">
        <v>2958465</v>
      </c>
    </row>
    <row r="308" spans="1:10" x14ac:dyDescent="0.25">
      <c r="A308" s="76" t="s">
        <v>576</v>
      </c>
      <c r="B308" s="76" t="s">
        <v>579</v>
      </c>
      <c r="C308" s="76" t="s">
        <v>15032</v>
      </c>
      <c r="D308" s="76" t="s">
        <v>15033</v>
      </c>
      <c r="E308" s="76" t="s">
        <v>15033</v>
      </c>
      <c r="F308" s="76" t="s">
        <v>15033</v>
      </c>
      <c r="G308" s="76">
        <v>2680</v>
      </c>
      <c r="H308" s="76">
        <v>2144</v>
      </c>
      <c r="I308" s="77">
        <v>44824</v>
      </c>
      <c r="J308" s="77">
        <v>45169</v>
      </c>
    </row>
    <row r="309" spans="1:10" x14ac:dyDescent="0.25">
      <c r="A309" s="76" t="s">
        <v>576</v>
      </c>
      <c r="B309" s="76" t="s">
        <v>579</v>
      </c>
      <c r="C309" s="76" t="s">
        <v>15039</v>
      </c>
      <c r="D309" s="76" t="s">
        <v>15033</v>
      </c>
      <c r="E309" s="76" t="s">
        <v>15033</v>
      </c>
      <c r="F309" s="76" t="s">
        <v>15033</v>
      </c>
      <c r="G309" s="76">
        <v>2680</v>
      </c>
      <c r="H309" s="76">
        <v>2144</v>
      </c>
      <c r="I309" s="77">
        <v>44824</v>
      </c>
      <c r="J309" s="77">
        <v>45169</v>
      </c>
    </row>
    <row r="310" spans="1:10" x14ac:dyDescent="0.25">
      <c r="A310" s="76" t="s">
        <v>576</v>
      </c>
      <c r="B310" s="76" t="s">
        <v>579</v>
      </c>
      <c r="C310" s="76" t="s">
        <v>15039</v>
      </c>
      <c r="D310" s="76" t="s">
        <v>15033</v>
      </c>
      <c r="E310" s="76" t="s">
        <v>15033</v>
      </c>
      <c r="F310" s="76" t="s">
        <v>15033</v>
      </c>
      <c r="G310" s="76">
        <v>2600</v>
      </c>
      <c r="H310" s="76">
        <v>2080</v>
      </c>
      <c r="I310" s="77">
        <v>44504</v>
      </c>
      <c r="J310" s="77">
        <v>44823</v>
      </c>
    </row>
    <row r="311" spans="1:10" x14ac:dyDescent="0.25">
      <c r="A311" s="76" t="s">
        <v>576</v>
      </c>
      <c r="B311" s="76" t="s">
        <v>579</v>
      </c>
      <c r="C311" s="76" t="s">
        <v>15032</v>
      </c>
      <c r="D311" s="76" t="s">
        <v>15033</v>
      </c>
      <c r="E311" s="76" t="s">
        <v>15033</v>
      </c>
      <c r="F311" s="76" t="s">
        <v>15033</v>
      </c>
      <c r="G311" s="76">
        <v>2600</v>
      </c>
      <c r="H311" s="76">
        <v>2080</v>
      </c>
      <c r="I311" s="77">
        <v>43994</v>
      </c>
      <c r="J311" s="77">
        <v>44823</v>
      </c>
    </row>
    <row r="312" spans="1:10" x14ac:dyDescent="0.25">
      <c r="A312" s="76" t="s">
        <v>576</v>
      </c>
      <c r="B312" s="76" t="s">
        <v>579</v>
      </c>
      <c r="C312" s="76" t="s">
        <v>15039</v>
      </c>
      <c r="D312" s="76" t="s">
        <v>15033</v>
      </c>
      <c r="E312" s="76" t="s">
        <v>15033</v>
      </c>
      <c r="F312" s="76" t="s">
        <v>15033</v>
      </c>
      <c r="G312" s="76">
        <v>2340</v>
      </c>
      <c r="H312" s="76">
        <v>1872</v>
      </c>
      <c r="I312" s="77">
        <v>43994</v>
      </c>
      <c r="J312" s="77">
        <v>44503</v>
      </c>
    </row>
    <row r="313" spans="1:10" x14ac:dyDescent="0.25">
      <c r="A313" s="76" t="s">
        <v>583</v>
      </c>
      <c r="B313" s="76" t="s">
        <v>586</v>
      </c>
      <c r="C313" s="76" t="s">
        <v>15032</v>
      </c>
      <c r="D313" s="76" t="s">
        <v>15033</v>
      </c>
      <c r="E313" s="76" t="s">
        <v>15033</v>
      </c>
      <c r="F313" s="76" t="s">
        <v>15033</v>
      </c>
      <c r="G313" s="76">
        <v>870</v>
      </c>
      <c r="H313" s="76">
        <v>696</v>
      </c>
      <c r="I313" s="77">
        <v>45579</v>
      </c>
      <c r="J313" s="77">
        <v>2958465</v>
      </c>
    </row>
    <row r="314" spans="1:10" x14ac:dyDescent="0.25">
      <c r="A314" s="76" t="s">
        <v>583</v>
      </c>
      <c r="B314" s="76" t="s">
        <v>586</v>
      </c>
      <c r="C314" s="76" t="s">
        <v>15032</v>
      </c>
      <c r="D314" s="76" t="s">
        <v>15033</v>
      </c>
      <c r="E314" s="76" t="s">
        <v>15033</v>
      </c>
      <c r="F314" s="76" t="s">
        <v>15033</v>
      </c>
      <c r="G314" s="76">
        <v>830</v>
      </c>
      <c r="H314" s="76">
        <v>664</v>
      </c>
      <c r="I314" s="77">
        <v>45546</v>
      </c>
      <c r="J314" s="77">
        <v>45578</v>
      </c>
    </row>
    <row r="315" spans="1:10" x14ac:dyDescent="0.25">
      <c r="A315" s="76" t="s">
        <v>583</v>
      </c>
      <c r="B315" s="76" t="s">
        <v>586</v>
      </c>
      <c r="C315" s="76" t="s">
        <v>15032</v>
      </c>
      <c r="D315" s="76" t="s">
        <v>15033</v>
      </c>
      <c r="E315" s="76" t="s">
        <v>15033</v>
      </c>
      <c r="F315" s="76" t="s">
        <v>15033</v>
      </c>
      <c r="G315" s="76">
        <v>870</v>
      </c>
      <c r="H315" s="76">
        <v>696</v>
      </c>
      <c r="I315" s="77">
        <v>45545</v>
      </c>
      <c r="J315" s="77">
        <v>45545</v>
      </c>
    </row>
    <row r="316" spans="1:10" x14ac:dyDescent="0.25">
      <c r="A316" s="76" t="s">
        <v>583</v>
      </c>
      <c r="B316" s="76" t="s">
        <v>586</v>
      </c>
      <c r="C316" s="76" t="s">
        <v>15032</v>
      </c>
      <c r="D316" s="76" t="s">
        <v>15033</v>
      </c>
      <c r="E316" s="76" t="s">
        <v>15033</v>
      </c>
      <c r="F316" s="76" t="s">
        <v>15033</v>
      </c>
      <c r="G316" s="76">
        <v>830</v>
      </c>
      <c r="H316" s="76">
        <v>664</v>
      </c>
      <c r="I316" s="77">
        <v>45345</v>
      </c>
      <c r="J316" s="77">
        <v>45544</v>
      </c>
    </row>
    <row r="317" spans="1:10" x14ac:dyDescent="0.25">
      <c r="A317" s="76" t="s">
        <v>583</v>
      </c>
      <c r="B317" s="76" t="s">
        <v>586</v>
      </c>
      <c r="C317" s="76" t="s">
        <v>15032</v>
      </c>
      <c r="D317" s="76" t="s">
        <v>15033</v>
      </c>
      <c r="E317" s="76" t="s">
        <v>15033</v>
      </c>
      <c r="F317" s="76" t="s">
        <v>15033</v>
      </c>
      <c r="G317" s="76">
        <v>803</v>
      </c>
      <c r="H317" s="76">
        <v>642</v>
      </c>
      <c r="I317" s="77">
        <v>44921</v>
      </c>
      <c r="J317" s="77">
        <v>45344</v>
      </c>
    </row>
    <row r="318" spans="1:10" x14ac:dyDescent="0.25">
      <c r="A318" s="76" t="s">
        <v>610</v>
      </c>
      <c r="B318" s="76" t="s">
        <v>612</v>
      </c>
      <c r="C318" s="76" t="s">
        <v>15032</v>
      </c>
      <c r="D318" s="76" t="s">
        <v>15034</v>
      </c>
      <c r="E318" s="76" t="s">
        <v>15054</v>
      </c>
      <c r="F318" s="76" t="s">
        <v>15054</v>
      </c>
      <c r="G318" s="76">
        <v>990</v>
      </c>
      <c r="H318" s="76">
        <v>792</v>
      </c>
      <c r="I318" s="77">
        <v>45546</v>
      </c>
      <c r="J318" s="77">
        <v>2958465</v>
      </c>
    </row>
    <row r="319" spans="1:10" x14ac:dyDescent="0.25">
      <c r="A319" s="76" t="s">
        <v>610</v>
      </c>
      <c r="B319" s="76" t="s">
        <v>612</v>
      </c>
      <c r="C319" s="76" t="s">
        <v>15032</v>
      </c>
      <c r="D319" s="76" t="s">
        <v>15033</v>
      </c>
      <c r="E319" s="76" t="s">
        <v>15033</v>
      </c>
      <c r="F319" s="76" t="s">
        <v>15033</v>
      </c>
      <c r="G319" s="76">
        <v>1980</v>
      </c>
      <c r="H319" s="76">
        <v>1584</v>
      </c>
      <c r="I319" s="77">
        <v>45546</v>
      </c>
      <c r="J319" s="77">
        <v>2958465</v>
      </c>
    </row>
    <row r="320" spans="1:10" x14ac:dyDescent="0.25">
      <c r="A320" s="76" t="s">
        <v>610</v>
      </c>
      <c r="B320" s="76" t="s">
        <v>612</v>
      </c>
      <c r="C320" s="76" t="s">
        <v>15039</v>
      </c>
      <c r="D320" s="76" t="s">
        <v>15034</v>
      </c>
      <c r="E320" s="76" t="s">
        <v>15054</v>
      </c>
      <c r="F320" s="76" t="s">
        <v>15054</v>
      </c>
      <c r="G320" s="76">
        <v>990</v>
      </c>
      <c r="H320" s="76">
        <v>792</v>
      </c>
      <c r="I320" s="77">
        <v>45546</v>
      </c>
      <c r="J320" s="77">
        <v>2958465</v>
      </c>
    </row>
    <row r="321" spans="1:10" x14ac:dyDescent="0.25">
      <c r="A321" s="76" t="s">
        <v>610</v>
      </c>
      <c r="B321" s="76" t="s">
        <v>612</v>
      </c>
      <c r="C321" s="76" t="s">
        <v>15039</v>
      </c>
      <c r="D321" s="76" t="s">
        <v>15033</v>
      </c>
      <c r="E321" s="76" t="s">
        <v>15033</v>
      </c>
      <c r="F321" s="76" t="s">
        <v>15033</v>
      </c>
      <c r="G321" s="76">
        <v>1980</v>
      </c>
      <c r="H321" s="76">
        <v>1584</v>
      </c>
      <c r="I321" s="77">
        <v>45546</v>
      </c>
      <c r="J321" s="77">
        <v>2958465</v>
      </c>
    </row>
    <row r="322" spans="1:10" x14ac:dyDescent="0.25">
      <c r="A322" s="76" t="s">
        <v>610</v>
      </c>
      <c r="B322" s="76" t="s">
        <v>612</v>
      </c>
      <c r="C322" s="76" t="s">
        <v>15032</v>
      </c>
      <c r="D322" s="76" t="s">
        <v>15034</v>
      </c>
      <c r="E322" s="76" t="s">
        <v>15054</v>
      </c>
      <c r="F322" s="76" t="s">
        <v>15054</v>
      </c>
      <c r="G322" s="76">
        <v>945</v>
      </c>
      <c r="H322" s="76">
        <v>756</v>
      </c>
      <c r="I322" s="77">
        <v>45170</v>
      </c>
      <c r="J322" s="77">
        <v>45545</v>
      </c>
    </row>
    <row r="323" spans="1:10" x14ac:dyDescent="0.25">
      <c r="A323" s="76" t="s">
        <v>610</v>
      </c>
      <c r="B323" s="76" t="s">
        <v>612</v>
      </c>
      <c r="C323" s="76" t="s">
        <v>15032</v>
      </c>
      <c r="D323" s="76" t="s">
        <v>15033</v>
      </c>
      <c r="E323" s="76" t="s">
        <v>15033</v>
      </c>
      <c r="F323" s="76" t="s">
        <v>15033</v>
      </c>
      <c r="G323" s="76">
        <v>1890</v>
      </c>
      <c r="H323" s="76">
        <v>1512</v>
      </c>
      <c r="I323" s="77">
        <v>45170</v>
      </c>
      <c r="J323" s="77">
        <v>45545</v>
      </c>
    </row>
    <row r="324" spans="1:10" x14ac:dyDescent="0.25">
      <c r="A324" s="76" t="s">
        <v>610</v>
      </c>
      <c r="B324" s="76" t="s">
        <v>612</v>
      </c>
      <c r="C324" s="76" t="s">
        <v>15039</v>
      </c>
      <c r="D324" s="76" t="s">
        <v>15034</v>
      </c>
      <c r="E324" s="76" t="s">
        <v>15054</v>
      </c>
      <c r="F324" s="76" t="s">
        <v>15054</v>
      </c>
      <c r="G324" s="76">
        <v>945</v>
      </c>
      <c r="H324" s="76">
        <v>756</v>
      </c>
      <c r="I324" s="77">
        <v>45170</v>
      </c>
      <c r="J324" s="77">
        <v>45545</v>
      </c>
    </row>
    <row r="325" spans="1:10" x14ac:dyDescent="0.25">
      <c r="A325" s="76" t="s">
        <v>610</v>
      </c>
      <c r="B325" s="76" t="s">
        <v>612</v>
      </c>
      <c r="C325" s="76" t="s">
        <v>15039</v>
      </c>
      <c r="D325" s="76" t="s">
        <v>15033</v>
      </c>
      <c r="E325" s="76" t="s">
        <v>15033</v>
      </c>
      <c r="F325" s="76" t="s">
        <v>15033</v>
      </c>
      <c r="G325" s="76">
        <v>1890</v>
      </c>
      <c r="H325" s="76">
        <v>1512</v>
      </c>
      <c r="I325" s="77">
        <v>45170</v>
      </c>
      <c r="J325" s="77">
        <v>45545</v>
      </c>
    </row>
    <row r="326" spans="1:10" x14ac:dyDescent="0.25">
      <c r="A326" s="76" t="s">
        <v>610</v>
      </c>
      <c r="B326" s="76" t="s">
        <v>612</v>
      </c>
      <c r="C326" s="76" t="s">
        <v>15032</v>
      </c>
      <c r="D326" s="76" t="s">
        <v>15034</v>
      </c>
      <c r="E326" s="76" t="s">
        <v>15036</v>
      </c>
      <c r="F326" s="76" t="s">
        <v>15036</v>
      </c>
      <c r="G326" s="76">
        <v>0</v>
      </c>
      <c r="H326" s="76">
        <v>0</v>
      </c>
      <c r="I326" s="77">
        <v>44879</v>
      </c>
      <c r="J326" s="77">
        <v>2958465</v>
      </c>
    </row>
    <row r="327" spans="1:10" x14ac:dyDescent="0.25">
      <c r="A327" s="76" t="s">
        <v>610</v>
      </c>
      <c r="B327" s="76" t="s">
        <v>612</v>
      </c>
      <c r="C327" s="76" t="s">
        <v>15032</v>
      </c>
      <c r="D327" s="76" t="s">
        <v>15034</v>
      </c>
      <c r="E327" s="76" t="s">
        <v>15058</v>
      </c>
      <c r="F327" s="76" t="s">
        <v>15036</v>
      </c>
      <c r="G327" s="76">
        <v>0</v>
      </c>
      <c r="H327" s="76">
        <v>0</v>
      </c>
      <c r="I327" s="77">
        <v>44879</v>
      </c>
      <c r="J327" s="77">
        <v>2958465</v>
      </c>
    </row>
    <row r="328" spans="1:10" x14ac:dyDescent="0.25">
      <c r="A328" s="76" t="s">
        <v>610</v>
      </c>
      <c r="B328" s="76" t="s">
        <v>612</v>
      </c>
      <c r="C328" s="76" t="s">
        <v>15039</v>
      </c>
      <c r="D328" s="76" t="s">
        <v>15034</v>
      </c>
      <c r="E328" s="76" t="s">
        <v>15036</v>
      </c>
      <c r="F328" s="76" t="s">
        <v>15036</v>
      </c>
      <c r="G328" s="76">
        <v>0</v>
      </c>
      <c r="H328" s="76">
        <v>0</v>
      </c>
      <c r="I328" s="77">
        <v>44879</v>
      </c>
      <c r="J328" s="77">
        <v>2958465</v>
      </c>
    </row>
    <row r="329" spans="1:10" x14ac:dyDescent="0.25">
      <c r="A329" s="76" t="s">
        <v>610</v>
      </c>
      <c r="B329" s="76" t="s">
        <v>612</v>
      </c>
      <c r="C329" s="76" t="s">
        <v>15039</v>
      </c>
      <c r="D329" s="76" t="s">
        <v>15034</v>
      </c>
      <c r="E329" s="76" t="s">
        <v>15058</v>
      </c>
      <c r="F329" s="76" t="s">
        <v>15036</v>
      </c>
      <c r="G329" s="76">
        <v>0</v>
      </c>
      <c r="H329" s="76">
        <v>0</v>
      </c>
      <c r="I329" s="77">
        <v>44879</v>
      </c>
      <c r="J329" s="77">
        <v>2958465</v>
      </c>
    </row>
    <row r="330" spans="1:10" x14ac:dyDescent="0.25">
      <c r="A330" s="76" t="s">
        <v>610</v>
      </c>
      <c r="B330" s="76" t="s">
        <v>612</v>
      </c>
      <c r="C330" s="76" t="s">
        <v>15039</v>
      </c>
      <c r="D330" s="76" t="s">
        <v>15033</v>
      </c>
      <c r="E330" s="76" t="s">
        <v>15033</v>
      </c>
      <c r="F330" s="76" t="s">
        <v>15033</v>
      </c>
      <c r="G330" s="76">
        <v>1800</v>
      </c>
      <c r="H330" s="76">
        <v>1440</v>
      </c>
      <c r="I330" s="77">
        <v>44321</v>
      </c>
      <c r="J330" s="77">
        <v>45169</v>
      </c>
    </row>
    <row r="331" spans="1:10" x14ac:dyDescent="0.25">
      <c r="A331" s="76" t="s">
        <v>610</v>
      </c>
      <c r="B331" s="76" t="s">
        <v>612</v>
      </c>
      <c r="C331" s="76" t="s">
        <v>15032</v>
      </c>
      <c r="D331" s="76" t="s">
        <v>15034</v>
      </c>
      <c r="E331" s="76" t="s">
        <v>15079</v>
      </c>
      <c r="F331" s="76" t="s">
        <v>15044</v>
      </c>
      <c r="G331" s="76">
        <v>900</v>
      </c>
      <c r="H331" s="76">
        <v>720</v>
      </c>
      <c r="I331" s="77">
        <v>44132</v>
      </c>
      <c r="J331" s="77">
        <v>2958465</v>
      </c>
    </row>
    <row r="332" spans="1:10" x14ac:dyDescent="0.25">
      <c r="A332" s="76" t="s">
        <v>610</v>
      </c>
      <c r="B332" s="76" t="s">
        <v>612</v>
      </c>
      <c r="C332" s="76" t="s">
        <v>15032</v>
      </c>
      <c r="D332" s="76" t="s">
        <v>15034</v>
      </c>
      <c r="E332" s="76" t="s">
        <v>15042</v>
      </c>
      <c r="F332" s="76" t="s">
        <v>15042</v>
      </c>
      <c r="G332" s="76">
        <v>0</v>
      </c>
      <c r="H332" s="76">
        <v>0</v>
      </c>
      <c r="I332" s="77">
        <v>44132</v>
      </c>
      <c r="J332" s="77">
        <v>2958465</v>
      </c>
    </row>
    <row r="333" spans="1:10" x14ac:dyDescent="0.25">
      <c r="A333" s="76" t="s">
        <v>610</v>
      </c>
      <c r="B333" s="76" t="s">
        <v>612</v>
      </c>
      <c r="C333" s="76" t="s">
        <v>15032</v>
      </c>
      <c r="D333" s="76" t="s">
        <v>15034</v>
      </c>
      <c r="E333" s="76" t="s">
        <v>15054</v>
      </c>
      <c r="F333" s="76" t="s">
        <v>15054</v>
      </c>
      <c r="G333" s="76">
        <v>900</v>
      </c>
      <c r="H333" s="76">
        <v>720</v>
      </c>
      <c r="I333" s="77">
        <v>44132</v>
      </c>
      <c r="J333" s="77">
        <v>45169</v>
      </c>
    </row>
    <row r="334" spans="1:10" x14ac:dyDescent="0.25">
      <c r="A334" s="76" t="s">
        <v>610</v>
      </c>
      <c r="B334" s="76" t="s">
        <v>612</v>
      </c>
      <c r="C334" s="76" t="s">
        <v>15032</v>
      </c>
      <c r="D334" s="76" t="s">
        <v>15033</v>
      </c>
      <c r="E334" s="76" t="s">
        <v>15033</v>
      </c>
      <c r="F334" s="76" t="s">
        <v>15033</v>
      </c>
      <c r="G334" s="76">
        <v>1800</v>
      </c>
      <c r="H334" s="76">
        <v>1440</v>
      </c>
      <c r="I334" s="77">
        <v>44132</v>
      </c>
      <c r="J334" s="77">
        <v>45169</v>
      </c>
    </row>
    <row r="335" spans="1:10" x14ac:dyDescent="0.25">
      <c r="A335" s="76" t="s">
        <v>610</v>
      </c>
      <c r="B335" s="76" t="s">
        <v>612</v>
      </c>
      <c r="C335" s="76" t="s">
        <v>15039</v>
      </c>
      <c r="D335" s="76" t="s">
        <v>15034</v>
      </c>
      <c r="E335" s="76" t="s">
        <v>15042</v>
      </c>
      <c r="F335" s="76" t="s">
        <v>15042</v>
      </c>
      <c r="G335" s="76">
        <v>0</v>
      </c>
      <c r="H335" s="76">
        <v>0</v>
      </c>
      <c r="I335" s="77">
        <v>44132</v>
      </c>
      <c r="J335" s="77">
        <v>2958465</v>
      </c>
    </row>
    <row r="336" spans="1:10" x14ac:dyDescent="0.25">
      <c r="A336" s="76" t="s">
        <v>610</v>
      </c>
      <c r="B336" s="76" t="s">
        <v>612</v>
      </c>
      <c r="C336" s="76" t="s">
        <v>15039</v>
      </c>
      <c r="D336" s="76" t="s">
        <v>15034</v>
      </c>
      <c r="E336" s="76" t="s">
        <v>15054</v>
      </c>
      <c r="F336" s="76" t="s">
        <v>15054</v>
      </c>
      <c r="G336" s="76">
        <v>900</v>
      </c>
      <c r="H336" s="76">
        <v>720</v>
      </c>
      <c r="I336" s="77">
        <v>44132</v>
      </c>
      <c r="J336" s="77">
        <v>45169</v>
      </c>
    </row>
    <row r="337" spans="1:10" x14ac:dyDescent="0.25">
      <c r="A337" s="76" t="s">
        <v>610</v>
      </c>
      <c r="B337" s="76" t="s">
        <v>612</v>
      </c>
      <c r="C337" s="76" t="s">
        <v>15039</v>
      </c>
      <c r="D337" s="76" t="s">
        <v>15033</v>
      </c>
      <c r="E337" s="76" t="s">
        <v>15033</v>
      </c>
      <c r="F337" s="76" t="s">
        <v>15033</v>
      </c>
      <c r="G337" s="76">
        <v>1440</v>
      </c>
      <c r="H337" s="76">
        <v>1152</v>
      </c>
      <c r="I337" s="77">
        <v>44132</v>
      </c>
      <c r="J337" s="77">
        <v>44320</v>
      </c>
    </row>
    <row r="338" spans="1:10" x14ac:dyDescent="0.25">
      <c r="A338" s="76" t="s">
        <v>616</v>
      </c>
      <c r="B338" s="76" t="s">
        <v>618</v>
      </c>
      <c r="C338" s="76" t="s">
        <v>15032</v>
      </c>
      <c r="D338" s="76" t="s">
        <v>15033</v>
      </c>
      <c r="E338" s="76" t="s">
        <v>15033</v>
      </c>
      <c r="F338" s="76" t="s">
        <v>15033</v>
      </c>
      <c r="G338" s="76">
        <v>2910</v>
      </c>
      <c r="H338" s="76">
        <v>2328</v>
      </c>
      <c r="I338" s="77">
        <v>45691</v>
      </c>
      <c r="J338" s="77">
        <v>2958465</v>
      </c>
    </row>
    <row r="339" spans="1:10" x14ac:dyDescent="0.25">
      <c r="A339" s="76" t="s">
        <v>616</v>
      </c>
      <c r="B339" s="76" t="s">
        <v>618</v>
      </c>
      <c r="C339" s="76" t="s">
        <v>15039</v>
      </c>
      <c r="D339" s="76" t="s">
        <v>15033</v>
      </c>
      <c r="E339" s="76" t="s">
        <v>15033</v>
      </c>
      <c r="F339" s="76" t="s">
        <v>15033</v>
      </c>
      <c r="G339" s="76">
        <v>2328</v>
      </c>
      <c r="H339" s="76">
        <v>1862</v>
      </c>
      <c r="I339" s="77">
        <v>45691</v>
      </c>
      <c r="J339" s="77">
        <v>2958465</v>
      </c>
    </row>
    <row r="340" spans="1:10" x14ac:dyDescent="0.25">
      <c r="A340" s="76" t="s">
        <v>616</v>
      </c>
      <c r="B340" s="76" t="s">
        <v>618</v>
      </c>
      <c r="C340" s="76" t="s">
        <v>15032</v>
      </c>
      <c r="D340" s="76" t="s">
        <v>15033</v>
      </c>
      <c r="E340" s="76" t="s">
        <v>15033</v>
      </c>
      <c r="F340" s="76" t="s">
        <v>15033</v>
      </c>
      <c r="G340" s="76">
        <v>2650</v>
      </c>
      <c r="H340" s="76">
        <v>2120</v>
      </c>
      <c r="I340" s="77">
        <v>45233</v>
      </c>
      <c r="J340" s="77">
        <v>45690</v>
      </c>
    </row>
    <row r="341" spans="1:10" x14ac:dyDescent="0.25">
      <c r="A341" s="76" t="s">
        <v>616</v>
      </c>
      <c r="B341" s="76" t="s">
        <v>618</v>
      </c>
      <c r="C341" s="76" t="s">
        <v>15039</v>
      </c>
      <c r="D341" s="76" t="s">
        <v>15033</v>
      </c>
      <c r="E341" s="76" t="s">
        <v>15033</v>
      </c>
      <c r="F341" s="76" t="s">
        <v>15033</v>
      </c>
      <c r="G341" s="76">
        <v>2120</v>
      </c>
      <c r="H341" s="76">
        <v>1696</v>
      </c>
      <c r="I341" s="77">
        <v>45233</v>
      </c>
      <c r="J341" s="77">
        <v>45690</v>
      </c>
    </row>
    <row r="342" spans="1:10" x14ac:dyDescent="0.25">
      <c r="A342" s="76" t="s">
        <v>616</v>
      </c>
      <c r="B342" s="76" t="s">
        <v>618</v>
      </c>
      <c r="C342" s="76" t="s">
        <v>15032</v>
      </c>
      <c r="D342" s="76" t="s">
        <v>15033</v>
      </c>
      <c r="E342" s="76" t="s">
        <v>15033</v>
      </c>
      <c r="F342" s="76" t="s">
        <v>15033</v>
      </c>
      <c r="G342" s="76">
        <v>2520</v>
      </c>
      <c r="H342" s="76">
        <v>2016</v>
      </c>
      <c r="I342" s="77">
        <v>45097</v>
      </c>
      <c r="J342" s="77">
        <v>45232</v>
      </c>
    </row>
    <row r="343" spans="1:10" x14ac:dyDescent="0.25">
      <c r="A343" s="76" t="s">
        <v>616</v>
      </c>
      <c r="B343" s="76" t="s">
        <v>618</v>
      </c>
      <c r="C343" s="76" t="s">
        <v>15039</v>
      </c>
      <c r="D343" s="76" t="s">
        <v>15033</v>
      </c>
      <c r="E343" s="76" t="s">
        <v>15033</v>
      </c>
      <c r="F343" s="76" t="s">
        <v>15033</v>
      </c>
      <c r="G343" s="76">
        <v>2016</v>
      </c>
      <c r="H343" s="76">
        <v>1613</v>
      </c>
      <c r="I343" s="77">
        <v>45097</v>
      </c>
      <c r="J343" s="77">
        <v>45232</v>
      </c>
    </row>
    <row r="344" spans="1:10" x14ac:dyDescent="0.25">
      <c r="A344" s="76" t="s">
        <v>616</v>
      </c>
      <c r="B344" s="76" t="s">
        <v>618</v>
      </c>
      <c r="C344" s="76" t="s">
        <v>15032</v>
      </c>
      <c r="D344" s="76" t="s">
        <v>15033</v>
      </c>
      <c r="E344" s="76" t="s">
        <v>15033</v>
      </c>
      <c r="F344" s="76" t="s">
        <v>15033</v>
      </c>
      <c r="G344" s="76">
        <v>2310</v>
      </c>
      <c r="H344" s="76">
        <v>1848</v>
      </c>
      <c r="I344" s="77">
        <v>44931</v>
      </c>
      <c r="J344" s="77">
        <v>45096</v>
      </c>
    </row>
    <row r="345" spans="1:10" x14ac:dyDescent="0.25">
      <c r="A345" s="76" t="s">
        <v>616</v>
      </c>
      <c r="B345" s="76" t="s">
        <v>618</v>
      </c>
      <c r="C345" s="76" t="s">
        <v>15039</v>
      </c>
      <c r="D345" s="76" t="s">
        <v>15033</v>
      </c>
      <c r="E345" s="76" t="s">
        <v>15033</v>
      </c>
      <c r="F345" s="76" t="s">
        <v>15033</v>
      </c>
      <c r="G345" s="76">
        <v>1848</v>
      </c>
      <c r="H345" s="76">
        <v>1478</v>
      </c>
      <c r="I345" s="77">
        <v>44931</v>
      </c>
      <c r="J345" s="77">
        <v>45096</v>
      </c>
    </row>
    <row r="346" spans="1:10" x14ac:dyDescent="0.25">
      <c r="A346" s="76" t="s">
        <v>616</v>
      </c>
      <c r="B346" s="76" t="s">
        <v>618</v>
      </c>
      <c r="C346" s="76" t="s">
        <v>15032</v>
      </c>
      <c r="D346" s="76" t="s">
        <v>15033</v>
      </c>
      <c r="E346" s="76" t="s">
        <v>15033</v>
      </c>
      <c r="F346" s="76" t="s">
        <v>15033</v>
      </c>
      <c r="G346" s="76">
        <v>2100</v>
      </c>
      <c r="H346" s="76">
        <v>1680</v>
      </c>
      <c r="I346" s="77">
        <v>44697</v>
      </c>
      <c r="J346" s="77">
        <v>44930</v>
      </c>
    </row>
    <row r="347" spans="1:10" x14ac:dyDescent="0.25">
      <c r="A347" s="76" t="s">
        <v>616</v>
      </c>
      <c r="B347" s="76" t="s">
        <v>618</v>
      </c>
      <c r="C347" s="76" t="s">
        <v>15039</v>
      </c>
      <c r="D347" s="76" t="s">
        <v>15033</v>
      </c>
      <c r="E347" s="76" t="s">
        <v>15033</v>
      </c>
      <c r="F347" s="76" t="s">
        <v>15033</v>
      </c>
      <c r="G347" s="76">
        <v>1680</v>
      </c>
      <c r="H347" s="76">
        <v>1344</v>
      </c>
      <c r="I347" s="77">
        <v>44697</v>
      </c>
      <c r="J347" s="77">
        <v>44930</v>
      </c>
    </row>
    <row r="348" spans="1:10" x14ac:dyDescent="0.25">
      <c r="A348" s="76" t="s">
        <v>616</v>
      </c>
      <c r="B348" s="76" t="s">
        <v>618</v>
      </c>
      <c r="C348" s="76" t="s">
        <v>15032</v>
      </c>
      <c r="D348" s="76" t="s">
        <v>15034</v>
      </c>
      <c r="E348" s="76" t="s">
        <v>15080</v>
      </c>
      <c r="F348" s="76" t="s">
        <v>15080</v>
      </c>
      <c r="G348" s="76">
        <v>0</v>
      </c>
      <c r="H348" s="76">
        <v>0</v>
      </c>
      <c r="I348" s="77">
        <v>44511</v>
      </c>
      <c r="J348" s="77">
        <v>2958465</v>
      </c>
    </row>
    <row r="349" spans="1:10" x14ac:dyDescent="0.25">
      <c r="A349" s="76" t="s">
        <v>616</v>
      </c>
      <c r="B349" s="76" t="s">
        <v>618</v>
      </c>
      <c r="C349" s="76" t="s">
        <v>15039</v>
      </c>
      <c r="D349" s="76" t="s">
        <v>15034</v>
      </c>
      <c r="E349" s="76" t="s">
        <v>15080</v>
      </c>
      <c r="F349" s="76" t="s">
        <v>15080</v>
      </c>
      <c r="G349" s="76">
        <v>0</v>
      </c>
      <c r="H349" s="76">
        <v>0</v>
      </c>
      <c r="I349" s="77">
        <v>44511</v>
      </c>
      <c r="J349" s="77">
        <v>2958465</v>
      </c>
    </row>
    <row r="350" spans="1:10" x14ac:dyDescent="0.25">
      <c r="A350" s="76" t="s">
        <v>616</v>
      </c>
      <c r="B350" s="76" t="s">
        <v>618</v>
      </c>
      <c r="C350" s="76" t="s">
        <v>15032</v>
      </c>
      <c r="D350" s="76" t="s">
        <v>15034</v>
      </c>
      <c r="E350" s="76" t="s">
        <v>15052</v>
      </c>
      <c r="F350" s="76" t="s">
        <v>15044</v>
      </c>
      <c r="G350" s="76">
        <v>0</v>
      </c>
      <c r="H350" s="76">
        <v>0</v>
      </c>
      <c r="I350" s="77">
        <v>44397</v>
      </c>
      <c r="J350" s="77">
        <v>2958465</v>
      </c>
    </row>
    <row r="351" spans="1:10" x14ac:dyDescent="0.25">
      <c r="A351" s="76" t="s">
        <v>616</v>
      </c>
      <c r="B351" s="76" t="s">
        <v>618</v>
      </c>
      <c r="C351" s="76" t="s">
        <v>15039</v>
      </c>
      <c r="D351" s="76" t="s">
        <v>15034</v>
      </c>
      <c r="E351" s="76" t="s">
        <v>15052</v>
      </c>
      <c r="F351" s="76" t="s">
        <v>15044</v>
      </c>
      <c r="G351" s="76">
        <v>0</v>
      </c>
      <c r="H351" s="76">
        <v>0</v>
      </c>
      <c r="I351" s="77">
        <v>44397</v>
      </c>
      <c r="J351" s="77">
        <v>2958465</v>
      </c>
    </row>
    <row r="352" spans="1:10" x14ac:dyDescent="0.25">
      <c r="A352" s="76" t="s">
        <v>616</v>
      </c>
      <c r="B352" s="76" t="s">
        <v>618</v>
      </c>
      <c r="C352" s="76" t="s">
        <v>15032</v>
      </c>
      <c r="D352" s="76" t="s">
        <v>15033</v>
      </c>
      <c r="E352" s="76" t="s">
        <v>15033</v>
      </c>
      <c r="F352" s="76" t="s">
        <v>15033</v>
      </c>
      <c r="G352" s="76">
        <v>1862</v>
      </c>
      <c r="H352" s="76">
        <v>1490</v>
      </c>
      <c r="I352" s="77">
        <v>44386</v>
      </c>
      <c r="J352" s="77">
        <v>44696</v>
      </c>
    </row>
    <row r="353" spans="1:10" x14ac:dyDescent="0.25">
      <c r="A353" s="76" t="s">
        <v>616</v>
      </c>
      <c r="B353" s="76" t="s">
        <v>618</v>
      </c>
      <c r="C353" s="76" t="s">
        <v>15039</v>
      </c>
      <c r="D353" s="76" t="s">
        <v>15033</v>
      </c>
      <c r="E353" s="76" t="s">
        <v>15033</v>
      </c>
      <c r="F353" s="76" t="s">
        <v>15033</v>
      </c>
      <c r="G353" s="76">
        <v>1490</v>
      </c>
      <c r="H353" s="76">
        <v>1192</v>
      </c>
      <c r="I353" s="77">
        <v>44386</v>
      </c>
      <c r="J353" s="77">
        <v>44696</v>
      </c>
    </row>
    <row r="354" spans="1:10" x14ac:dyDescent="0.25">
      <c r="A354" s="76" t="s">
        <v>616</v>
      </c>
      <c r="B354" s="76" t="s">
        <v>618</v>
      </c>
      <c r="C354" s="76" t="s">
        <v>15032</v>
      </c>
      <c r="D354" s="76" t="s">
        <v>15034</v>
      </c>
      <c r="E354" s="76" t="s">
        <v>15055</v>
      </c>
      <c r="F354" s="76" t="s">
        <v>15054</v>
      </c>
      <c r="G354" s="76">
        <v>1270</v>
      </c>
      <c r="H354" s="76">
        <v>1016</v>
      </c>
      <c r="I354" s="77">
        <v>44078</v>
      </c>
      <c r="J354" s="77">
        <v>2958465</v>
      </c>
    </row>
    <row r="355" spans="1:10" x14ac:dyDescent="0.25">
      <c r="A355" s="76" t="s">
        <v>616</v>
      </c>
      <c r="B355" s="76" t="s">
        <v>618</v>
      </c>
      <c r="C355" s="76" t="s">
        <v>15039</v>
      </c>
      <c r="D355" s="76" t="s">
        <v>15034</v>
      </c>
      <c r="E355" s="76" t="s">
        <v>15055</v>
      </c>
      <c r="F355" s="76" t="s">
        <v>15054</v>
      </c>
      <c r="G355" s="76">
        <v>1270</v>
      </c>
      <c r="H355" s="76">
        <v>1016</v>
      </c>
      <c r="I355" s="77">
        <v>44078</v>
      </c>
      <c r="J355" s="77">
        <v>2958465</v>
      </c>
    </row>
    <row r="356" spans="1:10" x14ac:dyDescent="0.25">
      <c r="A356" s="76" t="s">
        <v>616</v>
      </c>
      <c r="B356" s="76" t="s">
        <v>618</v>
      </c>
      <c r="C356" s="76" t="s">
        <v>15032</v>
      </c>
      <c r="D356" s="76" t="s">
        <v>15034</v>
      </c>
      <c r="E356" s="76" t="s">
        <v>15081</v>
      </c>
      <c r="F356" s="76" t="s">
        <v>15080</v>
      </c>
      <c r="G356" s="76">
        <v>0</v>
      </c>
      <c r="H356" s="76">
        <v>0</v>
      </c>
      <c r="I356" s="77">
        <v>43496</v>
      </c>
      <c r="J356" s="77">
        <v>2958465</v>
      </c>
    </row>
    <row r="357" spans="1:10" x14ac:dyDescent="0.25">
      <c r="A357" s="76" t="s">
        <v>616</v>
      </c>
      <c r="B357" s="76" t="s">
        <v>618</v>
      </c>
      <c r="C357" s="76" t="s">
        <v>15039</v>
      </c>
      <c r="D357" s="76" t="s">
        <v>15034</v>
      </c>
      <c r="E357" s="76" t="s">
        <v>15081</v>
      </c>
      <c r="F357" s="76" t="s">
        <v>15080</v>
      </c>
      <c r="G357" s="76">
        <v>0</v>
      </c>
      <c r="H357" s="76">
        <v>0</v>
      </c>
      <c r="I357" s="77">
        <v>43496</v>
      </c>
      <c r="J357" s="77">
        <v>2958465</v>
      </c>
    </row>
    <row r="358" spans="1:10" x14ac:dyDescent="0.25">
      <c r="A358" s="76" t="s">
        <v>616</v>
      </c>
      <c r="B358" s="76" t="s">
        <v>618</v>
      </c>
      <c r="C358" s="76" t="s">
        <v>15032</v>
      </c>
      <c r="D358" s="76" t="s">
        <v>15034</v>
      </c>
      <c r="E358" s="76" t="s">
        <v>15044</v>
      </c>
      <c r="F358" s="76" t="s">
        <v>15044</v>
      </c>
      <c r="G358" s="76">
        <v>0</v>
      </c>
      <c r="H358" s="76">
        <v>0</v>
      </c>
      <c r="I358" s="77">
        <v>43493</v>
      </c>
      <c r="J358" s="77">
        <v>2958465</v>
      </c>
    </row>
    <row r="359" spans="1:10" x14ac:dyDescent="0.25">
      <c r="A359" s="76" t="s">
        <v>616</v>
      </c>
      <c r="B359" s="76" t="s">
        <v>618</v>
      </c>
      <c r="C359" s="76" t="s">
        <v>15039</v>
      </c>
      <c r="D359" s="76" t="s">
        <v>15034</v>
      </c>
      <c r="E359" s="76" t="s">
        <v>15044</v>
      </c>
      <c r="F359" s="76" t="s">
        <v>15044</v>
      </c>
      <c r="G359" s="76">
        <v>0</v>
      </c>
      <c r="H359" s="76">
        <v>0</v>
      </c>
      <c r="I359" s="77">
        <v>43493</v>
      </c>
      <c r="J359" s="77">
        <v>2958465</v>
      </c>
    </row>
    <row r="360" spans="1:10" x14ac:dyDescent="0.25">
      <c r="A360" s="76" t="s">
        <v>616</v>
      </c>
      <c r="B360" s="76" t="s">
        <v>618</v>
      </c>
      <c r="C360" s="76" t="s">
        <v>15032</v>
      </c>
      <c r="D360" s="76" t="s">
        <v>15034</v>
      </c>
      <c r="E360" s="76" t="s">
        <v>15058</v>
      </c>
      <c r="F360" s="76" t="s">
        <v>15036</v>
      </c>
      <c r="G360" s="76">
        <v>0</v>
      </c>
      <c r="H360" s="76">
        <v>0</v>
      </c>
      <c r="I360" s="77">
        <v>43487</v>
      </c>
      <c r="J360" s="77">
        <v>2958465</v>
      </c>
    </row>
    <row r="361" spans="1:10" x14ac:dyDescent="0.25">
      <c r="A361" s="76" t="s">
        <v>616</v>
      </c>
      <c r="B361" s="76" t="s">
        <v>618</v>
      </c>
      <c r="C361" s="76" t="s">
        <v>15032</v>
      </c>
      <c r="D361" s="76" t="s">
        <v>15034</v>
      </c>
      <c r="E361" s="76" t="s">
        <v>15042</v>
      </c>
      <c r="F361" s="76" t="s">
        <v>15042</v>
      </c>
      <c r="G361" s="76">
        <v>0</v>
      </c>
      <c r="H361" s="76">
        <v>0</v>
      </c>
      <c r="I361" s="77">
        <v>43487</v>
      </c>
      <c r="J361" s="77">
        <v>2958465</v>
      </c>
    </row>
    <row r="362" spans="1:10" x14ac:dyDescent="0.25">
      <c r="A362" s="76" t="s">
        <v>616</v>
      </c>
      <c r="B362" s="76" t="s">
        <v>618</v>
      </c>
      <c r="C362" s="76" t="s">
        <v>15032</v>
      </c>
      <c r="D362" s="76" t="s">
        <v>15034</v>
      </c>
      <c r="E362" s="76" t="s">
        <v>15071</v>
      </c>
      <c r="F362" s="76" t="s">
        <v>15038</v>
      </c>
      <c r="G362" s="76">
        <v>0</v>
      </c>
      <c r="H362" s="76">
        <v>0</v>
      </c>
      <c r="I362" s="77">
        <v>43487</v>
      </c>
      <c r="J362" s="77">
        <v>2958465</v>
      </c>
    </row>
    <row r="363" spans="1:10" x14ac:dyDescent="0.25">
      <c r="A363" s="76" t="s">
        <v>616</v>
      </c>
      <c r="B363" s="76" t="s">
        <v>618</v>
      </c>
      <c r="C363" s="76" t="s">
        <v>15032</v>
      </c>
      <c r="D363" s="76" t="s">
        <v>15033</v>
      </c>
      <c r="E363" s="76" t="s">
        <v>15033</v>
      </c>
      <c r="F363" s="76" t="s">
        <v>15033</v>
      </c>
      <c r="G363" s="76">
        <v>1693</v>
      </c>
      <c r="H363" s="76">
        <v>1354</v>
      </c>
      <c r="I363" s="77">
        <v>43487</v>
      </c>
      <c r="J363" s="77">
        <v>44385</v>
      </c>
    </row>
    <row r="364" spans="1:10" x14ac:dyDescent="0.25">
      <c r="A364" s="76" t="s">
        <v>616</v>
      </c>
      <c r="B364" s="76" t="s">
        <v>618</v>
      </c>
      <c r="C364" s="76" t="s">
        <v>15039</v>
      </c>
      <c r="D364" s="76" t="s">
        <v>15034</v>
      </c>
      <c r="E364" s="76" t="s">
        <v>15058</v>
      </c>
      <c r="F364" s="76" t="s">
        <v>15036</v>
      </c>
      <c r="G364" s="76">
        <v>0</v>
      </c>
      <c r="H364" s="76">
        <v>0</v>
      </c>
      <c r="I364" s="77">
        <v>43487</v>
      </c>
      <c r="J364" s="77">
        <v>2958465</v>
      </c>
    </row>
    <row r="365" spans="1:10" x14ac:dyDescent="0.25">
      <c r="A365" s="76" t="s">
        <v>616</v>
      </c>
      <c r="B365" s="76" t="s">
        <v>618</v>
      </c>
      <c r="C365" s="76" t="s">
        <v>15039</v>
      </c>
      <c r="D365" s="76" t="s">
        <v>15034</v>
      </c>
      <c r="E365" s="76" t="s">
        <v>15042</v>
      </c>
      <c r="F365" s="76" t="s">
        <v>15042</v>
      </c>
      <c r="G365" s="76">
        <v>0</v>
      </c>
      <c r="H365" s="76">
        <v>0</v>
      </c>
      <c r="I365" s="77">
        <v>43487</v>
      </c>
      <c r="J365" s="77">
        <v>2958465</v>
      </c>
    </row>
    <row r="366" spans="1:10" x14ac:dyDescent="0.25">
      <c r="A366" s="76" t="s">
        <v>616</v>
      </c>
      <c r="B366" s="76" t="s">
        <v>618</v>
      </c>
      <c r="C366" s="76" t="s">
        <v>15039</v>
      </c>
      <c r="D366" s="76" t="s">
        <v>15034</v>
      </c>
      <c r="E366" s="76" t="s">
        <v>15071</v>
      </c>
      <c r="F366" s="76" t="s">
        <v>15038</v>
      </c>
      <c r="G366" s="76">
        <v>0</v>
      </c>
      <c r="H366" s="76">
        <v>0</v>
      </c>
      <c r="I366" s="77">
        <v>43487</v>
      </c>
      <c r="J366" s="77">
        <v>2958465</v>
      </c>
    </row>
    <row r="367" spans="1:10" x14ac:dyDescent="0.25">
      <c r="A367" s="76" t="s">
        <v>616</v>
      </c>
      <c r="B367" s="76" t="s">
        <v>618</v>
      </c>
      <c r="C367" s="76" t="s">
        <v>15039</v>
      </c>
      <c r="D367" s="76" t="s">
        <v>15033</v>
      </c>
      <c r="E367" s="76" t="s">
        <v>15033</v>
      </c>
      <c r="F367" s="76" t="s">
        <v>15033</v>
      </c>
      <c r="G367" s="76">
        <v>1354</v>
      </c>
      <c r="H367" s="76">
        <v>1083</v>
      </c>
      <c r="I367" s="77">
        <v>43487</v>
      </c>
      <c r="J367" s="77">
        <v>44385</v>
      </c>
    </row>
    <row r="368" spans="1:10" x14ac:dyDescent="0.25">
      <c r="A368" s="76" t="s">
        <v>639</v>
      </c>
      <c r="B368" s="76" t="s">
        <v>641</v>
      </c>
      <c r="C368" s="76" t="s">
        <v>15032</v>
      </c>
      <c r="D368" s="76" t="s">
        <v>15033</v>
      </c>
      <c r="E368" s="76" t="s">
        <v>15033</v>
      </c>
      <c r="F368" s="76" t="s">
        <v>15033</v>
      </c>
      <c r="G368" s="76">
        <v>1880</v>
      </c>
      <c r="H368" s="76">
        <v>1504</v>
      </c>
      <c r="I368" s="77">
        <v>45659</v>
      </c>
      <c r="J368" s="77">
        <v>2958465</v>
      </c>
    </row>
    <row r="369" spans="1:10" x14ac:dyDescent="0.25">
      <c r="A369" s="76" t="s">
        <v>639</v>
      </c>
      <c r="B369" s="76" t="s">
        <v>641</v>
      </c>
      <c r="C369" s="76" t="s">
        <v>15039</v>
      </c>
      <c r="D369" s="76" t="s">
        <v>15033</v>
      </c>
      <c r="E369" s="76" t="s">
        <v>15033</v>
      </c>
      <c r="F369" s="76" t="s">
        <v>15033</v>
      </c>
      <c r="G369" s="76">
        <v>1880</v>
      </c>
      <c r="H369" s="76">
        <v>1504</v>
      </c>
      <c r="I369" s="77">
        <v>45659</v>
      </c>
      <c r="J369" s="77">
        <v>2958465</v>
      </c>
    </row>
    <row r="370" spans="1:10" x14ac:dyDescent="0.25">
      <c r="A370" s="76" t="s">
        <v>639</v>
      </c>
      <c r="B370" s="76" t="s">
        <v>641</v>
      </c>
      <c r="C370" s="76" t="s">
        <v>15032</v>
      </c>
      <c r="D370" s="76" t="s">
        <v>15033</v>
      </c>
      <c r="E370" s="76" t="s">
        <v>15033</v>
      </c>
      <c r="F370" s="76" t="s">
        <v>15033</v>
      </c>
      <c r="G370" s="76">
        <v>1670</v>
      </c>
      <c r="H370" s="76">
        <v>1336</v>
      </c>
      <c r="I370" s="77">
        <v>45261</v>
      </c>
      <c r="J370" s="77">
        <v>45658</v>
      </c>
    </row>
    <row r="371" spans="1:10" x14ac:dyDescent="0.25">
      <c r="A371" s="76" t="s">
        <v>639</v>
      </c>
      <c r="B371" s="76" t="s">
        <v>641</v>
      </c>
      <c r="C371" s="76" t="s">
        <v>15039</v>
      </c>
      <c r="D371" s="76" t="s">
        <v>15033</v>
      </c>
      <c r="E371" s="76" t="s">
        <v>15033</v>
      </c>
      <c r="F371" s="76" t="s">
        <v>15033</v>
      </c>
      <c r="G371" s="76">
        <v>1670</v>
      </c>
      <c r="H371" s="76">
        <v>1336</v>
      </c>
      <c r="I371" s="77">
        <v>45261</v>
      </c>
      <c r="J371" s="77">
        <v>45658</v>
      </c>
    </row>
    <row r="372" spans="1:10" x14ac:dyDescent="0.25">
      <c r="A372" s="76" t="s">
        <v>639</v>
      </c>
      <c r="B372" s="76" t="s">
        <v>641</v>
      </c>
      <c r="C372" s="76" t="s">
        <v>15032</v>
      </c>
      <c r="D372" s="76" t="s">
        <v>15033</v>
      </c>
      <c r="E372" s="76" t="s">
        <v>15033</v>
      </c>
      <c r="F372" s="76" t="s">
        <v>15033</v>
      </c>
      <c r="G372" s="76">
        <v>1480</v>
      </c>
      <c r="H372" s="76">
        <v>1184</v>
      </c>
      <c r="I372" s="77">
        <v>44931</v>
      </c>
      <c r="J372" s="77">
        <v>45260</v>
      </c>
    </row>
    <row r="373" spans="1:10" x14ac:dyDescent="0.25">
      <c r="A373" s="76" t="s">
        <v>639</v>
      </c>
      <c r="B373" s="76" t="s">
        <v>641</v>
      </c>
      <c r="C373" s="76" t="s">
        <v>15039</v>
      </c>
      <c r="D373" s="76" t="s">
        <v>15033</v>
      </c>
      <c r="E373" s="76" t="s">
        <v>15033</v>
      </c>
      <c r="F373" s="76" t="s">
        <v>15033</v>
      </c>
      <c r="G373" s="76">
        <v>1480</v>
      </c>
      <c r="H373" s="76">
        <v>1184</v>
      </c>
      <c r="I373" s="77">
        <v>44931</v>
      </c>
      <c r="J373" s="77">
        <v>45260</v>
      </c>
    </row>
    <row r="374" spans="1:10" x14ac:dyDescent="0.25">
      <c r="A374" s="76" t="s">
        <v>639</v>
      </c>
      <c r="B374" s="76" t="s">
        <v>641</v>
      </c>
      <c r="C374" s="76" t="s">
        <v>15032</v>
      </c>
      <c r="D374" s="76" t="s">
        <v>15034</v>
      </c>
      <c r="E374" s="76" t="s">
        <v>15075</v>
      </c>
      <c r="F374" s="76" t="s">
        <v>15050</v>
      </c>
      <c r="G374" s="76">
        <v>0</v>
      </c>
      <c r="H374" s="76">
        <v>0</v>
      </c>
      <c r="I374" s="77">
        <v>44610</v>
      </c>
      <c r="J374" s="77">
        <v>2958465</v>
      </c>
    </row>
    <row r="375" spans="1:10" x14ac:dyDescent="0.25">
      <c r="A375" s="76" t="s">
        <v>639</v>
      </c>
      <c r="B375" s="76" t="s">
        <v>641</v>
      </c>
      <c r="C375" s="76" t="s">
        <v>15032</v>
      </c>
      <c r="D375" s="76" t="s">
        <v>15034</v>
      </c>
      <c r="E375" s="76" t="s">
        <v>15076</v>
      </c>
      <c r="F375" s="76" t="s">
        <v>15050</v>
      </c>
      <c r="G375" s="76">
        <v>0</v>
      </c>
      <c r="H375" s="76">
        <v>0</v>
      </c>
      <c r="I375" s="77">
        <v>44610</v>
      </c>
      <c r="J375" s="77">
        <v>2958465</v>
      </c>
    </row>
    <row r="376" spans="1:10" x14ac:dyDescent="0.25">
      <c r="A376" s="76" t="s">
        <v>639</v>
      </c>
      <c r="B376" s="76" t="s">
        <v>641</v>
      </c>
      <c r="C376" s="76" t="s">
        <v>15032</v>
      </c>
      <c r="D376" s="76" t="s">
        <v>15034</v>
      </c>
      <c r="E376" s="76" t="s">
        <v>15077</v>
      </c>
      <c r="F376" s="76" t="s">
        <v>15050</v>
      </c>
      <c r="G376" s="76">
        <v>0</v>
      </c>
      <c r="H376" s="76">
        <v>0</v>
      </c>
      <c r="I376" s="77">
        <v>44610</v>
      </c>
      <c r="J376" s="77">
        <v>2958465</v>
      </c>
    </row>
    <row r="377" spans="1:10" x14ac:dyDescent="0.25">
      <c r="A377" s="76" t="s">
        <v>639</v>
      </c>
      <c r="B377" s="76" t="s">
        <v>641</v>
      </c>
      <c r="C377" s="76" t="s">
        <v>15032</v>
      </c>
      <c r="D377" s="76" t="s">
        <v>15034</v>
      </c>
      <c r="E377" s="76" t="s">
        <v>15040</v>
      </c>
      <c r="F377" s="76" t="s">
        <v>15041</v>
      </c>
      <c r="G377" s="76">
        <v>0</v>
      </c>
      <c r="H377" s="76">
        <v>0</v>
      </c>
      <c r="I377" s="77">
        <v>44610</v>
      </c>
      <c r="J377" s="77">
        <v>2958465</v>
      </c>
    </row>
    <row r="378" spans="1:10" x14ac:dyDescent="0.25">
      <c r="A378" s="76" t="s">
        <v>639</v>
      </c>
      <c r="B378" s="76" t="s">
        <v>641</v>
      </c>
      <c r="C378" s="76" t="s">
        <v>15032</v>
      </c>
      <c r="D378" s="76" t="s">
        <v>15033</v>
      </c>
      <c r="E378" s="76" t="s">
        <v>15033</v>
      </c>
      <c r="F378" s="76" t="s">
        <v>15033</v>
      </c>
      <c r="G378" s="76">
        <v>1250</v>
      </c>
      <c r="H378" s="76">
        <v>1000</v>
      </c>
      <c r="I378" s="77">
        <v>44531</v>
      </c>
      <c r="J378" s="77">
        <v>44930</v>
      </c>
    </row>
    <row r="379" spans="1:10" x14ac:dyDescent="0.25">
      <c r="A379" s="76" t="s">
        <v>639</v>
      </c>
      <c r="B379" s="76" t="s">
        <v>641</v>
      </c>
      <c r="C379" s="76" t="s">
        <v>15039</v>
      </c>
      <c r="D379" s="76" t="s">
        <v>15033</v>
      </c>
      <c r="E379" s="76" t="s">
        <v>15033</v>
      </c>
      <c r="F379" s="76" t="s">
        <v>15033</v>
      </c>
      <c r="G379" s="76">
        <v>1250</v>
      </c>
      <c r="H379" s="76">
        <v>1000</v>
      </c>
      <c r="I379" s="77">
        <v>44531</v>
      </c>
      <c r="J379" s="77">
        <v>44930</v>
      </c>
    </row>
    <row r="380" spans="1:10" x14ac:dyDescent="0.25">
      <c r="A380" s="76" t="s">
        <v>639</v>
      </c>
      <c r="B380" s="76" t="s">
        <v>641</v>
      </c>
      <c r="C380" s="76" t="s">
        <v>15032</v>
      </c>
      <c r="D380" s="76" t="s">
        <v>15034</v>
      </c>
      <c r="E380" s="76" t="s">
        <v>15035</v>
      </c>
      <c r="F380" s="76" t="s">
        <v>15036</v>
      </c>
      <c r="G380" s="76">
        <v>0</v>
      </c>
      <c r="H380" s="76">
        <v>0</v>
      </c>
      <c r="I380" s="77">
        <v>44505</v>
      </c>
      <c r="J380" s="77">
        <v>2958465</v>
      </c>
    </row>
    <row r="381" spans="1:10" x14ac:dyDescent="0.25">
      <c r="A381" s="76" t="s">
        <v>639</v>
      </c>
      <c r="B381" s="76" t="s">
        <v>641</v>
      </c>
      <c r="C381" s="76" t="s">
        <v>15032</v>
      </c>
      <c r="D381" s="76" t="s">
        <v>15033</v>
      </c>
      <c r="E381" s="76" t="s">
        <v>15033</v>
      </c>
      <c r="F381" s="76" t="s">
        <v>15033</v>
      </c>
      <c r="G381" s="76">
        <v>1050</v>
      </c>
      <c r="H381" s="76">
        <v>840</v>
      </c>
      <c r="I381" s="77">
        <v>44200</v>
      </c>
      <c r="J381" s="77">
        <v>44530</v>
      </c>
    </row>
    <row r="382" spans="1:10" x14ac:dyDescent="0.25">
      <c r="A382" s="76" t="s">
        <v>639</v>
      </c>
      <c r="B382" s="76" t="s">
        <v>641</v>
      </c>
      <c r="C382" s="76" t="s">
        <v>15039</v>
      </c>
      <c r="D382" s="76" t="s">
        <v>15033</v>
      </c>
      <c r="E382" s="76" t="s">
        <v>15033</v>
      </c>
      <c r="F382" s="76" t="s">
        <v>15033</v>
      </c>
      <c r="G382" s="76">
        <v>1050</v>
      </c>
      <c r="H382" s="76">
        <v>840</v>
      </c>
      <c r="I382" s="77">
        <v>44200</v>
      </c>
      <c r="J382" s="77">
        <v>44530</v>
      </c>
    </row>
    <row r="383" spans="1:10" x14ac:dyDescent="0.25">
      <c r="A383" s="76" t="s">
        <v>639</v>
      </c>
      <c r="B383" s="76" t="s">
        <v>641</v>
      </c>
      <c r="C383" s="76" t="s">
        <v>15039</v>
      </c>
      <c r="D383" s="76" t="s">
        <v>15033</v>
      </c>
      <c r="E383" s="76" t="s">
        <v>15033</v>
      </c>
      <c r="F383" s="76" t="s">
        <v>15033</v>
      </c>
      <c r="G383" s="76">
        <v>960</v>
      </c>
      <c r="H383" s="76">
        <v>768</v>
      </c>
      <c r="I383" s="77">
        <v>44089</v>
      </c>
      <c r="J383" s="77">
        <v>44199</v>
      </c>
    </row>
    <row r="384" spans="1:10" x14ac:dyDescent="0.25">
      <c r="A384" s="76" t="s">
        <v>639</v>
      </c>
      <c r="B384" s="76" t="s">
        <v>641</v>
      </c>
      <c r="C384" s="76" t="s">
        <v>15032</v>
      </c>
      <c r="D384" s="76" t="s">
        <v>15034</v>
      </c>
      <c r="E384" s="76" t="s">
        <v>15082</v>
      </c>
      <c r="F384" s="76" t="s">
        <v>15036</v>
      </c>
      <c r="G384" s="76">
        <v>0</v>
      </c>
      <c r="H384" s="76">
        <v>0</v>
      </c>
      <c r="I384" s="77">
        <v>43941</v>
      </c>
      <c r="J384" s="77">
        <v>2958465</v>
      </c>
    </row>
    <row r="385" spans="1:10" x14ac:dyDescent="0.25">
      <c r="A385" s="76" t="s">
        <v>639</v>
      </c>
      <c r="B385" s="76" t="s">
        <v>641</v>
      </c>
      <c r="C385" s="76" t="s">
        <v>15032</v>
      </c>
      <c r="D385" s="76" t="s">
        <v>15034</v>
      </c>
      <c r="E385" s="76" t="s">
        <v>15048</v>
      </c>
      <c r="F385" s="76" t="s">
        <v>15049</v>
      </c>
      <c r="G385" s="76">
        <v>0</v>
      </c>
      <c r="H385" s="76">
        <v>0</v>
      </c>
      <c r="I385" s="77">
        <v>43941</v>
      </c>
      <c r="J385" s="77">
        <v>2958465</v>
      </c>
    </row>
    <row r="386" spans="1:10" x14ac:dyDescent="0.25">
      <c r="A386" s="76" t="s">
        <v>639</v>
      </c>
      <c r="B386" s="76" t="s">
        <v>641</v>
      </c>
      <c r="C386" s="76" t="s">
        <v>15032</v>
      </c>
      <c r="D386" s="76" t="s">
        <v>15033</v>
      </c>
      <c r="E386" s="76" t="s">
        <v>15033</v>
      </c>
      <c r="F386" s="76" t="s">
        <v>15033</v>
      </c>
      <c r="G386" s="76">
        <v>960</v>
      </c>
      <c r="H386" s="76">
        <v>768</v>
      </c>
      <c r="I386" s="77">
        <v>43832</v>
      </c>
      <c r="J386" s="77">
        <v>44199</v>
      </c>
    </row>
    <row r="387" spans="1:10" x14ac:dyDescent="0.25">
      <c r="A387" s="76" t="s">
        <v>639</v>
      </c>
      <c r="B387" s="76" t="s">
        <v>641</v>
      </c>
      <c r="C387" s="76" t="s">
        <v>15032</v>
      </c>
      <c r="D387" s="76" t="s">
        <v>15033</v>
      </c>
      <c r="E387" s="76" t="s">
        <v>15033</v>
      </c>
      <c r="F387" s="76" t="s">
        <v>15033</v>
      </c>
      <c r="G387" s="76">
        <v>855</v>
      </c>
      <c r="H387" s="76">
        <v>684</v>
      </c>
      <c r="I387" s="77">
        <v>43805</v>
      </c>
      <c r="J387" s="77">
        <v>43831</v>
      </c>
    </row>
    <row r="388" spans="1:10" x14ac:dyDescent="0.25">
      <c r="A388" s="76" t="s">
        <v>639</v>
      </c>
      <c r="B388" s="76" t="s">
        <v>641</v>
      </c>
      <c r="C388" s="76" t="s">
        <v>15032</v>
      </c>
      <c r="D388" s="76" t="s">
        <v>15034</v>
      </c>
      <c r="E388" s="76" t="s">
        <v>15042</v>
      </c>
      <c r="F388" s="76" t="s">
        <v>15042</v>
      </c>
      <c r="G388" s="76">
        <v>0</v>
      </c>
      <c r="H388" s="76">
        <v>0</v>
      </c>
      <c r="I388" s="77">
        <v>43773</v>
      </c>
      <c r="J388" s="77">
        <v>2958465</v>
      </c>
    </row>
    <row r="389" spans="1:10" x14ac:dyDescent="0.25">
      <c r="A389" s="76" t="s">
        <v>639</v>
      </c>
      <c r="B389" s="76" t="s">
        <v>641</v>
      </c>
      <c r="C389" s="76" t="s">
        <v>15032</v>
      </c>
      <c r="D389" s="76" t="s">
        <v>15034</v>
      </c>
      <c r="E389" s="76" t="s">
        <v>15078</v>
      </c>
      <c r="F389" s="76" t="s">
        <v>15069</v>
      </c>
      <c r="G389" s="76">
        <v>0</v>
      </c>
      <c r="H389" s="76">
        <v>0</v>
      </c>
      <c r="I389" s="77">
        <v>43773</v>
      </c>
      <c r="J389" s="77">
        <v>2958465</v>
      </c>
    </row>
    <row r="390" spans="1:10" x14ac:dyDescent="0.25">
      <c r="A390" s="76" t="s">
        <v>639</v>
      </c>
      <c r="B390" s="76" t="s">
        <v>641</v>
      </c>
      <c r="C390" s="76" t="s">
        <v>15032</v>
      </c>
      <c r="D390" s="76" t="s">
        <v>15034</v>
      </c>
      <c r="E390" s="76" t="s">
        <v>15069</v>
      </c>
      <c r="F390" s="76" t="s">
        <v>15069</v>
      </c>
      <c r="G390" s="76">
        <v>0</v>
      </c>
      <c r="H390" s="76">
        <v>0</v>
      </c>
      <c r="I390" s="77">
        <v>43773</v>
      </c>
      <c r="J390" s="77">
        <v>2958465</v>
      </c>
    </row>
    <row r="391" spans="1:10" x14ac:dyDescent="0.25">
      <c r="A391" s="76" t="s">
        <v>639</v>
      </c>
      <c r="B391" s="76" t="s">
        <v>641</v>
      </c>
      <c r="C391" s="76" t="s">
        <v>15032</v>
      </c>
      <c r="D391" s="76" t="s">
        <v>15033</v>
      </c>
      <c r="E391" s="76" t="s">
        <v>15033</v>
      </c>
      <c r="F391" s="76" t="s">
        <v>15033</v>
      </c>
      <c r="G391" s="76">
        <v>960</v>
      </c>
      <c r="H391" s="76">
        <v>768</v>
      </c>
      <c r="I391" s="77">
        <v>43773</v>
      </c>
      <c r="J391" s="77">
        <v>43804</v>
      </c>
    </row>
    <row r="392" spans="1:10" x14ac:dyDescent="0.25">
      <c r="A392" s="76" t="s">
        <v>653</v>
      </c>
      <c r="B392" s="76" t="s">
        <v>656</v>
      </c>
      <c r="C392" s="76" t="s">
        <v>15032</v>
      </c>
      <c r="D392" s="76" t="s">
        <v>15034</v>
      </c>
      <c r="E392" s="76" t="s">
        <v>15083</v>
      </c>
      <c r="F392" s="76" t="s">
        <v>15051</v>
      </c>
      <c r="G392" s="76">
        <v>1271</v>
      </c>
      <c r="H392" s="76">
        <v>1017</v>
      </c>
      <c r="I392" s="77">
        <v>45520</v>
      </c>
      <c r="J392" s="77">
        <v>2958465</v>
      </c>
    </row>
    <row r="393" spans="1:10" x14ac:dyDescent="0.25">
      <c r="A393" s="76" t="s">
        <v>653</v>
      </c>
      <c r="B393" s="76" t="s">
        <v>656</v>
      </c>
      <c r="C393" s="76" t="s">
        <v>15032</v>
      </c>
      <c r="D393" s="76" t="s">
        <v>15034</v>
      </c>
      <c r="E393" s="76" t="s">
        <v>15044</v>
      </c>
      <c r="F393" s="76" t="s">
        <v>15044</v>
      </c>
      <c r="G393" s="76">
        <v>530</v>
      </c>
      <c r="H393" s="76">
        <v>424</v>
      </c>
      <c r="I393" s="77">
        <v>45520</v>
      </c>
      <c r="J393" s="77">
        <v>2958465</v>
      </c>
    </row>
    <row r="394" spans="1:10" x14ac:dyDescent="0.25">
      <c r="A394" s="76" t="s">
        <v>653</v>
      </c>
      <c r="B394" s="76" t="s">
        <v>656</v>
      </c>
      <c r="C394" s="76" t="s">
        <v>15032</v>
      </c>
      <c r="D394" s="76" t="s">
        <v>15033</v>
      </c>
      <c r="E394" s="76" t="s">
        <v>15033</v>
      </c>
      <c r="F394" s="76" t="s">
        <v>15033</v>
      </c>
      <c r="G394" s="76">
        <v>2110</v>
      </c>
      <c r="H394" s="76">
        <v>1688</v>
      </c>
      <c r="I394" s="77">
        <v>45519</v>
      </c>
      <c r="J394" s="77">
        <v>2958465</v>
      </c>
    </row>
    <row r="395" spans="1:10" x14ac:dyDescent="0.25">
      <c r="A395" s="76" t="s">
        <v>653</v>
      </c>
      <c r="B395" s="76" t="s">
        <v>656</v>
      </c>
      <c r="C395" s="76" t="s">
        <v>15032</v>
      </c>
      <c r="D395" s="76" t="s">
        <v>15034</v>
      </c>
      <c r="E395" s="76" t="s">
        <v>15084</v>
      </c>
      <c r="F395" s="76" t="s">
        <v>15085</v>
      </c>
      <c r="G395" s="76">
        <v>0</v>
      </c>
      <c r="H395" s="76">
        <v>0</v>
      </c>
      <c r="I395" s="77">
        <v>44274</v>
      </c>
      <c r="J395" s="77">
        <v>2958465</v>
      </c>
    </row>
    <row r="396" spans="1:10" x14ac:dyDescent="0.25">
      <c r="A396" s="76" t="s">
        <v>653</v>
      </c>
      <c r="B396" s="76" t="s">
        <v>656</v>
      </c>
      <c r="C396" s="76" t="s">
        <v>15032</v>
      </c>
      <c r="D396" s="76" t="s">
        <v>15034</v>
      </c>
      <c r="E396" s="76" t="s">
        <v>15086</v>
      </c>
      <c r="F396" s="76" t="s">
        <v>15085</v>
      </c>
      <c r="G396" s="76">
        <v>0</v>
      </c>
      <c r="H396" s="76">
        <v>0</v>
      </c>
      <c r="I396" s="77">
        <v>44274</v>
      </c>
      <c r="J396" s="77">
        <v>2958465</v>
      </c>
    </row>
    <row r="397" spans="1:10" x14ac:dyDescent="0.25">
      <c r="A397" s="76" t="s">
        <v>653</v>
      </c>
      <c r="B397" s="76" t="s">
        <v>656</v>
      </c>
      <c r="C397" s="76" t="s">
        <v>15032</v>
      </c>
      <c r="D397" s="76" t="s">
        <v>15034</v>
      </c>
      <c r="E397" s="76" t="s">
        <v>15044</v>
      </c>
      <c r="F397" s="76" t="s">
        <v>15044</v>
      </c>
      <c r="G397" s="76">
        <v>0</v>
      </c>
      <c r="H397" s="76">
        <v>0</v>
      </c>
      <c r="I397" s="77">
        <v>43104</v>
      </c>
      <c r="J397" s="77">
        <v>45519</v>
      </c>
    </row>
    <row r="398" spans="1:10" x14ac:dyDescent="0.25">
      <c r="A398" s="76" t="s">
        <v>653</v>
      </c>
      <c r="B398" s="76" t="s">
        <v>656</v>
      </c>
      <c r="C398" s="76" t="s">
        <v>15032</v>
      </c>
      <c r="D398" s="76" t="s">
        <v>15034</v>
      </c>
      <c r="E398" s="76" t="s">
        <v>15035</v>
      </c>
      <c r="F398" s="76" t="s">
        <v>15036</v>
      </c>
      <c r="G398" s="76">
        <v>0</v>
      </c>
      <c r="H398" s="76">
        <v>0</v>
      </c>
      <c r="I398" s="77">
        <v>43104</v>
      </c>
      <c r="J398" s="77">
        <v>2958465</v>
      </c>
    </row>
    <row r="399" spans="1:10" x14ac:dyDescent="0.25">
      <c r="A399" s="76" t="s">
        <v>653</v>
      </c>
      <c r="B399" s="76" t="s">
        <v>656</v>
      </c>
      <c r="C399" s="76" t="s">
        <v>15032</v>
      </c>
      <c r="D399" s="76" t="s">
        <v>15034</v>
      </c>
      <c r="E399" s="76" t="s">
        <v>15042</v>
      </c>
      <c r="F399" s="76" t="s">
        <v>15042</v>
      </c>
      <c r="G399" s="76">
        <v>0</v>
      </c>
      <c r="H399" s="76">
        <v>0</v>
      </c>
      <c r="I399" s="77">
        <v>43104</v>
      </c>
      <c r="J399" s="77">
        <v>2958465</v>
      </c>
    </row>
    <row r="400" spans="1:10" x14ac:dyDescent="0.25">
      <c r="A400" s="76" t="s">
        <v>653</v>
      </c>
      <c r="B400" s="76" t="s">
        <v>656</v>
      </c>
      <c r="C400" s="76" t="s">
        <v>15032</v>
      </c>
      <c r="D400" s="76" t="s">
        <v>15034</v>
      </c>
      <c r="E400" s="76" t="s">
        <v>15087</v>
      </c>
      <c r="F400" s="76" t="s">
        <v>15085</v>
      </c>
      <c r="G400" s="76">
        <v>0</v>
      </c>
      <c r="H400" s="76">
        <v>0</v>
      </c>
      <c r="I400" s="77">
        <v>43104</v>
      </c>
      <c r="J400" s="77">
        <v>2958465</v>
      </c>
    </row>
    <row r="401" spans="1:10" x14ac:dyDescent="0.25">
      <c r="A401" s="76" t="s">
        <v>653</v>
      </c>
      <c r="B401" s="76" t="s">
        <v>656</v>
      </c>
      <c r="C401" s="76" t="s">
        <v>15032</v>
      </c>
      <c r="D401" s="76" t="s">
        <v>15033</v>
      </c>
      <c r="E401" s="76" t="s">
        <v>15033</v>
      </c>
      <c r="F401" s="76" t="s">
        <v>15033</v>
      </c>
      <c r="G401" s="76">
        <v>1835</v>
      </c>
      <c r="H401" s="76">
        <v>1468</v>
      </c>
      <c r="I401" s="77">
        <v>43104</v>
      </c>
      <c r="J401" s="77">
        <v>45518</v>
      </c>
    </row>
    <row r="402" spans="1:10" x14ac:dyDescent="0.25">
      <c r="A402" s="76" t="s">
        <v>667</v>
      </c>
      <c r="B402" s="76" t="s">
        <v>669</v>
      </c>
      <c r="C402" s="76" t="s">
        <v>15032</v>
      </c>
      <c r="D402" s="76" t="s">
        <v>15033</v>
      </c>
      <c r="E402" s="76" t="s">
        <v>15033</v>
      </c>
      <c r="F402" s="76" t="s">
        <v>15033</v>
      </c>
      <c r="G402" s="76">
        <v>2140</v>
      </c>
      <c r="H402" s="76">
        <v>1712</v>
      </c>
      <c r="I402" s="77">
        <v>45659</v>
      </c>
      <c r="J402" s="77">
        <v>2958465</v>
      </c>
    </row>
    <row r="403" spans="1:10" x14ac:dyDescent="0.25">
      <c r="A403" s="76" t="s">
        <v>667</v>
      </c>
      <c r="B403" s="76" t="s">
        <v>669</v>
      </c>
      <c r="C403" s="76" t="s">
        <v>15032</v>
      </c>
      <c r="D403" s="76" t="s">
        <v>15034</v>
      </c>
      <c r="E403" s="76" t="s">
        <v>15088</v>
      </c>
      <c r="F403" s="76" t="s">
        <v>15074</v>
      </c>
      <c r="G403" s="76">
        <v>0</v>
      </c>
      <c r="H403" s="76">
        <v>0</v>
      </c>
      <c r="I403" s="77">
        <v>44930</v>
      </c>
      <c r="J403" s="77">
        <v>2958465</v>
      </c>
    </row>
    <row r="404" spans="1:10" x14ac:dyDescent="0.25">
      <c r="A404" s="76" t="s">
        <v>667</v>
      </c>
      <c r="B404" s="76" t="s">
        <v>669</v>
      </c>
      <c r="C404" s="76" t="s">
        <v>15032</v>
      </c>
      <c r="D404" s="76" t="s">
        <v>15034</v>
      </c>
      <c r="E404" s="76" t="s">
        <v>15035</v>
      </c>
      <c r="F404" s="76" t="s">
        <v>15036</v>
      </c>
      <c r="G404" s="76">
        <v>0</v>
      </c>
      <c r="H404" s="76">
        <v>0</v>
      </c>
      <c r="I404" s="77">
        <v>44903</v>
      </c>
      <c r="J404" s="77">
        <v>2958465</v>
      </c>
    </row>
    <row r="405" spans="1:10" x14ac:dyDescent="0.25">
      <c r="A405" s="76" t="s">
        <v>667</v>
      </c>
      <c r="B405" s="76" t="s">
        <v>669</v>
      </c>
      <c r="C405" s="76" t="s">
        <v>15032</v>
      </c>
      <c r="D405" s="76" t="s">
        <v>15033</v>
      </c>
      <c r="E405" s="76" t="s">
        <v>15033</v>
      </c>
      <c r="F405" s="76" t="s">
        <v>15033</v>
      </c>
      <c r="G405" s="76">
        <v>1850</v>
      </c>
      <c r="H405" s="76">
        <v>1480</v>
      </c>
      <c r="I405" s="77">
        <v>44565</v>
      </c>
      <c r="J405" s="77">
        <v>45658</v>
      </c>
    </row>
    <row r="406" spans="1:10" x14ac:dyDescent="0.25">
      <c r="A406" s="76" t="s">
        <v>667</v>
      </c>
      <c r="B406" s="76" t="s">
        <v>669</v>
      </c>
      <c r="C406" s="76" t="s">
        <v>15032</v>
      </c>
      <c r="D406" s="76" t="s">
        <v>15034</v>
      </c>
      <c r="E406" s="76" t="s">
        <v>15086</v>
      </c>
      <c r="F406" s="76" t="s">
        <v>15085</v>
      </c>
      <c r="G406" s="76">
        <v>0</v>
      </c>
      <c r="H406" s="76">
        <v>0</v>
      </c>
      <c r="I406" s="77">
        <v>44287</v>
      </c>
      <c r="J406" s="77">
        <v>2958465</v>
      </c>
    </row>
    <row r="407" spans="1:10" x14ac:dyDescent="0.25">
      <c r="A407" s="76" t="s">
        <v>667</v>
      </c>
      <c r="B407" s="76" t="s">
        <v>669</v>
      </c>
      <c r="C407" s="76" t="s">
        <v>15032</v>
      </c>
      <c r="D407" s="76" t="s">
        <v>15034</v>
      </c>
      <c r="E407" s="76" t="s">
        <v>15042</v>
      </c>
      <c r="F407" s="76" t="s">
        <v>15042</v>
      </c>
      <c r="G407" s="76">
        <v>0</v>
      </c>
      <c r="H407" s="76">
        <v>0</v>
      </c>
      <c r="I407" s="77">
        <v>42761</v>
      </c>
      <c r="J407" s="77">
        <v>2958465</v>
      </c>
    </row>
    <row r="408" spans="1:10" x14ac:dyDescent="0.25">
      <c r="A408" s="76" t="s">
        <v>667</v>
      </c>
      <c r="B408" s="76" t="s">
        <v>669</v>
      </c>
      <c r="C408" s="76" t="s">
        <v>15032</v>
      </c>
      <c r="D408" s="76" t="s">
        <v>15033</v>
      </c>
      <c r="E408" s="76" t="s">
        <v>15033</v>
      </c>
      <c r="F408" s="76" t="s">
        <v>15033</v>
      </c>
      <c r="G408" s="76">
        <v>1669</v>
      </c>
      <c r="H408" s="76">
        <v>1335</v>
      </c>
      <c r="I408" s="77">
        <v>42758</v>
      </c>
      <c r="J408" s="77">
        <v>44564</v>
      </c>
    </row>
    <row r="409" spans="1:10" x14ac:dyDescent="0.25">
      <c r="A409" s="76" t="s">
        <v>675</v>
      </c>
      <c r="B409" s="76" t="s">
        <v>677</v>
      </c>
      <c r="C409" s="76" t="s">
        <v>15032</v>
      </c>
      <c r="D409" s="76" t="s">
        <v>15034</v>
      </c>
      <c r="E409" s="76" t="s">
        <v>15042</v>
      </c>
      <c r="F409" s="76" t="s">
        <v>15042</v>
      </c>
      <c r="G409" s="76">
        <v>0</v>
      </c>
      <c r="H409" s="76">
        <v>0</v>
      </c>
      <c r="I409" s="77">
        <v>45250</v>
      </c>
      <c r="J409" s="77">
        <v>2958465</v>
      </c>
    </row>
    <row r="410" spans="1:10" x14ac:dyDescent="0.25">
      <c r="A410" s="76" t="s">
        <v>675</v>
      </c>
      <c r="B410" s="76" t="s">
        <v>677</v>
      </c>
      <c r="C410" s="76" t="s">
        <v>15032</v>
      </c>
      <c r="D410" s="76" t="s">
        <v>15034</v>
      </c>
      <c r="E410" s="76" t="s">
        <v>15071</v>
      </c>
      <c r="F410" s="76" t="s">
        <v>15038</v>
      </c>
      <c r="G410" s="76">
        <v>650</v>
      </c>
      <c r="H410" s="76">
        <v>520</v>
      </c>
      <c r="I410" s="77">
        <v>45250</v>
      </c>
      <c r="J410" s="77">
        <v>2958465</v>
      </c>
    </row>
    <row r="411" spans="1:10" x14ac:dyDescent="0.25">
      <c r="A411" s="76" t="s">
        <v>675</v>
      </c>
      <c r="B411" s="76" t="s">
        <v>677</v>
      </c>
      <c r="C411" s="76" t="s">
        <v>15032</v>
      </c>
      <c r="D411" s="76" t="s">
        <v>15034</v>
      </c>
      <c r="E411" s="76" t="s">
        <v>15089</v>
      </c>
      <c r="F411" s="76" t="s">
        <v>15038</v>
      </c>
      <c r="G411" s="76">
        <v>650</v>
      </c>
      <c r="H411" s="76">
        <v>520</v>
      </c>
      <c r="I411" s="77">
        <v>45250</v>
      </c>
      <c r="J411" s="77">
        <v>2958465</v>
      </c>
    </row>
    <row r="412" spans="1:10" x14ac:dyDescent="0.25">
      <c r="A412" s="76" t="s">
        <v>675</v>
      </c>
      <c r="B412" s="76" t="s">
        <v>677</v>
      </c>
      <c r="C412" s="76" t="s">
        <v>15032</v>
      </c>
      <c r="D412" s="76" t="s">
        <v>15034</v>
      </c>
      <c r="E412" s="76" t="s">
        <v>15090</v>
      </c>
      <c r="F412" s="76" t="s">
        <v>15038</v>
      </c>
      <c r="G412" s="76">
        <v>650</v>
      </c>
      <c r="H412" s="76">
        <v>520</v>
      </c>
      <c r="I412" s="77">
        <v>45250</v>
      </c>
      <c r="J412" s="77">
        <v>2958465</v>
      </c>
    </row>
    <row r="413" spans="1:10" x14ac:dyDescent="0.25">
      <c r="A413" s="76" t="s">
        <v>675</v>
      </c>
      <c r="B413" s="76" t="s">
        <v>677</v>
      </c>
      <c r="C413" s="76" t="s">
        <v>15032</v>
      </c>
      <c r="D413" s="76" t="s">
        <v>15034</v>
      </c>
      <c r="E413" s="76" t="s">
        <v>15091</v>
      </c>
      <c r="F413" s="76" t="s">
        <v>15043</v>
      </c>
      <c r="G413" s="76">
        <v>650</v>
      </c>
      <c r="H413" s="76">
        <v>520</v>
      </c>
      <c r="I413" s="77">
        <v>45250</v>
      </c>
      <c r="J413" s="77">
        <v>2958465</v>
      </c>
    </row>
    <row r="414" spans="1:10" x14ac:dyDescent="0.25">
      <c r="A414" s="76" t="s">
        <v>675</v>
      </c>
      <c r="B414" s="76" t="s">
        <v>677</v>
      </c>
      <c r="C414" s="76" t="s">
        <v>15032</v>
      </c>
      <c r="D414" s="76" t="s">
        <v>15034</v>
      </c>
      <c r="E414" s="76" t="s">
        <v>15043</v>
      </c>
      <c r="F414" s="76" t="s">
        <v>15043</v>
      </c>
      <c r="G414" s="76">
        <v>650</v>
      </c>
      <c r="H414" s="76">
        <v>520</v>
      </c>
      <c r="I414" s="77">
        <v>45250</v>
      </c>
      <c r="J414" s="77">
        <v>2958465</v>
      </c>
    </row>
    <row r="415" spans="1:10" x14ac:dyDescent="0.25">
      <c r="A415" s="76" t="s">
        <v>675</v>
      </c>
      <c r="B415" s="76" t="s">
        <v>677</v>
      </c>
      <c r="C415" s="76" t="s">
        <v>15032</v>
      </c>
      <c r="D415" s="76" t="s">
        <v>15034</v>
      </c>
      <c r="E415" s="76" t="s">
        <v>15092</v>
      </c>
      <c r="F415" s="76" t="s">
        <v>15092</v>
      </c>
      <c r="G415" s="76">
        <v>0</v>
      </c>
      <c r="H415" s="76">
        <v>0</v>
      </c>
      <c r="I415" s="77">
        <v>45250</v>
      </c>
      <c r="J415" s="77">
        <v>2958465</v>
      </c>
    </row>
    <row r="416" spans="1:10" x14ac:dyDescent="0.25">
      <c r="A416" s="76" t="s">
        <v>675</v>
      </c>
      <c r="B416" s="76" t="s">
        <v>677</v>
      </c>
      <c r="C416" s="76" t="s">
        <v>15039</v>
      </c>
      <c r="D416" s="76" t="s">
        <v>15034</v>
      </c>
      <c r="E416" s="76" t="s">
        <v>15042</v>
      </c>
      <c r="F416" s="76" t="s">
        <v>15042</v>
      </c>
      <c r="G416" s="76">
        <v>0</v>
      </c>
      <c r="H416" s="76">
        <v>0</v>
      </c>
      <c r="I416" s="77">
        <v>45250</v>
      </c>
      <c r="J416" s="77">
        <v>2958465</v>
      </c>
    </row>
    <row r="417" spans="1:10" x14ac:dyDescent="0.25">
      <c r="A417" s="76" t="s">
        <v>675</v>
      </c>
      <c r="B417" s="76" t="s">
        <v>677</v>
      </c>
      <c r="C417" s="76" t="s">
        <v>15039</v>
      </c>
      <c r="D417" s="76" t="s">
        <v>15034</v>
      </c>
      <c r="E417" s="76" t="s">
        <v>15071</v>
      </c>
      <c r="F417" s="76" t="s">
        <v>15038</v>
      </c>
      <c r="G417" s="76">
        <v>650</v>
      </c>
      <c r="H417" s="76">
        <v>520</v>
      </c>
      <c r="I417" s="77">
        <v>45250</v>
      </c>
      <c r="J417" s="77">
        <v>2958465</v>
      </c>
    </row>
    <row r="418" spans="1:10" x14ac:dyDescent="0.25">
      <c r="A418" s="76" t="s">
        <v>675</v>
      </c>
      <c r="B418" s="76" t="s">
        <v>677</v>
      </c>
      <c r="C418" s="76" t="s">
        <v>15039</v>
      </c>
      <c r="D418" s="76" t="s">
        <v>15034</v>
      </c>
      <c r="E418" s="76" t="s">
        <v>15089</v>
      </c>
      <c r="F418" s="76" t="s">
        <v>15038</v>
      </c>
      <c r="G418" s="76">
        <v>650</v>
      </c>
      <c r="H418" s="76">
        <v>520</v>
      </c>
      <c r="I418" s="77">
        <v>45250</v>
      </c>
      <c r="J418" s="77">
        <v>2958465</v>
      </c>
    </row>
    <row r="419" spans="1:10" x14ac:dyDescent="0.25">
      <c r="A419" s="76" t="s">
        <v>675</v>
      </c>
      <c r="B419" s="76" t="s">
        <v>677</v>
      </c>
      <c r="C419" s="76" t="s">
        <v>15039</v>
      </c>
      <c r="D419" s="76" t="s">
        <v>15034</v>
      </c>
      <c r="E419" s="76" t="s">
        <v>15090</v>
      </c>
      <c r="F419" s="76" t="s">
        <v>15038</v>
      </c>
      <c r="G419" s="76">
        <v>650</v>
      </c>
      <c r="H419" s="76">
        <v>520</v>
      </c>
      <c r="I419" s="77">
        <v>45250</v>
      </c>
      <c r="J419" s="77">
        <v>2958465</v>
      </c>
    </row>
    <row r="420" spans="1:10" x14ac:dyDescent="0.25">
      <c r="A420" s="76" t="s">
        <v>675</v>
      </c>
      <c r="B420" s="76" t="s">
        <v>677</v>
      </c>
      <c r="C420" s="76" t="s">
        <v>15039</v>
      </c>
      <c r="D420" s="76" t="s">
        <v>15034</v>
      </c>
      <c r="E420" s="76" t="s">
        <v>15091</v>
      </c>
      <c r="F420" s="76" t="s">
        <v>15043</v>
      </c>
      <c r="G420" s="76">
        <v>650</v>
      </c>
      <c r="H420" s="76">
        <v>520</v>
      </c>
      <c r="I420" s="77">
        <v>45250</v>
      </c>
      <c r="J420" s="77">
        <v>2958465</v>
      </c>
    </row>
    <row r="421" spans="1:10" x14ac:dyDescent="0.25">
      <c r="A421" s="76" t="s">
        <v>675</v>
      </c>
      <c r="B421" s="76" t="s">
        <v>677</v>
      </c>
      <c r="C421" s="76" t="s">
        <v>15039</v>
      </c>
      <c r="D421" s="76" t="s">
        <v>15034</v>
      </c>
      <c r="E421" s="76" t="s">
        <v>15043</v>
      </c>
      <c r="F421" s="76" t="s">
        <v>15043</v>
      </c>
      <c r="G421" s="76">
        <v>650</v>
      </c>
      <c r="H421" s="76">
        <v>520</v>
      </c>
      <c r="I421" s="77">
        <v>45250</v>
      </c>
      <c r="J421" s="77">
        <v>2958465</v>
      </c>
    </row>
    <row r="422" spans="1:10" x14ac:dyDescent="0.25">
      <c r="A422" s="76" t="s">
        <v>675</v>
      </c>
      <c r="B422" s="76" t="s">
        <v>677</v>
      </c>
      <c r="C422" s="76" t="s">
        <v>15039</v>
      </c>
      <c r="D422" s="76" t="s">
        <v>15034</v>
      </c>
      <c r="E422" s="76" t="s">
        <v>15092</v>
      </c>
      <c r="F422" s="76" t="s">
        <v>15092</v>
      </c>
      <c r="G422" s="76">
        <v>0</v>
      </c>
      <c r="H422" s="76">
        <v>0</v>
      </c>
      <c r="I422" s="77">
        <v>45250</v>
      </c>
      <c r="J422" s="77">
        <v>2958465</v>
      </c>
    </row>
    <row r="423" spans="1:10" x14ac:dyDescent="0.25">
      <c r="A423" s="76" t="s">
        <v>675</v>
      </c>
      <c r="B423" s="76" t="s">
        <v>677</v>
      </c>
      <c r="C423" s="76" t="s">
        <v>15032</v>
      </c>
      <c r="D423" s="76" t="s">
        <v>15033</v>
      </c>
      <c r="E423" s="76" t="s">
        <v>15033</v>
      </c>
      <c r="F423" s="76" t="s">
        <v>15033</v>
      </c>
      <c r="G423" s="76">
        <v>2600</v>
      </c>
      <c r="H423" s="76">
        <v>2080</v>
      </c>
      <c r="I423" s="77">
        <v>45247</v>
      </c>
      <c r="J423" s="77">
        <v>2958465</v>
      </c>
    </row>
    <row r="424" spans="1:10" x14ac:dyDescent="0.25">
      <c r="A424" s="76" t="s">
        <v>675</v>
      </c>
      <c r="B424" s="76" t="s">
        <v>677</v>
      </c>
      <c r="C424" s="76" t="s">
        <v>15039</v>
      </c>
      <c r="D424" s="76" t="s">
        <v>15033</v>
      </c>
      <c r="E424" s="76" t="s">
        <v>15033</v>
      </c>
      <c r="F424" s="76" t="s">
        <v>15033</v>
      </c>
      <c r="G424" s="76">
        <v>2600</v>
      </c>
      <c r="H424" s="76">
        <v>2080</v>
      </c>
      <c r="I424" s="77">
        <v>45247</v>
      </c>
      <c r="J424" s="77">
        <v>2958465</v>
      </c>
    </row>
    <row r="425" spans="1:10" x14ac:dyDescent="0.25">
      <c r="A425" s="76" t="s">
        <v>675</v>
      </c>
      <c r="B425" s="76" t="s">
        <v>677</v>
      </c>
      <c r="C425" s="76" t="s">
        <v>15032</v>
      </c>
      <c r="D425" s="76" t="s">
        <v>15033</v>
      </c>
      <c r="E425" s="76" t="s">
        <v>15033</v>
      </c>
      <c r="F425" s="76" t="s">
        <v>15033</v>
      </c>
      <c r="G425" s="76">
        <v>3500</v>
      </c>
      <c r="H425" s="76">
        <v>2800</v>
      </c>
      <c r="I425" s="77">
        <v>44531</v>
      </c>
      <c r="J425" s="77">
        <v>45246</v>
      </c>
    </row>
    <row r="426" spans="1:10" x14ac:dyDescent="0.25">
      <c r="A426" s="76" t="s">
        <v>675</v>
      </c>
      <c r="B426" s="76" t="s">
        <v>677</v>
      </c>
      <c r="C426" s="76" t="s">
        <v>15039</v>
      </c>
      <c r="D426" s="76" t="s">
        <v>15033</v>
      </c>
      <c r="E426" s="76" t="s">
        <v>15033</v>
      </c>
      <c r="F426" s="76" t="s">
        <v>15033</v>
      </c>
      <c r="G426" s="76">
        <v>3500</v>
      </c>
      <c r="H426" s="76">
        <v>2800</v>
      </c>
      <c r="I426" s="77">
        <v>44531</v>
      </c>
      <c r="J426" s="77">
        <v>45246</v>
      </c>
    </row>
    <row r="427" spans="1:10" x14ac:dyDescent="0.25">
      <c r="A427" s="76" t="s">
        <v>675</v>
      </c>
      <c r="B427" s="76" t="s">
        <v>677</v>
      </c>
      <c r="C427" s="76" t="s">
        <v>15032</v>
      </c>
      <c r="D427" s="76" t="s">
        <v>15033</v>
      </c>
      <c r="E427" s="76" t="s">
        <v>15033</v>
      </c>
      <c r="F427" s="76" t="s">
        <v>15033</v>
      </c>
      <c r="G427" s="76">
        <v>3519</v>
      </c>
      <c r="H427" s="76">
        <v>2815</v>
      </c>
      <c r="I427" s="77">
        <v>44098</v>
      </c>
      <c r="J427" s="77">
        <v>44530</v>
      </c>
    </row>
    <row r="428" spans="1:10" x14ac:dyDescent="0.25">
      <c r="A428" s="76" t="s">
        <v>675</v>
      </c>
      <c r="B428" s="76" t="s">
        <v>677</v>
      </c>
      <c r="C428" s="76" t="s">
        <v>15039</v>
      </c>
      <c r="D428" s="76" t="s">
        <v>15033</v>
      </c>
      <c r="E428" s="76" t="s">
        <v>15033</v>
      </c>
      <c r="F428" s="76" t="s">
        <v>15033</v>
      </c>
      <c r="G428" s="76">
        <v>3519</v>
      </c>
      <c r="H428" s="76">
        <v>2815</v>
      </c>
      <c r="I428" s="77">
        <v>44098</v>
      </c>
      <c r="J428" s="77">
        <v>44530</v>
      </c>
    </row>
    <row r="429" spans="1:10" x14ac:dyDescent="0.25">
      <c r="A429" s="76" t="s">
        <v>681</v>
      </c>
      <c r="B429" s="76" t="s">
        <v>684</v>
      </c>
      <c r="C429" s="76" t="s">
        <v>15032</v>
      </c>
      <c r="D429" s="76" t="s">
        <v>15033</v>
      </c>
      <c r="E429" s="76" t="s">
        <v>15033</v>
      </c>
      <c r="F429" s="76" t="s">
        <v>15033</v>
      </c>
      <c r="G429" s="76">
        <v>740</v>
      </c>
      <c r="H429" s="76">
        <v>592</v>
      </c>
      <c r="I429" s="77">
        <v>45579</v>
      </c>
      <c r="J429" s="77">
        <v>2958465</v>
      </c>
    </row>
    <row r="430" spans="1:10" x14ac:dyDescent="0.25">
      <c r="A430" s="76" t="s">
        <v>681</v>
      </c>
      <c r="B430" s="76" t="s">
        <v>684</v>
      </c>
      <c r="C430" s="76" t="s">
        <v>15032</v>
      </c>
      <c r="D430" s="76" t="s">
        <v>15033</v>
      </c>
      <c r="E430" s="76" t="s">
        <v>15033</v>
      </c>
      <c r="F430" s="76" t="s">
        <v>15033</v>
      </c>
      <c r="G430" s="76">
        <v>710</v>
      </c>
      <c r="H430" s="76">
        <v>568</v>
      </c>
      <c r="I430" s="77">
        <v>45345</v>
      </c>
      <c r="J430" s="77">
        <v>45578</v>
      </c>
    </row>
    <row r="431" spans="1:10" x14ac:dyDescent="0.25">
      <c r="A431" s="76" t="s">
        <v>681</v>
      </c>
      <c r="B431" s="76" t="s">
        <v>684</v>
      </c>
      <c r="C431" s="76" t="s">
        <v>15032</v>
      </c>
      <c r="D431" s="76" t="s">
        <v>15033</v>
      </c>
      <c r="E431" s="76" t="s">
        <v>15033</v>
      </c>
      <c r="F431" s="76" t="s">
        <v>15033</v>
      </c>
      <c r="G431" s="76">
        <v>694</v>
      </c>
      <c r="H431" s="76">
        <v>555</v>
      </c>
      <c r="I431" s="77">
        <v>44918</v>
      </c>
      <c r="J431" s="77">
        <v>45344</v>
      </c>
    </row>
    <row r="432" spans="1:10" x14ac:dyDescent="0.25">
      <c r="A432" s="76" t="s">
        <v>687</v>
      </c>
      <c r="B432" s="76" t="s">
        <v>690</v>
      </c>
      <c r="C432" s="76" t="s">
        <v>15032</v>
      </c>
      <c r="D432" s="76" t="s">
        <v>15033</v>
      </c>
      <c r="E432" s="76" t="s">
        <v>15033</v>
      </c>
      <c r="F432" s="76" t="s">
        <v>15033</v>
      </c>
      <c r="G432" s="76">
        <v>870</v>
      </c>
      <c r="H432" s="76">
        <v>696</v>
      </c>
      <c r="I432" s="77">
        <v>45579</v>
      </c>
      <c r="J432" s="77">
        <v>2958465</v>
      </c>
    </row>
    <row r="433" spans="1:10" x14ac:dyDescent="0.25">
      <c r="A433" s="76" t="s">
        <v>687</v>
      </c>
      <c r="B433" s="76" t="s">
        <v>690</v>
      </c>
      <c r="C433" s="76" t="s">
        <v>15032</v>
      </c>
      <c r="D433" s="76" t="s">
        <v>15033</v>
      </c>
      <c r="E433" s="76" t="s">
        <v>15033</v>
      </c>
      <c r="F433" s="76" t="s">
        <v>15033</v>
      </c>
      <c r="G433" s="76">
        <v>830</v>
      </c>
      <c r="H433" s="76">
        <v>664</v>
      </c>
      <c r="I433" s="77">
        <v>45546</v>
      </c>
      <c r="J433" s="77">
        <v>45578</v>
      </c>
    </row>
    <row r="434" spans="1:10" x14ac:dyDescent="0.25">
      <c r="A434" s="76" t="s">
        <v>687</v>
      </c>
      <c r="B434" s="76" t="s">
        <v>690</v>
      </c>
      <c r="C434" s="76" t="s">
        <v>15032</v>
      </c>
      <c r="D434" s="76" t="s">
        <v>15033</v>
      </c>
      <c r="E434" s="76" t="s">
        <v>15033</v>
      </c>
      <c r="F434" s="76" t="s">
        <v>15033</v>
      </c>
      <c r="G434" s="76">
        <v>870</v>
      </c>
      <c r="H434" s="76">
        <v>696</v>
      </c>
      <c r="I434" s="77">
        <v>45545</v>
      </c>
      <c r="J434" s="77">
        <v>45545</v>
      </c>
    </row>
    <row r="435" spans="1:10" x14ac:dyDescent="0.25">
      <c r="A435" s="76" t="s">
        <v>687</v>
      </c>
      <c r="B435" s="76" t="s">
        <v>690</v>
      </c>
      <c r="C435" s="76" t="s">
        <v>15032</v>
      </c>
      <c r="D435" s="76" t="s">
        <v>15033</v>
      </c>
      <c r="E435" s="76" t="s">
        <v>15033</v>
      </c>
      <c r="F435" s="76" t="s">
        <v>15033</v>
      </c>
      <c r="G435" s="76">
        <v>830</v>
      </c>
      <c r="H435" s="76">
        <v>664</v>
      </c>
      <c r="I435" s="77">
        <v>45345</v>
      </c>
      <c r="J435" s="77">
        <v>45544</v>
      </c>
    </row>
    <row r="436" spans="1:10" x14ac:dyDescent="0.25">
      <c r="A436" s="76" t="s">
        <v>687</v>
      </c>
      <c r="B436" s="76" t="s">
        <v>690</v>
      </c>
      <c r="C436" s="76" t="s">
        <v>15032</v>
      </c>
      <c r="D436" s="76" t="s">
        <v>15033</v>
      </c>
      <c r="E436" s="76" t="s">
        <v>15033</v>
      </c>
      <c r="F436" s="76" t="s">
        <v>15033</v>
      </c>
      <c r="G436" s="76">
        <v>803</v>
      </c>
      <c r="H436" s="76">
        <v>642</v>
      </c>
      <c r="I436" s="77">
        <v>44918</v>
      </c>
      <c r="J436" s="77">
        <v>45344</v>
      </c>
    </row>
    <row r="437" spans="1:10" x14ac:dyDescent="0.25">
      <c r="A437" s="76" t="s">
        <v>701</v>
      </c>
      <c r="B437" s="76" t="s">
        <v>704</v>
      </c>
      <c r="C437" s="76" t="s">
        <v>15032</v>
      </c>
      <c r="D437" s="76" t="s">
        <v>15033</v>
      </c>
      <c r="E437" s="76" t="s">
        <v>15033</v>
      </c>
      <c r="F437" s="76" t="s">
        <v>15033</v>
      </c>
      <c r="G437" s="76">
        <v>1340</v>
      </c>
      <c r="H437" s="76">
        <v>1072</v>
      </c>
      <c r="I437" s="77">
        <v>45345</v>
      </c>
      <c r="J437" s="77">
        <v>2958465</v>
      </c>
    </row>
    <row r="438" spans="1:10" x14ac:dyDescent="0.25">
      <c r="A438" s="76" t="s">
        <v>701</v>
      </c>
      <c r="B438" s="76" t="s">
        <v>704</v>
      </c>
      <c r="C438" s="76" t="s">
        <v>15032</v>
      </c>
      <c r="D438" s="76" t="s">
        <v>15033</v>
      </c>
      <c r="E438" s="76" t="s">
        <v>15033</v>
      </c>
      <c r="F438" s="76" t="s">
        <v>15033</v>
      </c>
      <c r="G438" s="76">
        <v>1301</v>
      </c>
      <c r="H438" s="76">
        <v>1041</v>
      </c>
      <c r="I438" s="77">
        <v>44918</v>
      </c>
      <c r="J438" s="77">
        <v>45344</v>
      </c>
    </row>
    <row r="439" spans="1:10" x14ac:dyDescent="0.25">
      <c r="A439" s="76" t="s">
        <v>716</v>
      </c>
      <c r="B439" s="76" t="s">
        <v>719</v>
      </c>
      <c r="C439" s="76" t="s">
        <v>15032</v>
      </c>
      <c r="D439" s="76" t="s">
        <v>15033</v>
      </c>
      <c r="E439" s="76" t="s">
        <v>15033</v>
      </c>
      <c r="F439" s="76" t="s">
        <v>15033</v>
      </c>
      <c r="G439" s="76">
        <v>740</v>
      </c>
      <c r="H439" s="76">
        <v>592</v>
      </c>
      <c r="I439" s="77">
        <v>45579</v>
      </c>
      <c r="J439" s="77">
        <v>2958465</v>
      </c>
    </row>
    <row r="440" spans="1:10" x14ac:dyDescent="0.25">
      <c r="A440" s="76" t="s">
        <v>716</v>
      </c>
      <c r="B440" s="76" t="s">
        <v>719</v>
      </c>
      <c r="C440" s="76" t="s">
        <v>15032</v>
      </c>
      <c r="D440" s="76" t="s">
        <v>15033</v>
      </c>
      <c r="E440" s="76" t="s">
        <v>15033</v>
      </c>
      <c r="F440" s="76" t="s">
        <v>15033</v>
      </c>
      <c r="G440" s="76">
        <v>710</v>
      </c>
      <c r="H440" s="76">
        <v>568</v>
      </c>
      <c r="I440" s="77">
        <v>45345</v>
      </c>
      <c r="J440" s="77">
        <v>45578</v>
      </c>
    </row>
    <row r="441" spans="1:10" x14ac:dyDescent="0.25">
      <c r="A441" s="76" t="s">
        <v>716</v>
      </c>
      <c r="B441" s="76" t="s">
        <v>719</v>
      </c>
      <c r="C441" s="76" t="s">
        <v>15032</v>
      </c>
      <c r="D441" s="76" t="s">
        <v>15033</v>
      </c>
      <c r="E441" s="76" t="s">
        <v>15033</v>
      </c>
      <c r="F441" s="76" t="s">
        <v>15033</v>
      </c>
      <c r="G441" s="76">
        <v>694</v>
      </c>
      <c r="H441" s="76">
        <v>555</v>
      </c>
      <c r="I441" s="77">
        <v>44918</v>
      </c>
      <c r="J441" s="77">
        <v>45344</v>
      </c>
    </row>
    <row r="442" spans="1:10" x14ac:dyDescent="0.25">
      <c r="A442" s="76" t="s">
        <v>736</v>
      </c>
      <c r="B442" s="76" t="s">
        <v>738</v>
      </c>
      <c r="C442" s="76" t="s">
        <v>15032</v>
      </c>
      <c r="D442" s="76" t="s">
        <v>15033</v>
      </c>
      <c r="E442" s="76" t="s">
        <v>15033</v>
      </c>
      <c r="F442" s="76" t="s">
        <v>15033</v>
      </c>
      <c r="G442" s="76">
        <v>2080</v>
      </c>
      <c r="H442" s="76">
        <v>1664</v>
      </c>
      <c r="I442" s="77">
        <v>45546</v>
      </c>
      <c r="J442" s="77">
        <v>2958465</v>
      </c>
    </row>
    <row r="443" spans="1:10" x14ac:dyDescent="0.25">
      <c r="A443" s="76" t="s">
        <v>736</v>
      </c>
      <c r="B443" s="76" t="s">
        <v>738</v>
      </c>
      <c r="C443" s="76" t="s">
        <v>15032</v>
      </c>
      <c r="D443" s="76" t="s">
        <v>15033</v>
      </c>
      <c r="E443" s="76" t="s">
        <v>15033</v>
      </c>
      <c r="F443" s="76" t="s">
        <v>15033</v>
      </c>
      <c r="G443" s="76">
        <v>1890</v>
      </c>
      <c r="H443" s="76">
        <v>1512</v>
      </c>
      <c r="I443" s="77">
        <v>45170</v>
      </c>
      <c r="J443" s="77">
        <v>45545</v>
      </c>
    </row>
    <row r="444" spans="1:10" x14ac:dyDescent="0.25">
      <c r="A444" s="76" t="s">
        <v>736</v>
      </c>
      <c r="B444" s="76" t="s">
        <v>738</v>
      </c>
      <c r="C444" s="76" t="s">
        <v>15032</v>
      </c>
      <c r="D444" s="76" t="s">
        <v>15033</v>
      </c>
      <c r="E444" s="76" t="s">
        <v>15033</v>
      </c>
      <c r="F444" s="76" t="s">
        <v>15033</v>
      </c>
      <c r="G444" s="76">
        <v>1800</v>
      </c>
      <c r="H444" s="76">
        <v>1440</v>
      </c>
      <c r="I444" s="77">
        <v>44494</v>
      </c>
      <c r="J444" s="77">
        <v>45169</v>
      </c>
    </row>
    <row r="445" spans="1:10" x14ac:dyDescent="0.25">
      <c r="A445" s="76" t="s">
        <v>736</v>
      </c>
      <c r="B445" s="76" t="s">
        <v>738</v>
      </c>
      <c r="C445" s="76" t="s">
        <v>15032</v>
      </c>
      <c r="D445" s="76" t="s">
        <v>15034</v>
      </c>
      <c r="E445" s="76" t="s">
        <v>15042</v>
      </c>
      <c r="F445" s="76" t="s">
        <v>15042</v>
      </c>
      <c r="G445" s="76">
        <v>0</v>
      </c>
      <c r="H445" s="76">
        <v>0</v>
      </c>
      <c r="I445" s="77">
        <v>44040</v>
      </c>
      <c r="J445" s="77">
        <v>2958465</v>
      </c>
    </row>
    <row r="446" spans="1:10" x14ac:dyDescent="0.25">
      <c r="A446" s="76" t="s">
        <v>736</v>
      </c>
      <c r="B446" s="76" t="s">
        <v>738</v>
      </c>
      <c r="C446" s="76" t="s">
        <v>15032</v>
      </c>
      <c r="D446" s="76" t="s">
        <v>15033</v>
      </c>
      <c r="E446" s="76" t="s">
        <v>15033</v>
      </c>
      <c r="F446" s="76" t="s">
        <v>15033</v>
      </c>
      <c r="G446" s="76">
        <v>1820</v>
      </c>
      <c r="H446" s="76">
        <v>1456</v>
      </c>
      <c r="I446" s="77">
        <v>43840</v>
      </c>
      <c r="J446" s="77">
        <v>44493</v>
      </c>
    </row>
    <row r="447" spans="1:10" x14ac:dyDescent="0.25">
      <c r="A447" s="76" t="s">
        <v>741</v>
      </c>
      <c r="B447" s="76" t="s">
        <v>744</v>
      </c>
      <c r="C447" s="76" t="s">
        <v>15032</v>
      </c>
      <c r="D447" s="76" t="s">
        <v>15033</v>
      </c>
      <c r="E447" s="76" t="s">
        <v>15033</v>
      </c>
      <c r="F447" s="76" t="s">
        <v>15033</v>
      </c>
      <c r="G447" s="76">
        <v>3360</v>
      </c>
      <c r="H447" s="76">
        <v>2688</v>
      </c>
      <c r="I447" s="77">
        <v>45546</v>
      </c>
      <c r="J447" s="77">
        <v>2958465</v>
      </c>
    </row>
    <row r="448" spans="1:10" x14ac:dyDescent="0.25">
      <c r="A448" s="76" t="s">
        <v>741</v>
      </c>
      <c r="B448" s="76" t="s">
        <v>744</v>
      </c>
      <c r="C448" s="76" t="s">
        <v>15039</v>
      </c>
      <c r="D448" s="76" t="s">
        <v>15033</v>
      </c>
      <c r="E448" s="76" t="s">
        <v>15033</v>
      </c>
      <c r="F448" s="76" t="s">
        <v>15033</v>
      </c>
      <c r="G448" s="76">
        <v>3360</v>
      </c>
      <c r="H448" s="76">
        <v>2688</v>
      </c>
      <c r="I448" s="77">
        <v>45546</v>
      </c>
      <c r="J448" s="77">
        <v>2958465</v>
      </c>
    </row>
    <row r="449" spans="1:10" x14ac:dyDescent="0.25">
      <c r="A449" s="76" t="s">
        <v>741</v>
      </c>
      <c r="B449" s="76" t="s">
        <v>744</v>
      </c>
      <c r="C449" s="76" t="s">
        <v>15032</v>
      </c>
      <c r="D449" s="76" t="s">
        <v>15033</v>
      </c>
      <c r="E449" s="76" t="s">
        <v>15033</v>
      </c>
      <c r="F449" s="76" t="s">
        <v>15033</v>
      </c>
      <c r="G449" s="76">
        <v>2970</v>
      </c>
      <c r="H449" s="76">
        <v>2376</v>
      </c>
      <c r="I449" s="77">
        <v>45170</v>
      </c>
      <c r="J449" s="77">
        <v>45545</v>
      </c>
    </row>
    <row r="450" spans="1:10" x14ac:dyDescent="0.25">
      <c r="A450" s="76" t="s">
        <v>741</v>
      </c>
      <c r="B450" s="76" t="s">
        <v>744</v>
      </c>
      <c r="C450" s="76" t="s">
        <v>15039</v>
      </c>
      <c r="D450" s="76" t="s">
        <v>15033</v>
      </c>
      <c r="E450" s="76" t="s">
        <v>15033</v>
      </c>
      <c r="F450" s="76" t="s">
        <v>15033</v>
      </c>
      <c r="G450" s="76">
        <v>2970</v>
      </c>
      <c r="H450" s="76">
        <v>2376</v>
      </c>
      <c r="I450" s="77">
        <v>45170</v>
      </c>
      <c r="J450" s="77">
        <v>45545</v>
      </c>
    </row>
    <row r="451" spans="1:10" x14ac:dyDescent="0.25">
      <c r="A451" s="76" t="s">
        <v>741</v>
      </c>
      <c r="B451" s="76" t="s">
        <v>744</v>
      </c>
      <c r="C451" s="76" t="s">
        <v>15032</v>
      </c>
      <c r="D451" s="76" t="s">
        <v>15034</v>
      </c>
      <c r="E451" s="76" t="s">
        <v>15042</v>
      </c>
      <c r="F451" s="76" t="s">
        <v>15042</v>
      </c>
      <c r="G451" s="76">
        <v>0</v>
      </c>
      <c r="H451" s="76">
        <v>0</v>
      </c>
      <c r="I451" s="77">
        <v>44888</v>
      </c>
      <c r="J451" s="77">
        <v>2958465</v>
      </c>
    </row>
    <row r="452" spans="1:10" x14ac:dyDescent="0.25">
      <c r="A452" s="76" t="s">
        <v>741</v>
      </c>
      <c r="B452" s="76" t="s">
        <v>744</v>
      </c>
      <c r="C452" s="76" t="s">
        <v>15032</v>
      </c>
      <c r="D452" s="76" t="s">
        <v>15034</v>
      </c>
      <c r="E452" s="76" t="s">
        <v>15071</v>
      </c>
      <c r="F452" s="76" t="s">
        <v>15038</v>
      </c>
      <c r="G452" s="76">
        <v>0</v>
      </c>
      <c r="H452" s="76">
        <v>0</v>
      </c>
      <c r="I452" s="77">
        <v>44888</v>
      </c>
      <c r="J452" s="77">
        <v>2958465</v>
      </c>
    </row>
    <row r="453" spans="1:10" x14ac:dyDescent="0.25">
      <c r="A453" s="76" t="s">
        <v>741</v>
      </c>
      <c r="B453" s="76" t="s">
        <v>744</v>
      </c>
      <c r="C453" s="76" t="s">
        <v>15032</v>
      </c>
      <c r="D453" s="76" t="s">
        <v>15034</v>
      </c>
      <c r="E453" s="76" t="s">
        <v>15072</v>
      </c>
      <c r="F453" s="76" t="s">
        <v>15038</v>
      </c>
      <c r="G453" s="76">
        <v>0</v>
      </c>
      <c r="H453" s="76">
        <v>0</v>
      </c>
      <c r="I453" s="77">
        <v>44888</v>
      </c>
      <c r="J453" s="77">
        <v>2958465</v>
      </c>
    </row>
    <row r="454" spans="1:10" x14ac:dyDescent="0.25">
      <c r="A454" s="76" t="s">
        <v>741</v>
      </c>
      <c r="B454" s="76" t="s">
        <v>744</v>
      </c>
      <c r="C454" s="76" t="s">
        <v>15039</v>
      </c>
      <c r="D454" s="76" t="s">
        <v>15034</v>
      </c>
      <c r="E454" s="76" t="s">
        <v>15042</v>
      </c>
      <c r="F454" s="76" t="s">
        <v>15042</v>
      </c>
      <c r="G454" s="76">
        <v>0</v>
      </c>
      <c r="H454" s="76">
        <v>0</v>
      </c>
      <c r="I454" s="77">
        <v>44888</v>
      </c>
      <c r="J454" s="77">
        <v>2958465</v>
      </c>
    </row>
    <row r="455" spans="1:10" x14ac:dyDescent="0.25">
      <c r="A455" s="76" t="s">
        <v>741</v>
      </c>
      <c r="B455" s="76" t="s">
        <v>744</v>
      </c>
      <c r="C455" s="76" t="s">
        <v>15039</v>
      </c>
      <c r="D455" s="76" t="s">
        <v>15034</v>
      </c>
      <c r="E455" s="76" t="s">
        <v>15071</v>
      </c>
      <c r="F455" s="76" t="s">
        <v>15038</v>
      </c>
      <c r="G455" s="76">
        <v>0</v>
      </c>
      <c r="H455" s="76">
        <v>0</v>
      </c>
      <c r="I455" s="77">
        <v>44888</v>
      </c>
      <c r="J455" s="77">
        <v>2958465</v>
      </c>
    </row>
    <row r="456" spans="1:10" x14ac:dyDescent="0.25">
      <c r="A456" s="76" t="s">
        <v>741</v>
      </c>
      <c r="B456" s="76" t="s">
        <v>744</v>
      </c>
      <c r="C456" s="76" t="s">
        <v>15039</v>
      </c>
      <c r="D456" s="76" t="s">
        <v>15034</v>
      </c>
      <c r="E456" s="76" t="s">
        <v>15072</v>
      </c>
      <c r="F456" s="76" t="s">
        <v>15038</v>
      </c>
      <c r="G456" s="76">
        <v>0</v>
      </c>
      <c r="H456" s="76">
        <v>0</v>
      </c>
      <c r="I456" s="77">
        <v>44888</v>
      </c>
      <c r="J456" s="77">
        <v>2958465</v>
      </c>
    </row>
    <row r="457" spans="1:10" x14ac:dyDescent="0.25">
      <c r="A457" s="76" t="s">
        <v>741</v>
      </c>
      <c r="B457" s="76" t="s">
        <v>744</v>
      </c>
      <c r="C457" s="76" t="s">
        <v>15032</v>
      </c>
      <c r="D457" s="76" t="s">
        <v>15033</v>
      </c>
      <c r="E457" s="76" t="s">
        <v>15033</v>
      </c>
      <c r="F457" s="76" t="s">
        <v>15033</v>
      </c>
      <c r="G457" s="76">
        <v>2700</v>
      </c>
      <c r="H457" s="76">
        <v>2160</v>
      </c>
      <c r="I457" s="77">
        <v>44824</v>
      </c>
      <c r="J457" s="77">
        <v>45169</v>
      </c>
    </row>
    <row r="458" spans="1:10" x14ac:dyDescent="0.25">
      <c r="A458" s="76" t="s">
        <v>741</v>
      </c>
      <c r="B458" s="76" t="s">
        <v>744</v>
      </c>
      <c r="C458" s="76" t="s">
        <v>15039</v>
      </c>
      <c r="D458" s="76" t="s">
        <v>15033</v>
      </c>
      <c r="E458" s="76" t="s">
        <v>15033</v>
      </c>
      <c r="F458" s="76" t="s">
        <v>15033</v>
      </c>
      <c r="G458" s="76">
        <v>2700</v>
      </c>
      <c r="H458" s="76">
        <v>2160</v>
      </c>
      <c r="I458" s="77">
        <v>44824</v>
      </c>
      <c r="J458" s="77">
        <v>45169</v>
      </c>
    </row>
    <row r="459" spans="1:10" x14ac:dyDescent="0.25">
      <c r="A459" s="76" t="s">
        <v>741</v>
      </c>
      <c r="B459" s="76" t="s">
        <v>744</v>
      </c>
      <c r="C459" s="76" t="s">
        <v>15039</v>
      </c>
      <c r="D459" s="76" t="s">
        <v>15033</v>
      </c>
      <c r="E459" s="76" t="s">
        <v>15033</v>
      </c>
      <c r="F459" s="76" t="s">
        <v>15033</v>
      </c>
      <c r="G459" s="76">
        <v>2450</v>
      </c>
      <c r="H459" s="76">
        <v>1960</v>
      </c>
      <c r="I459" s="77">
        <v>44504</v>
      </c>
      <c r="J459" s="77">
        <v>44823</v>
      </c>
    </row>
    <row r="460" spans="1:10" x14ac:dyDescent="0.25">
      <c r="A460" s="76" t="s">
        <v>741</v>
      </c>
      <c r="B460" s="76" t="s">
        <v>744</v>
      </c>
      <c r="C460" s="76" t="s">
        <v>15032</v>
      </c>
      <c r="D460" s="76" t="s">
        <v>15033</v>
      </c>
      <c r="E460" s="76" t="s">
        <v>15033</v>
      </c>
      <c r="F460" s="76" t="s">
        <v>15033</v>
      </c>
      <c r="G460" s="76">
        <v>2450</v>
      </c>
      <c r="H460" s="76">
        <v>1960</v>
      </c>
      <c r="I460" s="77">
        <v>44494</v>
      </c>
      <c r="J460" s="77">
        <v>44823</v>
      </c>
    </row>
    <row r="461" spans="1:10" x14ac:dyDescent="0.25">
      <c r="A461" s="76" t="s">
        <v>741</v>
      </c>
      <c r="B461" s="76" t="s">
        <v>744</v>
      </c>
      <c r="C461" s="76" t="s">
        <v>15039</v>
      </c>
      <c r="D461" s="76" t="s">
        <v>15033</v>
      </c>
      <c r="E461" s="76" t="s">
        <v>15033</v>
      </c>
      <c r="F461" s="76" t="s">
        <v>15033</v>
      </c>
      <c r="G461" s="76">
        <v>2205</v>
      </c>
      <c r="H461" s="76">
        <v>1764</v>
      </c>
      <c r="I461" s="77">
        <v>44494</v>
      </c>
      <c r="J461" s="77">
        <v>44503</v>
      </c>
    </row>
    <row r="462" spans="1:10" x14ac:dyDescent="0.25">
      <c r="A462" s="76" t="s">
        <v>741</v>
      </c>
      <c r="B462" s="76" t="s">
        <v>744</v>
      </c>
      <c r="C462" s="76" t="s">
        <v>15032</v>
      </c>
      <c r="D462" s="76" t="s">
        <v>15033</v>
      </c>
      <c r="E462" s="76" t="s">
        <v>15033</v>
      </c>
      <c r="F462" s="76" t="s">
        <v>15033</v>
      </c>
      <c r="G462" s="76">
        <v>2327</v>
      </c>
      <c r="H462" s="76">
        <v>1862</v>
      </c>
      <c r="I462" s="77">
        <v>43536</v>
      </c>
      <c r="J462" s="77">
        <v>44493</v>
      </c>
    </row>
    <row r="463" spans="1:10" x14ac:dyDescent="0.25">
      <c r="A463" s="76" t="s">
        <v>741</v>
      </c>
      <c r="B463" s="76" t="s">
        <v>744</v>
      </c>
      <c r="C463" s="76" t="s">
        <v>15039</v>
      </c>
      <c r="D463" s="76" t="s">
        <v>15033</v>
      </c>
      <c r="E463" s="76" t="s">
        <v>15033</v>
      </c>
      <c r="F463" s="76" t="s">
        <v>15033</v>
      </c>
      <c r="G463" s="76">
        <v>2094</v>
      </c>
      <c r="H463" s="76">
        <v>1675</v>
      </c>
      <c r="I463" s="77">
        <v>43536</v>
      </c>
      <c r="J463" s="77">
        <v>44493</v>
      </c>
    </row>
    <row r="464" spans="1:10" x14ac:dyDescent="0.25">
      <c r="A464" s="76" t="s">
        <v>747</v>
      </c>
      <c r="B464" s="76" t="s">
        <v>750</v>
      </c>
      <c r="C464" s="76" t="s">
        <v>15032</v>
      </c>
      <c r="D464" s="76" t="s">
        <v>15033</v>
      </c>
      <c r="E464" s="76" t="s">
        <v>15033</v>
      </c>
      <c r="F464" s="76" t="s">
        <v>15033</v>
      </c>
      <c r="G464" s="76">
        <v>870</v>
      </c>
      <c r="H464" s="76">
        <v>696</v>
      </c>
      <c r="I464" s="77">
        <v>45579</v>
      </c>
      <c r="J464" s="77">
        <v>2958465</v>
      </c>
    </row>
    <row r="465" spans="1:10" x14ac:dyDescent="0.25">
      <c r="A465" s="76" t="s">
        <v>747</v>
      </c>
      <c r="B465" s="76" t="s">
        <v>750</v>
      </c>
      <c r="C465" s="76" t="s">
        <v>15032</v>
      </c>
      <c r="D465" s="76" t="s">
        <v>15033</v>
      </c>
      <c r="E465" s="76" t="s">
        <v>15033</v>
      </c>
      <c r="F465" s="76" t="s">
        <v>15033</v>
      </c>
      <c r="G465" s="76">
        <v>830</v>
      </c>
      <c r="H465" s="76">
        <v>664</v>
      </c>
      <c r="I465" s="77">
        <v>45546</v>
      </c>
      <c r="J465" s="77">
        <v>45578</v>
      </c>
    </row>
    <row r="466" spans="1:10" x14ac:dyDescent="0.25">
      <c r="A466" s="76" t="s">
        <v>747</v>
      </c>
      <c r="B466" s="76" t="s">
        <v>750</v>
      </c>
      <c r="C466" s="76" t="s">
        <v>15032</v>
      </c>
      <c r="D466" s="76" t="s">
        <v>15033</v>
      </c>
      <c r="E466" s="76" t="s">
        <v>15033</v>
      </c>
      <c r="F466" s="76" t="s">
        <v>15033</v>
      </c>
      <c r="G466" s="76">
        <v>870</v>
      </c>
      <c r="H466" s="76">
        <v>696</v>
      </c>
      <c r="I466" s="77">
        <v>45545</v>
      </c>
      <c r="J466" s="77">
        <v>45545</v>
      </c>
    </row>
    <row r="467" spans="1:10" x14ac:dyDescent="0.25">
      <c r="A467" s="76" t="s">
        <v>747</v>
      </c>
      <c r="B467" s="76" t="s">
        <v>750</v>
      </c>
      <c r="C467" s="76" t="s">
        <v>15032</v>
      </c>
      <c r="D467" s="76" t="s">
        <v>15033</v>
      </c>
      <c r="E467" s="76" t="s">
        <v>15033</v>
      </c>
      <c r="F467" s="76" t="s">
        <v>15033</v>
      </c>
      <c r="G467" s="76">
        <v>830</v>
      </c>
      <c r="H467" s="76">
        <v>664</v>
      </c>
      <c r="I467" s="77">
        <v>45345</v>
      </c>
      <c r="J467" s="77">
        <v>45544</v>
      </c>
    </row>
    <row r="468" spans="1:10" x14ac:dyDescent="0.25">
      <c r="A468" s="76" t="s">
        <v>747</v>
      </c>
      <c r="B468" s="76" t="s">
        <v>750</v>
      </c>
      <c r="C468" s="76" t="s">
        <v>15032</v>
      </c>
      <c r="D468" s="76" t="s">
        <v>15033</v>
      </c>
      <c r="E468" s="76" t="s">
        <v>15033</v>
      </c>
      <c r="F468" s="76" t="s">
        <v>15033</v>
      </c>
      <c r="G468" s="76">
        <v>803</v>
      </c>
      <c r="H468" s="76">
        <v>642</v>
      </c>
      <c r="I468" s="77">
        <v>44921</v>
      </c>
      <c r="J468" s="77">
        <v>45344</v>
      </c>
    </row>
    <row r="469" spans="1:10" x14ac:dyDescent="0.25">
      <c r="A469" s="76" t="s">
        <v>966</v>
      </c>
      <c r="B469" s="76" t="s">
        <v>969</v>
      </c>
      <c r="C469" s="76" t="s">
        <v>15032</v>
      </c>
      <c r="D469" s="76" t="s">
        <v>15034</v>
      </c>
      <c r="E469" s="76" t="s">
        <v>15043</v>
      </c>
      <c r="F469" s="76" t="s">
        <v>15043</v>
      </c>
      <c r="G469" s="76">
        <v>1785</v>
      </c>
      <c r="H469" s="76">
        <v>1428</v>
      </c>
      <c r="I469" s="77">
        <v>45659</v>
      </c>
      <c r="J469" s="77">
        <v>2958465</v>
      </c>
    </row>
    <row r="470" spans="1:10" x14ac:dyDescent="0.25">
      <c r="A470" s="76" t="s">
        <v>966</v>
      </c>
      <c r="B470" s="76" t="s">
        <v>969</v>
      </c>
      <c r="C470" s="76" t="s">
        <v>15032</v>
      </c>
      <c r="D470" s="76" t="s">
        <v>15034</v>
      </c>
      <c r="E470" s="76" t="s">
        <v>15093</v>
      </c>
      <c r="F470" s="76" t="s">
        <v>15085</v>
      </c>
      <c r="G470" s="76">
        <v>893</v>
      </c>
      <c r="H470" s="76">
        <v>714</v>
      </c>
      <c r="I470" s="77">
        <v>45659</v>
      </c>
      <c r="J470" s="77">
        <v>2958465</v>
      </c>
    </row>
    <row r="471" spans="1:10" x14ac:dyDescent="0.25">
      <c r="A471" s="76" t="s">
        <v>966</v>
      </c>
      <c r="B471" s="76" t="s">
        <v>969</v>
      </c>
      <c r="C471" s="76" t="s">
        <v>15032</v>
      </c>
      <c r="D471" s="76" t="s">
        <v>15034</v>
      </c>
      <c r="E471" s="76" t="s">
        <v>15055</v>
      </c>
      <c r="F471" s="76" t="s">
        <v>15054</v>
      </c>
      <c r="G471" s="76">
        <v>0</v>
      </c>
      <c r="H471" s="76">
        <v>0</v>
      </c>
      <c r="I471" s="77">
        <v>45659</v>
      </c>
      <c r="J471" s="77">
        <v>2958465</v>
      </c>
    </row>
    <row r="472" spans="1:10" x14ac:dyDescent="0.25">
      <c r="A472" s="76" t="s">
        <v>966</v>
      </c>
      <c r="B472" s="76" t="s">
        <v>969</v>
      </c>
      <c r="C472" s="76" t="s">
        <v>15032</v>
      </c>
      <c r="D472" s="76" t="s">
        <v>15034</v>
      </c>
      <c r="E472" s="76" t="s">
        <v>15054</v>
      </c>
      <c r="F472" s="76" t="s">
        <v>15054</v>
      </c>
      <c r="G472" s="76">
        <v>1785</v>
      </c>
      <c r="H472" s="76">
        <v>1428</v>
      </c>
      <c r="I472" s="77">
        <v>45659</v>
      </c>
      <c r="J472" s="77">
        <v>2958465</v>
      </c>
    </row>
    <row r="473" spans="1:10" x14ac:dyDescent="0.25">
      <c r="A473" s="76" t="s">
        <v>966</v>
      </c>
      <c r="B473" s="76" t="s">
        <v>969</v>
      </c>
      <c r="C473" s="76" t="s">
        <v>15032</v>
      </c>
      <c r="D473" s="76" t="s">
        <v>15033</v>
      </c>
      <c r="E473" s="76" t="s">
        <v>15033</v>
      </c>
      <c r="F473" s="76" t="s">
        <v>15033</v>
      </c>
      <c r="G473" s="76">
        <v>3570</v>
      </c>
      <c r="H473" s="76">
        <v>2856</v>
      </c>
      <c r="I473" s="77">
        <v>45659</v>
      </c>
      <c r="J473" s="77">
        <v>2958465</v>
      </c>
    </row>
    <row r="474" spans="1:10" x14ac:dyDescent="0.25">
      <c r="A474" s="76" t="s">
        <v>966</v>
      </c>
      <c r="B474" s="76" t="s">
        <v>969</v>
      </c>
      <c r="C474" s="76" t="s">
        <v>15032</v>
      </c>
      <c r="D474" s="76" t="s">
        <v>15034</v>
      </c>
      <c r="E474" s="76" t="s">
        <v>15069</v>
      </c>
      <c r="F474" s="76" t="s">
        <v>15069</v>
      </c>
      <c r="G474" s="76">
        <v>0</v>
      </c>
      <c r="H474" s="76">
        <v>0</v>
      </c>
      <c r="I474" s="77">
        <v>45236</v>
      </c>
      <c r="J474" s="77">
        <v>2958465</v>
      </c>
    </row>
    <row r="475" spans="1:10" x14ac:dyDescent="0.25">
      <c r="A475" s="76" t="s">
        <v>966</v>
      </c>
      <c r="B475" s="76" t="s">
        <v>969</v>
      </c>
      <c r="C475" s="76" t="s">
        <v>15032</v>
      </c>
      <c r="D475" s="76" t="s">
        <v>15034</v>
      </c>
      <c r="E475" s="76" t="s">
        <v>15094</v>
      </c>
      <c r="F475" s="76" t="s">
        <v>15050</v>
      </c>
      <c r="G475" s="76">
        <v>0</v>
      </c>
      <c r="H475" s="76">
        <v>0</v>
      </c>
      <c r="I475" s="77">
        <v>45218</v>
      </c>
      <c r="J475" s="77">
        <v>2958465</v>
      </c>
    </row>
    <row r="476" spans="1:10" x14ac:dyDescent="0.25">
      <c r="A476" s="76" t="s">
        <v>966</v>
      </c>
      <c r="B476" s="76" t="s">
        <v>969</v>
      </c>
      <c r="C476" s="76" t="s">
        <v>15032</v>
      </c>
      <c r="D476" s="76" t="s">
        <v>15034</v>
      </c>
      <c r="E476" s="76" t="s">
        <v>15058</v>
      </c>
      <c r="F476" s="76" t="s">
        <v>15036</v>
      </c>
      <c r="G476" s="76">
        <v>0</v>
      </c>
      <c r="H476" s="76">
        <v>0</v>
      </c>
      <c r="I476" s="77">
        <v>45189</v>
      </c>
      <c r="J476" s="77">
        <v>2958465</v>
      </c>
    </row>
    <row r="477" spans="1:10" x14ac:dyDescent="0.25">
      <c r="A477" s="76" t="s">
        <v>966</v>
      </c>
      <c r="B477" s="76" t="s">
        <v>969</v>
      </c>
      <c r="C477" s="76" t="s">
        <v>15032</v>
      </c>
      <c r="D477" s="76" t="s">
        <v>15034</v>
      </c>
      <c r="E477" s="76" t="s">
        <v>15055</v>
      </c>
      <c r="F477" s="76" t="s">
        <v>15054</v>
      </c>
      <c r="G477" s="76">
        <v>0</v>
      </c>
      <c r="H477" s="76">
        <v>0</v>
      </c>
      <c r="I477" s="77">
        <v>45189</v>
      </c>
      <c r="J477" s="77">
        <v>45658</v>
      </c>
    </row>
    <row r="478" spans="1:10" x14ac:dyDescent="0.25">
      <c r="A478" s="76" t="s">
        <v>966</v>
      </c>
      <c r="B478" s="76" t="s">
        <v>969</v>
      </c>
      <c r="C478" s="76" t="s">
        <v>15032</v>
      </c>
      <c r="D478" s="76" t="s">
        <v>15034</v>
      </c>
      <c r="E478" s="76" t="s">
        <v>15093</v>
      </c>
      <c r="F478" s="76" t="s">
        <v>15085</v>
      </c>
      <c r="G478" s="76">
        <v>850</v>
      </c>
      <c r="H478" s="76">
        <v>680</v>
      </c>
      <c r="I478" s="77">
        <v>45159</v>
      </c>
      <c r="J478" s="77">
        <v>45658</v>
      </c>
    </row>
    <row r="479" spans="1:10" x14ac:dyDescent="0.25">
      <c r="A479" s="76" t="s">
        <v>966</v>
      </c>
      <c r="B479" s="76" t="s">
        <v>969</v>
      </c>
      <c r="C479" s="76" t="s">
        <v>15032</v>
      </c>
      <c r="D479" s="76" t="s">
        <v>15034</v>
      </c>
      <c r="E479" s="76" t="s">
        <v>15055</v>
      </c>
      <c r="F479" s="76" t="s">
        <v>15054</v>
      </c>
      <c r="G479" s="76">
        <v>850</v>
      </c>
      <c r="H479" s="76">
        <v>680</v>
      </c>
      <c r="I479" s="77">
        <v>45159</v>
      </c>
      <c r="J479" s="77">
        <v>45188</v>
      </c>
    </row>
    <row r="480" spans="1:10" x14ac:dyDescent="0.25">
      <c r="A480" s="76" t="s">
        <v>966</v>
      </c>
      <c r="B480" s="76" t="s">
        <v>969</v>
      </c>
      <c r="C480" s="76" t="s">
        <v>15032</v>
      </c>
      <c r="D480" s="76" t="s">
        <v>15034</v>
      </c>
      <c r="E480" s="76" t="s">
        <v>15095</v>
      </c>
      <c r="F480" s="76" t="s">
        <v>15050</v>
      </c>
      <c r="G480" s="76">
        <v>850</v>
      </c>
      <c r="H480" s="76">
        <v>680</v>
      </c>
      <c r="I480" s="77">
        <v>45132</v>
      </c>
      <c r="J480" s="77">
        <v>2958465</v>
      </c>
    </row>
    <row r="481" spans="1:10" x14ac:dyDescent="0.25">
      <c r="A481" s="76" t="s">
        <v>966</v>
      </c>
      <c r="B481" s="76" t="s">
        <v>969</v>
      </c>
      <c r="C481" s="76" t="s">
        <v>15032</v>
      </c>
      <c r="D481" s="76" t="s">
        <v>15034</v>
      </c>
      <c r="E481" s="76" t="s">
        <v>15043</v>
      </c>
      <c r="F481" s="76" t="s">
        <v>15043</v>
      </c>
      <c r="G481" s="76">
        <v>1700</v>
      </c>
      <c r="H481" s="76">
        <v>1360</v>
      </c>
      <c r="I481" s="77">
        <v>45132</v>
      </c>
      <c r="J481" s="77">
        <v>45658</v>
      </c>
    </row>
    <row r="482" spans="1:10" x14ac:dyDescent="0.25">
      <c r="A482" s="76" t="s">
        <v>966</v>
      </c>
      <c r="B482" s="76" t="s">
        <v>969</v>
      </c>
      <c r="C482" s="76" t="s">
        <v>15032</v>
      </c>
      <c r="D482" s="76" t="s">
        <v>15034</v>
      </c>
      <c r="E482" s="76" t="s">
        <v>15054</v>
      </c>
      <c r="F482" s="76" t="s">
        <v>15054</v>
      </c>
      <c r="G482" s="76">
        <v>1700</v>
      </c>
      <c r="H482" s="76">
        <v>1360</v>
      </c>
      <c r="I482" s="77">
        <v>45132</v>
      </c>
      <c r="J482" s="77">
        <v>45658</v>
      </c>
    </row>
    <row r="483" spans="1:10" x14ac:dyDescent="0.25">
      <c r="A483" s="76" t="s">
        <v>966</v>
      </c>
      <c r="B483" s="76" t="s">
        <v>969</v>
      </c>
      <c r="C483" s="76" t="s">
        <v>15032</v>
      </c>
      <c r="D483" s="76" t="s">
        <v>15033</v>
      </c>
      <c r="E483" s="76" t="s">
        <v>15033</v>
      </c>
      <c r="F483" s="76" t="s">
        <v>15033</v>
      </c>
      <c r="G483" s="76">
        <v>3400</v>
      </c>
      <c r="H483" s="76">
        <v>2720</v>
      </c>
      <c r="I483" s="77">
        <v>45132</v>
      </c>
      <c r="J483" s="77">
        <v>45658</v>
      </c>
    </row>
    <row r="484" spans="1:10" x14ac:dyDescent="0.25">
      <c r="A484" s="76" t="s">
        <v>974</v>
      </c>
      <c r="B484" s="76" t="s">
        <v>977</v>
      </c>
      <c r="C484" s="76" t="s">
        <v>15032</v>
      </c>
      <c r="D484" s="76" t="s">
        <v>15033</v>
      </c>
      <c r="E484" s="76" t="s">
        <v>15033</v>
      </c>
      <c r="F484" s="76" t="s">
        <v>15033</v>
      </c>
      <c r="G484" s="76">
        <v>870</v>
      </c>
      <c r="H484" s="76">
        <v>696</v>
      </c>
      <c r="I484" s="77">
        <v>45579</v>
      </c>
      <c r="J484" s="77">
        <v>2958465</v>
      </c>
    </row>
    <row r="485" spans="1:10" x14ac:dyDescent="0.25">
      <c r="A485" s="76" t="s">
        <v>974</v>
      </c>
      <c r="B485" s="76" t="s">
        <v>977</v>
      </c>
      <c r="C485" s="76" t="s">
        <v>15032</v>
      </c>
      <c r="D485" s="76" t="s">
        <v>15033</v>
      </c>
      <c r="E485" s="76" t="s">
        <v>15033</v>
      </c>
      <c r="F485" s="76" t="s">
        <v>15033</v>
      </c>
      <c r="G485" s="76">
        <v>830</v>
      </c>
      <c r="H485" s="76">
        <v>664</v>
      </c>
      <c r="I485" s="77">
        <v>45345</v>
      </c>
      <c r="J485" s="77">
        <v>45578</v>
      </c>
    </row>
    <row r="486" spans="1:10" x14ac:dyDescent="0.25">
      <c r="A486" s="76" t="s">
        <v>974</v>
      </c>
      <c r="B486" s="76" t="s">
        <v>977</v>
      </c>
      <c r="C486" s="76" t="s">
        <v>15032</v>
      </c>
      <c r="D486" s="76" t="s">
        <v>15033</v>
      </c>
      <c r="E486" s="76" t="s">
        <v>15033</v>
      </c>
      <c r="F486" s="76" t="s">
        <v>15033</v>
      </c>
      <c r="G486" s="76">
        <v>803</v>
      </c>
      <c r="H486" s="76">
        <v>642</v>
      </c>
      <c r="I486" s="77">
        <v>44921</v>
      </c>
      <c r="J486" s="77">
        <v>45344</v>
      </c>
    </row>
    <row r="487" spans="1:10" x14ac:dyDescent="0.25">
      <c r="A487" s="76" t="s">
        <v>988</v>
      </c>
      <c r="B487" s="76" t="s">
        <v>990</v>
      </c>
      <c r="C487" s="76" t="s">
        <v>15032</v>
      </c>
      <c r="D487" s="76" t="s">
        <v>15034</v>
      </c>
      <c r="E487" s="76" t="s">
        <v>15044</v>
      </c>
      <c r="F487" s="76" t="s">
        <v>15044</v>
      </c>
      <c r="G487" s="76">
        <v>920</v>
      </c>
      <c r="H487" s="76">
        <v>736</v>
      </c>
      <c r="I487" s="77">
        <v>45426</v>
      </c>
      <c r="J487" s="77">
        <v>2958465</v>
      </c>
    </row>
    <row r="488" spans="1:10" x14ac:dyDescent="0.25">
      <c r="A488" s="76" t="s">
        <v>988</v>
      </c>
      <c r="B488" s="76" t="s">
        <v>990</v>
      </c>
      <c r="C488" s="76" t="s">
        <v>15032</v>
      </c>
      <c r="D488" s="76" t="s">
        <v>15034</v>
      </c>
      <c r="E488" s="76" t="s">
        <v>15096</v>
      </c>
      <c r="F488" s="76" t="s">
        <v>15096</v>
      </c>
      <c r="G488" s="76">
        <v>920</v>
      </c>
      <c r="H488" s="76">
        <v>736</v>
      </c>
      <c r="I488" s="77">
        <v>45426</v>
      </c>
      <c r="J488" s="77">
        <v>2958465</v>
      </c>
    </row>
    <row r="489" spans="1:10" x14ac:dyDescent="0.25">
      <c r="A489" s="76" t="s">
        <v>988</v>
      </c>
      <c r="B489" s="76" t="s">
        <v>990</v>
      </c>
      <c r="C489" s="76" t="s">
        <v>15032</v>
      </c>
      <c r="D489" s="76" t="s">
        <v>15034</v>
      </c>
      <c r="E489" s="76" t="s">
        <v>15037</v>
      </c>
      <c r="F489" s="76" t="s">
        <v>15038</v>
      </c>
      <c r="G489" s="76">
        <v>920</v>
      </c>
      <c r="H489" s="76">
        <v>736</v>
      </c>
      <c r="I489" s="77">
        <v>45426</v>
      </c>
      <c r="J489" s="77">
        <v>2958465</v>
      </c>
    </row>
    <row r="490" spans="1:10" x14ac:dyDescent="0.25">
      <c r="A490" s="76" t="s">
        <v>988</v>
      </c>
      <c r="B490" s="76" t="s">
        <v>990</v>
      </c>
      <c r="C490" s="76" t="s">
        <v>15032</v>
      </c>
      <c r="D490" s="76" t="s">
        <v>15034</v>
      </c>
      <c r="E490" s="76" t="s">
        <v>15085</v>
      </c>
      <c r="F490" s="76" t="s">
        <v>15085</v>
      </c>
      <c r="G490" s="76">
        <v>920</v>
      </c>
      <c r="H490" s="76">
        <v>736</v>
      </c>
      <c r="I490" s="77">
        <v>45426</v>
      </c>
      <c r="J490" s="77">
        <v>2958465</v>
      </c>
    </row>
    <row r="491" spans="1:10" x14ac:dyDescent="0.25">
      <c r="A491" s="76" t="s">
        <v>988</v>
      </c>
      <c r="B491" s="76" t="s">
        <v>990</v>
      </c>
      <c r="C491" s="76" t="s">
        <v>15032</v>
      </c>
      <c r="D491" s="76" t="s">
        <v>15034</v>
      </c>
      <c r="E491" s="76" t="s">
        <v>15054</v>
      </c>
      <c r="F491" s="76" t="s">
        <v>15054</v>
      </c>
      <c r="G491" s="76">
        <v>920</v>
      </c>
      <c r="H491" s="76">
        <v>736</v>
      </c>
      <c r="I491" s="77">
        <v>45426</v>
      </c>
      <c r="J491" s="77">
        <v>2958465</v>
      </c>
    </row>
    <row r="492" spans="1:10" x14ac:dyDescent="0.25">
      <c r="A492" s="76" t="s">
        <v>988</v>
      </c>
      <c r="B492" s="76" t="s">
        <v>990</v>
      </c>
      <c r="C492" s="76" t="s">
        <v>15032</v>
      </c>
      <c r="D492" s="76" t="s">
        <v>15034</v>
      </c>
      <c r="E492" s="76" t="s">
        <v>15097</v>
      </c>
      <c r="F492" s="76" t="s">
        <v>15097</v>
      </c>
      <c r="G492" s="76">
        <v>920</v>
      </c>
      <c r="H492" s="76">
        <v>736</v>
      </c>
      <c r="I492" s="77">
        <v>45426</v>
      </c>
      <c r="J492" s="77">
        <v>2958465</v>
      </c>
    </row>
    <row r="493" spans="1:10" x14ac:dyDescent="0.25">
      <c r="A493" s="76" t="s">
        <v>988</v>
      </c>
      <c r="B493" s="76" t="s">
        <v>990</v>
      </c>
      <c r="C493" s="76" t="s">
        <v>15032</v>
      </c>
      <c r="D493" s="76" t="s">
        <v>15034</v>
      </c>
      <c r="E493" s="76" t="s">
        <v>15044</v>
      </c>
      <c r="F493" s="76" t="s">
        <v>15044</v>
      </c>
      <c r="G493" s="76">
        <v>918</v>
      </c>
      <c r="H493" s="76">
        <v>734</v>
      </c>
      <c r="I493" s="77">
        <v>45149</v>
      </c>
      <c r="J493" s="77">
        <v>45425</v>
      </c>
    </row>
    <row r="494" spans="1:10" x14ac:dyDescent="0.25">
      <c r="A494" s="76" t="s">
        <v>988</v>
      </c>
      <c r="B494" s="76" t="s">
        <v>990</v>
      </c>
      <c r="C494" s="76" t="s">
        <v>15032</v>
      </c>
      <c r="D494" s="76" t="s">
        <v>15034</v>
      </c>
      <c r="E494" s="76" t="s">
        <v>15096</v>
      </c>
      <c r="F494" s="76" t="s">
        <v>15096</v>
      </c>
      <c r="G494" s="76">
        <v>918</v>
      </c>
      <c r="H494" s="76">
        <v>734</v>
      </c>
      <c r="I494" s="77">
        <v>45149</v>
      </c>
      <c r="J494" s="77">
        <v>45425</v>
      </c>
    </row>
    <row r="495" spans="1:10" x14ac:dyDescent="0.25">
      <c r="A495" s="76" t="s">
        <v>988</v>
      </c>
      <c r="B495" s="76" t="s">
        <v>990</v>
      </c>
      <c r="C495" s="76" t="s">
        <v>15032</v>
      </c>
      <c r="D495" s="76" t="s">
        <v>15034</v>
      </c>
      <c r="E495" s="76" t="s">
        <v>15037</v>
      </c>
      <c r="F495" s="76" t="s">
        <v>15038</v>
      </c>
      <c r="G495" s="76">
        <v>918</v>
      </c>
      <c r="H495" s="76">
        <v>734</v>
      </c>
      <c r="I495" s="77">
        <v>45149</v>
      </c>
      <c r="J495" s="77">
        <v>45425</v>
      </c>
    </row>
    <row r="496" spans="1:10" x14ac:dyDescent="0.25">
      <c r="A496" s="76" t="s">
        <v>988</v>
      </c>
      <c r="B496" s="76" t="s">
        <v>990</v>
      </c>
      <c r="C496" s="76" t="s">
        <v>15032</v>
      </c>
      <c r="D496" s="76" t="s">
        <v>15034</v>
      </c>
      <c r="E496" s="76" t="s">
        <v>15085</v>
      </c>
      <c r="F496" s="76" t="s">
        <v>15085</v>
      </c>
      <c r="G496" s="76">
        <v>918</v>
      </c>
      <c r="H496" s="76">
        <v>734</v>
      </c>
      <c r="I496" s="77">
        <v>45149</v>
      </c>
      <c r="J496" s="77">
        <v>45425</v>
      </c>
    </row>
    <row r="497" spans="1:10" x14ac:dyDescent="0.25">
      <c r="A497" s="76" t="s">
        <v>988</v>
      </c>
      <c r="B497" s="76" t="s">
        <v>990</v>
      </c>
      <c r="C497" s="76" t="s">
        <v>15032</v>
      </c>
      <c r="D497" s="76" t="s">
        <v>15034</v>
      </c>
      <c r="E497" s="76" t="s">
        <v>15054</v>
      </c>
      <c r="F497" s="76" t="s">
        <v>15054</v>
      </c>
      <c r="G497" s="76">
        <v>918</v>
      </c>
      <c r="H497" s="76">
        <v>734</v>
      </c>
      <c r="I497" s="77">
        <v>45149</v>
      </c>
      <c r="J497" s="77">
        <v>45425</v>
      </c>
    </row>
    <row r="498" spans="1:10" x14ac:dyDescent="0.25">
      <c r="A498" s="76" t="s">
        <v>988</v>
      </c>
      <c r="B498" s="76" t="s">
        <v>990</v>
      </c>
      <c r="C498" s="76" t="s">
        <v>15032</v>
      </c>
      <c r="D498" s="76" t="s">
        <v>15034</v>
      </c>
      <c r="E498" s="76" t="s">
        <v>15097</v>
      </c>
      <c r="F498" s="76" t="s">
        <v>15097</v>
      </c>
      <c r="G498" s="76">
        <v>918</v>
      </c>
      <c r="H498" s="76">
        <v>734</v>
      </c>
      <c r="I498" s="77">
        <v>45149</v>
      </c>
      <c r="J498" s="77">
        <v>45425</v>
      </c>
    </row>
    <row r="499" spans="1:10" x14ac:dyDescent="0.25">
      <c r="A499" s="76" t="s">
        <v>988</v>
      </c>
      <c r="B499" s="76" t="s">
        <v>990</v>
      </c>
      <c r="C499" s="76" t="s">
        <v>15032</v>
      </c>
      <c r="D499" s="76" t="s">
        <v>15034</v>
      </c>
      <c r="E499" s="76" t="s">
        <v>15044</v>
      </c>
      <c r="F499" s="76" t="s">
        <v>15044</v>
      </c>
      <c r="G499" s="76">
        <v>918</v>
      </c>
      <c r="H499" s="76">
        <v>734</v>
      </c>
      <c r="I499" s="77">
        <v>44980</v>
      </c>
      <c r="J499" s="77">
        <v>45148</v>
      </c>
    </row>
    <row r="500" spans="1:10" x14ac:dyDescent="0.25">
      <c r="A500" s="76" t="s">
        <v>988</v>
      </c>
      <c r="B500" s="76" t="s">
        <v>990</v>
      </c>
      <c r="C500" s="76" t="s">
        <v>15032</v>
      </c>
      <c r="D500" s="76" t="s">
        <v>15034</v>
      </c>
      <c r="E500" s="76" t="s">
        <v>15044</v>
      </c>
      <c r="F500" s="76" t="s">
        <v>15044</v>
      </c>
      <c r="G500" s="76">
        <v>0</v>
      </c>
      <c r="H500" s="76">
        <v>0</v>
      </c>
      <c r="I500" s="77">
        <v>44603</v>
      </c>
      <c r="J500" s="77">
        <v>44979</v>
      </c>
    </row>
    <row r="501" spans="1:10" x14ac:dyDescent="0.25">
      <c r="A501" s="76" t="s">
        <v>988</v>
      </c>
      <c r="B501" s="76" t="s">
        <v>990</v>
      </c>
      <c r="C501" s="76" t="s">
        <v>15032</v>
      </c>
      <c r="D501" s="76" t="s">
        <v>15034</v>
      </c>
      <c r="E501" s="76" t="s">
        <v>15042</v>
      </c>
      <c r="F501" s="76" t="s">
        <v>15042</v>
      </c>
      <c r="G501" s="76">
        <v>0</v>
      </c>
      <c r="H501" s="76">
        <v>0</v>
      </c>
      <c r="I501" s="77">
        <v>44603</v>
      </c>
      <c r="J501" s="77">
        <v>2958465</v>
      </c>
    </row>
    <row r="502" spans="1:10" x14ac:dyDescent="0.25">
      <c r="A502" s="76" t="s">
        <v>988</v>
      </c>
      <c r="B502" s="76" t="s">
        <v>990</v>
      </c>
      <c r="C502" s="76" t="s">
        <v>15032</v>
      </c>
      <c r="D502" s="76" t="s">
        <v>15034</v>
      </c>
      <c r="E502" s="76" t="s">
        <v>15096</v>
      </c>
      <c r="F502" s="76" t="s">
        <v>15096</v>
      </c>
      <c r="G502" s="76">
        <v>918</v>
      </c>
      <c r="H502" s="76">
        <v>734</v>
      </c>
      <c r="I502" s="77">
        <v>44550</v>
      </c>
      <c r="J502" s="77">
        <v>45148</v>
      </c>
    </row>
    <row r="503" spans="1:10" x14ac:dyDescent="0.25">
      <c r="A503" s="76" t="s">
        <v>988</v>
      </c>
      <c r="B503" s="76" t="s">
        <v>990</v>
      </c>
      <c r="C503" s="76" t="s">
        <v>15032</v>
      </c>
      <c r="D503" s="76" t="s">
        <v>15034</v>
      </c>
      <c r="E503" s="76" t="s">
        <v>15037</v>
      </c>
      <c r="F503" s="76" t="s">
        <v>15038</v>
      </c>
      <c r="G503" s="76">
        <v>918</v>
      </c>
      <c r="H503" s="76">
        <v>734</v>
      </c>
      <c r="I503" s="77">
        <v>44550</v>
      </c>
      <c r="J503" s="77">
        <v>45148</v>
      </c>
    </row>
    <row r="504" spans="1:10" x14ac:dyDescent="0.25">
      <c r="A504" s="76" t="s">
        <v>988</v>
      </c>
      <c r="B504" s="76" t="s">
        <v>990</v>
      </c>
      <c r="C504" s="76" t="s">
        <v>15032</v>
      </c>
      <c r="D504" s="76" t="s">
        <v>15034</v>
      </c>
      <c r="E504" s="76" t="s">
        <v>15090</v>
      </c>
      <c r="F504" s="76" t="s">
        <v>15038</v>
      </c>
      <c r="G504" s="76">
        <v>0</v>
      </c>
      <c r="H504" s="76">
        <v>0</v>
      </c>
      <c r="I504" s="77">
        <v>44550</v>
      </c>
      <c r="J504" s="77">
        <v>2958465</v>
      </c>
    </row>
    <row r="505" spans="1:10" x14ac:dyDescent="0.25">
      <c r="A505" s="76" t="s">
        <v>988</v>
      </c>
      <c r="B505" s="76" t="s">
        <v>990</v>
      </c>
      <c r="C505" s="76" t="s">
        <v>15032</v>
      </c>
      <c r="D505" s="76" t="s">
        <v>15034</v>
      </c>
      <c r="E505" s="76" t="s">
        <v>15085</v>
      </c>
      <c r="F505" s="76" t="s">
        <v>15085</v>
      </c>
      <c r="G505" s="76">
        <v>918</v>
      </c>
      <c r="H505" s="76">
        <v>734</v>
      </c>
      <c r="I505" s="77">
        <v>44550</v>
      </c>
      <c r="J505" s="77">
        <v>45148</v>
      </c>
    </row>
    <row r="506" spans="1:10" x14ac:dyDescent="0.25">
      <c r="A506" s="76" t="s">
        <v>988</v>
      </c>
      <c r="B506" s="76" t="s">
        <v>990</v>
      </c>
      <c r="C506" s="76" t="s">
        <v>15032</v>
      </c>
      <c r="D506" s="76" t="s">
        <v>15034</v>
      </c>
      <c r="E506" s="76" t="s">
        <v>15054</v>
      </c>
      <c r="F506" s="76" t="s">
        <v>15054</v>
      </c>
      <c r="G506" s="76">
        <v>918</v>
      </c>
      <c r="H506" s="76">
        <v>734</v>
      </c>
      <c r="I506" s="77">
        <v>44550</v>
      </c>
      <c r="J506" s="77">
        <v>45148</v>
      </c>
    </row>
    <row r="507" spans="1:10" x14ac:dyDescent="0.25">
      <c r="A507" s="76" t="s">
        <v>988</v>
      </c>
      <c r="B507" s="76" t="s">
        <v>990</v>
      </c>
      <c r="C507" s="76" t="s">
        <v>15032</v>
      </c>
      <c r="D507" s="76" t="s">
        <v>15034</v>
      </c>
      <c r="E507" s="76" t="s">
        <v>15097</v>
      </c>
      <c r="F507" s="76" t="s">
        <v>15097</v>
      </c>
      <c r="G507" s="76">
        <v>918</v>
      </c>
      <c r="H507" s="76">
        <v>734</v>
      </c>
      <c r="I507" s="77">
        <v>44550</v>
      </c>
      <c r="J507" s="77">
        <v>45148</v>
      </c>
    </row>
    <row r="508" spans="1:10" x14ac:dyDescent="0.25">
      <c r="A508" s="76" t="s">
        <v>988</v>
      </c>
      <c r="B508" s="76" t="s">
        <v>990</v>
      </c>
      <c r="C508" s="76" t="s">
        <v>15032</v>
      </c>
      <c r="D508" s="76" t="s">
        <v>15034</v>
      </c>
      <c r="E508" s="76" t="s">
        <v>15035</v>
      </c>
      <c r="F508" s="76" t="s">
        <v>15036</v>
      </c>
      <c r="G508" s="76">
        <v>0</v>
      </c>
      <c r="H508" s="76">
        <v>0</v>
      </c>
      <c r="I508" s="77">
        <v>43160</v>
      </c>
      <c r="J508" s="77">
        <v>2958465</v>
      </c>
    </row>
    <row r="509" spans="1:10" x14ac:dyDescent="0.25">
      <c r="A509" s="76" t="s">
        <v>988</v>
      </c>
      <c r="B509" s="76" t="s">
        <v>990</v>
      </c>
      <c r="C509" s="76" t="s">
        <v>15032</v>
      </c>
      <c r="D509" s="76" t="s">
        <v>15034</v>
      </c>
      <c r="E509" s="76" t="s">
        <v>15065</v>
      </c>
      <c r="F509" s="76" t="s">
        <v>15042</v>
      </c>
      <c r="G509" s="76">
        <v>0</v>
      </c>
      <c r="H509" s="76">
        <v>0</v>
      </c>
      <c r="I509" s="77">
        <v>43160</v>
      </c>
      <c r="J509" s="77">
        <v>2958465</v>
      </c>
    </row>
    <row r="510" spans="1:10" x14ac:dyDescent="0.25">
      <c r="A510" s="76" t="s">
        <v>988</v>
      </c>
      <c r="B510" s="76" t="s">
        <v>990</v>
      </c>
      <c r="C510" s="76" t="s">
        <v>15032</v>
      </c>
      <c r="D510" s="76" t="s">
        <v>15034</v>
      </c>
      <c r="E510" s="76" t="s">
        <v>15098</v>
      </c>
      <c r="F510" s="76" t="s">
        <v>15044</v>
      </c>
      <c r="G510" s="76">
        <v>0</v>
      </c>
      <c r="H510" s="76">
        <v>0</v>
      </c>
      <c r="I510" s="77">
        <v>43132</v>
      </c>
      <c r="J510" s="77">
        <v>2958465</v>
      </c>
    </row>
    <row r="511" spans="1:10" x14ac:dyDescent="0.25">
      <c r="A511" s="76" t="s">
        <v>988</v>
      </c>
      <c r="B511" s="76" t="s">
        <v>990</v>
      </c>
      <c r="C511" s="76" t="s">
        <v>15032</v>
      </c>
      <c r="D511" s="76" t="s">
        <v>15033</v>
      </c>
      <c r="E511" s="76" t="s">
        <v>15033</v>
      </c>
      <c r="F511" s="76" t="s">
        <v>15033</v>
      </c>
      <c r="G511" s="76">
        <v>1835</v>
      </c>
      <c r="H511" s="76">
        <v>1468</v>
      </c>
      <c r="I511" s="77">
        <v>43131</v>
      </c>
      <c r="J511" s="77">
        <v>2958465</v>
      </c>
    </row>
    <row r="512" spans="1:10" x14ac:dyDescent="0.25">
      <c r="A512" s="76" t="s">
        <v>1009</v>
      </c>
      <c r="B512" s="76" t="s">
        <v>1011</v>
      </c>
      <c r="C512" s="76" t="s">
        <v>15032</v>
      </c>
      <c r="D512" s="76" t="s">
        <v>15034</v>
      </c>
      <c r="E512" s="76" t="s">
        <v>15086</v>
      </c>
      <c r="F512" s="76" t="s">
        <v>15085</v>
      </c>
      <c r="G512" s="76">
        <v>609</v>
      </c>
      <c r="H512" s="76">
        <v>487</v>
      </c>
      <c r="I512" s="77">
        <v>45293</v>
      </c>
      <c r="J512" s="77">
        <v>2958465</v>
      </c>
    </row>
    <row r="513" spans="1:10" x14ac:dyDescent="0.25">
      <c r="A513" s="76" t="s">
        <v>1009</v>
      </c>
      <c r="B513" s="76" t="s">
        <v>1011</v>
      </c>
      <c r="C513" s="76" t="s">
        <v>15032</v>
      </c>
      <c r="D513" s="76" t="s">
        <v>15034</v>
      </c>
      <c r="E513" s="76" t="s">
        <v>15099</v>
      </c>
      <c r="F513" s="76" t="s">
        <v>15074</v>
      </c>
      <c r="G513" s="76">
        <v>609</v>
      </c>
      <c r="H513" s="76">
        <v>487</v>
      </c>
      <c r="I513" s="77">
        <v>45293</v>
      </c>
      <c r="J513" s="77">
        <v>2958465</v>
      </c>
    </row>
    <row r="514" spans="1:10" x14ac:dyDescent="0.25">
      <c r="A514" s="76" t="s">
        <v>1009</v>
      </c>
      <c r="B514" s="76" t="s">
        <v>1011</v>
      </c>
      <c r="C514" s="76" t="s">
        <v>15032</v>
      </c>
      <c r="D514" s="76" t="s">
        <v>15034</v>
      </c>
      <c r="E514" s="76" t="s">
        <v>15100</v>
      </c>
      <c r="F514" s="76" t="s">
        <v>15041</v>
      </c>
      <c r="G514" s="76">
        <v>609</v>
      </c>
      <c r="H514" s="76">
        <v>487</v>
      </c>
      <c r="I514" s="77">
        <v>45293</v>
      </c>
      <c r="J514" s="77">
        <v>2958465</v>
      </c>
    </row>
    <row r="515" spans="1:10" x14ac:dyDescent="0.25">
      <c r="A515" s="76" t="s">
        <v>1009</v>
      </c>
      <c r="B515" s="76" t="s">
        <v>1011</v>
      </c>
      <c r="C515" s="76" t="s">
        <v>15032</v>
      </c>
      <c r="D515" s="76" t="s">
        <v>15034</v>
      </c>
      <c r="E515" s="76" t="s">
        <v>15045</v>
      </c>
      <c r="F515" s="76" t="s">
        <v>15041</v>
      </c>
      <c r="G515" s="76">
        <v>609</v>
      </c>
      <c r="H515" s="76">
        <v>487</v>
      </c>
      <c r="I515" s="77">
        <v>45293</v>
      </c>
      <c r="J515" s="77">
        <v>2958465</v>
      </c>
    </row>
    <row r="516" spans="1:10" x14ac:dyDescent="0.25">
      <c r="A516" s="76" t="s">
        <v>1009</v>
      </c>
      <c r="B516" s="76" t="s">
        <v>1011</v>
      </c>
      <c r="C516" s="76" t="s">
        <v>15032</v>
      </c>
      <c r="D516" s="76" t="s">
        <v>15034</v>
      </c>
      <c r="E516" s="76" t="s">
        <v>15035</v>
      </c>
      <c r="F516" s="76" t="s">
        <v>15036</v>
      </c>
      <c r="G516" s="76">
        <v>0</v>
      </c>
      <c r="H516" s="76">
        <v>0</v>
      </c>
      <c r="I516" s="77">
        <v>44896</v>
      </c>
      <c r="J516" s="77">
        <v>2958465</v>
      </c>
    </row>
    <row r="517" spans="1:10" x14ac:dyDescent="0.25">
      <c r="A517" s="76" t="s">
        <v>1009</v>
      </c>
      <c r="B517" s="76" t="s">
        <v>1011</v>
      </c>
      <c r="C517" s="76" t="s">
        <v>15032</v>
      </c>
      <c r="D517" s="76" t="s">
        <v>15034</v>
      </c>
      <c r="E517" s="76" t="s">
        <v>15101</v>
      </c>
      <c r="F517" s="76" t="s">
        <v>15063</v>
      </c>
      <c r="G517" s="76">
        <v>451</v>
      </c>
      <c r="H517" s="76">
        <v>361</v>
      </c>
      <c r="I517" s="77">
        <v>44505</v>
      </c>
      <c r="J517" s="77">
        <v>2958465</v>
      </c>
    </row>
    <row r="518" spans="1:10" x14ac:dyDescent="0.25">
      <c r="A518" s="76" t="s">
        <v>1009</v>
      </c>
      <c r="B518" s="76" t="s">
        <v>1011</v>
      </c>
      <c r="C518" s="76" t="s">
        <v>15032</v>
      </c>
      <c r="D518" s="76" t="s">
        <v>15034</v>
      </c>
      <c r="E518" s="76" t="s">
        <v>15086</v>
      </c>
      <c r="F518" s="76" t="s">
        <v>15085</v>
      </c>
      <c r="G518" s="76">
        <v>0</v>
      </c>
      <c r="H518" s="76">
        <v>0</v>
      </c>
      <c r="I518" s="77">
        <v>44505</v>
      </c>
      <c r="J518" s="77">
        <v>45292</v>
      </c>
    </row>
    <row r="519" spans="1:10" x14ac:dyDescent="0.25">
      <c r="A519" s="76" t="s">
        <v>1009</v>
      </c>
      <c r="B519" s="76" t="s">
        <v>1011</v>
      </c>
      <c r="C519" s="76" t="s">
        <v>15032</v>
      </c>
      <c r="D519" s="76" t="s">
        <v>15034</v>
      </c>
      <c r="E519" s="76" t="s">
        <v>15100</v>
      </c>
      <c r="F519" s="76" t="s">
        <v>15041</v>
      </c>
      <c r="G519" s="76">
        <v>0</v>
      </c>
      <c r="H519" s="76">
        <v>0</v>
      </c>
      <c r="I519" s="77">
        <v>44505</v>
      </c>
      <c r="J519" s="77">
        <v>45292</v>
      </c>
    </row>
    <row r="520" spans="1:10" x14ac:dyDescent="0.25">
      <c r="A520" s="76" t="s">
        <v>1009</v>
      </c>
      <c r="B520" s="76" t="s">
        <v>1011</v>
      </c>
      <c r="C520" s="76" t="s">
        <v>15032</v>
      </c>
      <c r="D520" s="76" t="s">
        <v>15034</v>
      </c>
      <c r="E520" s="76" t="s">
        <v>15045</v>
      </c>
      <c r="F520" s="76" t="s">
        <v>15041</v>
      </c>
      <c r="G520" s="76">
        <v>0</v>
      </c>
      <c r="H520" s="76">
        <v>0</v>
      </c>
      <c r="I520" s="77">
        <v>44505</v>
      </c>
      <c r="J520" s="77">
        <v>45292</v>
      </c>
    </row>
    <row r="521" spans="1:10" x14ac:dyDescent="0.25">
      <c r="A521" s="76" t="s">
        <v>1009</v>
      </c>
      <c r="B521" s="76" t="s">
        <v>1011</v>
      </c>
      <c r="C521" s="76" t="s">
        <v>15032</v>
      </c>
      <c r="D521" s="76" t="s">
        <v>15034</v>
      </c>
      <c r="E521" s="76" t="s">
        <v>15099</v>
      </c>
      <c r="F521" s="76" t="s">
        <v>15074</v>
      </c>
      <c r="G521" s="76">
        <v>0</v>
      </c>
      <c r="H521" s="76">
        <v>0</v>
      </c>
      <c r="I521" s="77">
        <v>43173</v>
      </c>
      <c r="J521" s="77">
        <v>45292</v>
      </c>
    </row>
    <row r="522" spans="1:10" x14ac:dyDescent="0.25">
      <c r="A522" s="76" t="s">
        <v>1009</v>
      </c>
      <c r="B522" s="76" t="s">
        <v>1011</v>
      </c>
      <c r="C522" s="76" t="s">
        <v>15032</v>
      </c>
      <c r="D522" s="76" t="s">
        <v>15034</v>
      </c>
      <c r="E522" s="76" t="s">
        <v>15041</v>
      </c>
      <c r="F522" s="76" t="s">
        <v>15041</v>
      </c>
      <c r="G522" s="76">
        <v>0</v>
      </c>
      <c r="H522" s="76">
        <v>0</v>
      </c>
      <c r="I522" s="77">
        <v>43173</v>
      </c>
      <c r="J522" s="77">
        <v>2958465</v>
      </c>
    </row>
    <row r="523" spans="1:10" x14ac:dyDescent="0.25">
      <c r="A523" s="76" t="s">
        <v>1009</v>
      </c>
      <c r="B523" s="76" t="s">
        <v>1011</v>
      </c>
      <c r="C523" s="76" t="s">
        <v>15032</v>
      </c>
      <c r="D523" s="76" t="s">
        <v>15034</v>
      </c>
      <c r="E523" s="76" t="s">
        <v>15035</v>
      </c>
      <c r="F523" s="76" t="s">
        <v>15036</v>
      </c>
      <c r="G523" s="76">
        <v>1014</v>
      </c>
      <c r="H523" s="76">
        <v>811</v>
      </c>
      <c r="I523" s="77">
        <v>42670</v>
      </c>
      <c r="J523" s="77">
        <v>44895</v>
      </c>
    </row>
    <row r="524" spans="1:10" x14ac:dyDescent="0.25">
      <c r="A524" s="76" t="s">
        <v>1009</v>
      </c>
      <c r="B524" s="76" t="s">
        <v>1011</v>
      </c>
      <c r="C524" s="76" t="s">
        <v>15032</v>
      </c>
      <c r="D524" s="76" t="s">
        <v>15034</v>
      </c>
      <c r="E524" s="76" t="s">
        <v>15042</v>
      </c>
      <c r="F524" s="76" t="s">
        <v>15042</v>
      </c>
      <c r="G524" s="76">
        <v>0</v>
      </c>
      <c r="H524" s="76">
        <v>0</v>
      </c>
      <c r="I524" s="77">
        <v>42670</v>
      </c>
      <c r="J524" s="77">
        <v>2958465</v>
      </c>
    </row>
    <row r="525" spans="1:10" x14ac:dyDescent="0.25">
      <c r="A525" s="76" t="s">
        <v>1009</v>
      </c>
      <c r="B525" s="76" t="s">
        <v>1011</v>
      </c>
      <c r="C525" s="76" t="s">
        <v>15032</v>
      </c>
      <c r="D525" s="76" t="s">
        <v>15034</v>
      </c>
      <c r="E525" s="76" t="s">
        <v>15086</v>
      </c>
      <c r="F525" s="76" t="s">
        <v>15085</v>
      </c>
      <c r="G525" s="76">
        <v>2029</v>
      </c>
      <c r="H525" s="76">
        <v>1623</v>
      </c>
      <c r="I525" s="77">
        <v>42670</v>
      </c>
      <c r="J525" s="77">
        <v>44504</v>
      </c>
    </row>
    <row r="526" spans="1:10" x14ac:dyDescent="0.25">
      <c r="A526" s="76" t="s">
        <v>1009</v>
      </c>
      <c r="B526" s="76" t="s">
        <v>1011</v>
      </c>
      <c r="C526" s="76" t="s">
        <v>15032</v>
      </c>
      <c r="D526" s="76" t="s">
        <v>15034</v>
      </c>
      <c r="E526" s="76" t="s">
        <v>15073</v>
      </c>
      <c r="F526" s="76" t="s">
        <v>15074</v>
      </c>
      <c r="G526" s="76">
        <v>0</v>
      </c>
      <c r="H526" s="76">
        <v>0</v>
      </c>
      <c r="I526" s="77">
        <v>42670</v>
      </c>
      <c r="J526" s="77">
        <v>2958465</v>
      </c>
    </row>
    <row r="527" spans="1:10" x14ac:dyDescent="0.25">
      <c r="A527" s="76" t="s">
        <v>1009</v>
      </c>
      <c r="B527" s="76" t="s">
        <v>1011</v>
      </c>
      <c r="C527" s="76" t="s">
        <v>15032</v>
      </c>
      <c r="D527" s="76" t="s">
        <v>15033</v>
      </c>
      <c r="E527" s="76" t="s">
        <v>15033</v>
      </c>
      <c r="F527" s="76" t="s">
        <v>15033</v>
      </c>
      <c r="G527" s="76">
        <v>2029</v>
      </c>
      <c r="H527" s="76">
        <v>1623</v>
      </c>
      <c r="I527" s="77">
        <v>42670</v>
      </c>
      <c r="J527" s="77">
        <v>2958465</v>
      </c>
    </row>
    <row r="528" spans="1:10" x14ac:dyDescent="0.25">
      <c r="A528" s="76" t="s">
        <v>1009</v>
      </c>
      <c r="B528" s="76" t="s">
        <v>1011</v>
      </c>
      <c r="C528" s="76" t="s">
        <v>15032</v>
      </c>
      <c r="D528" s="76" t="s">
        <v>15034</v>
      </c>
      <c r="E528" s="76" t="s">
        <v>15045</v>
      </c>
      <c r="F528" s="76" t="s">
        <v>15041</v>
      </c>
      <c r="G528" s="76">
        <v>2029</v>
      </c>
      <c r="H528" s="76">
        <v>1623</v>
      </c>
      <c r="I528" s="77">
        <v>42643</v>
      </c>
      <c r="J528" s="77">
        <v>44504</v>
      </c>
    </row>
    <row r="529" spans="1:10" x14ac:dyDescent="0.25">
      <c r="A529" s="76" t="s">
        <v>1009</v>
      </c>
      <c r="B529" s="76" t="s">
        <v>1011</v>
      </c>
      <c r="C529" s="76" t="s">
        <v>15032</v>
      </c>
      <c r="D529" s="76" t="s">
        <v>15034</v>
      </c>
      <c r="E529" s="76" t="s">
        <v>15083</v>
      </c>
      <c r="F529" s="76" t="s">
        <v>15051</v>
      </c>
      <c r="G529" s="76">
        <v>1014</v>
      </c>
      <c r="H529" s="76">
        <v>811</v>
      </c>
      <c r="I529" s="77">
        <v>42641</v>
      </c>
      <c r="J529" s="77">
        <v>2958465</v>
      </c>
    </row>
    <row r="530" spans="1:10" x14ac:dyDescent="0.25">
      <c r="A530" s="76" t="s">
        <v>1009</v>
      </c>
      <c r="B530" s="76" t="s">
        <v>1011</v>
      </c>
      <c r="C530" s="76" t="s">
        <v>15032</v>
      </c>
      <c r="D530" s="76" t="s">
        <v>15034</v>
      </c>
      <c r="E530" s="76" t="s">
        <v>15053</v>
      </c>
      <c r="F530" s="76" t="s">
        <v>15054</v>
      </c>
      <c r="G530" s="76">
        <v>1014</v>
      </c>
      <c r="H530" s="76">
        <v>811</v>
      </c>
      <c r="I530" s="77">
        <v>42641</v>
      </c>
      <c r="J530" s="77">
        <v>2958465</v>
      </c>
    </row>
    <row r="531" spans="1:10" x14ac:dyDescent="0.25">
      <c r="A531" s="76" t="s">
        <v>1016</v>
      </c>
      <c r="B531" s="76" t="s">
        <v>1019</v>
      </c>
      <c r="C531" s="76" t="s">
        <v>15032</v>
      </c>
      <c r="D531" s="76" t="s">
        <v>15033</v>
      </c>
      <c r="E531" s="76" t="s">
        <v>15033</v>
      </c>
      <c r="F531" s="76" t="s">
        <v>15033</v>
      </c>
      <c r="G531" s="76">
        <v>2320</v>
      </c>
      <c r="H531" s="76">
        <v>1856</v>
      </c>
      <c r="I531" s="77">
        <v>45579</v>
      </c>
      <c r="J531" s="77">
        <v>2958465</v>
      </c>
    </row>
    <row r="532" spans="1:10" x14ac:dyDescent="0.25">
      <c r="A532" s="76" t="s">
        <v>1016</v>
      </c>
      <c r="B532" s="76" t="s">
        <v>1019</v>
      </c>
      <c r="C532" s="76" t="s">
        <v>15032</v>
      </c>
      <c r="D532" s="76" t="s">
        <v>15033</v>
      </c>
      <c r="E532" s="76" t="s">
        <v>15033</v>
      </c>
      <c r="F532" s="76" t="s">
        <v>15033</v>
      </c>
      <c r="G532" s="76">
        <v>2211</v>
      </c>
      <c r="H532" s="76">
        <v>1769</v>
      </c>
      <c r="I532" s="77">
        <v>44918</v>
      </c>
      <c r="J532" s="77">
        <v>45578</v>
      </c>
    </row>
    <row r="533" spans="1:10" x14ac:dyDescent="0.25">
      <c r="A533" s="76" t="s">
        <v>1035</v>
      </c>
      <c r="B533" s="76" t="s">
        <v>1038</v>
      </c>
      <c r="C533" s="76" t="s">
        <v>15032</v>
      </c>
      <c r="D533" s="76" t="s">
        <v>15033</v>
      </c>
      <c r="E533" s="76" t="s">
        <v>15033</v>
      </c>
      <c r="F533" s="76" t="s">
        <v>15033</v>
      </c>
      <c r="G533" s="76">
        <v>3270</v>
      </c>
      <c r="H533" s="76">
        <v>2616</v>
      </c>
      <c r="I533" s="77">
        <v>45546</v>
      </c>
      <c r="J533" s="77">
        <v>2958465</v>
      </c>
    </row>
    <row r="534" spans="1:10" x14ac:dyDescent="0.25">
      <c r="A534" s="76" t="s">
        <v>1035</v>
      </c>
      <c r="B534" s="76" t="s">
        <v>1038</v>
      </c>
      <c r="C534" s="76" t="s">
        <v>15039</v>
      </c>
      <c r="D534" s="76" t="s">
        <v>15033</v>
      </c>
      <c r="E534" s="76" t="s">
        <v>15033</v>
      </c>
      <c r="F534" s="76" t="s">
        <v>15033</v>
      </c>
      <c r="G534" s="76">
        <v>3270</v>
      </c>
      <c r="H534" s="76">
        <v>2616</v>
      </c>
      <c r="I534" s="77">
        <v>45546</v>
      </c>
      <c r="J534" s="77">
        <v>2958465</v>
      </c>
    </row>
    <row r="535" spans="1:10" x14ac:dyDescent="0.25">
      <c r="A535" s="76" t="s">
        <v>1035</v>
      </c>
      <c r="B535" s="76" t="s">
        <v>1038</v>
      </c>
      <c r="C535" s="76" t="s">
        <v>15032</v>
      </c>
      <c r="D535" s="76" t="s">
        <v>15033</v>
      </c>
      <c r="E535" s="76" t="s">
        <v>15033</v>
      </c>
      <c r="F535" s="76" t="s">
        <v>15033</v>
      </c>
      <c r="G535" s="76">
        <v>3200</v>
      </c>
      <c r="H535" s="76">
        <v>2560</v>
      </c>
      <c r="I535" s="77">
        <v>45170</v>
      </c>
      <c r="J535" s="77">
        <v>45545</v>
      </c>
    </row>
    <row r="536" spans="1:10" x14ac:dyDescent="0.25">
      <c r="A536" s="76" t="s">
        <v>1035</v>
      </c>
      <c r="B536" s="76" t="s">
        <v>1038</v>
      </c>
      <c r="C536" s="76" t="s">
        <v>15039</v>
      </c>
      <c r="D536" s="76" t="s">
        <v>15033</v>
      </c>
      <c r="E536" s="76" t="s">
        <v>15033</v>
      </c>
      <c r="F536" s="76" t="s">
        <v>15033</v>
      </c>
      <c r="G536" s="76">
        <v>3200</v>
      </c>
      <c r="H536" s="76">
        <v>2560</v>
      </c>
      <c r="I536" s="77">
        <v>45170</v>
      </c>
      <c r="J536" s="77">
        <v>45545</v>
      </c>
    </row>
    <row r="537" spans="1:10" x14ac:dyDescent="0.25">
      <c r="A537" s="76" t="s">
        <v>1035</v>
      </c>
      <c r="B537" s="76" t="s">
        <v>1038</v>
      </c>
      <c r="C537" s="76" t="s">
        <v>15032</v>
      </c>
      <c r="D537" s="76" t="s">
        <v>15034</v>
      </c>
      <c r="E537" s="76" t="s">
        <v>15042</v>
      </c>
      <c r="F537" s="76" t="s">
        <v>15042</v>
      </c>
      <c r="G537" s="76">
        <v>0</v>
      </c>
      <c r="H537" s="76">
        <v>0</v>
      </c>
      <c r="I537" s="77">
        <v>44888</v>
      </c>
      <c r="J537" s="77">
        <v>2958465</v>
      </c>
    </row>
    <row r="538" spans="1:10" x14ac:dyDescent="0.25">
      <c r="A538" s="76" t="s">
        <v>1035</v>
      </c>
      <c r="B538" s="76" t="s">
        <v>1038</v>
      </c>
      <c r="C538" s="76" t="s">
        <v>15032</v>
      </c>
      <c r="D538" s="76" t="s">
        <v>15034</v>
      </c>
      <c r="E538" s="76" t="s">
        <v>15071</v>
      </c>
      <c r="F538" s="76" t="s">
        <v>15038</v>
      </c>
      <c r="G538" s="76">
        <v>0</v>
      </c>
      <c r="H538" s="76">
        <v>0</v>
      </c>
      <c r="I538" s="77">
        <v>44888</v>
      </c>
      <c r="J538" s="77">
        <v>2958465</v>
      </c>
    </row>
    <row r="539" spans="1:10" x14ac:dyDescent="0.25">
      <c r="A539" s="76" t="s">
        <v>1035</v>
      </c>
      <c r="B539" s="76" t="s">
        <v>1038</v>
      </c>
      <c r="C539" s="76" t="s">
        <v>15032</v>
      </c>
      <c r="D539" s="76" t="s">
        <v>15034</v>
      </c>
      <c r="E539" s="76" t="s">
        <v>15072</v>
      </c>
      <c r="F539" s="76" t="s">
        <v>15038</v>
      </c>
      <c r="G539" s="76">
        <v>0</v>
      </c>
      <c r="H539" s="76">
        <v>0</v>
      </c>
      <c r="I539" s="77">
        <v>44888</v>
      </c>
      <c r="J539" s="77">
        <v>2958465</v>
      </c>
    </row>
    <row r="540" spans="1:10" x14ac:dyDescent="0.25">
      <c r="A540" s="76" t="s">
        <v>1035</v>
      </c>
      <c r="B540" s="76" t="s">
        <v>1038</v>
      </c>
      <c r="C540" s="76" t="s">
        <v>15039</v>
      </c>
      <c r="D540" s="76" t="s">
        <v>15034</v>
      </c>
      <c r="E540" s="76" t="s">
        <v>15042</v>
      </c>
      <c r="F540" s="76" t="s">
        <v>15042</v>
      </c>
      <c r="G540" s="76">
        <v>0</v>
      </c>
      <c r="H540" s="76">
        <v>0</v>
      </c>
      <c r="I540" s="77">
        <v>44888</v>
      </c>
      <c r="J540" s="77">
        <v>2958465</v>
      </c>
    </row>
    <row r="541" spans="1:10" x14ac:dyDescent="0.25">
      <c r="A541" s="76" t="s">
        <v>1035</v>
      </c>
      <c r="B541" s="76" t="s">
        <v>1038</v>
      </c>
      <c r="C541" s="76" t="s">
        <v>15039</v>
      </c>
      <c r="D541" s="76" t="s">
        <v>15034</v>
      </c>
      <c r="E541" s="76" t="s">
        <v>15071</v>
      </c>
      <c r="F541" s="76" t="s">
        <v>15038</v>
      </c>
      <c r="G541" s="76">
        <v>0</v>
      </c>
      <c r="H541" s="76">
        <v>0</v>
      </c>
      <c r="I541" s="77">
        <v>44888</v>
      </c>
      <c r="J541" s="77">
        <v>2958465</v>
      </c>
    </row>
    <row r="542" spans="1:10" x14ac:dyDescent="0.25">
      <c r="A542" s="76" t="s">
        <v>1035</v>
      </c>
      <c r="B542" s="76" t="s">
        <v>1038</v>
      </c>
      <c r="C542" s="76" t="s">
        <v>15039</v>
      </c>
      <c r="D542" s="76" t="s">
        <v>15034</v>
      </c>
      <c r="E542" s="76" t="s">
        <v>15072</v>
      </c>
      <c r="F542" s="76" t="s">
        <v>15038</v>
      </c>
      <c r="G542" s="76">
        <v>0</v>
      </c>
      <c r="H542" s="76">
        <v>0</v>
      </c>
      <c r="I542" s="77">
        <v>44888</v>
      </c>
      <c r="J542" s="77">
        <v>2958465</v>
      </c>
    </row>
    <row r="543" spans="1:10" x14ac:dyDescent="0.25">
      <c r="A543" s="76" t="s">
        <v>1035</v>
      </c>
      <c r="B543" s="76" t="s">
        <v>1038</v>
      </c>
      <c r="C543" s="76" t="s">
        <v>15032</v>
      </c>
      <c r="D543" s="76" t="s">
        <v>15033</v>
      </c>
      <c r="E543" s="76" t="s">
        <v>15033</v>
      </c>
      <c r="F543" s="76" t="s">
        <v>15033</v>
      </c>
      <c r="G543" s="76">
        <v>2990</v>
      </c>
      <c r="H543" s="76">
        <v>2392</v>
      </c>
      <c r="I543" s="77">
        <v>44824</v>
      </c>
      <c r="J543" s="77">
        <v>45169</v>
      </c>
    </row>
    <row r="544" spans="1:10" x14ac:dyDescent="0.25">
      <c r="A544" s="76" t="s">
        <v>1035</v>
      </c>
      <c r="B544" s="76" t="s">
        <v>1038</v>
      </c>
      <c r="C544" s="76" t="s">
        <v>15039</v>
      </c>
      <c r="D544" s="76" t="s">
        <v>15033</v>
      </c>
      <c r="E544" s="76" t="s">
        <v>15033</v>
      </c>
      <c r="F544" s="76" t="s">
        <v>15033</v>
      </c>
      <c r="G544" s="76">
        <v>2990</v>
      </c>
      <c r="H544" s="76">
        <v>2392</v>
      </c>
      <c r="I544" s="77">
        <v>44824</v>
      </c>
      <c r="J544" s="77">
        <v>45169</v>
      </c>
    </row>
    <row r="545" spans="1:10" x14ac:dyDescent="0.25">
      <c r="A545" s="76" t="s">
        <v>1035</v>
      </c>
      <c r="B545" s="76" t="s">
        <v>1038</v>
      </c>
      <c r="C545" s="76" t="s">
        <v>15039</v>
      </c>
      <c r="D545" s="76" t="s">
        <v>15033</v>
      </c>
      <c r="E545" s="76" t="s">
        <v>15033</v>
      </c>
      <c r="F545" s="76" t="s">
        <v>15033</v>
      </c>
      <c r="G545" s="76">
        <v>2900</v>
      </c>
      <c r="H545" s="76">
        <v>2320</v>
      </c>
      <c r="I545" s="77">
        <v>44504</v>
      </c>
      <c r="J545" s="77">
        <v>44823</v>
      </c>
    </row>
    <row r="546" spans="1:10" x14ac:dyDescent="0.25">
      <c r="A546" s="76" t="s">
        <v>1035</v>
      </c>
      <c r="B546" s="76" t="s">
        <v>1038</v>
      </c>
      <c r="C546" s="76" t="s">
        <v>15032</v>
      </c>
      <c r="D546" s="76" t="s">
        <v>15033</v>
      </c>
      <c r="E546" s="76" t="s">
        <v>15033</v>
      </c>
      <c r="F546" s="76" t="s">
        <v>15033</v>
      </c>
      <c r="G546" s="76">
        <v>2900</v>
      </c>
      <c r="H546" s="76">
        <v>2320</v>
      </c>
      <c r="I546" s="77">
        <v>43993</v>
      </c>
      <c r="J546" s="77">
        <v>44823</v>
      </c>
    </row>
    <row r="547" spans="1:10" x14ac:dyDescent="0.25">
      <c r="A547" s="76" t="s">
        <v>1035</v>
      </c>
      <c r="B547" s="76" t="s">
        <v>1038</v>
      </c>
      <c r="C547" s="76" t="s">
        <v>15039</v>
      </c>
      <c r="D547" s="76" t="s">
        <v>15033</v>
      </c>
      <c r="E547" s="76" t="s">
        <v>15033</v>
      </c>
      <c r="F547" s="76" t="s">
        <v>15033</v>
      </c>
      <c r="G547" s="76">
        <v>2610</v>
      </c>
      <c r="H547" s="76">
        <v>2088</v>
      </c>
      <c r="I547" s="77">
        <v>43993</v>
      </c>
      <c r="J547" s="77">
        <v>44503</v>
      </c>
    </row>
    <row r="548" spans="1:10" x14ac:dyDescent="0.25">
      <c r="A548" s="76" t="s">
        <v>1042</v>
      </c>
      <c r="B548" s="76" t="s">
        <v>1045</v>
      </c>
      <c r="C548" s="76" t="s">
        <v>15032</v>
      </c>
      <c r="D548" s="76" t="s">
        <v>15033</v>
      </c>
      <c r="E548" s="76" t="s">
        <v>15033</v>
      </c>
      <c r="F548" s="76" t="s">
        <v>15033</v>
      </c>
      <c r="G548" s="76">
        <v>1880</v>
      </c>
      <c r="H548" s="76">
        <v>1504</v>
      </c>
      <c r="I548" s="77">
        <v>45579</v>
      </c>
      <c r="J548" s="77">
        <v>2958465</v>
      </c>
    </row>
    <row r="549" spans="1:10" x14ac:dyDescent="0.25">
      <c r="A549" s="76" t="s">
        <v>1042</v>
      </c>
      <c r="B549" s="76" t="s">
        <v>1045</v>
      </c>
      <c r="C549" s="76" t="s">
        <v>15032</v>
      </c>
      <c r="D549" s="76" t="s">
        <v>15033</v>
      </c>
      <c r="E549" s="76" t="s">
        <v>15033</v>
      </c>
      <c r="F549" s="76" t="s">
        <v>15033</v>
      </c>
      <c r="G549" s="76">
        <v>1790</v>
      </c>
      <c r="H549" s="76">
        <v>1432</v>
      </c>
      <c r="I549" s="77">
        <v>45345</v>
      </c>
      <c r="J549" s="77">
        <v>45578</v>
      </c>
    </row>
    <row r="550" spans="1:10" x14ac:dyDescent="0.25">
      <c r="A550" s="76" t="s">
        <v>1042</v>
      </c>
      <c r="B550" s="76" t="s">
        <v>1045</v>
      </c>
      <c r="C550" s="76" t="s">
        <v>15032</v>
      </c>
      <c r="D550" s="76" t="s">
        <v>15033</v>
      </c>
      <c r="E550" s="76" t="s">
        <v>15033</v>
      </c>
      <c r="F550" s="76" t="s">
        <v>15033</v>
      </c>
      <c r="G550" s="76">
        <v>1735</v>
      </c>
      <c r="H550" s="76">
        <v>1388</v>
      </c>
      <c r="I550" s="77">
        <v>44921</v>
      </c>
      <c r="J550" s="77">
        <v>45344</v>
      </c>
    </row>
    <row r="551" spans="1:10" x14ac:dyDescent="0.25">
      <c r="A551" s="76" t="s">
        <v>1049</v>
      </c>
      <c r="B551" s="76" t="s">
        <v>1052</v>
      </c>
      <c r="C551" s="76" t="s">
        <v>15032</v>
      </c>
      <c r="D551" s="76" t="s">
        <v>15033</v>
      </c>
      <c r="E551" s="76" t="s">
        <v>15033</v>
      </c>
      <c r="F551" s="76" t="s">
        <v>15033</v>
      </c>
      <c r="G551" s="76">
        <v>2340</v>
      </c>
      <c r="H551" s="76">
        <v>1872</v>
      </c>
      <c r="I551" s="77">
        <v>45579</v>
      </c>
      <c r="J551" s="77">
        <v>2958465</v>
      </c>
    </row>
    <row r="552" spans="1:10" x14ac:dyDescent="0.25">
      <c r="A552" s="76" t="s">
        <v>1049</v>
      </c>
      <c r="B552" s="76" t="s">
        <v>1052</v>
      </c>
      <c r="C552" s="76" t="s">
        <v>15032</v>
      </c>
      <c r="D552" s="76" t="s">
        <v>15033</v>
      </c>
      <c r="E552" s="76" t="s">
        <v>15033</v>
      </c>
      <c r="F552" s="76" t="s">
        <v>15033</v>
      </c>
      <c r="G552" s="76">
        <v>2230</v>
      </c>
      <c r="H552" s="76">
        <v>1784</v>
      </c>
      <c r="I552" s="77">
        <v>45345</v>
      </c>
      <c r="J552" s="77">
        <v>45578</v>
      </c>
    </row>
    <row r="553" spans="1:10" x14ac:dyDescent="0.25">
      <c r="A553" s="76" t="s">
        <v>1049</v>
      </c>
      <c r="B553" s="76" t="s">
        <v>1052</v>
      </c>
      <c r="C553" s="76" t="s">
        <v>15032</v>
      </c>
      <c r="D553" s="76" t="s">
        <v>15033</v>
      </c>
      <c r="E553" s="76" t="s">
        <v>15033</v>
      </c>
      <c r="F553" s="76" t="s">
        <v>15033</v>
      </c>
      <c r="G553" s="76">
        <v>2168</v>
      </c>
      <c r="H553" s="76">
        <v>1734</v>
      </c>
      <c r="I553" s="77">
        <v>44922</v>
      </c>
      <c r="J553" s="77">
        <v>45344</v>
      </c>
    </row>
    <row r="554" spans="1:10" x14ac:dyDescent="0.25">
      <c r="A554" s="76" t="s">
        <v>1073</v>
      </c>
      <c r="B554" s="76" t="s">
        <v>1076</v>
      </c>
      <c r="C554" s="76" t="s">
        <v>15032</v>
      </c>
      <c r="D554" s="76" t="s">
        <v>15033</v>
      </c>
      <c r="E554" s="76" t="s">
        <v>15033</v>
      </c>
      <c r="F554" s="76" t="s">
        <v>15033</v>
      </c>
      <c r="G554" s="76">
        <v>2160</v>
      </c>
      <c r="H554" s="76">
        <v>1728</v>
      </c>
      <c r="I554" s="77">
        <v>45579</v>
      </c>
      <c r="J554" s="77">
        <v>2958465</v>
      </c>
    </row>
    <row r="555" spans="1:10" x14ac:dyDescent="0.25">
      <c r="A555" s="76" t="s">
        <v>1073</v>
      </c>
      <c r="B555" s="76" t="s">
        <v>1076</v>
      </c>
      <c r="C555" s="76" t="s">
        <v>15032</v>
      </c>
      <c r="D555" s="76" t="s">
        <v>15033</v>
      </c>
      <c r="E555" s="76" t="s">
        <v>15033</v>
      </c>
      <c r="F555" s="76" t="s">
        <v>15033</v>
      </c>
      <c r="G555" s="76">
        <v>2060</v>
      </c>
      <c r="H555" s="76">
        <v>1648</v>
      </c>
      <c r="I555" s="77">
        <v>45345</v>
      </c>
      <c r="J555" s="77">
        <v>45578</v>
      </c>
    </row>
    <row r="556" spans="1:10" x14ac:dyDescent="0.25">
      <c r="A556" s="76" t="s">
        <v>1073</v>
      </c>
      <c r="B556" s="76" t="s">
        <v>1076</v>
      </c>
      <c r="C556" s="76" t="s">
        <v>15032</v>
      </c>
      <c r="D556" s="76" t="s">
        <v>15033</v>
      </c>
      <c r="E556" s="76" t="s">
        <v>15033</v>
      </c>
      <c r="F556" s="76" t="s">
        <v>15033</v>
      </c>
      <c r="G556" s="76">
        <v>1995</v>
      </c>
      <c r="H556" s="76">
        <v>1596</v>
      </c>
      <c r="I556" s="77">
        <v>44923</v>
      </c>
      <c r="J556" s="77">
        <v>45344</v>
      </c>
    </row>
    <row r="557" spans="1:10" x14ac:dyDescent="0.25">
      <c r="A557" s="76" t="s">
        <v>1080</v>
      </c>
      <c r="B557" s="76" t="s">
        <v>1083</v>
      </c>
      <c r="C557" s="76" t="s">
        <v>15032</v>
      </c>
      <c r="D557" s="76" t="s">
        <v>15034</v>
      </c>
      <c r="E557" s="76" t="s">
        <v>15083</v>
      </c>
      <c r="F557" s="76" t="s">
        <v>15051</v>
      </c>
      <c r="G557" s="76">
        <v>1107</v>
      </c>
      <c r="H557" s="76">
        <v>886</v>
      </c>
      <c r="I557" s="77">
        <v>45546</v>
      </c>
      <c r="J557" s="77">
        <v>2958465</v>
      </c>
    </row>
    <row r="558" spans="1:10" x14ac:dyDescent="0.25">
      <c r="A558" s="76" t="s">
        <v>1080</v>
      </c>
      <c r="B558" s="76" t="s">
        <v>1083</v>
      </c>
      <c r="C558" s="76" t="s">
        <v>15032</v>
      </c>
      <c r="D558" s="76" t="s">
        <v>15033</v>
      </c>
      <c r="E558" s="76" t="s">
        <v>15033</v>
      </c>
      <c r="F558" s="76" t="s">
        <v>15033</v>
      </c>
      <c r="G558" s="76">
        <v>2460</v>
      </c>
      <c r="H558" s="76">
        <v>1968</v>
      </c>
      <c r="I558" s="77">
        <v>45546</v>
      </c>
      <c r="J558" s="77">
        <v>2958465</v>
      </c>
    </row>
    <row r="559" spans="1:10" x14ac:dyDescent="0.25">
      <c r="A559" s="76" t="s">
        <v>1080</v>
      </c>
      <c r="B559" s="76" t="s">
        <v>1083</v>
      </c>
      <c r="C559" s="76" t="s">
        <v>15032</v>
      </c>
      <c r="D559" s="76" t="s">
        <v>15034</v>
      </c>
      <c r="E559" s="76" t="s">
        <v>15083</v>
      </c>
      <c r="F559" s="76" t="s">
        <v>15051</v>
      </c>
      <c r="G559" s="76">
        <v>1350</v>
      </c>
      <c r="H559" s="76">
        <v>1080</v>
      </c>
      <c r="I559" s="77">
        <v>45170</v>
      </c>
      <c r="J559" s="77">
        <v>45545</v>
      </c>
    </row>
    <row r="560" spans="1:10" x14ac:dyDescent="0.25">
      <c r="A560" s="76" t="s">
        <v>1080</v>
      </c>
      <c r="B560" s="76" t="s">
        <v>1083</v>
      </c>
      <c r="C560" s="76" t="s">
        <v>15032</v>
      </c>
      <c r="D560" s="76" t="s">
        <v>15033</v>
      </c>
      <c r="E560" s="76" t="s">
        <v>15033</v>
      </c>
      <c r="F560" s="76" t="s">
        <v>15033</v>
      </c>
      <c r="G560" s="76">
        <v>3000</v>
      </c>
      <c r="H560" s="76">
        <v>2400</v>
      </c>
      <c r="I560" s="77">
        <v>45170</v>
      </c>
      <c r="J560" s="77">
        <v>45545</v>
      </c>
    </row>
    <row r="561" spans="1:10" x14ac:dyDescent="0.25">
      <c r="A561" s="76" t="s">
        <v>1080</v>
      </c>
      <c r="B561" s="76" t="s">
        <v>1083</v>
      </c>
      <c r="C561" s="76" t="s">
        <v>15032</v>
      </c>
      <c r="D561" s="76" t="s">
        <v>15034</v>
      </c>
      <c r="E561" s="76" t="s">
        <v>15083</v>
      </c>
      <c r="F561" s="76" t="s">
        <v>15051</v>
      </c>
      <c r="G561" s="76">
        <v>1287</v>
      </c>
      <c r="H561" s="76">
        <v>1030</v>
      </c>
      <c r="I561" s="77">
        <v>44824</v>
      </c>
      <c r="J561" s="77">
        <v>45169</v>
      </c>
    </row>
    <row r="562" spans="1:10" x14ac:dyDescent="0.25">
      <c r="A562" s="76" t="s">
        <v>1080</v>
      </c>
      <c r="B562" s="76" t="s">
        <v>1083</v>
      </c>
      <c r="C562" s="76" t="s">
        <v>15032</v>
      </c>
      <c r="D562" s="76" t="s">
        <v>15033</v>
      </c>
      <c r="E562" s="76" t="s">
        <v>15033</v>
      </c>
      <c r="F562" s="76" t="s">
        <v>15033</v>
      </c>
      <c r="G562" s="76">
        <v>2860</v>
      </c>
      <c r="H562" s="76">
        <v>2288</v>
      </c>
      <c r="I562" s="77">
        <v>44824</v>
      </c>
      <c r="J562" s="77">
        <v>45169</v>
      </c>
    </row>
    <row r="563" spans="1:10" x14ac:dyDescent="0.25">
      <c r="A563" s="76" t="s">
        <v>1080</v>
      </c>
      <c r="B563" s="76" t="s">
        <v>1083</v>
      </c>
      <c r="C563" s="76" t="s">
        <v>15032</v>
      </c>
      <c r="D563" s="76" t="s">
        <v>15034</v>
      </c>
      <c r="E563" s="76" t="s">
        <v>15083</v>
      </c>
      <c r="F563" s="76" t="s">
        <v>15051</v>
      </c>
      <c r="G563" s="76">
        <v>1170</v>
      </c>
      <c r="H563" s="76">
        <v>936</v>
      </c>
      <c r="I563" s="77">
        <v>44494</v>
      </c>
      <c r="J563" s="77">
        <v>44823</v>
      </c>
    </row>
    <row r="564" spans="1:10" x14ac:dyDescent="0.25">
      <c r="A564" s="76" t="s">
        <v>1080</v>
      </c>
      <c r="B564" s="76" t="s">
        <v>1083</v>
      </c>
      <c r="C564" s="76" t="s">
        <v>15032</v>
      </c>
      <c r="D564" s="76" t="s">
        <v>15033</v>
      </c>
      <c r="E564" s="76" t="s">
        <v>15033</v>
      </c>
      <c r="F564" s="76" t="s">
        <v>15033</v>
      </c>
      <c r="G564" s="76">
        <v>2600</v>
      </c>
      <c r="H564" s="76">
        <v>2080</v>
      </c>
      <c r="I564" s="77">
        <v>44494</v>
      </c>
      <c r="J564" s="77">
        <v>44823</v>
      </c>
    </row>
    <row r="565" spans="1:10" x14ac:dyDescent="0.25">
      <c r="A565" s="76" t="s">
        <v>1080</v>
      </c>
      <c r="B565" s="76" t="s">
        <v>1083</v>
      </c>
      <c r="C565" s="76" t="s">
        <v>15032</v>
      </c>
      <c r="D565" s="76" t="s">
        <v>15033</v>
      </c>
      <c r="E565" s="76" t="s">
        <v>15033</v>
      </c>
      <c r="F565" s="76" t="s">
        <v>15033</v>
      </c>
      <c r="G565" s="76">
        <v>2150</v>
      </c>
      <c r="H565" s="76">
        <v>1720</v>
      </c>
      <c r="I565" s="77">
        <v>44168</v>
      </c>
      <c r="J565" s="77">
        <v>44493</v>
      </c>
    </row>
    <row r="566" spans="1:10" x14ac:dyDescent="0.25">
      <c r="A566" s="76" t="s">
        <v>1080</v>
      </c>
      <c r="B566" s="76" t="s">
        <v>1083</v>
      </c>
      <c r="C566" s="76" t="s">
        <v>15032</v>
      </c>
      <c r="D566" s="76" t="s">
        <v>15034</v>
      </c>
      <c r="E566" s="76" t="s">
        <v>15083</v>
      </c>
      <c r="F566" s="76" t="s">
        <v>15051</v>
      </c>
      <c r="G566" s="76">
        <v>950</v>
      </c>
      <c r="H566" s="76">
        <v>760</v>
      </c>
      <c r="I566" s="77">
        <v>43713</v>
      </c>
      <c r="J566" s="77">
        <v>44493</v>
      </c>
    </row>
    <row r="567" spans="1:10" x14ac:dyDescent="0.25">
      <c r="A567" s="76" t="s">
        <v>1080</v>
      </c>
      <c r="B567" s="76" t="s">
        <v>1083</v>
      </c>
      <c r="C567" s="76" t="s">
        <v>15032</v>
      </c>
      <c r="D567" s="76" t="s">
        <v>15034</v>
      </c>
      <c r="E567" s="76" t="s">
        <v>15035</v>
      </c>
      <c r="F567" s="76" t="s">
        <v>15036</v>
      </c>
      <c r="G567" s="76">
        <v>0</v>
      </c>
      <c r="H567" s="76">
        <v>0</v>
      </c>
      <c r="I567" s="77">
        <v>43713</v>
      </c>
      <c r="J567" s="77">
        <v>2958465</v>
      </c>
    </row>
    <row r="568" spans="1:10" x14ac:dyDescent="0.25">
      <c r="A568" s="76" t="s">
        <v>1080</v>
      </c>
      <c r="B568" s="76" t="s">
        <v>1083</v>
      </c>
      <c r="C568" s="76" t="s">
        <v>15032</v>
      </c>
      <c r="D568" s="76" t="s">
        <v>15034</v>
      </c>
      <c r="E568" s="76" t="s">
        <v>15042</v>
      </c>
      <c r="F568" s="76" t="s">
        <v>15042</v>
      </c>
      <c r="G568" s="76">
        <v>0</v>
      </c>
      <c r="H568" s="76">
        <v>0</v>
      </c>
      <c r="I568" s="77">
        <v>43713</v>
      </c>
      <c r="J568" s="77">
        <v>2958465</v>
      </c>
    </row>
    <row r="569" spans="1:10" x14ac:dyDescent="0.25">
      <c r="A569" s="76" t="s">
        <v>1080</v>
      </c>
      <c r="B569" s="76" t="s">
        <v>1083</v>
      </c>
      <c r="C569" s="76" t="s">
        <v>15032</v>
      </c>
      <c r="D569" s="76" t="s">
        <v>15033</v>
      </c>
      <c r="E569" s="76" t="s">
        <v>15033</v>
      </c>
      <c r="F569" s="76" t="s">
        <v>15033</v>
      </c>
      <c r="G569" s="76">
        <v>1950</v>
      </c>
      <c r="H569" s="76">
        <v>1560</v>
      </c>
      <c r="I569" s="77">
        <v>43713</v>
      </c>
      <c r="J569" s="77">
        <v>44167</v>
      </c>
    </row>
    <row r="570" spans="1:10" x14ac:dyDescent="0.25">
      <c r="A570" s="76" t="s">
        <v>1089</v>
      </c>
      <c r="B570" s="76" t="s">
        <v>1092</v>
      </c>
      <c r="C570" s="76" t="s">
        <v>15032</v>
      </c>
      <c r="D570" s="76" t="s">
        <v>15033</v>
      </c>
      <c r="E570" s="76" t="s">
        <v>15033</v>
      </c>
      <c r="F570" s="76" t="s">
        <v>15033</v>
      </c>
      <c r="G570" s="76">
        <v>870</v>
      </c>
      <c r="H570" s="76">
        <v>696</v>
      </c>
      <c r="I570" s="77">
        <v>45579</v>
      </c>
      <c r="J570" s="77">
        <v>2958465</v>
      </c>
    </row>
    <row r="571" spans="1:10" x14ac:dyDescent="0.25">
      <c r="A571" s="76" t="s">
        <v>1089</v>
      </c>
      <c r="B571" s="76" t="s">
        <v>1092</v>
      </c>
      <c r="C571" s="76" t="s">
        <v>15032</v>
      </c>
      <c r="D571" s="76" t="s">
        <v>15033</v>
      </c>
      <c r="E571" s="76" t="s">
        <v>15033</v>
      </c>
      <c r="F571" s="76" t="s">
        <v>15033</v>
      </c>
      <c r="G571" s="76">
        <v>830</v>
      </c>
      <c r="H571" s="76">
        <v>664</v>
      </c>
      <c r="I571" s="77">
        <v>45546</v>
      </c>
      <c r="J571" s="77">
        <v>45578</v>
      </c>
    </row>
    <row r="572" spans="1:10" x14ac:dyDescent="0.25">
      <c r="A572" s="76" t="s">
        <v>1089</v>
      </c>
      <c r="B572" s="76" t="s">
        <v>1092</v>
      </c>
      <c r="C572" s="76" t="s">
        <v>15032</v>
      </c>
      <c r="D572" s="76" t="s">
        <v>15033</v>
      </c>
      <c r="E572" s="76" t="s">
        <v>15033</v>
      </c>
      <c r="F572" s="76" t="s">
        <v>15033</v>
      </c>
      <c r="G572" s="76">
        <v>870</v>
      </c>
      <c r="H572" s="76">
        <v>696</v>
      </c>
      <c r="I572" s="77">
        <v>45545</v>
      </c>
      <c r="J572" s="77">
        <v>45545</v>
      </c>
    </row>
    <row r="573" spans="1:10" x14ac:dyDescent="0.25">
      <c r="A573" s="76" t="s">
        <v>1089</v>
      </c>
      <c r="B573" s="76" t="s">
        <v>1092</v>
      </c>
      <c r="C573" s="76" t="s">
        <v>15032</v>
      </c>
      <c r="D573" s="76" t="s">
        <v>15033</v>
      </c>
      <c r="E573" s="76" t="s">
        <v>15033</v>
      </c>
      <c r="F573" s="76" t="s">
        <v>15033</v>
      </c>
      <c r="G573" s="76">
        <v>830</v>
      </c>
      <c r="H573" s="76">
        <v>664</v>
      </c>
      <c r="I573" s="77">
        <v>45345</v>
      </c>
      <c r="J573" s="77">
        <v>45544</v>
      </c>
    </row>
    <row r="574" spans="1:10" x14ac:dyDescent="0.25">
      <c r="A574" s="76" t="s">
        <v>1089</v>
      </c>
      <c r="B574" s="76" t="s">
        <v>1092</v>
      </c>
      <c r="C574" s="76" t="s">
        <v>15032</v>
      </c>
      <c r="D574" s="76" t="s">
        <v>15033</v>
      </c>
      <c r="E574" s="76" t="s">
        <v>15033</v>
      </c>
      <c r="F574" s="76" t="s">
        <v>15033</v>
      </c>
      <c r="G574" s="76">
        <v>803</v>
      </c>
      <c r="H574" s="76">
        <v>642</v>
      </c>
      <c r="I574" s="77">
        <v>44921</v>
      </c>
      <c r="J574" s="77">
        <v>45344</v>
      </c>
    </row>
    <row r="575" spans="1:10" x14ac:dyDescent="0.25">
      <c r="A575" s="76" t="s">
        <v>1149</v>
      </c>
      <c r="B575" s="76" t="s">
        <v>1152</v>
      </c>
      <c r="C575" s="76" t="s">
        <v>15032</v>
      </c>
      <c r="D575" s="76" t="s">
        <v>15033</v>
      </c>
      <c r="E575" s="76" t="s">
        <v>15033</v>
      </c>
      <c r="F575" s="76" t="s">
        <v>15033</v>
      </c>
      <c r="G575" s="76">
        <v>870</v>
      </c>
      <c r="H575" s="76">
        <v>696</v>
      </c>
      <c r="I575" s="77">
        <v>45579</v>
      </c>
      <c r="J575" s="77">
        <v>2958465</v>
      </c>
    </row>
    <row r="576" spans="1:10" x14ac:dyDescent="0.25">
      <c r="A576" s="76" t="s">
        <v>1149</v>
      </c>
      <c r="B576" s="76" t="s">
        <v>1152</v>
      </c>
      <c r="C576" s="76" t="s">
        <v>15032</v>
      </c>
      <c r="D576" s="76" t="s">
        <v>15033</v>
      </c>
      <c r="E576" s="76" t="s">
        <v>15033</v>
      </c>
      <c r="F576" s="76" t="s">
        <v>15033</v>
      </c>
      <c r="G576" s="76">
        <v>830</v>
      </c>
      <c r="H576" s="76">
        <v>664</v>
      </c>
      <c r="I576" s="77">
        <v>45546</v>
      </c>
      <c r="J576" s="77">
        <v>45578</v>
      </c>
    </row>
    <row r="577" spans="1:10" x14ac:dyDescent="0.25">
      <c r="A577" s="76" t="s">
        <v>1149</v>
      </c>
      <c r="B577" s="76" t="s">
        <v>1152</v>
      </c>
      <c r="C577" s="76" t="s">
        <v>15032</v>
      </c>
      <c r="D577" s="76" t="s">
        <v>15033</v>
      </c>
      <c r="E577" s="76" t="s">
        <v>15033</v>
      </c>
      <c r="F577" s="76" t="s">
        <v>15033</v>
      </c>
      <c r="G577" s="76">
        <v>870</v>
      </c>
      <c r="H577" s="76">
        <v>696</v>
      </c>
      <c r="I577" s="77">
        <v>45545</v>
      </c>
      <c r="J577" s="77">
        <v>45545</v>
      </c>
    </row>
    <row r="578" spans="1:10" x14ac:dyDescent="0.25">
      <c r="A578" s="76" t="s">
        <v>1149</v>
      </c>
      <c r="B578" s="76" t="s">
        <v>1152</v>
      </c>
      <c r="C578" s="76" t="s">
        <v>15032</v>
      </c>
      <c r="D578" s="76" t="s">
        <v>15033</v>
      </c>
      <c r="E578" s="76" t="s">
        <v>15033</v>
      </c>
      <c r="F578" s="76" t="s">
        <v>15033</v>
      </c>
      <c r="G578" s="76">
        <v>830</v>
      </c>
      <c r="H578" s="76">
        <v>664</v>
      </c>
      <c r="I578" s="77">
        <v>45345</v>
      </c>
      <c r="J578" s="77">
        <v>45544</v>
      </c>
    </row>
    <row r="579" spans="1:10" x14ac:dyDescent="0.25">
      <c r="A579" s="76" t="s">
        <v>1149</v>
      </c>
      <c r="B579" s="76" t="s">
        <v>1152</v>
      </c>
      <c r="C579" s="76" t="s">
        <v>15032</v>
      </c>
      <c r="D579" s="76" t="s">
        <v>15033</v>
      </c>
      <c r="E579" s="76" t="s">
        <v>15033</v>
      </c>
      <c r="F579" s="76" t="s">
        <v>15033</v>
      </c>
      <c r="G579" s="76">
        <v>803</v>
      </c>
      <c r="H579" s="76">
        <v>642</v>
      </c>
      <c r="I579" s="77">
        <v>44921</v>
      </c>
      <c r="J579" s="77">
        <v>45344</v>
      </c>
    </row>
    <row r="580" spans="1:10" x14ac:dyDescent="0.25">
      <c r="A580" s="76" t="s">
        <v>1163</v>
      </c>
      <c r="B580" s="76" t="s">
        <v>1166</v>
      </c>
      <c r="C580" s="76" t="s">
        <v>15032</v>
      </c>
      <c r="D580" s="76" t="s">
        <v>15033</v>
      </c>
      <c r="E580" s="76" t="s">
        <v>15033</v>
      </c>
      <c r="F580" s="76" t="s">
        <v>15033</v>
      </c>
      <c r="G580" s="76">
        <v>2790</v>
      </c>
      <c r="H580" s="76">
        <v>2232</v>
      </c>
      <c r="I580" s="77">
        <v>45546</v>
      </c>
      <c r="J580" s="77">
        <v>2958465</v>
      </c>
    </row>
    <row r="581" spans="1:10" x14ac:dyDescent="0.25">
      <c r="A581" s="76" t="s">
        <v>1163</v>
      </c>
      <c r="B581" s="76" t="s">
        <v>1166</v>
      </c>
      <c r="C581" s="76" t="s">
        <v>15039</v>
      </c>
      <c r="D581" s="76" t="s">
        <v>15033</v>
      </c>
      <c r="E581" s="76" t="s">
        <v>15033</v>
      </c>
      <c r="F581" s="76" t="s">
        <v>15033</v>
      </c>
      <c r="G581" s="76">
        <v>2790</v>
      </c>
      <c r="H581" s="76">
        <v>2232</v>
      </c>
      <c r="I581" s="77">
        <v>45546</v>
      </c>
      <c r="J581" s="77">
        <v>2958465</v>
      </c>
    </row>
    <row r="582" spans="1:10" x14ac:dyDescent="0.25">
      <c r="A582" s="76" t="s">
        <v>1163</v>
      </c>
      <c r="B582" s="76" t="s">
        <v>1166</v>
      </c>
      <c r="C582" s="76" t="s">
        <v>15032</v>
      </c>
      <c r="D582" s="76" t="s">
        <v>15033</v>
      </c>
      <c r="E582" s="76" t="s">
        <v>15033</v>
      </c>
      <c r="F582" s="76" t="s">
        <v>15033</v>
      </c>
      <c r="G582" s="76">
        <v>2540</v>
      </c>
      <c r="H582" s="76">
        <v>2032</v>
      </c>
      <c r="I582" s="77">
        <v>45170</v>
      </c>
      <c r="J582" s="77">
        <v>45545</v>
      </c>
    </row>
    <row r="583" spans="1:10" x14ac:dyDescent="0.25">
      <c r="A583" s="76" t="s">
        <v>1163</v>
      </c>
      <c r="B583" s="76" t="s">
        <v>1166</v>
      </c>
      <c r="C583" s="76" t="s">
        <v>15039</v>
      </c>
      <c r="D583" s="76" t="s">
        <v>15033</v>
      </c>
      <c r="E583" s="76" t="s">
        <v>15033</v>
      </c>
      <c r="F583" s="76" t="s">
        <v>15033</v>
      </c>
      <c r="G583" s="76">
        <v>2540</v>
      </c>
      <c r="H583" s="76">
        <v>2032</v>
      </c>
      <c r="I583" s="77">
        <v>45170</v>
      </c>
      <c r="J583" s="77">
        <v>45545</v>
      </c>
    </row>
    <row r="584" spans="1:10" x14ac:dyDescent="0.25">
      <c r="A584" s="76" t="s">
        <v>1163</v>
      </c>
      <c r="B584" s="76" t="s">
        <v>1166</v>
      </c>
      <c r="C584" s="76" t="s">
        <v>15032</v>
      </c>
      <c r="D584" s="76" t="s">
        <v>15033</v>
      </c>
      <c r="E584" s="76" t="s">
        <v>15033</v>
      </c>
      <c r="F584" s="76" t="s">
        <v>15033</v>
      </c>
      <c r="G584" s="76">
        <v>2420</v>
      </c>
      <c r="H584" s="76">
        <v>1936</v>
      </c>
      <c r="I584" s="77">
        <v>44931</v>
      </c>
      <c r="J584" s="77">
        <v>45169</v>
      </c>
    </row>
    <row r="585" spans="1:10" x14ac:dyDescent="0.25">
      <c r="A585" s="76" t="s">
        <v>1163</v>
      </c>
      <c r="B585" s="76" t="s">
        <v>1166</v>
      </c>
      <c r="C585" s="76" t="s">
        <v>15039</v>
      </c>
      <c r="D585" s="76" t="s">
        <v>15033</v>
      </c>
      <c r="E585" s="76" t="s">
        <v>15033</v>
      </c>
      <c r="F585" s="76" t="s">
        <v>15033</v>
      </c>
      <c r="G585" s="76">
        <v>2420</v>
      </c>
      <c r="H585" s="76">
        <v>1936</v>
      </c>
      <c r="I585" s="77">
        <v>44931</v>
      </c>
      <c r="J585" s="77">
        <v>45169</v>
      </c>
    </row>
    <row r="586" spans="1:10" x14ac:dyDescent="0.25">
      <c r="A586" s="76" t="s">
        <v>1163</v>
      </c>
      <c r="B586" s="76" t="s">
        <v>1166</v>
      </c>
      <c r="C586" s="76" t="s">
        <v>15032</v>
      </c>
      <c r="D586" s="76" t="s">
        <v>15034</v>
      </c>
      <c r="E586" s="76" t="s">
        <v>15042</v>
      </c>
      <c r="F586" s="76" t="s">
        <v>15042</v>
      </c>
      <c r="G586" s="76">
        <v>0</v>
      </c>
      <c r="H586" s="76">
        <v>0</v>
      </c>
      <c r="I586" s="77">
        <v>44868</v>
      </c>
      <c r="J586" s="77">
        <v>2958465</v>
      </c>
    </row>
    <row r="587" spans="1:10" x14ac:dyDescent="0.25">
      <c r="A587" s="76" t="s">
        <v>1163</v>
      </c>
      <c r="B587" s="76" t="s">
        <v>1166</v>
      </c>
      <c r="C587" s="76" t="s">
        <v>15032</v>
      </c>
      <c r="D587" s="76" t="s">
        <v>15033</v>
      </c>
      <c r="E587" s="76" t="s">
        <v>15033</v>
      </c>
      <c r="F587" s="76" t="s">
        <v>15033</v>
      </c>
      <c r="G587" s="76">
        <v>2200</v>
      </c>
      <c r="H587" s="76">
        <v>1760</v>
      </c>
      <c r="I587" s="77">
        <v>44834</v>
      </c>
      <c r="J587" s="77">
        <v>44930</v>
      </c>
    </row>
    <row r="588" spans="1:10" x14ac:dyDescent="0.25">
      <c r="A588" s="76" t="s">
        <v>1163</v>
      </c>
      <c r="B588" s="76" t="s">
        <v>1166</v>
      </c>
      <c r="C588" s="76" t="s">
        <v>15039</v>
      </c>
      <c r="D588" s="76" t="s">
        <v>15033</v>
      </c>
      <c r="E588" s="76" t="s">
        <v>15033</v>
      </c>
      <c r="F588" s="76" t="s">
        <v>15033</v>
      </c>
      <c r="G588" s="76">
        <v>2200</v>
      </c>
      <c r="H588" s="76">
        <v>1760</v>
      </c>
      <c r="I588" s="77">
        <v>44834</v>
      </c>
      <c r="J588" s="77">
        <v>44930</v>
      </c>
    </row>
    <row r="589" spans="1:10" x14ac:dyDescent="0.25">
      <c r="A589" s="76" t="s">
        <v>1163</v>
      </c>
      <c r="B589" s="76" t="s">
        <v>1166</v>
      </c>
      <c r="C589" s="76" t="s">
        <v>15032</v>
      </c>
      <c r="D589" s="76" t="s">
        <v>15033</v>
      </c>
      <c r="E589" s="76" t="s">
        <v>15033</v>
      </c>
      <c r="F589" s="76" t="s">
        <v>15033</v>
      </c>
      <c r="G589" s="76">
        <v>2420</v>
      </c>
      <c r="H589" s="76">
        <v>1936</v>
      </c>
      <c r="I589" s="77">
        <v>44824</v>
      </c>
      <c r="J589" s="77">
        <v>44833</v>
      </c>
    </row>
    <row r="590" spans="1:10" x14ac:dyDescent="0.25">
      <c r="A590" s="76" t="s">
        <v>1163</v>
      </c>
      <c r="B590" s="76" t="s">
        <v>1166</v>
      </c>
      <c r="C590" s="76" t="s">
        <v>15039</v>
      </c>
      <c r="D590" s="76" t="s">
        <v>15033</v>
      </c>
      <c r="E590" s="76" t="s">
        <v>15033</v>
      </c>
      <c r="F590" s="76" t="s">
        <v>15033</v>
      </c>
      <c r="G590" s="76">
        <v>2420</v>
      </c>
      <c r="H590" s="76">
        <v>1936</v>
      </c>
      <c r="I590" s="77">
        <v>44824</v>
      </c>
      <c r="J590" s="77">
        <v>44833</v>
      </c>
    </row>
    <row r="591" spans="1:10" x14ac:dyDescent="0.25">
      <c r="A591" s="76" t="s">
        <v>1163</v>
      </c>
      <c r="B591" s="76" t="s">
        <v>1166</v>
      </c>
      <c r="C591" s="76" t="s">
        <v>15039</v>
      </c>
      <c r="D591" s="76" t="s">
        <v>15033</v>
      </c>
      <c r="E591" s="76" t="s">
        <v>15033</v>
      </c>
      <c r="F591" s="76" t="s">
        <v>15033</v>
      </c>
      <c r="G591" s="76">
        <v>2200</v>
      </c>
      <c r="H591" s="76">
        <v>1760</v>
      </c>
      <c r="I591" s="77">
        <v>44550</v>
      </c>
      <c r="J591" s="77">
        <v>44823</v>
      </c>
    </row>
    <row r="592" spans="1:10" x14ac:dyDescent="0.25">
      <c r="A592" s="76" t="s">
        <v>1163</v>
      </c>
      <c r="B592" s="76" t="s">
        <v>1166</v>
      </c>
      <c r="C592" s="76" t="s">
        <v>15032</v>
      </c>
      <c r="D592" s="76" t="s">
        <v>15033</v>
      </c>
      <c r="E592" s="76" t="s">
        <v>15033</v>
      </c>
      <c r="F592" s="76" t="s">
        <v>15033</v>
      </c>
      <c r="G592" s="76">
        <v>2200</v>
      </c>
      <c r="H592" s="76">
        <v>1760</v>
      </c>
      <c r="I592" s="77">
        <v>43675</v>
      </c>
      <c r="J592" s="77">
        <v>44823</v>
      </c>
    </row>
    <row r="593" spans="1:10" x14ac:dyDescent="0.25">
      <c r="A593" s="76" t="s">
        <v>1163</v>
      </c>
      <c r="B593" s="76" t="s">
        <v>1166</v>
      </c>
      <c r="C593" s="76" t="s">
        <v>15039</v>
      </c>
      <c r="D593" s="76" t="s">
        <v>15033</v>
      </c>
      <c r="E593" s="76" t="s">
        <v>15033</v>
      </c>
      <c r="F593" s="76" t="s">
        <v>15033</v>
      </c>
      <c r="G593" s="76">
        <v>1760</v>
      </c>
      <c r="H593" s="76">
        <v>1408</v>
      </c>
      <c r="I593" s="77">
        <v>43675</v>
      </c>
      <c r="J593" s="77">
        <v>44549</v>
      </c>
    </row>
    <row r="594" spans="1:10" x14ac:dyDescent="0.25">
      <c r="A594" s="76" t="s">
        <v>1192</v>
      </c>
      <c r="B594" s="76" t="s">
        <v>1195</v>
      </c>
      <c r="C594" s="76" t="s">
        <v>15032</v>
      </c>
      <c r="D594" s="76" t="s">
        <v>15033</v>
      </c>
      <c r="E594" s="76" t="s">
        <v>15033</v>
      </c>
      <c r="F594" s="76" t="s">
        <v>15033</v>
      </c>
      <c r="G594" s="76">
        <v>2040</v>
      </c>
      <c r="H594" s="76">
        <v>1632</v>
      </c>
      <c r="I594" s="77">
        <v>45579</v>
      </c>
      <c r="J594" s="77">
        <v>2958465</v>
      </c>
    </row>
    <row r="595" spans="1:10" x14ac:dyDescent="0.25">
      <c r="A595" s="76" t="s">
        <v>1192</v>
      </c>
      <c r="B595" s="76" t="s">
        <v>1195</v>
      </c>
      <c r="C595" s="76" t="s">
        <v>15032</v>
      </c>
      <c r="D595" s="76" t="s">
        <v>15033</v>
      </c>
      <c r="E595" s="76" t="s">
        <v>15033</v>
      </c>
      <c r="F595" s="76" t="s">
        <v>15033</v>
      </c>
      <c r="G595" s="76">
        <v>1940</v>
      </c>
      <c r="H595" s="76">
        <v>1552</v>
      </c>
      <c r="I595" s="77">
        <v>45345</v>
      </c>
      <c r="J595" s="77">
        <v>45578</v>
      </c>
    </row>
    <row r="596" spans="1:10" x14ac:dyDescent="0.25">
      <c r="A596" s="76" t="s">
        <v>1192</v>
      </c>
      <c r="B596" s="76" t="s">
        <v>1195</v>
      </c>
      <c r="C596" s="76" t="s">
        <v>15032</v>
      </c>
      <c r="D596" s="76" t="s">
        <v>15033</v>
      </c>
      <c r="E596" s="76" t="s">
        <v>15033</v>
      </c>
      <c r="F596" s="76" t="s">
        <v>15033</v>
      </c>
      <c r="G596" s="76">
        <v>1886</v>
      </c>
      <c r="H596" s="76">
        <v>1509</v>
      </c>
      <c r="I596" s="77">
        <v>44923</v>
      </c>
      <c r="J596" s="77">
        <v>45344</v>
      </c>
    </row>
    <row r="597" spans="1:10" x14ac:dyDescent="0.25">
      <c r="A597" s="76" t="s">
        <v>1231</v>
      </c>
      <c r="B597" s="76" t="s">
        <v>1234</v>
      </c>
      <c r="C597" s="76" t="s">
        <v>15032</v>
      </c>
      <c r="D597" s="76" t="s">
        <v>15034</v>
      </c>
      <c r="E597" s="76" t="s">
        <v>15044</v>
      </c>
      <c r="F597" s="76" t="s">
        <v>15044</v>
      </c>
      <c r="G597" s="76">
        <v>1385</v>
      </c>
      <c r="H597" s="76">
        <v>1108</v>
      </c>
      <c r="I597" s="77">
        <v>45630</v>
      </c>
      <c r="J597" s="77">
        <v>2958465</v>
      </c>
    </row>
    <row r="598" spans="1:10" x14ac:dyDescent="0.25">
      <c r="A598" s="76" t="s">
        <v>1231</v>
      </c>
      <c r="B598" s="76" t="s">
        <v>1234</v>
      </c>
      <c r="C598" s="76" t="s">
        <v>15032</v>
      </c>
      <c r="D598" s="76" t="s">
        <v>15033</v>
      </c>
      <c r="E598" s="76" t="s">
        <v>15033</v>
      </c>
      <c r="F598" s="76" t="s">
        <v>15033</v>
      </c>
      <c r="G598" s="76">
        <v>2770</v>
      </c>
      <c r="H598" s="76">
        <v>2216</v>
      </c>
      <c r="I598" s="77">
        <v>45630</v>
      </c>
      <c r="J598" s="77">
        <v>2958465</v>
      </c>
    </row>
    <row r="599" spans="1:10" x14ac:dyDescent="0.25">
      <c r="A599" s="76" t="s">
        <v>1231</v>
      </c>
      <c r="B599" s="76" t="s">
        <v>1234</v>
      </c>
      <c r="C599" s="76" t="s">
        <v>15039</v>
      </c>
      <c r="D599" s="76" t="s">
        <v>15034</v>
      </c>
      <c r="E599" s="76" t="s">
        <v>15044</v>
      </c>
      <c r="F599" s="76" t="s">
        <v>15044</v>
      </c>
      <c r="G599" s="76">
        <v>1385</v>
      </c>
      <c r="H599" s="76">
        <v>1108</v>
      </c>
      <c r="I599" s="77">
        <v>45630</v>
      </c>
      <c r="J599" s="77">
        <v>2958465</v>
      </c>
    </row>
    <row r="600" spans="1:10" x14ac:dyDescent="0.25">
      <c r="A600" s="76" t="s">
        <v>1231</v>
      </c>
      <c r="B600" s="76" t="s">
        <v>1234</v>
      </c>
      <c r="C600" s="76" t="s">
        <v>15039</v>
      </c>
      <c r="D600" s="76" t="s">
        <v>15033</v>
      </c>
      <c r="E600" s="76" t="s">
        <v>15033</v>
      </c>
      <c r="F600" s="76" t="s">
        <v>15033</v>
      </c>
      <c r="G600" s="76">
        <v>2770</v>
      </c>
      <c r="H600" s="76">
        <v>2216</v>
      </c>
      <c r="I600" s="77">
        <v>45630</v>
      </c>
      <c r="J600" s="77">
        <v>2958465</v>
      </c>
    </row>
    <row r="601" spans="1:10" x14ac:dyDescent="0.25">
      <c r="A601" s="76" t="s">
        <v>1231</v>
      </c>
      <c r="B601" s="76" t="s">
        <v>1234</v>
      </c>
      <c r="C601" s="76" t="s">
        <v>15032</v>
      </c>
      <c r="D601" s="76" t="s">
        <v>15034</v>
      </c>
      <c r="E601" s="76" t="s">
        <v>15044</v>
      </c>
      <c r="F601" s="76" t="s">
        <v>15044</v>
      </c>
      <c r="G601" s="76">
        <v>1260</v>
      </c>
      <c r="H601" s="76">
        <v>1008</v>
      </c>
      <c r="I601" s="77">
        <v>45232</v>
      </c>
      <c r="J601" s="77">
        <v>45629</v>
      </c>
    </row>
    <row r="602" spans="1:10" x14ac:dyDescent="0.25">
      <c r="A602" s="76" t="s">
        <v>1231</v>
      </c>
      <c r="B602" s="76" t="s">
        <v>1234</v>
      </c>
      <c r="C602" s="76" t="s">
        <v>15032</v>
      </c>
      <c r="D602" s="76" t="s">
        <v>15033</v>
      </c>
      <c r="E602" s="76" t="s">
        <v>15033</v>
      </c>
      <c r="F602" s="76" t="s">
        <v>15033</v>
      </c>
      <c r="G602" s="76">
        <v>2520</v>
      </c>
      <c r="H602" s="76">
        <v>2016</v>
      </c>
      <c r="I602" s="77">
        <v>45232</v>
      </c>
      <c r="J602" s="77">
        <v>45629</v>
      </c>
    </row>
    <row r="603" spans="1:10" x14ac:dyDescent="0.25">
      <c r="A603" s="76" t="s">
        <v>1231</v>
      </c>
      <c r="B603" s="76" t="s">
        <v>1234</v>
      </c>
      <c r="C603" s="76" t="s">
        <v>15039</v>
      </c>
      <c r="D603" s="76" t="s">
        <v>15034</v>
      </c>
      <c r="E603" s="76" t="s">
        <v>15044</v>
      </c>
      <c r="F603" s="76" t="s">
        <v>15044</v>
      </c>
      <c r="G603" s="76">
        <v>1260</v>
      </c>
      <c r="H603" s="76">
        <v>1008</v>
      </c>
      <c r="I603" s="77">
        <v>45232</v>
      </c>
      <c r="J603" s="77">
        <v>45629</v>
      </c>
    </row>
    <row r="604" spans="1:10" x14ac:dyDescent="0.25">
      <c r="A604" s="76" t="s">
        <v>1231</v>
      </c>
      <c r="B604" s="76" t="s">
        <v>1234</v>
      </c>
      <c r="C604" s="76" t="s">
        <v>15039</v>
      </c>
      <c r="D604" s="76" t="s">
        <v>15033</v>
      </c>
      <c r="E604" s="76" t="s">
        <v>15033</v>
      </c>
      <c r="F604" s="76" t="s">
        <v>15033</v>
      </c>
      <c r="G604" s="76">
        <v>2520</v>
      </c>
      <c r="H604" s="76">
        <v>2016</v>
      </c>
      <c r="I604" s="77">
        <v>45232</v>
      </c>
      <c r="J604" s="77">
        <v>45629</v>
      </c>
    </row>
    <row r="605" spans="1:10" x14ac:dyDescent="0.25">
      <c r="A605" s="76" t="s">
        <v>1231</v>
      </c>
      <c r="B605" s="76" t="s">
        <v>1234</v>
      </c>
      <c r="C605" s="76" t="s">
        <v>15032</v>
      </c>
      <c r="D605" s="76" t="s">
        <v>15034</v>
      </c>
      <c r="E605" s="76" t="s">
        <v>15102</v>
      </c>
      <c r="F605" s="76" t="s">
        <v>15036</v>
      </c>
      <c r="G605" s="76">
        <v>0</v>
      </c>
      <c r="H605" s="76">
        <v>0</v>
      </c>
      <c r="I605" s="77">
        <v>44903</v>
      </c>
      <c r="J605" s="77">
        <v>2958465</v>
      </c>
    </row>
    <row r="606" spans="1:10" x14ac:dyDescent="0.25">
      <c r="A606" s="76" t="s">
        <v>1231</v>
      </c>
      <c r="B606" s="76" t="s">
        <v>1234</v>
      </c>
      <c r="C606" s="76" t="s">
        <v>15032</v>
      </c>
      <c r="D606" s="76" t="s">
        <v>15034</v>
      </c>
      <c r="E606" s="76" t="s">
        <v>15035</v>
      </c>
      <c r="F606" s="76" t="s">
        <v>15036</v>
      </c>
      <c r="G606" s="76">
        <v>0</v>
      </c>
      <c r="H606" s="76">
        <v>0</v>
      </c>
      <c r="I606" s="77">
        <v>44532</v>
      </c>
      <c r="J606" s="77">
        <v>2958465</v>
      </c>
    </row>
    <row r="607" spans="1:10" x14ac:dyDescent="0.25">
      <c r="A607" s="76" t="s">
        <v>1231</v>
      </c>
      <c r="B607" s="76" t="s">
        <v>1234</v>
      </c>
      <c r="C607" s="76" t="s">
        <v>15039</v>
      </c>
      <c r="D607" s="76" t="s">
        <v>15034</v>
      </c>
      <c r="E607" s="76" t="s">
        <v>15035</v>
      </c>
      <c r="F607" s="76" t="s">
        <v>15036</v>
      </c>
      <c r="G607" s="76">
        <v>0</v>
      </c>
      <c r="H607" s="76">
        <v>0</v>
      </c>
      <c r="I607" s="77">
        <v>44532</v>
      </c>
      <c r="J607" s="77">
        <v>2958465</v>
      </c>
    </row>
    <row r="608" spans="1:10" x14ac:dyDescent="0.25">
      <c r="A608" s="76" t="s">
        <v>1231</v>
      </c>
      <c r="B608" s="76" t="s">
        <v>1234</v>
      </c>
      <c r="C608" s="76" t="s">
        <v>15032</v>
      </c>
      <c r="D608" s="76" t="s">
        <v>15034</v>
      </c>
      <c r="E608" s="76" t="s">
        <v>15103</v>
      </c>
      <c r="F608" s="76" t="s">
        <v>15041</v>
      </c>
      <c r="G608" s="76">
        <v>0</v>
      </c>
      <c r="H608" s="76">
        <v>0</v>
      </c>
      <c r="I608" s="77">
        <v>44456</v>
      </c>
      <c r="J608" s="77">
        <v>2958465</v>
      </c>
    </row>
    <row r="609" spans="1:10" x14ac:dyDescent="0.25">
      <c r="A609" s="76" t="s">
        <v>1231</v>
      </c>
      <c r="B609" s="76" t="s">
        <v>1234</v>
      </c>
      <c r="C609" s="76" t="s">
        <v>15039</v>
      </c>
      <c r="D609" s="76" t="s">
        <v>15034</v>
      </c>
      <c r="E609" s="76" t="s">
        <v>15103</v>
      </c>
      <c r="F609" s="76" t="s">
        <v>15041</v>
      </c>
      <c r="G609" s="76">
        <v>0</v>
      </c>
      <c r="H609" s="76">
        <v>0</v>
      </c>
      <c r="I609" s="77">
        <v>44456</v>
      </c>
      <c r="J609" s="77">
        <v>2958465</v>
      </c>
    </row>
    <row r="610" spans="1:10" x14ac:dyDescent="0.25">
      <c r="A610" s="76" t="s">
        <v>1231</v>
      </c>
      <c r="B610" s="76" t="s">
        <v>1234</v>
      </c>
      <c r="C610" s="76" t="s">
        <v>15032</v>
      </c>
      <c r="D610" s="76" t="s">
        <v>15034</v>
      </c>
      <c r="E610" s="76" t="s">
        <v>15044</v>
      </c>
      <c r="F610" s="76" t="s">
        <v>15044</v>
      </c>
      <c r="G610" s="76">
        <v>1200</v>
      </c>
      <c r="H610" s="76">
        <v>960</v>
      </c>
      <c r="I610" s="77">
        <v>44410</v>
      </c>
      <c r="J610" s="77">
        <v>45231</v>
      </c>
    </row>
    <row r="611" spans="1:10" x14ac:dyDescent="0.25">
      <c r="A611" s="76" t="s">
        <v>1231</v>
      </c>
      <c r="B611" s="76" t="s">
        <v>1234</v>
      </c>
      <c r="C611" s="76" t="s">
        <v>15032</v>
      </c>
      <c r="D611" s="76" t="s">
        <v>15034</v>
      </c>
      <c r="E611" s="76" t="s">
        <v>15042</v>
      </c>
      <c r="F611" s="76" t="s">
        <v>15042</v>
      </c>
      <c r="G611" s="76">
        <v>0</v>
      </c>
      <c r="H611" s="76">
        <v>0</v>
      </c>
      <c r="I611" s="77">
        <v>44410</v>
      </c>
      <c r="J611" s="77">
        <v>2958465</v>
      </c>
    </row>
    <row r="612" spans="1:10" x14ac:dyDescent="0.25">
      <c r="A612" s="76" t="s">
        <v>1231</v>
      </c>
      <c r="B612" s="76" t="s">
        <v>1234</v>
      </c>
      <c r="C612" s="76" t="s">
        <v>15032</v>
      </c>
      <c r="D612" s="76" t="s">
        <v>15034</v>
      </c>
      <c r="E612" s="76" t="s">
        <v>15055</v>
      </c>
      <c r="F612" s="76" t="s">
        <v>15054</v>
      </c>
      <c r="G612" s="76">
        <v>0</v>
      </c>
      <c r="H612" s="76">
        <v>0</v>
      </c>
      <c r="I612" s="77">
        <v>44410</v>
      </c>
      <c r="J612" s="77">
        <v>2958465</v>
      </c>
    </row>
    <row r="613" spans="1:10" x14ac:dyDescent="0.25">
      <c r="A613" s="76" t="s">
        <v>1231</v>
      </c>
      <c r="B613" s="76" t="s">
        <v>1234</v>
      </c>
      <c r="C613" s="76" t="s">
        <v>15032</v>
      </c>
      <c r="D613" s="76" t="s">
        <v>15033</v>
      </c>
      <c r="E613" s="76" t="s">
        <v>15033</v>
      </c>
      <c r="F613" s="76" t="s">
        <v>15033</v>
      </c>
      <c r="G613" s="76">
        <v>2400</v>
      </c>
      <c r="H613" s="76">
        <v>1920</v>
      </c>
      <c r="I613" s="77">
        <v>44410</v>
      </c>
      <c r="J613" s="77">
        <v>45231</v>
      </c>
    </row>
    <row r="614" spans="1:10" x14ac:dyDescent="0.25">
      <c r="A614" s="76" t="s">
        <v>1231</v>
      </c>
      <c r="B614" s="76" t="s">
        <v>1234</v>
      </c>
      <c r="C614" s="76" t="s">
        <v>15039</v>
      </c>
      <c r="D614" s="76" t="s">
        <v>15034</v>
      </c>
      <c r="E614" s="76" t="s">
        <v>15044</v>
      </c>
      <c r="F614" s="76" t="s">
        <v>15044</v>
      </c>
      <c r="G614" s="76">
        <v>1200</v>
      </c>
      <c r="H614" s="76">
        <v>960</v>
      </c>
      <c r="I614" s="77">
        <v>44410</v>
      </c>
      <c r="J614" s="77">
        <v>45231</v>
      </c>
    </row>
    <row r="615" spans="1:10" x14ac:dyDescent="0.25">
      <c r="A615" s="76" t="s">
        <v>1231</v>
      </c>
      <c r="B615" s="76" t="s">
        <v>1234</v>
      </c>
      <c r="C615" s="76" t="s">
        <v>15039</v>
      </c>
      <c r="D615" s="76" t="s">
        <v>15034</v>
      </c>
      <c r="E615" s="76" t="s">
        <v>15042</v>
      </c>
      <c r="F615" s="76" t="s">
        <v>15042</v>
      </c>
      <c r="G615" s="76">
        <v>0</v>
      </c>
      <c r="H615" s="76">
        <v>0</v>
      </c>
      <c r="I615" s="77">
        <v>44410</v>
      </c>
      <c r="J615" s="77">
        <v>2958465</v>
      </c>
    </row>
    <row r="616" spans="1:10" x14ac:dyDescent="0.25">
      <c r="A616" s="76" t="s">
        <v>1231</v>
      </c>
      <c r="B616" s="76" t="s">
        <v>1234</v>
      </c>
      <c r="C616" s="76" t="s">
        <v>15039</v>
      </c>
      <c r="D616" s="76" t="s">
        <v>15034</v>
      </c>
      <c r="E616" s="76" t="s">
        <v>15055</v>
      </c>
      <c r="F616" s="76" t="s">
        <v>15054</v>
      </c>
      <c r="G616" s="76">
        <v>0</v>
      </c>
      <c r="H616" s="76">
        <v>0</v>
      </c>
      <c r="I616" s="77">
        <v>44410</v>
      </c>
      <c r="J616" s="77">
        <v>2958465</v>
      </c>
    </row>
    <row r="617" spans="1:10" x14ac:dyDescent="0.25">
      <c r="A617" s="76" t="s">
        <v>1231</v>
      </c>
      <c r="B617" s="76" t="s">
        <v>1234</v>
      </c>
      <c r="C617" s="76" t="s">
        <v>15039</v>
      </c>
      <c r="D617" s="76" t="s">
        <v>15033</v>
      </c>
      <c r="E617" s="76" t="s">
        <v>15033</v>
      </c>
      <c r="F617" s="76" t="s">
        <v>15033</v>
      </c>
      <c r="G617" s="76">
        <v>2400</v>
      </c>
      <c r="H617" s="76">
        <v>1920</v>
      </c>
      <c r="I617" s="77">
        <v>44410</v>
      </c>
      <c r="J617" s="77">
        <v>45231</v>
      </c>
    </row>
    <row r="618" spans="1:10" x14ac:dyDescent="0.25">
      <c r="A618" s="76" t="s">
        <v>1255</v>
      </c>
      <c r="B618" s="76" t="s">
        <v>1258</v>
      </c>
      <c r="C618" s="76" t="s">
        <v>15032</v>
      </c>
      <c r="D618" s="76" t="s">
        <v>15033</v>
      </c>
      <c r="E618" s="76" t="s">
        <v>15033</v>
      </c>
      <c r="F618" s="76" t="s">
        <v>15033</v>
      </c>
      <c r="G618" s="76">
        <v>870</v>
      </c>
      <c r="H618" s="76">
        <v>696</v>
      </c>
      <c r="I618" s="77">
        <v>45579</v>
      </c>
      <c r="J618" s="77">
        <v>2958465</v>
      </c>
    </row>
    <row r="619" spans="1:10" x14ac:dyDescent="0.25">
      <c r="A619" s="76" t="s">
        <v>1255</v>
      </c>
      <c r="B619" s="76" t="s">
        <v>1258</v>
      </c>
      <c r="C619" s="76" t="s">
        <v>15032</v>
      </c>
      <c r="D619" s="76" t="s">
        <v>15033</v>
      </c>
      <c r="E619" s="76" t="s">
        <v>15033</v>
      </c>
      <c r="F619" s="76" t="s">
        <v>15033</v>
      </c>
      <c r="G619" s="76">
        <v>830</v>
      </c>
      <c r="H619" s="76">
        <v>664</v>
      </c>
      <c r="I619" s="77">
        <v>45345</v>
      </c>
      <c r="J619" s="77">
        <v>45578</v>
      </c>
    </row>
    <row r="620" spans="1:10" x14ac:dyDescent="0.25">
      <c r="A620" s="76" t="s">
        <v>1255</v>
      </c>
      <c r="B620" s="76" t="s">
        <v>1258</v>
      </c>
      <c r="C620" s="76" t="s">
        <v>15032</v>
      </c>
      <c r="D620" s="76" t="s">
        <v>15033</v>
      </c>
      <c r="E620" s="76" t="s">
        <v>15033</v>
      </c>
      <c r="F620" s="76" t="s">
        <v>15033</v>
      </c>
      <c r="G620" s="76">
        <v>803</v>
      </c>
      <c r="H620" s="76">
        <v>642</v>
      </c>
      <c r="I620" s="77">
        <v>44921</v>
      </c>
      <c r="J620" s="77">
        <v>45344</v>
      </c>
    </row>
    <row r="621" spans="1:10" x14ac:dyDescent="0.25">
      <c r="A621" s="76" t="s">
        <v>1301</v>
      </c>
      <c r="B621" s="76" t="s">
        <v>1304</v>
      </c>
      <c r="C621" s="76" t="s">
        <v>15032</v>
      </c>
      <c r="D621" s="76" t="s">
        <v>15033</v>
      </c>
      <c r="E621" s="76" t="s">
        <v>15033</v>
      </c>
      <c r="F621" s="76" t="s">
        <v>15033</v>
      </c>
      <c r="G621" s="76">
        <v>870</v>
      </c>
      <c r="H621" s="76">
        <v>696</v>
      </c>
      <c r="I621" s="77">
        <v>45579</v>
      </c>
      <c r="J621" s="77">
        <v>2958465</v>
      </c>
    </row>
    <row r="622" spans="1:10" x14ac:dyDescent="0.25">
      <c r="A622" s="76" t="s">
        <v>1301</v>
      </c>
      <c r="B622" s="76" t="s">
        <v>1304</v>
      </c>
      <c r="C622" s="76" t="s">
        <v>15032</v>
      </c>
      <c r="D622" s="76" t="s">
        <v>15033</v>
      </c>
      <c r="E622" s="76" t="s">
        <v>15033</v>
      </c>
      <c r="F622" s="76" t="s">
        <v>15033</v>
      </c>
      <c r="G622" s="76">
        <v>830</v>
      </c>
      <c r="H622" s="76">
        <v>664</v>
      </c>
      <c r="I622" s="77">
        <v>45546</v>
      </c>
      <c r="J622" s="77">
        <v>45578</v>
      </c>
    </row>
    <row r="623" spans="1:10" x14ac:dyDescent="0.25">
      <c r="A623" s="76" t="s">
        <v>1301</v>
      </c>
      <c r="B623" s="76" t="s">
        <v>1304</v>
      </c>
      <c r="C623" s="76" t="s">
        <v>15032</v>
      </c>
      <c r="D623" s="76" t="s">
        <v>15033</v>
      </c>
      <c r="E623" s="76" t="s">
        <v>15033</v>
      </c>
      <c r="F623" s="76" t="s">
        <v>15033</v>
      </c>
      <c r="G623" s="76">
        <v>870</v>
      </c>
      <c r="H623" s="76">
        <v>696</v>
      </c>
      <c r="I623" s="77">
        <v>45545</v>
      </c>
      <c r="J623" s="77">
        <v>45545</v>
      </c>
    </row>
    <row r="624" spans="1:10" x14ac:dyDescent="0.25">
      <c r="A624" s="76" t="s">
        <v>1301</v>
      </c>
      <c r="B624" s="76" t="s">
        <v>1304</v>
      </c>
      <c r="C624" s="76" t="s">
        <v>15032</v>
      </c>
      <c r="D624" s="76" t="s">
        <v>15033</v>
      </c>
      <c r="E624" s="76" t="s">
        <v>15033</v>
      </c>
      <c r="F624" s="76" t="s">
        <v>15033</v>
      </c>
      <c r="G624" s="76">
        <v>830</v>
      </c>
      <c r="H624" s="76">
        <v>664</v>
      </c>
      <c r="I624" s="77">
        <v>45345</v>
      </c>
      <c r="J624" s="77">
        <v>45544</v>
      </c>
    </row>
    <row r="625" spans="1:10" x14ac:dyDescent="0.25">
      <c r="A625" s="76" t="s">
        <v>1301</v>
      </c>
      <c r="B625" s="76" t="s">
        <v>1304</v>
      </c>
      <c r="C625" s="76" t="s">
        <v>15032</v>
      </c>
      <c r="D625" s="76" t="s">
        <v>15033</v>
      </c>
      <c r="E625" s="76" t="s">
        <v>15033</v>
      </c>
      <c r="F625" s="76" t="s">
        <v>15033</v>
      </c>
      <c r="G625" s="76">
        <v>803</v>
      </c>
      <c r="H625" s="76">
        <v>642</v>
      </c>
      <c r="I625" s="77">
        <v>44918</v>
      </c>
      <c r="J625" s="77">
        <v>45344</v>
      </c>
    </row>
    <row r="626" spans="1:10" x14ac:dyDescent="0.25">
      <c r="A626" s="76" t="s">
        <v>1368</v>
      </c>
      <c r="B626" s="76" t="s">
        <v>1370</v>
      </c>
      <c r="C626" s="76" t="s">
        <v>15032</v>
      </c>
      <c r="D626" s="76" t="s">
        <v>15033</v>
      </c>
      <c r="E626" s="76" t="s">
        <v>15033</v>
      </c>
      <c r="F626" s="76" t="s">
        <v>15033</v>
      </c>
      <c r="G626" s="76">
        <v>1540</v>
      </c>
      <c r="H626" s="76">
        <v>1232</v>
      </c>
      <c r="I626" s="77">
        <v>45546</v>
      </c>
      <c r="J626" s="77">
        <v>2958465</v>
      </c>
    </row>
    <row r="627" spans="1:10" x14ac:dyDescent="0.25">
      <c r="A627" s="76" t="s">
        <v>1368</v>
      </c>
      <c r="B627" s="76" t="s">
        <v>1370</v>
      </c>
      <c r="C627" s="76" t="s">
        <v>15032</v>
      </c>
      <c r="D627" s="76" t="s">
        <v>15033</v>
      </c>
      <c r="E627" s="76" t="s">
        <v>15033</v>
      </c>
      <c r="F627" s="76" t="s">
        <v>15033</v>
      </c>
      <c r="G627" s="76">
        <v>1400</v>
      </c>
      <c r="H627" s="76">
        <v>1120</v>
      </c>
      <c r="I627" s="77">
        <v>44946</v>
      </c>
      <c r="J627" s="77">
        <v>45545</v>
      </c>
    </row>
    <row r="628" spans="1:10" x14ac:dyDescent="0.25">
      <c r="A628" s="76" t="s">
        <v>1408</v>
      </c>
      <c r="B628" s="76" t="s">
        <v>1410</v>
      </c>
      <c r="C628" s="76" t="s">
        <v>15032</v>
      </c>
      <c r="D628" s="76" t="s">
        <v>15033</v>
      </c>
      <c r="E628" s="76" t="s">
        <v>15033</v>
      </c>
      <c r="F628" s="76" t="s">
        <v>15033</v>
      </c>
      <c r="G628" s="76">
        <v>2090</v>
      </c>
      <c r="H628" s="76">
        <v>1672</v>
      </c>
      <c r="I628" s="77">
        <v>45659</v>
      </c>
      <c r="J628" s="77">
        <v>2958465</v>
      </c>
    </row>
    <row r="629" spans="1:10" x14ac:dyDescent="0.25">
      <c r="A629" s="76" t="s">
        <v>1408</v>
      </c>
      <c r="B629" s="76" t="s">
        <v>1410</v>
      </c>
      <c r="C629" s="76" t="s">
        <v>15032</v>
      </c>
      <c r="D629" s="76" t="s">
        <v>15034</v>
      </c>
      <c r="E629" s="76" t="s">
        <v>15080</v>
      </c>
      <c r="F629" s="76" t="s">
        <v>15080</v>
      </c>
      <c r="G629" s="76">
        <v>0</v>
      </c>
      <c r="H629" s="76">
        <v>0</v>
      </c>
      <c r="I629" s="77">
        <v>45377</v>
      </c>
      <c r="J629" s="77">
        <v>2958465</v>
      </c>
    </row>
    <row r="630" spans="1:10" x14ac:dyDescent="0.25">
      <c r="A630" s="76" t="s">
        <v>1408</v>
      </c>
      <c r="B630" s="76" t="s">
        <v>1410</v>
      </c>
      <c r="C630" s="76" t="s">
        <v>15039</v>
      </c>
      <c r="D630" s="76" t="s">
        <v>15034</v>
      </c>
      <c r="E630" s="76" t="s">
        <v>15080</v>
      </c>
      <c r="F630" s="76" t="s">
        <v>15080</v>
      </c>
      <c r="G630" s="76">
        <v>0</v>
      </c>
      <c r="H630" s="76">
        <v>0</v>
      </c>
      <c r="I630" s="77">
        <v>45377</v>
      </c>
      <c r="J630" s="77">
        <v>2958465</v>
      </c>
    </row>
    <row r="631" spans="1:10" x14ac:dyDescent="0.25">
      <c r="A631" s="76" t="s">
        <v>1408</v>
      </c>
      <c r="B631" s="76" t="s">
        <v>1410</v>
      </c>
      <c r="C631" s="76" t="s">
        <v>15032</v>
      </c>
      <c r="D631" s="76" t="s">
        <v>15033</v>
      </c>
      <c r="E631" s="76" t="s">
        <v>15033</v>
      </c>
      <c r="F631" s="76" t="s">
        <v>15033</v>
      </c>
      <c r="G631" s="76">
        <v>1760</v>
      </c>
      <c r="H631" s="76">
        <v>1408</v>
      </c>
      <c r="I631" s="77">
        <v>45294</v>
      </c>
      <c r="J631" s="77">
        <v>45658</v>
      </c>
    </row>
    <row r="632" spans="1:10" x14ac:dyDescent="0.25">
      <c r="A632" s="76" t="s">
        <v>1408</v>
      </c>
      <c r="B632" s="76" t="s">
        <v>1410</v>
      </c>
      <c r="C632" s="76" t="s">
        <v>15032</v>
      </c>
      <c r="D632" s="76" t="s">
        <v>15034</v>
      </c>
      <c r="E632" s="76" t="s">
        <v>15104</v>
      </c>
      <c r="F632" s="76" t="s">
        <v>15050</v>
      </c>
      <c r="G632" s="76">
        <v>0</v>
      </c>
      <c r="H632" s="76">
        <v>0</v>
      </c>
      <c r="I632" s="77">
        <v>44960</v>
      </c>
      <c r="J632" s="77">
        <v>2958465</v>
      </c>
    </row>
    <row r="633" spans="1:10" x14ac:dyDescent="0.25">
      <c r="A633" s="76" t="s">
        <v>1408</v>
      </c>
      <c r="B633" s="76" t="s">
        <v>1410</v>
      </c>
      <c r="C633" s="76" t="s">
        <v>15032</v>
      </c>
      <c r="D633" s="76" t="s">
        <v>15033</v>
      </c>
      <c r="E633" s="76" t="s">
        <v>15033</v>
      </c>
      <c r="F633" s="76" t="s">
        <v>15033</v>
      </c>
      <c r="G633" s="76">
        <v>1680</v>
      </c>
      <c r="H633" s="76">
        <v>1344</v>
      </c>
      <c r="I633" s="77">
        <v>44931</v>
      </c>
      <c r="J633" s="77">
        <v>45293</v>
      </c>
    </row>
    <row r="634" spans="1:10" x14ac:dyDescent="0.25">
      <c r="A634" s="76" t="s">
        <v>1408</v>
      </c>
      <c r="B634" s="76" t="s">
        <v>1410</v>
      </c>
      <c r="C634" s="76" t="s">
        <v>15032</v>
      </c>
      <c r="D634" s="76" t="s">
        <v>15034</v>
      </c>
      <c r="E634" s="76" t="s">
        <v>15035</v>
      </c>
      <c r="F634" s="76" t="s">
        <v>15036</v>
      </c>
      <c r="G634" s="76">
        <v>0</v>
      </c>
      <c r="H634" s="76">
        <v>0</v>
      </c>
      <c r="I634" s="77">
        <v>44903</v>
      </c>
      <c r="J634" s="77">
        <v>2958465</v>
      </c>
    </row>
    <row r="635" spans="1:10" x14ac:dyDescent="0.25">
      <c r="A635" s="76" t="s">
        <v>1408</v>
      </c>
      <c r="B635" s="76" t="s">
        <v>1410</v>
      </c>
      <c r="C635" s="76" t="s">
        <v>15032</v>
      </c>
      <c r="D635" s="76" t="s">
        <v>15033</v>
      </c>
      <c r="E635" s="76" t="s">
        <v>15033</v>
      </c>
      <c r="F635" s="76" t="s">
        <v>15033</v>
      </c>
      <c r="G635" s="76">
        <v>1600</v>
      </c>
      <c r="H635" s="76">
        <v>1280</v>
      </c>
      <c r="I635" s="77">
        <v>44565</v>
      </c>
      <c r="J635" s="77">
        <v>44930</v>
      </c>
    </row>
    <row r="636" spans="1:10" x14ac:dyDescent="0.25">
      <c r="A636" s="76" t="s">
        <v>1408</v>
      </c>
      <c r="B636" s="76" t="s">
        <v>1410</v>
      </c>
      <c r="C636" s="76" t="s">
        <v>15032</v>
      </c>
      <c r="D636" s="76" t="s">
        <v>15033</v>
      </c>
      <c r="E636" s="76" t="s">
        <v>15033</v>
      </c>
      <c r="F636" s="76" t="s">
        <v>15033</v>
      </c>
      <c r="G636" s="76">
        <v>1350</v>
      </c>
      <c r="H636" s="76">
        <v>1080</v>
      </c>
      <c r="I636" s="77">
        <v>44169</v>
      </c>
      <c r="J636" s="77">
        <v>44564</v>
      </c>
    </row>
    <row r="637" spans="1:10" x14ac:dyDescent="0.25">
      <c r="A637" s="76" t="s">
        <v>1408</v>
      </c>
      <c r="B637" s="76" t="s">
        <v>1410</v>
      </c>
      <c r="C637" s="76" t="s">
        <v>15032</v>
      </c>
      <c r="D637" s="76" t="s">
        <v>15034</v>
      </c>
      <c r="E637" s="76" t="s">
        <v>15105</v>
      </c>
      <c r="F637" s="76" t="s">
        <v>15050</v>
      </c>
      <c r="G637" s="76">
        <v>0</v>
      </c>
      <c r="H637" s="76">
        <v>0</v>
      </c>
      <c r="I637" s="77">
        <v>43124</v>
      </c>
      <c r="J637" s="77">
        <v>2958465</v>
      </c>
    </row>
    <row r="638" spans="1:10" x14ac:dyDescent="0.25">
      <c r="A638" s="76" t="s">
        <v>1408</v>
      </c>
      <c r="B638" s="76" t="s">
        <v>1410</v>
      </c>
      <c r="C638" s="76" t="s">
        <v>15032</v>
      </c>
      <c r="D638" s="76" t="s">
        <v>15034</v>
      </c>
      <c r="E638" s="76" t="s">
        <v>15106</v>
      </c>
      <c r="F638" s="76" t="s">
        <v>15080</v>
      </c>
      <c r="G638" s="76">
        <v>0</v>
      </c>
      <c r="H638" s="76">
        <v>0</v>
      </c>
      <c r="I638" s="77">
        <v>43105</v>
      </c>
      <c r="J638" s="77">
        <v>2958465</v>
      </c>
    </row>
    <row r="639" spans="1:10" x14ac:dyDescent="0.25">
      <c r="A639" s="76" t="s">
        <v>1408</v>
      </c>
      <c r="B639" s="76" t="s">
        <v>1410</v>
      </c>
      <c r="C639" s="76" t="s">
        <v>15032</v>
      </c>
      <c r="D639" s="76" t="s">
        <v>15034</v>
      </c>
      <c r="E639" s="76" t="s">
        <v>15069</v>
      </c>
      <c r="F639" s="76" t="s">
        <v>15069</v>
      </c>
      <c r="G639" s="76">
        <v>0</v>
      </c>
      <c r="H639" s="76">
        <v>0</v>
      </c>
      <c r="I639" s="77">
        <v>43091</v>
      </c>
      <c r="J639" s="77">
        <v>2958465</v>
      </c>
    </row>
    <row r="640" spans="1:10" x14ac:dyDescent="0.25">
      <c r="A640" s="76" t="s">
        <v>1408</v>
      </c>
      <c r="B640" s="76" t="s">
        <v>1410</v>
      </c>
      <c r="C640" s="76" t="s">
        <v>15032</v>
      </c>
      <c r="D640" s="76" t="s">
        <v>15034</v>
      </c>
      <c r="E640" s="76" t="s">
        <v>15042</v>
      </c>
      <c r="F640" s="76" t="s">
        <v>15042</v>
      </c>
      <c r="G640" s="76">
        <v>0</v>
      </c>
      <c r="H640" s="76">
        <v>0</v>
      </c>
      <c r="I640" s="77">
        <v>43068</v>
      </c>
      <c r="J640" s="77">
        <v>2958465</v>
      </c>
    </row>
    <row r="641" spans="1:10" x14ac:dyDescent="0.25">
      <c r="A641" s="76" t="s">
        <v>1408</v>
      </c>
      <c r="B641" s="76" t="s">
        <v>1410</v>
      </c>
      <c r="C641" s="76" t="s">
        <v>15032</v>
      </c>
      <c r="D641" s="76" t="s">
        <v>15033</v>
      </c>
      <c r="E641" s="76" t="s">
        <v>15033</v>
      </c>
      <c r="F641" s="76" t="s">
        <v>15033</v>
      </c>
      <c r="G641" s="76">
        <v>1285</v>
      </c>
      <c r="H641" s="76">
        <v>1028</v>
      </c>
      <c r="I641" s="77">
        <v>43061</v>
      </c>
      <c r="J641" s="77">
        <v>44168</v>
      </c>
    </row>
    <row r="642" spans="1:10" x14ac:dyDescent="0.25">
      <c r="A642" s="76" t="s">
        <v>1428</v>
      </c>
      <c r="B642" s="76" t="s">
        <v>1431</v>
      </c>
      <c r="C642" s="76" t="s">
        <v>15032</v>
      </c>
      <c r="D642" s="76" t="s">
        <v>15033</v>
      </c>
      <c r="E642" s="76" t="s">
        <v>15033</v>
      </c>
      <c r="F642" s="76" t="s">
        <v>15033</v>
      </c>
      <c r="G642" s="76">
        <v>2250</v>
      </c>
      <c r="H642" s="76">
        <v>1800</v>
      </c>
      <c r="I642" s="77">
        <v>45546</v>
      </c>
      <c r="J642" s="77">
        <v>2958465</v>
      </c>
    </row>
    <row r="643" spans="1:10" x14ac:dyDescent="0.25">
      <c r="A643" s="76" t="s">
        <v>1428</v>
      </c>
      <c r="B643" s="76" t="s">
        <v>1431</v>
      </c>
      <c r="C643" s="76" t="s">
        <v>15032</v>
      </c>
      <c r="D643" s="76" t="s">
        <v>15034</v>
      </c>
      <c r="E643" s="76" t="s">
        <v>15042</v>
      </c>
      <c r="F643" s="76" t="s">
        <v>15042</v>
      </c>
      <c r="G643" s="76">
        <v>0</v>
      </c>
      <c r="H643" s="76">
        <v>0</v>
      </c>
      <c r="I643" s="77">
        <v>44888</v>
      </c>
      <c r="J643" s="77">
        <v>2958465</v>
      </c>
    </row>
    <row r="644" spans="1:10" x14ac:dyDescent="0.25">
      <c r="A644" s="76" t="s">
        <v>1428</v>
      </c>
      <c r="B644" s="76" t="s">
        <v>1431</v>
      </c>
      <c r="C644" s="76" t="s">
        <v>15032</v>
      </c>
      <c r="D644" s="76" t="s">
        <v>15034</v>
      </c>
      <c r="E644" s="76" t="s">
        <v>15071</v>
      </c>
      <c r="F644" s="76" t="s">
        <v>15038</v>
      </c>
      <c r="G644" s="76">
        <v>0</v>
      </c>
      <c r="H644" s="76">
        <v>0</v>
      </c>
      <c r="I644" s="77">
        <v>44888</v>
      </c>
      <c r="J644" s="77">
        <v>2958465</v>
      </c>
    </row>
    <row r="645" spans="1:10" x14ac:dyDescent="0.25">
      <c r="A645" s="76" t="s">
        <v>1428</v>
      </c>
      <c r="B645" s="76" t="s">
        <v>1431</v>
      </c>
      <c r="C645" s="76" t="s">
        <v>15032</v>
      </c>
      <c r="D645" s="76" t="s">
        <v>15034</v>
      </c>
      <c r="E645" s="76" t="s">
        <v>15072</v>
      </c>
      <c r="F645" s="76" t="s">
        <v>15038</v>
      </c>
      <c r="G645" s="76">
        <v>0</v>
      </c>
      <c r="H645" s="76">
        <v>0</v>
      </c>
      <c r="I645" s="77">
        <v>44888</v>
      </c>
      <c r="J645" s="77">
        <v>2958465</v>
      </c>
    </row>
    <row r="646" spans="1:10" x14ac:dyDescent="0.25">
      <c r="A646" s="76" t="s">
        <v>1428</v>
      </c>
      <c r="B646" s="76" t="s">
        <v>1431</v>
      </c>
      <c r="C646" s="76" t="s">
        <v>15032</v>
      </c>
      <c r="D646" s="76" t="s">
        <v>15033</v>
      </c>
      <c r="E646" s="76" t="s">
        <v>15033</v>
      </c>
      <c r="F646" s="76" t="s">
        <v>15033</v>
      </c>
      <c r="G646" s="76">
        <v>2050</v>
      </c>
      <c r="H646" s="76">
        <v>1640</v>
      </c>
      <c r="I646" s="77">
        <v>44741</v>
      </c>
      <c r="J646" s="77">
        <v>45545</v>
      </c>
    </row>
    <row r="647" spans="1:10" x14ac:dyDescent="0.25">
      <c r="A647" s="76" t="s">
        <v>1455</v>
      </c>
      <c r="B647" s="76" t="s">
        <v>1458</v>
      </c>
      <c r="C647" s="76" t="s">
        <v>15032</v>
      </c>
      <c r="D647" s="76" t="s">
        <v>15033</v>
      </c>
      <c r="E647" s="76" t="s">
        <v>15033</v>
      </c>
      <c r="F647" s="76" t="s">
        <v>15033</v>
      </c>
      <c r="G647" s="76">
        <v>870</v>
      </c>
      <c r="H647" s="76">
        <v>696</v>
      </c>
      <c r="I647" s="77">
        <v>45579</v>
      </c>
      <c r="J647" s="77">
        <v>2958465</v>
      </c>
    </row>
    <row r="648" spans="1:10" x14ac:dyDescent="0.25">
      <c r="A648" s="76" t="s">
        <v>1455</v>
      </c>
      <c r="B648" s="76" t="s">
        <v>1458</v>
      </c>
      <c r="C648" s="76" t="s">
        <v>15032</v>
      </c>
      <c r="D648" s="76" t="s">
        <v>15033</v>
      </c>
      <c r="E648" s="76" t="s">
        <v>15033</v>
      </c>
      <c r="F648" s="76" t="s">
        <v>15033</v>
      </c>
      <c r="G648" s="76">
        <v>830</v>
      </c>
      <c r="H648" s="76">
        <v>664</v>
      </c>
      <c r="I648" s="77">
        <v>45546</v>
      </c>
      <c r="J648" s="77">
        <v>45578</v>
      </c>
    </row>
    <row r="649" spans="1:10" x14ac:dyDescent="0.25">
      <c r="A649" s="76" t="s">
        <v>1455</v>
      </c>
      <c r="B649" s="76" t="s">
        <v>1458</v>
      </c>
      <c r="C649" s="76" t="s">
        <v>15032</v>
      </c>
      <c r="D649" s="76" t="s">
        <v>15033</v>
      </c>
      <c r="E649" s="76" t="s">
        <v>15033</v>
      </c>
      <c r="F649" s="76" t="s">
        <v>15033</v>
      </c>
      <c r="G649" s="76">
        <v>870</v>
      </c>
      <c r="H649" s="76">
        <v>696</v>
      </c>
      <c r="I649" s="77">
        <v>45545</v>
      </c>
      <c r="J649" s="77">
        <v>45545</v>
      </c>
    </row>
    <row r="650" spans="1:10" x14ac:dyDescent="0.25">
      <c r="A650" s="76" t="s">
        <v>1455</v>
      </c>
      <c r="B650" s="76" t="s">
        <v>1458</v>
      </c>
      <c r="C650" s="76" t="s">
        <v>15032</v>
      </c>
      <c r="D650" s="76" t="s">
        <v>15033</v>
      </c>
      <c r="E650" s="76" t="s">
        <v>15033</v>
      </c>
      <c r="F650" s="76" t="s">
        <v>15033</v>
      </c>
      <c r="G650" s="76">
        <v>830</v>
      </c>
      <c r="H650" s="76">
        <v>664</v>
      </c>
      <c r="I650" s="77">
        <v>45345</v>
      </c>
      <c r="J650" s="77">
        <v>45544</v>
      </c>
    </row>
    <row r="651" spans="1:10" x14ac:dyDescent="0.25">
      <c r="A651" s="76" t="s">
        <v>1455</v>
      </c>
      <c r="B651" s="76" t="s">
        <v>1458</v>
      </c>
      <c r="C651" s="76" t="s">
        <v>15032</v>
      </c>
      <c r="D651" s="76" t="s">
        <v>15033</v>
      </c>
      <c r="E651" s="76" t="s">
        <v>15033</v>
      </c>
      <c r="F651" s="76" t="s">
        <v>15033</v>
      </c>
      <c r="G651" s="76">
        <v>803</v>
      </c>
      <c r="H651" s="76">
        <v>642</v>
      </c>
      <c r="I651" s="77">
        <v>44921</v>
      </c>
      <c r="J651" s="77">
        <v>45344</v>
      </c>
    </row>
    <row r="652" spans="1:10" x14ac:dyDescent="0.25">
      <c r="A652" s="76" t="s">
        <v>1511</v>
      </c>
      <c r="B652" s="76" t="s">
        <v>1514</v>
      </c>
      <c r="C652" s="76" t="s">
        <v>15032</v>
      </c>
      <c r="D652" s="76" t="s">
        <v>15033</v>
      </c>
      <c r="E652" s="76" t="s">
        <v>15033</v>
      </c>
      <c r="F652" s="76" t="s">
        <v>15033</v>
      </c>
      <c r="G652" s="76">
        <v>2340</v>
      </c>
      <c r="H652" s="76">
        <v>1872</v>
      </c>
      <c r="I652" s="77">
        <v>45579</v>
      </c>
      <c r="J652" s="77">
        <v>2958465</v>
      </c>
    </row>
    <row r="653" spans="1:10" x14ac:dyDescent="0.25">
      <c r="A653" s="76" t="s">
        <v>1511</v>
      </c>
      <c r="B653" s="76" t="s">
        <v>1514</v>
      </c>
      <c r="C653" s="76" t="s">
        <v>15032</v>
      </c>
      <c r="D653" s="76" t="s">
        <v>15033</v>
      </c>
      <c r="E653" s="76" t="s">
        <v>15033</v>
      </c>
      <c r="F653" s="76" t="s">
        <v>15033</v>
      </c>
      <c r="G653" s="76">
        <v>2230</v>
      </c>
      <c r="H653" s="76">
        <v>1784</v>
      </c>
      <c r="I653" s="77">
        <v>45345</v>
      </c>
      <c r="J653" s="77">
        <v>45578</v>
      </c>
    </row>
    <row r="654" spans="1:10" x14ac:dyDescent="0.25">
      <c r="A654" s="76" t="s">
        <v>1511</v>
      </c>
      <c r="B654" s="76" t="s">
        <v>1514</v>
      </c>
      <c r="C654" s="76" t="s">
        <v>15032</v>
      </c>
      <c r="D654" s="76" t="s">
        <v>15033</v>
      </c>
      <c r="E654" s="76" t="s">
        <v>15033</v>
      </c>
      <c r="F654" s="76" t="s">
        <v>15033</v>
      </c>
      <c r="G654" s="76">
        <v>2168</v>
      </c>
      <c r="H654" s="76">
        <v>1734</v>
      </c>
      <c r="I654" s="77">
        <v>44923</v>
      </c>
      <c r="J654" s="77">
        <v>45344</v>
      </c>
    </row>
    <row r="655" spans="1:10" x14ac:dyDescent="0.25">
      <c r="A655" s="76" t="s">
        <v>1523</v>
      </c>
      <c r="B655" s="76" t="s">
        <v>1525</v>
      </c>
      <c r="C655" s="76" t="s">
        <v>15032</v>
      </c>
      <c r="D655" s="76" t="s">
        <v>15034</v>
      </c>
      <c r="E655" s="76" t="s">
        <v>15044</v>
      </c>
      <c r="F655" s="76" t="s">
        <v>15044</v>
      </c>
      <c r="G655" s="76">
        <v>0</v>
      </c>
      <c r="H655" s="76">
        <v>0</v>
      </c>
      <c r="I655" s="77">
        <v>45015</v>
      </c>
      <c r="J655" s="77">
        <v>2958465</v>
      </c>
    </row>
    <row r="656" spans="1:10" x14ac:dyDescent="0.25">
      <c r="A656" s="76" t="s">
        <v>1523</v>
      </c>
      <c r="B656" s="76" t="s">
        <v>1525</v>
      </c>
      <c r="C656" s="76" t="s">
        <v>15032</v>
      </c>
      <c r="D656" s="76" t="s">
        <v>15034</v>
      </c>
      <c r="E656" s="76" t="s">
        <v>15036</v>
      </c>
      <c r="F656" s="76" t="s">
        <v>15036</v>
      </c>
      <c r="G656" s="76">
        <v>0</v>
      </c>
      <c r="H656" s="76">
        <v>0</v>
      </c>
      <c r="I656" s="77">
        <v>45015</v>
      </c>
      <c r="J656" s="77">
        <v>2958465</v>
      </c>
    </row>
    <row r="657" spans="1:10" x14ac:dyDescent="0.25">
      <c r="A657" s="76" t="s">
        <v>1523</v>
      </c>
      <c r="B657" s="76" t="s">
        <v>1525</v>
      </c>
      <c r="C657" s="76" t="s">
        <v>15032</v>
      </c>
      <c r="D657" s="76" t="s">
        <v>15034</v>
      </c>
      <c r="E657" s="76" t="s">
        <v>15042</v>
      </c>
      <c r="F657" s="76" t="s">
        <v>15042</v>
      </c>
      <c r="G657" s="76">
        <v>0</v>
      </c>
      <c r="H657" s="76">
        <v>0</v>
      </c>
      <c r="I657" s="77">
        <v>45015</v>
      </c>
      <c r="J657" s="77">
        <v>2958465</v>
      </c>
    </row>
    <row r="658" spans="1:10" x14ac:dyDescent="0.25">
      <c r="A658" s="76" t="s">
        <v>1523</v>
      </c>
      <c r="B658" s="76" t="s">
        <v>1525</v>
      </c>
      <c r="C658" s="76" t="s">
        <v>15032</v>
      </c>
      <c r="D658" s="76" t="s">
        <v>15034</v>
      </c>
      <c r="E658" s="76" t="s">
        <v>15054</v>
      </c>
      <c r="F658" s="76" t="s">
        <v>15054</v>
      </c>
      <c r="G658" s="76">
        <v>1300</v>
      </c>
      <c r="H658" s="76">
        <v>1040</v>
      </c>
      <c r="I658" s="77">
        <v>45015</v>
      </c>
      <c r="J658" s="77">
        <v>2958465</v>
      </c>
    </row>
    <row r="659" spans="1:10" x14ac:dyDescent="0.25">
      <c r="A659" s="76" t="s">
        <v>1523</v>
      </c>
      <c r="B659" s="76" t="s">
        <v>1525</v>
      </c>
      <c r="C659" s="76" t="s">
        <v>15032</v>
      </c>
      <c r="D659" s="76" t="s">
        <v>15033</v>
      </c>
      <c r="E659" s="76" t="s">
        <v>15033</v>
      </c>
      <c r="F659" s="76" t="s">
        <v>15033</v>
      </c>
      <c r="G659" s="76">
        <v>2600</v>
      </c>
      <c r="H659" s="76">
        <v>2080</v>
      </c>
      <c r="I659" s="77">
        <v>45015</v>
      </c>
      <c r="J659" s="77">
        <v>2958465</v>
      </c>
    </row>
    <row r="660" spans="1:10" x14ac:dyDescent="0.25">
      <c r="A660" s="76" t="s">
        <v>1606</v>
      </c>
      <c r="B660" s="76" t="s">
        <v>1608</v>
      </c>
      <c r="C660" s="76" t="s">
        <v>15032</v>
      </c>
      <c r="D660" s="76" t="s">
        <v>15034</v>
      </c>
      <c r="E660" s="76" t="s">
        <v>15040</v>
      </c>
      <c r="F660" s="76" t="s">
        <v>15041</v>
      </c>
      <c r="G660" s="76">
        <v>0</v>
      </c>
      <c r="H660" s="76">
        <v>0</v>
      </c>
      <c r="I660" s="77">
        <v>45608</v>
      </c>
      <c r="J660" s="77">
        <v>2958465</v>
      </c>
    </row>
    <row r="661" spans="1:10" x14ac:dyDescent="0.25">
      <c r="A661" s="76" t="s">
        <v>1606</v>
      </c>
      <c r="B661" s="76" t="s">
        <v>1608</v>
      </c>
      <c r="C661" s="76" t="s">
        <v>15032</v>
      </c>
      <c r="D661" s="76" t="s">
        <v>15033</v>
      </c>
      <c r="E661" s="76" t="s">
        <v>15033</v>
      </c>
      <c r="F661" s="76" t="s">
        <v>15033</v>
      </c>
      <c r="G661" s="76">
        <v>2100</v>
      </c>
      <c r="H661" s="76">
        <v>1680</v>
      </c>
      <c r="I661" s="77">
        <v>45608</v>
      </c>
      <c r="J661" s="77">
        <v>2958465</v>
      </c>
    </row>
    <row r="662" spans="1:10" x14ac:dyDescent="0.25">
      <c r="A662" s="76" t="s">
        <v>1606</v>
      </c>
      <c r="B662" s="76" t="s">
        <v>1608</v>
      </c>
      <c r="C662" s="76" t="s">
        <v>15039</v>
      </c>
      <c r="D662" s="76" t="s">
        <v>15033</v>
      </c>
      <c r="E662" s="76" t="s">
        <v>15033</v>
      </c>
      <c r="F662" s="76" t="s">
        <v>15033</v>
      </c>
      <c r="G662" s="76">
        <v>1680</v>
      </c>
      <c r="H662" s="76">
        <v>1344</v>
      </c>
      <c r="I662" s="77">
        <v>45608</v>
      </c>
      <c r="J662" s="77">
        <v>2958465</v>
      </c>
    </row>
    <row r="663" spans="1:10" x14ac:dyDescent="0.25">
      <c r="A663" s="76" t="s">
        <v>1606</v>
      </c>
      <c r="B663" s="76" t="s">
        <v>1608</v>
      </c>
      <c r="C663" s="76" t="s">
        <v>15032</v>
      </c>
      <c r="D663" s="76" t="s">
        <v>15034</v>
      </c>
      <c r="E663" s="76" t="s">
        <v>15040</v>
      </c>
      <c r="F663" s="76" t="s">
        <v>15041</v>
      </c>
      <c r="G663" s="76">
        <v>0</v>
      </c>
      <c r="H663" s="76">
        <v>0</v>
      </c>
      <c r="I663" s="77">
        <v>45261</v>
      </c>
      <c r="J663" s="77">
        <v>45607</v>
      </c>
    </row>
    <row r="664" spans="1:10" x14ac:dyDescent="0.25">
      <c r="A664" s="76" t="s">
        <v>1606</v>
      </c>
      <c r="B664" s="76" t="s">
        <v>1608</v>
      </c>
      <c r="C664" s="76" t="s">
        <v>15032</v>
      </c>
      <c r="D664" s="76" t="s">
        <v>15033</v>
      </c>
      <c r="E664" s="76" t="s">
        <v>15033</v>
      </c>
      <c r="F664" s="76" t="s">
        <v>15033</v>
      </c>
      <c r="G664" s="76">
        <v>1910</v>
      </c>
      <c r="H664" s="76">
        <v>1528</v>
      </c>
      <c r="I664" s="77">
        <v>45261</v>
      </c>
      <c r="J664" s="77">
        <v>45607</v>
      </c>
    </row>
    <row r="665" spans="1:10" x14ac:dyDescent="0.25">
      <c r="A665" s="76" t="s">
        <v>1606</v>
      </c>
      <c r="B665" s="76" t="s">
        <v>1608</v>
      </c>
      <c r="C665" s="76" t="s">
        <v>15039</v>
      </c>
      <c r="D665" s="76" t="s">
        <v>15033</v>
      </c>
      <c r="E665" s="76" t="s">
        <v>15033</v>
      </c>
      <c r="F665" s="76" t="s">
        <v>15033</v>
      </c>
      <c r="G665" s="76">
        <v>1528</v>
      </c>
      <c r="H665" s="76">
        <v>1222</v>
      </c>
      <c r="I665" s="77">
        <v>45261</v>
      </c>
      <c r="J665" s="77">
        <v>45607</v>
      </c>
    </row>
    <row r="666" spans="1:10" x14ac:dyDescent="0.25">
      <c r="A666" s="76" t="s">
        <v>1606</v>
      </c>
      <c r="B666" s="76" t="s">
        <v>1608</v>
      </c>
      <c r="C666" s="76" t="s">
        <v>15032</v>
      </c>
      <c r="D666" s="76" t="s">
        <v>15034</v>
      </c>
      <c r="E666" s="76" t="s">
        <v>15040</v>
      </c>
      <c r="F666" s="76" t="s">
        <v>15041</v>
      </c>
      <c r="G666" s="76">
        <v>0</v>
      </c>
      <c r="H666" s="76">
        <v>0</v>
      </c>
      <c r="I666" s="77">
        <v>44931</v>
      </c>
      <c r="J666" s="77">
        <v>45260</v>
      </c>
    </row>
    <row r="667" spans="1:10" x14ac:dyDescent="0.25">
      <c r="A667" s="76" t="s">
        <v>1606</v>
      </c>
      <c r="B667" s="76" t="s">
        <v>1608</v>
      </c>
      <c r="C667" s="76" t="s">
        <v>15032</v>
      </c>
      <c r="D667" s="76" t="s">
        <v>15033</v>
      </c>
      <c r="E667" s="76" t="s">
        <v>15033</v>
      </c>
      <c r="F667" s="76" t="s">
        <v>15033</v>
      </c>
      <c r="G667" s="76">
        <v>1820</v>
      </c>
      <c r="H667" s="76">
        <v>1456</v>
      </c>
      <c r="I667" s="77">
        <v>44931</v>
      </c>
      <c r="J667" s="77">
        <v>45260</v>
      </c>
    </row>
    <row r="668" spans="1:10" x14ac:dyDescent="0.25">
      <c r="A668" s="76" t="s">
        <v>1606</v>
      </c>
      <c r="B668" s="76" t="s">
        <v>1608</v>
      </c>
      <c r="C668" s="76" t="s">
        <v>15039</v>
      </c>
      <c r="D668" s="76" t="s">
        <v>15033</v>
      </c>
      <c r="E668" s="76" t="s">
        <v>15033</v>
      </c>
      <c r="F668" s="76" t="s">
        <v>15033</v>
      </c>
      <c r="G668" s="76">
        <v>1456</v>
      </c>
      <c r="H668" s="76">
        <v>1165</v>
      </c>
      <c r="I668" s="77">
        <v>44931</v>
      </c>
      <c r="J668" s="77">
        <v>45260</v>
      </c>
    </row>
    <row r="669" spans="1:10" x14ac:dyDescent="0.25">
      <c r="A669" s="76" t="s">
        <v>1606</v>
      </c>
      <c r="B669" s="76" t="s">
        <v>1608</v>
      </c>
      <c r="C669" s="76" t="s">
        <v>15032</v>
      </c>
      <c r="D669" s="76" t="s">
        <v>15034</v>
      </c>
      <c r="E669" s="76" t="s">
        <v>15040</v>
      </c>
      <c r="F669" s="76" t="s">
        <v>15041</v>
      </c>
      <c r="G669" s="76">
        <v>0</v>
      </c>
      <c r="H669" s="76">
        <v>0</v>
      </c>
      <c r="I669" s="77">
        <v>44531</v>
      </c>
      <c r="J669" s="77">
        <v>44930</v>
      </c>
    </row>
    <row r="670" spans="1:10" x14ac:dyDescent="0.25">
      <c r="A670" s="76" t="s">
        <v>1606</v>
      </c>
      <c r="B670" s="76" t="s">
        <v>1608</v>
      </c>
      <c r="C670" s="76" t="s">
        <v>15032</v>
      </c>
      <c r="D670" s="76" t="s">
        <v>15033</v>
      </c>
      <c r="E670" s="76" t="s">
        <v>15033</v>
      </c>
      <c r="F670" s="76" t="s">
        <v>15033</v>
      </c>
      <c r="G670" s="76">
        <v>1650</v>
      </c>
      <c r="H670" s="76">
        <v>1320</v>
      </c>
      <c r="I670" s="77">
        <v>44531</v>
      </c>
      <c r="J670" s="77">
        <v>44930</v>
      </c>
    </row>
    <row r="671" spans="1:10" x14ac:dyDescent="0.25">
      <c r="A671" s="76" t="s">
        <v>1606</v>
      </c>
      <c r="B671" s="76" t="s">
        <v>1608</v>
      </c>
      <c r="C671" s="76" t="s">
        <v>15039</v>
      </c>
      <c r="D671" s="76" t="s">
        <v>15033</v>
      </c>
      <c r="E671" s="76" t="s">
        <v>15033</v>
      </c>
      <c r="F671" s="76" t="s">
        <v>15033</v>
      </c>
      <c r="G671" s="76">
        <v>1320</v>
      </c>
      <c r="H671" s="76">
        <v>1056</v>
      </c>
      <c r="I671" s="77">
        <v>44531</v>
      </c>
      <c r="J671" s="77">
        <v>44930</v>
      </c>
    </row>
    <row r="672" spans="1:10" x14ac:dyDescent="0.25">
      <c r="A672" s="76" t="s">
        <v>1606</v>
      </c>
      <c r="B672" s="76" t="s">
        <v>1608</v>
      </c>
      <c r="C672" s="76" t="s">
        <v>15032</v>
      </c>
      <c r="D672" s="76" t="s">
        <v>15034</v>
      </c>
      <c r="E672" s="76" t="s">
        <v>15040</v>
      </c>
      <c r="F672" s="76" t="s">
        <v>15041</v>
      </c>
      <c r="G672" s="76">
        <v>0</v>
      </c>
      <c r="H672" s="76">
        <v>0</v>
      </c>
      <c r="I672" s="77">
        <v>44218</v>
      </c>
      <c r="J672" s="77">
        <v>44530</v>
      </c>
    </row>
    <row r="673" spans="1:10" x14ac:dyDescent="0.25">
      <c r="A673" s="76" t="s">
        <v>1606</v>
      </c>
      <c r="B673" s="76" t="s">
        <v>1608</v>
      </c>
      <c r="C673" s="76" t="s">
        <v>15032</v>
      </c>
      <c r="D673" s="76" t="s">
        <v>15033</v>
      </c>
      <c r="E673" s="76" t="s">
        <v>15033</v>
      </c>
      <c r="F673" s="76" t="s">
        <v>15033</v>
      </c>
      <c r="G673" s="76">
        <v>1500</v>
      </c>
      <c r="H673" s="76">
        <v>1200</v>
      </c>
      <c r="I673" s="77">
        <v>44218</v>
      </c>
      <c r="J673" s="77">
        <v>44530</v>
      </c>
    </row>
    <row r="674" spans="1:10" x14ac:dyDescent="0.25">
      <c r="A674" s="76" t="s">
        <v>1606</v>
      </c>
      <c r="B674" s="76" t="s">
        <v>1608</v>
      </c>
      <c r="C674" s="76" t="s">
        <v>15039</v>
      </c>
      <c r="D674" s="76" t="s">
        <v>15033</v>
      </c>
      <c r="E674" s="76" t="s">
        <v>15033</v>
      </c>
      <c r="F674" s="76" t="s">
        <v>15033</v>
      </c>
      <c r="G674" s="76">
        <v>1200</v>
      </c>
      <c r="H674" s="76">
        <v>960</v>
      </c>
      <c r="I674" s="77">
        <v>44218</v>
      </c>
      <c r="J674" s="77">
        <v>44530</v>
      </c>
    </row>
    <row r="675" spans="1:10" x14ac:dyDescent="0.25">
      <c r="A675" s="76" t="s">
        <v>1606</v>
      </c>
      <c r="B675" s="76" t="s">
        <v>1608</v>
      </c>
      <c r="C675" s="76" t="s">
        <v>15032</v>
      </c>
      <c r="D675" s="76" t="s">
        <v>15034</v>
      </c>
      <c r="E675" s="76" t="s">
        <v>15040</v>
      </c>
      <c r="F675" s="76" t="s">
        <v>15041</v>
      </c>
      <c r="G675" s="76">
        <v>0</v>
      </c>
      <c r="H675" s="76">
        <v>0</v>
      </c>
      <c r="I675" s="77">
        <v>44168</v>
      </c>
      <c r="J675" s="77">
        <v>44217</v>
      </c>
    </row>
    <row r="676" spans="1:10" x14ac:dyDescent="0.25">
      <c r="A676" s="76" t="s">
        <v>1606</v>
      </c>
      <c r="B676" s="76" t="s">
        <v>1608</v>
      </c>
      <c r="C676" s="76" t="s">
        <v>15032</v>
      </c>
      <c r="D676" s="76" t="s">
        <v>15033</v>
      </c>
      <c r="E676" s="76" t="s">
        <v>15033</v>
      </c>
      <c r="F676" s="76" t="s">
        <v>15033</v>
      </c>
      <c r="G676" s="76">
        <v>1700</v>
      </c>
      <c r="H676" s="76">
        <v>1360</v>
      </c>
      <c r="I676" s="77">
        <v>44168</v>
      </c>
      <c r="J676" s="77">
        <v>44217</v>
      </c>
    </row>
    <row r="677" spans="1:10" x14ac:dyDescent="0.25">
      <c r="A677" s="76" t="s">
        <v>1606</v>
      </c>
      <c r="B677" s="76" t="s">
        <v>1608</v>
      </c>
      <c r="C677" s="76" t="s">
        <v>15039</v>
      </c>
      <c r="D677" s="76" t="s">
        <v>15033</v>
      </c>
      <c r="E677" s="76" t="s">
        <v>15033</v>
      </c>
      <c r="F677" s="76" t="s">
        <v>15033</v>
      </c>
      <c r="G677" s="76">
        <v>1360</v>
      </c>
      <c r="H677" s="76">
        <v>1088</v>
      </c>
      <c r="I677" s="77">
        <v>44168</v>
      </c>
      <c r="J677" s="77">
        <v>44217</v>
      </c>
    </row>
    <row r="678" spans="1:10" x14ac:dyDescent="0.25">
      <c r="A678" s="76" t="s">
        <v>1606</v>
      </c>
      <c r="B678" s="76" t="s">
        <v>1608</v>
      </c>
      <c r="C678" s="76" t="s">
        <v>15039</v>
      </c>
      <c r="D678" s="76" t="s">
        <v>15033</v>
      </c>
      <c r="E678" s="76" t="s">
        <v>15033</v>
      </c>
      <c r="F678" s="76" t="s">
        <v>15033</v>
      </c>
      <c r="G678" s="76">
        <v>1160</v>
      </c>
      <c r="H678" s="76">
        <v>928</v>
      </c>
      <c r="I678" s="77">
        <v>44000</v>
      </c>
      <c r="J678" s="77">
        <v>44167</v>
      </c>
    </row>
    <row r="679" spans="1:10" x14ac:dyDescent="0.25">
      <c r="A679" s="76" t="s">
        <v>1606</v>
      </c>
      <c r="B679" s="76" t="s">
        <v>1608</v>
      </c>
      <c r="C679" s="76" t="s">
        <v>15032</v>
      </c>
      <c r="D679" s="76" t="s">
        <v>15034</v>
      </c>
      <c r="E679" s="76" t="s">
        <v>15040</v>
      </c>
      <c r="F679" s="76" t="s">
        <v>15041</v>
      </c>
      <c r="G679" s="76">
        <v>0</v>
      </c>
      <c r="H679" s="76">
        <v>0</v>
      </c>
      <c r="I679" s="77">
        <v>43748</v>
      </c>
      <c r="J679" s="77">
        <v>44167</v>
      </c>
    </row>
    <row r="680" spans="1:10" x14ac:dyDescent="0.25">
      <c r="A680" s="76" t="s">
        <v>1606</v>
      </c>
      <c r="B680" s="76" t="s">
        <v>1608</v>
      </c>
      <c r="C680" s="76" t="s">
        <v>15032</v>
      </c>
      <c r="D680" s="76" t="s">
        <v>15033</v>
      </c>
      <c r="E680" s="76" t="s">
        <v>15033</v>
      </c>
      <c r="F680" s="76" t="s">
        <v>15033</v>
      </c>
      <c r="G680" s="76">
        <v>1450</v>
      </c>
      <c r="H680" s="76">
        <v>1160</v>
      </c>
      <c r="I680" s="77">
        <v>43748</v>
      </c>
      <c r="J680" s="77">
        <v>44167</v>
      </c>
    </row>
    <row r="681" spans="1:10" x14ac:dyDescent="0.25">
      <c r="A681" s="76" t="s">
        <v>1606</v>
      </c>
      <c r="B681" s="76" t="s">
        <v>1608</v>
      </c>
      <c r="C681" s="76" t="s">
        <v>15032</v>
      </c>
      <c r="D681" s="76" t="s">
        <v>15034</v>
      </c>
      <c r="E681" s="76" t="s">
        <v>15040</v>
      </c>
      <c r="F681" s="76" t="s">
        <v>15041</v>
      </c>
      <c r="G681" s="76">
        <v>0</v>
      </c>
      <c r="H681" s="76">
        <v>0</v>
      </c>
      <c r="I681" s="77">
        <v>42412</v>
      </c>
      <c r="J681" s="77">
        <v>43747</v>
      </c>
    </row>
    <row r="682" spans="1:10" x14ac:dyDescent="0.25">
      <c r="A682" s="76" t="s">
        <v>1606</v>
      </c>
      <c r="B682" s="76" t="s">
        <v>1608</v>
      </c>
      <c r="C682" s="76" t="s">
        <v>15032</v>
      </c>
      <c r="D682" s="76" t="s">
        <v>15034</v>
      </c>
      <c r="E682" s="76" t="s">
        <v>15040</v>
      </c>
      <c r="F682" s="76" t="s">
        <v>15041</v>
      </c>
      <c r="G682" s="76">
        <v>1200</v>
      </c>
      <c r="H682" s="76">
        <v>960</v>
      </c>
      <c r="I682" s="77">
        <v>42411</v>
      </c>
      <c r="J682" s="77">
        <v>42411</v>
      </c>
    </row>
    <row r="683" spans="1:10" x14ac:dyDescent="0.25">
      <c r="A683" s="76" t="s">
        <v>1606</v>
      </c>
      <c r="B683" s="76" t="s">
        <v>1608</v>
      </c>
      <c r="C683" s="76" t="s">
        <v>15032</v>
      </c>
      <c r="D683" s="76" t="s">
        <v>15034</v>
      </c>
      <c r="E683" s="76" t="s">
        <v>15040</v>
      </c>
      <c r="F683" s="76" t="s">
        <v>15041</v>
      </c>
      <c r="G683" s="76">
        <v>341</v>
      </c>
      <c r="H683" s="76">
        <v>273</v>
      </c>
      <c r="I683" s="77">
        <v>42367</v>
      </c>
      <c r="J683" s="77">
        <v>42410</v>
      </c>
    </row>
    <row r="684" spans="1:10" x14ac:dyDescent="0.25">
      <c r="A684" s="76" t="s">
        <v>1606</v>
      </c>
      <c r="B684" s="76" t="s">
        <v>1608</v>
      </c>
      <c r="C684" s="76" t="s">
        <v>15032</v>
      </c>
      <c r="D684" s="76" t="s">
        <v>15034</v>
      </c>
      <c r="E684" s="76" t="s">
        <v>15040</v>
      </c>
      <c r="F684" s="76" t="s">
        <v>15041</v>
      </c>
      <c r="G684" s="76">
        <v>0</v>
      </c>
      <c r="H684" s="76">
        <v>0</v>
      </c>
      <c r="I684" s="77">
        <v>42313</v>
      </c>
      <c r="J684" s="77">
        <v>42366</v>
      </c>
    </row>
    <row r="685" spans="1:10" x14ac:dyDescent="0.25">
      <c r="A685" s="76" t="s">
        <v>1606</v>
      </c>
      <c r="B685" s="76" t="s">
        <v>1608</v>
      </c>
      <c r="C685" s="76" t="s">
        <v>15032</v>
      </c>
      <c r="D685" s="76" t="s">
        <v>15033</v>
      </c>
      <c r="E685" s="76" t="s">
        <v>15033</v>
      </c>
      <c r="F685" s="76" t="s">
        <v>15033</v>
      </c>
      <c r="G685" s="76">
        <v>1200</v>
      </c>
      <c r="H685" s="76">
        <v>960</v>
      </c>
      <c r="I685" s="77">
        <v>42256</v>
      </c>
      <c r="J685" s="77">
        <v>43747</v>
      </c>
    </row>
    <row r="686" spans="1:10" x14ac:dyDescent="0.25">
      <c r="A686" s="76" t="s">
        <v>1642</v>
      </c>
      <c r="B686" s="76" t="s">
        <v>1644</v>
      </c>
      <c r="C686" s="76" t="s">
        <v>15032</v>
      </c>
      <c r="D686" s="76" t="s">
        <v>15033</v>
      </c>
      <c r="E686" s="76" t="s">
        <v>15033</v>
      </c>
      <c r="F686" s="76" t="s">
        <v>15033</v>
      </c>
      <c r="G686" s="76">
        <v>2390</v>
      </c>
      <c r="H686" s="76">
        <v>1912</v>
      </c>
      <c r="I686" s="77">
        <v>45579</v>
      </c>
      <c r="J686" s="77">
        <v>2958465</v>
      </c>
    </row>
    <row r="687" spans="1:10" x14ac:dyDescent="0.25">
      <c r="A687" s="76" t="s">
        <v>1642</v>
      </c>
      <c r="B687" s="76" t="s">
        <v>1644</v>
      </c>
      <c r="C687" s="76" t="s">
        <v>15032</v>
      </c>
      <c r="D687" s="76" t="s">
        <v>15033</v>
      </c>
      <c r="E687" s="76" t="s">
        <v>15033</v>
      </c>
      <c r="F687" s="76" t="s">
        <v>15033</v>
      </c>
      <c r="G687" s="76">
        <v>2280</v>
      </c>
      <c r="H687" s="76">
        <v>1824</v>
      </c>
      <c r="I687" s="77">
        <v>45349</v>
      </c>
      <c r="J687" s="77">
        <v>45578</v>
      </c>
    </row>
    <row r="688" spans="1:10" x14ac:dyDescent="0.25">
      <c r="A688" s="76" t="s">
        <v>1642</v>
      </c>
      <c r="B688" s="76" t="s">
        <v>1644</v>
      </c>
      <c r="C688" s="76" t="s">
        <v>15032</v>
      </c>
      <c r="D688" s="76" t="s">
        <v>15033</v>
      </c>
      <c r="E688" s="76" t="s">
        <v>15033</v>
      </c>
      <c r="F688" s="76" t="s">
        <v>15033</v>
      </c>
      <c r="G688" s="76">
        <v>2211</v>
      </c>
      <c r="H688" s="76">
        <v>1769</v>
      </c>
      <c r="I688" s="77">
        <v>44923</v>
      </c>
      <c r="J688" s="77">
        <v>45348</v>
      </c>
    </row>
    <row r="689" spans="1:10" x14ac:dyDescent="0.25">
      <c r="A689" s="76" t="s">
        <v>1677</v>
      </c>
      <c r="B689" s="76" t="s">
        <v>1680</v>
      </c>
      <c r="C689" s="76" t="s">
        <v>15032</v>
      </c>
      <c r="D689" s="76" t="s">
        <v>15033</v>
      </c>
      <c r="E689" s="76" t="s">
        <v>15033</v>
      </c>
      <c r="F689" s="76" t="s">
        <v>15033</v>
      </c>
      <c r="G689" s="76">
        <v>870</v>
      </c>
      <c r="H689" s="76">
        <v>696</v>
      </c>
      <c r="I689" s="77">
        <v>45579</v>
      </c>
      <c r="J689" s="77">
        <v>2958465</v>
      </c>
    </row>
    <row r="690" spans="1:10" x14ac:dyDescent="0.25">
      <c r="A690" s="76" t="s">
        <v>1677</v>
      </c>
      <c r="B690" s="76" t="s">
        <v>1680</v>
      </c>
      <c r="C690" s="76" t="s">
        <v>15032</v>
      </c>
      <c r="D690" s="76" t="s">
        <v>15033</v>
      </c>
      <c r="E690" s="76" t="s">
        <v>15033</v>
      </c>
      <c r="F690" s="76" t="s">
        <v>15033</v>
      </c>
      <c r="G690" s="76">
        <v>830</v>
      </c>
      <c r="H690" s="76">
        <v>664</v>
      </c>
      <c r="I690" s="77">
        <v>45546</v>
      </c>
      <c r="J690" s="77">
        <v>45578</v>
      </c>
    </row>
    <row r="691" spans="1:10" x14ac:dyDescent="0.25">
      <c r="A691" s="76" t="s">
        <v>1677</v>
      </c>
      <c r="B691" s="76" t="s">
        <v>1680</v>
      </c>
      <c r="C691" s="76" t="s">
        <v>15032</v>
      </c>
      <c r="D691" s="76" t="s">
        <v>15033</v>
      </c>
      <c r="E691" s="76" t="s">
        <v>15033</v>
      </c>
      <c r="F691" s="76" t="s">
        <v>15033</v>
      </c>
      <c r="G691" s="76">
        <v>870</v>
      </c>
      <c r="H691" s="76">
        <v>696</v>
      </c>
      <c r="I691" s="77">
        <v>45545</v>
      </c>
      <c r="J691" s="77">
        <v>45545</v>
      </c>
    </row>
    <row r="692" spans="1:10" x14ac:dyDescent="0.25">
      <c r="A692" s="76" t="s">
        <v>1677</v>
      </c>
      <c r="B692" s="76" t="s">
        <v>1680</v>
      </c>
      <c r="C692" s="76" t="s">
        <v>15032</v>
      </c>
      <c r="D692" s="76" t="s">
        <v>15033</v>
      </c>
      <c r="E692" s="76" t="s">
        <v>15033</v>
      </c>
      <c r="F692" s="76" t="s">
        <v>15033</v>
      </c>
      <c r="G692" s="76">
        <v>830</v>
      </c>
      <c r="H692" s="76">
        <v>664</v>
      </c>
      <c r="I692" s="77">
        <v>45345</v>
      </c>
      <c r="J692" s="77">
        <v>45544</v>
      </c>
    </row>
    <row r="693" spans="1:10" x14ac:dyDescent="0.25">
      <c r="A693" s="76" t="s">
        <v>1677</v>
      </c>
      <c r="B693" s="76" t="s">
        <v>1680</v>
      </c>
      <c r="C693" s="76" t="s">
        <v>15032</v>
      </c>
      <c r="D693" s="76" t="s">
        <v>15033</v>
      </c>
      <c r="E693" s="76" t="s">
        <v>15033</v>
      </c>
      <c r="F693" s="76" t="s">
        <v>15033</v>
      </c>
      <c r="G693" s="76">
        <v>803</v>
      </c>
      <c r="H693" s="76">
        <v>642</v>
      </c>
      <c r="I693" s="77">
        <v>44921</v>
      </c>
      <c r="J693" s="77">
        <v>45344</v>
      </c>
    </row>
    <row r="694" spans="1:10" x14ac:dyDescent="0.25">
      <c r="A694" s="76" t="s">
        <v>1815</v>
      </c>
      <c r="B694" s="76" t="s">
        <v>1818</v>
      </c>
      <c r="C694" s="76" t="s">
        <v>15032</v>
      </c>
      <c r="D694" s="76" t="s">
        <v>15033</v>
      </c>
      <c r="E694" s="76" t="s">
        <v>15033</v>
      </c>
      <c r="F694" s="76" t="s">
        <v>15033</v>
      </c>
      <c r="G694" s="76">
        <v>1410</v>
      </c>
      <c r="H694" s="76">
        <v>1128</v>
      </c>
      <c r="I694" s="77">
        <v>45579</v>
      </c>
      <c r="J694" s="77">
        <v>2958465</v>
      </c>
    </row>
    <row r="695" spans="1:10" x14ac:dyDescent="0.25">
      <c r="A695" s="76" t="s">
        <v>1815</v>
      </c>
      <c r="B695" s="76" t="s">
        <v>1818</v>
      </c>
      <c r="C695" s="76" t="s">
        <v>15032</v>
      </c>
      <c r="D695" s="76" t="s">
        <v>15033</v>
      </c>
      <c r="E695" s="76" t="s">
        <v>15033</v>
      </c>
      <c r="F695" s="76" t="s">
        <v>15033</v>
      </c>
      <c r="G695" s="76">
        <v>1340</v>
      </c>
      <c r="H695" s="76">
        <v>1072</v>
      </c>
      <c r="I695" s="77">
        <v>45348</v>
      </c>
      <c r="J695" s="77">
        <v>45578</v>
      </c>
    </row>
    <row r="696" spans="1:10" x14ac:dyDescent="0.25">
      <c r="A696" s="76" t="s">
        <v>1815</v>
      </c>
      <c r="B696" s="76" t="s">
        <v>1818</v>
      </c>
      <c r="C696" s="76" t="s">
        <v>15032</v>
      </c>
      <c r="D696" s="76" t="s">
        <v>15033</v>
      </c>
      <c r="E696" s="76" t="s">
        <v>15033</v>
      </c>
      <c r="F696" s="76" t="s">
        <v>15033</v>
      </c>
      <c r="G696" s="76">
        <v>1301</v>
      </c>
      <c r="H696" s="76">
        <v>1041</v>
      </c>
      <c r="I696" s="77">
        <v>44930</v>
      </c>
      <c r="J696" s="77">
        <v>45347</v>
      </c>
    </row>
    <row r="697" spans="1:10" x14ac:dyDescent="0.25">
      <c r="A697" s="76" t="s">
        <v>1822</v>
      </c>
      <c r="B697" s="76" t="s">
        <v>1824</v>
      </c>
      <c r="C697" s="76" t="s">
        <v>15032</v>
      </c>
      <c r="D697" s="76" t="s">
        <v>15034</v>
      </c>
      <c r="E697" s="76" t="s">
        <v>15107</v>
      </c>
      <c r="F697" s="76" t="s">
        <v>15063</v>
      </c>
      <c r="G697" s="76">
        <v>1215</v>
      </c>
      <c r="H697" s="76">
        <v>972</v>
      </c>
      <c r="I697" s="77">
        <v>45609</v>
      </c>
      <c r="J697" s="77">
        <v>2958465</v>
      </c>
    </row>
    <row r="698" spans="1:10" x14ac:dyDescent="0.25">
      <c r="A698" s="76" t="s">
        <v>1822</v>
      </c>
      <c r="B698" s="76" t="s">
        <v>1824</v>
      </c>
      <c r="C698" s="76" t="s">
        <v>15032</v>
      </c>
      <c r="D698" s="76" t="s">
        <v>15034</v>
      </c>
      <c r="E698" s="76" t="s">
        <v>15035</v>
      </c>
      <c r="F698" s="76" t="s">
        <v>15036</v>
      </c>
      <c r="G698" s="76">
        <v>1215</v>
      </c>
      <c r="H698" s="76">
        <v>972</v>
      </c>
      <c r="I698" s="77">
        <v>45609</v>
      </c>
      <c r="J698" s="77">
        <v>2958465</v>
      </c>
    </row>
    <row r="699" spans="1:10" x14ac:dyDescent="0.25">
      <c r="A699" s="76" t="s">
        <v>1822</v>
      </c>
      <c r="B699" s="76" t="s">
        <v>1824</v>
      </c>
      <c r="C699" s="76" t="s">
        <v>15032</v>
      </c>
      <c r="D699" s="76" t="s">
        <v>15034</v>
      </c>
      <c r="E699" s="76" t="s">
        <v>15108</v>
      </c>
      <c r="F699" s="76" t="s">
        <v>15060</v>
      </c>
      <c r="G699" s="76">
        <v>1215</v>
      </c>
      <c r="H699" s="76">
        <v>972</v>
      </c>
      <c r="I699" s="77">
        <v>45609</v>
      </c>
      <c r="J699" s="77">
        <v>2958465</v>
      </c>
    </row>
    <row r="700" spans="1:10" x14ac:dyDescent="0.25">
      <c r="A700" s="76" t="s">
        <v>1822</v>
      </c>
      <c r="B700" s="76" t="s">
        <v>1824</v>
      </c>
      <c r="C700" s="76" t="s">
        <v>15032</v>
      </c>
      <c r="D700" s="76" t="s">
        <v>15034</v>
      </c>
      <c r="E700" s="76" t="s">
        <v>15071</v>
      </c>
      <c r="F700" s="76" t="s">
        <v>15038</v>
      </c>
      <c r="G700" s="76">
        <v>1215</v>
      </c>
      <c r="H700" s="76">
        <v>972</v>
      </c>
      <c r="I700" s="77">
        <v>45609</v>
      </c>
      <c r="J700" s="77">
        <v>2958465</v>
      </c>
    </row>
    <row r="701" spans="1:10" x14ac:dyDescent="0.25">
      <c r="A701" s="76" t="s">
        <v>1822</v>
      </c>
      <c r="B701" s="76" t="s">
        <v>1824</v>
      </c>
      <c r="C701" s="76" t="s">
        <v>15032</v>
      </c>
      <c r="D701" s="76" t="s">
        <v>15034</v>
      </c>
      <c r="E701" s="76" t="s">
        <v>15109</v>
      </c>
      <c r="F701" s="76" t="s">
        <v>15054</v>
      </c>
      <c r="G701" s="76">
        <v>1215</v>
      </c>
      <c r="H701" s="76">
        <v>972</v>
      </c>
      <c r="I701" s="77">
        <v>45609</v>
      </c>
      <c r="J701" s="77">
        <v>2958465</v>
      </c>
    </row>
    <row r="702" spans="1:10" x14ac:dyDescent="0.25">
      <c r="A702" s="76" t="s">
        <v>1822</v>
      </c>
      <c r="B702" s="76" t="s">
        <v>1824</v>
      </c>
      <c r="C702" s="76" t="s">
        <v>15032</v>
      </c>
      <c r="D702" s="76" t="s">
        <v>15033</v>
      </c>
      <c r="E702" s="76" t="s">
        <v>15033</v>
      </c>
      <c r="F702" s="76" t="s">
        <v>15033</v>
      </c>
      <c r="G702" s="76">
        <v>2430</v>
      </c>
      <c r="H702" s="76">
        <v>1944</v>
      </c>
      <c r="I702" s="77">
        <v>45609</v>
      </c>
      <c r="J702" s="77">
        <v>2958465</v>
      </c>
    </row>
    <row r="703" spans="1:10" x14ac:dyDescent="0.25">
      <c r="A703" s="76" t="s">
        <v>1822</v>
      </c>
      <c r="B703" s="76" t="s">
        <v>1824</v>
      </c>
      <c r="C703" s="76" t="s">
        <v>15039</v>
      </c>
      <c r="D703" s="76" t="s">
        <v>15034</v>
      </c>
      <c r="E703" s="76" t="s">
        <v>15107</v>
      </c>
      <c r="F703" s="76" t="s">
        <v>15063</v>
      </c>
      <c r="G703" s="76">
        <v>1013</v>
      </c>
      <c r="H703" s="76">
        <v>810</v>
      </c>
      <c r="I703" s="77">
        <v>45609</v>
      </c>
      <c r="J703" s="77">
        <v>2958465</v>
      </c>
    </row>
    <row r="704" spans="1:10" x14ac:dyDescent="0.25">
      <c r="A704" s="76" t="s">
        <v>1822</v>
      </c>
      <c r="B704" s="76" t="s">
        <v>1824</v>
      </c>
      <c r="C704" s="76" t="s">
        <v>15039</v>
      </c>
      <c r="D704" s="76" t="s">
        <v>15034</v>
      </c>
      <c r="E704" s="76" t="s">
        <v>15035</v>
      </c>
      <c r="F704" s="76" t="s">
        <v>15036</v>
      </c>
      <c r="G704" s="76">
        <v>1013</v>
      </c>
      <c r="H704" s="76">
        <v>810</v>
      </c>
      <c r="I704" s="77">
        <v>45609</v>
      </c>
      <c r="J704" s="77">
        <v>2958465</v>
      </c>
    </row>
    <row r="705" spans="1:10" x14ac:dyDescent="0.25">
      <c r="A705" s="76" t="s">
        <v>1822</v>
      </c>
      <c r="B705" s="76" t="s">
        <v>1824</v>
      </c>
      <c r="C705" s="76" t="s">
        <v>15039</v>
      </c>
      <c r="D705" s="76" t="s">
        <v>15034</v>
      </c>
      <c r="E705" s="76" t="s">
        <v>15108</v>
      </c>
      <c r="F705" s="76" t="s">
        <v>15060</v>
      </c>
      <c r="G705" s="76">
        <v>1013</v>
      </c>
      <c r="H705" s="76">
        <v>810</v>
      </c>
      <c r="I705" s="77">
        <v>45609</v>
      </c>
      <c r="J705" s="77">
        <v>2958465</v>
      </c>
    </row>
    <row r="706" spans="1:10" x14ac:dyDescent="0.25">
      <c r="A706" s="76" t="s">
        <v>1822</v>
      </c>
      <c r="B706" s="76" t="s">
        <v>1824</v>
      </c>
      <c r="C706" s="76" t="s">
        <v>15039</v>
      </c>
      <c r="D706" s="76" t="s">
        <v>15034</v>
      </c>
      <c r="E706" s="76" t="s">
        <v>15071</v>
      </c>
      <c r="F706" s="76" t="s">
        <v>15038</v>
      </c>
      <c r="G706" s="76">
        <v>1013</v>
      </c>
      <c r="H706" s="76">
        <v>810</v>
      </c>
      <c r="I706" s="77">
        <v>45609</v>
      </c>
      <c r="J706" s="77">
        <v>2958465</v>
      </c>
    </row>
    <row r="707" spans="1:10" x14ac:dyDescent="0.25">
      <c r="A707" s="76" t="s">
        <v>1822</v>
      </c>
      <c r="B707" s="76" t="s">
        <v>1824</v>
      </c>
      <c r="C707" s="76" t="s">
        <v>15039</v>
      </c>
      <c r="D707" s="76" t="s">
        <v>15034</v>
      </c>
      <c r="E707" s="76" t="s">
        <v>15109</v>
      </c>
      <c r="F707" s="76" t="s">
        <v>15054</v>
      </c>
      <c r="G707" s="76">
        <v>1013</v>
      </c>
      <c r="H707" s="76">
        <v>810</v>
      </c>
      <c r="I707" s="77">
        <v>45609</v>
      </c>
      <c r="J707" s="77">
        <v>2958465</v>
      </c>
    </row>
    <row r="708" spans="1:10" x14ac:dyDescent="0.25">
      <c r="A708" s="76" t="s">
        <v>1822</v>
      </c>
      <c r="B708" s="76" t="s">
        <v>1824</v>
      </c>
      <c r="C708" s="76" t="s">
        <v>15039</v>
      </c>
      <c r="D708" s="76" t="s">
        <v>15033</v>
      </c>
      <c r="E708" s="76" t="s">
        <v>15033</v>
      </c>
      <c r="F708" s="76" t="s">
        <v>15033</v>
      </c>
      <c r="G708" s="76">
        <v>2025</v>
      </c>
      <c r="H708" s="76">
        <v>1620</v>
      </c>
      <c r="I708" s="77">
        <v>45609</v>
      </c>
      <c r="J708" s="77">
        <v>2958465</v>
      </c>
    </row>
    <row r="709" spans="1:10" x14ac:dyDescent="0.25">
      <c r="A709" s="76" t="s">
        <v>1822</v>
      </c>
      <c r="B709" s="76" t="s">
        <v>1824</v>
      </c>
      <c r="C709" s="76" t="s">
        <v>15032</v>
      </c>
      <c r="D709" s="76" t="s">
        <v>15034</v>
      </c>
      <c r="E709" s="76" t="s">
        <v>15107</v>
      </c>
      <c r="F709" s="76" t="s">
        <v>15063</v>
      </c>
      <c r="G709" s="76">
        <v>1105</v>
      </c>
      <c r="H709" s="76">
        <v>884</v>
      </c>
      <c r="I709" s="77">
        <v>45261</v>
      </c>
      <c r="J709" s="77">
        <v>45608</v>
      </c>
    </row>
    <row r="710" spans="1:10" x14ac:dyDescent="0.25">
      <c r="A710" s="76" t="s">
        <v>1822</v>
      </c>
      <c r="B710" s="76" t="s">
        <v>1824</v>
      </c>
      <c r="C710" s="76" t="s">
        <v>15032</v>
      </c>
      <c r="D710" s="76" t="s">
        <v>15034</v>
      </c>
      <c r="E710" s="76" t="s">
        <v>15035</v>
      </c>
      <c r="F710" s="76" t="s">
        <v>15036</v>
      </c>
      <c r="G710" s="76">
        <v>1105</v>
      </c>
      <c r="H710" s="76">
        <v>884</v>
      </c>
      <c r="I710" s="77">
        <v>45261</v>
      </c>
      <c r="J710" s="77">
        <v>45608</v>
      </c>
    </row>
    <row r="711" spans="1:10" x14ac:dyDescent="0.25">
      <c r="A711" s="76" t="s">
        <v>1822</v>
      </c>
      <c r="B711" s="76" t="s">
        <v>1824</v>
      </c>
      <c r="C711" s="76" t="s">
        <v>15032</v>
      </c>
      <c r="D711" s="76" t="s">
        <v>15034</v>
      </c>
      <c r="E711" s="76" t="s">
        <v>15108</v>
      </c>
      <c r="F711" s="76" t="s">
        <v>15060</v>
      </c>
      <c r="G711" s="76">
        <v>1105</v>
      </c>
      <c r="H711" s="76">
        <v>884</v>
      </c>
      <c r="I711" s="77">
        <v>45261</v>
      </c>
      <c r="J711" s="77">
        <v>45608</v>
      </c>
    </row>
    <row r="712" spans="1:10" x14ac:dyDescent="0.25">
      <c r="A712" s="76" t="s">
        <v>1822</v>
      </c>
      <c r="B712" s="76" t="s">
        <v>1824</v>
      </c>
      <c r="C712" s="76" t="s">
        <v>15032</v>
      </c>
      <c r="D712" s="76" t="s">
        <v>15034</v>
      </c>
      <c r="E712" s="76" t="s">
        <v>15071</v>
      </c>
      <c r="F712" s="76" t="s">
        <v>15038</v>
      </c>
      <c r="G712" s="76">
        <v>1105</v>
      </c>
      <c r="H712" s="76">
        <v>884</v>
      </c>
      <c r="I712" s="77">
        <v>45261</v>
      </c>
      <c r="J712" s="77">
        <v>45608</v>
      </c>
    </row>
    <row r="713" spans="1:10" x14ac:dyDescent="0.25">
      <c r="A713" s="76" t="s">
        <v>1822</v>
      </c>
      <c r="B713" s="76" t="s">
        <v>1824</v>
      </c>
      <c r="C713" s="76" t="s">
        <v>15032</v>
      </c>
      <c r="D713" s="76" t="s">
        <v>15034</v>
      </c>
      <c r="E713" s="76" t="s">
        <v>15109</v>
      </c>
      <c r="F713" s="76" t="s">
        <v>15054</v>
      </c>
      <c r="G713" s="76">
        <v>1105</v>
      </c>
      <c r="H713" s="76">
        <v>884</v>
      </c>
      <c r="I713" s="77">
        <v>45261</v>
      </c>
      <c r="J713" s="77">
        <v>45608</v>
      </c>
    </row>
    <row r="714" spans="1:10" x14ac:dyDescent="0.25">
      <c r="A714" s="76" t="s">
        <v>1822</v>
      </c>
      <c r="B714" s="76" t="s">
        <v>1824</v>
      </c>
      <c r="C714" s="76" t="s">
        <v>15032</v>
      </c>
      <c r="D714" s="76" t="s">
        <v>15033</v>
      </c>
      <c r="E714" s="76" t="s">
        <v>15033</v>
      </c>
      <c r="F714" s="76" t="s">
        <v>15033</v>
      </c>
      <c r="G714" s="76">
        <v>2210</v>
      </c>
      <c r="H714" s="76">
        <v>1768</v>
      </c>
      <c r="I714" s="77">
        <v>45261</v>
      </c>
      <c r="J714" s="77">
        <v>45608</v>
      </c>
    </row>
    <row r="715" spans="1:10" x14ac:dyDescent="0.25">
      <c r="A715" s="76" t="s">
        <v>1822</v>
      </c>
      <c r="B715" s="76" t="s">
        <v>1824</v>
      </c>
      <c r="C715" s="76" t="s">
        <v>15039</v>
      </c>
      <c r="D715" s="76" t="s">
        <v>15034</v>
      </c>
      <c r="E715" s="76" t="s">
        <v>15107</v>
      </c>
      <c r="F715" s="76" t="s">
        <v>15063</v>
      </c>
      <c r="G715" s="76">
        <v>921</v>
      </c>
      <c r="H715" s="76">
        <v>737</v>
      </c>
      <c r="I715" s="77">
        <v>45261</v>
      </c>
      <c r="J715" s="77">
        <v>45608</v>
      </c>
    </row>
    <row r="716" spans="1:10" x14ac:dyDescent="0.25">
      <c r="A716" s="76" t="s">
        <v>1822</v>
      </c>
      <c r="B716" s="76" t="s">
        <v>1824</v>
      </c>
      <c r="C716" s="76" t="s">
        <v>15039</v>
      </c>
      <c r="D716" s="76" t="s">
        <v>15034</v>
      </c>
      <c r="E716" s="76" t="s">
        <v>15035</v>
      </c>
      <c r="F716" s="76" t="s">
        <v>15036</v>
      </c>
      <c r="G716" s="76">
        <v>921</v>
      </c>
      <c r="H716" s="76">
        <v>737</v>
      </c>
      <c r="I716" s="77">
        <v>45261</v>
      </c>
      <c r="J716" s="77">
        <v>45608</v>
      </c>
    </row>
    <row r="717" spans="1:10" x14ac:dyDescent="0.25">
      <c r="A717" s="76" t="s">
        <v>1822</v>
      </c>
      <c r="B717" s="76" t="s">
        <v>1824</v>
      </c>
      <c r="C717" s="76" t="s">
        <v>15039</v>
      </c>
      <c r="D717" s="76" t="s">
        <v>15034</v>
      </c>
      <c r="E717" s="76" t="s">
        <v>15108</v>
      </c>
      <c r="F717" s="76" t="s">
        <v>15060</v>
      </c>
      <c r="G717" s="76">
        <v>921</v>
      </c>
      <c r="H717" s="76">
        <v>737</v>
      </c>
      <c r="I717" s="77">
        <v>45261</v>
      </c>
      <c r="J717" s="77">
        <v>45608</v>
      </c>
    </row>
    <row r="718" spans="1:10" x14ac:dyDescent="0.25">
      <c r="A718" s="76" t="s">
        <v>1822</v>
      </c>
      <c r="B718" s="76" t="s">
        <v>1824</v>
      </c>
      <c r="C718" s="76" t="s">
        <v>15039</v>
      </c>
      <c r="D718" s="76" t="s">
        <v>15034</v>
      </c>
      <c r="E718" s="76" t="s">
        <v>15071</v>
      </c>
      <c r="F718" s="76" t="s">
        <v>15038</v>
      </c>
      <c r="G718" s="76">
        <v>921</v>
      </c>
      <c r="H718" s="76">
        <v>737</v>
      </c>
      <c r="I718" s="77">
        <v>45261</v>
      </c>
      <c r="J718" s="77">
        <v>45608</v>
      </c>
    </row>
    <row r="719" spans="1:10" x14ac:dyDescent="0.25">
      <c r="A719" s="76" t="s">
        <v>1822</v>
      </c>
      <c r="B719" s="76" t="s">
        <v>1824</v>
      </c>
      <c r="C719" s="76" t="s">
        <v>15039</v>
      </c>
      <c r="D719" s="76" t="s">
        <v>15034</v>
      </c>
      <c r="E719" s="76" t="s">
        <v>15109</v>
      </c>
      <c r="F719" s="76" t="s">
        <v>15054</v>
      </c>
      <c r="G719" s="76">
        <v>921</v>
      </c>
      <c r="H719" s="76">
        <v>737</v>
      </c>
      <c r="I719" s="77">
        <v>45261</v>
      </c>
      <c r="J719" s="77">
        <v>45608</v>
      </c>
    </row>
    <row r="720" spans="1:10" x14ac:dyDescent="0.25">
      <c r="A720" s="76" t="s">
        <v>1822</v>
      </c>
      <c r="B720" s="76" t="s">
        <v>1824</v>
      </c>
      <c r="C720" s="76" t="s">
        <v>15039</v>
      </c>
      <c r="D720" s="76" t="s">
        <v>15033</v>
      </c>
      <c r="E720" s="76" t="s">
        <v>15033</v>
      </c>
      <c r="F720" s="76" t="s">
        <v>15033</v>
      </c>
      <c r="G720" s="76">
        <v>1842</v>
      </c>
      <c r="H720" s="76">
        <v>1474</v>
      </c>
      <c r="I720" s="77">
        <v>45261</v>
      </c>
      <c r="J720" s="77">
        <v>45608</v>
      </c>
    </row>
    <row r="721" spans="1:10" x14ac:dyDescent="0.25">
      <c r="A721" s="76" t="s">
        <v>1822</v>
      </c>
      <c r="B721" s="76" t="s">
        <v>1824</v>
      </c>
      <c r="C721" s="76" t="s">
        <v>15032</v>
      </c>
      <c r="D721" s="76" t="s">
        <v>15034</v>
      </c>
      <c r="E721" s="76" t="s">
        <v>15077</v>
      </c>
      <c r="F721" s="76" t="s">
        <v>15050</v>
      </c>
      <c r="G721" s="76">
        <v>0</v>
      </c>
      <c r="H721" s="76">
        <v>0</v>
      </c>
      <c r="I721" s="77">
        <v>44957</v>
      </c>
      <c r="J721" s="77">
        <v>2958465</v>
      </c>
    </row>
    <row r="722" spans="1:10" x14ac:dyDescent="0.25">
      <c r="A722" s="76" t="s">
        <v>1822</v>
      </c>
      <c r="B722" s="76" t="s">
        <v>1824</v>
      </c>
      <c r="C722" s="76" t="s">
        <v>15032</v>
      </c>
      <c r="D722" s="76" t="s">
        <v>15034</v>
      </c>
      <c r="E722" s="76" t="s">
        <v>15035</v>
      </c>
      <c r="F722" s="76" t="s">
        <v>15036</v>
      </c>
      <c r="G722" s="76">
        <v>1050</v>
      </c>
      <c r="H722" s="76">
        <v>840</v>
      </c>
      <c r="I722" s="77">
        <v>44957</v>
      </c>
      <c r="J722" s="77">
        <v>45260</v>
      </c>
    </row>
    <row r="723" spans="1:10" x14ac:dyDescent="0.25">
      <c r="A723" s="76" t="s">
        <v>1822</v>
      </c>
      <c r="B723" s="76" t="s">
        <v>1824</v>
      </c>
      <c r="C723" s="76" t="s">
        <v>15039</v>
      </c>
      <c r="D723" s="76" t="s">
        <v>15034</v>
      </c>
      <c r="E723" s="76" t="s">
        <v>15077</v>
      </c>
      <c r="F723" s="76" t="s">
        <v>15050</v>
      </c>
      <c r="G723" s="76">
        <v>0</v>
      </c>
      <c r="H723" s="76">
        <v>0</v>
      </c>
      <c r="I723" s="77">
        <v>44957</v>
      </c>
      <c r="J723" s="77">
        <v>2958465</v>
      </c>
    </row>
    <row r="724" spans="1:10" x14ac:dyDescent="0.25">
      <c r="A724" s="76" t="s">
        <v>1822</v>
      </c>
      <c r="B724" s="76" t="s">
        <v>1824</v>
      </c>
      <c r="C724" s="76" t="s">
        <v>15039</v>
      </c>
      <c r="D724" s="76" t="s">
        <v>15034</v>
      </c>
      <c r="E724" s="76" t="s">
        <v>15035</v>
      </c>
      <c r="F724" s="76" t="s">
        <v>15036</v>
      </c>
      <c r="G724" s="76">
        <v>875</v>
      </c>
      <c r="H724" s="76">
        <v>700</v>
      </c>
      <c r="I724" s="77">
        <v>44957</v>
      </c>
      <c r="J724" s="77">
        <v>45260</v>
      </c>
    </row>
    <row r="725" spans="1:10" x14ac:dyDescent="0.25">
      <c r="A725" s="76" t="s">
        <v>1822</v>
      </c>
      <c r="B725" s="76" t="s">
        <v>1824</v>
      </c>
      <c r="C725" s="76" t="s">
        <v>15032</v>
      </c>
      <c r="D725" s="76" t="s">
        <v>15034</v>
      </c>
      <c r="E725" s="76" t="s">
        <v>15109</v>
      </c>
      <c r="F725" s="76" t="s">
        <v>15054</v>
      </c>
      <c r="G725" s="76">
        <v>1050</v>
      </c>
      <c r="H725" s="76">
        <v>840</v>
      </c>
      <c r="I725" s="77">
        <v>44946</v>
      </c>
      <c r="J725" s="77">
        <v>45260</v>
      </c>
    </row>
    <row r="726" spans="1:10" x14ac:dyDescent="0.25">
      <c r="A726" s="76" t="s">
        <v>1822</v>
      </c>
      <c r="B726" s="76" t="s">
        <v>1824</v>
      </c>
      <c r="C726" s="76" t="s">
        <v>15039</v>
      </c>
      <c r="D726" s="76" t="s">
        <v>15034</v>
      </c>
      <c r="E726" s="76" t="s">
        <v>15109</v>
      </c>
      <c r="F726" s="76" t="s">
        <v>15054</v>
      </c>
      <c r="G726" s="76">
        <v>875</v>
      </c>
      <c r="H726" s="76">
        <v>700</v>
      </c>
      <c r="I726" s="77">
        <v>44946</v>
      </c>
      <c r="J726" s="77">
        <v>45260</v>
      </c>
    </row>
    <row r="727" spans="1:10" x14ac:dyDescent="0.25">
      <c r="A727" s="76" t="s">
        <v>1822</v>
      </c>
      <c r="B727" s="76" t="s">
        <v>1824</v>
      </c>
      <c r="C727" s="76" t="s">
        <v>15032</v>
      </c>
      <c r="D727" s="76" t="s">
        <v>15034</v>
      </c>
      <c r="E727" s="76" t="s">
        <v>15109</v>
      </c>
      <c r="F727" s="76" t="s">
        <v>15054</v>
      </c>
      <c r="G727" s="76">
        <v>1050</v>
      </c>
      <c r="H727" s="76">
        <v>840</v>
      </c>
      <c r="I727" s="77">
        <v>44945</v>
      </c>
      <c r="J727" s="77">
        <v>44945</v>
      </c>
    </row>
    <row r="728" spans="1:10" x14ac:dyDescent="0.25">
      <c r="A728" s="76" t="s">
        <v>1822</v>
      </c>
      <c r="B728" s="76" t="s">
        <v>1824</v>
      </c>
      <c r="C728" s="76" t="s">
        <v>15039</v>
      </c>
      <c r="D728" s="76" t="s">
        <v>15034</v>
      </c>
      <c r="E728" s="76" t="s">
        <v>15109</v>
      </c>
      <c r="F728" s="76" t="s">
        <v>15054</v>
      </c>
      <c r="G728" s="76">
        <v>875</v>
      </c>
      <c r="H728" s="76">
        <v>700</v>
      </c>
      <c r="I728" s="77">
        <v>44945</v>
      </c>
      <c r="J728" s="77">
        <v>44945</v>
      </c>
    </row>
    <row r="729" spans="1:10" x14ac:dyDescent="0.25">
      <c r="A729" s="76" t="s">
        <v>1822</v>
      </c>
      <c r="B729" s="76" t="s">
        <v>1824</v>
      </c>
      <c r="C729" s="76" t="s">
        <v>15032</v>
      </c>
      <c r="D729" s="76" t="s">
        <v>15034</v>
      </c>
      <c r="E729" s="76" t="s">
        <v>15107</v>
      </c>
      <c r="F729" s="76" t="s">
        <v>15063</v>
      </c>
      <c r="G729" s="76">
        <v>1050</v>
      </c>
      <c r="H729" s="76">
        <v>840</v>
      </c>
      <c r="I729" s="77">
        <v>44902</v>
      </c>
      <c r="J729" s="77">
        <v>45260</v>
      </c>
    </row>
    <row r="730" spans="1:10" x14ac:dyDescent="0.25">
      <c r="A730" s="76" t="s">
        <v>1822</v>
      </c>
      <c r="B730" s="76" t="s">
        <v>1824</v>
      </c>
      <c r="C730" s="76" t="s">
        <v>15032</v>
      </c>
      <c r="D730" s="76" t="s">
        <v>15034</v>
      </c>
      <c r="E730" s="76" t="s">
        <v>15108</v>
      </c>
      <c r="F730" s="76" t="s">
        <v>15060</v>
      </c>
      <c r="G730" s="76">
        <v>1050</v>
      </c>
      <c r="H730" s="76">
        <v>840</v>
      </c>
      <c r="I730" s="77">
        <v>44902</v>
      </c>
      <c r="J730" s="77">
        <v>45260</v>
      </c>
    </row>
    <row r="731" spans="1:10" x14ac:dyDescent="0.25">
      <c r="A731" s="76" t="s">
        <v>1822</v>
      </c>
      <c r="B731" s="76" t="s">
        <v>1824</v>
      </c>
      <c r="C731" s="76" t="s">
        <v>15032</v>
      </c>
      <c r="D731" s="76" t="s">
        <v>15034</v>
      </c>
      <c r="E731" s="76" t="s">
        <v>15071</v>
      </c>
      <c r="F731" s="76" t="s">
        <v>15038</v>
      </c>
      <c r="G731" s="76">
        <v>1050</v>
      </c>
      <c r="H731" s="76">
        <v>840</v>
      </c>
      <c r="I731" s="77">
        <v>44902</v>
      </c>
      <c r="J731" s="77">
        <v>45260</v>
      </c>
    </row>
    <row r="732" spans="1:10" x14ac:dyDescent="0.25">
      <c r="A732" s="76" t="s">
        <v>1822</v>
      </c>
      <c r="B732" s="76" t="s">
        <v>1824</v>
      </c>
      <c r="C732" s="76" t="s">
        <v>15039</v>
      </c>
      <c r="D732" s="76" t="s">
        <v>15034</v>
      </c>
      <c r="E732" s="76" t="s">
        <v>15107</v>
      </c>
      <c r="F732" s="76" t="s">
        <v>15063</v>
      </c>
      <c r="G732" s="76">
        <v>875</v>
      </c>
      <c r="H732" s="76">
        <v>700</v>
      </c>
      <c r="I732" s="77">
        <v>44902</v>
      </c>
      <c r="J732" s="77">
        <v>45260</v>
      </c>
    </row>
    <row r="733" spans="1:10" x14ac:dyDescent="0.25">
      <c r="A733" s="76" t="s">
        <v>1822</v>
      </c>
      <c r="B733" s="76" t="s">
        <v>1824</v>
      </c>
      <c r="C733" s="76" t="s">
        <v>15039</v>
      </c>
      <c r="D733" s="76" t="s">
        <v>15034</v>
      </c>
      <c r="E733" s="76" t="s">
        <v>15108</v>
      </c>
      <c r="F733" s="76" t="s">
        <v>15060</v>
      </c>
      <c r="G733" s="76">
        <v>875</v>
      </c>
      <c r="H733" s="76">
        <v>700</v>
      </c>
      <c r="I733" s="77">
        <v>44902</v>
      </c>
      <c r="J733" s="77">
        <v>45260</v>
      </c>
    </row>
    <row r="734" spans="1:10" x14ac:dyDescent="0.25">
      <c r="A734" s="76" t="s">
        <v>1822</v>
      </c>
      <c r="B734" s="76" t="s">
        <v>1824</v>
      </c>
      <c r="C734" s="76" t="s">
        <v>15039</v>
      </c>
      <c r="D734" s="76" t="s">
        <v>15034</v>
      </c>
      <c r="E734" s="76" t="s">
        <v>15071</v>
      </c>
      <c r="F734" s="76" t="s">
        <v>15038</v>
      </c>
      <c r="G734" s="76">
        <v>875</v>
      </c>
      <c r="H734" s="76">
        <v>700</v>
      </c>
      <c r="I734" s="77">
        <v>44902</v>
      </c>
      <c r="J734" s="77">
        <v>45260</v>
      </c>
    </row>
    <row r="735" spans="1:10" x14ac:dyDescent="0.25">
      <c r="A735" s="76" t="s">
        <v>1822</v>
      </c>
      <c r="B735" s="76" t="s">
        <v>1824</v>
      </c>
      <c r="C735" s="76" t="s">
        <v>15032</v>
      </c>
      <c r="D735" s="76" t="s">
        <v>15034</v>
      </c>
      <c r="E735" s="76" t="s">
        <v>15110</v>
      </c>
      <c r="F735" s="76" t="s">
        <v>15054</v>
      </c>
      <c r="G735" s="76">
        <v>1050</v>
      </c>
      <c r="H735" s="76">
        <v>840</v>
      </c>
      <c r="I735" s="77">
        <v>44078</v>
      </c>
      <c r="J735" s="77">
        <v>2958465</v>
      </c>
    </row>
    <row r="736" spans="1:10" x14ac:dyDescent="0.25">
      <c r="A736" s="76" t="s">
        <v>1822</v>
      </c>
      <c r="B736" s="76" t="s">
        <v>1824</v>
      </c>
      <c r="C736" s="76" t="s">
        <v>15039</v>
      </c>
      <c r="D736" s="76" t="s">
        <v>15034</v>
      </c>
      <c r="E736" s="76" t="s">
        <v>15110</v>
      </c>
      <c r="F736" s="76" t="s">
        <v>15054</v>
      </c>
      <c r="G736" s="76">
        <v>1050</v>
      </c>
      <c r="H736" s="76">
        <v>840</v>
      </c>
      <c r="I736" s="77">
        <v>44078</v>
      </c>
      <c r="J736" s="77">
        <v>2958465</v>
      </c>
    </row>
    <row r="737" spans="1:10" x14ac:dyDescent="0.25">
      <c r="A737" s="76" t="s">
        <v>1822</v>
      </c>
      <c r="B737" s="76" t="s">
        <v>1824</v>
      </c>
      <c r="C737" s="76" t="s">
        <v>15032</v>
      </c>
      <c r="D737" s="76" t="s">
        <v>15034</v>
      </c>
      <c r="E737" s="76" t="s">
        <v>15042</v>
      </c>
      <c r="F737" s="76" t="s">
        <v>15042</v>
      </c>
      <c r="G737" s="76">
        <v>0</v>
      </c>
      <c r="H737" s="76">
        <v>0</v>
      </c>
      <c r="I737" s="77">
        <v>43742</v>
      </c>
      <c r="J737" s="77">
        <v>2958465</v>
      </c>
    </row>
    <row r="738" spans="1:10" x14ac:dyDescent="0.25">
      <c r="A738" s="76" t="s">
        <v>1822</v>
      </c>
      <c r="B738" s="76" t="s">
        <v>1824</v>
      </c>
      <c r="C738" s="76" t="s">
        <v>15032</v>
      </c>
      <c r="D738" s="76" t="s">
        <v>15033</v>
      </c>
      <c r="E738" s="76" t="s">
        <v>15033</v>
      </c>
      <c r="F738" s="76" t="s">
        <v>15033</v>
      </c>
      <c r="G738" s="76">
        <v>2100</v>
      </c>
      <c r="H738" s="76">
        <v>1680</v>
      </c>
      <c r="I738" s="77">
        <v>43742</v>
      </c>
      <c r="J738" s="77">
        <v>45260</v>
      </c>
    </row>
    <row r="739" spans="1:10" x14ac:dyDescent="0.25">
      <c r="A739" s="76" t="s">
        <v>1822</v>
      </c>
      <c r="B739" s="76" t="s">
        <v>1824</v>
      </c>
      <c r="C739" s="76" t="s">
        <v>15039</v>
      </c>
      <c r="D739" s="76" t="s">
        <v>15034</v>
      </c>
      <c r="E739" s="76" t="s">
        <v>15042</v>
      </c>
      <c r="F739" s="76" t="s">
        <v>15042</v>
      </c>
      <c r="G739" s="76">
        <v>0</v>
      </c>
      <c r="H739" s="76">
        <v>0</v>
      </c>
      <c r="I739" s="77">
        <v>43742</v>
      </c>
      <c r="J739" s="77">
        <v>2958465</v>
      </c>
    </row>
    <row r="740" spans="1:10" x14ac:dyDescent="0.25">
      <c r="A740" s="76" t="s">
        <v>1822</v>
      </c>
      <c r="B740" s="76" t="s">
        <v>1824</v>
      </c>
      <c r="C740" s="76" t="s">
        <v>15039</v>
      </c>
      <c r="D740" s="76" t="s">
        <v>15033</v>
      </c>
      <c r="E740" s="76" t="s">
        <v>15033</v>
      </c>
      <c r="F740" s="76" t="s">
        <v>15033</v>
      </c>
      <c r="G740" s="76">
        <v>1750</v>
      </c>
      <c r="H740" s="76">
        <v>1400</v>
      </c>
      <c r="I740" s="77">
        <v>43742</v>
      </c>
      <c r="J740" s="77">
        <v>45260</v>
      </c>
    </row>
    <row r="741" spans="1:10" x14ac:dyDescent="0.25">
      <c r="A741" s="76" t="s">
        <v>2146</v>
      </c>
      <c r="B741" s="76" t="s">
        <v>2148</v>
      </c>
      <c r="C741" s="76" t="s">
        <v>15032</v>
      </c>
      <c r="D741" s="76" t="s">
        <v>15033</v>
      </c>
      <c r="E741" s="76" t="s">
        <v>15033</v>
      </c>
      <c r="F741" s="76" t="s">
        <v>15033</v>
      </c>
      <c r="G741" s="76">
        <v>2010</v>
      </c>
      <c r="H741" s="76">
        <v>1608</v>
      </c>
      <c r="I741" s="77">
        <v>45609</v>
      </c>
      <c r="J741" s="77">
        <v>2958465</v>
      </c>
    </row>
    <row r="742" spans="1:10" x14ac:dyDescent="0.25">
      <c r="A742" s="76" t="s">
        <v>2146</v>
      </c>
      <c r="B742" s="76" t="s">
        <v>2148</v>
      </c>
      <c r="C742" s="76" t="s">
        <v>15032</v>
      </c>
      <c r="D742" s="76" t="s">
        <v>15033</v>
      </c>
      <c r="E742" s="76" t="s">
        <v>15033</v>
      </c>
      <c r="F742" s="76" t="s">
        <v>15033</v>
      </c>
      <c r="G742" s="76">
        <v>1910</v>
      </c>
      <c r="H742" s="76">
        <v>1528</v>
      </c>
      <c r="I742" s="77">
        <v>45350</v>
      </c>
      <c r="J742" s="77">
        <v>45608</v>
      </c>
    </row>
    <row r="743" spans="1:10" x14ac:dyDescent="0.25">
      <c r="A743" s="76" t="s">
        <v>2146</v>
      </c>
      <c r="B743" s="76" t="s">
        <v>2148</v>
      </c>
      <c r="C743" s="76" t="s">
        <v>15032</v>
      </c>
      <c r="D743" s="76" t="s">
        <v>15034</v>
      </c>
      <c r="E743" s="76" t="s">
        <v>15072</v>
      </c>
      <c r="F743" s="76" t="s">
        <v>15038</v>
      </c>
      <c r="G743" s="76">
        <v>0</v>
      </c>
      <c r="H743" s="76">
        <v>0</v>
      </c>
      <c r="I743" s="77">
        <v>44509</v>
      </c>
      <c r="J743" s="77">
        <v>2958465</v>
      </c>
    </row>
    <row r="744" spans="1:10" x14ac:dyDescent="0.25">
      <c r="A744" s="76" t="s">
        <v>2146</v>
      </c>
      <c r="B744" s="76" t="s">
        <v>2148</v>
      </c>
      <c r="C744" s="76" t="s">
        <v>15032</v>
      </c>
      <c r="D744" s="76" t="s">
        <v>15034</v>
      </c>
      <c r="E744" s="76" t="s">
        <v>15071</v>
      </c>
      <c r="F744" s="76" t="s">
        <v>15038</v>
      </c>
      <c r="G744" s="76">
        <v>0</v>
      </c>
      <c r="H744" s="76">
        <v>0</v>
      </c>
      <c r="I744" s="77">
        <v>44250</v>
      </c>
      <c r="J744" s="77">
        <v>2958465</v>
      </c>
    </row>
    <row r="745" spans="1:10" x14ac:dyDescent="0.25">
      <c r="A745" s="76" t="s">
        <v>2146</v>
      </c>
      <c r="B745" s="76" t="s">
        <v>2148</v>
      </c>
      <c r="C745" s="76" t="s">
        <v>15032</v>
      </c>
      <c r="D745" s="76" t="s">
        <v>15034</v>
      </c>
      <c r="E745" s="76" t="s">
        <v>15078</v>
      </c>
      <c r="F745" s="76" t="s">
        <v>15069</v>
      </c>
      <c r="G745" s="76">
        <v>0</v>
      </c>
      <c r="H745" s="76">
        <v>0</v>
      </c>
      <c r="I745" s="77">
        <v>44232</v>
      </c>
      <c r="J745" s="77">
        <v>2958465</v>
      </c>
    </row>
    <row r="746" spans="1:10" x14ac:dyDescent="0.25">
      <c r="A746" s="76" t="s">
        <v>2146</v>
      </c>
      <c r="B746" s="76" t="s">
        <v>2148</v>
      </c>
      <c r="C746" s="76" t="s">
        <v>15032</v>
      </c>
      <c r="D746" s="76" t="s">
        <v>15034</v>
      </c>
      <c r="E746" s="76" t="s">
        <v>15042</v>
      </c>
      <c r="F746" s="76" t="s">
        <v>15042</v>
      </c>
      <c r="G746" s="76">
        <v>0</v>
      </c>
      <c r="H746" s="76">
        <v>0</v>
      </c>
      <c r="I746" s="77">
        <v>44089</v>
      </c>
      <c r="J746" s="77">
        <v>2958465</v>
      </c>
    </row>
    <row r="747" spans="1:10" x14ac:dyDescent="0.25">
      <c r="A747" s="76" t="s">
        <v>2146</v>
      </c>
      <c r="B747" s="76" t="s">
        <v>2148</v>
      </c>
      <c r="C747" s="76" t="s">
        <v>15032</v>
      </c>
      <c r="D747" s="76" t="s">
        <v>15033</v>
      </c>
      <c r="E747" s="76" t="s">
        <v>15033</v>
      </c>
      <c r="F747" s="76" t="s">
        <v>15033</v>
      </c>
      <c r="G747" s="76">
        <v>2000</v>
      </c>
      <c r="H747" s="76">
        <v>1600</v>
      </c>
      <c r="I747" s="77">
        <v>44089</v>
      </c>
      <c r="J747" s="77">
        <v>45349</v>
      </c>
    </row>
    <row r="748" spans="1:10" x14ac:dyDescent="0.25">
      <c r="A748" s="76" t="s">
        <v>2160</v>
      </c>
      <c r="B748" s="76" t="s">
        <v>2163</v>
      </c>
      <c r="C748" s="76" t="s">
        <v>15032</v>
      </c>
      <c r="D748" s="76" t="s">
        <v>15033</v>
      </c>
      <c r="E748" s="76" t="s">
        <v>15033</v>
      </c>
      <c r="F748" s="76" t="s">
        <v>15033</v>
      </c>
      <c r="G748" s="76">
        <v>2320</v>
      </c>
      <c r="H748" s="76">
        <v>1856</v>
      </c>
      <c r="I748" s="77">
        <v>45579</v>
      </c>
      <c r="J748" s="77">
        <v>2958465</v>
      </c>
    </row>
    <row r="749" spans="1:10" x14ac:dyDescent="0.25">
      <c r="A749" s="76" t="s">
        <v>2160</v>
      </c>
      <c r="B749" s="76" t="s">
        <v>2163</v>
      </c>
      <c r="C749" s="76" t="s">
        <v>15032</v>
      </c>
      <c r="D749" s="76" t="s">
        <v>15033</v>
      </c>
      <c r="E749" s="76" t="s">
        <v>15033</v>
      </c>
      <c r="F749" s="76" t="s">
        <v>15033</v>
      </c>
      <c r="G749" s="76">
        <v>2211</v>
      </c>
      <c r="H749" s="76">
        <v>1769</v>
      </c>
      <c r="I749" s="77">
        <v>44921</v>
      </c>
      <c r="J749" s="77">
        <v>45578</v>
      </c>
    </row>
    <row r="750" spans="1:10" x14ac:dyDescent="0.25">
      <c r="A750" s="76" t="s">
        <v>2173</v>
      </c>
      <c r="B750" s="76" t="s">
        <v>2176</v>
      </c>
      <c r="C750" s="76" t="s">
        <v>15032</v>
      </c>
      <c r="D750" s="76" t="s">
        <v>15033</v>
      </c>
      <c r="E750" s="76" t="s">
        <v>15033</v>
      </c>
      <c r="F750" s="76" t="s">
        <v>15033</v>
      </c>
      <c r="G750" s="76">
        <v>1410</v>
      </c>
      <c r="H750" s="76">
        <v>1128</v>
      </c>
      <c r="I750" s="77">
        <v>45579</v>
      </c>
      <c r="J750" s="77">
        <v>2958465</v>
      </c>
    </row>
    <row r="751" spans="1:10" x14ac:dyDescent="0.25">
      <c r="A751" s="76" t="s">
        <v>2173</v>
      </c>
      <c r="B751" s="76" t="s">
        <v>2176</v>
      </c>
      <c r="C751" s="76" t="s">
        <v>15032</v>
      </c>
      <c r="D751" s="76" t="s">
        <v>15033</v>
      </c>
      <c r="E751" s="76" t="s">
        <v>15033</v>
      </c>
      <c r="F751" s="76" t="s">
        <v>15033</v>
      </c>
      <c r="G751" s="76">
        <v>1340</v>
      </c>
      <c r="H751" s="76">
        <v>1072</v>
      </c>
      <c r="I751" s="77">
        <v>45345</v>
      </c>
      <c r="J751" s="77">
        <v>45578</v>
      </c>
    </row>
    <row r="752" spans="1:10" x14ac:dyDescent="0.25">
      <c r="A752" s="76" t="s">
        <v>2173</v>
      </c>
      <c r="B752" s="76" t="s">
        <v>2176</v>
      </c>
      <c r="C752" s="76" t="s">
        <v>15032</v>
      </c>
      <c r="D752" s="76" t="s">
        <v>15033</v>
      </c>
      <c r="E752" s="76" t="s">
        <v>15033</v>
      </c>
      <c r="F752" s="76" t="s">
        <v>15033</v>
      </c>
      <c r="G752" s="76">
        <v>1301</v>
      </c>
      <c r="H752" s="76">
        <v>1041</v>
      </c>
      <c r="I752" s="77">
        <v>44921</v>
      </c>
      <c r="J752" s="77">
        <v>45344</v>
      </c>
    </row>
    <row r="753" spans="1:10" x14ac:dyDescent="0.25">
      <c r="A753" s="76" t="s">
        <v>2201</v>
      </c>
      <c r="B753" s="76" t="s">
        <v>2204</v>
      </c>
      <c r="C753" s="76" t="s">
        <v>15032</v>
      </c>
      <c r="D753" s="76" t="s">
        <v>15033</v>
      </c>
      <c r="E753" s="76" t="s">
        <v>15033</v>
      </c>
      <c r="F753" s="76" t="s">
        <v>15033</v>
      </c>
      <c r="G753" s="76">
        <v>2700</v>
      </c>
      <c r="H753" s="76">
        <v>2160</v>
      </c>
      <c r="I753" s="77">
        <v>45609</v>
      </c>
      <c r="J753" s="77">
        <v>2958465</v>
      </c>
    </row>
    <row r="754" spans="1:10" x14ac:dyDescent="0.25">
      <c r="A754" s="76" t="s">
        <v>2201</v>
      </c>
      <c r="B754" s="76" t="s">
        <v>2204</v>
      </c>
      <c r="C754" s="76" t="s">
        <v>15039</v>
      </c>
      <c r="D754" s="76" t="s">
        <v>15033</v>
      </c>
      <c r="E754" s="76" t="s">
        <v>15033</v>
      </c>
      <c r="F754" s="76" t="s">
        <v>15033</v>
      </c>
      <c r="G754" s="76">
        <v>2700</v>
      </c>
      <c r="H754" s="76">
        <v>2160</v>
      </c>
      <c r="I754" s="77">
        <v>45609</v>
      </c>
      <c r="J754" s="77">
        <v>2958465</v>
      </c>
    </row>
    <row r="755" spans="1:10" x14ac:dyDescent="0.25">
      <c r="A755" s="76" t="s">
        <v>2201</v>
      </c>
      <c r="B755" s="76" t="s">
        <v>2204</v>
      </c>
      <c r="C755" s="76" t="s">
        <v>15032</v>
      </c>
      <c r="D755" s="76" t="s">
        <v>15034</v>
      </c>
      <c r="E755" s="76" t="s">
        <v>15035</v>
      </c>
      <c r="F755" s="76" t="s">
        <v>15036</v>
      </c>
      <c r="G755" s="76">
        <v>0</v>
      </c>
      <c r="H755" s="76">
        <v>0</v>
      </c>
      <c r="I755" s="77">
        <v>44903</v>
      </c>
      <c r="J755" s="77">
        <v>2958465</v>
      </c>
    </row>
    <row r="756" spans="1:10" x14ac:dyDescent="0.25">
      <c r="A756" s="76" t="s">
        <v>2201</v>
      </c>
      <c r="B756" s="76" t="s">
        <v>2204</v>
      </c>
      <c r="C756" s="76" t="s">
        <v>15032</v>
      </c>
      <c r="D756" s="76" t="s">
        <v>15033</v>
      </c>
      <c r="E756" s="76" t="s">
        <v>15033</v>
      </c>
      <c r="F756" s="76" t="s">
        <v>15033</v>
      </c>
      <c r="G756" s="76">
        <v>2570</v>
      </c>
      <c r="H756" s="76">
        <v>2056</v>
      </c>
      <c r="I756" s="77">
        <v>44874</v>
      </c>
      <c r="J756" s="77">
        <v>45608</v>
      </c>
    </row>
    <row r="757" spans="1:10" x14ac:dyDescent="0.25">
      <c r="A757" s="76" t="s">
        <v>2201</v>
      </c>
      <c r="B757" s="76" t="s">
        <v>2204</v>
      </c>
      <c r="C757" s="76" t="s">
        <v>15039</v>
      </c>
      <c r="D757" s="76" t="s">
        <v>15033</v>
      </c>
      <c r="E757" s="76" t="s">
        <v>15033</v>
      </c>
      <c r="F757" s="76" t="s">
        <v>15033</v>
      </c>
      <c r="G757" s="76">
        <v>2570</v>
      </c>
      <c r="H757" s="76">
        <v>2056</v>
      </c>
      <c r="I757" s="77">
        <v>44874</v>
      </c>
      <c r="J757" s="77">
        <v>45608</v>
      </c>
    </row>
    <row r="758" spans="1:10" x14ac:dyDescent="0.25">
      <c r="A758" s="76" t="s">
        <v>2201</v>
      </c>
      <c r="B758" s="76" t="s">
        <v>2204</v>
      </c>
      <c r="C758" s="76" t="s">
        <v>15032</v>
      </c>
      <c r="D758" s="76" t="s">
        <v>15034</v>
      </c>
      <c r="E758" s="76" t="s">
        <v>15058</v>
      </c>
      <c r="F758" s="76" t="s">
        <v>15036</v>
      </c>
      <c r="G758" s="76">
        <v>0</v>
      </c>
      <c r="H758" s="76">
        <v>0</v>
      </c>
      <c r="I758" s="77">
        <v>44425</v>
      </c>
      <c r="J758" s="77">
        <v>2958465</v>
      </c>
    </row>
    <row r="759" spans="1:10" x14ac:dyDescent="0.25">
      <c r="A759" s="76" t="s">
        <v>2201</v>
      </c>
      <c r="B759" s="76" t="s">
        <v>2204</v>
      </c>
      <c r="C759" s="76" t="s">
        <v>15032</v>
      </c>
      <c r="D759" s="76" t="s">
        <v>15034</v>
      </c>
      <c r="E759" s="76" t="s">
        <v>15042</v>
      </c>
      <c r="F759" s="76" t="s">
        <v>15042</v>
      </c>
      <c r="G759" s="76">
        <v>0</v>
      </c>
      <c r="H759" s="76">
        <v>0</v>
      </c>
      <c r="I759" s="77">
        <v>44425</v>
      </c>
      <c r="J759" s="77">
        <v>2958465</v>
      </c>
    </row>
    <row r="760" spans="1:10" x14ac:dyDescent="0.25">
      <c r="A760" s="76" t="s">
        <v>2201</v>
      </c>
      <c r="B760" s="76" t="s">
        <v>2204</v>
      </c>
      <c r="C760" s="76" t="s">
        <v>15032</v>
      </c>
      <c r="D760" s="76" t="s">
        <v>15034</v>
      </c>
      <c r="E760" s="76" t="s">
        <v>15048</v>
      </c>
      <c r="F760" s="76" t="s">
        <v>15049</v>
      </c>
      <c r="G760" s="76">
        <v>0</v>
      </c>
      <c r="H760" s="76">
        <v>0</v>
      </c>
      <c r="I760" s="77">
        <v>44425</v>
      </c>
      <c r="J760" s="77">
        <v>2958465</v>
      </c>
    </row>
    <row r="761" spans="1:10" x14ac:dyDescent="0.25">
      <c r="A761" s="76" t="s">
        <v>2201</v>
      </c>
      <c r="B761" s="76" t="s">
        <v>2204</v>
      </c>
      <c r="C761" s="76" t="s">
        <v>15032</v>
      </c>
      <c r="D761" s="76" t="s">
        <v>15034</v>
      </c>
      <c r="E761" s="76" t="s">
        <v>15071</v>
      </c>
      <c r="F761" s="76" t="s">
        <v>15038</v>
      </c>
      <c r="G761" s="76">
        <v>0</v>
      </c>
      <c r="H761" s="76">
        <v>0</v>
      </c>
      <c r="I761" s="77">
        <v>44425</v>
      </c>
      <c r="J761" s="77">
        <v>2958465</v>
      </c>
    </row>
    <row r="762" spans="1:10" x14ac:dyDescent="0.25">
      <c r="A762" s="76" t="s">
        <v>2201</v>
      </c>
      <c r="B762" s="76" t="s">
        <v>2204</v>
      </c>
      <c r="C762" s="76" t="s">
        <v>15032</v>
      </c>
      <c r="D762" s="76" t="s">
        <v>15033</v>
      </c>
      <c r="E762" s="76" t="s">
        <v>15033</v>
      </c>
      <c r="F762" s="76" t="s">
        <v>15033</v>
      </c>
      <c r="G762" s="76">
        <v>2500</v>
      </c>
      <c r="H762" s="76">
        <v>2000</v>
      </c>
      <c r="I762" s="77">
        <v>44425</v>
      </c>
      <c r="J762" s="77">
        <v>44873</v>
      </c>
    </row>
    <row r="763" spans="1:10" x14ac:dyDescent="0.25">
      <c r="A763" s="76" t="s">
        <v>2201</v>
      </c>
      <c r="B763" s="76" t="s">
        <v>2204</v>
      </c>
      <c r="C763" s="76" t="s">
        <v>15039</v>
      </c>
      <c r="D763" s="76" t="s">
        <v>15034</v>
      </c>
      <c r="E763" s="76" t="s">
        <v>15058</v>
      </c>
      <c r="F763" s="76" t="s">
        <v>15036</v>
      </c>
      <c r="G763" s="76">
        <v>0</v>
      </c>
      <c r="H763" s="76">
        <v>0</v>
      </c>
      <c r="I763" s="77">
        <v>44425</v>
      </c>
      <c r="J763" s="77">
        <v>2958465</v>
      </c>
    </row>
    <row r="764" spans="1:10" x14ac:dyDescent="0.25">
      <c r="A764" s="76" t="s">
        <v>2201</v>
      </c>
      <c r="B764" s="76" t="s">
        <v>2204</v>
      </c>
      <c r="C764" s="76" t="s">
        <v>15039</v>
      </c>
      <c r="D764" s="76" t="s">
        <v>15034</v>
      </c>
      <c r="E764" s="76" t="s">
        <v>15042</v>
      </c>
      <c r="F764" s="76" t="s">
        <v>15042</v>
      </c>
      <c r="G764" s="76">
        <v>0</v>
      </c>
      <c r="H764" s="76">
        <v>0</v>
      </c>
      <c r="I764" s="77">
        <v>44425</v>
      </c>
      <c r="J764" s="77">
        <v>2958465</v>
      </c>
    </row>
    <row r="765" spans="1:10" x14ac:dyDescent="0.25">
      <c r="A765" s="76" t="s">
        <v>2201</v>
      </c>
      <c r="B765" s="76" t="s">
        <v>2204</v>
      </c>
      <c r="C765" s="76" t="s">
        <v>15039</v>
      </c>
      <c r="D765" s="76" t="s">
        <v>15034</v>
      </c>
      <c r="E765" s="76" t="s">
        <v>15048</v>
      </c>
      <c r="F765" s="76" t="s">
        <v>15049</v>
      </c>
      <c r="G765" s="76">
        <v>0</v>
      </c>
      <c r="H765" s="76">
        <v>0</v>
      </c>
      <c r="I765" s="77">
        <v>44425</v>
      </c>
      <c r="J765" s="77">
        <v>2958465</v>
      </c>
    </row>
    <row r="766" spans="1:10" x14ac:dyDescent="0.25">
      <c r="A766" s="76" t="s">
        <v>2201</v>
      </c>
      <c r="B766" s="76" t="s">
        <v>2204</v>
      </c>
      <c r="C766" s="76" t="s">
        <v>15039</v>
      </c>
      <c r="D766" s="76" t="s">
        <v>15034</v>
      </c>
      <c r="E766" s="76" t="s">
        <v>15071</v>
      </c>
      <c r="F766" s="76" t="s">
        <v>15038</v>
      </c>
      <c r="G766" s="76">
        <v>0</v>
      </c>
      <c r="H766" s="76">
        <v>0</v>
      </c>
      <c r="I766" s="77">
        <v>44425</v>
      </c>
      <c r="J766" s="77">
        <v>2958465</v>
      </c>
    </row>
    <row r="767" spans="1:10" x14ac:dyDescent="0.25">
      <c r="A767" s="76" t="s">
        <v>2201</v>
      </c>
      <c r="B767" s="76" t="s">
        <v>2204</v>
      </c>
      <c r="C767" s="76" t="s">
        <v>15039</v>
      </c>
      <c r="D767" s="76" t="s">
        <v>15033</v>
      </c>
      <c r="E767" s="76" t="s">
        <v>15033</v>
      </c>
      <c r="F767" s="76" t="s">
        <v>15033</v>
      </c>
      <c r="G767" s="76">
        <v>2500</v>
      </c>
      <c r="H767" s="76">
        <v>2000</v>
      </c>
      <c r="I767" s="77">
        <v>44425</v>
      </c>
      <c r="J767" s="77">
        <v>44873</v>
      </c>
    </row>
    <row r="768" spans="1:10" x14ac:dyDescent="0.25">
      <c r="A768" s="76" t="s">
        <v>2210</v>
      </c>
      <c r="B768" s="76" t="s">
        <v>2213</v>
      </c>
      <c r="C768" s="76" t="s">
        <v>15032</v>
      </c>
      <c r="D768" s="76" t="s">
        <v>15034</v>
      </c>
      <c r="E768" s="76" t="s">
        <v>15044</v>
      </c>
      <c r="F768" s="76" t="s">
        <v>15044</v>
      </c>
      <c r="G768" s="76">
        <v>1850</v>
      </c>
      <c r="H768" s="76">
        <v>1480</v>
      </c>
      <c r="I768" s="77">
        <v>45232</v>
      </c>
      <c r="J768" s="77">
        <v>2958465</v>
      </c>
    </row>
    <row r="769" spans="1:10" x14ac:dyDescent="0.25">
      <c r="A769" s="76" t="s">
        <v>2210</v>
      </c>
      <c r="B769" s="76" t="s">
        <v>2213</v>
      </c>
      <c r="C769" s="76" t="s">
        <v>15032</v>
      </c>
      <c r="D769" s="76" t="s">
        <v>15034</v>
      </c>
      <c r="E769" s="76" t="s">
        <v>15035</v>
      </c>
      <c r="F769" s="76" t="s">
        <v>15036</v>
      </c>
      <c r="G769" s="76">
        <v>0</v>
      </c>
      <c r="H769" s="76">
        <v>0</v>
      </c>
      <c r="I769" s="77">
        <v>45232</v>
      </c>
      <c r="J769" s="77">
        <v>2958465</v>
      </c>
    </row>
    <row r="770" spans="1:10" x14ac:dyDescent="0.25">
      <c r="A770" s="76" t="s">
        <v>2210</v>
      </c>
      <c r="B770" s="76" t="s">
        <v>2213</v>
      </c>
      <c r="C770" s="76" t="s">
        <v>15032</v>
      </c>
      <c r="D770" s="76" t="s">
        <v>15033</v>
      </c>
      <c r="E770" s="76" t="s">
        <v>15033</v>
      </c>
      <c r="F770" s="76" t="s">
        <v>15033</v>
      </c>
      <c r="G770" s="76">
        <v>3700</v>
      </c>
      <c r="H770" s="76">
        <v>2960</v>
      </c>
      <c r="I770" s="77">
        <v>45232</v>
      </c>
      <c r="J770" s="77">
        <v>2958465</v>
      </c>
    </row>
    <row r="771" spans="1:10" x14ac:dyDescent="0.25">
      <c r="A771" s="76" t="s">
        <v>2210</v>
      </c>
      <c r="B771" s="76" t="s">
        <v>2213</v>
      </c>
      <c r="C771" s="76" t="s">
        <v>15032</v>
      </c>
      <c r="D771" s="76" t="s">
        <v>15034</v>
      </c>
      <c r="E771" s="76" t="s">
        <v>15111</v>
      </c>
      <c r="F771" s="76" t="s">
        <v>15051</v>
      </c>
      <c r="G771" s="76">
        <v>0</v>
      </c>
      <c r="H771" s="76">
        <v>0</v>
      </c>
      <c r="I771" s="77">
        <v>44903</v>
      </c>
      <c r="J771" s="77">
        <v>2958465</v>
      </c>
    </row>
    <row r="772" spans="1:10" x14ac:dyDescent="0.25">
      <c r="A772" s="76" t="s">
        <v>2210</v>
      </c>
      <c r="B772" s="76" t="s">
        <v>2213</v>
      </c>
      <c r="C772" s="76" t="s">
        <v>15032</v>
      </c>
      <c r="D772" s="76" t="s">
        <v>15034</v>
      </c>
      <c r="E772" s="76" t="s">
        <v>15035</v>
      </c>
      <c r="F772" s="76" t="s">
        <v>15036</v>
      </c>
      <c r="G772" s="76">
        <v>0</v>
      </c>
      <c r="H772" s="76">
        <v>0</v>
      </c>
      <c r="I772" s="77">
        <v>44903</v>
      </c>
      <c r="J772" s="77">
        <v>45231</v>
      </c>
    </row>
    <row r="773" spans="1:10" x14ac:dyDescent="0.25">
      <c r="A773" s="76" t="s">
        <v>2210</v>
      </c>
      <c r="B773" s="76" t="s">
        <v>2213</v>
      </c>
      <c r="C773" s="76" t="s">
        <v>15032</v>
      </c>
      <c r="D773" s="76" t="s">
        <v>15034</v>
      </c>
      <c r="E773" s="76" t="s">
        <v>15044</v>
      </c>
      <c r="F773" s="76" t="s">
        <v>15044</v>
      </c>
      <c r="G773" s="76">
        <v>1760</v>
      </c>
      <c r="H773" s="76">
        <v>1408</v>
      </c>
      <c r="I773" s="77">
        <v>44874</v>
      </c>
      <c r="J773" s="77">
        <v>45231</v>
      </c>
    </row>
    <row r="774" spans="1:10" x14ac:dyDescent="0.25">
      <c r="A774" s="76" t="s">
        <v>2210</v>
      </c>
      <c r="B774" s="76" t="s">
        <v>2213</v>
      </c>
      <c r="C774" s="76" t="s">
        <v>15032</v>
      </c>
      <c r="D774" s="76" t="s">
        <v>15034</v>
      </c>
      <c r="E774" s="76" t="s">
        <v>15035</v>
      </c>
      <c r="F774" s="76" t="s">
        <v>15036</v>
      </c>
      <c r="G774" s="76">
        <v>1760</v>
      </c>
      <c r="H774" s="76">
        <v>1408</v>
      </c>
      <c r="I774" s="77">
        <v>44874</v>
      </c>
      <c r="J774" s="77">
        <v>44902</v>
      </c>
    </row>
    <row r="775" spans="1:10" x14ac:dyDescent="0.25">
      <c r="A775" s="76" t="s">
        <v>2210</v>
      </c>
      <c r="B775" s="76" t="s">
        <v>2213</v>
      </c>
      <c r="C775" s="76" t="s">
        <v>15032</v>
      </c>
      <c r="D775" s="76" t="s">
        <v>15033</v>
      </c>
      <c r="E775" s="76" t="s">
        <v>15033</v>
      </c>
      <c r="F775" s="76" t="s">
        <v>15033</v>
      </c>
      <c r="G775" s="76">
        <v>3520</v>
      </c>
      <c r="H775" s="76">
        <v>2816</v>
      </c>
      <c r="I775" s="77">
        <v>44874</v>
      </c>
      <c r="J775" s="77">
        <v>45231</v>
      </c>
    </row>
    <row r="776" spans="1:10" x14ac:dyDescent="0.25">
      <c r="A776" s="76" t="s">
        <v>2210</v>
      </c>
      <c r="B776" s="76" t="s">
        <v>2213</v>
      </c>
      <c r="C776" s="76" t="s">
        <v>15032</v>
      </c>
      <c r="D776" s="76" t="s">
        <v>15034</v>
      </c>
      <c r="E776" s="76" t="s">
        <v>15042</v>
      </c>
      <c r="F776" s="76" t="s">
        <v>15042</v>
      </c>
      <c r="G776" s="76">
        <v>0</v>
      </c>
      <c r="H776" s="76">
        <v>0</v>
      </c>
      <c r="I776" s="77">
        <v>44622</v>
      </c>
      <c r="J776" s="77">
        <v>2958465</v>
      </c>
    </row>
    <row r="777" spans="1:10" x14ac:dyDescent="0.25">
      <c r="A777" s="76" t="s">
        <v>2210</v>
      </c>
      <c r="B777" s="76" t="s">
        <v>2213</v>
      </c>
      <c r="C777" s="76" t="s">
        <v>15032</v>
      </c>
      <c r="D777" s="76" t="s">
        <v>15034</v>
      </c>
      <c r="E777" s="76" t="s">
        <v>15044</v>
      </c>
      <c r="F777" s="76" t="s">
        <v>15044</v>
      </c>
      <c r="G777" s="76">
        <v>1675</v>
      </c>
      <c r="H777" s="76">
        <v>1340</v>
      </c>
      <c r="I777" s="77">
        <v>44531</v>
      </c>
      <c r="J777" s="77">
        <v>44873</v>
      </c>
    </row>
    <row r="778" spans="1:10" x14ac:dyDescent="0.25">
      <c r="A778" s="76" t="s">
        <v>2210</v>
      </c>
      <c r="B778" s="76" t="s">
        <v>2213</v>
      </c>
      <c r="C778" s="76" t="s">
        <v>15032</v>
      </c>
      <c r="D778" s="76" t="s">
        <v>15034</v>
      </c>
      <c r="E778" s="76" t="s">
        <v>15035</v>
      </c>
      <c r="F778" s="76" t="s">
        <v>15036</v>
      </c>
      <c r="G778" s="76">
        <v>1675</v>
      </c>
      <c r="H778" s="76">
        <v>1340</v>
      </c>
      <c r="I778" s="77">
        <v>44531</v>
      </c>
      <c r="J778" s="77">
        <v>44873</v>
      </c>
    </row>
    <row r="779" spans="1:10" x14ac:dyDescent="0.25">
      <c r="A779" s="76" t="s">
        <v>2210</v>
      </c>
      <c r="B779" s="76" t="s">
        <v>2213</v>
      </c>
      <c r="C779" s="76" t="s">
        <v>15032</v>
      </c>
      <c r="D779" s="76" t="s">
        <v>15033</v>
      </c>
      <c r="E779" s="76" t="s">
        <v>15033</v>
      </c>
      <c r="F779" s="76" t="s">
        <v>15033</v>
      </c>
      <c r="G779" s="76">
        <v>3350</v>
      </c>
      <c r="H779" s="76">
        <v>2680</v>
      </c>
      <c r="I779" s="77">
        <v>44531</v>
      </c>
      <c r="J779" s="77">
        <v>44873</v>
      </c>
    </row>
    <row r="780" spans="1:10" x14ac:dyDescent="0.25">
      <c r="A780" s="76" t="s">
        <v>2210</v>
      </c>
      <c r="B780" s="76" t="s">
        <v>2213</v>
      </c>
      <c r="C780" s="76" t="s">
        <v>15032</v>
      </c>
      <c r="D780" s="76" t="s">
        <v>15034</v>
      </c>
      <c r="E780" s="76" t="s">
        <v>15101</v>
      </c>
      <c r="F780" s="76" t="s">
        <v>15063</v>
      </c>
      <c r="G780" s="76">
        <v>0</v>
      </c>
      <c r="H780" s="76">
        <v>0</v>
      </c>
      <c r="I780" s="77">
        <v>44174</v>
      </c>
      <c r="J780" s="77">
        <v>2958465</v>
      </c>
    </row>
    <row r="781" spans="1:10" x14ac:dyDescent="0.25">
      <c r="A781" s="76" t="s">
        <v>2210</v>
      </c>
      <c r="B781" s="76" t="s">
        <v>2213</v>
      </c>
      <c r="C781" s="76" t="s">
        <v>15032</v>
      </c>
      <c r="D781" s="76" t="s">
        <v>15034</v>
      </c>
      <c r="E781" s="76" t="s">
        <v>15044</v>
      </c>
      <c r="F781" s="76" t="s">
        <v>15044</v>
      </c>
      <c r="G781" s="76">
        <v>1600</v>
      </c>
      <c r="H781" s="76">
        <v>1280</v>
      </c>
      <c r="I781" s="77">
        <v>44174</v>
      </c>
      <c r="J781" s="77">
        <v>44530</v>
      </c>
    </row>
    <row r="782" spans="1:10" x14ac:dyDescent="0.25">
      <c r="A782" s="76" t="s">
        <v>2210</v>
      </c>
      <c r="B782" s="76" t="s">
        <v>2213</v>
      </c>
      <c r="C782" s="76" t="s">
        <v>15032</v>
      </c>
      <c r="D782" s="76" t="s">
        <v>15034</v>
      </c>
      <c r="E782" s="76" t="s">
        <v>15035</v>
      </c>
      <c r="F782" s="76" t="s">
        <v>15036</v>
      </c>
      <c r="G782" s="76">
        <v>1600</v>
      </c>
      <c r="H782" s="76">
        <v>1280</v>
      </c>
      <c r="I782" s="77">
        <v>44174</v>
      </c>
      <c r="J782" s="77">
        <v>44530</v>
      </c>
    </row>
    <row r="783" spans="1:10" x14ac:dyDescent="0.25">
      <c r="A783" s="76" t="s">
        <v>2210</v>
      </c>
      <c r="B783" s="76" t="s">
        <v>2213</v>
      </c>
      <c r="C783" s="76" t="s">
        <v>15032</v>
      </c>
      <c r="D783" s="76" t="s">
        <v>15034</v>
      </c>
      <c r="E783" s="76" t="s">
        <v>15081</v>
      </c>
      <c r="F783" s="76" t="s">
        <v>15080</v>
      </c>
      <c r="G783" s="76">
        <v>0</v>
      </c>
      <c r="H783" s="76">
        <v>0</v>
      </c>
      <c r="I783" s="77">
        <v>44174</v>
      </c>
      <c r="J783" s="77">
        <v>2958465</v>
      </c>
    </row>
    <row r="784" spans="1:10" x14ac:dyDescent="0.25">
      <c r="A784" s="76" t="s">
        <v>2210</v>
      </c>
      <c r="B784" s="76" t="s">
        <v>2213</v>
      </c>
      <c r="C784" s="76" t="s">
        <v>15032</v>
      </c>
      <c r="D784" s="76" t="s">
        <v>15034</v>
      </c>
      <c r="E784" s="76" t="s">
        <v>15073</v>
      </c>
      <c r="F784" s="76" t="s">
        <v>15074</v>
      </c>
      <c r="G784" s="76">
        <v>0</v>
      </c>
      <c r="H784" s="76">
        <v>0</v>
      </c>
      <c r="I784" s="77">
        <v>44174</v>
      </c>
      <c r="J784" s="77">
        <v>2958465</v>
      </c>
    </row>
    <row r="785" spans="1:10" x14ac:dyDescent="0.25">
      <c r="A785" s="76" t="s">
        <v>2210</v>
      </c>
      <c r="B785" s="76" t="s">
        <v>2213</v>
      </c>
      <c r="C785" s="76" t="s">
        <v>15032</v>
      </c>
      <c r="D785" s="76" t="s">
        <v>15034</v>
      </c>
      <c r="E785" s="76" t="s">
        <v>15112</v>
      </c>
      <c r="F785" s="76" t="s">
        <v>15096</v>
      </c>
      <c r="G785" s="76">
        <v>0</v>
      </c>
      <c r="H785" s="76">
        <v>0</v>
      </c>
      <c r="I785" s="77">
        <v>44118</v>
      </c>
      <c r="J785" s="77">
        <v>2958465</v>
      </c>
    </row>
    <row r="786" spans="1:10" x14ac:dyDescent="0.25">
      <c r="A786" s="76" t="s">
        <v>2210</v>
      </c>
      <c r="B786" s="76" t="s">
        <v>2213</v>
      </c>
      <c r="C786" s="76" t="s">
        <v>15032</v>
      </c>
      <c r="D786" s="76" t="s">
        <v>15034</v>
      </c>
      <c r="E786" s="76" t="s">
        <v>15040</v>
      </c>
      <c r="F786" s="76" t="s">
        <v>15041</v>
      </c>
      <c r="G786" s="76">
        <v>0</v>
      </c>
      <c r="H786" s="76">
        <v>0</v>
      </c>
      <c r="I786" s="77">
        <v>44118</v>
      </c>
      <c r="J786" s="77">
        <v>2958465</v>
      </c>
    </row>
    <row r="787" spans="1:10" x14ac:dyDescent="0.25">
      <c r="A787" s="76" t="s">
        <v>2210</v>
      </c>
      <c r="B787" s="76" t="s">
        <v>2213</v>
      </c>
      <c r="C787" s="76" t="s">
        <v>15032</v>
      </c>
      <c r="D787" s="76" t="s">
        <v>15033</v>
      </c>
      <c r="E787" s="76" t="s">
        <v>15033</v>
      </c>
      <c r="F787" s="76" t="s">
        <v>15033</v>
      </c>
      <c r="G787" s="76">
        <v>3200</v>
      </c>
      <c r="H787" s="76">
        <v>2560</v>
      </c>
      <c r="I787" s="77">
        <v>44118</v>
      </c>
      <c r="J787" s="77">
        <v>44530</v>
      </c>
    </row>
    <row r="788" spans="1:10" x14ac:dyDescent="0.25">
      <c r="A788" s="76" t="s">
        <v>2226</v>
      </c>
      <c r="B788" s="76" t="s">
        <v>2228</v>
      </c>
      <c r="C788" s="76" t="s">
        <v>15032</v>
      </c>
      <c r="D788" s="76" t="s">
        <v>15034</v>
      </c>
      <c r="E788" s="76" t="s">
        <v>15113</v>
      </c>
      <c r="F788" s="76" t="s">
        <v>15113</v>
      </c>
      <c r="G788" s="76">
        <v>1529</v>
      </c>
      <c r="H788" s="76">
        <v>1223</v>
      </c>
      <c r="I788" s="77">
        <v>45546</v>
      </c>
      <c r="J788" s="77">
        <v>2958465</v>
      </c>
    </row>
    <row r="789" spans="1:10" x14ac:dyDescent="0.25">
      <c r="A789" s="76" t="s">
        <v>2226</v>
      </c>
      <c r="B789" s="76" t="s">
        <v>2228</v>
      </c>
      <c r="C789" s="76" t="s">
        <v>15032</v>
      </c>
      <c r="D789" s="76" t="s">
        <v>15034</v>
      </c>
      <c r="E789" s="76" t="s">
        <v>15114</v>
      </c>
      <c r="F789" s="76" t="s">
        <v>15115</v>
      </c>
      <c r="G789" s="76">
        <v>1365</v>
      </c>
      <c r="H789" s="76">
        <v>1092</v>
      </c>
      <c r="I789" s="77">
        <v>45546</v>
      </c>
      <c r="J789" s="77">
        <v>2958465</v>
      </c>
    </row>
    <row r="790" spans="1:10" x14ac:dyDescent="0.25">
      <c r="A790" s="76" t="s">
        <v>2226</v>
      </c>
      <c r="B790" s="76" t="s">
        <v>2228</v>
      </c>
      <c r="C790" s="76" t="s">
        <v>15032</v>
      </c>
      <c r="D790" s="76" t="s">
        <v>15034</v>
      </c>
      <c r="E790" s="76" t="s">
        <v>15116</v>
      </c>
      <c r="F790" s="76" t="s">
        <v>15115</v>
      </c>
      <c r="G790" s="76">
        <v>1365</v>
      </c>
      <c r="H790" s="76">
        <v>1092</v>
      </c>
      <c r="I790" s="77">
        <v>45546</v>
      </c>
      <c r="J790" s="77">
        <v>2958465</v>
      </c>
    </row>
    <row r="791" spans="1:10" x14ac:dyDescent="0.25">
      <c r="A791" s="76" t="s">
        <v>2226</v>
      </c>
      <c r="B791" s="76" t="s">
        <v>2228</v>
      </c>
      <c r="C791" s="76" t="s">
        <v>15032</v>
      </c>
      <c r="D791" s="76" t="s">
        <v>15033</v>
      </c>
      <c r="E791" s="76" t="s">
        <v>15033</v>
      </c>
      <c r="F791" s="76" t="s">
        <v>15033</v>
      </c>
      <c r="G791" s="76">
        <v>2730</v>
      </c>
      <c r="H791" s="76">
        <v>2184</v>
      </c>
      <c r="I791" s="77">
        <v>45546</v>
      </c>
      <c r="J791" s="77">
        <v>2958465</v>
      </c>
    </row>
    <row r="792" spans="1:10" x14ac:dyDescent="0.25">
      <c r="A792" s="76" t="s">
        <v>2226</v>
      </c>
      <c r="B792" s="76" t="s">
        <v>2228</v>
      </c>
      <c r="C792" s="76" t="s">
        <v>15039</v>
      </c>
      <c r="D792" s="76" t="s">
        <v>15034</v>
      </c>
      <c r="E792" s="76" t="s">
        <v>15113</v>
      </c>
      <c r="F792" s="76" t="s">
        <v>15113</v>
      </c>
      <c r="G792" s="76">
        <v>1529</v>
      </c>
      <c r="H792" s="76">
        <v>1223</v>
      </c>
      <c r="I792" s="77">
        <v>45546</v>
      </c>
      <c r="J792" s="77">
        <v>2958465</v>
      </c>
    </row>
    <row r="793" spans="1:10" x14ac:dyDescent="0.25">
      <c r="A793" s="76" t="s">
        <v>2226</v>
      </c>
      <c r="B793" s="76" t="s">
        <v>2228</v>
      </c>
      <c r="C793" s="76" t="s">
        <v>15039</v>
      </c>
      <c r="D793" s="76" t="s">
        <v>15034</v>
      </c>
      <c r="E793" s="76" t="s">
        <v>15114</v>
      </c>
      <c r="F793" s="76" t="s">
        <v>15115</v>
      </c>
      <c r="G793" s="76">
        <v>1365</v>
      </c>
      <c r="H793" s="76">
        <v>1092</v>
      </c>
      <c r="I793" s="77">
        <v>45546</v>
      </c>
      <c r="J793" s="77">
        <v>2958465</v>
      </c>
    </row>
    <row r="794" spans="1:10" x14ac:dyDescent="0.25">
      <c r="A794" s="76" t="s">
        <v>2226</v>
      </c>
      <c r="B794" s="76" t="s">
        <v>2228</v>
      </c>
      <c r="C794" s="76" t="s">
        <v>15039</v>
      </c>
      <c r="D794" s="76" t="s">
        <v>15034</v>
      </c>
      <c r="E794" s="76" t="s">
        <v>15116</v>
      </c>
      <c r="F794" s="76" t="s">
        <v>15115</v>
      </c>
      <c r="G794" s="76">
        <v>1365</v>
      </c>
      <c r="H794" s="76">
        <v>1092</v>
      </c>
      <c r="I794" s="77">
        <v>45546</v>
      </c>
      <c r="J794" s="77">
        <v>2958465</v>
      </c>
    </row>
    <row r="795" spans="1:10" x14ac:dyDescent="0.25">
      <c r="A795" s="76" t="s">
        <v>2226</v>
      </c>
      <c r="B795" s="76" t="s">
        <v>2228</v>
      </c>
      <c r="C795" s="76" t="s">
        <v>15039</v>
      </c>
      <c r="D795" s="76" t="s">
        <v>15033</v>
      </c>
      <c r="E795" s="76" t="s">
        <v>15033</v>
      </c>
      <c r="F795" s="76" t="s">
        <v>15033</v>
      </c>
      <c r="G795" s="76">
        <v>2730</v>
      </c>
      <c r="H795" s="76">
        <v>2184</v>
      </c>
      <c r="I795" s="77">
        <v>45546</v>
      </c>
      <c r="J795" s="77">
        <v>2958465</v>
      </c>
    </row>
    <row r="796" spans="1:10" x14ac:dyDescent="0.25">
      <c r="A796" s="76" t="s">
        <v>2226</v>
      </c>
      <c r="B796" s="76" t="s">
        <v>2228</v>
      </c>
      <c r="C796" s="76" t="s">
        <v>15032</v>
      </c>
      <c r="D796" s="76" t="s">
        <v>15034</v>
      </c>
      <c r="E796" s="76" t="s">
        <v>15113</v>
      </c>
      <c r="F796" s="76" t="s">
        <v>15113</v>
      </c>
      <c r="G796" s="76">
        <v>1456</v>
      </c>
      <c r="H796" s="76">
        <v>1165</v>
      </c>
      <c r="I796" s="77">
        <v>45170</v>
      </c>
      <c r="J796" s="77">
        <v>45545</v>
      </c>
    </row>
    <row r="797" spans="1:10" x14ac:dyDescent="0.25">
      <c r="A797" s="76" t="s">
        <v>2226</v>
      </c>
      <c r="B797" s="76" t="s">
        <v>2228</v>
      </c>
      <c r="C797" s="76" t="s">
        <v>15032</v>
      </c>
      <c r="D797" s="76" t="s">
        <v>15034</v>
      </c>
      <c r="E797" s="76" t="s">
        <v>15114</v>
      </c>
      <c r="F797" s="76" t="s">
        <v>15115</v>
      </c>
      <c r="G797" s="76">
        <v>1300</v>
      </c>
      <c r="H797" s="76">
        <v>1040</v>
      </c>
      <c r="I797" s="77">
        <v>45170</v>
      </c>
      <c r="J797" s="77">
        <v>45545</v>
      </c>
    </row>
    <row r="798" spans="1:10" x14ac:dyDescent="0.25">
      <c r="A798" s="76" t="s">
        <v>2226</v>
      </c>
      <c r="B798" s="76" t="s">
        <v>2228</v>
      </c>
      <c r="C798" s="76" t="s">
        <v>15032</v>
      </c>
      <c r="D798" s="76" t="s">
        <v>15034</v>
      </c>
      <c r="E798" s="76" t="s">
        <v>15116</v>
      </c>
      <c r="F798" s="76" t="s">
        <v>15115</v>
      </c>
      <c r="G798" s="76">
        <v>1300</v>
      </c>
      <c r="H798" s="76">
        <v>1040</v>
      </c>
      <c r="I798" s="77">
        <v>45170</v>
      </c>
      <c r="J798" s="77">
        <v>45545</v>
      </c>
    </row>
    <row r="799" spans="1:10" x14ac:dyDescent="0.25">
      <c r="A799" s="76" t="s">
        <v>2226</v>
      </c>
      <c r="B799" s="76" t="s">
        <v>2228</v>
      </c>
      <c r="C799" s="76" t="s">
        <v>15032</v>
      </c>
      <c r="D799" s="76" t="s">
        <v>15033</v>
      </c>
      <c r="E799" s="76" t="s">
        <v>15033</v>
      </c>
      <c r="F799" s="76" t="s">
        <v>15033</v>
      </c>
      <c r="G799" s="76">
        <v>2600</v>
      </c>
      <c r="H799" s="76">
        <v>2080</v>
      </c>
      <c r="I799" s="77">
        <v>45170</v>
      </c>
      <c r="J799" s="77">
        <v>45545</v>
      </c>
    </row>
    <row r="800" spans="1:10" x14ac:dyDescent="0.25">
      <c r="A800" s="76" t="s">
        <v>2226</v>
      </c>
      <c r="B800" s="76" t="s">
        <v>2228</v>
      </c>
      <c r="C800" s="76" t="s">
        <v>15039</v>
      </c>
      <c r="D800" s="76" t="s">
        <v>15034</v>
      </c>
      <c r="E800" s="76" t="s">
        <v>15113</v>
      </c>
      <c r="F800" s="76" t="s">
        <v>15113</v>
      </c>
      <c r="G800" s="76">
        <v>1456</v>
      </c>
      <c r="H800" s="76">
        <v>1165</v>
      </c>
      <c r="I800" s="77">
        <v>45170</v>
      </c>
      <c r="J800" s="77">
        <v>45545</v>
      </c>
    </row>
    <row r="801" spans="1:10" x14ac:dyDescent="0.25">
      <c r="A801" s="76" t="s">
        <v>2226</v>
      </c>
      <c r="B801" s="76" t="s">
        <v>2228</v>
      </c>
      <c r="C801" s="76" t="s">
        <v>15039</v>
      </c>
      <c r="D801" s="76" t="s">
        <v>15034</v>
      </c>
      <c r="E801" s="76" t="s">
        <v>15114</v>
      </c>
      <c r="F801" s="76" t="s">
        <v>15115</v>
      </c>
      <c r="G801" s="76">
        <v>1300</v>
      </c>
      <c r="H801" s="76">
        <v>1040</v>
      </c>
      <c r="I801" s="77">
        <v>45170</v>
      </c>
      <c r="J801" s="77">
        <v>45545</v>
      </c>
    </row>
    <row r="802" spans="1:10" x14ac:dyDescent="0.25">
      <c r="A802" s="76" t="s">
        <v>2226</v>
      </c>
      <c r="B802" s="76" t="s">
        <v>2228</v>
      </c>
      <c r="C802" s="76" t="s">
        <v>15039</v>
      </c>
      <c r="D802" s="76" t="s">
        <v>15034</v>
      </c>
      <c r="E802" s="76" t="s">
        <v>15116</v>
      </c>
      <c r="F802" s="76" t="s">
        <v>15115</v>
      </c>
      <c r="G802" s="76">
        <v>1300</v>
      </c>
      <c r="H802" s="76">
        <v>1040</v>
      </c>
      <c r="I802" s="77">
        <v>45170</v>
      </c>
      <c r="J802" s="77">
        <v>45545</v>
      </c>
    </row>
    <row r="803" spans="1:10" x14ac:dyDescent="0.25">
      <c r="A803" s="76" t="s">
        <v>2226</v>
      </c>
      <c r="B803" s="76" t="s">
        <v>2228</v>
      </c>
      <c r="C803" s="76" t="s">
        <v>15039</v>
      </c>
      <c r="D803" s="76" t="s">
        <v>15033</v>
      </c>
      <c r="E803" s="76" t="s">
        <v>15033</v>
      </c>
      <c r="F803" s="76" t="s">
        <v>15033</v>
      </c>
      <c r="G803" s="76">
        <v>2600</v>
      </c>
      <c r="H803" s="76">
        <v>2080</v>
      </c>
      <c r="I803" s="77">
        <v>45170</v>
      </c>
      <c r="J803" s="77">
        <v>45545</v>
      </c>
    </row>
    <row r="804" spans="1:10" x14ac:dyDescent="0.25">
      <c r="A804" s="76" t="s">
        <v>2226</v>
      </c>
      <c r="B804" s="76" t="s">
        <v>2228</v>
      </c>
      <c r="C804" s="76" t="s">
        <v>15032</v>
      </c>
      <c r="D804" s="76" t="s">
        <v>15034</v>
      </c>
      <c r="E804" s="76" t="s">
        <v>15113</v>
      </c>
      <c r="F804" s="76" t="s">
        <v>15113</v>
      </c>
      <c r="G804" s="76">
        <v>1389</v>
      </c>
      <c r="H804" s="76">
        <v>1111</v>
      </c>
      <c r="I804" s="77">
        <v>44824</v>
      </c>
      <c r="J804" s="77">
        <v>45169</v>
      </c>
    </row>
    <row r="805" spans="1:10" x14ac:dyDescent="0.25">
      <c r="A805" s="76" t="s">
        <v>2226</v>
      </c>
      <c r="B805" s="76" t="s">
        <v>2228</v>
      </c>
      <c r="C805" s="76" t="s">
        <v>15032</v>
      </c>
      <c r="D805" s="76" t="s">
        <v>15034</v>
      </c>
      <c r="E805" s="76" t="s">
        <v>15114</v>
      </c>
      <c r="F805" s="76" t="s">
        <v>15115</v>
      </c>
      <c r="G805" s="76">
        <v>1240</v>
      </c>
      <c r="H805" s="76">
        <v>992</v>
      </c>
      <c r="I805" s="77">
        <v>44824</v>
      </c>
      <c r="J805" s="77">
        <v>45169</v>
      </c>
    </row>
    <row r="806" spans="1:10" x14ac:dyDescent="0.25">
      <c r="A806" s="76" t="s">
        <v>2226</v>
      </c>
      <c r="B806" s="76" t="s">
        <v>2228</v>
      </c>
      <c r="C806" s="76" t="s">
        <v>15032</v>
      </c>
      <c r="D806" s="76" t="s">
        <v>15034</v>
      </c>
      <c r="E806" s="76" t="s">
        <v>15116</v>
      </c>
      <c r="F806" s="76" t="s">
        <v>15115</v>
      </c>
      <c r="G806" s="76">
        <v>1240</v>
      </c>
      <c r="H806" s="76">
        <v>992</v>
      </c>
      <c r="I806" s="77">
        <v>44824</v>
      </c>
      <c r="J806" s="77">
        <v>45169</v>
      </c>
    </row>
    <row r="807" spans="1:10" x14ac:dyDescent="0.25">
      <c r="A807" s="76" t="s">
        <v>2226</v>
      </c>
      <c r="B807" s="76" t="s">
        <v>2228</v>
      </c>
      <c r="C807" s="76" t="s">
        <v>15032</v>
      </c>
      <c r="D807" s="76" t="s">
        <v>15033</v>
      </c>
      <c r="E807" s="76" t="s">
        <v>15033</v>
      </c>
      <c r="F807" s="76" t="s">
        <v>15033</v>
      </c>
      <c r="G807" s="76">
        <v>2480</v>
      </c>
      <c r="H807" s="76">
        <v>1984</v>
      </c>
      <c r="I807" s="77">
        <v>44824</v>
      </c>
      <c r="J807" s="77">
        <v>45169</v>
      </c>
    </row>
    <row r="808" spans="1:10" x14ac:dyDescent="0.25">
      <c r="A808" s="76" t="s">
        <v>2226</v>
      </c>
      <c r="B808" s="76" t="s">
        <v>2228</v>
      </c>
      <c r="C808" s="76" t="s">
        <v>15039</v>
      </c>
      <c r="D808" s="76" t="s">
        <v>15034</v>
      </c>
      <c r="E808" s="76" t="s">
        <v>15113</v>
      </c>
      <c r="F808" s="76" t="s">
        <v>15113</v>
      </c>
      <c r="G808" s="76">
        <v>1389</v>
      </c>
      <c r="H808" s="76">
        <v>1111</v>
      </c>
      <c r="I808" s="77">
        <v>44824</v>
      </c>
      <c r="J808" s="77">
        <v>45169</v>
      </c>
    </row>
    <row r="809" spans="1:10" x14ac:dyDescent="0.25">
      <c r="A809" s="76" t="s">
        <v>2226</v>
      </c>
      <c r="B809" s="76" t="s">
        <v>2228</v>
      </c>
      <c r="C809" s="76" t="s">
        <v>15039</v>
      </c>
      <c r="D809" s="76" t="s">
        <v>15034</v>
      </c>
      <c r="E809" s="76" t="s">
        <v>15114</v>
      </c>
      <c r="F809" s="76" t="s">
        <v>15115</v>
      </c>
      <c r="G809" s="76">
        <v>1240</v>
      </c>
      <c r="H809" s="76">
        <v>992</v>
      </c>
      <c r="I809" s="77">
        <v>44824</v>
      </c>
      <c r="J809" s="77">
        <v>45169</v>
      </c>
    </row>
    <row r="810" spans="1:10" x14ac:dyDescent="0.25">
      <c r="A810" s="76" t="s">
        <v>2226</v>
      </c>
      <c r="B810" s="76" t="s">
        <v>2228</v>
      </c>
      <c r="C810" s="76" t="s">
        <v>15039</v>
      </c>
      <c r="D810" s="76" t="s">
        <v>15034</v>
      </c>
      <c r="E810" s="76" t="s">
        <v>15116</v>
      </c>
      <c r="F810" s="76" t="s">
        <v>15115</v>
      </c>
      <c r="G810" s="76">
        <v>1240</v>
      </c>
      <c r="H810" s="76">
        <v>992</v>
      </c>
      <c r="I810" s="77">
        <v>44824</v>
      </c>
      <c r="J810" s="77">
        <v>45169</v>
      </c>
    </row>
    <row r="811" spans="1:10" x14ac:dyDescent="0.25">
      <c r="A811" s="76" t="s">
        <v>2226</v>
      </c>
      <c r="B811" s="76" t="s">
        <v>2228</v>
      </c>
      <c r="C811" s="76" t="s">
        <v>15039</v>
      </c>
      <c r="D811" s="76" t="s">
        <v>15033</v>
      </c>
      <c r="E811" s="76" t="s">
        <v>15033</v>
      </c>
      <c r="F811" s="76" t="s">
        <v>15033</v>
      </c>
      <c r="G811" s="76">
        <v>2480</v>
      </c>
      <c r="H811" s="76">
        <v>1984</v>
      </c>
      <c r="I811" s="77">
        <v>44824</v>
      </c>
      <c r="J811" s="77">
        <v>45169</v>
      </c>
    </row>
    <row r="812" spans="1:10" x14ac:dyDescent="0.25">
      <c r="A812" s="76" t="s">
        <v>2226</v>
      </c>
      <c r="B812" s="76" t="s">
        <v>2228</v>
      </c>
      <c r="C812" s="76" t="s">
        <v>15032</v>
      </c>
      <c r="D812" s="76" t="s">
        <v>15034</v>
      </c>
      <c r="E812" s="76" t="s">
        <v>15113</v>
      </c>
      <c r="F812" s="76" t="s">
        <v>15113</v>
      </c>
      <c r="G812" s="76">
        <v>1260</v>
      </c>
      <c r="H812" s="76">
        <v>1008</v>
      </c>
      <c r="I812" s="77">
        <v>44494</v>
      </c>
      <c r="J812" s="77">
        <v>44823</v>
      </c>
    </row>
    <row r="813" spans="1:10" x14ac:dyDescent="0.25">
      <c r="A813" s="76" t="s">
        <v>2226</v>
      </c>
      <c r="B813" s="76" t="s">
        <v>2228</v>
      </c>
      <c r="C813" s="76" t="s">
        <v>15032</v>
      </c>
      <c r="D813" s="76" t="s">
        <v>15033</v>
      </c>
      <c r="E813" s="76" t="s">
        <v>15033</v>
      </c>
      <c r="F813" s="76" t="s">
        <v>15033</v>
      </c>
      <c r="G813" s="76">
        <v>2250</v>
      </c>
      <c r="H813" s="76">
        <v>1800</v>
      </c>
      <c r="I813" s="77">
        <v>44494</v>
      </c>
      <c r="J813" s="77">
        <v>44823</v>
      </c>
    </row>
    <row r="814" spans="1:10" x14ac:dyDescent="0.25">
      <c r="A814" s="76" t="s">
        <v>2226</v>
      </c>
      <c r="B814" s="76" t="s">
        <v>2228</v>
      </c>
      <c r="C814" s="76" t="s">
        <v>15039</v>
      </c>
      <c r="D814" s="76" t="s">
        <v>15034</v>
      </c>
      <c r="E814" s="76" t="s">
        <v>15113</v>
      </c>
      <c r="F814" s="76" t="s">
        <v>15113</v>
      </c>
      <c r="G814" s="76">
        <v>1260</v>
      </c>
      <c r="H814" s="76">
        <v>1008</v>
      </c>
      <c r="I814" s="77">
        <v>44494</v>
      </c>
      <c r="J814" s="77">
        <v>44823</v>
      </c>
    </row>
    <row r="815" spans="1:10" x14ac:dyDescent="0.25">
      <c r="A815" s="76" t="s">
        <v>2226</v>
      </c>
      <c r="B815" s="76" t="s">
        <v>2228</v>
      </c>
      <c r="C815" s="76" t="s">
        <v>15039</v>
      </c>
      <c r="D815" s="76" t="s">
        <v>15033</v>
      </c>
      <c r="E815" s="76" t="s">
        <v>15033</v>
      </c>
      <c r="F815" s="76" t="s">
        <v>15033</v>
      </c>
      <c r="G815" s="76">
        <v>2250</v>
      </c>
      <c r="H815" s="76">
        <v>1800</v>
      </c>
      <c r="I815" s="77">
        <v>44494</v>
      </c>
      <c r="J815" s="77">
        <v>44823</v>
      </c>
    </row>
    <row r="816" spans="1:10" x14ac:dyDescent="0.25">
      <c r="A816" s="76" t="s">
        <v>2226</v>
      </c>
      <c r="B816" s="76" t="s">
        <v>2228</v>
      </c>
      <c r="C816" s="76" t="s">
        <v>15032</v>
      </c>
      <c r="D816" s="76" t="s">
        <v>15034</v>
      </c>
      <c r="E816" s="76" t="s">
        <v>15113</v>
      </c>
      <c r="F816" s="76" t="s">
        <v>15113</v>
      </c>
      <c r="G816" s="76">
        <v>1296</v>
      </c>
      <c r="H816" s="76">
        <v>1037</v>
      </c>
      <c r="I816" s="77">
        <v>44438</v>
      </c>
      <c r="J816" s="77">
        <v>44493</v>
      </c>
    </row>
    <row r="817" spans="1:10" x14ac:dyDescent="0.25">
      <c r="A817" s="76" t="s">
        <v>2226</v>
      </c>
      <c r="B817" s="76" t="s">
        <v>2228</v>
      </c>
      <c r="C817" s="76" t="s">
        <v>15032</v>
      </c>
      <c r="D817" s="76" t="s">
        <v>15034</v>
      </c>
      <c r="E817" s="76" t="s">
        <v>15114</v>
      </c>
      <c r="F817" s="76" t="s">
        <v>15115</v>
      </c>
      <c r="G817" s="76">
        <v>1100</v>
      </c>
      <c r="H817" s="76">
        <v>880</v>
      </c>
      <c r="I817" s="77">
        <v>44438</v>
      </c>
      <c r="J817" s="77">
        <v>44823</v>
      </c>
    </row>
    <row r="818" spans="1:10" x14ac:dyDescent="0.25">
      <c r="A818" s="76" t="s">
        <v>2226</v>
      </c>
      <c r="B818" s="76" t="s">
        <v>2228</v>
      </c>
      <c r="C818" s="76" t="s">
        <v>15032</v>
      </c>
      <c r="D818" s="76" t="s">
        <v>15034</v>
      </c>
      <c r="E818" s="76" t="s">
        <v>15116</v>
      </c>
      <c r="F818" s="76" t="s">
        <v>15115</v>
      </c>
      <c r="G818" s="76">
        <v>1100</v>
      </c>
      <c r="H818" s="76">
        <v>880</v>
      </c>
      <c r="I818" s="77">
        <v>44438</v>
      </c>
      <c r="J818" s="77">
        <v>44823</v>
      </c>
    </row>
    <row r="819" spans="1:10" x14ac:dyDescent="0.25">
      <c r="A819" s="76" t="s">
        <v>2226</v>
      </c>
      <c r="B819" s="76" t="s">
        <v>2228</v>
      </c>
      <c r="C819" s="76" t="s">
        <v>15039</v>
      </c>
      <c r="D819" s="76" t="s">
        <v>15034</v>
      </c>
      <c r="E819" s="76" t="s">
        <v>15113</v>
      </c>
      <c r="F819" s="76" t="s">
        <v>15113</v>
      </c>
      <c r="G819" s="76">
        <v>1296</v>
      </c>
      <c r="H819" s="76">
        <v>1037</v>
      </c>
      <c r="I819" s="77">
        <v>44438</v>
      </c>
      <c r="J819" s="77">
        <v>44493</v>
      </c>
    </row>
    <row r="820" spans="1:10" x14ac:dyDescent="0.25">
      <c r="A820" s="76" t="s">
        <v>2226</v>
      </c>
      <c r="B820" s="76" t="s">
        <v>2228</v>
      </c>
      <c r="C820" s="76" t="s">
        <v>15039</v>
      </c>
      <c r="D820" s="76" t="s">
        <v>15034</v>
      </c>
      <c r="E820" s="76" t="s">
        <v>15114</v>
      </c>
      <c r="F820" s="76" t="s">
        <v>15115</v>
      </c>
      <c r="G820" s="76">
        <v>1100</v>
      </c>
      <c r="H820" s="76">
        <v>880</v>
      </c>
      <c r="I820" s="77">
        <v>44438</v>
      </c>
      <c r="J820" s="77">
        <v>44823</v>
      </c>
    </row>
    <row r="821" spans="1:10" x14ac:dyDescent="0.25">
      <c r="A821" s="76" t="s">
        <v>2226</v>
      </c>
      <c r="B821" s="76" t="s">
        <v>2228</v>
      </c>
      <c r="C821" s="76" t="s">
        <v>15039</v>
      </c>
      <c r="D821" s="76" t="s">
        <v>15034</v>
      </c>
      <c r="E821" s="76" t="s">
        <v>15116</v>
      </c>
      <c r="F821" s="76" t="s">
        <v>15115</v>
      </c>
      <c r="G821" s="76">
        <v>1100</v>
      </c>
      <c r="H821" s="76">
        <v>880</v>
      </c>
      <c r="I821" s="77">
        <v>44438</v>
      </c>
      <c r="J821" s="77">
        <v>44823</v>
      </c>
    </row>
    <row r="822" spans="1:10" x14ac:dyDescent="0.25">
      <c r="A822" s="76" t="s">
        <v>2226</v>
      </c>
      <c r="B822" s="76" t="s">
        <v>2228</v>
      </c>
      <c r="C822" s="76" t="s">
        <v>15039</v>
      </c>
      <c r="D822" s="76" t="s">
        <v>15033</v>
      </c>
      <c r="E822" s="76" t="s">
        <v>15033</v>
      </c>
      <c r="F822" s="76" t="s">
        <v>15033</v>
      </c>
      <c r="G822" s="76">
        <v>2200</v>
      </c>
      <c r="H822" s="76">
        <v>1760</v>
      </c>
      <c r="I822" s="77">
        <v>44427</v>
      </c>
      <c r="J822" s="77">
        <v>44493</v>
      </c>
    </row>
    <row r="823" spans="1:10" x14ac:dyDescent="0.25">
      <c r="A823" s="76" t="s">
        <v>2226</v>
      </c>
      <c r="B823" s="76" t="s">
        <v>2228</v>
      </c>
      <c r="C823" s="76" t="s">
        <v>15032</v>
      </c>
      <c r="D823" s="76" t="s">
        <v>15034</v>
      </c>
      <c r="E823" s="76" t="s">
        <v>15117</v>
      </c>
      <c r="F823" s="76" t="s">
        <v>15074</v>
      </c>
      <c r="G823" s="76">
        <v>1100</v>
      </c>
      <c r="H823" s="76">
        <v>880</v>
      </c>
      <c r="I823" s="77">
        <v>44168</v>
      </c>
      <c r="J823" s="77">
        <v>2958465</v>
      </c>
    </row>
    <row r="824" spans="1:10" x14ac:dyDescent="0.25">
      <c r="A824" s="76" t="s">
        <v>2226</v>
      </c>
      <c r="B824" s="76" t="s">
        <v>2228</v>
      </c>
      <c r="C824" s="76" t="s">
        <v>15032</v>
      </c>
      <c r="D824" s="76" t="s">
        <v>15034</v>
      </c>
      <c r="E824" s="76" t="s">
        <v>15118</v>
      </c>
      <c r="F824" s="76" t="s">
        <v>15074</v>
      </c>
      <c r="G824" s="76">
        <v>1100</v>
      </c>
      <c r="H824" s="76">
        <v>880</v>
      </c>
      <c r="I824" s="77">
        <v>44168</v>
      </c>
      <c r="J824" s="77">
        <v>2958465</v>
      </c>
    </row>
    <row r="825" spans="1:10" x14ac:dyDescent="0.25">
      <c r="A825" s="76" t="s">
        <v>2226</v>
      </c>
      <c r="B825" s="76" t="s">
        <v>2228</v>
      </c>
      <c r="C825" s="76" t="s">
        <v>15032</v>
      </c>
      <c r="D825" s="76" t="s">
        <v>15033</v>
      </c>
      <c r="E825" s="76" t="s">
        <v>15033</v>
      </c>
      <c r="F825" s="76" t="s">
        <v>15033</v>
      </c>
      <c r="G825" s="76">
        <v>2200</v>
      </c>
      <c r="H825" s="76">
        <v>1760</v>
      </c>
      <c r="I825" s="77">
        <v>44168</v>
      </c>
      <c r="J825" s="77">
        <v>44493</v>
      </c>
    </row>
    <row r="826" spans="1:10" x14ac:dyDescent="0.25">
      <c r="A826" s="76" t="s">
        <v>2226</v>
      </c>
      <c r="B826" s="76" t="s">
        <v>2228</v>
      </c>
      <c r="C826" s="76" t="s">
        <v>15039</v>
      </c>
      <c r="D826" s="76" t="s">
        <v>15034</v>
      </c>
      <c r="E826" s="76" t="s">
        <v>15117</v>
      </c>
      <c r="F826" s="76" t="s">
        <v>15074</v>
      </c>
      <c r="G826" s="76">
        <v>1100</v>
      </c>
      <c r="H826" s="76">
        <v>880</v>
      </c>
      <c r="I826" s="77">
        <v>44168</v>
      </c>
      <c r="J826" s="77">
        <v>2958465</v>
      </c>
    </row>
    <row r="827" spans="1:10" x14ac:dyDescent="0.25">
      <c r="A827" s="76" t="s">
        <v>2226</v>
      </c>
      <c r="B827" s="76" t="s">
        <v>2228</v>
      </c>
      <c r="C827" s="76" t="s">
        <v>15039</v>
      </c>
      <c r="D827" s="76" t="s">
        <v>15034</v>
      </c>
      <c r="E827" s="76" t="s">
        <v>15118</v>
      </c>
      <c r="F827" s="76" t="s">
        <v>15074</v>
      </c>
      <c r="G827" s="76">
        <v>1100</v>
      </c>
      <c r="H827" s="76">
        <v>880</v>
      </c>
      <c r="I827" s="77">
        <v>44168</v>
      </c>
      <c r="J827" s="77">
        <v>2958465</v>
      </c>
    </row>
    <row r="828" spans="1:10" x14ac:dyDescent="0.25">
      <c r="A828" s="76" t="s">
        <v>2226</v>
      </c>
      <c r="B828" s="76" t="s">
        <v>2228</v>
      </c>
      <c r="C828" s="76" t="s">
        <v>15039</v>
      </c>
      <c r="D828" s="76" t="s">
        <v>15033</v>
      </c>
      <c r="E828" s="76" t="s">
        <v>15033</v>
      </c>
      <c r="F828" s="76" t="s">
        <v>15033</v>
      </c>
      <c r="G828" s="76">
        <v>1760</v>
      </c>
      <c r="H828" s="76">
        <v>1408</v>
      </c>
      <c r="I828" s="77">
        <v>44168</v>
      </c>
      <c r="J828" s="77">
        <v>44426</v>
      </c>
    </row>
    <row r="829" spans="1:10" x14ac:dyDescent="0.25">
      <c r="A829" s="76" t="s">
        <v>2226</v>
      </c>
      <c r="B829" s="76" t="s">
        <v>2228</v>
      </c>
      <c r="C829" s="76" t="s">
        <v>15032</v>
      </c>
      <c r="D829" s="76" t="s">
        <v>15034</v>
      </c>
      <c r="E829" s="76" t="s">
        <v>15117</v>
      </c>
      <c r="F829" s="76" t="s">
        <v>15074</v>
      </c>
      <c r="G829" s="76">
        <v>1026</v>
      </c>
      <c r="H829" s="76">
        <v>821</v>
      </c>
      <c r="I829" s="77">
        <v>43304</v>
      </c>
      <c r="J829" s="77">
        <v>44167</v>
      </c>
    </row>
    <row r="830" spans="1:10" x14ac:dyDescent="0.25">
      <c r="A830" s="76" t="s">
        <v>2226</v>
      </c>
      <c r="B830" s="76" t="s">
        <v>2228</v>
      </c>
      <c r="C830" s="76" t="s">
        <v>15032</v>
      </c>
      <c r="D830" s="76" t="s">
        <v>15034</v>
      </c>
      <c r="E830" s="76" t="s">
        <v>15118</v>
      </c>
      <c r="F830" s="76" t="s">
        <v>15074</v>
      </c>
      <c r="G830" s="76">
        <v>1026</v>
      </c>
      <c r="H830" s="76">
        <v>821</v>
      </c>
      <c r="I830" s="77">
        <v>43304</v>
      </c>
      <c r="J830" s="77">
        <v>44167</v>
      </c>
    </row>
    <row r="831" spans="1:10" x14ac:dyDescent="0.25">
      <c r="A831" s="76" t="s">
        <v>2226</v>
      </c>
      <c r="B831" s="76" t="s">
        <v>2228</v>
      </c>
      <c r="C831" s="76" t="s">
        <v>15039</v>
      </c>
      <c r="D831" s="76" t="s">
        <v>15034</v>
      </c>
      <c r="E831" s="76" t="s">
        <v>15078</v>
      </c>
      <c r="F831" s="76" t="s">
        <v>15069</v>
      </c>
      <c r="G831" s="76">
        <v>0</v>
      </c>
      <c r="H831" s="76">
        <v>0</v>
      </c>
      <c r="I831" s="77">
        <v>43304</v>
      </c>
      <c r="J831" s="77">
        <v>2958465</v>
      </c>
    </row>
    <row r="832" spans="1:10" x14ac:dyDescent="0.25">
      <c r="A832" s="76" t="s">
        <v>2226</v>
      </c>
      <c r="B832" s="76" t="s">
        <v>2228</v>
      </c>
      <c r="C832" s="76" t="s">
        <v>15039</v>
      </c>
      <c r="D832" s="76" t="s">
        <v>15034</v>
      </c>
      <c r="E832" s="76" t="s">
        <v>15117</v>
      </c>
      <c r="F832" s="76" t="s">
        <v>15074</v>
      </c>
      <c r="G832" s="76">
        <v>1026</v>
      </c>
      <c r="H832" s="76">
        <v>821</v>
      </c>
      <c r="I832" s="77">
        <v>43304</v>
      </c>
      <c r="J832" s="77">
        <v>44167</v>
      </c>
    </row>
    <row r="833" spans="1:10" x14ac:dyDescent="0.25">
      <c r="A833" s="76" t="s">
        <v>2226</v>
      </c>
      <c r="B833" s="76" t="s">
        <v>2228</v>
      </c>
      <c r="C833" s="76" t="s">
        <v>15039</v>
      </c>
      <c r="D833" s="76" t="s">
        <v>15034</v>
      </c>
      <c r="E833" s="76" t="s">
        <v>15118</v>
      </c>
      <c r="F833" s="76" t="s">
        <v>15074</v>
      </c>
      <c r="G833" s="76">
        <v>1026</v>
      </c>
      <c r="H833" s="76">
        <v>821</v>
      </c>
      <c r="I833" s="77">
        <v>43304</v>
      </c>
      <c r="J833" s="77">
        <v>44167</v>
      </c>
    </row>
    <row r="834" spans="1:10" x14ac:dyDescent="0.25">
      <c r="A834" s="76" t="s">
        <v>2226</v>
      </c>
      <c r="B834" s="76" t="s">
        <v>2228</v>
      </c>
      <c r="C834" s="76" t="s">
        <v>15032</v>
      </c>
      <c r="D834" s="76" t="s">
        <v>15034</v>
      </c>
      <c r="E834" s="76" t="s">
        <v>15078</v>
      </c>
      <c r="F834" s="76" t="s">
        <v>15069</v>
      </c>
      <c r="G834" s="76">
        <v>0</v>
      </c>
      <c r="H834" s="76">
        <v>0</v>
      </c>
      <c r="I834" s="77">
        <v>43053</v>
      </c>
      <c r="J834" s="77">
        <v>2958465</v>
      </c>
    </row>
    <row r="835" spans="1:10" x14ac:dyDescent="0.25">
      <c r="A835" s="76" t="s">
        <v>2226</v>
      </c>
      <c r="B835" s="76" t="s">
        <v>2228</v>
      </c>
      <c r="C835" s="76" t="s">
        <v>15032</v>
      </c>
      <c r="D835" s="76" t="s">
        <v>15033</v>
      </c>
      <c r="E835" s="76" t="s">
        <v>15033</v>
      </c>
      <c r="F835" s="76" t="s">
        <v>15033</v>
      </c>
      <c r="G835" s="76">
        <v>2052</v>
      </c>
      <c r="H835" s="76">
        <v>1642</v>
      </c>
      <c r="I835" s="77">
        <v>42005</v>
      </c>
      <c r="J835" s="77">
        <v>44167</v>
      </c>
    </row>
    <row r="836" spans="1:10" x14ac:dyDescent="0.25">
      <c r="A836" s="76" t="s">
        <v>2226</v>
      </c>
      <c r="B836" s="76" t="s">
        <v>2228</v>
      </c>
      <c r="C836" s="76" t="s">
        <v>15039</v>
      </c>
      <c r="D836" s="76" t="s">
        <v>15033</v>
      </c>
      <c r="E836" s="76" t="s">
        <v>15033</v>
      </c>
      <c r="F836" s="76" t="s">
        <v>15033</v>
      </c>
      <c r="G836" s="76">
        <v>1642</v>
      </c>
      <c r="H836" s="76">
        <v>1314</v>
      </c>
      <c r="I836" s="77">
        <v>42005</v>
      </c>
      <c r="J836" s="77">
        <v>44167</v>
      </c>
    </row>
    <row r="837" spans="1:10" x14ac:dyDescent="0.25">
      <c r="A837" s="76" t="s">
        <v>2226</v>
      </c>
      <c r="B837" s="76" t="s">
        <v>2228</v>
      </c>
      <c r="C837" s="76" t="s">
        <v>15032</v>
      </c>
      <c r="D837" s="76" t="s">
        <v>15033</v>
      </c>
      <c r="E837" s="76" t="s">
        <v>15033</v>
      </c>
      <c r="F837" s="76" t="s">
        <v>15033</v>
      </c>
      <c r="G837" s="76">
        <v>1900</v>
      </c>
      <c r="H837" s="76">
        <v>1520</v>
      </c>
      <c r="I837" s="77">
        <v>40786</v>
      </c>
      <c r="J837" s="77">
        <v>42004</v>
      </c>
    </row>
    <row r="838" spans="1:10" x14ac:dyDescent="0.25">
      <c r="A838" s="76" t="s">
        <v>2226</v>
      </c>
      <c r="B838" s="76" t="s">
        <v>2228</v>
      </c>
      <c r="C838" s="76" t="s">
        <v>15039</v>
      </c>
      <c r="D838" s="76" t="s">
        <v>15033</v>
      </c>
      <c r="E838" s="76" t="s">
        <v>15033</v>
      </c>
      <c r="F838" s="76" t="s">
        <v>15033</v>
      </c>
      <c r="G838" s="76">
        <v>1520</v>
      </c>
      <c r="H838" s="76">
        <v>1216</v>
      </c>
      <c r="I838" s="77">
        <v>40786</v>
      </c>
      <c r="J838" s="77">
        <v>42004</v>
      </c>
    </row>
    <row r="839" spans="1:10" x14ac:dyDescent="0.25">
      <c r="A839" s="76" t="s">
        <v>2240</v>
      </c>
      <c r="B839" s="76" t="s">
        <v>2243</v>
      </c>
      <c r="C839" s="76" t="s">
        <v>15032</v>
      </c>
      <c r="D839" s="76" t="s">
        <v>15033</v>
      </c>
      <c r="E839" s="76" t="s">
        <v>15033</v>
      </c>
      <c r="F839" s="76" t="s">
        <v>15033</v>
      </c>
      <c r="G839" s="76">
        <v>870</v>
      </c>
      <c r="H839" s="76">
        <v>696</v>
      </c>
      <c r="I839" s="77">
        <v>45579</v>
      </c>
      <c r="J839" s="77">
        <v>2958465</v>
      </c>
    </row>
    <row r="840" spans="1:10" x14ac:dyDescent="0.25">
      <c r="A840" s="76" t="s">
        <v>2240</v>
      </c>
      <c r="B840" s="76" t="s">
        <v>2243</v>
      </c>
      <c r="C840" s="76" t="s">
        <v>15032</v>
      </c>
      <c r="D840" s="76" t="s">
        <v>15033</v>
      </c>
      <c r="E840" s="76" t="s">
        <v>15033</v>
      </c>
      <c r="F840" s="76" t="s">
        <v>15033</v>
      </c>
      <c r="G840" s="76">
        <v>830</v>
      </c>
      <c r="H840" s="76">
        <v>664</v>
      </c>
      <c r="I840" s="77">
        <v>45546</v>
      </c>
      <c r="J840" s="77">
        <v>45578</v>
      </c>
    </row>
    <row r="841" spans="1:10" x14ac:dyDescent="0.25">
      <c r="A841" s="76" t="s">
        <v>2240</v>
      </c>
      <c r="B841" s="76" t="s">
        <v>2243</v>
      </c>
      <c r="C841" s="76" t="s">
        <v>15032</v>
      </c>
      <c r="D841" s="76" t="s">
        <v>15033</v>
      </c>
      <c r="E841" s="76" t="s">
        <v>15033</v>
      </c>
      <c r="F841" s="76" t="s">
        <v>15033</v>
      </c>
      <c r="G841" s="76">
        <v>870</v>
      </c>
      <c r="H841" s="76">
        <v>696</v>
      </c>
      <c r="I841" s="77">
        <v>45545</v>
      </c>
      <c r="J841" s="77">
        <v>45545</v>
      </c>
    </row>
    <row r="842" spans="1:10" x14ac:dyDescent="0.25">
      <c r="A842" s="76" t="s">
        <v>2240</v>
      </c>
      <c r="B842" s="76" t="s">
        <v>2243</v>
      </c>
      <c r="C842" s="76" t="s">
        <v>15032</v>
      </c>
      <c r="D842" s="76" t="s">
        <v>15033</v>
      </c>
      <c r="E842" s="76" t="s">
        <v>15033</v>
      </c>
      <c r="F842" s="76" t="s">
        <v>15033</v>
      </c>
      <c r="G842" s="76">
        <v>830</v>
      </c>
      <c r="H842" s="76">
        <v>664</v>
      </c>
      <c r="I842" s="77">
        <v>45348</v>
      </c>
      <c r="J842" s="77">
        <v>45544</v>
      </c>
    </row>
    <row r="843" spans="1:10" x14ac:dyDescent="0.25">
      <c r="A843" s="76" t="s">
        <v>2240</v>
      </c>
      <c r="B843" s="76" t="s">
        <v>2243</v>
      </c>
      <c r="C843" s="76" t="s">
        <v>15032</v>
      </c>
      <c r="D843" s="76" t="s">
        <v>15033</v>
      </c>
      <c r="E843" s="76" t="s">
        <v>15033</v>
      </c>
      <c r="F843" s="76" t="s">
        <v>15033</v>
      </c>
      <c r="G843" s="76">
        <v>803</v>
      </c>
      <c r="H843" s="76">
        <v>642</v>
      </c>
      <c r="I843" s="77">
        <v>44921</v>
      </c>
      <c r="J843" s="77">
        <v>45347</v>
      </c>
    </row>
    <row r="844" spans="1:10" x14ac:dyDescent="0.25">
      <c r="A844" s="76" t="s">
        <v>2253</v>
      </c>
      <c r="B844" s="76" t="s">
        <v>2255</v>
      </c>
      <c r="C844" s="76" t="s">
        <v>15032</v>
      </c>
      <c r="D844" s="76" t="s">
        <v>15033</v>
      </c>
      <c r="E844" s="76" t="s">
        <v>15033</v>
      </c>
      <c r="F844" s="76" t="s">
        <v>15033</v>
      </c>
      <c r="G844" s="76">
        <v>2601</v>
      </c>
      <c r="H844" s="76">
        <v>2081</v>
      </c>
      <c r="I844" s="77">
        <v>45667</v>
      </c>
      <c r="J844" s="77">
        <v>2958465</v>
      </c>
    </row>
    <row r="845" spans="1:10" x14ac:dyDescent="0.25">
      <c r="A845" s="76" t="s">
        <v>2260</v>
      </c>
      <c r="B845" s="76" t="s">
        <v>2262</v>
      </c>
      <c r="C845" s="76" t="s">
        <v>15032</v>
      </c>
      <c r="D845" s="76" t="s">
        <v>15034</v>
      </c>
      <c r="E845" s="76" t="s">
        <v>15051</v>
      </c>
      <c r="F845" s="76" t="s">
        <v>15051</v>
      </c>
      <c r="G845" s="76">
        <v>1240</v>
      </c>
      <c r="H845" s="76">
        <v>992</v>
      </c>
      <c r="I845" s="77">
        <v>45509</v>
      </c>
      <c r="J845" s="77">
        <v>2958465</v>
      </c>
    </row>
    <row r="846" spans="1:10" x14ac:dyDescent="0.25">
      <c r="A846" s="76" t="s">
        <v>2260</v>
      </c>
      <c r="B846" s="76" t="s">
        <v>2262</v>
      </c>
      <c r="C846" s="76" t="s">
        <v>15032</v>
      </c>
      <c r="D846" s="76" t="s">
        <v>15034</v>
      </c>
      <c r="E846" s="76" t="s">
        <v>15044</v>
      </c>
      <c r="F846" s="76" t="s">
        <v>15044</v>
      </c>
      <c r="G846" s="76">
        <v>520</v>
      </c>
      <c r="H846" s="76">
        <v>416</v>
      </c>
      <c r="I846" s="77">
        <v>45509</v>
      </c>
      <c r="J846" s="77">
        <v>2958465</v>
      </c>
    </row>
    <row r="847" spans="1:10" x14ac:dyDescent="0.25">
      <c r="A847" s="76" t="s">
        <v>2260</v>
      </c>
      <c r="B847" s="76" t="s">
        <v>2262</v>
      </c>
      <c r="C847" s="76" t="s">
        <v>15032</v>
      </c>
      <c r="D847" s="76" t="s">
        <v>15034</v>
      </c>
      <c r="E847" s="76" t="s">
        <v>15043</v>
      </c>
      <c r="F847" s="76" t="s">
        <v>15043</v>
      </c>
      <c r="G847" s="76">
        <v>520</v>
      </c>
      <c r="H847" s="76">
        <v>416</v>
      </c>
      <c r="I847" s="77">
        <v>45509</v>
      </c>
      <c r="J847" s="77">
        <v>2958465</v>
      </c>
    </row>
    <row r="848" spans="1:10" x14ac:dyDescent="0.25">
      <c r="A848" s="76" t="s">
        <v>2260</v>
      </c>
      <c r="B848" s="76" t="s">
        <v>2262</v>
      </c>
      <c r="C848" s="76" t="s">
        <v>15032</v>
      </c>
      <c r="D848" s="76" t="s">
        <v>15034</v>
      </c>
      <c r="E848" s="76" t="s">
        <v>15093</v>
      </c>
      <c r="F848" s="76" t="s">
        <v>15085</v>
      </c>
      <c r="G848" s="76">
        <v>520</v>
      </c>
      <c r="H848" s="76">
        <v>416</v>
      </c>
      <c r="I848" s="77">
        <v>45509</v>
      </c>
      <c r="J848" s="77">
        <v>2958465</v>
      </c>
    </row>
    <row r="849" spans="1:10" x14ac:dyDescent="0.25">
      <c r="A849" s="76" t="s">
        <v>2260</v>
      </c>
      <c r="B849" s="76" t="s">
        <v>2262</v>
      </c>
      <c r="C849" s="76" t="s">
        <v>15032</v>
      </c>
      <c r="D849" s="76" t="s">
        <v>15034</v>
      </c>
      <c r="E849" s="76" t="s">
        <v>15119</v>
      </c>
      <c r="F849" s="76" t="s">
        <v>15054</v>
      </c>
      <c r="G849" s="76">
        <v>1030</v>
      </c>
      <c r="H849" s="76">
        <v>824</v>
      </c>
      <c r="I849" s="77">
        <v>45509</v>
      </c>
      <c r="J849" s="77">
        <v>2958465</v>
      </c>
    </row>
    <row r="850" spans="1:10" x14ac:dyDescent="0.25">
      <c r="A850" s="76" t="s">
        <v>2260</v>
      </c>
      <c r="B850" s="76" t="s">
        <v>2262</v>
      </c>
      <c r="C850" s="76" t="s">
        <v>15032</v>
      </c>
      <c r="D850" s="76" t="s">
        <v>15033</v>
      </c>
      <c r="E850" s="76" t="s">
        <v>15033</v>
      </c>
      <c r="F850" s="76" t="s">
        <v>15033</v>
      </c>
      <c r="G850" s="76">
        <v>2060</v>
      </c>
      <c r="H850" s="76">
        <v>1648</v>
      </c>
      <c r="I850" s="77">
        <v>45509</v>
      </c>
      <c r="J850" s="77">
        <v>2958465</v>
      </c>
    </row>
    <row r="851" spans="1:10" x14ac:dyDescent="0.25">
      <c r="A851" s="76" t="s">
        <v>2266</v>
      </c>
      <c r="B851" s="76" t="s">
        <v>2268</v>
      </c>
      <c r="C851" s="76" t="s">
        <v>15032</v>
      </c>
      <c r="D851" s="76" t="s">
        <v>15033</v>
      </c>
      <c r="E851" s="76" t="s">
        <v>15033</v>
      </c>
      <c r="F851" s="76" t="s">
        <v>15033</v>
      </c>
      <c r="G851" s="76">
        <v>2000</v>
      </c>
      <c r="H851" s="76">
        <v>1600</v>
      </c>
      <c r="I851" s="77">
        <v>45217</v>
      </c>
      <c r="J851" s="77">
        <v>2958465</v>
      </c>
    </row>
    <row r="852" spans="1:10" x14ac:dyDescent="0.25">
      <c r="A852" s="76" t="s">
        <v>2293</v>
      </c>
      <c r="B852" s="76" t="s">
        <v>2296</v>
      </c>
      <c r="C852" s="76" t="s">
        <v>15032</v>
      </c>
      <c r="D852" s="76" t="s">
        <v>15033</v>
      </c>
      <c r="E852" s="76" t="s">
        <v>15033</v>
      </c>
      <c r="F852" s="76" t="s">
        <v>15033</v>
      </c>
      <c r="G852" s="76">
        <v>2880</v>
      </c>
      <c r="H852" s="76">
        <v>2304</v>
      </c>
      <c r="I852" s="77">
        <v>45666</v>
      </c>
      <c r="J852" s="77">
        <v>2958465</v>
      </c>
    </row>
    <row r="853" spans="1:10" x14ac:dyDescent="0.25">
      <c r="A853" s="76" t="s">
        <v>2293</v>
      </c>
      <c r="B853" s="76" t="s">
        <v>2296</v>
      </c>
      <c r="C853" s="76" t="s">
        <v>15032</v>
      </c>
      <c r="D853" s="76" t="s">
        <v>15033</v>
      </c>
      <c r="E853" s="76" t="s">
        <v>15033</v>
      </c>
      <c r="F853" s="76" t="s">
        <v>15033</v>
      </c>
      <c r="G853" s="76">
        <v>3150</v>
      </c>
      <c r="H853" s="76">
        <v>2520</v>
      </c>
      <c r="I853" s="77">
        <v>44386</v>
      </c>
      <c r="J853" s="77">
        <v>45665</v>
      </c>
    </row>
    <row r="854" spans="1:10" x14ac:dyDescent="0.25">
      <c r="A854" s="76" t="s">
        <v>2293</v>
      </c>
      <c r="B854" s="76" t="s">
        <v>2296</v>
      </c>
      <c r="C854" s="76" t="s">
        <v>15039</v>
      </c>
      <c r="D854" s="76" t="s">
        <v>15033</v>
      </c>
      <c r="E854" s="76" t="s">
        <v>15033</v>
      </c>
      <c r="F854" s="76" t="s">
        <v>15033</v>
      </c>
      <c r="G854" s="76">
        <v>3150</v>
      </c>
      <c r="H854" s="76">
        <v>2520</v>
      </c>
      <c r="I854" s="77">
        <v>44386</v>
      </c>
      <c r="J854" s="77">
        <v>2958465</v>
      </c>
    </row>
    <row r="855" spans="1:10" x14ac:dyDescent="0.25">
      <c r="A855" s="76" t="s">
        <v>2301</v>
      </c>
      <c r="B855" s="76" t="s">
        <v>2303</v>
      </c>
      <c r="C855" s="76" t="s">
        <v>15032</v>
      </c>
      <c r="D855" s="76" t="s">
        <v>15033</v>
      </c>
      <c r="E855" s="76" t="s">
        <v>15033</v>
      </c>
      <c r="F855" s="76" t="s">
        <v>15033</v>
      </c>
      <c r="G855" s="76">
        <v>2260</v>
      </c>
      <c r="H855" s="76">
        <v>1808</v>
      </c>
      <c r="I855" s="77">
        <v>45233</v>
      </c>
      <c r="J855" s="77">
        <v>2958465</v>
      </c>
    </row>
    <row r="856" spans="1:10" x14ac:dyDescent="0.25">
      <c r="A856" s="76" t="s">
        <v>2301</v>
      </c>
      <c r="B856" s="76" t="s">
        <v>2303</v>
      </c>
      <c r="C856" s="76" t="s">
        <v>15039</v>
      </c>
      <c r="D856" s="76" t="s">
        <v>15033</v>
      </c>
      <c r="E856" s="76" t="s">
        <v>15033</v>
      </c>
      <c r="F856" s="76" t="s">
        <v>15033</v>
      </c>
      <c r="G856" s="76">
        <v>2260</v>
      </c>
      <c r="H856" s="76">
        <v>1808</v>
      </c>
      <c r="I856" s="77">
        <v>45233</v>
      </c>
      <c r="J856" s="77">
        <v>2958465</v>
      </c>
    </row>
    <row r="857" spans="1:10" x14ac:dyDescent="0.25">
      <c r="A857" s="76" t="s">
        <v>2301</v>
      </c>
      <c r="B857" s="76" t="s">
        <v>2303</v>
      </c>
      <c r="C857" s="76" t="s">
        <v>15032</v>
      </c>
      <c r="D857" s="76" t="s">
        <v>15034</v>
      </c>
      <c r="E857" s="76" t="s">
        <v>15082</v>
      </c>
      <c r="F857" s="76" t="s">
        <v>15036</v>
      </c>
      <c r="G857" s="76">
        <v>0</v>
      </c>
      <c r="H857" s="76">
        <v>0</v>
      </c>
      <c r="I857" s="77">
        <v>44903</v>
      </c>
      <c r="J857" s="77">
        <v>2958465</v>
      </c>
    </row>
    <row r="858" spans="1:10" x14ac:dyDescent="0.25">
      <c r="A858" s="76" t="s">
        <v>2301</v>
      </c>
      <c r="B858" s="76" t="s">
        <v>2303</v>
      </c>
      <c r="C858" s="76" t="s">
        <v>15032</v>
      </c>
      <c r="D858" s="76" t="s">
        <v>15033</v>
      </c>
      <c r="E858" s="76" t="s">
        <v>15033</v>
      </c>
      <c r="F858" s="76" t="s">
        <v>15033</v>
      </c>
      <c r="G858" s="76">
        <v>2150</v>
      </c>
      <c r="H858" s="76">
        <v>1720</v>
      </c>
      <c r="I858" s="77">
        <v>44873</v>
      </c>
      <c r="J858" s="77">
        <v>45232</v>
      </c>
    </row>
    <row r="859" spans="1:10" x14ac:dyDescent="0.25">
      <c r="A859" s="76" t="s">
        <v>2301</v>
      </c>
      <c r="B859" s="76" t="s">
        <v>2303</v>
      </c>
      <c r="C859" s="76" t="s">
        <v>15039</v>
      </c>
      <c r="D859" s="76" t="s">
        <v>15033</v>
      </c>
      <c r="E859" s="76" t="s">
        <v>15033</v>
      </c>
      <c r="F859" s="76" t="s">
        <v>15033</v>
      </c>
      <c r="G859" s="76">
        <v>2150</v>
      </c>
      <c r="H859" s="76">
        <v>1720</v>
      </c>
      <c r="I859" s="77">
        <v>44873</v>
      </c>
      <c r="J859" s="77">
        <v>45232</v>
      </c>
    </row>
    <row r="860" spans="1:10" x14ac:dyDescent="0.25">
      <c r="A860" s="76" t="s">
        <v>2301</v>
      </c>
      <c r="B860" s="76" t="s">
        <v>2303</v>
      </c>
      <c r="C860" s="76" t="s">
        <v>15032</v>
      </c>
      <c r="D860" s="76" t="s">
        <v>15033</v>
      </c>
      <c r="E860" s="76" t="s">
        <v>15033</v>
      </c>
      <c r="F860" s="76" t="s">
        <v>15033</v>
      </c>
      <c r="G860" s="76">
        <v>1950</v>
      </c>
      <c r="H860" s="76">
        <v>1560</v>
      </c>
      <c r="I860" s="77">
        <v>44531</v>
      </c>
      <c r="J860" s="77">
        <v>44872</v>
      </c>
    </row>
    <row r="861" spans="1:10" x14ac:dyDescent="0.25">
      <c r="A861" s="76" t="s">
        <v>2301</v>
      </c>
      <c r="B861" s="76" t="s">
        <v>2303</v>
      </c>
      <c r="C861" s="76" t="s">
        <v>15039</v>
      </c>
      <c r="D861" s="76" t="s">
        <v>15033</v>
      </c>
      <c r="E861" s="76" t="s">
        <v>15033</v>
      </c>
      <c r="F861" s="76" t="s">
        <v>15033</v>
      </c>
      <c r="G861" s="76">
        <v>1950</v>
      </c>
      <c r="H861" s="76">
        <v>1560</v>
      </c>
      <c r="I861" s="77">
        <v>44531</v>
      </c>
      <c r="J861" s="77">
        <v>44872</v>
      </c>
    </row>
    <row r="862" spans="1:10" x14ac:dyDescent="0.25">
      <c r="A862" s="76" t="s">
        <v>2301</v>
      </c>
      <c r="B862" s="76" t="s">
        <v>2303</v>
      </c>
      <c r="C862" s="76" t="s">
        <v>15039</v>
      </c>
      <c r="D862" s="76" t="s">
        <v>15033</v>
      </c>
      <c r="E862" s="76" t="s">
        <v>15033</v>
      </c>
      <c r="F862" s="76" t="s">
        <v>15033</v>
      </c>
      <c r="G862" s="76">
        <v>1650</v>
      </c>
      <c r="H862" s="76">
        <v>1320</v>
      </c>
      <c r="I862" s="77">
        <v>44427</v>
      </c>
      <c r="J862" s="77">
        <v>44530</v>
      </c>
    </row>
    <row r="863" spans="1:10" x14ac:dyDescent="0.25">
      <c r="A863" s="76" t="s">
        <v>2301</v>
      </c>
      <c r="B863" s="76" t="s">
        <v>2303</v>
      </c>
      <c r="C863" s="76" t="s">
        <v>15032</v>
      </c>
      <c r="D863" s="76" t="s">
        <v>15033</v>
      </c>
      <c r="E863" s="76" t="s">
        <v>15033</v>
      </c>
      <c r="F863" s="76" t="s">
        <v>15033</v>
      </c>
      <c r="G863" s="76">
        <v>1650</v>
      </c>
      <c r="H863" s="76">
        <v>1320</v>
      </c>
      <c r="I863" s="77">
        <v>44218</v>
      </c>
      <c r="J863" s="77">
        <v>44530</v>
      </c>
    </row>
    <row r="864" spans="1:10" x14ac:dyDescent="0.25">
      <c r="A864" s="76" t="s">
        <v>2301</v>
      </c>
      <c r="B864" s="76" t="s">
        <v>2303</v>
      </c>
      <c r="C864" s="76" t="s">
        <v>15039</v>
      </c>
      <c r="D864" s="76" t="s">
        <v>15033</v>
      </c>
      <c r="E864" s="76" t="s">
        <v>15033</v>
      </c>
      <c r="F864" s="76" t="s">
        <v>15033</v>
      </c>
      <c r="G864" s="76">
        <v>1320</v>
      </c>
      <c r="H864" s="76">
        <v>1056</v>
      </c>
      <c r="I864" s="77">
        <v>44218</v>
      </c>
      <c r="J864" s="77">
        <v>44426</v>
      </c>
    </row>
    <row r="865" spans="1:10" x14ac:dyDescent="0.25">
      <c r="A865" s="76" t="s">
        <v>2301</v>
      </c>
      <c r="B865" s="76" t="s">
        <v>2303</v>
      </c>
      <c r="C865" s="76" t="s">
        <v>15032</v>
      </c>
      <c r="D865" s="76" t="s">
        <v>15033</v>
      </c>
      <c r="E865" s="76" t="s">
        <v>15033</v>
      </c>
      <c r="F865" s="76" t="s">
        <v>15033</v>
      </c>
      <c r="G865" s="76">
        <v>1900</v>
      </c>
      <c r="H865" s="76">
        <v>1520</v>
      </c>
      <c r="I865" s="77">
        <v>44168</v>
      </c>
      <c r="J865" s="77">
        <v>44217</v>
      </c>
    </row>
    <row r="866" spans="1:10" x14ac:dyDescent="0.25">
      <c r="A866" s="76" t="s">
        <v>2301</v>
      </c>
      <c r="B866" s="76" t="s">
        <v>2303</v>
      </c>
      <c r="C866" s="76" t="s">
        <v>15039</v>
      </c>
      <c r="D866" s="76" t="s">
        <v>15033</v>
      </c>
      <c r="E866" s="76" t="s">
        <v>15033</v>
      </c>
      <c r="F866" s="76" t="s">
        <v>15033</v>
      </c>
      <c r="G866" s="76">
        <v>1520</v>
      </c>
      <c r="H866" s="76">
        <v>1216</v>
      </c>
      <c r="I866" s="77">
        <v>44168</v>
      </c>
      <c r="J866" s="77">
        <v>44217</v>
      </c>
    </row>
    <row r="867" spans="1:10" x14ac:dyDescent="0.25">
      <c r="A867" s="76" t="s">
        <v>2301</v>
      </c>
      <c r="B867" s="76" t="s">
        <v>2303</v>
      </c>
      <c r="C867" s="76" t="s">
        <v>15032</v>
      </c>
      <c r="D867" s="76" t="s">
        <v>15033</v>
      </c>
      <c r="E867" s="76" t="s">
        <v>15033</v>
      </c>
      <c r="F867" s="76" t="s">
        <v>15033</v>
      </c>
      <c r="G867" s="76">
        <v>1444</v>
      </c>
      <c r="H867" s="76">
        <v>1155</v>
      </c>
      <c r="I867" s="77">
        <v>42270</v>
      </c>
      <c r="J867" s="77">
        <v>44167</v>
      </c>
    </row>
    <row r="868" spans="1:10" x14ac:dyDescent="0.25">
      <c r="A868" s="76" t="s">
        <v>2301</v>
      </c>
      <c r="B868" s="76" t="s">
        <v>2303</v>
      </c>
      <c r="C868" s="76" t="s">
        <v>15039</v>
      </c>
      <c r="D868" s="76" t="s">
        <v>15033</v>
      </c>
      <c r="E868" s="76" t="s">
        <v>15033</v>
      </c>
      <c r="F868" s="76" t="s">
        <v>15033</v>
      </c>
      <c r="G868" s="76">
        <v>1155</v>
      </c>
      <c r="H868" s="76">
        <v>924</v>
      </c>
      <c r="I868" s="77">
        <v>42270</v>
      </c>
      <c r="J868" s="77">
        <v>44167</v>
      </c>
    </row>
    <row r="869" spans="1:10" x14ac:dyDescent="0.25">
      <c r="A869" s="76" t="s">
        <v>2328</v>
      </c>
      <c r="B869" s="76" t="s">
        <v>2330</v>
      </c>
      <c r="C869" s="76" t="s">
        <v>15032</v>
      </c>
      <c r="D869" s="76" t="s">
        <v>15034</v>
      </c>
      <c r="E869" s="76" t="s">
        <v>15120</v>
      </c>
      <c r="F869" s="76" t="s">
        <v>15044</v>
      </c>
      <c r="G869" s="76">
        <v>1320</v>
      </c>
      <c r="H869" s="76">
        <v>1056</v>
      </c>
      <c r="I869" s="77">
        <v>45609</v>
      </c>
      <c r="J869" s="77">
        <v>2958465</v>
      </c>
    </row>
    <row r="870" spans="1:10" x14ac:dyDescent="0.25">
      <c r="A870" s="76" t="s">
        <v>2328</v>
      </c>
      <c r="B870" s="76" t="s">
        <v>2330</v>
      </c>
      <c r="C870" s="76" t="s">
        <v>15032</v>
      </c>
      <c r="D870" s="76" t="s">
        <v>15034</v>
      </c>
      <c r="E870" s="76" t="s">
        <v>15121</v>
      </c>
      <c r="F870" s="76" t="s">
        <v>15044</v>
      </c>
      <c r="G870" s="76">
        <v>660</v>
      </c>
      <c r="H870" s="76">
        <v>528</v>
      </c>
      <c r="I870" s="77">
        <v>45609</v>
      </c>
      <c r="J870" s="77">
        <v>2958465</v>
      </c>
    </row>
    <row r="871" spans="1:10" x14ac:dyDescent="0.25">
      <c r="A871" s="76" t="s">
        <v>2328</v>
      </c>
      <c r="B871" s="76" t="s">
        <v>2330</v>
      </c>
      <c r="C871" s="76" t="s">
        <v>15032</v>
      </c>
      <c r="D871" s="76" t="s">
        <v>15034</v>
      </c>
      <c r="E871" s="76" t="s">
        <v>15119</v>
      </c>
      <c r="F871" s="76" t="s">
        <v>15054</v>
      </c>
      <c r="G871" s="76">
        <v>1320</v>
      </c>
      <c r="H871" s="76">
        <v>1056</v>
      </c>
      <c r="I871" s="77">
        <v>45609</v>
      </c>
      <c r="J871" s="77">
        <v>2958465</v>
      </c>
    </row>
    <row r="872" spans="1:10" x14ac:dyDescent="0.25">
      <c r="A872" s="76" t="s">
        <v>2328</v>
      </c>
      <c r="B872" s="76" t="s">
        <v>2330</v>
      </c>
      <c r="C872" s="76" t="s">
        <v>15032</v>
      </c>
      <c r="D872" s="76" t="s">
        <v>15033</v>
      </c>
      <c r="E872" s="76" t="s">
        <v>15033</v>
      </c>
      <c r="F872" s="76" t="s">
        <v>15033</v>
      </c>
      <c r="G872" s="76">
        <v>2640</v>
      </c>
      <c r="H872" s="76">
        <v>2112</v>
      </c>
      <c r="I872" s="77">
        <v>45609</v>
      </c>
      <c r="J872" s="77">
        <v>2958465</v>
      </c>
    </row>
    <row r="873" spans="1:10" x14ac:dyDescent="0.25">
      <c r="A873" s="76" t="s">
        <v>2328</v>
      </c>
      <c r="B873" s="76" t="s">
        <v>2330</v>
      </c>
      <c r="C873" s="76" t="s">
        <v>15032</v>
      </c>
      <c r="D873" s="76" t="s">
        <v>15034</v>
      </c>
      <c r="E873" s="76" t="s">
        <v>15120</v>
      </c>
      <c r="F873" s="76" t="s">
        <v>15044</v>
      </c>
      <c r="G873" s="76">
        <v>1200</v>
      </c>
      <c r="H873" s="76">
        <v>960</v>
      </c>
      <c r="I873" s="77">
        <v>45287</v>
      </c>
      <c r="J873" s="77">
        <v>45608</v>
      </c>
    </row>
    <row r="874" spans="1:10" x14ac:dyDescent="0.25">
      <c r="A874" s="76" t="s">
        <v>2328</v>
      </c>
      <c r="B874" s="76" t="s">
        <v>2330</v>
      </c>
      <c r="C874" s="76" t="s">
        <v>15032</v>
      </c>
      <c r="D874" s="76" t="s">
        <v>15034</v>
      </c>
      <c r="E874" s="76" t="s">
        <v>15121</v>
      </c>
      <c r="F874" s="76" t="s">
        <v>15044</v>
      </c>
      <c r="G874" s="76">
        <v>600</v>
      </c>
      <c r="H874" s="76">
        <v>480</v>
      </c>
      <c r="I874" s="77">
        <v>45287</v>
      </c>
      <c r="J874" s="77">
        <v>45608</v>
      </c>
    </row>
    <row r="875" spans="1:10" x14ac:dyDescent="0.25">
      <c r="A875" s="76" t="s">
        <v>2328</v>
      </c>
      <c r="B875" s="76" t="s">
        <v>2330</v>
      </c>
      <c r="C875" s="76" t="s">
        <v>15032</v>
      </c>
      <c r="D875" s="76" t="s">
        <v>15034</v>
      </c>
      <c r="E875" s="76" t="s">
        <v>15119</v>
      </c>
      <c r="F875" s="76" t="s">
        <v>15054</v>
      </c>
      <c r="G875" s="76">
        <v>1200</v>
      </c>
      <c r="H875" s="76">
        <v>960</v>
      </c>
      <c r="I875" s="77">
        <v>45287</v>
      </c>
      <c r="J875" s="77">
        <v>45608</v>
      </c>
    </row>
    <row r="876" spans="1:10" x14ac:dyDescent="0.25">
      <c r="A876" s="76" t="s">
        <v>2328</v>
      </c>
      <c r="B876" s="76" t="s">
        <v>2330</v>
      </c>
      <c r="C876" s="76" t="s">
        <v>15032</v>
      </c>
      <c r="D876" s="76" t="s">
        <v>15034</v>
      </c>
      <c r="E876" s="76" t="s">
        <v>15035</v>
      </c>
      <c r="F876" s="76" t="s">
        <v>15036</v>
      </c>
      <c r="G876" s="76">
        <v>0</v>
      </c>
      <c r="H876" s="76">
        <v>0</v>
      </c>
      <c r="I876" s="77">
        <v>44754</v>
      </c>
      <c r="J876" s="77">
        <v>2958465</v>
      </c>
    </row>
    <row r="877" spans="1:10" x14ac:dyDescent="0.25">
      <c r="A877" s="76" t="s">
        <v>2328</v>
      </c>
      <c r="B877" s="76" t="s">
        <v>2330</v>
      </c>
      <c r="C877" s="76" t="s">
        <v>15032</v>
      </c>
      <c r="D877" s="76" t="s">
        <v>15034</v>
      </c>
      <c r="E877" s="76" t="s">
        <v>15090</v>
      </c>
      <c r="F877" s="76" t="s">
        <v>15038</v>
      </c>
      <c r="G877" s="76">
        <v>0</v>
      </c>
      <c r="H877" s="76">
        <v>0</v>
      </c>
      <c r="I877" s="77">
        <v>44629</v>
      </c>
      <c r="J877" s="77">
        <v>2958465</v>
      </c>
    </row>
    <row r="878" spans="1:10" x14ac:dyDescent="0.25">
      <c r="A878" s="76" t="s">
        <v>2328</v>
      </c>
      <c r="B878" s="76" t="s">
        <v>2330</v>
      </c>
      <c r="C878" s="76" t="s">
        <v>15032</v>
      </c>
      <c r="D878" s="76" t="s">
        <v>15034</v>
      </c>
      <c r="E878" s="76" t="s">
        <v>15086</v>
      </c>
      <c r="F878" s="76" t="s">
        <v>15085</v>
      </c>
      <c r="G878" s="76">
        <v>0</v>
      </c>
      <c r="H878" s="76">
        <v>0</v>
      </c>
      <c r="I878" s="77">
        <v>44629</v>
      </c>
      <c r="J878" s="77">
        <v>2958465</v>
      </c>
    </row>
    <row r="879" spans="1:10" x14ac:dyDescent="0.25">
      <c r="A879" s="76" t="s">
        <v>2328</v>
      </c>
      <c r="B879" s="76" t="s">
        <v>2330</v>
      </c>
      <c r="C879" s="76" t="s">
        <v>15032</v>
      </c>
      <c r="D879" s="76" t="s">
        <v>15034</v>
      </c>
      <c r="E879" s="76" t="s">
        <v>15121</v>
      </c>
      <c r="F879" s="76" t="s">
        <v>15044</v>
      </c>
      <c r="G879" s="76">
        <v>0</v>
      </c>
      <c r="H879" s="76">
        <v>0</v>
      </c>
      <c r="I879" s="77">
        <v>44565</v>
      </c>
      <c r="J879" s="77">
        <v>45286</v>
      </c>
    </row>
    <row r="880" spans="1:10" x14ac:dyDescent="0.25">
      <c r="A880" s="76" t="s">
        <v>2328</v>
      </c>
      <c r="B880" s="76" t="s">
        <v>2330</v>
      </c>
      <c r="C880" s="76" t="s">
        <v>15032</v>
      </c>
      <c r="D880" s="76" t="s">
        <v>15033</v>
      </c>
      <c r="E880" s="76" t="s">
        <v>15033</v>
      </c>
      <c r="F880" s="76" t="s">
        <v>15033</v>
      </c>
      <c r="G880" s="76">
        <v>2400</v>
      </c>
      <c r="H880" s="76">
        <v>1920</v>
      </c>
      <c r="I880" s="77">
        <v>44565</v>
      </c>
      <c r="J880" s="77">
        <v>45608</v>
      </c>
    </row>
    <row r="881" spans="1:10" x14ac:dyDescent="0.25">
      <c r="A881" s="76" t="s">
        <v>2328</v>
      </c>
      <c r="B881" s="76" t="s">
        <v>2330</v>
      </c>
      <c r="C881" s="76" t="s">
        <v>15032</v>
      </c>
      <c r="D881" s="76" t="s">
        <v>15034</v>
      </c>
      <c r="E881" s="76" t="s">
        <v>15044</v>
      </c>
      <c r="F881" s="76" t="s">
        <v>15044</v>
      </c>
      <c r="G881" s="76">
        <v>0</v>
      </c>
      <c r="H881" s="76">
        <v>0</v>
      </c>
      <c r="I881" s="77">
        <v>43773</v>
      </c>
      <c r="J881" s="77">
        <v>2958465</v>
      </c>
    </row>
    <row r="882" spans="1:10" x14ac:dyDescent="0.25">
      <c r="A882" s="76" t="s">
        <v>2328</v>
      </c>
      <c r="B882" s="76" t="s">
        <v>2330</v>
      </c>
      <c r="C882" s="76" t="s">
        <v>15032</v>
      </c>
      <c r="D882" s="76" t="s">
        <v>15034</v>
      </c>
      <c r="E882" s="76" t="s">
        <v>15121</v>
      </c>
      <c r="F882" s="76" t="s">
        <v>15044</v>
      </c>
      <c r="G882" s="76">
        <v>0</v>
      </c>
      <c r="H882" s="76">
        <v>0</v>
      </c>
      <c r="I882" s="77">
        <v>43773</v>
      </c>
      <c r="J882" s="77">
        <v>44564</v>
      </c>
    </row>
    <row r="883" spans="1:10" x14ac:dyDescent="0.25">
      <c r="A883" s="76" t="s">
        <v>2328</v>
      </c>
      <c r="B883" s="76" t="s">
        <v>2330</v>
      </c>
      <c r="C883" s="76" t="s">
        <v>15032</v>
      </c>
      <c r="D883" s="76" t="s">
        <v>15034</v>
      </c>
      <c r="E883" s="76" t="s">
        <v>15036</v>
      </c>
      <c r="F883" s="76" t="s">
        <v>15036</v>
      </c>
      <c r="G883" s="76">
        <v>0</v>
      </c>
      <c r="H883" s="76">
        <v>0</v>
      </c>
      <c r="I883" s="77">
        <v>43773</v>
      </c>
      <c r="J883" s="77">
        <v>2958465</v>
      </c>
    </row>
    <row r="884" spans="1:10" x14ac:dyDescent="0.25">
      <c r="A884" s="76" t="s">
        <v>2328</v>
      </c>
      <c r="B884" s="76" t="s">
        <v>2330</v>
      </c>
      <c r="C884" s="76" t="s">
        <v>15032</v>
      </c>
      <c r="D884" s="76" t="s">
        <v>15034</v>
      </c>
      <c r="E884" s="76" t="s">
        <v>15042</v>
      </c>
      <c r="F884" s="76" t="s">
        <v>15042</v>
      </c>
      <c r="G884" s="76">
        <v>0</v>
      </c>
      <c r="H884" s="76">
        <v>0</v>
      </c>
      <c r="I884" s="77">
        <v>43773</v>
      </c>
      <c r="J884" s="77">
        <v>2958465</v>
      </c>
    </row>
    <row r="885" spans="1:10" x14ac:dyDescent="0.25">
      <c r="A885" s="76" t="s">
        <v>2328</v>
      </c>
      <c r="B885" s="76" t="s">
        <v>2330</v>
      </c>
      <c r="C885" s="76" t="s">
        <v>15032</v>
      </c>
      <c r="D885" s="76" t="s">
        <v>15034</v>
      </c>
      <c r="E885" s="76" t="s">
        <v>15122</v>
      </c>
      <c r="F885" s="76" t="s">
        <v>15038</v>
      </c>
      <c r="G885" s="76">
        <v>0</v>
      </c>
      <c r="H885" s="76">
        <v>0</v>
      </c>
      <c r="I885" s="77">
        <v>43773</v>
      </c>
      <c r="J885" s="77">
        <v>2958465</v>
      </c>
    </row>
    <row r="886" spans="1:10" x14ac:dyDescent="0.25">
      <c r="A886" s="76" t="s">
        <v>2328</v>
      </c>
      <c r="B886" s="76" t="s">
        <v>2330</v>
      </c>
      <c r="C886" s="76" t="s">
        <v>15032</v>
      </c>
      <c r="D886" s="76" t="s">
        <v>15034</v>
      </c>
      <c r="E886" s="76" t="s">
        <v>15123</v>
      </c>
      <c r="F886" s="76" t="s">
        <v>15085</v>
      </c>
      <c r="G886" s="76">
        <v>0</v>
      </c>
      <c r="H886" s="76">
        <v>0</v>
      </c>
      <c r="I886" s="77">
        <v>43773</v>
      </c>
      <c r="J886" s="77">
        <v>2958465</v>
      </c>
    </row>
    <row r="887" spans="1:10" x14ac:dyDescent="0.25">
      <c r="A887" s="76" t="s">
        <v>2328</v>
      </c>
      <c r="B887" s="76" t="s">
        <v>2330</v>
      </c>
      <c r="C887" s="76" t="s">
        <v>15032</v>
      </c>
      <c r="D887" s="76" t="s">
        <v>15033</v>
      </c>
      <c r="E887" s="76" t="s">
        <v>15033</v>
      </c>
      <c r="F887" s="76" t="s">
        <v>15033</v>
      </c>
      <c r="G887" s="76">
        <v>2125</v>
      </c>
      <c r="H887" s="76">
        <v>1700</v>
      </c>
      <c r="I887" s="77">
        <v>43770</v>
      </c>
      <c r="J887" s="77">
        <v>44564</v>
      </c>
    </row>
    <row r="888" spans="1:10" x14ac:dyDescent="0.25">
      <c r="A888" s="76" t="s">
        <v>2335</v>
      </c>
      <c r="B888" s="76" t="s">
        <v>2338</v>
      </c>
      <c r="C888" s="76" t="s">
        <v>15032</v>
      </c>
      <c r="D888" s="76" t="s">
        <v>15033</v>
      </c>
      <c r="E888" s="76" t="s">
        <v>15033</v>
      </c>
      <c r="F888" s="76" t="s">
        <v>15033</v>
      </c>
      <c r="G888" s="76">
        <v>1350</v>
      </c>
      <c r="H888" s="76">
        <v>1080</v>
      </c>
      <c r="I888" s="77">
        <v>45579</v>
      </c>
      <c r="J888" s="77">
        <v>2958465</v>
      </c>
    </row>
    <row r="889" spans="1:10" x14ac:dyDescent="0.25">
      <c r="A889" s="76" t="s">
        <v>2335</v>
      </c>
      <c r="B889" s="76" t="s">
        <v>2338</v>
      </c>
      <c r="C889" s="76" t="s">
        <v>15032</v>
      </c>
      <c r="D889" s="76" t="s">
        <v>15033</v>
      </c>
      <c r="E889" s="76" t="s">
        <v>15033</v>
      </c>
      <c r="F889" s="76" t="s">
        <v>15033</v>
      </c>
      <c r="G889" s="76">
        <v>1290</v>
      </c>
      <c r="H889" s="76">
        <v>1032</v>
      </c>
      <c r="I889" s="77">
        <v>45349</v>
      </c>
      <c r="J889" s="77">
        <v>45578</v>
      </c>
    </row>
    <row r="890" spans="1:10" x14ac:dyDescent="0.25">
      <c r="A890" s="76" t="s">
        <v>2335</v>
      </c>
      <c r="B890" s="76" t="s">
        <v>2338</v>
      </c>
      <c r="C890" s="76" t="s">
        <v>15032</v>
      </c>
      <c r="D890" s="76" t="s">
        <v>15033</v>
      </c>
      <c r="E890" s="76" t="s">
        <v>15033</v>
      </c>
      <c r="F890" s="76" t="s">
        <v>15033</v>
      </c>
      <c r="G890" s="76">
        <v>1258</v>
      </c>
      <c r="H890" s="76">
        <v>1006</v>
      </c>
      <c r="I890" s="77">
        <v>44922</v>
      </c>
      <c r="J890" s="77">
        <v>45348</v>
      </c>
    </row>
    <row r="891" spans="1:10" x14ac:dyDescent="0.25">
      <c r="A891" s="76" t="s">
        <v>2356</v>
      </c>
      <c r="B891" s="76" t="s">
        <v>2358</v>
      </c>
      <c r="C891" s="76" t="s">
        <v>15032</v>
      </c>
      <c r="D891" s="76" t="s">
        <v>15034</v>
      </c>
      <c r="E891" s="76" t="s">
        <v>15095</v>
      </c>
      <c r="F891" s="76" t="s">
        <v>15050</v>
      </c>
      <c r="G891" s="76">
        <v>0</v>
      </c>
      <c r="H891" s="76">
        <v>0</v>
      </c>
      <c r="I891" s="77">
        <v>45686</v>
      </c>
      <c r="J891" s="77">
        <v>2958465</v>
      </c>
    </row>
    <row r="892" spans="1:10" x14ac:dyDescent="0.25">
      <c r="A892" s="76" t="s">
        <v>2356</v>
      </c>
      <c r="B892" s="76" t="s">
        <v>2358</v>
      </c>
      <c r="C892" s="76" t="s">
        <v>15032</v>
      </c>
      <c r="D892" s="76" t="s">
        <v>15034</v>
      </c>
      <c r="E892" s="76" t="s">
        <v>15083</v>
      </c>
      <c r="F892" s="76" t="s">
        <v>15051</v>
      </c>
      <c r="G892" s="76">
        <v>1295</v>
      </c>
      <c r="H892" s="76">
        <v>1036</v>
      </c>
      <c r="I892" s="77">
        <v>45686</v>
      </c>
      <c r="J892" s="77">
        <v>2958465</v>
      </c>
    </row>
    <row r="893" spans="1:10" x14ac:dyDescent="0.25">
      <c r="A893" s="76" t="s">
        <v>2356</v>
      </c>
      <c r="B893" s="76" t="s">
        <v>2358</v>
      </c>
      <c r="C893" s="76" t="s">
        <v>15032</v>
      </c>
      <c r="D893" s="76" t="s">
        <v>15034</v>
      </c>
      <c r="E893" s="76" t="s">
        <v>15044</v>
      </c>
      <c r="F893" s="76" t="s">
        <v>15044</v>
      </c>
      <c r="G893" s="76">
        <v>648</v>
      </c>
      <c r="H893" s="76">
        <v>518</v>
      </c>
      <c r="I893" s="77">
        <v>45686</v>
      </c>
      <c r="J893" s="77">
        <v>2958465</v>
      </c>
    </row>
    <row r="894" spans="1:10" x14ac:dyDescent="0.25">
      <c r="A894" s="76" t="s">
        <v>2356</v>
      </c>
      <c r="B894" s="76" t="s">
        <v>2358</v>
      </c>
      <c r="C894" s="76" t="s">
        <v>15032</v>
      </c>
      <c r="D894" s="76" t="s">
        <v>15034</v>
      </c>
      <c r="E894" s="76" t="s">
        <v>15042</v>
      </c>
      <c r="F894" s="76" t="s">
        <v>15042</v>
      </c>
      <c r="G894" s="76">
        <v>0</v>
      </c>
      <c r="H894" s="76">
        <v>0</v>
      </c>
      <c r="I894" s="77">
        <v>45686</v>
      </c>
      <c r="J894" s="77">
        <v>2958465</v>
      </c>
    </row>
    <row r="895" spans="1:10" x14ac:dyDescent="0.25">
      <c r="A895" s="76" t="s">
        <v>2356</v>
      </c>
      <c r="B895" s="76" t="s">
        <v>2358</v>
      </c>
      <c r="C895" s="76" t="s">
        <v>15032</v>
      </c>
      <c r="D895" s="76" t="s">
        <v>15034</v>
      </c>
      <c r="E895" s="76" t="s">
        <v>15124</v>
      </c>
      <c r="F895" s="76" t="s">
        <v>15115</v>
      </c>
      <c r="G895" s="76">
        <v>1295</v>
      </c>
      <c r="H895" s="76">
        <v>1036</v>
      </c>
      <c r="I895" s="77">
        <v>45686</v>
      </c>
      <c r="J895" s="77">
        <v>2958465</v>
      </c>
    </row>
    <row r="896" spans="1:10" x14ac:dyDescent="0.25">
      <c r="A896" s="76" t="s">
        <v>2356</v>
      </c>
      <c r="B896" s="76" t="s">
        <v>2358</v>
      </c>
      <c r="C896" s="76" t="s">
        <v>15032</v>
      </c>
      <c r="D896" s="76" t="s">
        <v>15034</v>
      </c>
      <c r="E896" s="76" t="s">
        <v>15087</v>
      </c>
      <c r="F896" s="76" t="s">
        <v>15085</v>
      </c>
      <c r="G896" s="76">
        <v>648</v>
      </c>
      <c r="H896" s="76">
        <v>518</v>
      </c>
      <c r="I896" s="77">
        <v>45686</v>
      </c>
      <c r="J896" s="77">
        <v>2958465</v>
      </c>
    </row>
    <row r="897" spans="1:10" x14ac:dyDescent="0.25">
      <c r="A897" s="76" t="s">
        <v>2356</v>
      </c>
      <c r="B897" s="76" t="s">
        <v>2358</v>
      </c>
      <c r="C897" s="76" t="s">
        <v>15032</v>
      </c>
      <c r="D897" s="76" t="s">
        <v>15034</v>
      </c>
      <c r="E897" s="76" t="s">
        <v>15055</v>
      </c>
      <c r="F897" s="76" t="s">
        <v>15054</v>
      </c>
      <c r="G897" s="76">
        <v>1295</v>
      </c>
      <c r="H897" s="76">
        <v>1036</v>
      </c>
      <c r="I897" s="77">
        <v>45686</v>
      </c>
      <c r="J897" s="77">
        <v>2958465</v>
      </c>
    </row>
    <row r="898" spans="1:10" x14ac:dyDescent="0.25">
      <c r="A898" s="76" t="s">
        <v>2356</v>
      </c>
      <c r="B898" s="76" t="s">
        <v>2358</v>
      </c>
      <c r="C898" s="76" t="s">
        <v>15032</v>
      </c>
      <c r="D898" s="76" t="s">
        <v>15034</v>
      </c>
      <c r="E898" s="76" t="s">
        <v>15125</v>
      </c>
      <c r="F898" s="76" t="s">
        <v>15097</v>
      </c>
      <c r="G898" s="76">
        <v>1554</v>
      </c>
      <c r="H898" s="76">
        <v>1243</v>
      </c>
      <c r="I898" s="77">
        <v>45686</v>
      </c>
      <c r="J898" s="77">
        <v>2958465</v>
      </c>
    </row>
    <row r="899" spans="1:10" x14ac:dyDescent="0.25">
      <c r="A899" s="76" t="s">
        <v>2356</v>
      </c>
      <c r="B899" s="76" t="s">
        <v>2358</v>
      </c>
      <c r="C899" s="76" t="s">
        <v>15032</v>
      </c>
      <c r="D899" s="76" t="s">
        <v>15033</v>
      </c>
      <c r="E899" s="76" t="s">
        <v>15033</v>
      </c>
      <c r="F899" s="76" t="s">
        <v>15033</v>
      </c>
      <c r="G899" s="76">
        <v>2590</v>
      </c>
      <c r="H899" s="76">
        <v>2072</v>
      </c>
      <c r="I899" s="77">
        <v>45686</v>
      </c>
      <c r="J899" s="77">
        <v>2958465</v>
      </c>
    </row>
    <row r="900" spans="1:10" x14ac:dyDescent="0.25">
      <c r="A900" s="76" t="s">
        <v>2383</v>
      </c>
      <c r="B900" s="76" t="s">
        <v>2385</v>
      </c>
      <c r="C900" s="76" t="s">
        <v>15032</v>
      </c>
      <c r="D900" s="76" t="s">
        <v>15034</v>
      </c>
      <c r="E900" s="76" t="s">
        <v>15114</v>
      </c>
      <c r="F900" s="76" t="s">
        <v>15115</v>
      </c>
      <c r="G900" s="76">
        <v>1780</v>
      </c>
      <c r="H900" s="76">
        <v>1424</v>
      </c>
      <c r="I900" s="77">
        <v>45546</v>
      </c>
      <c r="J900" s="77">
        <v>2958465</v>
      </c>
    </row>
    <row r="901" spans="1:10" x14ac:dyDescent="0.25">
      <c r="A901" s="76" t="s">
        <v>2383</v>
      </c>
      <c r="B901" s="76" t="s">
        <v>2385</v>
      </c>
      <c r="C901" s="76" t="s">
        <v>15032</v>
      </c>
      <c r="D901" s="76" t="s">
        <v>15034</v>
      </c>
      <c r="E901" s="76" t="s">
        <v>15116</v>
      </c>
      <c r="F901" s="76" t="s">
        <v>15115</v>
      </c>
      <c r="G901" s="76">
        <v>1780</v>
      </c>
      <c r="H901" s="76">
        <v>1424</v>
      </c>
      <c r="I901" s="77">
        <v>45546</v>
      </c>
      <c r="J901" s="77">
        <v>2958465</v>
      </c>
    </row>
    <row r="902" spans="1:10" x14ac:dyDescent="0.25">
      <c r="A902" s="76" t="s">
        <v>2383</v>
      </c>
      <c r="B902" s="76" t="s">
        <v>2385</v>
      </c>
      <c r="C902" s="76" t="s">
        <v>15032</v>
      </c>
      <c r="D902" s="76" t="s">
        <v>15034</v>
      </c>
      <c r="E902" s="76" t="s">
        <v>15053</v>
      </c>
      <c r="F902" s="76" t="s">
        <v>15054</v>
      </c>
      <c r="G902" s="76">
        <v>1786</v>
      </c>
      <c r="H902" s="76">
        <v>1429</v>
      </c>
      <c r="I902" s="77">
        <v>45546</v>
      </c>
      <c r="J902" s="77">
        <v>2958465</v>
      </c>
    </row>
    <row r="903" spans="1:10" x14ac:dyDescent="0.25">
      <c r="A903" s="76" t="s">
        <v>2383</v>
      </c>
      <c r="B903" s="76" t="s">
        <v>2385</v>
      </c>
      <c r="C903" s="76" t="s">
        <v>15032</v>
      </c>
      <c r="D903" s="76" t="s">
        <v>15033</v>
      </c>
      <c r="E903" s="76" t="s">
        <v>15033</v>
      </c>
      <c r="F903" s="76" t="s">
        <v>15033</v>
      </c>
      <c r="G903" s="76">
        <v>3560</v>
      </c>
      <c r="H903" s="76">
        <v>2848</v>
      </c>
      <c r="I903" s="77">
        <v>45546</v>
      </c>
      <c r="J903" s="77">
        <v>2958465</v>
      </c>
    </row>
    <row r="904" spans="1:10" x14ac:dyDescent="0.25">
      <c r="A904" s="76" t="s">
        <v>2383</v>
      </c>
      <c r="B904" s="76" t="s">
        <v>2385</v>
      </c>
      <c r="C904" s="76" t="s">
        <v>15039</v>
      </c>
      <c r="D904" s="76" t="s">
        <v>15034</v>
      </c>
      <c r="E904" s="76" t="s">
        <v>15114</v>
      </c>
      <c r="F904" s="76" t="s">
        <v>15115</v>
      </c>
      <c r="G904" s="76">
        <v>1780</v>
      </c>
      <c r="H904" s="76">
        <v>1424</v>
      </c>
      <c r="I904" s="77">
        <v>45546</v>
      </c>
      <c r="J904" s="77">
        <v>2958465</v>
      </c>
    </row>
    <row r="905" spans="1:10" x14ac:dyDescent="0.25">
      <c r="A905" s="76" t="s">
        <v>2383</v>
      </c>
      <c r="B905" s="76" t="s">
        <v>2385</v>
      </c>
      <c r="C905" s="76" t="s">
        <v>15039</v>
      </c>
      <c r="D905" s="76" t="s">
        <v>15034</v>
      </c>
      <c r="E905" s="76" t="s">
        <v>15116</v>
      </c>
      <c r="F905" s="76" t="s">
        <v>15115</v>
      </c>
      <c r="G905" s="76">
        <v>1780</v>
      </c>
      <c r="H905" s="76">
        <v>1424</v>
      </c>
      <c r="I905" s="77">
        <v>45546</v>
      </c>
      <c r="J905" s="77">
        <v>2958465</v>
      </c>
    </row>
    <row r="906" spans="1:10" x14ac:dyDescent="0.25">
      <c r="A906" s="76" t="s">
        <v>2383</v>
      </c>
      <c r="B906" s="76" t="s">
        <v>2385</v>
      </c>
      <c r="C906" s="76" t="s">
        <v>15039</v>
      </c>
      <c r="D906" s="76" t="s">
        <v>15034</v>
      </c>
      <c r="E906" s="76" t="s">
        <v>15053</v>
      </c>
      <c r="F906" s="76" t="s">
        <v>15054</v>
      </c>
      <c r="G906" s="76">
        <v>1786</v>
      </c>
      <c r="H906" s="76">
        <v>1429</v>
      </c>
      <c r="I906" s="77">
        <v>45546</v>
      </c>
      <c r="J906" s="77">
        <v>2958465</v>
      </c>
    </row>
    <row r="907" spans="1:10" x14ac:dyDescent="0.25">
      <c r="A907" s="76" t="s">
        <v>2383</v>
      </c>
      <c r="B907" s="76" t="s">
        <v>2385</v>
      </c>
      <c r="C907" s="76" t="s">
        <v>15039</v>
      </c>
      <c r="D907" s="76" t="s">
        <v>15033</v>
      </c>
      <c r="E907" s="76" t="s">
        <v>15033</v>
      </c>
      <c r="F907" s="76" t="s">
        <v>15033</v>
      </c>
      <c r="G907" s="76">
        <v>3560</v>
      </c>
      <c r="H907" s="76">
        <v>2848</v>
      </c>
      <c r="I907" s="77">
        <v>45546</v>
      </c>
      <c r="J907" s="77">
        <v>2958465</v>
      </c>
    </row>
    <row r="908" spans="1:10" x14ac:dyDescent="0.25">
      <c r="A908" s="76" t="s">
        <v>2383</v>
      </c>
      <c r="B908" s="76" t="s">
        <v>2385</v>
      </c>
      <c r="C908" s="76" t="s">
        <v>15032</v>
      </c>
      <c r="D908" s="76" t="s">
        <v>15034</v>
      </c>
      <c r="E908" s="76" t="s">
        <v>15053</v>
      </c>
      <c r="F908" s="76" t="s">
        <v>15054</v>
      </c>
      <c r="G908" s="76">
        <v>1620</v>
      </c>
      <c r="H908" s="76">
        <v>1296</v>
      </c>
      <c r="I908" s="77">
        <v>45267</v>
      </c>
      <c r="J908" s="77">
        <v>45545</v>
      </c>
    </row>
    <row r="909" spans="1:10" x14ac:dyDescent="0.25">
      <c r="A909" s="76" t="s">
        <v>2383</v>
      </c>
      <c r="B909" s="76" t="s">
        <v>2385</v>
      </c>
      <c r="C909" s="76" t="s">
        <v>15039</v>
      </c>
      <c r="D909" s="76" t="s">
        <v>15034</v>
      </c>
      <c r="E909" s="76" t="s">
        <v>15053</v>
      </c>
      <c r="F909" s="76" t="s">
        <v>15054</v>
      </c>
      <c r="G909" s="76">
        <v>1620</v>
      </c>
      <c r="H909" s="76">
        <v>1296</v>
      </c>
      <c r="I909" s="77">
        <v>45267</v>
      </c>
      <c r="J909" s="77">
        <v>45545</v>
      </c>
    </row>
    <row r="910" spans="1:10" x14ac:dyDescent="0.25">
      <c r="A910" s="76" t="s">
        <v>2383</v>
      </c>
      <c r="B910" s="76" t="s">
        <v>2385</v>
      </c>
      <c r="C910" s="76" t="s">
        <v>15032</v>
      </c>
      <c r="D910" s="76" t="s">
        <v>15034</v>
      </c>
      <c r="E910" s="76" t="s">
        <v>15114</v>
      </c>
      <c r="F910" s="76" t="s">
        <v>15115</v>
      </c>
      <c r="G910" s="76">
        <v>1615</v>
      </c>
      <c r="H910" s="76">
        <v>1292</v>
      </c>
      <c r="I910" s="77">
        <v>45170</v>
      </c>
      <c r="J910" s="77">
        <v>45545</v>
      </c>
    </row>
    <row r="911" spans="1:10" x14ac:dyDescent="0.25">
      <c r="A911" s="76" t="s">
        <v>2383</v>
      </c>
      <c r="B911" s="76" t="s">
        <v>2385</v>
      </c>
      <c r="C911" s="76" t="s">
        <v>15032</v>
      </c>
      <c r="D911" s="76" t="s">
        <v>15034</v>
      </c>
      <c r="E911" s="76" t="s">
        <v>15116</v>
      </c>
      <c r="F911" s="76" t="s">
        <v>15115</v>
      </c>
      <c r="G911" s="76">
        <v>1615</v>
      </c>
      <c r="H911" s="76">
        <v>1292</v>
      </c>
      <c r="I911" s="77">
        <v>45170</v>
      </c>
      <c r="J911" s="77">
        <v>45545</v>
      </c>
    </row>
    <row r="912" spans="1:10" x14ac:dyDescent="0.25">
      <c r="A912" s="76" t="s">
        <v>2383</v>
      </c>
      <c r="B912" s="76" t="s">
        <v>2385</v>
      </c>
      <c r="C912" s="76" t="s">
        <v>15032</v>
      </c>
      <c r="D912" s="76" t="s">
        <v>15034</v>
      </c>
      <c r="E912" s="76" t="s">
        <v>15053</v>
      </c>
      <c r="F912" s="76" t="s">
        <v>15054</v>
      </c>
      <c r="G912" s="76">
        <v>1615</v>
      </c>
      <c r="H912" s="76">
        <v>1292</v>
      </c>
      <c r="I912" s="77">
        <v>45170</v>
      </c>
      <c r="J912" s="77">
        <v>45266</v>
      </c>
    </row>
    <row r="913" spans="1:10" x14ac:dyDescent="0.25">
      <c r="A913" s="76" t="s">
        <v>2383</v>
      </c>
      <c r="B913" s="76" t="s">
        <v>2385</v>
      </c>
      <c r="C913" s="76" t="s">
        <v>15032</v>
      </c>
      <c r="D913" s="76" t="s">
        <v>15033</v>
      </c>
      <c r="E913" s="76" t="s">
        <v>15033</v>
      </c>
      <c r="F913" s="76" t="s">
        <v>15033</v>
      </c>
      <c r="G913" s="76">
        <v>3230</v>
      </c>
      <c r="H913" s="76">
        <v>2584</v>
      </c>
      <c r="I913" s="77">
        <v>45170</v>
      </c>
      <c r="J913" s="77">
        <v>45545</v>
      </c>
    </row>
    <row r="914" spans="1:10" x14ac:dyDescent="0.25">
      <c r="A914" s="76" t="s">
        <v>2383</v>
      </c>
      <c r="B914" s="76" t="s">
        <v>2385</v>
      </c>
      <c r="C914" s="76" t="s">
        <v>15039</v>
      </c>
      <c r="D914" s="76" t="s">
        <v>15034</v>
      </c>
      <c r="E914" s="76" t="s">
        <v>15114</v>
      </c>
      <c r="F914" s="76" t="s">
        <v>15115</v>
      </c>
      <c r="G914" s="76">
        <v>1615</v>
      </c>
      <c r="H914" s="76">
        <v>1292</v>
      </c>
      <c r="I914" s="77">
        <v>45170</v>
      </c>
      <c r="J914" s="77">
        <v>45545</v>
      </c>
    </row>
    <row r="915" spans="1:10" x14ac:dyDescent="0.25">
      <c r="A915" s="76" t="s">
        <v>2383</v>
      </c>
      <c r="B915" s="76" t="s">
        <v>2385</v>
      </c>
      <c r="C915" s="76" t="s">
        <v>15039</v>
      </c>
      <c r="D915" s="76" t="s">
        <v>15034</v>
      </c>
      <c r="E915" s="76" t="s">
        <v>15116</v>
      </c>
      <c r="F915" s="76" t="s">
        <v>15115</v>
      </c>
      <c r="G915" s="76">
        <v>1615</v>
      </c>
      <c r="H915" s="76">
        <v>1292</v>
      </c>
      <c r="I915" s="77">
        <v>45170</v>
      </c>
      <c r="J915" s="77">
        <v>45545</v>
      </c>
    </row>
    <row r="916" spans="1:10" x14ac:dyDescent="0.25">
      <c r="A916" s="76" t="s">
        <v>2383</v>
      </c>
      <c r="B916" s="76" t="s">
        <v>2385</v>
      </c>
      <c r="C916" s="76" t="s">
        <v>15039</v>
      </c>
      <c r="D916" s="76" t="s">
        <v>15034</v>
      </c>
      <c r="E916" s="76" t="s">
        <v>15053</v>
      </c>
      <c r="F916" s="76" t="s">
        <v>15054</v>
      </c>
      <c r="G916" s="76">
        <v>1615</v>
      </c>
      <c r="H916" s="76">
        <v>1292</v>
      </c>
      <c r="I916" s="77">
        <v>45170</v>
      </c>
      <c r="J916" s="77">
        <v>45266</v>
      </c>
    </row>
    <row r="917" spans="1:10" x14ac:dyDescent="0.25">
      <c r="A917" s="76" t="s">
        <v>2383</v>
      </c>
      <c r="B917" s="76" t="s">
        <v>2385</v>
      </c>
      <c r="C917" s="76" t="s">
        <v>15039</v>
      </c>
      <c r="D917" s="76" t="s">
        <v>15033</v>
      </c>
      <c r="E917" s="76" t="s">
        <v>15033</v>
      </c>
      <c r="F917" s="76" t="s">
        <v>15033</v>
      </c>
      <c r="G917" s="76">
        <v>3230</v>
      </c>
      <c r="H917" s="76">
        <v>2584</v>
      </c>
      <c r="I917" s="77">
        <v>45170</v>
      </c>
      <c r="J917" s="77">
        <v>45545</v>
      </c>
    </row>
    <row r="918" spans="1:10" x14ac:dyDescent="0.25">
      <c r="A918" s="76" t="s">
        <v>2383</v>
      </c>
      <c r="B918" s="76" t="s">
        <v>2385</v>
      </c>
      <c r="C918" s="76" t="s">
        <v>15032</v>
      </c>
      <c r="D918" s="76" t="s">
        <v>15034</v>
      </c>
      <c r="E918" s="76" t="s">
        <v>15114</v>
      </c>
      <c r="F918" s="76" t="s">
        <v>15115</v>
      </c>
      <c r="G918" s="76">
        <v>1540</v>
      </c>
      <c r="H918" s="76">
        <v>1232</v>
      </c>
      <c r="I918" s="77">
        <v>44824</v>
      </c>
      <c r="J918" s="77">
        <v>45169</v>
      </c>
    </row>
    <row r="919" spans="1:10" x14ac:dyDescent="0.25">
      <c r="A919" s="76" t="s">
        <v>2383</v>
      </c>
      <c r="B919" s="76" t="s">
        <v>2385</v>
      </c>
      <c r="C919" s="76" t="s">
        <v>15032</v>
      </c>
      <c r="D919" s="76" t="s">
        <v>15034</v>
      </c>
      <c r="E919" s="76" t="s">
        <v>15116</v>
      </c>
      <c r="F919" s="76" t="s">
        <v>15115</v>
      </c>
      <c r="G919" s="76">
        <v>1540</v>
      </c>
      <c r="H919" s="76">
        <v>1232</v>
      </c>
      <c r="I919" s="77">
        <v>44824</v>
      </c>
      <c r="J919" s="77">
        <v>45169</v>
      </c>
    </row>
    <row r="920" spans="1:10" x14ac:dyDescent="0.25">
      <c r="A920" s="76" t="s">
        <v>2383</v>
      </c>
      <c r="B920" s="76" t="s">
        <v>2385</v>
      </c>
      <c r="C920" s="76" t="s">
        <v>15032</v>
      </c>
      <c r="D920" s="76" t="s">
        <v>15034</v>
      </c>
      <c r="E920" s="76" t="s">
        <v>15053</v>
      </c>
      <c r="F920" s="76" t="s">
        <v>15054</v>
      </c>
      <c r="G920" s="76">
        <v>1540</v>
      </c>
      <c r="H920" s="76">
        <v>1232</v>
      </c>
      <c r="I920" s="77">
        <v>44824</v>
      </c>
      <c r="J920" s="77">
        <v>45169</v>
      </c>
    </row>
    <row r="921" spans="1:10" x14ac:dyDescent="0.25">
      <c r="A921" s="76" t="s">
        <v>2383</v>
      </c>
      <c r="B921" s="76" t="s">
        <v>2385</v>
      </c>
      <c r="C921" s="76" t="s">
        <v>15032</v>
      </c>
      <c r="D921" s="76" t="s">
        <v>15033</v>
      </c>
      <c r="E921" s="76" t="s">
        <v>15033</v>
      </c>
      <c r="F921" s="76" t="s">
        <v>15033</v>
      </c>
      <c r="G921" s="76">
        <v>3080</v>
      </c>
      <c r="H921" s="76">
        <v>2464</v>
      </c>
      <c r="I921" s="77">
        <v>44824</v>
      </c>
      <c r="J921" s="77">
        <v>45169</v>
      </c>
    </row>
    <row r="922" spans="1:10" x14ac:dyDescent="0.25">
      <c r="A922" s="76" t="s">
        <v>2383</v>
      </c>
      <c r="B922" s="76" t="s">
        <v>2385</v>
      </c>
      <c r="C922" s="76" t="s">
        <v>15039</v>
      </c>
      <c r="D922" s="76" t="s">
        <v>15034</v>
      </c>
      <c r="E922" s="76" t="s">
        <v>15114</v>
      </c>
      <c r="F922" s="76" t="s">
        <v>15115</v>
      </c>
      <c r="G922" s="76">
        <v>1540</v>
      </c>
      <c r="H922" s="76">
        <v>1232</v>
      </c>
      <c r="I922" s="77">
        <v>44824</v>
      </c>
      <c r="J922" s="77">
        <v>45169</v>
      </c>
    </row>
    <row r="923" spans="1:10" x14ac:dyDescent="0.25">
      <c r="A923" s="76" t="s">
        <v>2383</v>
      </c>
      <c r="B923" s="76" t="s">
        <v>2385</v>
      </c>
      <c r="C923" s="76" t="s">
        <v>15039</v>
      </c>
      <c r="D923" s="76" t="s">
        <v>15034</v>
      </c>
      <c r="E923" s="76" t="s">
        <v>15116</v>
      </c>
      <c r="F923" s="76" t="s">
        <v>15115</v>
      </c>
      <c r="G923" s="76">
        <v>1540</v>
      </c>
      <c r="H923" s="76">
        <v>1232</v>
      </c>
      <c r="I923" s="77">
        <v>44824</v>
      </c>
      <c r="J923" s="77">
        <v>45169</v>
      </c>
    </row>
    <row r="924" spans="1:10" x14ac:dyDescent="0.25">
      <c r="A924" s="76" t="s">
        <v>2383</v>
      </c>
      <c r="B924" s="76" t="s">
        <v>2385</v>
      </c>
      <c r="C924" s="76" t="s">
        <v>15039</v>
      </c>
      <c r="D924" s="76" t="s">
        <v>15034</v>
      </c>
      <c r="E924" s="76" t="s">
        <v>15053</v>
      </c>
      <c r="F924" s="76" t="s">
        <v>15054</v>
      </c>
      <c r="G924" s="76">
        <v>1540</v>
      </c>
      <c r="H924" s="76">
        <v>1232</v>
      </c>
      <c r="I924" s="77">
        <v>44824</v>
      </c>
      <c r="J924" s="77">
        <v>45169</v>
      </c>
    </row>
    <row r="925" spans="1:10" x14ac:dyDescent="0.25">
      <c r="A925" s="76" t="s">
        <v>2383</v>
      </c>
      <c r="B925" s="76" t="s">
        <v>2385</v>
      </c>
      <c r="C925" s="76" t="s">
        <v>15039</v>
      </c>
      <c r="D925" s="76" t="s">
        <v>15033</v>
      </c>
      <c r="E925" s="76" t="s">
        <v>15033</v>
      </c>
      <c r="F925" s="76" t="s">
        <v>15033</v>
      </c>
      <c r="G925" s="76">
        <v>3080</v>
      </c>
      <c r="H925" s="76">
        <v>2464</v>
      </c>
      <c r="I925" s="77">
        <v>44824</v>
      </c>
      <c r="J925" s="77">
        <v>45169</v>
      </c>
    </row>
    <row r="926" spans="1:10" x14ac:dyDescent="0.25">
      <c r="A926" s="76" t="s">
        <v>2383</v>
      </c>
      <c r="B926" s="76" t="s">
        <v>2385</v>
      </c>
      <c r="C926" s="76" t="s">
        <v>15032</v>
      </c>
      <c r="D926" s="76" t="s">
        <v>15034</v>
      </c>
      <c r="E926" s="76" t="s">
        <v>15053</v>
      </c>
      <c r="F926" s="76" t="s">
        <v>15054</v>
      </c>
      <c r="G926" s="76">
        <v>1400</v>
      </c>
      <c r="H926" s="76">
        <v>1120</v>
      </c>
      <c r="I926" s="77">
        <v>44629</v>
      </c>
      <c r="J926" s="77">
        <v>44823</v>
      </c>
    </row>
    <row r="927" spans="1:10" x14ac:dyDescent="0.25">
      <c r="A927" s="76" t="s">
        <v>2383</v>
      </c>
      <c r="B927" s="76" t="s">
        <v>2385</v>
      </c>
      <c r="C927" s="76" t="s">
        <v>15039</v>
      </c>
      <c r="D927" s="76" t="s">
        <v>15034</v>
      </c>
      <c r="E927" s="76" t="s">
        <v>15053</v>
      </c>
      <c r="F927" s="76" t="s">
        <v>15054</v>
      </c>
      <c r="G927" s="76">
        <v>1400</v>
      </c>
      <c r="H927" s="76">
        <v>1120</v>
      </c>
      <c r="I927" s="77">
        <v>44629</v>
      </c>
      <c r="J927" s="77">
        <v>44823</v>
      </c>
    </row>
    <row r="928" spans="1:10" x14ac:dyDescent="0.25">
      <c r="A928" s="76" t="s">
        <v>2383</v>
      </c>
      <c r="B928" s="76" t="s">
        <v>2385</v>
      </c>
      <c r="C928" s="76" t="s">
        <v>15032</v>
      </c>
      <c r="D928" s="76" t="s">
        <v>15034</v>
      </c>
      <c r="E928" s="76" t="s">
        <v>15114</v>
      </c>
      <c r="F928" s="76" t="s">
        <v>15115</v>
      </c>
      <c r="G928" s="76">
        <v>1400</v>
      </c>
      <c r="H928" s="76">
        <v>1120</v>
      </c>
      <c r="I928" s="77">
        <v>44494</v>
      </c>
      <c r="J928" s="77">
        <v>44823</v>
      </c>
    </row>
    <row r="929" spans="1:10" x14ac:dyDescent="0.25">
      <c r="A929" s="76" t="s">
        <v>2383</v>
      </c>
      <c r="B929" s="76" t="s">
        <v>2385</v>
      </c>
      <c r="C929" s="76" t="s">
        <v>15032</v>
      </c>
      <c r="D929" s="76" t="s">
        <v>15034</v>
      </c>
      <c r="E929" s="76" t="s">
        <v>15116</v>
      </c>
      <c r="F929" s="76" t="s">
        <v>15115</v>
      </c>
      <c r="G929" s="76">
        <v>1400</v>
      </c>
      <c r="H929" s="76">
        <v>1120</v>
      </c>
      <c r="I929" s="77">
        <v>44494</v>
      </c>
      <c r="J929" s="77">
        <v>44823</v>
      </c>
    </row>
    <row r="930" spans="1:10" x14ac:dyDescent="0.25">
      <c r="A930" s="76" t="s">
        <v>2383</v>
      </c>
      <c r="B930" s="76" t="s">
        <v>2385</v>
      </c>
      <c r="C930" s="76" t="s">
        <v>15032</v>
      </c>
      <c r="D930" s="76" t="s">
        <v>15033</v>
      </c>
      <c r="E930" s="76" t="s">
        <v>15033</v>
      </c>
      <c r="F930" s="76" t="s">
        <v>15033</v>
      </c>
      <c r="G930" s="76">
        <v>2800</v>
      </c>
      <c r="H930" s="76">
        <v>2240</v>
      </c>
      <c r="I930" s="77">
        <v>44494</v>
      </c>
      <c r="J930" s="77">
        <v>44823</v>
      </c>
    </row>
    <row r="931" spans="1:10" x14ac:dyDescent="0.25">
      <c r="A931" s="76" t="s">
        <v>2383</v>
      </c>
      <c r="B931" s="76" t="s">
        <v>2385</v>
      </c>
      <c r="C931" s="76" t="s">
        <v>15039</v>
      </c>
      <c r="D931" s="76" t="s">
        <v>15034</v>
      </c>
      <c r="E931" s="76" t="s">
        <v>15114</v>
      </c>
      <c r="F931" s="76" t="s">
        <v>15115</v>
      </c>
      <c r="G931" s="76">
        <v>1400</v>
      </c>
      <c r="H931" s="76">
        <v>1120</v>
      </c>
      <c r="I931" s="77">
        <v>44494</v>
      </c>
      <c r="J931" s="77">
        <v>44823</v>
      </c>
    </row>
    <row r="932" spans="1:10" x14ac:dyDescent="0.25">
      <c r="A932" s="76" t="s">
        <v>2383</v>
      </c>
      <c r="B932" s="76" t="s">
        <v>2385</v>
      </c>
      <c r="C932" s="76" t="s">
        <v>15039</v>
      </c>
      <c r="D932" s="76" t="s">
        <v>15034</v>
      </c>
      <c r="E932" s="76" t="s">
        <v>15116</v>
      </c>
      <c r="F932" s="76" t="s">
        <v>15115</v>
      </c>
      <c r="G932" s="76">
        <v>1400</v>
      </c>
      <c r="H932" s="76">
        <v>1120</v>
      </c>
      <c r="I932" s="77">
        <v>44494</v>
      </c>
      <c r="J932" s="77">
        <v>44823</v>
      </c>
    </row>
    <row r="933" spans="1:10" x14ac:dyDescent="0.25">
      <c r="A933" s="76" t="s">
        <v>2383</v>
      </c>
      <c r="B933" s="76" t="s">
        <v>2385</v>
      </c>
      <c r="C933" s="76" t="s">
        <v>15039</v>
      </c>
      <c r="D933" s="76" t="s">
        <v>15033</v>
      </c>
      <c r="E933" s="76" t="s">
        <v>15033</v>
      </c>
      <c r="F933" s="76" t="s">
        <v>15033</v>
      </c>
      <c r="G933" s="76">
        <v>2800</v>
      </c>
      <c r="H933" s="76">
        <v>2240</v>
      </c>
      <c r="I933" s="77">
        <v>44494</v>
      </c>
      <c r="J933" s="77">
        <v>44823</v>
      </c>
    </row>
    <row r="934" spans="1:10" x14ac:dyDescent="0.25">
      <c r="A934" s="76" t="s">
        <v>2383</v>
      </c>
      <c r="B934" s="76" t="s">
        <v>2385</v>
      </c>
      <c r="C934" s="76" t="s">
        <v>15039</v>
      </c>
      <c r="D934" s="76" t="s">
        <v>15033</v>
      </c>
      <c r="E934" s="76" t="s">
        <v>15033</v>
      </c>
      <c r="F934" s="76" t="s">
        <v>15033</v>
      </c>
      <c r="G934" s="76">
        <v>2300</v>
      </c>
      <c r="H934" s="76">
        <v>1840</v>
      </c>
      <c r="I934" s="77">
        <v>44441</v>
      </c>
      <c r="J934" s="77">
        <v>44493</v>
      </c>
    </row>
    <row r="935" spans="1:10" x14ac:dyDescent="0.25">
      <c r="A935" s="76" t="s">
        <v>2383</v>
      </c>
      <c r="B935" s="76" t="s">
        <v>2385</v>
      </c>
      <c r="C935" s="76" t="s">
        <v>15032</v>
      </c>
      <c r="D935" s="76" t="s">
        <v>15034</v>
      </c>
      <c r="E935" s="76" t="s">
        <v>15114</v>
      </c>
      <c r="F935" s="76" t="s">
        <v>15115</v>
      </c>
      <c r="G935" s="76">
        <v>1150</v>
      </c>
      <c r="H935" s="76">
        <v>920</v>
      </c>
      <c r="I935" s="77">
        <v>44273</v>
      </c>
      <c r="J935" s="77">
        <v>44493</v>
      </c>
    </row>
    <row r="936" spans="1:10" x14ac:dyDescent="0.25">
      <c r="A936" s="76" t="s">
        <v>2383</v>
      </c>
      <c r="B936" s="76" t="s">
        <v>2385</v>
      </c>
      <c r="C936" s="76" t="s">
        <v>15032</v>
      </c>
      <c r="D936" s="76" t="s">
        <v>15034</v>
      </c>
      <c r="E936" s="76" t="s">
        <v>15116</v>
      </c>
      <c r="F936" s="76" t="s">
        <v>15115</v>
      </c>
      <c r="G936" s="76">
        <v>1150</v>
      </c>
      <c r="H936" s="76">
        <v>920</v>
      </c>
      <c r="I936" s="77">
        <v>44273</v>
      </c>
      <c r="J936" s="77">
        <v>44493</v>
      </c>
    </row>
    <row r="937" spans="1:10" x14ac:dyDescent="0.25">
      <c r="A937" s="76" t="s">
        <v>2383</v>
      </c>
      <c r="B937" s="76" t="s">
        <v>2385</v>
      </c>
      <c r="C937" s="76" t="s">
        <v>15039</v>
      </c>
      <c r="D937" s="76" t="s">
        <v>15034</v>
      </c>
      <c r="E937" s="76" t="s">
        <v>15114</v>
      </c>
      <c r="F937" s="76" t="s">
        <v>15115</v>
      </c>
      <c r="G937" s="76">
        <v>1150</v>
      </c>
      <c r="H937" s="76">
        <v>920</v>
      </c>
      <c r="I937" s="77">
        <v>44273</v>
      </c>
      <c r="J937" s="77">
        <v>44493</v>
      </c>
    </row>
    <row r="938" spans="1:10" x14ac:dyDescent="0.25">
      <c r="A938" s="76" t="s">
        <v>2383</v>
      </c>
      <c r="B938" s="76" t="s">
        <v>2385</v>
      </c>
      <c r="C938" s="76" t="s">
        <v>15039</v>
      </c>
      <c r="D938" s="76" t="s">
        <v>15034</v>
      </c>
      <c r="E938" s="76" t="s">
        <v>15116</v>
      </c>
      <c r="F938" s="76" t="s">
        <v>15115</v>
      </c>
      <c r="G938" s="76">
        <v>1150</v>
      </c>
      <c r="H938" s="76">
        <v>920</v>
      </c>
      <c r="I938" s="77">
        <v>44273</v>
      </c>
      <c r="J938" s="77">
        <v>44493</v>
      </c>
    </row>
    <row r="939" spans="1:10" x14ac:dyDescent="0.25">
      <c r="A939" s="76" t="s">
        <v>2383</v>
      </c>
      <c r="B939" s="76" t="s">
        <v>2385</v>
      </c>
      <c r="C939" s="76" t="s">
        <v>15032</v>
      </c>
      <c r="D939" s="76" t="s">
        <v>15034</v>
      </c>
      <c r="E939" s="76" t="s">
        <v>15058</v>
      </c>
      <c r="F939" s="76" t="s">
        <v>15036</v>
      </c>
      <c r="G939" s="76">
        <v>0</v>
      </c>
      <c r="H939" s="76">
        <v>0</v>
      </c>
      <c r="I939" s="77">
        <v>44267</v>
      </c>
      <c r="J939" s="77">
        <v>2958465</v>
      </c>
    </row>
    <row r="940" spans="1:10" x14ac:dyDescent="0.25">
      <c r="A940" s="76" t="s">
        <v>2383</v>
      </c>
      <c r="B940" s="76" t="s">
        <v>2385</v>
      </c>
      <c r="C940" s="76" t="s">
        <v>15032</v>
      </c>
      <c r="D940" s="76" t="s">
        <v>15034</v>
      </c>
      <c r="E940" s="76" t="s">
        <v>15126</v>
      </c>
      <c r="F940" s="76" t="s">
        <v>15069</v>
      </c>
      <c r="G940" s="76">
        <v>0</v>
      </c>
      <c r="H940" s="76">
        <v>0</v>
      </c>
      <c r="I940" s="77">
        <v>44267</v>
      </c>
      <c r="J940" s="77">
        <v>2958465</v>
      </c>
    </row>
    <row r="941" spans="1:10" x14ac:dyDescent="0.25">
      <c r="A941" s="76" t="s">
        <v>2383</v>
      </c>
      <c r="B941" s="76" t="s">
        <v>2385</v>
      </c>
      <c r="C941" s="76" t="s">
        <v>15039</v>
      </c>
      <c r="D941" s="76" t="s">
        <v>15034</v>
      </c>
      <c r="E941" s="76" t="s">
        <v>15058</v>
      </c>
      <c r="F941" s="76" t="s">
        <v>15036</v>
      </c>
      <c r="G941" s="76">
        <v>0</v>
      </c>
      <c r="H941" s="76">
        <v>0</v>
      </c>
      <c r="I941" s="77">
        <v>44267</v>
      </c>
      <c r="J941" s="77">
        <v>2958465</v>
      </c>
    </row>
    <row r="942" spans="1:10" x14ac:dyDescent="0.25">
      <c r="A942" s="76" t="s">
        <v>2383</v>
      </c>
      <c r="B942" s="76" t="s">
        <v>2385</v>
      </c>
      <c r="C942" s="76" t="s">
        <v>15039</v>
      </c>
      <c r="D942" s="76" t="s">
        <v>15034</v>
      </c>
      <c r="E942" s="76" t="s">
        <v>15126</v>
      </c>
      <c r="F942" s="76" t="s">
        <v>15069</v>
      </c>
      <c r="G942" s="76">
        <v>0</v>
      </c>
      <c r="H942" s="76">
        <v>0</v>
      </c>
      <c r="I942" s="77">
        <v>44267</v>
      </c>
      <c r="J942" s="77">
        <v>2958465</v>
      </c>
    </row>
    <row r="943" spans="1:10" x14ac:dyDescent="0.25">
      <c r="A943" s="76" t="s">
        <v>2383</v>
      </c>
      <c r="B943" s="76" t="s">
        <v>2385</v>
      </c>
      <c r="C943" s="76" t="s">
        <v>15039</v>
      </c>
      <c r="D943" s="76" t="s">
        <v>15033</v>
      </c>
      <c r="E943" s="76" t="s">
        <v>15033</v>
      </c>
      <c r="F943" s="76" t="s">
        <v>15033</v>
      </c>
      <c r="G943" s="76">
        <v>1955</v>
      </c>
      <c r="H943" s="76">
        <v>1564</v>
      </c>
      <c r="I943" s="77">
        <v>44231</v>
      </c>
      <c r="J943" s="77">
        <v>44440</v>
      </c>
    </row>
    <row r="944" spans="1:10" x14ac:dyDescent="0.25">
      <c r="A944" s="76" t="s">
        <v>2383</v>
      </c>
      <c r="B944" s="76" t="s">
        <v>2385</v>
      </c>
      <c r="C944" s="76" t="s">
        <v>15032</v>
      </c>
      <c r="D944" s="76" t="s">
        <v>15034</v>
      </c>
      <c r="E944" s="76" t="s">
        <v>15117</v>
      </c>
      <c r="F944" s="76" t="s">
        <v>15074</v>
      </c>
      <c r="G944" s="76">
        <v>1150</v>
      </c>
      <c r="H944" s="76">
        <v>920</v>
      </c>
      <c r="I944" s="77">
        <v>44168</v>
      </c>
      <c r="J944" s="77">
        <v>2958465</v>
      </c>
    </row>
    <row r="945" spans="1:10" x14ac:dyDescent="0.25">
      <c r="A945" s="76" t="s">
        <v>2383</v>
      </c>
      <c r="B945" s="76" t="s">
        <v>2385</v>
      </c>
      <c r="C945" s="76" t="s">
        <v>15032</v>
      </c>
      <c r="D945" s="76" t="s">
        <v>15034</v>
      </c>
      <c r="E945" s="76" t="s">
        <v>15118</v>
      </c>
      <c r="F945" s="76" t="s">
        <v>15074</v>
      </c>
      <c r="G945" s="76">
        <v>1150</v>
      </c>
      <c r="H945" s="76">
        <v>920</v>
      </c>
      <c r="I945" s="77">
        <v>44168</v>
      </c>
      <c r="J945" s="77">
        <v>2958465</v>
      </c>
    </row>
    <row r="946" spans="1:10" x14ac:dyDescent="0.25">
      <c r="A946" s="76" t="s">
        <v>2383</v>
      </c>
      <c r="B946" s="76" t="s">
        <v>2385</v>
      </c>
      <c r="C946" s="76" t="s">
        <v>15032</v>
      </c>
      <c r="D946" s="76" t="s">
        <v>15033</v>
      </c>
      <c r="E946" s="76" t="s">
        <v>15033</v>
      </c>
      <c r="F946" s="76" t="s">
        <v>15033</v>
      </c>
      <c r="G946" s="76">
        <v>2300</v>
      </c>
      <c r="H946" s="76">
        <v>1840</v>
      </c>
      <c r="I946" s="77">
        <v>44168</v>
      </c>
      <c r="J946" s="77">
        <v>44493</v>
      </c>
    </row>
    <row r="947" spans="1:10" x14ac:dyDescent="0.25">
      <c r="A947" s="76" t="s">
        <v>2383</v>
      </c>
      <c r="B947" s="76" t="s">
        <v>2385</v>
      </c>
      <c r="C947" s="76" t="s">
        <v>15039</v>
      </c>
      <c r="D947" s="76" t="s">
        <v>15034</v>
      </c>
      <c r="E947" s="76" t="s">
        <v>15117</v>
      </c>
      <c r="F947" s="76" t="s">
        <v>15074</v>
      </c>
      <c r="G947" s="76">
        <v>1150</v>
      </c>
      <c r="H947" s="76">
        <v>920</v>
      </c>
      <c r="I947" s="77">
        <v>44168</v>
      </c>
      <c r="J947" s="77">
        <v>2958465</v>
      </c>
    </row>
    <row r="948" spans="1:10" x14ac:dyDescent="0.25">
      <c r="A948" s="76" t="s">
        <v>2383</v>
      </c>
      <c r="B948" s="76" t="s">
        <v>2385</v>
      </c>
      <c r="C948" s="76" t="s">
        <v>15039</v>
      </c>
      <c r="D948" s="76" t="s">
        <v>15034</v>
      </c>
      <c r="E948" s="76" t="s">
        <v>15118</v>
      </c>
      <c r="F948" s="76" t="s">
        <v>15074</v>
      </c>
      <c r="G948" s="76">
        <v>1150</v>
      </c>
      <c r="H948" s="76">
        <v>920</v>
      </c>
      <c r="I948" s="77">
        <v>44168</v>
      </c>
      <c r="J948" s="77">
        <v>2958465</v>
      </c>
    </row>
    <row r="949" spans="1:10" x14ac:dyDescent="0.25">
      <c r="A949" s="76" t="s">
        <v>2383</v>
      </c>
      <c r="B949" s="76" t="s">
        <v>2385</v>
      </c>
      <c r="C949" s="76" t="s">
        <v>15039</v>
      </c>
      <c r="D949" s="76" t="s">
        <v>15033</v>
      </c>
      <c r="E949" s="76" t="s">
        <v>15033</v>
      </c>
      <c r="F949" s="76" t="s">
        <v>15033</v>
      </c>
      <c r="G949" s="76">
        <v>1840</v>
      </c>
      <c r="H949" s="76">
        <v>1472</v>
      </c>
      <c r="I949" s="77">
        <v>44168</v>
      </c>
      <c r="J949" s="77">
        <v>44230</v>
      </c>
    </row>
    <row r="950" spans="1:10" x14ac:dyDescent="0.25">
      <c r="A950" s="76" t="s">
        <v>2383</v>
      </c>
      <c r="B950" s="76" t="s">
        <v>2385</v>
      </c>
      <c r="C950" s="76" t="s">
        <v>15032</v>
      </c>
      <c r="D950" s="76" t="s">
        <v>15034</v>
      </c>
      <c r="E950" s="76" t="s">
        <v>15117</v>
      </c>
      <c r="F950" s="76" t="s">
        <v>15074</v>
      </c>
      <c r="G950" s="76">
        <v>1038</v>
      </c>
      <c r="H950" s="76">
        <v>830</v>
      </c>
      <c r="I950" s="77">
        <v>43264</v>
      </c>
      <c r="J950" s="77">
        <v>44167</v>
      </c>
    </row>
    <row r="951" spans="1:10" x14ac:dyDescent="0.25">
      <c r="A951" s="76" t="s">
        <v>2383</v>
      </c>
      <c r="B951" s="76" t="s">
        <v>2385</v>
      </c>
      <c r="C951" s="76" t="s">
        <v>15032</v>
      </c>
      <c r="D951" s="76" t="s">
        <v>15034</v>
      </c>
      <c r="E951" s="76" t="s">
        <v>15118</v>
      </c>
      <c r="F951" s="76" t="s">
        <v>15074</v>
      </c>
      <c r="G951" s="76">
        <v>1038</v>
      </c>
      <c r="H951" s="76">
        <v>830</v>
      </c>
      <c r="I951" s="77">
        <v>43264</v>
      </c>
      <c r="J951" s="77">
        <v>44167</v>
      </c>
    </row>
    <row r="952" spans="1:10" x14ac:dyDescent="0.25">
      <c r="A952" s="76" t="s">
        <v>2383</v>
      </c>
      <c r="B952" s="76" t="s">
        <v>2385</v>
      </c>
      <c r="C952" s="76" t="s">
        <v>15039</v>
      </c>
      <c r="D952" s="76" t="s">
        <v>15034</v>
      </c>
      <c r="E952" s="76" t="s">
        <v>15117</v>
      </c>
      <c r="F952" s="76" t="s">
        <v>15074</v>
      </c>
      <c r="G952" s="76">
        <v>1038</v>
      </c>
      <c r="H952" s="76">
        <v>830</v>
      </c>
      <c r="I952" s="77">
        <v>43264</v>
      </c>
      <c r="J952" s="77">
        <v>44167</v>
      </c>
    </row>
    <row r="953" spans="1:10" x14ac:dyDescent="0.25">
      <c r="A953" s="76" t="s">
        <v>2383</v>
      </c>
      <c r="B953" s="76" t="s">
        <v>2385</v>
      </c>
      <c r="C953" s="76" t="s">
        <v>15039</v>
      </c>
      <c r="D953" s="76" t="s">
        <v>15034</v>
      </c>
      <c r="E953" s="76" t="s">
        <v>15118</v>
      </c>
      <c r="F953" s="76" t="s">
        <v>15074</v>
      </c>
      <c r="G953" s="76">
        <v>1038</v>
      </c>
      <c r="H953" s="76">
        <v>830</v>
      </c>
      <c r="I953" s="77">
        <v>43264</v>
      </c>
      <c r="J953" s="77">
        <v>44167</v>
      </c>
    </row>
    <row r="954" spans="1:10" x14ac:dyDescent="0.25">
      <c r="A954" s="76" t="s">
        <v>2383</v>
      </c>
      <c r="B954" s="76" t="s">
        <v>2385</v>
      </c>
      <c r="C954" s="76" t="s">
        <v>15032</v>
      </c>
      <c r="D954" s="76" t="s">
        <v>15033</v>
      </c>
      <c r="E954" s="76" t="s">
        <v>15033</v>
      </c>
      <c r="F954" s="76" t="s">
        <v>15033</v>
      </c>
      <c r="G954" s="76">
        <v>2076</v>
      </c>
      <c r="H954" s="76">
        <v>1661</v>
      </c>
      <c r="I954" s="77">
        <v>43166</v>
      </c>
      <c r="J954" s="77">
        <v>44167</v>
      </c>
    </row>
    <row r="955" spans="1:10" x14ac:dyDescent="0.25">
      <c r="A955" s="76" t="s">
        <v>2383</v>
      </c>
      <c r="B955" s="76" t="s">
        <v>2385</v>
      </c>
      <c r="C955" s="76" t="s">
        <v>15039</v>
      </c>
      <c r="D955" s="76" t="s">
        <v>15033</v>
      </c>
      <c r="E955" s="76" t="s">
        <v>15033</v>
      </c>
      <c r="F955" s="76" t="s">
        <v>15033</v>
      </c>
      <c r="G955" s="76">
        <v>1661</v>
      </c>
      <c r="H955" s="76">
        <v>1329</v>
      </c>
      <c r="I955" s="77">
        <v>43166</v>
      </c>
      <c r="J955" s="77">
        <v>44167</v>
      </c>
    </row>
    <row r="956" spans="1:10" x14ac:dyDescent="0.25">
      <c r="A956" s="76" t="s">
        <v>2383</v>
      </c>
      <c r="B956" s="76" t="s">
        <v>2385</v>
      </c>
      <c r="C956" s="76" t="s">
        <v>15032</v>
      </c>
      <c r="D956" s="76" t="s">
        <v>15034</v>
      </c>
      <c r="E956" s="76" t="s">
        <v>15127</v>
      </c>
      <c r="F956" s="76" t="s">
        <v>15036</v>
      </c>
      <c r="G956" s="76">
        <v>0</v>
      </c>
      <c r="H956" s="76">
        <v>0</v>
      </c>
      <c r="I956" s="77">
        <v>43133</v>
      </c>
      <c r="J956" s="77">
        <v>2958465</v>
      </c>
    </row>
    <row r="957" spans="1:10" x14ac:dyDescent="0.25">
      <c r="A957" s="76" t="s">
        <v>2383</v>
      </c>
      <c r="B957" s="76" t="s">
        <v>2385</v>
      </c>
      <c r="C957" s="76" t="s">
        <v>15032</v>
      </c>
      <c r="D957" s="76" t="s">
        <v>15034</v>
      </c>
      <c r="E957" s="76" t="s">
        <v>15035</v>
      </c>
      <c r="F957" s="76" t="s">
        <v>15036</v>
      </c>
      <c r="G957" s="76">
        <v>0</v>
      </c>
      <c r="H957" s="76">
        <v>0</v>
      </c>
      <c r="I957" s="77">
        <v>43133</v>
      </c>
      <c r="J957" s="77">
        <v>2958465</v>
      </c>
    </row>
    <row r="958" spans="1:10" x14ac:dyDescent="0.25">
      <c r="A958" s="76" t="s">
        <v>2383</v>
      </c>
      <c r="B958" s="76" t="s">
        <v>2385</v>
      </c>
      <c r="C958" s="76" t="s">
        <v>15039</v>
      </c>
      <c r="D958" s="76" t="s">
        <v>15034</v>
      </c>
      <c r="E958" s="76" t="s">
        <v>15127</v>
      </c>
      <c r="F958" s="76" t="s">
        <v>15036</v>
      </c>
      <c r="G958" s="76">
        <v>0</v>
      </c>
      <c r="H958" s="76">
        <v>0</v>
      </c>
      <c r="I958" s="77">
        <v>43133</v>
      </c>
      <c r="J958" s="77">
        <v>2958465</v>
      </c>
    </row>
    <row r="959" spans="1:10" x14ac:dyDescent="0.25">
      <c r="A959" s="76" t="s">
        <v>2383</v>
      </c>
      <c r="B959" s="76" t="s">
        <v>2385</v>
      </c>
      <c r="C959" s="76" t="s">
        <v>15039</v>
      </c>
      <c r="D959" s="76" t="s">
        <v>15034</v>
      </c>
      <c r="E959" s="76" t="s">
        <v>15035</v>
      </c>
      <c r="F959" s="76" t="s">
        <v>15036</v>
      </c>
      <c r="G959" s="76">
        <v>0</v>
      </c>
      <c r="H959" s="76">
        <v>0</v>
      </c>
      <c r="I959" s="77">
        <v>43133</v>
      </c>
      <c r="J959" s="77">
        <v>2958465</v>
      </c>
    </row>
    <row r="960" spans="1:10" x14ac:dyDescent="0.25">
      <c r="A960" s="76" t="s">
        <v>2383</v>
      </c>
      <c r="B960" s="76" t="s">
        <v>2385</v>
      </c>
      <c r="C960" s="76" t="s">
        <v>15032</v>
      </c>
      <c r="D960" s="76" t="s">
        <v>15034</v>
      </c>
      <c r="E960" s="76" t="s">
        <v>15078</v>
      </c>
      <c r="F960" s="76" t="s">
        <v>15069</v>
      </c>
      <c r="G960" s="76">
        <v>0</v>
      </c>
      <c r="H960" s="76">
        <v>0</v>
      </c>
      <c r="I960" s="77">
        <v>43053</v>
      </c>
      <c r="J960" s="77">
        <v>2958465</v>
      </c>
    </row>
    <row r="961" spans="1:10" x14ac:dyDescent="0.25">
      <c r="A961" s="76" t="s">
        <v>2383</v>
      </c>
      <c r="B961" s="76" t="s">
        <v>2385</v>
      </c>
      <c r="C961" s="76" t="s">
        <v>15039</v>
      </c>
      <c r="D961" s="76" t="s">
        <v>15034</v>
      </c>
      <c r="E961" s="76" t="s">
        <v>15078</v>
      </c>
      <c r="F961" s="76" t="s">
        <v>15069</v>
      </c>
      <c r="G961" s="76">
        <v>0</v>
      </c>
      <c r="H961" s="76">
        <v>0</v>
      </c>
      <c r="I961" s="77">
        <v>43053</v>
      </c>
      <c r="J961" s="77">
        <v>2958465</v>
      </c>
    </row>
    <row r="962" spans="1:10" x14ac:dyDescent="0.25">
      <c r="A962" s="76" t="s">
        <v>2383</v>
      </c>
      <c r="B962" s="76" t="s">
        <v>2385</v>
      </c>
      <c r="C962" s="76" t="s">
        <v>15032</v>
      </c>
      <c r="D962" s="76" t="s">
        <v>15033</v>
      </c>
      <c r="E962" s="76" t="s">
        <v>15033</v>
      </c>
      <c r="F962" s="76" t="s">
        <v>15033</v>
      </c>
      <c r="G962" s="76">
        <v>1887</v>
      </c>
      <c r="H962" s="76">
        <v>1510</v>
      </c>
      <c r="I962" s="77">
        <v>42675</v>
      </c>
      <c r="J962" s="77">
        <v>43165</v>
      </c>
    </row>
    <row r="963" spans="1:10" x14ac:dyDescent="0.25">
      <c r="A963" s="76" t="s">
        <v>2383</v>
      </c>
      <c r="B963" s="76" t="s">
        <v>2385</v>
      </c>
      <c r="C963" s="76" t="s">
        <v>15039</v>
      </c>
      <c r="D963" s="76" t="s">
        <v>15033</v>
      </c>
      <c r="E963" s="76" t="s">
        <v>15033</v>
      </c>
      <c r="F963" s="76" t="s">
        <v>15033</v>
      </c>
      <c r="G963" s="76">
        <v>1510</v>
      </c>
      <c r="H963" s="76">
        <v>1208</v>
      </c>
      <c r="I963" s="77">
        <v>42675</v>
      </c>
      <c r="J963" s="77">
        <v>43165</v>
      </c>
    </row>
    <row r="964" spans="1:10" x14ac:dyDescent="0.25">
      <c r="A964" s="76" t="s">
        <v>2383</v>
      </c>
      <c r="B964" s="76" t="s">
        <v>2385</v>
      </c>
      <c r="C964" s="76" t="s">
        <v>15032</v>
      </c>
      <c r="D964" s="76" t="s">
        <v>15033</v>
      </c>
      <c r="E964" s="76" t="s">
        <v>15033</v>
      </c>
      <c r="F964" s="76" t="s">
        <v>15033</v>
      </c>
      <c r="G964" s="76">
        <v>2300</v>
      </c>
      <c r="H964" s="76">
        <v>1840</v>
      </c>
      <c r="I964" s="77">
        <v>42627</v>
      </c>
      <c r="J964" s="77">
        <v>42674</v>
      </c>
    </row>
    <row r="965" spans="1:10" x14ac:dyDescent="0.25">
      <c r="A965" s="76" t="s">
        <v>2383</v>
      </c>
      <c r="B965" s="76" t="s">
        <v>2385</v>
      </c>
      <c r="C965" s="76" t="s">
        <v>15039</v>
      </c>
      <c r="D965" s="76" t="s">
        <v>15033</v>
      </c>
      <c r="E965" s="76" t="s">
        <v>15033</v>
      </c>
      <c r="F965" s="76" t="s">
        <v>15033</v>
      </c>
      <c r="G965" s="76">
        <v>1840</v>
      </c>
      <c r="H965" s="76">
        <v>1472</v>
      </c>
      <c r="I965" s="77">
        <v>42627</v>
      </c>
      <c r="J965" s="77">
        <v>42674</v>
      </c>
    </row>
    <row r="966" spans="1:10" x14ac:dyDescent="0.25">
      <c r="A966" s="76" t="s">
        <v>2383</v>
      </c>
      <c r="B966" s="76" t="s">
        <v>2385</v>
      </c>
      <c r="C966" s="76" t="s">
        <v>15032</v>
      </c>
      <c r="D966" s="76" t="s">
        <v>15033</v>
      </c>
      <c r="E966" s="76" t="s">
        <v>15033</v>
      </c>
      <c r="F966" s="76" t="s">
        <v>15033</v>
      </c>
      <c r="G966" s="76">
        <v>1836</v>
      </c>
      <c r="H966" s="76">
        <v>1469</v>
      </c>
      <c r="I966" s="77">
        <v>42005</v>
      </c>
      <c r="J966" s="77">
        <v>42626</v>
      </c>
    </row>
    <row r="967" spans="1:10" x14ac:dyDescent="0.25">
      <c r="A967" s="76" t="s">
        <v>2383</v>
      </c>
      <c r="B967" s="76" t="s">
        <v>2385</v>
      </c>
      <c r="C967" s="76" t="s">
        <v>15039</v>
      </c>
      <c r="D967" s="76" t="s">
        <v>15033</v>
      </c>
      <c r="E967" s="76" t="s">
        <v>15033</v>
      </c>
      <c r="F967" s="76" t="s">
        <v>15033</v>
      </c>
      <c r="G967" s="76">
        <v>1469</v>
      </c>
      <c r="H967" s="76">
        <v>1175</v>
      </c>
      <c r="I967" s="77">
        <v>42005</v>
      </c>
      <c r="J967" s="77">
        <v>42626</v>
      </c>
    </row>
    <row r="968" spans="1:10" x14ac:dyDescent="0.25">
      <c r="A968" s="76" t="s">
        <v>2383</v>
      </c>
      <c r="B968" s="76" t="s">
        <v>2385</v>
      </c>
      <c r="C968" s="76" t="s">
        <v>15039</v>
      </c>
      <c r="D968" s="76" t="s">
        <v>15033</v>
      </c>
      <c r="E968" s="76" t="s">
        <v>15033</v>
      </c>
      <c r="F968" s="76" t="s">
        <v>15033</v>
      </c>
      <c r="G968" s="76">
        <v>1360</v>
      </c>
      <c r="H968" s="76">
        <v>1088</v>
      </c>
      <c r="I968" s="77">
        <v>40952</v>
      </c>
      <c r="J968" s="77">
        <v>42004</v>
      </c>
    </row>
    <row r="969" spans="1:10" x14ac:dyDescent="0.25">
      <c r="A969" s="76" t="s">
        <v>2383</v>
      </c>
      <c r="B969" s="76" t="s">
        <v>2385</v>
      </c>
      <c r="C969" s="76" t="s">
        <v>15032</v>
      </c>
      <c r="D969" s="76" t="s">
        <v>15033</v>
      </c>
      <c r="E969" s="76" t="s">
        <v>15033</v>
      </c>
      <c r="F969" s="76" t="s">
        <v>15033</v>
      </c>
      <c r="G969" s="76">
        <v>1700</v>
      </c>
      <c r="H969" s="76">
        <v>1360</v>
      </c>
      <c r="I969" s="77">
        <v>40786</v>
      </c>
      <c r="J969" s="77">
        <v>42004</v>
      </c>
    </row>
    <row r="970" spans="1:10" x14ac:dyDescent="0.25">
      <c r="A970" s="76" t="s">
        <v>2440</v>
      </c>
      <c r="B970" s="76" t="s">
        <v>2443</v>
      </c>
      <c r="C970" s="76" t="s">
        <v>15032</v>
      </c>
      <c r="D970" s="76" t="s">
        <v>15033</v>
      </c>
      <c r="E970" s="76" t="s">
        <v>15033</v>
      </c>
      <c r="F970" s="76" t="s">
        <v>15033</v>
      </c>
      <c r="G970" s="76">
        <v>1880</v>
      </c>
      <c r="H970" s="76">
        <v>1504</v>
      </c>
      <c r="I970" s="77">
        <v>45579</v>
      </c>
      <c r="J970" s="77">
        <v>2958465</v>
      </c>
    </row>
    <row r="971" spans="1:10" x14ac:dyDescent="0.25">
      <c r="A971" s="76" t="s">
        <v>2440</v>
      </c>
      <c r="B971" s="76" t="s">
        <v>2443</v>
      </c>
      <c r="C971" s="76" t="s">
        <v>15032</v>
      </c>
      <c r="D971" s="76" t="s">
        <v>15033</v>
      </c>
      <c r="E971" s="76" t="s">
        <v>15033</v>
      </c>
      <c r="F971" s="76" t="s">
        <v>15033</v>
      </c>
      <c r="G971" s="76">
        <v>1790</v>
      </c>
      <c r="H971" s="76">
        <v>1432</v>
      </c>
      <c r="I971" s="77">
        <v>45348</v>
      </c>
      <c r="J971" s="77">
        <v>45578</v>
      </c>
    </row>
    <row r="972" spans="1:10" x14ac:dyDescent="0.25">
      <c r="A972" s="76" t="s">
        <v>2440</v>
      </c>
      <c r="B972" s="76" t="s">
        <v>2443</v>
      </c>
      <c r="C972" s="76" t="s">
        <v>15032</v>
      </c>
      <c r="D972" s="76" t="s">
        <v>15033</v>
      </c>
      <c r="E972" s="76" t="s">
        <v>15033</v>
      </c>
      <c r="F972" s="76" t="s">
        <v>15033</v>
      </c>
      <c r="G972" s="76">
        <v>1735</v>
      </c>
      <c r="H972" s="76">
        <v>1388</v>
      </c>
      <c r="I972" s="77">
        <v>44921</v>
      </c>
      <c r="J972" s="77">
        <v>45347</v>
      </c>
    </row>
    <row r="973" spans="1:10" x14ac:dyDescent="0.25">
      <c r="A973" s="76" t="s">
        <v>2447</v>
      </c>
      <c r="B973" s="76" t="s">
        <v>2450</v>
      </c>
      <c r="C973" s="76" t="s">
        <v>15032</v>
      </c>
      <c r="D973" s="76" t="s">
        <v>15033</v>
      </c>
      <c r="E973" s="76" t="s">
        <v>15033</v>
      </c>
      <c r="F973" s="76" t="s">
        <v>15033</v>
      </c>
      <c r="G973" s="76">
        <v>680</v>
      </c>
      <c r="H973" s="76">
        <v>544</v>
      </c>
      <c r="I973" s="77">
        <v>45579</v>
      </c>
      <c r="J973" s="77">
        <v>2958465</v>
      </c>
    </row>
    <row r="974" spans="1:10" x14ac:dyDescent="0.25">
      <c r="A974" s="76" t="s">
        <v>2447</v>
      </c>
      <c r="B974" s="76" t="s">
        <v>2450</v>
      </c>
      <c r="C974" s="76" t="s">
        <v>15032</v>
      </c>
      <c r="D974" s="76" t="s">
        <v>15033</v>
      </c>
      <c r="E974" s="76" t="s">
        <v>15033</v>
      </c>
      <c r="F974" s="76" t="s">
        <v>15033</v>
      </c>
      <c r="G974" s="76">
        <v>650</v>
      </c>
      <c r="H974" s="76">
        <v>520</v>
      </c>
      <c r="I974" s="77">
        <v>45348</v>
      </c>
      <c r="J974" s="77">
        <v>45578</v>
      </c>
    </row>
    <row r="975" spans="1:10" x14ac:dyDescent="0.25">
      <c r="A975" s="76" t="s">
        <v>2447</v>
      </c>
      <c r="B975" s="76" t="s">
        <v>2450</v>
      </c>
      <c r="C975" s="76" t="s">
        <v>15032</v>
      </c>
      <c r="D975" s="76" t="s">
        <v>15033</v>
      </c>
      <c r="E975" s="76" t="s">
        <v>15033</v>
      </c>
      <c r="F975" s="76" t="s">
        <v>15033</v>
      </c>
      <c r="G975" s="76">
        <v>629</v>
      </c>
      <c r="H975" s="76">
        <v>503</v>
      </c>
      <c r="I975" s="77">
        <v>44921</v>
      </c>
      <c r="J975" s="77">
        <v>45347</v>
      </c>
    </row>
    <row r="976" spans="1:10" x14ac:dyDescent="0.25">
      <c r="A976" s="76" t="s">
        <v>2460</v>
      </c>
      <c r="B976" s="76" t="s">
        <v>2463</v>
      </c>
      <c r="C976" s="76" t="s">
        <v>15032</v>
      </c>
      <c r="D976" s="76" t="s">
        <v>15034</v>
      </c>
      <c r="E976" s="76" t="s">
        <v>15042</v>
      </c>
      <c r="F976" s="76" t="s">
        <v>15042</v>
      </c>
      <c r="G976" s="76">
        <v>0</v>
      </c>
      <c r="H976" s="76">
        <v>0</v>
      </c>
      <c r="I976" s="77">
        <v>44998</v>
      </c>
      <c r="J976" s="77">
        <v>2958465</v>
      </c>
    </row>
    <row r="977" spans="1:10" x14ac:dyDescent="0.25">
      <c r="A977" s="76" t="s">
        <v>2460</v>
      </c>
      <c r="B977" s="76" t="s">
        <v>2463</v>
      </c>
      <c r="C977" s="76" t="s">
        <v>15032</v>
      </c>
      <c r="D977" s="76" t="s">
        <v>15034</v>
      </c>
      <c r="E977" s="76" t="s">
        <v>15128</v>
      </c>
      <c r="F977" s="76" t="s">
        <v>15080</v>
      </c>
      <c r="G977" s="76">
        <v>0</v>
      </c>
      <c r="H977" s="76">
        <v>0</v>
      </c>
      <c r="I977" s="77">
        <v>44998</v>
      </c>
      <c r="J977" s="77">
        <v>2958465</v>
      </c>
    </row>
    <row r="978" spans="1:10" x14ac:dyDescent="0.25">
      <c r="A978" s="76" t="s">
        <v>2460</v>
      </c>
      <c r="B978" s="76" t="s">
        <v>2463</v>
      </c>
      <c r="C978" s="76" t="s">
        <v>15032</v>
      </c>
      <c r="D978" s="76" t="s">
        <v>15034</v>
      </c>
      <c r="E978" s="76" t="s">
        <v>15041</v>
      </c>
      <c r="F978" s="76" t="s">
        <v>15041</v>
      </c>
      <c r="G978" s="76">
        <v>0</v>
      </c>
      <c r="H978" s="76">
        <v>0</v>
      </c>
      <c r="I978" s="77">
        <v>44313</v>
      </c>
      <c r="J978" s="77">
        <v>2958465</v>
      </c>
    </row>
    <row r="979" spans="1:10" x14ac:dyDescent="0.25">
      <c r="A979" s="76" t="s">
        <v>2460</v>
      </c>
      <c r="B979" s="76" t="s">
        <v>2463</v>
      </c>
      <c r="C979" s="76" t="s">
        <v>15032</v>
      </c>
      <c r="D979" s="76" t="s">
        <v>15033</v>
      </c>
      <c r="E979" s="76" t="s">
        <v>15033</v>
      </c>
      <c r="F979" s="76" t="s">
        <v>15033</v>
      </c>
      <c r="G979" s="76">
        <v>2350</v>
      </c>
      <c r="H979" s="76">
        <v>1880</v>
      </c>
      <c r="I979" s="77">
        <v>44200</v>
      </c>
      <c r="J979" s="77">
        <v>2958465</v>
      </c>
    </row>
    <row r="980" spans="1:10" x14ac:dyDescent="0.25">
      <c r="A980" s="76" t="s">
        <v>2460</v>
      </c>
      <c r="B980" s="76" t="s">
        <v>2463</v>
      </c>
      <c r="C980" s="76" t="s">
        <v>15032</v>
      </c>
      <c r="D980" s="76" t="s">
        <v>15034</v>
      </c>
      <c r="E980" s="76" t="s">
        <v>15096</v>
      </c>
      <c r="F980" s="76" t="s">
        <v>15096</v>
      </c>
      <c r="G980" s="76">
        <v>0</v>
      </c>
      <c r="H980" s="76">
        <v>0</v>
      </c>
      <c r="I980" s="77">
        <v>43432</v>
      </c>
      <c r="J980" s="77">
        <v>2958465</v>
      </c>
    </row>
    <row r="981" spans="1:10" x14ac:dyDescent="0.25">
      <c r="A981" s="76" t="s">
        <v>2460</v>
      </c>
      <c r="B981" s="76" t="s">
        <v>2463</v>
      </c>
      <c r="C981" s="76" t="s">
        <v>15032</v>
      </c>
      <c r="D981" s="76" t="s">
        <v>15034</v>
      </c>
      <c r="E981" s="76" t="s">
        <v>15035</v>
      </c>
      <c r="F981" s="76" t="s">
        <v>15036</v>
      </c>
      <c r="G981" s="76">
        <v>0</v>
      </c>
      <c r="H981" s="76">
        <v>0</v>
      </c>
      <c r="I981" s="77">
        <v>43398</v>
      </c>
      <c r="J981" s="77">
        <v>2958465</v>
      </c>
    </row>
    <row r="982" spans="1:10" x14ac:dyDescent="0.25">
      <c r="A982" s="76" t="s">
        <v>2460</v>
      </c>
      <c r="B982" s="76" t="s">
        <v>2463</v>
      </c>
      <c r="C982" s="76" t="s">
        <v>15032</v>
      </c>
      <c r="D982" s="76" t="s">
        <v>15033</v>
      </c>
      <c r="E982" s="76" t="s">
        <v>15033</v>
      </c>
      <c r="F982" s="76" t="s">
        <v>15033</v>
      </c>
      <c r="G982" s="76">
        <v>1650</v>
      </c>
      <c r="H982" s="76">
        <v>1320</v>
      </c>
      <c r="I982" s="77">
        <v>40786</v>
      </c>
      <c r="J982" s="77">
        <v>44199</v>
      </c>
    </row>
    <row r="983" spans="1:10" x14ac:dyDescent="0.25">
      <c r="A983" s="76" t="s">
        <v>2583</v>
      </c>
      <c r="B983" s="76" t="s">
        <v>2585</v>
      </c>
      <c r="C983" s="76" t="s">
        <v>15032</v>
      </c>
      <c r="D983" s="76" t="s">
        <v>15034</v>
      </c>
      <c r="E983" s="76" t="s">
        <v>15101</v>
      </c>
      <c r="F983" s="76" t="s">
        <v>15063</v>
      </c>
      <c r="G983" s="76">
        <v>367</v>
      </c>
      <c r="H983" s="76">
        <v>294</v>
      </c>
      <c r="I983" s="77">
        <v>45546</v>
      </c>
      <c r="J983" s="77">
        <v>2958465</v>
      </c>
    </row>
    <row r="984" spans="1:10" x14ac:dyDescent="0.25">
      <c r="A984" s="76" t="s">
        <v>2583</v>
      </c>
      <c r="B984" s="76" t="s">
        <v>2585</v>
      </c>
      <c r="C984" s="76" t="s">
        <v>15032</v>
      </c>
      <c r="D984" s="76" t="s">
        <v>15034</v>
      </c>
      <c r="E984" s="76" t="s">
        <v>15129</v>
      </c>
      <c r="F984" s="76" t="s">
        <v>15063</v>
      </c>
      <c r="G984" s="76">
        <v>367</v>
      </c>
      <c r="H984" s="76">
        <v>294</v>
      </c>
      <c r="I984" s="77">
        <v>45546</v>
      </c>
      <c r="J984" s="77">
        <v>2958465</v>
      </c>
    </row>
    <row r="985" spans="1:10" x14ac:dyDescent="0.25">
      <c r="A985" s="76" t="s">
        <v>2583</v>
      </c>
      <c r="B985" s="76" t="s">
        <v>2585</v>
      </c>
      <c r="C985" s="76" t="s">
        <v>15032</v>
      </c>
      <c r="D985" s="76" t="s">
        <v>15033</v>
      </c>
      <c r="E985" s="76" t="s">
        <v>15033</v>
      </c>
      <c r="F985" s="76" t="s">
        <v>15033</v>
      </c>
      <c r="G985" s="76">
        <v>1280</v>
      </c>
      <c r="H985" s="76">
        <v>1024</v>
      </c>
      <c r="I985" s="77">
        <v>45546</v>
      </c>
      <c r="J985" s="77">
        <v>2958465</v>
      </c>
    </row>
    <row r="986" spans="1:10" x14ac:dyDescent="0.25">
      <c r="A986" s="76" t="s">
        <v>2583</v>
      </c>
      <c r="B986" s="76" t="s">
        <v>2585</v>
      </c>
      <c r="C986" s="76" t="s">
        <v>15039</v>
      </c>
      <c r="D986" s="76" t="s">
        <v>15034</v>
      </c>
      <c r="E986" s="76" t="s">
        <v>15101</v>
      </c>
      <c r="F986" s="76" t="s">
        <v>15063</v>
      </c>
      <c r="G986" s="76">
        <v>367</v>
      </c>
      <c r="H986" s="76">
        <v>294</v>
      </c>
      <c r="I986" s="77">
        <v>45546</v>
      </c>
      <c r="J986" s="77">
        <v>2958465</v>
      </c>
    </row>
    <row r="987" spans="1:10" x14ac:dyDescent="0.25">
      <c r="A987" s="76" t="s">
        <v>2583</v>
      </c>
      <c r="B987" s="76" t="s">
        <v>2585</v>
      </c>
      <c r="C987" s="76" t="s">
        <v>15039</v>
      </c>
      <c r="D987" s="76" t="s">
        <v>15034</v>
      </c>
      <c r="E987" s="76" t="s">
        <v>15129</v>
      </c>
      <c r="F987" s="76" t="s">
        <v>15063</v>
      </c>
      <c r="G987" s="76">
        <v>367</v>
      </c>
      <c r="H987" s="76">
        <v>294</v>
      </c>
      <c r="I987" s="77">
        <v>45546</v>
      </c>
      <c r="J987" s="77">
        <v>2958465</v>
      </c>
    </row>
    <row r="988" spans="1:10" x14ac:dyDescent="0.25">
      <c r="A988" s="76" t="s">
        <v>2583</v>
      </c>
      <c r="B988" s="76" t="s">
        <v>2585</v>
      </c>
      <c r="C988" s="76" t="s">
        <v>15039</v>
      </c>
      <c r="D988" s="76" t="s">
        <v>15033</v>
      </c>
      <c r="E988" s="76" t="s">
        <v>15033</v>
      </c>
      <c r="F988" s="76" t="s">
        <v>15033</v>
      </c>
      <c r="G988" s="76">
        <v>1280</v>
      </c>
      <c r="H988" s="76">
        <v>1024</v>
      </c>
      <c r="I988" s="77">
        <v>45546</v>
      </c>
      <c r="J988" s="77">
        <v>2958465</v>
      </c>
    </row>
    <row r="989" spans="1:10" x14ac:dyDescent="0.25">
      <c r="A989" s="76" t="s">
        <v>2583</v>
      </c>
      <c r="B989" s="76" t="s">
        <v>2585</v>
      </c>
      <c r="C989" s="76" t="s">
        <v>15032</v>
      </c>
      <c r="D989" s="76" t="s">
        <v>15034</v>
      </c>
      <c r="E989" s="76" t="s">
        <v>15101</v>
      </c>
      <c r="F989" s="76" t="s">
        <v>15063</v>
      </c>
      <c r="G989" s="76">
        <v>350</v>
      </c>
      <c r="H989" s="76">
        <v>280</v>
      </c>
      <c r="I989" s="77">
        <v>45219</v>
      </c>
      <c r="J989" s="77">
        <v>45545</v>
      </c>
    </row>
    <row r="990" spans="1:10" x14ac:dyDescent="0.25">
      <c r="A990" s="76" t="s">
        <v>2583</v>
      </c>
      <c r="B990" s="76" t="s">
        <v>2585</v>
      </c>
      <c r="C990" s="76" t="s">
        <v>15032</v>
      </c>
      <c r="D990" s="76" t="s">
        <v>15034</v>
      </c>
      <c r="E990" s="76" t="s">
        <v>15129</v>
      </c>
      <c r="F990" s="76" t="s">
        <v>15063</v>
      </c>
      <c r="G990" s="76">
        <v>350</v>
      </c>
      <c r="H990" s="76">
        <v>280</v>
      </c>
      <c r="I990" s="77">
        <v>45219</v>
      </c>
      <c r="J990" s="77">
        <v>45545</v>
      </c>
    </row>
    <row r="991" spans="1:10" x14ac:dyDescent="0.25">
      <c r="A991" s="76" t="s">
        <v>2583</v>
      </c>
      <c r="B991" s="76" t="s">
        <v>2585</v>
      </c>
      <c r="C991" s="76" t="s">
        <v>15039</v>
      </c>
      <c r="D991" s="76" t="s">
        <v>15034</v>
      </c>
      <c r="E991" s="76" t="s">
        <v>15101</v>
      </c>
      <c r="F991" s="76" t="s">
        <v>15063</v>
      </c>
      <c r="G991" s="76">
        <v>350</v>
      </c>
      <c r="H991" s="76">
        <v>280</v>
      </c>
      <c r="I991" s="77">
        <v>45219</v>
      </c>
      <c r="J991" s="77">
        <v>45545</v>
      </c>
    </row>
    <row r="992" spans="1:10" x14ac:dyDescent="0.25">
      <c r="A992" s="76" t="s">
        <v>2583</v>
      </c>
      <c r="B992" s="76" t="s">
        <v>2585</v>
      </c>
      <c r="C992" s="76" t="s">
        <v>15039</v>
      </c>
      <c r="D992" s="76" t="s">
        <v>15034</v>
      </c>
      <c r="E992" s="76" t="s">
        <v>15129</v>
      </c>
      <c r="F992" s="76" t="s">
        <v>15063</v>
      </c>
      <c r="G992" s="76">
        <v>350</v>
      </c>
      <c r="H992" s="76">
        <v>280</v>
      </c>
      <c r="I992" s="77">
        <v>45219</v>
      </c>
      <c r="J992" s="77">
        <v>45545</v>
      </c>
    </row>
    <row r="993" spans="1:10" x14ac:dyDescent="0.25">
      <c r="A993" s="76" t="s">
        <v>2583</v>
      </c>
      <c r="B993" s="76" t="s">
        <v>2585</v>
      </c>
      <c r="C993" s="76" t="s">
        <v>15032</v>
      </c>
      <c r="D993" s="76" t="s">
        <v>15034</v>
      </c>
      <c r="E993" s="76" t="s">
        <v>15101</v>
      </c>
      <c r="F993" s="76" t="s">
        <v>15063</v>
      </c>
      <c r="G993" s="76">
        <v>354</v>
      </c>
      <c r="H993" s="76">
        <v>283</v>
      </c>
      <c r="I993" s="77">
        <v>45170</v>
      </c>
      <c r="J993" s="77">
        <v>45218</v>
      </c>
    </row>
    <row r="994" spans="1:10" x14ac:dyDescent="0.25">
      <c r="A994" s="76" t="s">
        <v>2583</v>
      </c>
      <c r="B994" s="76" t="s">
        <v>2585</v>
      </c>
      <c r="C994" s="76" t="s">
        <v>15032</v>
      </c>
      <c r="D994" s="76" t="s">
        <v>15034</v>
      </c>
      <c r="E994" s="76" t="s">
        <v>15129</v>
      </c>
      <c r="F994" s="76" t="s">
        <v>15063</v>
      </c>
      <c r="G994" s="76">
        <v>354</v>
      </c>
      <c r="H994" s="76">
        <v>283</v>
      </c>
      <c r="I994" s="77">
        <v>45170</v>
      </c>
      <c r="J994" s="77">
        <v>45218</v>
      </c>
    </row>
    <row r="995" spans="1:10" x14ac:dyDescent="0.25">
      <c r="A995" s="76" t="s">
        <v>2583</v>
      </c>
      <c r="B995" s="76" t="s">
        <v>2585</v>
      </c>
      <c r="C995" s="76" t="s">
        <v>15032</v>
      </c>
      <c r="D995" s="76" t="s">
        <v>15033</v>
      </c>
      <c r="E995" s="76" t="s">
        <v>15033</v>
      </c>
      <c r="F995" s="76" t="s">
        <v>15033</v>
      </c>
      <c r="G995" s="76">
        <v>1220</v>
      </c>
      <c r="H995" s="76">
        <v>976</v>
      </c>
      <c r="I995" s="77">
        <v>45170</v>
      </c>
      <c r="J995" s="77">
        <v>45545</v>
      </c>
    </row>
    <row r="996" spans="1:10" x14ac:dyDescent="0.25">
      <c r="A996" s="76" t="s">
        <v>2583</v>
      </c>
      <c r="B996" s="76" t="s">
        <v>2585</v>
      </c>
      <c r="C996" s="76" t="s">
        <v>15039</v>
      </c>
      <c r="D996" s="76" t="s">
        <v>15034</v>
      </c>
      <c r="E996" s="76" t="s">
        <v>15101</v>
      </c>
      <c r="F996" s="76" t="s">
        <v>15063</v>
      </c>
      <c r="G996" s="76">
        <v>354</v>
      </c>
      <c r="H996" s="76">
        <v>283</v>
      </c>
      <c r="I996" s="77">
        <v>45170</v>
      </c>
      <c r="J996" s="77">
        <v>45218</v>
      </c>
    </row>
    <row r="997" spans="1:10" x14ac:dyDescent="0.25">
      <c r="A997" s="76" t="s">
        <v>2583</v>
      </c>
      <c r="B997" s="76" t="s">
        <v>2585</v>
      </c>
      <c r="C997" s="76" t="s">
        <v>15039</v>
      </c>
      <c r="D997" s="76" t="s">
        <v>15034</v>
      </c>
      <c r="E997" s="76" t="s">
        <v>15129</v>
      </c>
      <c r="F997" s="76" t="s">
        <v>15063</v>
      </c>
      <c r="G997" s="76">
        <v>354</v>
      </c>
      <c r="H997" s="76">
        <v>283</v>
      </c>
      <c r="I997" s="77">
        <v>45170</v>
      </c>
      <c r="J997" s="77">
        <v>45218</v>
      </c>
    </row>
    <row r="998" spans="1:10" x14ac:dyDescent="0.25">
      <c r="A998" s="76" t="s">
        <v>2583</v>
      </c>
      <c r="B998" s="76" t="s">
        <v>2585</v>
      </c>
      <c r="C998" s="76" t="s">
        <v>15039</v>
      </c>
      <c r="D998" s="76" t="s">
        <v>15033</v>
      </c>
      <c r="E998" s="76" t="s">
        <v>15033</v>
      </c>
      <c r="F998" s="76" t="s">
        <v>15033</v>
      </c>
      <c r="G998" s="76">
        <v>1220</v>
      </c>
      <c r="H998" s="76">
        <v>976</v>
      </c>
      <c r="I998" s="77">
        <v>45170</v>
      </c>
      <c r="J998" s="77">
        <v>45545</v>
      </c>
    </row>
    <row r="999" spans="1:10" x14ac:dyDescent="0.25">
      <c r="A999" s="76" t="s">
        <v>2583</v>
      </c>
      <c r="B999" s="76" t="s">
        <v>2585</v>
      </c>
      <c r="C999" s="76" t="s">
        <v>15032</v>
      </c>
      <c r="D999" s="76" t="s">
        <v>15034</v>
      </c>
      <c r="E999" s="76" t="s">
        <v>15101</v>
      </c>
      <c r="F999" s="76" t="s">
        <v>15063</v>
      </c>
      <c r="G999" s="76">
        <v>336</v>
      </c>
      <c r="H999" s="76">
        <v>269</v>
      </c>
      <c r="I999" s="77">
        <v>44824</v>
      </c>
      <c r="J999" s="77">
        <v>45169</v>
      </c>
    </row>
    <row r="1000" spans="1:10" x14ac:dyDescent="0.25">
      <c r="A1000" s="76" t="s">
        <v>2583</v>
      </c>
      <c r="B1000" s="76" t="s">
        <v>2585</v>
      </c>
      <c r="C1000" s="76" t="s">
        <v>15032</v>
      </c>
      <c r="D1000" s="76" t="s">
        <v>15034</v>
      </c>
      <c r="E1000" s="76" t="s">
        <v>15129</v>
      </c>
      <c r="F1000" s="76" t="s">
        <v>15063</v>
      </c>
      <c r="G1000" s="76">
        <v>336</v>
      </c>
      <c r="H1000" s="76">
        <v>269</v>
      </c>
      <c r="I1000" s="77">
        <v>44824</v>
      </c>
      <c r="J1000" s="77">
        <v>45169</v>
      </c>
    </row>
    <row r="1001" spans="1:10" x14ac:dyDescent="0.25">
      <c r="A1001" s="76" t="s">
        <v>2583</v>
      </c>
      <c r="B1001" s="76" t="s">
        <v>2585</v>
      </c>
      <c r="C1001" s="76" t="s">
        <v>15032</v>
      </c>
      <c r="D1001" s="76" t="s">
        <v>15033</v>
      </c>
      <c r="E1001" s="76" t="s">
        <v>15033</v>
      </c>
      <c r="F1001" s="76" t="s">
        <v>15033</v>
      </c>
      <c r="G1001" s="76">
        <v>1160</v>
      </c>
      <c r="H1001" s="76">
        <v>928</v>
      </c>
      <c r="I1001" s="77">
        <v>44824</v>
      </c>
      <c r="J1001" s="77">
        <v>45169</v>
      </c>
    </row>
    <row r="1002" spans="1:10" x14ac:dyDescent="0.25">
      <c r="A1002" s="76" t="s">
        <v>2583</v>
      </c>
      <c r="B1002" s="76" t="s">
        <v>2585</v>
      </c>
      <c r="C1002" s="76" t="s">
        <v>15039</v>
      </c>
      <c r="D1002" s="76" t="s">
        <v>15034</v>
      </c>
      <c r="E1002" s="76" t="s">
        <v>15101</v>
      </c>
      <c r="F1002" s="76" t="s">
        <v>15063</v>
      </c>
      <c r="G1002" s="76">
        <v>336</v>
      </c>
      <c r="H1002" s="76">
        <v>269</v>
      </c>
      <c r="I1002" s="77">
        <v>44824</v>
      </c>
      <c r="J1002" s="77">
        <v>45169</v>
      </c>
    </row>
    <row r="1003" spans="1:10" x14ac:dyDescent="0.25">
      <c r="A1003" s="76" t="s">
        <v>2583</v>
      </c>
      <c r="B1003" s="76" t="s">
        <v>2585</v>
      </c>
      <c r="C1003" s="76" t="s">
        <v>15039</v>
      </c>
      <c r="D1003" s="76" t="s">
        <v>15034</v>
      </c>
      <c r="E1003" s="76" t="s">
        <v>15129</v>
      </c>
      <c r="F1003" s="76" t="s">
        <v>15063</v>
      </c>
      <c r="G1003" s="76">
        <v>336</v>
      </c>
      <c r="H1003" s="76">
        <v>269</v>
      </c>
      <c r="I1003" s="77">
        <v>44824</v>
      </c>
      <c r="J1003" s="77">
        <v>45169</v>
      </c>
    </row>
    <row r="1004" spans="1:10" x14ac:dyDescent="0.25">
      <c r="A1004" s="76" t="s">
        <v>2583</v>
      </c>
      <c r="B1004" s="76" t="s">
        <v>2585</v>
      </c>
      <c r="C1004" s="76" t="s">
        <v>15039</v>
      </c>
      <c r="D1004" s="76" t="s">
        <v>15033</v>
      </c>
      <c r="E1004" s="76" t="s">
        <v>15033</v>
      </c>
      <c r="F1004" s="76" t="s">
        <v>15033</v>
      </c>
      <c r="G1004" s="76">
        <v>1160</v>
      </c>
      <c r="H1004" s="76">
        <v>928</v>
      </c>
      <c r="I1004" s="77">
        <v>44824</v>
      </c>
      <c r="J1004" s="77">
        <v>45169</v>
      </c>
    </row>
    <row r="1005" spans="1:10" x14ac:dyDescent="0.25">
      <c r="A1005" s="76" t="s">
        <v>2583</v>
      </c>
      <c r="B1005" s="76" t="s">
        <v>2585</v>
      </c>
      <c r="C1005" s="76" t="s">
        <v>15032</v>
      </c>
      <c r="D1005" s="76" t="s">
        <v>15034</v>
      </c>
      <c r="E1005" s="76" t="s">
        <v>15101</v>
      </c>
      <c r="F1005" s="76" t="s">
        <v>15063</v>
      </c>
      <c r="G1005" s="76">
        <v>305</v>
      </c>
      <c r="H1005" s="76">
        <v>244</v>
      </c>
      <c r="I1005" s="77">
        <v>44608</v>
      </c>
      <c r="J1005" s="77">
        <v>44823</v>
      </c>
    </row>
    <row r="1006" spans="1:10" x14ac:dyDescent="0.25">
      <c r="A1006" s="76" t="s">
        <v>2583</v>
      </c>
      <c r="B1006" s="76" t="s">
        <v>2585</v>
      </c>
      <c r="C1006" s="76" t="s">
        <v>15032</v>
      </c>
      <c r="D1006" s="76" t="s">
        <v>15034</v>
      </c>
      <c r="E1006" s="76" t="s">
        <v>15129</v>
      </c>
      <c r="F1006" s="76" t="s">
        <v>15063</v>
      </c>
      <c r="G1006" s="76">
        <v>305</v>
      </c>
      <c r="H1006" s="76">
        <v>244</v>
      </c>
      <c r="I1006" s="77">
        <v>44608</v>
      </c>
      <c r="J1006" s="77">
        <v>44823</v>
      </c>
    </row>
    <row r="1007" spans="1:10" x14ac:dyDescent="0.25">
      <c r="A1007" s="76" t="s">
        <v>2583</v>
      </c>
      <c r="B1007" s="76" t="s">
        <v>2585</v>
      </c>
      <c r="C1007" s="76" t="s">
        <v>15039</v>
      </c>
      <c r="D1007" s="76" t="s">
        <v>15034</v>
      </c>
      <c r="E1007" s="76" t="s">
        <v>15101</v>
      </c>
      <c r="F1007" s="76" t="s">
        <v>15063</v>
      </c>
      <c r="G1007" s="76">
        <v>305</v>
      </c>
      <c r="H1007" s="76">
        <v>244</v>
      </c>
      <c r="I1007" s="77">
        <v>44608</v>
      </c>
      <c r="J1007" s="77">
        <v>44823</v>
      </c>
    </row>
    <row r="1008" spans="1:10" x14ac:dyDescent="0.25">
      <c r="A1008" s="76" t="s">
        <v>2583</v>
      </c>
      <c r="B1008" s="76" t="s">
        <v>2585</v>
      </c>
      <c r="C1008" s="76" t="s">
        <v>15039</v>
      </c>
      <c r="D1008" s="76" t="s">
        <v>15034</v>
      </c>
      <c r="E1008" s="76" t="s">
        <v>15129</v>
      </c>
      <c r="F1008" s="76" t="s">
        <v>15063</v>
      </c>
      <c r="G1008" s="76">
        <v>305</v>
      </c>
      <c r="H1008" s="76">
        <v>244</v>
      </c>
      <c r="I1008" s="77">
        <v>44608</v>
      </c>
      <c r="J1008" s="77">
        <v>44823</v>
      </c>
    </row>
    <row r="1009" spans="1:10" x14ac:dyDescent="0.25">
      <c r="A1009" s="76" t="s">
        <v>2583</v>
      </c>
      <c r="B1009" s="76" t="s">
        <v>2585</v>
      </c>
      <c r="C1009" s="76" t="s">
        <v>15032</v>
      </c>
      <c r="D1009" s="76" t="s">
        <v>15034</v>
      </c>
      <c r="E1009" s="76" t="s">
        <v>15035</v>
      </c>
      <c r="F1009" s="76" t="s">
        <v>15036</v>
      </c>
      <c r="G1009" s="76">
        <v>0</v>
      </c>
      <c r="H1009" s="76">
        <v>0</v>
      </c>
      <c r="I1009" s="77">
        <v>44589</v>
      </c>
      <c r="J1009" s="77">
        <v>2958465</v>
      </c>
    </row>
    <row r="1010" spans="1:10" x14ac:dyDescent="0.25">
      <c r="A1010" s="76" t="s">
        <v>2583</v>
      </c>
      <c r="B1010" s="76" t="s">
        <v>2585</v>
      </c>
      <c r="C1010" s="76" t="s">
        <v>15039</v>
      </c>
      <c r="D1010" s="76" t="s">
        <v>15034</v>
      </c>
      <c r="E1010" s="76" t="s">
        <v>15035</v>
      </c>
      <c r="F1010" s="76" t="s">
        <v>15036</v>
      </c>
      <c r="G1010" s="76">
        <v>0</v>
      </c>
      <c r="H1010" s="76">
        <v>0</v>
      </c>
      <c r="I1010" s="77">
        <v>44589</v>
      </c>
      <c r="J1010" s="77">
        <v>2958465</v>
      </c>
    </row>
    <row r="1011" spans="1:10" x14ac:dyDescent="0.25">
      <c r="A1011" s="76" t="s">
        <v>2583</v>
      </c>
      <c r="B1011" s="76" t="s">
        <v>2585</v>
      </c>
      <c r="C1011" s="76" t="s">
        <v>15032</v>
      </c>
      <c r="D1011" s="76" t="s">
        <v>15034</v>
      </c>
      <c r="E1011" s="76" t="s">
        <v>15062</v>
      </c>
      <c r="F1011" s="76" t="s">
        <v>15063</v>
      </c>
      <c r="G1011" s="76">
        <v>305</v>
      </c>
      <c r="H1011" s="76">
        <v>244</v>
      </c>
      <c r="I1011" s="77">
        <v>44494</v>
      </c>
      <c r="J1011" s="77">
        <v>2958465</v>
      </c>
    </row>
    <row r="1012" spans="1:10" x14ac:dyDescent="0.25">
      <c r="A1012" s="76" t="s">
        <v>2583</v>
      </c>
      <c r="B1012" s="76" t="s">
        <v>2585</v>
      </c>
      <c r="C1012" s="76" t="s">
        <v>15032</v>
      </c>
      <c r="D1012" s="76" t="s">
        <v>15034</v>
      </c>
      <c r="E1012" s="76" t="s">
        <v>15130</v>
      </c>
      <c r="F1012" s="76" t="s">
        <v>15063</v>
      </c>
      <c r="G1012" s="76">
        <v>305</v>
      </c>
      <c r="H1012" s="76">
        <v>244</v>
      </c>
      <c r="I1012" s="77">
        <v>44494</v>
      </c>
      <c r="J1012" s="77">
        <v>2958465</v>
      </c>
    </row>
    <row r="1013" spans="1:10" x14ac:dyDescent="0.25">
      <c r="A1013" s="76" t="s">
        <v>2583</v>
      </c>
      <c r="B1013" s="76" t="s">
        <v>2585</v>
      </c>
      <c r="C1013" s="76" t="s">
        <v>15032</v>
      </c>
      <c r="D1013" s="76" t="s">
        <v>15033</v>
      </c>
      <c r="E1013" s="76" t="s">
        <v>15033</v>
      </c>
      <c r="F1013" s="76" t="s">
        <v>15033</v>
      </c>
      <c r="G1013" s="76">
        <v>1050</v>
      </c>
      <c r="H1013" s="76">
        <v>840</v>
      </c>
      <c r="I1013" s="77">
        <v>44494</v>
      </c>
      <c r="J1013" s="77">
        <v>44823</v>
      </c>
    </row>
    <row r="1014" spans="1:10" x14ac:dyDescent="0.25">
      <c r="A1014" s="76" t="s">
        <v>2583</v>
      </c>
      <c r="B1014" s="76" t="s">
        <v>2585</v>
      </c>
      <c r="C1014" s="76" t="s">
        <v>15039</v>
      </c>
      <c r="D1014" s="76" t="s">
        <v>15034</v>
      </c>
      <c r="E1014" s="76" t="s">
        <v>15062</v>
      </c>
      <c r="F1014" s="76" t="s">
        <v>15063</v>
      </c>
      <c r="G1014" s="76">
        <v>305</v>
      </c>
      <c r="H1014" s="76">
        <v>244</v>
      </c>
      <c r="I1014" s="77">
        <v>44494</v>
      </c>
      <c r="J1014" s="77">
        <v>2958465</v>
      </c>
    </row>
    <row r="1015" spans="1:10" x14ac:dyDescent="0.25">
      <c r="A1015" s="76" t="s">
        <v>2583</v>
      </c>
      <c r="B1015" s="76" t="s">
        <v>2585</v>
      </c>
      <c r="C1015" s="76" t="s">
        <v>15039</v>
      </c>
      <c r="D1015" s="76" t="s">
        <v>15034</v>
      </c>
      <c r="E1015" s="76" t="s">
        <v>15130</v>
      </c>
      <c r="F1015" s="76" t="s">
        <v>15063</v>
      </c>
      <c r="G1015" s="76">
        <v>305</v>
      </c>
      <c r="H1015" s="76">
        <v>244</v>
      </c>
      <c r="I1015" s="77">
        <v>44494</v>
      </c>
      <c r="J1015" s="77">
        <v>2958465</v>
      </c>
    </row>
    <row r="1016" spans="1:10" x14ac:dyDescent="0.25">
      <c r="A1016" s="76" t="s">
        <v>2583</v>
      </c>
      <c r="B1016" s="76" t="s">
        <v>2585</v>
      </c>
      <c r="C1016" s="76" t="s">
        <v>15039</v>
      </c>
      <c r="D1016" s="76" t="s">
        <v>15033</v>
      </c>
      <c r="E1016" s="76" t="s">
        <v>15033</v>
      </c>
      <c r="F1016" s="76" t="s">
        <v>15033</v>
      </c>
      <c r="G1016" s="76">
        <v>1050</v>
      </c>
      <c r="H1016" s="76">
        <v>840</v>
      </c>
      <c r="I1016" s="77">
        <v>44494</v>
      </c>
      <c r="J1016" s="77">
        <v>44823</v>
      </c>
    </row>
    <row r="1017" spans="1:10" x14ac:dyDescent="0.25">
      <c r="A1017" s="76" t="s">
        <v>2583</v>
      </c>
      <c r="B1017" s="76" t="s">
        <v>2585</v>
      </c>
      <c r="C1017" s="76" t="s">
        <v>15039</v>
      </c>
      <c r="D1017" s="76" t="s">
        <v>15033</v>
      </c>
      <c r="E1017" s="76" t="s">
        <v>15033</v>
      </c>
      <c r="F1017" s="76" t="s">
        <v>15033</v>
      </c>
      <c r="G1017" s="76">
        <v>850</v>
      </c>
      <c r="H1017" s="76">
        <v>680</v>
      </c>
      <c r="I1017" s="77">
        <v>44427</v>
      </c>
      <c r="J1017" s="77">
        <v>44493</v>
      </c>
    </row>
    <row r="1018" spans="1:10" x14ac:dyDescent="0.25">
      <c r="A1018" s="76" t="s">
        <v>2583</v>
      </c>
      <c r="B1018" s="76" t="s">
        <v>2585</v>
      </c>
      <c r="C1018" s="76" t="s">
        <v>15032</v>
      </c>
      <c r="D1018" s="76" t="s">
        <v>15034</v>
      </c>
      <c r="E1018" s="76" t="s">
        <v>15062</v>
      </c>
      <c r="F1018" s="76" t="s">
        <v>15063</v>
      </c>
      <c r="G1018" s="76">
        <v>252</v>
      </c>
      <c r="H1018" s="76">
        <v>202</v>
      </c>
      <c r="I1018" s="77">
        <v>44168</v>
      </c>
      <c r="J1018" s="77">
        <v>44493</v>
      </c>
    </row>
    <row r="1019" spans="1:10" x14ac:dyDescent="0.25">
      <c r="A1019" s="76" t="s">
        <v>2583</v>
      </c>
      <c r="B1019" s="76" t="s">
        <v>2585</v>
      </c>
      <c r="C1019" s="76" t="s">
        <v>15032</v>
      </c>
      <c r="D1019" s="76" t="s">
        <v>15034</v>
      </c>
      <c r="E1019" s="76" t="s">
        <v>15130</v>
      </c>
      <c r="F1019" s="76" t="s">
        <v>15063</v>
      </c>
      <c r="G1019" s="76">
        <v>252</v>
      </c>
      <c r="H1019" s="76">
        <v>202</v>
      </c>
      <c r="I1019" s="77">
        <v>44168</v>
      </c>
      <c r="J1019" s="77">
        <v>44493</v>
      </c>
    </row>
    <row r="1020" spans="1:10" x14ac:dyDescent="0.25">
      <c r="A1020" s="76" t="s">
        <v>2583</v>
      </c>
      <c r="B1020" s="76" t="s">
        <v>2585</v>
      </c>
      <c r="C1020" s="76" t="s">
        <v>15032</v>
      </c>
      <c r="D1020" s="76" t="s">
        <v>15033</v>
      </c>
      <c r="E1020" s="76" t="s">
        <v>15033</v>
      </c>
      <c r="F1020" s="76" t="s">
        <v>15033</v>
      </c>
      <c r="G1020" s="76">
        <v>850</v>
      </c>
      <c r="H1020" s="76">
        <v>680</v>
      </c>
      <c r="I1020" s="77">
        <v>44168</v>
      </c>
      <c r="J1020" s="77">
        <v>44493</v>
      </c>
    </row>
    <row r="1021" spans="1:10" x14ac:dyDescent="0.25">
      <c r="A1021" s="76" t="s">
        <v>2583</v>
      </c>
      <c r="B1021" s="76" t="s">
        <v>2585</v>
      </c>
      <c r="C1021" s="76" t="s">
        <v>15039</v>
      </c>
      <c r="D1021" s="76" t="s">
        <v>15034</v>
      </c>
      <c r="E1021" s="76" t="s">
        <v>15062</v>
      </c>
      <c r="F1021" s="76" t="s">
        <v>15063</v>
      </c>
      <c r="G1021" s="76">
        <v>252</v>
      </c>
      <c r="H1021" s="76">
        <v>202</v>
      </c>
      <c r="I1021" s="77">
        <v>44168</v>
      </c>
      <c r="J1021" s="77">
        <v>44493</v>
      </c>
    </row>
    <row r="1022" spans="1:10" x14ac:dyDescent="0.25">
      <c r="A1022" s="76" t="s">
        <v>2583</v>
      </c>
      <c r="B1022" s="76" t="s">
        <v>2585</v>
      </c>
      <c r="C1022" s="76" t="s">
        <v>15039</v>
      </c>
      <c r="D1022" s="76" t="s">
        <v>15034</v>
      </c>
      <c r="E1022" s="76" t="s">
        <v>15130</v>
      </c>
      <c r="F1022" s="76" t="s">
        <v>15063</v>
      </c>
      <c r="G1022" s="76">
        <v>252</v>
      </c>
      <c r="H1022" s="76">
        <v>202</v>
      </c>
      <c r="I1022" s="77">
        <v>44168</v>
      </c>
      <c r="J1022" s="77">
        <v>44493</v>
      </c>
    </row>
    <row r="1023" spans="1:10" x14ac:dyDescent="0.25">
      <c r="A1023" s="76" t="s">
        <v>2583</v>
      </c>
      <c r="B1023" s="76" t="s">
        <v>2585</v>
      </c>
      <c r="C1023" s="76" t="s">
        <v>15039</v>
      </c>
      <c r="D1023" s="76" t="s">
        <v>15033</v>
      </c>
      <c r="E1023" s="76" t="s">
        <v>15033</v>
      </c>
      <c r="F1023" s="76" t="s">
        <v>15033</v>
      </c>
      <c r="G1023" s="76">
        <v>680</v>
      </c>
      <c r="H1023" s="76">
        <v>544</v>
      </c>
      <c r="I1023" s="77">
        <v>44168</v>
      </c>
      <c r="J1023" s="77">
        <v>44426</v>
      </c>
    </row>
    <row r="1024" spans="1:10" x14ac:dyDescent="0.25">
      <c r="A1024" s="76" t="s">
        <v>2583</v>
      </c>
      <c r="B1024" s="76" t="s">
        <v>2585</v>
      </c>
      <c r="C1024" s="76" t="s">
        <v>15032</v>
      </c>
      <c r="D1024" s="76" t="s">
        <v>15034</v>
      </c>
      <c r="E1024" s="76" t="s">
        <v>15042</v>
      </c>
      <c r="F1024" s="76" t="s">
        <v>15042</v>
      </c>
      <c r="G1024" s="76">
        <v>0</v>
      </c>
      <c r="H1024" s="76">
        <v>0</v>
      </c>
      <c r="I1024" s="77">
        <v>43636</v>
      </c>
      <c r="J1024" s="77">
        <v>2958465</v>
      </c>
    </row>
    <row r="1025" spans="1:10" x14ac:dyDescent="0.25">
      <c r="A1025" s="76" t="s">
        <v>2583</v>
      </c>
      <c r="B1025" s="76" t="s">
        <v>2585</v>
      </c>
      <c r="C1025" s="76" t="s">
        <v>15039</v>
      </c>
      <c r="D1025" s="76" t="s">
        <v>15034</v>
      </c>
      <c r="E1025" s="76" t="s">
        <v>15042</v>
      </c>
      <c r="F1025" s="76" t="s">
        <v>15042</v>
      </c>
      <c r="G1025" s="76">
        <v>0</v>
      </c>
      <c r="H1025" s="76">
        <v>0</v>
      </c>
      <c r="I1025" s="77">
        <v>43636</v>
      </c>
      <c r="J1025" s="77">
        <v>2958465</v>
      </c>
    </row>
    <row r="1026" spans="1:10" x14ac:dyDescent="0.25">
      <c r="A1026" s="76" t="s">
        <v>2583</v>
      </c>
      <c r="B1026" s="76" t="s">
        <v>2585</v>
      </c>
      <c r="C1026" s="76" t="s">
        <v>15032</v>
      </c>
      <c r="D1026" s="76" t="s">
        <v>15034</v>
      </c>
      <c r="E1026" s="76" t="s">
        <v>15062</v>
      </c>
      <c r="F1026" s="76" t="s">
        <v>15063</v>
      </c>
      <c r="G1026" s="76">
        <v>252</v>
      </c>
      <c r="H1026" s="76">
        <v>202</v>
      </c>
      <c r="I1026" s="77">
        <v>43201</v>
      </c>
      <c r="J1026" s="77">
        <v>44167</v>
      </c>
    </row>
    <row r="1027" spans="1:10" x14ac:dyDescent="0.25">
      <c r="A1027" s="76" t="s">
        <v>2583</v>
      </c>
      <c r="B1027" s="76" t="s">
        <v>2585</v>
      </c>
      <c r="C1027" s="76" t="s">
        <v>15032</v>
      </c>
      <c r="D1027" s="76" t="s">
        <v>15034</v>
      </c>
      <c r="E1027" s="76" t="s">
        <v>15130</v>
      </c>
      <c r="F1027" s="76" t="s">
        <v>15063</v>
      </c>
      <c r="G1027" s="76">
        <v>252</v>
      </c>
      <c r="H1027" s="76">
        <v>202</v>
      </c>
      <c r="I1027" s="77">
        <v>43201</v>
      </c>
      <c r="J1027" s="77">
        <v>44167</v>
      </c>
    </row>
    <row r="1028" spans="1:10" x14ac:dyDescent="0.25">
      <c r="A1028" s="76" t="s">
        <v>2583</v>
      </c>
      <c r="B1028" s="76" t="s">
        <v>2585</v>
      </c>
      <c r="C1028" s="76" t="s">
        <v>15039</v>
      </c>
      <c r="D1028" s="76" t="s">
        <v>15034</v>
      </c>
      <c r="E1028" s="76" t="s">
        <v>15062</v>
      </c>
      <c r="F1028" s="76" t="s">
        <v>15063</v>
      </c>
      <c r="G1028" s="76">
        <v>252</v>
      </c>
      <c r="H1028" s="76">
        <v>202</v>
      </c>
      <c r="I1028" s="77">
        <v>43201</v>
      </c>
      <c r="J1028" s="77">
        <v>44167</v>
      </c>
    </row>
    <row r="1029" spans="1:10" x14ac:dyDescent="0.25">
      <c r="A1029" s="76" t="s">
        <v>2583</v>
      </c>
      <c r="B1029" s="76" t="s">
        <v>2585</v>
      </c>
      <c r="C1029" s="76" t="s">
        <v>15039</v>
      </c>
      <c r="D1029" s="76" t="s">
        <v>15034</v>
      </c>
      <c r="E1029" s="76" t="s">
        <v>15130</v>
      </c>
      <c r="F1029" s="76" t="s">
        <v>15063</v>
      </c>
      <c r="G1029" s="76">
        <v>252</v>
      </c>
      <c r="H1029" s="76">
        <v>202</v>
      </c>
      <c r="I1029" s="77">
        <v>43201</v>
      </c>
      <c r="J1029" s="77">
        <v>44167</v>
      </c>
    </row>
    <row r="1030" spans="1:10" x14ac:dyDescent="0.25">
      <c r="A1030" s="76" t="s">
        <v>2583</v>
      </c>
      <c r="B1030" s="76" t="s">
        <v>2585</v>
      </c>
      <c r="C1030" s="76" t="s">
        <v>15032</v>
      </c>
      <c r="D1030" s="76" t="s">
        <v>15033</v>
      </c>
      <c r="E1030" s="76" t="s">
        <v>15033</v>
      </c>
      <c r="F1030" s="76" t="s">
        <v>15033</v>
      </c>
      <c r="G1030" s="76">
        <v>792</v>
      </c>
      <c r="H1030" s="76">
        <v>634</v>
      </c>
      <c r="I1030" s="77">
        <v>43166</v>
      </c>
      <c r="J1030" s="77">
        <v>44167</v>
      </c>
    </row>
    <row r="1031" spans="1:10" x14ac:dyDescent="0.25">
      <c r="A1031" s="76" t="s">
        <v>2583</v>
      </c>
      <c r="B1031" s="76" t="s">
        <v>2585</v>
      </c>
      <c r="C1031" s="76" t="s">
        <v>15039</v>
      </c>
      <c r="D1031" s="76" t="s">
        <v>15033</v>
      </c>
      <c r="E1031" s="76" t="s">
        <v>15033</v>
      </c>
      <c r="F1031" s="76" t="s">
        <v>15033</v>
      </c>
      <c r="G1031" s="76">
        <v>634</v>
      </c>
      <c r="H1031" s="76">
        <v>507</v>
      </c>
      <c r="I1031" s="77">
        <v>43166</v>
      </c>
      <c r="J1031" s="77">
        <v>44167</v>
      </c>
    </row>
    <row r="1032" spans="1:10" x14ac:dyDescent="0.25">
      <c r="A1032" s="76" t="s">
        <v>2583</v>
      </c>
      <c r="B1032" s="76" t="s">
        <v>2585</v>
      </c>
      <c r="C1032" s="76" t="s">
        <v>15032</v>
      </c>
      <c r="D1032" s="76" t="s">
        <v>15034</v>
      </c>
      <c r="E1032" s="76" t="s">
        <v>15078</v>
      </c>
      <c r="F1032" s="76" t="s">
        <v>15069</v>
      </c>
      <c r="G1032" s="76">
        <v>0</v>
      </c>
      <c r="H1032" s="76">
        <v>0</v>
      </c>
      <c r="I1032" s="77">
        <v>43053</v>
      </c>
      <c r="J1032" s="77">
        <v>2958465</v>
      </c>
    </row>
    <row r="1033" spans="1:10" x14ac:dyDescent="0.25">
      <c r="A1033" s="76" t="s">
        <v>2583</v>
      </c>
      <c r="B1033" s="76" t="s">
        <v>2585</v>
      </c>
      <c r="C1033" s="76" t="s">
        <v>15039</v>
      </c>
      <c r="D1033" s="76" t="s">
        <v>15034</v>
      </c>
      <c r="E1033" s="76" t="s">
        <v>15078</v>
      </c>
      <c r="F1033" s="76" t="s">
        <v>15069</v>
      </c>
      <c r="G1033" s="76">
        <v>0</v>
      </c>
      <c r="H1033" s="76">
        <v>0</v>
      </c>
      <c r="I1033" s="77">
        <v>43053</v>
      </c>
      <c r="J1033" s="77">
        <v>2958465</v>
      </c>
    </row>
    <row r="1034" spans="1:10" x14ac:dyDescent="0.25">
      <c r="A1034" s="76" t="s">
        <v>2583</v>
      </c>
      <c r="B1034" s="76" t="s">
        <v>2585</v>
      </c>
      <c r="C1034" s="76" t="s">
        <v>15032</v>
      </c>
      <c r="D1034" s="76" t="s">
        <v>15033</v>
      </c>
      <c r="E1034" s="76" t="s">
        <v>15033</v>
      </c>
      <c r="F1034" s="76" t="s">
        <v>15033</v>
      </c>
      <c r="G1034" s="76">
        <v>720</v>
      </c>
      <c r="H1034" s="76">
        <v>576</v>
      </c>
      <c r="I1034" s="77">
        <v>42675</v>
      </c>
      <c r="J1034" s="77">
        <v>43165</v>
      </c>
    </row>
    <row r="1035" spans="1:10" x14ac:dyDescent="0.25">
      <c r="A1035" s="76" t="s">
        <v>2583</v>
      </c>
      <c r="B1035" s="76" t="s">
        <v>2585</v>
      </c>
      <c r="C1035" s="76" t="s">
        <v>15039</v>
      </c>
      <c r="D1035" s="76" t="s">
        <v>15033</v>
      </c>
      <c r="E1035" s="76" t="s">
        <v>15033</v>
      </c>
      <c r="F1035" s="76" t="s">
        <v>15033</v>
      </c>
      <c r="G1035" s="76">
        <v>576</v>
      </c>
      <c r="H1035" s="76">
        <v>461</v>
      </c>
      <c r="I1035" s="77">
        <v>42675</v>
      </c>
      <c r="J1035" s="77">
        <v>43165</v>
      </c>
    </row>
    <row r="1036" spans="1:10" x14ac:dyDescent="0.25">
      <c r="A1036" s="76" t="s">
        <v>2583</v>
      </c>
      <c r="B1036" s="76" t="s">
        <v>2585</v>
      </c>
      <c r="C1036" s="76" t="s">
        <v>15032</v>
      </c>
      <c r="D1036" s="76" t="s">
        <v>15033</v>
      </c>
      <c r="E1036" s="76" t="s">
        <v>15033</v>
      </c>
      <c r="F1036" s="76" t="s">
        <v>15033</v>
      </c>
      <c r="G1036" s="76">
        <v>900</v>
      </c>
      <c r="H1036" s="76">
        <v>720</v>
      </c>
      <c r="I1036" s="77">
        <v>42627</v>
      </c>
      <c r="J1036" s="77">
        <v>42674</v>
      </c>
    </row>
    <row r="1037" spans="1:10" x14ac:dyDescent="0.25">
      <c r="A1037" s="76" t="s">
        <v>2583</v>
      </c>
      <c r="B1037" s="76" t="s">
        <v>2585</v>
      </c>
      <c r="C1037" s="76" t="s">
        <v>15039</v>
      </c>
      <c r="D1037" s="76" t="s">
        <v>15033</v>
      </c>
      <c r="E1037" s="76" t="s">
        <v>15033</v>
      </c>
      <c r="F1037" s="76" t="s">
        <v>15033</v>
      </c>
      <c r="G1037" s="76">
        <v>720</v>
      </c>
      <c r="H1037" s="76">
        <v>576</v>
      </c>
      <c r="I1037" s="77">
        <v>42627</v>
      </c>
      <c r="J1037" s="77">
        <v>42674</v>
      </c>
    </row>
    <row r="1038" spans="1:10" x14ac:dyDescent="0.25">
      <c r="A1038" s="76" t="s">
        <v>2583</v>
      </c>
      <c r="B1038" s="76" t="s">
        <v>2585</v>
      </c>
      <c r="C1038" s="76" t="s">
        <v>15039</v>
      </c>
      <c r="D1038" s="76" t="s">
        <v>15033</v>
      </c>
      <c r="E1038" s="76" t="s">
        <v>15033</v>
      </c>
      <c r="F1038" s="76" t="s">
        <v>15033</v>
      </c>
      <c r="G1038" s="76">
        <v>480</v>
      </c>
      <c r="H1038" s="76">
        <v>384</v>
      </c>
      <c r="I1038" s="77">
        <v>41390</v>
      </c>
      <c r="J1038" s="77">
        <v>42626</v>
      </c>
    </row>
    <row r="1039" spans="1:10" x14ac:dyDescent="0.25">
      <c r="A1039" s="76" t="s">
        <v>2583</v>
      </c>
      <c r="B1039" s="76" t="s">
        <v>2585</v>
      </c>
      <c r="C1039" s="76" t="s">
        <v>15032</v>
      </c>
      <c r="D1039" s="76" t="s">
        <v>15033</v>
      </c>
      <c r="E1039" s="76" t="s">
        <v>15033</v>
      </c>
      <c r="F1039" s="76" t="s">
        <v>15033</v>
      </c>
      <c r="G1039" s="76">
        <v>600</v>
      </c>
      <c r="H1039" s="76">
        <v>480</v>
      </c>
      <c r="I1039" s="77">
        <v>40786</v>
      </c>
      <c r="J1039" s="77">
        <v>42626</v>
      </c>
    </row>
    <row r="1040" spans="1:10" x14ac:dyDescent="0.25">
      <c r="A1040" s="76" t="s">
        <v>2590</v>
      </c>
      <c r="B1040" s="76" t="s">
        <v>2593</v>
      </c>
      <c r="C1040" s="76" t="s">
        <v>15032</v>
      </c>
      <c r="D1040" s="76" t="s">
        <v>15033</v>
      </c>
      <c r="E1040" s="76" t="s">
        <v>15033</v>
      </c>
      <c r="F1040" s="76" t="s">
        <v>15033</v>
      </c>
      <c r="G1040" s="76">
        <v>870</v>
      </c>
      <c r="H1040" s="76">
        <v>696</v>
      </c>
      <c r="I1040" s="77">
        <v>45579</v>
      </c>
      <c r="J1040" s="77">
        <v>2958465</v>
      </c>
    </row>
    <row r="1041" spans="1:10" x14ac:dyDescent="0.25">
      <c r="A1041" s="76" t="s">
        <v>2590</v>
      </c>
      <c r="B1041" s="76" t="s">
        <v>2593</v>
      </c>
      <c r="C1041" s="76" t="s">
        <v>15032</v>
      </c>
      <c r="D1041" s="76" t="s">
        <v>15033</v>
      </c>
      <c r="E1041" s="76" t="s">
        <v>15033</v>
      </c>
      <c r="F1041" s="76" t="s">
        <v>15033</v>
      </c>
      <c r="G1041" s="76">
        <v>830</v>
      </c>
      <c r="H1041" s="76">
        <v>664</v>
      </c>
      <c r="I1041" s="77">
        <v>45348</v>
      </c>
      <c r="J1041" s="77">
        <v>45578</v>
      </c>
    </row>
    <row r="1042" spans="1:10" x14ac:dyDescent="0.25">
      <c r="A1042" s="76" t="s">
        <v>2590</v>
      </c>
      <c r="B1042" s="76" t="s">
        <v>2593</v>
      </c>
      <c r="C1042" s="76" t="s">
        <v>15032</v>
      </c>
      <c r="D1042" s="76" t="s">
        <v>15033</v>
      </c>
      <c r="E1042" s="76" t="s">
        <v>15033</v>
      </c>
      <c r="F1042" s="76" t="s">
        <v>15033</v>
      </c>
      <c r="G1042" s="76">
        <v>803</v>
      </c>
      <c r="H1042" s="76">
        <v>642</v>
      </c>
      <c r="I1042" s="77">
        <v>44922</v>
      </c>
      <c r="J1042" s="77">
        <v>45347</v>
      </c>
    </row>
    <row r="1043" spans="1:10" x14ac:dyDescent="0.25">
      <c r="A1043" s="76" t="s">
        <v>2590</v>
      </c>
      <c r="B1043" s="76" t="s">
        <v>2593</v>
      </c>
      <c r="C1043" s="76" t="s">
        <v>15032</v>
      </c>
      <c r="D1043" s="76" t="s">
        <v>15033</v>
      </c>
      <c r="E1043" s="76" t="s">
        <v>15033</v>
      </c>
      <c r="F1043" s="76" t="s">
        <v>15033</v>
      </c>
      <c r="G1043" s="76">
        <v>803</v>
      </c>
      <c r="H1043" s="76">
        <v>642</v>
      </c>
      <c r="I1043" s="77">
        <v>44915</v>
      </c>
      <c r="J1043" s="77">
        <v>44921</v>
      </c>
    </row>
    <row r="1044" spans="1:10" x14ac:dyDescent="0.25">
      <c r="A1044" s="76" t="s">
        <v>2597</v>
      </c>
      <c r="B1044" s="76" t="s">
        <v>2599</v>
      </c>
      <c r="C1044" s="76" t="s">
        <v>15032</v>
      </c>
      <c r="D1044" s="76" t="s">
        <v>15033</v>
      </c>
      <c r="E1044" s="76" t="s">
        <v>15033</v>
      </c>
      <c r="F1044" s="76" t="s">
        <v>15033</v>
      </c>
      <c r="G1044" s="76">
        <v>2327</v>
      </c>
      <c r="H1044" s="76">
        <v>1862</v>
      </c>
      <c r="I1044" s="77">
        <v>45217</v>
      </c>
      <c r="J1044" s="77">
        <v>2958465</v>
      </c>
    </row>
    <row r="1045" spans="1:10" x14ac:dyDescent="0.25">
      <c r="A1045" s="76" t="s">
        <v>2604</v>
      </c>
      <c r="B1045" s="76" t="s">
        <v>2606</v>
      </c>
      <c r="C1045" s="76" t="s">
        <v>15032</v>
      </c>
      <c r="D1045" s="76" t="s">
        <v>15034</v>
      </c>
      <c r="E1045" s="76" t="s">
        <v>15055</v>
      </c>
      <c r="F1045" s="76" t="s">
        <v>15054</v>
      </c>
      <c r="G1045" s="76">
        <v>1815</v>
      </c>
      <c r="H1045" s="76">
        <v>1452</v>
      </c>
      <c r="I1045" s="77">
        <v>45546</v>
      </c>
      <c r="J1045" s="77">
        <v>2958465</v>
      </c>
    </row>
    <row r="1046" spans="1:10" x14ac:dyDescent="0.25">
      <c r="A1046" s="76" t="s">
        <v>2604</v>
      </c>
      <c r="B1046" s="76" t="s">
        <v>2606</v>
      </c>
      <c r="C1046" s="76" t="s">
        <v>15032</v>
      </c>
      <c r="D1046" s="76" t="s">
        <v>15033</v>
      </c>
      <c r="E1046" s="76" t="s">
        <v>15033</v>
      </c>
      <c r="F1046" s="76" t="s">
        <v>15033</v>
      </c>
      <c r="G1046" s="76">
        <v>2420</v>
      </c>
      <c r="H1046" s="76">
        <v>1936</v>
      </c>
      <c r="I1046" s="77">
        <v>45546</v>
      </c>
      <c r="J1046" s="77">
        <v>2958465</v>
      </c>
    </row>
    <row r="1047" spans="1:10" x14ac:dyDescent="0.25">
      <c r="A1047" s="76" t="s">
        <v>2604</v>
      </c>
      <c r="B1047" s="76" t="s">
        <v>2606</v>
      </c>
      <c r="C1047" s="76" t="s">
        <v>15032</v>
      </c>
      <c r="D1047" s="76" t="s">
        <v>15034</v>
      </c>
      <c r="E1047" s="76" t="s">
        <v>15042</v>
      </c>
      <c r="F1047" s="76" t="s">
        <v>15042</v>
      </c>
      <c r="G1047" s="76">
        <v>0</v>
      </c>
      <c r="H1047" s="76">
        <v>0</v>
      </c>
      <c r="I1047" s="77">
        <v>45153</v>
      </c>
      <c r="J1047" s="77">
        <v>2958465</v>
      </c>
    </row>
    <row r="1048" spans="1:10" x14ac:dyDescent="0.25">
      <c r="A1048" s="76" t="s">
        <v>2604</v>
      </c>
      <c r="B1048" s="76" t="s">
        <v>2606</v>
      </c>
      <c r="C1048" s="76" t="s">
        <v>15032</v>
      </c>
      <c r="D1048" s="76" t="s">
        <v>15034</v>
      </c>
      <c r="E1048" s="76" t="s">
        <v>15131</v>
      </c>
      <c r="F1048" s="76" t="s">
        <v>15131</v>
      </c>
      <c r="G1048" s="76">
        <v>0</v>
      </c>
      <c r="H1048" s="76">
        <v>0</v>
      </c>
      <c r="I1048" s="77">
        <v>45153</v>
      </c>
      <c r="J1048" s="77">
        <v>2958465</v>
      </c>
    </row>
    <row r="1049" spans="1:10" x14ac:dyDescent="0.25">
      <c r="A1049" s="76" t="s">
        <v>2604</v>
      </c>
      <c r="B1049" s="76" t="s">
        <v>2606</v>
      </c>
      <c r="C1049" s="76" t="s">
        <v>15032</v>
      </c>
      <c r="D1049" s="76" t="s">
        <v>15034</v>
      </c>
      <c r="E1049" s="76" t="s">
        <v>15055</v>
      </c>
      <c r="F1049" s="76" t="s">
        <v>15054</v>
      </c>
      <c r="G1049" s="76">
        <v>1650</v>
      </c>
      <c r="H1049" s="76">
        <v>1320</v>
      </c>
      <c r="I1049" s="77">
        <v>45153</v>
      </c>
      <c r="J1049" s="77">
        <v>45545</v>
      </c>
    </row>
    <row r="1050" spans="1:10" x14ac:dyDescent="0.25">
      <c r="A1050" s="76" t="s">
        <v>2604</v>
      </c>
      <c r="B1050" s="76" t="s">
        <v>2606</v>
      </c>
      <c r="C1050" s="76" t="s">
        <v>15032</v>
      </c>
      <c r="D1050" s="76" t="s">
        <v>15033</v>
      </c>
      <c r="E1050" s="76" t="s">
        <v>15033</v>
      </c>
      <c r="F1050" s="76" t="s">
        <v>15033</v>
      </c>
      <c r="G1050" s="76">
        <v>2200</v>
      </c>
      <c r="H1050" s="76">
        <v>1760</v>
      </c>
      <c r="I1050" s="77">
        <v>45153</v>
      </c>
      <c r="J1050" s="77">
        <v>45545</v>
      </c>
    </row>
    <row r="1051" spans="1:10" x14ac:dyDescent="0.25">
      <c r="A1051" s="76" t="s">
        <v>2652</v>
      </c>
      <c r="B1051" s="76" t="s">
        <v>2654</v>
      </c>
      <c r="C1051" s="76" t="s">
        <v>15032</v>
      </c>
      <c r="D1051" s="76" t="s">
        <v>15033</v>
      </c>
      <c r="E1051" s="76" t="s">
        <v>15033</v>
      </c>
      <c r="F1051" s="76" t="s">
        <v>15033</v>
      </c>
      <c r="G1051" s="76">
        <v>1880</v>
      </c>
      <c r="H1051" s="76">
        <v>1504</v>
      </c>
      <c r="I1051" s="77">
        <v>45579</v>
      </c>
      <c r="J1051" s="77">
        <v>2958465</v>
      </c>
    </row>
    <row r="1052" spans="1:10" x14ac:dyDescent="0.25">
      <c r="A1052" s="76" t="s">
        <v>2652</v>
      </c>
      <c r="B1052" s="76" t="s">
        <v>2654</v>
      </c>
      <c r="C1052" s="76" t="s">
        <v>15032</v>
      </c>
      <c r="D1052" s="76" t="s">
        <v>15033</v>
      </c>
      <c r="E1052" s="76" t="s">
        <v>15033</v>
      </c>
      <c r="F1052" s="76" t="s">
        <v>15033</v>
      </c>
      <c r="G1052" s="76">
        <v>1790</v>
      </c>
      <c r="H1052" s="76">
        <v>1432</v>
      </c>
      <c r="I1052" s="77">
        <v>45348</v>
      </c>
      <c r="J1052" s="77">
        <v>45578</v>
      </c>
    </row>
    <row r="1053" spans="1:10" x14ac:dyDescent="0.25">
      <c r="A1053" s="76" t="s">
        <v>2652</v>
      </c>
      <c r="B1053" s="76" t="s">
        <v>2654</v>
      </c>
      <c r="C1053" s="76" t="s">
        <v>15032</v>
      </c>
      <c r="D1053" s="76" t="s">
        <v>15033</v>
      </c>
      <c r="E1053" s="76" t="s">
        <v>15033</v>
      </c>
      <c r="F1053" s="76" t="s">
        <v>15033</v>
      </c>
      <c r="G1053" s="76">
        <v>1735</v>
      </c>
      <c r="H1053" s="76">
        <v>1388</v>
      </c>
      <c r="I1053" s="77">
        <v>45036</v>
      </c>
      <c r="J1053" s="77">
        <v>45347</v>
      </c>
    </row>
    <row r="1054" spans="1:10" x14ac:dyDescent="0.25">
      <c r="A1054" s="76" t="s">
        <v>2657</v>
      </c>
      <c r="B1054" s="76" t="s">
        <v>2660</v>
      </c>
      <c r="C1054" s="76" t="s">
        <v>15032</v>
      </c>
      <c r="D1054" s="76" t="s">
        <v>15033</v>
      </c>
      <c r="E1054" s="76" t="s">
        <v>15033</v>
      </c>
      <c r="F1054" s="76" t="s">
        <v>15033</v>
      </c>
      <c r="G1054" s="76">
        <v>2320</v>
      </c>
      <c r="H1054" s="76">
        <v>1856</v>
      </c>
      <c r="I1054" s="77">
        <v>45609</v>
      </c>
      <c r="J1054" s="77">
        <v>2958465</v>
      </c>
    </row>
    <row r="1055" spans="1:10" x14ac:dyDescent="0.25">
      <c r="A1055" s="76" t="s">
        <v>2657</v>
      </c>
      <c r="B1055" s="76" t="s">
        <v>2660</v>
      </c>
      <c r="C1055" s="76" t="s">
        <v>15032</v>
      </c>
      <c r="D1055" s="76" t="s">
        <v>15033</v>
      </c>
      <c r="E1055" s="76" t="s">
        <v>15033</v>
      </c>
      <c r="F1055" s="76" t="s">
        <v>15033</v>
      </c>
      <c r="G1055" s="76">
        <v>2270</v>
      </c>
      <c r="H1055" s="76">
        <v>1816</v>
      </c>
      <c r="I1055" s="77">
        <v>45350</v>
      </c>
      <c r="J1055" s="77">
        <v>45608</v>
      </c>
    </row>
    <row r="1056" spans="1:10" x14ac:dyDescent="0.25">
      <c r="A1056" s="76" t="s">
        <v>2657</v>
      </c>
      <c r="B1056" s="76" t="s">
        <v>2660</v>
      </c>
      <c r="C1056" s="76" t="s">
        <v>15032</v>
      </c>
      <c r="D1056" s="76" t="s">
        <v>15034</v>
      </c>
      <c r="E1056" s="76" t="s">
        <v>15072</v>
      </c>
      <c r="F1056" s="76" t="s">
        <v>15038</v>
      </c>
      <c r="G1056" s="76">
        <v>0</v>
      </c>
      <c r="H1056" s="76">
        <v>0</v>
      </c>
      <c r="I1056" s="77">
        <v>44509</v>
      </c>
      <c r="J1056" s="77">
        <v>2958465</v>
      </c>
    </row>
    <row r="1057" spans="1:10" x14ac:dyDescent="0.25">
      <c r="A1057" s="76" t="s">
        <v>2657</v>
      </c>
      <c r="B1057" s="76" t="s">
        <v>2660</v>
      </c>
      <c r="C1057" s="76" t="s">
        <v>15032</v>
      </c>
      <c r="D1057" s="76" t="s">
        <v>15034</v>
      </c>
      <c r="E1057" s="76" t="s">
        <v>15071</v>
      </c>
      <c r="F1057" s="76" t="s">
        <v>15038</v>
      </c>
      <c r="G1057" s="76">
        <v>0</v>
      </c>
      <c r="H1057" s="76">
        <v>0</v>
      </c>
      <c r="I1057" s="77">
        <v>44250</v>
      </c>
      <c r="J1057" s="77">
        <v>2958465</v>
      </c>
    </row>
    <row r="1058" spans="1:10" x14ac:dyDescent="0.25">
      <c r="A1058" s="76" t="s">
        <v>2657</v>
      </c>
      <c r="B1058" s="76" t="s">
        <v>2660</v>
      </c>
      <c r="C1058" s="76" t="s">
        <v>15032</v>
      </c>
      <c r="D1058" s="76" t="s">
        <v>15034</v>
      </c>
      <c r="E1058" s="76" t="s">
        <v>15078</v>
      </c>
      <c r="F1058" s="76" t="s">
        <v>15069</v>
      </c>
      <c r="G1058" s="76">
        <v>0</v>
      </c>
      <c r="H1058" s="76">
        <v>0</v>
      </c>
      <c r="I1058" s="77">
        <v>44232</v>
      </c>
      <c r="J1058" s="77">
        <v>2958465</v>
      </c>
    </row>
    <row r="1059" spans="1:10" x14ac:dyDescent="0.25">
      <c r="A1059" s="76" t="s">
        <v>2657</v>
      </c>
      <c r="B1059" s="76" t="s">
        <v>2660</v>
      </c>
      <c r="C1059" s="76" t="s">
        <v>15032</v>
      </c>
      <c r="D1059" s="76" t="s">
        <v>15034</v>
      </c>
      <c r="E1059" s="76" t="s">
        <v>15042</v>
      </c>
      <c r="F1059" s="76" t="s">
        <v>15042</v>
      </c>
      <c r="G1059" s="76">
        <v>0</v>
      </c>
      <c r="H1059" s="76">
        <v>0</v>
      </c>
      <c r="I1059" s="77">
        <v>44084</v>
      </c>
      <c r="J1059" s="77">
        <v>2958465</v>
      </c>
    </row>
    <row r="1060" spans="1:10" x14ac:dyDescent="0.25">
      <c r="A1060" s="76" t="s">
        <v>2657</v>
      </c>
      <c r="B1060" s="76" t="s">
        <v>2660</v>
      </c>
      <c r="C1060" s="76" t="s">
        <v>15032</v>
      </c>
      <c r="D1060" s="76" t="s">
        <v>15033</v>
      </c>
      <c r="E1060" s="76" t="s">
        <v>15033</v>
      </c>
      <c r="F1060" s="76" t="s">
        <v>15033</v>
      </c>
      <c r="G1060" s="76">
        <v>2000</v>
      </c>
      <c r="H1060" s="76">
        <v>1600</v>
      </c>
      <c r="I1060" s="77">
        <v>44084</v>
      </c>
      <c r="J1060" s="77">
        <v>45349</v>
      </c>
    </row>
    <row r="1061" spans="1:10" x14ac:dyDescent="0.25">
      <c r="A1061" s="76" t="s">
        <v>2663</v>
      </c>
      <c r="B1061" s="76" t="s">
        <v>2666</v>
      </c>
      <c r="C1061" s="76" t="s">
        <v>15032</v>
      </c>
      <c r="D1061" s="76" t="s">
        <v>15034</v>
      </c>
      <c r="E1061" s="76" t="s">
        <v>15051</v>
      </c>
      <c r="F1061" s="76" t="s">
        <v>15051</v>
      </c>
      <c r="G1061" s="76">
        <v>1005</v>
      </c>
      <c r="H1061" s="76">
        <v>804</v>
      </c>
      <c r="I1061" s="77">
        <v>45609</v>
      </c>
      <c r="J1061" s="77">
        <v>2958465</v>
      </c>
    </row>
    <row r="1062" spans="1:10" x14ac:dyDescent="0.25">
      <c r="A1062" s="76" t="s">
        <v>2663</v>
      </c>
      <c r="B1062" s="76" t="s">
        <v>2666</v>
      </c>
      <c r="C1062" s="76" t="s">
        <v>15032</v>
      </c>
      <c r="D1062" s="76" t="s">
        <v>15034</v>
      </c>
      <c r="E1062" s="76" t="s">
        <v>15038</v>
      </c>
      <c r="F1062" s="76" t="s">
        <v>15038</v>
      </c>
      <c r="G1062" s="76">
        <v>1005</v>
      </c>
      <c r="H1062" s="76">
        <v>804</v>
      </c>
      <c r="I1062" s="77">
        <v>45609</v>
      </c>
      <c r="J1062" s="77">
        <v>2958465</v>
      </c>
    </row>
    <row r="1063" spans="1:10" x14ac:dyDescent="0.25">
      <c r="A1063" s="76" t="s">
        <v>2663</v>
      </c>
      <c r="B1063" s="76" t="s">
        <v>2666</v>
      </c>
      <c r="C1063" s="76" t="s">
        <v>15032</v>
      </c>
      <c r="D1063" s="76" t="s">
        <v>15034</v>
      </c>
      <c r="E1063" s="76" t="s">
        <v>15043</v>
      </c>
      <c r="F1063" s="76" t="s">
        <v>15043</v>
      </c>
      <c r="G1063" s="76">
        <v>1005</v>
      </c>
      <c r="H1063" s="76">
        <v>804</v>
      </c>
      <c r="I1063" s="77">
        <v>45609</v>
      </c>
      <c r="J1063" s="77">
        <v>2958465</v>
      </c>
    </row>
    <row r="1064" spans="1:10" x14ac:dyDescent="0.25">
      <c r="A1064" s="76" t="s">
        <v>2663</v>
      </c>
      <c r="B1064" s="76" t="s">
        <v>2666</v>
      </c>
      <c r="C1064" s="76" t="s">
        <v>15032</v>
      </c>
      <c r="D1064" s="76" t="s">
        <v>15034</v>
      </c>
      <c r="E1064" s="76" t="s">
        <v>15132</v>
      </c>
      <c r="F1064" s="76" t="s">
        <v>15074</v>
      </c>
      <c r="G1064" s="76">
        <v>1005</v>
      </c>
      <c r="H1064" s="76">
        <v>804</v>
      </c>
      <c r="I1064" s="77">
        <v>45609</v>
      </c>
      <c r="J1064" s="77">
        <v>2958465</v>
      </c>
    </row>
    <row r="1065" spans="1:10" x14ac:dyDescent="0.25">
      <c r="A1065" s="76" t="s">
        <v>2663</v>
      </c>
      <c r="B1065" s="76" t="s">
        <v>2666</v>
      </c>
      <c r="C1065" s="76" t="s">
        <v>15032</v>
      </c>
      <c r="D1065" s="76" t="s">
        <v>15034</v>
      </c>
      <c r="E1065" s="76" t="s">
        <v>15133</v>
      </c>
      <c r="F1065" s="76" t="s">
        <v>15074</v>
      </c>
      <c r="G1065" s="76">
        <v>1005</v>
      </c>
      <c r="H1065" s="76">
        <v>804</v>
      </c>
      <c r="I1065" s="77">
        <v>45609</v>
      </c>
      <c r="J1065" s="77">
        <v>2958465</v>
      </c>
    </row>
    <row r="1066" spans="1:10" x14ac:dyDescent="0.25">
      <c r="A1066" s="76" t="s">
        <v>2663</v>
      </c>
      <c r="B1066" s="76" t="s">
        <v>2666</v>
      </c>
      <c r="C1066" s="76" t="s">
        <v>15032</v>
      </c>
      <c r="D1066" s="76" t="s">
        <v>15034</v>
      </c>
      <c r="E1066" s="76" t="s">
        <v>15045</v>
      </c>
      <c r="F1066" s="76" t="s">
        <v>15041</v>
      </c>
      <c r="G1066" s="76">
        <v>1005</v>
      </c>
      <c r="H1066" s="76">
        <v>804</v>
      </c>
      <c r="I1066" s="77">
        <v>45609</v>
      </c>
      <c r="J1066" s="77">
        <v>2958465</v>
      </c>
    </row>
    <row r="1067" spans="1:10" x14ac:dyDescent="0.25">
      <c r="A1067" s="76" t="s">
        <v>2663</v>
      </c>
      <c r="B1067" s="76" t="s">
        <v>2666</v>
      </c>
      <c r="C1067" s="76" t="s">
        <v>15032</v>
      </c>
      <c r="D1067" s="76" t="s">
        <v>15034</v>
      </c>
      <c r="E1067" s="76" t="s">
        <v>15055</v>
      </c>
      <c r="F1067" s="76" t="s">
        <v>15054</v>
      </c>
      <c r="G1067" s="76">
        <v>1005</v>
      </c>
      <c r="H1067" s="76">
        <v>804</v>
      </c>
      <c r="I1067" s="77">
        <v>45609</v>
      </c>
      <c r="J1067" s="77">
        <v>2958465</v>
      </c>
    </row>
    <row r="1068" spans="1:10" x14ac:dyDescent="0.25">
      <c r="A1068" s="76" t="s">
        <v>2663</v>
      </c>
      <c r="B1068" s="76" t="s">
        <v>2666</v>
      </c>
      <c r="C1068" s="76" t="s">
        <v>15032</v>
      </c>
      <c r="D1068" s="76" t="s">
        <v>15033</v>
      </c>
      <c r="E1068" s="76" t="s">
        <v>15033</v>
      </c>
      <c r="F1068" s="76" t="s">
        <v>15033</v>
      </c>
      <c r="G1068" s="76">
        <v>2010</v>
      </c>
      <c r="H1068" s="76">
        <v>1608</v>
      </c>
      <c r="I1068" s="77">
        <v>45609</v>
      </c>
      <c r="J1068" s="77">
        <v>2958465</v>
      </c>
    </row>
    <row r="1069" spans="1:10" x14ac:dyDescent="0.25">
      <c r="A1069" s="76" t="s">
        <v>2663</v>
      </c>
      <c r="B1069" s="76" t="s">
        <v>2666</v>
      </c>
      <c r="C1069" s="76" t="s">
        <v>15032</v>
      </c>
      <c r="D1069" s="76" t="s">
        <v>15033</v>
      </c>
      <c r="E1069" s="76" t="s">
        <v>15033</v>
      </c>
      <c r="F1069" s="76" t="s">
        <v>15033</v>
      </c>
      <c r="G1069" s="76">
        <v>1910</v>
      </c>
      <c r="H1069" s="76">
        <v>1528</v>
      </c>
      <c r="I1069" s="77">
        <v>45350</v>
      </c>
      <c r="J1069" s="77">
        <v>45608</v>
      </c>
    </row>
    <row r="1070" spans="1:10" x14ac:dyDescent="0.25">
      <c r="A1070" s="76" t="s">
        <v>2663</v>
      </c>
      <c r="B1070" s="76" t="s">
        <v>2666</v>
      </c>
      <c r="C1070" s="76" t="s">
        <v>15032</v>
      </c>
      <c r="D1070" s="76" t="s">
        <v>15034</v>
      </c>
      <c r="E1070" s="76" t="s">
        <v>15051</v>
      </c>
      <c r="F1070" s="76" t="s">
        <v>15051</v>
      </c>
      <c r="G1070" s="76">
        <v>1000</v>
      </c>
      <c r="H1070" s="76">
        <v>800</v>
      </c>
      <c r="I1070" s="77">
        <v>44637</v>
      </c>
      <c r="J1070" s="77">
        <v>45608</v>
      </c>
    </row>
    <row r="1071" spans="1:10" x14ac:dyDescent="0.25">
      <c r="A1071" s="76" t="s">
        <v>2663</v>
      </c>
      <c r="B1071" s="76" t="s">
        <v>2666</v>
      </c>
      <c r="C1071" s="76" t="s">
        <v>15032</v>
      </c>
      <c r="D1071" s="76" t="s">
        <v>15034</v>
      </c>
      <c r="E1071" s="76" t="s">
        <v>15038</v>
      </c>
      <c r="F1071" s="76" t="s">
        <v>15038</v>
      </c>
      <c r="G1071" s="76">
        <v>1000</v>
      </c>
      <c r="H1071" s="76">
        <v>800</v>
      </c>
      <c r="I1071" s="77">
        <v>44637</v>
      </c>
      <c r="J1071" s="77">
        <v>45608</v>
      </c>
    </row>
    <row r="1072" spans="1:10" x14ac:dyDescent="0.25">
      <c r="A1072" s="76" t="s">
        <v>2663</v>
      </c>
      <c r="B1072" s="76" t="s">
        <v>2666</v>
      </c>
      <c r="C1072" s="76" t="s">
        <v>15032</v>
      </c>
      <c r="D1072" s="76" t="s">
        <v>15034</v>
      </c>
      <c r="E1072" s="76" t="s">
        <v>15043</v>
      </c>
      <c r="F1072" s="76" t="s">
        <v>15043</v>
      </c>
      <c r="G1072" s="76">
        <v>1000</v>
      </c>
      <c r="H1072" s="76">
        <v>800</v>
      </c>
      <c r="I1072" s="77">
        <v>44637</v>
      </c>
      <c r="J1072" s="77">
        <v>45608</v>
      </c>
    </row>
    <row r="1073" spans="1:10" x14ac:dyDescent="0.25">
      <c r="A1073" s="76" t="s">
        <v>2663</v>
      </c>
      <c r="B1073" s="76" t="s">
        <v>2666</v>
      </c>
      <c r="C1073" s="76" t="s">
        <v>15032</v>
      </c>
      <c r="D1073" s="76" t="s">
        <v>15034</v>
      </c>
      <c r="E1073" s="76" t="s">
        <v>15132</v>
      </c>
      <c r="F1073" s="76" t="s">
        <v>15074</v>
      </c>
      <c r="G1073" s="76">
        <v>1000</v>
      </c>
      <c r="H1073" s="76">
        <v>800</v>
      </c>
      <c r="I1073" s="77">
        <v>44637</v>
      </c>
      <c r="J1073" s="77">
        <v>45608</v>
      </c>
    </row>
    <row r="1074" spans="1:10" x14ac:dyDescent="0.25">
      <c r="A1074" s="76" t="s">
        <v>2663</v>
      </c>
      <c r="B1074" s="76" t="s">
        <v>2666</v>
      </c>
      <c r="C1074" s="76" t="s">
        <v>15032</v>
      </c>
      <c r="D1074" s="76" t="s">
        <v>15034</v>
      </c>
      <c r="E1074" s="76" t="s">
        <v>15133</v>
      </c>
      <c r="F1074" s="76" t="s">
        <v>15074</v>
      </c>
      <c r="G1074" s="76">
        <v>1000</v>
      </c>
      <c r="H1074" s="76">
        <v>800</v>
      </c>
      <c r="I1074" s="77">
        <v>44637</v>
      </c>
      <c r="J1074" s="77">
        <v>45608</v>
      </c>
    </row>
    <row r="1075" spans="1:10" x14ac:dyDescent="0.25">
      <c r="A1075" s="76" t="s">
        <v>2663</v>
      </c>
      <c r="B1075" s="76" t="s">
        <v>2666</v>
      </c>
      <c r="C1075" s="76" t="s">
        <v>15032</v>
      </c>
      <c r="D1075" s="76" t="s">
        <v>15034</v>
      </c>
      <c r="E1075" s="76" t="s">
        <v>15045</v>
      </c>
      <c r="F1075" s="76" t="s">
        <v>15041</v>
      </c>
      <c r="G1075" s="76">
        <v>1000</v>
      </c>
      <c r="H1075" s="76">
        <v>800</v>
      </c>
      <c r="I1075" s="77">
        <v>44637</v>
      </c>
      <c r="J1075" s="77">
        <v>45608</v>
      </c>
    </row>
    <row r="1076" spans="1:10" x14ac:dyDescent="0.25">
      <c r="A1076" s="76" t="s">
        <v>2663</v>
      </c>
      <c r="B1076" s="76" t="s">
        <v>2666</v>
      </c>
      <c r="C1076" s="76" t="s">
        <v>15032</v>
      </c>
      <c r="D1076" s="76" t="s">
        <v>15034</v>
      </c>
      <c r="E1076" s="76" t="s">
        <v>15055</v>
      </c>
      <c r="F1076" s="76" t="s">
        <v>15054</v>
      </c>
      <c r="G1076" s="76">
        <v>1000</v>
      </c>
      <c r="H1076" s="76">
        <v>800</v>
      </c>
      <c r="I1076" s="77">
        <v>44637</v>
      </c>
      <c r="J1076" s="77">
        <v>45608</v>
      </c>
    </row>
    <row r="1077" spans="1:10" x14ac:dyDescent="0.25">
      <c r="A1077" s="76" t="s">
        <v>2663</v>
      </c>
      <c r="B1077" s="76" t="s">
        <v>2666</v>
      </c>
      <c r="C1077" s="76" t="s">
        <v>15032</v>
      </c>
      <c r="D1077" s="76" t="s">
        <v>15034</v>
      </c>
      <c r="E1077" s="76" t="s">
        <v>15072</v>
      </c>
      <c r="F1077" s="76" t="s">
        <v>15038</v>
      </c>
      <c r="G1077" s="76">
        <v>0</v>
      </c>
      <c r="H1077" s="76">
        <v>0</v>
      </c>
      <c r="I1077" s="77">
        <v>44509</v>
      </c>
      <c r="J1077" s="77">
        <v>2958465</v>
      </c>
    </row>
    <row r="1078" spans="1:10" x14ac:dyDescent="0.25">
      <c r="A1078" s="76" t="s">
        <v>2663</v>
      </c>
      <c r="B1078" s="76" t="s">
        <v>2666</v>
      </c>
      <c r="C1078" s="76" t="s">
        <v>15032</v>
      </c>
      <c r="D1078" s="76" t="s">
        <v>15034</v>
      </c>
      <c r="E1078" s="76" t="s">
        <v>15071</v>
      </c>
      <c r="F1078" s="76" t="s">
        <v>15038</v>
      </c>
      <c r="G1078" s="76">
        <v>0</v>
      </c>
      <c r="H1078" s="76">
        <v>0</v>
      </c>
      <c r="I1078" s="77">
        <v>44250</v>
      </c>
      <c r="J1078" s="77">
        <v>2958465</v>
      </c>
    </row>
    <row r="1079" spans="1:10" x14ac:dyDescent="0.25">
      <c r="A1079" s="76" t="s">
        <v>2663</v>
      </c>
      <c r="B1079" s="76" t="s">
        <v>2666</v>
      </c>
      <c r="C1079" s="76" t="s">
        <v>15032</v>
      </c>
      <c r="D1079" s="76" t="s">
        <v>15034</v>
      </c>
      <c r="E1079" s="76" t="s">
        <v>15078</v>
      </c>
      <c r="F1079" s="76" t="s">
        <v>15069</v>
      </c>
      <c r="G1079" s="76">
        <v>0</v>
      </c>
      <c r="H1079" s="76">
        <v>0</v>
      </c>
      <c r="I1079" s="77">
        <v>44232</v>
      </c>
      <c r="J1079" s="77">
        <v>2958465</v>
      </c>
    </row>
    <row r="1080" spans="1:10" x14ac:dyDescent="0.25">
      <c r="A1080" s="76" t="s">
        <v>2663</v>
      </c>
      <c r="B1080" s="76" t="s">
        <v>2666</v>
      </c>
      <c r="C1080" s="76" t="s">
        <v>15032</v>
      </c>
      <c r="D1080" s="76" t="s">
        <v>15034</v>
      </c>
      <c r="E1080" s="76" t="s">
        <v>15042</v>
      </c>
      <c r="F1080" s="76" t="s">
        <v>15042</v>
      </c>
      <c r="G1080" s="76">
        <v>0</v>
      </c>
      <c r="H1080" s="76">
        <v>0</v>
      </c>
      <c r="I1080" s="77">
        <v>44084</v>
      </c>
      <c r="J1080" s="77">
        <v>2958465</v>
      </c>
    </row>
    <row r="1081" spans="1:10" x14ac:dyDescent="0.25">
      <c r="A1081" s="76" t="s">
        <v>2663</v>
      </c>
      <c r="B1081" s="76" t="s">
        <v>2666</v>
      </c>
      <c r="C1081" s="76" t="s">
        <v>15032</v>
      </c>
      <c r="D1081" s="76" t="s">
        <v>15033</v>
      </c>
      <c r="E1081" s="76" t="s">
        <v>15033</v>
      </c>
      <c r="F1081" s="76" t="s">
        <v>15033</v>
      </c>
      <c r="G1081" s="76">
        <v>2000</v>
      </c>
      <c r="H1081" s="76">
        <v>1600</v>
      </c>
      <c r="I1081" s="77">
        <v>44084</v>
      </c>
      <c r="J1081" s="77">
        <v>45349</v>
      </c>
    </row>
    <row r="1082" spans="1:10" x14ac:dyDescent="0.25">
      <c r="A1082" s="76" t="s">
        <v>2696</v>
      </c>
      <c r="B1082" s="76" t="s">
        <v>2699</v>
      </c>
      <c r="C1082" s="76" t="s">
        <v>15032</v>
      </c>
      <c r="D1082" s="76" t="s">
        <v>15033</v>
      </c>
      <c r="E1082" s="76" t="s">
        <v>15033</v>
      </c>
      <c r="F1082" s="76" t="s">
        <v>15033</v>
      </c>
      <c r="G1082" s="76">
        <v>2310</v>
      </c>
      <c r="H1082" s="76">
        <v>1848</v>
      </c>
      <c r="I1082" s="77">
        <v>45609</v>
      </c>
      <c r="J1082" s="77">
        <v>2958465</v>
      </c>
    </row>
    <row r="1083" spans="1:10" x14ac:dyDescent="0.25">
      <c r="A1083" s="76" t="s">
        <v>2696</v>
      </c>
      <c r="B1083" s="76" t="s">
        <v>2699</v>
      </c>
      <c r="C1083" s="76" t="s">
        <v>15032</v>
      </c>
      <c r="D1083" s="76" t="s">
        <v>15034</v>
      </c>
      <c r="E1083" s="76" t="s">
        <v>15036</v>
      </c>
      <c r="F1083" s="76" t="s">
        <v>15036</v>
      </c>
      <c r="G1083" s="76">
        <v>0</v>
      </c>
      <c r="H1083" s="76">
        <v>0</v>
      </c>
      <c r="I1083" s="77">
        <v>44903</v>
      </c>
      <c r="J1083" s="77">
        <v>2958465</v>
      </c>
    </row>
    <row r="1084" spans="1:10" x14ac:dyDescent="0.25">
      <c r="A1084" s="76" t="s">
        <v>2696</v>
      </c>
      <c r="B1084" s="76" t="s">
        <v>2699</v>
      </c>
      <c r="C1084" s="76" t="s">
        <v>15032</v>
      </c>
      <c r="D1084" s="76" t="s">
        <v>15033</v>
      </c>
      <c r="E1084" s="76" t="s">
        <v>15033</v>
      </c>
      <c r="F1084" s="76" t="s">
        <v>15033</v>
      </c>
      <c r="G1084" s="76">
        <v>2100</v>
      </c>
      <c r="H1084" s="76">
        <v>1680</v>
      </c>
      <c r="I1084" s="77">
        <v>44852</v>
      </c>
      <c r="J1084" s="77">
        <v>45608</v>
      </c>
    </row>
    <row r="1085" spans="1:10" x14ac:dyDescent="0.25">
      <c r="A1085" s="76" t="s">
        <v>2744</v>
      </c>
      <c r="B1085" s="76" t="s">
        <v>2746</v>
      </c>
      <c r="C1085" s="76" t="s">
        <v>15032</v>
      </c>
      <c r="D1085" s="76" t="s">
        <v>15034</v>
      </c>
      <c r="E1085" s="76" t="s">
        <v>15042</v>
      </c>
      <c r="F1085" s="76" t="s">
        <v>15042</v>
      </c>
      <c r="G1085" s="76">
        <v>0</v>
      </c>
      <c r="H1085" s="76">
        <v>0</v>
      </c>
      <c r="I1085" s="77">
        <v>45265</v>
      </c>
      <c r="J1085" s="77">
        <v>2958465</v>
      </c>
    </row>
    <row r="1086" spans="1:10" x14ac:dyDescent="0.25">
      <c r="A1086" s="76" t="s">
        <v>2744</v>
      </c>
      <c r="B1086" s="76" t="s">
        <v>2746</v>
      </c>
      <c r="C1086" s="76" t="s">
        <v>15032</v>
      </c>
      <c r="D1086" s="76" t="s">
        <v>15033</v>
      </c>
      <c r="E1086" s="76" t="s">
        <v>15033</v>
      </c>
      <c r="F1086" s="76" t="s">
        <v>15033</v>
      </c>
      <c r="G1086" s="76">
        <v>1300</v>
      </c>
      <c r="H1086" s="76">
        <v>1040</v>
      </c>
      <c r="I1086" s="77">
        <v>44804</v>
      </c>
      <c r="J1086" s="77">
        <v>2958465</v>
      </c>
    </row>
    <row r="1087" spans="1:10" x14ac:dyDescent="0.25">
      <c r="A1087" s="76" t="s">
        <v>2758</v>
      </c>
      <c r="B1087" s="76" t="s">
        <v>2760</v>
      </c>
      <c r="C1087" s="76" t="s">
        <v>15032</v>
      </c>
      <c r="D1087" s="76" t="s">
        <v>15034</v>
      </c>
      <c r="E1087" s="76" t="s">
        <v>15054</v>
      </c>
      <c r="F1087" s="76" t="s">
        <v>15054</v>
      </c>
      <c r="G1087" s="76">
        <v>1617</v>
      </c>
      <c r="H1087" s="76">
        <v>1294</v>
      </c>
      <c r="I1087" s="77">
        <v>45609</v>
      </c>
      <c r="J1087" s="77">
        <v>2958465</v>
      </c>
    </row>
    <row r="1088" spans="1:10" x14ac:dyDescent="0.25">
      <c r="A1088" s="76" t="s">
        <v>2758</v>
      </c>
      <c r="B1088" s="76" t="s">
        <v>2760</v>
      </c>
      <c r="C1088" s="76" t="s">
        <v>15032</v>
      </c>
      <c r="D1088" s="76" t="s">
        <v>15033</v>
      </c>
      <c r="E1088" s="76" t="s">
        <v>15033</v>
      </c>
      <c r="F1088" s="76" t="s">
        <v>15033</v>
      </c>
      <c r="G1088" s="76">
        <v>1940</v>
      </c>
      <c r="H1088" s="76">
        <v>1552</v>
      </c>
      <c r="I1088" s="77">
        <v>45609</v>
      </c>
      <c r="J1088" s="77">
        <v>2958465</v>
      </c>
    </row>
    <row r="1089" spans="1:10" x14ac:dyDescent="0.25">
      <c r="A1089" s="76" t="s">
        <v>2758</v>
      </c>
      <c r="B1089" s="76" t="s">
        <v>2760</v>
      </c>
      <c r="C1089" s="76" t="s">
        <v>15039</v>
      </c>
      <c r="D1089" s="76" t="s">
        <v>15034</v>
      </c>
      <c r="E1089" s="76" t="s">
        <v>15054</v>
      </c>
      <c r="F1089" s="76" t="s">
        <v>15054</v>
      </c>
      <c r="G1089" s="76">
        <v>1617</v>
      </c>
      <c r="H1089" s="76">
        <v>1294</v>
      </c>
      <c r="I1089" s="77">
        <v>45609</v>
      </c>
      <c r="J1089" s="77">
        <v>2958465</v>
      </c>
    </row>
    <row r="1090" spans="1:10" x14ac:dyDescent="0.25">
      <c r="A1090" s="76" t="s">
        <v>2758</v>
      </c>
      <c r="B1090" s="76" t="s">
        <v>2760</v>
      </c>
      <c r="C1090" s="76" t="s">
        <v>15039</v>
      </c>
      <c r="D1090" s="76" t="s">
        <v>15033</v>
      </c>
      <c r="E1090" s="76" t="s">
        <v>15033</v>
      </c>
      <c r="F1090" s="76" t="s">
        <v>15033</v>
      </c>
      <c r="G1090" s="76">
        <v>1940</v>
      </c>
      <c r="H1090" s="76">
        <v>1552</v>
      </c>
      <c r="I1090" s="77">
        <v>45609</v>
      </c>
      <c r="J1090" s="77">
        <v>2958465</v>
      </c>
    </row>
    <row r="1091" spans="1:10" x14ac:dyDescent="0.25">
      <c r="A1091" s="76" t="s">
        <v>2758</v>
      </c>
      <c r="B1091" s="76" t="s">
        <v>2760</v>
      </c>
      <c r="C1091" s="76" t="s">
        <v>15032</v>
      </c>
      <c r="D1091" s="76" t="s">
        <v>15034</v>
      </c>
      <c r="E1091" s="76" t="s">
        <v>15054</v>
      </c>
      <c r="F1091" s="76" t="s">
        <v>15054</v>
      </c>
      <c r="G1091" s="76">
        <v>1467</v>
      </c>
      <c r="H1091" s="76">
        <v>1174</v>
      </c>
      <c r="I1091" s="77">
        <v>45261</v>
      </c>
      <c r="J1091" s="77">
        <v>45608</v>
      </c>
    </row>
    <row r="1092" spans="1:10" x14ac:dyDescent="0.25">
      <c r="A1092" s="76" t="s">
        <v>2758</v>
      </c>
      <c r="B1092" s="76" t="s">
        <v>2760</v>
      </c>
      <c r="C1092" s="76" t="s">
        <v>15032</v>
      </c>
      <c r="D1092" s="76" t="s">
        <v>15033</v>
      </c>
      <c r="E1092" s="76" t="s">
        <v>15033</v>
      </c>
      <c r="F1092" s="76" t="s">
        <v>15033</v>
      </c>
      <c r="G1092" s="76">
        <v>1760</v>
      </c>
      <c r="H1092" s="76">
        <v>1408</v>
      </c>
      <c r="I1092" s="77">
        <v>45261</v>
      </c>
      <c r="J1092" s="77">
        <v>45608</v>
      </c>
    </row>
    <row r="1093" spans="1:10" x14ac:dyDescent="0.25">
      <c r="A1093" s="76" t="s">
        <v>2758</v>
      </c>
      <c r="B1093" s="76" t="s">
        <v>2760</v>
      </c>
      <c r="C1093" s="76" t="s">
        <v>15039</v>
      </c>
      <c r="D1093" s="76" t="s">
        <v>15034</v>
      </c>
      <c r="E1093" s="76" t="s">
        <v>15054</v>
      </c>
      <c r="F1093" s="76" t="s">
        <v>15054</v>
      </c>
      <c r="G1093" s="76">
        <v>1467</v>
      </c>
      <c r="H1093" s="76">
        <v>1174</v>
      </c>
      <c r="I1093" s="77">
        <v>45261</v>
      </c>
      <c r="J1093" s="77">
        <v>45608</v>
      </c>
    </row>
    <row r="1094" spans="1:10" x14ac:dyDescent="0.25">
      <c r="A1094" s="76" t="s">
        <v>2758</v>
      </c>
      <c r="B1094" s="76" t="s">
        <v>2760</v>
      </c>
      <c r="C1094" s="76" t="s">
        <v>15039</v>
      </c>
      <c r="D1094" s="76" t="s">
        <v>15033</v>
      </c>
      <c r="E1094" s="76" t="s">
        <v>15033</v>
      </c>
      <c r="F1094" s="76" t="s">
        <v>15033</v>
      </c>
      <c r="G1094" s="76">
        <v>1760</v>
      </c>
      <c r="H1094" s="76">
        <v>1408</v>
      </c>
      <c r="I1094" s="77">
        <v>45261</v>
      </c>
      <c r="J1094" s="77">
        <v>45608</v>
      </c>
    </row>
    <row r="1095" spans="1:10" x14ac:dyDescent="0.25">
      <c r="A1095" s="76" t="s">
        <v>2758</v>
      </c>
      <c r="B1095" s="76" t="s">
        <v>2760</v>
      </c>
      <c r="C1095" s="76" t="s">
        <v>15032</v>
      </c>
      <c r="D1095" s="76" t="s">
        <v>15034</v>
      </c>
      <c r="E1095" s="76" t="s">
        <v>15134</v>
      </c>
      <c r="F1095" s="76" t="s">
        <v>15044</v>
      </c>
      <c r="G1095" s="76">
        <v>0</v>
      </c>
      <c r="H1095" s="76">
        <v>0</v>
      </c>
      <c r="I1095" s="77">
        <v>44903</v>
      </c>
      <c r="J1095" s="77">
        <v>2958465</v>
      </c>
    </row>
    <row r="1096" spans="1:10" x14ac:dyDescent="0.25">
      <c r="A1096" s="76" t="s">
        <v>2758</v>
      </c>
      <c r="B1096" s="76" t="s">
        <v>2760</v>
      </c>
      <c r="C1096" s="76" t="s">
        <v>15032</v>
      </c>
      <c r="D1096" s="76" t="s">
        <v>15034</v>
      </c>
      <c r="E1096" s="76" t="s">
        <v>15036</v>
      </c>
      <c r="F1096" s="76" t="s">
        <v>15036</v>
      </c>
      <c r="G1096" s="76">
        <v>0</v>
      </c>
      <c r="H1096" s="76">
        <v>0</v>
      </c>
      <c r="I1096" s="77">
        <v>44903</v>
      </c>
      <c r="J1096" s="77">
        <v>2958465</v>
      </c>
    </row>
    <row r="1097" spans="1:10" x14ac:dyDescent="0.25">
      <c r="A1097" s="76" t="s">
        <v>2758</v>
      </c>
      <c r="B1097" s="76" t="s">
        <v>2760</v>
      </c>
      <c r="C1097" s="76" t="s">
        <v>15032</v>
      </c>
      <c r="D1097" s="76" t="s">
        <v>15034</v>
      </c>
      <c r="E1097" s="76" t="s">
        <v>15058</v>
      </c>
      <c r="F1097" s="76" t="s">
        <v>15036</v>
      </c>
      <c r="G1097" s="76">
        <v>0</v>
      </c>
      <c r="H1097" s="76">
        <v>0</v>
      </c>
      <c r="I1097" s="77">
        <v>44903</v>
      </c>
      <c r="J1097" s="77">
        <v>2958465</v>
      </c>
    </row>
    <row r="1098" spans="1:10" x14ac:dyDescent="0.25">
      <c r="A1098" s="76" t="s">
        <v>2758</v>
      </c>
      <c r="B1098" s="76" t="s">
        <v>2760</v>
      </c>
      <c r="C1098" s="76" t="s">
        <v>15032</v>
      </c>
      <c r="D1098" s="76" t="s">
        <v>15034</v>
      </c>
      <c r="E1098" s="76" t="s">
        <v>15054</v>
      </c>
      <c r="F1098" s="76" t="s">
        <v>15054</v>
      </c>
      <c r="G1098" s="76">
        <v>1400</v>
      </c>
      <c r="H1098" s="76">
        <v>1120</v>
      </c>
      <c r="I1098" s="77">
        <v>44873</v>
      </c>
      <c r="J1098" s="77">
        <v>45260</v>
      </c>
    </row>
    <row r="1099" spans="1:10" x14ac:dyDescent="0.25">
      <c r="A1099" s="76" t="s">
        <v>2758</v>
      </c>
      <c r="B1099" s="76" t="s">
        <v>2760</v>
      </c>
      <c r="C1099" s="76" t="s">
        <v>15032</v>
      </c>
      <c r="D1099" s="76" t="s">
        <v>15033</v>
      </c>
      <c r="E1099" s="76" t="s">
        <v>15033</v>
      </c>
      <c r="F1099" s="76" t="s">
        <v>15033</v>
      </c>
      <c r="G1099" s="76">
        <v>1680</v>
      </c>
      <c r="H1099" s="76">
        <v>1344</v>
      </c>
      <c r="I1099" s="77">
        <v>44873</v>
      </c>
      <c r="J1099" s="77">
        <v>45260</v>
      </c>
    </row>
    <row r="1100" spans="1:10" x14ac:dyDescent="0.25">
      <c r="A1100" s="76" t="s">
        <v>2758</v>
      </c>
      <c r="B1100" s="76" t="s">
        <v>2760</v>
      </c>
      <c r="C1100" s="76" t="s">
        <v>15039</v>
      </c>
      <c r="D1100" s="76" t="s">
        <v>15034</v>
      </c>
      <c r="E1100" s="76" t="s">
        <v>15054</v>
      </c>
      <c r="F1100" s="76" t="s">
        <v>15054</v>
      </c>
      <c r="G1100" s="76">
        <v>1400</v>
      </c>
      <c r="H1100" s="76">
        <v>1120</v>
      </c>
      <c r="I1100" s="77">
        <v>44873</v>
      </c>
      <c r="J1100" s="77">
        <v>45260</v>
      </c>
    </row>
    <row r="1101" spans="1:10" x14ac:dyDescent="0.25">
      <c r="A1101" s="76" t="s">
        <v>2758</v>
      </c>
      <c r="B1101" s="76" t="s">
        <v>2760</v>
      </c>
      <c r="C1101" s="76" t="s">
        <v>15039</v>
      </c>
      <c r="D1101" s="76" t="s">
        <v>15033</v>
      </c>
      <c r="E1101" s="76" t="s">
        <v>15033</v>
      </c>
      <c r="F1101" s="76" t="s">
        <v>15033</v>
      </c>
      <c r="G1101" s="76">
        <v>1680</v>
      </c>
      <c r="H1101" s="76">
        <v>1344</v>
      </c>
      <c r="I1101" s="77">
        <v>44873</v>
      </c>
      <c r="J1101" s="77">
        <v>45260</v>
      </c>
    </row>
    <row r="1102" spans="1:10" x14ac:dyDescent="0.25">
      <c r="A1102" s="76" t="s">
        <v>2758</v>
      </c>
      <c r="B1102" s="76" t="s">
        <v>2760</v>
      </c>
      <c r="C1102" s="76" t="s">
        <v>15039</v>
      </c>
      <c r="D1102" s="76" t="s">
        <v>15033</v>
      </c>
      <c r="E1102" s="76" t="s">
        <v>15033</v>
      </c>
      <c r="F1102" s="76" t="s">
        <v>15033</v>
      </c>
      <c r="G1102" s="76">
        <v>1523</v>
      </c>
      <c r="H1102" s="76">
        <v>1218</v>
      </c>
      <c r="I1102" s="77">
        <v>44594</v>
      </c>
      <c r="J1102" s="77">
        <v>44872</v>
      </c>
    </row>
    <row r="1103" spans="1:10" x14ac:dyDescent="0.25">
      <c r="A1103" s="76" t="s">
        <v>2758</v>
      </c>
      <c r="B1103" s="76" t="s">
        <v>2760</v>
      </c>
      <c r="C1103" s="76" t="s">
        <v>15032</v>
      </c>
      <c r="D1103" s="76" t="s">
        <v>15034</v>
      </c>
      <c r="E1103" s="76" t="s">
        <v>15042</v>
      </c>
      <c r="F1103" s="76" t="s">
        <v>15042</v>
      </c>
      <c r="G1103" s="76">
        <v>0</v>
      </c>
      <c r="H1103" s="76">
        <v>0</v>
      </c>
      <c r="I1103" s="77">
        <v>43570</v>
      </c>
      <c r="J1103" s="77">
        <v>2958465</v>
      </c>
    </row>
    <row r="1104" spans="1:10" x14ac:dyDescent="0.25">
      <c r="A1104" s="76" t="s">
        <v>2758</v>
      </c>
      <c r="B1104" s="76" t="s">
        <v>2760</v>
      </c>
      <c r="C1104" s="76" t="s">
        <v>15039</v>
      </c>
      <c r="D1104" s="76" t="s">
        <v>15034</v>
      </c>
      <c r="E1104" s="76" t="s">
        <v>15042</v>
      </c>
      <c r="F1104" s="76" t="s">
        <v>15042</v>
      </c>
      <c r="G1104" s="76">
        <v>0</v>
      </c>
      <c r="H1104" s="76">
        <v>0</v>
      </c>
      <c r="I1104" s="77">
        <v>43570</v>
      </c>
      <c r="J1104" s="77">
        <v>2958465</v>
      </c>
    </row>
    <row r="1105" spans="1:10" x14ac:dyDescent="0.25">
      <c r="A1105" s="76" t="s">
        <v>2758</v>
      </c>
      <c r="B1105" s="76" t="s">
        <v>2760</v>
      </c>
      <c r="C1105" s="76" t="s">
        <v>15032</v>
      </c>
      <c r="D1105" s="76" t="s">
        <v>15034</v>
      </c>
      <c r="E1105" s="76" t="s">
        <v>15041</v>
      </c>
      <c r="F1105" s="76" t="s">
        <v>15041</v>
      </c>
      <c r="G1105" s="76">
        <v>0</v>
      </c>
      <c r="H1105" s="76">
        <v>0</v>
      </c>
      <c r="I1105" s="77">
        <v>43347</v>
      </c>
      <c r="J1105" s="77">
        <v>2958465</v>
      </c>
    </row>
    <row r="1106" spans="1:10" x14ac:dyDescent="0.25">
      <c r="A1106" s="76" t="s">
        <v>2758</v>
      </c>
      <c r="B1106" s="76" t="s">
        <v>2760</v>
      </c>
      <c r="C1106" s="76" t="s">
        <v>15039</v>
      </c>
      <c r="D1106" s="76" t="s">
        <v>15034</v>
      </c>
      <c r="E1106" s="76" t="s">
        <v>15041</v>
      </c>
      <c r="F1106" s="76" t="s">
        <v>15041</v>
      </c>
      <c r="G1106" s="76">
        <v>0</v>
      </c>
      <c r="H1106" s="76">
        <v>0</v>
      </c>
      <c r="I1106" s="77">
        <v>43347</v>
      </c>
      <c r="J1106" s="77">
        <v>2958465</v>
      </c>
    </row>
    <row r="1107" spans="1:10" x14ac:dyDescent="0.25">
      <c r="A1107" s="76" t="s">
        <v>2758</v>
      </c>
      <c r="B1107" s="76" t="s">
        <v>2760</v>
      </c>
      <c r="C1107" s="76" t="s">
        <v>15032</v>
      </c>
      <c r="D1107" s="76" t="s">
        <v>15034</v>
      </c>
      <c r="E1107" s="76" t="s">
        <v>15135</v>
      </c>
      <c r="F1107" s="76" t="s">
        <v>15041</v>
      </c>
      <c r="G1107" s="76">
        <v>1269</v>
      </c>
      <c r="H1107" s="76">
        <v>1015</v>
      </c>
      <c r="I1107" s="77">
        <v>43336</v>
      </c>
      <c r="J1107" s="77">
        <v>2958465</v>
      </c>
    </row>
    <row r="1108" spans="1:10" x14ac:dyDescent="0.25">
      <c r="A1108" s="76" t="s">
        <v>2758</v>
      </c>
      <c r="B1108" s="76" t="s">
        <v>2760</v>
      </c>
      <c r="C1108" s="76" t="s">
        <v>15032</v>
      </c>
      <c r="D1108" s="76" t="s">
        <v>15034</v>
      </c>
      <c r="E1108" s="76" t="s">
        <v>15054</v>
      </c>
      <c r="F1108" s="76" t="s">
        <v>15054</v>
      </c>
      <c r="G1108" s="76">
        <v>1269</v>
      </c>
      <c r="H1108" s="76">
        <v>1015</v>
      </c>
      <c r="I1108" s="77">
        <v>43336</v>
      </c>
      <c r="J1108" s="77">
        <v>44872</v>
      </c>
    </row>
    <row r="1109" spans="1:10" x14ac:dyDescent="0.25">
      <c r="A1109" s="76" t="s">
        <v>2758</v>
      </c>
      <c r="B1109" s="76" t="s">
        <v>2760</v>
      </c>
      <c r="C1109" s="76" t="s">
        <v>15032</v>
      </c>
      <c r="D1109" s="76" t="s">
        <v>15033</v>
      </c>
      <c r="E1109" s="76" t="s">
        <v>15033</v>
      </c>
      <c r="F1109" s="76" t="s">
        <v>15033</v>
      </c>
      <c r="G1109" s="76">
        <v>1523</v>
      </c>
      <c r="H1109" s="76">
        <v>1218</v>
      </c>
      <c r="I1109" s="77">
        <v>43336</v>
      </c>
      <c r="J1109" s="77">
        <v>44872</v>
      </c>
    </row>
    <row r="1110" spans="1:10" x14ac:dyDescent="0.25">
      <c r="A1110" s="76" t="s">
        <v>2758</v>
      </c>
      <c r="B1110" s="76" t="s">
        <v>2760</v>
      </c>
      <c r="C1110" s="76" t="s">
        <v>15039</v>
      </c>
      <c r="D1110" s="76" t="s">
        <v>15034</v>
      </c>
      <c r="E1110" s="76" t="s">
        <v>15054</v>
      </c>
      <c r="F1110" s="76" t="s">
        <v>15054</v>
      </c>
      <c r="G1110" s="76">
        <v>1269</v>
      </c>
      <c r="H1110" s="76">
        <v>1015</v>
      </c>
      <c r="I1110" s="77">
        <v>43336</v>
      </c>
      <c r="J1110" s="77">
        <v>44872</v>
      </c>
    </row>
    <row r="1111" spans="1:10" x14ac:dyDescent="0.25">
      <c r="A1111" s="76" t="s">
        <v>2758</v>
      </c>
      <c r="B1111" s="76" t="s">
        <v>2760</v>
      </c>
      <c r="C1111" s="76" t="s">
        <v>15039</v>
      </c>
      <c r="D1111" s="76" t="s">
        <v>15033</v>
      </c>
      <c r="E1111" s="76" t="s">
        <v>15033</v>
      </c>
      <c r="F1111" s="76" t="s">
        <v>15033</v>
      </c>
      <c r="G1111" s="76">
        <v>1371</v>
      </c>
      <c r="H1111" s="76">
        <v>1097</v>
      </c>
      <c r="I1111" s="77">
        <v>43336</v>
      </c>
      <c r="J1111" s="77">
        <v>44593</v>
      </c>
    </row>
    <row r="1112" spans="1:10" x14ac:dyDescent="0.25">
      <c r="A1112" s="76" t="s">
        <v>2766</v>
      </c>
      <c r="B1112" s="76" t="s">
        <v>2768</v>
      </c>
      <c r="C1112" s="76" t="s">
        <v>15032</v>
      </c>
      <c r="D1112" s="76" t="s">
        <v>15034</v>
      </c>
      <c r="E1112" s="76" t="s">
        <v>15136</v>
      </c>
      <c r="F1112" s="76" t="s">
        <v>15060</v>
      </c>
      <c r="G1112" s="76">
        <v>0</v>
      </c>
      <c r="H1112" s="76">
        <v>0</v>
      </c>
      <c r="I1112" s="77">
        <v>45394</v>
      </c>
      <c r="J1112" s="77">
        <v>2958465</v>
      </c>
    </row>
    <row r="1113" spans="1:10" x14ac:dyDescent="0.25">
      <c r="A1113" s="76" t="s">
        <v>2766</v>
      </c>
      <c r="B1113" s="76" t="s">
        <v>2768</v>
      </c>
      <c r="C1113" s="76" t="s">
        <v>15032</v>
      </c>
      <c r="D1113" s="76" t="s">
        <v>15034</v>
      </c>
      <c r="E1113" s="76" t="s">
        <v>15137</v>
      </c>
      <c r="F1113" s="76" t="s">
        <v>15115</v>
      </c>
      <c r="G1113" s="76">
        <v>2150</v>
      </c>
      <c r="H1113" s="76">
        <v>1720</v>
      </c>
      <c r="I1113" s="77">
        <v>45001</v>
      </c>
      <c r="J1113" s="77">
        <v>2958465</v>
      </c>
    </row>
    <row r="1114" spans="1:10" x14ac:dyDescent="0.25">
      <c r="A1114" s="76" t="s">
        <v>2766</v>
      </c>
      <c r="B1114" s="76" t="s">
        <v>2768</v>
      </c>
      <c r="C1114" s="76" t="s">
        <v>15032</v>
      </c>
      <c r="D1114" s="76" t="s">
        <v>15034</v>
      </c>
      <c r="E1114" s="76" t="s">
        <v>15044</v>
      </c>
      <c r="F1114" s="76" t="s">
        <v>15044</v>
      </c>
      <c r="G1114" s="76">
        <v>1300</v>
      </c>
      <c r="H1114" s="76">
        <v>1040</v>
      </c>
      <c r="I1114" s="77">
        <v>44888</v>
      </c>
      <c r="J1114" s="77">
        <v>2958465</v>
      </c>
    </row>
    <row r="1115" spans="1:10" x14ac:dyDescent="0.25">
      <c r="A1115" s="76" t="s">
        <v>2766</v>
      </c>
      <c r="B1115" s="76" t="s">
        <v>2768</v>
      </c>
      <c r="C1115" s="76" t="s">
        <v>15032</v>
      </c>
      <c r="D1115" s="76" t="s">
        <v>15034</v>
      </c>
      <c r="E1115" s="76" t="s">
        <v>15042</v>
      </c>
      <c r="F1115" s="76" t="s">
        <v>15042</v>
      </c>
      <c r="G1115" s="76">
        <v>0</v>
      </c>
      <c r="H1115" s="76">
        <v>0</v>
      </c>
      <c r="I1115" s="77">
        <v>44888</v>
      </c>
      <c r="J1115" s="77">
        <v>2958465</v>
      </c>
    </row>
    <row r="1116" spans="1:10" x14ac:dyDescent="0.25">
      <c r="A1116" s="76" t="s">
        <v>2766</v>
      </c>
      <c r="B1116" s="76" t="s">
        <v>2768</v>
      </c>
      <c r="C1116" s="76" t="s">
        <v>15032</v>
      </c>
      <c r="D1116" s="76" t="s">
        <v>15034</v>
      </c>
      <c r="E1116" s="76" t="s">
        <v>15138</v>
      </c>
      <c r="F1116" s="76" t="s">
        <v>15115</v>
      </c>
      <c r="G1116" s="76">
        <v>2150</v>
      </c>
      <c r="H1116" s="76">
        <v>1720</v>
      </c>
      <c r="I1116" s="77">
        <v>44888</v>
      </c>
      <c r="J1116" s="77">
        <v>2958465</v>
      </c>
    </row>
    <row r="1117" spans="1:10" x14ac:dyDescent="0.25">
      <c r="A1117" s="76" t="s">
        <v>2766</v>
      </c>
      <c r="B1117" s="76" t="s">
        <v>2768</v>
      </c>
      <c r="C1117" s="76" t="s">
        <v>15032</v>
      </c>
      <c r="D1117" s="76" t="s">
        <v>15034</v>
      </c>
      <c r="E1117" s="76" t="s">
        <v>15074</v>
      </c>
      <c r="F1117" s="76" t="s">
        <v>15074</v>
      </c>
      <c r="G1117" s="76">
        <v>2150</v>
      </c>
      <c r="H1117" s="76">
        <v>1720</v>
      </c>
      <c r="I1117" s="77">
        <v>44888</v>
      </c>
      <c r="J1117" s="77">
        <v>2958465</v>
      </c>
    </row>
    <row r="1118" spans="1:10" x14ac:dyDescent="0.25">
      <c r="A1118" s="76" t="s">
        <v>2766</v>
      </c>
      <c r="B1118" s="76" t="s">
        <v>2768</v>
      </c>
      <c r="C1118" s="76" t="s">
        <v>15032</v>
      </c>
      <c r="D1118" s="76" t="s">
        <v>15034</v>
      </c>
      <c r="E1118" s="76" t="s">
        <v>15139</v>
      </c>
      <c r="F1118" s="76" t="s">
        <v>15054</v>
      </c>
      <c r="G1118" s="76">
        <v>1300</v>
      </c>
      <c r="H1118" s="76">
        <v>1040</v>
      </c>
      <c r="I1118" s="77">
        <v>44888</v>
      </c>
      <c r="J1118" s="77">
        <v>2958465</v>
      </c>
    </row>
    <row r="1119" spans="1:10" x14ac:dyDescent="0.25">
      <c r="A1119" s="76" t="s">
        <v>2766</v>
      </c>
      <c r="B1119" s="76" t="s">
        <v>2768</v>
      </c>
      <c r="C1119" s="76" t="s">
        <v>15032</v>
      </c>
      <c r="D1119" s="76" t="s">
        <v>15033</v>
      </c>
      <c r="E1119" s="76" t="s">
        <v>15033</v>
      </c>
      <c r="F1119" s="76" t="s">
        <v>15033</v>
      </c>
      <c r="G1119" s="76">
        <v>2600</v>
      </c>
      <c r="H1119" s="76">
        <v>2080</v>
      </c>
      <c r="I1119" s="77">
        <v>44888</v>
      </c>
      <c r="J1119" s="77">
        <v>2958465</v>
      </c>
    </row>
    <row r="1120" spans="1:10" x14ac:dyDescent="0.25">
      <c r="A1120" s="76" t="s">
        <v>2782</v>
      </c>
      <c r="B1120" s="76" t="s">
        <v>2784</v>
      </c>
      <c r="C1120" s="76" t="s">
        <v>15032</v>
      </c>
      <c r="D1120" s="76" t="s">
        <v>15033</v>
      </c>
      <c r="E1120" s="76" t="s">
        <v>15033</v>
      </c>
      <c r="F1120" s="76" t="s">
        <v>15033</v>
      </c>
      <c r="G1120" s="76">
        <v>2720</v>
      </c>
      <c r="H1120" s="76">
        <v>2176</v>
      </c>
      <c r="I1120" s="77">
        <v>45441</v>
      </c>
      <c r="J1120" s="77">
        <v>2958465</v>
      </c>
    </row>
    <row r="1121" spans="1:10" x14ac:dyDescent="0.25">
      <c r="A1121" s="76" t="s">
        <v>2782</v>
      </c>
      <c r="B1121" s="76" t="s">
        <v>2784</v>
      </c>
      <c r="C1121" s="76" t="s">
        <v>15032</v>
      </c>
      <c r="D1121" s="76" t="s">
        <v>15034</v>
      </c>
      <c r="E1121" s="76" t="s">
        <v>15140</v>
      </c>
      <c r="F1121" s="76" t="s">
        <v>15036</v>
      </c>
      <c r="G1121" s="76">
        <v>0</v>
      </c>
      <c r="H1121" s="76">
        <v>0</v>
      </c>
      <c r="I1121" s="77">
        <v>44903</v>
      </c>
      <c r="J1121" s="77">
        <v>2958465</v>
      </c>
    </row>
    <row r="1122" spans="1:10" x14ac:dyDescent="0.25">
      <c r="A1122" s="76" t="s">
        <v>2782</v>
      </c>
      <c r="B1122" s="76" t="s">
        <v>2784</v>
      </c>
      <c r="C1122" s="76" t="s">
        <v>15032</v>
      </c>
      <c r="D1122" s="76" t="s">
        <v>15033</v>
      </c>
      <c r="E1122" s="76" t="s">
        <v>15033</v>
      </c>
      <c r="F1122" s="76" t="s">
        <v>15033</v>
      </c>
      <c r="G1122" s="76">
        <v>2550</v>
      </c>
      <c r="H1122" s="76">
        <v>2040</v>
      </c>
      <c r="I1122" s="77">
        <v>44531</v>
      </c>
      <c r="J1122" s="77">
        <v>45440</v>
      </c>
    </row>
    <row r="1123" spans="1:10" x14ac:dyDescent="0.25">
      <c r="A1123" s="76" t="s">
        <v>2782</v>
      </c>
      <c r="B1123" s="76" t="s">
        <v>2784</v>
      </c>
      <c r="C1123" s="76" t="s">
        <v>15032</v>
      </c>
      <c r="D1123" s="76" t="s">
        <v>15033</v>
      </c>
      <c r="E1123" s="76" t="s">
        <v>15033</v>
      </c>
      <c r="F1123" s="76" t="s">
        <v>15033</v>
      </c>
      <c r="G1123" s="76">
        <v>3041</v>
      </c>
      <c r="H1123" s="76">
        <v>2433</v>
      </c>
      <c r="I1123" s="77">
        <v>43634</v>
      </c>
      <c r="J1123" s="77">
        <v>44530</v>
      </c>
    </row>
    <row r="1124" spans="1:10" x14ac:dyDescent="0.25">
      <c r="A1124" s="76" t="s">
        <v>2865</v>
      </c>
      <c r="B1124" s="76" t="s">
        <v>2868</v>
      </c>
      <c r="C1124" s="76" t="s">
        <v>15032</v>
      </c>
      <c r="D1124" s="76" t="s">
        <v>15033</v>
      </c>
      <c r="E1124" s="76" t="s">
        <v>15033</v>
      </c>
      <c r="F1124" s="76" t="s">
        <v>15033</v>
      </c>
      <c r="G1124" s="76">
        <v>2290</v>
      </c>
      <c r="H1124" s="76">
        <v>1832</v>
      </c>
      <c r="I1124" s="77">
        <v>45609</v>
      </c>
      <c r="J1124" s="77">
        <v>2958465</v>
      </c>
    </row>
    <row r="1125" spans="1:10" x14ac:dyDescent="0.25">
      <c r="A1125" s="76" t="s">
        <v>2865</v>
      </c>
      <c r="B1125" s="76" t="s">
        <v>2868</v>
      </c>
      <c r="C1125" s="76" t="s">
        <v>15032</v>
      </c>
      <c r="D1125" s="76" t="s">
        <v>15033</v>
      </c>
      <c r="E1125" s="76" t="s">
        <v>15033</v>
      </c>
      <c r="F1125" s="76" t="s">
        <v>15033</v>
      </c>
      <c r="G1125" s="76">
        <v>2080</v>
      </c>
      <c r="H1125" s="76">
        <v>1664</v>
      </c>
      <c r="I1125" s="77">
        <v>45261</v>
      </c>
      <c r="J1125" s="77">
        <v>45608</v>
      </c>
    </row>
    <row r="1126" spans="1:10" x14ac:dyDescent="0.25">
      <c r="A1126" s="76" t="s">
        <v>2865</v>
      </c>
      <c r="B1126" s="76" t="s">
        <v>2868</v>
      </c>
      <c r="C1126" s="76" t="s">
        <v>15032</v>
      </c>
      <c r="D1126" s="76" t="s">
        <v>15034</v>
      </c>
      <c r="E1126" s="76" t="s">
        <v>15072</v>
      </c>
      <c r="F1126" s="76" t="s">
        <v>15038</v>
      </c>
      <c r="G1126" s="76">
        <v>0</v>
      </c>
      <c r="H1126" s="76">
        <v>0</v>
      </c>
      <c r="I1126" s="77">
        <v>44509</v>
      </c>
      <c r="J1126" s="77">
        <v>2958465</v>
      </c>
    </row>
    <row r="1127" spans="1:10" x14ac:dyDescent="0.25">
      <c r="A1127" s="76" t="s">
        <v>2865</v>
      </c>
      <c r="B1127" s="76" t="s">
        <v>2868</v>
      </c>
      <c r="C1127" s="76" t="s">
        <v>15032</v>
      </c>
      <c r="D1127" s="76" t="s">
        <v>15034</v>
      </c>
      <c r="E1127" s="76" t="s">
        <v>15071</v>
      </c>
      <c r="F1127" s="76" t="s">
        <v>15038</v>
      </c>
      <c r="G1127" s="76">
        <v>0</v>
      </c>
      <c r="H1127" s="76">
        <v>0</v>
      </c>
      <c r="I1127" s="77">
        <v>44250</v>
      </c>
      <c r="J1127" s="77">
        <v>2958465</v>
      </c>
    </row>
    <row r="1128" spans="1:10" x14ac:dyDescent="0.25">
      <c r="A1128" s="76" t="s">
        <v>2865</v>
      </c>
      <c r="B1128" s="76" t="s">
        <v>2868</v>
      </c>
      <c r="C1128" s="76" t="s">
        <v>15032</v>
      </c>
      <c r="D1128" s="76" t="s">
        <v>15034</v>
      </c>
      <c r="E1128" s="76" t="s">
        <v>15078</v>
      </c>
      <c r="F1128" s="76" t="s">
        <v>15069</v>
      </c>
      <c r="G1128" s="76">
        <v>0</v>
      </c>
      <c r="H1128" s="76">
        <v>0</v>
      </c>
      <c r="I1128" s="77">
        <v>44232</v>
      </c>
      <c r="J1128" s="77">
        <v>2958465</v>
      </c>
    </row>
    <row r="1129" spans="1:10" x14ac:dyDescent="0.25">
      <c r="A1129" s="76" t="s">
        <v>2865</v>
      </c>
      <c r="B1129" s="76" t="s">
        <v>2868</v>
      </c>
      <c r="C1129" s="76" t="s">
        <v>15032</v>
      </c>
      <c r="D1129" s="76" t="s">
        <v>15034</v>
      </c>
      <c r="E1129" s="76" t="s">
        <v>15042</v>
      </c>
      <c r="F1129" s="76" t="s">
        <v>15042</v>
      </c>
      <c r="G1129" s="76">
        <v>0</v>
      </c>
      <c r="H1129" s="76">
        <v>0</v>
      </c>
      <c r="I1129" s="77">
        <v>44096</v>
      </c>
      <c r="J1129" s="77">
        <v>2958465</v>
      </c>
    </row>
    <row r="1130" spans="1:10" x14ac:dyDescent="0.25">
      <c r="A1130" s="76" t="s">
        <v>2865</v>
      </c>
      <c r="B1130" s="76" t="s">
        <v>2868</v>
      </c>
      <c r="C1130" s="76" t="s">
        <v>15032</v>
      </c>
      <c r="D1130" s="76" t="s">
        <v>15033</v>
      </c>
      <c r="E1130" s="76" t="s">
        <v>15033</v>
      </c>
      <c r="F1130" s="76" t="s">
        <v>15033</v>
      </c>
      <c r="G1130" s="76">
        <v>2000</v>
      </c>
      <c r="H1130" s="76">
        <v>1600</v>
      </c>
      <c r="I1130" s="77">
        <v>44096</v>
      </c>
      <c r="J1130" s="77">
        <v>45260</v>
      </c>
    </row>
    <row r="1131" spans="1:10" x14ac:dyDescent="0.25">
      <c r="A1131" s="76" t="s">
        <v>2884</v>
      </c>
      <c r="B1131" s="76" t="s">
        <v>2886</v>
      </c>
      <c r="C1131" s="76" t="s">
        <v>15032</v>
      </c>
      <c r="D1131" s="76" t="s">
        <v>15033</v>
      </c>
      <c r="E1131" s="76" t="s">
        <v>15033</v>
      </c>
      <c r="F1131" s="76" t="s">
        <v>15033</v>
      </c>
      <c r="G1131" s="76">
        <v>2500</v>
      </c>
      <c r="H1131" s="76">
        <v>2000</v>
      </c>
      <c r="I1131" s="77">
        <v>45609</v>
      </c>
      <c r="J1131" s="77">
        <v>2958465</v>
      </c>
    </row>
    <row r="1132" spans="1:10" x14ac:dyDescent="0.25">
      <c r="A1132" s="76" t="s">
        <v>2884</v>
      </c>
      <c r="B1132" s="76" t="s">
        <v>2886</v>
      </c>
      <c r="C1132" s="76" t="s">
        <v>15039</v>
      </c>
      <c r="D1132" s="76" t="s">
        <v>15033</v>
      </c>
      <c r="E1132" s="76" t="s">
        <v>15033</v>
      </c>
      <c r="F1132" s="76" t="s">
        <v>15033</v>
      </c>
      <c r="G1132" s="76">
        <v>2500</v>
      </c>
      <c r="H1132" s="76">
        <v>2000</v>
      </c>
      <c r="I1132" s="77">
        <v>45609</v>
      </c>
      <c r="J1132" s="77">
        <v>2958465</v>
      </c>
    </row>
    <row r="1133" spans="1:10" x14ac:dyDescent="0.25">
      <c r="A1133" s="76" t="s">
        <v>2884</v>
      </c>
      <c r="B1133" s="76" t="s">
        <v>2886</v>
      </c>
      <c r="C1133" s="76" t="s">
        <v>15032</v>
      </c>
      <c r="D1133" s="76" t="s">
        <v>15033</v>
      </c>
      <c r="E1133" s="76" t="s">
        <v>15033</v>
      </c>
      <c r="F1133" s="76" t="s">
        <v>15033</v>
      </c>
      <c r="G1133" s="76">
        <v>2430</v>
      </c>
      <c r="H1133" s="76">
        <v>1944</v>
      </c>
      <c r="I1133" s="77">
        <v>45261</v>
      </c>
      <c r="J1133" s="77">
        <v>45608</v>
      </c>
    </row>
    <row r="1134" spans="1:10" x14ac:dyDescent="0.25">
      <c r="A1134" s="76" t="s">
        <v>2884</v>
      </c>
      <c r="B1134" s="76" t="s">
        <v>2886</v>
      </c>
      <c r="C1134" s="76" t="s">
        <v>15039</v>
      </c>
      <c r="D1134" s="76" t="s">
        <v>15033</v>
      </c>
      <c r="E1134" s="76" t="s">
        <v>15033</v>
      </c>
      <c r="F1134" s="76" t="s">
        <v>15033</v>
      </c>
      <c r="G1134" s="76">
        <v>2430</v>
      </c>
      <c r="H1134" s="76">
        <v>1944</v>
      </c>
      <c r="I1134" s="77">
        <v>45261</v>
      </c>
      <c r="J1134" s="77">
        <v>45608</v>
      </c>
    </row>
    <row r="1135" spans="1:10" x14ac:dyDescent="0.25">
      <c r="A1135" s="76" t="s">
        <v>2884</v>
      </c>
      <c r="B1135" s="76" t="s">
        <v>2886</v>
      </c>
      <c r="C1135" s="76" t="s">
        <v>15032</v>
      </c>
      <c r="D1135" s="76" t="s">
        <v>15033</v>
      </c>
      <c r="E1135" s="76" t="s">
        <v>15033</v>
      </c>
      <c r="F1135" s="76" t="s">
        <v>15033</v>
      </c>
      <c r="G1135" s="76">
        <v>2360</v>
      </c>
      <c r="H1135" s="76">
        <v>1888</v>
      </c>
      <c r="I1135" s="77">
        <v>44931</v>
      </c>
      <c r="J1135" s="77">
        <v>45260</v>
      </c>
    </row>
    <row r="1136" spans="1:10" x14ac:dyDescent="0.25">
      <c r="A1136" s="76" t="s">
        <v>2884</v>
      </c>
      <c r="B1136" s="76" t="s">
        <v>2886</v>
      </c>
      <c r="C1136" s="76" t="s">
        <v>15039</v>
      </c>
      <c r="D1136" s="76" t="s">
        <v>15033</v>
      </c>
      <c r="E1136" s="76" t="s">
        <v>15033</v>
      </c>
      <c r="F1136" s="76" t="s">
        <v>15033</v>
      </c>
      <c r="G1136" s="76">
        <v>2360</v>
      </c>
      <c r="H1136" s="76">
        <v>1888</v>
      </c>
      <c r="I1136" s="77">
        <v>44931</v>
      </c>
      <c r="J1136" s="77">
        <v>45260</v>
      </c>
    </row>
    <row r="1137" spans="1:10" x14ac:dyDescent="0.25">
      <c r="A1137" s="76" t="s">
        <v>2884</v>
      </c>
      <c r="B1137" s="76" t="s">
        <v>2886</v>
      </c>
      <c r="C1137" s="76" t="s">
        <v>15032</v>
      </c>
      <c r="D1137" s="76" t="s">
        <v>15034</v>
      </c>
      <c r="E1137" s="76" t="s">
        <v>15072</v>
      </c>
      <c r="F1137" s="76" t="s">
        <v>15038</v>
      </c>
      <c r="G1137" s="76">
        <v>0</v>
      </c>
      <c r="H1137" s="76">
        <v>0</v>
      </c>
      <c r="I1137" s="77">
        <v>44594</v>
      </c>
      <c r="J1137" s="77">
        <v>2958465</v>
      </c>
    </row>
    <row r="1138" spans="1:10" x14ac:dyDescent="0.25">
      <c r="A1138" s="76" t="s">
        <v>2884</v>
      </c>
      <c r="B1138" s="76" t="s">
        <v>2886</v>
      </c>
      <c r="C1138" s="76" t="s">
        <v>15032</v>
      </c>
      <c r="D1138" s="76" t="s">
        <v>15033</v>
      </c>
      <c r="E1138" s="76" t="s">
        <v>15033</v>
      </c>
      <c r="F1138" s="76" t="s">
        <v>15033</v>
      </c>
      <c r="G1138" s="76">
        <v>2000</v>
      </c>
      <c r="H1138" s="76">
        <v>1600</v>
      </c>
      <c r="I1138" s="77">
        <v>44594</v>
      </c>
      <c r="J1138" s="77">
        <v>44930</v>
      </c>
    </row>
    <row r="1139" spans="1:10" x14ac:dyDescent="0.25">
      <c r="A1139" s="76" t="s">
        <v>2884</v>
      </c>
      <c r="B1139" s="76" t="s">
        <v>2886</v>
      </c>
      <c r="C1139" s="76" t="s">
        <v>15039</v>
      </c>
      <c r="D1139" s="76" t="s">
        <v>15034</v>
      </c>
      <c r="E1139" s="76" t="s">
        <v>15072</v>
      </c>
      <c r="F1139" s="76" t="s">
        <v>15038</v>
      </c>
      <c r="G1139" s="76">
        <v>0</v>
      </c>
      <c r="H1139" s="76">
        <v>0</v>
      </c>
      <c r="I1139" s="77">
        <v>44594</v>
      </c>
      <c r="J1139" s="77">
        <v>2958465</v>
      </c>
    </row>
    <row r="1140" spans="1:10" x14ac:dyDescent="0.25">
      <c r="A1140" s="76" t="s">
        <v>2884</v>
      </c>
      <c r="B1140" s="76" t="s">
        <v>2886</v>
      </c>
      <c r="C1140" s="76" t="s">
        <v>15039</v>
      </c>
      <c r="D1140" s="76" t="s">
        <v>15033</v>
      </c>
      <c r="E1140" s="76" t="s">
        <v>15033</v>
      </c>
      <c r="F1140" s="76" t="s">
        <v>15033</v>
      </c>
      <c r="G1140" s="76">
        <v>2000</v>
      </c>
      <c r="H1140" s="76">
        <v>1600</v>
      </c>
      <c r="I1140" s="77">
        <v>44594</v>
      </c>
      <c r="J1140" s="77">
        <v>44930</v>
      </c>
    </row>
    <row r="1141" spans="1:10" x14ac:dyDescent="0.25">
      <c r="A1141" s="76" t="s">
        <v>2925</v>
      </c>
      <c r="B1141" s="76" t="s">
        <v>2928</v>
      </c>
      <c r="C1141" s="76" t="s">
        <v>15032</v>
      </c>
      <c r="D1141" s="76" t="s">
        <v>15033</v>
      </c>
      <c r="E1141" s="76" t="s">
        <v>15033</v>
      </c>
      <c r="F1141" s="76" t="s">
        <v>15033</v>
      </c>
      <c r="G1141" s="76">
        <v>2220</v>
      </c>
      <c r="H1141" s="76">
        <v>1776</v>
      </c>
      <c r="I1141" s="77">
        <v>45579</v>
      </c>
      <c r="J1141" s="77">
        <v>2958465</v>
      </c>
    </row>
    <row r="1142" spans="1:10" x14ac:dyDescent="0.25">
      <c r="A1142" s="76" t="s">
        <v>2925</v>
      </c>
      <c r="B1142" s="76" t="s">
        <v>2928</v>
      </c>
      <c r="C1142" s="76" t="s">
        <v>15032</v>
      </c>
      <c r="D1142" s="76" t="s">
        <v>15033</v>
      </c>
      <c r="E1142" s="76" t="s">
        <v>15033</v>
      </c>
      <c r="F1142" s="76" t="s">
        <v>15033</v>
      </c>
      <c r="G1142" s="76">
        <v>2120</v>
      </c>
      <c r="H1142" s="76">
        <v>1696</v>
      </c>
      <c r="I1142" s="77">
        <v>45348</v>
      </c>
      <c r="J1142" s="77">
        <v>45578</v>
      </c>
    </row>
    <row r="1143" spans="1:10" x14ac:dyDescent="0.25">
      <c r="A1143" s="76" t="s">
        <v>2925</v>
      </c>
      <c r="B1143" s="76" t="s">
        <v>2928</v>
      </c>
      <c r="C1143" s="76" t="s">
        <v>15032</v>
      </c>
      <c r="D1143" s="76" t="s">
        <v>15033</v>
      </c>
      <c r="E1143" s="76" t="s">
        <v>15033</v>
      </c>
      <c r="F1143" s="76" t="s">
        <v>15033</v>
      </c>
      <c r="G1143" s="76">
        <v>2060</v>
      </c>
      <c r="H1143" s="76">
        <v>1648</v>
      </c>
      <c r="I1143" s="77">
        <v>44921</v>
      </c>
      <c r="J1143" s="77">
        <v>45347</v>
      </c>
    </row>
    <row r="1144" spans="1:10" x14ac:dyDescent="0.25">
      <c r="A1144" s="76" t="s">
        <v>2931</v>
      </c>
      <c r="B1144" s="76" t="s">
        <v>2934</v>
      </c>
      <c r="C1144" s="76" t="s">
        <v>15032</v>
      </c>
      <c r="D1144" s="76" t="s">
        <v>15033</v>
      </c>
      <c r="E1144" s="76" t="s">
        <v>15033</v>
      </c>
      <c r="F1144" s="76" t="s">
        <v>15033</v>
      </c>
      <c r="G1144" s="76">
        <v>1880</v>
      </c>
      <c r="H1144" s="76">
        <v>1504</v>
      </c>
      <c r="I1144" s="77">
        <v>45579</v>
      </c>
      <c r="J1144" s="77">
        <v>2958465</v>
      </c>
    </row>
    <row r="1145" spans="1:10" x14ac:dyDescent="0.25">
      <c r="A1145" s="76" t="s">
        <v>2931</v>
      </c>
      <c r="B1145" s="76" t="s">
        <v>2934</v>
      </c>
      <c r="C1145" s="76" t="s">
        <v>15032</v>
      </c>
      <c r="D1145" s="76" t="s">
        <v>15033</v>
      </c>
      <c r="E1145" s="76" t="s">
        <v>15033</v>
      </c>
      <c r="F1145" s="76" t="s">
        <v>15033</v>
      </c>
      <c r="G1145" s="76">
        <v>1790</v>
      </c>
      <c r="H1145" s="76">
        <v>1432</v>
      </c>
      <c r="I1145" s="77">
        <v>45348</v>
      </c>
      <c r="J1145" s="77">
        <v>45578</v>
      </c>
    </row>
    <row r="1146" spans="1:10" x14ac:dyDescent="0.25">
      <c r="A1146" s="76" t="s">
        <v>2931</v>
      </c>
      <c r="B1146" s="76" t="s">
        <v>2934</v>
      </c>
      <c r="C1146" s="76" t="s">
        <v>15032</v>
      </c>
      <c r="D1146" s="76" t="s">
        <v>15033</v>
      </c>
      <c r="E1146" s="76" t="s">
        <v>15033</v>
      </c>
      <c r="F1146" s="76" t="s">
        <v>15033</v>
      </c>
      <c r="G1146" s="76">
        <v>1735</v>
      </c>
      <c r="H1146" s="76">
        <v>1388</v>
      </c>
      <c r="I1146" s="77">
        <v>44921</v>
      </c>
      <c r="J1146" s="77">
        <v>45347</v>
      </c>
    </row>
    <row r="1147" spans="1:10" x14ac:dyDescent="0.25">
      <c r="A1147" s="76" t="s">
        <v>2945</v>
      </c>
      <c r="B1147" s="76" t="s">
        <v>2947</v>
      </c>
      <c r="C1147" s="76" t="s">
        <v>15032</v>
      </c>
      <c r="D1147" s="76" t="s">
        <v>15033</v>
      </c>
      <c r="E1147" s="76" t="s">
        <v>15033</v>
      </c>
      <c r="F1147" s="76" t="s">
        <v>15033</v>
      </c>
      <c r="G1147" s="76">
        <v>2950</v>
      </c>
      <c r="H1147" s="76">
        <v>2360</v>
      </c>
      <c r="I1147" s="77">
        <v>45630</v>
      </c>
      <c r="J1147" s="77">
        <v>2958465</v>
      </c>
    </row>
    <row r="1148" spans="1:10" x14ac:dyDescent="0.25">
      <c r="A1148" s="76" t="s">
        <v>2945</v>
      </c>
      <c r="B1148" s="76" t="s">
        <v>2947</v>
      </c>
      <c r="C1148" s="76" t="s">
        <v>15039</v>
      </c>
      <c r="D1148" s="76" t="s">
        <v>15033</v>
      </c>
      <c r="E1148" s="76" t="s">
        <v>15033</v>
      </c>
      <c r="F1148" s="76" t="s">
        <v>15033</v>
      </c>
      <c r="G1148" s="76">
        <v>2950</v>
      </c>
      <c r="H1148" s="76">
        <v>2360</v>
      </c>
      <c r="I1148" s="77">
        <v>45630</v>
      </c>
      <c r="J1148" s="77">
        <v>2958465</v>
      </c>
    </row>
    <row r="1149" spans="1:10" x14ac:dyDescent="0.25">
      <c r="A1149" s="76" t="s">
        <v>2945</v>
      </c>
      <c r="B1149" s="76" t="s">
        <v>2947</v>
      </c>
      <c r="C1149" s="76" t="s">
        <v>15032</v>
      </c>
      <c r="D1149" s="76" t="s">
        <v>15033</v>
      </c>
      <c r="E1149" s="76" t="s">
        <v>15033</v>
      </c>
      <c r="F1149" s="76" t="s">
        <v>15033</v>
      </c>
      <c r="G1149" s="76">
        <v>2680</v>
      </c>
      <c r="H1149" s="76">
        <v>2144</v>
      </c>
      <c r="I1149" s="77">
        <v>45233</v>
      </c>
      <c r="J1149" s="77">
        <v>45629</v>
      </c>
    </row>
    <row r="1150" spans="1:10" x14ac:dyDescent="0.25">
      <c r="A1150" s="76" t="s">
        <v>2945</v>
      </c>
      <c r="B1150" s="76" t="s">
        <v>2947</v>
      </c>
      <c r="C1150" s="76" t="s">
        <v>15039</v>
      </c>
      <c r="D1150" s="76" t="s">
        <v>15033</v>
      </c>
      <c r="E1150" s="76" t="s">
        <v>15033</v>
      </c>
      <c r="F1150" s="76" t="s">
        <v>15033</v>
      </c>
      <c r="G1150" s="76">
        <v>2680</v>
      </c>
      <c r="H1150" s="76">
        <v>2144</v>
      </c>
      <c r="I1150" s="77">
        <v>45233</v>
      </c>
      <c r="J1150" s="77">
        <v>45629</v>
      </c>
    </row>
    <row r="1151" spans="1:10" x14ac:dyDescent="0.25">
      <c r="A1151" s="76" t="s">
        <v>2945</v>
      </c>
      <c r="B1151" s="76" t="s">
        <v>2947</v>
      </c>
      <c r="C1151" s="76" t="s">
        <v>15032</v>
      </c>
      <c r="D1151" s="76" t="s">
        <v>15034</v>
      </c>
      <c r="E1151" s="76" t="s">
        <v>15035</v>
      </c>
      <c r="F1151" s="76" t="s">
        <v>15036</v>
      </c>
      <c r="G1151" s="76">
        <v>0</v>
      </c>
      <c r="H1151" s="76">
        <v>0</v>
      </c>
      <c r="I1151" s="77">
        <v>44903</v>
      </c>
      <c r="J1151" s="77">
        <v>2958465</v>
      </c>
    </row>
    <row r="1152" spans="1:10" x14ac:dyDescent="0.25">
      <c r="A1152" s="76" t="s">
        <v>2945</v>
      </c>
      <c r="B1152" s="76" t="s">
        <v>2947</v>
      </c>
      <c r="C1152" s="76" t="s">
        <v>15032</v>
      </c>
      <c r="D1152" s="76" t="s">
        <v>15033</v>
      </c>
      <c r="E1152" s="76" t="s">
        <v>15033</v>
      </c>
      <c r="F1152" s="76" t="s">
        <v>15033</v>
      </c>
      <c r="G1152" s="76">
        <v>2550</v>
      </c>
      <c r="H1152" s="76">
        <v>2040</v>
      </c>
      <c r="I1152" s="77">
        <v>44874</v>
      </c>
      <c r="J1152" s="77">
        <v>45232</v>
      </c>
    </row>
    <row r="1153" spans="1:10" x14ac:dyDescent="0.25">
      <c r="A1153" s="76" t="s">
        <v>2945</v>
      </c>
      <c r="B1153" s="76" t="s">
        <v>2947</v>
      </c>
      <c r="C1153" s="76" t="s">
        <v>15039</v>
      </c>
      <c r="D1153" s="76" t="s">
        <v>15033</v>
      </c>
      <c r="E1153" s="76" t="s">
        <v>15033</v>
      </c>
      <c r="F1153" s="76" t="s">
        <v>15033</v>
      </c>
      <c r="G1153" s="76">
        <v>2550</v>
      </c>
      <c r="H1153" s="76">
        <v>2040</v>
      </c>
      <c r="I1153" s="77">
        <v>44874</v>
      </c>
      <c r="J1153" s="77">
        <v>45232</v>
      </c>
    </row>
    <row r="1154" spans="1:10" x14ac:dyDescent="0.25">
      <c r="A1154" s="76" t="s">
        <v>2945</v>
      </c>
      <c r="B1154" s="76" t="s">
        <v>2947</v>
      </c>
      <c r="C1154" s="76" t="s">
        <v>15039</v>
      </c>
      <c r="D1154" s="76" t="s">
        <v>15033</v>
      </c>
      <c r="E1154" s="76" t="s">
        <v>15033</v>
      </c>
      <c r="F1154" s="76" t="s">
        <v>15033</v>
      </c>
      <c r="G1154" s="76">
        <v>2450</v>
      </c>
      <c r="H1154" s="76">
        <v>1960</v>
      </c>
      <c r="I1154" s="77">
        <v>44784</v>
      </c>
      <c r="J1154" s="77">
        <v>44873</v>
      </c>
    </row>
    <row r="1155" spans="1:10" x14ac:dyDescent="0.25">
      <c r="A1155" s="76" t="s">
        <v>2945</v>
      </c>
      <c r="B1155" s="76" t="s">
        <v>2947</v>
      </c>
      <c r="C1155" s="76" t="s">
        <v>15032</v>
      </c>
      <c r="D1155" s="76" t="s">
        <v>15033</v>
      </c>
      <c r="E1155" s="76" t="s">
        <v>15033</v>
      </c>
      <c r="F1155" s="76" t="s">
        <v>15033</v>
      </c>
      <c r="G1155" s="76">
        <v>2450</v>
      </c>
      <c r="H1155" s="76">
        <v>1960</v>
      </c>
      <c r="I1155" s="77">
        <v>44531</v>
      </c>
      <c r="J1155" s="77">
        <v>44873</v>
      </c>
    </row>
    <row r="1156" spans="1:10" x14ac:dyDescent="0.25">
      <c r="A1156" s="76" t="s">
        <v>2945</v>
      </c>
      <c r="B1156" s="76" t="s">
        <v>2947</v>
      </c>
      <c r="C1156" s="76" t="s">
        <v>15039</v>
      </c>
      <c r="D1156" s="76" t="s">
        <v>15033</v>
      </c>
      <c r="E1156" s="76" t="s">
        <v>15033</v>
      </c>
      <c r="F1156" s="76" t="s">
        <v>15033</v>
      </c>
      <c r="G1156" s="76">
        <v>2205</v>
      </c>
      <c r="H1156" s="76">
        <v>1764</v>
      </c>
      <c r="I1156" s="77">
        <v>44531</v>
      </c>
      <c r="J1156" s="77">
        <v>44783</v>
      </c>
    </row>
    <row r="1157" spans="1:10" x14ac:dyDescent="0.25">
      <c r="A1157" s="76" t="s">
        <v>2945</v>
      </c>
      <c r="B1157" s="76" t="s">
        <v>2947</v>
      </c>
      <c r="C1157" s="76" t="s">
        <v>15039</v>
      </c>
      <c r="D1157" s="76" t="s">
        <v>15033</v>
      </c>
      <c r="E1157" s="76" t="s">
        <v>15033</v>
      </c>
      <c r="F1157" s="76" t="s">
        <v>15033</v>
      </c>
      <c r="G1157" s="76">
        <v>1800</v>
      </c>
      <c r="H1157" s="76">
        <v>1440</v>
      </c>
      <c r="I1157" s="77">
        <v>44299</v>
      </c>
      <c r="J1157" s="77">
        <v>44530</v>
      </c>
    </row>
    <row r="1158" spans="1:10" x14ac:dyDescent="0.25">
      <c r="A1158" s="76" t="s">
        <v>2945</v>
      </c>
      <c r="B1158" s="76" t="s">
        <v>2947</v>
      </c>
      <c r="C1158" s="76" t="s">
        <v>15032</v>
      </c>
      <c r="D1158" s="76" t="s">
        <v>15033</v>
      </c>
      <c r="E1158" s="76" t="s">
        <v>15033</v>
      </c>
      <c r="F1158" s="76" t="s">
        <v>15033</v>
      </c>
      <c r="G1158" s="76">
        <v>2000</v>
      </c>
      <c r="H1158" s="76">
        <v>1600</v>
      </c>
      <c r="I1158" s="77">
        <v>44239</v>
      </c>
      <c r="J1158" s="77">
        <v>44530</v>
      </c>
    </row>
    <row r="1159" spans="1:10" x14ac:dyDescent="0.25">
      <c r="A1159" s="76" t="s">
        <v>2945</v>
      </c>
      <c r="B1159" s="76" t="s">
        <v>2947</v>
      </c>
      <c r="C1159" s="76" t="s">
        <v>15032</v>
      </c>
      <c r="D1159" s="76" t="s">
        <v>15034</v>
      </c>
      <c r="E1159" s="76" t="s">
        <v>15098</v>
      </c>
      <c r="F1159" s="76" t="s">
        <v>15044</v>
      </c>
      <c r="G1159" s="76">
        <v>0</v>
      </c>
      <c r="H1159" s="76">
        <v>0</v>
      </c>
      <c r="I1159" s="77">
        <v>43341</v>
      </c>
      <c r="J1159" s="77">
        <v>2958465</v>
      </c>
    </row>
    <row r="1160" spans="1:10" x14ac:dyDescent="0.25">
      <c r="A1160" s="76" t="s">
        <v>2945</v>
      </c>
      <c r="B1160" s="76" t="s">
        <v>2947</v>
      </c>
      <c r="C1160" s="76" t="s">
        <v>15039</v>
      </c>
      <c r="D1160" s="76" t="s">
        <v>15034</v>
      </c>
      <c r="E1160" s="76" t="s">
        <v>15098</v>
      </c>
      <c r="F1160" s="76" t="s">
        <v>15044</v>
      </c>
      <c r="G1160" s="76">
        <v>0</v>
      </c>
      <c r="H1160" s="76">
        <v>0</v>
      </c>
      <c r="I1160" s="77">
        <v>43341</v>
      </c>
      <c r="J1160" s="77">
        <v>2958465</v>
      </c>
    </row>
    <row r="1161" spans="1:10" x14ac:dyDescent="0.25">
      <c r="A1161" s="76" t="s">
        <v>2945</v>
      </c>
      <c r="B1161" s="76" t="s">
        <v>2947</v>
      </c>
      <c r="C1161" s="76" t="s">
        <v>15032</v>
      </c>
      <c r="D1161" s="76" t="s">
        <v>15033</v>
      </c>
      <c r="E1161" s="76" t="s">
        <v>15033</v>
      </c>
      <c r="F1161" s="76" t="s">
        <v>15033</v>
      </c>
      <c r="G1161" s="76">
        <v>1800</v>
      </c>
      <c r="H1161" s="76">
        <v>1440</v>
      </c>
      <c r="I1161" s="77">
        <v>42656</v>
      </c>
      <c r="J1161" s="77">
        <v>44238</v>
      </c>
    </row>
    <row r="1162" spans="1:10" x14ac:dyDescent="0.25">
      <c r="A1162" s="76" t="s">
        <v>2945</v>
      </c>
      <c r="B1162" s="76" t="s">
        <v>2947</v>
      </c>
      <c r="C1162" s="76" t="s">
        <v>15039</v>
      </c>
      <c r="D1162" s="76" t="s">
        <v>15033</v>
      </c>
      <c r="E1162" s="76" t="s">
        <v>15033</v>
      </c>
      <c r="F1162" s="76" t="s">
        <v>15033</v>
      </c>
      <c r="G1162" s="76">
        <v>1800</v>
      </c>
      <c r="H1162" s="76">
        <v>1440</v>
      </c>
      <c r="I1162" s="77">
        <v>42656</v>
      </c>
      <c r="J1162" s="77">
        <v>44298</v>
      </c>
    </row>
    <row r="1163" spans="1:10" x14ac:dyDescent="0.25">
      <c r="A1163" s="76" t="s">
        <v>2945</v>
      </c>
      <c r="B1163" s="76" t="s">
        <v>2947</v>
      </c>
      <c r="C1163" s="76" t="s">
        <v>15032</v>
      </c>
      <c r="D1163" s="76" t="s">
        <v>15033</v>
      </c>
      <c r="E1163" s="76" t="s">
        <v>15033</v>
      </c>
      <c r="F1163" s="76" t="s">
        <v>15033</v>
      </c>
      <c r="G1163" s="76">
        <v>2200</v>
      </c>
      <c r="H1163" s="76">
        <v>1760</v>
      </c>
      <c r="I1163" s="77">
        <v>42627</v>
      </c>
      <c r="J1163" s="77">
        <v>42655</v>
      </c>
    </row>
    <row r="1164" spans="1:10" x14ac:dyDescent="0.25">
      <c r="A1164" s="76" t="s">
        <v>2945</v>
      </c>
      <c r="B1164" s="76" t="s">
        <v>2947</v>
      </c>
      <c r="C1164" s="76" t="s">
        <v>15039</v>
      </c>
      <c r="D1164" s="76" t="s">
        <v>15033</v>
      </c>
      <c r="E1164" s="76" t="s">
        <v>15033</v>
      </c>
      <c r="F1164" s="76" t="s">
        <v>15033</v>
      </c>
      <c r="G1164" s="76">
        <v>2200</v>
      </c>
      <c r="H1164" s="76">
        <v>1760</v>
      </c>
      <c r="I1164" s="77">
        <v>42627</v>
      </c>
      <c r="J1164" s="77">
        <v>42655</v>
      </c>
    </row>
    <row r="1165" spans="1:10" x14ac:dyDescent="0.25">
      <c r="A1165" s="76" t="s">
        <v>2945</v>
      </c>
      <c r="B1165" s="76" t="s">
        <v>2947</v>
      </c>
      <c r="C1165" s="76" t="s">
        <v>15039</v>
      </c>
      <c r="D1165" s="76" t="s">
        <v>15033</v>
      </c>
      <c r="E1165" s="76" t="s">
        <v>15033</v>
      </c>
      <c r="F1165" s="76" t="s">
        <v>15033</v>
      </c>
      <c r="G1165" s="76">
        <v>1554</v>
      </c>
      <c r="H1165" s="76">
        <v>1243</v>
      </c>
      <c r="I1165" s="77">
        <v>41858</v>
      </c>
      <c r="J1165" s="77">
        <v>42626</v>
      </c>
    </row>
    <row r="1166" spans="1:10" x14ac:dyDescent="0.25">
      <c r="A1166" s="76" t="s">
        <v>2945</v>
      </c>
      <c r="B1166" s="76" t="s">
        <v>2947</v>
      </c>
      <c r="C1166" s="76" t="s">
        <v>15032</v>
      </c>
      <c r="D1166" s="76" t="s">
        <v>15033</v>
      </c>
      <c r="E1166" s="76" t="s">
        <v>15033</v>
      </c>
      <c r="F1166" s="76" t="s">
        <v>15033</v>
      </c>
      <c r="G1166" s="76">
        <v>1554</v>
      </c>
      <c r="H1166" s="76">
        <v>1243</v>
      </c>
      <c r="I1166" s="77">
        <v>41836</v>
      </c>
      <c r="J1166" s="77">
        <v>42626</v>
      </c>
    </row>
    <row r="1167" spans="1:10" x14ac:dyDescent="0.25">
      <c r="A1167" s="76" t="s">
        <v>2981</v>
      </c>
      <c r="B1167" s="76" t="s">
        <v>2984</v>
      </c>
      <c r="C1167" s="76" t="s">
        <v>15032</v>
      </c>
      <c r="D1167" s="76" t="s">
        <v>15033</v>
      </c>
      <c r="E1167" s="76" t="s">
        <v>15033</v>
      </c>
      <c r="F1167" s="76" t="s">
        <v>15033</v>
      </c>
      <c r="G1167" s="76">
        <v>3250</v>
      </c>
      <c r="H1167" s="76">
        <v>2600</v>
      </c>
      <c r="I1167" s="77">
        <v>45546</v>
      </c>
      <c r="J1167" s="77">
        <v>2958465</v>
      </c>
    </row>
    <row r="1168" spans="1:10" x14ac:dyDescent="0.25">
      <c r="A1168" s="76" t="s">
        <v>2981</v>
      </c>
      <c r="B1168" s="76" t="s">
        <v>2984</v>
      </c>
      <c r="C1168" s="76" t="s">
        <v>15032</v>
      </c>
      <c r="D1168" s="76" t="s">
        <v>15033</v>
      </c>
      <c r="E1168" s="76" t="s">
        <v>15033</v>
      </c>
      <c r="F1168" s="76" t="s">
        <v>15033</v>
      </c>
      <c r="G1168" s="76">
        <v>2950</v>
      </c>
      <c r="H1168" s="76">
        <v>2360</v>
      </c>
      <c r="I1168" s="77">
        <v>45170</v>
      </c>
      <c r="J1168" s="77">
        <v>45545</v>
      </c>
    </row>
    <row r="1169" spans="1:10" x14ac:dyDescent="0.25">
      <c r="A1169" s="76" t="s">
        <v>2981</v>
      </c>
      <c r="B1169" s="76" t="s">
        <v>2984</v>
      </c>
      <c r="C1169" s="76" t="s">
        <v>15032</v>
      </c>
      <c r="D1169" s="76" t="s">
        <v>15034</v>
      </c>
      <c r="E1169" s="76" t="s">
        <v>15036</v>
      </c>
      <c r="F1169" s="76" t="s">
        <v>15036</v>
      </c>
      <c r="G1169" s="76">
        <v>0</v>
      </c>
      <c r="H1169" s="76">
        <v>0</v>
      </c>
      <c r="I1169" s="77">
        <v>44903</v>
      </c>
      <c r="J1169" s="77">
        <v>2958465</v>
      </c>
    </row>
    <row r="1170" spans="1:10" x14ac:dyDescent="0.25">
      <c r="A1170" s="76" t="s">
        <v>2981</v>
      </c>
      <c r="B1170" s="76" t="s">
        <v>2984</v>
      </c>
      <c r="C1170" s="76" t="s">
        <v>15032</v>
      </c>
      <c r="D1170" s="76" t="s">
        <v>15034</v>
      </c>
      <c r="E1170" s="76" t="s">
        <v>15141</v>
      </c>
      <c r="F1170" s="76" t="s">
        <v>15036</v>
      </c>
      <c r="G1170" s="76">
        <v>0</v>
      </c>
      <c r="H1170" s="76">
        <v>0</v>
      </c>
      <c r="I1170" s="77">
        <v>44903</v>
      </c>
      <c r="J1170" s="77">
        <v>2958465</v>
      </c>
    </row>
    <row r="1171" spans="1:10" x14ac:dyDescent="0.25">
      <c r="A1171" s="76" t="s">
        <v>2981</v>
      </c>
      <c r="B1171" s="76" t="s">
        <v>2984</v>
      </c>
      <c r="C1171" s="76" t="s">
        <v>15032</v>
      </c>
      <c r="D1171" s="76" t="s">
        <v>15033</v>
      </c>
      <c r="E1171" s="76" t="s">
        <v>15033</v>
      </c>
      <c r="F1171" s="76" t="s">
        <v>15033</v>
      </c>
      <c r="G1171" s="76">
        <v>2810</v>
      </c>
      <c r="H1171" s="76">
        <v>2248</v>
      </c>
      <c r="I1171" s="77">
        <v>44824</v>
      </c>
      <c r="J1171" s="77">
        <v>45169</v>
      </c>
    </row>
    <row r="1172" spans="1:10" x14ac:dyDescent="0.25">
      <c r="A1172" s="76" t="s">
        <v>2981</v>
      </c>
      <c r="B1172" s="76" t="s">
        <v>2984</v>
      </c>
      <c r="C1172" s="76" t="s">
        <v>15032</v>
      </c>
      <c r="D1172" s="76" t="s">
        <v>15034</v>
      </c>
      <c r="E1172" s="76" t="s">
        <v>15046</v>
      </c>
      <c r="F1172" s="76" t="s">
        <v>15046</v>
      </c>
      <c r="G1172" s="76">
        <v>0</v>
      </c>
      <c r="H1172" s="76">
        <v>0</v>
      </c>
      <c r="I1172" s="77">
        <v>44627</v>
      </c>
      <c r="J1172" s="77">
        <v>2958465</v>
      </c>
    </row>
    <row r="1173" spans="1:10" x14ac:dyDescent="0.25">
      <c r="A1173" s="76" t="s">
        <v>2981</v>
      </c>
      <c r="B1173" s="76" t="s">
        <v>2984</v>
      </c>
      <c r="C1173" s="76" t="s">
        <v>15032</v>
      </c>
      <c r="D1173" s="76" t="s">
        <v>15033</v>
      </c>
      <c r="E1173" s="76" t="s">
        <v>15033</v>
      </c>
      <c r="F1173" s="76" t="s">
        <v>15033</v>
      </c>
      <c r="G1173" s="76">
        <v>2550</v>
      </c>
      <c r="H1173" s="76">
        <v>2040</v>
      </c>
      <c r="I1173" s="77">
        <v>44494</v>
      </c>
      <c r="J1173" s="77">
        <v>44823</v>
      </c>
    </row>
    <row r="1174" spans="1:10" x14ac:dyDescent="0.25">
      <c r="A1174" s="76" t="s">
        <v>2981</v>
      </c>
      <c r="B1174" s="76" t="s">
        <v>2984</v>
      </c>
      <c r="C1174" s="76" t="s">
        <v>15032</v>
      </c>
      <c r="D1174" s="76" t="s">
        <v>15034</v>
      </c>
      <c r="E1174" s="76" t="s">
        <v>15142</v>
      </c>
      <c r="F1174" s="76" t="s">
        <v>15036</v>
      </c>
      <c r="G1174" s="76">
        <v>0</v>
      </c>
      <c r="H1174" s="76">
        <v>0</v>
      </c>
      <c r="I1174" s="77">
        <v>44229</v>
      </c>
      <c r="J1174" s="77">
        <v>2958465</v>
      </c>
    </row>
    <row r="1175" spans="1:10" x14ac:dyDescent="0.25">
      <c r="A1175" s="76" t="s">
        <v>2981</v>
      </c>
      <c r="B1175" s="76" t="s">
        <v>2984</v>
      </c>
      <c r="C1175" s="76" t="s">
        <v>15032</v>
      </c>
      <c r="D1175" s="76" t="s">
        <v>15033</v>
      </c>
      <c r="E1175" s="76" t="s">
        <v>15033</v>
      </c>
      <c r="F1175" s="76" t="s">
        <v>15033</v>
      </c>
      <c r="G1175" s="76">
        <v>2100</v>
      </c>
      <c r="H1175" s="76">
        <v>1680</v>
      </c>
      <c r="I1175" s="77">
        <v>44168</v>
      </c>
      <c r="J1175" s="77">
        <v>44493</v>
      </c>
    </row>
    <row r="1176" spans="1:10" x14ac:dyDescent="0.25">
      <c r="A1176" s="76" t="s">
        <v>2981</v>
      </c>
      <c r="B1176" s="76" t="s">
        <v>2984</v>
      </c>
      <c r="C1176" s="76" t="s">
        <v>15032</v>
      </c>
      <c r="D1176" s="76" t="s">
        <v>15034</v>
      </c>
      <c r="E1176" s="76" t="s">
        <v>15035</v>
      </c>
      <c r="F1176" s="76" t="s">
        <v>15036</v>
      </c>
      <c r="G1176" s="76">
        <v>0</v>
      </c>
      <c r="H1176" s="76">
        <v>0</v>
      </c>
      <c r="I1176" s="77">
        <v>43430</v>
      </c>
      <c r="J1176" s="77">
        <v>2958465</v>
      </c>
    </row>
    <row r="1177" spans="1:10" x14ac:dyDescent="0.25">
      <c r="A1177" s="76" t="s">
        <v>2981</v>
      </c>
      <c r="B1177" s="76" t="s">
        <v>2984</v>
      </c>
      <c r="C1177" s="76" t="s">
        <v>15032</v>
      </c>
      <c r="D1177" s="76" t="s">
        <v>15034</v>
      </c>
      <c r="E1177" s="76" t="s">
        <v>15042</v>
      </c>
      <c r="F1177" s="76" t="s">
        <v>15042</v>
      </c>
      <c r="G1177" s="76">
        <v>0</v>
      </c>
      <c r="H1177" s="76">
        <v>0</v>
      </c>
      <c r="I1177" s="77">
        <v>43430</v>
      </c>
      <c r="J1177" s="77">
        <v>2958465</v>
      </c>
    </row>
    <row r="1178" spans="1:10" x14ac:dyDescent="0.25">
      <c r="A1178" s="76" t="s">
        <v>2981</v>
      </c>
      <c r="B1178" s="76" t="s">
        <v>2984</v>
      </c>
      <c r="C1178" s="76" t="s">
        <v>15032</v>
      </c>
      <c r="D1178" s="76" t="s">
        <v>15033</v>
      </c>
      <c r="E1178" s="76" t="s">
        <v>15033</v>
      </c>
      <c r="F1178" s="76" t="s">
        <v>15033</v>
      </c>
      <c r="G1178" s="76">
        <v>1900</v>
      </c>
      <c r="H1178" s="76">
        <v>1520</v>
      </c>
      <c r="I1178" s="77">
        <v>43430</v>
      </c>
      <c r="J1178" s="77">
        <v>44167</v>
      </c>
    </row>
    <row r="1179" spans="1:10" x14ac:dyDescent="0.25">
      <c r="A1179" s="76" t="s">
        <v>2988</v>
      </c>
      <c r="B1179" s="76" t="s">
        <v>2991</v>
      </c>
      <c r="C1179" s="76" t="s">
        <v>15032</v>
      </c>
      <c r="D1179" s="76" t="s">
        <v>15034</v>
      </c>
      <c r="E1179" s="76" t="s">
        <v>15044</v>
      </c>
      <c r="F1179" s="76" t="s">
        <v>15044</v>
      </c>
      <c r="G1179" s="76">
        <v>413</v>
      </c>
      <c r="H1179" s="76">
        <v>330</v>
      </c>
      <c r="I1179" s="77">
        <v>45103</v>
      </c>
      <c r="J1179" s="77">
        <v>2958465</v>
      </c>
    </row>
    <row r="1180" spans="1:10" x14ac:dyDescent="0.25">
      <c r="A1180" s="76" t="s">
        <v>2988</v>
      </c>
      <c r="B1180" s="76" t="s">
        <v>2991</v>
      </c>
      <c r="C1180" s="76" t="s">
        <v>15032</v>
      </c>
      <c r="D1180" s="76" t="s">
        <v>15034</v>
      </c>
      <c r="E1180" s="76" t="s">
        <v>15042</v>
      </c>
      <c r="F1180" s="76" t="s">
        <v>15042</v>
      </c>
      <c r="G1180" s="76">
        <v>0</v>
      </c>
      <c r="H1180" s="76">
        <v>0</v>
      </c>
      <c r="I1180" s="77">
        <v>45103</v>
      </c>
      <c r="J1180" s="77">
        <v>2958465</v>
      </c>
    </row>
    <row r="1181" spans="1:10" x14ac:dyDescent="0.25">
      <c r="A1181" s="76" t="s">
        <v>2988</v>
      </c>
      <c r="B1181" s="76" t="s">
        <v>2991</v>
      </c>
      <c r="C1181" s="76" t="s">
        <v>15032</v>
      </c>
      <c r="D1181" s="76" t="s">
        <v>15034</v>
      </c>
      <c r="E1181" s="76" t="s">
        <v>15043</v>
      </c>
      <c r="F1181" s="76" t="s">
        <v>15043</v>
      </c>
      <c r="G1181" s="76">
        <v>413</v>
      </c>
      <c r="H1181" s="76">
        <v>330</v>
      </c>
      <c r="I1181" s="77">
        <v>45103</v>
      </c>
      <c r="J1181" s="77">
        <v>2958465</v>
      </c>
    </row>
    <row r="1182" spans="1:10" x14ac:dyDescent="0.25">
      <c r="A1182" s="76" t="s">
        <v>2988</v>
      </c>
      <c r="B1182" s="76" t="s">
        <v>2991</v>
      </c>
      <c r="C1182" s="76" t="s">
        <v>15032</v>
      </c>
      <c r="D1182" s="76" t="s">
        <v>15034</v>
      </c>
      <c r="E1182" s="76" t="s">
        <v>15054</v>
      </c>
      <c r="F1182" s="76" t="s">
        <v>15054</v>
      </c>
      <c r="G1182" s="76">
        <v>825</v>
      </c>
      <c r="H1182" s="76">
        <v>660</v>
      </c>
      <c r="I1182" s="77">
        <v>45103</v>
      </c>
      <c r="J1182" s="77">
        <v>2958465</v>
      </c>
    </row>
    <row r="1183" spans="1:10" x14ac:dyDescent="0.25">
      <c r="A1183" s="76" t="s">
        <v>2988</v>
      </c>
      <c r="B1183" s="76" t="s">
        <v>2991</v>
      </c>
      <c r="C1183" s="76" t="s">
        <v>15032</v>
      </c>
      <c r="D1183" s="76" t="s">
        <v>15033</v>
      </c>
      <c r="E1183" s="76" t="s">
        <v>15033</v>
      </c>
      <c r="F1183" s="76" t="s">
        <v>15033</v>
      </c>
      <c r="G1183" s="76">
        <v>1650</v>
      </c>
      <c r="H1183" s="76">
        <v>1320</v>
      </c>
      <c r="I1183" s="77">
        <v>45103</v>
      </c>
      <c r="J1183" s="77">
        <v>2958465</v>
      </c>
    </row>
    <row r="1184" spans="1:10" x14ac:dyDescent="0.25">
      <c r="A1184" s="76" t="s">
        <v>3003</v>
      </c>
      <c r="B1184" s="76" t="s">
        <v>3005</v>
      </c>
      <c r="C1184" s="76" t="s">
        <v>15032</v>
      </c>
      <c r="D1184" s="76" t="s">
        <v>15033</v>
      </c>
      <c r="E1184" s="76" t="s">
        <v>15033</v>
      </c>
      <c r="F1184" s="76" t="s">
        <v>15033</v>
      </c>
      <c r="G1184" s="76">
        <v>2310</v>
      </c>
      <c r="H1184" s="76">
        <v>1848</v>
      </c>
      <c r="I1184" s="77">
        <v>45609</v>
      </c>
      <c r="J1184" s="77">
        <v>2958465</v>
      </c>
    </row>
    <row r="1185" spans="1:10" x14ac:dyDescent="0.25">
      <c r="A1185" s="76" t="s">
        <v>3003</v>
      </c>
      <c r="B1185" s="76" t="s">
        <v>3005</v>
      </c>
      <c r="C1185" s="76" t="s">
        <v>15039</v>
      </c>
      <c r="D1185" s="76" t="s">
        <v>15033</v>
      </c>
      <c r="E1185" s="76" t="s">
        <v>15033</v>
      </c>
      <c r="F1185" s="76" t="s">
        <v>15033</v>
      </c>
      <c r="G1185" s="76">
        <v>1848</v>
      </c>
      <c r="H1185" s="76">
        <v>1478</v>
      </c>
      <c r="I1185" s="77">
        <v>45609</v>
      </c>
      <c r="J1185" s="77">
        <v>2958465</v>
      </c>
    </row>
    <row r="1186" spans="1:10" x14ac:dyDescent="0.25">
      <c r="A1186" s="76" t="s">
        <v>3003</v>
      </c>
      <c r="B1186" s="76" t="s">
        <v>3005</v>
      </c>
      <c r="C1186" s="76" t="s">
        <v>15032</v>
      </c>
      <c r="D1186" s="76" t="s">
        <v>15033</v>
      </c>
      <c r="E1186" s="76" t="s">
        <v>15033</v>
      </c>
      <c r="F1186" s="76" t="s">
        <v>15033</v>
      </c>
      <c r="G1186" s="76">
        <v>2100</v>
      </c>
      <c r="H1186" s="76">
        <v>1680</v>
      </c>
      <c r="I1186" s="77">
        <v>45233</v>
      </c>
      <c r="J1186" s="77">
        <v>45608</v>
      </c>
    </row>
    <row r="1187" spans="1:10" x14ac:dyDescent="0.25">
      <c r="A1187" s="76" t="s">
        <v>3003</v>
      </c>
      <c r="B1187" s="76" t="s">
        <v>3005</v>
      </c>
      <c r="C1187" s="76" t="s">
        <v>15039</v>
      </c>
      <c r="D1187" s="76" t="s">
        <v>15033</v>
      </c>
      <c r="E1187" s="76" t="s">
        <v>15033</v>
      </c>
      <c r="F1187" s="76" t="s">
        <v>15033</v>
      </c>
      <c r="G1187" s="76">
        <v>1680</v>
      </c>
      <c r="H1187" s="76">
        <v>1344</v>
      </c>
      <c r="I1187" s="77">
        <v>45233</v>
      </c>
      <c r="J1187" s="77">
        <v>45608</v>
      </c>
    </row>
    <row r="1188" spans="1:10" x14ac:dyDescent="0.25">
      <c r="A1188" s="76" t="s">
        <v>3003</v>
      </c>
      <c r="B1188" s="76" t="s">
        <v>3005</v>
      </c>
      <c r="C1188" s="76" t="s">
        <v>15032</v>
      </c>
      <c r="D1188" s="76" t="s">
        <v>15034</v>
      </c>
      <c r="E1188" s="76" t="s">
        <v>15042</v>
      </c>
      <c r="F1188" s="76" t="s">
        <v>15042</v>
      </c>
      <c r="G1188" s="76">
        <v>0</v>
      </c>
      <c r="H1188" s="76">
        <v>0</v>
      </c>
      <c r="I1188" s="77">
        <v>44025</v>
      </c>
      <c r="J1188" s="77">
        <v>2958465</v>
      </c>
    </row>
    <row r="1189" spans="1:10" x14ac:dyDescent="0.25">
      <c r="A1189" s="76" t="s">
        <v>3003</v>
      </c>
      <c r="B1189" s="76" t="s">
        <v>3005</v>
      </c>
      <c r="C1189" s="76" t="s">
        <v>15032</v>
      </c>
      <c r="D1189" s="76" t="s">
        <v>15033</v>
      </c>
      <c r="E1189" s="76" t="s">
        <v>15033</v>
      </c>
      <c r="F1189" s="76" t="s">
        <v>15033</v>
      </c>
      <c r="G1189" s="76">
        <v>2000</v>
      </c>
      <c r="H1189" s="76">
        <v>1600</v>
      </c>
      <c r="I1189" s="77">
        <v>44025</v>
      </c>
      <c r="J1189" s="77">
        <v>45232</v>
      </c>
    </row>
    <row r="1190" spans="1:10" x14ac:dyDescent="0.25">
      <c r="A1190" s="76" t="s">
        <v>3003</v>
      </c>
      <c r="B1190" s="76" t="s">
        <v>3005</v>
      </c>
      <c r="C1190" s="76" t="s">
        <v>15039</v>
      </c>
      <c r="D1190" s="76" t="s">
        <v>15034</v>
      </c>
      <c r="E1190" s="76" t="s">
        <v>15042</v>
      </c>
      <c r="F1190" s="76" t="s">
        <v>15042</v>
      </c>
      <c r="G1190" s="76">
        <v>0</v>
      </c>
      <c r="H1190" s="76">
        <v>0</v>
      </c>
      <c r="I1190" s="77">
        <v>44025</v>
      </c>
      <c r="J1190" s="77">
        <v>2958465</v>
      </c>
    </row>
    <row r="1191" spans="1:10" x14ac:dyDescent="0.25">
      <c r="A1191" s="76" t="s">
        <v>3003</v>
      </c>
      <c r="B1191" s="76" t="s">
        <v>3005</v>
      </c>
      <c r="C1191" s="76" t="s">
        <v>15039</v>
      </c>
      <c r="D1191" s="76" t="s">
        <v>15033</v>
      </c>
      <c r="E1191" s="76" t="s">
        <v>15033</v>
      </c>
      <c r="F1191" s="76" t="s">
        <v>15033</v>
      </c>
      <c r="G1191" s="76">
        <v>1600</v>
      </c>
      <c r="H1191" s="76">
        <v>1280</v>
      </c>
      <c r="I1191" s="77">
        <v>44025</v>
      </c>
      <c r="J1191" s="77">
        <v>45232</v>
      </c>
    </row>
    <row r="1192" spans="1:10" x14ac:dyDescent="0.25">
      <c r="A1192" s="76" t="s">
        <v>3017</v>
      </c>
      <c r="B1192" s="76" t="s">
        <v>3019</v>
      </c>
      <c r="C1192" s="76" t="s">
        <v>15032</v>
      </c>
      <c r="D1192" s="76" t="s">
        <v>15033</v>
      </c>
      <c r="E1192" s="76" t="s">
        <v>15033</v>
      </c>
      <c r="F1192" s="76" t="s">
        <v>15033</v>
      </c>
      <c r="G1192" s="76">
        <v>3380</v>
      </c>
      <c r="H1192" s="76">
        <v>2704</v>
      </c>
      <c r="I1192" s="77">
        <v>45630</v>
      </c>
      <c r="J1192" s="77">
        <v>2958465</v>
      </c>
    </row>
    <row r="1193" spans="1:10" x14ac:dyDescent="0.25">
      <c r="A1193" s="76" t="s">
        <v>3017</v>
      </c>
      <c r="B1193" s="76" t="s">
        <v>3019</v>
      </c>
      <c r="C1193" s="76" t="s">
        <v>15039</v>
      </c>
      <c r="D1193" s="76" t="s">
        <v>15033</v>
      </c>
      <c r="E1193" s="76" t="s">
        <v>15033</v>
      </c>
      <c r="F1193" s="76" t="s">
        <v>15033</v>
      </c>
      <c r="G1193" s="76">
        <v>3380</v>
      </c>
      <c r="H1193" s="76">
        <v>2704</v>
      </c>
      <c r="I1193" s="77">
        <v>45630</v>
      </c>
      <c r="J1193" s="77">
        <v>2958465</v>
      </c>
    </row>
    <row r="1194" spans="1:10" x14ac:dyDescent="0.25">
      <c r="A1194" s="76" t="s">
        <v>3017</v>
      </c>
      <c r="B1194" s="76" t="s">
        <v>3019</v>
      </c>
      <c r="C1194" s="76" t="s">
        <v>15032</v>
      </c>
      <c r="D1194" s="76" t="s">
        <v>15033</v>
      </c>
      <c r="E1194" s="76" t="s">
        <v>15033</v>
      </c>
      <c r="F1194" s="76" t="s">
        <v>15033</v>
      </c>
      <c r="G1194" s="76">
        <v>3070</v>
      </c>
      <c r="H1194" s="76">
        <v>2456</v>
      </c>
      <c r="I1194" s="77">
        <v>45232</v>
      </c>
      <c r="J1194" s="77">
        <v>45629</v>
      </c>
    </row>
    <row r="1195" spans="1:10" x14ac:dyDescent="0.25">
      <c r="A1195" s="76" t="s">
        <v>3017</v>
      </c>
      <c r="B1195" s="76" t="s">
        <v>3019</v>
      </c>
      <c r="C1195" s="76" t="s">
        <v>15039</v>
      </c>
      <c r="D1195" s="76" t="s">
        <v>15033</v>
      </c>
      <c r="E1195" s="76" t="s">
        <v>15033</v>
      </c>
      <c r="F1195" s="76" t="s">
        <v>15033</v>
      </c>
      <c r="G1195" s="76">
        <v>3070</v>
      </c>
      <c r="H1195" s="76">
        <v>2456</v>
      </c>
      <c r="I1195" s="77">
        <v>45232</v>
      </c>
      <c r="J1195" s="77">
        <v>45629</v>
      </c>
    </row>
    <row r="1196" spans="1:10" x14ac:dyDescent="0.25">
      <c r="A1196" s="76" t="s">
        <v>3017</v>
      </c>
      <c r="B1196" s="76" t="s">
        <v>3019</v>
      </c>
      <c r="C1196" s="76" t="s">
        <v>15032</v>
      </c>
      <c r="D1196" s="76" t="s">
        <v>15034</v>
      </c>
      <c r="E1196" s="76" t="s">
        <v>15036</v>
      </c>
      <c r="F1196" s="76" t="s">
        <v>15036</v>
      </c>
      <c r="G1196" s="76">
        <v>0</v>
      </c>
      <c r="H1196" s="76">
        <v>0</v>
      </c>
      <c r="I1196" s="77">
        <v>44903</v>
      </c>
      <c r="J1196" s="77">
        <v>2958465</v>
      </c>
    </row>
    <row r="1197" spans="1:10" x14ac:dyDescent="0.25">
      <c r="A1197" s="76" t="s">
        <v>3017</v>
      </c>
      <c r="B1197" s="76" t="s">
        <v>3019</v>
      </c>
      <c r="C1197" s="76" t="s">
        <v>15032</v>
      </c>
      <c r="D1197" s="76" t="s">
        <v>15034</v>
      </c>
      <c r="E1197" s="76" t="s">
        <v>15035</v>
      </c>
      <c r="F1197" s="76" t="s">
        <v>15036</v>
      </c>
      <c r="G1197" s="76">
        <v>0</v>
      </c>
      <c r="H1197" s="76">
        <v>0</v>
      </c>
      <c r="I1197" s="77">
        <v>44903</v>
      </c>
      <c r="J1197" s="77">
        <v>2958465</v>
      </c>
    </row>
    <row r="1198" spans="1:10" x14ac:dyDescent="0.25">
      <c r="A1198" s="76" t="s">
        <v>3017</v>
      </c>
      <c r="B1198" s="76" t="s">
        <v>3019</v>
      </c>
      <c r="C1198" s="76" t="s">
        <v>15032</v>
      </c>
      <c r="D1198" s="76" t="s">
        <v>15033</v>
      </c>
      <c r="E1198" s="76" t="s">
        <v>15033</v>
      </c>
      <c r="F1198" s="76" t="s">
        <v>15033</v>
      </c>
      <c r="G1198" s="76">
        <v>2920</v>
      </c>
      <c r="H1198" s="76">
        <v>2336</v>
      </c>
      <c r="I1198" s="77">
        <v>44874</v>
      </c>
      <c r="J1198" s="77">
        <v>45231</v>
      </c>
    </row>
    <row r="1199" spans="1:10" x14ac:dyDescent="0.25">
      <c r="A1199" s="76" t="s">
        <v>3017</v>
      </c>
      <c r="B1199" s="76" t="s">
        <v>3019</v>
      </c>
      <c r="C1199" s="76" t="s">
        <v>15039</v>
      </c>
      <c r="D1199" s="76" t="s">
        <v>15033</v>
      </c>
      <c r="E1199" s="76" t="s">
        <v>15033</v>
      </c>
      <c r="F1199" s="76" t="s">
        <v>15033</v>
      </c>
      <c r="G1199" s="76">
        <v>2920</v>
      </c>
      <c r="H1199" s="76">
        <v>2336</v>
      </c>
      <c r="I1199" s="77">
        <v>44874</v>
      </c>
      <c r="J1199" s="77">
        <v>45231</v>
      </c>
    </row>
    <row r="1200" spans="1:10" x14ac:dyDescent="0.25">
      <c r="A1200" s="76" t="s">
        <v>3017</v>
      </c>
      <c r="B1200" s="76" t="s">
        <v>3019</v>
      </c>
      <c r="C1200" s="76" t="s">
        <v>15032</v>
      </c>
      <c r="D1200" s="76" t="s">
        <v>15033</v>
      </c>
      <c r="E1200" s="76" t="s">
        <v>15033</v>
      </c>
      <c r="F1200" s="76" t="s">
        <v>15033</v>
      </c>
      <c r="G1200" s="76">
        <v>2650</v>
      </c>
      <c r="H1200" s="76">
        <v>2120</v>
      </c>
      <c r="I1200" s="77">
        <v>44531</v>
      </c>
      <c r="J1200" s="77">
        <v>44873</v>
      </c>
    </row>
    <row r="1201" spans="1:10" x14ac:dyDescent="0.25">
      <c r="A1201" s="76" t="s">
        <v>3017</v>
      </c>
      <c r="B1201" s="76" t="s">
        <v>3019</v>
      </c>
      <c r="C1201" s="76" t="s">
        <v>15039</v>
      </c>
      <c r="D1201" s="76" t="s">
        <v>15033</v>
      </c>
      <c r="E1201" s="76" t="s">
        <v>15033</v>
      </c>
      <c r="F1201" s="76" t="s">
        <v>15033</v>
      </c>
      <c r="G1201" s="76">
        <v>2650</v>
      </c>
      <c r="H1201" s="76">
        <v>2120</v>
      </c>
      <c r="I1201" s="77">
        <v>44531</v>
      </c>
      <c r="J1201" s="77">
        <v>44873</v>
      </c>
    </row>
    <row r="1202" spans="1:10" x14ac:dyDescent="0.25">
      <c r="A1202" s="76" t="s">
        <v>3017</v>
      </c>
      <c r="B1202" s="76" t="s">
        <v>3019</v>
      </c>
      <c r="C1202" s="76" t="s">
        <v>15039</v>
      </c>
      <c r="D1202" s="76" t="s">
        <v>15033</v>
      </c>
      <c r="E1202" s="76" t="s">
        <v>15033</v>
      </c>
      <c r="F1202" s="76" t="s">
        <v>15033</v>
      </c>
      <c r="G1202" s="76">
        <v>2500</v>
      </c>
      <c r="H1202" s="76">
        <v>2000</v>
      </c>
      <c r="I1202" s="77">
        <v>44468</v>
      </c>
      <c r="J1202" s="77">
        <v>44530</v>
      </c>
    </row>
    <row r="1203" spans="1:10" x14ac:dyDescent="0.25">
      <c r="A1203" s="76" t="s">
        <v>3017</v>
      </c>
      <c r="B1203" s="76" t="s">
        <v>3019</v>
      </c>
      <c r="C1203" s="76" t="s">
        <v>15039</v>
      </c>
      <c r="D1203" s="76" t="s">
        <v>15033</v>
      </c>
      <c r="E1203" s="76" t="s">
        <v>15033</v>
      </c>
      <c r="F1203" s="76" t="s">
        <v>15033</v>
      </c>
      <c r="G1203" s="76">
        <v>2125</v>
      </c>
      <c r="H1203" s="76">
        <v>1700</v>
      </c>
      <c r="I1203" s="77">
        <v>44250</v>
      </c>
      <c r="J1203" s="77">
        <v>44467</v>
      </c>
    </row>
    <row r="1204" spans="1:10" x14ac:dyDescent="0.25">
      <c r="A1204" s="76" t="s">
        <v>3017</v>
      </c>
      <c r="B1204" s="76" t="s">
        <v>3019</v>
      </c>
      <c r="C1204" s="76" t="s">
        <v>15039</v>
      </c>
      <c r="D1204" s="76" t="s">
        <v>15033</v>
      </c>
      <c r="E1204" s="76" t="s">
        <v>15033</v>
      </c>
      <c r="F1204" s="76" t="s">
        <v>15033</v>
      </c>
      <c r="G1204" s="76">
        <v>2125</v>
      </c>
      <c r="H1204" s="76">
        <v>1700</v>
      </c>
      <c r="I1204" s="77">
        <v>44236</v>
      </c>
      <c r="J1204" s="77">
        <v>44249</v>
      </c>
    </row>
    <row r="1205" spans="1:10" x14ac:dyDescent="0.25">
      <c r="A1205" s="76" t="s">
        <v>3017</v>
      </c>
      <c r="B1205" s="76" t="s">
        <v>3019</v>
      </c>
      <c r="C1205" s="76" t="s">
        <v>15032</v>
      </c>
      <c r="D1205" s="76" t="s">
        <v>15033</v>
      </c>
      <c r="E1205" s="76" t="s">
        <v>15033</v>
      </c>
      <c r="F1205" s="76" t="s">
        <v>15033</v>
      </c>
      <c r="G1205" s="76">
        <v>2500</v>
      </c>
      <c r="H1205" s="76">
        <v>2000</v>
      </c>
      <c r="I1205" s="77">
        <v>44215</v>
      </c>
      <c r="J1205" s="77">
        <v>44530</v>
      </c>
    </row>
    <row r="1206" spans="1:10" x14ac:dyDescent="0.25">
      <c r="A1206" s="76" t="s">
        <v>3017</v>
      </c>
      <c r="B1206" s="76" t="s">
        <v>3019</v>
      </c>
      <c r="C1206" s="76" t="s">
        <v>15039</v>
      </c>
      <c r="D1206" s="76" t="s">
        <v>15033</v>
      </c>
      <c r="E1206" s="76" t="s">
        <v>15033</v>
      </c>
      <c r="F1206" s="76" t="s">
        <v>15033</v>
      </c>
      <c r="G1206" s="76">
        <v>2000</v>
      </c>
      <c r="H1206" s="76">
        <v>1600</v>
      </c>
      <c r="I1206" s="77">
        <v>44215</v>
      </c>
      <c r="J1206" s="77">
        <v>44235</v>
      </c>
    </row>
    <row r="1207" spans="1:10" x14ac:dyDescent="0.25">
      <c r="A1207" s="76" t="s">
        <v>3017</v>
      </c>
      <c r="B1207" s="76" t="s">
        <v>3019</v>
      </c>
      <c r="C1207" s="76" t="s">
        <v>15032</v>
      </c>
      <c r="D1207" s="76" t="s">
        <v>15033</v>
      </c>
      <c r="E1207" s="76" t="s">
        <v>15033</v>
      </c>
      <c r="F1207" s="76" t="s">
        <v>15033</v>
      </c>
      <c r="G1207" s="76">
        <v>2500</v>
      </c>
      <c r="H1207" s="76">
        <v>2000</v>
      </c>
      <c r="I1207" s="77">
        <v>44200</v>
      </c>
      <c r="J1207" s="77">
        <v>44214</v>
      </c>
    </row>
    <row r="1208" spans="1:10" x14ac:dyDescent="0.25">
      <c r="A1208" s="76" t="s">
        <v>3017</v>
      </c>
      <c r="B1208" s="76" t="s">
        <v>3019</v>
      </c>
      <c r="C1208" s="76" t="s">
        <v>15039</v>
      </c>
      <c r="D1208" s="76" t="s">
        <v>15033</v>
      </c>
      <c r="E1208" s="76" t="s">
        <v>15033</v>
      </c>
      <c r="F1208" s="76" t="s">
        <v>15033</v>
      </c>
      <c r="G1208" s="76">
        <v>2000</v>
      </c>
      <c r="H1208" s="76">
        <v>1600</v>
      </c>
      <c r="I1208" s="77">
        <v>44200</v>
      </c>
      <c r="J1208" s="77">
        <v>44214</v>
      </c>
    </row>
    <row r="1209" spans="1:10" x14ac:dyDescent="0.25">
      <c r="A1209" s="76" t="s">
        <v>3036</v>
      </c>
      <c r="B1209" s="76" t="s">
        <v>3039</v>
      </c>
      <c r="C1209" s="76" t="s">
        <v>15032</v>
      </c>
      <c r="D1209" s="76" t="s">
        <v>15033</v>
      </c>
      <c r="E1209" s="76" t="s">
        <v>15033</v>
      </c>
      <c r="F1209" s="76" t="s">
        <v>15033</v>
      </c>
      <c r="G1209" s="76">
        <v>2040</v>
      </c>
      <c r="H1209" s="76">
        <v>1632</v>
      </c>
      <c r="I1209" s="77">
        <v>45579</v>
      </c>
      <c r="J1209" s="77">
        <v>2958465</v>
      </c>
    </row>
    <row r="1210" spans="1:10" x14ac:dyDescent="0.25">
      <c r="A1210" s="76" t="s">
        <v>3036</v>
      </c>
      <c r="B1210" s="76" t="s">
        <v>3039</v>
      </c>
      <c r="C1210" s="76" t="s">
        <v>15032</v>
      </c>
      <c r="D1210" s="76" t="s">
        <v>15033</v>
      </c>
      <c r="E1210" s="76" t="s">
        <v>15033</v>
      </c>
      <c r="F1210" s="76" t="s">
        <v>15033</v>
      </c>
      <c r="G1210" s="76">
        <v>1940</v>
      </c>
      <c r="H1210" s="76">
        <v>1552</v>
      </c>
      <c r="I1210" s="77">
        <v>45348</v>
      </c>
      <c r="J1210" s="77">
        <v>45578</v>
      </c>
    </row>
    <row r="1211" spans="1:10" x14ac:dyDescent="0.25">
      <c r="A1211" s="76" t="s">
        <v>3036</v>
      </c>
      <c r="B1211" s="76" t="s">
        <v>3039</v>
      </c>
      <c r="C1211" s="76" t="s">
        <v>15032</v>
      </c>
      <c r="D1211" s="76" t="s">
        <v>15033</v>
      </c>
      <c r="E1211" s="76" t="s">
        <v>15033</v>
      </c>
      <c r="F1211" s="76" t="s">
        <v>15033</v>
      </c>
      <c r="G1211" s="76">
        <v>1886</v>
      </c>
      <c r="H1211" s="76">
        <v>1509</v>
      </c>
      <c r="I1211" s="77">
        <v>44923</v>
      </c>
      <c r="J1211" s="77">
        <v>45347</v>
      </c>
    </row>
    <row r="1212" spans="1:10" x14ac:dyDescent="0.25">
      <c r="A1212" s="76" t="s">
        <v>3043</v>
      </c>
      <c r="B1212" s="76" t="s">
        <v>3045</v>
      </c>
      <c r="C1212" s="76" t="s">
        <v>15032</v>
      </c>
      <c r="D1212" s="76" t="s">
        <v>15033</v>
      </c>
      <c r="E1212" s="76" t="s">
        <v>15033</v>
      </c>
      <c r="F1212" s="76" t="s">
        <v>15033</v>
      </c>
      <c r="G1212" s="76">
        <v>720</v>
      </c>
      <c r="H1212" s="76">
        <v>576</v>
      </c>
      <c r="I1212" s="77">
        <v>45579</v>
      </c>
      <c r="J1212" s="77">
        <v>2958465</v>
      </c>
    </row>
    <row r="1213" spans="1:10" x14ac:dyDescent="0.25">
      <c r="A1213" s="76" t="s">
        <v>3043</v>
      </c>
      <c r="B1213" s="76" t="s">
        <v>3045</v>
      </c>
      <c r="C1213" s="76" t="s">
        <v>15032</v>
      </c>
      <c r="D1213" s="76" t="s">
        <v>15033</v>
      </c>
      <c r="E1213" s="76" t="s">
        <v>15033</v>
      </c>
      <c r="F1213" s="76" t="s">
        <v>15033</v>
      </c>
      <c r="G1213" s="76">
        <v>690</v>
      </c>
      <c r="H1213" s="76">
        <v>552</v>
      </c>
      <c r="I1213" s="77">
        <v>45348</v>
      </c>
      <c r="J1213" s="77">
        <v>45578</v>
      </c>
    </row>
    <row r="1214" spans="1:10" x14ac:dyDescent="0.25">
      <c r="A1214" s="76" t="s">
        <v>3043</v>
      </c>
      <c r="B1214" s="76" t="s">
        <v>3045</v>
      </c>
      <c r="C1214" s="76" t="s">
        <v>15032</v>
      </c>
      <c r="D1214" s="76" t="s">
        <v>15033</v>
      </c>
      <c r="E1214" s="76" t="s">
        <v>15033</v>
      </c>
      <c r="F1214" s="76" t="s">
        <v>15033</v>
      </c>
      <c r="G1214" s="76">
        <v>672</v>
      </c>
      <c r="H1214" s="76">
        <v>538</v>
      </c>
      <c r="I1214" s="77">
        <v>44923</v>
      </c>
      <c r="J1214" s="77">
        <v>45347</v>
      </c>
    </row>
    <row r="1215" spans="1:10" x14ac:dyDescent="0.25">
      <c r="A1215" s="76" t="s">
        <v>3050</v>
      </c>
      <c r="B1215" s="76" t="s">
        <v>3052</v>
      </c>
      <c r="C1215" s="76" t="s">
        <v>15032</v>
      </c>
      <c r="D1215" s="76" t="s">
        <v>15033</v>
      </c>
      <c r="E1215" s="76" t="s">
        <v>15033</v>
      </c>
      <c r="F1215" s="76" t="s">
        <v>15033</v>
      </c>
      <c r="G1215" s="76">
        <v>1410</v>
      </c>
      <c r="H1215" s="76">
        <v>1128</v>
      </c>
      <c r="I1215" s="77">
        <v>45579</v>
      </c>
      <c r="J1215" s="77">
        <v>2958465</v>
      </c>
    </row>
    <row r="1216" spans="1:10" x14ac:dyDescent="0.25">
      <c r="A1216" s="76" t="s">
        <v>3050</v>
      </c>
      <c r="B1216" s="76" t="s">
        <v>3052</v>
      </c>
      <c r="C1216" s="76" t="s">
        <v>15032</v>
      </c>
      <c r="D1216" s="76" t="s">
        <v>15033</v>
      </c>
      <c r="E1216" s="76" t="s">
        <v>15033</v>
      </c>
      <c r="F1216" s="76" t="s">
        <v>15033</v>
      </c>
      <c r="G1216" s="76">
        <v>1340</v>
      </c>
      <c r="H1216" s="76">
        <v>1072</v>
      </c>
      <c r="I1216" s="77">
        <v>45349</v>
      </c>
      <c r="J1216" s="77">
        <v>45578</v>
      </c>
    </row>
    <row r="1217" spans="1:10" x14ac:dyDescent="0.25">
      <c r="A1217" s="76" t="s">
        <v>3050</v>
      </c>
      <c r="B1217" s="76" t="s">
        <v>3052</v>
      </c>
      <c r="C1217" s="76" t="s">
        <v>15032</v>
      </c>
      <c r="D1217" s="76" t="s">
        <v>15033</v>
      </c>
      <c r="E1217" s="76" t="s">
        <v>15033</v>
      </c>
      <c r="F1217" s="76" t="s">
        <v>15033</v>
      </c>
      <c r="G1217" s="76">
        <v>1301</v>
      </c>
      <c r="H1217" s="76">
        <v>1041</v>
      </c>
      <c r="I1217" s="77">
        <v>44922</v>
      </c>
      <c r="J1217" s="77">
        <v>45348</v>
      </c>
    </row>
    <row r="1218" spans="1:10" x14ac:dyDescent="0.25">
      <c r="A1218" s="76" t="s">
        <v>3064</v>
      </c>
      <c r="B1218" s="76" t="s">
        <v>3067</v>
      </c>
      <c r="C1218" s="76" t="s">
        <v>15032</v>
      </c>
      <c r="D1218" s="76" t="s">
        <v>15033</v>
      </c>
      <c r="E1218" s="76" t="s">
        <v>15033</v>
      </c>
      <c r="F1218" s="76" t="s">
        <v>15033</v>
      </c>
      <c r="G1218" s="76">
        <v>2370</v>
      </c>
      <c r="H1218" s="76">
        <v>1896</v>
      </c>
      <c r="I1218" s="77">
        <v>45609</v>
      </c>
      <c r="J1218" s="77">
        <v>2958465</v>
      </c>
    </row>
    <row r="1219" spans="1:10" x14ac:dyDescent="0.25">
      <c r="A1219" s="76" t="s">
        <v>3064</v>
      </c>
      <c r="B1219" s="76" t="s">
        <v>3067</v>
      </c>
      <c r="C1219" s="76" t="s">
        <v>15032</v>
      </c>
      <c r="D1219" s="76" t="s">
        <v>15034</v>
      </c>
      <c r="E1219" s="76" t="s">
        <v>15143</v>
      </c>
      <c r="F1219" s="76" t="s">
        <v>15144</v>
      </c>
      <c r="G1219" s="76">
        <v>0</v>
      </c>
      <c r="H1219" s="76">
        <v>0</v>
      </c>
      <c r="I1219" s="77">
        <v>44985</v>
      </c>
      <c r="J1219" s="77">
        <v>2958465</v>
      </c>
    </row>
    <row r="1220" spans="1:10" x14ac:dyDescent="0.25">
      <c r="A1220" s="76" t="s">
        <v>3064</v>
      </c>
      <c r="B1220" s="76" t="s">
        <v>3067</v>
      </c>
      <c r="C1220" s="76" t="s">
        <v>15032</v>
      </c>
      <c r="D1220" s="76" t="s">
        <v>15034</v>
      </c>
      <c r="E1220" s="76" t="s">
        <v>15043</v>
      </c>
      <c r="F1220" s="76" t="s">
        <v>15043</v>
      </c>
      <c r="G1220" s="76">
        <v>0</v>
      </c>
      <c r="H1220" s="76">
        <v>0</v>
      </c>
      <c r="I1220" s="77">
        <v>44985</v>
      </c>
      <c r="J1220" s="77">
        <v>2958465</v>
      </c>
    </row>
    <row r="1221" spans="1:10" x14ac:dyDescent="0.25">
      <c r="A1221" s="76" t="s">
        <v>3064</v>
      </c>
      <c r="B1221" s="76" t="s">
        <v>3067</v>
      </c>
      <c r="C1221" s="76" t="s">
        <v>15032</v>
      </c>
      <c r="D1221" s="76" t="s">
        <v>15033</v>
      </c>
      <c r="E1221" s="76" t="s">
        <v>15033</v>
      </c>
      <c r="F1221" s="76" t="s">
        <v>15033</v>
      </c>
      <c r="G1221" s="76">
        <v>2150</v>
      </c>
      <c r="H1221" s="76">
        <v>1720</v>
      </c>
      <c r="I1221" s="77">
        <v>44985</v>
      </c>
      <c r="J1221" s="77">
        <v>45608</v>
      </c>
    </row>
    <row r="1222" spans="1:10" x14ac:dyDescent="0.25">
      <c r="A1222" s="76" t="s">
        <v>3070</v>
      </c>
      <c r="B1222" s="76" t="s">
        <v>3072</v>
      </c>
      <c r="C1222" s="76" t="s">
        <v>15032</v>
      </c>
      <c r="D1222" s="76" t="s">
        <v>15033</v>
      </c>
      <c r="E1222" s="76" t="s">
        <v>15033</v>
      </c>
      <c r="F1222" s="76" t="s">
        <v>15033</v>
      </c>
      <c r="G1222" s="76">
        <v>2310</v>
      </c>
      <c r="H1222" s="76">
        <v>1848</v>
      </c>
      <c r="I1222" s="77">
        <v>45609</v>
      </c>
      <c r="J1222" s="77">
        <v>2958465</v>
      </c>
    </row>
    <row r="1223" spans="1:10" x14ac:dyDescent="0.25">
      <c r="A1223" s="76" t="s">
        <v>3070</v>
      </c>
      <c r="B1223" s="76" t="s">
        <v>3072</v>
      </c>
      <c r="C1223" s="76" t="s">
        <v>15039</v>
      </c>
      <c r="D1223" s="76" t="s">
        <v>15033</v>
      </c>
      <c r="E1223" s="76" t="s">
        <v>15033</v>
      </c>
      <c r="F1223" s="76" t="s">
        <v>15033</v>
      </c>
      <c r="G1223" s="76">
        <v>2310</v>
      </c>
      <c r="H1223" s="76">
        <v>1848</v>
      </c>
      <c r="I1223" s="77">
        <v>45609</v>
      </c>
      <c r="J1223" s="77">
        <v>2958465</v>
      </c>
    </row>
    <row r="1224" spans="1:10" x14ac:dyDescent="0.25">
      <c r="A1224" s="76" t="s">
        <v>3070</v>
      </c>
      <c r="B1224" s="76" t="s">
        <v>3072</v>
      </c>
      <c r="C1224" s="76" t="s">
        <v>15032</v>
      </c>
      <c r="D1224" s="76" t="s">
        <v>15033</v>
      </c>
      <c r="E1224" s="76" t="s">
        <v>15033</v>
      </c>
      <c r="F1224" s="76" t="s">
        <v>15033</v>
      </c>
      <c r="G1224" s="76">
        <v>2200</v>
      </c>
      <c r="H1224" s="76">
        <v>1760</v>
      </c>
      <c r="I1224" s="77">
        <v>44979</v>
      </c>
      <c r="J1224" s="77">
        <v>45608</v>
      </c>
    </row>
    <row r="1225" spans="1:10" x14ac:dyDescent="0.25">
      <c r="A1225" s="76" t="s">
        <v>3070</v>
      </c>
      <c r="B1225" s="76" t="s">
        <v>3072</v>
      </c>
      <c r="C1225" s="76" t="s">
        <v>15039</v>
      </c>
      <c r="D1225" s="76" t="s">
        <v>15033</v>
      </c>
      <c r="E1225" s="76" t="s">
        <v>15033</v>
      </c>
      <c r="F1225" s="76" t="s">
        <v>15033</v>
      </c>
      <c r="G1225" s="76">
        <v>2200</v>
      </c>
      <c r="H1225" s="76">
        <v>1760</v>
      </c>
      <c r="I1225" s="77">
        <v>44979</v>
      </c>
      <c r="J1225" s="77">
        <v>45608</v>
      </c>
    </row>
    <row r="1226" spans="1:10" x14ac:dyDescent="0.25">
      <c r="A1226" s="76" t="s">
        <v>3070</v>
      </c>
      <c r="B1226" s="76" t="s">
        <v>3072</v>
      </c>
      <c r="C1226" s="76" t="s">
        <v>15032</v>
      </c>
      <c r="D1226" s="76" t="s">
        <v>15033</v>
      </c>
      <c r="E1226" s="76" t="s">
        <v>15033</v>
      </c>
      <c r="F1226" s="76" t="s">
        <v>15033</v>
      </c>
      <c r="G1226" s="76">
        <v>2190</v>
      </c>
      <c r="H1226" s="76">
        <v>1752</v>
      </c>
      <c r="I1226" s="77">
        <v>44931</v>
      </c>
      <c r="J1226" s="77">
        <v>44978</v>
      </c>
    </row>
    <row r="1227" spans="1:10" x14ac:dyDescent="0.25">
      <c r="A1227" s="76" t="s">
        <v>3070</v>
      </c>
      <c r="B1227" s="76" t="s">
        <v>3072</v>
      </c>
      <c r="C1227" s="76" t="s">
        <v>15039</v>
      </c>
      <c r="D1227" s="76" t="s">
        <v>15033</v>
      </c>
      <c r="E1227" s="76" t="s">
        <v>15033</v>
      </c>
      <c r="F1227" s="76" t="s">
        <v>15033</v>
      </c>
      <c r="G1227" s="76">
        <v>2190</v>
      </c>
      <c r="H1227" s="76">
        <v>1752</v>
      </c>
      <c r="I1227" s="77">
        <v>44931</v>
      </c>
      <c r="J1227" s="77">
        <v>44978</v>
      </c>
    </row>
    <row r="1228" spans="1:10" x14ac:dyDescent="0.25">
      <c r="A1228" s="76" t="s">
        <v>3070</v>
      </c>
      <c r="B1228" s="76" t="s">
        <v>3072</v>
      </c>
      <c r="C1228" s="76" t="s">
        <v>15039</v>
      </c>
      <c r="D1228" s="76" t="s">
        <v>15033</v>
      </c>
      <c r="E1228" s="76" t="s">
        <v>15033</v>
      </c>
      <c r="F1228" s="76" t="s">
        <v>15033</v>
      </c>
      <c r="G1228" s="76">
        <v>2000</v>
      </c>
      <c r="H1228" s="76">
        <v>1600</v>
      </c>
      <c r="I1228" s="77">
        <v>44718</v>
      </c>
      <c r="J1228" s="77">
        <v>44930</v>
      </c>
    </row>
    <row r="1229" spans="1:10" x14ac:dyDescent="0.25">
      <c r="A1229" s="76" t="s">
        <v>3070</v>
      </c>
      <c r="B1229" s="76" t="s">
        <v>3072</v>
      </c>
      <c r="C1229" s="76" t="s">
        <v>15032</v>
      </c>
      <c r="D1229" s="76" t="s">
        <v>15034</v>
      </c>
      <c r="E1229" s="76" t="s">
        <v>15072</v>
      </c>
      <c r="F1229" s="76" t="s">
        <v>15038</v>
      </c>
      <c r="G1229" s="76">
        <v>0</v>
      </c>
      <c r="H1229" s="76">
        <v>0</v>
      </c>
      <c r="I1229" s="77">
        <v>44509</v>
      </c>
      <c r="J1229" s="77">
        <v>2958465</v>
      </c>
    </row>
    <row r="1230" spans="1:10" x14ac:dyDescent="0.25">
      <c r="A1230" s="76" t="s">
        <v>3070</v>
      </c>
      <c r="B1230" s="76" t="s">
        <v>3072</v>
      </c>
      <c r="C1230" s="76" t="s">
        <v>15032</v>
      </c>
      <c r="D1230" s="76" t="s">
        <v>15034</v>
      </c>
      <c r="E1230" s="76" t="s">
        <v>15071</v>
      </c>
      <c r="F1230" s="76" t="s">
        <v>15038</v>
      </c>
      <c r="G1230" s="76">
        <v>0</v>
      </c>
      <c r="H1230" s="76">
        <v>0</v>
      </c>
      <c r="I1230" s="77">
        <v>44250</v>
      </c>
      <c r="J1230" s="77">
        <v>2958465</v>
      </c>
    </row>
    <row r="1231" spans="1:10" x14ac:dyDescent="0.25">
      <c r="A1231" s="76" t="s">
        <v>3070</v>
      </c>
      <c r="B1231" s="76" t="s">
        <v>3072</v>
      </c>
      <c r="C1231" s="76" t="s">
        <v>15032</v>
      </c>
      <c r="D1231" s="76" t="s">
        <v>15034</v>
      </c>
      <c r="E1231" s="76" t="s">
        <v>15078</v>
      </c>
      <c r="F1231" s="76" t="s">
        <v>15069</v>
      </c>
      <c r="G1231" s="76">
        <v>0</v>
      </c>
      <c r="H1231" s="76">
        <v>0</v>
      </c>
      <c r="I1231" s="77">
        <v>44232</v>
      </c>
      <c r="J1231" s="77">
        <v>2958465</v>
      </c>
    </row>
    <row r="1232" spans="1:10" x14ac:dyDescent="0.25">
      <c r="A1232" s="76" t="s">
        <v>3070</v>
      </c>
      <c r="B1232" s="76" t="s">
        <v>3072</v>
      </c>
      <c r="C1232" s="76" t="s">
        <v>15032</v>
      </c>
      <c r="D1232" s="76" t="s">
        <v>15034</v>
      </c>
      <c r="E1232" s="76" t="s">
        <v>15042</v>
      </c>
      <c r="F1232" s="76" t="s">
        <v>15042</v>
      </c>
      <c r="G1232" s="76">
        <v>0</v>
      </c>
      <c r="H1232" s="76">
        <v>0</v>
      </c>
      <c r="I1232" s="77">
        <v>44064</v>
      </c>
      <c r="J1232" s="77">
        <v>2958465</v>
      </c>
    </row>
    <row r="1233" spans="1:10" x14ac:dyDescent="0.25">
      <c r="A1233" s="76" t="s">
        <v>3070</v>
      </c>
      <c r="B1233" s="76" t="s">
        <v>3072</v>
      </c>
      <c r="C1233" s="76" t="s">
        <v>15032</v>
      </c>
      <c r="D1233" s="76" t="s">
        <v>15033</v>
      </c>
      <c r="E1233" s="76" t="s">
        <v>15033</v>
      </c>
      <c r="F1233" s="76" t="s">
        <v>15033</v>
      </c>
      <c r="G1233" s="76">
        <v>2000</v>
      </c>
      <c r="H1233" s="76">
        <v>1600</v>
      </c>
      <c r="I1233" s="77">
        <v>44064</v>
      </c>
      <c r="J1233" s="77">
        <v>44930</v>
      </c>
    </row>
    <row r="1234" spans="1:10" x14ac:dyDescent="0.25">
      <c r="A1234" s="76" t="s">
        <v>3116</v>
      </c>
      <c r="B1234" s="76" t="s">
        <v>3118</v>
      </c>
      <c r="C1234" s="76" t="s">
        <v>15032</v>
      </c>
      <c r="D1234" s="76" t="s">
        <v>15034</v>
      </c>
      <c r="E1234" s="76" t="s">
        <v>15083</v>
      </c>
      <c r="F1234" s="76" t="s">
        <v>15051</v>
      </c>
      <c r="G1234" s="76">
        <v>1420</v>
      </c>
      <c r="H1234" s="76">
        <v>1136</v>
      </c>
      <c r="I1234" s="77">
        <v>45546</v>
      </c>
      <c r="J1234" s="77">
        <v>2958465</v>
      </c>
    </row>
    <row r="1235" spans="1:10" x14ac:dyDescent="0.25">
      <c r="A1235" s="76" t="s">
        <v>3116</v>
      </c>
      <c r="B1235" s="76" t="s">
        <v>3118</v>
      </c>
      <c r="C1235" s="76" t="s">
        <v>15032</v>
      </c>
      <c r="D1235" s="76" t="s">
        <v>15033</v>
      </c>
      <c r="E1235" s="76" t="s">
        <v>15033</v>
      </c>
      <c r="F1235" s="76" t="s">
        <v>15033</v>
      </c>
      <c r="G1235" s="76">
        <v>2840</v>
      </c>
      <c r="H1235" s="76">
        <v>2272</v>
      </c>
      <c r="I1235" s="77">
        <v>45546</v>
      </c>
      <c r="J1235" s="77">
        <v>2958465</v>
      </c>
    </row>
    <row r="1236" spans="1:10" x14ac:dyDescent="0.25">
      <c r="A1236" s="76" t="s">
        <v>3116</v>
      </c>
      <c r="B1236" s="76" t="s">
        <v>3118</v>
      </c>
      <c r="C1236" s="76" t="s">
        <v>15039</v>
      </c>
      <c r="D1236" s="76" t="s">
        <v>15034</v>
      </c>
      <c r="E1236" s="76" t="s">
        <v>15083</v>
      </c>
      <c r="F1236" s="76" t="s">
        <v>15051</v>
      </c>
      <c r="G1236" s="76">
        <v>1420</v>
      </c>
      <c r="H1236" s="76">
        <v>1136</v>
      </c>
      <c r="I1236" s="77">
        <v>45546</v>
      </c>
      <c r="J1236" s="77">
        <v>2958465</v>
      </c>
    </row>
    <row r="1237" spans="1:10" x14ac:dyDescent="0.25">
      <c r="A1237" s="76" t="s">
        <v>3116</v>
      </c>
      <c r="B1237" s="76" t="s">
        <v>3118</v>
      </c>
      <c r="C1237" s="76" t="s">
        <v>15039</v>
      </c>
      <c r="D1237" s="76" t="s">
        <v>15033</v>
      </c>
      <c r="E1237" s="76" t="s">
        <v>15033</v>
      </c>
      <c r="F1237" s="76" t="s">
        <v>15033</v>
      </c>
      <c r="G1237" s="76">
        <v>2840</v>
      </c>
      <c r="H1237" s="76">
        <v>2272</v>
      </c>
      <c r="I1237" s="77">
        <v>45546</v>
      </c>
      <c r="J1237" s="77">
        <v>2958465</v>
      </c>
    </row>
    <row r="1238" spans="1:10" x14ac:dyDescent="0.25">
      <c r="A1238" s="76" t="s">
        <v>3116</v>
      </c>
      <c r="B1238" s="76" t="s">
        <v>3118</v>
      </c>
      <c r="C1238" s="76" t="s">
        <v>15032</v>
      </c>
      <c r="D1238" s="76" t="s">
        <v>15034</v>
      </c>
      <c r="E1238" s="76" t="s">
        <v>15083</v>
      </c>
      <c r="F1238" s="76" t="s">
        <v>15051</v>
      </c>
      <c r="G1238" s="76">
        <v>1350</v>
      </c>
      <c r="H1238" s="76">
        <v>1080</v>
      </c>
      <c r="I1238" s="77">
        <v>44824</v>
      </c>
      <c r="J1238" s="77">
        <v>45545</v>
      </c>
    </row>
    <row r="1239" spans="1:10" x14ac:dyDescent="0.25">
      <c r="A1239" s="76" t="s">
        <v>3116</v>
      </c>
      <c r="B1239" s="76" t="s">
        <v>3118</v>
      </c>
      <c r="C1239" s="76" t="s">
        <v>15032</v>
      </c>
      <c r="D1239" s="76" t="s">
        <v>15033</v>
      </c>
      <c r="E1239" s="76" t="s">
        <v>15033</v>
      </c>
      <c r="F1239" s="76" t="s">
        <v>15033</v>
      </c>
      <c r="G1239" s="76">
        <v>2700</v>
      </c>
      <c r="H1239" s="76">
        <v>2160</v>
      </c>
      <c r="I1239" s="77">
        <v>44824</v>
      </c>
      <c r="J1239" s="77">
        <v>45545</v>
      </c>
    </row>
    <row r="1240" spans="1:10" x14ac:dyDescent="0.25">
      <c r="A1240" s="76" t="s">
        <v>3116</v>
      </c>
      <c r="B1240" s="76" t="s">
        <v>3118</v>
      </c>
      <c r="C1240" s="76" t="s">
        <v>15039</v>
      </c>
      <c r="D1240" s="76" t="s">
        <v>15034</v>
      </c>
      <c r="E1240" s="76" t="s">
        <v>15083</v>
      </c>
      <c r="F1240" s="76" t="s">
        <v>15051</v>
      </c>
      <c r="G1240" s="76">
        <v>1350</v>
      </c>
      <c r="H1240" s="76">
        <v>1080</v>
      </c>
      <c r="I1240" s="77">
        <v>44824</v>
      </c>
      <c r="J1240" s="77">
        <v>45545</v>
      </c>
    </row>
    <row r="1241" spans="1:10" x14ac:dyDescent="0.25">
      <c r="A1241" s="76" t="s">
        <v>3116</v>
      </c>
      <c r="B1241" s="76" t="s">
        <v>3118</v>
      </c>
      <c r="C1241" s="76" t="s">
        <v>15039</v>
      </c>
      <c r="D1241" s="76" t="s">
        <v>15033</v>
      </c>
      <c r="E1241" s="76" t="s">
        <v>15033</v>
      </c>
      <c r="F1241" s="76" t="s">
        <v>15033</v>
      </c>
      <c r="G1241" s="76">
        <v>2700</v>
      </c>
      <c r="H1241" s="76">
        <v>2160</v>
      </c>
      <c r="I1241" s="77">
        <v>44824</v>
      </c>
      <c r="J1241" s="77">
        <v>45545</v>
      </c>
    </row>
    <row r="1242" spans="1:10" x14ac:dyDescent="0.25">
      <c r="A1242" s="76" t="s">
        <v>3116</v>
      </c>
      <c r="B1242" s="76" t="s">
        <v>3118</v>
      </c>
      <c r="C1242" s="76" t="s">
        <v>15032</v>
      </c>
      <c r="D1242" s="76" t="s">
        <v>15034</v>
      </c>
      <c r="E1242" s="76" t="s">
        <v>15083</v>
      </c>
      <c r="F1242" s="76" t="s">
        <v>15051</v>
      </c>
      <c r="G1242" s="76">
        <v>1225</v>
      </c>
      <c r="H1242" s="76">
        <v>980</v>
      </c>
      <c r="I1242" s="77">
        <v>44494</v>
      </c>
      <c r="J1242" s="77">
        <v>44823</v>
      </c>
    </row>
    <row r="1243" spans="1:10" x14ac:dyDescent="0.25">
      <c r="A1243" s="76" t="s">
        <v>3116</v>
      </c>
      <c r="B1243" s="76" t="s">
        <v>3118</v>
      </c>
      <c r="C1243" s="76" t="s">
        <v>15032</v>
      </c>
      <c r="D1243" s="76" t="s">
        <v>15033</v>
      </c>
      <c r="E1243" s="76" t="s">
        <v>15033</v>
      </c>
      <c r="F1243" s="76" t="s">
        <v>15033</v>
      </c>
      <c r="G1243" s="76">
        <v>2450</v>
      </c>
      <c r="H1243" s="76">
        <v>1960</v>
      </c>
      <c r="I1243" s="77">
        <v>44494</v>
      </c>
      <c r="J1243" s="77">
        <v>44823</v>
      </c>
    </row>
    <row r="1244" spans="1:10" x14ac:dyDescent="0.25">
      <c r="A1244" s="76" t="s">
        <v>3116</v>
      </c>
      <c r="B1244" s="76" t="s">
        <v>3118</v>
      </c>
      <c r="C1244" s="76" t="s">
        <v>15039</v>
      </c>
      <c r="D1244" s="76" t="s">
        <v>15034</v>
      </c>
      <c r="E1244" s="76" t="s">
        <v>15083</v>
      </c>
      <c r="F1244" s="76" t="s">
        <v>15051</v>
      </c>
      <c r="G1244" s="76">
        <v>1225</v>
      </c>
      <c r="H1244" s="76">
        <v>980</v>
      </c>
      <c r="I1244" s="77">
        <v>44494</v>
      </c>
      <c r="J1244" s="77">
        <v>44823</v>
      </c>
    </row>
    <row r="1245" spans="1:10" x14ac:dyDescent="0.25">
      <c r="A1245" s="76" t="s">
        <v>3116</v>
      </c>
      <c r="B1245" s="76" t="s">
        <v>3118</v>
      </c>
      <c r="C1245" s="76" t="s">
        <v>15039</v>
      </c>
      <c r="D1245" s="76" t="s">
        <v>15033</v>
      </c>
      <c r="E1245" s="76" t="s">
        <v>15033</v>
      </c>
      <c r="F1245" s="76" t="s">
        <v>15033</v>
      </c>
      <c r="G1245" s="76">
        <v>2450</v>
      </c>
      <c r="H1245" s="76">
        <v>1960</v>
      </c>
      <c r="I1245" s="77">
        <v>44494</v>
      </c>
      <c r="J1245" s="77">
        <v>44823</v>
      </c>
    </row>
    <row r="1246" spans="1:10" x14ac:dyDescent="0.25">
      <c r="A1246" s="76" t="s">
        <v>3116</v>
      </c>
      <c r="B1246" s="76" t="s">
        <v>3118</v>
      </c>
      <c r="C1246" s="76" t="s">
        <v>15039</v>
      </c>
      <c r="D1246" s="76" t="s">
        <v>15034</v>
      </c>
      <c r="E1246" s="76" t="s">
        <v>15083</v>
      </c>
      <c r="F1246" s="76" t="s">
        <v>15051</v>
      </c>
      <c r="G1246" s="76">
        <v>1000</v>
      </c>
      <c r="H1246" s="76">
        <v>800</v>
      </c>
      <c r="I1246" s="77">
        <v>44425</v>
      </c>
      <c r="J1246" s="77">
        <v>44493</v>
      </c>
    </row>
    <row r="1247" spans="1:10" x14ac:dyDescent="0.25">
      <c r="A1247" s="76" t="s">
        <v>3116</v>
      </c>
      <c r="B1247" s="76" t="s">
        <v>3118</v>
      </c>
      <c r="C1247" s="76" t="s">
        <v>15039</v>
      </c>
      <c r="D1247" s="76" t="s">
        <v>15033</v>
      </c>
      <c r="E1247" s="76" t="s">
        <v>15033</v>
      </c>
      <c r="F1247" s="76" t="s">
        <v>15033</v>
      </c>
      <c r="G1247" s="76">
        <v>2100</v>
      </c>
      <c r="H1247" s="76">
        <v>1680</v>
      </c>
      <c r="I1247" s="77">
        <v>44425</v>
      </c>
      <c r="J1247" s="77">
        <v>44493</v>
      </c>
    </row>
    <row r="1248" spans="1:10" x14ac:dyDescent="0.25">
      <c r="A1248" s="76" t="s">
        <v>3116</v>
      </c>
      <c r="B1248" s="76" t="s">
        <v>3118</v>
      </c>
      <c r="C1248" s="76" t="s">
        <v>15039</v>
      </c>
      <c r="D1248" s="76" t="s">
        <v>15034</v>
      </c>
      <c r="E1248" s="76" t="s">
        <v>15083</v>
      </c>
      <c r="F1248" s="76" t="s">
        <v>15051</v>
      </c>
      <c r="G1248" s="76">
        <v>850</v>
      </c>
      <c r="H1248" s="76">
        <v>680</v>
      </c>
      <c r="I1248" s="77">
        <v>44238</v>
      </c>
      <c r="J1248" s="77">
        <v>44424</v>
      </c>
    </row>
    <row r="1249" spans="1:10" x14ac:dyDescent="0.25">
      <c r="A1249" s="76" t="s">
        <v>3116</v>
      </c>
      <c r="B1249" s="76" t="s">
        <v>3118</v>
      </c>
      <c r="C1249" s="76" t="s">
        <v>15039</v>
      </c>
      <c r="D1249" s="76" t="s">
        <v>15033</v>
      </c>
      <c r="E1249" s="76" t="s">
        <v>15033</v>
      </c>
      <c r="F1249" s="76" t="s">
        <v>15033</v>
      </c>
      <c r="G1249" s="76">
        <v>1785</v>
      </c>
      <c r="H1249" s="76">
        <v>1428</v>
      </c>
      <c r="I1249" s="77">
        <v>44236</v>
      </c>
      <c r="J1249" s="77">
        <v>44424</v>
      </c>
    </row>
    <row r="1250" spans="1:10" x14ac:dyDescent="0.25">
      <c r="A1250" s="76" t="s">
        <v>3116</v>
      </c>
      <c r="B1250" s="76" t="s">
        <v>3118</v>
      </c>
      <c r="C1250" s="76" t="s">
        <v>15032</v>
      </c>
      <c r="D1250" s="76" t="s">
        <v>15034</v>
      </c>
      <c r="E1250" s="76" t="s">
        <v>15083</v>
      </c>
      <c r="F1250" s="76" t="s">
        <v>15051</v>
      </c>
      <c r="G1250" s="76">
        <v>1000</v>
      </c>
      <c r="H1250" s="76">
        <v>800</v>
      </c>
      <c r="I1250" s="77">
        <v>44056</v>
      </c>
      <c r="J1250" s="77">
        <v>44493</v>
      </c>
    </row>
    <row r="1251" spans="1:10" x14ac:dyDescent="0.25">
      <c r="A1251" s="76" t="s">
        <v>3116</v>
      </c>
      <c r="B1251" s="76" t="s">
        <v>3118</v>
      </c>
      <c r="C1251" s="76" t="s">
        <v>15032</v>
      </c>
      <c r="D1251" s="76" t="s">
        <v>15034</v>
      </c>
      <c r="E1251" s="76" t="s">
        <v>15042</v>
      </c>
      <c r="F1251" s="76" t="s">
        <v>15042</v>
      </c>
      <c r="G1251" s="76">
        <v>0</v>
      </c>
      <c r="H1251" s="76">
        <v>0</v>
      </c>
      <c r="I1251" s="77">
        <v>44056</v>
      </c>
      <c r="J1251" s="77">
        <v>2958465</v>
      </c>
    </row>
    <row r="1252" spans="1:10" x14ac:dyDescent="0.25">
      <c r="A1252" s="76" t="s">
        <v>3116</v>
      </c>
      <c r="B1252" s="76" t="s">
        <v>3118</v>
      </c>
      <c r="C1252" s="76" t="s">
        <v>15032</v>
      </c>
      <c r="D1252" s="76" t="s">
        <v>15034</v>
      </c>
      <c r="E1252" s="76" t="s">
        <v>15038</v>
      </c>
      <c r="F1252" s="76" t="s">
        <v>15038</v>
      </c>
      <c r="G1252" s="76">
        <v>0</v>
      </c>
      <c r="H1252" s="76">
        <v>0</v>
      </c>
      <c r="I1252" s="77">
        <v>44056</v>
      </c>
      <c r="J1252" s="77">
        <v>2958465</v>
      </c>
    </row>
    <row r="1253" spans="1:10" x14ac:dyDescent="0.25">
      <c r="A1253" s="76" t="s">
        <v>3116</v>
      </c>
      <c r="B1253" s="76" t="s">
        <v>3118</v>
      </c>
      <c r="C1253" s="76" t="s">
        <v>15032</v>
      </c>
      <c r="D1253" s="76" t="s">
        <v>15034</v>
      </c>
      <c r="E1253" s="76" t="s">
        <v>15043</v>
      </c>
      <c r="F1253" s="76" t="s">
        <v>15043</v>
      </c>
      <c r="G1253" s="76">
        <v>0</v>
      </c>
      <c r="H1253" s="76">
        <v>0</v>
      </c>
      <c r="I1253" s="77">
        <v>44056</v>
      </c>
      <c r="J1253" s="77">
        <v>2958465</v>
      </c>
    </row>
    <row r="1254" spans="1:10" x14ac:dyDescent="0.25">
      <c r="A1254" s="76" t="s">
        <v>3116</v>
      </c>
      <c r="B1254" s="76" t="s">
        <v>3118</v>
      </c>
      <c r="C1254" s="76" t="s">
        <v>15032</v>
      </c>
      <c r="D1254" s="76" t="s">
        <v>15033</v>
      </c>
      <c r="E1254" s="76" t="s">
        <v>15033</v>
      </c>
      <c r="F1254" s="76" t="s">
        <v>15033</v>
      </c>
      <c r="G1254" s="76">
        <v>2100</v>
      </c>
      <c r="H1254" s="76">
        <v>1680</v>
      </c>
      <c r="I1254" s="77">
        <v>44056</v>
      </c>
      <c r="J1254" s="77">
        <v>44493</v>
      </c>
    </row>
    <row r="1255" spans="1:10" x14ac:dyDescent="0.25">
      <c r="A1255" s="76" t="s">
        <v>3116</v>
      </c>
      <c r="B1255" s="76" t="s">
        <v>3118</v>
      </c>
      <c r="C1255" s="76" t="s">
        <v>15039</v>
      </c>
      <c r="D1255" s="76" t="s">
        <v>15034</v>
      </c>
      <c r="E1255" s="76" t="s">
        <v>15083</v>
      </c>
      <c r="F1255" s="76" t="s">
        <v>15051</v>
      </c>
      <c r="G1255" s="76">
        <v>1000</v>
      </c>
      <c r="H1255" s="76">
        <v>800</v>
      </c>
      <c r="I1255" s="77">
        <v>44056</v>
      </c>
      <c r="J1255" s="77">
        <v>44237</v>
      </c>
    </row>
    <row r="1256" spans="1:10" x14ac:dyDescent="0.25">
      <c r="A1256" s="76" t="s">
        <v>3116</v>
      </c>
      <c r="B1256" s="76" t="s">
        <v>3118</v>
      </c>
      <c r="C1256" s="76" t="s">
        <v>15039</v>
      </c>
      <c r="D1256" s="76" t="s">
        <v>15034</v>
      </c>
      <c r="E1256" s="76" t="s">
        <v>15042</v>
      </c>
      <c r="F1256" s="76" t="s">
        <v>15042</v>
      </c>
      <c r="G1256" s="76">
        <v>0</v>
      </c>
      <c r="H1256" s="76">
        <v>0</v>
      </c>
      <c r="I1256" s="77">
        <v>44056</v>
      </c>
      <c r="J1256" s="77">
        <v>2958465</v>
      </c>
    </row>
    <row r="1257" spans="1:10" x14ac:dyDescent="0.25">
      <c r="A1257" s="76" t="s">
        <v>3116</v>
      </c>
      <c r="B1257" s="76" t="s">
        <v>3118</v>
      </c>
      <c r="C1257" s="76" t="s">
        <v>15039</v>
      </c>
      <c r="D1257" s="76" t="s">
        <v>15034</v>
      </c>
      <c r="E1257" s="76" t="s">
        <v>15038</v>
      </c>
      <c r="F1257" s="76" t="s">
        <v>15038</v>
      </c>
      <c r="G1257" s="76">
        <v>0</v>
      </c>
      <c r="H1257" s="76">
        <v>0</v>
      </c>
      <c r="I1257" s="77">
        <v>44056</v>
      </c>
      <c r="J1257" s="77">
        <v>2958465</v>
      </c>
    </row>
    <row r="1258" spans="1:10" x14ac:dyDescent="0.25">
      <c r="A1258" s="76" t="s">
        <v>3116</v>
      </c>
      <c r="B1258" s="76" t="s">
        <v>3118</v>
      </c>
      <c r="C1258" s="76" t="s">
        <v>15039</v>
      </c>
      <c r="D1258" s="76" t="s">
        <v>15034</v>
      </c>
      <c r="E1258" s="76" t="s">
        <v>15043</v>
      </c>
      <c r="F1258" s="76" t="s">
        <v>15043</v>
      </c>
      <c r="G1258" s="76">
        <v>0</v>
      </c>
      <c r="H1258" s="76">
        <v>0</v>
      </c>
      <c r="I1258" s="77">
        <v>44056</v>
      </c>
      <c r="J1258" s="77">
        <v>2958465</v>
      </c>
    </row>
    <row r="1259" spans="1:10" x14ac:dyDescent="0.25">
      <c r="A1259" s="76" t="s">
        <v>3116</v>
      </c>
      <c r="B1259" s="76" t="s">
        <v>3118</v>
      </c>
      <c r="C1259" s="76" t="s">
        <v>15039</v>
      </c>
      <c r="D1259" s="76" t="s">
        <v>15033</v>
      </c>
      <c r="E1259" s="76" t="s">
        <v>15033</v>
      </c>
      <c r="F1259" s="76" t="s">
        <v>15033</v>
      </c>
      <c r="G1259" s="76">
        <v>1680</v>
      </c>
      <c r="H1259" s="76">
        <v>1344</v>
      </c>
      <c r="I1259" s="77">
        <v>44056</v>
      </c>
      <c r="J1259" s="77">
        <v>44235</v>
      </c>
    </row>
    <row r="1260" spans="1:10" x14ac:dyDescent="0.25">
      <c r="A1260" s="76" t="s">
        <v>3122</v>
      </c>
      <c r="B1260" s="76" t="s">
        <v>3125</v>
      </c>
      <c r="C1260" s="76" t="s">
        <v>15032</v>
      </c>
      <c r="D1260" s="76" t="s">
        <v>15033</v>
      </c>
      <c r="E1260" s="76" t="s">
        <v>15033</v>
      </c>
      <c r="F1260" s="76" t="s">
        <v>15033</v>
      </c>
      <c r="G1260" s="76">
        <v>3380</v>
      </c>
      <c r="H1260" s="76">
        <v>2704</v>
      </c>
      <c r="I1260" s="77">
        <v>45546</v>
      </c>
      <c r="J1260" s="77">
        <v>2958465</v>
      </c>
    </row>
    <row r="1261" spans="1:10" x14ac:dyDescent="0.25">
      <c r="A1261" s="76" t="s">
        <v>3122</v>
      </c>
      <c r="B1261" s="76" t="s">
        <v>3125</v>
      </c>
      <c r="C1261" s="76" t="s">
        <v>15032</v>
      </c>
      <c r="D1261" s="76" t="s">
        <v>15034</v>
      </c>
      <c r="E1261" s="76" t="s">
        <v>15058</v>
      </c>
      <c r="F1261" s="76" t="s">
        <v>15036</v>
      </c>
      <c r="G1261" s="76">
        <v>0</v>
      </c>
      <c r="H1261" s="76">
        <v>0</v>
      </c>
      <c r="I1261" s="77">
        <v>45426</v>
      </c>
      <c r="J1261" s="77">
        <v>2958465</v>
      </c>
    </row>
    <row r="1262" spans="1:10" x14ac:dyDescent="0.25">
      <c r="A1262" s="76" t="s">
        <v>3122</v>
      </c>
      <c r="B1262" s="76" t="s">
        <v>3125</v>
      </c>
      <c r="C1262" s="76" t="s">
        <v>15032</v>
      </c>
      <c r="D1262" s="76" t="s">
        <v>15033</v>
      </c>
      <c r="E1262" s="76" t="s">
        <v>15033</v>
      </c>
      <c r="F1262" s="76" t="s">
        <v>15033</v>
      </c>
      <c r="G1262" s="76">
        <v>3070</v>
      </c>
      <c r="H1262" s="76">
        <v>2456</v>
      </c>
      <c r="I1262" s="77">
        <v>45170</v>
      </c>
      <c r="J1262" s="77">
        <v>45545</v>
      </c>
    </row>
    <row r="1263" spans="1:10" x14ac:dyDescent="0.25">
      <c r="A1263" s="76" t="s">
        <v>3122</v>
      </c>
      <c r="B1263" s="76" t="s">
        <v>3125</v>
      </c>
      <c r="C1263" s="76" t="s">
        <v>15032</v>
      </c>
      <c r="D1263" s="76" t="s">
        <v>15034</v>
      </c>
      <c r="E1263" s="76" t="s">
        <v>15035</v>
      </c>
      <c r="F1263" s="76" t="s">
        <v>15036</v>
      </c>
      <c r="G1263" s="76">
        <v>0</v>
      </c>
      <c r="H1263" s="76">
        <v>0</v>
      </c>
      <c r="I1263" s="77">
        <v>44903</v>
      </c>
      <c r="J1263" s="77">
        <v>2958465</v>
      </c>
    </row>
    <row r="1264" spans="1:10" x14ac:dyDescent="0.25">
      <c r="A1264" s="76" t="s">
        <v>3122</v>
      </c>
      <c r="B1264" s="76" t="s">
        <v>3125</v>
      </c>
      <c r="C1264" s="76" t="s">
        <v>15032</v>
      </c>
      <c r="D1264" s="76" t="s">
        <v>15034</v>
      </c>
      <c r="E1264" s="76" t="s">
        <v>15078</v>
      </c>
      <c r="F1264" s="76" t="s">
        <v>15069</v>
      </c>
      <c r="G1264" s="76">
        <v>0</v>
      </c>
      <c r="H1264" s="76">
        <v>0</v>
      </c>
      <c r="I1264" s="77">
        <v>44876</v>
      </c>
      <c r="J1264" s="77">
        <v>2958465</v>
      </c>
    </row>
    <row r="1265" spans="1:10" x14ac:dyDescent="0.25">
      <c r="A1265" s="76" t="s">
        <v>3122</v>
      </c>
      <c r="B1265" s="76" t="s">
        <v>3125</v>
      </c>
      <c r="C1265" s="76" t="s">
        <v>15032</v>
      </c>
      <c r="D1265" s="76" t="s">
        <v>15033</v>
      </c>
      <c r="E1265" s="76" t="s">
        <v>15033</v>
      </c>
      <c r="F1265" s="76" t="s">
        <v>15033</v>
      </c>
      <c r="G1265" s="76">
        <v>2920</v>
      </c>
      <c r="H1265" s="76">
        <v>2336</v>
      </c>
      <c r="I1265" s="77">
        <v>44824</v>
      </c>
      <c r="J1265" s="77">
        <v>45169</v>
      </c>
    </row>
    <row r="1266" spans="1:10" x14ac:dyDescent="0.25">
      <c r="A1266" s="76" t="s">
        <v>3122</v>
      </c>
      <c r="B1266" s="76" t="s">
        <v>3125</v>
      </c>
      <c r="C1266" s="76" t="s">
        <v>15032</v>
      </c>
      <c r="D1266" s="76" t="s">
        <v>15033</v>
      </c>
      <c r="E1266" s="76" t="s">
        <v>15033</v>
      </c>
      <c r="F1266" s="76" t="s">
        <v>15033</v>
      </c>
      <c r="G1266" s="76">
        <v>2650</v>
      </c>
      <c r="H1266" s="76">
        <v>2120</v>
      </c>
      <c r="I1266" s="77">
        <v>44494</v>
      </c>
      <c r="J1266" s="77">
        <v>44823</v>
      </c>
    </row>
    <row r="1267" spans="1:10" x14ac:dyDescent="0.25">
      <c r="A1267" s="76" t="s">
        <v>3122</v>
      </c>
      <c r="B1267" s="76" t="s">
        <v>3125</v>
      </c>
      <c r="C1267" s="76" t="s">
        <v>15032</v>
      </c>
      <c r="D1267" s="76" t="s">
        <v>15033</v>
      </c>
      <c r="E1267" s="76" t="s">
        <v>15033</v>
      </c>
      <c r="F1267" s="76" t="s">
        <v>15033</v>
      </c>
      <c r="G1267" s="76">
        <v>2150</v>
      </c>
      <c r="H1267" s="76">
        <v>1720</v>
      </c>
      <c r="I1267" s="77">
        <v>44168</v>
      </c>
      <c r="J1267" s="77">
        <v>44493</v>
      </c>
    </row>
    <row r="1268" spans="1:10" x14ac:dyDescent="0.25">
      <c r="A1268" s="76" t="s">
        <v>3122</v>
      </c>
      <c r="B1268" s="76" t="s">
        <v>3125</v>
      </c>
      <c r="C1268" s="76" t="s">
        <v>15032</v>
      </c>
      <c r="D1268" s="76" t="s">
        <v>15034</v>
      </c>
      <c r="E1268" s="76" t="s">
        <v>15145</v>
      </c>
      <c r="F1268" s="76" t="s">
        <v>15044</v>
      </c>
      <c r="G1268" s="76">
        <v>0</v>
      </c>
      <c r="H1268" s="76">
        <v>0</v>
      </c>
      <c r="I1268" s="77">
        <v>43383</v>
      </c>
      <c r="J1268" s="77">
        <v>2958465</v>
      </c>
    </row>
    <row r="1269" spans="1:10" x14ac:dyDescent="0.25">
      <c r="A1269" s="76" t="s">
        <v>3122</v>
      </c>
      <c r="B1269" s="76" t="s">
        <v>3125</v>
      </c>
      <c r="C1269" s="76" t="s">
        <v>15032</v>
      </c>
      <c r="D1269" s="76" t="s">
        <v>15034</v>
      </c>
      <c r="E1269" s="76" t="s">
        <v>15044</v>
      </c>
      <c r="F1269" s="76" t="s">
        <v>15044</v>
      </c>
      <c r="G1269" s="76">
        <v>0</v>
      </c>
      <c r="H1269" s="76">
        <v>0</v>
      </c>
      <c r="I1269" s="77">
        <v>43375</v>
      </c>
      <c r="J1269" s="77">
        <v>2958465</v>
      </c>
    </row>
    <row r="1270" spans="1:10" x14ac:dyDescent="0.25">
      <c r="A1270" s="76" t="s">
        <v>3122</v>
      </c>
      <c r="B1270" s="76" t="s">
        <v>3125</v>
      </c>
      <c r="C1270" s="76" t="s">
        <v>15032</v>
      </c>
      <c r="D1270" s="76" t="s">
        <v>15034</v>
      </c>
      <c r="E1270" s="76" t="s">
        <v>15042</v>
      </c>
      <c r="F1270" s="76" t="s">
        <v>15042</v>
      </c>
      <c r="G1270" s="76">
        <v>0</v>
      </c>
      <c r="H1270" s="76">
        <v>0</v>
      </c>
      <c r="I1270" s="77">
        <v>43375</v>
      </c>
      <c r="J1270" s="77">
        <v>2958465</v>
      </c>
    </row>
    <row r="1271" spans="1:10" x14ac:dyDescent="0.25">
      <c r="A1271" s="76" t="s">
        <v>3122</v>
      </c>
      <c r="B1271" s="76" t="s">
        <v>3125</v>
      </c>
      <c r="C1271" s="76" t="s">
        <v>15032</v>
      </c>
      <c r="D1271" s="76" t="s">
        <v>15034</v>
      </c>
      <c r="E1271" s="76" t="s">
        <v>15087</v>
      </c>
      <c r="F1271" s="76" t="s">
        <v>15085</v>
      </c>
      <c r="G1271" s="76">
        <v>0</v>
      </c>
      <c r="H1271" s="76">
        <v>0</v>
      </c>
      <c r="I1271" s="77">
        <v>43375</v>
      </c>
      <c r="J1271" s="77">
        <v>2958465</v>
      </c>
    </row>
    <row r="1272" spans="1:10" x14ac:dyDescent="0.25">
      <c r="A1272" s="76" t="s">
        <v>3122</v>
      </c>
      <c r="B1272" s="76" t="s">
        <v>3125</v>
      </c>
      <c r="C1272" s="76" t="s">
        <v>15032</v>
      </c>
      <c r="D1272" s="76" t="s">
        <v>15033</v>
      </c>
      <c r="E1272" s="76" t="s">
        <v>15033</v>
      </c>
      <c r="F1272" s="76" t="s">
        <v>15033</v>
      </c>
      <c r="G1272" s="76">
        <v>1950</v>
      </c>
      <c r="H1272" s="76">
        <v>1560</v>
      </c>
      <c r="I1272" s="77">
        <v>43375</v>
      </c>
      <c r="J1272" s="77">
        <v>44167</v>
      </c>
    </row>
    <row r="1273" spans="1:10" x14ac:dyDescent="0.25">
      <c r="A1273" s="76" t="s">
        <v>3129</v>
      </c>
      <c r="B1273" s="76" t="s">
        <v>3131</v>
      </c>
      <c r="C1273" s="76" t="s">
        <v>15032</v>
      </c>
      <c r="D1273" s="76" t="s">
        <v>15034</v>
      </c>
      <c r="E1273" s="76" t="s">
        <v>15058</v>
      </c>
      <c r="F1273" s="76" t="s">
        <v>15036</v>
      </c>
      <c r="G1273" s="76">
        <v>0</v>
      </c>
      <c r="H1273" s="76">
        <v>0</v>
      </c>
      <c r="I1273" s="77">
        <v>45426</v>
      </c>
      <c r="J1273" s="77">
        <v>2958465</v>
      </c>
    </row>
    <row r="1274" spans="1:10" x14ac:dyDescent="0.25">
      <c r="A1274" s="76" t="s">
        <v>3129</v>
      </c>
      <c r="B1274" s="76" t="s">
        <v>3131</v>
      </c>
      <c r="C1274" s="76" t="s">
        <v>15032</v>
      </c>
      <c r="D1274" s="76" t="s">
        <v>15034</v>
      </c>
      <c r="E1274" s="76" t="s">
        <v>15036</v>
      </c>
      <c r="F1274" s="76" t="s">
        <v>15036</v>
      </c>
      <c r="G1274" s="76">
        <v>0</v>
      </c>
      <c r="H1274" s="76">
        <v>0</v>
      </c>
      <c r="I1274" s="77">
        <v>44903</v>
      </c>
      <c r="J1274" s="77">
        <v>2958465</v>
      </c>
    </row>
    <row r="1275" spans="1:10" x14ac:dyDescent="0.25">
      <c r="A1275" s="76" t="s">
        <v>3129</v>
      </c>
      <c r="B1275" s="76" t="s">
        <v>3131</v>
      </c>
      <c r="C1275" s="76" t="s">
        <v>15032</v>
      </c>
      <c r="D1275" s="76" t="s">
        <v>15034</v>
      </c>
      <c r="E1275" s="76" t="s">
        <v>15042</v>
      </c>
      <c r="F1275" s="76" t="s">
        <v>15042</v>
      </c>
      <c r="G1275" s="76">
        <v>0</v>
      </c>
      <c r="H1275" s="76">
        <v>0</v>
      </c>
      <c r="I1275" s="77">
        <v>44854</v>
      </c>
      <c r="J1275" s="77">
        <v>2958465</v>
      </c>
    </row>
    <row r="1276" spans="1:10" x14ac:dyDescent="0.25">
      <c r="A1276" s="76" t="s">
        <v>3129</v>
      </c>
      <c r="B1276" s="76" t="s">
        <v>3131</v>
      </c>
      <c r="C1276" s="76" t="s">
        <v>15032</v>
      </c>
      <c r="D1276" s="76" t="s">
        <v>15034</v>
      </c>
      <c r="E1276" s="76" t="s">
        <v>15146</v>
      </c>
      <c r="F1276" s="76" t="s">
        <v>15051</v>
      </c>
      <c r="G1276" s="76">
        <v>850</v>
      </c>
      <c r="H1276" s="76">
        <v>680</v>
      </c>
      <c r="I1276" s="77">
        <v>44804</v>
      </c>
      <c r="J1276" s="77">
        <v>2958465</v>
      </c>
    </row>
    <row r="1277" spans="1:10" x14ac:dyDescent="0.25">
      <c r="A1277" s="76" t="s">
        <v>3129</v>
      </c>
      <c r="B1277" s="76" t="s">
        <v>3131</v>
      </c>
      <c r="C1277" s="76" t="s">
        <v>15032</v>
      </c>
      <c r="D1277" s="76" t="s">
        <v>15034</v>
      </c>
      <c r="E1277" s="76" t="s">
        <v>15044</v>
      </c>
      <c r="F1277" s="76" t="s">
        <v>15044</v>
      </c>
      <c r="G1277" s="76">
        <v>1250</v>
      </c>
      <c r="H1277" s="76">
        <v>1000</v>
      </c>
      <c r="I1277" s="77">
        <v>44804</v>
      </c>
      <c r="J1277" s="77">
        <v>2958465</v>
      </c>
    </row>
    <row r="1278" spans="1:10" x14ac:dyDescent="0.25">
      <c r="A1278" s="76" t="s">
        <v>3129</v>
      </c>
      <c r="B1278" s="76" t="s">
        <v>3131</v>
      </c>
      <c r="C1278" s="76" t="s">
        <v>15032</v>
      </c>
      <c r="D1278" s="76" t="s">
        <v>15034</v>
      </c>
      <c r="E1278" s="76" t="s">
        <v>15036</v>
      </c>
      <c r="F1278" s="76" t="s">
        <v>15036</v>
      </c>
      <c r="G1278" s="76">
        <v>650</v>
      </c>
      <c r="H1278" s="76">
        <v>520</v>
      </c>
      <c r="I1278" s="77">
        <v>44804</v>
      </c>
      <c r="J1278" s="77">
        <v>44902</v>
      </c>
    </row>
    <row r="1279" spans="1:10" x14ac:dyDescent="0.25">
      <c r="A1279" s="76" t="s">
        <v>3129</v>
      </c>
      <c r="B1279" s="76" t="s">
        <v>3131</v>
      </c>
      <c r="C1279" s="76" t="s">
        <v>15032</v>
      </c>
      <c r="D1279" s="76" t="s">
        <v>15034</v>
      </c>
      <c r="E1279" s="76" t="s">
        <v>15082</v>
      </c>
      <c r="F1279" s="76" t="s">
        <v>15036</v>
      </c>
      <c r="G1279" s="76">
        <v>650</v>
      </c>
      <c r="H1279" s="76">
        <v>520</v>
      </c>
      <c r="I1279" s="77">
        <v>44804</v>
      </c>
      <c r="J1279" s="77">
        <v>2958465</v>
      </c>
    </row>
    <row r="1280" spans="1:10" x14ac:dyDescent="0.25">
      <c r="A1280" s="76" t="s">
        <v>3129</v>
      </c>
      <c r="B1280" s="76" t="s">
        <v>3131</v>
      </c>
      <c r="C1280" s="76" t="s">
        <v>15032</v>
      </c>
      <c r="D1280" s="76" t="s">
        <v>15034</v>
      </c>
      <c r="E1280" s="76" t="s">
        <v>15147</v>
      </c>
      <c r="F1280" s="76" t="s">
        <v>15060</v>
      </c>
      <c r="G1280" s="76">
        <v>650</v>
      </c>
      <c r="H1280" s="76">
        <v>520</v>
      </c>
      <c r="I1280" s="77">
        <v>44804</v>
      </c>
      <c r="J1280" s="77">
        <v>2958465</v>
      </c>
    </row>
    <row r="1281" spans="1:10" x14ac:dyDescent="0.25">
      <c r="A1281" s="76" t="s">
        <v>3129</v>
      </c>
      <c r="B1281" s="76" t="s">
        <v>3131</v>
      </c>
      <c r="C1281" s="76" t="s">
        <v>15032</v>
      </c>
      <c r="D1281" s="76" t="s">
        <v>15034</v>
      </c>
      <c r="E1281" s="76" t="s">
        <v>15139</v>
      </c>
      <c r="F1281" s="76" t="s">
        <v>15054</v>
      </c>
      <c r="G1281" s="76">
        <v>1700</v>
      </c>
      <c r="H1281" s="76">
        <v>1360</v>
      </c>
      <c r="I1281" s="77">
        <v>44804</v>
      </c>
      <c r="J1281" s="77">
        <v>2958465</v>
      </c>
    </row>
    <row r="1282" spans="1:10" x14ac:dyDescent="0.25">
      <c r="A1282" s="76" t="s">
        <v>3129</v>
      </c>
      <c r="B1282" s="76" t="s">
        <v>3131</v>
      </c>
      <c r="C1282" s="76" t="s">
        <v>15032</v>
      </c>
      <c r="D1282" s="76" t="s">
        <v>15034</v>
      </c>
      <c r="E1282" s="76" t="s">
        <v>15109</v>
      </c>
      <c r="F1282" s="76" t="s">
        <v>15054</v>
      </c>
      <c r="G1282" s="76">
        <v>850</v>
      </c>
      <c r="H1282" s="76">
        <v>680</v>
      </c>
      <c r="I1282" s="77">
        <v>44804</v>
      </c>
      <c r="J1282" s="77">
        <v>2958465</v>
      </c>
    </row>
    <row r="1283" spans="1:10" x14ac:dyDescent="0.25">
      <c r="A1283" s="76" t="s">
        <v>3129</v>
      </c>
      <c r="B1283" s="76" t="s">
        <v>3131</v>
      </c>
      <c r="C1283" s="76" t="s">
        <v>15032</v>
      </c>
      <c r="D1283" s="76" t="s">
        <v>15034</v>
      </c>
      <c r="E1283" s="76" t="s">
        <v>15067</v>
      </c>
      <c r="F1283" s="76" t="s">
        <v>15036</v>
      </c>
      <c r="G1283" s="76">
        <v>0</v>
      </c>
      <c r="H1283" s="76">
        <v>0</v>
      </c>
      <c r="I1283" s="77">
        <v>44803</v>
      </c>
      <c r="J1283" s="77">
        <v>2958465</v>
      </c>
    </row>
    <row r="1284" spans="1:10" x14ac:dyDescent="0.25">
      <c r="A1284" s="76" t="s">
        <v>3129</v>
      </c>
      <c r="B1284" s="76" t="s">
        <v>3131</v>
      </c>
      <c r="C1284" s="76" t="s">
        <v>15032</v>
      </c>
      <c r="D1284" s="76" t="s">
        <v>15033</v>
      </c>
      <c r="E1284" s="76" t="s">
        <v>15033</v>
      </c>
      <c r="F1284" s="76" t="s">
        <v>15033</v>
      </c>
      <c r="G1284" s="76">
        <v>2550</v>
      </c>
      <c r="H1284" s="76">
        <v>2040</v>
      </c>
      <c r="I1284" s="77">
        <v>44803</v>
      </c>
      <c r="J1284" s="77">
        <v>2958465</v>
      </c>
    </row>
    <row r="1285" spans="1:10" x14ac:dyDescent="0.25">
      <c r="A1285" s="76" t="s">
        <v>3205</v>
      </c>
      <c r="B1285" s="76" t="s">
        <v>3207</v>
      </c>
      <c r="C1285" s="76" t="s">
        <v>15032</v>
      </c>
      <c r="D1285" s="76" t="s">
        <v>15034</v>
      </c>
      <c r="E1285" s="76" t="s">
        <v>15148</v>
      </c>
      <c r="F1285" s="76" t="s">
        <v>15054</v>
      </c>
      <c r="G1285" s="76">
        <v>865</v>
      </c>
      <c r="H1285" s="76">
        <v>692</v>
      </c>
      <c r="I1285" s="77">
        <v>45455</v>
      </c>
      <c r="J1285" s="77">
        <v>2958465</v>
      </c>
    </row>
    <row r="1286" spans="1:10" x14ac:dyDescent="0.25">
      <c r="A1286" s="76" t="s">
        <v>3205</v>
      </c>
      <c r="B1286" s="76" t="s">
        <v>3207</v>
      </c>
      <c r="C1286" s="76" t="s">
        <v>15039</v>
      </c>
      <c r="D1286" s="76" t="s">
        <v>15034</v>
      </c>
      <c r="E1286" s="76" t="s">
        <v>15148</v>
      </c>
      <c r="F1286" s="76" t="s">
        <v>15054</v>
      </c>
      <c r="G1286" s="76">
        <v>865</v>
      </c>
      <c r="H1286" s="76">
        <v>692</v>
      </c>
      <c r="I1286" s="77">
        <v>45455</v>
      </c>
      <c r="J1286" s="77">
        <v>2958465</v>
      </c>
    </row>
    <row r="1287" spans="1:10" x14ac:dyDescent="0.25">
      <c r="A1287" s="76" t="s">
        <v>3205</v>
      </c>
      <c r="B1287" s="76" t="s">
        <v>3207</v>
      </c>
      <c r="C1287" s="76" t="s">
        <v>15032</v>
      </c>
      <c r="D1287" s="76" t="s">
        <v>15034</v>
      </c>
      <c r="E1287" s="76" t="s">
        <v>15149</v>
      </c>
      <c r="F1287" s="76" t="s">
        <v>15054</v>
      </c>
      <c r="G1287" s="76">
        <v>865</v>
      </c>
      <c r="H1287" s="76">
        <v>692</v>
      </c>
      <c r="I1287" s="77">
        <v>45376</v>
      </c>
      <c r="J1287" s="77">
        <v>2958465</v>
      </c>
    </row>
    <row r="1288" spans="1:10" x14ac:dyDescent="0.25">
      <c r="A1288" s="76" t="s">
        <v>3205</v>
      </c>
      <c r="B1288" s="76" t="s">
        <v>3207</v>
      </c>
      <c r="C1288" s="76" t="s">
        <v>15039</v>
      </c>
      <c r="D1288" s="76" t="s">
        <v>15034</v>
      </c>
      <c r="E1288" s="76" t="s">
        <v>15149</v>
      </c>
      <c r="F1288" s="76" t="s">
        <v>15054</v>
      </c>
      <c r="G1288" s="76">
        <v>865</v>
      </c>
      <c r="H1288" s="76">
        <v>692</v>
      </c>
      <c r="I1288" s="77">
        <v>45376</v>
      </c>
      <c r="J1288" s="77">
        <v>2958465</v>
      </c>
    </row>
    <row r="1289" spans="1:10" x14ac:dyDescent="0.25">
      <c r="A1289" s="76" t="s">
        <v>3205</v>
      </c>
      <c r="B1289" s="76" t="s">
        <v>3207</v>
      </c>
      <c r="C1289" s="76" t="s">
        <v>15032</v>
      </c>
      <c r="D1289" s="76" t="s">
        <v>15034</v>
      </c>
      <c r="E1289" s="76" t="s">
        <v>15150</v>
      </c>
      <c r="F1289" s="76" t="s">
        <v>15051</v>
      </c>
      <c r="G1289" s="76">
        <v>865</v>
      </c>
      <c r="H1289" s="76">
        <v>692</v>
      </c>
      <c r="I1289" s="77">
        <v>44516</v>
      </c>
      <c r="J1289" s="77">
        <v>2958465</v>
      </c>
    </row>
    <row r="1290" spans="1:10" x14ac:dyDescent="0.25">
      <c r="A1290" s="76" t="s">
        <v>3205</v>
      </c>
      <c r="B1290" s="76" t="s">
        <v>3207</v>
      </c>
      <c r="C1290" s="76" t="s">
        <v>15039</v>
      </c>
      <c r="D1290" s="76" t="s">
        <v>15034</v>
      </c>
      <c r="E1290" s="76" t="s">
        <v>15150</v>
      </c>
      <c r="F1290" s="76" t="s">
        <v>15051</v>
      </c>
      <c r="G1290" s="76">
        <v>865</v>
      </c>
      <c r="H1290" s="76">
        <v>692</v>
      </c>
      <c r="I1290" s="77">
        <v>44516</v>
      </c>
      <c r="J1290" s="77">
        <v>2958465</v>
      </c>
    </row>
    <row r="1291" spans="1:10" x14ac:dyDescent="0.25">
      <c r="A1291" s="76" t="s">
        <v>3205</v>
      </c>
      <c r="B1291" s="76" t="s">
        <v>3207</v>
      </c>
      <c r="C1291" s="76" t="s">
        <v>15032</v>
      </c>
      <c r="D1291" s="76" t="s">
        <v>15034</v>
      </c>
      <c r="E1291" s="76" t="s">
        <v>15080</v>
      </c>
      <c r="F1291" s="76" t="s">
        <v>15080</v>
      </c>
      <c r="G1291" s="76">
        <v>0</v>
      </c>
      <c r="H1291" s="76">
        <v>0</v>
      </c>
      <c r="I1291" s="77">
        <v>44511</v>
      </c>
      <c r="J1291" s="77">
        <v>2958465</v>
      </c>
    </row>
    <row r="1292" spans="1:10" x14ac:dyDescent="0.25">
      <c r="A1292" s="76" t="s">
        <v>3205</v>
      </c>
      <c r="B1292" s="76" t="s">
        <v>3207</v>
      </c>
      <c r="C1292" s="76" t="s">
        <v>15039</v>
      </c>
      <c r="D1292" s="76" t="s">
        <v>15034</v>
      </c>
      <c r="E1292" s="76" t="s">
        <v>15080</v>
      </c>
      <c r="F1292" s="76" t="s">
        <v>15080</v>
      </c>
      <c r="G1292" s="76">
        <v>0</v>
      </c>
      <c r="H1292" s="76">
        <v>0</v>
      </c>
      <c r="I1292" s="77">
        <v>44511</v>
      </c>
      <c r="J1292" s="77">
        <v>2958465</v>
      </c>
    </row>
    <row r="1293" spans="1:10" x14ac:dyDescent="0.25">
      <c r="A1293" s="76" t="s">
        <v>3205</v>
      </c>
      <c r="B1293" s="76" t="s">
        <v>3207</v>
      </c>
      <c r="C1293" s="76" t="s">
        <v>15032</v>
      </c>
      <c r="D1293" s="76" t="s">
        <v>15034</v>
      </c>
      <c r="E1293" s="76" t="s">
        <v>15044</v>
      </c>
      <c r="F1293" s="76" t="s">
        <v>15044</v>
      </c>
      <c r="G1293" s="76">
        <v>0</v>
      </c>
      <c r="H1293" s="76">
        <v>0</v>
      </c>
      <c r="I1293" s="77">
        <v>44508</v>
      </c>
      <c r="J1293" s="77">
        <v>2958465</v>
      </c>
    </row>
    <row r="1294" spans="1:10" x14ac:dyDescent="0.25">
      <c r="A1294" s="76" t="s">
        <v>3205</v>
      </c>
      <c r="B1294" s="76" t="s">
        <v>3207</v>
      </c>
      <c r="C1294" s="76" t="s">
        <v>15032</v>
      </c>
      <c r="D1294" s="76" t="s">
        <v>15034</v>
      </c>
      <c r="E1294" s="76" t="s">
        <v>15058</v>
      </c>
      <c r="F1294" s="76" t="s">
        <v>15036</v>
      </c>
      <c r="G1294" s="76">
        <v>0</v>
      </c>
      <c r="H1294" s="76">
        <v>0</v>
      </c>
      <c r="I1294" s="77">
        <v>44508</v>
      </c>
      <c r="J1294" s="77">
        <v>2958465</v>
      </c>
    </row>
    <row r="1295" spans="1:10" x14ac:dyDescent="0.25">
      <c r="A1295" s="76" t="s">
        <v>3205</v>
      </c>
      <c r="B1295" s="76" t="s">
        <v>3207</v>
      </c>
      <c r="C1295" s="76" t="s">
        <v>15032</v>
      </c>
      <c r="D1295" s="76" t="s">
        <v>15034</v>
      </c>
      <c r="E1295" s="76" t="s">
        <v>15042</v>
      </c>
      <c r="F1295" s="76" t="s">
        <v>15042</v>
      </c>
      <c r="G1295" s="76">
        <v>0</v>
      </c>
      <c r="H1295" s="76">
        <v>0</v>
      </c>
      <c r="I1295" s="77">
        <v>44508</v>
      </c>
      <c r="J1295" s="77">
        <v>2958465</v>
      </c>
    </row>
    <row r="1296" spans="1:10" x14ac:dyDescent="0.25">
      <c r="A1296" s="76" t="s">
        <v>3205</v>
      </c>
      <c r="B1296" s="76" t="s">
        <v>3207</v>
      </c>
      <c r="C1296" s="76" t="s">
        <v>15032</v>
      </c>
      <c r="D1296" s="76" t="s">
        <v>15034</v>
      </c>
      <c r="E1296" s="76" t="s">
        <v>15081</v>
      </c>
      <c r="F1296" s="76" t="s">
        <v>15080</v>
      </c>
      <c r="G1296" s="76">
        <v>0</v>
      </c>
      <c r="H1296" s="76">
        <v>0</v>
      </c>
      <c r="I1296" s="77">
        <v>44508</v>
      </c>
      <c r="J1296" s="77">
        <v>2958465</v>
      </c>
    </row>
    <row r="1297" spans="1:10" x14ac:dyDescent="0.25">
      <c r="A1297" s="76" t="s">
        <v>3205</v>
      </c>
      <c r="B1297" s="76" t="s">
        <v>3207</v>
      </c>
      <c r="C1297" s="76" t="s">
        <v>15032</v>
      </c>
      <c r="D1297" s="76" t="s">
        <v>15034</v>
      </c>
      <c r="E1297" s="76" t="s">
        <v>15071</v>
      </c>
      <c r="F1297" s="76" t="s">
        <v>15038</v>
      </c>
      <c r="G1297" s="76">
        <v>0</v>
      </c>
      <c r="H1297" s="76">
        <v>0</v>
      </c>
      <c r="I1297" s="77">
        <v>44508</v>
      </c>
      <c r="J1297" s="77">
        <v>2958465</v>
      </c>
    </row>
    <row r="1298" spans="1:10" x14ac:dyDescent="0.25">
      <c r="A1298" s="76" t="s">
        <v>3205</v>
      </c>
      <c r="B1298" s="76" t="s">
        <v>3207</v>
      </c>
      <c r="C1298" s="76" t="s">
        <v>15032</v>
      </c>
      <c r="D1298" s="76" t="s">
        <v>15033</v>
      </c>
      <c r="E1298" s="76" t="s">
        <v>15033</v>
      </c>
      <c r="F1298" s="76" t="s">
        <v>15033</v>
      </c>
      <c r="G1298" s="76">
        <v>1729</v>
      </c>
      <c r="H1298" s="76">
        <v>1383</v>
      </c>
      <c r="I1298" s="77">
        <v>44508</v>
      </c>
      <c r="J1298" s="77">
        <v>2958465</v>
      </c>
    </row>
    <row r="1299" spans="1:10" x14ac:dyDescent="0.25">
      <c r="A1299" s="76" t="s">
        <v>3205</v>
      </c>
      <c r="B1299" s="76" t="s">
        <v>3207</v>
      </c>
      <c r="C1299" s="76" t="s">
        <v>15039</v>
      </c>
      <c r="D1299" s="76" t="s">
        <v>15034</v>
      </c>
      <c r="E1299" s="76" t="s">
        <v>15044</v>
      </c>
      <c r="F1299" s="76" t="s">
        <v>15044</v>
      </c>
      <c r="G1299" s="76">
        <v>0</v>
      </c>
      <c r="H1299" s="76">
        <v>0</v>
      </c>
      <c r="I1299" s="77">
        <v>44508</v>
      </c>
      <c r="J1299" s="77">
        <v>2958465</v>
      </c>
    </row>
    <row r="1300" spans="1:10" x14ac:dyDescent="0.25">
      <c r="A1300" s="76" t="s">
        <v>3205</v>
      </c>
      <c r="B1300" s="76" t="s">
        <v>3207</v>
      </c>
      <c r="C1300" s="76" t="s">
        <v>15039</v>
      </c>
      <c r="D1300" s="76" t="s">
        <v>15034</v>
      </c>
      <c r="E1300" s="76" t="s">
        <v>15058</v>
      </c>
      <c r="F1300" s="76" t="s">
        <v>15036</v>
      </c>
      <c r="G1300" s="76">
        <v>0</v>
      </c>
      <c r="H1300" s="76">
        <v>0</v>
      </c>
      <c r="I1300" s="77">
        <v>44508</v>
      </c>
      <c r="J1300" s="77">
        <v>2958465</v>
      </c>
    </row>
    <row r="1301" spans="1:10" x14ac:dyDescent="0.25">
      <c r="A1301" s="76" t="s">
        <v>3205</v>
      </c>
      <c r="B1301" s="76" t="s">
        <v>3207</v>
      </c>
      <c r="C1301" s="76" t="s">
        <v>15039</v>
      </c>
      <c r="D1301" s="76" t="s">
        <v>15034</v>
      </c>
      <c r="E1301" s="76" t="s">
        <v>15042</v>
      </c>
      <c r="F1301" s="76" t="s">
        <v>15042</v>
      </c>
      <c r="G1301" s="76">
        <v>0</v>
      </c>
      <c r="H1301" s="76">
        <v>0</v>
      </c>
      <c r="I1301" s="77">
        <v>44508</v>
      </c>
      <c r="J1301" s="77">
        <v>2958465</v>
      </c>
    </row>
    <row r="1302" spans="1:10" x14ac:dyDescent="0.25">
      <c r="A1302" s="76" t="s">
        <v>3205</v>
      </c>
      <c r="B1302" s="76" t="s">
        <v>3207</v>
      </c>
      <c r="C1302" s="76" t="s">
        <v>15039</v>
      </c>
      <c r="D1302" s="76" t="s">
        <v>15034</v>
      </c>
      <c r="E1302" s="76" t="s">
        <v>15081</v>
      </c>
      <c r="F1302" s="76" t="s">
        <v>15080</v>
      </c>
      <c r="G1302" s="76">
        <v>0</v>
      </c>
      <c r="H1302" s="76">
        <v>0</v>
      </c>
      <c r="I1302" s="77">
        <v>44508</v>
      </c>
      <c r="J1302" s="77">
        <v>2958465</v>
      </c>
    </row>
    <row r="1303" spans="1:10" x14ac:dyDescent="0.25">
      <c r="A1303" s="76" t="s">
        <v>3205</v>
      </c>
      <c r="B1303" s="76" t="s">
        <v>3207</v>
      </c>
      <c r="C1303" s="76" t="s">
        <v>15039</v>
      </c>
      <c r="D1303" s="76" t="s">
        <v>15034</v>
      </c>
      <c r="E1303" s="76" t="s">
        <v>15071</v>
      </c>
      <c r="F1303" s="76" t="s">
        <v>15038</v>
      </c>
      <c r="G1303" s="76">
        <v>0</v>
      </c>
      <c r="H1303" s="76">
        <v>0</v>
      </c>
      <c r="I1303" s="77">
        <v>44508</v>
      </c>
      <c r="J1303" s="77">
        <v>2958465</v>
      </c>
    </row>
    <row r="1304" spans="1:10" x14ac:dyDescent="0.25">
      <c r="A1304" s="76" t="s">
        <v>3205</v>
      </c>
      <c r="B1304" s="76" t="s">
        <v>3207</v>
      </c>
      <c r="C1304" s="76" t="s">
        <v>15039</v>
      </c>
      <c r="D1304" s="76" t="s">
        <v>15033</v>
      </c>
      <c r="E1304" s="76" t="s">
        <v>15033</v>
      </c>
      <c r="F1304" s="76" t="s">
        <v>15033</v>
      </c>
      <c r="G1304" s="76">
        <v>1729</v>
      </c>
      <c r="H1304" s="76">
        <v>1383</v>
      </c>
      <c r="I1304" s="77">
        <v>44508</v>
      </c>
      <c r="J1304" s="77">
        <v>2958465</v>
      </c>
    </row>
    <row r="1305" spans="1:10" x14ac:dyDescent="0.25">
      <c r="A1305" s="76" t="s">
        <v>3210</v>
      </c>
      <c r="B1305" s="76" t="s">
        <v>3212</v>
      </c>
      <c r="C1305" s="76" t="s">
        <v>15032</v>
      </c>
      <c r="D1305" s="76" t="s">
        <v>15033</v>
      </c>
      <c r="E1305" s="76" t="s">
        <v>15033</v>
      </c>
      <c r="F1305" s="76" t="s">
        <v>15033</v>
      </c>
      <c r="G1305" s="76">
        <v>2660</v>
      </c>
      <c r="H1305" s="76">
        <v>2128</v>
      </c>
      <c r="I1305" s="77">
        <v>45546</v>
      </c>
      <c r="J1305" s="77">
        <v>2958465</v>
      </c>
    </row>
    <row r="1306" spans="1:10" x14ac:dyDescent="0.25">
      <c r="A1306" s="76" t="s">
        <v>3210</v>
      </c>
      <c r="B1306" s="76" t="s">
        <v>3212</v>
      </c>
      <c r="C1306" s="76" t="s">
        <v>15039</v>
      </c>
      <c r="D1306" s="76" t="s">
        <v>15033</v>
      </c>
      <c r="E1306" s="76" t="s">
        <v>15033</v>
      </c>
      <c r="F1306" s="76" t="s">
        <v>15033</v>
      </c>
      <c r="G1306" s="76">
        <v>2660</v>
      </c>
      <c r="H1306" s="76">
        <v>2128</v>
      </c>
      <c r="I1306" s="77">
        <v>45546</v>
      </c>
      <c r="J1306" s="77">
        <v>2958465</v>
      </c>
    </row>
    <row r="1307" spans="1:10" x14ac:dyDescent="0.25">
      <c r="A1307" s="76" t="s">
        <v>3210</v>
      </c>
      <c r="B1307" s="76" t="s">
        <v>3212</v>
      </c>
      <c r="C1307" s="76" t="s">
        <v>15032</v>
      </c>
      <c r="D1307" s="76" t="s">
        <v>15033</v>
      </c>
      <c r="E1307" s="76" t="s">
        <v>15033</v>
      </c>
      <c r="F1307" s="76" t="s">
        <v>15033</v>
      </c>
      <c r="G1307" s="76">
        <v>2420</v>
      </c>
      <c r="H1307" s="76">
        <v>1936</v>
      </c>
      <c r="I1307" s="77">
        <v>45170</v>
      </c>
      <c r="J1307" s="77">
        <v>45545</v>
      </c>
    </row>
    <row r="1308" spans="1:10" x14ac:dyDescent="0.25">
      <c r="A1308" s="76" t="s">
        <v>3210</v>
      </c>
      <c r="B1308" s="76" t="s">
        <v>3212</v>
      </c>
      <c r="C1308" s="76" t="s">
        <v>15039</v>
      </c>
      <c r="D1308" s="76" t="s">
        <v>15033</v>
      </c>
      <c r="E1308" s="76" t="s">
        <v>15033</v>
      </c>
      <c r="F1308" s="76" t="s">
        <v>15033</v>
      </c>
      <c r="G1308" s="76">
        <v>2420</v>
      </c>
      <c r="H1308" s="76">
        <v>1936</v>
      </c>
      <c r="I1308" s="77">
        <v>45170</v>
      </c>
      <c r="J1308" s="77">
        <v>45545</v>
      </c>
    </row>
    <row r="1309" spans="1:10" x14ac:dyDescent="0.25">
      <c r="A1309" s="76" t="s">
        <v>3210</v>
      </c>
      <c r="B1309" s="76" t="s">
        <v>3212</v>
      </c>
      <c r="C1309" s="76" t="s">
        <v>15032</v>
      </c>
      <c r="D1309" s="76" t="s">
        <v>15034</v>
      </c>
      <c r="E1309" s="76" t="s">
        <v>15042</v>
      </c>
      <c r="F1309" s="76" t="s">
        <v>15042</v>
      </c>
      <c r="G1309" s="76">
        <v>0</v>
      </c>
      <c r="H1309" s="76">
        <v>0</v>
      </c>
      <c r="I1309" s="77">
        <v>45107</v>
      </c>
      <c r="J1309" s="77">
        <v>2958465</v>
      </c>
    </row>
    <row r="1310" spans="1:10" x14ac:dyDescent="0.25">
      <c r="A1310" s="76" t="s">
        <v>3210</v>
      </c>
      <c r="B1310" s="76" t="s">
        <v>3212</v>
      </c>
      <c r="C1310" s="76" t="s">
        <v>15039</v>
      </c>
      <c r="D1310" s="76" t="s">
        <v>15034</v>
      </c>
      <c r="E1310" s="76" t="s">
        <v>15042</v>
      </c>
      <c r="F1310" s="76" t="s">
        <v>15042</v>
      </c>
      <c r="G1310" s="76">
        <v>0</v>
      </c>
      <c r="H1310" s="76">
        <v>0</v>
      </c>
      <c r="I1310" s="77">
        <v>45107</v>
      </c>
      <c r="J1310" s="77">
        <v>2958465</v>
      </c>
    </row>
    <row r="1311" spans="1:10" x14ac:dyDescent="0.25">
      <c r="A1311" s="76" t="s">
        <v>3210</v>
      </c>
      <c r="B1311" s="76" t="s">
        <v>3212</v>
      </c>
      <c r="C1311" s="76" t="s">
        <v>15032</v>
      </c>
      <c r="D1311" s="76" t="s">
        <v>15033</v>
      </c>
      <c r="E1311" s="76" t="s">
        <v>15033</v>
      </c>
      <c r="F1311" s="76" t="s">
        <v>15033</v>
      </c>
      <c r="G1311" s="76">
        <v>2310</v>
      </c>
      <c r="H1311" s="76">
        <v>1848</v>
      </c>
      <c r="I1311" s="77">
        <v>44824</v>
      </c>
      <c r="J1311" s="77">
        <v>45169</v>
      </c>
    </row>
    <row r="1312" spans="1:10" x14ac:dyDescent="0.25">
      <c r="A1312" s="76" t="s">
        <v>3210</v>
      </c>
      <c r="B1312" s="76" t="s">
        <v>3212</v>
      </c>
      <c r="C1312" s="76" t="s">
        <v>15039</v>
      </c>
      <c r="D1312" s="76" t="s">
        <v>15033</v>
      </c>
      <c r="E1312" s="76" t="s">
        <v>15033</v>
      </c>
      <c r="F1312" s="76" t="s">
        <v>15033</v>
      </c>
      <c r="G1312" s="76">
        <v>2310</v>
      </c>
      <c r="H1312" s="76">
        <v>1848</v>
      </c>
      <c r="I1312" s="77">
        <v>44824</v>
      </c>
      <c r="J1312" s="77">
        <v>45169</v>
      </c>
    </row>
    <row r="1313" spans="1:10" x14ac:dyDescent="0.25">
      <c r="A1313" s="76" t="s">
        <v>3210</v>
      </c>
      <c r="B1313" s="76" t="s">
        <v>3212</v>
      </c>
      <c r="C1313" s="76" t="s">
        <v>15039</v>
      </c>
      <c r="D1313" s="76" t="s">
        <v>15033</v>
      </c>
      <c r="E1313" s="76" t="s">
        <v>15033</v>
      </c>
      <c r="F1313" s="76" t="s">
        <v>15033</v>
      </c>
      <c r="G1313" s="76">
        <v>2100</v>
      </c>
      <c r="H1313" s="76">
        <v>1680</v>
      </c>
      <c r="I1313" s="77">
        <v>44550</v>
      </c>
      <c r="J1313" s="77">
        <v>44823</v>
      </c>
    </row>
    <row r="1314" spans="1:10" x14ac:dyDescent="0.25">
      <c r="A1314" s="76" t="s">
        <v>3210</v>
      </c>
      <c r="B1314" s="76" t="s">
        <v>3212</v>
      </c>
      <c r="C1314" s="76" t="s">
        <v>15032</v>
      </c>
      <c r="D1314" s="76" t="s">
        <v>15033</v>
      </c>
      <c r="E1314" s="76" t="s">
        <v>15033</v>
      </c>
      <c r="F1314" s="76" t="s">
        <v>15033</v>
      </c>
      <c r="G1314" s="76">
        <v>2100</v>
      </c>
      <c r="H1314" s="76">
        <v>1680</v>
      </c>
      <c r="I1314" s="77">
        <v>44494</v>
      </c>
      <c r="J1314" s="77">
        <v>44823</v>
      </c>
    </row>
    <row r="1315" spans="1:10" x14ac:dyDescent="0.25">
      <c r="A1315" s="76" t="s">
        <v>3210</v>
      </c>
      <c r="B1315" s="76" t="s">
        <v>3212</v>
      </c>
      <c r="C1315" s="76" t="s">
        <v>15039</v>
      </c>
      <c r="D1315" s="76" t="s">
        <v>15033</v>
      </c>
      <c r="E1315" s="76" t="s">
        <v>15033</v>
      </c>
      <c r="F1315" s="76" t="s">
        <v>15033</v>
      </c>
      <c r="G1315" s="76">
        <v>1890</v>
      </c>
      <c r="H1315" s="76">
        <v>1512</v>
      </c>
      <c r="I1315" s="77">
        <v>44494</v>
      </c>
      <c r="J1315" s="77">
        <v>44549</v>
      </c>
    </row>
    <row r="1316" spans="1:10" x14ac:dyDescent="0.25">
      <c r="A1316" s="76" t="s">
        <v>3210</v>
      </c>
      <c r="B1316" s="76" t="s">
        <v>3212</v>
      </c>
      <c r="C1316" s="76" t="s">
        <v>15032</v>
      </c>
      <c r="D1316" s="76" t="s">
        <v>15033</v>
      </c>
      <c r="E1316" s="76" t="s">
        <v>15033</v>
      </c>
      <c r="F1316" s="76" t="s">
        <v>15033</v>
      </c>
      <c r="G1316" s="76">
        <v>1705</v>
      </c>
      <c r="H1316" s="76">
        <v>1364</v>
      </c>
      <c r="I1316" s="77">
        <v>44200</v>
      </c>
      <c r="J1316" s="77">
        <v>44493</v>
      </c>
    </row>
    <row r="1317" spans="1:10" x14ac:dyDescent="0.25">
      <c r="A1317" s="76" t="s">
        <v>3210</v>
      </c>
      <c r="B1317" s="76" t="s">
        <v>3212</v>
      </c>
      <c r="C1317" s="76" t="s">
        <v>15039</v>
      </c>
      <c r="D1317" s="76" t="s">
        <v>15033</v>
      </c>
      <c r="E1317" s="76" t="s">
        <v>15033</v>
      </c>
      <c r="F1317" s="76" t="s">
        <v>15033</v>
      </c>
      <c r="G1317" s="76">
        <v>1535</v>
      </c>
      <c r="H1317" s="76">
        <v>1228</v>
      </c>
      <c r="I1317" s="77">
        <v>44200</v>
      </c>
      <c r="J1317" s="77">
        <v>44493</v>
      </c>
    </row>
    <row r="1318" spans="1:10" x14ac:dyDescent="0.25">
      <c r="A1318" s="76" t="s">
        <v>3210</v>
      </c>
      <c r="B1318" s="76" t="s">
        <v>3212</v>
      </c>
      <c r="C1318" s="76" t="s">
        <v>15032</v>
      </c>
      <c r="D1318" s="76" t="s">
        <v>15034</v>
      </c>
      <c r="E1318" s="76" t="s">
        <v>15078</v>
      </c>
      <c r="F1318" s="76" t="s">
        <v>15069</v>
      </c>
      <c r="G1318" s="76">
        <v>0</v>
      </c>
      <c r="H1318" s="76">
        <v>0</v>
      </c>
      <c r="I1318" s="77">
        <v>43053</v>
      </c>
      <c r="J1318" s="77">
        <v>2958465</v>
      </c>
    </row>
    <row r="1319" spans="1:10" x14ac:dyDescent="0.25">
      <c r="A1319" s="76" t="s">
        <v>3210</v>
      </c>
      <c r="B1319" s="76" t="s">
        <v>3212</v>
      </c>
      <c r="C1319" s="76" t="s">
        <v>15039</v>
      </c>
      <c r="D1319" s="76" t="s">
        <v>15034</v>
      </c>
      <c r="E1319" s="76" t="s">
        <v>15078</v>
      </c>
      <c r="F1319" s="76" t="s">
        <v>15069</v>
      </c>
      <c r="G1319" s="76">
        <v>0</v>
      </c>
      <c r="H1319" s="76">
        <v>0</v>
      </c>
      <c r="I1319" s="77">
        <v>43053</v>
      </c>
      <c r="J1319" s="77">
        <v>2958465</v>
      </c>
    </row>
    <row r="1320" spans="1:10" x14ac:dyDescent="0.25">
      <c r="A1320" s="76" t="s">
        <v>3210</v>
      </c>
      <c r="B1320" s="76" t="s">
        <v>3212</v>
      </c>
      <c r="C1320" s="76" t="s">
        <v>15032</v>
      </c>
      <c r="D1320" s="76" t="s">
        <v>15034</v>
      </c>
      <c r="E1320" s="76" t="s">
        <v>15052</v>
      </c>
      <c r="F1320" s="76" t="s">
        <v>15044</v>
      </c>
      <c r="G1320" s="76">
        <v>0</v>
      </c>
      <c r="H1320" s="76">
        <v>0</v>
      </c>
      <c r="I1320" s="77">
        <v>41950</v>
      </c>
      <c r="J1320" s="77">
        <v>2958465</v>
      </c>
    </row>
    <row r="1321" spans="1:10" x14ac:dyDescent="0.25">
      <c r="A1321" s="76" t="s">
        <v>3210</v>
      </c>
      <c r="B1321" s="76" t="s">
        <v>3212</v>
      </c>
      <c r="C1321" s="76" t="s">
        <v>15032</v>
      </c>
      <c r="D1321" s="76" t="s">
        <v>15034</v>
      </c>
      <c r="E1321" s="76" t="s">
        <v>15036</v>
      </c>
      <c r="F1321" s="76" t="s">
        <v>15036</v>
      </c>
      <c r="G1321" s="76">
        <v>0</v>
      </c>
      <c r="H1321" s="76">
        <v>0</v>
      </c>
      <c r="I1321" s="77">
        <v>41950</v>
      </c>
      <c r="J1321" s="77">
        <v>2958465</v>
      </c>
    </row>
    <row r="1322" spans="1:10" x14ac:dyDescent="0.25">
      <c r="A1322" s="76" t="s">
        <v>3210</v>
      </c>
      <c r="B1322" s="76" t="s">
        <v>3212</v>
      </c>
      <c r="C1322" s="76" t="s">
        <v>15039</v>
      </c>
      <c r="D1322" s="76" t="s">
        <v>15034</v>
      </c>
      <c r="E1322" s="76" t="s">
        <v>15052</v>
      </c>
      <c r="F1322" s="76" t="s">
        <v>15044</v>
      </c>
      <c r="G1322" s="76">
        <v>0</v>
      </c>
      <c r="H1322" s="76">
        <v>0</v>
      </c>
      <c r="I1322" s="77">
        <v>41950</v>
      </c>
      <c r="J1322" s="77">
        <v>2958465</v>
      </c>
    </row>
    <row r="1323" spans="1:10" x14ac:dyDescent="0.25">
      <c r="A1323" s="76" t="s">
        <v>3210</v>
      </c>
      <c r="B1323" s="76" t="s">
        <v>3212</v>
      </c>
      <c r="C1323" s="76" t="s">
        <v>15039</v>
      </c>
      <c r="D1323" s="76" t="s">
        <v>15034</v>
      </c>
      <c r="E1323" s="76" t="s">
        <v>15036</v>
      </c>
      <c r="F1323" s="76" t="s">
        <v>15036</v>
      </c>
      <c r="G1323" s="76">
        <v>0</v>
      </c>
      <c r="H1323" s="76">
        <v>0</v>
      </c>
      <c r="I1323" s="77">
        <v>41950</v>
      </c>
      <c r="J1323" s="77">
        <v>2958465</v>
      </c>
    </row>
    <row r="1324" spans="1:10" x14ac:dyDescent="0.25">
      <c r="A1324" s="76" t="s">
        <v>3210</v>
      </c>
      <c r="B1324" s="76" t="s">
        <v>3212</v>
      </c>
      <c r="C1324" s="76" t="s">
        <v>15032</v>
      </c>
      <c r="D1324" s="76" t="s">
        <v>15033</v>
      </c>
      <c r="E1324" s="76" t="s">
        <v>15033</v>
      </c>
      <c r="F1324" s="76" t="s">
        <v>15033</v>
      </c>
      <c r="G1324" s="76">
        <v>1375</v>
      </c>
      <c r="H1324" s="76">
        <v>1100</v>
      </c>
      <c r="I1324" s="77">
        <v>41936</v>
      </c>
      <c r="J1324" s="77">
        <v>44199</v>
      </c>
    </row>
    <row r="1325" spans="1:10" x14ac:dyDescent="0.25">
      <c r="A1325" s="76" t="s">
        <v>3210</v>
      </c>
      <c r="B1325" s="76" t="s">
        <v>3212</v>
      </c>
      <c r="C1325" s="76" t="s">
        <v>15039</v>
      </c>
      <c r="D1325" s="76" t="s">
        <v>15033</v>
      </c>
      <c r="E1325" s="76" t="s">
        <v>15033</v>
      </c>
      <c r="F1325" s="76" t="s">
        <v>15033</v>
      </c>
      <c r="G1325" s="76">
        <v>1238</v>
      </c>
      <c r="H1325" s="76">
        <v>990</v>
      </c>
      <c r="I1325" s="77">
        <v>41936</v>
      </c>
      <c r="J1325" s="77">
        <v>44199</v>
      </c>
    </row>
    <row r="1326" spans="1:10" x14ac:dyDescent="0.25">
      <c r="A1326" s="76" t="s">
        <v>3326</v>
      </c>
      <c r="B1326" s="76" t="s">
        <v>3328</v>
      </c>
      <c r="C1326" s="76" t="s">
        <v>15032</v>
      </c>
      <c r="D1326" s="76" t="s">
        <v>15033</v>
      </c>
      <c r="E1326" s="76" t="s">
        <v>15033</v>
      </c>
      <c r="F1326" s="76" t="s">
        <v>15033</v>
      </c>
      <c r="G1326" s="76">
        <v>2390</v>
      </c>
      <c r="H1326" s="76">
        <v>1912</v>
      </c>
      <c r="I1326" s="77">
        <v>45579</v>
      </c>
      <c r="J1326" s="77">
        <v>2958465</v>
      </c>
    </row>
    <row r="1327" spans="1:10" x14ac:dyDescent="0.25">
      <c r="A1327" s="76" t="s">
        <v>3326</v>
      </c>
      <c r="B1327" s="76" t="s">
        <v>3328</v>
      </c>
      <c r="C1327" s="76" t="s">
        <v>15032</v>
      </c>
      <c r="D1327" s="76" t="s">
        <v>15033</v>
      </c>
      <c r="E1327" s="76" t="s">
        <v>15033</v>
      </c>
      <c r="F1327" s="76" t="s">
        <v>15033</v>
      </c>
      <c r="G1327" s="76">
        <v>2280</v>
      </c>
      <c r="H1327" s="76">
        <v>1824</v>
      </c>
      <c r="I1327" s="77">
        <v>45348</v>
      </c>
      <c r="J1327" s="77">
        <v>45578</v>
      </c>
    </row>
    <row r="1328" spans="1:10" x14ac:dyDescent="0.25">
      <c r="A1328" s="76" t="s">
        <v>3326</v>
      </c>
      <c r="B1328" s="76" t="s">
        <v>3328</v>
      </c>
      <c r="C1328" s="76" t="s">
        <v>15032</v>
      </c>
      <c r="D1328" s="76" t="s">
        <v>15033</v>
      </c>
      <c r="E1328" s="76" t="s">
        <v>15033</v>
      </c>
      <c r="F1328" s="76" t="s">
        <v>15033</v>
      </c>
      <c r="G1328" s="76">
        <v>2211</v>
      </c>
      <c r="H1328" s="76">
        <v>1769</v>
      </c>
      <c r="I1328" s="77">
        <v>44937</v>
      </c>
      <c r="J1328" s="77">
        <v>45347</v>
      </c>
    </row>
    <row r="1329" spans="1:10" x14ac:dyDescent="0.25">
      <c r="A1329" s="76" t="s">
        <v>3386</v>
      </c>
      <c r="B1329" s="76" t="s">
        <v>3389</v>
      </c>
      <c r="C1329" s="76" t="s">
        <v>15032</v>
      </c>
      <c r="D1329" s="76" t="s">
        <v>15033</v>
      </c>
      <c r="E1329" s="76" t="s">
        <v>15033</v>
      </c>
      <c r="F1329" s="76" t="s">
        <v>15033</v>
      </c>
      <c r="G1329" s="76">
        <v>3100</v>
      </c>
      <c r="H1329" s="76">
        <v>2480</v>
      </c>
      <c r="I1329" s="77">
        <v>45232</v>
      </c>
      <c r="J1329" s="77">
        <v>2958465</v>
      </c>
    </row>
    <row r="1330" spans="1:10" x14ac:dyDescent="0.25">
      <c r="A1330" s="76" t="s">
        <v>3386</v>
      </c>
      <c r="B1330" s="76" t="s">
        <v>3389</v>
      </c>
      <c r="C1330" s="76" t="s">
        <v>15039</v>
      </c>
      <c r="D1330" s="76" t="s">
        <v>15033</v>
      </c>
      <c r="E1330" s="76" t="s">
        <v>15033</v>
      </c>
      <c r="F1330" s="76" t="s">
        <v>15033</v>
      </c>
      <c r="G1330" s="76">
        <v>3100</v>
      </c>
      <c r="H1330" s="76">
        <v>2480</v>
      </c>
      <c r="I1330" s="77">
        <v>45232</v>
      </c>
      <c r="J1330" s="77">
        <v>2958465</v>
      </c>
    </row>
    <row r="1331" spans="1:10" x14ac:dyDescent="0.25">
      <c r="A1331" s="76" t="s">
        <v>3386</v>
      </c>
      <c r="B1331" s="76" t="s">
        <v>3389</v>
      </c>
      <c r="C1331" s="76" t="s">
        <v>15032</v>
      </c>
      <c r="D1331" s="76" t="s">
        <v>15034</v>
      </c>
      <c r="E1331" s="76" t="s">
        <v>15102</v>
      </c>
      <c r="F1331" s="76" t="s">
        <v>15036</v>
      </c>
      <c r="G1331" s="76">
        <v>0</v>
      </c>
      <c r="H1331" s="76">
        <v>0</v>
      </c>
      <c r="I1331" s="77">
        <v>44903</v>
      </c>
      <c r="J1331" s="77">
        <v>2958465</v>
      </c>
    </row>
    <row r="1332" spans="1:10" x14ac:dyDescent="0.25">
      <c r="A1332" s="76" t="s">
        <v>3386</v>
      </c>
      <c r="B1332" s="76" t="s">
        <v>3389</v>
      </c>
      <c r="C1332" s="76" t="s">
        <v>15032</v>
      </c>
      <c r="D1332" s="76" t="s">
        <v>15034</v>
      </c>
      <c r="E1332" s="76" t="s">
        <v>15151</v>
      </c>
      <c r="F1332" s="76" t="s">
        <v>15152</v>
      </c>
      <c r="G1332" s="76">
        <v>0</v>
      </c>
      <c r="H1332" s="76">
        <v>0</v>
      </c>
      <c r="I1332" s="77">
        <v>44873</v>
      </c>
      <c r="J1332" s="77">
        <v>2958465</v>
      </c>
    </row>
    <row r="1333" spans="1:10" x14ac:dyDescent="0.25">
      <c r="A1333" s="76" t="s">
        <v>3386</v>
      </c>
      <c r="B1333" s="76" t="s">
        <v>3389</v>
      </c>
      <c r="C1333" s="76" t="s">
        <v>15032</v>
      </c>
      <c r="D1333" s="76" t="s">
        <v>15034</v>
      </c>
      <c r="E1333" s="76" t="s">
        <v>15044</v>
      </c>
      <c r="F1333" s="76" t="s">
        <v>15044</v>
      </c>
      <c r="G1333" s="76">
        <v>0</v>
      </c>
      <c r="H1333" s="76">
        <v>0</v>
      </c>
      <c r="I1333" s="77">
        <v>44873</v>
      </c>
      <c r="J1333" s="77">
        <v>2958465</v>
      </c>
    </row>
    <row r="1334" spans="1:10" x14ac:dyDescent="0.25">
      <c r="A1334" s="76" t="s">
        <v>3386</v>
      </c>
      <c r="B1334" s="76" t="s">
        <v>3389</v>
      </c>
      <c r="C1334" s="76" t="s">
        <v>15032</v>
      </c>
      <c r="D1334" s="76" t="s">
        <v>15033</v>
      </c>
      <c r="E1334" s="76" t="s">
        <v>15033</v>
      </c>
      <c r="F1334" s="76" t="s">
        <v>15033</v>
      </c>
      <c r="G1334" s="76">
        <v>2950</v>
      </c>
      <c r="H1334" s="76">
        <v>2360</v>
      </c>
      <c r="I1334" s="77">
        <v>44494</v>
      </c>
      <c r="J1334" s="77">
        <v>45231</v>
      </c>
    </row>
    <row r="1335" spans="1:10" x14ac:dyDescent="0.25">
      <c r="A1335" s="76" t="s">
        <v>3386</v>
      </c>
      <c r="B1335" s="76" t="s">
        <v>3389</v>
      </c>
      <c r="C1335" s="76" t="s">
        <v>15039</v>
      </c>
      <c r="D1335" s="76" t="s">
        <v>15033</v>
      </c>
      <c r="E1335" s="76" t="s">
        <v>15033</v>
      </c>
      <c r="F1335" s="76" t="s">
        <v>15033</v>
      </c>
      <c r="G1335" s="76">
        <v>2950</v>
      </c>
      <c r="H1335" s="76">
        <v>2360</v>
      </c>
      <c r="I1335" s="77">
        <v>44494</v>
      </c>
      <c r="J1335" s="77">
        <v>45231</v>
      </c>
    </row>
    <row r="1336" spans="1:10" x14ac:dyDescent="0.25">
      <c r="A1336" s="76" t="s">
        <v>3386</v>
      </c>
      <c r="B1336" s="76" t="s">
        <v>3389</v>
      </c>
      <c r="C1336" s="76" t="s">
        <v>15039</v>
      </c>
      <c r="D1336" s="76" t="s">
        <v>15033</v>
      </c>
      <c r="E1336" s="76" t="s">
        <v>15033</v>
      </c>
      <c r="F1336" s="76" t="s">
        <v>15033</v>
      </c>
      <c r="G1336" s="76">
        <v>2400</v>
      </c>
      <c r="H1336" s="76">
        <v>1920</v>
      </c>
      <c r="I1336" s="77">
        <v>44427</v>
      </c>
      <c r="J1336" s="77">
        <v>44493</v>
      </c>
    </row>
    <row r="1337" spans="1:10" x14ac:dyDescent="0.25">
      <c r="A1337" s="76" t="s">
        <v>3386</v>
      </c>
      <c r="B1337" s="76" t="s">
        <v>3389</v>
      </c>
      <c r="C1337" s="76" t="s">
        <v>15032</v>
      </c>
      <c r="D1337" s="76" t="s">
        <v>15033</v>
      </c>
      <c r="E1337" s="76" t="s">
        <v>15033</v>
      </c>
      <c r="F1337" s="76" t="s">
        <v>15033</v>
      </c>
      <c r="G1337" s="76">
        <v>2400</v>
      </c>
      <c r="H1337" s="76">
        <v>1920</v>
      </c>
      <c r="I1337" s="77">
        <v>44168</v>
      </c>
      <c r="J1337" s="77">
        <v>44493</v>
      </c>
    </row>
    <row r="1338" spans="1:10" x14ac:dyDescent="0.25">
      <c r="A1338" s="76" t="s">
        <v>3386</v>
      </c>
      <c r="B1338" s="76" t="s">
        <v>3389</v>
      </c>
      <c r="C1338" s="76" t="s">
        <v>15039</v>
      </c>
      <c r="D1338" s="76" t="s">
        <v>15033</v>
      </c>
      <c r="E1338" s="76" t="s">
        <v>15033</v>
      </c>
      <c r="F1338" s="76" t="s">
        <v>15033</v>
      </c>
      <c r="G1338" s="76">
        <v>1920</v>
      </c>
      <c r="H1338" s="76">
        <v>1536</v>
      </c>
      <c r="I1338" s="77">
        <v>44168</v>
      </c>
      <c r="J1338" s="77">
        <v>44426</v>
      </c>
    </row>
    <row r="1339" spans="1:10" x14ac:dyDescent="0.25">
      <c r="A1339" s="76" t="s">
        <v>3386</v>
      </c>
      <c r="B1339" s="76" t="s">
        <v>3389</v>
      </c>
      <c r="C1339" s="76" t="s">
        <v>15032</v>
      </c>
      <c r="D1339" s="76" t="s">
        <v>15033</v>
      </c>
      <c r="E1339" s="76" t="s">
        <v>15033</v>
      </c>
      <c r="F1339" s="76" t="s">
        <v>15033</v>
      </c>
      <c r="G1339" s="76">
        <v>2200</v>
      </c>
      <c r="H1339" s="76">
        <v>1760</v>
      </c>
      <c r="I1339" s="77">
        <v>43748</v>
      </c>
      <c r="J1339" s="77">
        <v>44167</v>
      </c>
    </row>
    <row r="1340" spans="1:10" x14ac:dyDescent="0.25">
      <c r="A1340" s="76" t="s">
        <v>3386</v>
      </c>
      <c r="B1340" s="76" t="s">
        <v>3389</v>
      </c>
      <c r="C1340" s="76" t="s">
        <v>15039</v>
      </c>
      <c r="D1340" s="76" t="s">
        <v>15033</v>
      </c>
      <c r="E1340" s="76" t="s">
        <v>15033</v>
      </c>
      <c r="F1340" s="76" t="s">
        <v>15033</v>
      </c>
      <c r="G1340" s="76">
        <v>1760</v>
      </c>
      <c r="H1340" s="76">
        <v>1408</v>
      </c>
      <c r="I1340" s="77">
        <v>43748</v>
      </c>
      <c r="J1340" s="77">
        <v>44167</v>
      </c>
    </row>
    <row r="1341" spans="1:10" x14ac:dyDescent="0.25">
      <c r="A1341" s="76" t="s">
        <v>3386</v>
      </c>
      <c r="B1341" s="76" t="s">
        <v>3389</v>
      </c>
      <c r="C1341" s="76" t="s">
        <v>15032</v>
      </c>
      <c r="D1341" s="76" t="s">
        <v>15034</v>
      </c>
      <c r="E1341" s="76" t="s">
        <v>15035</v>
      </c>
      <c r="F1341" s="76" t="s">
        <v>15036</v>
      </c>
      <c r="G1341" s="76">
        <v>0</v>
      </c>
      <c r="H1341" s="76">
        <v>0</v>
      </c>
      <c r="I1341" s="77">
        <v>43497</v>
      </c>
      <c r="J1341" s="77">
        <v>2958465</v>
      </c>
    </row>
    <row r="1342" spans="1:10" x14ac:dyDescent="0.25">
      <c r="A1342" s="76" t="s">
        <v>3386</v>
      </c>
      <c r="B1342" s="76" t="s">
        <v>3389</v>
      </c>
      <c r="C1342" s="76" t="s">
        <v>15039</v>
      </c>
      <c r="D1342" s="76" t="s">
        <v>15034</v>
      </c>
      <c r="E1342" s="76" t="s">
        <v>15035</v>
      </c>
      <c r="F1342" s="76" t="s">
        <v>15036</v>
      </c>
      <c r="G1342" s="76">
        <v>0</v>
      </c>
      <c r="H1342" s="76">
        <v>0</v>
      </c>
      <c r="I1342" s="77">
        <v>43497</v>
      </c>
      <c r="J1342" s="77">
        <v>2958465</v>
      </c>
    </row>
    <row r="1343" spans="1:10" x14ac:dyDescent="0.25">
      <c r="A1343" s="76" t="s">
        <v>3386</v>
      </c>
      <c r="B1343" s="76" t="s">
        <v>3389</v>
      </c>
      <c r="C1343" s="76" t="s">
        <v>15039</v>
      </c>
      <c r="D1343" s="76" t="s">
        <v>15034</v>
      </c>
      <c r="E1343" s="76" t="s">
        <v>15042</v>
      </c>
      <c r="F1343" s="76" t="s">
        <v>15042</v>
      </c>
      <c r="G1343" s="76">
        <v>0</v>
      </c>
      <c r="H1343" s="76">
        <v>0</v>
      </c>
      <c r="I1343" s="77">
        <v>43497</v>
      </c>
      <c r="J1343" s="77">
        <v>2958465</v>
      </c>
    </row>
    <row r="1344" spans="1:10" x14ac:dyDescent="0.25">
      <c r="A1344" s="76" t="s">
        <v>3386</v>
      </c>
      <c r="B1344" s="76" t="s">
        <v>3389</v>
      </c>
      <c r="C1344" s="76" t="s">
        <v>15039</v>
      </c>
      <c r="D1344" s="76" t="s">
        <v>15033</v>
      </c>
      <c r="E1344" s="76" t="s">
        <v>15033</v>
      </c>
      <c r="F1344" s="76" t="s">
        <v>15033</v>
      </c>
      <c r="G1344" s="76">
        <v>1456</v>
      </c>
      <c r="H1344" s="76">
        <v>1165</v>
      </c>
      <c r="I1344" s="77">
        <v>43360</v>
      </c>
      <c r="J1344" s="77">
        <v>43747</v>
      </c>
    </row>
    <row r="1345" spans="1:10" x14ac:dyDescent="0.25">
      <c r="A1345" s="76" t="s">
        <v>3386</v>
      </c>
      <c r="B1345" s="76" t="s">
        <v>3389</v>
      </c>
      <c r="C1345" s="76" t="s">
        <v>15032</v>
      </c>
      <c r="D1345" s="76" t="s">
        <v>15034</v>
      </c>
      <c r="E1345" s="76" t="s">
        <v>15042</v>
      </c>
      <c r="F1345" s="76" t="s">
        <v>15042</v>
      </c>
      <c r="G1345" s="76">
        <v>0</v>
      </c>
      <c r="H1345" s="76">
        <v>0</v>
      </c>
      <c r="I1345" s="77">
        <v>43353</v>
      </c>
      <c r="J1345" s="77">
        <v>2958465</v>
      </c>
    </row>
    <row r="1346" spans="1:10" x14ac:dyDescent="0.25">
      <c r="A1346" s="76" t="s">
        <v>3386</v>
      </c>
      <c r="B1346" s="76" t="s">
        <v>3389</v>
      </c>
      <c r="C1346" s="76" t="s">
        <v>15032</v>
      </c>
      <c r="D1346" s="76" t="s">
        <v>15033</v>
      </c>
      <c r="E1346" s="76" t="s">
        <v>15033</v>
      </c>
      <c r="F1346" s="76" t="s">
        <v>15033</v>
      </c>
      <c r="G1346" s="76">
        <v>1820</v>
      </c>
      <c r="H1346" s="76">
        <v>1456</v>
      </c>
      <c r="I1346" s="77">
        <v>43353</v>
      </c>
      <c r="J1346" s="77">
        <v>43747</v>
      </c>
    </row>
    <row r="1347" spans="1:10" x14ac:dyDescent="0.25">
      <c r="A1347" s="76" t="s">
        <v>3399</v>
      </c>
      <c r="B1347" s="76" t="s">
        <v>3402</v>
      </c>
      <c r="C1347" s="76" t="s">
        <v>15032</v>
      </c>
      <c r="D1347" s="76" t="s">
        <v>15033</v>
      </c>
      <c r="E1347" s="76" t="s">
        <v>15033</v>
      </c>
      <c r="F1347" s="76" t="s">
        <v>15033</v>
      </c>
      <c r="G1347" s="76">
        <v>2200</v>
      </c>
      <c r="H1347" s="76">
        <v>1760</v>
      </c>
      <c r="I1347" s="77">
        <v>45609</v>
      </c>
      <c r="J1347" s="77">
        <v>2958465</v>
      </c>
    </row>
    <row r="1348" spans="1:10" x14ac:dyDescent="0.25">
      <c r="A1348" s="76" t="s">
        <v>3399</v>
      </c>
      <c r="B1348" s="76" t="s">
        <v>3402</v>
      </c>
      <c r="C1348" s="76" t="s">
        <v>15032</v>
      </c>
      <c r="D1348" s="76" t="s">
        <v>15034</v>
      </c>
      <c r="E1348" s="76" t="s">
        <v>15072</v>
      </c>
      <c r="F1348" s="76" t="s">
        <v>15038</v>
      </c>
      <c r="G1348" s="76">
        <v>0</v>
      </c>
      <c r="H1348" s="76">
        <v>0</v>
      </c>
      <c r="I1348" s="77">
        <v>44509</v>
      </c>
      <c r="J1348" s="77">
        <v>2958465</v>
      </c>
    </row>
    <row r="1349" spans="1:10" x14ac:dyDescent="0.25">
      <c r="A1349" s="76" t="s">
        <v>3399</v>
      </c>
      <c r="B1349" s="76" t="s">
        <v>3402</v>
      </c>
      <c r="C1349" s="76" t="s">
        <v>15032</v>
      </c>
      <c r="D1349" s="76" t="s">
        <v>15034</v>
      </c>
      <c r="E1349" s="76" t="s">
        <v>15071</v>
      </c>
      <c r="F1349" s="76" t="s">
        <v>15038</v>
      </c>
      <c r="G1349" s="76">
        <v>0</v>
      </c>
      <c r="H1349" s="76">
        <v>0</v>
      </c>
      <c r="I1349" s="77">
        <v>44250</v>
      </c>
      <c r="J1349" s="77">
        <v>2958465</v>
      </c>
    </row>
    <row r="1350" spans="1:10" x14ac:dyDescent="0.25">
      <c r="A1350" s="76" t="s">
        <v>3399</v>
      </c>
      <c r="B1350" s="76" t="s">
        <v>3402</v>
      </c>
      <c r="C1350" s="76" t="s">
        <v>15032</v>
      </c>
      <c r="D1350" s="76" t="s">
        <v>15034</v>
      </c>
      <c r="E1350" s="76" t="s">
        <v>15078</v>
      </c>
      <c r="F1350" s="76" t="s">
        <v>15069</v>
      </c>
      <c r="G1350" s="76">
        <v>0</v>
      </c>
      <c r="H1350" s="76">
        <v>0</v>
      </c>
      <c r="I1350" s="77">
        <v>44232</v>
      </c>
      <c r="J1350" s="77">
        <v>2958465</v>
      </c>
    </row>
    <row r="1351" spans="1:10" x14ac:dyDescent="0.25">
      <c r="A1351" s="76" t="s">
        <v>3399</v>
      </c>
      <c r="B1351" s="76" t="s">
        <v>3402</v>
      </c>
      <c r="C1351" s="76" t="s">
        <v>15032</v>
      </c>
      <c r="D1351" s="76" t="s">
        <v>15034</v>
      </c>
      <c r="E1351" s="76" t="s">
        <v>15042</v>
      </c>
      <c r="F1351" s="76" t="s">
        <v>15042</v>
      </c>
      <c r="G1351" s="76">
        <v>0</v>
      </c>
      <c r="H1351" s="76">
        <v>0</v>
      </c>
      <c r="I1351" s="77">
        <v>44096</v>
      </c>
      <c r="J1351" s="77">
        <v>2958465</v>
      </c>
    </row>
    <row r="1352" spans="1:10" x14ac:dyDescent="0.25">
      <c r="A1352" s="76" t="s">
        <v>3399</v>
      </c>
      <c r="B1352" s="76" t="s">
        <v>3402</v>
      </c>
      <c r="C1352" s="76" t="s">
        <v>15032</v>
      </c>
      <c r="D1352" s="76" t="s">
        <v>15033</v>
      </c>
      <c r="E1352" s="76" t="s">
        <v>15033</v>
      </c>
      <c r="F1352" s="76" t="s">
        <v>15033</v>
      </c>
      <c r="G1352" s="76">
        <v>2000</v>
      </c>
      <c r="H1352" s="76">
        <v>1600</v>
      </c>
      <c r="I1352" s="77">
        <v>44096</v>
      </c>
      <c r="J1352" s="77">
        <v>45608</v>
      </c>
    </row>
    <row r="1353" spans="1:10" x14ac:dyDescent="0.25">
      <c r="A1353" s="76" t="s">
        <v>3451</v>
      </c>
      <c r="B1353" s="76" t="s">
        <v>3454</v>
      </c>
      <c r="C1353" s="76" t="s">
        <v>15032</v>
      </c>
      <c r="D1353" s="76" t="s">
        <v>15033</v>
      </c>
      <c r="E1353" s="76" t="s">
        <v>15033</v>
      </c>
      <c r="F1353" s="76" t="s">
        <v>15033</v>
      </c>
      <c r="G1353" s="76">
        <v>680</v>
      </c>
      <c r="H1353" s="76">
        <v>544</v>
      </c>
      <c r="I1353" s="77">
        <v>45579</v>
      </c>
      <c r="J1353" s="77">
        <v>2958465</v>
      </c>
    </row>
    <row r="1354" spans="1:10" x14ac:dyDescent="0.25">
      <c r="A1354" s="76" t="s">
        <v>3451</v>
      </c>
      <c r="B1354" s="76" t="s">
        <v>3454</v>
      </c>
      <c r="C1354" s="76" t="s">
        <v>15032</v>
      </c>
      <c r="D1354" s="76" t="s">
        <v>15033</v>
      </c>
      <c r="E1354" s="76" t="s">
        <v>15033</v>
      </c>
      <c r="F1354" s="76" t="s">
        <v>15033</v>
      </c>
      <c r="G1354" s="76">
        <v>650</v>
      </c>
      <c r="H1354" s="76">
        <v>520</v>
      </c>
      <c r="I1354" s="77">
        <v>45348</v>
      </c>
      <c r="J1354" s="77">
        <v>45578</v>
      </c>
    </row>
    <row r="1355" spans="1:10" x14ac:dyDescent="0.25">
      <c r="A1355" s="76" t="s">
        <v>3451</v>
      </c>
      <c r="B1355" s="76" t="s">
        <v>3454</v>
      </c>
      <c r="C1355" s="76" t="s">
        <v>15032</v>
      </c>
      <c r="D1355" s="76" t="s">
        <v>15033</v>
      </c>
      <c r="E1355" s="76" t="s">
        <v>15033</v>
      </c>
      <c r="F1355" s="76" t="s">
        <v>15033</v>
      </c>
      <c r="G1355" s="76">
        <v>629</v>
      </c>
      <c r="H1355" s="76">
        <v>503</v>
      </c>
      <c r="I1355" s="77">
        <v>44921</v>
      </c>
      <c r="J1355" s="77">
        <v>45347</v>
      </c>
    </row>
    <row r="1356" spans="1:10" x14ac:dyDescent="0.25">
      <c r="A1356" s="76" t="s">
        <v>3457</v>
      </c>
      <c r="B1356" s="76" t="s">
        <v>3460</v>
      </c>
      <c r="C1356" s="76" t="s">
        <v>15032</v>
      </c>
      <c r="D1356" s="76" t="s">
        <v>15033</v>
      </c>
      <c r="E1356" s="76" t="s">
        <v>15033</v>
      </c>
      <c r="F1356" s="76" t="s">
        <v>15033</v>
      </c>
      <c r="G1356" s="76">
        <v>680</v>
      </c>
      <c r="H1356" s="76">
        <v>544</v>
      </c>
      <c r="I1356" s="77">
        <v>45579</v>
      </c>
      <c r="J1356" s="77">
        <v>2958465</v>
      </c>
    </row>
    <row r="1357" spans="1:10" x14ac:dyDescent="0.25">
      <c r="A1357" s="76" t="s">
        <v>3457</v>
      </c>
      <c r="B1357" s="76" t="s">
        <v>3460</v>
      </c>
      <c r="C1357" s="76" t="s">
        <v>15032</v>
      </c>
      <c r="D1357" s="76" t="s">
        <v>15033</v>
      </c>
      <c r="E1357" s="76" t="s">
        <v>15033</v>
      </c>
      <c r="F1357" s="76" t="s">
        <v>15033</v>
      </c>
      <c r="G1357" s="76">
        <v>650</v>
      </c>
      <c r="H1357" s="76">
        <v>520</v>
      </c>
      <c r="I1357" s="77">
        <v>45348</v>
      </c>
      <c r="J1357" s="77">
        <v>45578</v>
      </c>
    </row>
    <row r="1358" spans="1:10" x14ac:dyDescent="0.25">
      <c r="A1358" s="76" t="s">
        <v>3457</v>
      </c>
      <c r="B1358" s="76" t="s">
        <v>3460</v>
      </c>
      <c r="C1358" s="76" t="s">
        <v>15032</v>
      </c>
      <c r="D1358" s="76" t="s">
        <v>15033</v>
      </c>
      <c r="E1358" s="76" t="s">
        <v>15033</v>
      </c>
      <c r="F1358" s="76" t="s">
        <v>15033</v>
      </c>
      <c r="G1358" s="76">
        <v>629</v>
      </c>
      <c r="H1358" s="76">
        <v>503</v>
      </c>
      <c r="I1358" s="77">
        <v>44921</v>
      </c>
      <c r="J1358" s="77">
        <v>45347</v>
      </c>
    </row>
    <row r="1359" spans="1:10" x14ac:dyDescent="0.25">
      <c r="A1359" s="76" t="s">
        <v>3464</v>
      </c>
      <c r="B1359" s="76" t="s">
        <v>3467</v>
      </c>
      <c r="C1359" s="76" t="s">
        <v>15032</v>
      </c>
      <c r="D1359" s="76" t="s">
        <v>15033</v>
      </c>
      <c r="E1359" s="76" t="s">
        <v>15033</v>
      </c>
      <c r="F1359" s="76" t="s">
        <v>15033</v>
      </c>
      <c r="G1359" s="76">
        <v>680</v>
      </c>
      <c r="H1359" s="76">
        <v>544</v>
      </c>
      <c r="I1359" s="77">
        <v>45579</v>
      </c>
      <c r="J1359" s="77">
        <v>2958465</v>
      </c>
    </row>
    <row r="1360" spans="1:10" x14ac:dyDescent="0.25">
      <c r="A1360" s="76" t="s">
        <v>3464</v>
      </c>
      <c r="B1360" s="76" t="s">
        <v>3467</v>
      </c>
      <c r="C1360" s="76" t="s">
        <v>15032</v>
      </c>
      <c r="D1360" s="76" t="s">
        <v>15033</v>
      </c>
      <c r="E1360" s="76" t="s">
        <v>15033</v>
      </c>
      <c r="F1360" s="76" t="s">
        <v>15033</v>
      </c>
      <c r="G1360" s="76">
        <v>650</v>
      </c>
      <c r="H1360" s="76">
        <v>520</v>
      </c>
      <c r="I1360" s="77">
        <v>45348</v>
      </c>
      <c r="J1360" s="77">
        <v>45578</v>
      </c>
    </row>
    <row r="1361" spans="1:10" x14ac:dyDescent="0.25">
      <c r="A1361" s="76" t="s">
        <v>3464</v>
      </c>
      <c r="B1361" s="76" t="s">
        <v>3467</v>
      </c>
      <c r="C1361" s="76" t="s">
        <v>15032</v>
      </c>
      <c r="D1361" s="76" t="s">
        <v>15033</v>
      </c>
      <c r="E1361" s="76" t="s">
        <v>15033</v>
      </c>
      <c r="F1361" s="76" t="s">
        <v>15033</v>
      </c>
      <c r="G1361" s="76">
        <v>629</v>
      </c>
      <c r="H1361" s="76">
        <v>503</v>
      </c>
      <c r="I1361" s="77">
        <v>44921</v>
      </c>
      <c r="J1361" s="77">
        <v>45347</v>
      </c>
    </row>
    <row r="1362" spans="1:10" x14ac:dyDescent="0.25">
      <c r="A1362" s="76" t="s">
        <v>3470</v>
      </c>
      <c r="B1362" s="76" t="s">
        <v>3472</v>
      </c>
      <c r="C1362" s="76" t="s">
        <v>15032</v>
      </c>
      <c r="D1362" s="76" t="s">
        <v>15033</v>
      </c>
      <c r="E1362" s="76" t="s">
        <v>15033</v>
      </c>
      <c r="F1362" s="76" t="s">
        <v>15033</v>
      </c>
      <c r="G1362" s="76">
        <v>2490</v>
      </c>
      <c r="H1362" s="76">
        <v>1992</v>
      </c>
      <c r="I1362" s="77">
        <v>45546</v>
      </c>
      <c r="J1362" s="77">
        <v>2958465</v>
      </c>
    </row>
    <row r="1363" spans="1:10" x14ac:dyDescent="0.25">
      <c r="A1363" s="76" t="s">
        <v>3470</v>
      </c>
      <c r="B1363" s="76" t="s">
        <v>3472</v>
      </c>
      <c r="C1363" s="76" t="s">
        <v>15039</v>
      </c>
      <c r="D1363" s="76" t="s">
        <v>15033</v>
      </c>
      <c r="E1363" s="76" t="s">
        <v>15033</v>
      </c>
      <c r="F1363" s="76" t="s">
        <v>15033</v>
      </c>
      <c r="G1363" s="76">
        <v>2490</v>
      </c>
      <c r="H1363" s="76">
        <v>1992</v>
      </c>
      <c r="I1363" s="77">
        <v>45546</v>
      </c>
      <c r="J1363" s="77">
        <v>2958465</v>
      </c>
    </row>
    <row r="1364" spans="1:10" x14ac:dyDescent="0.25">
      <c r="A1364" s="76" t="s">
        <v>3470</v>
      </c>
      <c r="B1364" s="76" t="s">
        <v>3472</v>
      </c>
      <c r="C1364" s="76" t="s">
        <v>15032</v>
      </c>
      <c r="D1364" s="76" t="s">
        <v>15033</v>
      </c>
      <c r="E1364" s="76" t="s">
        <v>15033</v>
      </c>
      <c r="F1364" s="76" t="s">
        <v>15033</v>
      </c>
      <c r="G1364" s="76">
        <v>2370</v>
      </c>
      <c r="H1364" s="76">
        <v>1896</v>
      </c>
      <c r="I1364" s="77">
        <v>45170</v>
      </c>
      <c r="J1364" s="77">
        <v>45545</v>
      </c>
    </row>
    <row r="1365" spans="1:10" x14ac:dyDescent="0.25">
      <c r="A1365" s="76" t="s">
        <v>3470</v>
      </c>
      <c r="B1365" s="76" t="s">
        <v>3472</v>
      </c>
      <c r="C1365" s="76" t="s">
        <v>15039</v>
      </c>
      <c r="D1365" s="76" t="s">
        <v>15033</v>
      </c>
      <c r="E1365" s="76" t="s">
        <v>15033</v>
      </c>
      <c r="F1365" s="76" t="s">
        <v>15033</v>
      </c>
      <c r="G1365" s="76">
        <v>2370</v>
      </c>
      <c r="H1365" s="76">
        <v>1896</v>
      </c>
      <c r="I1365" s="77">
        <v>45170</v>
      </c>
      <c r="J1365" s="77">
        <v>45545</v>
      </c>
    </row>
    <row r="1366" spans="1:10" x14ac:dyDescent="0.25">
      <c r="A1366" s="76" t="s">
        <v>3470</v>
      </c>
      <c r="B1366" s="76" t="s">
        <v>3472</v>
      </c>
      <c r="C1366" s="76" t="s">
        <v>15032</v>
      </c>
      <c r="D1366" s="76" t="s">
        <v>15033</v>
      </c>
      <c r="E1366" s="76" t="s">
        <v>15033</v>
      </c>
      <c r="F1366" s="76" t="s">
        <v>15033</v>
      </c>
      <c r="G1366" s="76">
        <v>2260</v>
      </c>
      <c r="H1366" s="76">
        <v>1808</v>
      </c>
      <c r="I1366" s="77">
        <v>44824</v>
      </c>
      <c r="J1366" s="77">
        <v>45169</v>
      </c>
    </row>
    <row r="1367" spans="1:10" x14ac:dyDescent="0.25">
      <c r="A1367" s="76" t="s">
        <v>3470</v>
      </c>
      <c r="B1367" s="76" t="s">
        <v>3472</v>
      </c>
      <c r="C1367" s="76" t="s">
        <v>15039</v>
      </c>
      <c r="D1367" s="76" t="s">
        <v>15033</v>
      </c>
      <c r="E1367" s="76" t="s">
        <v>15033</v>
      </c>
      <c r="F1367" s="76" t="s">
        <v>15033</v>
      </c>
      <c r="G1367" s="76">
        <v>2260</v>
      </c>
      <c r="H1367" s="76">
        <v>1808</v>
      </c>
      <c r="I1367" s="77">
        <v>44824</v>
      </c>
      <c r="J1367" s="77">
        <v>45169</v>
      </c>
    </row>
    <row r="1368" spans="1:10" x14ac:dyDescent="0.25">
      <c r="A1368" s="76" t="s">
        <v>3470</v>
      </c>
      <c r="B1368" s="76" t="s">
        <v>3472</v>
      </c>
      <c r="C1368" s="76" t="s">
        <v>15032</v>
      </c>
      <c r="D1368" s="76" t="s">
        <v>15033</v>
      </c>
      <c r="E1368" s="76" t="s">
        <v>15033</v>
      </c>
      <c r="F1368" s="76" t="s">
        <v>15033</v>
      </c>
      <c r="G1368" s="76">
        <v>2050</v>
      </c>
      <c r="H1368" s="76">
        <v>1640</v>
      </c>
      <c r="I1368" s="77">
        <v>44494</v>
      </c>
      <c r="J1368" s="77">
        <v>44823</v>
      </c>
    </row>
    <row r="1369" spans="1:10" x14ac:dyDescent="0.25">
      <c r="A1369" s="76" t="s">
        <v>3470</v>
      </c>
      <c r="B1369" s="76" t="s">
        <v>3472</v>
      </c>
      <c r="C1369" s="76" t="s">
        <v>15039</v>
      </c>
      <c r="D1369" s="76" t="s">
        <v>15033</v>
      </c>
      <c r="E1369" s="76" t="s">
        <v>15033</v>
      </c>
      <c r="F1369" s="76" t="s">
        <v>15033</v>
      </c>
      <c r="G1369" s="76">
        <v>2050</v>
      </c>
      <c r="H1369" s="76">
        <v>1640</v>
      </c>
      <c r="I1369" s="77">
        <v>44494</v>
      </c>
      <c r="J1369" s="77">
        <v>44823</v>
      </c>
    </row>
    <row r="1370" spans="1:10" x14ac:dyDescent="0.25">
      <c r="A1370" s="76" t="s">
        <v>3470</v>
      </c>
      <c r="B1370" s="76" t="s">
        <v>3472</v>
      </c>
      <c r="C1370" s="76" t="s">
        <v>15039</v>
      </c>
      <c r="D1370" s="76" t="s">
        <v>15033</v>
      </c>
      <c r="E1370" s="76" t="s">
        <v>15033</v>
      </c>
      <c r="F1370" s="76" t="s">
        <v>15033</v>
      </c>
      <c r="G1370" s="76">
        <v>1950</v>
      </c>
      <c r="H1370" s="76">
        <v>1560</v>
      </c>
      <c r="I1370" s="77">
        <v>44427</v>
      </c>
      <c r="J1370" s="77">
        <v>44493</v>
      </c>
    </row>
    <row r="1371" spans="1:10" x14ac:dyDescent="0.25">
      <c r="A1371" s="76" t="s">
        <v>3470</v>
      </c>
      <c r="B1371" s="76" t="s">
        <v>3472</v>
      </c>
      <c r="C1371" s="76" t="s">
        <v>15039</v>
      </c>
      <c r="D1371" s="76" t="s">
        <v>15033</v>
      </c>
      <c r="E1371" s="76" t="s">
        <v>15033</v>
      </c>
      <c r="F1371" s="76" t="s">
        <v>15033</v>
      </c>
      <c r="G1371" s="76">
        <v>1658</v>
      </c>
      <c r="H1371" s="76">
        <v>1326</v>
      </c>
      <c r="I1371" s="77">
        <v>44236</v>
      </c>
      <c r="J1371" s="77">
        <v>44426</v>
      </c>
    </row>
    <row r="1372" spans="1:10" x14ac:dyDescent="0.25">
      <c r="A1372" s="76" t="s">
        <v>3470</v>
      </c>
      <c r="B1372" s="76" t="s">
        <v>3472</v>
      </c>
      <c r="C1372" s="76" t="s">
        <v>15032</v>
      </c>
      <c r="D1372" s="76" t="s">
        <v>15033</v>
      </c>
      <c r="E1372" s="76" t="s">
        <v>15033</v>
      </c>
      <c r="F1372" s="76" t="s">
        <v>15033</v>
      </c>
      <c r="G1372" s="76">
        <v>1950</v>
      </c>
      <c r="H1372" s="76">
        <v>1560</v>
      </c>
      <c r="I1372" s="77">
        <v>44168</v>
      </c>
      <c r="J1372" s="77">
        <v>44493</v>
      </c>
    </row>
    <row r="1373" spans="1:10" x14ac:dyDescent="0.25">
      <c r="A1373" s="76" t="s">
        <v>3470</v>
      </c>
      <c r="B1373" s="76" t="s">
        <v>3472</v>
      </c>
      <c r="C1373" s="76" t="s">
        <v>15039</v>
      </c>
      <c r="D1373" s="76" t="s">
        <v>15033</v>
      </c>
      <c r="E1373" s="76" t="s">
        <v>15033</v>
      </c>
      <c r="F1373" s="76" t="s">
        <v>15033</v>
      </c>
      <c r="G1373" s="76">
        <v>1560</v>
      </c>
      <c r="H1373" s="76">
        <v>1248</v>
      </c>
      <c r="I1373" s="77">
        <v>44168</v>
      </c>
      <c r="J1373" s="77">
        <v>44235</v>
      </c>
    </row>
    <row r="1374" spans="1:10" x14ac:dyDescent="0.25">
      <c r="A1374" s="76" t="s">
        <v>3470</v>
      </c>
      <c r="B1374" s="76" t="s">
        <v>3472</v>
      </c>
      <c r="C1374" s="76" t="s">
        <v>15032</v>
      </c>
      <c r="D1374" s="76" t="s">
        <v>15034</v>
      </c>
      <c r="E1374" s="76" t="s">
        <v>15078</v>
      </c>
      <c r="F1374" s="76" t="s">
        <v>15069</v>
      </c>
      <c r="G1374" s="76">
        <v>0</v>
      </c>
      <c r="H1374" s="76">
        <v>0</v>
      </c>
      <c r="I1374" s="77">
        <v>43053</v>
      </c>
      <c r="J1374" s="77">
        <v>2958465</v>
      </c>
    </row>
    <row r="1375" spans="1:10" x14ac:dyDescent="0.25">
      <c r="A1375" s="76" t="s">
        <v>3470</v>
      </c>
      <c r="B1375" s="76" t="s">
        <v>3472</v>
      </c>
      <c r="C1375" s="76" t="s">
        <v>15039</v>
      </c>
      <c r="D1375" s="76" t="s">
        <v>15034</v>
      </c>
      <c r="E1375" s="76" t="s">
        <v>15078</v>
      </c>
      <c r="F1375" s="76" t="s">
        <v>15069</v>
      </c>
      <c r="G1375" s="76">
        <v>0</v>
      </c>
      <c r="H1375" s="76">
        <v>0</v>
      </c>
      <c r="I1375" s="77">
        <v>43053</v>
      </c>
      <c r="J1375" s="77">
        <v>2958465</v>
      </c>
    </row>
    <row r="1376" spans="1:10" x14ac:dyDescent="0.25">
      <c r="A1376" s="76" t="s">
        <v>3470</v>
      </c>
      <c r="B1376" s="76" t="s">
        <v>3472</v>
      </c>
      <c r="C1376" s="76" t="s">
        <v>15032</v>
      </c>
      <c r="D1376" s="76" t="s">
        <v>15033</v>
      </c>
      <c r="E1376" s="76" t="s">
        <v>15033</v>
      </c>
      <c r="F1376" s="76" t="s">
        <v>15033</v>
      </c>
      <c r="G1376" s="76">
        <v>1708</v>
      </c>
      <c r="H1376" s="76">
        <v>1366</v>
      </c>
      <c r="I1376" s="77">
        <v>42675</v>
      </c>
      <c r="J1376" s="77">
        <v>44167</v>
      </c>
    </row>
    <row r="1377" spans="1:10" x14ac:dyDescent="0.25">
      <c r="A1377" s="76" t="s">
        <v>3470</v>
      </c>
      <c r="B1377" s="76" t="s">
        <v>3472</v>
      </c>
      <c r="C1377" s="76" t="s">
        <v>15039</v>
      </c>
      <c r="D1377" s="76" t="s">
        <v>15033</v>
      </c>
      <c r="E1377" s="76" t="s">
        <v>15033</v>
      </c>
      <c r="F1377" s="76" t="s">
        <v>15033</v>
      </c>
      <c r="G1377" s="76">
        <v>1366</v>
      </c>
      <c r="H1377" s="76">
        <v>1093</v>
      </c>
      <c r="I1377" s="77">
        <v>42675</v>
      </c>
      <c r="J1377" s="77">
        <v>44167</v>
      </c>
    </row>
    <row r="1378" spans="1:10" x14ac:dyDescent="0.25">
      <c r="A1378" s="76" t="s">
        <v>3470</v>
      </c>
      <c r="B1378" s="76" t="s">
        <v>3472</v>
      </c>
      <c r="C1378" s="76" t="s">
        <v>15032</v>
      </c>
      <c r="D1378" s="76" t="s">
        <v>15033</v>
      </c>
      <c r="E1378" s="76" t="s">
        <v>15033</v>
      </c>
      <c r="F1378" s="76" t="s">
        <v>15033</v>
      </c>
      <c r="G1378" s="76">
        <v>2100</v>
      </c>
      <c r="H1378" s="76">
        <v>1680</v>
      </c>
      <c r="I1378" s="77">
        <v>42627</v>
      </c>
      <c r="J1378" s="77">
        <v>42674</v>
      </c>
    </row>
    <row r="1379" spans="1:10" x14ac:dyDescent="0.25">
      <c r="A1379" s="76" t="s">
        <v>3470</v>
      </c>
      <c r="B1379" s="76" t="s">
        <v>3472</v>
      </c>
      <c r="C1379" s="76" t="s">
        <v>15039</v>
      </c>
      <c r="D1379" s="76" t="s">
        <v>15033</v>
      </c>
      <c r="E1379" s="76" t="s">
        <v>15033</v>
      </c>
      <c r="F1379" s="76" t="s">
        <v>15033</v>
      </c>
      <c r="G1379" s="76">
        <v>1680</v>
      </c>
      <c r="H1379" s="76">
        <v>1344</v>
      </c>
      <c r="I1379" s="77">
        <v>42627</v>
      </c>
      <c r="J1379" s="77">
        <v>42674</v>
      </c>
    </row>
    <row r="1380" spans="1:10" x14ac:dyDescent="0.25">
      <c r="A1380" s="76" t="s">
        <v>3470</v>
      </c>
      <c r="B1380" s="76" t="s">
        <v>3472</v>
      </c>
      <c r="C1380" s="76" t="s">
        <v>15032</v>
      </c>
      <c r="D1380" s="76" t="s">
        <v>15033</v>
      </c>
      <c r="E1380" s="76" t="s">
        <v>15033</v>
      </c>
      <c r="F1380" s="76" t="s">
        <v>15033</v>
      </c>
      <c r="G1380" s="76">
        <v>1672</v>
      </c>
      <c r="H1380" s="76">
        <v>1338</v>
      </c>
      <c r="I1380" s="77">
        <v>42065</v>
      </c>
      <c r="J1380" s="77">
        <v>42626</v>
      </c>
    </row>
    <row r="1381" spans="1:10" x14ac:dyDescent="0.25">
      <c r="A1381" s="76" t="s">
        <v>3470</v>
      </c>
      <c r="B1381" s="76" t="s">
        <v>3472</v>
      </c>
      <c r="C1381" s="76" t="s">
        <v>15039</v>
      </c>
      <c r="D1381" s="76" t="s">
        <v>15033</v>
      </c>
      <c r="E1381" s="76" t="s">
        <v>15033</v>
      </c>
      <c r="F1381" s="76" t="s">
        <v>15033</v>
      </c>
      <c r="G1381" s="76">
        <v>1338</v>
      </c>
      <c r="H1381" s="76">
        <v>1070</v>
      </c>
      <c r="I1381" s="77">
        <v>42065</v>
      </c>
      <c r="J1381" s="77">
        <v>42626</v>
      </c>
    </row>
    <row r="1382" spans="1:10" x14ac:dyDescent="0.25">
      <c r="A1382" s="76" t="s">
        <v>3483</v>
      </c>
      <c r="B1382" s="76" t="s">
        <v>3486</v>
      </c>
      <c r="C1382" s="76" t="s">
        <v>15032</v>
      </c>
      <c r="D1382" s="76" t="s">
        <v>15033</v>
      </c>
      <c r="E1382" s="76" t="s">
        <v>15033</v>
      </c>
      <c r="F1382" s="76" t="s">
        <v>15033</v>
      </c>
      <c r="G1382" s="76">
        <v>680</v>
      </c>
      <c r="H1382" s="76">
        <v>544</v>
      </c>
      <c r="I1382" s="77">
        <v>45579</v>
      </c>
      <c r="J1382" s="77">
        <v>2958465</v>
      </c>
    </row>
    <row r="1383" spans="1:10" x14ac:dyDescent="0.25">
      <c r="A1383" s="76" t="s">
        <v>3483</v>
      </c>
      <c r="B1383" s="76" t="s">
        <v>3486</v>
      </c>
      <c r="C1383" s="76" t="s">
        <v>15032</v>
      </c>
      <c r="D1383" s="76" t="s">
        <v>15033</v>
      </c>
      <c r="E1383" s="76" t="s">
        <v>15033</v>
      </c>
      <c r="F1383" s="76" t="s">
        <v>15033</v>
      </c>
      <c r="G1383" s="76">
        <v>650</v>
      </c>
      <c r="H1383" s="76">
        <v>520</v>
      </c>
      <c r="I1383" s="77">
        <v>45348</v>
      </c>
      <c r="J1383" s="77">
        <v>45578</v>
      </c>
    </row>
    <row r="1384" spans="1:10" x14ac:dyDescent="0.25">
      <c r="A1384" s="76" t="s">
        <v>3483</v>
      </c>
      <c r="B1384" s="76" t="s">
        <v>3486</v>
      </c>
      <c r="C1384" s="76" t="s">
        <v>15032</v>
      </c>
      <c r="D1384" s="76" t="s">
        <v>15033</v>
      </c>
      <c r="E1384" s="76" t="s">
        <v>15033</v>
      </c>
      <c r="F1384" s="76" t="s">
        <v>15033</v>
      </c>
      <c r="G1384" s="76">
        <v>629</v>
      </c>
      <c r="H1384" s="76">
        <v>503</v>
      </c>
      <c r="I1384" s="77">
        <v>44921</v>
      </c>
      <c r="J1384" s="77">
        <v>45347</v>
      </c>
    </row>
    <row r="1385" spans="1:10" x14ac:dyDescent="0.25">
      <c r="A1385" s="76" t="s">
        <v>3489</v>
      </c>
      <c r="B1385" s="76" t="s">
        <v>3492</v>
      </c>
      <c r="C1385" s="76" t="s">
        <v>15032</v>
      </c>
      <c r="D1385" s="76" t="s">
        <v>15033</v>
      </c>
      <c r="E1385" s="76" t="s">
        <v>15033</v>
      </c>
      <c r="F1385" s="76" t="s">
        <v>15033</v>
      </c>
      <c r="G1385" s="76">
        <v>680</v>
      </c>
      <c r="H1385" s="76">
        <v>544</v>
      </c>
      <c r="I1385" s="77">
        <v>45579</v>
      </c>
      <c r="J1385" s="77">
        <v>2958465</v>
      </c>
    </row>
    <row r="1386" spans="1:10" x14ac:dyDescent="0.25">
      <c r="A1386" s="76" t="s">
        <v>3489</v>
      </c>
      <c r="B1386" s="76" t="s">
        <v>3492</v>
      </c>
      <c r="C1386" s="76" t="s">
        <v>15032</v>
      </c>
      <c r="D1386" s="76" t="s">
        <v>15033</v>
      </c>
      <c r="E1386" s="76" t="s">
        <v>15033</v>
      </c>
      <c r="F1386" s="76" t="s">
        <v>15033</v>
      </c>
      <c r="G1386" s="76">
        <v>650</v>
      </c>
      <c r="H1386" s="76">
        <v>520</v>
      </c>
      <c r="I1386" s="77">
        <v>45348</v>
      </c>
      <c r="J1386" s="77">
        <v>45578</v>
      </c>
    </row>
    <row r="1387" spans="1:10" x14ac:dyDescent="0.25">
      <c r="A1387" s="76" t="s">
        <v>3489</v>
      </c>
      <c r="B1387" s="76" t="s">
        <v>3492</v>
      </c>
      <c r="C1387" s="76" t="s">
        <v>15032</v>
      </c>
      <c r="D1387" s="76" t="s">
        <v>15033</v>
      </c>
      <c r="E1387" s="76" t="s">
        <v>15033</v>
      </c>
      <c r="F1387" s="76" t="s">
        <v>15033</v>
      </c>
      <c r="G1387" s="76">
        <v>629</v>
      </c>
      <c r="H1387" s="76">
        <v>503</v>
      </c>
      <c r="I1387" s="77">
        <v>44921</v>
      </c>
      <c r="J1387" s="77">
        <v>45347</v>
      </c>
    </row>
    <row r="1388" spans="1:10" x14ac:dyDescent="0.25">
      <c r="A1388" s="76" t="s">
        <v>3495</v>
      </c>
      <c r="B1388" s="76" t="s">
        <v>3498</v>
      </c>
      <c r="C1388" s="76" t="s">
        <v>15032</v>
      </c>
      <c r="D1388" s="76" t="s">
        <v>15033</v>
      </c>
      <c r="E1388" s="76" t="s">
        <v>15033</v>
      </c>
      <c r="F1388" s="76" t="s">
        <v>15033</v>
      </c>
      <c r="G1388" s="76">
        <v>680</v>
      </c>
      <c r="H1388" s="76">
        <v>544</v>
      </c>
      <c r="I1388" s="77">
        <v>45579</v>
      </c>
      <c r="J1388" s="77">
        <v>2958465</v>
      </c>
    </row>
    <row r="1389" spans="1:10" x14ac:dyDescent="0.25">
      <c r="A1389" s="76" t="s">
        <v>3495</v>
      </c>
      <c r="B1389" s="76" t="s">
        <v>3498</v>
      </c>
      <c r="C1389" s="76" t="s">
        <v>15032</v>
      </c>
      <c r="D1389" s="76" t="s">
        <v>15033</v>
      </c>
      <c r="E1389" s="76" t="s">
        <v>15033</v>
      </c>
      <c r="F1389" s="76" t="s">
        <v>15033</v>
      </c>
      <c r="G1389" s="76">
        <v>650</v>
      </c>
      <c r="H1389" s="76">
        <v>520</v>
      </c>
      <c r="I1389" s="77">
        <v>45348</v>
      </c>
      <c r="J1389" s="77">
        <v>45578</v>
      </c>
    </row>
    <row r="1390" spans="1:10" x14ac:dyDescent="0.25">
      <c r="A1390" s="76" t="s">
        <v>3495</v>
      </c>
      <c r="B1390" s="76" t="s">
        <v>3498</v>
      </c>
      <c r="C1390" s="76" t="s">
        <v>15032</v>
      </c>
      <c r="D1390" s="76" t="s">
        <v>15033</v>
      </c>
      <c r="E1390" s="76" t="s">
        <v>15033</v>
      </c>
      <c r="F1390" s="76" t="s">
        <v>15033</v>
      </c>
      <c r="G1390" s="76">
        <v>629</v>
      </c>
      <c r="H1390" s="76">
        <v>503</v>
      </c>
      <c r="I1390" s="77">
        <v>44921</v>
      </c>
      <c r="J1390" s="77">
        <v>45347</v>
      </c>
    </row>
    <row r="1391" spans="1:10" x14ac:dyDescent="0.25">
      <c r="A1391" s="76" t="s">
        <v>3502</v>
      </c>
      <c r="B1391" s="76" t="s">
        <v>3505</v>
      </c>
      <c r="C1391" s="76" t="s">
        <v>15032</v>
      </c>
      <c r="D1391" s="76" t="s">
        <v>15033</v>
      </c>
      <c r="E1391" s="76" t="s">
        <v>15033</v>
      </c>
      <c r="F1391" s="76" t="s">
        <v>15033</v>
      </c>
      <c r="G1391" s="76">
        <v>680</v>
      </c>
      <c r="H1391" s="76">
        <v>544</v>
      </c>
      <c r="I1391" s="77">
        <v>45579</v>
      </c>
      <c r="J1391" s="77">
        <v>2958465</v>
      </c>
    </row>
    <row r="1392" spans="1:10" x14ac:dyDescent="0.25">
      <c r="A1392" s="76" t="s">
        <v>3502</v>
      </c>
      <c r="B1392" s="76" t="s">
        <v>3505</v>
      </c>
      <c r="C1392" s="76" t="s">
        <v>15032</v>
      </c>
      <c r="D1392" s="76" t="s">
        <v>15033</v>
      </c>
      <c r="E1392" s="76" t="s">
        <v>15033</v>
      </c>
      <c r="F1392" s="76" t="s">
        <v>15033</v>
      </c>
      <c r="G1392" s="76">
        <v>650</v>
      </c>
      <c r="H1392" s="76">
        <v>520</v>
      </c>
      <c r="I1392" s="77">
        <v>45348</v>
      </c>
      <c r="J1392" s="77">
        <v>45578</v>
      </c>
    </row>
    <row r="1393" spans="1:10" x14ac:dyDescent="0.25">
      <c r="A1393" s="76" t="s">
        <v>3502</v>
      </c>
      <c r="B1393" s="76" t="s">
        <v>3505</v>
      </c>
      <c r="C1393" s="76" t="s">
        <v>15032</v>
      </c>
      <c r="D1393" s="76" t="s">
        <v>15033</v>
      </c>
      <c r="E1393" s="76" t="s">
        <v>15033</v>
      </c>
      <c r="F1393" s="76" t="s">
        <v>15033</v>
      </c>
      <c r="G1393" s="76">
        <v>629</v>
      </c>
      <c r="H1393" s="76">
        <v>503</v>
      </c>
      <c r="I1393" s="77">
        <v>44921</v>
      </c>
      <c r="J1393" s="77">
        <v>45347</v>
      </c>
    </row>
    <row r="1394" spans="1:10" x14ac:dyDescent="0.25">
      <c r="A1394" s="76" t="s">
        <v>3508</v>
      </c>
      <c r="B1394" s="76" t="s">
        <v>3511</v>
      </c>
      <c r="C1394" s="76" t="s">
        <v>15032</v>
      </c>
      <c r="D1394" s="76" t="s">
        <v>15033</v>
      </c>
      <c r="E1394" s="76" t="s">
        <v>15033</v>
      </c>
      <c r="F1394" s="76" t="s">
        <v>15033</v>
      </c>
      <c r="G1394" s="76">
        <v>680</v>
      </c>
      <c r="H1394" s="76">
        <v>544</v>
      </c>
      <c r="I1394" s="77">
        <v>45579</v>
      </c>
      <c r="J1394" s="77">
        <v>2958465</v>
      </c>
    </row>
    <row r="1395" spans="1:10" x14ac:dyDescent="0.25">
      <c r="A1395" s="76" t="s">
        <v>3508</v>
      </c>
      <c r="B1395" s="76" t="s">
        <v>3511</v>
      </c>
      <c r="C1395" s="76" t="s">
        <v>15032</v>
      </c>
      <c r="D1395" s="76" t="s">
        <v>15033</v>
      </c>
      <c r="E1395" s="76" t="s">
        <v>15033</v>
      </c>
      <c r="F1395" s="76" t="s">
        <v>15033</v>
      </c>
      <c r="G1395" s="76">
        <v>650</v>
      </c>
      <c r="H1395" s="76">
        <v>520</v>
      </c>
      <c r="I1395" s="77">
        <v>45348</v>
      </c>
      <c r="J1395" s="77">
        <v>45578</v>
      </c>
    </row>
    <row r="1396" spans="1:10" x14ac:dyDescent="0.25">
      <c r="A1396" s="76" t="s">
        <v>3508</v>
      </c>
      <c r="B1396" s="76" t="s">
        <v>3511</v>
      </c>
      <c r="C1396" s="76" t="s">
        <v>15032</v>
      </c>
      <c r="D1396" s="76" t="s">
        <v>15033</v>
      </c>
      <c r="E1396" s="76" t="s">
        <v>15033</v>
      </c>
      <c r="F1396" s="76" t="s">
        <v>15033</v>
      </c>
      <c r="G1396" s="76">
        <v>629</v>
      </c>
      <c r="H1396" s="76">
        <v>503</v>
      </c>
      <c r="I1396" s="77">
        <v>44921</v>
      </c>
      <c r="J1396" s="77">
        <v>45347</v>
      </c>
    </row>
    <row r="1397" spans="1:10" x14ac:dyDescent="0.25">
      <c r="A1397" s="76" t="s">
        <v>3514</v>
      </c>
      <c r="B1397" s="76" t="s">
        <v>3517</v>
      </c>
      <c r="C1397" s="76" t="s">
        <v>15032</v>
      </c>
      <c r="D1397" s="76" t="s">
        <v>15033</v>
      </c>
      <c r="E1397" s="76" t="s">
        <v>15033</v>
      </c>
      <c r="F1397" s="76" t="s">
        <v>15033</v>
      </c>
      <c r="G1397" s="76">
        <v>680</v>
      </c>
      <c r="H1397" s="76">
        <v>544</v>
      </c>
      <c r="I1397" s="77">
        <v>45579</v>
      </c>
      <c r="J1397" s="77">
        <v>2958465</v>
      </c>
    </row>
    <row r="1398" spans="1:10" x14ac:dyDescent="0.25">
      <c r="A1398" s="76" t="s">
        <v>3514</v>
      </c>
      <c r="B1398" s="76" t="s">
        <v>3517</v>
      </c>
      <c r="C1398" s="76" t="s">
        <v>15032</v>
      </c>
      <c r="D1398" s="76" t="s">
        <v>15033</v>
      </c>
      <c r="E1398" s="76" t="s">
        <v>15033</v>
      </c>
      <c r="F1398" s="76" t="s">
        <v>15033</v>
      </c>
      <c r="G1398" s="76">
        <v>650</v>
      </c>
      <c r="H1398" s="76">
        <v>520</v>
      </c>
      <c r="I1398" s="77">
        <v>45348</v>
      </c>
      <c r="J1398" s="77">
        <v>45578</v>
      </c>
    </row>
    <row r="1399" spans="1:10" x14ac:dyDescent="0.25">
      <c r="A1399" s="76" t="s">
        <v>3514</v>
      </c>
      <c r="B1399" s="76" t="s">
        <v>3517</v>
      </c>
      <c r="C1399" s="76" t="s">
        <v>15032</v>
      </c>
      <c r="D1399" s="76" t="s">
        <v>15033</v>
      </c>
      <c r="E1399" s="76" t="s">
        <v>15033</v>
      </c>
      <c r="F1399" s="76" t="s">
        <v>15033</v>
      </c>
      <c r="G1399" s="76">
        <v>629</v>
      </c>
      <c r="H1399" s="76">
        <v>503</v>
      </c>
      <c r="I1399" s="77">
        <v>44921</v>
      </c>
      <c r="J1399" s="77">
        <v>45347</v>
      </c>
    </row>
    <row r="1400" spans="1:10" x14ac:dyDescent="0.25">
      <c r="A1400" s="76" t="s">
        <v>3520</v>
      </c>
      <c r="B1400" s="76" t="s">
        <v>3523</v>
      </c>
      <c r="C1400" s="76" t="s">
        <v>15032</v>
      </c>
      <c r="D1400" s="76" t="s">
        <v>15033</v>
      </c>
      <c r="E1400" s="76" t="s">
        <v>15033</v>
      </c>
      <c r="F1400" s="76" t="s">
        <v>15033</v>
      </c>
      <c r="G1400" s="76">
        <v>680</v>
      </c>
      <c r="H1400" s="76">
        <v>544</v>
      </c>
      <c r="I1400" s="77">
        <v>45579</v>
      </c>
      <c r="J1400" s="77">
        <v>2958465</v>
      </c>
    </row>
    <row r="1401" spans="1:10" x14ac:dyDescent="0.25">
      <c r="A1401" s="76" t="s">
        <v>3520</v>
      </c>
      <c r="B1401" s="76" t="s">
        <v>3523</v>
      </c>
      <c r="C1401" s="76" t="s">
        <v>15032</v>
      </c>
      <c r="D1401" s="76" t="s">
        <v>15033</v>
      </c>
      <c r="E1401" s="76" t="s">
        <v>15033</v>
      </c>
      <c r="F1401" s="76" t="s">
        <v>15033</v>
      </c>
      <c r="G1401" s="76">
        <v>650</v>
      </c>
      <c r="H1401" s="76">
        <v>520</v>
      </c>
      <c r="I1401" s="77">
        <v>45348</v>
      </c>
      <c r="J1401" s="77">
        <v>45578</v>
      </c>
    </row>
    <row r="1402" spans="1:10" x14ac:dyDescent="0.25">
      <c r="A1402" s="76" t="s">
        <v>3520</v>
      </c>
      <c r="B1402" s="76" t="s">
        <v>3523</v>
      </c>
      <c r="C1402" s="76" t="s">
        <v>15032</v>
      </c>
      <c r="D1402" s="76" t="s">
        <v>15033</v>
      </c>
      <c r="E1402" s="76" t="s">
        <v>15033</v>
      </c>
      <c r="F1402" s="76" t="s">
        <v>15033</v>
      </c>
      <c r="G1402" s="76">
        <v>629</v>
      </c>
      <c r="H1402" s="76">
        <v>503</v>
      </c>
      <c r="I1402" s="77">
        <v>44921</v>
      </c>
      <c r="J1402" s="77">
        <v>45347</v>
      </c>
    </row>
    <row r="1403" spans="1:10" x14ac:dyDescent="0.25">
      <c r="A1403" s="76" t="s">
        <v>3526</v>
      </c>
      <c r="B1403" s="76" t="s">
        <v>3529</v>
      </c>
      <c r="C1403" s="76" t="s">
        <v>15032</v>
      </c>
      <c r="D1403" s="76" t="s">
        <v>15033</v>
      </c>
      <c r="E1403" s="76" t="s">
        <v>15033</v>
      </c>
      <c r="F1403" s="76" t="s">
        <v>15033</v>
      </c>
      <c r="G1403" s="76">
        <v>680</v>
      </c>
      <c r="H1403" s="76">
        <v>544</v>
      </c>
      <c r="I1403" s="77">
        <v>45579</v>
      </c>
      <c r="J1403" s="77">
        <v>2958465</v>
      </c>
    </row>
    <row r="1404" spans="1:10" x14ac:dyDescent="0.25">
      <c r="A1404" s="76" t="s">
        <v>3526</v>
      </c>
      <c r="B1404" s="76" t="s">
        <v>3529</v>
      </c>
      <c r="C1404" s="76" t="s">
        <v>15032</v>
      </c>
      <c r="D1404" s="76" t="s">
        <v>15033</v>
      </c>
      <c r="E1404" s="76" t="s">
        <v>15033</v>
      </c>
      <c r="F1404" s="76" t="s">
        <v>15033</v>
      </c>
      <c r="G1404" s="76">
        <v>650</v>
      </c>
      <c r="H1404" s="76">
        <v>520</v>
      </c>
      <c r="I1404" s="77">
        <v>45348</v>
      </c>
      <c r="J1404" s="77">
        <v>45578</v>
      </c>
    </row>
    <row r="1405" spans="1:10" x14ac:dyDescent="0.25">
      <c r="A1405" s="76" t="s">
        <v>3526</v>
      </c>
      <c r="B1405" s="76" t="s">
        <v>3529</v>
      </c>
      <c r="C1405" s="76" t="s">
        <v>15032</v>
      </c>
      <c r="D1405" s="76" t="s">
        <v>15033</v>
      </c>
      <c r="E1405" s="76" t="s">
        <v>15033</v>
      </c>
      <c r="F1405" s="76" t="s">
        <v>15033</v>
      </c>
      <c r="G1405" s="76">
        <v>629</v>
      </c>
      <c r="H1405" s="76">
        <v>503</v>
      </c>
      <c r="I1405" s="77">
        <v>44921</v>
      </c>
      <c r="J1405" s="77">
        <v>45347</v>
      </c>
    </row>
    <row r="1406" spans="1:10" x14ac:dyDescent="0.25">
      <c r="A1406" s="76" t="s">
        <v>3532</v>
      </c>
      <c r="B1406" s="76" t="s">
        <v>3535</v>
      </c>
      <c r="C1406" s="76" t="s">
        <v>15032</v>
      </c>
      <c r="D1406" s="76" t="s">
        <v>15033</v>
      </c>
      <c r="E1406" s="76" t="s">
        <v>15033</v>
      </c>
      <c r="F1406" s="76" t="s">
        <v>15033</v>
      </c>
      <c r="G1406" s="76">
        <v>680</v>
      </c>
      <c r="H1406" s="76">
        <v>544</v>
      </c>
      <c r="I1406" s="77">
        <v>45579</v>
      </c>
      <c r="J1406" s="77">
        <v>2958465</v>
      </c>
    </row>
    <row r="1407" spans="1:10" x14ac:dyDescent="0.25">
      <c r="A1407" s="76" t="s">
        <v>3532</v>
      </c>
      <c r="B1407" s="76" t="s">
        <v>3535</v>
      </c>
      <c r="C1407" s="76" t="s">
        <v>15032</v>
      </c>
      <c r="D1407" s="76" t="s">
        <v>15033</v>
      </c>
      <c r="E1407" s="76" t="s">
        <v>15033</v>
      </c>
      <c r="F1407" s="76" t="s">
        <v>15033</v>
      </c>
      <c r="G1407" s="76">
        <v>650</v>
      </c>
      <c r="H1407" s="76">
        <v>520</v>
      </c>
      <c r="I1407" s="77">
        <v>45348</v>
      </c>
      <c r="J1407" s="77">
        <v>45578</v>
      </c>
    </row>
    <row r="1408" spans="1:10" x14ac:dyDescent="0.25">
      <c r="A1408" s="76" t="s">
        <v>3532</v>
      </c>
      <c r="B1408" s="76" t="s">
        <v>3535</v>
      </c>
      <c r="C1408" s="76" t="s">
        <v>15032</v>
      </c>
      <c r="D1408" s="76" t="s">
        <v>15033</v>
      </c>
      <c r="E1408" s="76" t="s">
        <v>15033</v>
      </c>
      <c r="F1408" s="76" t="s">
        <v>15033</v>
      </c>
      <c r="G1408" s="76">
        <v>629</v>
      </c>
      <c r="H1408" s="76">
        <v>503</v>
      </c>
      <c r="I1408" s="77">
        <v>44921</v>
      </c>
      <c r="J1408" s="77">
        <v>45347</v>
      </c>
    </row>
    <row r="1409" spans="1:10" x14ac:dyDescent="0.25">
      <c r="A1409" s="76" t="s">
        <v>3544</v>
      </c>
      <c r="B1409" s="76" t="s">
        <v>3547</v>
      </c>
      <c r="C1409" s="76" t="s">
        <v>15032</v>
      </c>
      <c r="D1409" s="76" t="s">
        <v>15033</v>
      </c>
      <c r="E1409" s="76" t="s">
        <v>15033</v>
      </c>
      <c r="F1409" s="76" t="s">
        <v>15033</v>
      </c>
      <c r="G1409" s="76">
        <v>680</v>
      </c>
      <c r="H1409" s="76">
        <v>544</v>
      </c>
      <c r="I1409" s="77">
        <v>45579</v>
      </c>
      <c r="J1409" s="77">
        <v>2958465</v>
      </c>
    </row>
    <row r="1410" spans="1:10" x14ac:dyDescent="0.25">
      <c r="A1410" s="76" t="s">
        <v>3544</v>
      </c>
      <c r="B1410" s="76" t="s">
        <v>3547</v>
      </c>
      <c r="C1410" s="76" t="s">
        <v>15032</v>
      </c>
      <c r="D1410" s="76" t="s">
        <v>15033</v>
      </c>
      <c r="E1410" s="76" t="s">
        <v>15033</v>
      </c>
      <c r="F1410" s="76" t="s">
        <v>15033</v>
      </c>
      <c r="G1410" s="76">
        <v>650</v>
      </c>
      <c r="H1410" s="76">
        <v>520</v>
      </c>
      <c r="I1410" s="77">
        <v>45348</v>
      </c>
      <c r="J1410" s="77">
        <v>45578</v>
      </c>
    </row>
    <row r="1411" spans="1:10" x14ac:dyDescent="0.25">
      <c r="A1411" s="76" t="s">
        <v>3544</v>
      </c>
      <c r="B1411" s="76" t="s">
        <v>3547</v>
      </c>
      <c r="C1411" s="76" t="s">
        <v>15032</v>
      </c>
      <c r="D1411" s="76" t="s">
        <v>15033</v>
      </c>
      <c r="E1411" s="76" t="s">
        <v>15033</v>
      </c>
      <c r="F1411" s="76" t="s">
        <v>15033</v>
      </c>
      <c r="G1411" s="76">
        <v>629</v>
      </c>
      <c r="H1411" s="76">
        <v>503</v>
      </c>
      <c r="I1411" s="77">
        <v>44921</v>
      </c>
      <c r="J1411" s="77">
        <v>45347</v>
      </c>
    </row>
    <row r="1412" spans="1:10" x14ac:dyDescent="0.25">
      <c r="A1412" s="76" t="s">
        <v>3544</v>
      </c>
      <c r="B1412" s="76" t="s">
        <v>3547</v>
      </c>
      <c r="C1412" s="76" t="s">
        <v>15032</v>
      </c>
      <c r="D1412" s="76" t="s">
        <v>15033</v>
      </c>
      <c r="E1412" s="76" t="s">
        <v>15033</v>
      </c>
      <c r="F1412" s="76" t="s">
        <v>15033</v>
      </c>
      <c r="G1412" s="76">
        <v>803</v>
      </c>
      <c r="H1412" s="76">
        <v>642</v>
      </c>
      <c r="I1412" s="77">
        <v>44916</v>
      </c>
      <c r="J1412" s="77">
        <v>44920</v>
      </c>
    </row>
    <row r="1413" spans="1:10" x14ac:dyDescent="0.25">
      <c r="A1413" s="76" t="s">
        <v>3551</v>
      </c>
      <c r="B1413" s="76" t="s">
        <v>3554</v>
      </c>
      <c r="C1413" s="76" t="s">
        <v>15032</v>
      </c>
      <c r="D1413" s="76" t="s">
        <v>15033</v>
      </c>
      <c r="E1413" s="76" t="s">
        <v>15033</v>
      </c>
      <c r="F1413" s="76" t="s">
        <v>15033</v>
      </c>
      <c r="G1413" s="76">
        <v>680</v>
      </c>
      <c r="H1413" s="76">
        <v>544</v>
      </c>
      <c r="I1413" s="77">
        <v>45579</v>
      </c>
      <c r="J1413" s="77">
        <v>2958465</v>
      </c>
    </row>
    <row r="1414" spans="1:10" x14ac:dyDescent="0.25">
      <c r="A1414" s="76" t="s">
        <v>3551</v>
      </c>
      <c r="B1414" s="76" t="s">
        <v>3554</v>
      </c>
      <c r="C1414" s="76" t="s">
        <v>15032</v>
      </c>
      <c r="D1414" s="76" t="s">
        <v>15033</v>
      </c>
      <c r="E1414" s="76" t="s">
        <v>15033</v>
      </c>
      <c r="F1414" s="76" t="s">
        <v>15033</v>
      </c>
      <c r="G1414" s="76">
        <v>650</v>
      </c>
      <c r="H1414" s="76">
        <v>520</v>
      </c>
      <c r="I1414" s="77">
        <v>45348</v>
      </c>
      <c r="J1414" s="77">
        <v>45578</v>
      </c>
    </row>
    <row r="1415" spans="1:10" x14ac:dyDescent="0.25">
      <c r="A1415" s="76" t="s">
        <v>3551</v>
      </c>
      <c r="B1415" s="76" t="s">
        <v>3554</v>
      </c>
      <c r="C1415" s="76" t="s">
        <v>15032</v>
      </c>
      <c r="D1415" s="76" t="s">
        <v>15033</v>
      </c>
      <c r="E1415" s="76" t="s">
        <v>15033</v>
      </c>
      <c r="F1415" s="76" t="s">
        <v>15033</v>
      </c>
      <c r="G1415" s="76">
        <v>629</v>
      </c>
      <c r="H1415" s="76">
        <v>503</v>
      </c>
      <c r="I1415" s="77">
        <v>44921</v>
      </c>
      <c r="J1415" s="77">
        <v>45347</v>
      </c>
    </row>
    <row r="1416" spans="1:10" x14ac:dyDescent="0.25">
      <c r="A1416" s="76" t="s">
        <v>3564</v>
      </c>
      <c r="B1416" s="76" t="s">
        <v>3567</v>
      </c>
      <c r="C1416" s="76" t="s">
        <v>15032</v>
      </c>
      <c r="D1416" s="76" t="s">
        <v>15033</v>
      </c>
      <c r="E1416" s="76" t="s">
        <v>15033</v>
      </c>
      <c r="F1416" s="76" t="s">
        <v>15033</v>
      </c>
      <c r="G1416" s="76">
        <v>680</v>
      </c>
      <c r="H1416" s="76">
        <v>544</v>
      </c>
      <c r="I1416" s="77">
        <v>45579</v>
      </c>
      <c r="J1416" s="77">
        <v>2958465</v>
      </c>
    </row>
    <row r="1417" spans="1:10" x14ac:dyDescent="0.25">
      <c r="A1417" s="76" t="s">
        <v>3564</v>
      </c>
      <c r="B1417" s="76" t="s">
        <v>3567</v>
      </c>
      <c r="C1417" s="76" t="s">
        <v>15032</v>
      </c>
      <c r="D1417" s="76" t="s">
        <v>15033</v>
      </c>
      <c r="E1417" s="76" t="s">
        <v>15033</v>
      </c>
      <c r="F1417" s="76" t="s">
        <v>15033</v>
      </c>
      <c r="G1417" s="76">
        <v>650</v>
      </c>
      <c r="H1417" s="76">
        <v>520</v>
      </c>
      <c r="I1417" s="77">
        <v>45348</v>
      </c>
      <c r="J1417" s="77">
        <v>45578</v>
      </c>
    </row>
    <row r="1418" spans="1:10" x14ac:dyDescent="0.25">
      <c r="A1418" s="76" t="s">
        <v>3564</v>
      </c>
      <c r="B1418" s="76" t="s">
        <v>3567</v>
      </c>
      <c r="C1418" s="76" t="s">
        <v>15032</v>
      </c>
      <c r="D1418" s="76" t="s">
        <v>15033</v>
      </c>
      <c r="E1418" s="76" t="s">
        <v>15033</v>
      </c>
      <c r="F1418" s="76" t="s">
        <v>15033</v>
      </c>
      <c r="G1418" s="76">
        <v>629</v>
      </c>
      <c r="H1418" s="76">
        <v>503</v>
      </c>
      <c r="I1418" s="77">
        <v>44922</v>
      </c>
      <c r="J1418" s="77">
        <v>45347</v>
      </c>
    </row>
    <row r="1419" spans="1:10" x14ac:dyDescent="0.25">
      <c r="A1419" s="76" t="s">
        <v>3564</v>
      </c>
      <c r="B1419" s="76" t="s">
        <v>3567</v>
      </c>
      <c r="C1419" s="76" t="s">
        <v>15032</v>
      </c>
      <c r="D1419" s="76" t="s">
        <v>15033</v>
      </c>
      <c r="E1419" s="76" t="s">
        <v>15033</v>
      </c>
      <c r="F1419" s="76" t="s">
        <v>15033</v>
      </c>
      <c r="G1419" s="76">
        <v>629</v>
      </c>
      <c r="H1419" s="76">
        <v>503</v>
      </c>
      <c r="I1419" s="77">
        <v>44911</v>
      </c>
      <c r="J1419" s="77">
        <v>44921</v>
      </c>
    </row>
    <row r="1420" spans="1:10" x14ac:dyDescent="0.25">
      <c r="A1420" s="76" t="s">
        <v>3571</v>
      </c>
      <c r="B1420" s="76" t="s">
        <v>3574</v>
      </c>
      <c r="C1420" s="76" t="s">
        <v>15032</v>
      </c>
      <c r="D1420" s="76" t="s">
        <v>15033</v>
      </c>
      <c r="E1420" s="76" t="s">
        <v>15033</v>
      </c>
      <c r="F1420" s="76" t="s">
        <v>15033</v>
      </c>
      <c r="G1420" s="76">
        <v>680</v>
      </c>
      <c r="H1420" s="76">
        <v>544</v>
      </c>
      <c r="I1420" s="77">
        <v>45579</v>
      </c>
      <c r="J1420" s="77">
        <v>2958465</v>
      </c>
    </row>
    <row r="1421" spans="1:10" x14ac:dyDescent="0.25">
      <c r="A1421" s="76" t="s">
        <v>3571</v>
      </c>
      <c r="B1421" s="76" t="s">
        <v>3574</v>
      </c>
      <c r="C1421" s="76" t="s">
        <v>15032</v>
      </c>
      <c r="D1421" s="76" t="s">
        <v>15033</v>
      </c>
      <c r="E1421" s="76" t="s">
        <v>15033</v>
      </c>
      <c r="F1421" s="76" t="s">
        <v>15033</v>
      </c>
      <c r="G1421" s="76">
        <v>650</v>
      </c>
      <c r="H1421" s="76">
        <v>520</v>
      </c>
      <c r="I1421" s="77">
        <v>45348</v>
      </c>
      <c r="J1421" s="77">
        <v>45578</v>
      </c>
    </row>
    <row r="1422" spans="1:10" x14ac:dyDescent="0.25">
      <c r="A1422" s="76" t="s">
        <v>3571</v>
      </c>
      <c r="B1422" s="76" t="s">
        <v>3574</v>
      </c>
      <c r="C1422" s="76" t="s">
        <v>15032</v>
      </c>
      <c r="D1422" s="76" t="s">
        <v>15033</v>
      </c>
      <c r="E1422" s="76" t="s">
        <v>15033</v>
      </c>
      <c r="F1422" s="76" t="s">
        <v>15033</v>
      </c>
      <c r="G1422" s="76">
        <v>629</v>
      </c>
      <c r="H1422" s="76">
        <v>503</v>
      </c>
      <c r="I1422" s="77">
        <v>44922</v>
      </c>
      <c r="J1422" s="77">
        <v>45347</v>
      </c>
    </row>
    <row r="1423" spans="1:10" x14ac:dyDescent="0.25">
      <c r="A1423" s="76" t="s">
        <v>3571</v>
      </c>
      <c r="B1423" s="76" t="s">
        <v>3574</v>
      </c>
      <c r="C1423" s="76" t="s">
        <v>15032</v>
      </c>
      <c r="D1423" s="76" t="s">
        <v>15033</v>
      </c>
      <c r="E1423" s="76" t="s">
        <v>15033</v>
      </c>
      <c r="F1423" s="76" t="s">
        <v>15033</v>
      </c>
      <c r="G1423" s="76">
        <v>629</v>
      </c>
      <c r="H1423" s="76">
        <v>503</v>
      </c>
      <c r="I1423" s="77">
        <v>44911</v>
      </c>
      <c r="J1423" s="77">
        <v>44921</v>
      </c>
    </row>
    <row r="1424" spans="1:10" x14ac:dyDescent="0.25">
      <c r="A1424" s="76" t="s">
        <v>3578</v>
      </c>
      <c r="B1424" s="76" t="s">
        <v>3581</v>
      </c>
      <c r="C1424" s="76" t="s">
        <v>15032</v>
      </c>
      <c r="D1424" s="76" t="s">
        <v>15033</v>
      </c>
      <c r="E1424" s="76" t="s">
        <v>15033</v>
      </c>
      <c r="F1424" s="76" t="s">
        <v>15033</v>
      </c>
      <c r="G1424" s="76">
        <v>680</v>
      </c>
      <c r="H1424" s="76">
        <v>544</v>
      </c>
      <c r="I1424" s="77">
        <v>45579</v>
      </c>
      <c r="J1424" s="77">
        <v>2958465</v>
      </c>
    </row>
    <row r="1425" spans="1:10" x14ac:dyDescent="0.25">
      <c r="A1425" s="76" t="s">
        <v>3578</v>
      </c>
      <c r="B1425" s="76" t="s">
        <v>3581</v>
      </c>
      <c r="C1425" s="76" t="s">
        <v>15032</v>
      </c>
      <c r="D1425" s="76" t="s">
        <v>15033</v>
      </c>
      <c r="E1425" s="76" t="s">
        <v>15033</v>
      </c>
      <c r="F1425" s="76" t="s">
        <v>15033</v>
      </c>
      <c r="G1425" s="76">
        <v>650</v>
      </c>
      <c r="H1425" s="76">
        <v>520</v>
      </c>
      <c r="I1425" s="77">
        <v>45348</v>
      </c>
      <c r="J1425" s="77">
        <v>45578</v>
      </c>
    </row>
    <row r="1426" spans="1:10" x14ac:dyDescent="0.25">
      <c r="A1426" s="76" t="s">
        <v>3578</v>
      </c>
      <c r="B1426" s="76" t="s">
        <v>3581</v>
      </c>
      <c r="C1426" s="76" t="s">
        <v>15032</v>
      </c>
      <c r="D1426" s="76" t="s">
        <v>15033</v>
      </c>
      <c r="E1426" s="76" t="s">
        <v>15033</v>
      </c>
      <c r="F1426" s="76" t="s">
        <v>15033</v>
      </c>
      <c r="G1426" s="76">
        <v>629</v>
      </c>
      <c r="H1426" s="76">
        <v>503</v>
      </c>
      <c r="I1426" s="77">
        <v>44922</v>
      </c>
      <c r="J1426" s="77">
        <v>45347</v>
      </c>
    </row>
    <row r="1427" spans="1:10" x14ac:dyDescent="0.25">
      <c r="A1427" s="76" t="s">
        <v>3578</v>
      </c>
      <c r="B1427" s="76" t="s">
        <v>3581</v>
      </c>
      <c r="C1427" s="76" t="s">
        <v>15032</v>
      </c>
      <c r="D1427" s="76" t="s">
        <v>15033</v>
      </c>
      <c r="E1427" s="76" t="s">
        <v>15033</v>
      </c>
      <c r="F1427" s="76" t="s">
        <v>15033</v>
      </c>
      <c r="G1427" s="76">
        <v>629</v>
      </c>
      <c r="H1427" s="76">
        <v>503</v>
      </c>
      <c r="I1427" s="77">
        <v>44911</v>
      </c>
      <c r="J1427" s="77">
        <v>44921</v>
      </c>
    </row>
    <row r="1428" spans="1:10" x14ac:dyDescent="0.25">
      <c r="A1428" s="76" t="s">
        <v>3584</v>
      </c>
      <c r="B1428" s="76" t="s">
        <v>3587</v>
      </c>
      <c r="C1428" s="76" t="s">
        <v>15032</v>
      </c>
      <c r="D1428" s="76" t="s">
        <v>15034</v>
      </c>
      <c r="E1428" s="76" t="s">
        <v>15044</v>
      </c>
      <c r="F1428" s="76" t="s">
        <v>15044</v>
      </c>
      <c r="G1428" s="76">
        <v>935</v>
      </c>
      <c r="H1428" s="76">
        <v>748</v>
      </c>
      <c r="I1428" s="77">
        <v>45546</v>
      </c>
      <c r="J1428" s="77">
        <v>2958465</v>
      </c>
    </row>
    <row r="1429" spans="1:10" x14ac:dyDescent="0.25">
      <c r="A1429" s="76" t="s">
        <v>3584</v>
      </c>
      <c r="B1429" s="76" t="s">
        <v>3587</v>
      </c>
      <c r="C1429" s="76" t="s">
        <v>15032</v>
      </c>
      <c r="D1429" s="76" t="s">
        <v>15034</v>
      </c>
      <c r="E1429" s="76" t="s">
        <v>15153</v>
      </c>
      <c r="F1429" s="76" t="s">
        <v>15044</v>
      </c>
      <c r="G1429" s="76">
        <v>935</v>
      </c>
      <c r="H1429" s="76">
        <v>748</v>
      </c>
      <c r="I1429" s="77">
        <v>45546</v>
      </c>
      <c r="J1429" s="77">
        <v>2958465</v>
      </c>
    </row>
    <row r="1430" spans="1:10" x14ac:dyDescent="0.25">
      <c r="A1430" s="76" t="s">
        <v>3584</v>
      </c>
      <c r="B1430" s="76" t="s">
        <v>3587</v>
      </c>
      <c r="C1430" s="76" t="s">
        <v>15032</v>
      </c>
      <c r="D1430" s="76" t="s">
        <v>15034</v>
      </c>
      <c r="E1430" s="76" t="s">
        <v>15048</v>
      </c>
      <c r="F1430" s="76" t="s">
        <v>15049</v>
      </c>
      <c r="G1430" s="76">
        <v>935</v>
      </c>
      <c r="H1430" s="76">
        <v>748</v>
      </c>
      <c r="I1430" s="77">
        <v>45546</v>
      </c>
      <c r="J1430" s="77">
        <v>2958465</v>
      </c>
    </row>
    <row r="1431" spans="1:10" x14ac:dyDescent="0.25">
      <c r="A1431" s="76" t="s">
        <v>3584</v>
      </c>
      <c r="B1431" s="76" t="s">
        <v>3587</v>
      </c>
      <c r="C1431" s="76" t="s">
        <v>15032</v>
      </c>
      <c r="D1431" s="76" t="s">
        <v>15034</v>
      </c>
      <c r="E1431" s="76" t="s">
        <v>15139</v>
      </c>
      <c r="F1431" s="76" t="s">
        <v>15054</v>
      </c>
      <c r="G1431" s="76">
        <v>473</v>
      </c>
      <c r="H1431" s="76">
        <v>378</v>
      </c>
      <c r="I1431" s="77">
        <v>45546</v>
      </c>
      <c r="J1431" s="77">
        <v>2958465</v>
      </c>
    </row>
    <row r="1432" spans="1:10" x14ac:dyDescent="0.25">
      <c r="A1432" s="76" t="s">
        <v>3584</v>
      </c>
      <c r="B1432" s="76" t="s">
        <v>3587</v>
      </c>
      <c r="C1432" s="76" t="s">
        <v>15032</v>
      </c>
      <c r="D1432" s="76" t="s">
        <v>15033</v>
      </c>
      <c r="E1432" s="76" t="s">
        <v>15033</v>
      </c>
      <c r="F1432" s="76" t="s">
        <v>15033</v>
      </c>
      <c r="G1432" s="76">
        <v>1880</v>
      </c>
      <c r="H1432" s="76">
        <v>1504</v>
      </c>
      <c r="I1432" s="77">
        <v>45546</v>
      </c>
      <c r="J1432" s="77">
        <v>2958465</v>
      </c>
    </row>
    <row r="1433" spans="1:10" x14ac:dyDescent="0.25">
      <c r="A1433" s="76" t="s">
        <v>3584</v>
      </c>
      <c r="B1433" s="76" t="s">
        <v>3587</v>
      </c>
      <c r="C1433" s="76" t="s">
        <v>15032</v>
      </c>
      <c r="D1433" s="76" t="s">
        <v>15034</v>
      </c>
      <c r="E1433" s="76" t="s">
        <v>15044</v>
      </c>
      <c r="F1433" s="76" t="s">
        <v>15044</v>
      </c>
      <c r="G1433" s="76">
        <v>890</v>
      </c>
      <c r="H1433" s="76">
        <v>712</v>
      </c>
      <c r="I1433" s="77">
        <v>45239</v>
      </c>
      <c r="J1433" s="77">
        <v>45545</v>
      </c>
    </row>
    <row r="1434" spans="1:10" x14ac:dyDescent="0.25">
      <c r="A1434" s="76" t="s">
        <v>3584</v>
      </c>
      <c r="B1434" s="76" t="s">
        <v>3587</v>
      </c>
      <c r="C1434" s="76" t="s">
        <v>15032</v>
      </c>
      <c r="D1434" s="76" t="s">
        <v>15034</v>
      </c>
      <c r="E1434" s="76" t="s">
        <v>15153</v>
      </c>
      <c r="F1434" s="76" t="s">
        <v>15044</v>
      </c>
      <c r="G1434" s="76">
        <v>890</v>
      </c>
      <c r="H1434" s="76">
        <v>712</v>
      </c>
      <c r="I1434" s="77">
        <v>45239</v>
      </c>
      <c r="J1434" s="77">
        <v>45545</v>
      </c>
    </row>
    <row r="1435" spans="1:10" x14ac:dyDescent="0.25">
      <c r="A1435" s="76" t="s">
        <v>3584</v>
      </c>
      <c r="B1435" s="76" t="s">
        <v>3587</v>
      </c>
      <c r="C1435" s="76" t="s">
        <v>15032</v>
      </c>
      <c r="D1435" s="76" t="s">
        <v>15034</v>
      </c>
      <c r="E1435" s="76" t="s">
        <v>15048</v>
      </c>
      <c r="F1435" s="76" t="s">
        <v>15049</v>
      </c>
      <c r="G1435" s="76">
        <v>890</v>
      </c>
      <c r="H1435" s="76">
        <v>712</v>
      </c>
      <c r="I1435" s="77">
        <v>45239</v>
      </c>
      <c r="J1435" s="77">
        <v>45545</v>
      </c>
    </row>
    <row r="1436" spans="1:10" x14ac:dyDescent="0.25">
      <c r="A1436" s="76" t="s">
        <v>3584</v>
      </c>
      <c r="B1436" s="76" t="s">
        <v>3587</v>
      </c>
      <c r="C1436" s="76" t="s">
        <v>15032</v>
      </c>
      <c r="D1436" s="76" t="s">
        <v>15034</v>
      </c>
      <c r="E1436" s="76" t="s">
        <v>15139</v>
      </c>
      <c r="F1436" s="76" t="s">
        <v>15054</v>
      </c>
      <c r="G1436" s="76">
        <v>450</v>
      </c>
      <c r="H1436" s="76">
        <v>360</v>
      </c>
      <c r="I1436" s="77">
        <v>45239</v>
      </c>
      <c r="J1436" s="77">
        <v>45545</v>
      </c>
    </row>
    <row r="1437" spans="1:10" x14ac:dyDescent="0.25">
      <c r="A1437" s="76" t="s">
        <v>3584</v>
      </c>
      <c r="B1437" s="76" t="s">
        <v>3587</v>
      </c>
      <c r="C1437" s="76" t="s">
        <v>15032</v>
      </c>
      <c r="D1437" s="76" t="s">
        <v>15034</v>
      </c>
      <c r="E1437" s="76" t="s">
        <v>15044</v>
      </c>
      <c r="F1437" s="76" t="s">
        <v>15044</v>
      </c>
      <c r="G1437" s="76">
        <v>895</v>
      </c>
      <c r="H1437" s="76">
        <v>716</v>
      </c>
      <c r="I1437" s="77">
        <v>45170</v>
      </c>
      <c r="J1437" s="77">
        <v>45238</v>
      </c>
    </row>
    <row r="1438" spans="1:10" x14ac:dyDescent="0.25">
      <c r="A1438" s="76" t="s">
        <v>3584</v>
      </c>
      <c r="B1438" s="76" t="s">
        <v>3587</v>
      </c>
      <c r="C1438" s="76" t="s">
        <v>15032</v>
      </c>
      <c r="D1438" s="76" t="s">
        <v>15034</v>
      </c>
      <c r="E1438" s="76" t="s">
        <v>15153</v>
      </c>
      <c r="F1438" s="76" t="s">
        <v>15044</v>
      </c>
      <c r="G1438" s="76">
        <v>895</v>
      </c>
      <c r="H1438" s="76">
        <v>716</v>
      </c>
      <c r="I1438" s="77">
        <v>45170</v>
      </c>
      <c r="J1438" s="77">
        <v>45238</v>
      </c>
    </row>
    <row r="1439" spans="1:10" x14ac:dyDescent="0.25">
      <c r="A1439" s="76" t="s">
        <v>3584</v>
      </c>
      <c r="B1439" s="76" t="s">
        <v>3587</v>
      </c>
      <c r="C1439" s="76" t="s">
        <v>15032</v>
      </c>
      <c r="D1439" s="76" t="s">
        <v>15034</v>
      </c>
      <c r="E1439" s="76" t="s">
        <v>15048</v>
      </c>
      <c r="F1439" s="76" t="s">
        <v>15049</v>
      </c>
      <c r="G1439" s="76">
        <v>895</v>
      </c>
      <c r="H1439" s="76">
        <v>716</v>
      </c>
      <c r="I1439" s="77">
        <v>45170</v>
      </c>
      <c r="J1439" s="77">
        <v>45238</v>
      </c>
    </row>
    <row r="1440" spans="1:10" x14ac:dyDescent="0.25">
      <c r="A1440" s="76" t="s">
        <v>3584</v>
      </c>
      <c r="B1440" s="76" t="s">
        <v>3587</v>
      </c>
      <c r="C1440" s="76" t="s">
        <v>15032</v>
      </c>
      <c r="D1440" s="76" t="s">
        <v>15034</v>
      </c>
      <c r="E1440" s="76" t="s">
        <v>15139</v>
      </c>
      <c r="F1440" s="76" t="s">
        <v>15054</v>
      </c>
      <c r="G1440" s="76">
        <v>448</v>
      </c>
      <c r="H1440" s="76">
        <v>358</v>
      </c>
      <c r="I1440" s="77">
        <v>45170</v>
      </c>
      <c r="J1440" s="77">
        <v>45238</v>
      </c>
    </row>
    <row r="1441" spans="1:10" x14ac:dyDescent="0.25">
      <c r="A1441" s="76" t="s">
        <v>3584</v>
      </c>
      <c r="B1441" s="76" t="s">
        <v>3587</v>
      </c>
      <c r="C1441" s="76" t="s">
        <v>15032</v>
      </c>
      <c r="D1441" s="76" t="s">
        <v>15033</v>
      </c>
      <c r="E1441" s="76" t="s">
        <v>15033</v>
      </c>
      <c r="F1441" s="76" t="s">
        <v>15033</v>
      </c>
      <c r="G1441" s="76">
        <v>1790</v>
      </c>
      <c r="H1441" s="76">
        <v>1432</v>
      </c>
      <c r="I1441" s="77">
        <v>45170</v>
      </c>
      <c r="J1441" s="77">
        <v>45545</v>
      </c>
    </row>
    <row r="1442" spans="1:10" x14ac:dyDescent="0.25">
      <c r="A1442" s="76" t="s">
        <v>3584</v>
      </c>
      <c r="B1442" s="76" t="s">
        <v>3587</v>
      </c>
      <c r="C1442" s="76" t="s">
        <v>15032</v>
      </c>
      <c r="D1442" s="76" t="s">
        <v>15034</v>
      </c>
      <c r="E1442" s="76" t="s">
        <v>15102</v>
      </c>
      <c r="F1442" s="76" t="s">
        <v>15036</v>
      </c>
      <c r="G1442" s="76">
        <v>0</v>
      </c>
      <c r="H1442" s="76">
        <v>0</v>
      </c>
      <c r="I1442" s="77">
        <v>44903</v>
      </c>
      <c r="J1442" s="77">
        <v>2958465</v>
      </c>
    </row>
    <row r="1443" spans="1:10" x14ac:dyDescent="0.25">
      <c r="A1443" s="76" t="s">
        <v>3584</v>
      </c>
      <c r="B1443" s="76" t="s">
        <v>3587</v>
      </c>
      <c r="C1443" s="76" t="s">
        <v>15032</v>
      </c>
      <c r="D1443" s="76" t="s">
        <v>15034</v>
      </c>
      <c r="E1443" s="76" t="s">
        <v>15058</v>
      </c>
      <c r="F1443" s="76" t="s">
        <v>15036</v>
      </c>
      <c r="G1443" s="76">
        <v>0</v>
      </c>
      <c r="H1443" s="76">
        <v>0</v>
      </c>
      <c r="I1443" s="77">
        <v>44903</v>
      </c>
      <c r="J1443" s="77">
        <v>2958465</v>
      </c>
    </row>
    <row r="1444" spans="1:10" x14ac:dyDescent="0.25">
      <c r="A1444" s="76" t="s">
        <v>3584</v>
      </c>
      <c r="B1444" s="76" t="s">
        <v>3587</v>
      </c>
      <c r="C1444" s="76" t="s">
        <v>15032</v>
      </c>
      <c r="D1444" s="76" t="s">
        <v>15034</v>
      </c>
      <c r="E1444" s="76" t="s">
        <v>15067</v>
      </c>
      <c r="F1444" s="76" t="s">
        <v>15036</v>
      </c>
      <c r="G1444" s="76">
        <v>0</v>
      </c>
      <c r="H1444" s="76">
        <v>0</v>
      </c>
      <c r="I1444" s="77">
        <v>44903</v>
      </c>
      <c r="J1444" s="77">
        <v>2958465</v>
      </c>
    </row>
    <row r="1445" spans="1:10" x14ac:dyDescent="0.25">
      <c r="A1445" s="76" t="s">
        <v>3584</v>
      </c>
      <c r="B1445" s="76" t="s">
        <v>3587</v>
      </c>
      <c r="C1445" s="76" t="s">
        <v>15032</v>
      </c>
      <c r="D1445" s="76" t="s">
        <v>15034</v>
      </c>
      <c r="E1445" s="76" t="s">
        <v>15044</v>
      </c>
      <c r="F1445" s="76" t="s">
        <v>15044</v>
      </c>
      <c r="G1445" s="76">
        <v>850</v>
      </c>
      <c r="H1445" s="76">
        <v>680</v>
      </c>
      <c r="I1445" s="77">
        <v>44538</v>
      </c>
      <c r="J1445" s="77">
        <v>45169</v>
      </c>
    </row>
    <row r="1446" spans="1:10" x14ac:dyDescent="0.25">
      <c r="A1446" s="76" t="s">
        <v>3584</v>
      </c>
      <c r="B1446" s="76" t="s">
        <v>3587</v>
      </c>
      <c r="C1446" s="76" t="s">
        <v>15032</v>
      </c>
      <c r="D1446" s="76" t="s">
        <v>15034</v>
      </c>
      <c r="E1446" s="76" t="s">
        <v>15153</v>
      </c>
      <c r="F1446" s="76" t="s">
        <v>15044</v>
      </c>
      <c r="G1446" s="76">
        <v>850</v>
      </c>
      <c r="H1446" s="76">
        <v>680</v>
      </c>
      <c r="I1446" s="77">
        <v>44538</v>
      </c>
      <c r="J1446" s="77">
        <v>45169</v>
      </c>
    </row>
    <row r="1447" spans="1:10" x14ac:dyDescent="0.25">
      <c r="A1447" s="76" t="s">
        <v>3584</v>
      </c>
      <c r="B1447" s="76" t="s">
        <v>3587</v>
      </c>
      <c r="C1447" s="76" t="s">
        <v>15032</v>
      </c>
      <c r="D1447" s="76" t="s">
        <v>15034</v>
      </c>
      <c r="E1447" s="76" t="s">
        <v>15035</v>
      </c>
      <c r="F1447" s="76" t="s">
        <v>15036</v>
      </c>
      <c r="G1447" s="76">
        <v>0</v>
      </c>
      <c r="H1447" s="76">
        <v>0</v>
      </c>
      <c r="I1447" s="77">
        <v>44538</v>
      </c>
      <c r="J1447" s="77">
        <v>2958465</v>
      </c>
    </row>
    <row r="1448" spans="1:10" x14ac:dyDescent="0.25">
      <c r="A1448" s="76" t="s">
        <v>3584</v>
      </c>
      <c r="B1448" s="76" t="s">
        <v>3587</v>
      </c>
      <c r="C1448" s="76" t="s">
        <v>15032</v>
      </c>
      <c r="D1448" s="76" t="s">
        <v>15034</v>
      </c>
      <c r="E1448" s="76" t="s">
        <v>15042</v>
      </c>
      <c r="F1448" s="76" t="s">
        <v>15042</v>
      </c>
      <c r="G1448" s="76">
        <v>0</v>
      </c>
      <c r="H1448" s="76">
        <v>0</v>
      </c>
      <c r="I1448" s="77">
        <v>44538</v>
      </c>
      <c r="J1448" s="77">
        <v>2958465</v>
      </c>
    </row>
    <row r="1449" spans="1:10" x14ac:dyDescent="0.25">
      <c r="A1449" s="76" t="s">
        <v>3584</v>
      </c>
      <c r="B1449" s="76" t="s">
        <v>3587</v>
      </c>
      <c r="C1449" s="76" t="s">
        <v>15032</v>
      </c>
      <c r="D1449" s="76" t="s">
        <v>15034</v>
      </c>
      <c r="E1449" s="76" t="s">
        <v>15048</v>
      </c>
      <c r="F1449" s="76" t="s">
        <v>15049</v>
      </c>
      <c r="G1449" s="76">
        <v>850</v>
      </c>
      <c r="H1449" s="76">
        <v>680</v>
      </c>
      <c r="I1449" s="77">
        <v>44538</v>
      </c>
      <c r="J1449" s="77">
        <v>45169</v>
      </c>
    </row>
    <row r="1450" spans="1:10" x14ac:dyDescent="0.25">
      <c r="A1450" s="76" t="s">
        <v>3584</v>
      </c>
      <c r="B1450" s="76" t="s">
        <v>3587</v>
      </c>
      <c r="C1450" s="76" t="s">
        <v>15032</v>
      </c>
      <c r="D1450" s="76" t="s">
        <v>15034</v>
      </c>
      <c r="E1450" s="76" t="s">
        <v>15139</v>
      </c>
      <c r="F1450" s="76" t="s">
        <v>15054</v>
      </c>
      <c r="G1450" s="76">
        <v>425</v>
      </c>
      <c r="H1450" s="76">
        <v>340</v>
      </c>
      <c r="I1450" s="77">
        <v>44538</v>
      </c>
      <c r="J1450" s="77">
        <v>45169</v>
      </c>
    </row>
    <row r="1451" spans="1:10" x14ac:dyDescent="0.25">
      <c r="A1451" s="76" t="s">
        <v>3584</v>
      </c>
      <c r="B1451" s="76" t="s">
        <v>3587</v>
      </c>
      <c r="C1451" s="76" t="s">
        <v>15032</v>
      </c>
      <c r="D1451" s="76" t="s">
        <v>15033</v>
      </c>
      <c r="E1451" s="76" t="s">
        <v>15033</v>
      </c>
      <c r="F1451" s="76" t="s">
        <v>15033</v>
      </c>
      <c r="G1451" s="76">
        <v>1700</v>
      </c>
      <c r="H1451" s="76">
        <v>1360</v>
      </c>
      <c r="I1451" s="77">
        <v>44538</v>
      </c>
      <c r="J1451" s="77">
        <v>45169</v>
      </c>
    </row>
    <row r="1452" spans="1:10" x14ac:dyDescent="0.25">
      <c r="A1452" s="76" t="s">
        <v>3591</v>
      </c>
      <c r="B1452" s="76" t="s">
        <v>3594</v>
      </c>
      <c r="C1452" s="76" t="s">
        <v>15032</v>
      </c>
      <c r="D1452" s="76" t="s">
        <v>15033</v>
      </c>
      <c r="E1452" s="76" t="s">
        <v>15033</v>
      </c>
      <c r="F1452" s="76" t="s">
        <v>15033</v>
      </c>
      <c r="G1452" s="76">
        <v>680</v>
      </c>
      <c r="H1452" s="76">
        <v>544</v>
      </c>
      <c r="I1452" s="77">
        <v>45579</v>
      </c>
      <c r="J1452" s="77">
        <v>2958465</v>
      </c>
    </row>
    <row r="1453" spans="1:10" x14ac:dyDescent="0.25">
      <c r="A1453" s="76" t="s">
        <v>3591</v>
      </c>
      <c r="B1453" s="76" t="s">
        <v>3594</v>
      </c>
      <c r="C1453" s="76" t="s">
        <v>15032</v>
      </c>
      <c r="D1453" s="76" t="s">
        <v>15033</v>
      </c>
      <c r="E1453" s="76" t="s">
        <v>15033</v>
      </c>
      <c r="F1453" s="76" t="s">
        <v>15033</v>
      </c>
      <c r="G1453" s="76">
        <v>650</v>
      </c>
      <c r="H1453" s="76">
        <v>520</v>
      </c>
      <c r="I1453" s="77">
        <v>45348</v>
      </c>
      <c r="J1453" s="77">
        <v>45578</v>
      </c>
    </row>
    <row r="1454" spans="1:10" x14ac:dyDescent="0.25">
      <c r="A1454" s="76" t="s">
        <v>3591</v>
      </c>
      <c r="B1454" s="76" t="s">
        <v>3594</v>
      </c>
      <c r="C1454" s="76" t="s">
        <v>15032</v>
      </c>
      <c r="D1454" s="76" t="s">
        <v>15033</v>
      </c>
      <c r="E1454" s="76" t="s">
        <v>15033</v>
      </c>
      <c r="F1454" s="76" t="s">
        <v>15033</v>
      </c>
      <c r="G1454" s="76">
        <v>629</v>
      </c>
      <c r="H1454" s="76">
        <v>503</v>
      </c>
      <c r="I1454" s="77">
        <v>44921</v>
      </c>
      <c r="J1454" s="77">
        <v>45347</v>
      </c>
    </row>
    <row r="1455" spans="1:10" x14ac:dyDescent="0.25">
      <c r="A1455" s="76" t="s">
        <v>3597</v>
      </c>
      <c r="B1455" s="76" t="s">
        <v>3600</v>
      </c>
      <c r="C1455" s="76" t="s">
        <v>15032</v>
      </c>
      <c r="D1455" s="76" t="s">
        <v>15033</v>
      </c>
      <c r="E1455" s="76" t="s">
        <v>15033</v>
      </c>
      <c r="F1455" s="76" t="s">
        <v>15033</v>
      </c>
      <c r="G1455" s="76">
        <v>680</v>
      </c>
      <c r="H1455" s="76">
        <v>544</v>
      </c>
      <c r="I1455" s="77">
        <v>45579</v>
      </c>
      <c r="J1455" s="77">
        <v>2958465</v>
      </c>
    </row>
    <row r="1456" spans="1:10" x14ac:dyDescent="0.25">
      <c r="A1456" s="76" t="s">
        <v>3597</v>
      </c>
      <c r="B1456" s="76" t="s">
        <v>3600</v>
      </c>
      <c r="C1456" s="76" t="s">
        <v>15032</v>
      </c>
      <c r="D1456" s="76" t="s">
        <v>15033</v>
      </c>
      <c r="E1456" s="76" t="s">
        <v>15033</v>
      </c>
      <c r="F1456" s="76" t="s">
        <v>15033</v>
      </c>
      <c r="G1456" s="76">
        <v>650</v>
      </c>
      <c r="H1456" s="76">
        <v>520</v>
      </c>
      <c r="I1456" s="77">
        <v>45348</v>
      </c>
      <c r="J1456" s="77">
        <v>45578</v>
      </c>
    </row>
    <row r="1457" spans="1:10" x14ac:dyDescent="0.25">
      <c r="A1457" s="76" t="s">
        <v>3597</v>
      </c>
      <c r="B1457" s="76" t="s">
        <v>3600</v>
      </c>
      <c r="C1457" s="76" t="s">
        <v>15032</v>
      </c>
      <c r="D1457" s="76" t="s">
        <v>15033</v>
      </c>
      <c r="E1457" s="76" t="s">
        <v>15033</v>
      </c>
      <c r="F1457" s="76" t="s">
        <v>15033</v>
      </c>
      <c r="G1457" s="76">
        <v>629</v>
      </c>
      <c r="H1457" s="76">
        <v>503</v>
      </c>
      <c r="I1457" s="77">
        <v>44921</v>
      </c>
      <c r="J1457" s="77">
        <v>45347</v>
      </c>
    </row>
    <row r="1458" spans="1:10" x14ac:dyDescent="0.25">
      <c r="A1458" s="76" t="s">
        <v>3603</v>
      </c>
      <c r="B1458" s="76" t="s">
        <v>3606</v>
      </c>
      <c r="C1458" s="76" t="s">
        <v>15032</v>
      </c>
      <c r="D1458" s="76" t="s">
        <v>15033</v>
      </c>
      <c r="E1458" s="76" t="s">
        <v>15033</v>
      </c>
      <c r="F1458" s="76" t="s">
        <v>15033</v>
      </c>
      <c r="G1458" s="76">
        <v>680</v>
      </c>
      <c r="H1458" s="76">
        <v>544</v>
      </c>
      <c r="I1458" s="77">
        <v>45579</v>
      </c>
      <c r="J1458" s="77">
        <v>2958465</v>
      </c>
    </row>
    <row r="1459" spans="1:10" x14ac:dyDescent="0.25">
      <c r="A1459" s="76" t="s">
        <v>3603</v>
      </c>
      <c r="B1459" s="76" t="s">
        <v>3606</v>
      </c>
      <c r="C1459" s="76" t="s">
        <v>15032</v>
      </c>
      <c r="D1459" s="76" t="s">
        <v>15033</v>
      </c>
      <c r="E1459" s="76" t="s">
        <v>15033</v>
      </c>
      <c r="F1459" s="76" t="s">
        <v>15033</v>
      </c>
      <c r="G1459" s="76">
        <v>650</v>
      </c>
      <c r="H1459" s="76">
        <v>520</v>
      </c>
      <c r="I1459" s="77">
        <v>45348</v>
      </c>
      <c r="J1459" s="77">
        <v>45578</v>
      </c>
    </row>
    <row r="1460" spans="1:10" x14ac:dyDescent="0.25">
      <c r="A1460" s="76" t="s">
        <v>3603</v>
      </c>
      <c r="B1460" s="76" t="s">
        <v>3606</v>
      </c>
      <c r="C1460" s="76" t="s">
        <v>15032</v>
      </c>
      <c r="D1460" s="76" t="s">
        <v>15033</v>
      </c>
      <c r="E1460" s="76" t="s">
        <v>15033</v>
      </c>
      <c r="F1460" s="76" t="s">
        <v>15033</v>
      </c>
      <c r="G1460" s="76">
        <v>629</v>
      </c>
      <c r="H1460" s="76">
        <v>503</v>
      </c>
      <c r="I1460" s="77">
        <v>44921</v>
      </c>
      <c r="J1460" s="77">
        <v>45347</v>
      </c>
    </row>
    <row r="1461" spans="1:10" x14ac:dyDescent="0.25">
      <c r="A1461" s="76" t="s">
        <v>3609</v>
      </c>
      <c r="B1461" s="76" t="s">
        <v>3612</v>
      </c>
      <c r="C1461" s="76" t="s">
        <v>15032</v>
      </c>
      <c r="D1461" s="76" t="s">
        <v>15033</v>
      </c>
      <c r="E1461" s="76" t="s">
        <v>15033</v>
      </c>
      <c r="F1461" s="76" t="s">
        <v>15033</v>
      </c>
      <c r="G1461" s="76">
        <v>680</v>
      </c>
      <c r="H1461" s="76">
        <v>544</v>
      </c>
      <c r="I1461" s="77">
        <v>45579</v>
      </c>
      <c r="J1461" s="77">
        <v>2958465</v>
      </c>
    </row>
    <row r="1462" spans="1:10" x14ac:dyDescent="0.25">
      <c r="A1462" s="76" t="s">
        <v>3609</v>
      </c>
      <c r="B1462" s="76" t="s">
        <v>3612</v>
      </c>
      <c r="C1462" s="76" t="s">
        <v>15032</v>
      </c>
      <c r="D1462" s="76" t="s">
        <v>15033</v>
      </c>
      <c r="E1462" s="76" t="s">
        <v>15033</v>
      </c>
      <c r="F1462" s="76" t="s">
        <v>15033</v>
      </c>
      <c r="G1462" s="76">
        <v>650</v>
      </c>
      <c r="H1462" s="76">
        <v>520</v>
      </c>
      <c r="I1462" s="77">
        <v>45348</v>
      </c>
      <c r="J1462" s="77">
        <v>45578</v>
      </c>
    </row>
    <row r="1463" spans="1:10" x14ac:dyDescent="0.25">
      <c r="A1463" s="76" t="s">
        <v>3609</v>
      </c>
      <c r="B1463" s="76" t="s">
        <v>3612</v>
      </c>
      <c r="C1463" s="76" t="s">
        <v>15032</v>
      </c>
      <c r="D1463" s="76" t="s">
        <v>15033</v>
      </c>
      <c r="E1463" s="76" t="s">
        <v>15033</v>
      </c>
      <c r="F1463" s="76" t="s">
        <v>15033</v>
      </c>
      <c r="G1463" s="76">
        <v>629</v>
      </c>
      <c r="H1463" s="76">
        <v>503</v>
      </c>
      <c r="I1463" s="77">
        <v>44921</v>
      </c>
      <c r="J1463" s="77">
        <v>45347</v>
      </c>
    </row>
    <row r="1464" spans="1:10" x14ac:dyDescent="0.25">
      <c r="A1464" s="76" t="s">
        <v>3615</v>
      </c>
      <c r="B1464" s="76" t="s">
        <v>3618</v>
      </c>
      <c r="C1464" s="76" t="s">
        <v>15032</v>
      </c>
      <c r="D1464" s="76" t="s">
        <v>15033</v>
      </c>
      <c r="E1464" s="76" t="s">
        <v>15033</v>
      </c>
      <c r="F1464" s="76" t="s">
        <v>15033</v>
      </c>
      <c r="G1464" s="76">
        <v>680</v>
      </c>
      <c r="H1464" s="76">
        <v>544</v>
      </c>
      <c r="I1464" s="77">
        <v>45579</v>
      </c>
      <c r="J1464" s="77">
        <v>2958465</v>
      </c>
    </row>
    <row r="1465" spans="1:10" x14ac:dyDescent="0.25">
      <c r="A1465" s="76" t="s">
        <v>3615</v>
      </c>
      <c r="B1465" s="76" t="s">
        <v>3618</v>
      </c>
      <c r="C1465" s="76" t="s">
        <v>15032</v>
      </c>
      <c r="D1465" s="76" t="s">
        <v>15033</v>
      </c>
      <c r="E1465" s="76" t="s">
        <v>15033</v>
      </c>
      <c r="F1465" s="76" t="s">
        <v>15033</v>
      </c>
      <c r="G1465" s="76">
        <v>650</v>
      </c>
      <c r="H1465" s="76">
        <v>520</v>
      </c>
      <c r="I1465" s="77">
        <v>45348</v>
      </c>
      <c r="J1465" s="77">
        <v>45578</v>
      </c>
    </row>
    <row r="1466" spans="1:10" x14ac:dyDescent="0.25">
      <c r="A1466" s="76" t="s">
        <v>3615</v>
      </c>
      <c r="B1466" s="76" t="s">
        <v>3618</v>
      </c>
      <c r="C1466" s="76" t="s">
        <v>15032</v>
      </c>
      <c r="D1466" s="76" t="s">
        <v>15033</v>
      </c>
      <c r="E1466" s="76" t="s">
        <v>15033</v>
      </c>
      <c r="F1466" s="76" t="s">
        <v>15033</v>
      </c>
      <c r="G1466" s="76">
        <v>629</v>
      </c>
      <c r="H1466" s="76">
        <v>503</v>
      </c>
      <c r="I1466" s="77">
        <v>44921</v>
      </c>
      <c r="J1466" s="77">
        <v>45347</v>
      </c>
    </row>
    <row r="1467" spans="1:10" x14ac:dyDescent="0.25">
      <c r="A1467" s="76" t="s">
        <v>3621</v>
      </c>
      <c r="B1467" s="76" t="s">
        <v>3624</v>
      </c>
      <c r="C1467" s="76" t="s">
        <v>15032</v>
      </c>
      <c r="D1467" s="76" t="s">
        <v>15033</v>
      </c>
      <c r="E1467" s="76" t="s">
        <v>15033</v>
      </c>
      <c r="F1467" s="76" t="s">
        <v>15033</v>
      </c>
      <c r="G1467" s="76">
        <v>680</v>
      </c>
      <c r="H1467" s="76">
        <v>544</v>
      </c>
      <c r="I1467" s="77">
        <v>45579</v>
      </c>
      <c r="J1467" s="77">
        <v>2958465</v>
      </c>
    </row>
    <row r="1468" spans="1:10" x14ac:dyDescent="0.25">
      <c r="A1468" s="76" t="s">
        <v>3621</v>
      </c>
      <c r="B1468" s="76" t="s">
        <v>3624</v>
      </c>
      <c r="C1468" s="76" t="s">
        <v>15032</v>
      </c>
      <c r="D1468" s="76" t="s">
        <v>15033</v>
      </c>
      <c r="E1468" s="76" t="s">
        <v>15033</v>
      </c>
      <c r="F1468" s="76" t="s">
        <v>15033</v>
      </c>
      <c r="G1468" s="76">
        <v>650</v>
      </c>
      <c r="H1468" s="76">
        <v>520</v>
      </c>
      <c r="I1468" s="77">
        <v>45348</v>
      </c>
      <c r="J1468" s="77">
        <v>45578</v>
      </c>
    </row>
    <row r="1469" spans="1:10" x14ac:dyDescent="0.25">
      <c r="A1469" s="76" t="s">
        <v>3621</v>
      </c>
      <c r="B1469" s="76" t="s">
        <v>3624</v>
      </c>
      <c r="C1469" s="76" t="s">
        <v>15032</v>
      </c>
      <c r="D1469" s="76" t="s">
        <v>15033</v>
      </c>
      <c r="E1469" s="76" t="s">
        <v>15033</v>
      </c>
      <c r="F1469" s="76" t="s">
        <v>15033</v>
      </c>
      <c r="G1469" s="76">
        <v>629</v>
      </c>
      <c r="H1469" s="76">
        <v>503</v>
      </c>
      <c r="I1469" s="77">
        <v>44921</v>
      </c>
      <c r="J1469" s="77">
        <v>45347</v>
      </c>
    </row>
    <row r="1470" spans="1:10" x14ac:dyDescent="0.25">
      <c r="A1470" s="76" t="s">
        <v>3627</v>
      </c>
      <c r="B1470" s="76" t="s">
        <v>3630</v>
      </c>
      <c r="C1470" s="76" t="s">
        <v>15032</v>
      </c>
      <c r="D1470" s="76" t="s">
        <v>15033</v>
      </c>
      <c r="E1470" s="76" t="s">
        <v>15033</v>
      </c>
      <c r="F1470" s="76" t="s">
        <v>15033</v>
      </c>
      <c r="G1470" s="76">
        <v>2220</v>
      </c>
      <c r="H1470" s="76">
        <v>1776</v>
      </c>
      <c r="I1470" s="77">
        <v>45579</v>
      </c>
      <c r="J1470" s="77">
        <v>2958465</v>
      </c>
    </row>
    <row r="1471" spans="1:10" x14ac:dyDescent="0.25">
      <c r="A1471" s="76" t="s">
        <v>3627</v>
      </c>
      <c r="B1471" s="76" t="s">
        <v>3630</v>
      </c>
      <c r="C1471" s="76" t="s">
        <v>15032</v>
      </c>
      <c r="D1471" s="76" t="s">
        <v>15033</v>
      </c>
      <c r="E1471" s="76" t="s">
        <v>15033</v>
      </c>
      <c r="F1471" s="76" t="s">
        <v>15033</v>
      </c>
      <c r="G1471" s="76">
        <v>2120</v>
      </c>
      <c r="H1471" s="76">
        <v>1696</v>
      </c>
      <c r="I1471" s="77">
        <v>45348</v>
      </c>
      <c r="J1471" s="77">
        <v>45578</v>
      </c>
    </row>
    <row r="1472" spans="1:10" x14ac:dyDescent="0.25">
      <c r="A1472" s="76" t="s">
        <v>3627</v>
      </c>
      <c r="B1472" s="76" t="s">
        <v>3630</v>
      </c>
      <c r="C1472" s="76" t="s">
        <v>15032</v>
      </c>
      <c r="D1472" s="76" t="s">
        <v>15033</v>
      </c>
      <c r="E1472" s="76" t="s">
        <v>15033</v>
      </c>
      <c r="F1472" s="76" t="s">
        <v>15033</v>
      </c>
      <c r="G1472" s="76">
        <v>2060</v>
      </c>
      <c r="H1472" s="76">
        <v>1648</v>
      </c>
      <c r="I1472" s="77">
        <v>44921</v>
      </c>
      <c r="J1472" s="77">
        <v>45347</v>
      </c>
    </row>
    <row r="1473" spans="1:10" x14ac:dyDescent="0.25">
      <c r="A1473" s="76" t="s">
        <v>3633</v>
      </c>
      <c r="B1473" s="76" t="s">
        <v>3636</v>
      </c>
      <c r="C1473" s="76" t="s">
        <v>15032</v>
      </c>
      <c r="D1473" s="76" t="s">
        <v>15033</v>
      </c>
      <c r="E1473" s="76" t="s">
        <v>15033</v>
      </c>
      <c r="F1473" s="76" t="s">
        <v>15033</v>
      </c>
      <c r="G1473" s="76">
        <v>680</v>
      </c>
      <c r="H1473" s="76">
        <v>544</v>
      </c>
      <c r="I1473" s="77">
        <v>45580</v>
      </c>
      <c r="J1473" s="77">
        <v>2958465</v>
      </c>
    </row>
    <row r="1474" spans="1:10" x14ac:dyDescent="0.25">
      <c r="A1474" s="76" t="s">
        <v>3633</v>
      </c>
      <c r="B1474" s="76" t="s">
        <v>3636</v>
      </c>
      <c r="C1474" s="76" t="s">
        <v>15032</v>
      </c>
      <c r="D1474" s="76" t="s">
        <v>15033</v>
      </c>
      <c r="E1474" s="76" t="s">
        <v>15033</v>
      </c>
      <c r="F1474" s="76" t="s">
        <v>15033</v>
      </c>
      <c r="G1474" s="76">
        <v>650</v>
      </c>
      <c r="H1474" s="76">
        <v>520</v>
      </c>
      <c r="I1474" s="77">
        <v>45348</v>
      </c>
      <c r="J1474" s="77">
        <v>45579</v>
      </c>
    </row>
    <row r="1475" spans="1:10" x14ac:dyDescent="0.25">
      <c r="A1475" s="76" t="s">
        <v>3633</v>
      </c>
      <c r="B1475" s="76" t="s">
        <v>3636</v>
      </c>
      <c r="C1475" s="76" t="s">
        <v>15032</v>
      </c>
      <c r="D1475" s="76" t="s">
        <v>15033</v>
      </c>
      <c r="E1475" s="76" t="s">
        <v>15033</v>
      </c>
      <c r="F1475" s="76" t="s">
        <v>15033</v>
      </c>
      <c r="G1475" s="76">
        <v>629</v>
      </c>
      <c r="H1475" s="76">
        <v>503</v>
      </c>
      <c r="I1475" s="77">
        <v>45113</v>
      </c>
      <c r="J1475" s="77">
        <v>45347</v>
      </c>
    </row>
    <row r="1476" spans="1:10" x14ac:dyDescent="0.25">
      <c r="A1476" s="76" t="s">
        <v>3639</v>
      </c>
      <c r="B1476" s="76" t="s">
        <v>3642</v>
      </c>
      <c r="C1476" s="76" t="s">
        <v>15032</v>
      </c>
      <c r="D1476" s="76" t="s">
        <v>15033</v>
      </c>
      <c r="E1476" s="76" t="s">
        <v>15033</v>
      </c>
      <c r="F1476" s="76" t="s">
        <v>15033</v>
      </c>
      <c r="G1476" s="76">
        <v>680</v>
      </c>
      <c r="H1476" s="76">
        <v>544</v>
      </c>
      <c r="I1476" s="77">
        <v>45580</v>
      </c>
      <c r="J1476" s="77">
        <v>2958465</v>
      </c>
    </row>
    <row r="1477" spans="1:10" x14ac:dyDescent="0.25">
      <c r="A1477" s="76" t="s">
        <v>3639</v>
      </c>
      <c r="B1477" s="76" t="s">
        <v>3642</v>
      </c>
      <c r="C1477" s="76" t="s">
        <v>15032</v>
      </c>
      <c r="D1477" s="76" t="s">
        <v>15033</v>
      </c>
      <c r="E1477" s="76" t="s">
        <v>15033</v>
      </c>
      <c r="F1477" s="76" t="s">
        <v>15033</v>
      </c>
      <c r="G1477" s="76">
        <v>650</v>
      </c>
      <c r="H1477" s="76">
        <v>520</v>
      </c>
      <c r="I1477" s="77">
        <v>45348</v>
      </c>
      <c r="J1477" s="77">
        <v>45579</v>
      </c>
    </row>
    <row r="1478" spans="1:10" x14ac:dyDescent="0.25">
      <c r="A1478" s="76" t="s">
        <v>3639</v>
      </c>
      <c r="B1478" s="76" t="s">
        <v>3642</v>
      </c>
      <c r="C1478" s="76" t="s">
        <v>15032</v>
      </c>
      <c r="D1478" s="76" t="s">
        <v>15033</v>
      </c>
      <c r="E1478" s="76" t="s">
        <v>15033</v>
      </c>
      <c r="F1478" s="76" t="s">
        <v>15033</v>
      </c>
      <c r="G1478" s="76">
        <v>629</v>
      </c>
      <c r="H1478" s="76">
        <v>503</v>
      </c>
      <c r="I1478" s="77">
        <v>44921</v>
      </c>
      <c r="J1478" s="77">
        <v>45347</v>
      </c>
    </row>
    <row r="1479" spans="1:10" x14ac:dyDescent="0.25">
      <c r="A1479" s="76" t="s">
        <v>3645</v>
      </c>
      <c r="B1479" s="76" t="s">
        <v>3648</v>
      </c>
      <c r="C1479" s="76" t="s">
        <v>15032</v>
      </c>
      <c r="D1479" s="76" t="s">
        <v>15033</v>
      </c>
      <c r="E1479" s="76" t="s">
        <v>15033</v>
      </c>
      <c r="F1479" s="76" t="s">
        <v>15033</v>
      </c>
      <c r="G1479" s="76">
        <v>680</v>
      </c>
      <c r="H1479" s="76">
        <v>544</v>
      </c>
      <c r="I1479" s="77">
        <v>45580</v>
      </c>
      <c r="J1479" s="77">
        <v>2958465</v>
      </c>
    </row>
    <row r="1480" spans="1:10" x14ac:dyDescent="0.25">
      <c r="A1480" s="76" t="s">
        <v>3645</v>
      </c>
      <c r="B1480" s="76" t="s">
        <v>3648</v>
      </c>
      <c r="C1480" s="76" t="s">
        <v>15032</v>
      </c>
      <c r="D1480" s="76" t="s">
        <v>15033</v>
      </c>
      <c r="E1480" s="76" t="s">
        <v>15033</v>
      </c>
      <c r="F1480" s="76" t="s">
        <v>15033</v>
      </c>
      <c r="G1480" s="76">
        <v>650</v>
      </c>
      <c r="H1480" s="76">
        <v>520</v>
      </c>
      <c r="I1480" s="77">
        <v>45348</v>
      </c>
      <c r="J1480" s="77">
        <v>45579</v>
      </c>
    </row>
    <row r="1481" spans="1:10" x14ac:dyDescent="0.25">
      <c r="A1481" s="76" t="s">
        <v>3645</v>
      </c>
      <c r="B1481" s="76" t="s">
        <v>3648</v>
      </c>
      <c r="C1481" s="76" t="s">
        <v>15032</v>
      </c>
      <c r="D1481" s="76" t="s">
        <v>15033</v>
      </c>
      <c r="E1481" s="76" t="s">
        <v>15033</v>
      </c>
      <c r="F1481" s="76" t="s">
        <v>15033</v>
      </c>
      <c r="G1481" s="76">
        <v>629</v>
      </c>
      <c r="H1481" s="76">
        <v>503</v>
      </c>
      <c r="I1481" s="77">
        <v>44921</v>
      </c>
      <c r="J1481" s="77">
        <v>45347</v>
      </c>
    </row>
    <row r="1482" spans="1:10" x14ac:dyDescent="0.25">
      <c r="A1482" s="76" t="s">
        <v>3658</v>
      </c>
      <c r="B1482" s="76" t="s">
        <v>3661</v>
      </c>
      <c r="C1482" s="76" t="s">
        <v>15032</v>
      </c>
      <c r="D1482" s="76" t="s">
        <v>15033</v>
      </c>
      <c r="E1482" s="76" t="s">
        <v>15033</v>
      </c>
      <c r="F1482" s="76" t="s">
        <v>15033</v>
      </c>
      <c r="G1482" s="76">
        <v>680</v>
      </c>
      <c r="H1482" s="76">
        <v>544</v>
      </c>
      <c r="I1482" s="77">
        <v>45580</v>
      </c>
      <c r="J1482" s="77">
        <v>2958465</v>
      </c>
    </row>
    <row r="1483" spans="1:10" x14ac:dyDescent="0.25">
      <c r="A1483" s="76" t="s">
        <v>3658</v>
      </c>
      <c r="B1483" s="76" t="s">
        <v>3661</v>
      </c>
      <c r="C1483" s="76" t="s">
        <v>15032</v>
      </c>
      <c r="D1483" s="76" t="s">
        <v>15033</v>
      </c>
      <c r="E1483" s="76" t="s">
        <v>15033</v>
      </c>
      <c r="F1483" s="76" t="s">
        <v>15033</v>
      </c>
      <c r="G1483" s="76">
        <v>650</v>
      </c>
      <c r="H1483" s="76">
        <v>520</v>
      </c>
      <c r="I1483" s="77">
        <v>45348</v>
      </c>
      <c r="J1483" s="77">
        <v>45579</v>
      </c>
    </row>
    <row r="1484" spans="1:10" x14ac:dyDescent="0.25">
      <c r="A1484" s="76" t="s">
        <v>3658</v>
      </c>
      <c r="B1484" s="76" t="s">
        <v>3661</v>
      </c>
      <c r="C1484" s="76" t="s">
        <v>15032</v>
      </c>
      <c r="D1484" s="76" t="s">
        <v>15033</v>
      </c>
      <c r="E1484" s="76" t="s">
        <v>15033</v>
      </c>
      <c r="F1484" s="76" t="s">
        <v>15033</v>
      </c>
      <c r="G1484" s="76">
        <v>629</v>
      </c>
      <c r="H1484" s="76">
        <v>503</v>
      </c>
      <c r="I1484" s="77">
        <v>44921</v>
      </c>
      <c r="J1484" s="77">
        <v>45347</v>
      </c>
    </row>
    <row r="1485" spans="1:10" x14ac:dyDescent="0.25">
      <c r="A1485" s="76" t="s">
        <v>3664</v>
      </c>
      <c r="B1485" s="76" t="s">
        <v>3667</v>
      </c>
      <c r="C1485" s="76" t="s">
        <v>15032</v>
      </c>
      <c r="D1485" s="76" t="s">
        <v>15033</v>
      </c>
      <c r="E1485" s="76" t="s">
        <v>15033</v>
      </c>
      <c r="F1485" s="76" t="s">
        <v>15033</v>
      </c>
      <c r="G1485" s="76">
        <v>680</v>
      </c>
      <c r="H1485" s="76">
        <v>544</v>
      </c>
      <c r="I1485" s="77">
        <v>45580</v>
      </c>
      <c r="J1485" s="77">
        <v>2958465</v>
      </c>
    </row>
    <row r="1486" spans="1:10" x14ac:dyDescent="0.25">
      <c r="A1486" s="76" t="s">
        <v>3664</v>
      </c>
      <c r="B1486" s="76" t="s">
        <v>3667</v>
      </c>
      <c r="C1486" s="76" t="s">
        <v>15032</v>
      </c>
      <c r="D1486" s="76" t="s">
        <v>15033</v>
      </c>
      <c r="E1486" s="76" t="s">
        <v>15033</v>
      </c>
      <c r="F1486" s="76" t="s">
        <v>15033</v>
      </c>
      <c r="G1486" s="76">
        <v>650</v>
      </c>
      <c r="H1486" s="76">
        <v>520</v>
      </c>
      <c r="I1486" s="77">
        <v>45348</v>
      </c>
      <c r="J1486" s="77">
        <v>45579</v>
      </c>
    </row>
    <row r="1487" spans="1:10" x14ac:dyDescent="0.25">
      <c r="A1487" s="76" t="s">
        <v>3664</v>
      </c>
      <c r="B1487" s="76" t="s">
        <v>3667</v>
      </c>
      <c r="C1487" s="76" t="s">
        <v>15032</v>
      </c>
      <c r="D1487" s="76" t="s">
        <v>15033</v>
      </c>
      <c r="E1487" s="76" t="s">
        <v>15033</v>
      </c>
      <c r="F1487" s="76" t="s">
        <v>15033</v>
      </c>
      <c r="G1487" s="76">
        <v>629</v>
      </c>
      <c r="H1487" s="76">
        <v>503</v>
      </c>
      <c r="I1487" s="77">
        <v>44921</v>
      </c>
      <c r="J1487" s="77">
        <v>45347</v>
      </c>
    </row>
    <row r="1488" spans="1:10" x14ac:dyDescent="0.25">
      <c r="A1488" s="76" t="s">
        <v>3670</v>
      </c>
      <c r="B1488" s="76" t="s">
        <v>3673</v>
      </c>
      <c r="C1488" s="76" t="s">
        <v>15032</v>
      </c>
      <c r="D1488" s="76" t="s">
        <v>15033</v>
      </c>
      <c r="E1488" s="76" t="s">
        <v>15033</v>
      </c>
      <c r="F1488" s="76" t="s">
        <v>15033</v>
      </c>
      <c r="G1488" s="76">
        <v>680</v>
      </c>
      <c r="H1488" s="76">
        <v>544</v>
      </c>
      <c r="I1488" s="77">
        <v>45580</v>
      </c>
      <c r="J1488" s="77">
        <v>2958465</v>
      </c>
    </row>
    <row r="1489" spans="1:10" x14ac:dyDescent="0.25">
      <c r="A1489" s="76" t="s">
        <v>3670</v>
      </c>
      <c r="B1489" s="76" t="s">
        <v>3673</v>
      </c>
      <c r="C1489" s="76" t="s">
        <v>15032</v>
      </c>
      <c r="D1489" s="76" t="s">
        <v>15033</v>
      </c>
      <c r="E1489" s="76" t="s">
        <v>15033</v>
      </c>
      <c r="F1489" s="76" t="s">
        <v>15033</v>
      </c>
      <c r="G1489" s="76">
        <v>650</v>
      </c>
      <c r="H1489" s="76">
        <v>520</v>
      </c>
      <c r="I1489" s="77">
        <v>45348</v>
      </c>
      <c r="J1489" s="77">
        <v>45579</v>
      </c>
    </row>
    <row r="1490" spans="1:10" x14ac:dyDescent="0.25">
      <c r="A1490" s="76" t="s">
        <v>3670</v>
      </c>
      <c r="B1490" s="76" t="s">
        <v>3673</v>
      </c>
      <c r="C1490" s="76" t="s">
        <v>15032</v>
      </c>
      <c r="D1490" s="76" t="s">
        <v>15033</v>
      </c>
      <c r="E1490" s="76" t="s">
        <v>15033</v>
      </c>
      <c r="F1490" s="76" t="s">
        <v>15033</v>
      </c>
      <c r="G1490" s="76">
        <v>629</v>
      </c>
      <c r="H1490" s="76">
        <v>503</v>
      </c>
      <c r="I1490" s="77">
        <v>44922</v>
      </c>
      <c r="J1490" s="77">
        <v>45347</v>
      </c>
    </row>
    <row r="1491" spans="1:10" x14ac:dyDescent="0.25">
      <c r="A1491" s="76" t="s">
        <v>3670</v>
      </c>
      <c r="B1491" s="76" t="s">
        <v>3673</v>
      </c>
      <c r="C1491" s="76" t="s">
        <v>15032</v>
      </c>
      <c r="D1491" s="76" t="s">
        <v>15033</v>
      </c>
      <c r="E1491" s="76" t="s">
        <v>15033</v>
      </c>
      <c r="F1491" s="76" t="s">
        <v>15033</v>
      </c>
      <c r="G1491" s="76">
        <v>629</v>
      </c>
      <c r="H1491" s="76">
        <v>503</v>
      </c>
      <c r="I1491" s="77">
        <v>44911</v>
      </c>
      <c r="J1491" s="77">
        <v>44921</v>
      </c>
    </row>
    <row r="1492" spans="1:10" x14ac:dyDescent="0.25">
      <c r="A1492" s="76" t="s">
        <v>3676</v>
      </c>
      <c r="B1492" s="76" t="s">
        <v>3679</v>
      </c>
      <c r="C1492" s="76" t="s">
        <v>15032</v>
      </c>
      <c r="D1492" s="76" t="s">
        <v>15033</v>
      </c>
      <c r="E1492" s="76" t="s">
        <v>15033</v>
      </c>
      <c r="F1492" s="76" t="s">
        <v>15033</v>
      </c>
      <c r="G1492" s="76">
        <v>680</v>
      </c>
      <c r="H1492" s="76">
        <v>544</v>
      </c>
      <c r="I1492" s="77">
        <v>45580</v>
      </c>
      <c r="J1492" s="77">
        <v>2958465</v>
      </c>
    </row>
    <row r="1493" spans="1:10" x14ac:dyDescent="0.25">
      <c r="A1493" s="76" t="s">
        <v>3676</v>
      </c>
      <c r="B1493" s="76" t="s">
        <v>3679</v>
      </c>
      <c r="C1493" s="76" t="s">
        <v>15032</v>
      </c>
      <c r="D1493" s="76" t="s">
        <v>15033</v>
      </c>
      <c r="E1493" s="76" t="s">
        <v>15033</v>
      </c>
      <c r="F1493" s="76" t="s">
        <v>15033</v>
      </c>
      <c r="G1493" s="76">
        <v>650</v>
      </c>
      <c r="H1493" s="76">
        <v>520</v>
      </c>
      <c r="I1493" s="77">
        <v>45348</v>
      </c>
      <c r="J1493" s="77">
        <v>45579</v>
      </c>
    </row>
    <row r="1494" spans="1:10" x14ac:dyDescent="0.25">
      <c r="A1494" s="76" t="s">
        <v>3676</v>
      </c>
      <c r="B1494" s="76" t="s">
        <v>3679</v>
      </c>
      <c r="C1494" s="76" t="s">
        <v>15032</v>
      </c>
      <c r="D1494" s="76" t="s">
        <v>15033</v>
      </c>
      <c r="E1494" s="76" t="s">
        <v>15033</v>
      </c>
      <c r="F1494" s="76" t="s">
        <v>15033</v>
      </c>
      <c r="G1494" s="76">
        <v>629</v>
      </c>
      <c r="H1494" s="76">
        <v>503</v>
      </c>
      <c r="I1494" s="77">
        <v>44922</v>
      </c>
      <c r="J1494" s="77">
        <v>45347</v>
      </c>
    </row>
    <row r="1495" spans="1:10" x14ac:dyDescent="0.25">
      <c r="A1495" s="76" t="s">
        <v>3676</v>
      </c>
      <c r="B1495" s="76" t="s">
        <v>3679</v>
      </c>
      <c r="C1495" s="76" t="s">
        <v>15032</v>
      </c>
      <c r="D1495" s="76" t="s">
        <v>15033</v>
      </c>
      <c r="E1495" s="76" t="s">
        <v>15033</v>
      </c>
      <c r="F1495" s="76" t="s">
        <v>15033</v>
      </c>
      <c r="G1495" s="76">
        <v>629</v>
      </c>
      <c r="H1495" s="76">
        <v>503</v>
      </c>
      <c r="I1495" s="77">
        <v>44911</v>
      </c>
      <c r="J1495" s="77">
        <v>44921</v>
      </c>
    </row>
    <row r="1496" spans="1:10" x14ac:dyDescent="0.25">
      <c r="A1496" s="76" t="s">
        <v>3690</v>
      </c>
      <c r="B1496" s="76" t="s">
        <v>3692</v>
      </c>
      <c r="C1496" s="76" t="s">
        <v>15032</v>
      </c>
      <c r="D1496" s="76" t="s">
        <v>15034</v>
      </c>
      <c r="E1496" s="76" t="s">
        <v>15113</v>
      </c>
      <c r="F1496" s="76" t="s">
        <v>15113</v>
      </c>
      <c r="G1496" s="76">
        <v>952</v>
      </c>
      <c r="H1496" s="76">
        <v>762</v>
      </c>
      <c r="I1496" s="77">
        <v>45170</v>
      </c>
      <c r="J1496" s="77">
        <v>2958465</v>
      </c>
    </row>
    <row r="1497" spans="1:10" x14ac:dyDescent="0.25">
      <c r="A1497" s="76" t="s">
        <v>3690</v>
      </c>
      <c r="B1497" s="76" t="s">
        <v>3692</v>
      </c>
      <c r="C1497" s="76" t="s">
        <v>15032</v>
      </c>
      <c r="D1497" s="76" t="s">
        <v>15034</v>
      </c>
      <c r="E1497" s="76" t="s">
        <v>15139</v>
      </c>
      <c r="F1497" s="76" t="s">
        <v>15054</v>
      </c>
      <c r="G1497" s="76">
        <v>952</v>
      </c>
      <c r="H1497" s="76">
        <v>762</v>
      </c>
      <c r="I1497" s="77">
        <v>45170</v>
      </c>
      <c r="J1497" s="77">
        <v>2958465</v>
      </c>
    </row>
    <row r="1498" spans="1:10" x14ac:dyDescent="0.25">
      <c r="A1498" s="76" t="s">
        <v>3690</v>
      </c>
      <c r="B1498" s="76" t="s">
        <v>3692</v>
      </c>
      <c r="C1498" s="76" t="s">
        <v>15032</v>
      </c>
      <c r="D1498" s="76" t="s">
        <v>15033</v>
      </c>
      <c r="E1498" s="76" t="s">
        <v>15033</v>
      </c>
      <c r="F1498" s="76" t="s">
        <v>15033</v>
      </c>
      <c r="G1498" s="76">
        <v>2720</v>
      </c>
      <c r="H1498" s="76">
        <v>2176</v>
      </c>
      <c r="I1498" s="77">
        <v>45170</v>
      </c>
      <c r="J1498" s="77">
        <v>2958465</v>
      </c>
    </row>
    <row r="1499" spans="1:10" x14ac:dyDescent="0.25">
      <c r="A1499" s="76" t="s">
        <v>3690</v>
      </c>
      <c r="B1499" s="76" t="s">
        <v>3692</v>
      </c>
      <c r="C1499" s="76" t="s">
        <v>15032</v>
      </c>
      <c r="D1499" s="76" t="s">
        <v>15034</v>
      </c>
      <c r="E1499" s="76" t="s">
        <v>15036</v>
      </c>
      <c r="F1499" s="76" t="s">
        <v>15036</v>
      </c>
      <c r="G1499" s="76">
        <v>0</v>
      </c>
      <c r="H1499" s="76">
        <v>0</v>
      </c>
      <c r="I1499" s="77">
        <v>44903</v>
      </c>
      <c r="J1499" s="77">
        <v>2958465</v>
      </c>
    </row>
    <row r="1500" spans="1:10" x14ac:dyDescent="0.25">
      <c r="A1500" s="76" t="s">
        <v>3690</v>
      </c>
      <c r="B1500" s="76" t="s">
        <v>3692</v>
      </c>
      <c r="C1500" s="76" t="s">
        <v>15032</v>
      </c>
      <c r="D1500" s="76" t="s">
        <v>15034</v>
      </c>
      <c r="E1500" s="76" t="s">
        <v>15102</v>
      </c>
      <c r="F1500" s="76" t="s">
        <v>15036</v>
      </c>
      <c r="G1500" s="76">
        <v>0</v>
      </c>
      <c r="H1500" s="76">
        <v>0</v>
      </c>
      <c r="I1500" s="77">
        <v>44903</v>
      </c>
      <c r="J1500" s="77">
        <v>2958465</v>
      </c>
    </row>
    <row r="1501" spans="1:10" x14ac:dyDescent="0.25">
      <c r="A1501" s="76" t="s">
        <v>3690</v>
      </c>
      <c r="B1501" s="76" t="s">
        <v>3692</v>
      </c>
      <c r="C1501" s="76" t="s">
        <v>15032</v>
      </c>
      <c r="D1501" s="76" t="s">
        <v>15034</v>
      </c>
      <c r="E1501" s="76" t="s">
        <v>15113</v>
      </c>
      <c r="F1501" s="76" t="s">
        <v>15113</v>
      </c>
      <c r="G1501" s="76">
        <v>907</v>
      </c>
      <c r="H1501" s="76">
        <v>726</v>
      </c>
      <c r="I1501" s="77">
        <v>44824</v>
      </c>
      <c r="J1501" s="77">
        <v>45169</v>
      </c>
    </row>
    <row r="1502" spans="1:10" x14ac:dyDescent="0.25">
      <c r="A1502" s="76" t="s">
        <v>3690</v>
      </c>
      <c r="B1502" s="76" t="s">
        <v>3692</v>
      </c>
      <c r="C1502" s="76" t="s">
        <v>15032</v>
      </c>
      <c r="D1502" s="76" t="s">
        <v>15034</v>
      </c>
      <c r="E1502" s="76" t="s">
        <v>15139</v>
      </c>
      <c r="F1502" s="76" t="s">
        <v>15054</v>
      </c>
      <c r="G1502" s="76">
        <v>907</v>
      </c>
      <c r="H1502" s="76">
        <v>726</v>
      </c>
      <c r="I1502" s="77">
        <v>44824</v>
      </c>
      <c r="J1502" s="77">
        <v>45169</v>
      </c>
    </row>
    <row r="1503" spans="1:10" x14ac:dyDescent="0.25">
      <c r="A1503" s="76" t="s">
        <v>3690</v>
      </c>
      <c r="B1503" s="76" t="s">
        <v>3692</v>
      </c>
      <c r="C1503" s="76" t="s">
        <v>15032</v>
      </c>
      <c r="D1503" s="76" t="s">
        <v>15033</v>
      </c>
      <c r="E1503" s="76" t="s">
        <v>15033</v>
      </c>
      <c r="F1503" s="76" t="s">
        <v>15033</v>
      </c>
      <c r="G1503" s="76">
        <v>2590</v>
      </c>
      <c r="H1503" s="76">
        <v>2072</v>
      </c>
      <c r="I1503" s="77">
        <v>44824</v>
      </c>
      <c r="J1503" s="77">
        <v>45169</v>
      </c>
    </row>
    <row r="1504" spans="1:10" x14ac:dyDescent="0.25">
      <c r="A1504" s="76" t="s">
        <v>3690</v>
      </c>
      <c r="B1504" s="76" t="s">
        <v>3692</v>
      </c>
      <c r="C1504" s="76" t="s">
        <v>15032</v>
      </c>
      <c r="D1504" s="76" t="s">
        <v>15034</v>
      </c>
      <c r="E1504" s="76" t="s">
        <v>15139</v>
      </c>
      <c r="F1504" s="76" t="s">
        <v>15054</v>
      </c>
      <c r="G1504" s="76">
        <v>823</v>
      </c>
      <c r="H1504" s="76">
        <v>658</v>
      </c>
      <c r="I1504" s="77">
        <v>44571</v>
      </c>
      <c r="J1504" s="77">
        <v>44823</v>
      </c>
    </row>
    <row r="1505" spans="1:10" x14ac:dyDescent="0.25">
      <c r="A1505" s="76" t="s">
        <v>3690</v>
      </c>
      <c r="B1505" s="76" t="s">
        <v>3692</v>
      </c>
      <c r="C1505" s="76" t="s">
        <v>15032</v>
      </c>
      <c r="D1505" s="76" t="s">
        <v>15034</v>
      </c>
      <c r="E1505" s="76" t="s">
        <v>15113</v>
      </c>
      <c r="F1505" s="76" t="s">
        <v>15113</v>
      </c>
      <c r="G1505" s="76">
        <v>823</v>
      </c>
      <c r="H1505" s="76">
        <v>658</v>
      </c>
      <c r="I1505" s="77">
        <v>44494</v>
      </c>
      <c r="J1505" s="77">
        <v>44823</v>
      </c>
    </row>
    <row r="1506" spans="1:10" x14ac:dyDescent="0.25">
      <c r="A1506" s="76" t="s">
        <v>3690</v>
      </c>
      <c r="B1506" s="76" t="s">
        <v>3692</v>
      </c>
      <c r="C1506" s="76" t="s">
        <v>15032</v>
      </c>
      <c r="D1506" s="76" t="s">
        <v>15033</v>
      </c>
      <c r="E1506" s="76" t="s">
        <v>15033</v>
      </c>
      <c r="F1506" s="76" t="s">
        <v>15033</v>
      </c>
      <c r="G1506" s="76">
        <v>2350</v>
      </c>
      <c r="H1506" s="76">
        <v>1880</v>
      </c>
      <c r="I1506" s="77">
        <v>44494</v>
      </c>
      <c r="J1506" s="77">
        <v>44823</v>
      </c>
    </row>
    <row r="1507" spans="1:10" x14ac:dyDescent="0.25">
      <c r="A1507" s="76" t="s">
        <v>3690</v>
      </c>
      <c r="B1507" s="76" t="s">
        <v>3692</v>
      </c>
      <c r="C1507" s="76" t="s">
        <v>15032</v>
      </c>
      <c r="D1507" s="76" t="s">
        <v>15034</v>
      </c>
      <c r="E1507" s="76" t="s">
        <v>15044</v>
      </c>
      <c r="F1507" s="76" t="s">
        <v>15044</v>
      </c>
      <c r="G1507" s="76">
        <v>0</v>
      </c>
      <c r="H1507" s="76">
        <v>0</v>
      </c>
      <c r="I1507" s="77">
        <v>44011</v>
      </c>
      <c r="J1507" s="77">
        <v>2958465</v>
      </c>
    </row>
    <row r="1508" spans="1:10" x14ac:dyDescent="0.25">
      <c r="A1508" s="76" t="s">
        <v>3690</v>
      </c>
      <c r="B1508" s="76" t="s">
        <v>3692</v>
      </c>
      <c r="C1508" s="76" t="s">
        <v>15032</v>
      </c>
      <c r="D1508" s="76" t="s">
        <v>15034</v>
      </c>
      <c r="E1508" s="76" t="s">
        <v>15035</v>
      </c>
      <c r="F1508" s="76" t="s">
        <v>15036</v>
      </c>
      <c r="G1508" s="76">
        <v>0</v>
      </c>
      <c r="H1508" s="76">
        <v>0</v>
      </c>
      <c r="I1508" s="77">
        <v>44011</v>
      </c>
      <c r="J1508" s="77">
        <v>2958465</v>
      </c>
    </row>
    <row r="1509" spans="1:10" x14ac:dyDescent="0.25">
      <c r="A1509" s="76" t="s">
        <v>3690</v>
      </c>
      <c r="B1509" s="76" t="s">
        <v>3692</v>
      </c>
      <c r="C1509" s="76" t="s">
        <v>15032</v>
      </c>
      <c r="D1509" s="76" t="s">
        <v>15034</v>
      </c>
      <c r="E1509" s="76" t="s">
        <v>15113</v>
      </c>
      <c r="F1509" s="76" t="s">
        <v>15113</v>
      </c>
      <c r="G1509" s="76">
        <v>777</v>
      </c>
      <c r="H1509" s="76">
        <v>622</v>
      </c>
      <c r="I1509" s="77">
        <v>44011</v>
      </c>
      <c r="J1509" s="77">
        <v>44493</v>
      </c>
    </row>
    <row r="1510" spans="1:10" x14ac:dyDescent="0.25">
      <c r="A1510" s="76" t="s">
        <v>3690</v>
      </c>
      <c r="B1510" s="76" t="s">
        <v>3692</v>
      </c>
      <c r="C1510" s="76" t="s">
        <v>15032</v>
      </c>
      <c r="D1510" s="76" t="s">
        <v>15034</v>
      </c>
      <c r="E1510" s="76" t="s">
        <v>15042</v>
      </c>
      <c r="F1510" s="76" t="s">
        <v>15042</v>
      </c>
      <c r="G1510" s="76">
        <v>0</v>
      </c>
      <c r="H1510" s="76">
        <v>0</v>
      </c>
      <c r="I1510" s="77">
        <v>44011</v>
      </c>
      <c r="J1510" s="77">
        <v>2958465</v>
      </c>
    </row>
    <row r="1511" spans="1:10" x14ac:dyDescent="0.25">
      <c r="A1511" s="76" t="s">
        <v>3690</v>
      </c>
      <c r="B1511" s="76" t="s">
        <v>3692</v>
      </c>
      <c r="C1511" s="76" t="s">
        <v>15032</v>
      </c>
      <c r="D1511" s="76" t="s">
        <v>15033</v>
      </c>
      <c r="E1511" s="76" t="s">
        <v>15033</v>
      </c>
      <c r="F1511" s="76" t="s">
        <v>15033</v>
      </c>
      <c r="G1511" s="76">
        <v>2327</v>
      </c>
      <c r="H1511" s="76">
        <v>1862</v>
      </c>
      <c r="I1511" s="77">
        <v>44011</v>
      </c>
      <c r="J1511" s="77">
        <v>44493</v>
      </c>
    </row>
    <row r="1512" spans="1:10" x14ac:dyDescent="0.25">
      <c r="A1512" s="76" t="s">
        <v>3695</v>
      </c>
      <c r="B1512" s="76" t="s">
        <v>3697</v>
      </c>
      <c r="C1512" s="76" t="s">
        <v>15032</v>
      </c>
      <c r="D1512" s="76" t="s">
        <v>15033</v>
      </c>
      <c r="E1512" s="76" t="s">
        <v>15033</v>
      </c>
      <c r="F1512" s="76" t="s">
        <v>15033</v>
      </c>
      <c r="G1512" s="76">
        <v>1900</v>
      </c>
      <c r="H1512" s="76">
        <v>1520</v>
      </c>
      <c r="I1512" s="77">
        <v>45609</v>
      </c>
      <c r="J1512" s="77">
        <v>2958465</v>
      </c>
    </row>
    <row r="1513" spans="1:10" x14ac:dyDescent="0.25">
      <c r="A1513" s="76" t="s">
        <v>3695</v>
      </c>
      <c r="B1513" s="76" t="s">
        <v>3697</v>
      </c>
      <c r="C1513" s="76" t="s">
        <v>15039</v>
      </c>
      <c r="D1513" s="76" t="s">
        <v>15033</v>
      </c>
      <c r="E1513" s="76" t="s">
        <v>15033</v>
      </c>
      <c r="F1513" s="76" t="s">
        <v>15033</v>
      </c>
      <c r="G1513" s="76">
        <v>1900</v>
      </c>
      <c r="H1513" s="76">
        <v>1520</v>
      </c>
      <c r="I1513" s="77">
        <v>45609</v>
      </c>
      <c r="J1513" s="77">
        <v>2958465</v>
      </c>
    </row>
    <row r="1514" spans="1:10" x14ac:dyDescent="0.25">
      <c r="A1514" s="76" t="s">
        <v>3695</v>
      </c>
      <c r="B1514" s="76" t="s">
        <v>3697</v>
      </c>
      <c r="C1514" s="76" t="s">
        <v>15032</v>
      </c>
      <c r="D1514" s="76" t="s">
        <v>15033</v>
      </c>
      <c r="E1514" s="76" t="s">
        <v>15033</v>
      </c>
      <c r="F1514" s="76" t="s">
        <v>15033</v>
      </c>
      <c r="G1514" s="76">
        <v>1730</v>
      </c>
      <c r="H1514" s="76">
        <v>1384</v>
      </c>
      <c r="I1514" s="77">
        <v>45233</v>
      </c>
      <c r="J1514" s="77">
        <v>45608</v>
      </c>
    </row>
    <row r="1515" spans="1:10" x14ac:dyDescent="0.25">
      <c r="A1515" s="76" t="s">
        <v>3695</v>
      </c>
      <c r="B1515" s="76" t="s">
        <v>3697</v>
      </c>
      <c r="C1515" s="76" t="s">
        <v>15039</v>
      </c>
      <c r="D1515" s="76" t="s">
        <v>15033</v>
      </c>
      <c r="E1515" s="76" t="s">
        <v>15033</v>
      </c>
      <c r="F1515" s="76" t="s">
        <v>15033</v>
      </c>
      <c r="G1515" s="76">
        <v>1730</v>
      </c>
      <c r="H1515" s="76">
        <v>1384</v>
      </c>
      <c r="I1515" s="77">
        <v>45233</v>
      </c>
      <c r="J1515" s="77">
        <v>45608</v>
      </c>
    </row>
    <row r="1516" spans="1:10" x14ac:dyDescent="0.25">
      <c r="A1516" s="76" t="s">
        <v>3695</v>
      </c>
      <c r="B1516" s="76" t="s">
        <v>3697</v>
      </c>
      <c r="C1516" s="76" t="s">
        <v>15032</v>
      </c>
      <c r="D1516" s="76" t="s">
        <v>15034</v>
      </c>
      <c r="E1516" s="76" t="s">
        <v>15154</v>
      </c>
      <c r="F1516" s="76" t="s">
        <v>15046</v>
      </c>
      <c r="G1516" s="76">
        <v>0</v>
      </c>
      <c r="H1516" s="76">
        <v>0</v>
      </c>
      <c r="I1516" s="77">
        <v>44956</v>
      </c>
      <c r="J1516" s="77">
        <v>2958465</v>
      </c>
    </row>
    <row r="1517" spans="1:10" x14ac:dyDescent="0.25">
      <c r="A1517" s="76" t="s">
        <v>3695</v>
      </c>
      <c r="B1517" s="76" t="s">
        <v>3697</v>
      </c>
      <c r="C1517" s="76" t="s">
        <v>15039</v>
      </c>
      <c r="D1517" s="76" t="s">
        <v>15034</v>
      </c>
      <c r="E1517" s="76" t="s">
        <v>15154</v>
      </c>
      <c r="F1517" s="76" t="s">
        <v>15046</v>
      </c>
      <c r="G1517" s="76">
        <v>0</v>
      </c>
      <c r="H1517" s="76">
        <v>0</v>
      </c>
      <c r="I1517" s="77">
        <v>44956</v>
      </c>
      <c r="J1517" s="77">
        <v>2958465</v>
      </c>
    </row>
    <row r="1518" spans="1:10" x14ac:dyDescent="0.25">
      <c r="A1518" s="76" t="s">
        <v>3695</v>
      </c>
      <c r="B1518" s="76" t="s">
        <v>3697</v>
      </c>
      <c r="C1518" s="76" t="s">
        <v>15032</v>
      </c>
      <c r="D1518" s="76" t="s">
        <v>15034</v>
      </c>
      <c r="E1518" s="76" t="s">
        <v>15155</v>
      </c>
      <c r="F1518" s="76" t="s">
        <v>15036</v>
      </c>
      <c r="G1518" s="76">
        <v>0</v>
      </c>
      <c r="H1518" s="76">
        <v>0</v>
      </c>
      <c r="I1518" s="77">
        <v>44903</v>
      </c>
      <c r="J1518" s="77">
        <v>2958465</v>
      </c>
    </row>
    <row r="1519" spans="1:10" x14ac:dyDescent="0.25">
      <c r="A1519" s="76" t="s">
        <v>3695</v>
      </c>
      <c r="B1519" s="76" t="s">
        <v>3697</v>
      </c>
      <c r="C1519" s="76" t="s">
        <v>15032</v>
      </c>
      <c r="D1519" s="76" t="s">
        <v>15033</v>
      </c>
      <c r="E1519" s="76" t="s">
        <v>15033</v>
      </c>
      <c r="F1519" s="76" t="s">
        <v>15033</v>
      </c>
      <c r="G1519" s="76">
        <v>1650</v>
      </c>
      <c r="H1519" s="76">
        <v>1320</v>
      </c>
      <c r="I1519" s="77">
        <v>44873</v>
      </c>
      <c r="J1519" s="77">
        <v>45232</v>
      </c>
    </row>
    <row r="1520" spans="1:10" x14ac:dyDescent="0.25">
      <c r="A1520" s="76" t="s">
        <v>3695</v>
      </c>
      <c r="B1520" s="76" t="s">
        <v>3697</v>
      </c>
      <c r="C1520" s="76" t="s">
        <v>15039</v>
      </c>
      <c r="D1520" s="76" t="s">
        <v>15033</v>
      </c>
      <c r="E1520" s="76" t="s">
        <v>15033</v>
      </c>
      <c r="F1520" s="76" t="s">
        <v>15033</v>
      </c>
      <c r="G1520" s="76">
        <v>1650</v>
      </c>
      <c r="H1520" s="76">
        <v>1320</v>
      </c>
      <c r="I1520" s="77">
        <v>44873</v>
      </c>
      <c r="J1520" s="77">
        <v>45232</v>
      </c>
    </row>
    <row r="1521" spans="1:10" x14ac:dyDescent="0.25">
      <c r="A1521" s="76" t="s">
        <v>3695</v>
      </c>
      <c r="B1521" s="76" t="s">
        <v>3697</v>
      </c>
      <c r="C1521" s="76" t="s">
        <v>15032</v>
      </c>
      <c r="D1521" s="76" t="s">
        <v>15034</v>
      </c>
      <c r="E1521" s="76" t="s">
        <v>15071</v>
      </c>
      <c r="F1521" s="76" t="s">
        <v>15038</v>
      </c>
      <c r="G1521" s="76">
        <v>0</v>
      </c>
      <c r="H1521" s="76">
        <v>0</v>
      </c>
      <c r="I1521" s="77">
        <v>44670</v>
      </c>
      <c r="J1521" s="77">
        <v>2958465</v>
      </c>
    </row>
    <row r="1522" spans="1:10" x14ac:dyDescent="0.25">
      <c r="A1522" s="76" t="s">
        <v>3695</v>
      </c>
      <c r="B1522" s="76" t="s">
        <v>3697</v>
      </c>
      <c r="C1522" s="76" t="s">
        <v>15032</v>
      </c>
      <c r="D1522" s="76" t="s">
        <v>15034</v>
      </c>
      <c r="E1522" s="76" t="s">
        <v>15156</v>
      </c>
      <c r="F1522" s="76" t="s">
        <v>15074</v>
      </c>
      <c r="G1522" s="76">
        <v>0</v>
      </c>
      <c r="H1522" s="76">
        <v>0</v>
      </c>
      <c r="I1522" s="77">
        <v>44670</v>
      </c>
      <c r="J1522" s="77">
        <v>2958465</v>
      </c>
    </row>
    <row r="1523" spans="1:10" x14ac:dyDescent="0.25">
      <c r="A1523" s="76" t="s">
        <v>3695</v>
      </c>
      <c r="B1523" s="76" t="s">
        <v>3697</v>
      </c>
      <c r="C1523" s="76" t="s">
        <v>15039</v>
      </c>
      <c r="D1523" s="76" t="s">
        <v>15034</v>
      </c>
      <c r="E1523" s="76" t="s">
        <v>15071</v>
      </c>
      <c r="F1523" s="76" t="s">
        <v>15038</v>
      </c>
      <c r="G1523" s="76">
        <v>0</v>
      </c>
      <c r="H1523" s="76">
        <v>0</v>
      </c>
      <c r="I1523" s="77">
        <v>44670</v>
      </c>
      <c r="J1523" s="77">
        <v>2958465</v>
      </c>
    </row>
    <row r="1524" spans="1:10" x14ac:dyDescent="0.25">
      <c r="A1524" s="76" t="s">
        <v>3695</v>
      </c>
      <c r="B1524" s="76" t="s">
        <v>3697</v>
      </c>
      <c r="C1524" s="76" t="s">
        <v>15039</v>
      </c>
      <c r="D1524" s="76" t="s">
        <v>15034</v>
      </c>
      <c r="E1524" s="76" t="s">
        <v>15156</v>
      </c>
      <c r="F1524" s="76" t="s">
        <v>15074</v>
      </c>
      <c r="G1524" s="76">
        <v>0</v>
      </c>
      <c r="H1524" s="76">
        <v>0</v>
      </c>
      <c r="I1524" s="77">
        <v>44670</v>
      </c>
      <c r="J1524" s="77">
        <v>2958465</v>
      </c>
    </row>
    <row r="1525" spans="1:10" x14ac:dyDescent="0.25">
      <c r="A1525" s="76" t="s">
        <v>3695</v>
      </c>
      <c r="B1525" s="76" t="s">
        <v>3697</v>
      </c>
      <c r="C1525" s="76" t="s">
        <v>15039</v>
      </c>
      <c r="D1525" s="76" t="s">
        <v>15033</v>
      </c>
      <c r="E1525" s="76" t="s">
        <v>15033</v>
      </c>
      <c r="F1525" s="76" t="s">
        <v>15033</v>
      </c>
      <c r="G1525" s="76">
        <v>1570</v>
      </c>
      <c r="H1525" s="76">
        <v>1256</v>
      </c>
      <c r="I1525" s="77">
        <v>44594</v>
      </c>
      <c r="J1525" s="77">
        <v>44872</v>
      </c>
    </row>
    <row r="1526" spans="1:10" x14ac:dyDescent="0.25">
      <c r="A1526" s="76" t="s">
        <v>3695</v>
      </c>
      <c r="B1526" s="76" t="s">
        <v>3697</v>
      </c>
      <c r="C1526" s="76" t="s">
        <v>15032</v>
      </c>
      <c r="D1526" s="76" t="s">
        <v>15034</v>
      </c>
      <c r="E1526" s="76" t="s">
        <v>15157</v>
      </c>
      <c r="F1526" s="76" t="s">
        <v>15085</v>
      </c>
      <c r="G1526" s="76">
        <v>0</v>
      </c>
      <c r="H1526" s="76">
        <v>0</v>
      </c>
      <c r="I1526" s="77">
        <v>44431</v>
      </c>
      <c r="J1526" s="77">
        <v>2958465</v>
      </c>
    </row>
    <row r="1527" spans="1:10" x14ac:dyDescent="0.25">
      <c r="A1527" s="76" t="s">
        <v>3695</v>
      </c>
      <c r="B1527" s="76" t="s">
        <v>3697</v>
      </c>
      <c r="C1527" s="76" t="s">
        <v>15032</v>
      </c>
      <c r="D1527" s="76" t="s">
        <v>15034</v>
      </c>
      <c r="E1527" s="76" t="s">
        <v>15055</v>
      </c>
      <c r="F1527" s="76" t="s">
        <v>15054</v>
      </c>
      <c r="G1527" s="76">
        <v>0</v>
      </c>
      <c r="H1527" s="76">
        <v>0</v>
      </c>
      <c r="I1527" s="77">
        <v>44431</v>
      </c>
      <c r="J1527" s="77">
        <v>2958465</v>
      </c>
    </row>
    <row r="1528" spans="1:10" x14ac:dyDescent="0.25">
      <c r="A1528" s="76" t="s">
        <v>3695</v>
      </c>
      <c r="B1528" s="76" t="s">
        <v>3697</v>
      </c>
      <c r="C1528" s="76" t="s">
        <v>15039</v>
      </c>
      <c r="D1528" s="76" t="s">
        <v>15034</v>
      </c>
      <c r="E1528" s="76" t="s">
        <v>15157</v>
      </c>
      <c r="F1528" s="76" t="s">
        <v>15085</v>
      </c>
      <c r="G1528" s="76">
        <v>0</v>
      </c>
      <c r="H1528" s="76">
        <v>0</v>
      </c>
      <c r="I1528" s="77">
        <v>44431</v>
      </c>
      <c r="J1528" s="77">
        <v>2958465</v>
      </c>
    </row>
    <row r="1529" spans="1:10" x14ac:dyDescent="0.25">
      <c r="A1529" s="76" t="s">
        <v>3695</v>
      </c>
      <c r="B1529" s="76" t="s">
        <v>3697</v>
      </c>
      <c r="C1529" s="76" t="s">
        <v>15039</v>
      </c>
      <c r="D1529" s="76" t="s">
        <v>15034</v>
      </c>
      <c r="E1529" s="76" t="s">
        <v>15055</v>
      </c>
      <c r="F1529" s="76" t="s">
        <v>15054</v>
      </c>
      <c r="G1529" s="76">
        <v>0</v>
      </c>
      <c r="H1529" s="76">
        <v>0</v>
      </c>
      <c r="I1529" s="77">
        <v>44431</v>
      </c>
      <c r="J1529" s="77">
        <v>2958465</v>
      </c>
    </row>
    <row r="1530" spans="1:10" x14ac:dyDescent="0.25">
      <c r="A1530" s="76" t="s">
        <v>3695</v>
      </c>
      <c r="B1530" s="76" t="s">
        <v>3697</v>
      </c>
      <c r="C1530" s="76" t="s">
        <v>15032</v>
      </c>
      <c r="D1530" s="76" t="s">
        <v>15034</v>
      </c>
      <c r="E1530" s="76" t="s">
        <v>15042</v>
      </c>
      <c r="F1530" s="76" t="s">
        <v>15042</v>
      </c>
      <c r="G1530" s="76">
        <v>0</v>
      </c>
      <c r="H1530" s="76">
        <v>0</v>
      </c>
      <c r="I1530" s="77">
        <v>43300</v>
      </c>
      <c r="J1530" s="77">
        <v>2958465</v>
      </c>
    </row>
    <row r="1531" spans="1:10" x14ac:dyDescent="0.25">
      <c r="A1531" s="76" t="s">
        <v>3695</v>
      </c>
      <c r="B1531" s="76" t="s">
        <v>3697</v>
      </c>
      <c r="C1531" s="76" t="s">
        <v>15032</v>
      </c>
      <c r="D1531" s="76" t="s">
        <v>15034</v>
      </c>
      <c r="E1531" s="76" t="s">
        <v>15078</v>
      </c>
      <c r="F1531" s="76" t="s">
        <v>15069</v>
      </c>
      <c r="G1531" s="76">
        <v>0</v>
      </c>
      <c r="H1531" s="76">
        <v>0</v>
      </c>
      <c r="I1531" s="77">
        <v>43300</v>
      </c>
      <c r="J1531" s="77">
        <v>2958465</v>
      </c>
    </row>
    <row r="1532" spans="1:10" x14ac:dyDescent="0.25">
      <c r="A1532" s="76" t="s">
        <v>3695</v>
      </c>
      <c r="B1532" s="76" t="s">
        <v>3697</v>
      </c>
      <c r="C1532" s="76" t="s">
        <v>15032</v>
      </c>
      <c r="D1532" s="76" t="s">
        <v>15033</v>
      </c>
      <c r="E1532" s="76" t="s">
        <v>15033</v>
      </c>
      <c r="F1532" s="76" t="s">
        <v>15033</v>
      </c>
      <c r="G1532" s="76">
        <v>1570</v>
      </c>
      <c r="H1532" s="76">
        <v>1256</v>
      </c>
      <c r="I1532" s="77">
        <v>43300</v>
      </c>
      <c r="J1532" s="77">
        <v>44872</v>
      </c>
    </row>
    <row r="1533" spans="1:10" x14ac:dyDescent="0.25">
      <c r="A1533" s="76" t="s">
        <v>3695</v>
      </c>
      <c r="B1533" s="76" t="s">
        <v>3697</v>
      </c>
      <c r="C1533" s="76" t="s">
        <v>15039</v>
      </c>
      <c r="D1533" s="76" t="s">
        <v>15034</v>
      </c>
      <c r="E1533" s="76" t="s">
        <v>15042</v>
      </c>
      <c r="F1533" s="76" t="s">
        <v>15042</v>
      </c>
      <c r="G1533" s="76">
        <v>0</v>
      </c>
      <c r="H1533" s="76">
        <v>0</v>
      </c>
      <c r="I1533" s="77">
        <v>43300</v>
      </c>
      <c r="J1533" s="77">
        <v>2958465</v>
      </c>
    </row>
    <row r="1534" spans="1:10" x14ac:dyDescent="0.25">
      <c r="A1534" s="76" t="s">
        <v>3695</v>
      </c>
      <c r="B1534" s="76" t="s">
        <v>3697</v>
      </c>
      <c r="C1534" s="76" t="s">
        <v>15039</v>
      </c>
      <c r="D1534" s="76" t="s">
        <v>15034</v>
      </c>
      <c r="E1534" s="76" t="s">
        <v>15078</v>
      </c>
      <c r="F1534" s="76" t="s">
        <v>15069</v>
      </c>
      <c r="G1534" s="76">
        <v>0</v>
      </c>
      <c r="H1534" s="76">
        <v>0</v>
      </c>
      <c r="I1534" s="77">
        <v>43300</v>
      </c>
      <c r="J1534" s="77">
        <v>2958465</v>
      </c>
    </row>
    <row r="1535" spans="1:10" x14ac:dyDescent="0.25">
      <c r="A1535" s="76" t="s">
        <v>3695</v>
      </c>
      <c r="B1535" s="76" t="s">
        <v>3697</v>
      </c>
      <c r="C1535" s="76" t="s">
        <v>15039</v>
      </c>
      <c r="D1535" s="76" t="s">
        <v>15033</v>
      </c>
      <c r="E1535" s="76" t="s">
        <v>15033</v>
      </c>
      <c r="F1535" s="76" t="s">
        <v>15033</v>
      </c>
      <c r="G1535" s="76">
        <v>1413</v>
      </c>
      <c r="H1535" s="76">
        <v>1130</v>
      </c>
      <c r="I1535" s="77">
        <v>43300</v>
      </c>
      <c r="J1535" s="77">
        <v>44593</v>
      </c>
    </row>
    <row r="1536" spans="1:10" x14ac:dyDescent="0.25">
      <c r="A1536" s="76" t="s">
        <v>3727</v>
      </c>
      <c r="B1536" s="76" t="s">
        <v>3729</v>
      </c>
      <c r="C1536" s="76" t="s">
        <v>15032</v>
      </c>
      <c r="D1536" s="76" t="s">
        <v>15033</v>
      </c>
      <c r="E1536" s="76" t="s">
        <v>15033</v>
      </c>
      <c r="F1536" s="76" t="s">
        <v>15033</v>
      </c>
      <c r="G1536" s="76">
        <v>2040</v>
      </c>
      <c r="H1536" s="76">
        <v>1632</v>
      </c>
      <c r="I1536" s="77">
        <v>45233</v>
      </c>
      <c r="J1536" s="77">
        <v>2958465</v>
      </c>
    </row>
    <row r="1537" spans="1:10" x14ac:dyDescent="0.25">
      <c r="A1537" s="76" t="s">
        <v>3727</v>
      </c>
      <c r="B1537" s="76" t="s">
        <v>3729</v>
      </c>
      <c r="C1537" s="76" t="s">
        <v>15039</v>
      </c>
      <c r="D1537" s="76" t="s">
        <v>15033</v>
      </c>
      <c r="E1537" s="76" t="s">
        <v>15033</v>
      </c>
      <c r="F1537" s="76" t="s">
        <v>15033</v>
      </c>
      <c r="G1537" s="76">
        <v>2040</v>
      </c>
      <c r="H1537" s="76">
        <v>1632</v>
      </c>
      <c r="I1537" s="77">
        <v>45233</v>
      </c>
      <c r="J1537" s="77">
        <v>2958465</v>
      </c>
    </row>
    <row r="1538" spans="1:10" x14ac:dyDescent="0.25">
      <c r="A1538" s="76" t="s">
        <v>3727</v>
      </c>
      <c r="B1538" s="76" t="s">
        <v>3729</v>
      </c>
      <c r="C1538" s="76" t="s">
        <v>15032</v>
      </c>
      <c r="D1538" s="76" t="s">
        <v>15034</v>
      </c>
      <c r="E1538" s="76" t="s">
        <v>15069</v>
      </c>
      <c r="F1538" s="76" t="s">
        <v>15069</v>
      </c>
      <c r="G1538" s="76">
        <v>0</v>
      </c>
      <c r="H1538" s="76">
        <v>0</v>
      </c>
      <c r="I1538" s="77">
        <v>45068</v>
      </c>
      <c r="J1538" s="77">
        <v>2958465</v>
      </c>
    </row>
    <row r="1539" spans="1:10" x14ac:dyDescent="0.25">
      <c r="A1539" s="76" t="s">
        <v>3727</v>
      </c>
      <c r="B1539" s="76" t="s">
        <v>3729</v>
      </c>
      <c r="C1539" s="76" t="s">
        <v>15039</v>
      </c>
      <c r="D1539" s="76" t="s">
        <v>15034</v>
      </c>
      <c r="E1539" s="76" t="s">
        <v>15069</v>
      </c>
      <c r="F1539" s="76" t="s">
        <v>15069</v>
      </c>
      <c r="G1539" s="76">
        <v>0</v>
      </c>
      <c r="H1539" s="76">
        <v>0</v>
      </c>
      <c r="I1539" s="77">
        <v>45068</v>
      </c>
      <c r="J1539" s="77">
        <v>2958465</v>
      </c>
    </row>
    <row r="1540" spans="1:10" x14ac:dyDescent="0.25">
      <c r="A1540" s="76" t="s">
        <v>3727</v>
      </c>
      <c r="B1540" s="76" t="s">
        <v>3729</v>
      </c>
      <c r="C1540" s="76" t="s">
        <v>15032</v>
      </c>
      <c r="D1540" s="76" t="s">
        <v>15033</v>
      </c>
      <c r="E1540" s="76" t="s">
        <v>15033</v>
      </c>
      <c r="F1540" s="76" t="s">
        <v>15033</v>
      </c>
      <c r="G1540" s="76">
        <v>1940</v>
      </c>
      <c r="H1540" s="76">
        <v>1552</v>
      </c>
      <c r="I1540" s="77">
        <v>44980</v>
      </c>
      <c r="J1540" s="77">
        <v>45232</v>
      </c>
    </row>
    <row r="1541" spans="1:10" x14ac:dyDescent="0.25">
      <c r="A1541" s="76" t="s">
        <v>3727</v>
      </c>
      <c r="B1541" s="76" t="s">
        <v>3729</v>
      </c>
      <c r="C1541" s="76" t="s">
        <v>15039</v>
      </c>
      <c r="D1541" s="76" t="s">
        <v>15033</v>
      </c>
      <c r="E1541" s="76" t="s">
        <v>15033</v>
      </c>
      <c r="F1541" s="76" t="s">
        <v>15033</v>
      </c>
      <c r="G1541" s="76">
        <v>1940</v>
      </c>
      <c r="H1541" s="76">
        <v>1552</v>
      </c>
      <c r="I1541" s="77">
        <v>44980</v>
      </c>
      <c r="J1541" s="77">
        <v>45232</v>
      </c>
    </row>
    <row r="1542" spans="1:10" x14ac:dyDescent="0.25">
      <c r="A1542" s="76" t="s">
        <v>3727</v>
      </c>
      <c r="B1542" s="76" t="s">
        <v>3729</v>
      </c>
      <c r="C1542" s="76" t="s">
        <v>15032</v>
      </c>
      <c r="D1542" s="76" t="s">
        <v>15034</v>
      </c>
      <c r="E1542" s="76" t="s">
        <v>15102</v>
      </c>
      <c r="F1542" s="76" t="s">
        <v>15036</v>
      </c>
      <c r="G1542" s="76">
        <v>0</v>
      </c>
      <c r="H1542" s="76">
        <v>0</v>
      </c>
      <c r="I1542" s="77">
        <v>44903</v>
      </c>
      <c r="J1542" s="77">
        <v>2958465</v>
      </c>
    </row>
    <row r="1543" spans="1:10" x14ac:dyDescent="0.25">
      <c r="A1543" s="76" t="s">
        <v>3727</v>
      </c>
      <c r="B1543" s="76" t="s">
        <v>3729</v>
      </c>
      <c r="C1543" s="76" t="s">
        <v>15032</v>
      </c>
      <c r="D1543" s="76" t="s">
        <v>15034</v>
      </c>
      <c r="E1543" s="76" t="s">
        <v>15035</v>
      </c>
      <c r="F1543" s="76" t="s">
        <v>15036</v>
      </c>
      <c r="G1543" s="76">
        <v>0</v>
      </c>
      <c r="H1543" s="76">
        <v>0</v>
      </c>
      <c r="I1543" s="77">
        <v>44903</v>
      </c>
      <c r="J1543" s="77">
        <v>2958465</v>
      </c>
    </row>
    <row r="1544" spans="1:10" x14ac:dyDescent="0.25">
      <c r="A1544" s="76" t="s">
        <v>3727</v>
      </c>
      <c r="B1544" s="76" t="s">
        <v>3729</v>
      </c>
      <c r="C1544" s="76" t="s">
        <v>15032</v>
      </c>
      <c r="D1544" s="76" t="s">
        <v>15034</v>
      </c>
      <c r="E1544" s="76" t="s">
        <v>15044</v>
      </c>
      <c r="F1544" s="76" t="s">
        <v>15044</v>
      </c>
      <c r="G1544" s="76">
        <v>0</v>
      </c>
      <c r="H1544" s="76">
        <v>0</v>
      </c>
      <c r="I1544" s="77">
        <v>44375</v>
      </c>
      <c r="J1544" s="77">
        <v>2958465</v>
      </c>
    </row>
    <row r="1545" spans="1:10" x14ac:dyDescent="0.25">
      <c r="A1545" s="76" t="s">
        <v>3727</v>
      </c>
      <c r="B1545" s="76" t="s">
        <v>3729</v>
      </c>
      <c r="C1545" s="76" t="s">
        <v>15032</v>
      </c>
      <c r="D1545" s="76" t="s">
        <v>15034</v>
      </c>
      <c r="E1545" s="76" t="s">
        <v>15042</v>
      </c>
      <c r="F1545" s="76" t="s">
        <v>15042</v>
      </c>
      <c r="G1545" s="76">
        <v>0</v>
      </c>
      <c r="H1545" s="76">
        <v>0</v>
      </c>
      <c r="I1545" s="77">
        <v>44375</v>
      </c>
      <c r="J1545" s="77">
        <v>2958465</v>
      </c>
    </row>
    <row r="1546" spans="1:10" x14ac:dyDescent="0.25">
      <c r="A1546" s="76" t="s">
        <v>3727</v>
      </c>
      <c r="B1546" s="76" t="s">
        <v>3729</v>
      </c>
      <c r="C1546" s="76" t="s">
        <v>15032</v>
      </c>
      <c r="D1546" s="76" t="s">
        <v>15033</v>
      </c>
      <c r="E1546" s="76" t="s">
        <v>15033</v>
      </c>
      <c r="F1546" s="76" t="s">
        <v>15033</v>
      </c>
      <c r="G1546" s="76">
        <v>1943</v>
      </c>
      <c r="H1546" s="76">
        <v>1554</v>
      </c>
      <c r="I1546" s="77">
        <v>44375</v>
      </c>
      <c r="J1546" s="77">
        <v>44979</v>
      </c>
    </row>
    <row r="1547" spans="1:10" x14ac:dyDescent="0.25">
      <c r="A1547" s="76" t="s">
        <v>3727</v>
      </c>
      <c r="B1547" s="76" t="s">
        <v>3729</v>
      </c>
      <c r="C1547" s="76" t="s">
        <v>15039</v>
      </c>
      <c r="D1547" s="76" t="s">
        <v>15034</v>
      </c>
      <c r="E1547" s="76" t="s">
        <v>15044</v>
      </c>
      <c r="F1547" s="76" t="s">
        <v>15044</v>
      </c>
      <c r="G1547" s="76">
        <v>0</v>
      </c>
      <c r="H1547" s="76">
        <v>0</v>
      </c>
      <c r="I1547" s="77">
        <v>44375</v>
      </c>
      <c r="J1547" s="77">
        <v>2958465</v>
      </c>
    </row>
    <row r="1548" spans="1:10" x14ac:dyDescent="0.25">
      <c r="A1548" s="76" t="s">
        <v>3727</v>
      </c>
      <c r="B1548" s="76" t="s">
        <v>3729</v>
      </c>
      <c r="C1548" s="76" t="s">
        <v>15039</v>
      </c>
      <c r="D1548" s="76" t="s">
        <v>15034</v>
      </c>
      <c r="E1548" s="76" t="s">
        <v>15042</v>
      </c>
      <c r="F1548" s="76" t="s">
        <v>15042</v>
      </c>
      <c r="G1548" s="76">
        <v>0</v>
      </c>
      <c r="H1548" s="76">
        <v>0</v>
      </c>
      <c r="I1548" s="77">
        <v>44375</v>
      </c>
      <c r="J1548" s="77">
        <v>2958465</v>
      </c>
    </row>
    <row r="1549" spans="1:10" x14ac:dyDescent="0.25">
      <c r="A1549" s="76" t="s">
        <v>3727</v>
      </c>
      <c r="B1549" s="76" t="s">
        <v>3729</v>
      </c>
      <c r="C1549" s="76" t="s">
        <v>15039</v>
      </c>
      <c r="D1549" s="76" t="s">
        <v>15033</v>
      </c>
      <c r="E1549" s="76" t="s">
        <v>15033</v>
      </c>
      <c r="F1549" s="76" t="s">
        <v>15033</v>
      </c>
      <c r="G1549" s="76">
        <v>1943</v>
      </c>
      <c r="H1549" s="76">
        <v>1554</v>
      </c>
      <c r="I1549" s="77">
        <v>44375</v>
      </c>
      <c r="J1549" s="77">
        <v>44979</v>
      </c>
    </row>
    <row r="1550" spans="1:10" x14ac:dyDescent="0.25">
      <c r="A1550" s="76" t="s">
        <v>3733</v>
      </c>
      <c r="B1550" s="76" t="s">
        <v>3735</v>
      </c>
      <c r="C1550" s="76" t="s">
        <v>15032</v>
      </c>
      <c r="D1550" s="76" t="s">
        <v>15033</v>
      </c>
      <c r="E1550" s="76" t="s">
        <v>15033</v>
      </c>
      <c r="F1550" s="76" t="s">
        <v>15033</v>
      </c>
      <c r="G1550" s="76">
        <v>3000</v>
      </c>
      <c r="H1550" s="76">
        <v>2400</v>
      </c>
      <c r="I1550" s="77">
        <v>44616</v>
      </c>
      <c r="J1550" s="77">
        <v>2958465</v>
      </c>
    </row>
    <row r="1551" spans="1:10" x14ac:dyDescent="0.25">
      <c r="A1551" s="76" t="s">
        <v>3733</v>
      </c>
      <c r="B1551" s="76" t="s">
        <v>3735</v>
      </c>
      <c r="C1551" s="76" t="s">
        <v>15032</v>
      </c>
      <c r="D1551" s="76" t="s">
        <v>15034</v>
      </c>
      <c r="E1551" s="76" t="s">
        <v>15072</v>
      </c>
      <c r="F1551" s="76" t="s">
        <v>15038</v>
      </c>
      <c r="G1551" s="76">
        <v>0</v>
      </c>
      <c r="H1551" s="76">
        <v>0</v>
      </c>
      <c r="I1551" s="77">
        <v>44509</v>
      </c>
      <c r="J1551" s="77">
        <v>2958465</v>
      </c>
    </row>
    <row r="1552" spans="1:10" x14ac:dyDescent="0.25">
      <c r="A1552" s="76" t="s">
        <v>3733</v>
      </c>
      <c r="B1552" s="76" t="s">
        <v>3735</v>
      </c>
      <c r="C1552" s="76" t="s">
        <v>15032</v>
      </c>
      <c r="D1552" s="76" t="s">
        <v>15034</v>
      </c>
      <c r="E1552" s="76" t="s">
        <v>15071</v>
      </c>
      <c r="F1552" s="76" t="s">
        <v>15038</v>
      </c>
      <c r="G1552" s="76">
        <v>0</v>
      </c>
      <c r="H1552" s="76">
        <v>0</v>
      </c>
      <c r="I1552" s="77">
        <v>44250</v>
      </c>
      <c r="J1552" s="77">
        <v>2958465</v>
      </c>
    </row>
    <row r="1553" spans="1:10" x14ac:dyDescent="0.25">
      <c r="A1553" s="76" t="s">
        <v>3733</v>
      </c>
      <c r="B1553" s="76" t="s">
        <v>3735</v>
      </c>
      <c r="C1553" s="76" t="s">
        <v>15032</v>
      </c>
      <c r="D1553" s="76" t="s">
        <v>15034</v>
      </c>
      <c r="E1553" s="76" t="s">
        <v>15078</v>
      </c>
      <c r="F1553" s="76" t="s">
        <v>15069</v>
      </c>
      <c r="G1553" s="76">
        <v>0</v>
      </c>
      <c r="H1553" s="76">
        <v>0</v>
      </c>
      <c r="I1553" s="77">
        <v>44232</v>
      </c>
      <c r="J1553" s="77">
        <v>2958465</v>
      </c>
    </row>
    <row r="1554" spans="1:10" x14ac:dyDescent="0.25">
      <c r="A1554" s="76" t="s">
        <v>3733</v>
      </c>
      <c r="B1554" s="76" t="s">
        <v>3735</v>
      </c>
      <c r="C1554" s="76" t="s">
        <v>15032</v>
      </c>
      <c r="D1554" s="76" t="s">
        <v>15034</v>
      </c>
      <c r="E1554" s="76" t="s">
        <v>15042</v>
      </c>
      <c r="F1554" s="76" t="s">
        <v>15042</v>
      </c>
      <c r="G1554" s="76">
        <v>0</v>
      </c>
      <c r="H1554" s="76">
        <v>0</v>
      </c>
      <c r="I1554" s="77">
        <v>44064</v>
      </c>
      <c r="J1554" s="77">
        <v>2958465</v>
      </c>
    </row>
    <row r="1555" spans="1:10" x14ac:dyDescent="0.25">
      <c r="A1555" s="76" t="s">
        <v>3733</v>
      </c>
      <c r="B1555" s="76" t="s">
        <v>3735</v>
      </c>
      <c r="C1555" s="76" t="s">
        <v>15032</v>
      </c>
      <c r="D1555" s="76" t="s">
        <v>15033</v>
      </c>
      <c r="E1555" s="76" t="s">
        <v>15033</v>
      </c>
      <c r="F1555" s="76" t="s">
        <v>15033</v>
      </c>
      <c r="G1555" s="76">
        <v>2900</v>
      </c>
      <c r="H1555" s="76">
        <v>2320</v>
      </c>
      <c r="I1555" s="77">
        <v>44064</v>
      </c>
      <c r="J1555" s="77">
        <v>44615</v>
      </c>
    </row>
    <row r="1556" spans="1:10" x14ac:dyDescent="0.25">
      <c r="A1556" s="76" t="s">
        <v>3738</v>
      </c>
      <c r="B1556" s="76" t="s">
        <v>3740</v>
      </c>
      <c r="C1556" s="76" t="s">
        <v>15032</v>
      </c>
      <c r="D1556" s="76" t="s">
        <v>15034</v>
      </c>
      <c r="E1556" s="76" t="s">
        <v>15083</v>
      </c>
      <c r="F1556" s="76" t="s">
        <v>15051</v>
      </c>
      <c r="G1556" s="76">
        <v>2316</v>
      </c>
      <c r="H1556" s="76">
        <v>1853</v>
      </c>
      <c r="I1556" s="77">
        <v>45609</v>
      </c>
      <c r="J1556" s="77">
        <v>2958465</v>
      </c>
    </row>
    <row r="1557" spans="1:10" x14ac:dyDescent="0.25">
      <c r="A1557" s="76" t="s">
        <v>3738</v>
      </c>
      <c r="B1557" s="76" t="s">
        <v>3740</v>
      </c>
      <c r="C1557" s="76" t="s">
        <v>15032</v>
      </c>
      <c r="D1557" s="76" t="s">
        <v>15034</v>
      </c>
      <c r="E1557" s="76" t="s">
        <v>15035</v>
      </c>
      <c r="F1557" s="76" t="s">
        <v>15036</v>
      </c>
      <c r="G1557" s="76">
        <v>0</v>
      </c>
      <c r="H1557" s="76">
        <v>0</v>
      </c>
      <c r="I1557" s="77">
        <v>45609</v>
      </c>
      <c r="J1557" s="77">
        <v>2958465</v>
      </c>
    </row>
    <row r="1558" spans="1:10" x14ac:dyDescent="0.25">
      <c r="A1558" s="76" t="s">
        <v>3738</v>
      </c>
      <c r="B1558" s="76" t="s">
        <v>3740</v>
      </c>
      <c r="C1558" s="76" t="s">
        <v>15032</v>
      </c>
      <c r="D1558" s="76" t="s">
        <v>15034</v>
      </c>
      <c r="E1558" s="76" t="s">
        <v>15042</v>
      </c>
      <c r="F1558" s="76" t="s">
        <v>15042</v>
      </c>
      <c r="G1558" s="76">
        <v>0</v>
      </c>
      <c r="H1558" s="76">
        <v>0</v>
      </c>
      <c r="I1558" s="77">
        <v>45609</v>
      </c>
      <c r="J1558" s="77">
        <v>2958465</v>
      </c>
    </row>
    <row r="1559" spans="1:10" x14ac:dyDescent="0.25">
      <c r="A1559" s="76" t="s">
        <v>3738</v>
      </c>
      <c r="B1559" s="76" t="s">
        <v>3740</v>
      </c>
      <c r="C1559" s="76" t="s">
        <v>15032</v>
      </c>
      <c r="D1559" s="76" t="s">
        <v>15034</v>
      </c>
      <c r="E1559" s="76" t="s">
        <v>15054</v>
      </c>
      <c r="F1559" s="76" t="s">
        <v>15054</v>
      </c>
      <c r="G1559" s="76">
        <v>2316</v>
      </c>
      <c r="H1559" s="76">
        <v>1853</v>
      </c>
      <c r="I1559" s="77">
        <v>45609</v>
      </c>
      <c r="J1559" s="77">
        <v>2958465</v>
      </c>
    </row>
    <row r="1560" spans="1:10" x14ac:dyDescent="0.25">
      <c r="A1560" s="76" t="s">
        <v>3738</v>
      </c>
      <c r="B1560" s="76" t="s">
        <v>3740</v>
      </c>
      <c r="C1560" s="76" t="s">
        <v>15032</v>
      </c>
      <c r="D1560" s="76" t="s">
        <v>15033</v>
      </c>
      <c r="E1560" s="76" t="s">
        <v>15033</v>
      </c>
      <c r="F1560" s="76" t="s">
        <v>15033</v>
      </c>
      <c r="G1560" s="76">
        <v>2790</v>
      </c>
      <c r="H1560" s="76">
        <v>2232</v>
      </c>
      <c r="I1560" s="77">
        <v>45609</v>
      </c>
      <c r="J1560" s="77">
        <v>2958465</v>
      </c>
    </row>
    <row r="1561" spans="1:10" x14ac:dyDescent="0.25">
      <c r="A1561" s="76" t="s">
        <v>3738</v>
      </c>
      <c r="B1561" s="76" t="s">
        <v>3740</v>
      </c>
      <c r="C1561" s="76" t="s">
        <v>15039</v>
      </c>
      <c r="D1561" s="76" t="s">
        <v>15033</v>
      </c>
      <c r="E1561" s="76" t="s">
        <v>15033</v>
      </c>
      <c r="F1561" s="76" t="s">
        <v>15033</v>
      </c>
      <c r="G1561" s="76">
        <v>2790</v>
      </c>
      <c r="H1561" s="76">
        <v>2232</v>
      </c>
      <c r="I1561" s="77">
        <v>45609</v>
      </c>
      <c r="J1561" s="77">
        <v>2958465</v>
      </c>
    </row>
    <row r="1562" spans="1:10" x14ac:dyDescent="0.25">
      <c r="A1562" s="76" t="s">
        <v>3738</v>
      </c>
      <c r="B1562" s="76" t="s">
        <v>3740</v>
      </c>
      <c r="C1562" s="76" t="s">
        <v>15032</v>
      </c>
      <c r="D1562" s="76" t="s">
        <v>15034</v>
      </c>
      <c r="E1562" s="76" t="s">
        <v>15083</v>
      </c>
      <c r="F1562" s="76" t="s">
        <v>15051</v>
      </c>
      <c r="G1562" s="76">
        <v>2108</v>
      </c>
      <c r="H1562" s="76">
        <v>1686</v>
      </c>
      <c r="I1562" s="77">
        <v>45233</v>
      </c>
      <c r="J1562" s="77">
        <v>45608</v>
      </c>
    </row>
    <row r="1563" spans="1:10" x14ac:dyDescent="0.25">
      <c r="A1563" s="76" t="s">
        <v>3738</v>
      </c>
      <c r="B1563" s="76" t="s">
        <v>3740</v>
      </c>
      <c r="C1563" s="76" t="s">
        <v>15032</v>
      </c>
      <c r="D1563" s="76" t="s">
        <v>15034</v>
      </c>
      <c r="E1563" s="76" t="s">
        <v>15035</v>
      </c>
      <c r="F1563" s="76" t="s">
        <v>15036</v>
      </c>
      <c r="G1563" s="76">
        <v>0</v>
      </c>
      <c r="H1563" s="76">
        <v>0</v>
      </c>
      <c r="I1563" s="77">
        <v>45233</v>
      </c>
      <c r="J1563" s="77">
        <v>45608</v>
      </c>
    </row>
    <row r="1564" spans="1:10" x14ac:dyDescent="0.25">
      <c r="A1564" s="76" t="s">
        <v>3738</v>
      </c>
      <c r="B1564" s="76" t="s">
        <v>3740</v>
      </c>
      <c r="C1564" s="76" t="s">
        <v>15032</v>
      </c>
      <c r="D1564" s="76" t="s">
        <v>15034</v>
      </c>
      <c r="E1564" s="76" t="s">
        <v>15042</v>
      </c>
      <c r="F1564" s="76" t="s">
        <v>15042</v>
      </c>
      <c r="G1564" s="76">
        <v>0</v>
      </c>
      <c r="H1564" s="76">
        <v>0</v>
      </c>
      <c r="I1564" s="77">
        <v>45233</v>
      </c>
      <c r="J1564" s="77">
        <v>45608</v>
      </c>
    </row>
    <row r="1565" spans="1:10" x14ac:dyDescent="0.25">
      <c r="A1565" s="76" t="s">
        <v>3738</v>
      </c>
      <c r="B1565" s="76" t="s">
        <v>3740</v>
      </c>
      <c r="C1565" s="76" t="s">
        <v>15032</v>
      </c>
      <c r="D1565" s="76" t="s">
        <v>15034</v>
      </c>
      <c r="E1565" s="76" t="s">
        <v>15054</v>
      </c>
      <c r="F1565" s="76" t="s">
        <v>15054</v>
      </c>
      <c r="G1565" s="76">
        <v>2108</v>
      </c>
      <c r="H1565" s="76">
        <v>1686</v>
      </c>
      <c r="I1565" s="77">
        <v>45233</v>
      </c>
      <c r="J1565" s="77">
        <v>45608</v>
      </c>
    </row>
    <row r="1566" spans="1:10" x14ac:dyDescent="0.25">
      <c r="A1566" s="76" t="s">
        <v>3738</v>
      </c>
      <c r="B1566" s="76" t="s">
        <v>3740</v>
      </c>
      <c r="C1566" s="76" t="s">
        <v>15032</v>
      </c>
      <c r="D1566" s="76" t="s">
        <v>15033</v>
      </c>
      <c r="E1566" s="76" t="s">
        <v>15033</v>
      </c>
      <c r="F1566" s="76" t="s">
        <v>15033</v>
      </c>
      <c r="G1566" s="76">
        <v>2540</v>
      </c>
      <c r="H1566" s="76">
        <v>2032</v>
      </c>
      <c r="I1566" s="77">
        <v>45233</v>
      </c>
      <c r="J1566" s="77">
        <v>45608</v>
      </c>
    </row>
    <row r="1567" spans="1:10" x14ac:dyDescent="0.25">
      <c r="A1567" s="76" t="s">
        <v>3738</v>
      </c>
      <c r="B1567" s="76" t="s">
        <v>3740</v>
      </c>
      <c r="C1567" s="76" t="s">
        <v>15039</v>
      </c>
      <c r="D1567" s="76" t="s">
        <v>15033</v>
      </c>
      <c r="E1567" s="76" t="s">
        <v>15033</v>
      </c>
      <c r="F1567" s="76" t="s">
        <v>15033</v>
      </c>
      <c r="G1567" s="76">
        <v>2540</v>
      </c>
      <c r="H1567" s="76">
        <v>2032</v>
      </c>
      <c r="I1567" s="77">
        <v>45233</v>
      </c>
      <c r="J1567" s="77">
        <v>45608</v>
      </c>
    </row>
    <row r="1568" spans="1:10" x14ac:dyDescent="0.25">
      <c r="A1568" s="76" t="s">
        <v>3738</v>
      </c>
      <c r="B1568" s="76" t="s">
        <v>3740</v>
      </c>
      <c r="C1568" s="76" t="s">
        <v>15032</v>
      </c>
      <c r="D1568" s="76" t="s">
        <v>15034</v>
      </c>
      <c r="E1568" s="76" t="s">
        <v>15035</v>
      </c>
      <c r="F1568" s="76" t="s">
        <v>15036</v>
      </c>
      <c r="G1568" s="76">
        <v>0</v>
      </c>
      <c r="H1568" s="76">
        <v>0</v>
      </c>
      <c r="I1568" s="77">
        <v>44903</v>
      </c>
      <c r="J1568" s="77">
        <v>45232</v>
      </c>
    </row>
    <row r="1569" spans="1:10" x14ac:dyDescent="0.25">
      <c r="A1569" s="76" t="s">
        <v>3738</v>
      </c>
      <c r="B1569" s="76" t="s">
        <v>3740</v>
      </c>
      <c r="C1569" s="76" t="s">
        <v>15032</v>
      </c>
      <c r="D1569" s="76" t="s">
        <v>15034</v>
      </c>
      <c r="E1569" s="76" t="s">
        <v>15083</v>
      </c>
      <c r="F1569" s="76" t="s">
        <v>15051</v>
      </c>
      <c r="G1569" s="76">
        <v>2009</v>
      </c>
      <c r="H1569" s="76">
        <v>1607</v>
      </c>
      <c r="I1569" s="77">
        <v>44874</v>
      </c>
      <c r="J1569" s="77">
        <v>45232</v>
      </c>
    </row>
    <row r="1570" spans="1:10" x14ac:dyDescent="0.25">
      <c r="A1570" s="76" t="s">
        <v>3738</v>
      </c>
      <c r="B1570" s="76" t="s">
        <v>3740</v>
      </c>
      <c r="C1570" s="76" t="s">
        <v>15032</v>
      </c>
      <c r="D1570" s="76" t="s">
        <v>15034</v>
      </c>
      <c r="E1570" s="76" t="s">
        <v>15035</v>
      </c>
      <c r="F1570" s="76" t="s">
        <v>15036</v>
      </c>
      <c r="G1570" s="76">
        <v>1210</v>
      </c>
      <c r="H1570" s="76">
        <v>968</v>
      </c>
      <c r="I1570" s="77">
        <v>44874</v>
      </c>
      <c r="J1570" s="77">
        <v>44902</v>
      </c>
    </row>
    <row r="1571" spans="1:10" x14ac:dyDescent="0.25">
      <c r="A1571" s="76" t="s">
        <v>3738</v>
      </c>
      <c r="B1571" s="76" t="s">
        <v>3740</v>
      </c>
      <c r="C1571" s="76" t="s">
        <v>15032</v>
      </c>
      <c r="D1571" s="76" t="s">
        <v>15034</v>
      </c>
      <c r="E1571" s="76" t="s">
        <v>15042</v>
      </c>
      <c r="F1571" s="76" t="s">
        <v>15042</v>
      </c>
      <c r="G1571" s="76">
        <v>0</v>
      </c>
      <c r="H1571" s="76">
        <v>0</v>
      </c>
      <c r="I1571" s="77">
        <v>44874</v>
      </c>
      <c r="J1571" s="77">
        <v>45232</v>
      </c>
    </row>
    <row r="1572" spans="1:10" x14ac:dyDescent="0.25">
      <c r="A1572" s="76" t="s">
        <v>3738</v>
      </c>
      <c r="B1572" s="76" t="s">
        <v>3740</v>
      </c>
      <c r="C1572" s="76" t="s">
        <v>15032</v>
      </c>
      <c r="D1572" s="76" t="s">
        <v>15034</v>
      </c>
      <c r="E1572" s="76" t="s">
        <v>15054</v>
      </c>
      <c r="F1572" s="76" t="s">
        <v>15054</v>
      </c>
      <c r="G1572" s="76">
        <v>2009</v>
      </c>
      <c r="H1572" s="76">
        <v>1607</v>
      </c>
      <c r="I1572" s="77">
        <v>44874</v>
      </c>
      <c r="J1572" s="77">
        <v>45232</v>
      </c>
    </row>
    <row r="1573" spans="1:10" x14ac:dyDescent="0.25">
      <c r="A1573" s="76" t="s">
        <v>3738</v>
      </c>
      <c r="B1573" s="76" t="s">
        <v>3740</v>
      </c>
      <c r="C1573" s="76" t="s">
        <v>15032</v>
      </c>
      <c r="D1573" s="76" t="s">
        <v>15033</v>
      </c>
      <c r="E1573" s="76" t="s">
        <v>15033</v>
      </c>
      <c r="F1573" s="76" t="s">
        <v>15033</v>
      </c>
      <c r="G1573" s="76">
        <v>2420</v>
      </c>
      <c r="H1573" s="76">
        <v>1936</v>
      </c>
      <c r="I1573" s="77">
        <v>44874</v>
      </c>
      <c r="J1573" s="77">
        <v>45232</v>
      </c>
    </row>
    <row r="1574" spans="1:10" x14ac:dyDescent="0.25">
      <c r="A1574" s="76" t="s">
        <v>3738</v>
      </c>
      <c r="B1574" s="76" t="s">
        <v>3740</v>
      </c>
      <c r="C1574" s="76" t="s">
        <v>15039</v>
      </c>
      <c r="D1574" s="76" t="s">
        <v>15034</v>
      </c>
      <c r="E1574" s="76" t="s">
        <v>15083</v>
      </c>
      <c r="F1574" s="76" t="s">
        <v>15051</v>
      </c>
      <c r="G1574" s="76">
        <v>2009</v>
      </c>
      <c r="H1574" s="76">
        <v>1607</v>
      </c>
      <c r="I1574" s="77">
        <v>44874</v>
      </c>
      <c r="J1574" s="77">
        <v>2958465</v>
      </c>
    </row>
    <row r="1575" spans="1:10" x14ac:dyDescent="0.25">
      <c r="A1575" s="76" t="s">
        <v>3738</v>
      </c>
      <c r="B1575" s="76" t="s">
        <v>3740</v>
      </c>
      <c r="C1575" s="76" t="s">
        <v>15039</v>
      </c>
      <c r="D1575" s="76" t="s">
        <v>15034</v>
      </c>
      <c r="E1575" s="76" t="s">
        <v>15035</v>
      </c>
      <c r="F1575" s="76" t="s">
        <v>15036</v>
      </c>
      <c r="G1575" s="76">
        <v>1210</v>
      </c>
      <c r="H1575" s="76">
        <v>968</v>
      </c>
      <c r="I1575" s="77">
        <v>44874</v>
      </c>
      <c r="J1575" s="77">
        <v>2958465</v>
      </c>
    </row>
    <row r="1576" spans="1:10" x14ac:dyDescent="0.25">
      <c r="A1576" s="76" t="s">
        <v>3738</v>
      </c>
      <c r="B1576" s="76" t="s">
        <v>3740</v>
      </c>
      <c r="C1576" s="76" t="s">
        <v>15039</v>
      </c>
      <c r="D1576" s="76" t="s">
        <v>15034</v>
      </c>
      <c r="E1576" s="76" t="s">
        <v>15042</v>
      </c>
      <c r="F1576" s="76" t="s">
        <v>15042</v>
      </c>
      <c r="G1576" s="76">
        <v>0</v>
      </c>
      <c r="H1576" s="76">
        <v>0</v>
      </c>
      <c r="I1576" s="77">
        <v>44874</v>
      </c>
      <c r="J1576" s="77">
        <v>2958465</v>
      </c>
    </row>
    <row r="1577" spans="1:10" x14ac:dyDescent="0.25">
      <c r="A1577" s="76" t="s">
        <v>3738</v>
      </c>
      <c r="B1577" s="76" t="s">
        <v>3740</v>
      </c>
      <c r="C1577" s="76" t="s">
        <v>15039</v>
      </c>
      <c r="D1577" s="76" t="s">
        <v>15034</v>
      </c>
      <c r="E1577" s="76" t="s">
        <v>15054</v>
      </c>
      <c r="F1577" s="76" t="s">
        <v>15054</v>
      </c>
      <c r="G1577" s="76">
        <v>2009</v>
      </c>
      <c r="H1577" s="76">
        <v>1607</v>
      </c>
      <c r="I1577" s="77">
        <v>44874</v>
      </c>
      <c r="J1577" s="77">
        <v>2958465</v>
      </c>
    </row>
    <row r="1578" spans="1:10" x14ac:dyDescent="0.25">
      <c r="A1578" s="76" t="s">
        <v>3738</v>
      </c>
      <c r="B1578" s="76" t="s">
        <v>3740</v>
      </c>
      <c r="C1578" s="76" t="s">
        <v>15039</v>
      </c>
      <c r="D1578" s="76" t="s">
        <v>15033</v>
      </c>
      <c r="E1578" s="76" t="s">
        <v>15033</v>
      </c>
      <c r="F1578" s="76" t="s">
        <v>15033</v>
      </c>
      <c r="G1578" s="76">
        <v>2420</v>
      </c>
      <c r="H1578" s="76">
        <v>1936</v>
      </c>
      <c r="I1578" s="77">
        <v>44874</v>
      </c>
      <c r="J1578" s="77">
        <v>45232</v>
      </c>
    </row>
    <row r="1579" spans="1:10" x14ac:dyDescent="0.25">
      <c r="A1579" s="76" t="s">
        <v>3738</v>
      </c>
      <c r="B1579" s="76" t="s">
        <v>3740</v>
      </c>
      <c r="C1579" s="76" t="s">
        <v>15032</v>
      </c>
      <c r="D1579" s="76" t="s">
        <v>15034</v>
      </c>
      <c r="E1579" s="76" t="s">
        <v>15083</v>
      </c>
      <c r="F1579" s="76" t="s">
        <v>15051</v>
      </c>
      <c r="G1579" s="76">
        <v>1850</v>
      </c>
      <c r="H1579" s="76">
        <v>1480</v>
      </c>
      <c r="I1579" s="77">
        <v>44168</v>
      </c>
      <c r="J1579" s="77">
        <v>44873</v>
      </c>
    </row>
    <row r="1580" spans="1:10" x14ac:dyDescent="0.25">
      <c r="A1580" s="76" t="s">
        <v>3738</v>
      </c>
      <c r="B1580" s="76" t="s">
        <v>3740</v>
      </c>
      <c r="C1580" s="76" t="s">
        <v>15032</v>
      </c>
      <c r="D1580" s="76" t="s">
        <v>15034</v>
      </c>
      <c r="E1580" s="76" t="s">
        <v>15035</v>
      </c>
      <c r="F1580" s="76" t="s">
        <v>15036</v>
      </c>
      <c r="G1580" s="76">
        <v>1100</v>
      </c>
      <c r="H1580" s="76">
        <v>880</v>
      </c>
      <c r="I1580" s="77">
        <v>44168</v>
      </c>
      <c r="J1580" s="77">
        <v>44873</v>
      </c>
    </row>
    <row r="1581" spans="1:10" x14ac:dyDescent="0.25">
      <c r="A1581" s="76" t="s">
        <v>3738</v>
      </c>
      <c r="B1581" s="76" t="s">
        <v>3740</v>
      </c>
      <c r="C1581" s="76" t="s">
        <v>15032</v>
      </c>
      <c r="D1581" s="76" t="s">
        <v>15034</v>
      </c>
      <c r="E1581" s="76" t="s">
        <v>15042</v>
      </c>
      <c r="F1581" s="76" t="s">
        <v>15042</v>
      </c>
      <c r="G1581" s="76">
        <v>0</v>
      </c>
      <c r="H1581" s="76">
        <v>0</v>
      </c>
      <c r="I1581" s="77">
        <v>44168</v>
      </c>
      <c r="J1581" s="77">
        <v>44873</v>
      </c>
    </row>
    <row r="1582" spans="1:10" x14ac:dyDescent="0.25">
      <c r="A1582" s="76" t="s">
        <v>3738</v>
      </c>
      <c r="B1582" s="76" t="s">
        <v>3740</v>
      </c>
      <c r="C1582" s="76" t="s">
        <v>15032</v>
      </c>
      <c r="D1582" s="76" t="s">
        <v>15034</v>
      </c>
      <c r="E1582" s="76" t="s">
        <v>15054</v>
      </c>
      <c r="F1582" s="76" t="s">
        <v>15054</v>
      </c>
      <c r="G1582" s="76">
        <v>1850</v>
      </c>
      <c r="H1582" s="76">
        <v>1480</v>
      </c>
      <c r="I1582" s="77">
        <v>44168</v>
      </c>
      <c r="J1582" s="77">
        <v>44873</v>
      </c>
    </row>
    <row r="1583" spans="1:10" x14ac:dyDescent="0.25">
      <c r="A1583" s="76" t="s">
        <v>3738</v>
      </c>
      <c r="B1583" s="76" t="s">
        <v>3740</v>
      </c>
      <c r="C1583" s="76" t="s">
        <v>15032</v>
      </c>
      <c r="D1583" s="76" t="s">
        <v>15033</v>
      </c>
      <c r="E1583" s="76" t="s">
        <v>15033</v>
      </c>
      <c r="F1583" s="76" t="s">
        <v>15033</v>
      </c>
      <c r="G1583" s="76">
        <v>2200</v>
      </c>
      <c r="H1583" s="76">
        <v>1760</v>
      </c>
      <c r="I1583" s="77">
        <v>44168</v>
      </c>
      <c r="J1583" s="77">
        <v>44873</v>
      </c>
    </row>
    <row r="1584" spans="1:10" x14ac:dyDescent="0.25">
      <c r="A1584" s="76" t="s">
        <v>3738</v>
      </c>
      <c r="B1584" s="76" t="s">
        <v>3740</v>
      </c>
      <c r="C1584" s="76" t="s">
        <v>15039</v>
      </c>
      <c r="D1584" s="76" t="s">
        <v>15034</v>
      </c>
      <c r="E1584" s="76" t="s">
        <v>15083</v>
      </c>
      <c r="F1584" s="76" t="s">
        <v>15051</v>
      </c>
      <c r="G1584" s="76">
        <v>1850</v>
      </c>
      <c r="H1584" s="76">
        <v>1480</v>
      </c>
      <c r="I1584" s="77">
        <v>44168</v>
      </c>
      <c r="J1584" s="77">
        <v>44873</v>
      </c>
    </row>
    <row r="1585" spans="1:10" x14ac:dyDescent="0.25">
      <c r="A1585" s="76" t="s">
        <v>3738</v>
      </c>
      <c r="B1585" s="76" t="s">
        <v>3740</v>
      </c>
      <c r="C1585" s="76" t="s">
        <v>15039</v>
      </c>
      <c r="D1585" s="76" t="s">
        <v>15034</v>
      </c>
      <c r="E1585" s="76" t="s">
        <v>15035</v>
      </c>
      <c r="F1585" s="76" t="s">
        <v>15036</v>
      </c>
      <c r="G1585" s="76">
        <v>1100</v>
      </c>
      <c r="H1585" s="76">
        <v>880</v>
      </c>
      <c r="I1585" s="77">
        <v>44168</v>
      </c>
      <c r="J1585" s="77">
        <v>44873</v>
      </c>
    </row>
    <row r="1586" spans="1:10" x14ac:dyDescent="0.25">
      <c r="A1586" s="76" t="s">
        <v>3738</v>
      </c>
      <c r="B1586" s="76" t="s">
        <v>3740</v>
      </c>
      <c r="C1586" s="76" t="s">
        <v>15039</v>
      </c>
      <c r="D1586" s="76" t="s">
        <v>15034</v>
      </c>
      <c r="E1586" s="76" t="s">
        <v>15042</v>
      </c>
      <c r="F1586" s="76" t="s">
        <v>15042</v>
      </c>
      <c r="G1586" s="76">
        <v>0</v>
      </c>
      <c r="H1586" s="76">
        <v>0</v>
      </c>
      <c r="I1586" s="77">
        <v>44168</v>
      </c>
      <c r="J1586" s="77">
        <v>44873</v>
      </c>
    </row>
    <row r="1587" spans="1:10" x14ac:dyDescent="0.25">
      <c r="A1587" s="76" t="s">
        <v>3738</v>
      </c>
      <c r="B1587" s="76" t="s">
        <v>3740</v>
      </c>
      <c r="C1587" s="76" t="s">
        <v>15039</v>
      </c>
      <c r="D1587" s="76" t="s">
        <v>15034</v>
      </c>
      <c r="E1587" s="76" t="s">
        <v>15054</v>
      </c>
      <c r="F1587" s="76" t="s">
        <v>15054</v>
      </c>
      <c r="G1587" s="76">
        <v>1850</v>
      </c>
      <c r="H1587" s="76">
        <v>1480</v>
      </c>
      <c r="I1587" s="77">
        <v>44168</v>
      </c>
      <c r="J1587" s="77">
        <v>44873</v>
      </c>
    </row>
    <row r="1588" spans="1:10" x14ac:dyDescent="0.25">
      <c r="A1588" s="76" t="s">
        <v>3738</v>
      </c>
      <c r="B1588" s="76" t="s">
        <v>3740</v>
      </c>
      <c r="C1588" s="76" t="s">
        <v>15039</v>
      </c>
      <c r="D1588" s="76" t="s">
        <v>15033</v>
      </c>
      <c r="E1588" s="76" t="s">
        <v>15033</v>
      </c>
      <c r="F1588" s="76" t="s">
        <v>15033</v>
      </c>
      <c r="G1588" s="76">
        <v>2200</v>
      </c>
      <c r="H1588" s="76">
        <v>1760</v>
      </c>
      <c r="I1588" s="77">
        <v>44168</v>
      </c>
      <c r="J1588" s="77">
        <v>44873</v>
      </c>
    </row>
    <row r="1589" spans="1:10" x14ac:dyDescent="0.25">
      <c r="A1589" s="76" t="s">
        <v>3738</v>
      </c>
      <c r="B1589" s="76" t="s">
        <v>3740</v>
      </c>
      <c r="C1589" s="76" t="s">
        <v>15032</v>
      </c>
      <c r="D1589" s="76" t="s">
        <v>15034</v>
      </c>
      <c r="E1589" s="76" t="s">
        <v>15042</v>
      </c>
      <c r="F1589" s="76" t="s">
        <v>15042</v>
      </c>
      <c r="G1589" s="76">
        <v>0</v>
      </c>
      <c r="H1589" s="76">
        <v>0</v>
      </c>
      <c r="I1589" s="77">
        <v>42986</v>
      </c>
      <c r="J1589" s="77">
        <v>44167</v>
      </c>
    </row>
    <row r="1590" spans="1:10" x14ac:dyDescent="0.25">
      <c r="A1590" s="76" t="s">
        <v>3738</v>
      </c>
      <c r="B1590" s="76" t="s">
        <v>3740</v>
      </c>
      <c r="C1590" s="76" t="s">
        <v>15039</v>
      </c>
      <c r="D1590" s="76" t="s">
        <v>15034</v>
      </c>
      <c r="E1590" s="76" t="s">
        <v>15042</v>
      </c>
      <c r="F1590" s="76" t="s">
        <v>15042</v>
      </c>
      <c r="G1590" s="76">
        <v>0</v>
      </c>
      <c r="H1590" s="76">
        <v>0</v>
      </c>
      <c r="I1590" s="77">
        <v>42986</v>
      </c>
      <c r="J1590" s="77">
        <v>44167</v>
      </c>
    </row>
    <row r="1591" spans="1:10" x14ac:dyDescent="0.25">
      <c r="A1591" s="76" t="s">
        <v>3738</v>
      </c>
      <c r="B1591" s="76" t="s">
        <v>3740</v>
      </c>
      <c r="C1591" s="76" t="s">
        <v>15032</v>
      </c>
      <c r="D1591" s="76" t="s">
        <v>15034</v>
      </c>
      <c r="E1591" s="76" t="s">
        <v>15083</v>
      </c>
      <c r="F1591" s="76" t="s">
        <v>15051</v>
      </c>
      <c r="G1591" s="76">
        <v>1850</v>
      </c>
      <c r="H1591" s="76">
        <v>1480</v>
      </c>
      <c r="I1591" s="77">
        <v>42970</v>
      </c>
      <c r="J1591" s="77">
        <v>44167</v>
      </c>
    </row>
    <row r="1592" spans="1:10" x14ac:dyDescent="0.25">
      <c r="A1592" s="76" t="s">
        <v>3738</v>
      </c>
      <c r="B1592" s="76" t="s">
        <v>3740</v>
      </c>
      <c r="C1592" s="76" t="s">
        <v>15032</v>
      </c>
      <c r="D1592" s="76" t="s">
        <v>15034</v>
      </c>
      <c r="E1592" s="76" t="s">
        <v>15035</v>
      </c>
      <c r="F1592" s="76" t="s">
        <v>15036</v>
      </c>
      <c r="G1592" s="76">
        <v>1050</v>
      </c>
      <c r="H1592" s="76">
        <v>840</v>
      </c>
      <c r="I1592" s="77">
        <v>42970</v>
      </c>
      <c r="J1592" s="77">
        <v>44167</v>
      </c>
    </row>
    <row r="1593" spans="1:10" x14ac:dyDescent="0.25">
      <c r="A1593" s="76" t="s">
        <v>3738</v>
      </c>
      <c r="B1593" s="76" t="s">
        <v>3740</v>
      </c>
      <c r="C1593" s="76" t="s">
        <v>15032</v>
      </c>
      <c r="D1593" s="76" t="s">
        <v>15034</v>
      </c>
      <c r="E1593" s="76" t="s">
        <v>15042</v>
      </c>
      <c r="F1593" s="76" t="s">
        <v>15042</v>
      </c>
      <c r="G1593" s="76">
        <v>1050</v>
      </c>
      <c r="H1593" s="76">
        <v>840</v>
      </c>
      <c r="I1593" s="77">
        <v>42970</v>
      </c>
      <c r="J1593" s="77">
        <v>42985</v>
      </c>
    </row>
    <row r="1594" spans="1:10" x14ac:dyDescent="0.25">
      <c r="A1594" s="76" t="s">
        <v>3738</v>
      </c>
      <c r="B1594" s="76" t="s">
        <v>3740</v>
      </c>
      <c r="C1594" s="76" t="s">
        <v>15032</v>
      </c>
      <c r="D1594" s="76" t="s">
        <v>15034</v>
      </c>
      <c r="E1594" s="76" t="s">
        <v>15054</v>
      </c>
      <c r="F1594" s="76" t="s">
        <v>15054</v>
      </c>
      <c r="G1594" s="76">
        <v>1850</v>
      </c>
      <c r="H1594" s="76">
        <v>1480</v>
      </c>
      <c r="I1594" s="77">
        <v>42970</v>
      </c>
      <c r="J1594" s="77">
        <v>44167</v>
      </c>
    </row>
    <row r="1595" spans="1:10" x14ac:dyDescent="0.25">
      <c r="A1595" s="76" t="s">
        <v>3738</v>
      </c>
      <c r="B1595" s="76" t="s">
        <v>3740</v>
      </c>
      <c r="C1595" s="76" t="s">
        <v>15039</v>
      </c>
      <c r="D1595" s="76" t="s">
        <v>15034</v>
      </c>
      <c r="E1595" s="76" t="s">
        <v>15083</v>
      </c>
      <c r="F1595" s="76" t="s">
        <v>15051</v>
      </c>
      <c r="G1595" s="76">
        <v>1850</v>
      </c>
      <c r="H1595" s="76">
        <v>1480</v>
      </c>
      <c r="I1595" s="77">
        <v>42970</v>
      </c>
      <c r="J1595" s="77">
        <v>44167</v>
      </c>
    </row>
    <row r="1596" spans="1:10" x14ac:dyDescent="0.25">
      <c r="A1596" s="76" t="s">
        <v>3738</v>
      </c>
      <c r="B1596" s="76" t="s">
        <v>3740</v>
      </c>
      <c r="C1596" s="76" t="s">
        <v>15039</v>
      </c>
      <c r="D1596" s="76" t="s">
        <v>15034</v>
      </c>
      <c r="E1596" s="76" t="s">
        <v>15035</v>
      </c>
      <c r="F1596" s="76" t="s">
        <v>15036</v>
      </c>
      <c r="G1596" s="76">
        <v>1050</v>
      </c>
      <c r="H1596" s="76">
        <v>840</v>
      </c>
      <c r="I1596" s="77">
        <v>42970</v>
      </c>
      <c r="J1596" s="77">
        <v>44167</v>
      </c>
    </row>
    <row r="1597" spans="1:10" x14ac:dyDescent="0.25">
      <c r="A1597" s="76" t="s">
        <v>3738</v>
      </c>
      <c r="B1597" s="76" t="s">
        <v>3740</v>
      </c>
      <c r="C1597" s="76" t="s">
        <v>15039</v>
      </c>
      <c r="D1597" s="76" t="s">
        <v>15034</v>
      </c>
      <c r="E1597" s="76" t="s">
        <v>15042</v>
      </c>
      <c r="F1597" s="76" t="s">
        <v>15042</v>
      </c>
      <c r="G1597" s="76">
        <v>1050</v>
      </c>
      <c r="H1597" s="76">
        <v>840</v>
      </c>
      <c r="I1597" s="77">
        <v>42970</v>
      </c>
      <c r="J1597" s="77">
        <v>42985</v>
      </c>
    </row>
    <row r="1598" spans="1:10" x14ac:dyDescent="0.25">
      <c r="A1598" s="76" t="s">
        <v>3738</v>
      </c>
      <c r="B1598" s="76" t="s">
        <v>3740</v>
      </c>
      <c r="C1598" s="76" t="s">
        <v>15039</v>
      </c>
      <c r="D1598" s="76" t="s">
        <v>15034</v>
      </c>
      <c r="E1598" s="76" t="s">
        <v>15054</v>
      </c>
      <c r="F1598" s="76" t="s">
        <v>15054</v>
      </c>
      <c r="G1598" s="76">
        <v>1850</v>
      </c>
      <c r="H1598" s="76">
        <v>1480</v>
      </c>
      <c r="I1598" s="77">
        <v>42970</v>
      </c>
      <c r="J1598" s="77">
        <v>44167</v>
      </c>
    </row>
    <row r="1599" spans="1:10" x14ac:dyDescent="0.25">
      <c r="A1599" s="76" t="s">
        <v>3738</v>
      </c>
      <c r="B1599" s="76" t="s">
        <v>3740</v>
      </c>
      <c r="C1599" s="76" t="s">
        <v>15032</v>
      </c>
      <c r="D1599" s="76" t="s">
        <v>15033</v>
      </c>
      <c r="E1599" s="76" t="s">
        <v>15033</v>
      </c>
      <c r="F1599" s="76" t="s">
        <v>15033</v>
      </c>
      <c r="G1599" s="76">
        <v>2020</v>
      </c>
      <c r="H1599" s="76">
        <v>1616</v>
      </c>
      <c r="I1599" s="77">
        <v>42965</v>
      </c>
      <c r="J1599" s="77">
        <v>44167</v>
      </c>
    </row>
    <row r="1600" spans="1:10" x14ac:dyDescent="0.25">
      <c r="A1600" s="76" t="s">
        <v>3738</v>
      </c>
      <c r="B1600" s="76" t="s">
        <v>3740</v>
      </c>
      <c r="C1600" s="76" t="s">
        <v>15039</v>
      </c>
      <c r="D1600" s="76" t="s">
        <v>15033</v>
      </c>
      <c r="E1600" s="76" t="s">
        <v>15033</v>
      </c>
      <c r="F1600" s="76" t="s">
        <v>15033</v>
      </c>
      <c r="G1600" s="76">
        <v>2020</v>
      </c>
      <c r="H1600" s="76">
        <v>1616</v>
      </c>
      <c r="I1600" s="77">
        <v>42965</v>
      </c>
      <c r="J1600" s="77">
        <v>44167</v>
      </c>
    </row>
    <row r="1601" spans="1:10" x14ac:dyDescent="0.25">
      <c r="A1601" s="76" t="s">
        <v>3745</v>
      </c>
      <c r="B1601" s="76" t="s">
        <v>3747</v>
      </c>
      <c r="C1601" s="76" t="s">
        <v>15032</v>
      </c>
      <c r="D1601" s="76" t="s">
        <v>15033</v>
      </c>
      <c r="E1601" s="76" t="s">
        <v>15033</v>
      </c>
      <c r="F1601" s="76" t="s">
        <v>15033</v>
      </c>
      <c r="G1601" s="76">
        <v>3000</v>
      </c>
      <c r="H1601" s="76">
        <v>2400</v>
      </c>
      <c r="I1601" s="77">
        <v>45232</v>
      </c>
      <c r="J1601" s="77">
        <v>2958465</v>
      </c>
    </row>
    <row r="1602" spans="1:10" x14ac:dyDescent="0.25">
      <c r="A1602" s="76" t="s">
        <v>3745</v>
      </c>
      <c r="B1602" s="76" t="s">
        <v>3747</v>
      </c>
      <c r="C1602" s="76" t="s">
        <v>15032</v>
      </c>
      <c r="D1602" s="76" t="s">
        <v>15034</v>
      </c>
      <c r="E1602" s="76" t="s">
        <v>15069</v>
      </c>
      <c r="F1602" s="76" t="s">
        <v>15069</v>
      </c>
      <c r="G1602" s="76">
        <v>0</v>
      </c>
      <c r="H1602" s="76">
        <v>0</v>
      </c>
      <c r="I1602" s="77">
        <v>45068</v>
      </c>
      <c r="J1602" s="77">
        <v>2958465</v>
      </c>
    </row>
    <row r="1603" spans="1:10" x14ac:dyDescent="0.25">
      <c r="A1603" s="76" t="s">
        <v>3745</v>
      </c>
      <c r="B1603" s="76" t="s">
        <v>3747</v>
      </c>
      <c r="C1603" s="76" t="s">
        <v>15032</v>
      </c>
      <c r="D1603" s="76" t="s">
        <v>15034</v>
      </c>
      <c r="E1603" s="76" t="s">
        <v>15102</v>
      </c>
      <c r="F1603" s="76" t="s">
        <v>15036</v>
      </c>
      <c r="G1603" s="76">
        <v>0</v>
      </c>
      <c r="H1603" s="76">
        <v>0</v>
      </c>
      <c r="I1603" s="77">
        <v>44903</v>
      </c>
      <c r="J1603" s="77">
        <v>2958465</v>
      </c>
    </row>
    <row r="1604" spans="1:10" x14ac:dyDescent="0.25">
      <c r="A1604" s="76" t="s">
        <v>3745</v>
      </c>
      <c r="B1604" s="76" t="s">
        <v>3747</v>
      </c>
      <c r="C1604" s="76" t="s">
        <v>15032</v>
      </c>
      <c r="D1604" s="76" t="s">
        <v>15034</v>
      </c>
      <c r="E1604" s="76" t="s">
        <v>15035</v>
      </c>
      <c r="F1604" s="76" t="s">
        <v>15036</v>
      </c>
      <c r="G1604" s="76">
        <v>0</v>
      </c>
      <c r="H1604" s="76">
        <v>0</v>
      </c>
      <c r="I1604" s="77">
        <v>44903</v>
      </c>
      <c r="J1604" s="77">
        <v>2958465</v>
      </c>
    </row>
    <row r="1605" spans="1:10" x14ac:dyDescent="0.25">
      <c r="A1605" s="76" t="s">
        <v>3745</v>
      </c>
      <c r="B1605" s="76" t="s">
        <v>3747</v>
      </c>
      <c r="C1605" s="76" t="s">
        <v>15032</v>
      </c>
      <c r="D1605" s="76" t="s">
        <v>15033</v>
      </c>
      <c r="E1605" s="76" t="s">
        <v>15033</v>
      </c>
      <c r="F1605" s="76" t="s">
        <v>15033</v>
      </c>
      <c r="G1605" s="76">
        <v>2860</v>
      </c>
      <c r="H1605" s="76">
        <v>2288</v>
      </c>
      <c r="I1605" s="77">
        <v>44652</v>
      </c>
      <c r="J1605" s="77">
        <v>45231</v>
      </c>
    </row>
    <row r="1606" spans="1:10" x14ac:dyDescent="0.25">
      <c r="A1606" s="76" t="s">
        <v>3745</v>
      </c>
      <c r="B1606" s="76" t="s">
        <v>3747</v>
      </c>
      <c r="C1606" s="76" t="s">
        <v>15032</v>
      </c>
      <c r="D1606" s="76" t="s">
        <v>15033</v>
      </c>
      <c r="E1606" s="76" t="s">
        <v>15033</v>
      </c>
      <c r="F1606" s="76" t="s">
        <v>15033</v>
      </c>
      <c r="G1606" s="76">
        <v>2850</v>
      </c>
      <c r="H1606" s="76">
        <v>2280</v>
      </c>
      <c r="I1606" s="77">
        <v>44531</v>
      </c>
      <c r="J1606" s="77">
        <v>44651</v>
      </c>
    </row>
    <row r="1607" spans="1:10" x14ac:dyDescent="0.25">
      <c r="A1607" s="76" t="s">
        <v>3745</v>
      </c>
      <c r="B1607" s="76" t="s">
        <v>3747</v>
      </c>
      <c r="C1607" s="76" t="s">
        <v>15032</v>
      </c>
      <c r="D1607" s="76" t="s">
        <v>15034</v>
      </c>
      <c r="E1607" s="76" t="s">
        <v>15044</v>
      </c>
      <c r="F1607" s="76" t="s">
        <v>15044</v>
      </c>
      <c r="G1607" s="76">
        <v>0</v>
      </c>
      <c r="H1607" s="76">
        <v>0</v>
      </c>
      <c r="I1607" s="77">
        <v>43879</v>
      </c>
      <c r="J1607" s="77">
        <v>2958465</v>
      </c>
    </row>
    <row r="1608" spans="1:10" x14ac:dyDescent="0.25">
      <c r="A1608" s="76" t="s">
        <v>3745</v>
      </c>
      <c r="B1608" s="76" t="s">
        <v>3747</v>
      </c>
      <c r="C1608" s="76" t="s">
        <v>15032</v>
      </c>
      <c r="D1608" s="76" t="s">
        <v>15034</v>
      </c>
      <c r="E1608" s="76" t="s">
        <v>15042</v>
      </c>
      <c r="F1608" s="76" t="s">
        <v>15042</v>
      </c>
      <c r="G1608" s="76">
        <v>0</v>
      </c>
      <c r="H1608" s="76">
        <v>0</v>
      </c>
      <c r="I1608" s="77">
        <v>43879</v>
      </c>
      <c r="J1608" s="77">
        <v>2958465</v>
      </c>
    </row>
    <row r="1609" spans="1:10" x14ac:dyDescent="0.25">
      <c r="A1609" s="76" t="s">
        <v>3745</v>
      </c>
      <c r="B1609" s="76" t="s">
        <v>3747</v>
      </c>
      <c r="C1609" s="76" t="s">
        <v>15032</v>
      </c>
      <c r="D1609" s="76" t="s">
        <v>15033</v>
      </c>
      <c r="E1609" s="76" t="s">
        <v>15033</v>
      </c>
      <c r="F1609" s="76" t="s">
        <v>15033</v>
      </c>
      <c r="G1609" s="76">
        <v>2600</v>
      </c>
      <c r="H1609" s="76">
        <v>2080</v>
      </c>
      <c r="I1609" s="77">
        <v>43879</v>
      </c>
      <c r="J1609" s="77">
        <v>44530</v>
      </c>
    </row>
    <row r="1610" spans="1:10" x14ac:dyDescent="0.25">
      <c r="A1610" s="76" t="s">
        <v>3765</v>
      </c>
      <c r="B1610" s="76" t="s">
        <v>3768</v>
      </c>
      <c r="C1610" s="76" t="s">
        <v>15032</v>
      </c>
      <c r="D1610" s="76" t="s">
        <v>15033</v>
      </c>
      <c r="E1610" s="76" t="s">
        <v>15033</v>
      </c>
      <c r="F1610" s="76" t="s">
        <v>15033</v>
      </c>
      <c r="G1610" s="76">
        <v>3230</v>
      </c>
      <c r="H1610" s="76">
        <v>2584</v>
      </c>
      <c r="I1610" s="77">
        <v>45631</v>
      </c>
      <c r="J1610" s="77">
        <v>2958465</v>
      </c>
    </row>
    <row r="1611" spans="1:10" x14ac:dyDescent="0.25">
      <c r="A1611" s="76" t="s">
        <v>3765</v>
      </c>
      <c r="B1611" s="76" t="s">
        <v>3768</v>
      </c>
      <c r="C1611" s="76" t="s">
        <v>15039</v>
      </c>
      <c r="D1611" s="76" t="s">
        <v>15033</v>
      </c>
      <c r="E1611" s="76" t="s">
        <v>15033</v>
      </c>
      <c r="F1611" s="76" t="s">
        <v>15033</v>
      </c>
      <c r="G1611" s="76">
        <v>3230</v>
      </c>
      <c r="H1611" s="76">
        <v>2584</v>
      </c>
      <c r="I1611" s="77">
        <v>45631</v>
      </c>
      <c r="J1611" s="77">
        <v>2958465</v>
      </c>
    </row>
    <row r="1612" spans="1:10" x14ac:dyDescent="0.25">
      <c r="A1612" s="76" t="s">
        <v>3765</v>
      </c>
      <c r="B1612" s="76" t="s">
        <v>3768</v>
      </c>
      <c r="C1612" s="76" t="s">
        <v>15032</v>
      </c>
      <c r="D1612" s="76" t="s">
        <v>15033</v>
      </c>
      <c r="E1612" s="76" t="s">
        <v>15033</v>
      </c>
      <c r="F1612" s="76" t="s">
        <v>15033</v>
      </c>
      <c r="G1612" s="76">
        <v>2940</v>
      </c>
      <c r="H1612" s="76">
        <v>2352</v>
      </c>
      <c r="I1612" s="77">
        <v>45274</v>
      </c>
      <c r="J1612" s="77">
        <v>45630</v>
      </c>
    </row>
    <row r="1613" spans="1:10" x14ac:dyDescent="0.25">
      <c r="A1613" s="76" t="s">
        <v>3765</v>
      </c>
      <c r="B1613" s="76" t="s">
        <v>3768</v>
      </c>
      <c r="C1613" s="76" t="s">
        <v>15039</v>
      </c>
      <c r="D1613" s="76" t="s">
        <v>15033</v>
      </c>
      <c r="E1613" s="76" t="s">
        <v>15033</v>
      </c>
      <c r="F1613" s="76" t="s">
        <v>15033</v>
      </c>
      <c r="G1613" s="76">
        <v>2940</v>
      </c>
      <c r="H1613" s="76">
        <v>2352</v>
      </c>
      <c r="I1613" s="77">
        <v>45274</v>
      </c>
      <c r="J1613" s="77">
        <v>45630</v>
      </c>
    </row>
    <row r="1614" spans="1:10" x14ac:dyDescent="0.25">
      <c r="A1614" s="76" t="s">
        <v>3765</v>
      </c>
      <c r="B1614" s="76" t="s">
        <v>3768</v>
      </c>
      <c r="C1614" s="76" t="s">
        <v>15032</v>
      </c>
      <c r="D1614" s="76" t="s">
        <v>15033</v>
      </c>
      <c r="E1614" s="76" t="s">
        <v>15033</v>
      </c>
      <c r="F1614" s="76" t="s">
        <v>15033</v>
      </c>
      <c r="G1614" s="76">
        <v>3990</v>
      </c>
      <c r="H1614" s="76">
        <v>3192</v>
      </c>
      <c r="I1614" s="77">
        <v>45232</v>
      </c>
      <c r="J1614" s="77">
        <v>45273</v>
      </c>
    </row>
    <row r="1615" spans="1:10" x14ac:dyDescent="0.25">
      <c r="A1615" s="76" t="s">
        <v>3765</v>
      </c>
      <c r="B1615" s="76" t="s">
        <v>3768</v>
      </c>
      <c r="C1615" s="76" t="s">
        <v>15039</v>
      </c>
      <c r="D1615" s="76" t="s">
        <v>15033</v>
      </c>
      <c r="E1615" s="76" t="s">
        <v>15033</v>
      </c>
      <c r="F1615" s="76" t="s">
        <v>15033</v>
      </c>
      <c r="G1615" s="76">
        <v>3990</v>
      </c>
      <c r="H1615" s="76">
        <v>3192</v>
      </c>
      <c r="I1615" s="77">
        <v>45232</v>
      </c>
      <c r="J1615" s="77">
        <v>45273</v>
      </c>
    </row>
    <row r="1616" spans="1:10" x14ac:dyDescent="0.25">
      <c r="A1616" s="76" t="s">
        <v>3765</v>
      </c>
      <c r="B1616" s="76" t="s">
        <v>3768</v>
      </c>
      <c r="C1616" s="76" t="s">
        <v>15032</v>
      </c>
      <c r="D1616" s="76" t="s">
        <v>15034</v>
      </c>
      <c r="E1616" s="76" t="s">
        <v>15058</v>
      </c>
      <c r="F1616" s="76" t="s">
        <v>15036</v>
      </c>
      <c r="G1616" s="76">
        <v>0</v>
      </c>
      <c r="H1616" s="76">
        <v>0</v>
      </c>
      <c r="I1616" s="77">
        <v>44903</v>
      </c>
      <c r="J1616" s="77">
        <v>2958465</v>
      </c>
    </row>
    <row r="1617" spans="1:10" x14ac:dyDescent="0.25">
      <c r="A1617" s="76" t="s">
        <v>3765</v>
      </c>
      <c r="B1617" s="76" t="s">
        <v>3768</v>
      </c>
      <c r="C1617" s="76" t="s">
        <v>15039</v>
      </c>
      <c r="D1617" s="76" t="s">
        <v>15033</v>
      </c>
      <c r="E1617" s="76" t="s">
        <v>15033</v>
      </c>
      <c r="F1617" s="76" t="s">
        <v>15033</v>
      </c>
      <c r="G1617" s="76">
        <v>3800</v>
      </c>
      <c r="H1617" s="76">
        <v>3040</v>
      </c>
      <c r="I1617" s="77">
        <v>44805</v>
      </c>
      <c r="J1617" s="77">
        <v>45231</v>
      </c>
    </row>
    <row r="1618" spans="1:10" x14ac:dyDescent="0.25">
      <c r="A1618" s="76" t="s">
        <v>3765</v>
      </c>
      <c r="B1618" s="76" t="s">
        <v>3768</v>
      </c>
      <c r="C1618" s="76" t="s">
        <v>15032</v>
      </c>
      <c r="D1618" s="76" t="s">
        <v>15033</v>
      </c>
      <c r="E1618" s="76" t="s">
        <v>15033</v>
      </c>
      <c r="F1618" s="76" t="s">
        <v>15033</v>
      </c>
      <c r="G1618" s="76">
        <v>3800</v>
      </c>
      <c r="H1618" s="76">
        <v>3040</v>
      </c>
      <c r="I1618" s="77">
        <v>44795</v>
      </c>
      <c r="J1618" s="77">
        <v>45231</v>
      </c>
    </row>
    <row r="1619" spans="1:10" x14ac:dyDescent="0.25">
      <c r="A1619" s="76" t="s">
        <v>3765</v>
      </c>
      <c r="B1619" s="76" t="s">
        <v>3768</v>
      </c>
      <c r="C1619" s="76" t="s">
        <v>15039</v>
      </c>
      <c r="D1619" s="76" t="s">
        <v>15033</v>
      </c>
      <c r="E1619" s="76" t="s">
        <v>15033</v>
      </c>
      <c r="F1619" s="76" t="s">
        <v>15033</v>
      </c>
      <c r="G1619" s="76">
        <v>3705</v>
      </c>
      <c r="H1619" s="76">
        <v>2964</v>
      </c>
      <c r="I1619" s="77">
        <v>44795</v>
      </c>
      <c r="J1619" s="77">
        <v>44804</v>
      </c>
    </row>
    <row r="1620" spans="1:10" x14ac:dyDescent="0.25">
      <c r="A1620" s="76" t="s">
        <v>3765</v>
      </c>
      <c r="B1620" s="76" t="s">
        <v>3768</v>
      </c>
      <c r="C1620" s="76" t="s">
        <v>15032</v>
      </c>
      <c r="D1620" s="76" t="s">
        <v>15033</v>
      </c>
      <c r="E1620" s="76" t="s">
        <v>15033</v>
      </c>
      <c r="F1620" s="76" t="s">
        <v>15033</v>
      </c>
      <c r="G1620" s="76">
        <v>2750</v>
      </c>
      <c r="H1620" s="76">
        <v>2200</v>
      </c>
      <c r="I1620" s="77">
        <v>44168</v>
      </c>
      <c r="J1620" s="77">
        <v>44794</v>
      </c>
    </row>
    <row r="1621" spans="1:10" x14ac:dyDescent="0.25">
      <c r="A1621" s="76" t="s">
        <v>3765</v>
      </c>
      <c r="B1621" s="76" t="s">
        <v>3768</v>
      </c>
      <c r="C1621" s="76" t="s">
        <v>15039</v>
      </c>
      <c r="D1621" s="76" t="s">
        <v>15033</v>
      </c>
      <c r="E1621" s="76" t="s">
        <v>15033</v>
      </c>
      <c r="F1621" s="76" t="s">
        <v>15033</v>
      </c>
      <c r="G1621" s="76">
        <v>2681</v>
      </c>
      <c r="H1621" s="76">
        <v>2145</v>
      </c>
      <c r="I1621" s="77">
        <v>44168</v>
      </c>
      <c r="J1621" s="77">
        <v>44794</v>
      </c>
    </row>
    <row r="1622" spans="1:10" x14ac:dyDescent="0.25">
      <c r="A1622" s="76" t="s">
        <v>3765</v>
      </c>
      <c r="B1622" s="76" t="s">
        <v>3768</v>
      </c>
      <c r="C1622" s="76" t="s">
        <v>15039</v>
      </c>
      <c r="D1622" s="76" t="s">
        <v>15033</v>
      </c>
      <c r="E1622" s="76" t="s">
        <v>15033</v>
      </c>
      <c r="F1622" s="76" t="s">
        <v>15033</v>
      </c>
      <c r="G1622" s="76">
        <v>2438</v>
      </c>
      <c r="H1622" s="76">
        <v>1950</v>
      </c>
      <c r="I1622" s="77">
        <v>43546</v>
      </c>
      <c r="J1622" s="77">
        <v>44167</v>
      </c>
    </row>
    <row r="1623" spans="1:10" x14ac:dyDescent="0.25">
      <c r="A1623" s="76" t="s">
        <v>3765</v>
      </c>
      <c r="B1623" s="76" t="s">
        <v>3768</v>
      </c>
      <c r="C1623" s="76" t="s">
        <v>15032</v>
      </c>
      <c r="D1623" s="76" t="s">
        <v>15034</v>
      </c>
      <c r="E1623" s="76" t="s">
        <v>15158</v>
      </c>
      <c r="F1623" s="76" t="s">
        <v>15050</v>
      </c>
      <c r="G1623" s="76">
        <v>0</v>
      </c>
      <c r="H1623" s="76">
        <v>0</v>
      </c>
      <c r="I1623" s="77">
        <v>42223</v>
      </c>
      <c r="J1623" s="77">
        <v>2958465</v>
      </c>
    </row>
    <row r="1624" spans="1:10" x14ac:dyDescent="0.25">
      <c r="A1624" s="76" t="s">
        <v>3765</v>
      </c>
      <c r="B1624" s="76" t="s">
        <v>3768</v>
      </c>
      <c r="C1624" s="76" t="s">
        <v>15032</v>
      </c>
      <c r="D1624" s="76" t="s">
        <v>15034</v>
      </c>
      <c r="E1624" s="76" t="s">
        <v>15044</v>
      </c>
      <c r="F1624" s="76" t="s">
        <v>15044</v>
      </c>
      <c r="G1624" s="76">
        <v>0</v>
      </c>
      <c r="H1624" s="76">
        <v>0</v>
      </c>
      <c r="I1624" s="77">
        <v>42223</v>
      </c>
      <c r="J1624" s="77">
        <v>2958465</v>
      </c>
    </row>
    <row r="1625" spans="1:10" x14ac:dyDescent="0.25">
      <c r="A1625" s="76" t="s">
        <v>3765</v>
      </c>
      <c r="B1625" s="76" t="s">
        <v>3768</v>
      </c>
      <c r="C1625" s="76" t="s">
        <v>15032</v>
      </c>
      <c r="D1625" s="76" t="s">
        <v>15034</v>
      </c>
      <c r="E1625" s="76" t="s">
        <v>15035</v>
      </c>
      <c r="F1625" s="76" t="s">
        <v>15036</v>
      </c>
      <c r="G1625" s="76">
        <v>0</v>
      </c>
      <c r="H1625" s="76">
        <v>0</v>
      </c>
      <c r="I1625" s="77">
        <v>42223</v>
      </c>
      <c r="J1625" s="77">
        <v>2958465</v>
      </c>
    </row>
    <row r="1626" spans="1:10" x14ac:dyDescent="0.25">
      <c r="A1626" s="76" t="s">
        <v>3765</v>
      </c>
      <c r="B1626" s="76" t="s">
        <v>3768</v>
      </c>
      <c r="C1626" s="76" t="s">
        <v>15032</v>
      </c>
      <c r="D1626" s="76" t="s">
        <v>15034</v>
      </c>
      <c r="E1626" s="76" t="s">
        <v>15142</v>
      </c>
      <c r="F1626" s="76" t="s">
        <v>15036</v>
      </c>
      <c r="G1626" s="76">
        <v>0</v>
      </c>
      <c r="H1626" s="76">
        <v>0</v>
      </c>
      <c r="I1626" s="77">
        <v>42223</v>
      </c>
      <c r="J1626" s="77">
        <v>2958465</v>
      </c>
    </row>
    <row r="1627" spans="1:10" x14ac:dyDescent="0.25">
      <c r="A1627" s="76" t="s">
        <v>3765</v>
      </c>
      <c r="B1627" s="76" t="s">
        <v>3768</v>
      </c>
      <c r="C1627" s="76" t="s">
        <v>15032</v>
      </c>
      <c r="D1627" s="76" t="s">
        <v>15034</v>
      </c>
      <c r="E1627" s="76" t="s">
        <v>15042</v>
      </c>
      <c r="F1627" s="76" t="s">
        <v>15042</v>
      </c>
      <c r="G1627" s="76">
        <v>0</v>
      </c>
      <c r="H1627" s="76">
        <v>0</v>
      </c>
      <c r="I1627" s="77">
        <v>42223</v>
      </c>
      <c r="J1627" s="77">
        <v>2958465</v>
      </c>
    </row>
    <row r="1628" spans="1:10" x14ac:dyDescent="0.25">
      <c r="A1628" s="76" t="s">
        <v>3765</v>
      </c>
      <c r="B1628" s="76" t="s">
        <v>3768</v>
      </c>
      <c r="C1628" s="76" t="s">
        <v>15032</v>
      </c>
      <c r="D1628" s="76" t="s">
        <v>15034</v>
      </c>
      <c r="E1628" s="76" t="s">
        <v>15136</v>
      </c>
      <c r="F1628" s="76" t="s">
        <v>15060</v>
      </c>
      <c r="G1628" s="76">
        <v>0</v>
      </c>
      <c r="H1628" s="76">
        <v>0</v>
      </c>
      <c r="I1628" s="77">
        <v>42223</v>
      </c>
      <c r="J1628" s="77">
        <v>2958465</v>
      </c>
    </row>
    <row r="1629" spans="1:10" x14ac:dyDescent="0.25">
      <c r="A1629" s="76" t="s">
        <v>3765</v>
      </c>
      <c r="B1629" s="76" t="s">
        <v>3768</v>
      </c>
      <c r="C1629" s="76" t="s">
        <v>15032</v>
      </c>
      <c r="D1629" s="76" t="s">
        <v>15034</v>
      </c>
      <c r="E1629" s="76" t="s">
        <v>15048</v>
      </c>
      <c r="F1629" s="76" t="s">
        <v>15049</v>
      </c>
      <c r="G1629" s="76">
        <v>0</v>
      </c>
      <c r="H1629" s="76">
        <v>0</v>
      </c>
      <c r="I1629" s="77">
        <v>42223</v>
      </c>
      <c r="J1629" s="77">
        <v>2958465</v>
      </c>
    </row>
    <row r="1630" spans="1:10" x14ac:dyDescent="0.25">
      <c r="A1630" s="76" t="s">
        <v>3765</v>
      </c>
      <c r="B1630" s="76" t="s">
        <v>3768</v>
      </c>
      <c r="C1630" s="76" t="s">
        <v>15032</v>
      </c>
      <c r="D1630" s="76" t="s">
        <v>15033</v>
      </c>
      <c r="E1630" s="76" t="s">
        <v>15033</v>
      </c>
      <c r="F1630" s="76" t="s">
        <v>15033</v>
      </c>
      <c r="G1630" s="76">
        <v>2500</v>
      </c>
      <c r="H1630" s="76">
        <v>2000</v>
      </c>
      <c r="I1630" s="77">
        <v>42223</v>
      </c>
      <c r="J1630" s="77">
        <v>44167</v>
      </c>
    </row>
    <row r="1631" spans="1:10" x14ac:dyDescent="0.25">
      <c r="A1631" s="76" t="s">
        <v>3765</v>
      </c>
      <c r="B1631" s="76" t="s">
        <v>3768</v>
      </c>
      <c r="C1631" s="76" t="s">
        <v>15039</v>
      </c>
      <c r="D1631" s="76" t="s">
        <v>15034</v>
      </c>
      <c r="E1631" s="76" t="s">
        <v>15158</v>
      </c>
      <c r="F1631" s="76" t="s">
        <v>15050</v>
      </c>
      <c r="G1631" s="76">
        <v>0</v>
      </c>
      <c r="H1631" s="76">
        <v>0</v>
      </c>
      <c r="I1631" s="77">
        <v>42223</v>
      </c>
      <c r="J1631" s="77">
        <v>2958465</v>
      </c>
    </row>
    <row r="1632" spans="1:10" x14ac:dyDescent="0.25">
      <c r="A1632" s="76" t="s">
        <v>3765</v>
      </c>
      <c r="B1632" s="76" t="s">
        <v>3768</v>
      </c>
      <c r="C1632" s="76" t="s">
        <v>15039</v>
      </c>
      <c r="D1632" s="76" t="s">
        <v>15034</v>
      </c>
      <c r="E1632" s="76" t="s">
        <v>15044</v>
      </c>
      <c r="F1632" s="76" t="s">
        <v>15044</v>
      </c>
      <c r="G1632" s="76">
        <v>0</v>
      </c>
      <c r="H1632" s="76">
        <v>0</v>
      </c>
      <c r="I1632" s="77">
        <v>42223</v>
      </c>
      <c r="J1632" s="77">
        <v>2958465</v>
      </c>
    </row>
    <row r="1633" spans="1:10" x14ac:dyDescent="0.25">
      <c r="A1633" s="76" t="s">
        <v>3765</v>
      </c>
      <c r="B1633" s="76" t="s">
        <v>3768</v>
      </c>
      <c r="C1633" s="76" t="s">
        <v>15039</v>
      </c>
      <c r="D1633" s="76" t="s">
        <v>15034</v>
      </c>
      <c r="E1633" s="76" t="s">
        <v>15035</v>
      </c>
      <c r="F1633" s="76" t="s">
        <v>15036</v>
      </c>
      <c r="G1633" s="76">
        <v>0</v>
      </c>
      <c r="H1633" s="76">
        <v>0</v>
      </c>
      <c r="I1633" s="77">
        <v>42223</v>
      </c>
      <c r="J1633" s="77">
        <v>2958465</v>
      </c>
    </row>
    <row r="1634" spans="1:10" x14ac:dyDescent="0.25">
      <c r="A1634" s="76" t="s">
        <v>3765</v>
      </c>
      <c r="B1634" s="76" t="s">
        <v>3768</v>
      </c>
      <c r="C1634" s="76" t="s">
        <v>15039</v>
      </c>
      <c r="D1634" s="76" t="s">
        <v>15034</v>
      </c>
      <c r="E1634" s="76" t="s">
        <v>15142</v>
      </c>
      <c r="F1634" s="76" t="s">
        <v>15036</v>
      </c>
      <c r="G1634" s="76">
        <v>0</v>
      </c>
      <c r="H1634" s="76">
        <v>0</v>
      </c>
      <c r="I1634" s="77">
        <v>42223</v>
      </c>
      <c r="J1634" s="77">
        <v>2958465</v>
      </c>
    </row>
    <row r="1635" spans="1:10" x14ac:dyDescent="0.25">
      <c r="A1635" s="76" t="s">
        <v>3765</v>
      </c>
      <c r="B1635" s="76" t="s">
        <v>3768</v>
      </c>
      <c r="C1635" s="76" t="s">
        <v>15039</v>
      </c>
      <c r="D1635" s="76" t="s">
        <v>15034</v>
      </c>
      <c r="E1635" s="76" t="s">
        <v>15042</v>
      </c>
      <c r="F1635" s="76" t="s">
        <v>15042</v>
      </c>
      <c r="G1635" s="76">
        <v>0</v>
      </c>
      <c r="H1635" s="76">
        <v>0</v>
      </c>
      <c r="I1635" s="77">
        <v>42223</v>
      </c>
      <c r="J1635" s="77">
        <v>2958465</v>
      </c>
    </row>
    <row r="1636" spans="1:10" x14ac:dyDescent="0.25">
      <c r="A1636" s="76" t="s">
        <v>3765</v>
      </c>
      <c r="B1636" s="76" t="s">
        <v>3768</v>
      </c>
      <c r="C1636" s="76" t="s">
        <v>15039</v>
      </c>
      <c r="D1636" s="76" t="s">
        <v>15034</v>
      </c>
      <c r="E1636" s="76" t="s">
        <v>15136</v>
      </c>
      <c r="F1636" s="76" t="s">
        <v>15060</v>
      </c>
      <c r="G1636" s="76">
        <v>0</v>
      </c>
      <c r="H1636" s="76">
        <v>0</v>
      </c>
      <c r="I1636" s="77">
        <v>42223</v>
      </c>
      <c r="J1636" s="77">
        <v>2958465</v>
      </c>
    </row>
    <row r="1637" spans="1:10" x14ac:dyDescent="0.25">
      <c r="A1637" s="76" t="s">
        <v>3765</v>
      </c>
      <c r="B1637" s="76" t="s">
        <v>3768</v>
      </c>
      <c r="C1637" s="76" t="s">
        <v>15039</v>
      </c>
      <c r="D1637" s="76" t="s">
        <v>15034</v>
      </c>
      <c r="E1637" s="76" t="s">
        <v>15048</v>
      </c>
      <c r="F1637" s="76" t="s">
        <v>15049</v>
      </c>
      <c r="G1637" s="76">
        <v>0</v>
      </c>
      <c r="H1637" s="76">
        <v>0</v>
      </c>
      <c r="I1637" s="77">
        <v>42223</v>
      </c>
      <c r="J1637" s="77">
        <v>2958465</v>
      </c>
    </row>
    <row r="1638" spans="1:10" x14ac:dyDescent="0.25">
      <c r="A1638" s="76" t="s">
        <v>3765</v>
      </c>
      <c r="B1638" s="76" t="s">
        <v>3768</v>
      </c>
      <c r="C1638" s="76" t="s">
        <v>15039</v>
      </c>
      <c r="D1638" s="76" t="s">
        <v>15033</v>
      </c>
      <c r="E1638" s="76" t="s">
        <v>15033</v>
      </c>
      <c r="F1638" s="76" t="s">
        <v>15033</v>
      </c>
      <c r="G1638" s="76">
        <v>2500</v>
      </c>
      <c r="H1638" s="76">
        <v>2000</v>
      </c>
      <c r="I1638" s="77">
        <v>42223</v>
      </c>
      <c r="J1638" s="77">
        <v>43545</v>
      </c>
    </row>
    <row r="1639" spans="1:10" x14ac:dyDescent="0.25">
      <c r="A1639" s="76" t="s">
        <v>3807</v>
      </c>
      <c r="B1639" s="76" t="s">
        <v>3809</v>
      </c>
      <c r="C1639" s="76" t="s">
        <v>15032</v>
      </c>
      <c r="D1639" s="76" t="s">
        <v>15033</v>
      </c>
      <c r="E1639" s="76" t="s">
        <v>15033</v>
      </c>
      <c r="F1639" s="76" t="s">
        <v>15033</v>
      </c>
      <c r="G1639" s="76">
        <v>2290</v>
      </c>
      <c r="H1639" s="76">
        <v>1832</v>
      </c>
      <c r="I1639" s="77">
        <v>45609</v>
      </c>
      <c r="J1639" s="77">
        <v>2958465</v>
      </c>
    </row>
    <row r="1640" spans="1:10" x14ac:dyDescent="0.25">
      <c r="A1640" s="76" t="s">
        <v>3807</v>
      </c>
      <c r="B1640" s="76" t="s">
        <v>3809</v>
      </c>
      <c r="C1640" s="76" t="s">
        <v>15032</v>
      </c>
      <c r="D1640" s="76" t="s">
        <v>15033</v>
      </c>
      <c r="E1640" s="76" t="s">
        <v>15033</v>
      </c>
      <c r="F1640" s="76" t="s">
        <v>15033</v>
      </c>
      <c r="G1640" s="76">
        <v>2270</v>
      </c>
      <c r="H1640" s="76">
        <v>1816</v>
      </c>
      <c r="I1640" s="77">
        <v>45261</v>
      </c>
      <c r="J1640" s="77">
        <v>45608</v>
      </c>
    </row>
    <row r="1641" spans="1:10" x14ac:dyDescent="0.25">
      <c r="A1641" s="76" t="s">
        <v>3807</v>
      </c>
      <c r="B1641" s="76" t="s">
        <v>3809</v>
      </c>
      <c r="C1641" s="76" t="s">
        <v>15032</v>
      </c>
      <c r="D1641" s="76" t="s">
        <v>15033</v>
      </c>
      <c r="E1641" s="76" t="s">
        <v>15033</v>
      </c>
      <c r="F1641" s="76" t="s">
        <v>15033</v>
      </c>
      <c r="G1641" s="76">
        <v>2200</v>
      </c>
      <c r="H1641" s="76">
        <v>1760</v>
      </c>
      <c r="I1641" s="77">
        <v>44931</v>
      </c>
      <c r="J1641" s="77">
        <v>45260</v>
      </c>
    </row>
    <row r="1642" spans="1:10" x14ac:dyDescent="0.25">
      <c r="A1642" s="76" t="s">
        <v>3807</v>
      </c>
      <c r="B1642" s="76" t="s">
        <v>3809</v>
      </c>
      <c r="C1642" s="76" t="s">
        <v>15032</v>
      </c>
      <c r="D1642" s="76" t="s">
        <v>15034</v>
      </c>
      <c r="E1642" s="76" t="s">
        <v>15072</v>
      </c>
      <c r="F1642" s="76" t="s">
        <v>15038</v>
      </c>
      <c r="G1642" s="76">
        <v>0</v>
      </c>
      <c r="H1642" s="76">
        <v>0</v>
      </c>
      <c r="I1642" s="77">
        <v>44509</v>
      </c>
      <c r="J1642" s="77">
        <v>2958465</v>
      </c>
    </row>
    <row r="1643" spans="1:10" x14ac:dyDescent="0.25">
      <c r="A1643" s="76" t="s">
        <v>3807</v>
      </c>
      <c r="B1643" s="76" t="s">
        <v>3809</v>
      </c>
      <c r="C1643" s="76" t="s">
        <v>15032</v>
      </c>
      <c r="D1643" s="76" t="s">
        <v>15034</v>
      </c>
      <c r="E1643" s="76" t="s">
        <v>15071</v>
      </c>
      <c r="F1643" s="76" t="s">
        <v>15038</v>
      </c>
      <c r="G1643" s="76">
        <v>0</v>
      </c>
      <c r="H1643" s="76">
        <v>0</v>
      </c>
      <c r="I1643" s="77">
        <v>44250</v>
      </c>
      <c r="J1643" s="77">
        <v>2958465</v>
      </c>
    </row>
    <row r="1644" spans="1:10" x14ac:dyDescent="0.25">
      <c r="A1644" s="76" t="s">
        <v>3807</v>
      </c>
      <c r="B1644" s="76" t="s">
        <v>3809</v>
      </c>
      <c r="C1644" s="76" t="s">
        <v>15032</v>
      </c>
      <c r="D1644" s="76" t="s">
        <v>15034</v>
      </c>
      <c r="E1644" s="76" t="s">
        <v>15078</v>
      </c>
      <c r="F1644" s="76" t="s">
        <v>15069</v>
      </c>
      <c r="G1644" s="76">
        <v>0</v>
      </c>
      <c r="H1644" s="76">
        <v>0</v>
      </c>
      <c r="I1644" s="77">
        <v>44232</v>
      </c>
      <c r="J1644" s="77">
        <v>2958465</v>
      </c>
    </row>
    <row r="1645" spans="1:10" x14ac:dyDescent="0.25">
      <c r="A1645" s="76" t="s">
        <v>3807</v>
      </c>
      <c r="B1645" s="76" t="s">
        <v>3809</v>
      </c>
      <c r="C1645" s="76" t="s">
        <v>15032</v>
      </c>
      <c r="D1645" s="76" t="s">
        <v>15034</v>
      </c>
      <c r="E1645" s="76" t="s">
        <v>15042</v>
      </c>
      <c r="F1645" s="76" t="s">
        <v>15042</v>
      </c>
      <c r="G1645" s="76">
        <v>0</v>
      </c>
      <c r="H1645" s="76">
        <v>0</v>
      </c>
      <c r="I1645" s="77">
        <v>44076</v>
      </c>
      <c r="J1645" s="77">
        <v>2958465</v>
      </c>
    </row>
    <row r="1646" spans="1:10" x14ac:dyDescent="0.25">
      <c r="A1646" s="76" t="s">
        <v>3807</v>
      </c>
      <c r="B1646" s="76" t="s">
        <v>3809</v>
      </c>
      <c r="C1646" s="76" t="s">
        <v>15032</v>
      </c>
      <c r="D1646" s="76" t="s">
        <v>15033</v>
      </c>
      <c r="E1646" s="76" t="s">
        <v>15033</v>
      </c>
      <c r="F1646" s="76" t="s">
        <v>15033</v>
      </c>
      <c r="G1646" s="76">
        <v>2000</v>
      </c>
      <c r="H1646" s="76">
        <v>1600</v>
      </c>
      <c r="I1646" s="77">
        <v>44076</v>
      </c>
      <c r="J1646" s="77">
        <v>44930</v>
      </c>
    </row>
    <row r="1647" spans="1:10" x14ac:dyDescent="0.25">
      <c r="A1647" s="76" t="s">
        <v>3839</v>
      </c>
      <c r="B1647" s="76" t="s">
        <v>3842</v>
      </c>
      <c r="C1647" s="76" t="s">
        <v>15032</v>
      </c>
      <c r="D1647" s="76" t="s">
        <v>15033</v>
      </c>
      <c r="E1647" s="76" t="s">
        <v>15033</v>
      </c>
      <c r="F1647" s="76" t="s">
        <v>15033</v>
      </c>
      <c r="G1647" s="76">
        <v>2160</v>
      </c>
      <c r="H1647" s="76">
        <v>1728</v>
      </c>
      <c r="I1647" s="77">
        <v>45580</v>
      </c>
      <c r="J1647" s="77">
        <v>2958465</v>
      </c>
    </row>
    <row r="1648" spans="1:10" x14ac:dyDescent="0.25">
      <c r="A1648" s="76" t="s">
        <v>3839</v>
      </c>
      <c r="B1648" s="76" t="s">
        <v>3842</v>
      </c>
      <c r="C1648" s="76" t="s">
        <v>15032</v>
      </c>
      <c r="D1648" s="76" t="s">
        <v>15033</v>
      </c>
      <c r="E1648" s="76" t="s">
        <v>15033</v>
      </c>
      <c r="F1648" s="76" t="s">
        <v>15033</v>
      </c>
      <c r="G1648" s="76">
        <v>2060</v>
      </c>
      <c r="H1648" s="76">
        <v>1648</v>
      </c>
      <c r="I1648" s="77">
        <v>45349</v>
      </c>
      <c r="J1648" s="77">
        <v>45579</v>
      </c>
    </row>
    <row r="1649" spans="1:10" x14ac:dyDescent="0.25">
      <c r="A1649" s="76" t="s">
        <v>3839</v>
      </c>
      <c r="B1649" s="76" t="s">
        <v>3842</v>
      </c>
      <c r="C1649" s="76" t="s">
        <v>15032</v>
      </c>
      <c r="D1649" s="76" t="s">
        <v>15033</v>
      </c>
      <c r="E1649" s="76" t="s">
        <v>15033</v>
      </c>
      <c r="F1649" s="76" t="s">
        <v>15033</v>
      </c>
      <c r="G1649" s="76">
        <v>1995</v>
      </c>
      <c r="H1649" s="76">
        <v>1596</v>
      </c>
      <c r="I1649" s="77">
        <v>44922</v>
      </c>
      <c r="J1649" s="77">
        <v>45348</v>
      </c>
    </row>
    <row r="1650" spans="1:10" x14ac:dyDescent="0.25">
      <c r="A1650" s="76" t="s">
        <v>3852</v>
      </c>
      <c r="B1650" s="76" t="s">
        <v>3854</v>
      </c>
      <c r="C1650" s="76" t="s">
        <v>15032</v>
      </c>
      <c r="D1650" s="76" t="s">
        <v>15034</v>
      </c>
      <c r="E1650" s="76" t="s">
        <v>15048</v>
      </c>
      <c r="F1650" s="76" t="s">
        <v>15049</v>
      </c>
      <c r="G1650" s="76">
        <v>756</v>
      </c>
      <c r="H1650" s="76">
        <v>605</v>
      </c>
      <c r="I1650" s="77">
        <v>45609</v>
      </c>
      <c r="J1650" s="77">
        <v>2958465</v>
      </c>
    </row>
    <row r="1651" spans="1:10" x14ac:dyDescent="0.25">
      <c r="A1651" s="76" t="s">
        <v>3852</v>
      </c>
      <c r="B1651" s="76" t="s">
        <v>3854</v>
      </c>
      <c r="C1651" s="76" t="s">
        <v>15032</v>
      </c>
      <c r="D1651" s="76" t="s">
        <v>15034</v>
      </c>
      <c r="E1651" s="76" t="s">
        <v>15093</v>
      </c>
      <c r="F1651" s="76" t="s">
        <v>15085</v>
      </c>
      <c r="G1651" s="76">
        <v>756</v>
      </c>
      <c r="H1651" s="76">
        <v>605</v>
      </c>
      <c r="I1651" s="77">
        <v>45609</v>
      </c>
      <c r="J1651" s="77">
        <v>2958465</v>
      </c>
    </row>
    <row r="1652" spans="1:10" x14ac:dyDescent="0.25">
      <c r="A1652" s="76" t="s">
        <v>3852</v>
      </c>
      <c r="B1652" s="76" t="s">
        <v>3854</v>
      </c>
      <c r="C1652" s="76" t="s">
        <v>15032</v>
      </c>
      <c r="D1652" s="76" t="s">
        <v>15034</v>
      </c>
      <c r="E1652" s="76" t="s">
        <v>15119</v>
      </c>
      <c r="F1652" s="76" t="s">
        <v>15054</v>
      </c>
      <c r="G1652" s="76">
        <v>756</v>
      </c>
      <c r="H1652" s="76">
        <v>605</v>
      </c>
      <c r="I1652" s="77">
        <v>45609</v>
      </c>
      <c r="J1652" s="77">
        <v>2958465</v>
      </c>
    </row>
    <row r="1653" spans="1:10" x14ac:dyDescent="0.25">
      <c r="A1653" s="76" t="s">
        <v>3852</v>
      </c>
      <c r="B1653" s="76" t="s">
        <v>3854</v>
      </c>
      <c r="C1653" s="76" t="s">
        <v>15032</v>
      </c>
      <c r="D1653" s="76" t="s">
        <v>15033</v>
      </c>
      <c r="E1653" s="76" t="s">
        <v>15033</v>
      </c>
      <c r="F1653" s="76" t="s">
        <v>15033</v>
      </c>
      <c r="G1653" s="76">
        <v>2080</v>
      </c>
      <c r="H1653" s="76">
        <v>1664</v>
      </c>
      <c r="I1653" s="77">
        <v>45609</v>
      </c>
      <c r="J1653" s="77">
        <v>2958465</v>
      </c>
    </row>
    <row r="1654" spans="1:10" x14ac:dyDescent="0.25">
      <c r="A1654" s="76" t="s">
        <v>3852</v>
      </c>
      <c r="B1654" s="76" t="s">
        <v>3854</v>
      </c>
      <c r="C1654" s="76" t="s">
        <v>15032</v>
      </c>
      <c r="D1654" s="76" t="s">
        <v>15034</v>
      </c>
      <c r="E1654" s="76" t="s">
        <v>15069</v>
      </c>
      <c r="F1654" s="76" t="s">
        <v>15069</v>
      </c>
      <c r="G1654" s="76">
        <v>0</v>
      </c>
      <c r="H1654" s="76">
        <v>0</v>
      </c>
      <c r="I1654" s="77">
        <v>44937</v>
      </c>
      <c r="J1654" s="77">
        <v>2958465</v>
      </c>
    </row>
    <row r="1655" spans="1:10" x14ac:dyDescent="0.25">
      <c r="A1655" s="76" t="s">
        <v>3852</v>
      </c>
      <c r="B1655" s="76" t="s">
        <v>3854</v>
      </c>
      <c r="C1655" s="76" t="s">
        <v>15032</v>
      </c>
      <c r="D1655" s="76" t="s">
        <v>15034</v>
      </c>
      <c r="E1655" s="76" t="s">
        <v>15048</v>
      </c>
      <c r="F1655" s="76" t="s">
        <v>15049</v>
      </c>
      <c r="G1655" s="76">
        <v>687</v>
      </c>
      <c r="H1655" s="76">
        <v>550</v>
      </c>
      <c r="I1655" s="77">
        <v>44932</v>
      </c>
      <c r="J1655" s="77">
        <v>45608</v>
      </c>
    </row>
    <row r="1656" spans="1:10" x14ac:dyDescent="0.25">
      <c r="A1656" s="76" t="s">
        <v>3852</v>
      </c>
      <c r="B1656" s="76" t="s">
        <v>3854</v>
      </c>
      <c r="C1656" s="76" t="s">
        <v>15032</v>
      </c>
      <c r="D1656" s="76" t="s">
        <v>15034</v>
      </c>
      <c r="E1656" s="76" t="s">
        <v>15093</v>
      </c>
      <c r="F1656" s="76" t="s">
        <v>15085</v>
      </c>
      <c r="G1656" s="76">
        <v>687</v>
      </c>
      <c r="H1656" s="76">
        <v>550</v>
      </c>
      <c r="I1656" s="77">
        <v>44932</v>
      </c>
      <c r="J1656" s="77">
        <v>45608</v>
      </c>
    </row>
    <row r="1657" spans="1:10" x14ac:dyDescent="0.25">
      <c r="A1657" s="76" t="s">
        <v>3852</v>
      </c>
      <c r="B1657" s="76" t="s">
        <v>3854</v>
      </c>
      <c r="C1657" s="76" t="s">
        <v>15032</v>
      </c>
      <c r="D1657" s="76" t="s">
        <v>15034</v>
      </c>
      <c r="E1657" s="76" t="s">
        <v>15119</v>
      </c>
      <c r="F1657" s="76" t="s">
        <v>15054</v>
      </c>
      <c r="G1657" s="76">
        <v>687</v>
      </c>
      <c r="H1657" s="76">
        <v>550</v>
      </c>
      <c r="I1657" s="77">
        <v>44932</v>
      </c>
      <c r="J1657" s="77">
        <v>45608</v>
      </c>
    </row>
    <row r="1658" spans="1:10" x14ac:dyDescent="0.25">
      <c r="A1658" s="76" t="s">
        <v>3852</v>
      </c>
      <c r="B1658" s="76" t="s">
        <v>3854</v>
      </c>
      <c r="C1658" s="76" t="s">
        <v>15032</v>
      </c>
      <c r="D1658" s="76" t="s">
        <v>15034</v>
      </c>
      <c r="E1658" s="76" t="s">
        <v>15048</v>
      </c>
      <c r="F1658" s="76" t="s">
        <v>15049</v>
      </c>
      <c r="G1658" s="76">
        <v>687</v>
      </c>
      <c r="H1658" s="76">
        <v>550</v>
      </c>
      <c r="I1658" s="77">
        <v>44931</v>
      </c>
      <c r="J1658" s="77">
        <v>44931</v>
      </c>
    </row>
    <row r="1659" spans="1:10" x14ac:dyDescent="0.25">
      <c r="A1659" s="76" t="s">
        <v>3852</v>
      </c>
      <c r="B1659" s="76" t="s">
        <v>3854</v>
      </c>
      <c r="C1659" s="76" t="s">
        <v>15032</v>
      </c>
      <c r="D1659" s="76" t="s">
        <v>15033</v>
      </c>
      <c r="E1659" s="76" t="s">
        <v>15033</v>
      </c>
      <c r="F1659" s="76" t="s">
        <v>15033</v>
      </c>
      <c r="G1659" s="76">
        <v>1890</v>
      </c>
      <c r="H1659" s="76">
        <v>1512</v>
      </c>
      <c r="I1659" s="77">
        <v>44931</v>
      </c>
      <c r="J1659" s="77">
        <v>45608</v>
      </c>
    </row>
    <row r="1660" spans="1:10" x14ac:dyDescent="0.25">
      <c r="A1660" s="76" t="s">
        <v>3852</v>
      </c>
      <c r="B1660" s="76" t="s">
        <v>3854</v>
      </c>
      <c r="C1660" s="76" t="s">
        <v>15032</v>
      </c>
      <c r="D1660" s="76" t="s">
        <v>15034</v>
      </c>
      <c r="E1660" s="76" t="s">
        <v>15068</v>
      </c>
      <c r="F1660" s="76" t="s">
        <v>15069</v>
      </c>
      <c r="G1660" s="76">
        <v>0</v>
      </c>
      <c r="H1660" s="76">
        <v>0</v>
      </c>
      <c r="I1660" s="77">
        <v>43955</v>
      </c>
      <c r="J1660" s="77">
        <v>2958465</v>
      </c>
    </row>
    <row r="1661" spans="1:10" x14ac:dyDescent="0.25">
      <c r="A1661" s="76" t="s">
        <v>3852</v>
      </c>
      <c r="B1661" s="76" t="s">
        <v>3854</v>
      </c>
      <c r="C1661" s="76" t="s">
        <v>15032</v>
      </c>
      <c r="D1661" s="76" t="s">
        <v>15034</v>
      </c>
      <c r="E1661" s="76" t="s">
        <v>15098</v>
      </c>
      <c r="F1661" s="76" t="s">
        <v>15044</v>
      </c>
      <c r="G1661" s="76">
        <v>0</v>
      </c>
      <c r="H1661" s="76">
        <v>0</v>
      </c>
      <c r="I1661" s="77">
        <v>43893</v>
      </c>
      <c r="J1661" s="77">
        <v>2958465</v>
      </c>
    </row>
    <row r="1662" spans="1:10" x14ac:dyDescent="0.25">
      <c r="A1662" s="76" t="s">
        <v>3852</v>
      </c>
      <c r="B1662" s="76" t="s">
        <v>3854</v>
      </c>
      <c r="C1662" s="76" t="s">
        <v>15032</v>
      </c>
      <c r="D1662" s="76" t="s">
        <v>15034</v>
      </c>
      <c r="E1662" s="76" t="s">
        <v>15159</v>
      </c>
      <c r="F1662" s="76" t="s">
        <v>15044</v>
      </c>
      <c r="G1662" s="76">
        <v>0</v>
      </c>
      <c r="H1662" s="76">
        <v>0</v>
      </c>
      <c r="I1662" s="77">
        <v>43893</v>
      </c>
      <c r="J1662" s="77">
        <v>2958465</v>
      </c>
    </row>
    <row r="1663" spans="1:10" x14ac:dyDescent="0.25">
      <c r="A1663" s="76" t="s">
        <v>3852</v>
      </c>
      <c r="B1663" s="76" t="s">
        <v>3854</v>
      </c>
      <c r="C1663" s="76" t="s">
        <v>15032</v>
      </c>
      <c r="D1663" s="76" t="s">
        <v>15034</v>
      </c>
      <c r="E1663" s="76" t="s">
        <v>15160</v>
      </c>
      <c r="F1663" s="76" t="s">
        <v>15036</v>
      </c>
      <c r="G1663" s="76">
        <v>0</v>
      </c>
      <c r="H1663" s="76">
        <v>0</v>
      </c>
      <c r="I1663" s="77">
        <v>43893</v>
      </c>
      <c r="J1663" s="77">
        <v>2958465</v>
      </c>
    </row>
    <row r="1664" spans="1:10" x14ac:dyDescent="0.25">
      <c r="A1664" s="76" t="s">
        <v>3852</v>
      </c>
      <c r="B1664" s="76" t="s">
        <v>3854</v>
      </c>
      <c r="C1664" s="76" t="s">
        <v>15032</v>
      </c>
      <c r="D1664" s="76" t="s">
        <v>15034</v>
      </c>
      <c r="E1664" s="76" t="s">
        <v>15058</v>
      </c>
      <c r="F1664" s="76" t="s">
        <v>15036</v>
      </c>
      <c r="G1664" s="76">
        <v>0</v>
      </c>
      <c r="H1664" s="76">
        <v>0</v>
      </c>
      <c r="I1664" s="77">
        <v>43871</v>
      </c>
      <c r="J1664" s="77">
        <v>2958465</v>
      </c>
    </row>
    <row r="1665" spans="1:10" x14ac:dyDescent="0.25">
      <c r="A1665" s="76" t="s">
        <v>3852</v>
      </c>
      <c r="B1665" s="76" t="s">
        <v>3854</v>
      </c>
      <c r="C1665" s="76" t="s">
        <v>15032</v>
      </c>
      <c r="D1665" s="76" t="s">
        <v>15034</v>
      </c>
      <c r="E1665" s="76" t="s">
        <v>15095</v>
      </c>
      <c r="F1665" s="76" t="s">
        <v>15050</v>
      </c>
      <c r="G1665" s="76">
        <v>0</v>
      </c>
      <c r="H1665" s="76">
        <v>0</v>
      </c>
      <c r="I1665" s="77">
        <v>43767</v>
      </c>
      <c r="J1665" s="77">
        <v>2958465</v>
      </c>
    </row>
    <row r="1666" spans="1:10" x14ac:dyDescent="0.25">
      <c r="A1666" s="76" t="s">
        <v>3852</v>
      </c>
      <c r="B1666" s="76" t="s">
        <v>3854</v>
      </c>
      <c r="C1666" s="76" t="s">
        <v>15032</v>
      </c>
      <c r="D1666" s="76" t="s">
        <v>15034</v>
      </c>
      <c r="E1666" s="76" t="s">
        <v>15042</v>
      </c>
      <c r="F1666" s="76" t="s">
        <v>15042</v>
      </c>
      <c r="G1666" s="76">
        <v>0</v>
      </c>
      <c r="H1666" s="76">
        <v>0</v>
      </c>
      <c r="I1666" s="77">
        <v>43767</v>
      </c>
      <c r="J1666" s="77">
        <v>2958465</v>
      </c>
    </row>
    <row r="1667" spans="1:10" x14ac:dyDescent="0.25">
      <c r="A1667" s="76" t="s">
        <v>3852</v>
      </c>
      <c r="B1667" s="76" t="s">
        <v>3854</v>
      </c>
      <c r="C1667" s="76" t="s">
        <v>15032</v>
      </c>
      <c r="D1667" s="76" t="s">
        <v>15034</v>
      </c>
      <c r="E1667" s="76" t="s">
        <v>15048</v>
      </c>
      <c r="F1667" s="76" t="s">
        <v>15049</v>
      </c>
      <c r="G1667" s="76">
        <v>700</v>
      </c>
      <c r="H1667" s="76">
        <v>560</v>
      </c>
      <c r="I1667" s="77">
        <v>43767</v>
      </c>
      <c r="J1667" s="77">
        <v>44930</v>
      </c>
    </row>
    <row r="1668" spans="1:10" x14ac:dyDescent="0.25">
      <c r="A1668" s="76" t="s">
        <v>3852</v>
      </c>
      <c r="B1668" s="76" t="s">
        <v>3854</v>
      </c>
      <c r="C1668" s="76" t="s">
        <v>15032</v>
      </c>
      <c r="D1668" s="76" t="s">
        <v>15034</v>
      </c>
      <c r="E1668" s="76" t="s">
        <v>15093</v>
      </c>
      <c r="F1668" s="76" t="s">
        <v>15085</v>
      </c>
      <c r="G1668" s="76">
        <v>700</v>
      </c>
      <c r="H1668" s="76">
        <v>560</v>
      </c>
      <c r="I1668" s="77">
        <v>43767</v>
      </c>
      <c r="J1668" s="77">
        <v>44931</v>
      </c>
    </row>
    <row r="1669" spans="1:10" x14ac:dyDescent="0.25">
      <c r="A1669" s="76" t="s">
        <v>3852</v>
      </c>
      <c r="B1669" s="76" t="s">
        <v>3854</v>
      </c>
      <c r="C1669" s="76" t="s">
        <v>15032</v>
      </c>
      <c r="D1669" s="76" t="s">
        <v>15034</v>
      </c>
      <c r="E1669" s="76" t="s">
        <v>15055</v>
      </c>
      <c r="F1669" s="76" t="s">
        <v>15054</v>
      </c>
      <c r="G1669" s="76">
        <v>0</v>
      </c>
      <c r="H1669" s="76">
        <v>0</v>
      </c>
      <c r="I1669" s="77">
        <v>43767</v>
      </c>
      <c r="J1669" s="77">
        <v>2958465</v>
      </c>
    </row>
    <row r="1670" spans="1:10" x14ac:dyDescent="0.25">
      <c r="A1670" s="76" t="s">
        <v>3852</v>
      </c>
      <c r="B1670" s="76" t="s">
        <v>3854</v>
      </c>
      <c r="C1670" s="76" t="s">
        <v>15032</v>
      </c>
      <c r="D1670" s="76" t="s">
        <v>15034</v>
      </c>
      <c r="E1670" s="76" t="s">
        <v>15119</v>
      </c>
      <c r="F1670" s="76" t="s">
        <v>15054</v>
      </c>
      <c r="G1670" s="76">
        <v>700</v>
      </c>
      <c r="H1670" s="76">
        <v>560</v>
      </c>
      <c r="I1670" s="77">
        <v>43767</v>
      </c>
      <c r="J1670" s="77">
        <v>44931</v>
      </c>
    </row>
    <row r="1671" spans="1:10" x14ac:dyDescent="0.25">
      <c r="A1671" s="76" t="s">
        <v>3852</v>
      </c>
      <c r="B1671" s="76" t="s">
        <v>3854</v>
      </c>
      <c r="C1671" s="76" t="s">
        <v>15032</v>
      </c>
      <c r="D1671" s="76" t="s">
        <v>15033</v>
      </c>
      <c r="E1671" s="76" t="s">
        <v>15033</v>
      </c>
      <c r="F1671" s="76" t="s">
        <v>15033</v>
      </c>
      <c r="G1671" s="76">
        <v>1800</v>
      </c>
      <c r="H1671" s="76">
        <v>1440</v>
      </c>
      <c r="I1671" s="77">
        <v>43749</v>
      </c>
      <c r="J1671" s="77">
        <v>44930</v>
      </c>
    </row>
    <row r="1672" spans="1:10" x14ac:dyDescent="0.25">
      <c r="A1672" s="76" t="s">
        <v>3891</v>
      </c>
      <c r="B1672" s="76" t="s">
        <v>3894</v>
      </c>
      <c r="C1672" s="76" t="s">
        <v>15032</v>
      </c>
      <c r="D1672" s="76" t="s">
        <v>15033</v>
      </c>
      <c r="E1672" s="76" t="s">
        <v>15033</v>
      </c>
      <c r="F1672" s="76" t="s">
        <v>15033</v>
      </c>
      <c r="G1672" s="76">
        <v>2920</v>
      </c>
      <c r="H1672" s="76">
        <v>2336</v>
      </c>
      <c r="I1672" s="77">
        <v>45546</v>
      </c>
      <c r="J1672" s="77">
        <v>2958465</v>
      </c>
    </row>
    <row r="1673" spans="1:10" x14ac:dyDescent="0.25">
      <c r="A1673" s="76" t="s">
        <v>3891</v>
      </c>
      <c r="B1673" s="76" t="s">
        <v>3894</v>
      </c>
      <c r="C1673" s="76" t="s">
        <v>15039</v>
      </c>
      <c r="D1673" s="76" t="s">
        <v>15033</v>
      </c>
      <c r="E1673" s="76" t="s">
        <v>15033</v>
      </c>
      <c r="F1673" s="76" t="s">
        <v>15033</v>
      </c>
      <c r="G1673" s="76">
        <v>2920</v>
      </c>
      <c r="H1673" s="76">
        <v>2336</v>
      </c>
      <c r="I1673" s="77">
        <v>45546</v>
      </c>
      <c r="J1673" s="77">
        <v>2958465</v>
      </c>
    </row>
    <row r="1674" spans="1:10" x14ac:dyDescent="0.25">
      <c r="A1674" s="76" t="s">
        <v>3891</v>
      </c>
      <c r="B1674" s="76" t="s">
        <v>3894</v>
      </c>
      <c r="C1674" s="76" t="s">
        <v>15032</v>
      </c>
      <c r="D1674" s="76" t="s">
        <v>15033</v>
      </c>
      <c r="E1674" s="76" t="s">
        <v>15033</v>
      </c>
      <c r="F1674" s="76" t="s">
        <v>15033</v>
      </c>
      <c r="G1674" s="76">
        <v>2660</v>
      </c>
      <c r="H1674" s="76">
        <v>2128</v>
      </c>
      <c r="I1674" s="77">
        <v>45170</v>
      </c>
      <c r="J1674" s="77">
        <v>45545</v>
      </c>
    </row>
    <row r="1675" spans="1:10" x14ac:dyDescent="0.25">
      <c r="A1675" s="76" t="s">
        <v>3891</v>
      </c>
      <c r="B1675" s="76" t="s">
        <v>3894</v>
      </c>
      <c r="C1675" s="76" t="s">
        <v>15039</v>
      </c>
      <c r="D1675" s="76" t="s">
        <v>15033</v>
      </c>
      <c r="E1675" s="76" t="s">
        <v>15033</v>
      </c>
      <c r="F1675" s="76" t="s">
        <v>15033</v>
      </c>
      <c r="G1675" s="76">
        <v>2660</v>
      </c>
      <c r="H1675" s="76">
        <v>2128</v>
      </c>
      <c r="I1675" s="77">
        <v>45170</v>
      </c>
      <c r="J1675" s="77">
        <v>45545</v>
      </c>
    </row>
    <row r="1676" spans="1:10" x14ac:dyDescent="0.25">
      <c r="A1676" s="76" t="s">
        <v>3891</v>
      </c>
      <c r="B1676" s="76" t="s">
        <v>3894</v>
      </c>
      <c r="C1676" s="76" t="s">
        <v>15032</v>
      </c>
      <c r="D1676" s="76" t="s">
        <v>15033</v>
      </c>
      <c r="E1676" s="76" t="s">
        <v>15033</v>
      </c>
      <c r="F1676" s="76" t="s">
        <v>15033</v>
      </c>
      <c r="G1676" s="76">
        <v>2530</v>
      </c>
      <c r="H1676" s="76">
        <v>2024</v>
      </c>
      <c r="I1676" s="77">
        <v>44824</v>
      </c>
      <c r="J1676" s="77">
        <v>45169</v>
      </c>
    </row>
    <row r="1677" spans="1:10" x14ac:dyDescent="0.25">
      <c r="A1677" s="76" t="s">
        <v>3891</v>
      </c>
      <c r="B1677" s="76" t="s">
        <v>3894</v>
      </c>
      <c r="C1677" s="76" t="s">
        <v>15039</v>
      </c>
      <c r="D1677" s="76" t="s">
        <v>15033</v>
      </c>
      <c r="E1677" s="76" t="s">
        <v>15033</v>
      </c>
      <c r="F1677" s="76" t="s">
        <v>15033</v>
      </c>
      <c r="G1677" s="76">
        <v>2530</v>
      </c>
      <c r="H1677" s="76">
        <v>2024</v>
      </c>
      <c r="I1677" s="77">
        <v>44824</v>
      </c>
      <c r="J1677" s="77">
        <v>45169</v>
      </c>
    </row>
    <row r="1678" spans="1:10" x14ac:dyDescent="0.25">
      <c r="A1678" s="76" t="s">
        <v>3891</v>
      </c>
      <c r="B1678" s="76" t="s">
        <v>3894</v>
      </c>
      <c r="C1678" s="76" t="s">
        <v>15039</v>
      </c>
      <c r="D1678" s="76" t="s">
        <v>15033</v>
      </c>
      <c r="E1678" s="76" t="s">
        <v>15033</v>
      </c>
      <c r="F1678" s="76" t="s">
        <v>15033</v>
      </c>
      <c r="G1678" s="76">
        <v>2300</v>
      </c>
      <c r="H1678" s="76">
        <v>1840</v>
      </c>
      <c r="I1678" s="77">
        <v>44550</v>
      </c>
      <c r="J1678" s="77">
        <v>44823</v>
      </c>
    </row>
    <row r="1679" spans="1:10" x14ac:dyDescent="0.25">
      <c r="A1679" s="76" t="s">
        <v>3891</v>
      </c>
      <c r="B1679" s="76" t="s">
        <v>3894</v>
      </c>
      <c r="C1679" s="76" t="s">
        <v>15032</v>
      </c>
      <c r="D1679" s="76" t="s">
        <v>15033</v>
      </c>
      <c r="E1679" s="76" t="s">
        <v>15033</v>
      </c>
      <c r="F1679" s="76" t="s">
        <v>15033</v>
      </c>
      <c r="G1679" s="76">
        <v>2300</v>
      </c>
      <c r="H1679" s="76">
        <v>1840</v>
      </c>
      <c r="I1679" s="77">
        <v>44494</v>
      </c>
      <c r="J1679" s="77">
        <v>44823</v>
      </c>
    </row>
    <row r="1680" spans="1:10" x14ac:dyDescent="0.25">
      <c r="A1680" s="76" t="s">
        <v>3891</v>
      </c>
      <c r="B1680" s="76" t="s">
        <v>3894</v>
      </c>
      <c r="C1680" s="76" t="s">
        <v>15039</v>
      </c>
      <c r="D1680" s="76" t="s">
        <v>15033</v>
      </c>
      <c r="E1680" s="76" t="s">
        <v>15033</v>
      </c>
      <c r="F1680" s="76" t="s">
        <v>15033</v>
      </c>
      <c r="G1680" s="76">
        <v>1840</v>
      </c>
      <c r="H1680" s="76">
        <v>1472</v>
      </c>
      <c r="I1680" s="77">
        <v>44494</v>
      </c>
      <c r="J1680" s="77">
        <v>44549</v>
      </c>
    </row>
    <row r="1681" spans="1:10" x14ac:dyDescent="0.25">
      <c r="A1681" s="76" t="s">
        <v>3891</v>
      </c>
      <c r="B1681" s="76" t="s">
        <v>3894</v>
      </c>
      <c r="C1681" s="76" t="s">
        <v>15032</v>
      </c>
      <c r="D1681" s="76" t="s">
        <v>15034</v>
      </c>
      <c r="E1681" s="76" t="s">
        <v>15043</v>
      </c>
      <c r="F1681" s="76" t="s">
        <v>15043</v>
      </c>
      <c r="G1681" s="76">
        <v>0</v>
      </c>
      <c r="H1681" s="76">
        <v>0</v>
      </c>
      <c r="I1681" s="77">
        <v>44263</v>
      </c>
      <c r="J1681" s="77">
        <v>2958465</v>
      </c>
    </row>
    <row r="1682" spans="1:10" x14ac:dyDescent="0.25">
      <c r="A1682" s="76" t="s">
        <v>3891</v>
      </c>
      <c r="B1682" s="76" t="s">
        <v>3894</v>
      </c>
      <c r="C1682" s="76" t="s">
        <v>15039</v>
      </c>
      <c r="D1682" s="76" t="s">
        <v>15034</v>
      </c>
      <c r="E1682" s="76" t="s">
        <v>15043</v>
      </c>
      <c r="F1682" s="76" t="s">
        <v>15043</v>
      </c>
      <c r="G1682" s="76">
        <v>0</v>
      </c>
      <c r="H1682" s="76">
        <v>0</v>
      </c>
      <c r="I1682" s="77">
        <v>44263</v>
      </c>
      <c r="J1682" s="77">
        <v>2958465</v>
      </c>
    </row>
    <row r="1683" spans="1:10" x14ac:dyDescent="0.25">
      <c r="A1683" s="76" t="s">
        <v>3891</v>
      </c>
      <c r="B1683" s="76" t="s">
        <v>3894</v>
      </c>
      <c r="C1683" s="76" t="s">
        <v>15032</v>
      </c>
      <c r="D1683" s="76" t="s">
        <v>15034</v>
      </c>
      <c r="E1683" s="76" t="s">
        <v>15042</v>
      </c>
      <c r="F1683" s="76" t="s">
        <v>15042</v>
      </c>
      <c r="G1683" s="76">
        <v>0</v>
      </c>
      <c r="H1683" s="76">
        <v>0</v>
      </c>
      <c r="I1683" s="77">
        <v>43381</v>
      </c>
      <c r="J1683" s="77">
        <v>2958465</v>
      </c>
    </row>
    <row r="1684" spans="1:10" x14ac:dyDescent="0.25">
      <c r="A1684" s="76" t="s">
        <v>3891</v>
      </c>
      <c r="B1684" s="76" t="s">
        <v>3894</v>
      </c>
      <c r="C1684" s="76" t="s">
        <v>15032</v>
      </c>
      <c r="D1684" s="76" t="s">
        <v>15034</v>
      </c>
      <c r="E1684" s="76" t="s">
        <v>15161</v>
      </c>
      <c r="F1684" s="76" t="s">
        <v>15054</v>
      </c>
      <c r="G1684" s="76">
        <v>0</v>
      </c>
      <c r="H1684" s="76">
        <v>0</v>
      </c>
      <c r="I1684" s="77">
        <v>43381</v>
      </c>
      <c r="J1684" s="77">
        <v>2958465</v>
      </c>
    </row>
    <row r="1685" spans="1:10" x14ac:dyDescent="0.25">
      <c r="A1685" s="76" t="s">
        <v>3891</v>
      </c>
      <c r="B1685" s="76" t="s">
        <v>3894</v>
      </c>
      <c r="C1685" s="76" t="s">
        <v>15032</v>
      </c>
      <c r="D1685" s="76" t="s">
        <v>15033</v>
      </c>
      <c r="E1685" s="76" t="s">
        <v>15033</v>
      </c>
      <c r="F1685" s="76" t="s">
        <v>15033</v>
      </c>
      <c r="G1685" s="76">
        <v>1860</v>
      </c>
      <c r="H1685" s="76">
        <v>1488</v>
      </c>
      <c r="I1685" s="77">
        <v>43381</v>
      </c>
      <c r="J1685" s="77">
        <v>44493</v>
      </c>
    </row>
    <row r="1686" spans="1:10" x14ac:dyDescent="0.25">
      <c r="A1686" s="76" t="s">
        <v>3891</v>
      </c>
      <c r="B1686" s="76" t="s">
        <v>3894</v>
      </c>
      <c r="C1686" s="76" t="s">
        <v>15039</v>
      </c>
      <c r="D1686" s="76" t="s">
        <v>15034</v>
      </c>
      <c r="E1686" s="76" t="s">
        <v>15042</v>
      </c>
      <c r="F1686" s="76" t="s">
        <v>15042</v>
      </c>
      <c r="G1686" s="76">
        <v>0</v>
      </c>
      <c r="H1686" s="76">
        <v>0</v>
      </c>
      <c r="I1686" s="77">
        <v>43381</v>
      </c>
      <c r="J1686" s="77">
        <v>2958465</v>
      </c>
    </row>
    <row r="1687" spans="1:10" x14ac:dyDescent="0.25">
      <c r="A1687" s="76" t="s">
        <v>3891</v>
      </c>
      <c r="B1687" s="76" t="s">
        <v>3894</v>
      </c>
      <c r="C1687" s="76" t="s">
        <v>15039</v>
      </c>
      <c r="D1687" s="76" t="s">
        <v>15034</v>
      </c>
      <c r="E1687" s="76" t="s">
        <v>15161</v>
      </c>
      <c r="F1687" s="76" t="s">
        <v>15054</v>
      </c>
      <c r="G1687" s="76">
        <v>0</v>
      </c>
      <c r="H1687" s="76">
        <v>0</v>
      </c>
      <c r="I1687" s="77">
        <v>43381</v>
      </c>
      <c r="J1687" s="77">
        <v>2958465</v>
      </c>
    </row>
    <row r="1688" spans="1:10" x14ac:dyDescent="0.25">
      <c r="A1688" s="76" t="s">
        <v>3891</v>
      </c>
      <c r="B1688" s="76" t="s">
        <v>3894</v>
      </c>
      <c r="C1688" s="76" t="s">
        <v>15039</v>
      </c>
      <c r="D1688" s="76" t="s">
        <v>15033</v>
      </c>
      <c r="E1688" s="76" t="s">
        <v>15033</v>
      </c>
      <c r="F1688" s="76" t="s">
        <v>15033</v>
      </c>
      <c r="G1688" s="76">
        <v>1488</v>
      </c>
      <c r="H1688" s="76">
        <v>1190</v>
      </c>
      <c r="I1688" s="77">
        <v>43381</v>
      </c>
      <c r="J1688" s="77">
        <v>44493</v>
      </c>
    </row>
    <row r="1689" spans="1:10" x14ac:dyDescent="0.25">
      <c r="A1689" s="76" t="s">
        <v>3898</v>
      </c>
      <c r="B1689" s="76" t="s">
        <v>3901</v>
      </c>
      <c r="C1689" s="76" t="s">
        <v>15032</v>
      </c>
      <c r="D1689" s="76" t="s">
        <v>15033</v>
      </c>
      <c r="E1689" s="76" t="s">
        <v>15033</v>
      </c>
      <c r="F1689" s="76" t="s">
        <v>15033</v>
      </c>
      <c r="G1689" s="76">
        <v>2220</v>
      </c>
      <c r="H1689" s="76">
        <v>1776</v>
      </c>
      <c r="I1689" s="77">
        <v>45580</v>
      </c>
      <c r="J1689" s="77">
        <v>2958465</v>
      </c>
    </row>
    <row r="1690" spans="1:10" x14ac:dyDescent="0.25">
      <c r="A1690" s="76" t="s">
        <v>3898</v>
      </c>
      <c r="B1690" s="76" t="s">
        <v>3901</v>
      </c>
      <c r="C1690" s="76" t="s">
        <v>15032</v>
      </c>
      <c r="D1690" s="76" t="s">
        <v>15033</v>
      </c>
      <c r="E1690" s="76" t="s">
        <v>15033</v>
      </c>
      <c r="F1690" s="76" t="s">
        <v>15033</v>
      </c>
      <c r="G1690" s="76">
        <v>2120</v>
      </c>
      <c r="H1690" s="76">
        <v>1696</v>
      </c>
      <c r="I1690" s="77">
        <v>45349</v>
      </c>
      <c r="J1690" s="77">
        <v>45579</v>
      </c>
    </row>
    <row r="1691" spans="1:10" x14ac:dyDescent="0.25">
      <c r="A1691" s="76" t="s">
        <v>3898</v>
      </c>
      <c r="B1691" s="76" t="s">
        <v>3901</v>
      </c>
      <c r="C1691" s="76" t="s">
        <v>15032</v>
      </c>
      <c r="D1691" s="76" t="s">
        <v>15033</v>
      </c>
      <c r="E1691" s="76" t="s">
        <v>15033</v>
      </c>
      <c r="F1691" s="76" t="s">
        <v>15033</v>
      </c>
      <c r="G1691" s="76">
        <v>2060</v>
      </c>
      <c r="H1691" s="76">
        <v>1648</v>
      </c>
      <c r="I1691" s="77">
        <v>44923</v>
      </c>
      <c r="J1691" s="77">
        <v>45348</v>
      </c>
    </row>
    <row r="1692" spans="1:10" x14ac:dyDescent="0.25">
      <c r="A1692" s="76" t="s">
        <v>3898</v>
      </c>
      <c r="B1692" s="76" t="s">
        <v>3901</v>
      </c>
      <c r="C1692" s="76" t="s">
        <v>15032</v>
      </c>
      <c r="D1692" s="76" t="s">
        <v>15033</v>
      </c>
      <c r="E1692" s="76" t="s">
        <v>15033</v>
      </c>
      <c r="F1692" s="76" t="s">
        <v>15033</v>
      </c>
      <c r="G1692" s="76">
        <v>2060</v>
      </c>
      <c r="H1692" s="76">
        <v>1648</v>
      </c>
      <c r="I1692" s="77">
        <v>44915</v>
      </c>
      <c r="J1692" s="77">
        <v>44922</v>
      </c>
    </row>
    <row r="1693" spans="1:10" x14ac:dyDescent="0.25">
      <c r="A1693" s="76" t="s">
        <v>3932</v>
      </c>
      <c r="B1693" s="76" t="s">
        <v>3934</v>
      </c>
      <c r="C1693" s="76" t="s">
        <v>15039</v>
      </c>
      <c r="D1693" s="76" t="s">
        <v>15033</v>
      </c>
      <c r="E1693" s="76" t="s">
        <v>15033</v>
      </c>
      <c r="F1693" s="76" t="s">
        <v>15033</v>
      </c>
      <c r="G1693" s="76">
        <v>1125</v>
      </c>
      <c r="H1693" s="76">
        <v>900</v>
      </c>
      <c r="I1693" s="77">
        <v>45139</v>
      </c>
      <c r="J1693" s="77">
        <v>2958465</v>
      </c>
    </row>
    <row r="1694" spans="1:10" x14ac:dyDescent="0.25">
      <c r="A1694" s="76" t="s">
        <v>3932</v>
      </c>
      <c r="B1694" s="76" t="s">
        <v>3934</v>
      </c>
      <c r="C1694" s="76" t="s">
        <v>15032</v>
      </c>
      <c r="D1694" s="76" t="s">
        <v>15034</v>
      </c>
      <c r="E1694" s="76" t="s">
        <v>15162</v>
      </c>
      <c r="F1694" s="76" t="s">
        <v>15074</v>
      </c>
      <c r="G1694" s="76">
        <v>1800</v>
      </c>
      <c r="H1694" s="76">
        <v>1440</v>
      </c>
      <c r="I1694" s="77">
        <v>44959</v>
      </c>
      <c r="J1694" s="77">
        <v>2958465</v>
      </c>
    </row>
    <row r="1695" spans="1:10" x14ac:dyDescent="0.25">
      <c r="A1695" s="76" t="s">
        <v>3932</v>
      </c>
      <c r="B1695" s="76" t="s">
        <v>3934</v>
      </c>
      <c r="C1695" s="76" t="s">
        <v>15039</v>
      </c>
      <c r="D1695" s="76" t="s">
        <v>15034</v>
      </c>
      <c r="E1695" s="76" t="s">
        <v>15162</v>
      </c>
      <c r="F1695" s="76" t="s">
        <v>15074</v>
      </c>
      <c r="G1695" s="76">
        <v>1800</v>
      </c>
      <c r="H1695" s="76">
        <v>1440</v>
      </c>
      <c r="I1695" s="77">
        <v>44959</v>
      </c>
      <c r="J1695" s="77">
        <v>2958465</v>
      </c>
    </row>
    <row r="1696" spans="1:10" x14ac:dyDescent="0.25">
      <c r="A1696" s="76" t="s">
        <v>3932</v>
      </c>
      <c r="B1696" s="76" t="s">
        <v>3934</v>
      </c>
      <c r="C1696" s="76" t="s">
        <v>15032</v>
      </c>
      <c r="D1696" s="76" t="s">
        <v>15034</v>
      </c>
      <c r="E1696" s="76" t="s">
        <v>15035</v>
      </c>
      <c r="F1696" s="76" t="s">
        <v>15036</v>
      </c>
      <c r="G1696" s="76">
        <v>0</v>
      </c>
      <c r="H1696" s="76">
        <v>0</v>
      </c>
      <c r="I1696" s="77">
        <v>44575</v>
      </c>
      <c r="J1696" s="77">
        <v>2958465</v>
      </c>
    </row>
    <row r="1697" spans="1:10" x14ac:dyDescent="0.25">
      <c r="A1697" s="76" t="s">
        <v>3932</v>
      </c>
      <c r="B1697" s="76" t="s">
        <v>3934</v>
      </c>
      <c r="C1697" s="76" t="s">
        <v>15039</v>
      </c>
      <c r="D1697" s="76" t="s">
        <v>15034</v>
      </c>
      <c r="E1697" s="76" t="s">
        <v>15035</v>
      </c>
      <c r="F1697" s="76" t="s">
        <v>15036</v>
      </c>
      <c r="G1697" s="76">
        <v>0</v>
      </c>
      <c r="H1697" s="76">
        <v>0</v>
      </c>
      <c r="I1697" s="77">
        <v>44575</v>
      </c>
      <c r="J1697" s="77">
        <v>2958465</v>
      </c>
    </row>
    <row r="1698" spans="1:10" x14ac:dyDescent="0.25">
      <c r="A1698" s="76" t="s">
        <v>3932</v>
      </c>
      <c r="B1698" s="76" t="s">
        <v>3934</v>
      </c>
      <c r="C1698" s="76" t="s">
        <v>15032</v>
      </c>
      <c r="D1698" s="76" t="s">
        <v>15034</v>
      </c>
      <c r="E1698" s="76" t="s">
        <v>15083</v>
      </c>
      <c r="F1698" s="76" t="s">
        <v>15051</v>
      </c>
      <c r="G1698" s="76">
        <v>1350</v>
      </c>
      <c r="H1698" s="76">
        <v>1080</v>
      </c>
      <c r="I1698" s="77">
        <v>44091</v>
      </c>
      <c r="J1698" s="77">
        <v>2958465</v>
      </c>
    </row>
    <row r="1699" spans="1:10" x14ac:dyDescent="0.25">
      <c r="A1699" s="76" t="s">
        <v>3932</v>
      </c>
      <c r="B1699" s="76" t="s">
        <v>3934</v>
      </c>
      <c r="C1699" s="76" t="s">
        <v>15032</v>
      </c>
      <c r="D1699" s="76" t="s">
        <v>15033</v>
      </c>
      <c r="E1699" s="76" t="s">
        <v>15033</v>
      </c>
      <c r="F1699" s="76" t="s">
        <v>15033</v>
      </c>
      <c r="G1699" s="76">
        <v>2250</v>
      </c>
      <c r="H1699" s="76">
        <v>1800</v>
      </c>
      <c r="I1699" s="77">
        <v>44091</v>
      </c>
      <c r="J1699" s="77">
        <v>2958465</v>
      </c>
    </row>
    <row r="1700" spans="1:10" x14ac:dyDescent="0.25">
      <c r="A1700" s="76" t="s">
        <v>3932</v>
      </c>
      <c r="B1700" s="76" t="s">
        <v>3934</v>
      </c>
      <c r="C1700" s="76" t="s">
        <v>15039</v>
      </c>
      <c r="D1700" s="76" t="s">
        <v>15034</v>
      </c>
      <c r="E1700" s="76" t="s">
        <v>15083</v>
      </c>
      <c r="F1700" s="76" t="s">
        <v>15051</v>
      </c>
      <c r="G1700" s="76">
        <v>1350</v>
      </c>
      <c r="H1700" s="76">
        <v>1080</v>
      </c>
      <c r="I1700" s="77">
        <v>44091</v>
      </c>
      <c r="J1700" s="77">
        <v>2958465</v>
      </c>
    </row>
    <row r="1701" spans="1:10" x14ac:dyDescent="0.25">
      <c r="A1701" s="76" t="s">
        <v>3932</v>
      </c>
      <c r="B1701" s="76" t="s">
        <v>3934</v>
      </c>
      <c r="C1701" s="76" t="s">
        <v>15039</v>
      </c>
      <c r="D1701" s="76" t="s">
        <v>15033</v>
      </c>
      <c r="E1701" s="76" t="s">
        <v>15033</v>
      </c>
      <c r="F1701" s="76" t="s">
        <v>15033</v>
      </c>
      <c r="G1701" s="76">
        <v>1800</v>
      </c>
      <c r="H1701" s="76">
        <v>1440</v>
      </c>
      <c r="I1701" s="77">
        <v>44091</v>
      </c>
      <c r="J1701" s="77">
        <v>45138</v>
      </c>
    </row>
    <row r="1702" spans="1:10" x14ac:dyDescent="0.25">
      <c r="A1702" s="76" t="s">
        <v>3937</v>
      </c>
      <c r="B1702" s="76" t="s">
        <v>3939</v>
      </c>
      <c r="C1702" s="76" t="s">
        <v>15032</v>
      </c>
      <c r="D1702" s="76" t="s">
        <v>15033</v>
      </c>
      <c r="E1702" s="76" t="s">
        <v>15033</v>
      </c>
      <c r="F1702" s="76" t="s">
        <v>15033</v>
      </c>
      <c r="G1702" s="76">
        <v>1800</v>
      </c>
      <c r="H1702" s="76">
        <v>1440</v>
      </c>
      <c r="I1702" s="77">
        <v>44565</v>
      </c>
      <c r="J1702" s="77">
        <v>2958465</v>
      </c>
    </row>
    <row r="1703" spans="1:10" x14ac:dyDescent="0.25">
      <c r="A1703" s="76" t="s">
        <v>3937</v>
      </c>
      <c r="B1703" s="76" t="s">
        <v>3939</v>
      </c>
      <c r="C1703" s="76" t="s">
        <v>15039</v>
      </c>
      <c r="D1703" s="76" t="s">
        <v>15033</v>
      </c>
      <c r="E1703" s="76" t="s">
        <v>15033</v>
      </c>
      <c r="F1703" s="76" t="s">
        <v>15033</v>
      </c>
      <c r="G1703" s="76">
        <v>1800</v>
      </c>
      <c r="H1703" s="76">
        <v>1440</v>
      </c>
      <c r="I1703" s="77">
        <v>44565</v>
      </c>
      <c r="J1703" s="77">
        <v>2958465</v>
      </c>
    </row>
    <row r="1704" spans="1:10" x14ac:dyDescent="0.25">
      <c r="A1704" s="76" t="s">
        <v>3937</v>
      </c>
      <c r="B1704" s="76" t="s">
        <v>3939</v>
      </c>
      <c r="C1704" s="76" t="s">
        <v>15039</v>
      </c>
      <c r="D1704" s="76" t="s">
        <v>15033</v>
      </c>
      <c r="E1704" s="76" t="s">
        <v>15033</v>
      </c>
      <c r="F1704" s="76" t="s">
        <v>15033</v>
      </c>
      <c r="G1704" s="76">
        <v>1500</v>
      </c>
      <c r="H1704" s="76">
        <v>1200</v>
      </c>
      <c r="I1704" s="77">
        <v>44504</v>
      </c>
      <c r="J1704" s="77">
        <v>44564</v>
      </c>
    </row>
    <row r="1705" spans="1:10" x14ac:dyDescent="0.25">
      <c r="A1705" s="76" t="s">
        <v>3937</v>
      </c>
      <c r="B1705" s="76" t="s">
        <v>3939</v>
      </c>
      <c r="C1705" s="76" t="s">
        <v>15039</v>
      </c>
      <c r="D1705" s="76" t="s">
        <v>15033</v>
      </c>
      <c r="E1705" s="76" t="s">
        <v>15033</v>
      </c>
      <c r="F1705" s="76" t="s">
        <v>15033</v>
      </c>
      <c r="G1705" s="76">
        <v>1200</v>
      </c>
      <c r="H1705" s="76">
        <v>960</v>
      </c>
      <c r="I1705" s="77">
        <v>43990</v>
      </c>
      <c r="J1705" s="77">
        <v>44503</v>
      </c>
    </row>
    <row r="1706" spans="1:10" x14ac:dyDescent="0.25">
      <c r="A1706" s="76" t="s">
        <v>3937</v>
      </c>
      <c r="B1706" s="76" t="s">
        <v>3939</v>
      </c>
      <c r="C1706" s="76" t="s">
        <v>15039</v>
      </c>
      <c r="D1706" s="76" t="s">
        <v>15033</v>
      </c>
      <c r="E1706" s="76" t="s">
        <v>15033</v>
      </c>
      <c r="F1706" s="76" t="s">
        <v>15033</v>
      </c>
      <c r="G1706" s="76">
        <v>1500</v>
      </c>
      <c r="H1706" s="76">
        <v>1200</v>
      </c>
      <c r="I1706" s="77">
        <v>42765</v>
      </c>
      <c r="J1706" s="77">
        <v>43989</v>
      </c>
    </row>
    <row r="1707" spans="1:10" x14ac:dyDescent="0.25">
      <c r="A1707" s="76" t="s">
        <v>3937</v>
      </c>
      <c r="B1707" s="76" t="s">
        <v>3939</v>
      </c>
      <c r="C1707" s="76" t="s">
        <v>15032</v>
      </c>
      <c r="D1707" s="76" t="s">
        <v>15033</v>
      </c>
      <c r="E1707" s="76" t="s">
        <v>15033</v>
      </c>
      <c r="F1707" s="76" t="s">
        <v>15033</v>
      </c>
      <c r="G1707" s="76">
        <v>1500</v>
      </c>
      <c r="H1707" s="76">
        <v>1200</v>
      </c>
      <c r="I1707" s="77">
        <v>41872</v>
      </c>
      <c r="J1707" s="77">
        <v>44564</v>
      </c>
    </row>
    <row r="1708" spans="1:10" x14ac:dyDescent="0.25">
      <c r="A1708" s="76" t="s">
        <v>4032</v>
      </c>
      <c r="B1708" s="76" t="s">
        <v>4034</v>
      </c>
      <c r="C1708" s="76" t="s">
        <v>15032</v>
      </c>
      <c r="D1708" s="76" t="s">
        <v>15033</v>
      </c>
      <c r="E1708" s="76" t="s">
        <v>15033</v>
      </c>
      <c r="F1708" s="76" t="s">
        <v>15033</v>
      </c>
      <c r="G1708" s="76">
        <v>2880</v>
      </c>
      <c r="H1708" s="76">
        <v>2304</v>
      </c>
      <c r="I1708" s="77">
        <v>45712</v>
      </c>
      <c r="J1708" s="77">
        <v>2958465</v>
      </c>
    </row>
    <row r="1709" spans="1:10" x14ac:dyDescent="0.25">
      <c r="A1709" s="76" t="s">
        <v>4064</v>
      </c>
      <c r="B1709" s="76" t="s">
        <v>4067</v>
      </c>
      <c r="C1709" s="76" t="s">
        <v>15032</v>
      </c>
      <c r="D1709" s="76" t="s">
        <v>15033</v>
      </c>
      <c r="E1709" s="76" t="s">
        <v>15033</v>
      </c>
      <c r="F1709" s="76" t="s">
        <v>15033</v>
      </c>
      <c r="G1709" s="76">
        <v>870</v>
      </c>
      <c r="H1709" s="76">
        <v>696</v>
      </c>
      <c r="I1709" s="77">
        <v>45580</v>
      </c>
      <c r="J1709" s="77">
        <v>2958465</v>
      </c>
    </row>
    <row r="1710" spans="1:10" x14ac:dyDescent="0.25">
      <c r="A1710" s="76" t="s">
        <v>4064</v>
      </c>
      <c r="B1710" s="76" t="s">
        <v>4067</v>
      </c>
      <c r="C1710" s="76" t="s">
        <v>15032</v>
      </c>
      <c r="D1710" s="76" t="s">
        <v>15033</v>
      </c>
      <c r="E1710" s="76" t="s">
        <v>15033</v>
      </c>
      <c r="F1710" s="76" t="s">
        <v>15033</v>
      </c>
      <c r="G1710" s="76">
        <v>830</v>
      </c>
      <c r="H1710" s="76">
        <v>664</v>
      </c>
      <c r="I1710" s="77">
        <v>45349</v>
      </c>
      <c r="J1710" s="77">
        <v>45579</v>
      </c>
    </row>
    <row r="1711" spans="1:10" x14ac:dyDescent="0.25">
      <c r="A1711" s="76" t="s">
        <v>4064</v>
      </c>
      <c r="B1711" s="76" t="s">
        <v>4067</v>
      </c>
      <c r="C1711" s="76" t="s">
        <v>15032</v>
      </c>
      <c r="D1711" s="76" t="s">
        <v>15033</v>
      </c>
      <c r="E1711" s="76" t="s">
        <v>15033</v>
      </c>
      <c r="F1711" s="76" t="s">
        <v>15033</v>
      </c>
      <c r="G1711" s="76">
        <v>803</v>
      </c>
      <c r="H1711" s="76">
        <v>642</v>
      </c>
      <c r="I1711" s="77">
        <v>44922</v>
      </c>
      <c r="J1711" s="77">
        <v>45348</v>
      </c>
    </row>
    <row r="1712" spans="1:10" x14ac:dyDescent="0.25">
      <c r="A1712" s="76" t="s">
        <v>4064</v>
      </c>
      <c r="B1712" s="76" t="s">
        <v>4067</v>
      </c>
      <c r="C1712" s="76" t="s">
        <v>15032</v>
      </c>
      <c r="D1712" s="76" t="s">
        <v>15033</v>
      </c>
      <c r="E1712" s="76" t="s">
        <v>15033</v>
      </c>
      <c r="F1712" s="76" t="s">
        <v>15033</v>
      </c>
      <c r="G1712" s="76">
        <v>803</v>
      </c>
      <c r="H1712" s="76">
        <v>642</v>
      </c>
      <c r="I1712" s="77">
        <v>44915</v>
      </c>
      <c r="J1712" s="77">
        <v>44921</v>
      </c>
    </row>
    <row r="1713" spans="1:10" x14ac:dyDescent="0.25">
      <c r="A1713" s="76" t="s">
        <v>4082</v>
      </c>
      <c r="B1713" s="76" t="s">
        <v>4085</v>
      </c>
      <c r="C1713" s="76" t="s">
        <v>15032</v>
      </c>
      <c r="D1713" s="76" t="s">
        <v>15033</v>
      </c>
      <c r="E1713" s="76" t="s">
        <v>15033</v>
      </c>
      <c r="F1713" s="76" t="s">
        <v>15033</v>
      </c>
      <c r="G1713" s="76">
        <v>2340</v>
      </c>
      <c r="H1713" s="76">
        <v>1872</v>
      </c>
      <c r="I1713" s="77">
        <v>45580</v>
      </c>
      <c r="J1713" s="77">
        <v>2958465</v>
      </c>
    </row>
    <row r="1714" spans="1:10" x14ac:dyDescent="0.25">
      <c r="A1714" s="76" t="s">
        <v>4082</v>
      </c>
      <c r="B1714" s="76" t="s">
        <v>4085</v>
      </c>
      <c r="C1714" s="76" t="s">
        <v>15032</v>
      </c>
      <c r="D1714" s="76" t="s">
        <v>15033</v>
      </c>
      <c r="E1714" s="76" t="s">
        <v>15033</v>
      </c>
      <c r="F1714" s="76" t="s">
        <v>15033</v>
      </c>
      <c r="G1714" s="76">
        <v>2230</v>
      </c>
      <c r="H1714" s="76">
        <v>1784</v>
      </c>
      <c r="I1714" s="77">
        <v>45349</v>
      </c>
      <c r="J1714" s="77">
        <v>45579</v>
      </c>
    </row>
    <row r="1715" spans="1:10" x14ac:dyDescent="0.25">
      <c r="A1715" s="76" t="s">
        <v>4082</v>
      </c>
      <c r="B1715" s="76" t="s">
        <v>4085</v>
      </c>
      <c r="C1715" s="76" t="s">
        <v>15032</v>
      </c>
      <c r="D1715" s="76" t="s">
        <v>15033</v>
      </c>
      <c r="E1715" s="76" t="s">
        <v>15033</v>
      </c>
      <c r="F1715" s="76" t="s">
        <v>15033</v>
      </c>
      <c r="G1715" s="76">
        <v>2168</v>
      </c>
      <c r="H1715" s="76">
        <v>1734</v>
      </c>
      <c r="I1715" s="77">
        <v>44922</v>
      </c>
      <c r="J1715" s="77">
        <v>45348</v>
      </c>
    </row>
    <row r="1716" spans="1:10" x14ac:dyDescent="0.25">
      <c r="A1716" s="76" t="s">
        <v>4108</v>
      </c>
      <c r="B1716" s="76" t="s">
        <v>4110</v>
      </c>
      <c r="C1716" s="76" t="s">
        <v>15032</v>
      </c>
      <c r="D1716" s="76" t="s">
        <v>15034</v>
      </c>
      <c r="E1716" s="76" t="s">
        <v>15051</v>
      </c>
      <c r="F1716" s="76" t="s">
        <v>15051</v>
      </c>
      <c r="G1716" s="76">
        <v>1050</v>
      </c>
      <c r="H1716" s="76">
        <v>840</v>
      </c>
      <c r="I1716" s="77">
        <v>45138</v>
      </c>
      <c r="J1716" s="77">
        <v>2958465</v>
      </c>
    </row>
    <row r="1717" spans="1:10" x14ac:dyDescent="0.25">
      <c r="A1717" s="76" t="s">
        <v>4108</v>
      </c>
      <c r="B1717" s="76" t="s">
        <v>4110</v>
      </c>
      <c r="C1717" s="76" t="s">
        <v>15032</v>
      </c>
      <c r="D1717" s="76" t="s">
        <v>15034</v>
      </c>
      <c r="E1717" s="76" t="s">
        <v>15044</v>
      </c>
      <c r="F1717" s="76" t="s">
        <v>15044</v>
      </c>
      <c r="G1717" s="76">
        <v>0</v>
      </c>
      <c r="H1717" s="76">
        <v>0</v>
      </c>
      <c r="I1717" s="77">
        <v>45138</v>
      </c>
      <c r="J1717" s="77">
        <v>2958465</v>
      </c>
    </row>
    <row r="1718" spans="1:10" x14ac:dyDescent="0.25">
      <c r="A1718" s="76" t="s">
        <v>4108</v>
      </c>
      <c r="B1718" s="76" t="s">
        <v>4110</v>
      </c>
      <c r="C1718" s="76" t="s">
        <v>15032</v>
      </c>
      <c r="D1718" s="76" t="s">
        <v>15034</v>
      </c>
      <c r="E1718" s="76" t="s">
        <v>15113</v>
      </c>
      <c r="F1718" s="76" t="s">
        <v>15113</v>
      </c>
      <c r="G1718" s="76">
        <v>1050</v>
      </c>
      <c r="H1718" s="76">
        <v>840</v>
      </c>
      <c r="I1718" s="77">
        <v>45138</v>
      </c>
      <c r="J1718" s="77">
        <v>2958465</v>
      </c>
    </row>
    <row r="1719" spans="1:10" x14ac:dyDescent="0.25">
      <c r="A1719" s="76" t="s">
        <v>4108</v>
      </c>
      <c r="B1719" s="76" t="s">
        <v>4110</v>
      </c>
      <c r="C1719" s="76" t="s">
        <v>15032</v>
      </c>
      <c r="D1719" s="76" t="s">
        <v>15034</v>
      </c>
      <c r="E1719" s="76" t="s">
        <v>15042</v>
      </c>
      <c r="F1719" s="76" t="s">
        <v>15042</v>
      </c>
      <c r="G1719" s="76">
        <v>0</v>
      </c>
      <c r="H1719" s="76">
        <v>0</v>
      </c>
      <c r="I1719" s="77">
        <v>45138</v>
      </c>
      <c r="J1719" s="77">
        <v>2958465</v>
      </c>
    </row>
    <row r="1720" spans="1:10" x14ac:dyDescent="0.25">
      <c r="A1720" s="76" t="s">
        <v>4108</v>
      </c>
      <c r="B1720" s="76" t="s">
        <v>4110</v>
      </c>
      <c r="C1720" s="76" t="s">
        <v>15032</v>
      </c>
      <c r="D1720" s="76" t="s">
        <v>15034</v>
      </c>
      <c r="E1720" s="76" t="s">
        <v>15085</v>
      </c>
      <c r="F1720" s="76" t="s">
        <v>15085</v>
      </c>
      <c r="G1720" s="76">
        <v>1050</v>
      </c>
      <c r="H1720" s="76">
        <v>840</v>
      </c>
      <c r="I1720" s="77">
        <v>45138</v>
      </c>
      <c r="J1720" s="77">
        <v>2958465</v>
      </c>
    </row>
    <row r="1721" spans="1:10" x14ac:dyDescent="0.25">
      <c r="A1721" s="76" t="s">
        <v>4108</v>
      </c>
      <c r="B1721" s="76" t="s">
        <v>4110</v>
      </c>
      <c r="C1721" s="76" t="s">
        <v>15032</v>
      </c>
      <c r="D1721" s="76" t="s">
        <v>15033</v>
      </c>
      <c r="E1721" s="76" t="s">
        <v>15033</v>
      </c>
      <c r="F1721" s="76" t="s">
        <v>15033</v>
      </c>
      <c r="G1721" s="76">
        <v>2100</v>
      </c>
      <c r="H1721" s="76">
        <v>1680</v>
      </c>
      <c r="I1721" s="77">
        <v>45138</v>
      </c>
      <c r="J1721" s="77">
        <v>2958465</v>
      </c>
    </row>
    <row r="1722" spans="1:10" x14ac:dyDescent="0.25">
      <c r="A1722" s="76" t="s">
        <v>4133</v>
      </c>
      <c r="B1722" s="76" t="s">
        <v>4135</v>
      </c>
      <c r="C1722" s="76" t="s">
        <v>15032</v>
      </c>
      <c r="D1722" s="76" t="s">
        <v>15033</v>
      </c>
      <c r="E1722" s="76" t="s">
        <v>15033</v>
      </c>
      <c r="F1722" s="76" t="s">
        <v>15033</v>
      </c>
      <c r="G1722" s="76">
        <v>1970</v>
      </c>
      <c r="H1722" s="76">
        <v>1576</v>
      </c>
      <c r="I1722" s="77">
        <v>45609</v>
      </c>
      <c r="J1722" s="77">
        <v>2958465</v>
      </c>
    </row>
    <row r="1723" spans="1:10" x14ac:dyDescent="0.25">
      <c r="A1723" s="76" t="s">
        <v>4133</v>
      </c>
      <c r="B1723" s="76" t="s">
        <v>4135</v>
      </c>
      <c r="C1723" s="76" t="s">
        <v>15032</v>
      </c>
      <c r="D1723" s="76" t="s">
        <v>15033</v>
      </c>
      <c r="E1723" s="76" t="s">
        <v>15033</v>
      </c>
      <c r="F1723" s="76" t="s">
        <v>15033</v>
      </c>
      <c r="G1723" s="76">
        <v>1790</v>
      </c>
      <c r="H1723" s="76">
        <v>1432</v>
      </c>
      <c r="I1723" s="77">
        <v>45294</v>
      </c>
      <c r="J1723" s="77">
        <v>45608</v>
      </c>
    </row>
    <row r="1724" spans="1:10" x14ac:dyDescent="0.25">
      <c r="A1724" s="76" t="s">
        <v>4133</v>
      </c>
      <c r="B1724" s="76" t="s">
        <v>4135</v>
      </c>
      <c r="C1724" s="76" t="s">
        <v>15032</v>
      </c>
      <c r="D1724" s="76" t="s">
        <v>15033</v>
      </c>
      <c r="E1724" s="76" t="s">
        <v>15033</v>
      </c>
      <c r="F1724" s="76" t="s">
        <v>15033</v>
      </c>
      <c r="G1724" s="76">
        <v>2000</v>
      </c>
      <c r="H1724" s="76">
        <v>1600</v>
      </c>
      <c r="I1724" s="77">
        <v>45272</v>
      </c>
      <c r="J1724" s="77">
        <v>45293</v>
      </c>
    </row>
    <row r="1725" spans="1:10" x14ac:dyDescent="0.25">
      <c r="A1725" s="76" t="s">
        <v>4152</v>
      </c>
      <c r="B1725" s="76" t="s">
        <v>4155</v>
      </c>
      <c r="C1725" s="76" t="s">
        <v>15032</v>
      </c>
      <c r="D1725" s="76" t="s">
        <v>15033</v>
      </c>
      <c r="E1725" s="76" t="s">
        <v>15033</v>
      </c>
      <c r="F1725" s="76" t="s">
        <v>15033</v>
      </c>
      <c r="G1725" s="76">
        <v>2160</v>
      </c>
      <c r="H1725" s="76">
        <v>1728</v>
      </c>
      <c r="I1725" s="77">
        <v>45580</v>
      </c>
      <c r="J1725" s="77">
        <v>2958465</v>
      </c>
    </row>
    <row r="1726" spans="1:10" x14ac:dyDescent="0.25">
      <c r="A1726" s="76" t="s">
        <v>4152</v>
      </c>
      <c r="B1726" s="76" t="s">
        <v>4155</v>
      </c>
      <c r="C1726" s="76" t="s">
        <v>15032</v>
      </c>
      <c r="D1726" s="76" t="s">
        <v>15033</v>
      </c>
      <c r="E1726" s="76" t="s">
        <v>15033</v>
      </c>
      <c r="F1726" s="76" t="s">
        <v>15033</v>
      </c>
      <c r="G1726" s="76">
        <v>2060</v>
      </c>
      <c r="H1726" s="76">
        <v>1648</v>
      </c>
      <c r="I1726" s="77">
        <v>45349</v>
      </c>
      <c r="J1726" s="77">
        <v>45579</v>
      </c>
    </row>
    <row r="1727" spans="1:10" x14ac:dyDescent="0.25">
      <c r="A1727" s="76" t="s">
        <v>4152</v>
      </c>
      <c r="B1727" s="76" t="s">
        <v>4155</v>
      </c>
      <c r="C1727" s="76" t="s">
        <v>15032</v>
      </c>
      <c r="D1727" s="76" t="s">
        <v>15033</v>
      </c>
      <c r="E1727" s="76" t="s">
        <v>15033</v>
      </c>
      <c r="F1727" s="76" t="s">
        <v>15033</v>
      </c>
      <c r="G1727" s="76">
        <v>1995</v>
      </c>
      <c r="H1727" s="76">
        <v>1596</v>
      </c>
      <c r="I1727" s="77">
        <v>44922</v>
      </c>
      <c r="J1727" s="77">
        <v>45348</v>
      </c>
    </row>
    <row r="1728" spans="1:10" x14ac:dyDescent="0.25">
      <c r="A1728" s="76" t="s">
        <v>4174</v>
      </c>
      <c r="B1728" s="76" t="s">
        <v>4176</v>
      </c>
      <c r="C1728" s="76" t="s">
        <v>15032</v>
      </c>
      <c r="D1728" s="76" t="s">
        <v>15033</v>
      </c>
      <c r="E1728" s="76" t="s">
        <v>15033</v>
      </c>
      <c r="F1728" s="76" t="s">
        <v>15033</v>
      </c>
      <c r="G1728" s="76">
        <v>2100</v>
      </c>
      <c r="H1728" s="76">
        <v>1680</v>
      </c>
      <c r="I1728" s="77">
        <v>45609</v>
      </c>
      <c r="J1728" s="77">
        <v>2958465</v>
      </c>
    </row>
    <row r="1729" spans="1:10" x14ac:dyDescent="0.25">
      <c r="A1729" s="76" t="s">
        <v>4174</v>
      </c>
      <c r="B1729" s="76" t="s">
        <v>4176</v>
      </c>
      <c r="C1729" s="76" t="s">
        <v>15039</v>
      </c>
      <c r="D1729" s="76" t="s">
        <v>15033</v>
      </c>
      <c r="E1729" s="76" t="s">
        <v>15033</v>
      </c>
      <c r="F1729" s="76" t="s">
        <v>15033</v>
      </c>
      <c r="G1729" s="76">
        <v>1680</v>
      </c>
      <c r="H1729" s="76">
        <v>1344</v>
      </c>
      <c r="I1729" s="77">
        <v>45609</v>
      </c>
      <c r="J1729" s="77">
        <v>2958465</v>
      </c>
    </row>
    <row r="1730" spans="1:10" x14ac:dyDescent="0.25">
      <c r="A1730" s="76" t="s">
        <v>4174</v>
      </c>
      <c r="B1730" s="76" t="s">
        <v>4176</v>
      </c>
      <c r="C1730" s="76" t="s">
        <v>15032</v>
      </c>
      <c r="D1730" s="76" t="s">
        <v>15033</v>
      </c>
      <c r="E1730" s="76" t="s">
        <v>15033</v>
      </c>
      <c r="F1730" s="76" t="s">
        <v>15033</v>
      </c>
      <c r="G1730" s="76">
        <v>2020</v>
      </c>
      <c r="H1730" s="76">
        <v>1616</v>
      </c>
      <c r="I1730" s="77">
        <v>45552</v>
      </c>
      <c r="J1730" s="77">
        <v>45608</v>
      </c>
    </row>
    <row r="1731" spans="1:10" x14ac:dyDescent="0.25">
      <c r="A1731" s="76" t="s">
        <v>4174</v>
      </c>
      <c r="B1731" s="76" t="s">
        <v>4176</v>
      </c>
      <c r="C1731" s="76" t="s">
        <v>15039</v>
      </c>
      <c r="D1731" s="76" t="s">
        <v>15033</v>
      </c>
      <c r="E1731" s="76" t="s">
        <v>15033</v>
      </c>
      <c r="F1731" s="76" t="s">
        <v>15033</v>
      </c>
      <c r="G1731" s="76">
        <v>1616</v>
      </c>
      <c r="H1731" s="76">
        <v>1293</v>
      </c>
      <c r="I1731" s="77">
        <v>45552</v>
      </c>
      <c r="J1731" s="77">
        <v>45608</v>
      </c>
    </row>
    <row r="1732" spans="1:10" x14ac:dyDescent="0.25">
      <c r="A1732" s="76" t="s">
        <v>4174</v>
      </c>
      <c r="B1732" s="76" t="s">
        <v>4176</v>
      </c>
      <c r="C1732" s="76" t="s">
        <v>15032</v>
      </c>
      <c r="D1732" s="76" t="s">
        <v>15033</v>
      </c>
      <c r="E1732" s="76" t="s">
        <v>15033</v>
      </c>
      <c r="F1732" s="76" t="s">
        <v>15033</v>
      </c>
      <c r="G1732" s="76">
        <v>2120</v>
      </c>
      <c r="H1732" s="76">
        <v>1696</v>
      </c>
      <c r="I1732" s="77">
        <v>45546</v>
      </c>
      <c r="J1732" s="77">
        <v>45551</v>
      </c>
    </row>
    <row r="1733" spans="1:10" x14ac:dyDescent="0.25">
      <c r="A1733" s="76" t="s">
        <v>4174</v>
      </c>
      <c r="B1733" s="76" t="s">
        <v>4176</v>
      </c>
      <c r="C1733" s="76" t="s">
        <v>15039</v>
      </c>
      <c r="D1733" s="76" t="s">
        <v>15033</v>
      </c>
      <c r="E1733" s="76" t="s">
        <v>15033</v>
      </c>
      <c r="F1733" s="76" t="s">
        <v>15033</v>
      </c>
      <c r="G1733" s="76">
        <v>1696</v>
      </c>
      <c r="H1733" s="76">
        <v>1357</v>
      </c>
      <c r="I1733" s="77">
        <v>45546</v>
      </c>
      <c r="J1733" s="77">
        <v>45551</v>
      </c>
    </row>
    <row r="1734" spans="1:10" x14ac:dyDescent="0.25">
      <c r="A1734" s="76" t="s">
        <v>4174</v>
      </c>
      <c r="B1734" s="76" t="s">
        <v>4176</v>
      </c>
      <c r="C1734" s="76" t="s">
        <v>15032</v>
      </c>
      <c r="D1734" s="76" t="s">
        <v>15033</v>
      </c>
      <c r="E1734" s="76" t="s">
        <v>15033</v>
      </c>
      <c r="F1734" s="76" t="s">
        <v>15033</v>
      </c>
      <c r="G1734" s="76">
        <v>2020</v>
      </c>
      <c r="H1734" s="76">
        <v>1616</v>
      </c>
      <c r="I1734" s="77">
        <v>45170</v>
      </c>
      <c r="J1734" s="77">
        <v>45545</v>
      </c>
    </row>
    <row r="1735" spans="1:10" x14ac:dyDescent="0.25">
      <c r="A1735" s="76" t="s">
        <v>4174</v>
      </c>
      <c r="B1735" s="76" t="s">
        <v>4176</v>
      </c>
      <c r="C1735" s="76" t="s">
        <v>15039</v>
      </c>
      <c r="D1735" s="76" t="s">
        <v>15033</v>
      </c>
      <c r="E1735" s="76" t="s">
        <v>15033</v>
      </c>
      <c r="F1735" s="76" t="s">
        <v>15033</v>
      </c>
      <c r="G1735" s="76">
        <v>1616</v>
      </c>
      <c r="H1735" s="76">
        <v>1293</v>
      </c>
      <c r="I1735" s="77">
        <v>45170</v>
      </c>
      <c r="J1735" s="77">
        <v>45545</v>
      </c>
    </row>
    <row r="1736" spans="1:10" x14ac:dyDescent="0.25">
      <c r="A1736" s="76" t="s">
        <v>4174</v>
      </c>
      <c r="B1736" s="76" t="s">
        <v>4176</v>
      </c>
      <c r="C1736" s="76" t="s">
        <v>15032</v>
      </c>
      <c r="D1736" s="76" t="s">
        <v>15034</v>
      </c>
      <c r="E1736" s="76" t="s">
        <v>15042</v>
      </c>
      <c r="F1736" s="76" t="s">
        <v>15042</v>
      </c>
      <c r="G1736" s="76">
        <v>0</v>
      </c>
      <c r="H1736" s="76">
        <v>0</v>
      </c>
      <c r="I1736" s="77">
        <v>45043</v>
      </c>
      <c r="J1736" s="77">
        <v>2958465</v>
      </c>
    </row>
    <row r="1737" spans="1:10" x14ac:dyDescent="0.25">
      <c r="A1737" s="76" t="s">
        <v>4174</v>
      </c>
      <c r="B1737" s="76" t="s">
        <v>4176</v>
      </c>
      <c r="C1737" s="76" t="s">
        <v>15039</v>
      </c>
      <c r="D1737" s="76" t="s">
        <v>15034</v>
      </c>
      <c r="E1737" s="76" t="s">
        <v>15042</v>
      </c>
      <c r="F1737" s="76" t="s">
        <v>15042</v>
      </c>
      <c r="G1737" s="76">
        <v>0</v>
      </c>
      <c r="H1737" s="76">
        <v>0</v>
      </c>
      <c r="I1737" s="77">
        <v>45043</v>
      </c>
      <c r="J1737" s="77">
        <v>2958465</v>
      </c>
    </row>
    <row r="1738" spans="1:10" x14ac:dyDescent="0.25">
      <c r="A1738" s="76" t="s">
        <v>4174</v>
      </c>
      <c r="B1738" s="76" t="s">
        <v>4176</v>
      </c>
      <c r="C1738" s="76" t="s">
        <v>15032</v>
      </c>
      <c r="D1738" s="76" t="s">
        <v>15034</v>
      </c>
      <c r="E1738" s="76" t="s">
        <v>15058</v>
      </c>
      <c r="F1738" s="76" t="s">
        <v>15036</v>
      </c>
      <c r="G1738" s="76">
        <v>0</v>
      </c>
      <c r="H1738" s="76">
        <v>0</v>
      </c>
      <c r="I1738" s="77">
        <v>44903</v>
      </c>
      <c r="J1738" s="77">
        <v>2958465</v>
      </c>
    </row>
    <row r="1739" spans="1:10" x14ac:dyDescent="0.25">
      <c r="A1739" s="76" t="s">
        <v>4174</v>
      </c>
      <c r="B1739" s="76" t="s">
        <v>4176</v>
      </c>
      <c r="C1739" s="76" t="s">
        <v>15039</v>
      </c>
      <c r="D1739" s="76" t="s">
        <v>15034</v>
      </c>
      <c r="E1739" s="76" t="s">
        <v>15058</v>
      </c>
      <c r="F1739" s="76" t="s">
        <v>15036</v>
      </c>
      <c r="G1739" s="76">
        <v>0</v>
      </c>
      <c r="H1739" s="76">
        <v>0</v>
      </c>
      <c r="I1739" s="77">
        <v>44903</v>
      </c>
      <c r="J1739" s="77">
        <v>2958465</v>
      </c>
    </row>
    <row r="1740" spans="1:10" x14ac:dyDescent="0.25">
      <c r="A1740" s="76" t="s">
        <v>4174</v>
      </c>
      <c r="B1740" s="76" t="s">
        <v>4176</v>
      </c>
      <c r="C1740" s="76" t="s">
        <v>15032</v>
      </c>
      <c r="D1740" s="76" t="s">
        <v>15033</v>
      </c>
      <c r="E1740" s="76" t="s">
        <v>15033</v>
      </c>
      <c r="F1740" s="76" t="s">
        <v>15033</v>
      </c>
      <c r="G1740" s="76">
        <v>1920</v>
      </c>
      <c r="H1740" s="76">
        <v>1536</v>
      </c>
      <c r="I1740" s="77">
        <v>44874</v>
      </c>
      <c r="J1740" s="77">
        <v>45169</v>
      </c>
    </row>
    <row r="1741" spans="1:10" x14ac:dyDescent="0.25">
      <c r="A1741" s="76" t="s">
        <v>4174</v>
      </c>
      <c r="B1741" s="76" t="s">
        <v>4176</v>
      </c>
      <c r="C1741" s="76" t="s">
        <v>15039</v>
      </c>
      <c r="D1741" s="76" t="s">
        <v>15033</v>
      </c>
      <c r="E1741" s="76" t="s">
        <v>15033</v>
      </c>
      <c r="F1741" s="76" t="s">
        <v>15033</v>
      </c>
      <c r="G1741" s="76">
        <v>1536</v>
      </c>
      <c r="H1741" s="76">
        <v>1229</v>
      </c>
      <c r="I1741" s="77">
        <v>44874</v>
      </c>
      <c r="J1741" s="77">
        <v>45169</v>
      </c>
    </row>
    <row r="1742" spans="1:10" x14ac:dyDescent="0.25">
      <c r="A1742" s="76" t="s">
        <v>4174</v>
      </c>
      <c r="B1742" s="76" t="s">
        <v>4176</v>
      </c>
      <c r="C1742" s="76" t="s">
        <v>15032</v>
      </c>
      <c r="D1742" s="76" t="s">
        <v>15033</v>
      </c>
      <c r="E1742" s="76" t="s">
        <v>15033</v>
      </c>
      <c r="F1742" s="76" t="s">
        <v>15033</v>
      </c>
      <c r="G1742" s="76">
        <v>1800</v>
      </c>
      <c r="H1742" s="76">
        <v>1440</v>
      </c>
      <c r="I1742" s="77">
        <v>43748</v>
      </c>
      <c r="J1742" s="77">
        <v>44873</v>
      </c>
    </row>
    <row r="1743" spans="1:10" x14ac:dyDescent="0.25">
      <c r="A1743" s="76" t="s">
        <v>4174</v>
      </c>
      <c r="B1743" s="76" t="s">
        <v>4176</v>
      </c>
      <c r="C1743" s="76" t="s">
        <v>15039</v>
      </c>
      <c r="D1743" s="76" t="s">
        <v>15033</v>
      </c>
      <c r="E1743" s="76" t="s">
        <v>15033</v>
      </c>
      <c r="F1743" s="76" t="s">
        <v>15033</v>
      </c>
      <c r="G1743" s="76">
        <v>1440</v>
      </c>
      <c r="H1743" s="76">
        <v>1152</v>
      </c>
      <c r="I1743" s="77">
        <v>43748</v>
      </c>
      <c r="J1743" s="77">
        <v>44873</v>
      </c>
    </row>
    <row r="1744" spans="1:10" x14ac:dyDescent="0.25">
      <c r="A1744" s="76" t="s">
        <v>4174</v>
      </c>
      <c r="B1744" s="76" t="s">
        <v>4176</v>
      </c>
      <c r="C1744" s="76" t="s">
        <v>15032</v>
      </c>
      <c r="D1744" s="76" t="s">
        <v>15034</v>
      </c>
      <c r="E1744" s="76" t="s">
        <v>15044</v>
      </c>
      <c r="F1744" s="76" t="s">
        <v>15044</v>
      </c>
      <c r="G1744" s="76">
        <v>0</v>
      </c>
      <c r="H1744" s="76">
        <v>0</v>
      </c>
      <c r="I1744" s="77">
        <v>43004</v>
      </c>
      <c r="J1744" s="77">
        <v>2958465</v>
      </c>
    </row>
    <row r="1745" spans="1:10" x14ac:dyDescent="0.25">
      <c r="A1745" s="76" t="s">
        <v>4174</v>
      </c>
      <c r="B1745" s="76" t="s">
        <v>4176</v>
      </c>
      <c r="C1745" s="76" t="s">
        <v>15032</v>
      </c>
      <c r="D1745" s="76" t="s">
        <v>15034</v>
      </c>
      <c r="E1745" s="76" t="s">
        <v>15035</v>
      </c>
      <c r="F1745" s="76" t="s">
        <v>15036</v>
      </c>
      <c r="G1745" s="76">
        <v>0</v>
      </c>
      <c r="H1745" s="76">
        <v>0</v>
      </c>
      <c r="I1745" s="77">
        <v>43004</v>
      </c>
      <c r="J1745" s="77">
        <v>2958465</v>
      </c>
    </row>
    <row r="1746" spans="1:10" x14ac:dyDescent="0.25">
      <c r="A1746" s="76" t="s">
        <v>4174</v>
      </c>
      <c r="B1746" s="76" t="s">
        <v>4176</v>
      </c>
      <c r="C1746" s="76" t="s">
        <v>15032</v>
      </c>
      <c r="D1746" s="76" t="s">
        <v>15034</v>
      </c>
      <c r="E1746" s="76" t="s">
        <v>15067</v>
      </c>
      <c r="F1746" s="76" t="s">
        <v>15036</v>
      </c>
      <c r="G1746" s="76">
        <v>0</v>
      </c>
      <c r="H1746" s="76">
        <v>0</v>
      </c>
      <c r="I1746" s="77">
        <v>43004</v>
      </c>
      <c r="J1746" s="77">
        <v>2958465</v>
      </c>
    </row>
    <row r="1747" spans="1:10" x14ac:dyDescent="0.25">
      <c r="A1747" s="76" t="s">
        <v>4174</v>
      </c>
      <c r="B1747" s="76" t="s">
        <v>4176</v>
      </c>
      <c r="C1747" s="76" t="s">
        <v>15039</v>
      </c>
      <c r="D1747" s="76" t="s">
        <v>15034</v>
      </c>
      <c r="E1747" s="76" t="s">
        <v>15044</v>
      </c>
      <c r="F1747" s="76" t="s">
        <v>15044</v>
      </c>
      <c r="G1747" s="76">
        <v>0</v>
      </c>
      <c r="H1747" s="76">
        <v>0</v>
      </c>
      <c r="I1747" s="77">
        <v>43004</v>
      </c>
      <c r="J1747" s="77">
        <v>2958465</v>
      </c>
    </row>
    <row r="1748" spans="1:10" x14ac:dyDescent="0.25">
      <c r="A1748" s="76" t="s">
        <v>4174</v>
      </c>
      <c r="B1748" s="76" t="s">
        <v>4176</v>
      </c>
      <c r="C1748" s="76" t="s">
        <v>15039</v>
      </c>
      <c r="D1748" s="76" t="s">
        <v>15034</v>
      </c>
      <c r="E1748" s="76" t="s">
        <v>15035</v>
      </c>
      <c r="F1748" s="76" t="s">
        <v>15036</v>
      </c>
      <c r="G1748" s="76">
        <v>0</v>
      </c>
      <c r="H1748" s="76">
        <v>0</v>
      </c>
      <c r="I1748" s="77">
        <v>43004</v>
      </c>
      <c r="J1748" s="77">
        <v>2958465</v>
      </c>
    </row>
    <row r="1749" spans="1:10" x14ac:dyDescent="0.25">
      <c r="A1749" s="76" t="s">
        <v>4174</v>
      </c>
      <c r="B1749" s="76" t="s">
        <v>4176</v>
      </c>
      <c r="C1749" s="76" t="s">
        <v>15039</v>
      </c>
      <c r="D1749" s="76" t="s">
        <v>15034</v>
      </c>
      <c r="E1749" s="76" t="s">
        <v>15067</v>
      </c>
      <c r="F1749" s="76" t="s">
        <v>15036</v>
      </c>
      <c r="G1749" s="76">
        <v>0</v>
      </c>
      <c r="H1749" s="76">
        <v>0</v>
      </c>
      <c r="I1749" s="77">
        <v>43004</v>
      </c>
      <c r="J1749" s="77">
        <v>2958465</v>
      </c>
    </row>
    <row r="1750" spans="1:10" x14ac:dyDescent="0.25">
      <c r="A1750" s="76" t="s">
        <v>4174</v>
      </c>
      <c r="B1750" s="76" t="s">
        <v>4176</v>
      </c>
      <c r="C1750" s="76" t="s">
        <v>15032</v>
      </c>
      <c r="D1750" s="76" t="s">
        <v>15034</v>
      </c>
      <c r="E1750" s="76" t="s">
        <v>15163</v>
      </c>
      <c r="F1750" s="76" t="s">
        <v>15042</v>
      </c>
      <c r="G1750" s="76">
        <v>1530</v>
      </c>
      <c r="H1750" s="76">
        <v>1224</v>
      </c>
      <c r="I1750" s="77">
        <v>42914</v>
      </c>
      <c r="J1750" s="77">
        <v>2958465</v>
      </c>
    </row>
    <row r="1751" spans="1:10" x14ac:dyDescent="0.25">
      <c r="A1751" s="76" t="s">
        <v>4174</v>
      </c>
      <c r="B1751" s="76" t="s">
        <v>4176</v>
      </c>
      <c r="C1751" s="76" t="s">
        <v>15032</v>
      </c>
      <c r="D1751" s="76" t="s">
        <v>15034</v>
      </c>
      <c r="E1751" s="76" t="s">
        <v>15164</v>
      </c>
      <c r="F1751" s="76" t="s">
        <v>15041</v>
      </c>
      <c r="G1751" s="76">
        <v>1520</v>
      </c>
      <c r="H1751" s="76">
        <v>1216</v>
      </c>
      <c r="I1751" s="77">
        <v>42914</v>
      </c>
      <c r="J1751" s="77">
        <v>2958465</v>
      </c>
    </row>
    <row r="1752" spans="1:10" x14ac:dyDescent="0.25">
      <c r="A1752" s="76" t="s">
        <v>4174</v>
      </c>
      <c r="B1752" s="76" t="s">
        <v>4176</v>
      </c>
      <c r="C1752" s="76" t="s">
        <v>15039</v>
      </c>
      <c r="D1752" s="76" t="s">
        <v>15034</v>
      </c>
      <c r="E1752" s="76" t="s">
        <v>15163</v>
      </c>
      <c r="F1752" s="76" t="s">
        <v>15042</v>
      </c>
      <c r="G1752" s="76">
        <v>1530</v>
      </c>
      <c r="H1752" s="76">
        <v>1224</v>
      </c>
      <c r="I1752" s="77">
        <v>42914</v>
      </c>
      <c r="J1752" s="77">
        <v>2958465</v>
      </c>
    </row>
    <row r="1753" spans="1:10" x14ac:dyDescent="0.25">
      <c r="A1753" s="76" t="s">
        <v>4174</v>
      </c>
      <c r="B1753" s="76" t="s">
        <v>4176</v>
      </c>
      <c r="C1753" s="76" t="s">
        <v>15039</v>
      </c>
      <c r="D1753" s="76" t="s">
        <v>15034</v>
      </c>
      <c r="E1753" s="76" t="s">
        <v>15164</v>
      </c>
      <c r="F1753" s="76" t="s">
        <v>15041</v>
      </c>
      <c r="G1753" s="76">
        <v>1530</v>
      </c>
      <c r="H1753" s="76">
        <v>1224</v>
      </c>
      <c r="I1753" s="77">
        <v>42914</v>
      </c>
      <c r="J1753" s="77">
        <v>2958465</v>
      </c>
    </row>
    <row r="1754" spans="1:10" x14ac:dyDescent="0.25">
      <c r="A1754" s="76" t="s">
        <v>4174</v>
      </c>
      <c r="B1754" s="76" t="s">
        <v>4176</v>
      </c>
      <c r="C1754" s="76" t="s">
        <v>15032</v>
      </c>
      <c r="D1754" s="76" t="s">
        <v>15033</v>
      </c>
      <c r="E1754" s="76" t="s">
        <v>15033</v>
      </c>
      <c r="F1754" s="76" t="s">
        <v>15033</v>
      </c>
      <c r="G1754" s="76">
        <v>1530</v>
      </c>
      <c r="H1754" s="76">
        <v>1224</v>
      </c>
      <c r="I1754" s="77">
        <v>42670</v>
      </c>
      <c r="J1754" s="77">
        <v>43747</v>
      </c>
    </row>
    <row r="1755" spans="1:10" x14ac:dyDescent="0.25">
      <c r="A1755" s="76" t="s">
        <v>4174</v>
      </c>
      <c r="B1755" s="76" t="s">
        <v>4176</v>
      </c>
      <c r="C1755" s="76" t="s">
        <v>15039</v>
      </c>
      <c r="D1755" s="76" t="s">
        <v>15033</v>
      </c>
      <c r="E1755" s="76" t="s">
        <v>15033</v>
      </c>
      <c r="F1755" s="76" t="s">
        <v>15033</v>
      </c>
      <c r="G1755" s="76">
        <v>1224</v>
      </c>
      <c r="H1755" s="76">
        <v>979</v>
      </c>
      <c r="I1755" s="77">
        <v>42670</v>
      </c>
      <c r="J1755" s="77">
        <v>43747</v>
      </c>
    </row>
    <row r="1756" spans="1:10" x14ac:dyDescent="0.25">
      <c r="A1756" s="76" t="s">
        <v>4174</v>
      </c>
      <c r="B1756" s="76" t="s">
        <v>4176</v>
      </c>
      <c r="C1756" s="76" t="s">
        <v>15032</v>
      </c>
      <c r="D1756" s="76" t="s">
        <v>15033</v>
      </c>
      <c r="E1756" s="76" t="s">
        <v>15033</v>
      </c>
      <c r="F1756" s="76" t="s">
        <v>15033</v>
      </c>
      <c r="G1756" s="76">
        <v>1800</v>
      </c>
      <c r="H1756" s="76">
        <v>1440</v>
      </c>
      <c r="I1756" s="77">
        <v>42634</v>
      </c>
      <c r="J1756" s="77">
        <v>42669</v>
      </c>
    </row>
    <row r="1757" spans="1:10" x14ac:dyDescent="0.25">
      <c r="A1757" s="76" t="s">
        <v>4174</v>
      </c>
      <c r="B1757" s="76" t="s">
        <v>4176</v>
      </c>
      <c r="C1757" s="76" t="s">
        <v>15039</v>
      </c>
      <c r="D1757" s="76" t="s">
        <v>15033</v>
      </c>
      <c r="E1757" s="76" t="s">
        <v>15033</v>
      </c>
      <c r="F1757" s="76" t="s">
        <v>15033</v>
      </c>
      <c r="G1757" s="76">
        <v>1120</v>
      </c>
      <c r="H1757" s="76">
        <v>896</v>
      </c>
      <c r="I1757" s="77">
        <v>42634</v>
      </c>
      <c r="J1757" s="77">
        <v>42669</v>
      </c>
    </row>
    <row r="1758" spans="1:10" x14ac:dyDescent="0.25">
      <c r="A1758" s="76" t="s">
        <v>4174</v>
      </c>
      <c r="B1758" s="76" t="s">
        <v>4176</v>
      </c>
      <c r="C1758" s="76" t="s">
        <v>15032</v>
      </c>
      <c r="D1758" s="76" t="s">
        <v>15034</v>
      </c>
      <c r="E1758" s="76" t="s">
        <v>15078</v>
      </c>
      <c r="F1758" s="76" t="s">
        <v>15069</v>
      </c>
      <c r="G1758" s="76">
        <v>0</v>
      </c>
      <c r="H1758" s="76">
        <v>0</v>
      </c>
      <c r="I1758" s="77">
        <v>42376</v>
      </c>
      <c r="J1758" s="77">
        <v>2958465</v>
      </c>
    </row>
    <row r="1759" spans="1:10" x14ac:dyDescent="0.25">
      <c r="A1759" s="76" t="s">
        <v>4174</v>
      </c>
      <c r="B1759" s="76" t="s">
        <v>4176</v>
      </c>
      <c r="C1759" s="76" t="s">
        <v>15039</v>
      </c>
      <c r="D1759" s="76" t="s">
        <v>15034</v>
      </c>
      <c r="E1759" s="76" t="s">
        <v>15078</v>
      </c>
      <c r="F1759" s="76" t="s">
        <v>15069</v>
      </c>
      <c r="G1759" s="76">
        <v>0</v>
      </c>
      <c r="H1759" s="76">
        <v>0</v>
      </c>
      <c r="I1759" s="77">
        <v>42376</v>
      </c>
      <c r="J1759" s="77">
        <v>2958465</v>
      </c>
    </row>
    <row r="1760" spans="1:10" x14ac:dyDescent="0.25">
      <c r="A1760" s="76" t="s">
        <v>4174</v>
      </c>
      <c r="B1760" s="76" t="s">
        <v>4176</v>
      </c>
      <c r="C1760" s="76" t="s">
        <v>15032</v>
      </c>
      <c r="D1760" s="76" t="s">
        <v>15033</v>
      </c>
      <c r="E1760" s="76" t="s">
        <v>15033</v>
      </c>
      <c r="F1760" s="76" t="s">
        <v>15033</v>
      </c>
      <c r="G1760" s="76">
        <v>1530</v>
      </c>
      <c r="H1760" s="76">
        <v>1224</v>
      </c>
      <c r="I1760" s="77">
        <v>41369</v>
      </c>
      <c r="J1760" s="77">
        <v>42633</v>
      </c>
    </row>
    <row r="1761" spans="1:10" x14ac:dyDescent="0.25">
      <c r="A1761" s="76" t="s">
        <v>4174</v>
      </c>
      <c r="B1761" s="76" t="s">
        <v>4176</v>
      </c>
      <c r="C1761" s="76" t="s">
        <v>15039</v>
      </c>
      <c r="D1761" s="76" t="s">
        <v>15033</v>
      </c>
      <c r="E1761" s="76" t="s">
        <v>15033</v>
      </c>
      <c r="F1761" s="76" t="s">
        <v>15033</v>
      </c>
      <c r="G1761" s="76">
        <v>1224</v>
      </c>
      <c r="H1761" s="76">
        <v>979</v>
      </c>
      <c r="I1761" s="77">
        <v>41369</v>
      </c>
      <c r="J1761" s="77">
        <v>42633</v>
      </c>
    </row>
    <row r="1762" spans="1:10" x14ac:dyDescent="0.25">
      <c r="A1762" s="76" t="s">
        <v>4226</v>
      </c>
      <c r="B1762" s="76" t="s">
        <v>4229</v>
      </c>
      <c r="C1762" s="76" t="s">
        <v>15032</v>
      </c>
      <c r="D1762" s="76" t="s">
        <v>15034</v>
      </c>
      <c r="E1762" s="76" t="s">
        <v>15165</v>
      </c>
      <c r="F1762" s="76" t="s">
        <v>15054</v>
      </c>
      <c r="G1762" s="76">
        <v>1365</v>
      </c>
      <c r="H1762" s="76">
        <v>1092</v>
      </c>
      <c r="I1762" s="77">
        <v>45609</v>
      </c>
      <c r="J1762" s="77">
        <v>2958465</v>
      </c>
    </row>
    <row r="1763" spans="1:10" x14ac:dyDescent="0.25">
      <c r="A1763" s="76" t="s">
        <v>4226</v>
      </c>
      <c r="B1763" s="76" t="s">
        <v>4229</v>
      </c>
      <c r="C1763" s="76" t="s">
        <v>15032</v>
      </c>
      <c r="D1763" s="76" t="s">
        <v>15033</v>
      </c>
      <c r="E1763" s="76" t="s">
        <v>15033</v>
      </c>
      <c r="F1763" s="76" t="s">
        <v>15033</v>
      </c>
      <c r="G1763" s="76">
        <v>2730</v>
      </c>
      <c r="H1763" s="76">
        <v>2184</v>
      </c>
      <c r="I1763" s="77">
        <v>45609</v>
      </c>
      <c r="J1763" s="77">
        <v>2958465</v>
      </c>
    </row>
    <row r="1764" spans="1:10" x14ac:dyDescent="0.25">
      <c r="A1764" s="76" t="s">
        <v>4226</v>
      </c>
      <c r="B1764" s="76" t="s">
        <v>4229</v>
      </c>
      <c r="C1764" s="76" t="s">
        <v>15032</v>
      </c>
      <c r="D1764" s="76" t="s">
        <v>15034</v>
      </c>
      <c r="E1764" s="76" t="s">
        <v>15165</v>
      </c>
      <c r="F1764" s="76" t="s">
        <v>15054</v>
      </c>
      <c r="G1764" s="76">
        <v>1240</v>
      </c>
      <c r="H1764" s="76">
        <v>992</v>
      </c>
      <c r="I1764" s="77">
        <v>44873</v>
      </c>
      <c r="J1764" s="77">
        <v>45608</v>
      </c>
    </row>
    <row r="1765" spans="1:10" x14ac:dyDescent="0.25">
      <c r="A1765" s="76" t="s">
        <v>4226</v>
      </c>
      <c r="B1765" s="76" t="s">
        <v>4229</v>
      </c>
      <c r="C1765" s="76" t="s">
        <v>15032</v>
      </c>
      <c r="D1765" s="76" t="s">
        <v>15033</v>
      </c>
      <c r="E1765" s="76" t="s">
        <v>15033</v>
      </c>
      <c r="F1765" s="76" t="s">
        <v>15033</v>
      </c>
      <c r="G1765" s="76">
        <v>2480</v>
      </c>
      <c r="H1765" s="76">
        <v>1984</v>
      </c>
      <c r="I1765" s="77">
        <v>44873</v>
      </c>
      <c r="J1765" s="77">
        <v>45608</v>
      </c>
    </row>
    <row r="1766" spans="1:10" x14ac:dyDescent="0.25">
      <c r="A1766" s="76" t="s">
        <v>4226</v>
      </c>
      <c r="B1766" s="76" t="s">
        <v>4229</v>
      </c>
      <c r="C1766" s="76" t="s">
        <v>15032</v>
      </c>
      <c r="D1766" s="76" t="s">
        <v>15034</v>
      </c>
      <c r="E1766" s="76" t="s">
        <v>15042</v>
      </c>
      <c r="F1766" s="76" t="s">
        <v>15042</v>
      </c>
      <c r="G1766" s="76">
        <v>0</v>
      </c>
      <c r="H1766" s="76">
        <v>0</v>
      </c>
      <c r="I1766" s="77">
        <v>44644</v>
      </c>
      <c r="J1766" s="77">
        <v>2958465</v>
      </c>
    </row>
    <row r="1767" spans="1:10" x14ac:dyDescent="0.25">
      <c r="A1767" s="76" t="s">
        <v>4226</v>
      </c>
      <c r="B1767" s="76" t="s">
        <v>4229</v>
      </c>
      <c r="C1767" s="76" t="s">
        <v>15032</v>
      </c>
      <c r="D1767" s="76" t="s">
        <v>15034</v>
      </c>
      <c r="E1767" s="76" t="s">
        <v>15165</v>
      </c>
      <c r="F1767" s="76" t="s">
        <v>15054</v>
      </c>
      <c r="G1767" s="76">
        <v>1175</v>
      </c>
      <c r="H1767" s="76">
        <v>940</v>
      </c>
      <c r="I1767" s="77">
        <v>44531</v>
      </c>
      <c r="J1767" s="77">
        <v>44872</v>
      </c>
    </row>
    <row r="1768" spans="1:10" x14ac:dyDescent="0.25">
      <c r="A1768" s="76" t="s">
        <v>4226</v>
      </c>
      <c r="B1768" s="76" t="s">
        <v>4229</v>
      </c>
      <c r="C1768" s="76" t="s">
        <v>15032</v>
      </c>
      <c r="D1768" s="76" t="s">
        <v>15033</v>
      </c>
      <c r="E1768" s="76" t="s">
        <v>15033</v>
      </c>
      <c r="F1768" s="76" t="s">
        <v>15033</v>
      </c>
      <c r="G1768" s="76">
        <v>2350</v>
      </c>
      <c r="H1768" s="76">
        <v>1880</v>
      </c>
      <c r="I1768" s="77">
        <v>44531</v>
      </c>
      <c r="J1768" s="77">
        <v>44872</v>
      </c>
    </row>
    <row r="1769" spans="1:10" x14ac:dyDescent="0.25">
      <c r="A1769" s="76" t="s">
        <v>4226</v>
      </c>
      <c r="B1769" s="76" t="s">
        <v>4229</v>
      </c>
      <c r="C1769" s="76" t="s">
        <v>15032</v>
      </c>
      <c r="D1769" s="76" t="s">
        <v>15034</v>
      </c>
      <c r="E1769" s="76" t="s">
        <v>15165</v>
      </c>
      <c r="F1769" s="76" t="s">
        <v>15054</v>
      </c>
      <c r="G1769" s="76">
        <v>1050</v>
      </c>
      <c r="H1769" s="76">
        <v>840</v>
      </c>
      <c r="I1769" s="77">
        <v>44168</v>
      </c>
      <c r="J1769" s="77">
        <v>44530</v>
      </c>
    </row>
    <row r="1770" spans="1:10" x14ac:dyDescent="0.25">
      <c r="A1770" s="76" t="s">
        <v>4226</v>
      </c>
      <c r="B1770" s="76" t="s">
        <v>4229</v>
      </c>
      <c r="C1770" s="76" t="s">
        <v>15032</v>
      </c>
      <c r="D1770" s="76" t="s">
        <v>15033</v>
      </c>
      <c r="E1770" s="76" t="s">
        <v>15033</v>
      </c>
      <c r="F1770" s="76" t="s">
        <v>15033</v>
      </c>
      <c r="G1770" s="76">
        <v>2100</v>
      </c>
      <c r="H1770" s="76">
        <v>1680</v>
      </c>
      <c r="I1770" s="77">
        <v>44168</v>
      </c>
      <c r="J1770" s="77">
        <v>44530</v>
      </c>
    </row>
    <row r="1771" spans="1:10" x14ac:dyDescent="0.25">
      <c r="A1771" s="76" t="s">
        <v>4226</v>
      </c>
      <c r="B1771" s="76" t="s">
        <v>4229</v>
      </c>
      <c r="C1771" s="76" t="s">
        <v>15032</v>
      </c>
      <c r="D1771" s="76" t="s">
        <v>15034</v>
      </c>
      <c r="E1771" s="76" t="s">
        <v>15121</v>
      </c>
      <c r="F1771" s="76" t="s">
        <v>15044</v>
      </c>
      <c r="G1771" s="76">
        <v>0</v>
      </c>
      <c r="H1771" s="76">
        <v>0</v>
      </c>
      <c r="I1771" s="77">
        <v>43782</v>
      </c>
      <c r="J1771" s="77">
        <v>2958465</v>
      </c>
    </row>
    <row r="1772" spans="1:10" x14ac:dyDescent="0.25">
      <c r="A1772" s="76" t="s">
        <v>4226</v>
      </c>
      <c r="B1772" s="76" t="s">
        <v>4229</v>
      </c>
      <c r="C1772" s="76" t="s">
        <v>15032</v>
      </c>
      <c r="D1772" s="76" t="s">
        <v>15034</v>
      </c>
      <c r="E1772" s="76" t="s">
        <v>15165</v>
      </c>
      <c r="F1772" s="76" t="s">
        <v>15054</v>
      </c>
      <c r="G1772" s="76">
        <v>950</v>
      </c>
      <c r="H1772" s="76">
        <v>760</v>
      </c>
      <c r="I1772" s="77">
        <v>43782</v>
      </c>
      <c r="J1772" s="77">
        <v>44167</v>
      </c>
    </row>
    <row r="1773" spans="1:10" x14ac:dyDescent="0.25">
      <c r="A1773" s="76" t="s">
        <v>4226</v>
      </c>
      <c r="B1773" s="76" t="s">
        <v>4229</v>
      </c>
      <c r="C1773" s="76" t="s">
        <v>15032</v>
      </c>
      <c r="D1773" s="76" t="s">
        <v>15033</v>
      </c>
      <c r="E1773" s="76" t="s">
        <v>15033</v>
      </c>
      <c r="F1773" s="76" t="s">
        <v>15033</v>
      </c>
      <c r="G1773" s="76">
        <v>1900</v>
      </c>
      <c r="H1773" s="76">
        <v>1520</v>
      </c>
      <c r="I1773" s="77">
        <v>43692</v>
      </c>
      <c r="J1773" s="77">
        <v>44167</v>
      </c>
    </row>
    <row r="1774" spans="1:10" x14ac:dyDescent="0.25">
      <c r="A1774" s="76" t="s">
        <v>4226</v>
      </c>
      <c r="B1774" s="76" t="s">
        <v>4229</v>
      </c>
      <c r="C1774" s="76" t="s">
        <v>15039</v>
      </c>
      <c r="D1774" s="76" t="s">
        <v>15033</v>
      </c>
      <c r="E1774" s="76" t="s">
        <v>15033</v>
      </c>
      <c r="F1774" s="76" t="s">
        <v>15033</v>
      </c>
      <c r="G1774" s="76">
        <v>1520</v>
      </c>
      <c r="H1774" s="76">
        <v>1216</v>
      </c>
      <c r="I1774" s="77">
        <v>43692</v>
      </c>
      <c r="J1774" s="77">
        <v>2958465</v>
      </c>
    </row>
    <row r="1775" spans="1:10" x14ac:dyDescent="0.25">
      <c r="A1775" s="76" t="s">
        <v>4269</v>
      </c>
      <c r="B1775" s="76" t="s">
        <v>4271</v>
      </c>
      <c r="C1775" s="76" t="s">
        <v>15032</v>
      </c>
      <c r="D1775" s="76" t="s">
        <v>15033</v>
      </c>
      <c r="E1775" s="76" t="s">
        <v>15033</v>
      </c>
      <c r="F1775" s="76" t="s">
        <v>15033</v>
      </c>
      <c r="G1775" s="76">
        <v>1970</v>
      </c>
      <c r="H1775" s="76">
        <v>1576</v>
      </c>
      <c r="I1775" s="77">
        <v>45609</v>
      </c>
      <c r="J1775" s="77">
        <v>2958465</v>
      </c>
    </row>
    <row r="1776" spans="1:10" x14ac:dyDescent="0.25">
      <c r="A1776" s="76" t="s">
        <v>4269</v>
      </c>
      <c r="B1776" s="76" t="s">
        <v>4271</v>
      </c>
      <c r="C1776" s="76" t="s">
        <v>15039</v>
      </c>
      <c r="D1776" s="76" t="s">
        <v>15033</v>
      </c>
      <c r="E1776" s="76" t="s">
        <v>15033</v>
      </c>
      <c r="F1776" s="76" t="s">
        <v>15033</v>
      </c>
      <c r="G1776" s="76">
        <v>1970</v>
      </c>
      <c r="H1776" s="76">
        <v>1576</v>
      </c>
      <c r="I1776" s="77">
        <v>45609</v>
      </c>
      <c r="J1776" s="77">
        <v>2958465</v>
      </c>
    </row>
    <row r="1777" spans="1:10" x14ac:dyDescent="0.25">
      <c r="A1777" s="76" t="s">
        <v>4269</v>
      </c>
      <c r="B1777" s="76" t="s">
        <v>4271</v>
      </c>
      <c r="C1777" s="76" t="s">
        <v>15032</v>
      </c>
      <c r="D1777" s="76" t="s">
        <v>15033</v>
      </c>
      <c r="E1777" s="76" t="s">
        <v>15033</v>
      </c>
      <c r="F1777" s="76" t="s">
        <v>15033</v>
      </c>
      <c r="G1777" s="76">
        <v>1790</v>
      </c>
      <c r="H1777" s="76">
        <v>1432</v>
      </c>
      <c r="I1777" s="77">
        <v>45232</v>
      </c>
      <c r="J1777" s="77">
        <v>45608</v>
      </c>
    </row>
    <row r="1778" spans="1:10" x14ac:dyDescent="0.25">
      <c r="A1778" s="76" t="s">
        <v>4269</v>
      </c>
      <c r="B1778" s="76" t="s">
        <v>4271</v>
      </c>
      <c r="C1778" s="76" t="s">
        <v>15039</v>
      </c>
      <c r="D1778" s="76" t="s">
        <v>15033</v>
      </c>
      <c r="E1778" s="76" t="s">
        <v>15033</v>
      </c>
      <c r="F1778" s="76" t="s">
        <v>15033</v>
      </c>
      <c r="G1778" s="76">
        <v>1790</v>
      </c>
      <c r="H1778" s="76">
        <v>1432</v>
      </c>
      <c r="I1778" s="77">
        <v>45232</v>
      </c>
      <c r="J1778" s="77">
        <v>45608</v>
      </c>
    </row>
    <row r="1779" spans="1:10" x14ac:dyDescent="0.25">
      <c r="A1779" s="76" t="s">
        <v>4269</v>
      </c>
      <c r="B1779" s="76" t="s">
        <v>4271</v>
      </c>
      <c r="C1779" s="76" t="s">
        <v>15032</v>
      </c>
      <c r="D1779" s="76" t="s">
        <v>15034</v>
      </c>
      <c r="E1779" s="76" t="s">
        <v>15042</v>
      </c>
      <c r="F1779" s="76" t="s">
        <v>15042</v>
      </c>
      <c r="G1779" s="76">
        <v>0</v>
      </c>
      <c r="H1779" s="76">
        <v>0</v>
      </c>
      <c r="I1779" s="77">
        <v>44621</v>
      </c>
      <c r="J1779" s="77">
        <v>2958465</v>
      </c>
    </row>
    <row r="1780" spans="1:10" x14ac:dyDescent="0.25">
      <c r="A1780" s="76" t="s">
        <v>4269</v>
      </c>
      <c r="B1780" s="76" t="s">
        <v>4271</v>
      </c>
      <c r="C1780" s="76" t="s">
        <v>15032</v>
      </c>
      <c r="D1780" s="76" t="s">
        <v>15034</v>
      </c>
      <c r="E1780" s="76" t="s">
        <v>15069</v>
      </c>
      <c r="F1780" s="76" t="s">
        <v>15069</v>
      </c>
      <c r="G1780" s="76">
        <v>0</v>
      </c>
      <c r="H1780" s="76">
        <v>0</v>
      </c>
      <c r="I1780" s="77">
        <v>44621</v>
      </c>
      <c r="J1780" s="77">
        <v>2958465</v>
      </c>
    </row>
    <row r="1781" spans="1:10" x14ac:dyDescent="0.25">
      <c r="A1781" s="76" t="s">
        <v>4269</v>
      </c>
      <c r="B1781" s="76" t="s">
        <v>4271</v>
      </c>
      <c r="C1781" s="76" t="s">
        <v>15039</v>
      </c>
      <c r="D1781" s="76" t="s">
        <v>15034</v>
      </c>
      <c r="E1781" s="76" t="s">
        <v>15042</v>
      </c>
      <c r="F1781" s="76" t="s">
        <v>15042</v>
      </c>
      <c r="G1781" s="76">
        <v>0</v>
      </c>
      <c r="H1781" s="76">
        <v>0</v>
      </c>
      <c r="I1781" s="77">
        <v>44621</v>
      </c>
      <c r="J1781" s="77">
        <v>2958465</v>
      </c>
    </row>
    <row r="1782" spans="1:10" x14ac:dyDescent="0.25">
      <c r="A1782" s="76" t="s">
        <v>4269</v>
      </c>
      <c r="B1782" s="76" t="s">
        <v>4271</v>
      </c>
      <c r="C1782" s="76" t="s">
        <v>15039</v>
      </c>
      <c r="D1782" s="76" t="s">
        <v>15034</v>
      </c>
      <c r="E1782" s="76" t="s">
        <v>15069</v>
      </c>
      <c r="F1782" s="76" t="s">
        <v>15069</v>
      </c>
      <c r="G1782" s="76">
        <v>0</v>
      </c>
      <c r="H1782" s="76">
        <v>0</v>
      </c>
      <c r="I1782" s="77">
        <v>44621</v>
      </c>
      <c r="J1782" s="77">
        <v>2958465</v>
      </c>
    </row>
    <row r="1783" spans="1:10" x14ac:dyDescent="0.25">
      <c r="A1783" s="76" t="s">
        <v>4269</v>
      </c>
      <c r="B1783" s="76" t="s">
        <v>4271</v>
      </c>
      <c r="C1783" s="76" t="s">
        <v>15032</v>
      </c>
      <c r="D1783" s="76" t="s">
        <v>15033</v>
      </c>
      <c r="E1783" s="76" t="s">
        <v>15033</v>
      </c>
      <c r="F1783" s="76" t="s">
        <v>15033</v>
      </c>
      <c r="G1783" s="76">
        <v>1700</v>
      </c>
      <c r="H1783" s="76">
        <v>1360</v>
      </c>
      <c r="I1783" s="77">
        <v>44565</v>
      </c>
      <c r="J1783" s="77">
        <v>45231</v>
      </c>
    </row>
    <row r="1784" spans="1:10" x14ac:dyDescent="0.25">
      <c r="A1784" s="76" t="s">
        <v>4269</v>
      </c>
      <c r="B1784" s="76" t="s">
        <v>4271</v>
      </c>
      <c r="C1784" s="76" t="s">
        <v>15039</v>
      </c>
      <c r="D1784" s="76" t="s">
        <v>15033</v>
      </c>
      <c r="E1784" s="76" t="s">
        <v>15033</v>
      </c>
      <c r="F1784" s="76" t="s">
        <v>15033</v>
      </c>
      <c r="G1784" s="76">
        <v>1700</v>
      </c>
      <c r="H1784" s="76">
        <v>1360</v>
      </c>
      <c r="I1784" s="77">
        <v>44565</v>
      </c>
      <c r="J1784" s="77">
        <v>45231</v>
      </c>
    </row>
    <row r="1785" spans="1:10" x14ac:dyDescent="0.25">
      <c r="A1785" s="76" t="s">
        <v>4269</v>
      </c>
      <c r="B1785" s="76" t="s">
        <v>4271</v>
      </c>
      <c r="C1785" s="76" t="s">
        <v>15032</v>
      </c>
      <c r="D1785" s="76" t="s">
        <v>15033</v>
      </c>
      <c r="E1785" s="76" t="s">
        <v>15033</v>
      </c>
      <c r="F1785" s="76" t="s">
        <v>15033</v>
      </c>
      <c r="G1785" s="76">
        <v>1550</v>
      </c>
      <c r="H1785" s="76">
        <v>1240</v>
      </c>
      <c r="I1785" s="77">
        <v>44168</v>
      </c>
      <c r="J1785" s="77">
        <v>44564</v>
      </c>
    </row>
    <row r="1786" spans="1:10" x14ac:dyDescent="0.25">
      <c r="A1786" s="76" t="s">
        <v>4269</v>
      </c>
      <c r="B1786" s="76" t="s">
        <v>4271</v>
      </c>
      <c r="C1786" s="76" t="s">
        <v>15039</v>
      </c>
      <c r="D1786" s="76" t="s">
        <v>15033</v>
      </c>
      <c r="E1786" s="76" t="s">
        <v>15033</v>
      </c>
      <c r="F1786" s="76" t="s">
        <v>15033</v>
      </c>
      <c r="G1786" s="76">
        <v>1550</v>
      </c>
      <c r="H1786" s="76">
        <v>1240</v>
      </c>
      <c r="I1786" s="77">
        <v>44168</v>
      </c>
      <c r="J1786" s="77">
        <v>44564</v>
      </c>
    </row>
    <row r="1787" spans="1:10" x14ac:dyDescent="0.25">
      <c r="A1787" s="76" t="s">
        <v>4269</v>
      </c>
      <c r="B1787" s="76" t="s">
        <v>4271</v>
      </c>
      <c r="C1787" s="76" t="s">
        <v>15032</v>
      </c>
      <c r="D1787" s="76" t="s">
        <v>15033</v>
      </c>
      <c r="E1787" s="76" t="s">
        <v>15033</v>
      </c>
      <c r="F1787" s="76" t="s">
        <v>15033</v>
      </c>
      <c r="G1787" s="76">
        <v>1400</v>
      </c>
      <c r="H1787" s="76">
        <v>1120</v>
      </c>
      <c r="I1787" s="77">
        <v>43467</v>
      </c>
      <c r="J1787" s="77">
        <v>44167</v>
      </c>
    </row>
    <row r="1788" spans="1:10" x14ac:dyDescent="0.25">
      <c r="A1788" s="76" t="s">
        <v>4269</v>
      </c>
      <c r="B1788" s="76" t="s">
        <v>4271</v>
      </c>
      <c r="C1788" s="76" t="s">
        <v>15039</v>
      </c>
      <c r="D1788" s="76" t="s">
        <v>15033</v>
      </c>
      <c r="E1788" s="76" t="s">
        <v>15033</v>
      </c>
      <c r="F1788" s="76" t="s">
        <v>15033</v>
      </c>
      <c r="G1788" s="76">
        <v>1400</v>
      </c>
      <c r="H1788" s="76">
        <v>1120</v>
      </c>
      <c r="I1788" s="77">
        <v>43467</v>
      </c>
      <c r="J1788" s="77">
        <v>44167</v>
      </c>
    </row>
    <row r="1789" spans="1:10" x14ac:dyDescent="0.25">
      <c r="A1789" s="76" t="s">
        <v>4269</v>
      </c>
      <c r="B1789" s="76" t="s">
        <v>4271</v>
      </c>
      <c r="C1789" s="76" t="s">
        <v>15032</v>
      </c>
      <c r="D1789" s="76" t="s">
        <v>15033</v>
      </c>
      <c r="E1789" s="76" t="s">
        <v>15033</v>
      </c>
      <c r="F1789" s="76" t="s">
        <v>15033</v>
      </c>
      <c r="G1789" s="76">
        <v>1203</v>
      </c>
      <c r="H1789" s="76">
        <v>962</v>
      </c>
      <c r="I1789" s="77">
        <v>43395</v>
      </c>
      <c r="J1789" s="77">
        <v>43466</v>
      </c>
    </row>
    <row r="1790" spans="1:10" x14ac:dyDescent="0.25">
      <c r="A1790" s="76" t="s">
        <v>4269</v>
      </c>
      <c r="B1790" s="76" t="s">
        <v>4271</v>
      </c>
      <c r="C1790" s="76" t="s">
        <v>15039</v>
      </c>
      <c r="D1790" s="76" t="s">
        <v>15033</v>
      </c>
      <c r="E1790" s="76" t="s">
        <v>15033</v>
      </c>
      <c r="F1790" s="76" t="s">
        <v>15033</v>
      </c>
      <c r="G1790" s="76">
        <v>1203</v>
      </c>
      <c r="H1790" s="76">
        <v>962</v>
      </c>
      <c r="I1790" s="77">
        <v>43395</v>
      </c>
      <c r="J1790" s="77">
        <v>43466</v>
      </c>
    </row>
    <row r="1791" spans="1:10" x14ac:dyDescent="0.25">
      <c r="A1791" s="76" t="s">
        <v>4269</v>
      </c>
      <c r="B1791" s="76" t="s">
        <v>4271</v>
      </c>
      <c r="C1791" s="76" t="s">
        <v>15032</v>
      </c>
      <c r="D1791" s="76" t="s">
        <v>15033</v>
      </c>
      <c r="E1791" s="76" t="s">
        <v>15033</v>
      </c>
      <c r="F1791" s="76" t="s">
        <v>15033</v>
      </c>
      <c r="G1791" s="76">
        <v>1400</v>
      </c>
      <c r="H1791" s="76">
        <v>1120</v>
      </c>
      <c r="I1791" s="77">
        <v>43391</v>
      </c>
      <c r="J1791" s="77">
        <v>43394</v>
      </c>
    </row>
    <row r="1792" spans="1:10" x14ac:dyDescent="0.25">
      <c r="A1792" s="76" t="s">
        <v>4269</v>
      </c>
      <c r="B1792" s="76" t="s">
        <v>4271</v>
      </c>
      <c r="C1792" s="76" t="s">
        <v>15039</v>
      </c>
      <c r="D1792" s="76" t="s">
        <v>15033</v>
      </c>
      <c r="E1792" s="76" t="s">
        <v>15033</v>
      </c>
      <c r="F1792" s="76" t="s">
        <v>15033</v>
      </c>
      <c r="G1792" s="76">
        <v>1400</v>
      </c>
      <c r="H1792" s="76">
        <v>1120</v>
      </c>
      <c r="I1792" s="77">
        <v>43391</v>
      </c>
      <c r="J1792" s="77">
        <v>43394</v>
      </c>
    </row>
    <row r="1793" spans="1:10" x14ac:dyDescent="0.25">
      <c r="A1793" s="76" t="s">
        <v>4269</v>
      </c>
      <c r="B1793" s="76" t="s">
        <v>4271</v>
      </c>
      <c r="C1793" s="76" t="s">
        <v>15032</v>
      </c>
      <c r="D1793" s="76" t="s">
        <v>15034</v>
      </c>
      <c r="E1793" s="76" t="s">
        <v>15058</v>
      </c>
      <c r="F1793" s="76" t="s">
        <v>15036</v>
      </c>
      <c r="G1793" s="76">
        <v>0</v>
      </c>
      <c r="H1793" s="76">
        <v>0</v>
      </c>
      <c r="I1793" s="77">
        <v>42922</v>
      </c>
      <c r="J1793" s="77">
        <v>2958465</v>
      </c>
    </row>
    <row r="1794" spans="1:10" x14ac:dyDescent="0.25">
      <c r="A1794" s="76" t="s">
        <v>4269</v>
      </c>
      <c r="B1794" s="76" t="s">
        <v>4271</v>
      </c>
      <c r="C1794" s="76" t="s">
        <v>15039</v>
      </c>
      <c r="D1794" s="76" t="s">
        <v>15034</v>
      </c>
      <c r="E1794" s="76" t="s">
        <v>15058</v>
      </c>
      <c r="F1794" s="76" t="s">
        <v>15036</v>
      </c>
      <c r="G1794" s="76">
        <v>0</v>
      </c>
      <c r="H1794" s="76">
        <v>0</v>
      </c>
      <c r="I1794" s="77">
        <v>42922</v>
      </c>
      <c r="J1794" s="77">
        <v>2958465</v>
      </c>
    </row>
    <row r="1795" spans="1:10" x14ac:dyDescent="0.25">
      <c r="A1795" s="76" t="s">
        <v>4269</v>
      </c>
      <c r="B1795" s="76" t="s">
        <v>4271</v>
      </c>
      <c r="C1795" s="76" t="s">
        <v>15039</v>
      </c>
      <c r="D1795" s="76" t="s">
        <v>15033</v>
      </c>
      <c r="E1795" s="76" t="s">
        <v>15033</v>
      </c>
      <c r="F1795" s="76" t="s">
        <v>15033</v>
      </c>
      <c r="G1795" s="76">
        <v>1203</v>
      </c>
      <c r="H1795" s="76">
        <v>962</v>
      </c>
      <c r="I1795" s="77">
        <v>42390</v>
      </c>
      <c r="J1795" s="77">
        <v>43390</v>
      </c>
    </row>
    <row r="1796" spans="1:10" x14ac:dyDescent="0.25">
      <c r="A1796" s="76" t="s">
        <v>4269</v>
      </c>
      <c r="B1796" s="76" t="s">
        <v>4271</v>
      </c>
      <c r="C1796" s="76" t="s">
        <v>15032</v>
      </c>
      <c r="D1796" s="76" t="s">
        <v>15033</v>
      </c>
      <c r="E1796" s="76" t="s">
        <v>15033</v>
      </c>
      <c r="F1796" s="76" t="s">
        <v>15033</v>
      </c>
      <c r="G1796" s="76">
        <v>1203</v>
      </c>
      <c r="H1796" s="76">
        <v>962</v>
      </c>
      <c r="I1796" s="77">
        <v>42355</v>
      </c>
      <c r="J1796" s="77">
        <v>43390</v>
      </c>
    </row>
    <row r="1797" spans="1:10" x14ac:dyDescent="0.25">
      <c r="A1797" s="76" t="s">
        <v>4269</v>
      </c>
      <c r="B1797" s="76" t="s">
        <v>4271</v>
      </c>
      <c r="C1797" s="76" t="s">
        <v>15032</v>
      </c>
      <c r="D1797" s="76" t="s">
        <v>15033</v>
      </c>
      <c r="E1797" s="76" t="s">
        <v>15033</v>
      </c>
      <c r="F1797" s="76" t="s">
        <v>15033</v>
      </c>
      <c r="G1797" s="76">
        <v>1203</v>
      </c>
      <c r="H1797" s="76">
        <v>962</v>
      </c>
      <c r="I1797" s="77">
        <v>42354</v>
      </c>
      <c r="J1797" s="77">
        <v>42354</v>
      </c>
    </row>
    <row r="1798" spans="1:10" x14ac:dyDescent="0.25">
      <c r="A1798" s="76" t="s">
        <v>4295</v>
      </c>
      <c r="B1798" s="76" t="s">
        <v>4297</v>
      </c>
      <c r="C1798" s="76" t="s">
        <v>15032</v>
      </c>
      <c r="D1798" s="76" t="s">
        <v>15034</v>
      </c>
      <c r="E1798" s="76" t="s">
        <v>15083</v>
      </c>
      <c r="F1798" s="76" t="s">
        <v>15051</v>
      </c>
      <c r="G1798" s="76">
        <v>1743</v>
      </c>
      <c r="H1798" s="76">
        <v>1394</v>
      </c>
      <c r="I1798" s="77">
        <v>45546</v>
      </c>
      <c r="J1798" s="77">
        <v>2958465</v>
      </c>
    </row>
    <row r="1799" spans="1:10" x14ac:dyDescent="0.25">
      <c r="A1799" s="76" t="s">
        <v>4295</v>
      </c>
      <c r="B1799" s="76" t="s">
        <v>4297</v>
      </c>
      <c r="C1799" s="76" t="s">
        <v>15032</v>
      </c>
      <c r="D1799" s="76" t="s">
        <v>15034</v>
      </c>
      <c r="E1799" s="76" t="s">
        <v>15166</v>
      </c>
      <c r="F1799" s="76" t="s">
        <v>15060</v>
      </c>
      <c r="G1799" s="76">
        <v>1121</v>
      </c>
      <c r="H1799" s="76">
        <v>897</v>
      </c>
      <c r="I1799" s="77">
        <v>45546</v>
      </c>
      <c r="J1799" s="77">
        <v>2958465</v>
      </c>
    </row>
    <row r="1800" spans="1:10" x14ac:dyDescent="0.25">
      <c r="A1800" s="76" t="s">
        <v>4295</v>
      </c>
      <c r="B1800" s="76" t="s">
        <v>4297</v>
      </c>
      <c r="C1800" s="76" t="s">
        <v>15032</v>
      </c>
      <c r="D1800" s="76" t="s">
        <v>15034</v>
      </c>
      <c r="E1800" s="76" t="s">
        <v>15116</v>
      </c>
      <c r="F1800" s="76" t="s">
        <v>15115</v>
      </c>
      <c r="G1800" s="76">
        <v>1245</v>
      </c>
      <c r="H1800" s="76">
        <v>996</v>
      </c>
      <c r="I1800" s="77">
        <v>45546</v>
      </c>
      <c r="J1800" s="77">
        <v>2958465</v>
      </c>
    </row>
    <row r="1801" spans="1:10" x14ac:dyDescent="0.25">
      <c r="A1801" s="76" t="s">
        <v>4295</v>
      </c>
      <c r="B1801" s="76" t="s">
        <v>4297</v>
      </c>
      <c r="C1801" s="76" t="s">
        <v>15032</v>
      </c>
      <c r="D1801" s="76" t="s">
        <v>15034</v>
      </c>
      <c r="E1801" s="76" t="s">
        <v>15167</v>
      </c>
      <c r="F1801" s="76" t="s">
        <v>15074</v>
      </c>
      <c r="G1801" s="76">
        <v>1245</v>
      </c>
      <c r="H1801" s="76">
        <v>996</v>
      </c>
      <c r="I1801" s="77">
        <v>45546</v>
      </c>
      <c r="J1801" s="77">
        <v>2958465</v>
      </c>
    </row>
    <row r="1802" spans="1:10" x14ac:dyDescent="0.25">
      <c r="A1802" s="76" t="s">
        <v>4295</v>
      </c>
      <c r="B1802" s="76" t="s">
        <v>4297</v>
      </c>
      <c r="C1802" s="76" t="s">
        <v>15032</v>
      </c>
      <c r="D1802" s="76" t="s">
        <v>15033</v>
      </c>
      <c r="E1802" s="76" t="s">
        <v>15033</v>
      </c>
      <c r="F1802" s="76" t="s">
        <v>15033</v>
      </c>
      <c r="G1802" s="76">
        <v>2490</v>
      </c>
      <c r="H1802" s="76">
        <v>1992</v>
      </c>
      <c r="I1802" s="77">
        <v>45546</v>
      </c>
      <c r="J1802" s="77">
        <v>2958465</v>
      </c>
    </row>
    <row r="1803" spans="1:10" x14ac:dyDescent="0.25">
      <c r="A1803" s="76" t="s">
        <v>4295</v>
      </c>
      <c r="B1803" s="76" t="s">
        <v>4297</v>
      </c>
      <c r="C1803" s="76" t="s">
        <v>15039</v>
      </c>
      <c r="D1803" s="76" t="s">
        <v>15034</v>
      </c>
      <c r="E1803" s="76" t="s">
        <v>15083</v>
      </c>
      <c r="F1803" s="76" t="s">
        <v>15051</v>
      </c>
      <c r="G1803" s="76">
        <v>1743</v>
      </c>
      <c r="H1803" s="76">
        <v>1394</v>
      </c>
      <c r="I1803" s="77">
        <v>45546</v>
      </c>
      <c r="J1803" s="77">
        <v>2958465</v>
      </c>
    </row>
    <row r="1804" spans="1:10" x14ac:dyDescent="0.25">
      <c r="A1804" s="76" t="s">
        <v>4295</v>
      </c>
      <c r="B1804" s="76" t="s">
        <v>4297</v>
      </c>
      <c r="C1804" s="76" t="s">
        <v>15039</v>
      </c>
      <c r="D1804" s="76" t="s">
        <v>15034</v>
      </c>
      <c r="E1804" s="76" t="s">
        <v>15166</v>
      </c>
      <c r="F1804" s="76" t="s">
        <v>15060</v>
      </c>
      <c r="G1804" s="76">
        <v>1121</v>
      </c>
      <c r="H1804" s="76">
        <v>897</v>
      </c>
      <c r="I1804" s="77">
        <v>45546</v>
      </c>
      <c r="J1804" s="77">
        <v>2958465</v>
      </c>
    </row>
    <row r="1805" spans="1:10" x14ac:dyDescent="0.25">
      <c r="A1805" s="76" t="s">
        <v>4295</v>
      </c>
      <c r="B1805" s="76" t="s">
        <v>4297</v>
      </c>
      <c r="C1805" s="76" t="s">
        <v>15039</v>
      </c>
      <c r="D1805" s="76" t="s">
        <v>15034</v>
      </c>
      <c r="E1805" s="76" t="s">
        <v>15116</v>
      </c>
      <c r="F1805" s="76" t="s">
        <v>15115</v>
      </c>
      <c r="G1805" s="76">
        <v>1245</v>
      </c>
      <c r="H1805" s="76">
        <v>996</v>
      </c>
      <c r="I1805" s="77">
        <v>45546</v>
      </c>
      <c r="J1805" s="77">
        <v>2958465</v>
      </c>
    </row>
    <row r="1806" spans="1:10" x14ac:dyDescent="0.25">
      <c r="A1806" s="76" t="s">
        <v>4295</v>
      </c>
      <c r="B1806" s="76" t="s">
        <v>4297</v>
      </c>
      <c r="C1806" s="76" t="s">
        <v>15039</v>
      </c>
      <c r="D1806" s="76" t="s">
        <v>15034</v>
      </c>
      <c r="E1806" s="76" t="s">
        <v>15167</v>
      </c>
      <c r="F1806" s="76" t="s">
        <v>15074</v>
      </c>
      <c r="G1806" s="76">
        <v>1245</v>
      </c>
      <c r="H1806" s="76">
        <v>996</v>
      </c>
      <c r="I1806" s="77">
        <v>45546</v>
      </c>
      <c r="J1806" s="77">
        <v>2958465</v>
      </c>
    </row>
    <row r="1807" spans="1:10" x14ac:dyDescent="0.25">
      <c r="A1807" s="76" t="s">
        <v>4295</v>
      </c>
      <c r="B1807" s="76" t="s">
        <v>4297</v>
      </c>
      <c r="C1807" s="76" t="s">
        <v>15039</v>
      </c>
      <c r="D1807" s="76" t="s">
        <v>15033</v>
      </c>
      <c r="E1807" s="76" t="s">
        <v>15033</v>
      </c>
      <c r="F1807" s="76" t="s">
        <v>15033</v>
      </c>
      <c r="G1807" s="76">
        <v>2490</v>
      </c>
      <c r="H1807" s="76">
        <v>1992</v>
      </c>
      <c r="I1807" s="77">
        <v>45546</v>
      </c>
      <c r="J1807" s="77">
        <v>2958465</v>
      </c>
    </row>
    <row r="1808" spans="1:10" x14ac:dyDescent="0.25">
      <c r="A1808" s="76" t="s">
        <v>4295</v>
      </c>
      <c r="B1808" s="76" t="s">
        <v>4297</v>
      </c>
      <c r="C1808" s="76" t="s">
        <v>15032</v>
      </c>
      <c r="D1808" s="76" t="s">
        <v>15034</v>
      </c>
      <c r="E1808" s="76" t="s">
        <v>15083</v>
      </c>
      <c r="F1808" s="76" t="s">
        <v>15051</v>
      </c>
      <c r="G1808" s="76">
        <v>1659</v>
      </c>
      <c r="H1808" s="76">
        <v>1327</v>
      </c>
      <c r="I1808" s="77">
        <v>45170</v>
      </c>
      <c r="J1808" s="77">
        <v>45545</v>
      </c>
    </row>
    <row r="1809" spans="1:10" x14ac:dyDescent="0.25">
      <c r="A1809" s="76" t="s">
        <v>4295</v>
      </c>
      <c r="B1809" s="76" t="s">
        <v>4297</v>
      </c>
      <c r="C1809" s="76" t="s">
        <v>15032</v>
      </c>
      <c r="D1809" s="76" t="s">
        <v>15034</v>
      </c>
      <c r="E1809" s="76" t="s">
        <v>15166</v>
      </c>
      <c r="F1809" s="76" t="s">
        <v>15060</v>
      </c>
      <c r="G1809" s="76">
        <v>1067</v>
      </c>
      <c r="H1809" s="76">
        <v>854</v>
      </c>
      <c r="I1809" s="77">
        <v>45170</v>
      </c>
      <c r="J1809" s="77">
        <v>45545</v>
      </c>
    </row>
    <row r="1810" spans="1:10" x14ac:dyDescent="0.25">
      <c r="A1810" s="76" t="s">
        <v>4295</v>
      </c>
      <c r="B1810" s="76" t="s">
        <v>4297</v>
      </c>
      <c r="C1810" s="76" t="s">
        <v>15032</v>
      </c>
      <c r="D1810" s="76" t="s">
        <v>15034</v>
      </c>
      <c r="E1810" s="76" t="s">
        <v>15116</v>
      </c>
      <c r="F1810" s="76" t="s">
        <v>15115</v>
      </c>
      <c r="G1810" s="76">
        <v>1185</v>
      </c>
      <c r="H1810" s="76">
        <v>948</v>
      </c>
      <c r="I1810" s="77">
        <v>45170</v>
      </c>
      <c r="J1810" s="77">
        <v>45545</v>
      </c>
    </row>
    <row r="1811" spans="1:10" x14ac:dyDescent="0.25">
      <c r="A1811" s="76" t="s">
        <v>4295</v>
      </c>
      <c r="B1811" s="76" t="s">
        <v>4297</v>
      </c>
      <c r="C1811" s="76" t="s">
        <v>15032</v>
      </c>
      <c r="D1811" s="76" t="s">
        <v>15034</v>
      </c>
      <c r="E1811" s="76" t="s">
        <v>15167</v>
      </c>
      <c r="F1811" s="76" t="s">
        <v>15074</v>
      </c>
      <c r="G1811" s="76">
        <v>1185</v>
      </c>
      <c r="H1811" s="76">
        <v>948</v>
      </c>
      <c r="I1811" s="77">
        <v>45170</v>
      </c>
      <c r="J1811" s="77">
        <v>45545</v>
      </c>
    </row>
    <row r="1812" spans="1:10" x14ac:dyDescent="0.25">
      <c r="A1812" s="76" t="s">
        <v>4295</v>
      </c>
      <c r="B1812" s="76" t="s">
        <v>4297</v>
      </c>
      <c r="C1812" s="76" t="s">
        <v>15032</v>
      </c>
      <c r="D1812" s="76" t="s">
        <v>15033</v>
      </c>
      <c r="E1812" s="76" t="s">
        <v>15033</v>
      </c>
      <c r="F1812" s="76" t="s">
        <v>15033</v>
      </c>
      <c r="G1812" s="76">
        <v>2370</v>
      </c>
      <c r="H1812" s="76">
        <v>1896</v>
      </c>
      <c r="I1812" s="77">
        <v>45170</v>
      </c>
      <c r="J1812" s="77">
        <v>45545</v>
      </c>
    </row>
    <row r="1813" spans="1:10" x14ac:dyDescent="0.25">
      <c r="A1813" s="76" t="s">
        <v>4295</v>
      </c>
      <c r="B1813" s="76" t="s">
        <v>4297</v>
      </c>
      <c r="C1813" s="76" t="s">
        <v>15039</v>
      </c>
      <c r="D1813" s="76" t="s">
        <v>15034</v>
      </c>
      <c r="E1813" s="76" t="s">
        <v>15083</v>
      </c>
      <c r="F1813" s="76" t="s">
        <v>15051</v>
      </c>
      <c r="G1813" s="76">
        <v>1659</v>
      </c>
      <c r="H1813" s="76">
        <v>1327</v>
      </c>
      <c r="I1813" s="77">
        <v>45170</v>
      </c>
      <c r="J1813" s="77">
        <v>45545</v>
      </c>
    </row>
    <row r="1814" spans="1:10" x14ac:dyDescent="0.25">
      <c r="A1814" s="76" t="s">
        <v>4295</v>
      </c>
      <c r="B1814" s="76" t="s">
        <v>4297</v>
      </c>
      <c r="C1814" s="76" t="s">
        <v>15039</v>
      </c>
      <c r="D1814" s="76" t="s">
        <v>15034</v>
      </c>
      <c r="E1814" s="76" t="s">
        <v>15166</v>
      </c>
      <c r="F1814" s="76" t="s">
        <v>15060</v>
      </c>
      <c r="G1814" s="76">
        <v>1067</v>
      </c>
      <c r="H1814" s="76">
        <v>854</v>
      </c>
      <c r="I1814" s="77">
        <v>45170</v>
      </c>
      <c r="J1814" s="77">
        <v>45545</v>
      </c>
    </row>
    <row r="1815" spans="1:10" x14ac:dyDescent="0.25">
      <c r="A1815" s="76" t="s">
        <v>4295</v>
      </c>
      <c r="B1815" s="76" t="s">
        <v>4297</v>
      </c>
      <c r="C1815" s="76" t="s">
        <v>15039</v>
      </c>
      <c r="D1815" s="76" t="s">
        <v>15034</v>
      </c>
      <c r="E1815" s="76" t="s">
        <v>15116</v>
      </c>
      <c r="F1815" s="76" t="s">
        <v>15115</v>
      </c>
      <c r="G1815" s="76">
        <v>1185</v>
      </c>
      <c r="H1815" s="76">
        <v>948</v>
      </c>
      <c r="I1815" s="77">
        <v>45170</v>
      </c>
      <c r="J1815" s="77">
        <v>45545</v>
      </c>
    </row>
    <row r="1816" spans="1:10" x14ac:dyDescent="0.25">
      <c r="A1816" s="76" t="s">
        <v>4295</v>
      </c>
      <c r="B1816" s="76" t="s">
        <v>4297</v>
      </c>
      <c r="C1816" s="76" t="s">
        <v>15039</v>
      </c>
      <c r="D1816" s="76" t="s">
        <v>15034</v>
      </c>
      <c r="E1816" s="76" t="s">
        <v>15167</v>
      </c>
      <c r="F1816" s="76" t="s">
        <v>15074</v>
      </c>
      <c r="G1816" s="76">
        <v>1185</v>
      </c>
      <c r="H1816" s="76">
        <v>948</v>
      </c>
      <c r="I1816" s="77">
        <v>45170</v>
      </c>
      <c r="J1816" s="77">
        <v>45545</v>
      </c>
    </row>
    <row r="1817" spans="1:10" x14ac:dyDescent="0.25">
      <c r="A1817" s="76" t="s">
        <v>4295</v>
      </c>
      <c r="B1817" s="76" t="s">
        <v>4297</v>
      </c>
      <c r="C1817" s="76" t="s">
        <v>15039</v>
      </c>
      <c r="D1817" s="76" t="s">
        <v>15033</v>
      </c>
      <c r="E1817" s="76" t="s">
        <v>15033</v>
      </c>
      <c r="F1817" s="76" t="s">
        <v>15033</v>
      </c>
      <c r="G1817" s="76">
        <v>2370</v>
      </c>
      <c r="H1817" s="76">
        <v>1896</v>
      </c>
      <c r="I1817" s="77">
        <v>45170</v>
      </c>
      <c r="J1817" s="77">
        <v>45545</v>
      </c>
    </row>
    <row r="1818" spans="1:10" x14ac:dyDescent="0.25">
      <c r="A1818" s="76" t="s">
        <v>4295</v>
      </c>
      <c r="B1818" s="76" t="s">
        <v>4297</v>
      </c>
      <c r="C1818" s="76" t="s">
        <v>15032</v>
      </c>
      <c r="D1818" s="76" t="s">
        <v>15034</v>
      </c>
      <c r="E1818" s="76" t="s">
        <v>15083</v>
      </c>
      <c r="F1818" s="76" t="s">
        <v>15051</v>
      </c>
      <c r="G1818" s="76">
        <v>1582</v>
      </c>
      <c r="H1818" s="76">
        <v>1266</v>
      </c>
      <c r="I1818" s="77">
        <v>44824</v>
      </c>
      <c r="J1818" s="77">
        <v>45169</v>
      </c>
    </row>
    <row r="1819" spans="1:10" x14ac:dyDescent="0.25">
      <c r="A1819" s="76" t="s">
        <v>4295</v>
      </c>
      <c r="B1819" s="76" t="s">
        <v>4297</v>
      </c>
      <c r="C1819" s="76" t="s">
        <v>15032</v>
      </c>
      <c r="D1819" s="76" t="s">
        <v>15034</v>
      </c>
      <c r="E1819" s="76" t="s">
        <v>15166</v>
      </c>
      <c r="F1819" s="76" t="s">
        <v>15060</v>
      </c>
      <c r="G1819" s="76">
        <v>1017</v>
      </c>
      <c r="H1819" s="76">
        <v>814</v>
      </c>
      <c r="I1819" s="77">
        <v>44824</v>
      </c>
      <c r="J1819" s="77">
        <v>45169</v>
      </c>
    </row>
    <row r="1820" spans="1:10" x14ac:dyDescent="0.25">
      <c r="A1820" s="76" t="s">
        <v>4295</v>
      </c>
      <c r="B1820" s="76" t="s">
        <v>4297</v>
      </c>
      <c r="C1820" s="76" t="s">
        <v>15032</v>
      </c>
      <c r="D1820" s="76" t="s">
        <v>15034</v>
      </c>
      <c r="E1820" s="76" t="s">
        <v>15116</v>
      </c>
      <c r="F1820" s="76" t="s">
        <v>15115</v>
      </c>
      <c r="G1820" s="76">
        <v>1130</v>
      </c>
      <c r="H1820" s="76">
        <v>904</v>
      </c>
      <c r="I1820" s="77">
        <v>44824</v>
      </c>
      <c r="J1820" s="77">
        <v>45169</v>
      </c>
    </row>
    <row r="1821" spans="1:10" x14ac:dyDescent="0.25">
      <c r="A1821" s="76" t="s">
        <v>4295</v>
      </c>
      <c r="B1821" s="76" t="s">
        <v>4297</v>
      </c>
      <c r="C1821" s="76" t="s">
        <v>15032</v>
      </c>
      <c r="D1821" s="76" t="s">
        <v>15034</v>
      </c>
      <c r="E1821" s="76" t="s">
        <v>15167</v>
      </c>
      <c r="F1821" s="76" t="s">
        <v>15074</v>
      </c>
      <c r="G1821" s="76">
        <v>1130</v>
      </c>
      <c r="H1821" s="76">
        <v>904</v>
      </c>
      <c r="I1821" s="77">
        <v>44824</v>
      </c>
      <c r="J1821" s="77">
        <v>45169</v>
      </c>
    </row>
    <row r="1822" spans="1:10" x14ac:dyDescent="0.25">
      <c r="A1822" s="76" t="s">
        <v>4295</v>
      </c>
      <c r="B1822" s="76" t="s">
        <v>4297</v>
      </c>
      <c r="C1822" s="76" t="s">
        <v>15032</v>
      </c>
      <c r="D1822" s="76" t="s">
        <v>15033</v>
      </c>
      <c r="E1822" s="76" t="s">
        <v>15033</v>
      </c>
      <c r="F1822" s="76" t="s">
        <v>15033</v>
      </c>
      <c r="G1822" s="76">
        <v>2260</v>
      </c>
      <c r="H1822" s="76">
        <v>1808</v>
      </c>
      <c r="I1822" s="77">
        <v>44824</v>
      </c>
      <c r="J1822" s="77">
        <v>45169</v>
      </c>
    </row>
    <row r="1823" spans="1:10" x14ac:dyDescent="0.25">
      <c r="A1823" s="76" t="s">
        <v>4295</v>
      </c>
      <c r="B1823" s="76" t="s">
        <v>4297</v>
      </c>
      <c r="C1823" s="76" t="s">
        <v>15039</v>
      </c>
      <c r="D1823" s="76" t="s">
        <v>15034</v>
      </c>
      <c r="E1823" s="76" t="s">
        <v>15083</v>
      </c>
      <c r="F1823" s="76" t="s">
        <v>15051</v>
      </c>
      <c r="G1823" s="76">
        <v>1582</v>
      </c>
      <c r="H1823" s="76">
        <v>1266</v>
      </c>
      <c r="I1823" s="77">
        <v>44824</v>
      </c>
      <c r="J1823" s="77">
        <v>45169</v>
      </c>
    </row>
    <row r="1824" spans="1:10" x14ac:dyDescent="0.25">
      <c r="A1824" s="76" t="s">
        <v>4295</v>
      </c>
      <c r="B1824" s="76" t="s">
        <v>4297</v>
      </c>
      <c r="C1824" s="76" t="s">
        <v>15039</v>
      </c>
      <c r="D1824" s="76" t="s">
        <v>15034</v>
      </c>
      <c r="E1824" s="76" t="s">
        <v>15166</v>
      </c>
      <c r="F1824" s="76" t="s">
        <v>15060</v>
      </c>
      <c r="G1824" s="76">
        <v>1017</v>
      </c>
      <c r="H1824" s="76">
        <v>814</v>
      </c>
      <c r="I1824" s="77">
        <v>44824</v>
      </c>
      <c r="J1824" s="77">
        <v>45169</v>
      </c>
    </row>
    <row r="1825" spans="1:10" x14ac:dyDescent="0.25">
      <c r="A1825" s="76" t="s">
        <v>4295</v>
      </c>
      <c r="B1825" s="76" t="s">
        <v>4297</v>
      </c>
      <c r="C1825" s="76" t="s">
        <v>15039</v>
      </c>
      <c r="D1825" s="76" t="s">
        <v>15034</v>
      </c>
      <c r="E1825" s="76" t="s">
        <v>15116</v>
      </c>
      <c r="F1825" s="76" t="s">
        <v>15115</v>
      </c>
      <c r="G1825" s="76">
        <v>1130</v>
      </c>
      <c r="H1825" s="76">
        <v>904</v>
      </c>
      <c r="I1825" s="77">
        <v>44824</v>
      </c>
      <c r="J1825" s="77">
        <v>45169</v>
      </c>
    </row>
    <row r="1826" spans="1:10" x14ac:dyDescent="0.25">
      <c r="A1826" s="76" t="s">
        <v>4295</v>
      </c>
      <c r="B1826" s="76" t="s">
        <v>4297</v>
      </c>
      <c r="C1826" s="76" t="s">
        <v>15039</v>
      </c>
      <c r="D1826" s="76" t="s">
        <v>15034</v>
      </c>
      <c r="E1826" s="76" t="s">
        <v>15167</v>
      </c>
      <c r="F1826" s="76" t="s">
        <v>15074</v>
      </c>
      <c r="G1826" s="76">
        <v>1130</v>
      </c>
      <c r="H1826" s="76">
        <v>904</v>
      </c>
      <c r="I1826" s="77">
        <v>44824</v>
      </c>
      <c r="J1826" s="77">
        <v>45169</v>
      </c>
    </row>
    <row r="1827" spans="1:10" x14ac:dyDescent="0.25">
      <c r="A1827" s="76" t="s">
        <v>4295</v>
      </c>
      <c r="B1827" s="76" t="s">
        <v>4297</v>
      </c>
      <c r="C1827" s="76" t="s">
        <v>15039</v>
      </c>
      <c r="D1827" s="76" t="s">
        <v>15033</v>
      </c>
      <c r="E1827" s="76" t="s">
        <v>15033</v>
      </c>
      <c r="F1827" s="76" t="s">
        <v>15033</v>
      </c>
      <c r="G1827" s="76">
        <v>2260</v>
      </c>
      <c r="H1827" s="76">
        <v>1808</v>
      </c>
      <c r="I1827" s="77">
        <v>44824</v>
      </c>
      <c r="J1827" s="77">
        <v>45169</v>
      </c>
    </row>
    <row r="1828" spans="1:10" x14ac:dyDescent="0.25">
      <c r="A1828" s="76" t="s">
        <v>4295</v>
      </c>
      <c r="B1828" s="76" t="s">
        <v>4297</v>
      </c>
      <c r="C1828" s="76" t="s">
        <v>15032</v>
      </c>
      <c r="D1828" s="76" t="s">
        <v>15034</v>
      </c>
      <c r="E1828" s="76" t="s">
        <v>15083</v>
      </c>
      <c r="F1828" s="76" t="s">
        <v>15051</v>
      </c>
      <c r="G1828" s="76">
        <v>1435</v>
      </c>
      <c r="H1828" s="76">
        <v>1148</v>
      </c>
      <c r="I1828" s="77">
        <v>44494</v>
      </c>
      <c r="J1828" s="77">
        <v>44823</v>
      </c>
    </row>
    <row r="1829" spans="1:10" x14ac:dyDescent="0.25">
      <c r="A1829" s="76" t="s">
        <v>4295</v>
      </c>
      <c r="B1829" s="76" t="s">
        <v>4297</v>
      </c>
      <c r="C1829" s="76" t="s">
        <v>15032</v>
      </c>
      <c r="D1829" s="76" t="s">
        <v>15034</v>
      </c>
      <c r="E1829" s="76" t="s">
        <v>15166</v>
      </c>
      <c r="F1829" s="76" t="s">
        <v>15060</v>
      </c>
      <c r="G1829" s="76">
        <v>923</v>
      </c>
      <c r="H1829" s="76">
        <v>738</v>
      </c>
      <c r="I1829" s="77">
        <v>44494</v>
      </c>
      <c r="J1829" s="77">
        <v>44823</v>
      </c>
    </row>
    <row r="1830" spans="1:10" x14ac:dyDescent="0.25">
      <c r="A1830" s="76" t="s">
        <v>4295</v>
      </c>
      <c r="B1830" s="76" t="s">
        <v>4297</v>
      </c>
      <c r="C1830" s="76" t="s">
        <v>15032</v>
      </c>
      <c r="D1830" s="76" t="s">
        <v>15034</v>
      </c>
      <c r="E1830" s="76" t="s">
        <v>15116</v>
      </c>
      <c r="F1830" s="76" t="s">
        <v>15115</v>
      </c>
      <c r="G1830" s="76">
        <v>1025</v>
      </c>
      <c r="H1830" s="76">
        <v>820</v>
      </c>
      <c r="I1830" s="77">
        <v>44494</v>
      </c>
      <c r="J1830" s="77">
        <v>44823</v>
      </c>
    </row>
    <row r="1831" spans="1:10" x14ac:dyDescent="0.25">
      <c r="A1831" s="76" t="s">
        <v>4295</v>
      </c>
      <c r="B1831" s="76" t="s">
        <v>4297</v>
      </c>
      <c r="C1831" s="76" t="s">
        <v>15032</v>
      </c>
      <c r="D1831" s="76" t="s">
        <v>15034</v>
      </c>
      <c r="E1831" s="76" t="s">
        <v>15167</v>
      </c>
      <c r="F1831" s="76" t="s">
        <v>15074</v>
      </c>
      <c r="G1831" s="76">
        <v>1025</v>
      </c>
      <c r="H1831" s="76">
        <v>820</v>
      </c>
      <c r="I1831" s="77">
        <v>44494</v>
      </c>
      <c r="J1831" s="77">
        <v>44823</v>
      </c>
    </row>
    <row r="1832" spans="1:10" x14ac:dyDescent="0.25">
      <c r="A1832" s="76" t="s">
        <v>4295</v>
      </c>
      <c r="B1832" s="76" t="s">
        <v>4297</v>
      </c>
      <c r="C1832" s="76" t="s">
        <v>15032</v>
      </c>
      <c r="D1832" s="76" t="s">
        <v>15033</v>
      </c>
      <c r="E1832" s="76" t="s">
        <v>15033</v>
      </c>
      <c r="F1832" s="76" t="s">
        <v>15033</v>
      </c>
      <c r="G1832" s="76">
        <v>2050</v>
      </c>
      <c r="H1832" s="76">
        <v>1640</v>
      </c>
      <c r="I1832" s="77">
        <v>44494</v>
      </c>
      <c r="J1832" s="77">
        <v>44823</v>
      </c>
    </row>
    <row r="1833" spans="1:10" x14ac:dyDescent="0.25">
      <c r="A1833" s="76" t="s">
        <v>4295</v>
      </c>
      <c r="B1833" s="76" t="s">
        <v>4297</v>
      </c>
      <c r="C1833" s="76" t="s">
        <v>15039</v>
      </c>
      <c r="D1833" s="76" t="s">
        <v>15034</v>
      </c>
      <c r="E1833" s="76" t="s">
        <v>15083</v>
      </c>
      <c r="F1833" s="76" t="s">
        <v>15051</v>
      </c>
      <c r="G1833" s="76">
        <v>1435</v>
      </c>
      <c r="H1833" s="76">
        <v>1148</v>
      </c>
      <c r="I1833" s="77">
        <v>44494</v>
      </c>
      <c r="J1833" s="77">
        <v>44823</v>
      </c>
    </row>
    <row r="1834" spans="1:10" x14ac:dyDescent="0.25">
      <c r="A1834" s="76" t="s">
        <v>4295</v>
      </c>
      <c r="B1834" s="76" t="s">
        <v>4297</v>
      </c>
      <c r="C1834" s="76" t="s">
        <v>15039</v>
      </c>
      <c r="D1834" s="76" t="s">
        <v>15034</v>
      </c>
      <c r="E1834" s="76" t="s">
        <v>15166</v>
      </c>
      <c r="F1834" s="76" t="s">
        <v>15060</v>
      </c>
      <c r="G1834" s="76">
        <v>923</v>
      </c>
      <c r="H1834" s="76">
        <v>738</v>
      </c>
      <c r="I1834" s="77">
        <v>44494</v>
      </c>
      <c r="J1834" s="77">
        <v>44823</v>
      </c>
    </row>
    <row r="1835" spans="1:10" x14ac:dyDescent="0.25">
      <c r="A1835" s="76" t="s">
        <v>4295</v>
      </c>
      <c r="B1835" s="76" t="s">
        <v>4297</v>
      </c>
      <c r="C1835" s="76" t="s">
        <v>15039</v>
      </c>
      <c r="D1835" s="76" t="s">
        <v>15034</v>
      </c>
      <c r="E1835" s="76" t="s">
        <v>15116</v>
      </c>
      <c r="F1835" s="76" t="s">
        <v>15115</v>
      </c>
      <c r="G1835" s="76">
        <v>1025</v>
      </c>
      <c r="H1835" s="76">
        <v>820</v>
      </c>
      <c r="I1835" s="77">
        <v>44494</v>
      </c>
      <c r="J1835" s="77">
        <v>44823</v>
      </c>
    </row>
    <row r="1836" spans="1:10" x14ac:dyDescent="0.25">
      <c r="A1836" s="76" t="s">
        <v>4295</v>
      </c>
      <c r="B1836" s="76" t="s">
        <v>4297</v>
      </c>
      <c r="C1836" s="76" t="s">
        <v>15039</v>
      </c>
      <c r="D1836" s="76" t="s">
        <v>15034</v>
      </c>
      <c r="E1836" s="76" t="s">
        <v>15167</v>
      </c>
      <c r="F1836" s="76" t="s">
        <v>15074</v>
      </c>
      <c r="G1836" s="76">
        <v>1025</v>
      </c>
      <c r="H1836" s="76">
        <v>820</v>
      </c>
      <c r="I1836" s="77">
        <v>44494</v>
      </c>
      <c r="J1836" s="77">
        <v>44823</v>
      </c>
    </row>
    <row r="1837" spans="1:10" x14ac:dyDescent="0.25">
      <c r="A1837" s="76" t="s">
        <v>4295</v>
      </c>
      <c r="B1837" s="76" t="s">
        <v>4297</v>
      </c>
      <c r="C1837" s="76" t="s">
        <v>15039</v>
      </c>
      <c r="D1837" s="76" t="s">
        <v>15033</v>
      </c>
      <c r="E1837" s="76" t="s">
        <v>15033</v>
      </c>
      <c r="F1837" s="76" t="s">
        <v>15033</v>
      </c>
      <c r="G1837" s="76">
        <v>2050</v>
      </c>
      <c r="H1837" s="76">
        <v>1640</v>
      </c>
      <c r="I1837" s="77">
        <v>44494</v>
      </c>
      <c r="J1837" s="77">
        <v>44823</v>
      </c>
    </row>
    <row r="1838" spans="1:10" x14ac:dyDescent="0.25">
      <c r="A1838" s="76" t="s">
        <v>4295</v>
      </c>
      <c r="B1838" s="76" t="s">
        <v>4297</v>
      </c>
      <c r="C1838" s="76" t="s">
        <v>15032</v>
      </c>
      <c r="D1838" s="76" t="s">
        <v>15034</v>
      </c>
      <c r="E1838" s="76" t="s">
        <v>15116</v>
      </c>
      <c r="F1838" s="76" t="s">
        <v>15115</v>
      </c>
      <c r="G1838" s="76">
        <v>825</v>
      </c>
      <c r="H1838" s="76">
        <v>660</v>
      </c>
      <c r="I1838" s="77">
        <v>44487</v>
      </c>
      <c r="J1838" s="77">
        <v>44493</v>
      </c>
    </row>
    <row r="1839" spans="1:10" x14ac:dyDescent="0.25">
      <c r="A1839" s="76" t="s">
        <v>4295</v>
      </c>
      <c r="B1839" s="76" t="s">
        <v>4297</v>
      </c>
      <c r="C1839" s="76" t="s">
        <v>15032</v>
      </c>
      <c r="D1839" s="76" t="s">
        <v>15034</v>
      </c>
      <c r="E1839" s="76" t="s">
        <v>15167</v>
      </c>
      <c r="F1839" s="76" t="s">
        <v>15074</v>
      </c>
      <c r="G1839" s="76">
        <v>825</v>
      </c>
      <c r="H1839" s="76">
        <v>660</v>
      </c>
      <c r="I1839" s="77">
        <v>44487</v>
      </c>
      <c r="J1839" s="77">
        <v>44493</v>
      </c>
    </row>
    <row r="1840" spans="1:10" x14ac:dyDescent="0.25">
      <c r="A1840" s="76" t="s">
        <v>4295</v>
      </c>
      <c r="B1840" s="76" t="s">
        <v>4297</v>
      </c>
      <c r="C1840" s="76" t="s">
        <v>15039</v>
      </c>
      <c r="D1840" s="76" t="s">
        <v>15034</v>
      </c>
      <c r="E1840" s="76" t="s">
        <v>15116</v>
      </c>
      <c r="F1840" s="76" t="s">
        <v>15115</v>
      </c>
      <c r="G1840" s="76">
        <v>825</v>
      </c>
      <c r="H1840" s="76">
        <v>660</v>
      </c>
      <c r="I1840" s="77">
        <v>44487</v>
      </c>
      <c r="J1840" s="77">
        <v>44493</v>
      </c>
    </row>
    <row r="1841" spans="1:10" x14ac:dyDescent="0.25">
      <c r="A1841" s="76" t="s">
        <v>4295</v>
      </c>
      <c r="B1841" s="76" t="s">
        <v>4297</v>
      </c>
      <c r="C1841" s="76" t="s">
        <v>15039</v>
      </c>
      <c r="D1841" s="76" t="s">
        <v>15034</v>
      </c>
      <c r="E1841" s="76" t="s">
        <v>15167</v>
      </c>
      <c r="F1841" s="76" t="s">
        <v>15074</v>
      </c>
      <c r="G1841" s="76">
        <v>825</v>
      </c>
      <c r="H1841" s="76">
        <v>660</v>
      </c>
      <c r="I1841" s="77">
        <v>44487</v>
      </c>
      <c r="J1841" s="77">
        <v>44493</v>
      </c>
    </row>
    <row r="1842" spans="1:10" x14ac:dyDescent="0.25">
      <c r="A1842" s="76" t="s">
        <v>4295</v>
      </c>
      <c r="B1842" s="76" t="s">
        <v>4297</v>
      </c>
      <c r="C1842" s="76" t="s">
        <v>15032</v>
      </c>
      <c r="D1842" s="76" t="s">
        <v>15034</v>
      </c>
      <c r="E1842" s="76" t="s">
        <v>15035</v>
      </c>
      <c r="F1842" s="76" t="s">
        <v>15036</v>
      </c>
      <c r="G1842" s="76">
        <v>0</v>
      </c>
      <c r="H1842" s="76">
        <v>0</v>
      </c>
      <c r="I1842" s="77">
        <v>44459</v>
      </c>
      <c r="J1842" s="77">
        <v>2958465</v>
      </c>
    </row>
    <row r="1843" spans="1:10" x14ac:dyDescent="0.25">
      <c r="A1843" s="76" t="s">
        <v>4295</v>
      </c>
      <c r="B1843" s="76" t="s">
        <v>4297</v>
      </c>
      <c r="C1843" s="76" t="s">
        <v>15039</v>
      </c>
      <c r="D1843" s="76" t="s">
        <v>15034</v>
      </c>
      <c r="E1843" s="76" t="s">
        <v>15035</v>
      </c>
      <c r="F1843" s="76" t="s">
        <v>15036</v>
      </c>
      <c r="G1843" s="76">
        <v>0</v>
      </c>
      <c r="H1843" s="76">
        <v>0</v>
      </c>
      <c r="I1843" s="77">
        <v>44459</v>
      </c>
      <c r="J1843" s="77">
        <v>2958465</v>
      </c>
    </row>
    <row r="1844" spans="1:10" x14ac:dyDescent="0.25">
      <c r="A1844" s="76" t="s">
        <v>4295</v>
      </c>
      <c r="B1844" s="76" t="s">
        <v>4297</v>
      </c>
      <c r="C1844" s="76" t="s">
        <v>15039</v>
      </c>
      <c r="D1844" s="76" t="s">
        <v>15033</v>
      </c>
      <c r="E1844" s="76" t="s">
        <v>15033</v>
      </c>
      <c r="F1844" s="76" t="s">
        <v>15033</v>
      </c>
      <c r="G1844" s="76">
        <v>1650</v>
      </c>
      <c r="H1844" s="76">
        <v>1320</v>
      </c>
      <c r="I1844" s="77">
        <v>44427</v>
      </c>
      <c r="J1844" s="77">
        <v>44493</v>
      </c>
    </row>
    <row r="1845" spans="1:10" x14ac:dyDescent="0.25">
      <c r="A1845" s="76" t="s">
        <v>4295</v>
      </c>
      <c r="B1845" s="76" t="s">
        <v>4297</v>
      </c>
      <c r="C1845" s="76" t="s">
        <v>15032</v>
      </c>
      <c r="D1845" s="76" t="s">
        <v>15034</v>
      </c>
      <c r="E1845" s="76" t="s">
        <v>15083</v>
      </c>
      <c r="F1845" s="76" t="s">
        <v>15051</v>
      </c>
      <c r="G1845" s="76">
        <v>1155</v>
      </c>
      <c r="H1845" s="76">
        <v>924</v>
      </c>
      <c r="I1845" s="77">
        <v>44168</v>
      </c>
      <c r="J1845" s="77">
        <v>44493</v>
      </c>
    </row>
    <row r="1846" spans="1:10" x14ac:dyDescent="0.25">
      <c r="A1846" s="76" t="s">
        <v>4295</v>
      </c>
      <c r="B1846" s="76" t="s">
        <v>4297</v>
      </c>
      <c r="C1846" s="76" t="s">
        <v>15032</v>
      </c>
      <c r="D1846" s="76" t="s">
        <v>15034</v>
      </c>
      <c r="E1846" s="76" t="s">
        <v>15166</v>
      </c>
      <c r="F1846" s="76" t="s">
        <v>15060</v>
      </c>
      <c r="G1846" s="76">
        <v>743</v>
      </c>
      <c r="H1846" s="76">
        <v>594</v>
      </c>
      <c r="I1846" s="77">
        <v>44168</v>
      </c>
      <c r="J1846" s="77">
        <v>44493</v>
      </c>
    </row>
    <row r="1847" spans="1:10" x14ac:dyDescent="0.25">
      <c r="A1847" s="76" t="s">
        <v>4295</v>
      </c>
      <c r="B1847" s="76" t="s">
        <v>4297</v>
      </c>
      <c r="C1847" s="76" t="s">
        <v>15032</v>
      </c>
      <c r="D1847" s="76" t="s">
        <v>15034</v>
      </c>
      <c r="E1847" s="76" t="s">
        <v>15117</v>
      </c>
      <c r="F1847" s="76" t="s">
        <v>15074</v>
      </c>
      <c r="G1847" s="76">
        <v>825</v>
      </c>
      <c r="H1847" s="76">
        <v>660</v>
      </c>
      <c r="I1847" s="77">
        <v>44168</v>
      </c>
      <c r="J1847" s="77">
        <v>2958465</v>
      </c>
    </row>
    <row r="1848" spans="1:10" x14ac:dyDescent="0.25">
      <c r="A1848" s="76" t="s">
        <v>4295</v>
      </c>
      <c r="B1848" s="76" t="s">
        <v>4297</v>
      </c>
      <c r="C1848" s="76" t="s">
        <v>15032</v>
      </c>
      <c r="D1848" s="76" t="s">
        <v>15034</v>
      </c>
      <c r="E1848" s="76" t="s">
        <v>15118</v>
      </c>
      <c r="F1848" s="76" t="s">
        <v>15074</v>
      </c>
      <c r="G1848" s="76">
        <v>825</v>
      </c>
      <c r="H1848" s="76">
        <v>660</v>
      </c>
      <c r="I1848" s="77">
        <v>44168</v>
      </c>
      <c r="J1848" s="77">
        <v>2958465</v>
      </c>
    </row>
    <row r="1849" spans="1:10" x14ac:dyDescent="0.25">
      <c r="A1849" s="76" t="s">
        <v>4295</v>
      </c>
      <c r="B1849" s="76" t="s">
        <v>4297</v>
      </c>
      <c r="C1849" s="76" t="s">
        <v>15032</v>
      </c>
      <c r="D1849" s="76" t="s">
        <v>15033</v>
      </c>
      <c r="E1849" s="76" t="s">
        <v>15033</v>
      </c>
      <c r="F1849" s="76" t="s">
        <v>15033</v>
      </c>
      <c r="G1849" s="76">
        <v>1650</v>
      </c>
      <c r="H1849" s="76">
        <v>1320</v>
      </c>
      <c r="I1849" s="77">
        <v>44168</v>
      </c>
      <c r="J1849" s="77">
        <v>44493</v>
      </c>
    </row>
    <row r="1850" spans="1:10" x14ac:dyDescent="0.25">
      <c r="A1850" s="76" t="s">
        <v>4295</v>
      </c>
      <c r="B1850" s="76" t="s">
        <v>4297</v>
      </c>
      <c r="C1850" s="76" t="s">
        <v>15039</v>
      </c>
      <c r="D1850" s="76" t="s">
        <v>15034</v>
      </c>
      <c r="E1850" s="76" t="s">
        <v>15083</v>
      </c>
      <c r="F1850" s="76" t="s">
        <v>15051</v>
      </c>
      <c r="G1850" s="76">
        <v>1155</v>
      </c>
      <c r="H1850" s="76">
        <v>924</v>
      </c>
      <c r="I1850" s="77">
        <v>44168</v>
      </c>
      <c r="J1850" s="77">
        <v>44493</v>
      </c>
    </row>
    <row r="1851" spans="1:10" x14ac:dyDescent="0.25">
      <c r="A1851" s="76" t="s">
        <v>4295</v>
      </c>
      <c r="B1851" s="76" t="s">
        <v>4297</v>
      </c>
      <c r="C1851" s="76" t="s">
        <v>15039</v>
      </c>
      <c r="D1851" s="76" t="s">
        <v>15034</v>
      </c>
      <c r="E1851" s="76" t="s">
        <v>15166</v>
      </c>
      <c r="F1851" s="76" t="s">
        <v>15060</v>
      </c>
      <c r="G1851" s="76">
        <v>743</v>
      </c>
      <c r="H1851" s="76">
        <v>594</v>
      </c>
      <c r="I1851" s="77">
        <v>44168</v>
      </c>
      <c r="J1851" s="77">
        <v>44493</v>
      </c>
    </row>
    <row r="1852" spans="1:10" x14ac:dyDescent="0.25">
      <c r="A1852" s="76" t="s">
        <v>4295</v>
      </c>
      <c r="B1852" s="76" t="s">
        <v>4297</v>
      </c>
      <c r="C1852" s="76" t="s">
        <v>15039</v>
      </c>
      <c r="D1852" s="76" t="s">
        <v>15034</v>
      </c>
      <c r="E1852" s="76" t="s">
        <v>15117</v>
      </c>
      <c r="F1852" s="76" t="s">
        <v>15074</v>
      </c>
      <c r="G1852" s="76">
        <v>825</v>
      </c>
      <c r="H1852" s="76">
        <v>660</v>
      </c>
      <c r="I1852" s="77">
        <v>44168</v>
      </c>
      <c r="J1852" s="77">
        <v>2958465</v>
      </c>
    </row>
    <row r="1853" spans="1:10" x14ac:dyDescent="0.25">
      <c r="A1853" s="76" t="s">
        <v>4295</v>
      </c>
      <c r="B1853" s="76" t="s">
        <v>4297</v>
      </c>
      <c r="C1853" s="76" t="s">
        <v>15039</v>
      </c>
      <c r="D1853" s="76" t="s">
        <v>15034</v>
      </c>
      <c r="E1853" s="76" t="s">
        <v>15118</v>
      </c>
      <c r="F1853" s="76" t="s">
        <v>15074</v>
      </c>
      <c r="G1853" s="76">
        <v>825</v>
      </c>
      <c r="H1853" s="76">
        <v>660</v>
      </c>
      <c r="I1853" s="77">
        <v>44168</v>
      </c>
      <c r="J1853" s="77">
        <v>2958465</v>
      </c>
    </row>
    <row r="1854" spans="1:10" x14ac:dyDescent="0.25">
      <c r="A1854" s="76" t="s">
        <v>4295</v>
      </c>
      <c r="B1854" s="76" t="s">
        <v>4297</v>
      </c>
      <c r="C1854" s="76" t="s">
        <v>15039</v>
      </c>
      <c r="D1854" s="76" t="s">
        <v>15033</v>
      </c>
      <c r="E1854" s="76" t="s">
        <v>15033</v>
      </c>
      <c r="F1854" s="76" t="s">
        <v>15033</v>
      </c>
      <c r="G1854" s="76">
        <v>1320</v>
      </c>
      <c r="H1854" s="76">
        <v>1056</v>
      </c>
      <c r="I1854" s="77">
        <v>44168</v>
      </c>
      <c r="J1854" s="77">
        <v>44426</v>
      </c>
    </row>
    <row r="1855" spans="1:10" x14ac:dyDescent="0.25">
      <c r="A1855" s="76" t="s">
        <v>4295</v>
      </c>
      <c r="B1855" s="76" t="s">
        <v>4297</v>
      </c>
      <c r="C1855" s="76" t="s">
        <v>15032</v>
      </c>
      <c r="D1855" s="76" t="s">
        <v>15034</v>
      </c>
      <c r="E1855" s="76" t="s">
        <v>15083</v>
      </c>
      <c r="F1855" s="76" t="s">
        <v>15051</v>
      </c>
      <c r="G1855" s="76">
        <v>1064</v>
      </c>
      <c r="H1855" s="76">
        <v>851</v>
      </c>
      <c r="I1855" s="77">
        <v>43754</v>
      </c>
      <c r="J1855" s="77">
        <v>44167</v>
      </c>
    </row>
    <row r="1856" spans="1:10" x14ac:dyDescent="0.25">
      <c r="A1856" s="76" t="s">
        <v>4295</v>
      </c>
      <c r="B1856" s="76" t="s">
        <v>4297</v>
      </c>
      <c r="C1856" s="76" t="s">
        <v>15039</v>
      </c>
      <c r="D1856" s="76" t="s">
        <v>15034</v>
      </c>
      <c r="E1856" s="76" t="s">
        <v>15083</v>
      </c>
      <c r="F1856" s="76" t="s">
        <v>15051</v>
      </c>
      <c r="G1856" s="76">
        <v>1064</v>
      </c>
      <c r="H1856" s="76">
        <v>851</v>
      </c>
      <c r="I1856" s="77">
        <v>43754</v>
      </c>
      <c r="J1856" s="77">
        <v>44167</v>
      </c>
    </row>
    <row r="1857" spans="1:10" x14ac:dyDescent="0.25">
      <c r="A1857" s="76" t="s">
        <v>4295</v>
      </c>
      <c r="B1857" s="76" t="s">
        <v>4297</v>
      </c>
      <c r="C1857" s="76" t="s">
        <v>15032</v>
      </c>
      <c r="D1857" s="76" t="s">
        <v>15034</v>
      </c>
      <c r="E1857" s="76" t="s">
        <v>15117</v>
      </c>
      <c r="F1857" s="76" t="s">
        <v>15074</v>
      </c>
      <c r="G1857" s="76">
        <v>760</v>
      </c>
      <c r="H1857" s="76">
        <v>608</v>
      </c>
      <c r="I1857" s="77">
        <v>43264</v>
      </c>
      <c r="J1857" s="77">
        <v>44167</v>
      </c>
    </row>
    <row r="1858" spans="1:10" x14ac:dyDescent="0.25">
      <c r="A1858" s="76" t="s">
        <v>4295</v>
      </c>
      <c r="B1858" s="76" t="s">
        <v>4297</v>
      </c>
      <c r="C1858" s="76" t="s">
        <v>15032</v>
      </c>
      <c r="D1858" s="76" t="s">
        <v>15034</v>
      </c>
      <c r="E1858" s="76" t="s">
        <v>15118</v>
      </c>
      <c r="F1858" s="76" t="s">
        <v>15074</v>
      </c>
      <c r="G1858" s="76">
        <v>760</v>
      </c>
      <c r="H1858" s="76">
        <v>608</v>
      </c>
      <c r="I1858" s="77">
        <v>43264</v>
      </c>
      <c r="J1858" s="77">
        <v>44167</v>
      </c>
    </row>
    <row r="1859" spans="1:10" x14ac:dyDescent="0.25">
      <c r="A1859" s="76" t="s">
        <v>4295</v>
      </c>
      <c r="B1859" s="76" t="s">
        <v>4297</v>
      </c>
      <c r="C1859" s="76" t="s">
        <v>15039</v>
      </c>
      <c r="D1859" s="76" t="s">
        <v>15034</v>
      </c>
      <c r="E1859" s="76" t="s">
        <v>15166</v>
      </c>
      <c r="F1859" s="76" t="s">
        <v>15060</v>
      </c>
      <c r="G1859" s="76">
        <v>684</v>
      </c>
      <c r="H1859" s="76">
        <v>547</v>
      </c>
      <c r="I1859" s="77">
        <v>43264</v>
      </c>
      <c r="J1859" s="77">
        <v>44167</v>
      </c>
    </row>
    <row r="1860" spans="1:10" x14ac:dyDescent="0.25">
      <c r="A1860" s="76" t="s">
        <v>4295</v>
      </c>
      <c r="B1860" s="76" t="s">
        <v>4297</v>
      </c>
      <c r="C1860" s="76" t="s">
        <v>15039</v>
      </c>
      <c r="D1860" s="76" t="s">
        <v>15034</v>
      </c>
      <c r="E1860" s="76" t="s">
        <v>15117</v>
      </c>
      <c r="F1860" s="76" t="s">
        <v>15074</v>
      </c>
      <c r="G1860" s="76">
        <v>760</v>
      </c>
      <c r="H1860" s="76">
        <v>608</v>
      </c>
      <c r="I1860" s="77">
        <v>43264</v>
      </c>
      <c r="J1860" s="77">
        <v>44167</v>
      </c>
    </row>
    <row r="1861" spans="1:10" x14ac:dyDescent="0.25">
      <c r="A1861" s="76" t="s">
        <v>4295</v>
      </c>
      <c r="B1861" s="76" t="s">
        <v>4297</v>
      </c>
      <c r="C1861" s="76" t="s">
        <v>15039</v>
      </c>
      <c r="D1861" s="76" t="s">
        <v>15034</v>
      </c>
      <c r="E1861" s="76" t="s">
        <v>15118</v>
      </c>
      <c r="F1861" s="76" t="s">
        <v>15074</v>
      </c>
      <c r="G1861" s="76">
        <v>760</v>
      </c>
      <c r="H1861" s="76">
        <v>608</v>
      </c>
      <c r="I1861" s="77">
        <v>43264</v>
      </c>
      <c r="J1861" s="77">
        <v>44167</v>
      </c>
    </row>
    <row r="1862" spans="1:10" x14ac:dyDescent="0.25">
      <c r="A1862" s="76" t="s">
        <v>4295</v>
      </c>
      <c r="B1862" s="76" t="s">
        <v>4297</v>
      </c>
      <c r="C1862" s="76" t="s">
        <v>15032</v>
      </c>
      <c r="D1862" s="76" t="s">
        <v>15034</v>
      </c>
      <c r="E1862" s="76" t="s">
        <v>15166</v>
      </c>
      <c r="F1862" s="76" t="s">
        <v>15060</v>
      </c>
      <c r="G1862" s="76">
        <v>684</v>
      </c>
      <c r="H1862" s="76">
        <v>547</v>
      </c>
      <c r="I1862" s="77">
        <v>43104</v>
      </c>
      <c r="J1862" s="77">
        <v>44167</v>
      </c>
    </row>
    <row r="1863" spans="1:10" x14ac:dyDescent="0.25">
      <c r="A1863" s="76" t="s">
        <v>4295</v>
      </c>
      <c r="B1863" s="76" t="s">
        <v>4297</v>
      </c>
      <c r="C1863" s="76" t="s">
        <v>15032</v>
      </c>
      <c r="D1863" s="76" t="s">
        <v>15033</v>
      </c>
      <c r="E1863" s="76" t="s">
        <v>15033</v>
      </c>
      <c r="F1863" s="76" t="s">
        <v>15033</v>
      </c>
      <c r="G1863" s="76">
        <v>1520</v>
      </c>
      <c r="H1863" s="76">
        <v>1216</v>
      </c>
      <c r="I1863" s="77">
        <v>42873</v>
      </c>
      <c r="J1863" s="77">
        <v>44167</v>
      </c>
    </row>
    <row r="1864" spans="1:10" x14ac:dyDescent="0.25">
      <c r="A1864" s="76" t="s">
        <v>4295</v>
      </c>
      <c r="B1864" s="76" t="s">
        <v>4297</v>
      </c>
      <c r="C1864" s="76" t="s">
        <v>15039</v>
      </c>
      <c r="D1864" s="76" t="s">
        <v>15033</v>
      </c>
      <c r="E1864" s="76" t="s">
        <v>15033</v>
      </c>
      <c r="F1864" s="76" t="s">
        <v>15033</v>
      </c>
      <c r="G1864" s="76">
        <v>1216</v>
      </c>
      <c r="H1864" s="76">
        <v>973</v>
      </c>
      <c r="I1864" s="77">
        <v>42873</v>
      </c>
      <c r="J1864" s="77">
        <v>44167</v>
      </c>
    </row>
    <row r="1865" spans="1:10" x14ac:dyDescent="0.25">
      <c r="A1865" s="76" t="s">
        <v>4295</v>
      </c>
      <c r="B1865" s="76" t="s">
        <v>4297</v>
      </c>
      <c r="C1865" s="76" t="s">
        <v>15032</v>
      </c>
      <c r="D1865" s="76" t="s">
        <v>15034</v>
      </c>
      <c r="E1865" s="76" t="s">
        <v>15042</v>
      </c>
      <c r="F1865" s="76" t="s">
        <v>15042</v>
      </c>
      <c r="G1865" s="76">
        <v>0</v>
      </c>
      <c r="H1865" s="76">
        <v>0</v>
      </c>
      <c r="I1865" s="77">
        <v>42857</v>
      </c>
      <c r="J1865" s="77">
        <v>2958465</v>
      </c>
    </row>
    <row r="1866" spans="1:10" x14ac:dyDescent="0.25">
      <c r="A1866" s="76" t="s">
        <v>4295</v>
      </c>
      <c r="B1866" s="76" t="s">
        <v>4297</v>
      </c>
      <c r="C1866" s="76" t="s">
        <v>15032</v>
      </c>
      <c r="D1866" s="76" t="s">
        <v>15034</v>
      </c>
      <c r="E1866" s="76" t="s">
        <v>15078</v>
      </c>
      <c r="F1866" s="76" t="s">
        <v>15069</v>
      </c>
      <c r="G1866" s="76">
        <v>0</v>
      </c>
      <c r="H1866" s="76">
        <v>0</v>
      </c>
      <c r="I1866" s="77">
        <v>42857</v>
      </c>
      <c r="J1866" s="77">
        <v>2958465</v>
      </c>
    </row>
    <row r="1867" spans="1:10" x14ac:dyDescent="0.25">
      <c r="A1867" s="76" t="s">
        <v>4295</v>
      </c>
      <c r="B1867" s="76" t="s">
        <v>4297</v>
      </c>
      <c r="C1867" s="76" t="s">
        <v>15032</v>
      </c>
      <c r="D1867" s="76" t="s">
        <v>15034</v>
      </c>
      <c r="E1867" s="76" t="s">
        <v>15045</v>
      </c>
      <c r="F1867" s="76" t="s">
        <v>15041</v>
      </c>
      <c r="G1867" s="76">
        <v>1520</v>
      </c>
      <c r="H1867" s="76">
        <v>1216</v>
      </c>
      <c r="I1867" s="77">
        <v>42857</v>
      </c>
      <c r="J1867" s="77">
        <v>2958465</v>
      </c>
    </row>
    <row r="1868" spans="1:10" x14ac:dyDescent="0.25">
      <c r="A1868" s="76" t="s">
        <v>4295</v>
      </c>
      <c r="B1868" s="76" t="s">
        <v>4297</v>
      </c>
      <c r="C1868" s="76" t="s">
        <v>15039</v>
      </c>
      <c r="D1868" s="76" t="s">
        <v>15034</v>
      </c>
      <c r="E1868" s="76" t="s">
        <v>15042</v>
      </c>
      <c r="F1868" s="76" t="s">
        <v>15042</v>
      </c>
      <c r="G1868" s="76">
        <v>0</v>
      </c>
      <c r="H1868" s="76">
        <v>0</v>
      </c>
      <c r="I1868" s="77">
        <v>42857</v>
      </c>
      <c r="J1868" s="77">
        <v>2958465</v>
      </c>
    </row>
    <row r="1869" spans="1:10" x14ac:dyDescent="0.25">
      <c r="A1869" s="76" t="s">
        <v>4295</v>
      </c>
      <c r="B1869" s="76" t="s">
        <v>4297</v>
      </c>
      <c r="C1869" s="76" t="s">
        <v>15039</v>
      </c>
      <c r="D1869" s="76" t="s">
        <v>15034</v>
      </c>
      <c r="E1869" s="76" t="s">
        <v>15078</v>
      </c>
      <c r="F1869" s="76" t="s">
        <v>15069</v>
      </c>
      <c r="G1869" s="76">
        <v>0</v>
      </c>
      <c r="H1869" s="76">
        <v>0</v>
      </c>
      <c r="I1869" s="77">
        <v>42857</v>
      </c>
      <c r="J1869" s="77">
        <v>2958465</v>
      </c>
    </row>
    <row r="1870" spans="1:10" x14ac:dyDescent="0.25">
      <c r="A1870" s="76" t="s">
        <v>4295</v>
      </c>
      <c r="B1870" s="76" t="s">
        <v>4297</v>
      </c>
      <c r="C1870" s="76" t="s">
        <v>15039</v>
      </c>
      <c r="D1870" s="76" t="s">
        <v>15034</v>
      </c>
      <c r="E1870" s="76" t="s">
        <v>15045</v>
      </c>
      <c r="F1870" s="76" t="s">
        <v>15041</v>
      </c>
      <c r="G1870" s="76">
        <v>1520</v>
      </c>
      <c r="H1870" s="76">
        <v>1216</v>
      </c>
      <c r="I1870" s="77">
        <v>42857</v>
      </c>
      <c r="J1870" s="77">
        <v>2958465</v>
      </c>
    </row>
    <row r="1871" spans="1:10" x14ac:dyDescent="0.25">
      <c r="A1871" s="76" t="s">
        <v>4301</v>
      </c>
      <c r="B1871" s="76" t="s">
        <v>4304</v>
      </c>
      <c r="C1871" s="76" t="s">
        <v>15032</v>
      </c>
      <c r="D1871" s="76" t="s">
        <v>15033</v>
      </c>
      <c r="E1871" s="76" t="s">
        <v>15033</v>
      </c>
      <c r="F1871" s="76" t="s">
        <v>15033</v>
      </c>
      <c r="G1871" s="76">
        <v>2480</v>
      </c>
      <c r="H1871" s="76">
        <v>1984</v>
      </c>
      <c r="I1871" s="77">
        <v>45170</v>
      </c>
      <c r="J1871" s="77">
        <v>2958465</v>
      </c>
    </row>
    <row r="1872" spans="1:10" x14ac:dyDescent="0.25">
      <c r="A1872" s="76" t="s">
        <v>4301</v>
      </c>
      <c r="B1872" s="76" t="s">
        <v>4304</v>
      </c>
      <c r="C1872" s="76" t="s">
        <v>15039</v>
      </c>
      <c r="D1872" s="76" t="s">
        <v>15033</v>
      </c>
      <c r="E1872" s="76" t="s">
        <v>15033</v>
      </c>
      <c r="F1872" s="76" t="s">
        <v>15033</v>
      </c>
      <c r="G1872" s="76">
        <v>2480</v>
      </c>
      <c r="H1872" s="76">
        <v>1984</v>
      </c>
      <c r="I1872" s="77">
        <v>45170</v>
      </c>
      <c r="J1872" s="77">
        <v>2958465</v>
      </c>
    </row>
    <row r="1873" spans="1:10" x14ac:dyDescent="0.25">
      <c r="A1873" s="76" t="s">
        <v>4301</v>
      </c>
      <c r="B1873" s="76" t="s">
        <v>4304</v>
      </c>
      <c r="C1873" s="76" t="s">
        <v>15032</v>
      </c>
      <c r="D1873" s="76" t="s">
        <v>15034</v>
      </c>
      <c r="E1873" s="76" t="s">
        <v>15044</v>
      </c>
      <c r="F1873" s="76" t="s">
        <v>15044</v>
      </c>
      <c r="G1873" s="76">
        <v>0</v>
      </c>
      <c r="H1873" s="76">
        <v>0</v>
      </c>
      <c r="I1873" s="77">
        <v>45118</v>
      </c>
      <c r="J1873" s="77">
        <v>2958465</v>
      </c>
    </row>
    <row r="1874" spans="1:10" x14ac:dyDescent="0.25">
      <c r="A1874" s="76" t="s">
        <v>4301</v>
      </c>
      <c r="B1874" s="76" t="s">
        <v>4304</v>
      </c>
      <c r="C1874" s="76" t="s">
        <v>15039</v>
      </c>
      <c r="D1874" s="76" t="s">
        <v>15034</v>
      </c>
      <c r="E1874" s="76" t="s">
        <v>15044</v>
      </c>
      <c r="F1874" s="76" t="s">
        <v>15044</v>
      </c>
      <c r="G1874" s="76">
        <v>0</v>
      </c>
      <c r="H1874" s="76">
        <v>0</v>
      </c>
      <c r="I1874" s="77">
        <v>45118</v>
      </c>
      <c r="J1874" s="77">
        <v>2958465</v>
      </c>
    </row>
    <row r="1875" spans="1:10" x14ac:dyDescent="0.25">
      <c r="A1875" s="76" t="s">
        <v>4301</v>
      </c>
      <c r="B1875" s="76" t="s">
        <v>4304</v>
      </c>
      <c r="C1875" s="76" t="s">
        <v>15032</v>
      </c>
      <c r="D1875" s="76" t="s">
        <v>15033</v>
      </c>
      <c r="E1875" s="76" t="s">
        <v>15033</v>
      </c>
      <c r="F1875" s="76" t="s">
        <v>15033</v>
      </c>
      <c r="G1875" s="76">
        <v>2370</v>
      </c>
      <c r="H1875" s="76">
        <v>1896</v>
      </c>
      <c r="I1875" s="77">
        <v>44824</v>
      </c>
      <c r="J1875" s="77">
        <v>45169</v>
      </c>
    </row>
    <row r="1876" spans="1:10" x14ac:dyDescent="0.25">
      <c r="A1876" s="76" t="s">
        <v>4301</v>
      </c>
      <c r="B1876" s="76" t="s">
        <v>4304</v>
      </c>
      <c r="C1876" s="76" t="s">
        <v>15039</v>
      </c>
      <c r="D1876" s="76" t="s">
        <v>15033</v>
      </c>
      <c r="E1876" s="76" t="s">
        <v>15033</v>
      </c>
      <c r="F1876" s="76" t="s">
        <v>15033</v>
      </c>
      <c r="G1876" s="76">
        <v>2370</v>
      </c>
      <c r="H1876" s="76">
        <v>1896</v>
      </c>
      <c r="I1876" s="77">
        <v>44824</v>
      </c>
      <c r="J1876" s="77">
        <v>45169</v>
      </c>
    </row>
    <row r="1877" spans="1:10" x14ac:dyDescent="0.25">
      <c r="A1877" s="76" t="s">
        <v>4301</v>
      </c>
      <c r="B1877" s="76" t="s">
        <v>4304</v>
      </c>
      <c r="C1877" s="76" t="s">
        <v>15039</v>
      </c>
      <c r="D1877" s="76" t="s">
        <v>15033</v>
      </c>
      <c r="E1877" s="76" t="s">
        <v>15033</v>
      </c>
      <c r="F1877" s="76" t="s">
        <v>15033</v>
      </c>
      <c r="G1877" s="76">
        <v>2150</v>
      </c>
      <c r="H1877" s="76">
        <v>1720</v>
      </c>
      <c r="I1877" s="77">
        <v>44550</v>
      </c>
      <c r="J1877" s="77">
        <v>44823</v>
      </c>
    </row>
    <row r="1878" spans="1:10" x14ac:dyDescent="0.25">
      <c r="A1878" s="76" t="s">
        <v>4301</v>
      </c>
      <c r="B1878" s="76" t="s">
        <v>4304</v>
      </c>
      <c r="C1878" s="76" t="s">
        <v>15032</v>
      </c>
      <c r="D1878" s="76" t="s">
        <v>15033</v>
      </c>
      <c r="E1878" s="76" t="s">
        <v>15033</v>
      </c>
      <c r="F1878" s="76" t="s">
        <v>15033</v>
      </c>
      <c r="G1878" s="76">
        <v>2150</v>
      </c>
      <c r="H1878" s="76">
        <v>1720</v>
      </c>
      <c r="I1878" s="77">
        <v>44494</v>
      </c>
      <c r="J1878" s="77">
        <v>44823</v>
      </c>
    </row>
    <row r="1879" spans="1:10" x14ac:dyDescent="0.25">
      <c r="A1879" s="76" t="s">
        <v>4301</v>
      </c>
      <c r="B1879" s="76" t="s">
        <v>4304</v>
      </c>
      <c r="C1879" s="76" t="s">
        <v>15039</v>
      </c>
      <c r="D1879" s="76" t="s">
        <v>15033</v>
      </c>
      <c r="E1879" s="76" t="s">
        <v>15033</v>
      </c>
      <c r="F1879" s="76" t="s">
        <v>15033</v>
      </c>
      <c r="G1879" s="76">
        <v>1720</v>
      </c>
      <c r="H1879" s="76">
        <v>1376</v>
      </c>
      <c r="I1879" s="77">
        <v>44494</v>
      </c>
      <c r="J1879" s="77">
        <v>44549</v>
      </c>
    </row>
    <row r="1880" spans="1:10" x14ac:dyDescent="0.25">
      <c r="A1880" s="76" t="s">
        <v>4301</v>
      </c>
      <c r="B1880" s="76" t="s">
        <v>4304</v>
      </c>
      <c r="C1880" s="76" t="s">
        <v>15032</v>
      </c>
      <c r="D1880" s="76" t="s">
        <v>15034</v>
      </c>
      <c r="E1880" s="76" t="s">
        <v>15078</v>
      </c>
      <c r="F1880" s="76" t="s">
        <v>15069</v>
      </c>
      <c r="G1880" s="76">
        <v>0</v>
      </c>
      <c r="H1880" s="76">
        <v>0</v>
      </c>
      <c r="I1880" s="77">
        <v>44424</v>
      </c>
      <c r="J1880" s="77">
        <v>2958465</v>
      </c>
    </row>
    <row r="1881" spans="1:10" x14ac:dyDescent="0.25">
      <c r="A1881" s="76" t="s">
        <v>4301</v>
      </c>
      <c r="B1881" s="76" t="s">
        <v>4304</v>
      </c>
      <c r="C1881" s="76" t="s">
        <v>15039</v>
      </c>
      <c r="D1881" s="76" t="s">
        <v>15034</v>
      </c>
      <c r="E1881" s="76" t="s">
        <v>15078</v>
      </c>
      <c r="F1881" s="76" t="s">
        <v>15069</v>
      </c>
      <c r="G1881" s="76">
        <v>0</v>
      </c>
      <c r="H1881" s="76">
        <v>0</v>
      </c>
      <c r="I1881" s="77">
        <v>44424</v>
      </c>
      <c r="J1881" s="77">
        <v>2958465</v>
      </c>
    </row>
    <row r="1882" spans="1:10" x14ac:dyDescent="0.25">
      <c r="A1882" s="76" t="s">
        <v>4301</v>
      </c>
      <c r="B1882" s="76" t="s">
        <v>4304</v>
      </c>
      <c r="C1882" s="76" t="s">
        <v>15032</v>
      </c>
      <c r="D1882" s="76" t="s">
        <v>15033</v>
      </c>
      <c r="E1882" s="76" t="s">
        <v>15033</v>
      </c>
      <c r="F1882" s="76" t="s">
        <v>15033</v>
      </c>
      <c r="G1882" s="76">
        <v>2050</v>
      </c>
      <c r="H1882" s="76">
        <v>1640</v>
      </c>
      <c r="I1882" s="77">
        <v>44168</v>
      </c>
      <c r="J1882" s="77">
        <v>44493</v>
      </c>
    </row>
    <row r="1883" spans="1:10" x14ac:dyDescent="0.25">
      <c r="A1883" s="76" t="s">
        <v>4301</v>
      </c>
      <c r="B1883" s="76" t="s">
        <v>4304</v>
      </c>
      <c r="C1883" s="76" t="s">
        <v>15039</v>
      </c>
      <c r="D1883" s="76" t="s">
        <v>15033</v>
      </c>
      <c r="E1883" s="76" t="s">
        <v>15033</v>
      </c>
      <c r="F1883" s="76" t="s">
        <v>15033</v>
      </c>
      <c r="G1883" s="76">
        <v>1640</v>
      </c>
      <c r="H1883" s="76">
        <v>1312</v>
      </c>
      <c r="I1883" s="77">
        <v>44168</v>
      </c>
      <c r="J1883" s="77">
        <v>44493</v>
      </c>
    </row>
    <row r="1884" spans="1:10" x14ac:dyDescent="0.25">
      <c r="A1884" s="76" t="s">
        <v>4301</v>
      </c>
      <c r="B1884" s="76" t="s">
        <v>4304</v>
      </c>
      <c r="C1884" s="76" t="s">
        <v>15032</v>
      </c>
      <c r="D1884" s="76" t="s">
        <v>15033</v>
      </c>
      <c r="E1884" s="76" t="s">
        <v>15033</v>
      </c>
      <c r="F1884" s="76" t="s">
        <v>15033</v>
      </c>
      <c r="G1884" s="76">
        <v>1777</v>
      </c>
      <c r="H1884" s="76">
        <v>1422</v>
      </c>
      <c r="I1884" s="77">
        <v>44070</v>
      </c>
      <c r="J1884" s="77">
        <v>44167</v>
      </c>
    </row>
    <row r="1885" spans="1:10" x14ac:dyDescent="0.25">
      <c r="A1885" s="76" t="s">
        <v>4301</v>
      </c>
      <c r="B1885" s="76" t="s">
        <v>4304</v>
      </c>
      <c r="C1885" s="76" t="s">
        <v>15039</v>
      </c>
      <c r="D1885" s="76" t="s">
        <v>15033</v>
      </c>
      <c r="E1885" s="76" t="s">
        <v>15033</v>
      </c>
      <c r="F1885" s="76" t="s">
        <v>15033</v>
      </c>
      <c r="G1885" s="76">
        <v>1422</v>
      </c>
      <c r="H1885" s="76">
        <v>1138</v>
      </c>
      <c r="I1885" s="77">
        <v>44070</v>
      </c>
      <c r="J1885" s="77">
        <v>44167</v>
      </c>
    </row>
    <row r="1886" spans="1:10" x14ac:dyDescent="0.25">
      <c r="A1886" s="76" t="s">
        <v>4301</v>
      </c>
      <c r="B1886" s="76" t="s">
        <v>4304</v>
      </c>
      <c r="C1886" s="76" t="s">
        <v>15032</v>
      </c>
      <c r="D1886" s="76" t="s">
        <v>15033</v>
      </c>
      <c r="E1886" s="76" t="s">
        <v>15033</v>
      </c>
      <c r="F1886" s="76" t="s">
        <v>15033</v>
      </c>
      <c r="G1886" s="76">
        <v>1800</v>
      </c>
      <c r="H1886" s="76">
        <v>1440</v>
      </c>
      <c r="I1886" s="77">
        <v>43711</v>
      </c>
      <c r="J1886" s="77">
        <v>44069</v>
      </c>
    </row>
    <row r="1887" spans="1:10" x14ac:dyDescent="0.25">
      <c r="A1887" s="76" t="s">
        <v>4301</v>
      </c>
      <c r="B1887" s="76" t="s">
        <v>4304</v>
      </c>
      <c r="C1887" s="76" t="s">
        <v>15039</v>
      </c>
      <c r="D1887" s="76" t="s">
        <v>15033</v>
      </c>
      <c r="E1887" s="76" t="s">
        <v>15033</v>
      </c>
      <c r="F1887" s="76" t="s">
        <v>15033</v>
      </c>
      <c r="G1887" s="76">
        <v>1440</v>
      </c>
      <c r="H1887" s="76">
        <v>1152</v>
      </c>
      <c r="I1887" s="77">
        <v>43711</v>
      </c>
      <c r="J1887" s="77">
        <v>44069</v>
      </c>
    </row>
    <row r="1888" spans="1:10" x14ac:dyDescent="0.25">
      <c r="A1888" s="76" t="s">
        <v>4301</v>
      </c>
      <c r="B1888" s="76" t="s">
        <v>4304</v>
      </c>
      <c r="C1888" s="76" t="s">
        <v>15032</v>
      </c>
      <c r="D1888" s="76" t="s">
        <v>15034</v>
      </c>
      <c r="E1888" s="76" t="s">
        <v>15069</v>
      </c>
      <c r="F1888" s="76" t="s">
        <v>15069</v>
      </c>
      <c r="G1888" s="76">
        <v>0</v>
      </c>
      <c r="H1888" s="76">
        <v>0</v>
      </c>
      <c r="I1888" s="77">
        <v>43389</v>
      </c>
      <c r="J1888" s="77">
        <v>2958465</v>
      </c>
    </row>
    <row r="1889" spans="1:10" x14ac:dyDescent="0.25">
      <c r="A1889" s="76" t="s">
        <v>4301</v>
      </c>
      <c r="B1889" s="76" t="s">
        <v>4304</v>
      </c>
      <c r="C1889" s="76" t="s">
        <v>15039</v>
      </c>
      <c r="D1889" s="76" t="s">
        <v>15034</v>
      </c>
      <c r="E1889" s="76" t="s">
        <v>15069</v>
      </c>
      <c r="F1889" s="76" t="s">
        <v>15069</v>
      </c>
      <c r="G1889" s="76">
        <v>0</v>
      </c>
      <c r="H1889" s="76">
        <v>0</v>
      </c>
      <c r="I1889" s="77">
        <v>43389</v>
      </c>
      <c r="J1889" s="77">
        <v>2958465</v>
      </c>
    </row>
    <row r="1890" spans="1:10" x14ac:dyDescent="0.25">
      <c r="A1890" s="76" t="s">
        <v>4301</v>
      </c>
      <c r="B1890" s="76" t="s">
        <v>4304</v>
      </c>
      <c r="C1890" s="76" t="s">
        <v>15032</v>
      </c>
      <c r="D1890" s="76" t="s">
        <v>15033</v>
      </c>
      <c r="E1890" s="76" t="s">
        <v>15033</v>
      </c>
      <c r="F1890" s="76" t="s">
        <v>15033</v>
      </c>
      <c r="G1890" s="76">
        <v>1777</v>
      </c>
      <c r="H1890" s="76">
        <v>1422</v>
      </c>
      <c r="I1890" s="77">
        <v>43388</v>
      </c>
      <c r="J1890" s="77">
        <v>43710</v>
      </c>
    </row>
    <row r="1891" spans="1:10" x14ac:dyDescent="0.25">
      <c r="A1891" s="76" t="s">
        <v>4301</v>
      </c>
      <c r="B1891" s="76" t="s">
        <v>4304</v>
      </c>
      <c r="C1891" s="76" t="s">
        <v>15039</v>
      </c>
      <c r="D1891" s="76" t="s">
        <v>15033</v>
      </c>
      <c r="E1891" s="76" t="s">
        <v>15033</v>
      </c>
      <c r="F1891" s="76" t="s">
        <v>15033</v>
      </c>
      <c r="G1891" s="76">
        <v>1422</v>
      </c>
      <c r="H1891" s="76">
        <v>1138</v>
      </c>
      <c r="I1891" s="77">
        <v>43388</v>
      </c>
      <c r="J1891" s="77">
        <v>43710</v>
      </c>
    </row>
    <row r="1892" spans="1:10" x14ac:dyDescent="0.25">
      <c r="A1892" s="76" t="s">
        <v>4338</v>
      </c>
      <c r="B1892" s="76" t="s">
        <v>4340</v>
      </c>
      <c r="C1892" s="76" t="s">
        <v>15032</v>
      </c>
      <c r="D1892" s="76" t="s">
        <v>15034</v>
      </c>
      <c r="E1892" s="76" t="s">
        <v>15095</v>
      </c>
      <c r="F1892" s="76" t="s">
        <v>15050</v>
      </c>
      <c r="G1892" s="76">
        <v>0</v>
      </c>
      <c r="H1892" s="76">
        <v>0</v>
      </c>
      <c r="I1892" s="77">
        <v>44775</v>
      </c>
      <c r="J1892" s="77">
        <v>2958465</v>
      </c>
    </row>
    <row r="1893" spans="1:10" x14ac:dyDescent="0.25">
      <c r="A1893" s="76" t="s">
        <v>4338</v>
      </c>
      <c r="B1893" s="76" t="s">
        <v>4340</v>
      </c>
      <c r="C1893" s="76" t="s">
        <v>15032</v>
      </c>
      <c r="D1893" s="76" t="s">
        <v>15034</v>
      </c>
      <c r="E1893" s="76" t="s">
        <v>15044</v>
      </c>
      <c r="F1893" s="76" t="s">
        <v>15044</v>
      </c>
      <c r="G1893" s="76">
        <v>0</v>
      </c>
      <c r="H1893" s="76">
        <v>0</v>
      </c>
      <c r="I1893" s="77">
        <v>44775</v>
      </c>
      <c r="J1893" s="77">
        <v>2958465</v>
      </c>
    </row>
    <row r="1894" spans="1:10" x14ac:dyDescent="0.25">
      <c r="A1894" s="76" t="s">
        <v>4338</v>
      </c>
      <c r="B1894" s="76" t="s">
        <v>4340</v>
      </c>
      <c r="C1894" s="76" t="s">
        <v>15032</v>
      </c>
      <c r="D1894" s="76" t="s">
        <v>15034</v>
      </c>
      <c r="E1894" s="76" t="s">
        <v>15042</v>
      </c>
      <c r="F1894" s="76" t="s">
        <v>15042</v>
      </c>
      <c r="G1894" s="76">
        <v>0</v>
      </c>
      <c r="H1894" s="76">
        <v>0</v>
      </c>
      <c r="I1894" s="77">
        <v>44775</v>
      </c>
      <c r="J1894" s="77">
        <v>2958465</v>
      </c>
    </row>
    <row r="1895" spans="1:10" x14ac:dyDescent="0.25">
      <c r="A1895" s="76" t="s">
        <v>4338</v>
      </c>
      <c r="B1895" s="76" t="s">
        <v>4340</v>
      </c>
      <c r="C1895" s="76" t="s">
        <v>15032</v>
      </c>
      <c r="D1895" s="76" t="s">
        <v>15034</v>
      </c>
      <c r="E1895" s="76" t="s">
        <v>15143</v>
      </c>
      <c r="F1895" s="76" t="s">
        <v>15144</v>
      </c>
      <c r="G1895" s="76">
        <v>510</v>
      </c>
      <c r="H1895" s="76">
        <v>408</v>
      </c>
      <c r="I1895" s="77">
        <v>44775</v>
      </c>
      <c r="J1895" s="77">
        <v>2958465</v>
      </c>
    </row>
    <row r="1896" spans="1:10" x14ac:dyDescent="0.25">
      <c r="A1896" s="76" t="s">
        <v>4338</v>
      </c>
      <c r="B1896" s="76" t="s">
        <v>4340</v>
      </c>
      <c r="C1896" s="76" t="s">
        <v>15032</v>
      </c>
      <c r="D1896" s="76" t="s">
        <v>15034</v>
      </c>
      <c r="E1896" s="76" t="s">
        <v>15092</v>
      </c>
      <c r="F1896" s="76" t="s">
        <v>15092</v>
      </c>
      <c r="G1896" s="76">
        <v>0</v>
      </c>
      <c r="H1896" s="76">
        <v>0</v>
      </c>
      <c r="I1896" s="77">
        <v>44775</v>
      </c>
      <c r="J1896" s="77">
        <v>2958465</v>
      </c>
    </row>
    <row r="1897" spans="1:10" x14ac:dyDescent="0.25">
      <c r="A1897" s="76" t="s">
        <v>4338</v>
      </c>
      <c r="B1897" s="76" t="s">
        <v>4340</v>
      </c>
      <c r="C1897" s="76" t="s">
        <v>15032</v>
      </c>
      <c r="D1897" s="76" t="s">
        <v>15033</v>
      </c>
      <c r="E1897" s="76" t="s">
        <v>15033</v>
      </c>
      <c r="F1897" s="76" t="s">
        <v>15033</v>
      </c>
      <c r="G1897" s="76">
        <v>2550</v>
      </c>
      <c r="H1897" s="76">
        <v>2040</v>
      </c>
      <c r="I1897" s="77">
        <v>44775</v>
      </c>
      <c r="J1897" s="77">
        <v>2958465</v>
      </c>
    </row>
    <row r="1898" spans="1:10" x14ac:dyDescent="0.25">
      <c r="A1898" s="76" t="s">
        <v>4370</v>
      </c>
      <c r="B1898" s="76" t="s">
        <v>4372</v>
      </c>
      <c r="C1898" s="76" t="s">
        <v>15032</v>
      </c>
      <c r="D1898" s="76" t="s">
        <v>15034</v>
      </c>
      <c r="E1898" s="76" t="s">
        <v>15044</v>
      </c>
      <c r="F1898" s="76" t="s">
        <v>15044</v>
      </c>
      <c r="G1898" s="76">
        <v>600</v>
      </c>
      <c r="H1898" s="76">
        <v>480</v>
      </c>
      <c r="I1898" s="77">
        <v>45303</v>
      </c>
      <c r="J1898" s="77">
        <v>2958465</v>
      </c>
    </row>
    <row r="1899" spans="1:10" x14ac:dyDescent="0.25">
      <c r="A1899" s="76" t="s">
        <v>4370</v>
      </c>
      <c r="B1899" s="76" t="s">
        <v>4372</v>
      </c>
      <c r="C1899" s="76" t="s">
        <v>15032</v>
      </c>
      <c r="D1899" s="76" t="s">
        <v>15034</v>
      </c>
      <c r="E1899" s="76" t="s">
        <v>15036</v>
      </c>
      <c r="F1899" s="76" t="s">
        <v>15036</v>
      </c>
      <c r="G1899" s="76">
        <v>0</v>
      </c>
      <c r="H1899" s="76">
        <v>0</v>
      </c>
      <c r="I1899" s="77">
        <v>45303</v>
      </c>
      <c r="J1899" s="77">
        <v>2958465</v>
      </c>
    </row>
    <row r="1900" spans="1:10" x14ac:dyDescent="0.25">
      <c r="A1900" s="76" t="s">
        <v>4370</v>
      </c>
      <c r="B1900" s="76" t="s">
        <v>4372</v>
      </c>
      <c r="C1900" s="76" t="s">
        <v>15032</v>
      </c>
      <c r="D1900" s="76" t="s">
        <v>15034</v>
      </c>
      <c r="E1900" s="76" t="s">
        <v>15086</v>
      </c>
      <c r="F1900" s="76" t="s">
        <v>15085</v>
      </c>
      <c r="G1900" s="76">
        <v>600</v>
      </c>
      <c r="H1900" s="76">
        <v>480</v>
      </c>
      <c r="I1900" s="77">
        <v>45303</v>
      </c>
      <c r="J1900" s="77">
        <v>2958465</v>
      </c>
    </row>
    <row r="1901" spans="1:10" x14ac:dyDescent="0.25">
      <c r="A1901" s="76" t="s">
        <v>4370</v>
      </c>
      <c r="B1901" s="76" t="s">
        <v>4372</v>
      </c>
      <c r="C1901" s="76" t="s">
        <v>15032</v>
      </c>
      <c r="D1901" s="76" t="s">
        <v>15034</v>
      </c>
      <c r="E1901" s="76" t="s">
        <v>15054</v>
      </c>
      <c r="F1901" s="76" t="s">
        <v>15054</v>
      </c>
      <c r="G1901" s="76">
        <v>1200</v>
      </c>
      <c r="H1901" s="76">
        <v>960</v>
      </c>
      <c r="I1901" s="77">
        <v>45303</v>
      </c>
      <c r="J1901" s="77">
        <v>2958465</v>
      </c>
    </row>
    <row r="1902" spans="1:10" x14ac:dyDescent="0.25">
      <c r="A1902" s="76" t="s">
        <v>4370</v>
      </c>
      <c r="B1902" s="76" t="s">
        <v>4372</v>
      </c>
      <c r="C1902" s="76" t="s">
        <v>15032</v>
      </c>
      <c r="D1902" s="76" t="s">
        <v>15033</v>
      </c>
      <c r="E1902" s="76" t="s">
        <v>15033</v>
      </c>
      <c r="F1902" s="76" t="s">
        <v>15033</v>
      </c>
      <c r="G1902" s="76">
        <v>2400</v>
      </c>
      <c r="H1902" s="76">
        <v>1920</v>
      </c>
      <c r="I1902" s="77">
        <v>45303</v>
      </c>
      <c r="J1902" s="77">
        <v>2958465</v>
      </c>
    </row>
    <row r="1903" spans="1:10" x14ac:dyDescent="0.25">
      <c r="A1903" s="76" t="s">
        <v>12826</v>
      </c>
      <c r="B1903" s="76" t="s">
        <v>12828</v>
      </c>
      <c r="C1903" s="76" t="s">
        <v>15032</v>
      </c>
      <c r="D1903" s="76" t="s">
        <v>15033</v>
      </c>
      <c r="E1903" s="76" t="s">
        <v>15033</v>
      </c>
      <c r="F1903" s="76" t="s">
        <v>15033</v>
      </c>
      <c r="G1903" s="76">
        <v>2200</v>
      </c>
      <c r="H1903" s="76">
        <v>1760</v>
      </c>
      <c r="I1903" s="77">
        <v>45217</v>
      </c>
      <c r="J1903" s="77">
        <v>2958465</v>
      </c>
    </row>
    <row r="1904" spans="1:10" x14ac:dyDescent="0.25">
      <c r="A1904" s="76" t="s">
        <v>4390</v>
      </c>
      <c r="B1904" s="76" t="s">
        <v>4392</v>
      </c>
      <c r="C1904" s="76" t="s">
        <v>15032</v>
      </c>
      <c r="D1904" s="76" t="s">
        <v>15033</v>
      </c>
      <c r="E1904" s="76" t="s">
        <v>15033</v>
      </c>
      <c r="F1904" s="76" t="s">
        <v>15033</v>
      </c>
      <c r="G1904" s="76">
        <v>2290</v>
      </c>
      <c r="H1904" s="76">
        <v>1832</v>
      </c>
      <c r="I1904" s="77">
        <v>45691</v>
      </c>
      <c r="J1904" s="77">
        <v>2958465</v>
      </c>
    </row>
    <row r="1905" spans="1:10" x14ac:dyDescent="0.25">
      <c r="A1905" s="76" t="s">
        <v>4390</v>
      </c>
      <c r="B1905" s="76" t="s">
        <v>4392</v>
      </c>
      <c r="C1905" s="76" t="s">
        <v>15039</v>
      </c>
      <c r="D1905" s="76" t="s">
        <v>15033</v>
      </c>
      <c r="E1905" s="76" t="s">
        <v>15033</v>
      </c>
      <c r="F1905" s="76" t="s">
        <v>15033</v>
      </c>
      <c r="G1905" s="76">
        <v>2290</v>
      </c>
      <c r="H1905" s="76">
        <v>1832</v>
      </c>
      <c r="I1905" s="77">
        <v>45691</v>
      </c>
      <c r="J1905" s="77">
        <v>2958465</v>
      </c>
    </row>
    <row r="1906" spans="1:10" x14ac:dyDescent="0.25">
      <c r="A1906" s="76" t="s">
        <v>4390</v>
      </c>
      <c r="B1906" s="76" t="s">
        <v>4392</v>
      </c>
      <c r="C1906" s="76" t="s">
        <v>15032</v>
      </c>
      <c r="D1906" s="76" t="s">
        <v>15033</v>
      </c>
      <c r="E1906" s="76" t="s">
        <v>15033</v>
      </c>
      <c r="F1906" s="76" t="s">
        <v>15033</v>
      </c>
      <c r="G1906" s="76">
        <v>2080</v>
      </c>
      <c r="H1906" s="76">
        <v>1664</v>
      </c>
      <c r="I1906" s="77">
        <v>45286</v>
      </c>
      <c r="J1906" s="77">
        <v>45690</v>
      </c>
    </row>
    <row r="1907" spans="1:10" x14ac:dyDescent="0.25">
      <c r="A1907" s="76" t="s">
        <v>4390</v>
      </c>
      <c r="B1907" s="76" t="s">
        <v>4392</v>
      </c>
      <c r="C1907" s="76" t="s">
        <v>15039</v>
      </c>
      <c r="D1907" s="76" t="s">
        <v>15033</v>
      </c>
      <c r="E1907" s="76" t="s">
        <v>15033</v>
      </c>
      <c r="F1907" s="76" t="s">
        <v>15033</v>
      </c>
      <c r="G1907" s="76">
        <v>2080</v>
      </c>
      <c r="H1907" s="76">
        <v>1664</v>
      </c>
      <c r="I1907" s="77">
        <v>45286</v>
      </c>
      <c r="J1907" s="77">
        <v>45690</v>
      </c>
    </row>
    <row r="1908" spans="1:10" x14ac:dyDescent="0.25">
      <c r="A1908" s="76" t="s">
        <v>4390</v>
      </c>
      <c r="B1908" s="76" t="s">
        <v>4392</v>
      </c>
      <c r="C1908" s="76" t="s">
        <v>15032</v>
      </c>
      <c r="D1908" s="76" t="s">
        <v>15033</v>
      </c>
      <c r="E1908" s="76" t="s">
        <v>15033</v>
      </c>
      <c r="F1908" s="76" t="s">
        <v>15033</v>
      </c>
      <c r="G1908" s="76">
        <v>2890</v>
      </c>
      <c r="H1908" s="76">
        <v>2312</v>
      </c>
      <c r="I1908" s="77">
        <v>45232</v>
      </c>
      <c r="J1908" s="77">
        <v>45285</v>
      </c>
    </row>
    <row r="1909" spans="1:10" x14ac:dyDescent="0.25">
      <c r="A1909" s="76" t="s">
        <v>4390</v>
      </c>
      <c r="B1909" s="76" t="s">
        <v>4392</v>
      </c>
      <c r="C1909" s="76" t="s">
        <v>15039</v>
      </c>
      <c r="D1909" s="76" t="s">
        <v>15033</v>
      </c>
      <c r="E1909" s="76" t="s">
        <v>15033</v>
      </c>
      <c r="F1909" s="76" t="s">
        <v>15033</v>
      </c>
      <c r="G1909" s="76">
        <v>2890</v>
      </c>
      <c r="H1909" s="76">
        <v>2312</v>
      </c>
      <c r="I1909" s="77">
        <v>45232</v>
      </c>
      <c r="J1909" s="77">
        <v>45285</v>
      </c>
    </row>
    <row r="1910" spans="1:10" x14ac:dyDescent="0.25">
      <c r="A1910" s="76" t="s">
        <v>4390</v>
      </c>
      <c r="B1910" s="76" t="s">
        <v>4392</v>
      </c>
      <c r="C1910" s="76" t="s">
        <v>15039</v>
      </c>
      <c r="D1910" s="76" t="s">
        <v>15033</v>
      </c>
      <c r="E1910" s="76" t="s">
        <v>15033</v>
      </c>
      <c r="F1910" s="76" t="s">
        <v>15033</v>
      </c>
      <c r="G1910" s="76">
        <v>1980</v>
      </c>
      <c r="H1910" s="76">
        <v>1584</v>
      </c>
      <c r="I1910" s="77">
        <v>45119</v>
      </c>
      <c r="J1910" s="77">
        <v>45231</v>
      </c>
    </row>
    <row r="1911" spans="1:10" x14ac:dyDescent="0.25">
      <c r="A1911" s="76" t="s">
        <v>4390</v>
      </c>
      <c r="B1911" s="76" t="s">
        <v>4392</v>
      </c>
      <c r="C1911" s="76" t="s">
        <v>15032</v>
      </c>
      <c r="D1911" s="76" t="s">
        <v>15033</v>
      </c>
      <c r="E1911" s="76" t="s">
        <v>15033</v>
      </c>
      <c r="F1911" s="76" t="s">
        <v>15033</v>
      </c>
      <c r="G1911" s="76">
        <v>1980</v>
      </c>
      <c r="H1911" s="76">
        <v>1584</v>
      </c>
      <c r="I1911" s="77">
        <v>45105</v>
      </c>
      <c r="J1911" s="77">
        <v>45231</v>
      </c>
    </row>
    <row r="1912" spans="1:10" x14ac:dyDescent="0.25">
      <c r="A1912" s="76" t="s">
        <v>4390</v>
      </c>
      <c r="B1912" s="76" t="s">
        <v>4392</v>
      </c>
      <c r="C1912" s="76" t="s">
        <v>15039</v>
      </c>
      <c r="D1912" s="76" t="s">
        <v>15033</v>
      </c>
      <c r="E1912" s="76" t="s">
        <v>15033</v>
      </c>
      <c r="F1912" s="76" t="s">
        <v>15033</v>
      </c>
      <c r="G1912" s="76">
        <v>1584</v>
      </c>
      <c r="H1912" s="76">
        <v>1267</v>
      </c>
      <c r="I1912" s="77">
        <v>45105</v>
      </c>
      <c r="J1912" s="77">
        <v>45118</v>
      </c>
    </row>
    <row r="1913" spans="1:10" x14ac:dyDescent="0.25">
      <c r="A1913" s="76" t="s">
        <v>4390</v>
      </c>
      <c r="B1913" s="76" t="s">
        <v>4392</v>
      </c>
      <c r="C1913" s="76" t="s">
        <v>15039</v>
      </c>
      <c r="D1913" s="76" t="s">
        <v>15034</v>
      </c>
      <c r="E1913" s="76" t="s">
        <v>15044</v>
      </c>
      <c r="F1913" s="76" t="s">
        <v>15044</v>
      </c>
      <c r="G1913" s="76">
        <v>0</v>
      </c>
      <c r="H1913" s="76">
        <v>0</v>
      </c>
      <c r="I1913" s="77">
        <v>44932</v>
      </c>
      <c r="J1913" s="77">
        <v>2958465</v>
      </c>
    </row>
    <row r="1914" spans="1:10" x14ac:dyDescent="0.25">
      <c r="A1914" s="76" t="s">
        <v>4390</v>
      </c>
      <c r="B1914" s="76" t="s">
        <v>4392</v>
      </c>
      <c r="C1914" s="76" t="s">
        <v>15039</v>
      </c>
      <c r="D1914" s="76" t="s">
        <v>15034</v>
      </c>
      <c r="E1914" s="76" t="s">
        <v>15058</v>
      </c>
      <c r="F1914" s="76" t="s">
        <v>15036</v>
      </c>
      <c r="G1914" s="76">
        <v>0</v>
      </c>
      <c r="H1914" s="76">
        <v>0</v>
      </c>
      <c r="I1914" s="77">
        <v>44932</v>
      </c>
      <c r="J1914" s="77">
        <v>2958465</v>
      </c>
    </row>
    <row r="1915" spans="1:10" x14ac:dyDescent="0.25">
      <c r="A1915" s="76" t="s">
        <v>4390</v>
      </c>
      <c r="B1915" s="76" t="s">
        <v>4392</v>
      </c>
      <c r="C1915" s="76" t="s">
        <v>15039</v>
      </c>
      <c r="D1915" s="76" t="s">
        <v>15034</v>
      </c>
      <c r="E1915" s="76" t="s">
        <v>15042</v>
      </c>
      <c r="F1915" s="76" t="s">
        <v>15042</v>
      </c>
      <c r="G1915" s="76">
        <v>0</v>
      </c>
      <c r="H1915" s="76">
        <v>0</v>
      </c>
      <c r="I1915" s="77">
        <v>44932</v>
      </c>
      <c r="J1915" s="77">
        <v>2958465</v>
      </c>
    </row>
    <row r="1916" spans="1:10" x14ac:dyDescent="0.25">
      <c r="A1916" s="76" t="s">
        <v>4390</v>
      </c>
      <c r="B1916" s="76" t="s">
        <v>4392</v>
      </c>
      <c r="C1916" s="76" t="s">
        <v>15039</v>
      </c>
      <c r="D1916" s="76" t="s">
        <v>15034</v>
      </c>
      <c r="E1916" s="76" t="s">
        <v>15080</v>
      </c>
      <c r="F1916" s="76" t="s">
        <v>15080</v>
      </c>
      <c r="G1916" s="76">
        <v>0</v>
      </c>
      <c r="H1916" s="76">
        <v>0</v>
      </c>
      <c r="I1916" s="77">
        <v>44932</v>
      </c>
      <c r="J1916" s="77">
        <v>2958465</v>
      </c>
    </row>
    <row r="1917" spans="1:10" x14ac:dyDescent="0.25">
      <c r="A1917" s="76" t="s">
        <v>4390</v>
      </c>
      <c r="B1917" s="76" t="s">
        <v>4392</v>
      </c>
      <c r="C1917" s="76" t="s">
        <v>15039</v>
      </c>
      <c r="D1917" s="76" t="s">
        <v>15034</v>
      </c>
      <c r="E1917" s="76" t="s">
        <v>15071</v>
      </c>
      <c r="F1917" s="76" t="s">
        <v>15038</v>
      </c>
      <c r="G1917" s="76">
        <v>0</v>
      </c>
      <c r="H1917" s="76">
        <v>0</v>
      </c>
      <c r="I1917" s="77">
        <v>44932</v>
      </c>
      <c r="J1917" s="77">
        <v>2958465</v>
      </c>
    </row>
    <row r="1918" spans="1:10" x14ac:dyDescent="0.25">
      <c r="A1918" s="76" t="s">
        <v>4390</v>
      </c>
      <c r="B1918" s="76" t="s">
        <v>4392</v>
      </c>
      <c r="C1918" s="76" t="s">
        <v>15032</v>
      </c>
      <c r="D1918" s="76" t="s">
        <v>15033</v>
      </c>
      <c r="E1918" s="76" t="s">
        <v>15033</v>
      </c>
      <c r="F1918" s="76" t="s">
        <v>15033</v>
      </c>
      <c r="G1918" s="76">
        <v>1840</v>
      </c>
      <c r="H1918" s="76">
        <v>1472</v>
      </c>
      <c r="I1918" s="77">
        <v>44931</v>
      </c>
      <c r="J1918" s="77">
        <v>45104</v>
      </c>
    </row>
    <row r="1919" spans="1:10" x14ac:dyDescent="0.25">
      <c r="A1919" s="76" t="s">
        <v>4390</v>
      </c>
      <c r="B1919" s="76" t="s">
        <v>4392</v>
      </c>
      <c r="C1919" s="76" t="s">
        <v>15039</v>
      </c>
      <c r="D1919" s="76" t="s">
        <v>15033</v>
      </c>
      <c r="E1919" s="76" t="s">
        <v>15033</v>
      </c>
      <c r="F1919" s="76" t="s">
        <v>15033</v>
      </c>
      <c r="G1919" s="76">
        <v>1472</v>
      </c>
      <c r="H1919" s="76">
        <v>1178</v>
      </c>
      <c r="I1919" s="77">
        <v>44931</v>
      </c>
      <c r="J1919" s="77">
        <v>45104</v>
      </c>
    </row>
    <row r="1920" spans="1:10" x14ac:dyDescent="0.25">
      <c r="A1920" s="76" t="s">
        <v>4390</v>
      </c>
      <c r="B1920" s="76" t="s">
        <v>4392</v>
      </c>
      <c r="C1920" s="76" t="s">
        <v>15032</v>
      </c>
      <c r="D1920" s="76" t="s">
        <v>15033</v>
      </c>
      <c r="E1920" s="76" t="s">
        <v>15033</v>
      </c>
      <c r="F1920" s="76" t="s">
        <v>15033</v>
      </c>
      <c r="G1920" s="76">
        <v>1700</v>
      </c>
      <c r="H1920" s="76">
        <v>1360</v>
      </c>
      <c r="I1920" s="77">
        <v>44697</v>
      </c>
      <c r="J1920" s="77">
        <v>44930</v>
      </c>
    </row>
    <row r="1921" spans="1:10" x14ac:dyDescent="0.25">
      <c r="A1921" s="76" t="s">
        <v>4390</v>
      </c>
      <c r="B1921" s="76" t="s">
        <v>4392</v>
      </c>
      <c r="C1921" s="76" t="s">
        <v>15032</v>
      </c>
      <c r="D1921" s="76" t="s">
        <v>15034</v>
      </c>
      <c r="E1921" s="76" t="s">
        <v>15080</v>
      </c>
      <c r="F1921" s="76" t="s">
        <v>15080</v>
      </c>
      <c r="G1921" s="76">
        <v>0</v>
      </c>
      <c r="H1921" s="76">
        <v>0</v>
      </c>
      <c r="I1921" s="77">
        <v>44511</v>
      </c>
      <c r="J1921" s="77">
        <v>2958465</v>
      </c>
    </row>
    <row r="1922" spans="1:10" x14ac:dyDescent="0.25">
      <c r="A1922" s="76" t="s">
        <v>4390</v>
      </c>
      <c r="B1922" s="76" t="s">
        <v>4392</v>
      </c>
      <c r="C1922" s="76" t="s">
        <v>15032</v>
      </c>
      <c r="D1922" s="76" t="s">
        <v>15033</v>
      </c>
      <c r="E1922" s="76" t="s">
        <v>15033</v>
      </c>
      <c r="F1922" s="76" t="s">
        <v>15033</v>
      </c>
      <c r="G1922" s="76">
        <v>1606</v>
      </c>
      <c r="H1922" s="76">
        <v>1285</v>
      </c>
      <c r="I1922" s="77">
        <v>44386</v>
      </c>
      <c r="J1922" s="77">
        <v>44696</v>
      </c>
    </row>
    <row r="1923" spans="1:10" x14ac:dyDescent="0.25">
      <c r="A1923" s="76" t="s">
        <v>4390</v>
      </c>
      <c r="B1923" s="76" t="s">
        <v>4392</v>
      </c>
      <c r="C1923" s="76" t="s">
        <v>15032</v>
      </c>
      <c r="D1923" s="76" t="s">
        <v>15034</v>
      </c>
      <c r="E1923" s="76" t="s">
        <v>15081</v>
      </c>
      <c r="F1923" s="76" t="s">
        <v>15080</v>
      </c>
      <c r="G1923" s="76">
        <v>0</v>
      </c>
      <c r="H1923" s="76">
        <v>0</v>
      </c>
      <c r="I1923" s="77">
        <v>42838</v>
      </c>
      <c r="J1923" s="77">
        <v>2958465</v>
      </c>
    </row>
    <row r="1924" spans="1:10" x14ac:dyDescent="0.25">
      <c r="A1924" s="76" t="s">
        <v>4390</v>
      </c>
      <c r="B1924" s="76" t="s">
        <v>4392</v>
      </c>
      <c r="C1924" s="76" t="s">
        <v>15032</v>
      </c>
      <c r="D1924" s="76" t="s">
        <v>15034</v>
      </c>
      <c r="E1924" s="76" t="s">
        <v>15044</v>
      </c>
      <c r="F1924" s="76" t="s">
        <v>15044</v>
      </c>
      <c r="G1924" s="76">
        <v>0</v>
      </c>
      <c r="H1924" s="76">
        <v>0</v>
      </c>
      <c r="I1924" s="77">
        <v>42696</v>
      </c>
      <c r="J1924" s="77">
        <v>2958465</v>
      </c>
    </row>
    <row r="1925" spans="1:10" x14ac:dyDescent="0.25">
      <c r="A1925" s="76" t="s">
        <v>4390</v>
      </c>
      <c r="B1925" s="76" t="s">
        <v>4392</v>
      </c>
      <c r="C1925" s="76" t="s">
        <v>15032</v>
      </c>
      <c r="D1925" s="76" t="s">
        <v>15034</v>
      </c>
      <c r="E1925" s="76" t="s">
        <v>15058</v>
      </c>
      <c r="F1925" s="76" t="s">
        <v>15036</v>
      </c>
      <c r="G1925" s="76">
        <v>0</v>
      </c>
      <c r="H1925" s="76">
        <v>0</v>
      </c>
      <c r="I1925" s="77">
        <v>42646</v>
      </c>
      <c r="J1925" s="77">
        <v>2958465</v>
      </c>
    </row>
    <row r="1926" spans="1:10" x14ac:dyDescent="0.25">
      <c r="A1926" s="76" t="s">
        <v>4390</v>
      </c>
      <c r="B1926" s="76" t="s">
        <v>4392</v>
      </c>
      <c r="C1926" s="76" t="s">
        <v>15032</v>
      </c>
      <c r="D1926" s="76" t="s">
        <v>15034</v>
      </c>
      <c r="E1926" s="76" t="s">
        <v>15071</v>
      </c>
      <c r="F1926" s="76" t="s">
        <v>15038</v>
      </c>
      <c r="G1926" s="76">
        <v>0</v>
      </c>
      <c r="H1926" s="76">
        <v>0</v>
      </c>
      <c r="I1926" s="77">
        <v>42646</v>
      </c>
      <c r="J1926" s="77">
        <v>2958465</v>
      </c>
    </row>
    <row r="1927" spans="1:10" x14ac:dyDescent="0.25">
      <c r="A1927" s="76" t="s">
        <v>4390</v>
      </c>
      <c r="B1927" s="76" t="s">
        <v>4392</v>
      </c>
      <c r="C1927" s="76" t="s">
        <v>15032</v>
      </c>
      <c r="D1927" s="76" t="s">
        <v>15034</v>
      </c>
      <c r="E1927" s="76" t="s">
        <v>15042</v>
      </c>
      <c r="F1927" s="76" t="s">
        <v>15042</v>
      </c>
      <c r="G1927" s="76">
        <v>0</v>
      </c>
      <c r="H1927" s="76">
        <v>0</v>
      </c>
      <c r="I1927" s="77">
        <v>42639</v>
      </c>
      <c r="J1927" s="77">
        <v>2958465</v>
      </c>
    </row>
    <row r="1928" spans="1:10" x14ac:dyDescent="0.25">
      <c r="A1928" s="76" t="s">
        <v>4390</v>
      </c>
      <c r="B1928" s="76" t="s">
        <v>4392</v>
      </c>
      <c r="C1928" s="76" t="s">
        <v>15032</v>
      </c>
      <c r="D1928" s="76" t="s">
        <v>15033</v>
      </c>
      <c r="E1928" s="76" t="s">
        <v>15033</v>
      </c>
      <c r="F1928" s="76" t="s">
        <v>15033</v>
      </c>
      <c r="G1928" s="76">
        <v>1314</v>
      </c>
      <c r="H1928" s="76">
        <v>1051</v>
      </c>
      <c r="I1928" s="77">
        <v>40786</v>
      </c>
      <c r="J1928" s="77">
        <v>44385</v>
      </c>
    </row>
    <row r="1929" spans="1:10" x14ac:dyDescent="0.25">
      <c r="A1929" s="76" t="s">
        <v>4396</v>
      </c>
      <c r="B1929" s="76" t="s">
        <v>4398</v>
      </c>
      <c r="C1929" s="76" t="s">
        <v>15032</v>
      </c>
      <c r="D1929" s="76" t="s">
        <v>15034</v>
      </c>
      <c r="E1929" s="76" t="s">
        <v>15168</v>
      </c>
      <c r="F1929" s="76" t="s">
        <v>15036</v>
      </c>
      <c r="G1929" s="76">
        <v>2280</v>
      </c>
      <c r="H1929" s="76">
        <v>1824</v>
      </c>
      <c r="I1929" s="77">
        <v>45609</v>
      </c>
      <c r="J1929" s="77">
        <v>2958465</v>
      </c>
    </row>
    <row r="1930" spans="1:10" x14ac:dyDescent="0.25">
      <c r="A1930" s="76" t="s">
        <v>4396</v>
      </c>
      <c r="B1930" s="76" t="s">
        <v>4398</v>
      </c>
      <c r="C1930" s="76" t="s">
        <v>15032</v>
      </c>
      <c r="D1930" s="76" t="s">
        <v>15034</v>
      </c>
      <c r="E1930" s="76" t="s">
        <v>15035</v>
      </c>
      <c r="F1930" s="76" t="s">
        <v>15036</v>
      </c>
      <c r="G1930" s="76">
        <v>0</v>
      </c>
      <c r="H1930" s="76">
        <v>0</v>
      </c>
      <c r="I1930" s="77">
        <v>45609</v>
      </c>
      <c r="J1930" s="77">
        <v>2958465</v>
      </c>
    </row>
    <row r="1931" spans="1:10" x14ac:dyDescent="0.25">
      <c r="A1931" s="76" t="s">
        <v>4396</v>
      </c>
      <c r="B1931" s="76" t="s">
        <v>4398</v>
      </c>
      <c r="C1931" s="76" t="s">
        <v>15032</v>
      </c>
      <c r="D1931" s="76" t="s">
        <v>15033</v>
      </c>
      <c r="E1931" s="76" t="s">
        <v>15033</v>
      </c>
      <c r="F1931" s="76" t="s">
        <v>15033</v>
      </c>
      <c r="G1931" s="76">
        <v>4560</v>
      </c>
      <c r="H1931" s="76">
        <v>3648</v>
      </c>
      <c r="I1931" s="77">
        <v>45609</v>
      </c>
      <c r="J1931" s="77">
        <v>2958465</v>
      </c>
    </row>
    <row r="1932" spans="1:10" x14ac:dyDescent="0.25">
      <c r="A1932" s="76" t="s">
        <v>4396</v>
      </c>
      <c r="B1932" s="76" t="s">
        <v>4398</v>
      </c>
      <c r="C1932" s="76" t="s">
        <v>15039</v>
      </c>
      <c r="D1932" s="76" t="s">
        <v>15034</v>
      </c>
      <c r="E1932" s="76" t="s">
        <v>15168</v>
      </c>
      <c r="F1932" s="76" t="s">
        <v>15036</v>
      </c>
      <c r="G1932" s="76">
        <v>2280</v>
      </c>
      <c r="H1932" s="76">
        <v>1824</v>
      </c>
      <c r="I1932" s="77">
        <v>45609</v>
      </c>
      <c r="J1932" s="77">
        <v>2958465</v>
      </c>
    </row>
    <row r="1933" spans="1:10" x14ac:dyDescent="0.25">
      <c r="A1933" s="76" t="s">
        <v>4396</v>
      </c>
      <c r="B1933" s="76" t="s">
        <v>4398</v>
      </c>
      <c r="C1933" s="76" t="s">
        <v>15039</v>
      </c>
      <c r="D1933" s="76" t="s">
        <v>15034</v>
      </c>
      <c r="E1933" s="76" t="s">
        <v>15035</v>
      </c>
      <c r="F1933" s="76" t="s">
        <v>15036</v>
      </c>
      <c r="G1933" s="76">
        <v>0</v>
      </c>
      <c r="H1933" s="76">
        <v>0</v>
      </c>
      <c r="I1933" s="77">
        <v>45609</v>
      </c>
      <c r="J1933" s="77">
        <v>2958465</v>
      </c>
    </row>
    <row r="1934" spans="1:10" x14ac:dyDescent="0.25">
      <c r="A1934" s="76" t="s">
        <v>4396</v>
      </c>
      <c r="B1934" s="76" t="s">
        <v>4398</v>
      </c>
      <c r="C1934" s="76" t="s">
        <v>15039</v>
      </c>
      <c r="D1934" s="76" t="s">
        <v>15033</v>
      </c>
      <c r="E1934" s="76" t="s">
        <v>15033</v>
      </c>
      <c r="F1934" s="76" t="s">
        <v>15033</v>
      </c>
      <c r="G1934" s="76">
        <v>3648</v>
      </c>
      <c r="H1934" s="76">
        <v>2918</v>
      </c>
      <c r="I1934" s="77">
        <v>45609</v>
      </c>
      <c r="J1934" s="77">
        <v>2958465</v>
      </c>
    </row>
    <row r="1935" spans="1:10" x14ac:dyDescent="0.25">
      <c r="A1935" s="76" t="s">
        <v>4396</v>
      </c>
      <c r="B1935" s="76" t="s">
        <v>4398</v>
      </c>
      <c r="C1935" s="76" t="s">
        <v>15032</v>
      </c>
      <c r="D1935" s="76" t="s">
        <v>15034</v>
      </c>
      <c r="E1935" s="76" t="s">
        <v>15168</v>
      </c>
      <c r="F1935" s="76" t="s">
        <v>15036</v>
      </c>
      <c r="G1935" s="76">
        <v>2110</v>
      </c>
      <c r="H1935" s="76">
        <v>1688</v>
      </c>
      <c r="I1935" s="77">
        <v>45476</v>
      </c>
      <c r="J1935" s="77">
        <v>45608</v>
      </c>
    </row>
    <row r="1936" spans="1:10" x14ac:dyDescent="0.25">
      <c r="A1936" s="76" t="s">
        <v>4396</v>
      </c>
      <c r="B1936" s="76" t="s">
        <v>4398</v>
      </c>
      <c r="C1936" s="76" t="s">
        <v>15039</v>
      </c>
      <c r="D1936" s="76" t="s">
        <v>15034</v>
      </c>
      <c r="E1936" s="76" t="s">
        <v>15168</v>
      </c>
      <c r="F1936" s="76" t="s">
        <v>15036</v>
      </c>
      <c r="G1936" s="76">
        <v>2110</v>
      </c>
      <c r="H1936" s="76">
        <v>1688</v>
      </c>
      <c r="I1936" s="77">
        <v>45476</v>
      </c>
      <c r="J1936" s="77">
        <v>45608</v>
      </c>
    </row>
    <row r="1937" spans="1:10" x14ac:dyDescent="0.25">
      <c r="A1937" s="76" t="s">
        <v>4396</v>
      </c>
      <c r="B1937" s="76" t="s">
        <v>4398</v>
      </c>
      <c r="C1937" s="76" t="s">
        <v>15032</v>
      </c>
      <c r="D1937" s="76" t="s">
        <v>15034</v>
      </c>
      <c r="E1937" s="76" t="s">
        <v>15042</v>
      </c>
      <c r="F1937" s="76" t="s">
        <v>15042</v>
      </c>
      <c r="G1937" s="76">
        <v>0</v>
      </c>
      <c r="H1937" s="76">
        <v>0</v>
      </c>
      <c r="I1937" s="77">
        <v>45446</v>
      </c>
      <c r="J1937" s="77">
        <v>2958465</v>
      </c>
    </row>
    <row r="1938" spans="1:10" x14ac:dyDescent="0.25">
      <c r="A1938" s="76" t="s">
        <v>4396</v>
      </c>
      <c r="B1938" s="76" t="s">
        <v>4398</v>
      </c>
      <c r="C1938" s="76" t="s">
        <v>15039</v>
      </c>
      <c r="D1938" s="76" t="s">
        <v>15034</v>
      </c>
      <c r="E1938" s="76" t="s">
        <v>15042</v>
      </c>
      <c r="F1938" s="76" t="s">
        <v>15042</v>
      </c>
      <c r="G1938" s="76">
        <v>0</v>
      </c>
      <c r="H1938" s="76">
        <v>0</v>
      </c>
      <c r="I1938" s="77">
        <v>45446</v>
      </c>
      <c r="J1938" s="77">
        <v>2958465</v>
      </c>
    </row>
    <row r="1939" spans="1:10" x14ac:dyDescent="0.25">
      <c r="A1939" s="76" t="s">
        <v>4396</v>
      </c>
      <c r="B1939" s="76" t="s">
        <v>4398</v>
      </c>
      <c r="C1939" s="76" t="s">
        <v>15032</v>
      </c>
      <c r="D1939" s="76" t="s">
        <v>15034</v>
      </c>
      <c r="E1939" s="76" t="s">
        <v>15083</v>
      </c>
      <c r="F1939" s="76" t="s">
        <v>15051</v>
      </c>
      <c r="G1939" s="76">
        <v>2110</v>
      </c>
      <c r="H1939" s="76">
        <v>1688</v>
      </c>
      <c r="I1939" s="77">
        <v>45233</v>
      </c>
      <c r="J1939" s="77">
        <v>2958465</v>
      </c>
    </row>
    <row r="1940" spans="1:10" x14ac:dyDescent="0.25">
      <c r="A1940" s="76" t="s">
        <v>4396</v>
      </c>
      <c r="B1940" s="76" t="s">
        <v>4398</v>
      </c>
      <c r="C1940" s="76" t="s">
        <v>15032</v>
      </c>
      <c r="D1940" s="76" t="s">
        <v>15034</v>
      </c>
      <c r="E1940" s="76" t="s">
        <v>15035</v>
      </c>
      <c r="F1940" s="76" t="s">
        <v>15036</v>
      </c>
      <c r="G1940" s="76">
        <v>0</v>
      </c>
      <c r="H1940" s="76">
        <v>0</v>
      </c>
      <c r="I1940" s="77">
        <v>45233</v>
      </c>
      <c r="J1940" s="77">
        <v>45608</v>
      </c>
    </row>
    <row r="1941" spans="1:10" x14ac:dyDescent="0.25">
      <c r="A1941" s="76" t="s">
        <v>4396</v>
      </c>
      <c r="B1941" s="76" t="s">
        <v>4398</v>
      </c>
      <c r="C1941" s="76" t="s">
        <v>15032</v>
      </c>
      <c r="D1941" s="76" t="s">
        <v>15033</v>
      </c>
      <c r="E1941" s="76" t="s">
        <v>15033</v>
      </c>
      <c r="F1941" s="76" t="s">
        <v>15033</v>
      </c>
      <c r="G1941" s="76">
        <v>4220</v>
      </c>
      <c r="H1941" s="76">
        <v>3376</v>
      </c>
      <c r="I1941" s="77">
        <v>45233</v>
      </c>
      <c r="J1941" s="77">
        <v>45608</v>
      </c>
    </row>
    <row r="1942" spans="1:10" x14ac:dyDescent="0.25">
      <c r="A1942" s="76" t="s">
        <v>4396</v>
      </c>
      <c r="B1942" s="76" t="s">
        <v>4398</v>
      </c>
      <c r="C1942" s="76" t="s">
        <v>15039</v>
      </c>
      <c r="D1942" s="76" t="s">
        <v>15034</v>
      </c>
      <c r="E1942" s="76" t="s">
        <v>15083</v>
      </c>
      <c r="F1942" s="76" t="s">
        <v>15051</v>
      </c>
      <c r="G1942" s="76">
        <v>2110</v>
      </c>
      <c r="H1942" s="76">
        <v>1688</v>
      </c>
      <c r="I1942" s="77">
        <v>45233</v>
      </c>
      <c r="J1942" s="77">
        <v>2958465</v>
      </c>
    </row>
    <row r="1943" spans="1:10" x14ac:dyDescent="0.25">
      <c r="A1943" s="76" t="s">
        <v>4396</v>
      </c>
      <c r="B1943" s="76" t="s">
        <v>4398</v>
      </c>
      <c r="C1943" s="76" t="s">
        <v>15039</v>
      </c>
      <c r="D1943" s="76" t="s">
        <v>15034</v>
      </c>
      <c r="E1943" s="76" t="s">
        <v>15035</v>
      </c>
      <c r="F1943" s="76" t="s">
        <v>15036</v>
      </c>
      <c r="G1943" s="76">
        <v>0</v>
      </c>
      <c r="H1943" s="76">
        <v>0</v>
      </c>
      <c r="I1943" s="77">
        <v>45233</v>
      </c>
      <c r="J1943" s="77">
        <v>45608</v>
      </c>
    </row>
    <row r="1944" spans="1:10" x14ac:dyDescent="0.25">
      <c r="A1944" s="76" t="s">
        <v>4396</v>
      </c>
      <c r="B1944" s="76" t="s">
        <v>4398</v>
      </c>
      <c r="C1944" s="76" t="s">
        <v>15039</v>
      </c>
      <c r="D1944" s="76" t="s">
        <v>15033</v>
      </c>
      <c r="E1944" s="76" t="s">
        <v>15033</v>
      </c>
      <c r="F1944" s="76" t="s">
        <v>15033</v>
      </c>
      <c r="G1944" s="76">
        <v>3376</v>
      </c>
      <c r="H1944" s="76">
        <v>2701</v>
      </c>
      <c r="I1944" s="77">
        <v>45233</v>
      </c>
      <c r="J1944" s="77">
        <v>45608</v>
      </c>
    </row>
    <row r="1945" spans="1:10" x14ac:dyDescent="0.25">
      <c r="A1945" s="76" t="s">
        <v>4396</v>
      </c>
      <c r="B1945" s="76" t="s">
        <v>4398</v>
      </c>
      <c r="C1945" s="76" t="s">
        <v>15032</v>
      </c>
      <c r="D1945" s="76" t="s">
        <v>15034</v>
      </c>
      <c r="E1945" s="76" t="s">
        <v>15035</v>
      </c>
      <c r="F1945" s="76" t="s">
        <v>15036</v>
      </c>
      <c r="G1945" s="76">
        <v>0</v>
      </c>
      <c r="H1945" s="76">
        <v>0</v>
      </c>
      <c r="I1945" s="77">
        <v>44903</v>
      </c>
      <c r="J1945" s="77">
        <v>45232</v>
      </c>
    </row>
    <row r="1946" spans="1:10" x14ac:dyDescent="0.25">
      <c r="A1946" s="76" t="s">
        <v>4396</v>
      </c>
      <c r="B1946" s="76" t="s">
        <v>4398</v>
      </c>
      <c r="C1946" s="76" t="s">
        <v>15039</v>
      </c>
      <c r="D1946" s="76" t="s">
        <v>15034</v>
      </c>
      <c r="E1946" s="76" t="s">
        <v>15035</v>
      </c>
      <c r="F1946" s="76" t="s">
        <v>15036</v>
      </c>
      <c r="G1946" s="76">
        <v>0</v>
      </c>
      <c r="H1946" s="76">
        <v>0</v>
      </c>
      <c r="I1946" s="77">
        <v>44903</v>
      </c>
      <c r="J1946" s="77">
        <v>45232</v>
      </c>
    </row>
    <row r="1947" spans="1:10" x14ac:dyDescent="0.25">
      <c r="A1947" s="76" t="s">
        <v>4396</v>
      </c>
      <c r="B1947" s="76" t="s">
        <v>4398</v>
      </c>
      <c r="C1947" s="76" t="s">
        <v>15032</v>
      </c>
      <c r="D1947" s="76" t="s">
        <v>15034</v>
      </c>
      <c r="E1947" s="76" t="s">
        <v>15083</v>
      </c>
      <c r="F1947" s="76" t="s">
        <v>15051</v>
      </c>
      <c r="G1947" s="76">
        <v>2010</v>
      </c>
      <c r="H1947" s="76">
        <v>1608</v>
      </c>
      <c r="I1947" s="77">
        <v>44873</v>
      </c>
      <c r="J1947" s="77">
        <v>45232</v>
      </c>
    </row>
    <row r="1948" spans="1:10" x14ac:dyDescent="0.25">
      <c r="A1948" s="76" t="s">
        <v>4396</v>
      </c>
      <c r="B1948" s="76" t="s">
        <v>4398</v>
      </c>
      <c r="C1948" s="76" t="s">
        <v>15032</v>
      </c>
      <c r="D1948" s="76" t="s">
        <v>15034</v>
      </c>
      <c r="E1948" s="76" t="s">
        <v>15035</v>
      </c>
      <c r="F1948" s="76" t="s">
        <v>15036</v>
      </c>
      <c r="G1948" s="76">
        <v>2010</v>
      </c>
      <c r="H1948" s="76">
        <v>1608</v>
      </c>
      <c r="I1948" s="77">
        <v>44873</v>
      </c>
      <c r="J1948" s="77">
        <v>44902</v>
      </c>
    </row>
    <row r="1949" spans="1:10" x14ac:dyDescent="0.25">
      <c r="A1949" s="76" t="s">
        <v>4396</v>
      </c>
      <c r="B1949" s="76" t="s">
        <v>4398</v>
      </c>
      <c r="C1949" s="76" t="s">
        <v>15032</v>
      </c>
      <c r="D1949" s="76" t="s">
        <v>15033</v>
      </c>
      <c r="E1949" s="76" t="s">
        <v>15033</v>
      </c>
      <c r="F1949" s="76" t="s">
        <v>15033</v>
      </c>
      <c r="G1949" s="76">
        <v>4020</v>
      </c>
      <c r="H1949" s="76">
        <v>3216</v>
      </c>
      <c r="I1949" s="77">
        <v>44873</v>
      </c>
      <c r="J1949" s="77">
        <v>45232</v>
      </c>
    </row>
    <row r="1950" spans="1:10" x14ac:dyDescent="0.25">
      <c r="A1950" s="76" t="s">
        <v>4396</v>
      </c>
      <c r="B1950" s="76" t="s">
        <v>4398</v>
      </c>
      <c r="C1950" s="76" t="s">
        <v>15039</v>
      </c>
      <c r="D1950" s="76" t="s">
        <v>15034</v>
      </c>
      <c r="E1950" s="76" t="s">
        <v>15083</v>
      </c>
      <c r="F1950" s="76" t="s">
        <v>15051</v>
      </c>
      <c r="G1950" s="76">
        <v>2010</v>
      </c>
      <c r="H1950" s="76">
        <v>1608</v>
      </c>
      <c r="I1950" s="77">
        <v>44873</v>
      </c>
      <c r="J1950" s="77">
        <v>45232</v>
      </c>
    </row>
    <row r="1951" spans="1:10" x14ac:dyDescent="0.25">
      <c r="A1951" s="76" t="s">
        <v>4396</v>
      </c>
      <c r="B1951" s="76" t="s">
        <v>4398</v>
      </c>
      <c r="C1951" s="76" t="s">
        <v>15039</v>
      </c>
      <c r="D1951" s="76" t="s">
        <v>15034</v>
      </c>
      <c r="E1951" s="76" t="s">
        <v>15035</v>
      </c>
      <c r="F1951" s="76" t="s">
        <v>15036</v>
      </c>
      <c r="G1951" s="76">
        <v>2010</v>
      </c>
      <c r="H1951" s="76">
        <v>1608</v>
      </c>
      <c r="I1951" s="77">
        <v>44873</v>
      </c>
      <c r="J1951" s="77">
        <v>44902</v>
      </c>
    </row>
    <row r="1952" spans="1:10" x14ac:dyDescent="0.25">
      <c r="A1952" s="76" t="s">
        <v>4396</v>
      </c>
      <c r="B1952" s="76" t="s">
        <v>4398</v>
      </c>
      <c r="C1952" s="76" t="s">
        <v>15039</v>
      </c>
      <c r="D1952" s="76" t="s">
        <v>15033</v>
      </c>
      <c r="E1952" s="76" t="s">
        <v>15033</v>
      </c>
      <c r="F1952" s="76" t="s">
        <v>15033</v>
      </c>
      <c r="G1952" s="76">
        <v>3216</v>
      </c>
      <c r="H1952" s="76">
        <v>2573</v>
      </c>
      <c r="I1952" s="77">
        <v>44873</v>
      </c>
      <c r="J1952" s="77">
        <v>45232</v>
      </c>
    </row>
    <row r="1953" spans="1:10" x14ac:dyDescent="0.25">
      <c r="A1953" s="76" t="s">
        <v>4396</v>
      </c>
      <c r="B1953" s="76" t="s">
        <v>4398</v>
      </c>
      <c r="C1953" s="76" t="s">
        <v>15032</v>
      </c>
      <c r="D1953" s="76" t="s">
        <v>15034</v>
      </c>
      <c r="E1953" s="76" t="s">
        <v>15083</v>
      </c>
      <c r="F1953" s="76" t="s">
        <v>15051</v>
      </c>
      <c r="G1953" s="76">
        <v>1925</v>
      </c>
      <c r="H1953" s="76">
        <v>1540</v>
      </c>
      <c r="I1953" s="77">
        <v>44531</v>
      </c>
      <c r="J1953" s="77">
        <v>44872</v>
      </c>
    </row>
    <row r="1954" spans="1:10" x14ac:dyDescent="0.25">
      <c r="A1954" s="76" t="s">
        <v>4396</v>
      </c>
      <c r="B1954" s="76" t="s">
        <v>4398</v>
      </c>
      <c r="C1954" s="76" t="s">
        <v>15032</v>
      </c>
      <c r="D1954" s="76" t="s">
        <v>15034</v>
      </c>
      <c r="E1954" s="76" t="s">
        <v>15035</v>
      </c>
      <c r="F1954" s="76" t="s">
        <v>15036</v>
      </c>
      <c r="G1954" s="76">
        <v>1925</v>
      </c>
      <c r="H1954" s="76">
        <v>1540</v>
      </c>
      <c r="I1954" s="77">
        <v>44531</v>
      </c>
      <c r="J1954" s="77">
        <v>44872</v>
      </c>
    </row>
    <row r="1955" spans="1:10" x14ac:dyDescent="0.25">
      <c r="A1955" s="76" t="s">
        <v>4396</v>
      </c>
      <c r="B1955" s="76" t="s">
        <v>4398</v>
      </c>
      <c r="C1955" s="76" t="s">
        <v>15032</v>
      </c>
      <c r="D1955" s="76" t="s">
        <v>15033</v>
      </c>
      <c r="E1955" s="76" t="s">
        <v>15033</v>
      </c>
      <c r="F1955" s="76" t="s">
        <v>15033</v>
      </c>
      <c r="G1955" s="76">
        <v>3850</v>
      </c>
      <c r="H1955" s="76">
        <v>3080</v>
      </c>
      <c r="I1955" s="77">
        <v>44531</v>
      </c>
      <c r="J1955" s="77">
        <v>44872</v>
      </c>
    </row>
    <row r="1956" spans="1:10" x14ac:dyDescent="0.25">
      <c r="A1956" s="76" t="s">
        <v>4396</v>
      </c>
      <c r="B1956" s="76" t="s">
        <v>4398</v>
      </c>
      <c r="C1956" s="76" t="s">
        <v>15039</v>
      </c>
      <c r="D1956" s="76" t="s">
        <v>15034</v>
      </c>
      <c r="E1956" s="76" t="s">
        <v>15083</v>
      </c>
      <c r="F1956" s="76" t="s">
        <v>15051</v>
      </c>
      <c r="G1956" s="76">
        <v>1925</v>
      </c>
      <c r="H1956" s="76">
        <v>1540</v>
      </c>
      <c r="I1956" s="77">
        <v>44531</v>
      </c>
      <c r="J1956" s="77">
        <v>44872</v>
      </c>
    </row>
    <row r="1957" spans="1:10" x14ac:dyDescent="0.25">
      <c r="A1957" s="76" t="s">
        <v>4396</v>
      </c>
      <c r="B1957" s="76" t="s">
        <v>4398</v>
      </c>
      <c r="C1957" s="76" t="s">
        <v>15039</v>
      </c>
      <c r="D1957" s="76" t="s">
        <v>15034</v>
      </c>
      <c r="E1957" s="76" t="s">
        <v>15035</v>
      </c>
      <c r="F1957" s="76" t="s">
        <v>15036</v>
      </c>
      <c r="G1957" s="76">
        <v>1925</v>
      </c>
      <c r="H1957" s="76">
        <v>1540</v>
      </c>
      <c r="I1957" s="77">
        <v>44531</v>
      </c>
      <c r="J1957" s="77">
        <v>44872</v>
      </c>
    </row>
    <row r="1958" spans="1:10" x14ac:dyDescent="0.25">
      <c r="A1958" s="76" t="s">
        <v>4396</v>
      </c>
      <c r="B1958" s="76" t="s">
        <v>4398</v>
      </c>
      <c r="C1958" s="76" t="s">
        <v>15039</v>
      </c>
      <c r="D1958" s="76" t="s">
        <v>15033</v>
      </c>
      <c r="E1958" s="76" t="s">
        <v>15033</v>
      </c>
      <c r="F1958" s="76" t="s">
        <v>15033</v>
      </c>
      <c r="G1958" s="76">
        <v>3080</v>
      </c>
      <c r="H1958" s="76">
        <v>2464</v>
      </c>
      <c r="I1958" s="77">
        <v>44531</v>
      </c>
      <c r="J1958" s="77">
        <v>44872</v>
      </c>
    </row>
    <row r="1959" spans="1:10" x14ac:dyDescent="0.25">
      <c r="A1959" s="76" t="s">
        <v>4396</v>
      </c>
      <c r="B1959" s="76" t="s">
        <v>4398</v>
      </c>
      <c r="C1959" s="76" t="s">
        <v>15032</v>
      </c>
      <c r="D1959" s="76" t="s">
        <v>15034</v>
      </c>
      <c r="E1959" s="76" t="s">
        <v>15058</v>
      </c>
      <c r="F1959" s="76" t="s">
        <v>15036</v>
      </c>
      <c r="G1959" s="76">
        <v>0</v>
      </c>
      <c r="H1959" s="76">
        <v>0</v>
      </c>
      <c r="I1959" s="77">
        <v>44470</v>
      </c>
      <c r="J1959" s="77">
        <v>2958465</v>
      </c>
    </row>
    <row r="1960" spans="1:10" x14ac:dyDescent="0.25">
      <c r="A1960" s="76" t="s">
        <v>4396</v>
      </c>
      <c r="B1960" s="76" t="s">
        <v>4398</v>
      </c>
      <c r="C1960" s="76" t="s">
        <v>15039</v>
      </c>
      <c r="D1960" s="76" t="s">
        <v>15034</v>
      </c>
      <c r="E1960" s="76" t="s">
        <v>15058</v>
      </c>
      <c r="F1960" s="76" t="s">
        <v>15036</v>
      </c>
      <c r="G1960" s="76">
        <v>0</v>
      </c>
      <c r="H1960" s="76">
        <v>0</v>
      </c>
      <c r="I1960" s="77">
        <v>44470</v>
      </c>
      <c r="J1960" s="77">
        <v>2958465</v>
      </c>
    </row>
    <row r="1961" spans="1:10" x14ac:dyDescent="0.25">
      <c r="A1961" s="76" t="s">
        <v>4396</v>
      </c>
      <c r="B1961" s="76" t="s">
        <v>4398</v>
      </c>
      <c r="C1961" s="76" t="s">
        <v>15032</v>
      </c>
      <c r="D1961" s="76" t="s">
        <v>15034</v>
      </c>
      <c r="E1961" s="76" t="s">
        <v>15083</v>
      </c>
      <c r="F1961" s="76" t="s">
        <v>15051</v>
      </c>
      <c r="G1961" s="76">
        <v>1575</v>
      </c>
      <c r="H1961" s="76">
        <v>1260</v>
      </c>
      <c r="I1961" s="77">
        <v>44168</v>
      </c>
      <c r="J1961" s="77">
        <v>44530</v>
      </c>
    </row>
    <row r="1962" spans="1:10" x14ac:dyDescent="0.25">
      <c r="A1962" s="76" t="s">
        <v>4396</v>
      </c>
      <c r="B1962" s="76" t="s">
        <v>4398</v>
      </c>
      <c r="C1962" s="76" t="s">
        <v>15032</v>
      </c>
      <c r="D1962" s="76" t="s">
        <v>15034</v>
      </c>
      <c r="E1962" s="76" t="s">
        <v>15035</v>
      </c>
      <c r="F1962" s="76" t="s">
        <v>15036</v>
      </c>
      <c r="G1962" s="76">
        <v>1575</v>
      </c>
      <c r="H1962" s="76">
        <v>1260</v>
      </c>
      <c r="I1962" s="77">
        <v>44168</v>
      </c>
      <c r="J1962" s="77">
        <v>44530</v>
      </c>
    </row>
    <row r="1963" spans="1:10" x14ac:dyDescent="0.25">
      <c r="A1963" s="76" t="s">
        <v>4396</v>
      </c>
      <c r="B1963" s="76" t="s">
        <v>4398</v>
      </c>
      <c r="C1963" s="76" t="s">
        <v>15032</v>
      </c>
      <c r="D1963" s="76" t="s">
        <v>15033</v>
      </c>
      <c r="E1963" s="76" t="s">
        <v>15033</v>
      </c>
      <c r="F1963" s="76" t="s">
        <v>15033</v>
      </c>
      <c r="G1963" s="76">
        <v>3150</v>
      </c>
      <c r="H1963" s="76">
        <v>2520</v>
      </c>
      <c r="I1963" s="77">
        <v>44168</v>
      </c>
      <c r="J1963" s="77">
        <v>44530</v>
      </c>
    </row>
    <row r="1964" spans="1:10" x14ac:dyDescent="0.25">
      <c r="A1964" s="76" t="s">
        <v>4396</v>
      </c>
      <c r="B1964" s="76" t="s">
        <v>4398</v>
      </c>
      <c r="C1964" s="76" t="s">
        <v>15039</v>
      </c>
      <c r="D1964" s="76" t="s">
        <v>15034</v>
      </c>
      <c r="E1964" s="76" t="s">
        <v>15083</v>
      </c>
      <c r="F1964" s="76" t="s">
        <v>15051</v>
      </c>
      <c r="G1964" s="76">
        <v>1575</v>
      </c>
      <c r="H1964" s="76">
        <v>1260</v>
      </c>
      <c r="I1964" s="77">
        <v>44168</v>
      </c>
      <c r="J1964" s="77">
        <v>44530</v>
      </c>
    </row>
    <row r="1965" spans="1:10" x14ac:dyDescent="0.25">
      <c r="A1965" s="76" t="s">
        <v>4396</v>
      </c>
      <c r="B1965" s="76" t="s">
        <v>4398</v>
      </c>
      <c r="C1965" s="76" t="s">
        <v>15039</v>
      </c>
      <c r="D1965" s="76" t="s">
        <v>15034</v>
      </c>
      <c r="E1965" s="76" t="s">
        <v>15035</v>
      </c>
      <c r="F1965" s="76" t="s">
        <v>15036</v>
      </c>
      <c r="G1965" s="76">
        <v>1575</v>
      </c>
      <c r="H1965" s="76">
        <v>1260</v>
      </c>
      <c r="I1965" s="77">
        <v>44168</v>
      </c>
      <c r="J1965" s="77">
        <v>44530</v>
      </c>
    </row>
    <row r="1966" spans="1:10" x14ac:dyDescent="0.25">
      <c r="A1966" s="76" t="s">
        <v>4396</v>
      </c>
      <c r="B1966" s="76" t="s">
        <v>4398</v>
      </c>
      <c r="C1966" s="76" t="s">
        <v>15039</v>
      </c>
      <c r="D1966" s="76" t="s">
        <v>15033</v>
      </c>
      <c r="E1966" s="76" t="s">
        <v>15033</v>
      </c>
      <c r="F1966" s="76" t="s">
        <v>15033</v>
      </c>
      <c r="G1966" s="76">
        <v>2520</v>
      </c>
      <c r="H1966" s="76">
        <v>2016</v>
      </c>
      <c r="I1966" s="77">
        <v>44168</v>
      </c>
      <c r="J1966" s="77">
        <v>44530</v>
      </c>
    </row>
    <row r="1967" spans="1:10" x14ac:dyDescent="0.25">
      <c r="A1967" s="76" t="s">
        <v>4396</v>
      </c>
      <c r="B1967" s="76" t="s">
        <v>4398</v>
      </c>
      <c r="C1967" s="76" t="s">
        <v>15032</v>
      </c>
      <c r="D1967" s="76" t="s">
        <v>15034</v>
      </c>
      <c r="E1967" s="76" t="s">
        <v>15083</v>
      </c>
      <c r="F1967" s="76" t="s">
        <v>15051</v>
      </c>
      <c r="G1967" s="76">
        <v>1425</v>
      </c>
      <c r="H1967" s="76">
        <v>1140</v>
      </c>
      <c r="I1967" s="77">
        <v>43748</v>
      </c>
      <c r="J1967" s="77">
        <v>44167</v>
      </c>
    </row>
    <row r="1968" spans="1:10" x14ac:dyDescent="0.25">
      <c r="A1968" s="76" t="s">
        <v>4396</v>
      </c>
      <c r="B1968" s="76" t="s">
        <v>4398</v>
      </c>
      <c r="C1968" s="76" t="s">
        <v>15032</v>
      </c>
      <c r="D1968" s="76" t="s">
        <v>15034</v>
      </c>
      <c r="E1968" s="76" t="s">
        <v>15035</v>
      </c>
      <c r="F1968" s="76" t="s">
        <v>15036</v>
      </c>
      <c r="G1968" s="76">
        <v>1425</v>
      </c>
      <c r="H1968" s="76">
        <v>1140</v>
      </c>
      <c r="I1968" s="77">
        <v>43748</v>
      </c>
      <c r="J1968" s="77">
        <v>44167</v>
      </c>
    </row>
    <row r="1969" spans="1:10" x14ac:dyDescent="0.25">
      <c r="A1969" s="76" t="s">
        <v>4396</v>
      </c>
      <c r="B1969" s="76" t="s">
        <v>4398</v>
      </c>
      <c r="C1969" s="76" t="s">
        <v>15032</v>
      </c>
      <c r="D1969" s="76" t="s">
        <v>15033</v>
      </c>
      <c r="E1969" s="76" t="s">
        <v>15033</v>
      </c>
      <c r="F1969" s="76" t="s">
        <v>15033</v>
      </c>
      <c r="G1969" s="76">
        <v>2850</v>
      </c>
      <c r="H1969" s="76">
        <v>2280</v>
      </c>
      <c r="I1969" s="77">
        <v>43748</v>
      </c>
      <c r="J1969" s="77">
        <v>44167</v>
      </c>
    </row>
    <row r="1970" spans="1:10" x14ac:dyDescent="0.25">
      <c r="A1970" s="76" t="s">
        <v>4396</v>
      </c>
      <c r="B1970" s="76" t="s">
        <v>4398</v>
      </c>
      <c r="C1970" s="76" t="s">
        <v>15039</v>
      </c>
      <c r="D1970" s="76" t="s">
        <v>15034</v>
      </c>
      <c r="E1970" s="76" t="s">
        <v>15083</v>
      </c>
      <c r="F1970" s="76" t="s">
        <v>15051</v>
      </c>
      <c r="G1970" s="76">
        <v>1425</v>
      </c>
      <c r="H1970" s="76">
        <v>1140</v>
      </c>
      <c r="I1970" s="77">
        <v>43748</v>
      </c>
      <c r="J1970" s="77">
        <v>44167</v>
      </c>
    </row>
    <row r="1971" spans="1:10" x14ac:dyDescent="0.25">
      <c r="A1971" s="76" t="s">
        <v>4396</v>
      </c>
      <c r="B1971" s="76" t="s">
        <v>4398</v>
      </c>
      <c r="C1971" s="76" t="s">
        <v>15039</v>
      </c>
      <c r="D1971" s="76" t="s">
        <v>15034</v>
      </c>
      <c r="E1971" s="76" t="s">
        <v>15035</v>
      </c>
      <c r="F1971" s="76" t="s">
        <v>15036</v>
      </c>
      <c r="G1971" s="76">
        <v>1425</v>
      </c>
      <c r="H1971" s="76">
        <v>1140</v>
      </c>
      <c r="I1971" s="77">
        <v>43748</v>
      </c>
      <c r="J1971" s="77">
        <v>44167</v>
      </c>
    </row>
    <row r="1972" spans="1:10" x14ac:dyDescent="0.25">
      <c r="A1972" s="76" t="s">
        <v>4396</v>
      </c>
      <c r="B1972" s="76" t="s">
        <v>4398</v>
      </c>
      <c r="C1972" s="76" t="s">
        <v>15039</v>
      </c>
      <c r="D1972" s="76" t="s">
        <v>15033</v>
      </c>
      <c r="E1972" s="76" t="s">
        <v>15033</v>
      </c>
      <c r="F1972" s="76" t="s">
        <v>15033</v>
      </c>
      <c r="G1972" s="76">
        <v>2280</v>
      </c>
      <c r="H1972" s="76">
        <v>1824</v>
      </c>
      <c r="I1972" s="77">
        <v>43748</v>
      </c>
      <c r="J1972" s="77">
        <v>44167</v>
      </c>
    </row>
    <row r="1973" spans="1:10" x14ac:dyDescent="0.25">
      <c r="A1973" s="76" t="s">
        <v>4396</v>
      </c>
      <c r="B1973" s="76" t="s">
        <v>4398</v>
      </c>
      <c r="C1973" s="76" t="s">
        <v>15032</v>
      </c>
      <c r="D1973" s="76" t="s">
        <v>15034</v>
      </c>
      <c r="E1973" s="76" t="s">
        <v>15169</v>
      </c>
      <c r="F1973" s="76"/>
      <c r="G1973" s="76">
        <v>0</v>
      </c>
      <c r="H1973" s="76">
        <v>0</v>
      </c>
      <c r="I1973" s="77">
        <v>43235</v>
      </c>
      <c r="J1973" s="77">
        <v>2958465</v>
      </c>
    </row>
    <row r="1974" spans="1:10" x14ac:dyDescent="0.25">
      <c r="A1974" s="76" t="s">
        <v>4396</v>
      </c>
      <c r="B1974" s="76" t="s">
        <v>4398</v>
      </c>
      <c r="C1974" s="76" t="s">
        <v>15039</v>
      </c>
      <c r="D1974" s="76" t="s">
        <v>15034</v>
      </c>
      <c r="E1974" s="76" t="s">
        <v>15169</v>
      </c>
      <c r="F1974" s="76"/>
      <c r="G1974" s="76">
        <v>0</v>
      </c>
      <c r="H1974" s="76">
        <v>0</v>
      </c>
      <c r="I1974" s="77">
        <v>43235</v>
      </c>
      <c r="J1974" s="77">
        <v>2958465</v>
      </c>
    </row>
    <row r="1975" spans="1:10" x14ac:dyDescent="0.25">
      <c r="A1975" s="76" t="s">
        <v>4396</v>
      </c>
      <c r="B1975" s="76" t="s">
        <v>4398</v>
      </c>
      <c r="C1975" s="76" t="s">
        <v>15032</v>
      </c>
      <c r="D1975" s="76" t="s">
        <v>15034</v>
      </c>
      <c r="E1975" s="76" t="s">
        <v>15083</v>
      </c>
      <c r="F1975" s="76" t="s">
        <v>15051</v>
      </c>
      <c r="G1975" s="76">
        <v>1250</v>
      </c>
      <c r="H1975" s="76">
        <v>1000</v>
      </c>
      <c r="I1975" s="77">
        <v>42768</v>
      </c>
      <c r="J1975" s="77">
        <v>43747</v>
      </c>
    </row>
    <row r="1976" spans="1:10" x14ac:dyDescent="0.25">
      <c r="A1976" s="76" t="s">
        <v>4396</v>
      </c>
      <c r="B1976" s="76" t="s">
        <v>4398</v>
      </c>
      <c r="C1976" s="76" t="s">
        <v>15032</v>
      </c>
      <c r="D1976" s="76" t="s">
        <v>15034</v>
      </c>
      <c r="E1976" s="76" t="s">
        <v>15035</v>
      </c>
      <c r="F1976" s="76" t="s">
        <v>15036</v>
      </c>
      <c r="G1976" s="76">
        <v>1250</v>
      </c>
      <c r="H1976" s="76">
        <v>1000</v>
      </c>
      <c r="I1976" s="77">
        <v>42768</v>
      </c>
      <c r="J1976" s="77">
        <v>43747</v>
      </c>
    </row>
    <row r="1977" spans="1:10" x14ac:dyDescent="0.25">
      <c r="A1977" s="76" t="s">
        <v>4396</v>
      </c>
      <c r="B1977" s="76" t="s">
        <v>4398</v>
      </c>
      <c r="C1977" s="76" t="s">
        <v>15032</v>
      </c>
      <c r="D1977" s="76" t="s">
        <v>15033</v>
      </c>
      <c r="E1977" s="76" t="s">
        <v>15033</v>
      </c>
      <c r="F1977" s="76" t="s">
        <v>15033</v>
      </c>
      <c r="G1977" s="76">
        <v>2500</v>
      </c>
      <c r="H1977" s="76">
        <v>2000</v>
      </c>
      <c r="I1977" s="77">
        <v>42768</v>
      </c>
      <c r="J1977" s="77">
        <v>43747</v>
      </c>
    </row>
    <row r="1978" spans="1:10" x14ac:dyDescent="0.25">
      <c r="A1978" s="76" t="s">
        <v>4396</v>
      </c>
      <c r="B1978" s="76" t="s">
        <v>4398</v>
      </c>
      <c r="C1978" s="76" t="s">
        <v>15039</v>
      </c>
      <c r="D1978" s="76" t="s">
        <v>15034</v>
      </c>
      <c r="E1978" s="76" t="s">
        <v>15083</v>
      </c>
      <c r="F1978" s="76" t="s">
        <v>15051</v>
      </c>
      <c r="G1978" s="76">
        <v>1250</v>
      </c>
      <c r="H1978" s="76">
        <v>1000</v>
      </c>
      <c r="I1978" s="77">
        <v>42768</v>
      </c>
      <c r="J1978" s="77">
        <v>43747</v>
      </c>
    </row>
    <row r="1979" spans="1:10" x14ac:dyDescent="0.25">
      <c r="A1979" s="76" t="s">
        <v>4396</v>
      </c>
      <c r="B1979" s="76" t="s">
        <v>4398</v>
      </c>
      <c r="C1979" s="76" t="s">
        <v>15039</v>
      </c>
      <c r="D1979" s="76" t="s">
        <v>15034</v>
      </c>
      <c r="E1979" s="76" t="s">
        <v>15035</v>
      </c>
      <c r="F1979" s="76" t="s">
        <v>15036</v>
      </c>
      <c r="G1979" s="76">
        <v>1250</v>
      </c>
      <c r="H1979" s="76">
        <v>1000</v>
      </c>
      <c r="I1979" s="77">
        <v>42768</v>
      </c>
      <c r="J1979" s="77">
        <v>43747</v>
      </c>
    </row>
    <row r="1980" spans="1:10" x14ac:dyDescent="0.25">
      <c r="A1980" s="76" t="s">
        <v>4396</v>
      </c>
      <c r="B1980" s="76" t="s">
        <v>4398</v>
      </c>
      <c r="C1980" s="76" t="s">
        <v>15039</v>
      </c>
      <c r="D1980" s="76" t="s">
        <v>15033</v>
      </c>
      <c r="E1980" s="76" t="s">
        <v>15033</v>
      </c>
      <c r="F1980" s="76" t="s">
        <v>15033</v>
      </c>
      <c r="G1980" s="76">
        <v>2000</v>
      </c>
      <c r="H1980" s="76">
        <v>1600</v>
      </c>
      <c r="I1980" s="77">
        <v>42768</v>
      </c>
      <c r="J1980" s="77">
        <v>43747</v>
      </c>
    </row>
    <row r="1981" spans="1:10" x14ac:dyDescent="0.25">
      <c r="A1981" s="76" t="s">
        <v>4396</v>
      </c>
      <c r="B1981" s="76" t="s">
        <v>4398</v>
      </c>
      <c r="C1981" s="76" t="s">
        <v>15032</v>
      </c>
      <c r="D1981" s="76" t="s">
        <v>15034</v>
      </c>
      <c r="E1981" s="76" t="s">
        <v>15035</v>
      </c>
      <c r="F1981" s="76" t="s">
        <v>15036</v>
      </c>
      <c r="G1981" s="76">
        <v>1000</v>
      </c>
      <c r="H1981" s="76">
        <v>800</v>
      </c>
      <c r="I1981" s="77">
        <v>42535</v>
      </c>
      <c r="J1981" s="77">
        <v>42767</v>
      </c>
    </row>
    <row r="1982" spans="1:10" x14ac:dyDescent="0.25">
      <c r="A1982" s="76" t="s">
        <v>4396</v>
      </c>
      <c r="B1982" s="76" t="s">
        <v>4398</v>
      </c>
      <c r="C1982" s="76" t="s">
        <v>15039</v>
      </c>
      <c r="D1982" s="76" t="s">
        <v>15034</v>
      </c>
      <c r="E1982" s="76" t="s">
        <v>15035</v>
      </c>
      <c r="F1982" s="76" t="s">
        <v>15036</v>
      </c>
      <c r="G1982" s="76">
        <v>1000</v>
      </c>
      <c r="H1982" s="76">
        <v>800</v>
      </c>
      <c r="I1982" s="77">
        <v>42535</v>
      </c>
      <c r="J1982" s="77">
        <v>42767</v>
      </c>
    </row>
    <row r="1983" spans="1:10" x14ac:dyDescent="0.25">
      <c r="A1983" s="76" t="s">
        <v>4396</v>
      </c>
      <c r="B1983" s="76" t="s">
        <v>4398</v>
      </c>
      <c r="C1983" s="76" t="s">
        <v>15032</v>
      </c>
      <c r="D1983" s="76" t="s">
        <v>15034</v>
      </c>
      <c r="E1983" s="76" t="s">
        <v>15083</v>
      </c>
      <c r="F1983" s="76" t="s">
        <v>15051</v>
      </c>
      <c r="G1983" s="76">
        <v>1000</v>
      </c>
      <c r="H1983" s="76">
        <v>800</v>
      </c>
      <c r="I1983" s="77">
        <v>42373</v>
      </c>
      <c r="J1983" s="77">
        <v>42767</v>
      </c>
    </row>
    <row r="1984" spans="1:10" x14ac:dyDescent="0.25">
      <c r="A1984" s="76" t="s">
        <v>4396</v>
      </c>
      <c r="B1984" s="76" t="s">
        <v>4398</v>
      </c>
      <c r="C1984" s="76" t="s">
        <v>15032</v>
      </c>
      <c r="D1984" s="76" t="s">
        <v>15033</v>
      </c>
      <c r="E1984" s="76" t="s">
        <v>15033</v>
      </c>
      <c r="F1984" s="76" t="s">
        <v>15033</v>
      </c>
      <c r="G1984" s="76">
        <v>2000</v>
      </c>
      <c r="H1984" s="76">
        <v>1600</v>
      </c>
      <c r="I1984" s="77">
        <v>42373</v>
      </c>
      <c r="J1984" s="77">
        <v>42767</v>
      </c>
    </row>
    <row r="1985" spans="1:10" x14ac:dyDescent="0.25">
      <c r="A1985" s="76" t="s">
        <v>4396</v>
      </c>
      <c r="B1985" s="76" t="s">
        <v>4398</v>
      </c>
      <c r="C1985" s="76" t="s">
        <v>15039</v>
      </c>
      <c r="D1985" s="76" t="s">
        <v>15034</v>
      </c>
      <c r="E1985" s="76" t="s">
        <v>15083</v>
      </c>
      <c r="F1985" s="76" t="s">
        <v>15051</v>
      </c>
      <c r="G1985" s="76">
        <v>1000</v>
      </c>
      <c r="H1985" s="76">
        <v>800</v>
      </c>
      <c r="I1985" s="77">
        <v>42373</v>
      </c>
      <c r="J1985" s="77">
        <v>42767</v>
      </c>
    </row>
    <row r="1986" spans="1:10" x14ac:dyDescent="0.25">
      <c r="A1986" s="76" t="s">
        <v>4396</v>
      </c>
      <c r="B1986" s="76" t="s">
        <v>4398</v>
      </c>
      <c r="C1986" s="76" t="s">
        <v>15039</v>
      </c>
      <c r="D1986" s="76" t="s">
        <v>15033</v>
      </c>
      <c r="E1986" s="76" t="s">
        <v>15033</v>
      </c>
      <c r="F1986" s="76" t="s">
        <v>15033</v>
      </c>
      <c r="G1986" s="76">
        <v>1600</v>
      </c>
      <c r="H1986" s="76">
        <v>1280</v>
      </c>
      <c r="I1986" s="77">
        <v>42373</v>
      </c>
      <c r="J1986" s="77">
        <v>42767</v>
      </c>
    </row>
    <row r="1987" spans="1:10" x14ac:dyDescent="0.25">
      <c r="A1987" s="76" t="s">
        <v>4396</v>
      </c>
      <c r="B1987" s="76" t="s">
        <v>4398</v>
      </c>
      <c r="C1987" s="76" t="s">
        <v>15032</v>
      </c>
      <c r="D1987" s="76" t="s">
        <v>15034</v>
      </c>
      <c r="E1987" s="76" t="s">
        <v>15083</v>
      </c>
      <c r="F1987" s="76" t="s">
        <v>15051</v>
      </c>
      <c r="G1987" s="76">
        <v>971</v>
      </c>
      <c r="H1987" s="76">
        <v>777</v>
      </c>
      <c r="I1987" s="77">
        <v>42187</v>
      </c>
      <c r="J1987" s="77">
        <v>42372</v>
      </c>
    </row>
    <row r="1988" spans="1:10" x14ac:dyDescent="0.25">
      <c r="A1988" s="76" t="s">
        <v>4396</v>
      </c>
      <c r="B1988" s="76" t="s">
        <v>4398</v>
      </c>
      <c r="C1988" s="76" t="s">
        <v>15039</v>
      </c>
      <c r="D1988" s="76" t="s">
        <v>15034</v>
      </c>
      <c r="E1988" s="76" t="s">
        <v>15083</v>
      </c>
      <c r="F1988" s="76" t="s">
        <v>15051</v>
      </c>
      <c r="G1988" s="76">
        <v>971</v>
      </c>
      <c r="H1988" s="76">
        <v>777</v>
      </c>
      <c r="I1988" s="77">
        <v>42187</v>
      </c>
      <c r="J1988" s="77">
        <v>42372</v>
      </c>
    </row>
    <row r="1989" spans="1:10" x14ac:dyDescent="0.25">
      <c r="A1989" s="76" t="s">
        <v>4396</v>
      </c>
      <c r="B1989" s="76" t="s">
        <v>4398</v>
      </c>
      <c r="C1989" s="76" t="s">
        <v>15032</v>
      </c>
      <c r="D1989" s="76" t="s">
        <v>15033</v>
      </c>
      <c r="E1989" s="76" t="s">
        <v>15033</v>
      </c>
      <c r="F1989" s="76" t="s">
        <v>15033</v>
      </c>
      <c r="G1989" s="76">
        <v>1942</v>
      </c>
      <c r="H1989" s="76">
        <v>1554</v>
      </c>
      <c r="I1989" s="77">
        <v>40786</v>
      </c>
      <c r="J1989" s="77">
        <v>42372</v>
      </c>
    </row>
    <row r="1990" spans="1:10" x14ac:dyDescent="0.25">
      <c r="A1990" s="76" t="s">
        <v>4396</v>
      </c>
      <c r="B1990" s="76" t="s">
        <v>4398</v>
      </c>
      <c r="C1990" s="76" t="s">
        <v>15039</v>
      </c>
      <c r="D1990" s="76" t="s">
        <v>15033</v>
      </c>
      <c r="E1990" s="76" t="s">
        <v>15033</v>
      </c>
      <c r="F1990" s="76" t="s">
        <v>15033</v>
      </c>
      <c r="G1990" s="76">
        <v>1554</v>
      </c>
      <c r="H1990" s="76">
        <v>1243</v>
      </c>
      <c r="I1990" s="77">
        <v>40786</v>
      </c>
      <c r="J1990" s="77">
        <v>42372</v>
      </c>
    </row>
    <row r="1991" spans="1:10" x14ac:dyDescent="0.25">
      <c r="A1991" s="76" t="s">
        <v>4510</v>
      </c>
      <c r="B1991" s="76" t="s">
        <v>4512</v>
      </c>
      <c r="C1991" s="76" t="s">
        <v>15032</v>
      </c>
      <c r="D1991" s="76" t="s">
        <v>15033</v>
      </c>
      <c r="E1991" s="76" t="s">
        <v>15033</v>
      </c>
      <c r="F1991" s="76" t="s">
        <v>15033</v>
      </c>
      <c r="G1991" s="76">
        <v>2320</v>
      </c>
      <c r="H1991" s="76">
        <v>1856</v>
      </c>
      <c r="I1991" s="77">
        <v>45609</v>
      </c>
      <c r="J1991" s="77">
        <v>2958465</v>
      </c>
    </row>
    <row r="1992" spans="1:10" x14ac:dyDescent="0.25">
      <c r="A1992" s="76" t="s">
        <v>4510</v>
      </c>
      <c r="B1992" s="76" t="s">
        <v>4512</v>
      </c>
      <c r="C1992" s="76" t="s">
        <v>15032</v>
      </c>
      <c r="D1992" s="76" t="s">
        <v>15033</v>
      </c>
      <c r="E1992" s="76" t="s">
        <v>15033</v>
      </c>
      <c r="F1992" s="76" t="s">
        <v>15033</v>
      </c>
      <c r="G1992" s="76">
        <v>2250</v>
      </c>
      <c r="H1992" s="76">
        <v>1800</v>
      </c>
      <c r="I1992" s="77">
        <v>45141</v>
      </c>
      <c r="J1992" s="77">
        <v>45608</v>
      </c>
    </row>
    <row r="1993" spans="1:10" x14ac:dyDescent="0.25">
      <c r="A1993" s="76" t="s">
        <v>4543</v>
      </c>
      <c r="B1993" s="76" t="s">
        <v>4546</v>
      </c>
      <c r="C1993" s="76" t="s">
        <v>15032</v>
      </c>
      <c r="D1993" s="76" t="s">
        <v>15033</v>
      </c>
      <c r="E1993" s="76" t="s">
        <v>15033</v>
      </c>
      <c r="F1993" s="76" t="s">
        <v>15033</v>
      </c>
      <c r="G1993" s="76">
        <v>2360</v>
      </c>
      <c r="H1993" s="76">
        <v>1888</v>
      </c>
      <c r="I1993" s="77">
        <v>45609</v>
      </c>
      <c r="J1993" s="77">
        <v>2958465</v>
      </c>
    </row>
    <row r="1994" spans="1:10" x14ac:dyDescent="0.25">
      <c r="A1994" s="76" t="s">
        <v>4543</v>
      </c>
      <c r="B1994" s="76" t="s">
        <v>4546</v>
      </c>
      <c r="C1994" s="76" t="s">
        <v>15032</v>
      </c>
      <c r="D1994" s="76" t="s">
        <v>15033</v>
      </c>
      <c r="E1994" s="76" t="s">
        <v>15033</v>
      </c>
      <c r="F1994" s="76" t="s">
        <v>15033</v>
      </c>
      <c r="G1994" s="76">
        <v>2310</v>
      </c>
      <c r="H1994" s="76">
        <v>1848</v>
      </c>
      <c r="I1994" s="77">
        <v>44931</v>
      </c>
      <c r="J1994" s="77">
        <v>45608</v>
      </c>
    </row>
    <row r="1995" spans="1:10" x14ac:dyDescent="0.25">
      <c r="A1995" s="76" t="s">
        <v>4543</v>
      </c>
      <c r="B1995" s="76" t="s">
        <v>4546</v>
      </c>
      <c r="C1995" s="76" t="s">
        <v>15032</v>
      </c>
      <c r="D1995" s="76" t="s">
        <v>15033</v>
      </c>
      <c r="E1995" s="76" t="s">
        <v>15033</v>
      </c>
      <c r="F1995" s="76" t="s">
        <v>15033</v>
      </c>
      <c r="G1995" s="76">
        <v>2100</v>
      </c>
      <c r="H1995" s="76">
        <v>1680</v>
      </c>
      <c r="I1995" s="77">
        <v>44616</v>
      </c>
      <c r="J1995" s="77">
        <v>44930</v>
      </c>
    </row>
    <row r="1996" spans="1:10" x14ac:dyDescent="0.25">
      <c r="A1996" s="76" t="s">
        <v>4543</v>
      </c>
      <c r="B1996" s="76" t="s">
        <v>4546</v>
      </c>
      <c r="C1996" s="76" t="s">
        <v>15032</v>
      </c>
      <c r="D1996" s="76" t="s">
        <v>15034</v>
      </c>
      <c r="E1996" s="76" t="s">
        <v>15072</v>
      </c>
      <c r="F1996" s="76" t="s">
        <v>15038</v>
      </c>
      <c r="G1996" s="76">
        <v>0</v>
      </c>
      <c r="H1996" s="76">
        <v>0</v>
      </c>
      <c r="I1996" s="77">
        <v>44509</v>
      </c>
      <c r="J1996" s="77">
        <v>2958465</v>
      </c>
    </row>
    <row r="1997" spans="1:10" x14ac:dyDescent="0.25">
      <c r="A1997" s="76" t="s">
        <v>4543</v>
      </c>
      <c r="B1997" s="76" t="s">
        <v>4546</v>
      </c>
      <c r="C1997" s="76" t="s">
        <v>15032</v>
      </c>
      <c r="D1997" s="76" t="s">
        <v>15034</v>
      </c>
      <c r="E1997" s="76" t="s">
        <v>15071</v>
      </c>
      <c r="F1997" s="76" t="s">
        <v>15038</v>
      </c>
      <c r="G1997" s="76">
        <v>0</v>
      </c>
      <c r="H1997" s="76">
        <v>0</v>
      </c>
      <c r="I1997" s="77">
        <v>44250</v>
      </c>
      <c r="J1997" s="77">
        <v>2958465</v>
      </c>
    </row>
    <row r="1998" spans="1:10" x14ac:dyDescent="0.25">
      <c r="A1998" s="76" t="s">
        <v>4543</v>
      </c>
      <c r="B1998" s="76" t="s">
        <v>4546</v>
      </c>
      <c r="C1998" s="76" t="s">
        <v>15032</v>
      </c>
      <c r="D1998" s="76" t="s">
        <v>15034</v>
      </c>
      <c r="E1998" s="76" t="s">
        <v>15078</v>
      </c>
      <c r="F1998" s="76" t="s">
        <v>15069</v>
      </c>
      <c r="G1998" s="76">
        <v>0</v>
      </c>
      <c r="H1998" s="76">
        <v>0</v>
      </c>
      <c r="I1998" s="77">
        <v>44232</v>
      </c>
      <c r="J1998" s="77">
        <v>2958465</v>
      </c>
    </row>
    <row r="1999" spans="1:10" x14ac:dyDescent="0.25">
      <c r="A1999" s="76" t="s">
        <v>4543</v>
      </c>
      <c r="B1999" s="76" t="s">
        <v>4546</v>
      </c>
      <c r="C1999" s="76" t="s">
        <v>15032</v>
      </c>
      <c r="D1999" s="76" t="s">
        <v>15034</v>
      </c>
      <c r="E1999" s="76" t="s">
        <v>15042</v>
      </c>
      <c r="F1999" s="76" t="s">
        <v>15042</v>
      </c>
      <c r="G1999" s="76">
        <v>0</v>
      </c>
      <c r="H1999" s="76">
        <v>0</v>
      </c>
      <c r="I1999" s="77">
        <v>44096</v>
      </c>
      <c r="J1999" s="77">
        <v>2958465</v>
      </c>
    </row>
    <row r="2000" spans="1:10" x14ac:dyDescent="0.25">
      <c r="A2000" s="76" t="s">
        <v>4543</v>
      </c>
      <c r="B2000" s="76" t="s">
        <v>4546</v>
      </c>
      <c r="C2000" s="76" t="s">
        <v>15032</v>
      </c>
      <c r="D2000" s="76" t="s">
        <v>15034</v>
      </c>
      <c r="E2000" s="76" t="s">
        <v>15089</v>
      </c>
      <c r="F2000" s="76" t="s">
        <v>15038</v>
      </c>
      <c r="G2000" s="76">
        <v>0</v>
      </c>
      <c r="H2000" s="76">
        <v>0</v>
      </c>
      <c r="I2000" s="77">
        <v>44096</v>
      </c>
      <c r="J2000" s="77">
        <v>2958465</v>
      </c>
    </row>
    <row r="2001" spans="1:10" x14ac:dyDescent="0.25">
      <c r="A2001" s="76" t="s">
        <v>4543</v>
      </c>
      <c r="B2001" s="76" t="s">
        <v>4546</v>
      </c>
      <c r="C2001" s="76" t="s">
        <v>15032</v>
      </c>
      <c r="D2001" s="76" t="s">
        <v>15034</v>
      </c>
      <c r="E2001" s="76" t="s">
        <v>15170</v>
      </c>
      <c r="F2001" s="76" t="s">
        <v>15074</v>
      </c>
      <c r="G2001" s="76">
        <v>0</v>
      </c>
      <c r="H2001" s="76">
        <v>0</v>
      </c>
      <c r="I2001" s="77">
        <v>44096</v>
      </c>
      <c r="J2001" s="77">
        <v>2958465</v>
      </c>
    </row>
    <row r="2002" spans="1:10" x14ac:dyDescent="0.25">
      <c r="A2002" s="76" t="s">
        <v>4543</v>
      </c>
      <c r="B2002" s="76" t="s">
        <v>4546</v>
      </c>
      <c r="C2002" s="76" t="s">
        <v>15032</v>
      </c>
      <c r="D2002" s="76" t="s">
        <v>15034</v>
      </c>
      <c r="E2002" s="76" t="s">
        <v>15171</v>
      </c>
      <c r="F2002" s="76" t="s">
        <v>15054</v>
      </c>
      <c r="G2002" s="76">
        <v>0</v>
      </c>
      <c r="H2002" s="76">
        <v>0</v>
      </c>
      <c r="I2002" s="77">
        <v>44096</v>
      </c>
      <c r="J2002" s="77">
        <v>2958465</v>
      </c>
    </row>
    <row r="2003" spans="1:10" x14ac:dyDescent="0.25">
      <c r="A2003" s="76" t="s">
        <v>4543</v>
      </c>
      <c r="B2003" s="76" t="s">
        <v>4546</v>
      </c>
      <c r="C2003" s="76" t="s">
        <v>15032</v>
      </c>
      <c r="D2003" s="76" t="s">
        <v>15033</v>
      </c>
      <c r="E2003" s="76" t="s">
        <v>15033</v>
      </c>
      <c r="F2003" s="76" t="s">
        <v>15033</v>
      </c>
      <c r="G2003" s="76">
        <v>2000</v>
      </c>
      <c r="H2003" s="76">
        <v>1600</v>
      </c>
      <c r="I2003" s="77">
        <v>44096</v>
      </c>
      <c r="J2003" s="77">
        <v>44615</v>
      </c>
    </row>
    <row r="2004" spans="1:10" x14ac:dyDescent="0.25">
      <c r="A2004" s="76" t="s">
        <v>4549</v>
      </c>
      <c r="B2004" s="76" t="s">
        <v>4551</v>
      </c>
      <c r="C2004" s="76" t="s">
        <v>15032</v>
      </c>
      <c r="D2004" s="76" t="s">
        <v>15033</v>
      </c>
      <c r="E2004" s="76" t="s">
        <v>15033</v>
      </c>
      <c r="F2004" s="76" t="s">
        <v>15033</v>
      </c>
      <c r="G2004" s="76">
        <v>2570</v>
      </c>
      <c r="H2004" s="76">
        <v>2056</v>
      </c>
      <c r="I2004" s="77">
        <v>44931</v>
      </c>
      <c r="J2004" s="77">
        <v>2958465</v>
      </c>
    </row>
    <row r="2005" spans="1:10" x14ac:dyDescent="0.25">
      <c r="A2005" s="76" t="s">
        <v>4549</v>
      </c>
      <c r="B2005" s="76" t="s">
        <v>4551</v>
      </c>
      <c r="C2005" s="76" t="s">
        <v>15032</v>
      </c>
      <c r="D2005" s="76" t="s">
        <v>15034</v>
      </c>
      <c r="E2005" s="76" t="s">
        <v>15072</v>
      </c>
      <c r="F2005" s="76" t="s">
        <v>15038</v>
      </c>
      <c r="G2005" s="76">
        <v>0</v>
      </c>
      <c r="H2005" s="76">
        <v>0</v>
      </c>
      <c r="I2005" s="77">
        <v>44509</v>
      </c>
      <c r="J2005" s="77">
        <v>2958465</v>
      </c>
    </row>
    <row r="2006" spans="1:10" x14ac:dyDescent="0.25">
      <c r="A2006" s="76" t="s">
        <v>4549</v>
      </c>
      <c r="B2006" s="76" t="s">
        <v>4551</v>
      </c>
      <c r="C2006" s="76" t="s">
        <v>15032</v>
      </c>
      <c r="D2006" s="76" t="s">
        <v>15034</v>
      </c>
      <c r="E2006" s="76" t="s">
        <v>15071</v>
      </c>
      <c r="F2006" s="76" t="s">
        <v>15038</v>
      </c>
      <c r="G2006" s="76">
        <v>0</v>
      </c>
      <c r="H2006" s="76">
        <v>0</v>
      </c>
      <c r="I2006" s="77">
        <v>44250</v>
      </c>
      <c r="J2006" s="77">
        <v>2958465</v>
      </c>
    </row>
    <row r="2007" spans="1:10" x14ac:dyDescent="0.25">
      <c r="A2007" s="76" t="s">
        <v>4549</v>
      </c>
      <c r="B2007" s="76" t="s">
        <v>4551</v>
      </c>
      <c r="C2007" s="76" t="s">
        <v>15032</v>
      </c>
      <c r="D2007" s="76" t="s">
        <v>15034</v>
      </c>
      <c r="E2007" s="76" t="s">
        <v>15078</v>
      </c>
      <c r="F2007" s="76" t="s">
        <v>15069</v>
      </c>
      <c r="G2007" s="76">
        <v>0</v>
      </c>
      <c r="H2007" s="76">
        <v>0</v>
      </c>
      <c r="I2007" s="77">
        <v>44232</v>
      </c>
      <c r="J2007" s="77">
        <v>2958465</v>
      </c>
    </row>
    <row r="2008" spans="1:10" x14ac:dyDescent="0.25">
      <c r="A2008" s="76" t="s">
        <v>4549</v>
      </c>
      <c r="B2008" s="76" t="s">
        <v>4551</v>
      </c>
      <c r="C2008" s="76" t="s">
        <v>15032</v>
      </c>
      <c r="D2008" s="76" t="s">
        <v>15034</v>
      </c>
      <c r="E2008" s="76" t="s">
        <v>15042</v>
      </c>
      <c r="F2008" s="76" t="s">
        <v>15042</v>
      </c>
      <c r="G2008" s="76">
        <v>0</v>
      </c>
      <c r="H2008" s="76">
        <v>0</v>
      </c>
      <c r="I2008" s="77">
        <v>44077</v>
      </c>
      <c r="J2008" s="77">
        <v>2958465</v>
      </c>
    </row>
    <row r="2009" spans="1:10" x14ac:dyDescent="0.25">
      <c r="A2009" s="76" t="s">
        <v>4549</v>
      </c>
      <c r="B2009" s="76" t="s">
        <v>4551</v>
      </c>
      <c r="C2009" s="76" t="s">
        <v>15032</v>
      </c>
      <c r="D2009" s="76" t="s">
        <v>15033</v>
      </c>
      <c r="E2009" s="76" t="s">
        <v>15033</v>
      </c>
      <c r="F2009" s="76" t="s">
        <v>15033</v>
      </c>
      <c r="G2009" s="76">
        <v>2500</v>
      </c>
      <c r="H2009" s="76">
        <v>2000</v>
      </c>
      <c r="I2009" s="77">
        <v>44077</v>
      </c>
      <c r="J2009" s="77">
        <v>44930</v>
      </c>
    </row>
    <row r="2010" spans="1:10" x14ac:dyDescent="0.25">
      <c r="A2010" s="76" t="s">
        <v>4561</v>
      </c>
      <c r="B2010" s="76" t="s">
        <v>4563</v>
      </c>
      <c r="C2010" s="76" t="s">
        <v>15032</v>
      </c>
      <c r="D2010" s="76" t="s">
        <v>15033</v>
      </c>
      <c r="E2010" s="76" t="s">
        <v>15033</v>
      </c>
      <c r="F2010" s="76" t="s">
        <v>15033</v>
      </c>
      <c r="G2010" s="76">
        <v>2010</v>
      </c>
      <c r="H2010" s="76">
        <v>1608</v>
      </c>
      <c r="I2010" s="77">
        <v>45609</v>
      </c>
      <c r="J2010" s="77">
        <v>2958465</v>
      </c>
    </row>
    <row r="2011" spans="1:10" x14ac:dyDescent="0.25">
      <c r="A2011" s="76" t="s">
        <v>4561</v>
      </c>
      <c r="B2011" s="76" t="s">
        <v>4563</v>
      </c>
      <c r="C2011" s="76" t="s">
        <v>15032</v>
      </c>
      <c r="D2011" s="76" t="s">
        <v>15033</v>
      </c>
      <c r="E2011" s="76" t="s">
        <v>15033</v>
      </c>
      <c r="F2011" s="76" t="s">
        <v>15033</v>
      </c>
      <c r="G2011" s="76">
        <v>1910</v>
      </c>
      <c r="H2011" s="76">
        <v>1528</v>
      </c>
      <c r="I2011" s="77">
        <v>45350</v>
      </c>
      <c r="J2011" s="77">
        <v>45608</v>
      </c>
    </row>
    <row r="2012" spans="1:10" x14ac:dyDescent="0.25">
      <c r="A2012" s="76" t="s">
        <v>4561</v>
      </c>
      <c r="B2012" s="76" t="s">
        <v>4563</v>
      </c>
      <c r="C2012" s="76" t="s">
        <v>15032</v>
      </c>
      <c r="D2012" s="76" t="s">
        <v>15034</v>
      </c>
      <c r="E2012" s="76" t="s">
        <v>15072</v>
      </c>
      <c r="F2012" s="76" t="s">
        <v>15038</v>
      </c>
      <c r="G2012" s="76">
        <v>0</v>
      </c>
      <c r="H2012" s="76">
        <v>0</v>
      </c>
      <c r="I2012" s="77">
        <v>44509</v>
      </c>
      <c r="J2012" s="77">
        <v>2958465</v>
      </c>
    </row>
    <row r="2013" spans="1:10" x14ac:dyDescent="0.25">
      <c r="A2013" s="76" t="s">
        <v>4561</v>
      </c>
      <c r="B2013" s="76" t="s">
        <v>4563</v>
      </c>
      <c r="C2013" s="76" t="s">
        <v>15032</v>
      </c>
      <c r="D2013" s="76" t="s">
        <v>15034</v>
      </c>
      <c r="E2013" s="76" t="s">
        <v>15071</v>
      </c>
      <c r="F2013" s="76" t="s">
        <v>15038</v>
      </c>
      <c r="G2013" s="76">
        <v>0</v>
      </c>
      <c r="H2013" s="76">
        <v>0</v>
      </c>
      <c r="I2013" s="77">
        <v>44250</v>
      </c>
      <c r="J2013" s="77">
        <v>2958465</v>
      </c>
    </row>
    <row r="2014" spans="1:10" x14ac:dyDescent="0.25">
      <c r="A2014" s="76" t="s">
        <v>4561</v>
      </c>
      <c r="B2014" s="76" t="s">
        <v>4563</v>
      </c>
      <c r="C2014" s="76" t="s">
        <v>15032</v>
      </c>
      <c r="D2014" s="76" t="s">
        <v>15034</v>
      </c>
      <c r="E2014" s="76" t="s">
        <v>15078</v>
      </c>
      <c r="F2014" s="76" t="s">
        <v>15069</v>
      </c>
      <c r="G2014" s="76">
        <v>0</v>
      </c>
      <c r="H2014" s="76">
        <v>0</v>
      </c>
      <c r="I2014" s="77">
        <v>44232</v>
      </c>
      <c r="J2014" s="77">
        <v>2958465</v>
      </c>
    </row>
    <row r="2015" spans="1:10" x14ac:dyDescent="0.25">
      <c r="A2015" s="76" t="s">
        <v>4561</v>
      </c>
      <c r="B2015" s="76" t="s">
        <v>4563</v>
      </c>
      <c r="C2015" s="76" t="s">
        <v>15032</v>
      </c>
      <c r="D2015" s="76" t="s">
        <v>15034</v>
      </c>
      <c r="E2015" s="76" t="s">
        <v>15042</v>
      </c>
      <c r="F2015" s="76" t="s">
        <v>15042</v>
      </c>
      <c r="G2015" s="76">
        <v>0</v>
      </c>
      <c r="H2015" s="76">
        <v>0</v>
      </c>
      <c r="I2015" s="77">
        <v>44091</v>
      </c>
      <c r="J2015" s="77">
        <v>2958465</v>
      </c>
    </row>
    <row r="2016" spans="1:10" x14ac:dyDescent="0.25">
      <c r="A2016" s="76" t="s">
        <v>4561</v>
      </c>
      <c r="B2016" s="76" t="s">
        <v>4563</v>
      </c>
      <c r="C2016" s="76" t="s">
        <v>15032</v>
      </c>
      <c r="D2016" s="76" t="s">
        <v>15033</v>
      </c>
      <c r="E2016" s="76" t="s">
        <v>15033</v>
      </c>
      <c r="F2016" s="76" t="s">
        <v>15033</v>
      </c>
      <c r="G2016" s="76">
        <v>2000</v>
      </c>
      <c r="H2016" s="76">
        <v>1600</v>
      </c>
      <c r="I2016" s="77">
        <v>44091</v>
      </c>
      <c r="J2016" s="77">
        <v>45349</v>
      </c>
    </row>
    <row r="2017" spans="1:10" x14ac:dyDescent="0.25">
      <c r="A2017" s="76" t="s">
        <v>4566</v>
      </c>
      <c r="B2017" s="76" t="s">
        <v>4569</v>
      </c>
      <c r="C2017" s="76" t="s">
        <v>15032</v>
      </c>
      <c r="D2017" s="76" t="s">
        <v>15033</v>
      </c>
      <c r="E2017" s="76" t="s">
        <v>15033</v>
      </c>
      <c r="F2017" s="76" t="s">
        <v>15033</v>
      </c>
      <c r="G2017" s="76">
        <v>2080</v>
      </c>
      <c r="H2017" s="76">
        <v>1664</v>
      </c>
      <c r="I2017" s="77">
        <v>45546</v>
      </c>
      <c r="J2017" s="77">
        <v>2958465</v>
      </c>
    </row>
    <row r="2018" spans="1:10" x14ac:dyDescent="0.25">
      <c r="A2018" s="76" t="s">
        <v>4566</v>
      </c>
      <c r="B2018" s="76" t="s">
        <v>4569</v>
      </c>
      <c r="C2018" s="76" t="s">
        <v>15039</v>
      </c>
      <c r="D2018" s="76" t="s">
        <v>15033</v>
      </c>
      <c r="E2018" s="76" t="s">
        <v>15033</v>
      </c>
      <c r="F2018" s="76" t="s">
        <v>15033</v>
      </c>
      <c r="G2018" s="76">
        <v>2080</v>
      </c>
      <c r="H2018" s="76">
        <v>1664</v>
      </c>
      <c r="I2018" s="77">
        <v>45546</v>
      </c>
      <c r="J2018" s="77">
        <v>2958465</v>
      </c>
    </row>
    <row r="2019" spans="1:10" x14ac:dyDescent="0.25">
      <c r="A2019" s="76" t="s">
        <v>4566</v>
      </c>
      <c r="B2019" s="76" t="s">
        <v>4569</v>
      </c>
      <c r="C2019" s="76" t="s">
        <v>15032</v>
      </c>
      <c r="D2019" s="76" t="s">
        <v>15033</v>
      </c>
      <c r="E2019" s="76" t="s">
        <v>15033</v>
      </c>
      <c r="F2019" s="76" t="s">
        <v>15033</v>
      </c>
      <c r="G2019" s="76">
        <v>1890</v>
      </c>
      <c r="H2019" s="76">
        <v>1512</v>
      </c>
      <c r="I2019" s="77">
        <v>45170</v>
      </c>
      <c r="J2019" s="77">
        <v>45545</v>
      </c>
    </row>
    <row r="2020" spans="1:10" x14ac:dyDescent="0.25">
      <c r="A2020" s="76" t="s">
        <v>4566</v>
      </c>
      <c r="B2020" s="76" t="s">
        <v>4569</v>
      </c>
      <c r="C2020" s="76" t="s">
        <v>15039</v>
      </c>
      <c r="D2020" s="76" t="s">
        <v>15033</v>
      </c>
      <c r="E2020" s="76" t="s">
        <v>15033</v>
      </c>
      <c r="F2020" s="76" t="s">
        <v>15033</v>
      </c>
      <c r="G2020" s="76">
        <v>1890</v>
      </c>
      <c r="H2020" s="76">
        <v>1512</v>
      </c>
      <c r="I2020" s="77">
        <v>45170</v>
      </c>
      <c r="J2020" s="77">
        <v>45545</v>
      </c>
    </row>
    <row r="2021" spans="1:10" x14ac:dyDescent="0.25">
      <c r="A2021" s="76" t="s">
        <v>4566</v>
      </c>
      <c r="B2021" s="76" t="s">
        <v>4569</v>
      </c>
      <c r="C2021" s="76" t="s">
        <v>15032</v>
      </c>
      <c r="D2021" s="76" t="s">
        <v>15034</v>
      </c>
      <c r="E2021" s="76" t="s">
        <v>15042</v>
      </c>
      <c r="F2021" s="76" t="s">
        <v>15042</v>
      </c>
      <c r="G2021" s="76">
        <v>0</v>
      </c>
      <c r="H2021" s="76">
        <v>0</v>
      </c>
      <c r="I2021" s="77">
        <v>44953</v>
      </c>
      <c r="J2021" s="77">
        <v>2958465</v>
      </c>
    </row>
    <row r="2022" spans="1:10" x14ac:dyDescent="0.25">
      <c r="A2022" s="76" t="s">
        <v>4566</v>
      </c>
      <c r="B2022" s="76" t="s">
        <v>4569</v>
      </c>
      <c r="C2022" s="76" t="s">
        <v>15039</v>
      </c>
      <c r="D2022" s="76" t="s">
        <v>15034</v>
      </c>
      <c r="E2022" s="76" t="s">
        <v>15042</v>
      </c>
      <c r="F2022" s="76" t="s">
        <v>15042</v>
      </c>
      <c r="G2022" s="76">
        <v>0</v>
      </c>
      <c r="H2022" s="76">
        <v>0</v>
      </c>
      <c r="I2022" s="77">
        <v>44953</v>
      </c>
      <c r="J2022" s="77">
        <v>2958465</v>
      </c>
    </row>
    <row r="2023" spans="1:10" x14ac:dyDescent="0.25">
      <c r="A2023" s="76" t="s">
        <v>4566</v>
      </c>
      <c r="B2023" s="76" t="s">
        <v>4569</v>
      </c>
      <c r="C2023" s="76" t="s">
        <v>15039</v>
      </c>
      <c r="D2023" s="76" t="s">
        <v>15033</v>
      </c>
      <c r="E2023" s="76" t="s">
        <v>15033</v>
      </c>
      <c r="F2023" s="76" t="s">
        <v>15033</v>
      </c>
      <c r="G2023" s="76">
        <v>1800</v>
      </c>
      <c r="H2023" s="76">
        <v>1440</v>
      </c>
      <c r="I2023" s="77">
        <v>44784</v>
      </c>
      <c r="J2023" s="77">
        <v>45169</v>
      </c>
    </row>
    <row r="2024" spans="1:10" x14ac:dyDescent="0.25">
      <c r="A2024" s="76" t="s">
        <v>4566</v>
      </c>
      <c r="B2024" s="76" t="s">
        <v>4569</v>
      </c>
      <c r="C2024" s="76" t="s">
        <v>15032</v>
      </c>
      <c r="D2024" s="76" t="s">
        <v>15033</v>
      </c>
      <c r="E2024" s="76" t="s">
        <v>15033</v>
      </c>
      <c r="F2024" s="76" t="s">
        <v>15033</v>
      </c>
      <c r="G2024" s="76">
        <v>1800</v>
      </c>
      <c r="H2024" s="76">
        <v>1440</v>
      </c>
      <c r="I2024" s="77">
        <v>44494</v>
      </c>
      <c r="J2024" s="77">
        <v>45169</v>
      </c>
    </row>
    <row r="2025" spans="1:10" x14ac:dyDescent="0.25">
      <c r="A2025" s="76" t="s">
        <v>4566</v>
      </c>
      <c r="B2025" s="76" t="s">
        <v>4569</v>
      </c>
      <c r="C2025" s="76" t="s">
        <v>15039</v>
      </c>
      <c r="D2025" s="76" t="s">
        <v>15033</v>
      </c>
      <c r="E2025" s="76" t="s">
        <v>15033</v>
      </c>
      <c r="F2025" s="76" t="s">
        <v>15033</v>
      </c>
      <c r="G2025" s="76">
        <v>1440</v>
      </c>
      <c r="H2025" s="76">
        <v>1152</v>
      </c>
      <c r="I2025" s="77">
        <v>44494</v>
      </c>
      <c r="J2025" s="77">
        <v>44783</v>
      </c>
    </row>
    <row r="2026" spans="1:10" x14ac:dyDescent="0.25">
      <c r="A2026" s="76" t="s">
        <v>4566</v>
      </c>
      <c r="B2026" s="76" t="s">
        <v>4569</v>
      </c>
      <c r="C2026" s="76" t="s">
        <v>15032</v>
      </c>
      <c r="D2026" s="76" t="s">
        <v>15033</v>
      </c>
      <c r="E2026" s="76" t="s">
        <v>15033</v>
      </c>
      <c r="F2026" s="76" t="s">
        <v>15033</v>
      </c>
      <c r="G2026" s="76">
        <v>1785</v>
      </c>
      <c r="H2026" s="76">
        <v>1428</v>
      </c>
      <c r="I2026" s="77">
        <v>43900</v>
      </c>
      <c r="J2026" s="77">
        <v>44493</v>
      </c>
    </row>
    <row r="2027" spans="1:10" x14ac:dyDescent="0.25">
      <c r="A2027" s="76" t="s">
        <v>4566</v>
      </c>
      <c r="B2027" s="76" t="s">
        <v>4569</v>
      </c>
      <c r="C2027" s="76" t="s">
        <v>15039</v>
      </c>
      <c r="D2027" s="76" t="s">
        <v>15033</v>
      </c>
      <c r="E2027" s="76" t="s">
        <v>15033</v>
      </c>
      <c r="F2027" s="76" t="s">
        <v>15033</v>
      </c>
      <c r="G2027" s="76">
        <v>1428</v>
      </c>
      <c r="H2027" s="76">
        <v>1142</v>
      </c>
      <c r="I2027" s="77">
        <v>43900</v>
      </c>
      <c r="J2027" s="77">
        <v>44493</v>
      </c>
    </row>
    <row r="2028" spans="1:10" x14ac:dyDescent="0.25">
      <c r="A2028" s="76" t="s">
        <v>4572</v>
      </c>
      <c r="B2028" s="76" t="s">
        <v>4576</v>
      </c>
      <c r="C2028" s="76" t="s">
        <v>15032</v>
      </c>
      <c r="D2028" s="76" t="s">
        <v>15034</v>
      </c>
      <c r="E2028" s="76" t="s">
        <v>15054</v>
      </c>
      <c r="F2028" s="76" t="s">
        <v>15054</v>
      </c>
      <c r="G2028" s="76">
        <v>2389</v>
      </c>
      <c r="H2028" s="76">
        <v>1911</v>
      </c>
      <c r="I2028" s="77">
        <v>45546</v>
      </c>
      <c r="J2028" s="77">
        <v>2958465</v>
      </c>
    </row>
    <row r="2029" spans="1:10" x14ac:dyDescent="0.25">
      <c r="A2029" s="76" t="s">
        <v>4572</v>
      </c>
      <c r="B2029" s="76" t="s">
        <v>4576</v>
      </c>
      <c r="C2029" s="76" t="s">
        <v>15032</v>
      </c>
      <c r="D2029" s="76" t="s">
        <v>15034</v>
      </c>
      <c r="E2029" s="76" t="s">
        <v>15125</v>
      </c>
      <c r="F2029" s="76" t="s">
        <v>15097</v>
      </c>
      <c r="G2029" s="76">
        <v>2389</v>
      </c>
      <c r="H2029" s="76">
        <v>1911</v>
      </c>
      <c r="I2029" s="77">
        <v>45546</v>
      </c>
      <c r="J2029" s="77">
        <v>2958465</v>
      </c>
    </row>
    <row r="2030" spans="1:10" x14ac:dyDescent="0.25">
      <c r="A2030" s="76" t="s">
        <v>4572</v>
      </c>
      <c r="B2030" s="76" t="s">
        <v>4576</v>
      </c>
      <c r="C2030" s="76" t="s">
        <v>15032</v>
      </c>
      <c r="D2030" s="76" t="s">
        <v>15033</v>
      </c>
      <c r="E2030" s="76" t="s">
        <v>15033</v>
      </c>
      <c r="F2030" s="76" t="s">
        <v>15033</v>
      </c>
      <c r="G2030" s="76">
        <v>2920</v>
      </c>
      <c r="H2030" s="76">
        <v>2336</v>
      </c>
      <c r="I2030" s="77">
        <v>45546</v>
      </c>
      <c r="J2030" s="77">
        <v>2958465</v>
      </c>
    </row>
    <row r="2031" spans="1:10" x14ac:dyDescent="0.25">
      <c r="A2031" s="76" t="s">
        <v>4572</v>
      </c>
      <c r="B2031" s="76" t="s">
        <v>4576</v>
      </c>
      <c r="C2031" s="76" t="s">
        <v>15039</v>
      </c>
      <c r="D2031" s="76" t="s">
        <v>15034</v>
      </c>
      <c r="E2031" s="76" t="s">
        <v>15054</v>
      </c>
      <c r="F2031" s="76" t="s">
        <v>15054</v>
      </c>
      <c r="G2031" s="76">
        <v>2389</v>
      </c>
      <c r="H2031" s="76">
        <v>1911</v>
      </c>
      <c r="I2031" s="77">
        <v>45546</v>
      </c>
      <c r="J2031" s="77">
        <v>2958465</v>
      </c>
    </row>
    <row r="2032" spans="1:10" x14ac:dyDescent="0.25">
      <c r="A2032" s="76" t="s">
        <v>4572</v>
      </c>
      <c r="B2032" s="76" t="s">
        <v>4576</v>
      </c>
      <c r="C2032" s="76" t="s">
        <v>15039</v>
      </c>
      <c r="D2032" s="76" t="s">
        <v>15034</v>
      </c>
      <c r="E2032" s="76" t="s">
        <v>15125</v>
      </c>
      <c r="F2032" s="76" t="s">
        <v>15097</v>
      </c>
      <c r="G2032" s="76">
        <v>2389</v>
      </c>
      <c r="H2032" s="76">
        <v>1911</v>
      </c>
      <c r="I2032" s="77">
        <v>45546</v>
      </c>
      <c r="J2032" s="77">
        <v>2958465</v>
      </c>
    </row>
    <row r="2033" spans="1:10" x14ac:dyDescent="0.25">
      <c r="A2033" s="76" t="s">
        <v>4572</v>
      </c>
      <c r="B2033" s="76" t="s">
        <v>4576</v>
      </c>
      <c r="C2033" s="76" t="s">
        <v>15039</v>
      </c>
      <c r="D2033" s="76" t="s">
        <v>15033</v>
      </c>
      <c r="E2033" s="76" t="s">
        <v>15033</v>
      </c>
      <c r="F2033" s="76" t="s">
        <v>15033</v>
      </c>
      <c r="G2033" s="76">
        <v>2920</v>
      </c>
      <c r="H2033" s="76">
        <v>2336</v>
      </c>
      <c r="I2033" s="77">
        <v>45546</v>
      </c>
      <c r="J2033" s="77">
        <v>2958465</v>
      </c>
    </row>
    <row r="2034" spans="1:10" x14ac:dyDescent="0.25">
      <c r="A2034" s="76" t="s">
        <v>4572</v>
      </c>
      <c r="B2034" s="76" t="s">
        <v>4576</v>
      </c>
      <c r="C2034" s="76" t="s">
        <v>15032</v>
      </c>
      <c r="D2034" s="76" t="s">
        <v>15034</v>
      </c>
      <c r="E2034" s="76" t="s">
        <v>15054</v>
      </c>
      <c r="F2034" s="76" t="s">
        <v>15054</v>
      </c>
      <c r="G2034" s="76">
        <v>2168</v>
      </c>
      <c r="H2034" s="76">
        <v>1734</v>
      </c>
      <c r="I2034" s="77">
        <v>45170</v>
      </c>
      <c r="J2034" s="77">
        <v>45545</v>
      </c>
    </row>
    <row r="2035" spans="1:10" x14ac:dyDescent="0.25">
      <c r="A2035" s="76" t="s">
        <v>4572</v>
      </c>
      <c r="B2035" s="76" t="s">
        <v>4576</v>
      </c>
      <c r="C2035" s="76" t="s">
        <v>15032</v>
      </c>
      <c r="D2035" s="76" t="s">
        <v>15034</v>
      </c>
      <c r="E2035" s="76" t="s">
        <v>15125</v>
      </c>
      <c r="F2035" s="76" t="s">
        <v>15097</v>
      </c>
      <c r="G2035" s="76">
        <v>2168</v>
      </c>
      <c r="H2035" s="76">
        <v>1734</v>
      </c>
      <c r="I2035" s="77">
        <v>45170</v>
      </c>
      <c r="J2035" s="77">
        <v>45545</v>
      </c>
    </row>
    <row r="2036" spans="1:10" x14ac:dyDescent="0.25">
      <c r="A2036" s="76" t="s">
        <v>4572</v>
      </c>
      <c r="B2036" s="76" t="s">
        <v>4576</v>
      </c>
      <c r="C2036" s="76" t="s">
        <v>15032</v>
      </c>
      <c r="D2036" s="76" t="s">
        <v>15033</v>
      </c>
      <c r="E2036" s="76" t="s">
        <v>15033</v>
      </c>
      <c r="F2036" s="76" t="s">
        <v>15033</v>
      </c>
      <c r="G2036" s="76">
        <v>2650</v>
      </c>
      <c r="H2036" s="76">
        <v>2120</v>
      </c>
      <c r="I2036" s="77">
        <v>45170</v>
      </c>
      <c r="J2036" s="77">
        <v>45545</v>
      </c>
    </row>
    <row r="2037" spans="1:10" x14ac:dyDescent="0.25">
      <c r="A2037" s="76" t="s">
        <v>4572</v>
      </c>
      <c r="B2037" s="76" t="s">
        <v>4576</v>
      </c>
      <c r="C2037" s="76" t="s">
        <v>15039</v>
      </c>
      <c r="D2037" s="76" t="s">
        <v>15034</v>
      </c>
      <c r="E2037" s="76" t="s">
        <v>15054</v>
      </c>
      <c r="F2037" s="76" t="s">
        <v>15054</v>
      </c>
      <c r="G2037" s="76">
        <v>2168</v>
      </c>
      <c r="H2037" s="76">
        <v>1734</v>
      </c>
      <c r="I2037" s="77">
        <v>45170</v>
      </c>
      <c r="J2037" s="77">
        <v>45545</v>
      </c>
    </row>
    <row r="2038" spans="1:10" x14ac:dyDescent="0.25">
      <c r="A2038" s="76" t="s">
        <v>4572</v>
      </c>
      <c r="B2038" s="76" t="s">
        <v>4576</v>
      </c>
      <c r="C2038" s="76" t="s">
        <v>15039</v>
      </c>
      <c r="D2038" s="76" t="s">
        <v>15034</v>
      </c>
      <c r="E2038" s="76" t="s">
        <v>15125</v>
      </c>
      <c r="F2038" s="76" t="s">
        <v>15097</v>
      </c>
      <c r="G2038" s="76">
        <v>2168</v>
      </c>
      <c r="H2038" s="76">
        <v>1734</v>
      </c>
      <c r="I2038" s="77">
        <v>45170</v>
      </c>
      <c r="J2038" s="77">
        <v>45545</v>
      </c>
    </row>
    <row r="2039" spans="1:10" x14ac:dyDescent="0.25">
      <c r="A2039" s="76" t="s">
        <v>4572</v>
      </c>
      <c r="B2039" s="76" t="s">
        <v>4576</v>
      </c>
      <c r="C2039" s="76" t="s">
        <v>15039</v>
      </c>
      <c r="D2039" s="76" t="s">
        <v>15033</v>
      </c>
      <c r="E2039" s="76" t="s">
        <v>15033</v>
      </c>
      <c r="F2039" s="76" t="s">
        <v>15033</v>
      </c>
      <c r="G2039" s="76">
        <v>2650</v>
      </c>
      <c r="H2039" s="76">
        <v>2120</v>
      </c>
      <c r="I2039" s="77">
        <v>45170</v>
      </c>
      <c r="J2039" s="77">
        <v>45545</v>
      </c>
    </row>
    <row r="2040" spans="1:10" x14ac:dyDescent="0.25">
      <c r="A2040" s="76" t="s">
        <v>4572</v>
      </c>
      <c r="B2040" s="76" t="s">
        <v>4576</v>
      </c>
      <c r="C2040" s="76" t="s">
        <v>15032</v>
      </c>
      <c r="D2040" s="76" t="s">
        <v>15034</v>
      </c>
      <c r="E2040" s="76" t="s">
        <v>15054</v>
      </c>
      <c r="F2040" s="76" t="s">
        <v>15054</v>
      </c>
      <c r="G2040" s="76">
        <v>2070</v>
      </c>
      <c r="H2040" s="76">
        <v>1656</v>
      </c>
      <c r="I2040" s="77">
        <v>44825</v>
      </c>
      <c r="J2040" s="77">
        <v>45169</v>
      </c>
    </row>
    <row r="2041" spans="1:10" x14ac:dyDescent="0.25">
      <c r="A2041" s="76" t="s">
        <v>4572</v>
      </c>
      <c r="B2041" s="76" t="s">
        <v>4576</v>
      </c>
      <c r="C2041" s="76" t="s">
        <v>15032</v>
      </c>
      <c r="D2041" s="76" t="s">
        <v>15034</v>
      </c>
      <c r="E2041" s="76" t="s">
        <v>15125</v>
      </c>
      <c r="F2041" s="76" t="s">
        <v>15097</v>
      </c>
      <c r="G2041" s="76">
        <v>2070</v>
      </c>
      <c r="H2041" s="76">
        <v>1656</v>
      </c>
      <c r="I2041" s="77">
        <v>44825</v>
      </c>
      <c r="J2041" s="77">
        <v>45169</v>
      </c>
    </row>
    <row r="2042" spans="1:10" x14ac:dyDescent="0.25">
      <c r="A2042" s="76" t="s">
        <v>4572</v>
      </c>
      <c r="B2042" s="76" t="s">
        <v>4576</v>
      </c>
      <c r="C2042" s="76" t="s">
        <v>15032</v>
      </c>
      <c r="D2042" s="76" t="s">
        <v>15033</v>
      </c>
      <c r="E2042" s="76" t="s">
        <v>15033</v>
      </c>
      <c r="F2042" s="76" t="s">
        <v>15033</v>
      </c>
      <c r="G2042" s="76">
        <v>2530</v>
      </c>
      <c r="H2042" s="76">
        <v>2024</v>
      </c>
      <c r="I2042" s="77">
        <v>44825</v>
      </c>
      <c r="J2042" s="77">
        <v>45169</v>
      </c>
    </row>
    <row r="2043" spans="1:10" x14ac:dyDescent="0.25">
      <c r="A2043" s="76" t="s">
        <v>4572</v>
      </c>
      <c r="B2043" s="76" t="s">
        <v>4576</v>
      </c>
      <c r="C2043" s="76" t="s">
        <v>15039</v>
      </c>
      <c r="D2043" s="76" t="s">
        <v>15034</v>
      </c>
      <c r="E2043" s="76" t="s">
        <v>15054</v>
      </c>
      <c r="F2043" s="76" t="s">
        <v>15054</v>
      </c>
      <c r="G2043" s="76">
        <v>2070</v>
      </c>
      <c r="H2043" s="76">
        <v>1656</v>
      </c>
      <c r="I2043" s="77">
        <v>44825</v>
      </c>
      <c r="J2043" s="77">
        <v>45169</v>
      </c>
    </row>
    <row r="2044" spans="1:10" x14ac:dyDescent="0.25">
      <c r="A2044" s="76" t="s">
        <v>4572</v>
      </c>
      <c r="B2044" s="76" t="s">
        <v>4576</v>
      </c>
      <c r="C2044" s="76" t="s">
        <v>15039</v>
      </c>
      <c r="D2044" s="76" t="s">
        <v>15034</v>
      </c>
      <c r="E2044" s="76" t="s">
        <v>15125</v>
      </c>
      <c r="F2044" s="76" t="s">
        <v>15097</v>
      </c>
      <c r="G2044" s="76">
        <v>2070</v>
      </c>
      <c r="H2044" s="76">
        <v>1656</v>
      </c>
      <c r="I2044" s="77">
        <v>44825</v>
      </c>
      <c r="J2044" s="77">
        <v>45169</v>
      </c>
    </row>
    <row r="2045" spans="1:10" x14ac:dyDescent="0.25">
      <c r="A2045" s="76" t="s">
        <v>4572</v>
      </c>
      <c r="B2045" s="76" t="s">
        <v>4576</v>
      </c>
      <c r="C2045" s="76" t="s">
        <v>15039</v>
      </c>
      <c r="D2045" s="76" t="s">
        <v>15033</v>
      </c>
      <c r="E2045" s="76" t="s">
        <v>15033</v>
      </c>
      <c r="F2045" s="76" t="s">
        <v>15033</v>
      </c>
      <c r="G2045" s="76">
        <v>2530</v>
      </c>
      <c r="H2045" s="76">
        <v>2024</v>
      </c>
      <c r="I2045" s="77">
        <v>44825</v>
      </c>
      <c r="J2045" s="77">
        <v>45169</v>
      </c>
    </row>
    <row r="2046" spans="1:10" x14ac:dyDescent="0.25">
      <c r="A2046" s="76" t="s">
        <v>4572</v>
      </c>
      <c r="B2046" s="76" t="s">
        <v>4576</v>
      </c>
      <c r="C2046" s="76" t="s">
        <v>15039</v>
      </c>
      <c r="D2046" s="76" t="s">
        <v>15033</v>
      </c>
      <c r="E2046" s="76" t="s">
        <v>15033</v>
      </c>
      <c r="F2046" s="76" t="s">
        <v>15033</v>
      </c>
      <c r="G2046" s="76">
        <v>2200</v>
      </c>
      <c r="H2046" s="76">
        <v>1760</v>
      </c>
      <c r="I2046" s="77">
        <v>44816</v>
      </c>
      <c r="J2046" s="77">
        <v>44824</v>
      </c>
    </row>
    <row r="2047" spans="1:10" x14ac:dyDescent="0.25">
      <c r="A2047" s="76" t="s">
        <v>4572</v>
      </c>
      <c r="B2047" s="76" t="s">
        <v>4576</v>
      </c>
      <c r="C2047" s="76" t="s">
        <v>15032</v>
      </c>
      <c r="D2047" s="76" t="s">
        <v>15034</v>
      </c>
      <c r="E2047" s="76" t="s">
        <v>15054</v>
      </c>
      <c r="F2047" s="76" t="s">
        <v>15054</v>
      </c>
      <c r="G2047" s="76">
        <v>1882</v>
      </c>
      <c r="H2047" s="76">
        <v>1506</v>
      </c>
      <c r="I2047" s="77">
        <v>44494</v>
      </c>
      <c r="J2047" s="77">
        <v>44824</v>
      </c>
    </row>
    <row r="2048" spans="1:10" x14ac:dyDescent="0.25">
      <c r="A2048" s="76" t="s">
        <v>4572</v>
      </c>
      <c r="B2048" s="76" t="s">
        <v>4576</v>
      </c>
      <c r="C2048" s="76" t="s">
        <v>15032</v>
      </c>
      <c r="D2048" s="76" t="s">
        <v>15034</v>
      </c>
      <c r="E2048" s="76" t="s">
        <v>15125</v>
      </c>
      <c r="F2048" s="76" t="s">
        <v>15097</v>
      </c>
      <c r="G2048" s="76">
        <v>1882</v>
      </c>
      <c r="H2048" s="76">
        <v>1506</v>
      </c>
      <c r="I2048" s="77">
        <v>44494</v>
      </c>
      <c r="J2048" s="77">
        <v>44824</v>
      </c>
    </row>
    <row r="2049" spans="1:10" x14ac:dyDescent="0.25">
      <c r="A2049" s="76" t="s">
        <v>4572</v>
      </c>
      <c r="B2049" s="76" t="s">
        <v>4576</v>
      </c>
      <c r="C2049" s="76" t="s">
        <v>15032</v>
      </c>
      <c r="D2049" s="76" t="s">
        <v>15033</v>
      </c>
      <c r="E2049" s="76" t="s">
        <v>15033</v>
      </c>
      <c r="F2049" s="76" t="s">
        <v>15033</v>
      </c>
      <c r="G2049" s="76">
        <v>2300</v>
      </c>
      <c r="H2049" s="76">
        <v>1840</v>
      </c>
      <c r="I2049" s="77">
        <v>44494</v>
      </c>
      <c r="J2049" s="77">
        <v>44824</v>
      </c>
    </row>
    <row r="2050" spans="1:10" x14ac:dyDescent="0.25">
      <c r="A2050" s="76" t="s">
        <v>4572</v>
      </c>
      <c r="B2050" s="76" t="s">
        <v>4576</v>
      </c>
      <c r="C2050" s="76" t="s">
        <v>15039</v>
      </c>
      <c r="D2050" s="76" t="s">
        <v>15034</v>
      </c>
      <c r="E2050" s="76" t="s">
        <v>15054</v>
      </c>
      <c r="F2050" s="76" t="s">
        <v>15054</v>
      </c>
      <c r="G2050" s="76">
        <v>1882</v>
      </c>
      <c r="H2050" s="76">
        <v>1506</v>
      </c>
      <c r="I2050" s="77">
        <v>44494</v>
      </c>
      <c r="J2050" s="77">
        <v>44824</v>
      </c>
    </row>
    <row r="2051" spans="1:10" x14ac:dyDescent="0.25">
      <c r="A2051" s="76" t="s">
        <v>4572</v>
      </c>
      <c r="B2051" s="76" t="s">
        <v>4576</v>
      </c>
      <c r="C2051" s="76" t="s">
        <v>15039</v>
      </c>
      <c r="D2051" s="76" t="s">
        <v>15034</v>
      </c>
      <c r="E2051" s="76" t="s">
        <v>15125</v>
      </c>
      <c r="F2051" s="76" t="s">
        <v>15097</v>
      </c>
      <c r="G2051" s="76">
        <v>1882</v>
      </c>
      <c r="H2051" s="76">
        <v>1506</v>
      </c>
      <c r="I2051" s="77">
        <v>44494</v>
      </c>
      <c r="J2051" s="77">
        <v>44824</v>
      </c>
    </row>
    <row r="2052" spans="1:10" x14ac:dyDescent="0.25">
      <c r="A2052" s="76" t="s">
        <v>4572</v>
      </c>
      <c r="B2052" s="76" t="s">
        <v>4576</v>
      </c>
      <c r="C2052" s="76" t="s">
        <v>15039</v>
      </c>
      <c r="D2052" s="76" t="s">
        <v>15033</v>
      </c>
      <c r="E2052" s="76" t="s">
        <v>15033</v>
      </c>
      <c r="F2052" s="76" t="s">
        <v>15033</v>
      </c>
      <c r="G2052" s="76">
        <v>2300</v>
      </c>
      <c r="H2052" s="76">
        <v>1840</v>
      </c>
      <c r="I2052" s="77">
        <v>44494</v>
      </c>
      <c r="J2052" s="77">
        <v>44815</v>
      </c>
    </row>
    <row r="2053" spans="1:10" x14ac:dyDescent="0.25">
      <c r="A2053" s="76" t="s">
        <v>4572</v>
      </c>
      <c r="B2053" s="76" t="s">
        <v>4576</v>
      </c>
      <c r="C2053" s="76" t="s">
        <v>15039</v>
      </c>
      <c r="D2053" s="76" t="s">
        <v>15033</v>
      </c>
      <c r="E2053" s="76" t="s">
        <v>15033</v>
      </c>
      <c r="F2053" s="76" t="s">
        <v>15033</v>
      </c>
      <c r="G2053" s="76">
        <v>2200</v>
      </c>
      <c r="H2053" s="76">
        <v>1760</v>
      </c>
      <c r="I2053" s="77">
        <v>44468</v>
      </c>
      <c r="J2053" s="77">
        <v>44493</v>
      </c>
    </row>
    <row r="2054" spans="1:10" x14ac:dyDescent="0.25">
      <c r="A2054" s="76" t="s">
        <v>4572</v>
      </c>
      <c r="B2054" s="76" t="s">
        <v>4576</v>
      </c>
      <c r="C2054" s="76" t="s">
        <v>15032</v>
      </c>
      <c r="D2054" s="76" t="s">
        <v>15034</v>
      </c>
      <c r="E2054" s="76" t="s">
        <v>15054</v>
      </c>
      <c r="F2054" s="76" t="s">
        <v>15054</v>
      </c>
      <c r="G2054" s="76">
        <v>1800</v>
      </c>
      <c r="H2054" s="76">
        <v>1440</v>
      </c>
      <c r="I2054" s="77">
        <v>43851</v>
      </c>
      <c r="J2054" s="77">
        <v>44493</v>
      </c>
    </row>
    <row r="2055" spans="1:10" x14ac:dyDescent="0.25">
      <c r="A2055" s="76" t="s">
        <v>4572</v>
      </c>
      <c r="B2055" s="76" t="s">
        <v>4576</v>
      </c>
      <c r="C2055" s="76" t="s">
        <v>15032</v>
      </c>
      <c r="D2055" s="76" t="s">
        <v>15034</v>
      </c>
      <c r="E2055" s="76" t="s">
        <v>15125</v>
      </c>
      <c r="F2055" s="76" t="s">
        <v>15097</v>
      </c>
      <c r="G2055" s="76">
        <v>1800</v>
      </c>
      <c r="H2055" s="76">
        <v>1440</v>
      </c>
      <c r="I2055" s="77">
        <v>43851</v>
      </c>
      <c r="J2055" s="77">
        <v>44493</v>
      </c>
    </row>
    <row r="2056" spans="1:10" x14ac:dyDescent="0.25">
      <c r="A2056" s="76" t="s">
        <v>4572</v>
      </c>
      <c r="B2056" s="76" t="s">
        <v>4576</v>
      </c>
      <c r="C2056" s="76" t="s">
        <v>15039</v>
      </c>
      <c r="D2056" s="76" t="s">
        <v>15034</v>
      </c>
      <c r="E2056" s="76" t="s">
        <v>15054</v>
      </c>
      <c r="F2056" s="76" t="s">
        <v>15054</v>
      </c>
      <c r="G2056" s="76">
        <v>1800</v>
      </c>
      <c r="H2056" s="76">
        <v>1440</v>
      </c>
      <c r="I2056" s="77">
        <v>43851</v>
      </c>
      <c r="J2056" s="77">
        <v>44493</v>
      </c>
    </row>
    <row r="2057" spans="1:10" x14ac:dyDescent="0.25">
      <c r="A2057" s="76" t="s">
        <v>4572</v>
      </c>
      <c r="B2057" s="76" t="s">
        <v>4576</v>
      </c>
      <c r="C2057" s="76" t="s">
        <v>15039</v>
      </c>
      <c r="D2057" s="76" t="s">
        <v>15034</v>
      </c>
      <c r="E2057" s="76" t="s">
        <v>15125</v>
      </c>
      <c r="F2057" s="76" t="s">
        <v>15097</v>
      </c>
      <c r="G2057" s="76">
        <v>1800</v>
      </c>
      <c r="H2057" s="76">
        <v>1440</v>
      </c>
      <c r="I2057" s="77">
        <v>43851</v>
      </c>
      <c r="J2057" s="77">
        <v>44493</v>
      </c>
    </row>
    <row r="2058" spans="1:10" x14ac:dyDescent="0.25">
      <c r="A2058" s="76" t="s">
        <v>4572</v>
      </c>
      <c r="B2058" s="76" t="s">
        <v>4576</v>
      </c>
      <c r="C2058" s="76" t="s">
        <v>15032</v>
      </c>
      <c r="D2058" s="76" t="s">
        <v>15034</v>
      </c>
      <c r="E2058" s="76" t="s">
        <v>15054</v>
      </c>
      <c r="F2058" s="76" t="s">
        <v>15054</v>
      </c>
      <c r="G2058" s="76">
        <v>0</v>
      </c>
      <c r="H2058" s="76">
        <v>0</v>
      </c>
      <c r="I2058" s="77">
        <v>43755</v>
      </c>
      <c r="J2058" s="77">
        <v>43850</v>
      </c>
    </row>
    <row r="2059" spans="1:10" x14ac:dyDescent="0.25">
      <c r="A2059" s="76" t="s">
        <v>4572</v>
      </c>
      <c r="B2059" s="76" t="s">
        <v>4576</v>
      </c>
      <c r="C2059" s="76" t="s">
        <v>15032</v>
      </c>
      <c r="D2059" s="76" t="s">
        <v>15034</v>
      </c>
      <c r="E2059" s="76" t="s">
        <v>15125</v>
      </c>
      <c r="F2059" s="76" t="s">
        <v>15097</v>
      </c>
      <c r="G2059" s="76">
        <v>0</v>
      </c>
      <c r="H2059" s="76">
        <v>0</v>
      </c>
      <c r="I2059" s="77">
        <v>43755</v>
      </c>
      <c r="J2059" s="77">
        <v>43850</v>
      </c>
    </row>
    <row r="2060" spans="1:10" x14ac:dyDescent="0.25">
      <c r="A2060" s="76" t="s">
        <v>4572</v>
      </c>
      <c r="B2060" s="76" t="s">
        <v>4576</v>
      </c>
      <c r="C2060" s="76" t="s">
        <v>15039</v>
      </c>
      <c r="D2060" s="76" t="s">
        <v>15034</v>
      </c>
      <c r="E2060" s="76" t="s">
        <v>15054</v>
      </c>
      <c r="F2060" s="76" t="s">
        <v>15054</v>
      </c>
      <c r="G2060" s="76">
        <v>0</v>
      </c>
      <c r="H2060" s="76">
        <v>0</v>
      </c>
      <c r="I2060" s="77">
        <v>43755</v>
      </c>
      <c r="J2060" s="77">
        <v>43850</v>
      </c>
    </row>
    <row r="2061" spans="1:10" x14ac:dyDescent="0.25">
      <c r="A2061" s="76" t="s">
        <v>4572</v>
      </c>
      <c r="B2061" s="76" t="s">
        <v>4576</v>
      </c>
      <c r="C2061" s="76" t="s">
        <v>15039</v>
      </c>
      <c r="D2061" s="76" t="s">
        <v>15034</v>
      </c>
      <c r="E2061" s="76" t="s">
        <v>15125</v>
      </c>
      <c r="F2061" s="76" t="s">
        <v>15097</v>
      </c>
      <c r="G2061" s="76">
        <v>0</v>
      </c>
      <c r="H2061" s="76">
        <v>0</v>
      </c>
      <c r="I2061" s="77">
        <v>43755</v>
      </c>
      <c r="J2061" s="77">
        <v>43850</v>
      </c>
    </row>
    <row r="2062" spans="1:10" x14ac:dyDescent="0.25">
      <c r="A2062" s="76" t="s">
        <v>4572</v>
      </c>
      <c r="B2062" s="76" t="s">
        <v>4576</v>
      </c>
      <c r="C2062" s="76" t="s">
        <v>15032</v>
      </c>
      <c r="D2062" s="76" t="s">
        <v>15034</v>
      </c>
      <c r="E2062" s="76" t="s">
        <v>15043</v>
      </c>
      <c r="F2062" s="76" t="s">
        <v>15043</v>
      </c>
      <c r="G2062" s="76">
        <v>0</v>
      </c>
      <c r="H2062" s="76">
        <v>0</v>
      </c>
      <c r="I2062" s="77">
        <v>43753</v>
      </c>
      <c r="J2062" s="77">
        <v>2958465</v>
      </c>
    </row>
    <row r="2063" spans="1:10" x14ac:dyDescent="0.25">
      <c r="A2063" s="76" t="s">
        <v>4572</v>
      </c>
      <c r="B2063" s="76" t="s">
        <v>4576</v>
      </c>
      <c r="C2063" s="76" t="s">
        <v>15039</v>
      </c>
      <c r="D2063" s="76" t="s">
        <v>15034</v>
      </c>
      <c r="E2063" s="76" t="s">
        <v>15043</v>
      </c>
      <c r="F2063" s="76" t="s">
        <v>15043</v>
      </c>
      <c r="G2063" s="76">
        <v>0</v>
      </c>
      <c r="H2063" s="76">
        <v>0</v>
      </c>
      <c r="I2063" s="77">
        <v>43753</v>
      </c>
      <c r="J2063" s="77">
        <v>2958465</v>
      </c>
    </row>
    <row r="2064" spans="1:10" x14ac:dyDescent="0.25">
      <c r="A2064" s="76" t="s">
        <v>4572</v>
      </c>
      <c r="B2064" s="76" t="s">
        <v>4576</v>
      </c>
      <c r="C2064" s="76" t="s">
        <v>15032</v>
      </c>
      <c r="D2064" s="76" t="s">
        <v>15034</v>
      </c>
      <c r="E2064" s="76" t="s">
        <v>15042</v>
      </c>
      <c r="F2064" s="76" t="s">
        <v>15042</v>
      </c>
      <c r="G2064" s="76">
        <v>0</v>
      </c>
      <c r="H2064" s="76">
        <v>0</v>
      </c>
      <c r="I2064" s="77">
        <v>43706</v>
      </c>
      <c r="J2064" s="77">
        <v>2958465</v>
      </c>
    </row>
    <row r="2065" spans="1:10" x14ac:dyDescent="0.25">
      <c r="A2065" s="76" t="s">
        <v>4572</v>
      </c>
      <c r="B2065" s="76" t="s">
        <v>4576</v>
      </c>
      <c r="C2065" s="76" t="s">
        <v>15032</v>
      </c>
      <c r="D2065" s="76" t="s">
        <v>15034</v>
      </c>
      <c r="E2065" s="76" t="s">
        <v>15054</v>
      </c>
      <c r="F2065" s="76" t="s">
        <v>15054</v>
      </c>
      <c r="G2065" s="76">
        <v>1800</v>
      </c>
      <c r="H2065" s="76">
        <v>1440</v>
      </c>
      <c r="I2065" s="77">
        <v>43706</v>
      </c>
      <c r="J2065" s="77">
        <v>43754</v>
      </c>
    </row>
    <row r="2066" spans="1:10" x14ac:dyDescent="0.25">
      <c r="A2066" s="76" t="s">
        <v>4572</v>
      </c>
      <c r="B2066" s="76" t="s">
        <v>4576</v>
      </c>
      <c r="C2066" s="76" t="s">
        <v>15032</v>
      </c>
      <c r="D2066" s="76" t="s">
        <v>15034</v>
      </c>
      <c r="E2066" s="76" t="s">
        <v>15125</v>
      </c>
      <c r="F2066" s="76" t="s">
        <v>15097</v>
      </c>
      <c r="G2066" s="76">
        <v>1800</v>
      </c>
      <c r="H2066" s="76">
        <v>1440</v>
      </c>
      <c r="I2066" s="77">
        <v>43706</v>
      </c>
      <c r="J2066" s="77">
        <v>43754</v>
      </c>
    </row>
    <row r="2067" spans="1:10" x14ac:dyDescent="0.25">
      <c r="A2067" s="76" t="s">
        <v>4572</v>
      </c>
      <c r="B2067" s="76" t="s">
        <v>4576</v>
      </c>
      <c r="C2067" s="76" t="s">
        <v>15039</v>
      </c>
      <c r="D2067" s="76" t="s">
        <v>15034</v>
      </c>
      <c r="E2067" s="76" t="s">
        <v>15042</v>
      </c>
      <c r="F2067" s="76" t="s">
        <v>15042</v>
      </c>
      <c r="G2067" s="76">
        <v>0</v>
      </c>
      <c r="H2067" s="76">
        <v>0</v>
      </c>
      <c r="I2067" s="77">
        <v>43706</v>
      </c>
      <c r="J2067" s="77">
        <v>2958465</v>
      </c>
    </row>
    <row r="2068" spans="1:10" x14ac:dyDescent="0.25">
      <c r="A2068" s="76" t="s">
        <v>4572</v>
      </c>
      <c r="B2068" s="76" t="s">
        <v>4576</v>
      </c>
      <c r="C2068" s="76" t="s">
        <v>15039</v>
      </c>
      <c r="D2068" s="76" t="s">
        <v>15034</v>
      </c>
      <c r="E2068" s="76" t="s">
        <v>15054</v>
      </c>
      <c r="F2068" s="76" t="s">
        <v>15054</v>
      </c>
      <c r="G2068" s="76">
        <v>1800</v>
      </c>
      <c r="H2068" s="76">
        <v>1440</v>
      </c>
      <c r="I2068" s="77">
        <v>43706</v>
      </c>
      <c r="J2068" s="77">
        <v>43754</v>
      </c>
    </row>
    <row r="2069" spans="1:10" x14ac:dyDescent="0.25">
      <c r="A2069" s="76" t="s">
        <v>4572</v>
      </c>
      <c r="B2069" s="76" t="s">
        <v>4576</v>
      </c>
      <c r="C2069" s="76" t="s">
        <v>15039</v>
      </c>
      <c r="D2069" s="76" t="s">
        <v>15034</v>
      </c>
      <c r="E2069" s="76" t="s">
        <v>15125</v>
      </c>
      <c r="F2069" s="76" t="s">
        <v>15097</v>
      </c>
      <c r="G2069" s="76">
        <v>1800</v>
      </c>
      <c r="H2069" s="76">
        <v>1440</v>
      </c>
      <c r="I2069" s="77">
        <v>43706</v>
      </c>
      <c r="J2069" s="77">
        <v>43754</v>
      </c>
    </row>
    <row r="2070" spans="1:10" x14ac:dyDescent="0.25">
      <c r="A2070" s="76" t="s">
        <v>4572</v>
      </c>
      <c r="B2070" s="76" t="s">
        <v>4576</v>
      </c>
      <c r="C2070" s="76" t="s">
        <v>15032</v>
      </c>
      <c r="D2070" s="76" t="s">
        <v>15034</v>
      </c>
      <c r="E2070" s="76" t="s">
        <v>15054</v>
      </c>
      <c r="F2070" s="76" t="s">
        <v>15054</v>
      </c>
      <c r="G2070" s="76">
        <v>1800</v>
      </c>
      <c r="H2070" s="76">
        <v>1440</v>
      </c>
      <c r="I2070" s="77">
        <v>43705</v>
      </c>
      <c r="J2070" s="77">
        <v>43705</v>
      </c>
    </row>
    <row r="2071" spans="1:10" x14ac:dyDescent="0.25">
      <c r="A2071" s="76" t="s">
        <v>4572</v>
      </c>
      <c r="B2071" s="76" t="s">
        <v>4576</v>
      </c>
      <c r="C2071" s="76" t="s">
        <v>15032</v>
      </c>
      <c r="D2071" s="76" t="s">
        <v>15034</v>
      </c>
      <c r="E2071" s="76" t="s">
        <v>15125</v>
      </c>
      <c r="F2071" s="76" t="s">
        <v>15097</v>
      </c>
      <c r="G2071" s="76">
        <v>1800</v>
      </c>
      <c r="H2071" s="76">
        <v>1440</v>
      </c>
      <c r="I2071" s="77">
        <v>43705</v>
      </c>
      <c r="J2071" s="77">
        <v>43705</v>
      </c>
    </row>
    <row r="2072" spans="1:10" x14ac:dyDescent="0.25">
      <c r="A2072" s="76" t="s">
        <v>4572</v>
      </c>
      <c r="B2072" s="76" t="s">
        <v>4576</v>
      </c>
      <c r="C2072" s="76" t="s">
        <v>15032</v>
      </c>
      <c r="D2072" s="76" t="s">
        <v>15033</v>
      </c>
      <c r="E2072" s="76" t="s">
        <v>15033</v>
      </c>
      <c r="F2072" s="76" t="s">
        <v>15033</v>
      </c>
      <c r="G2072" s="76">
        <v>2200</v>
      </c>
      <c r="H2072" s="76">
        <v>1760</v>
      </c>
      <c r="I2072" s="77">
        <v>43705</v>
      </c>
      <c r="J2072" s="77">
        <v>44493</v>
      </c>
    </row>
    <row r="2073" spans="1:10" x14ac:dyDescent="0.25">
      <c r="A2073" s="76" t="s">
        <v>4572</v>
      </c>
      <c r="B2073" s="76" t="s">
        <v>4576</v>
      </c>
      <c r="C2073" s="76" t="s">
        <v>15039</v>
      </c>
      <c r="D2073" s="76" t="s">
        <v>15034</v>
      </c>
      <c r="E2073" s="76" t="s">
        <v>15054</v>
      </c>
      <c r="F2073" s="76" t="s">
        <v>15054</v>
      </c>
      <c r="G2073" s="76">
        <v>1800</v>
      </c>
      <c r="H2073" s="76">
        <v>1440</v>
      </c>
      <c r="I2073" s="77">
        <v>43705</v>
      </c>
      <c r="J2073" s="77">
        <v>43705</v>
      </c>
    </row>
    <row r="2074" spans="1:10" x14ac:dyDescent="0.25">
      <c r="A2074" s="76" t="s">
        <v>4572</v>
      </c>
      <c r="B2074" s="76" t="s">
        <v>4576</v>
      </c>
      <c r="C2074" s="76" t="s">
        <v>15039</v>
      </c>
      <c r="D2074" s="76" t="s">
        <v>15034</v>
      </c>
      <c r="E2074" s="76" t="s">
        <v>15125</v>
      </c>
      <c r="F2074" s="76" t="s">
        <v>15097</v>
      </c>
      <c r="G2074" s="76">
        <v>1800</v>
      </c>
      <c r="H2074" s="76">
        <v>1440</v>
      </c>
      <c r="I2074" s="77">
        <v>43705</v>
      </c>
      <c r="J2074" s="77">
        <v>43705</v>
      </c>
    </row>
    <row r="2075" spans="1:10" x14ac:dyDescent="0.25">
      <c r="A2075" s="76" t="s">
        <v>4572</v>
      </c>
      <c r="B2075" s="76" t="s">
        <v>4576</v>
      </c>
      <c r="C2075" s="76" t="s">
        <v>15039</v>
      </c>
      <c r="D2075" s="76" t="s">
        <v>15033</v>
      </c>
      <c r="E2075" s="76" t="s">
        <v>15033</v>
      </c>
      <c r="F2075" s="76" t="s">
        <v>15033</v>
      </c>
      <c r="G2075" s="76">
        <v>1800</v>
      </c>
      <c r="H2075" s="76">
        <v>1440</v>
      </c>
      <c r="I2075" s="77">
        <v>43705</v>
      </c>
      <c r="J2075" s="77">
        <v>44467</v>
      </c>
    </row>
    <row r="2076" spans="1:10" x14ac:dyDescent="0.25">
      <c r="A2076" s="76" t="s">
        <v>4616</v>
      </c>
      <c r="B2076" s="76" t="s">
        <v>4618</v>
      </c>
      <c r="C2076" s="76" t="s">
        <v>15032</v>
      </c>
      <c r="D2076" s="76" t="s">
        <v>15034</v>
      </c>
      <c r="E2076" s="76" t="s">
        <v>15139</v>
      </c>
      <c r="F2076" s="76" t="s">
        <v>15054</v>
      </c>
      <c r="G2076" s="76">
        <v>1929</v>
      </c>
      <c r="H2076" s="76">
        <v>1543</v>
      </c>
      <c r="I2076" s="77">
        <v>45546</v>
      </c>
      <c r="J2076" s="77">
        <v>2958465</v>
      </c>
    </row>
    <row r="2077" spans="1:10" x14ac:dyDescent="0.25">
      <c r="A2077" s="76" t="s">
        <v>4616</v>
      </c>
      <c r="B2077" s="76" t="s">
        <v>4618</v>
      </c>
      <c r="C2077" s="76" t="s">
        <v>15032</v>
      </c>
      <c r="D2077" s="76" t="s">
        <v>15033</v>
      </c>
      <c r="E2077" s="76" t="s">
        <v>15033</v>
      </c>
      <c r="F2077" s="76" t="s">
        <v>15033</v>
      </c>
      <c r="G2077" s="76">
        <v>2810</v>
      </c>
      <c r="H2077" s="76">
        <v>2248</v>
      </c>
      <c r="I2077" s="77">
        <v>45546</v>
      </c>
      <c r="J2077" s="77">
        <v>2958465</v>
      </c>
    </row>
    <row r="2078" spans="1:10" x14ac:dyDescent="0.25">
      <c r="A2078" s="76" t="s">
        <v>4616</v>
      </c>
      <c r="B2078" s="76" t="s">
        <v>4618</v>
      </c>
      <c r="C2078" s="76" t="s">
        <v>15039</v>
      </c>
      <c r="D2078" s="76" t="s">
        <v>15034</v>
      </c>
      <c r="E2078" s="76" t="s">
        <v>15139</v>
      </c>
      <c r="F2078" s="76" t="s">
        <v>15054</v>
      </c>
      <c r="G2078" s="76">
        <v>1929</v>
      </c>
      <c r="H2078" s="76">
        <v>1543</v>
      </c>
      <c r="I2078" s="77">
        <v>45546</v>
      </c>
      <c r="J2078" s="77">
        <v>2958465</v>
      </c>
    </row>
    <row r="2079" spans="1:10" x14ac:dyDescent="0.25">
      <c r="A2079" s="76" t="s">
        <v>4616</v>
      </c>
      <c r="B2079" s="76" t="s">
        <v>4618</v>
      </c>
      <c r="C2079" s="76" t="s">
        <v>15039</v>
      </c>
      <c r="D2079" s="76" t="s">
        <v>15033</v>
      </c>
      <c r="E2079" s="76" t="s">
        <v>15033</v>
      </c>
      <c r="F2079" s="76" t="s">
        <v>15033</v>
      </c>
      <c r="G2079" s="76">
        <v>2810</v>
      </c>
      <c r="H2079" s="76">
        <v>2248</v>
      </c>
      <c r="I2079" s="77">
        <v>45546</v>
      </c>
      <c r="J2079" s="77">
        <v>2958465</v>
      </c>
    </row>
    <row r="2080" spans="1:10" x14ac:dyDescent="0.25">
      <c r="A2080" s="76" t="s">
        <v>4616</v>
      </c>
      <c r="B2080" s="76" t="s">
        <v>4618</v>
      </c>
      <c r="C2080" s="76" t="s">
        <v>15032</v>
      </c>
      <c r="D2080" s="76" t="s">
        <v>15034</v>
      </c>
      <c r="E2080" s="76" t="s">
        <v>15036</v>
      </c>
      <c r="F2080" s="76" t="s">
        <v>15036</v>
      </c>
      <c r="G2080" s="76">
        <v>0</v>
      </c>
      <c r="H2080" s="76">
        <v>0</v>
      </c>
      <c r="I2080" s="77">
        <v>44903</v>
      </c>
      <c r="J2080" s="77">
        <v>2958465</v>
      </c>
    </row>
    <row r="2081" spans="1:10" x14ac:dyDescent="0.25">
      <c r="A2081" s="76" t="s">
        <v>4616</v>
      </c>
      <c r="B2081" s="76" t="s">
        <v>4618</v>
      </c>
      <c r="C2081" s="76" t="s">
        <v>15032</v>
      </c>
      <c r="D2081" s="76" t="s">
        <v>15034</v>
      </c>
      <c r="E2081" s="76" t="s">
        <v>15139</v>
      </c>
      <c r="F2081" s="76" t="s">
        <v>15054</v>
      </c>
      <c r="G2081" s="76">
        <v>1750</v>
      </c>
      <c r="H2081" s="76">
        <v>1400</v>
      </c>
      <c r="I2081" s="77">
        <v>44790</v>
      </c>
      <c r="J2081" s="77">
        <v>45545</v>
      </c>
    </row>
    <row r="2082" spans="1:10" x14ac:dyDescent="0.25">
      <c r="A2082" s="76" t="s">
        <v>4616</v>
      </c>
      <c r="B2082" s="76" t="s">
        <v>4618</v>
      </c>
      <c r="C2082" s="76" t="s">
        <v>15039</v>
      </c>
      <c r="D2082" s="76" t="s">
        <v>15034</v>
      </c>
      <c r="E2082" s="76" t="s">
        <v>15139</v>
      </c>
      <c r="F2082" s="76" t="s">
        <v>15054</v>
      </c>
      <c r="G2082" s="76">
        <v>1750</v>
      </c>
      <c r="H2082" s="76">
        <v>1400</v>
      </c>
      <c r="I2082" s="77">
        <v>44790</v>
      </c>
      <c r="J2082" s="77">
        <v>45545</v>
      </c>
    </row>
    <row r="2083" spans="1:10" x14ac:dyDescent="0.25">
      <c r="A2083" s="76" t="s">
        <v>4616</v>
      </c>
      <c r="B2083" s="76" t="s">
        <v>4618</v>
      </c>
      <c r="C2083" s="76" t="s">
        <v>15032</v>
      </c>
      <c r="D2083" s="76" t="s">
        <v>15033</v>
      </c>
      <c r="E2083" s="76" t="s">
        <v>15033</v>
      </c>
      <c r="F2083" s="76" t="s">
        <v>15033</v>
      </c>
      <c r="G2083" s="76">
        <v>2550</v>
      </c>
      <c r="H2083" s="76">
        <v>2040</v>
      </c>
      <c r="I2083" s="77">
        <v>44789</v>
      </c>
      <c r="J2083" s="77">
        <v>45545</v>
      </c>
    </row>
    <row r="2084" spans="1:10" x14ac:dyDescent="0.25">
      <c r="A2084" s="76" t="s">
        <v>4616</v>
      </c>
      <c r="B2084" s="76" t="s">
        <v>4618</v>
      </c>
      <c r="C2084" s="76" t="s">
        <v>15039</v>
      </c>
      <c r="D2084" s="76" t="s">
        <v>15033</v>
      </c>
      <c r="E2084" s="76" t="s">
        <v>15033</v>
      </c>
      <c r="F2084" s="76" t="s">
        <v>15033</v>
      </c>
      <c r="G2084" s="76">
        <v>2550</v>
      </c>
      <c r="H2084" s="76">
        <v>2040</v>
      </c>
      <c r="I2084" s="77">
        <v>44789</v>
      </c>
      <c r="J2084" s="77">
        <v>45545</v>
      </c>
    </row>
    <row r="2085" spans="1:10" x14ac:dyDescent="0.25">
      <c r="A2085" s="76" t="s">
        <v>4638</v>
      </c>
      <c r="B2085" s="76" t="s">
        <v>4641</v>
      </c>
      <c r="C2085" s="76" t="s">
        <v>15032</v>
      </c>
      <c r="D2085" s="76" t="s">
        <v>15033</v>
      </c>
      <c r="E2085" s="76" t="s">
        <v>15033</v>
      </c>
      <c r="F2085" s="76" t="s">
        <v>15033</v>
      </c>
      <c r="G2085" s="76">
        <v>1880</v>
      </c>
      <c r="H2085" s="76">
        <v>1504</v>
      </c>
      <c r="I2085" s="77">
        <v>45580</v>
      </c>
      <c r="J2085" s="77">
        <v>2958465</v>
      </c>
    </row>
    <row r="2086" spans="1:10" x14ac:dyDescent="0.25">
      <c r="A2086" s="76" t="s">
        <v>4638</v>
      </c>
      <c r="B2086" s="76" t="s">
        <v>4641</v>
      </c>
      <c r="C2086" s="76" t="s">
        <v>15032</v>
      </c>
      <c r="D2086" s="76" t="s">
        <v>15033</v>
      </c>
      <c r="E2086" s="76" t="s">
        <v>15033</v>
      </c>
      <c r="F2086" s="76" t="s">
        <v>15033</v>
      </c>
      <c r="G2086" s="76">
        <v>1790</v>
      </c>
      <c r="H2086" s="76">
        <v>1432</v>
      </c>
      <c r="I2086" s="77">
        <v>45349</v>
      </c>
      <c r="J2086" s="77">
        <v>45579</v>
      </c>
    </row>
    <row r="2087" spans="1:10" x14ac:dyDescent="0.25">
      <c r="A2087" s="76" t="s">
        <v>4638</v>
      </c>
      <c r="B2087" s="76" t="s">
        <v>4641</v>
      </c>
      <c r="C2087" s="76" t="s">
        <v>15032</v>
      </c>
      <c r="D2087" s="76" t="s">
        <v>15033</v>
      </c>
      <c r="E2087" s="76" t="s">
        <v>15033</v>
      </c>
      <c r="F2087" s="76" t="s">
        <v>15033</v>
      </c>
      <c r="G2087" s="76">
        <v>1735</v>
      </c>
      <c r="H2087" s="76">
        <v>1388</v>
      </c>
      <c r="I2087" s="77">
        <v>44923</v>
      </c>
      <c r="J2087" s="77">
        <v>45348</v>
      </c>
    </row>
    <row r="2088" spans="1:10" x14ac:dyDescent="0.25">
      <c r="A2088" s="76" t="s">
        <v>4638</v>
      </c>
      <c r="B2088" s="76" t="s">
        <v>4641</v>
      </c>
      <c r="C2088" s="76" t="s">
        <v>15032</v>
      </c>
      <c r="D2088" s="76" t="s">
        <v>15033</v>
      </c>
      <c r="E2088" s="76" t="s">
        <v>15033</v>
      </c>
      <c r="F2088" s="76" t="s">
        <v>15033</v>
      </c>
      <c r="G2088" s="76">
        <v>1735</v>
      </c>
      <c r="H2088" s="76">
        <v>1388</v>
      </c>
      <c r="I2088" s="77">
        <v>44915</v>
      </c>
      <c r="J2088" s="77">
        <v>44922</v>
      </c>
    </row>
    <row r="2089" spans="1:10" x14ac:dyDescent="0.25">
      <c r="A2089" s="76" t="s">
        <v>4664</v>
      </c>
      <c r="B2089" s="76" t="s">
        <v>4666</v>
      </c>
      <c r="C2089" s="76" t="s">
        <v>15032</v>
      </c>
      <c r="D2089" s="76" t="s">
        <v>15034</v>
      </c>
      <c r="E2089" s="76" t="s">
        <v>15051</v>
      </c>
      <c r="F2089" s="76" t="s">
        <v>15051</v>
      </c>
      <c r="G2089" s="76">
        <v>1000</v>
      </c>
      <c r="H2089" s="76">
        <v>800</v>
      </c>
      <c r="I2089" s="77">
        <v>44638</v>
      </c>
      <c r="J2089" s="77">
        <v>2958465</v>
      </c>
    </row>
    <row r="2090" spans="1:10" x14ac:dyDescent="0.25">
      <c r="A2090" s="76" t="s">
        <v>4664</v>
      </c>
      <c r="B2090" s="76" t="s">
        <v>4666</v>
      </c>
      <c r="C2090" s="76" t="s">
        <v>15032</v>
      </c>
      <c r="D2090" s="76" t="s">
        <v>15034</v>
      </c>
      <c r="E2090" s="76" t="s">
        <v>15172</v>
      </c>
      <c r="F2090" s="76" t="s">
        <v>15113</v>
      </c>
      <c r="G2090" s="76">
        <v>1000</v>
      </c>
      <c r="H2090" s="76">
        <v>800</v>
      </c>
      <c r="I2090" s="77">
        <v>44638</v>
      </c>
      <c r="J2090" s="77">
        <v>2958465</v>
      </c>
    </row>
    <row r="2091" spans="1:10" x14ac:dyDescent="0.25">
      <c r="A2091" s="76" t="s">
        <v>4664</v>
      </c>
      <c r="B2091" s="76" t="s">
        <v>4666</v>
      </c>
      <c r="C2091" s="76" t="s">
        <v>15032</v>
      </c>
      <c r="D2091" s="76" t="s">
        <v>15034</v>
      </c>
      <c r="E2091" s="76" t="s">
        <v>15038</v>
      </c>
      <c r="F2091" s="76" t="s">
        <v>15038</v>
      </c>
      <c r="G2091" s="76">
        <v>1000</v>
      </c>
      <c r="H2091" s="76">
        <v>800</v>
      </c>
      <c r="I2091" s="77">
        <v>44638</v>
      </c>
      <c r="J2091" s="77">
        <v>2958465</v>
      </c>
    </row>
    <row r="2092" spans="1:10" x14ac:dyDescent="0.25">
      <c r="A2092" s="76" t="s">
        <v>4664</v>
      </c>
      <c r="B2092" s="76" t="s">
        <v>4666</v>
      </c>
      <c r="C2092" s="76" t="s">
        <v>15032</v>
      </c>
      <c r="D2092" s="76" t="s">
        <v>15034</v>
      </c>
      <c r="E2092" s="76" t="s">
        <v>15043</v>
      </c>
      <c r="F2092" s="76" t="s">
        <v>15043</v>
      </c>
      <c r="G2092" s="76">
        <v>1000</v>
      </c>
      <c r="H2092" s="76">
        <v>800</v>
      </c>
      <c r="I2092" s="77">
        <v>44638</v>
      </c>
      <c r="J2092" s="77">
        <v>2958465</v>
      </c>
    </row>
    <row r="2093" spans="1:10" x14ac:dyDescent="0.25">
      <c r="A2093" s="76" t="s">
        <v>4664</v>
      </c>
      <c r="B2093" s="76" t="s">
        <v>4666</v>
      </c>
      <c r="C2093" s="76" t="s">
        <v>15032</v>
      </c>
      <c r="D2093" s="76" t="s">
        <v>15034</v>
      </c>
      <c r="E2093" s="76" t="s">
        <v>15132</v>
      </c>
      <c r="F2093" s="76" t="s">
        <v>15074</v>
      </c>
      <c r="G2093" s="76">
        <v>1000</v>
      </c>
      <c r="H2093" s="76">
        <v>800</v>
      </c>
      <c r="I2093" s="77">
        <v>44638</v>
      </c>
      <c r="J2093" s="77">
        <v>2958465</v>
      </c>
    </row>
    <row r="2094" spans="1:10" x14ac:dyDescent="0.25">
      <c r="A2094" s="76" t="s">
        <v>4664</v>
      </c>
      <c r="B2094" s="76" t="s">
        <v>4666</v>
      </c>
      <c r="C2094" s="76" t="s">
        <v>15032</v>
      </c>
      <c r="D2094" s="76" t="s">
        <v>15034</v>
      </c>
      <c r="E2094" s="76" t="s">
        <v>15133</v>
      </c>
      <c r="F2094" s="76" t="s">
        <v>15074</v>
      </c>
      <c r="G2094" s="76">
        <v>1000</v>
      </c>
      <c r="H2094" s="76">
        <v>800</v>
      </c>
      <c r="I2094" s="77">
        <v>44638</v>
      </c>
      <c r="J2094" s="77">
        <v>2958465</v>
      </c>
    </row>
    <row r="2095" spans="1:10" x14ac:dyDescent="0.25">
      <c r="A2095" s="76" t="s">
        <v>4664</v>
      </c>
      <c r="B2095" s="76" t="s">
        <v>4666</v>
      </c>
      <c r="C2095" s="76" t="s">
        <v>15032</v>
      </c>
      <c r="D2095" s="76" t="s">
        <v>15034</v>
      </c>
      <c r="E2095" s="76" t="s">
        <v>15045</v>
      </c>
      <c r="F2095" s="76" t="s">
        <v>15041</v>
      </c>
      <c r="G2095" s="76">
        <v>1000</v>
      </c>
      <c r="H2095" s="76">
        <v>800</v>
      </c>
      <c r="I2095" s="77">
        <v>44638</v>
      </c>
      <c r="J2095" s="77">
        <v>2958465</v>
      </c>
    </row>
    <row r="2096" spans="1:10" x14ac:dyDescent="0.25">
      <c r="A2096" s="76" t="s">
        <v>4664</v>
      </c>
      <c r="B2096" s="76" t="s">
        <v>4666</v>
      </c>
      <c r="C2096" s="76" t="s">
        <v>15032</v>
      </c>
      <c r="D2096" s="76" t="s">
        <v>15034</v>
      </c>
      <c r="E2096" s="76" t="s">
        <v>15055</v>
      </c>
      <c r="F2096" s="76" t="s">
        <v>15054</v>
      </c>
      <c r="G2096" s="76">
        <v>1000</v>
      </c>
      <c r="H2096" s="76">
        <v>800</v>
      </c>
      <c r="I2096" s="77">
        <v>44638</v>
      </c>
      <c r="J2096" s="77">
        <v>2958465</v>
      </c>
    </row>
    <row r="2097" spans="1:10" x14ac:dyDescent="0.25">
      <c r="A2097" s="76" t="s">
        <v>4664</v>
      </c>
      <c r="B2097" s="76" t="s">
        <v>4666</v>
      </c>
      <c r="C2097" s="76" t="s">
        <v>15032</v>
      </c>
      <c r="D2097" s="76" t="s">
        <v>15034</v>
      </c>
      <c r="E2097" s="76" t="s">
        <v>15072</v>
      </c>
      <c r="F2097" s="76" t="s">
        <v>15038</v>
      </c>
      <c r="G2097" s="76">
        <v>0</v>
      </c>
      <c r="H2097" s="76">
        <v>0</v>
      </c>
      <c r="I2097" s="77">
        <v>44509</v>
      </c>
      <c r="J2097" s="77">
        <v>2958465</v>
      </c>
    </row>
    <row r="2098" spans="1:10" x14ac:dyDescent="0.25">
      <c r="A2098" s="76" t="s">
        <v>4664</v>
      </c>
      <c r="B2098" s="76" t="s">
        <v>4666</v>
      </c>
      <c r="C2098" s="76" t="s">
        <v>15032</v>
      </c>
      <c r="D2098" s="76" t="s">
        <v>15034</v>
      </c>
      <c r="E2098" s="76" t="s">
        <v>15071</v>
      </c>
      <c r="F2098" s="76" t="s">
        <v>15038</v>
      </c>
      <c r="G2098" s="76">
        <v>0</v>
      </c>
      <c r="H2098" s="76">
        <v>0</v>
      </c>
      <c r="I2098" s="77">
        <v>44250</v>
      </c>
      <c r="J2098" s="77">
        <v>2958465</v>
      </c>
    </row>
    <row r="2099" spans="1:10" x14ac:dyDescent="0.25">
      <c r="A2099" s="76" t="s">
        <v>4664</v>
      </c>
      <c r="B2099" s="76" t="s">
        <v>4666</v>
      </c>
      <c r="C2099" s="76" t="s">
        <v>15032</v>
      </c>
      <c r="D2099" s="76" t="s">
        <v>15034</v>
      </c>
      <c r="E2099" s="76" t="s">
        <v>15078</v>
      </c>
      <c r="F2099" s="76" t="s">
        <v>15069</v>
      </c>
      <c r="G2099" s="76">
        <v>0</v>
      </c>
      <c r="H2099" s="76">
        <v>0</v>
      </c>
      <c r="I2099" s="77">
        <v>44232</v>
      </c>
      <c r="J2099" s="77">
        <v>2958465</v>
      </c>
    </row>
    <row r="2100" spans="1:10" x14ac:dyDescent="0.25">
      <c r="A2100" s="76" t="s">
        <v>4664</v>
      </c>
      <c r="B2100" s="76" t="s">
        <v>4666</v>
      </c>
      <c r="C2100" s="76" t="s">
        <v>15032</v>
      </c>
      <c r="D2100" s="76" t="s">
        <v>15034</v>
      </c>
      <c r="E2100" s="76" t="s">
        <v>15042</v>
      </c>
      <c r="F2100" s="76" t="s">
        <v>15042</v>
      </c>
      <c r="G2100" s="76">
        <v>2000</v>
      </c>
      <c r="H2100" s="76">
        <v>1600</v>
      </c>
      <c r="I2100" s="77">
        <v>44096</v>
      </c>
      <c r="J2100" s="77">
        <v>2958465</v>
      </c>
    </row>
    <row r="2101" spans="1:10" x14ac:dyDescent="0.25">
      <c r="A2101" s="76" t="s">
        <v>4664</v>
      </c>
      <c r="B2101" s="76" t="s">
        <v>4666</v>
      </c>
      <c r="C2101" s="76" t="s">
        <v>15032</v>
      </c>
      <c r="D2101" s="76" t="s">
        <v>15033</v>
      </c>
      <c r="E2101" s="76" t="s">
        <v>15033</v>
      </c>
      <c r="F2101" s="76" t="s">
        <v>15033</v>
      </c>
      <c r="G2101" s="76">
        <v>2000</v>
      </c>
      <c r="H2101" s="76">
        <v>1600</v>
      </c>
      <c r="I2101" s="77">
        <v>44096</v>
      </c>
      <c r="J2101" s="77">
        <v>2958465</v>
      </c>
    </row>
    <row r="2102" spans="1:10" x14ac:dyDescent="0.25">
      <c r="A2102" s="76" t="s">
        <v>4675</v>
      </c>
      <c r="B2102" s="76" t="s">
        <v>4678</v>
      </c>
      <c r="C2102" s="76" t="s">
        <v>15032</v>
      </c>
      <c r="D2102" s="76" t="s">
        <v>15034</v>
      </c>
      <c r="E2102" s="76" t="s">
        <v>15035</v>
      </c>
      <c r="F2102" s="76" t="s">
        <v>15036</v>
      </c>
      <c r="G2102" s="76">
        <v>0</v>
      </c>
      <c r="H2102" s="76">
        <v>0</v>
      </c>
      <c r="I2102" s="77">
        <v>45204</v>
      </c>
      <c r="J2102" s="77">
        <v>2958465</v>
      </c>
    </row>
    <row r="2103" spans="1:10" x14ac:dyDescent="0.25">
      <c r="A2103" s="76" t="s">
        <v>4675</v>
      </c>
      <c r="B2103" s="76" t="s">
        <v>4678</v>
      </c>
      <c r="C2103" s="76" t="s">
        <v>15032</v>
      </c>
      <c r="D2103" s="76" t="s">
        <v>15034</v>
      </c>
      <c r="E2103" s="76" t="s">
        <v>15042</v>
      </c>
      <c r="F2103" s="76" t="s">
        <v>15042</v>
      </c>
      <c r="G2103" s="76">
        <v>0</v>
      </c>
      <c r="H2103" s="76">
        <v>0</v>
      </c>
      <c r="I2103" s="77">
        <v>45204</v>
      </c>
      <c r="J2103" s="77">
        <v>2958465</v>
      </c>
    </row>
    <row r="2104" spans="1:10" x14ac:dyDescent="0.25">
      <c r="A2104" s="76" t="s">
        <v>4675</v>
      </c>
      <c r="B2104" s="76" t="s">
        <v>4678</v>
      </c>
      <c r="C2104" s="76" t="s">
        <v>15032</v>
      </c>
      <c r="D2104" s="76" t="s">
        <v>15034</v>
      </c>
      <c r="E2104" s="76" t="s">
        <v>15046</v>
      </c>
      <c r="F2104" s="76" t="s">
        <v>15046</v>
      </c>
      <c r="G2104" s="76">
        <v>0</v>
      </c>
      <c r="H2104" s="76">
        <v>0</v>
      </c>
      <c r="I2104" s="77">
        <v>45196</v>
      </c>
      <c r="J2104" s="77">
        <v>2958465</v>
      </c>
    </row>
    <row r="2105" spans="1:10" x14ac:dyDescent="0.25">
      <c r="A2105" s="76" t="s">
        <v>4675</v>
      </c>
      <c r="B2105" s="76" t="s">
        <v>4678</v>
      </c>
      <c r="C2105" s="76" t="s">
        <v>15032</v>
      </c>
      <c r="D2105" s="76" t="s">
        <v>15034</v>
      </c>
      <c r="E2105" s="76" t="s">
        <v>15083</v>
      </c>
      <c r="F2105" s="76" t="s">
        <v>15051</v>
      </c>
      <c r="G2105" s="76">
        <v>1500</v>
      </c>
      <c r="H2105" s="76">
        <v>1200</v>
      </c>
      <c r="I2105" s="77">
        <v>45189</v>
      </c>
      <c r="J2105" s="77">
        <v>2958465</v>
      </c>
    </row>
    <row r="2106" spans="1:10" x14ac:dyDescent="0.25">
      <c r="A2106" s="76" t="s">
        <v>4675</v>
      </c>
      <c r="B2106" s="76" t="s">
        <v>4678</v>
      </c>
      <c r="C2106" s="76" t="s">
        <v>15032</v>
      </c>
      <c r="D2106" s="76" t="s">
        <v>15034</v>
      </c>
      <c r="E2106" s="76" t="s">
        <v>15051</v>
      </c>
      <c r="F2106" s="76" t="s">
        <v>15051</v>
      </c>
      <c r="G2106" s="76">
        <v>1500</v>
      </c>
      <c r="H2106" s="76">
        <v>1200</v>
      </c>
      <c r="I2106" s="77">
        <v>45169</v>
      </c>
      <c r="J2106" s="77">
        <v>2958465</v>
      </c>
    </row>
    <row r="2107" spans="1:10" x14ac:dyDescent="0.25">
      <c r="A2107" s="76" t="s">
        <v>4675</v>
      </c>
      <c r="B2107" s="76" t="s">
        <v>4678</v>
      </c>
      <c r="C2107" s="76" t="s">
        <v>15032</v>
      </c>
      <c r="D2107" s="76" t="s">
        <v>15034</v>
      </c>
      <c r="E2107" s="76" t="s">
        <v>15044</v>
      </c>
      <c r="F2107" s="76" t="s">
        <v>15044</v>
      </c>
      <c r="G2107" s="76">
        <v>1500</v>
      </c>
      <c r="H2107" s="76">
        <v>1200</v>
      </c>
      <c r="I2107" s="77">
        <v>45169</v>
      </c>
      <c r="J2107" s="77">
        <v>2958465</v>
      </c>
    </row>
    <row r="2108" spans="1:10" x14ac:dyDescent="0.25">
      <c r="A2108" s="76" t="s">
        <v>4675</v>
      </c>
      <c r="B2108" s="76" t="s">
        <v>4678</v>
      </c>
      <c r="C2108" s="76" t="s">
        <v>15032</v>
      </c>
      <c r="D2108" s="76" t="s">
        <v>15034</v>
      </c>
      <c r="E2108" s="76" t="s">
        <v>15054</v>
      </c>
      <c r="F2108" s="76" t="s">
        <v>15054</v>
      </c>
      <c r="G2108" s="76">
        <v>1500</v>
      </c>
      <c r="H2108" s="76">
        <v>1200</v>
      </c>
      <c r="I2108" s="77">
        <v>45169</v>
      </c>
      <c r="J2108" s="77">
        <v>2958465</v>
      </c>
    </row>
    <row r="2109" spans="1:10" x14ac:dyDescent="0.25">
      <c r="A2109" s="76" t="s">
        <v>4675</v>
      </c>
      <c r="B2109" s="76" t="s">
        <v>4678</v>
      </c>
      <c r="C2109" s="76" t="s">
        <v>15032</v>
      </c>
      <c r="D2109" s="76" t="s">
        <v>15033</v>
      </c>
      <c r="E2109" s="76" t="s">
        <v>15033</v>
      </c>
      <c r="F2109" s="76" t="s">
        <v>15033</v>
      </c>
      <c r="G2109" s="76">
        <v>3050</v>
      </c>
      <c r="H2109" s="76">
        <v>2440</v>
      </c>
      <c r="I2109" s="77">
        <v>45169</v>
      </c>
      <c r="J2109" s="77">
        <v>2958465</v>
      </c>
    </row>
    <row r="2110" spans="1:10" x14ac:dyDescent="0.25">
      <c r="A2110" s="76" t="s">
        <v>4683</v>
      </c>
      <c r="B2110" s="76" t="s">
        <v>4685</v>
      </c>
      <c r="C2110" s="76" t="s">
        <v>15032</v>
      </c>
      <c r="D2110" s="76" t="s">
        <v>15034</v>
      </c>
      <c r="E2110" s="76" t="s">
        <v>15054</v>
      </c>
      <c r="F2110" s="76" t="s">
        <v>15054</v>
      </c>
      <c r="G2110" s="76">
        <v>1433</v>
      </c>
      <c r="H2110" s="76">
        <v>1146</v>
      </c>
      <c r="I2110" s="77">
        <v>45546</v>
      </c>
      <c r="J2110" s="77">
        <v>2958465</v>
      </c>
    </row>
    <row r="2111" spans="1:10" x14ac:dyDescent="0.25">
      <c r="A2111" s="76" t="s">
        <v>4683</v>
      </c>
      <c r="B2111" s="76" t="s">
        <v>4685</v>
      </c>
      <c r="C2111" s="76" t="s">
        <v>15032</v>
      </c>
      <c r="D2111" s="76" t="s">
        <v>15033</v>
      </c>
      <c r="E2111" s="76" t="s">
        <v>15033</v>
      </c>
      <c r="F2111" s="76" t="s">
        <v>15033</v>
      </c>
      <c r="G2111" s="76">
        <v>1910</v>
      </c>
      <c r="H2111" s="76">
        <v>1528</v>
      </c>
      <c r="I2111" s="77">
        <v>45546</v>
      </c>
      <c r="J2111" s="77">
        <v>2958465</v>
      </c>
    </row>
    <row r="2112" spans="1:10" x14ac:dyDescent="0.25">
      <c r="A2112" s="76" t="s">
        <v>4683</v>
      </c>
      <c r="B2112" s="76" t="s">
        <v>4685</v>
      </c>
      <c r="C2112" s="76" t="s">
        <v>15039</v>
      </c>
      <c r="D2112" s="76" t="s">
        <v>15034</v>
      </c>
      <c r="E2112" s="76" t="s">
        <v>15054</v>
      </c>
      <c r="F2112" s="76" t="s">
        <v>15054</v>
      </c>
      <c r="G2112" s="76">
        <v>1433</v>
      </c>
      <c r="H2112" s="76">
        <v>1146</v>
      </c>
      <c r="I2112" s="77">
        <v>45546</v>
      </c>
      <c r="J2112" s="77">
        <v>2958465</v>
      </c>
    </row>
    <row r="2113" spans="1:10" x14ac:dyDescent="0.25">
      <c r="A2113" s="76" t="s">
        <v>4683</v>
      </c>
      <c r="B2113" s="76" t="s">
        <v>4685</v>
      </c>
      <c r="C2113" s="76" t="s">
        <v>15039</v>
      </c>
      <c r="D2113" s="76" t="s">
        <v>15033</v>
      </c>
      <c r="E2113" s="76" t="s">
        <v>15033</v>
      </c>
      <c r="F2113" s="76" t="s">
        <v>15033</v>
      </c>
      <c r="G2113" s="76">
        <v>1910</v>
      </c>
      <c r="H2113" s="76">
        <v>1528</v>
      </c>
      <c r="I2113" s="77">
        <v>45546</v>
      </c>
      <c r="J2113" s="77">
        <v>2958465</v>
      </c>
    </row>
    <row r="2114" spans="1:10" x14ac:dyDescent="0.25">
      <c r="A2114" s="76" t="s">
        <v>4683</v>
      </c>
      <c r="B2114" s="76" t="s">
        <v>4685</v>
      </c>
      <c r="C2114" s="76" t="s">
        <v>15032</v>
      </c>
      <c r="D2114" s="76" t="s">
        <v>15034</v>
      </c>
      <c r="E2114" s="76" t="s">
        <v>15054</v>
      </c>
      <c r="F2114" s="76" t="s">
        <v>15054</v>
      </c>
      <c r="G2114" s="76">
        <v>1245</v>
      </c>
      <c r="H2114" s="76">
        <v>996</v>
      </c>
      <c r="I2114" s="77">
        <v>45170</v>
      </c>
      <c r="J2114" s="77">
        <v>45545</v>
      </c>
    </row>
    <row r="2115" spans="1:10" x14ac:dyDescent="0.25">
      <c r="A2115" s="76" t="s">
        <v>4683</v>
      </c>
      <c r="B2115" s="76" t="s">
        <v>4685</v>
      </c>
      <c r="C2115" s="76" t="s">
        <v>15032</v>
      </c>
      <c r="D2115" s="76" t="s">
        <v>15033</v>
      </c>
      <c r="E2115" s="76" t="s">
        <v>15033</v>
      </c>
      <c r="F2115" s="76" t="s">
        <v>15033</v>
      </c>
      <c r="G2115" s="76">
        <v>1660</v>
      </c>
      <c r="H2115" s="76">
        <v>1328</v>
      </c>
      <c r="I2115" s="77">
        <v>45170</v>
      </c>
      <c r="J2115" s="77">
        <v>45545</v>
      </c>
    </row>
    <row r="2116" spans="1:10" x14ac:dyDescent="0.25">
      <c r="A2116" s="76" t="s">
        <v>4683</v>
      </c>
      <c r="B2116" s="76" t="s">
        <v>4685</v>
      </c>
      <c r="C2116" s="76" t="s">
        <v>15039</v>
      </c>
      <c r="D2116" s="76" t="s">
        <v>15034</v>
      </c>
      <c r="E2116" s="76" t="s">
        <v>15054</v>
      </c>
      <c r="F2116" s="76" t="s">
        <v>15054</v>
      </c>
      <c r="G2116" s="76">
        <v>1245</v>
      </c>
      <c r="H2116" s="76">
        <v>996</v>
      </c>
      <c r="I2116" s="77">
        <v>45170</v>
      </c>
      <c r="J2116" s="77">
        <v>45545</v>
      </c>
    </row>
    <row r="2117" spans="1:10" x14ac:dyDescent="0.25">
      <c r="A2117" s="76" t="s">
        <v>4683</v>
      </c>
      <c r="B2117" s="76" t="s">
        <v>4685</v>
      </c>
      <c r="C2117" s="76" t="s">
        <v>15039</v>
      </c>
      <c r="D2117" s="76" t="s">
        <v>15033</v>
      </c>
      <c r="E2117" s="76" t="s">
        <v>15033</v>
      </c>
      <c r="F2117" s="76" t="s">
        <v>15033</v>
      </c>
      <c r="G2117" s="76">
        <v>1660</v>
      </c>
      <c r="H2117" s="76">
        <v>1328</v>
      </c>
      <c r="I2117" s="77">
        <v>45170</v>
      </c>
      <c r="J2117" s="77">
        <v>45545</v>
      </c>
    </row>
    <row r="2118" spans="1:10" x14ac:dyDescent="0.25">
      <c r="A2118" s="76" t="s">
        <v>4683</v>
      </c>
      <c r="B2118" s="76" t="s">
        <v>4685</v>
      </c>
      <c r="C2118" s="76" t="s">
        <v>15032</v>
      </c>
      <c r="D2118" s="76" t="s">
        <v>15034</v>
      </c>
      <c r="E2118" s="76" t="s">
        <v>15054</v>
      </c>
      <c r="F2118" s="76" t="s">
        <v>15054</v>
      </c>
      <c r="G2118" s="76">
        <v>1155</v>
      </c>
      <c r="H2118" s="76">
        <v>924</v>
      </c>
      <c r="I2118" s="77">
        <v>44825</v>
      </c>
      <c r="J2118" s="77">
        <v>45169</v>
      </c>
    </row>
    <row r="2119" spans="1:10" x14ac:dyDescent="0.25">
      <c r="A2119" s="76" t="s">
        <v>4683</v>
      </c>
      <c r="B2119" s="76" t="s">
        <v>4685</v>
      </c>
      <c r="C2119" s="76" t="s">
        <v>15032</v>
      </c>
      <c r="D2119" s="76" t="s">
        <v>15033</v>
      </c>
      <c r="E2119" s="76" t="s">
        <v>15033</v>
      </c>
      <c r="F2119" s="76" t="s">
        <v>15033</v>
      </c>
      <c r="G2119" s="76">
        <v>1540</v>
      </c>
      <c r="H2119" s="76">
        <v>1232</v>
      </c>
      <c r="I2119" s="77">
        <v>44825</v>
      </c>
      <c r="J2119" s="77">
        <v>45169</v>
      </c>
    </row>
    <row r="2120" spans="1:10" x14ac:dyDescent="0.25">
      <c r="A2120" s="76" t="s">
        <v>4683</v>
      </c>
      <c r="B2120" s="76" t="s">
        <v>4685</v>
      </c>
      <c r="C2120" s="76" t="s">
        <v>15039</v>
      </c>
      <c r="D2120" s="76" t="s">
        <v>15034</v>
      </c>
      <c r="E2120" s="76" t="s">
        <v>15054</v>
      </c>
      <c r="F2120" s="76" t="s">
        <v>15054</v>
      </c>
      <c r="G2120" s="76">
        <v>1155</v>
      </c>
      <c r="H2120" s="76">
        <v>924</v>
      </c>
      <c r="I2120" s="77">
        <v>44825</v>
      </c>
      <c r="J2120" s="77">
        <v>45169</v>
      </c>
    </row>
    <row r="2121" spans="1:10" x14ac:dyDescent="0.25">
      <c r="A2121" s="76" t="s">
        <v>4683</v>
      </c>
      <c r="B2121" s="76" t="s">
        <v>4685</v>
      </c>
      <c r="C2121" s="76" t="s">
        <v>15039</v>
      </c>
      <c r="D2121" s="76" t="s">
        <v>15033</v>
      </c>
      <c r="E2121" s="76" t="s">
        <v>15033</v>
      </c>
      <c r="F2121" s="76" t="s">
        <v>15033</v>
      </c>
      <c r="G2121" s="76">
        <v>1540</v>
      </c>
      <c r="H2121" s="76">
        <v>1232</v>
      </c>
      <c r="I2121" s="77">
        <v>44825</v>
      </c>
      <c r="J2121" s="77">
        <v>45169</v>
      </c>
    </row>
    <row r="2122" spans="1:10" x14ac:dyDescent="0.25">
      <c r="A2122" s="76" t="s">
        <v>4683</v>
      </c>
      <c r="B2122" s="76" t="s">
        <v>4685</v>
      </c>
      <c r="C2122" s="76" t="s">
        <v>15032</v>
      </c>
      <c r="D2122" s="76" t="s">
        <v>15034</v>
      </c>
      <c r="E2122" s="76" t="s">
        <v>15042</v>
      </c>
      <c r="F2122" s="76" t="s">
        <v>15042</v>
      </c>
      <c r="G2122" s="76">
        <v>0</v>
      </c>
      <c r="H2122" s="76">
        <v>0</v>
      </c>
      <c r="I2122" s="77">
        <v>44714</v>
      </c>
      <c r="J2122" s="77">
        <v>2958465</v>
      </c>
    </row>
    <row r="2123" spans="1:10" x14ac:dyDescent="0.25">
      <c r="A2123" s="76" t="s">
        <v>4683</v>
      </c>
      <c r="B2123" s="76" t="s">
        <v>4685</v>
      </c>
      <c r="C2123" s="76" t="s">
        <v>15039</v>
      </c>
      <c r="D2123" s="76" t="s">
        <v>15034</v>
      </c>
      <c r="E2123" s="76" t="s">
        <v>15042</v>
      </c>
      <c r="F2123" s="76" t="s">
        <v>15042</v>
      </c>
      <c r="G2123" s="76">
        <v>0</v>
      </c>
      <c r="H2123" s="76">
        <v>0</v>
      </c>
      <c r="I2123" s="77">
        <v>44714</v>
      </c>
      <c r="J2123" s="77">
        <v>2958465</v>
      </c>
    </row>
    <row r="2124" spans="1:10" x14ac:dyDescent="0.25">
      <c r="A2124" s="76" t="s">
        <v>4683</v>
      </c>
      <c r="B2124" s="76" t="s">
        <v>4685</v>
      </c>
      <c r="C2124" s="76" t="s">
        <v>15039</v>
      </c>
      <c r="D2124" s="76" t="s">
        <v>15033</v>
      </c>
      <c r="E2124" s="76" t="s">
        <v>15033</v>
      </c>
      <c r="F2124" s="76" t="s">
        <v>15033</v>
      </c>
      <c r="G2124" s="76">
        <v>1400</v>
      </c>
      <c r="H2124" s="76">
        <v>1120</v>
      </c>
      <c r="I2124" s="77">
        <v>44417</v>
      </c>
      <c r="J2124" s="77">
        <v>44824</v>
      </c>
    </row>
    <row r="2125" spans="1:10" x14ac:dyDescent="0.25">
      <c r="A2125" s="76" t="s">
        <v>4683</v>
      </c>
      <c r="B2125" s="76" t="s">
        <v>4685</v>
      </c>
      <c r="C2125" s="76" t="s">
        <v>15032</v>
      </c>
      <c r="D2125" s="76" t="s">
        <v>15034</v>
      </c>
      <c r="E2125" s="76" t="s">
        <v>15044</v>
      </c>
      <c r="F2125" s="76" t="s">
        <v>15044</v>
      </c>
      <c r="G2125" s="76">
        <v>0</v>
      </c>
      <c r="H2125" s="76">
        <v>0</v>
      </c>
      <c r="I2125" s="77">
        <v>44404</v>
      </c>
      <c r="J2125" s="77">
        <v>2958465</v>
      </c>
    </row>
    <row r="2126" spans="1:10" x14ac:dyDescent="0.25">
      <c r="A2126" s="76" t="s">
        <v>4683</v>
      </c>
      <c r="B2126" s="76" t="s">
        <v>4685</v>
      </c>
      <c r="C2126" s="76" t="s">
        <v>15039</v>
      </c>
      <c r="D2126" s="76" t="s">
        <v>15034</v>
      </c>
      <c r="E2126" s="76" t="s">
        <v>15070</v>
      </c>
      <c r="F2126" s="76" t="s">
        <v>15044</v>
      </c>
      <c r="G2126" s="76">
        <v>0</v>
      </c>
      <c r="H2126" s="76">
        <v>0</v>
      </c>
      <c r="I2126" s="77">
        <v>44404</v>
      </c>
      <c r="J2126" s="77">
        <v>2958465</v>
      </c>
    </row>
    <row r="2127" spans="1:10" x14ac:dyDescent="0.25">
      <c r="A2127" s="76" t="s">
        <v>4683</v>
      </c>
      <c r="B2127" s="76" t="s">
        <v>4685</v>
      </c>
      <c r="C2127" s="76" t="s">
        <v>15039</v>
      </c>
      <c r="D2127" s="76" t="s">
        <v>15034</v>
      </c>
      <c r="E2127" s="76" t="s">
        <v>15044</v>
      </c>
      <c r="F2127" s="76" t="s">
        <v>15044</v>
      </c>
      <c r="G2127" s="76">
        <v>0</v>
      </c>
      <c r="H2127" s="76">
        <v>0</v>
      </c>
      <c r="I2127" s="77">
        <v>44404</v>
      </c>
      <c r="J2127" s="77">
        <v>2958465</v>
      </c>
    </row>
    <row r="2128" spans="1:10" x14ac:dyDescent="0.25">
      <c r="A2128" s="76" t="s">
        <v>4683</v>
      </c>
      <c r="B2128" s="76" t="s">
        <v>4685</v>
      </c>
      <c r="C2128" s="76" t="s">
        <v>15032</v>
      </c>
      <c r="D2128" s="76" t="s">
        <v>15034</v>
      </c>
      <c r="E2128" s="76" t="s">
        <v>15173</v>
      </c>
      <c r="F2128" s="76" t="s">
        <v>15069</v>
      </c>
      <c r="G2128" s="76">
        <v>0</v>
      </c>
      <c r="H2128" s="76">
        <v>0</v>
      </c>
      <c r="I2128" s="77">
        <v>44123</v>
      </c>
      <c r="J2128" s="77">
        <v>2958465</v>
      </c>
    </row>
    <row r="2129" spans="1:10" x14ac:dyDescent="0.25">
      <c r="A2129" s="76" t="s">
        <v>4683</v>
      </c>
      <c r="B2129" s="76" t="s">
        <v>4685</v>
      </c>
      <c r="C2129" s="76" t="s">
        <v>15032</v>
      </c>
      <c r="D2129" s="76" t="s">
        <v>15034</v>
      </c>
      <c r="E2129" s="76" t="s">
        <v>15174</v>
      </c>
      <c r="F2129" s="76" t="s">
        <v>15069</v>
      </c>
      <c r="G2129" s="76">
        <v>0</v>
      </c>
      <c r="H2129" s="76">
        <v>0</v>
      </c>
      <c r="I2129" s="77">
        <v>44123</v>
      </c>
      <c r="J2129" s="77">
        <v>2958465</v>
      </c>
    </row>
    <row r="2130" spans="1:10" x14ac:dyDescent="0.25">
      <c r="A2130" s="76" t="s">
        <v>4683</v>
      </c>
      <c r="B2130" s="76" t="s">
        <v>4685</v>
      </c>
      <c r="C2130" s="76" t="s">
        <v>15032</v>
      </c>
      <c r="D2130" s="76" t="s">
        <v>15034</v>
      </c>
      <c r="E2130" s="76" t="s">
        <v>15126</v>
      </c>
      <c r="F2130" s="76" t="s">
        <v>15069</v>
      </c>
      <c r="G2130" s="76">
        <v>0</v>
      </c>
      <c r="H2130" s="76">
        <v>0</v>
      </c>
      <c r="I2130" s="77">
        <v>44123</v>
      </c>
      <c r="J2130" s="77">
        <v>2958465</v>
      </c>
    </row>
    <row r="2131" spans="1:10" x14ac:dyDescent="0.25">
      <c r="A2131" s="76" t="s">
        <v>4683</v>
      </c>
      <c r="B2131" s="76" t="s">
        <v>4685</v>
      </c>
      <c r="C2131" s="76" t="s">
        <v>15032</v>
      </c>
      <c r="D2131" s="76" t="s">
        <v>15034</v>
      </c>
      <c r="E2131" s="76" t="s">
        <v>15078</v>
      </c>
      <c r="F2131" s="76" t="s">
        <v>15069</v>
      </c>
      <c r="G2131" s="76">
        <v>0</v>
      </c>
      <c r="H2131" s="76">
        <v>0</v>
      </c>
      <c r="I2131" s="77">
        <v>44123</v>
      </c>
      <c r="J2131" s="77">
        <v>2958465</v>
      </c>
    </row>
    <row r="2132" spans="1:10" x14ac:dyDescent="0.25">
      <c r="A2132" s="76" t="s">
        <v>4683</v>
      </c>
      <c r="B2132" s="76" t="s">
        <v>4685</v>
      </c>
      <c r="C2132" s="76" t="s">
        <v>15032</v>
      </c>
      <c r="D2132" s="76" t="s">
        <v>15034</v>
      </c>
      <c r="E2132" s="76" t="s">
        <v>15069</v>
      </c>
      <c r="F2132" s="76" t="s">
        <v>15069</v>
      </c>
      <c r="G2132" s="76">
        <v>0</v>
      </c>
      <c r="H2132" s="76">
        <v>0</v>
      </c>
      <c r="I2132" s="77">
        <v>44123</v>
      </c>
      <c r="J2132" s="77">
        <v>2958465</v>
      </c>
    </row>
    <row r="2133" spans="1:10" x14ac:dyDescent="0.25">
      <c r="A2133" s="76" t="s">
        <v>4683</v>
      </c>
      <c r="B2133" s="76" t="s">
        <v>4685</v>
      </c>
      <c r="C2133" s="76" t="s">
        <v>15032</v>
      </c>
      <c r="D2133" s="76" t="s">
        <v>15034</v>
      </c>
      <c r="E2133" s="76" t="s">
        <v>15175</v>
      </c>
      <c r="F2133" s="76"/>
      <c r="G2133" s="76">
        <v>0</v>
      </c>
      <c r="H2133" s="76">
        <v>0</v>
      </c>
      <c r="I2133" s="77">
        <v>44123</v>
      </c>
      <c r="J2133" s="77">
        <v>2958465</v>
      </c>
    </row>
    <row r="2134" spans="1:10" x14ac:dyDescent="0.25">
      <c r="A2134" s="76" t="s">
        <v>4683</v>
      </c>
      <c r="B2134" s="76" t="s">
        <v>4685</v>
      </c>
      <c r="C2134" s="76" t="s">
        <v>15039</v>
      </c>
      <c r="D2134" s="76" t="s">
        <v>15034</v>
      </c>
      <c r="E2134" s="76" t="s">
        <v>15173</v>
      </c>
      <c r="F2134" s="76" t="s">
        <v>15069</v>
      </c>
      <c r="G2134" s="76">
        <v>0</v>
      </c>
      <c r="H2134" s="76">
        <v>0</v>
      </c>
      <c r="I2134" s="77">
        <v>44123</v>
      </c>
      <c r="J2134" s="77">
        <v>2958465</v>
      </c>
    </row>
    <row r="2135" spans="1:10" x14ac:dyDescent="0.25">
      <c r="A2135" s="76" t="s">
        <v>4683</v>
      </c>
      <c r="B2135" s="76" t="s">
        <v>4685</v>
      </c>
      <c r="C2135" s="76" t="s">
        <v>15039</v>
      </c>
      <c r="D2135" s="76" t="s">
        <v>15034</v>
      </c>
      <c r="E2135" s="76" t="s">
        <v>15174</v>
      </c>
      <c r="F2135" s="76" t="s">
        <v>15069</v>
      </c>
      <c r="G2135" s="76">
        <v>0</v>
      </c>
      <c r="H2135" s="76">
        <v>0</v>
      </c>
      <c r="I2135" s="77">
        <v>44123</v>
      </c>
      <c r="J2135" s="77">
        <v>2958465</v>
      </c>
    </row>
    <row r="2136" spans="1:10" x14ac:dyDescent="0.25">
      <c r="A2136" s="76" t="s">
        <v>4683</v>
      </c>
      <c r="B2136" s="76" t="s">
        <v>4685</v>
      </c>
      <c r="C2136" s="76" t="s">
        <v>15039</v>
      </c>
      <c r="D2136" s="76" t="s">
        <v>15034</v>
      </c>
      <c r="E2136" s="76" t="s">
        <v>15126</v>
      </c>
      <c r="F2136" s="76" t="s">
        <v>15069</v>
      </c>
      <c r="G2136" s="76">
        <v>0</v>
      </c>
      <c r="H2136" s="76">
        <v>0</v>
      </c>
      <c r="I2136" s="77">
        <v>44123</v>
      </c>
      <c r="J2136" s="77">
        <v>2958465</v>
      </c>
    </row>
    <row r="2137" spans="1:10" x14ac:dyDescent="0.25">
      <c r="A2137" s="76" t="s">
        <v>4683</v>
      </c>
      <c r="B2137" s="76" t="s">
        <v>4685</v>
      </c>
      <c r="C2137" s="76" t="s">
        <v>15039</v>
      </c>
      <c r="D2137" s="76" t="s">
        <v>15034</v>
      </c>
      <c r="E2137" s="76" t="s">
        <v>15078</v>
      </c>
      <c r="F2137" s="76" t="s">
        <v>15069</v>
      </c>
      <c r="G2137" s="76">
        <v>0</v>
      </c>
      <c r="H2137" s="76">
        <v>0</v>
      </c>
      <c r="I2137" s="77">
        <v>44123</v>
      </c>
      <c r="J2137" s="77">
        <v>2958465</v>
      </c>
    </row>
    <row r="2138" spans="1:10" x14ac:dyDescent="0.25">
      <c r="A2138" s="76" t="s">
        <v>4683</v>
      </c>
      <c r="B2138" s="76" t="s">
        <v>4685</v>
      </c>
      <c r="C2138" s="76" t="s">
        <v>15039</v>
      </c>
      <c r="D2138" s="76" t="s">
        <v>15034</v>
      </c>
      <c r="E2138" s="76" t="s">
        <v>15069</v>
      </c>
      <c r="F2138" s="76" t="s">
        <v>15069</v>
      </c>
      <c r="G2138" s="76">
        <v>0</v>
      </c>
      <c r="H2138" s="76">
        <v>0</v>
      </c>
      <c r="I2138" s="77">
        <v>44123</v>
      </c>
      <c r="J2138" s="77">
        <v>2958465</v>
      </c>
    </row>
    <row r="2139" spans="1:10" x14ac:dyDescent="0.25">
      <c r="A2139" s="76" t="s">
        <v>4683</v>
      </c>
      <c r="B2139" s="76" t="s">
        <v>4685</v>
      </c>
      <c r="C2139" s="76" t="s">
        <v>15039</v>
      </c>
      <c r="D2139" s="76" t="s">
        <v>15034</v>
      </c>
      <c r="E2139" s="76" t="s">
        <v>15175</v>
      </c>
      <c r="F2139" s="76"/>
      <c r="G2139" s="76">
        <v>0</v>
      </c>
      <c r="H2139" s="76">
        <v>0</v>
      </c>
      <c r="I2139" s="77">
        <v>44123</v>
      </c>
      <c r="J2139" s="77">
        <v>2958465</v>
      </c>
    </row>
    <row r="2140" spans="1:10" x14ac:dyDescent="0.25">
      <c r="A2140" s="76" t="s">
        <v>4683</v>
      </c>
      <c r="B2140" s="76" t="s">
        <v>4685</v>
      </c>
      <c r="C2140" s="76" t="s">
        <v>15032</v>
      </c>
      <c r="D2140" s="76" t="s">
        <v>15034</v>
      </c>
      <c r="E2140" s="76" t="s">
        <v>15054</v>
      </c>
      <c r="F2140" s="76" t="s">
        <v>15054</v>
      </c>
      <c r="G2140" s="76">
        <v>1050</v>
      </c>
      <c r="H2140" s="76">
        <v>840</v>
      </c>
      <c r="I2140" s="77">
        <v>43853</v>
      </c>
      <c r="J2140" s="77">
        <v>44824</v>
      </c>
    </row>
    <row r="2141" spans="1:10" x14ac:dyDescent="0.25">
      <c r="A2141" s="76" t="s">
        <v>4683</v>
      </c>
      <c r="B2141" s="76" t="s">
        <v>4685</v>
      </c>
      <c r="C2141" s="76" t="s">
        <v>15039</v>
      </c>
      <c r="D2141" s="76" t="s">
        <v>15034</v>
      </c>
      <c r="E2141" s="76" t="s">
        <v>15054</v>
      </c>
      <c r="F2141" s="76" t="s">
        <v>15054</v>
      </c>
      <c r="G2141" s="76">
        <v>1050</v>
      </c>
      <c r="H2141" s="76">
        <v>840</v>
      </c>
      <c r="I2141" s="77">
        <v>43853</v>
      </c>
      <c r="J2141" s="77">
        <v>44824</v>
      </c>
    </row>
    <row r="2142" spans="1:10" x14ac:dyDescent="0.25">
      <c r="A2142" s="76" t="s">
        <v>4683</v>
      </c>
      <c r="B2142" s="76" t="s">
        <v>4685</v>
      </c>
      <c r="C2142" s="76" t="s">
        <v>15032</v>
      </c>
      <c r="D2142" s="76" t="s">
        <v>15033</v>
      </c>
      <c r="E2142" s="76" t="s">
        <v>15033</v>
      </c>
      <c r="F2142" s="76" t="s">
        <v>15033</v>
      </c>
      <c r="G2142" s="76">
        <v>1400</v>
      </c>
      <c r="H2142" s="76">
        <v>1120</v>
      </c>
      <c r="I2142" s="77">
        <v>43395</v>
      </c>
      <c r="J2142" s="77">
        <v>44824</v>
      </c>
    </row>
    <row r="2143" spans="1:10" x14ac:dyDescent="0.25">
      <c r="A2143" s="76" t="s">
        <v>4683</v>
      </c>
      <c r="B2143" s="76" t="s">
        <v>4685</v>
      </c>
      <c r="C2143" s="76" t="s">
        <v>15039</v>
      </c>
      <c r="D2143" s="76" t="s">
        <v>15033</v>
      </c>
      <c r="E2143" s="76" t="s">
        <v>15033</v>
      </c>
      <c r="F2143" s="76" t="s">
        <v>15033</v>
      </c>
      <c r="G2143" s="76">
        <v>1120</v>
      </c>
      <c r="H2143" s="76">
        <v>896</v>
      </c>
      <c r="I2143" s="77">
        <v>43395</v>
      </c>
      <c r="J2143" s="77">
        <v>44416</v>
      </c>
    </row>
    <row r="2144" spans="1:10" x14ac:dyDescent="0.25">
      <c r="A2144" s="76" t="s">
        <v>4717</v>
      </c>
      <c r="B2144" s="76" t="s">
        <v>4719</v>
      </c>
      <c r="C2144" s="76" t="s">
        <v>15032</v>
      </c>
      <c r="D2144" s="76" t="s">
        <v>15034</v>
      </c>
      <c r="E2144" s="76" t="s">
        <v>15143</v>
      </c>
      <c r="F2144" s="76" t="s">
        <v>15144</v>
      </c>
      <c r="G2144" s="76">
        <v>500</v>
      </c>
      <c r="H2144" s="76">
        <v>400</v>
      </c>
      <c r="I2144" s="77">
        <v>44945</v>
      </c>
      <c r="J2144" s="77">
        <v>2958465</v>
      </c>
    </row>
    <row r="2145" spans="1:10" x14ac:dyDescent="0.25">
      <c r="A2145" s="76" t="s">
        <v>4717</v>
      </c>
      <c r="B2145" s="76" t="s">
        <v>4719</v>
      </c>
      <c r="C2145" s="76" t="s">
        <v>15032</v>
      </c>
      <c r="D2145" s="76" t="s">
        <v>15033</v>
      </c>
      <c r="E2145" s="76" t="s">
        <v>15033</v>
      </c>
      <c r="F2145" s="76" t="s">
        <v>15033</v>
      </c>
      <c r="G2145" s="76">
        <v>2550</v>
      </c>
      <c r="H2145" s="76">
        <v>2040</v>
      </c>
      <c r="I2145" s="77">
        <v>44945</v>
      </c>
      <c r="J2145" s="77">
        <v>2958465</v>
      </c>
    </row>
    <row r="2146" spans="1:10" x14ac:dyDescent="0.25">
      <c r="A2146" s="76" t="s">
        <v>4717</v>
      </c>
      <c r="B2146" s="76" t="s">
        <v>4719</v>
      </c>
      <c r="C2146" s="76" t="s">
        <v>15032</v>
      </c>
      <c r="D2146" s="76" t="s">
        <v>15033</v>
      </c>
      <c r="E2146" s="76" t="s">
        <v>15033</v>
      </c>
      <c r="F2146" s="76" t="s">
        <v>15033</v>
      </c>
      <c r="G2146" s="76">
        <v>3041</v>
      </c>
      <c r="H2146" s="76">
        <v>2433</v>
      </c>
      <c r="I2146" s="77">
        <v>43649</v>
      </c>
      <c r="J2146" s="77">
        <v>44944</v>
      </c>
    </row>
    <row r="2147" spans="1:10" x14ac:dyDescent="0.25">
      <c r="A2147" s="76" t="s">
        <v>4756</v>
      </c>
      <c r="B2147" s="76" t="s">
        <v>4759</v>
      </c>
      <c r="C2147" s="76" t="s">
        <v>15032</v>
      </c>
      <c r="D2147" s="76" t="s">
        <v>15034</v>
      </c>
      <c r="E2147" s="76" t="s">
        <v>15083</v>
      </c>
      <c r="F2147" s="76" t="s">
        <v>15051</v>
      </c>
      <c r="G2147" s="76">
        <v>1235</v>
      </c>
      <c r="H2147" s="76">
        <v>988</v>
      </c>
      <c r="I2147" s="77">
        <v>45609</v>
      </c>
      <c r="J2147" s="77">
        <v>2958465</v>
      </c>
    </row>
    <row r="2148" spans="1:10" x14ac:dyDescent="0.25">
      <c r="A2148" s="76" t="s">
        <v>4756</v>
      </c>
      <c r="B2148" s="76" t="s">
        <v>4759</v>
      </c>
      <c r="C2148" s="76" t="s">
        <v>15032</v>
      </c>
      <c r="D2148" s="76" t="s">
        <v>15034</v>
      </c>
      <c r="E2148" s="76" t="s">
        <v>15176</v>
      </c>
      <c r="F2148" s="76" t="s">
        <v>15115</v>
      </c>
      <c r="G2148" s="76">
        <v>1235</v>
      </c>
      <c r="H2148" s="76">
        <v>988</v>
      </c>
      <c r="I2148" s="77">
        <v>45609</v>
      </c>
      <c r="J2148" s="77">
        <v>2958465</v>
      </c>
    </row>
    <row r="2149" spans="1:10" x14ac:dyDescent="0.25">
      <c r="A2149" s="76" t="s">
        <v>4756</v>
      </c>
      <c r="B2149" s="76" t="s">
        <v>4759</v>
      </c>
      <c r="C2149" s="76" t="s">
        <v>15032</v>
      </c>
      <c r="D2149" s="76" t="s">
        <v>15034</v>
      </c>
      <c r="E2149" s="76" t="s">
        <v>15177</v>
      </c>
      <c r="F2149" s="76" t="s">
        <v>15115</v>
      </c>
      <c r="G2149" s="76">
        <v>1235</v>
      </c>
      <c r="H2149" s="76">
        <v>988</v>
      </c>
      <c r="I2149" s="77">
        <v>45609</v>
      </c>
      <c r="J2149" s="77">
        <v>2958465</v>
      </c>
    </row>
    <row r="2150" spans="1:10" x14ac:dyDescent="0.25">
      <c r="A2150" s="76" t="s">
        <v>4756</v>
      </c>
      <c r="B2150" s="76" t="s">
        <v>4759</v>
      </c>
      <c r="C2150" s="76" t="s">
        <v>15032</v>
      </c>
      <c r="D2150" s="76" t="s">
        <v>15034</v>
      </c>
      <c r="E2150" s="76" t="s">
        <v>15054</v>
      </c>
      <c r="F2150" s="76" t="s">
        <v>15054</v>
      </c>
      <c r="G2150" s="76">
        <v>1235</v>
      </c>
      <c r="H2150" s="76">
        <v>988</v>
      </c>
      <c r="I2150" s="77">
        <v>45609</v>
      </c>
      <c r="J2150" s="77">
        <v>2958465</v>
      </c>
    </row>
    <row r="2151" spans="1:10" x14ac:dyDescent="0.25">
      <c r="A2151" s="76" t="s">
        <v>4756</v>
      </c>
      <c r="B2151" s="76" t="s">
        <v>4759</v>
      </c>
      <c r="C2151" s="76" t="s">
        <v>15032</v>
      </c>
      <c r="D2151" s="76" t="s">
        <v>15033</v>
      </c>
      <c r="E2151" s="76" t="s">
        <v>15033</v>
      </c>
      <c r="F2151" s="76" t="s">
        <v>15033</v>
      </c>
      <c r="G2151" s="76">
        <v>2470</v>
      </c>
      <c r="H2151" s="76">
        <v>1976</v>
      </c>
      <c r="I2151" s="77">
        <v>45609</v>
      </c>
      <c r="J2151" s="77">
        <v>2958465</v>
      </c>
    </row>
    <row r="2152" spans="1:10" x14ac:dyDescent="0.25">
      <c r="A2152" s="76" t="s">
        <v>4756</v>
      </c>
      <c r="B2152" s="76" t="s">
        <v>4759</v>
      </c>
      <c r="C2152" s="76" t="s">
        <v>15039</v>
      </c>
      <c r="D2152" s="76" t="s">
        <v>15034</v>
      </c>
      <c r="E2152" s="76" t="s">
        <v>15083</v>
      </c>
      <c r="F2152" s="76" t="s">
        <v>15051</v>
      </c>
      <c r="G2152" s="76">
        <v>1235</v>
      </c>
      <c r="H2152" s="76">
        <v>988</v>
      </c>
      <c r="I2152" s="77">
        <v>45609</v>
      </c>
      <c r="J2152" s="77">
        <v>2958465</v>
      </c>
    </row>
    <row r="2153" spans="1:10" x14ac:dyDescent="0.25">
      <c r="A2153" s="76" t="s">
        <v>4756</v>
      </c>
      <c r="B2153" s="76" t="s">
        <v>4759</v>
      </c>
      <c r="C2153" s="76" t="s">
        <v>15039</v>
      </c>
      <c r="D2153" s="76" t="s">
        <v>15034</v>
      </c>
      <c r="E2153" s="76" t="s">
        <v>15176</v>
      </c>
      <c r="F2153" s="76" t="s">
        <v>15115</v>
      </c>
      <c r="G2153" s="76">
        <v>1235</v>
      </c>
      <c r="H2153" s="76">
        <v>988</v>
      </c>
      <c r="I2153" s="77">
        <v>45609</v>
      </c>
      <c r="J2153" s="77">
        <v>2958465</v>
      </c>
    </row>
    <row r="2154" spans="1:10" x14ac:dyDescent="0.25">
      <c r="A2154" s="76" t="s">
        <v>4756</v>
      </c>
      <c r="B2154" s="76" t="s">
        <v>4759</v>
      </c>
      <c r="C2154" s="76" t="s">
        <v>15039</v>
      </c>
      <c r="D2154" s="76" t="s">
        <v>15034</v>
      </c>
      <c r="E2154" s="76" t="s">
        <v>15177</v>
      </c>
      <c r="F2154" s="76" t="s">
        <v>15115</v>
      </c>
      <c r="G2154" s="76">
        <v>1235</v>
      </c>
      <c r="H2154" s="76">
        <v>988</v>
      </c>
      <c r="I2154" s="77">
        <v>45609</v>
      </c>
      <c r="J2154" s="77">
        <v>2958465</v>
      </c>
    </row>
    <row r="2155" spans="1:10" x14ac:dyDescent="0.25">
      <c r="A2155" s="76" t="s">
        <v>4756</v>
      </c>
      <c r="B2155" s="76" t="s">
        <v>4759</v>
      </c>
      <c r="C2155" s="76" t="s">
        <v>15039</v>
      </c>
      <c r="D2155" s="76" t="s">
        <v>15034</v>
      </c>
      <c r="E2155" s="76" t="s">
        <v>15054</v>
      </c>
      <c r="F2155" s="76" t="s">
        <v>15054</v>
      </c>
      <c r="G2155" s="76">
        <v>1235</v>
      </c>
      <c r="H2155" s="76">
        <v>988</v>
      </c>
      <c r="I2155" s="77">
        <v>45609</v>
      </c>
      <c r="J2155" s="77">
        <v>2958465</v>
      </c>
    </row>
    <row r="2156" spans="1:10" x14ac:dyDescent="0.25">
      <c r="A2156" s="76" t="s">
        <v>4756</v>
      </c>
      <c r="B2156" s="76" t="s">
        <v>4759</v>
      </c>
      <c r="C2156" s="76" t="s">
        <v>15039</v>
      </c>
      <c r="D2156" s="76" t="s">
        <v>15033</v>
      </c>
      <c r="E2156" s="76" t="s">
        <v>15033</v>
      </c>
      <c r="F2156" s="76" t="s">
        <v>15033</v>
      </c>
      <c r="G2156" s="76">
        <v>2470</v>
      </c>
      <c r="H2156" s="76">
        <v>1976</v>
      </c>
      <c r="I2156" s="77">
        <v>45609</v>
      </c>
      <c r="J2156" s="77">
        <v>2958465</v>
      </c>
    </row>
    <row r="2157" spans="1:10" x14ac:dyDescent="0.25">
      <c r="A2157" s="76" t="s">
        <v>4756</v>
      </c>
      <c r="B2157" s="76" t="s">
        <v>4759</v>
      </c>
      <c r="C2157" s="76" t="s">
        <v>15032</v>
      </c>
      <c r="D2157" s="76" t="s">
        <v>15034</v>
      </c>
      <c r="E2157" s="76" t="s">
        <v>15078</v>
      </c>
      <c r="F2157" s="76" t="s">
        <v>15069</v>
      </c>
      <c r="G2157" s="76">
        <v>0</v>
      </c>
      <c r="H2157" s="76">
        <v>0</v>
      </c>
      <c r="I2157" s="77">
        <v>45219</v>
      </c>
      <c r="J2157" s="77">
        <v>2958465</v>
      </c>
    </row>
    <row r="2158" spans="1:10" x14ac:dyDescent="0.25">
      <c r="A2158" s="76" t="s">
        <v>4756</v>
      </c>
      <c r="B2158" s="76" t="s">
        <v>4759</v>
      </c>
      <c r="C2158" s="76" t="s">
        <v>15039</v>
      </c>
      <c r="D2158" s="76" t="s">
        <v>15034</v>
      </c>
      <c r="E2158" s="76" t="s">
        <v>15078</v>
      </c>
      <c r="F2158" s="76" t="s">
        <v>15069</v>
      </c>
      <c r="G2158" s="76">
        <v>0</v>
      </c>
      <c r="H2158" s="76">
        <v>0</v>
      </c>
      <c r="I2158" s="77">
        <v>45219</v>
      </c>
      <c r="J2158" s="77">
        <v>2958465</v>
      </c>
    </row>
    <row r="2159" spans="1:10" x14ac:dyDescent="0.25">
      <c r="A2159" s="76" t="s">
        <v>4756</v>
      </c>
      <c r="B2159" s="76" t="s">
        <v>4759</v>
      </c>
      <c r="C2159" s="76" t="s">
        <v>15032</v>
      </c>
      <c r="D2159" s="76" t="s">
        <v>15034</v>
      </c>
      <c r="E2159" s="76" t="s">
        <v>15083</v>
      </c>
      <c r="F2159" s="76" t="s">
        <v>15051</v>
      </c>
      <c r="G2159" s="76">
        <v>1175</v>
      </c>
      <c r="H2159" s="76">
        <v>940</v>
      </c>
      <c r="I2159" s="77">
        <v>44852</v>
      </c>
      <c r="J2159" s="77">
        <v>45608</v>
      </c>
    </row>
    <row r="2160" spans="1:10" x14ac:dyDescent="0.25">
      <c r="A2160" s="76" t="s">
        <v>4756</v>
      </c>
      <c r="B2160" s="76" t="s">
        <v>4759</v>
      </c>
      <c r="C2160" s="76" t="s">
        <v>15032</v>
      </c>
      <c r="D2160" s="76" t="s">
        <v>15034</v>
      </c>
      <c r="E2160" s="76" t="s">
        <v>15070</v>
      </c>
      <c r="F2160" s="76" t="s">
        <v>15044</v>
      </c>
      <c r="G2160" s="76">
        <v>0</v>
      </c>
      <c r="H2160" s="76">
        <v>0</v>
      </c>
      <c r="I2160" s="77">
        <v>44852</v>
      </c>
      <c r="J2160" s="77">
        <v>2958465</v>
      </c>
    </row>
    <row r="2161" spans="1:10" x14ac:dyDescent="0.25">
      <c r="A2161" s="76" t="s">
        <v>4756</v>
      </c>
      <c r="B2161" s="76" t="s">
        <v>4759</v>
      </c>
      <c r="C2161" s="76" t="s">
        <v>15032</v>
      </c>
      <c r="D2161" s="76" t="s">
        <v>15034</v>
      </c>
      <c r="E2161" s="76" t="s">
        <v>15052</v>
      </c>
      <c r="F2161" s="76" t="s">
        <v>15044</v>
      </c>
      <c r="G2161" s="76">
        <v>0</v>
      </c>
      <c r="H2161" s="76">
        <v>0</v>
      </c>
      <c r="I2161" s="77">
        <v>44852</v>
      </c>
      <c r="J2161" s="77">
        <v>2958465</v>
      </c>
    </row>
    <row r="2162" spans="1:10" x14ac:dyDescent="0.25">
      <c r="A2162" s="76" t="s">
        <v>4756</v>
      </c>
      <c r="B2162" s="76" t="s">
        <v>4759</v>
      </c>
      <c r="C2162" s="76" t="s">
        <v>15032</v>
      </c>
      <c r="D2162" s="76" t="s">
        <v>15034</v>
      </c>
      <c r="E2162" s="76" t="s">
        <v>15035</v>
      </c>
      <c r="F2162" s="76" t="s">
        <v>15036</v>
      </c>
      <c r="G2162" s="76">
        <v>0</v>
      </c>
      <c r="H2162" s="76">
        <v>0</v>
      </c>
      <c r="I2162" s="77">
        <v>44852</v>
      </c>
      <c r="J2162" s="77">
        <v>2958465</v>
      </c>
    </row>
    <row r="2163" spans="1:10" x14ac:dyDescent="0.25">
      <c r="A2163" s="76" t="s">
        <v>4756</v>
      </c>
      <c r="B2163" s="76" t="s">
        <v>4759</v>
      </c>
      <c r="C2163" s="76" t="s">
        <v>15032</v>
      </c>
      <c r="D2163" s="76" t="s">
        <v>15034</v>
      </c>
      <c r="E2163" s="76" t="s">
        <v>15058</v>
      </c>
      <c r="F2163" s="76" t="s">
        <v>15036</v>
      </c>
      <c r="G2163" s="76">
        <v>0</v>
      </c>
      <c r="H2163" s="76">
        <v>0</v>
      </c>
      <c r="I2163" s="77">
        <v>44852</v>
      </c>
      <c r="J2163" s="77">
        <v>2958465</v>
      </c>
    </row>
    <row r="2164" spans="1:10" x14ac:dyDescent="0.25">
      <c r="A2164" s="76" t="s">
        <v>4756</v>
      </c>
      <c r="B2164" s="76" t="s">
        <v>4759</v>
      </c>
      <c r="C2164" s="76" t="s">
        <v>15032</v>
      </c>
      <c r="D2164" s="76" t="s">
        <v>15034</v>
      </c>
      <c r="E2164" s="76" t="s">
        <v>15042</v>
      </c>
      <c r="F2164" s="76" t="s">
        <v>15042</v>
      </c>
      <c r="G2164" s="76">
        <v>0</v>
      </c>
      <c r="H2164" s="76">
        <v>0</v>
      </c>
      <c r="I2164" s="77">
        <v>44852</v>
      </c>
      <c r="J2164" s="77">
        <v>2958465</v>
      </c>
    </row>
    <row r="2165" spans="1:10" x14ac:dyDescent="0.25">
      <c r="A2165" s="76" t="s">
        <v>4756</v>
      </c>
      <c r="B2165" s="76" t="s">
        <v>4759</v>
      </c>
      <c r="C2165" s="76" t="s">
        <v>15032</v>
      </c>
      <c r="D2165" s="76" t="s">
        <v>15034</v>
      </c>
      <c r="E2165" s="76" t="s">
        <v>15176</v>
      </c>
      <c r="F2165" s="76" t="s">
        <v>15115</v>
      </c>
      <c r="G2165" s="76">
        <v>1175</v>
      </c>
      <c r="H2165" s="76">
        <v>940</v>
      </c>
      <c r="I2165" s="77">
        <v>44852</v>
      </c>
      <c r="J2165" s="77">
        <v>45608</v>
      </c>
    </row>
    <row r="2166" spans="1:10" x14ac:dyDescent="0.25">
      <c r="A2166" s="76" t="s">
        <v>4756</v>
      </c>
      <c r="B2166" s="76" t="s">
        <v>4759</v>
      </c>
      <c r="C2166" s="76" t="s">
        <v>15032</v>
      </c>
      <c r="D2166" s="76" t="s">
        <v>15034</v>
      </c>
      <c r="E2166" s="76" t="s">
        <v>15177</v>
      </c>
      <c r="F2166" s="76" t="s">
        <v>15115</v>
      </c>
      <c r="G2166" s="76">
        <v>1175</v>
      </c>
      <c r="H2166" s="76">
        <v>940</v>
      </c>
      <c r="I2166" s="77">
        <v>44852</v>
      </c>
      <c r="J2166" s="77">
        <v>45608</v>
      </c>
    </row>
    <row r="2167" spans="1:10" x14ac:dyDescent="0.25">
      <c r="A2167" s="76" t="s">
        <v>4756</v>
      </c>
      <c r="B2167" s="76" t="s">
        <v>4759</v>
      </c>
      <c r="C2167" s="76" t="s">
        <v>15032</v>
      </c>
      <c r="D2167" s="76" t="s">
        <v>15034</v>
      </c>
      <c r="E2167" s="76" t="s">
        <v>15178</v>
      </c>
      <c r="F2167" s="76" t="s">
        <v>15041</v>
      </c>
      <c r="G2167" s="76">
        <v>0</v>
      </c>
      <c r="H2167" s="76">
        <v>0</v>
      </c>
      <c r="I2167" s="77">
        <v>44852</v>
      </c>
      <c r="J2167" s="77">
        <v>2958465</v>
      </c>
    </row>
    <row r="2168" spans="1:10" x14ac:dyDescent="0.25">
      <c r="A2168" s="76" t="s">
        <v>4756</v>
      </c>
      <c r="B2168" s="76" t="s">
        <v>4759</v>
      </c>
      <c r="C2168" s="76" t="s">
        <v>15032</v>
      </c>
      <c r="D2168" s="76" t="s">
        <v>15034</v>
      </c>
      <c r="E2168" s="76" t="s">
        <v>15054</v>
      </c>
      <c r="F2168" s="76" t="s">
        <v>15054</v>
      </c>
      <c r="G2168" s="76">
        <v>1175</v>
      </c>
      <c r="H2168" s="76">
        <v>940</v>
      </c>
      <c r="I2168" s="77">
        <v>44852</v>
      </c>
      <c r="J2168" s="77">
        <v>45608</v>
      </c>
    </row>
    <row r="2169" spans="1:10" x14ac:dyDescent="0.25">
      <c r="A2169" s="76" t="s">
        <v>4756</v>
      </c>
      <c r="B2169" s="76" t="s">
        <v>4759</v>
      </c>
      <c r="C2169" s="76" t="s">
        <v>15032</v>
      </c>
      <c r="D2169" s="76" t="s">
        <v>15033</v>
      </c>
      <c r="E2169" s="76" t="s">
        <v>15033</v>
      </c>
      <c r="F2169" s="76" t="s">
        <v>15033</v>
      </c>
      <c r="G2169" s="76">
        <v>2350</v>
      </c>
      <c r="H2169" s="76">
        <v>1880</v>
      </c>
      <c r="I2169" s="77">
        <v>44852</v>
      </c>
      <c r="J2169" s="77">
        <v>45608</v>
      </c>
    </row>
    <row r="2170" spans="1:10" x14ac:dyDescent="0.25">
      <c r="A2170" s="76" t="s">
        <v>4756</v>
      </c>
      <c r="B2170" s="76" t="s">
        <v>4759</v>
      </c>
      <c r="C2170" s="76" t="s">
        <v>15039</v>
      </c>
      <c r="D2170" s="76" t="s">
        <v>15034</v>
      </c>
      <c r="E2170" s="76" t="s">
        <v>15083</v>
      </c>
      <c r="F2170" s="76" t="s">
        <v>15051</v>
      </c>
      <c r="G2170" s="76">
        <v>1175</v>
      </c>
      <c r="H2170" s="76">
        <v>940</v>
      </c>
      <c r="I2170" s="77">
        <v>44852</v>
      </c>
      <c r="J2170" s="77">
        <v>45608</v>
      </c>
    </row>
    <row r="2171" spans="1:10" x14ac:dyDescent="0.25">
      <c r="A2171" s="76" t="s">
        <v>4756</v>
      </c>
      <c r="B2171" s="76" t="s">
        <v>4759</v>
      </c>
      <c r="C2171" s="76" t="s">
        <v>15039</v>
      </c>
      <c r="D2171" s="76" t="s">
        <v>15034</v>
      </c>
      <c r="E2171" s="76" t="s">
        <v>15070</v>
      </c>
      <c r="F2171" s="76" t="s">
        <v>15044</v>
      </c>
      <c r="G2171" s="76">
        <v>0</v>
      </c>
      <c r="H2171" s="76">
        <v>0</v>
      </c>
      <c r="I2171" s="77">
        <v>44852</v>
      </c>
      <c r="J2171" s="77">
        <v>2958465</v>
      </c>
    </row>
    <row r="2172" spans="1:10" x14ac:dyDescent="0.25">
      <c r="A2172" s="76" t="s">
        <v>4756</v>
      </c>
      <c r="B2172" s="76" t="s">
        <v>4759</v>
      </c>
      <c r="C2172" s="76" t="s">
        <v>15039</v>
      </c>
      <c r="D2172" s="76" t="s">
        <v>15034</v>
      </c>
      <c r="E2172" s="76" t="s">
        <v>15052</v>
      </c>
      <c r="F2172" s="76" t="s">
        <v>15044</v>
      </c>
      <c r="G2172" s="76">
        <v>0</v>
      </c>
      <c r="H2172" s="76">
        <v>0</v>
      </c>
      <c r="I2172" s="77">
        <v>44852</v>
      </c>
      <c r="J2172" s="77">
        <v>2958465</v>
      </c>
    </row>
    <row r="2173" spans="1:10" x14ac:dyDescent="0.25">
      <c r="A2173" s="76" t="s">
        <v>4756</v>
      </c>
      <c r="B2173" s="76" t="s">
        <v>4759</v>
      </c>
      <c r="C2173" s="76" t="s">
        <v>15039</v>
      </c>
      <c r="D2173" s="76" t="s">
        <v>15034</v>
      </c>
      <c r="E2173" s="76" t="s">
        <v>15035</v>
      </c>
      <c r="F2173" s="76" t="s">
        <v>15036</v>
      </c>
      <c r="G2173" s="76">
        <v>0</v>
      </c>
      <c r="H2173" s="76">
        <v>0</v>
      </c>
      <c r="I2173" s="77">
        <v>44852</v>
      </c>
      <c r="J2173" s="77">
        <v>2958465</v>
      </c>
    </row>
    <row r="2174" spans="1:10" x14ac:dyDescent="0.25">
      <c r="A2174" s="76" t="s">
        <v>4756</v>
      </c>
      <c r="B2174" s="76" t="s">
        <v>4759</v>
      </c>
      <c r="C2174" s="76" t="s">
        <v>15039</v>
      </c>
      <c r="D2174" s="76" t="s">
        <v>15034</v>
      </c>
      <c r="E2174" s="76" t="s">
        <v>15058</v>
      </c>
      <c r="F2174" s="76" t="s">
        <v>15036</v>
      </c>
      <c r="G2174" s="76">
        <v>0</v>
      </c>
      <c r="H2174" s="76">
        <v>0</v>
      </c>
      <c r="I2174" s="77">
        <v>44852</v>
      </c>
      <c r="J2174" s="77">
        <v>2958465</v>
      </c>
    </row>
    <row r="2175" spans="1:10" x14ac:dyDescent="0.25">
      <c r="A2175" s="76" t="s">
        <v>4756</v>
      </c>
      <c r="B2175" s="76" t="s">
        <v>4759</v>
      </c>
      <c r="C2175" s="76" t="s">
        <v>15039</v>
      </c>
      <c r="D2175" s="76" t="s">
        <v>15034</v>
      </c>
      <c r="E2175" s="76" t="s">
        <v>15042</v>
      </c>
      <c r="F2175" s="76" t="s">
        <v>15042</v>
      </c>
      <c r="G2175" s="76">
        <v>0</v>
      </c>
      <c r="H2175" s="76">
        <v>0</v>
      </c>
      <c r="I2175" s="77">
        <v>44852</v>
      </c>
      <c r="J2175" s="77">
        <v>2958465</v>
      </c>
    </row>
    <row r="2176" spans="1:10" x14ac:dyDescent="0.25">
      <c r="A2176" s="76" t="s">
        <v>4756</v>
      </c>
      <c r="B2176" s="76" t="s">
        <v>4759</v>
      </c>
      <c r="C2176" s="76" t="s">
        <v>15039</v>
      </c>
      <c r="D2176" s="76" t="s">
        <v>15034</v>
      </c>
      <c r="E2176" s="76" t="s">
        <v>15176</v>
      </c>
      <c r="F2176" s="76" t="s">
        <v>15115</v>
      </c>
      <c r="G2176" s="76">
        <v>1175</v>
      </c>
      <c r="H2176" s="76">
        <v>940</v>
      </c>
      <c r="I2176" s="77">
        <v>44852</v>
      </c>
      <c r="J2176" s="77">
        <v>45608</v>
      </c>
    </row>
    <row r="2177" spans="1:10" x14ac:dyDescent="0.25">
      <c r="A2177" s="76" t="s">
        <v>4756</v>
      </c>
      <c r="B2177" s="76" t="s">
        <v>4759</v>
      </c>
      <c r="C2177" s="76" t="s">
        <v>15039</v>
      </c>
      <c r="D2177" s="76" t="s">
        <v>15034</v>
      </c>
      <c r="E2177" s="76" t="s">
        <v>15177</v>
      </c>
      <c r="F2177" s="76" t="s">
        <v>15115</v>
      </c>
      <c r="G2177" s="76">
        <v>1175</v>
      </c>
      <c r="H2177" s="76">
        <v>940</v>
      </c>
      <c r="I2177" s="77">
        <v>44852</v>
      </c>
      <c r="J2177" s="77">
        <v>45608</v>
      </c>
    </row>
    <row r="2178" spans="1:10" x14ac:dyDescent="0.25">
      <c r="A2178" s="76" t="s">
        <v>4756</v>
      </c>
      <c r="B2178" s="76" t="s">
        <v>4759</v>
      </c>
      <c r="C2178" s="76" t="s">
        <v>15039</v>
      </c>
      <c r="D2178" s="76" t="s">
        <v>15034</v>
      </c>
      <c r="E2178" s="76" t="s">
        <v>15178</v>
      </c>
      <c r="F2178" s="76" t="s">
        <v>15041</v>
      </c>
      <c r="G2178" s="76">
        <v>0</v>
      </c>
      <c r="H2178" s="76">
        <v>0</v>
      </c>
      <c r="I2178" s="77">
        <v>44852</v>
      </c>
      <c r="J2178" s="77">
        <v>2958465</v>
      </c>
    </row>
    <row r="2179" spans="1:10" x14ac:dyDescent="0.25">
      <c r="A2179" s="76" t="s">
        <v>4756</v>
      </c>
      <c r="B2179" s="76" t="s">
        <v>4759</v>
      </c>
      <c r="C2179" s="76" t="s">
        <v>15039</v>
      </c>
      <c r="D2179" s="76" t="s">
        <v>15034</v>
      </c>
      <c r="E2179" s="76" t="s">
        <v>15054</v>
      </c>
      <c r="F2179" s="76" t="s">
        <v>15054</v>
      </c>
      <c r="G2179" s="76">
        <v>1175</v>
      </c>
      <c r="H2179" s="76">
        <v>940</v>
      </c>
      <c r="I2179" s="77">
        <v>44852</v>
      </c>
      <c r="J2179" s="77">
        <v>45608</v>
      </c>
    </row>
    <row r="2180" spans="1:10" x14ac:dyDescent="0.25">
      <c r="A2180" s="76" t="s">
        <v>4756</v>
      </c>
      <c r="B2180" s="76" t="s">
        <v>4759</v>
      </c>
      <c r="C2180" s="76" t="s">
        <v>15039</v>
      </c>
      <c r="D2180" s="76" t="s">
        <v>15033</v>
      </c>
      <c r="E2180" s="76" t="s">
        <v>15033</v>
      </c>
      <c r="F2180" s="76" t="s">
        <v>15033</v>
      </c>
      <c r="G2180" s="76">
        <v>2350</v>
      </c>
      <c r="H2180" s="76">
        <v>1880</v>
      </c>
      <c r="I2180" s="77">
        <v>44852</v>
      </c>
      <c r="J2180" s="77">
        <v>45608</v>
      </c>
    </row>
    <row r="2181" spans="1:10" x14ac:dyDescent="0.25">
      <c r="A2181" s="76" t="s">
        <v>4769</v>
      </c>
      <c r="B2181" s="76" t="s">
        <v>4771</v>
      </c>
      <c r="C2181" s="76" t="s">
        <v>15032</v>
      </c>
      <c r="D2181" s="76" t="s">
        <v>15034</v>
      </c>
      <c r="E2181" s="76" t="s">
        <v>15179</v>
      </c>
      <c r="F2181" s="76" t="s">
        <v>15115</v>
      </c>
      <c r="G2181" s="76">
        <v>1445</v>
      </c>
      <c r="H2181" s="76">
        <v>1156</v>
      </c>
      <c r="I2181" s="77">
        <v>45609</v>
      </c>
      <c r="J2181" s="77">
        <v>45608</v>
      </c>
    </row>
    <row r="2182" spans="1:10" x14ac:dyDescent="0.25">
      <c r="A2182" s="76" t="s">
        <v>4769</v>
      </c>
      <c r="B2182" s="76" t="s">
        <v>4771</v>
      </c>
      <c r="C2182" s="76" t="s">
        <v>15032</v>
      </c>
      <c r="D2182" s="76" t="s">
        <v>15034</v>
      </c>
      <c r="E2182" s="76" t="s">
        <v>15124</v>
      </c>
      <c r="F2182" s="76" t="s">
        <v>15115</v>
      </c>
      <c r="G2182" s="76">
        <v>1445</v>
      </c>
      <c r="H2182" s="76">
        <v>1156</v>
      </c>
      <c r="I2182" s="77">
        <v>45609</v>
      </c>
      <c r="J2182" s="77">
        <v>2958465</v>
      </c>
    </row>
    <row r="2183" spans="1:10" x14ac:dyDescent="0.25">
      <c r="A2183" s="76" t="s">
        <v>4769</v>
      </c>
      <c r="B2183" s="76" t="s">
        <v>4771</v>
      </c>
      <c r="C2183" s="76" t="s">
        <v>15032</v>
      </c>
      <c r="D2183" s="76" t="s">
        <v>15034</v>
      </c>
      <c r="E2183" s="76" t="s">
        <v>15179</v>
      </c>
      <c r="F2183" s="76" t="s">
        <v>15074</v>
      </c>
      <c r="G2183" s="76">
        <v>1445</v>
      </c>
      <c r="H2183" s="76">
        <v>1156</v>
      </c>
      <c r="I2183" s="77">
        <v>45609</v>
      </c>
      <c r="J2183" s="77">
        <v>2958465</v>
      </c>
    </row>
    <row r="2184" spans="1:10" x14ac:dyDescent="0.25">
      <c r="A2184" s="76" t="s">
        <v>4769</v>
      </c>
      <c r="B2184" s="76" t="s">
        <v>4771</v>
      </c>
      <c r="C2184" s="76" t="s">
        <v>15032</v>
      </c>
      <c r="D2184" s="76" t="s">
        <v>15034</v>
      </c>
      <c r="E2184" s="76" t="s">
        <v>15180</v>
      </c>
      <c r="F2184" s="76" t="s">
        <v>15074</v>
      </c>
      <c r="G2184" s="76">
        <v>1445</v>
      </c>
      <c r="H2184" s="76">
        <v>1156</v>
      </c>
      <c r="I2184" s="77">
        <v>45609</v>
      </c>
      <c r="J2184" s="77">
        <v>2958465</v>
      </c>
    </row>
    <row r="2185" spans="1:10" x14ac:dyDescent="0.25">
      <c r="A2185" s="76" t="s">
        <v>4769</v>
      </c>
      <c r="B2185" s="76" t="s">
        <v>4771</v>
      </c>
      <c r="C2185" s="76" t="s">
        <v>15032</v>
      </c>
      <c r="D2185" s="76" t="s">
        <v>15033</v>
      </c>
      <c r="E2185" s="76" t="s">
        <v>15033</v>
      </c>
      <c r="F2185" s="76" t="s">
        <v>15033</v>
      </c>
      <c r="G2185" s="76">
        <v>2890</v>
      </c>
      <c r="H2185" s="76">
        <v>2312</v>
      </c>
      <c r="I2185" s="77">
        <v>45609</v>
      </c>
      <c r="J2185" s="77">
        <v>2958465</v>
      </c>
    </row>
    <row r="2186" spans="1:10" x14ac:dyDescent="0.25">
      <c r="A2186" s="76" t="s">
        <v>4769</v>
      </c>
      <c r="B2186" s="76" t="s">
        <v>4771</v>
      </c>
      <c r="C2186" s="76" t="s">
        <v>15039</v>
      </c>
      <c r="D2186" s="76" t="s">
        <v>15034</v>
      </c>
      <c r="E2186" s="76" t="s">
        <v>15179</v>
      </c>
      <c r="F2186" s="76" t="s">
        <v>15115</v>
      </c>
      <c r="G2186" s="76">
        <v>1445</v>
      </c>
      <c r="H2186" s="76">
        <v>1156</v>
      </c>
      <c r="I2186" s="77">
        <v>45609</v>
      </c>
      <c r="J2186" s="77">
        <v>2958465</v>
      </c>
    </row>
    <row r="2187" spans="1:10" x14ac:dyDescent="0.25">
      <c r="A2187" s="76" t="s">
        <v>4769</v>
      </c>
      <c r="B2187" s="76" t="s">
        <v>4771</v>
      </c>
      <c r="C2187" s="76" t="s">
        <v>15039</v>
      </c>
      <c r="D2187" s="76" t="s">
        <v>15034</v>
      </c>
      <c r="E2187" s="76" t="s">
        <v>15124</v>
      </c>
      <c r="F2187" s="76" t="s">
        <v>15115</v>
      </c>
      <c r="G2187" s="76">
        <v>1445</v>
      </c>
      <c r="H2187" s="76">
        <v>1156</v>
      </c>
      <c r="I2187" s="77">
        <v>45609</v>
      </c>
      <c r="J2187" s="77">
        <v>2958465</v>
      </c>
    </row>
    <row r="2188" spans="1:10" x14ac:dyDescent="0.25">
      <c r="A2188" s="76" t="s">
        <v>4769</v>
      </c>
      <c r="B2188" s="76" t="s">
        <v>4771</v>
      </c>
      <c r="C2188" s="76" t="s">
        <v>15039</v>
      </c>
      <c r="D2188" s="76" t="s">
        <v>15034</v>
      </c>
      <c r="E2188" s="76" t="s">
        <v>15179</v>
      </c>
      <c r="F2188" s="76" t="s">
        <v>15074</v>
      </c>
      <c r="G2188" s="76">
        <v>1445</v>
      </c>
      <c r="H2188" s="76">
        <v>1156</v>
      </c>
      <c r="I2188" s="77">
        <v>45609</v>
      </c>
      <c r="J2188" s="77">
        <v>45608</v>
      </c>
    </row>
    <row r="2189" spans="1:10" x14ac:dyDescent="0.25">
      <c r="A2189" s="76" t="s">
        <v>4769</v>
      </c>
      <c r="B2189" s="76" t="s">
        <v>4771</v>
      </c>
      <c r="C2189" s="76" t="s">
        <v>15039</v>
      </c>
      <c r="D2189" s="76" t="s">
        <v>15034</v>
      </c>
      <c r="E2189" s="76" t="s">
        <v>15180</v>
      </c>
      <c r="F2189" s="76" t="s">
        <v>15074</v>
      </c>
      <c r="G2189" s="76">
        <v>1445</v>
      </c>
      <c r="H2189" s="76">
        <v>1156</v>
      </c>
      <c r="I2189" s="77">
        <v>45609</v>
      </c>
      <c r="J2189" s="77">
        <v>2958465</v>
      </c>
    </row>
    <row r="2190" spans="1:10" x14ac:dyDescent="0.25">
      <c r="A2190" s="76" t="s">
        <v>4769</v>
      </c>
      <c r="B2190" s="76" t="s">
        <v>4771</v>
      </c>
      <c r="C2190" s="76" t="s">
        <v>15039</v>
      </c>
      <c r="D2190" s="76" t="s">
        <v>15033</v>
      </c>
      <c r="E2190" s="76" t="s">
        <v>15033</v>
      </c>
      <c r="F2190" s="76" t="s">
        <v>15033</v>
      </c>
      <c r="G2190" s="76">
        <v>2890</v>
      </c>
      <c r="H2190" s="76">
        <v>2312</v>
      </c>
      <c r="I2190" s="77">
        <v>45609</v>
      </c>
      <c r="J2190" s="77">
        <v>2958465</v>
      </c>
    </row>
    <row r="2191" spans="1:10" x14ac:dyDescent="0.25">
      <c r="A2191" s="76" t="s">
        <v>4769</v>
      </c>
      <c r="B2191" s="76" t="s">
        <v>4771</v>
      </c>
      <c r="C2191" s="76" t="s">
        <v>15032</v>
      </c>
      <c r="D2191" s="76" t="s">
        <v>15034</v>
      </c>
      <c r="E2191" s="76" t="s">
        <v>15179</v>
      </c>
      <c r="F2191" s="76" t="s">
        <v>15115</v>
      </c>
      <c r="G2191" s="76">
        <v>1315</v>
      </c>
      <c r="H2191" s="76">
        <v>1052</v>
      </c>
      <c r="I2191" s="77">
        <v>45303</v>
      </c>
      <c r="J2191" s="77">
        <v>45608</v>
      </c>
    </row>
    <row r="2192" spans="1:10" x14ac:dyDescent="0.25">
      <c r="A2192" s="76" t="s">
        <v>4769</v>
      </c>
      <c r="B2192" s="76" t="s">
        <v>4771</v>
      </c>
      <c r="C2192" s="76" t="s">
        <v>15032</v>
      </c>
      <c r="D2192" s="76" t="s">
        <v>15034</v>
      </c>
      <c r="E2192" s="76" t="s">
        <v>15179</v>
      </c>
      <c r="F2192" s="76" t="s">
        <v>15074</v>
      </c>
      <c r="G2192" s="76">
        <v>1315</v>
      </c>
      <c r="H2192" s="76">
        <v>1052</v>
      </c>
      <c r="I2192" s="77">
        <v>45303</v>
      </c>
      <c r="J2192" s="77">
        <v>45302</v>
      </c>
    </row>
    <row r="2193" spans="1:10" x14ac:dyDescent="0.25">
      <c r="A2193" s="76" t="s">
        <v>4769</v>
      </c>
      <c r="B2193" s="76" t="s">
        <v>4771</v>
      </c>
      <c r="C2193" s="76" t="s">
        <v>15039</v>
      </c>
      <c r="D2193" s="76" t="s">
        <v>15034</v>
      </c>
      <c r="E2193" s="76" t="s">
        <v>15179</v>
      </c>
      <c r="F2193" s="76" t="s">
        <v>15115</v>
      </c>
      <c r="G2193" s="76">
        <v>1315</v>
      </c>
      <c r="H2193" s="76">
        <v>1052</v>
      </c>
      <c r="I2193" s="77">
        <v>45303</v>
      </c>
      <c r="J2193" s="77">
        <v>45608</v>
      </c>
    </row>
    <row r="2194" spans="1:10" x14ac:dyDescent="0.25">
      <c r="A2194" s="76" t="s">
        <v>4769</v>
      </c>
      <c r="B2194" s="76" t="s">
        <v>4771</v>
      </c>
      <c r="C2194" s="76" t="s">
        <v>15039</v>
      </c>
      <c r="D2194" s="76" t="s">
        <v>15034</v>
      </c>
      <c r="E2194" s="76" t="s">
        <v>15179</v>
      </c>
      <c r="F2194" s="76" t="s">
        <v>15074</v>
      </c>
      <c r="G2194" s="76">
        <v>1315</v>
      </c>
      <c r="H2194" s="76">
        <v>1052</v>
      </c>
      <c r="I2194" s="77">
        <v>45303</v>
      </c>
      <c r="J2194" s="77">
        <v>45302</v>
      </c>
    </row>
    <row r="2195" spans="1:10" x14ac:dyDescent="0.25">
      <c r="A2195" s="76" t="s">
        <v>4769</v>
      </c>
      <c r="B2195" s="76" t="s">
        <v>4771</v>
      </c>
      <c r="C2195" s="76" t="s">
        <v>15032</v>
      </c>
      <c r="D2195" s="76" t="s">
        <v>15034</v>
      </c>
      <c r="E2195" s="76" t="s">
        <v>15124</v>
      </c>
      <c r="F2195" s="76" t="s">
        <v>15115</v>
      </c>
      <c r="G2195" s="76">
        <v>1315</v>
      </c>
      <c r="H2195" s="76">
        <v>1052</v>
      </c>
      <c r="I2195" s="77">
        <v>45233</v>
      </c>
      <c r="J2195" s="77">
        <v>45608</v>
      </c>
    </row>
    <row r="2196" spans="1:10" x14ac:dyDescent="0.25">
      <c r="A2196" s="76" t="s">
        <v>4769</v>
      </c>
      <c r="B2196" s="76" t="s">
        <v>4771</v>
      </c>
      <c r="C2196" s="76" t="s">
        <v>15032</v>
      </c>
      <c r="D2196" s="76" t="s">
        <v>15034</v>
      </c>
      <c r="E2196" s="76" t="s">
        <v>15180</v>
      </c>
      <c r="F2196" s="76" t="s">
        <v>15074</v>
      </c>
      <c r="G2196" s="76">
        <v>1315</v>
      </c>
      <c r="H2196" s="76">
        <v>1052</v>
      </c>
      <c r="I2196" s="77">
        <v>45233</v>
      </c>
      <c r="J2196" s="77">
        <v>45608</v>
      </c>
    </row>
    <row r="2197" spans="1:10" x14ac:dyDescent="0.25">
      <c r="A2197" s="76" t="s">
        <v>4769</v>
      </c>
      <c r="B2197" s="76" t="s">
        <v>4771</v>
      </c>
      <c r="C2197" s="76" t="s">
        <v>15032</v>
      </c>
      <c r="D2197" s="76" t="s">
        <v>15033</v>
      </c>
      <c r="E2197" s="76" t="s">
        <v>15033</v>
      </c>
      <c r="F2197" s="76" t="s">
        <v>15033</v>
      </c>
      <c r="G2197" s="76">
        <v>2630</v>
      </c>
      <c r="H2197" s="76">
        <v>2104</v>
      </c>
      <c r="I2197" s="77">
        <v>45233</v>
      </c>
      <c r="J2197" s="77">
        <v>45608</v>
      </c>
    </row>
    <row r="2198" spans="1:10" x14ac:dyDescent="0.25">
      <c r="A2198" s="76" t="s">
        <v>4769</v>
      </c>
      <c r="B2198" s="76" t="s">
        <v>4771</v>
      </c>
      <c r="C2198" s="76" t="s">
        <v>15039</v>
      </c>
      <c r="D2198" s="76" t="s">
        <v>15034</v>
      </c>
      <c r="E2198" s="76" t="s">
        <v>15124</v>
      </c>
      <c r="F2198" s="76" t="s">
        <v>15115</v>
      </c>
      <c r="G2198" s="76">
        <v>1315</v>
      </c>
      <c r="H2198" s="76">
        <v>1052</v>
      </c>
      <c r="I2198" s="77">
        <v>45233</v>
      </c>
      <c r="J2198" s="77">
        <v>45608</v>
      </c>
    </row>
    <row r="2199" spans="1:10" x14ac:dyDescent="0.25">
      <c r="A2199" s="76" t="s">
        <v>4769</v>
      </c>
      <c r="B2199" s="76" t="s">
        <v>4771</v>
      </c>
      <c r="C2199" s="76" t="s">
        <v>15039</v>
      </c>
      <c r="D2199" s="76" t="s">
        <v>15034</v>
      </c>
      <c r="E2199" s="76" t="s">
        <v>15180</v>
      </c>
      <c r="F2199" s="76" t="s">
        <v>15074</v>
      </c>
      <c r="G2199" s="76">
        <v>1315</v>
      </c>
      <c r="H2199" s="76">
        <v>1052</v>
      </c>
      <c r="I2199" s="77">
        <v>45233</v>
      </c>
      <c r="J2199" s="77">
        <v>45608</v>
      </c>
    </row>
    <row r="2200" spans="1:10" x14ac:dyDescent="0.25">
      <c r="A2200" s="76" t="s">
        <v>4769</v>
      </c>
      <c r="B2200" s="76" t="s">
        <v>4771</v>
      </c>
      <c r="C2200" s="76" t="s">
        <v>15039</v>
      </c>
      <c r="D2200" s="76" t="s">
        <v>15033</v>
      </c>
      <c r="E2200" s="76" t="s">
        <v>15033</v>
      </c>
      <c r="F2200" s="76" t="s">
        <v>15033</v>
      </c>
      <c r="G2200" s="76">
        <v>2630</v>
      </c>
      <c r="H2200" s="76">
        <v>2104</v>
      </c>
      <c r="I2200" s="77">
        <v>45233</v>
      </c>
      <c r="J2200" s="77">
        <v>45608</v>
      </c>
    </row>
    <row r="2201" spans="1:10" x14ac:dyDescent="0.25">
      <c r="A2201" s="76" t="s">
        <v>4769</v>
      </c>
      <c r="B2201" s="76" t="s">
        <v>4771</v>
      </c>
      <c r="C2201" s="76" t="s">
        <v>15032</v>
      </c>
      <c r="D2201" s="76" t="s">
        <v>15034</v>
      </c>
      <c r="E2201" s="76" t="s">
        <v>15035</v>
      </c>
      <c r="F2201" s="76" t="s">
        <v>15036</v>
      </c>
      <c r="G2201" s="76">
        <v>0</v>
      </c>
      <c r="H2201" s="76">
        <v>0</v>
      </c>
      <c r="I2201" s="77">
        <v>45212</v>
      </c>
      <c r="J2201" s="77">
        <v>2958465</v>
      </c>
    </row>
    <row r="2202" spans="1:10" x14ac:dyDescent="0.25">
      <c r="A2202" s="76" t="s">
        <v>4769</v>
      </c>
      <c r="B2202" s="76" t="s">
        <v>4771</v>
      </c>
      <c r="C2202" s="76" t="s">
        <v>15032</v>
      </c>
      <c r="D2202" s="76" t="s">
        <v>15034</v>
      </c>
      <c r="E2202" s="76" t="s">
        <v>15058</v>
      </c>
      <c r="F2202" s="76" t="s">
        <v>15036</v>
      </c>
      <c r="G2202" s="76">
        <v>0</v>
      </c>
      <c r="H2202" s="76">
        <v>0</v>
      </c>
      <c r="I2202" s="77">
        <v>45212</v>
      </c>
      <c r="J2202" s="77">
        <v>2958465</v>
      </c>
    </row>
    <row r="2203" spans="1:10" x14ac:dyDescent="0.25">
      <c r="A2203" s="76" t="s">
        <v>4769</v>
      </c>
      <c r="B2203" s="76" t="s">
        <v>4771</v>
      </c>
      <c r="C2203" s="76" t="s">
        <v>15032</v>
      </c>
      <c r="D2203" s="76" t="s">
        <v>15034</v>
      </c>
      <c r="E2203" s="76" t="s">
        <v>15042</v>
      </c>
      <c r="F2203" s="76" t="s">
        <v>15042</v>
      </c>
      <c r="G2203" s="76">
        <v>0</v>
      </c>
      <c r="H2203" s="76">
        <v>0</v>
      </c>
      <c r="I2203" s="77">
        <v>45212</v>
      </c>
      <c r="J2203" s="77">
        <v>2958465</v>
      </c>
    </row>
    <row r="2204" spans="1:10" x14ac:dyDescent="0.25">
      <c r="A2204" s="76" t="s">
        <v>4769</v>
      </c>
      <c r="B2204" s="76" t="s">
        <v>4771</v>
      </c>
      <c r="C2204" s="76" t="s">
        <v>15039</v>
      </c>
      <c r="D2204" s="76" t="s">
        <v>15034</v>
      </c>
      <c r="E2204" s="76" t="s">
        <v>15035</v>
      </c>
      <c r="F2204" s="76" t="s">
        <v>15036</v>
      </c>
      <c r="G2204" s="76">
        <v>0</v>
      </c>
      <c r="H2204" s="76">
        <v>0</v>
      </c>
      <c r="I2204" s="77">
        <v>45212</v>
      </c>
      <c r="J2204" s="77">
        <v>2958465</v>
      </c>
    </row>
    <row r="2205" spans="1:10" x14ac:dyDescent="0.25">
      <c r="A2205" s="76" t="s">
        <v>4769</v>
      </c>
      <c r="B2205" s="76" t="s">
        <v>4771</v>
      </c>
      <c r="C2205" s="76" t="s">
        <v>15039</v>
      </c>
      <c r="D2205" s="76" t="s">
        <v>15034</v>
      </c>
      <c r="E2205" s="76" t="s">
        <v>15058</v>
      </c>
      <c r="F2205" s="76" t="s">
        <v>15036</v>
      </c>
      <c r="G2205" s="76">
        <v>0</v>
      </c>
      <c r="H2205" s="76">
        <v>0</v>
      </c>
      <c r="I2205" s="77">
        <v>45212</v>
      </c>
      <c r="J2205" s="77">
        <v>2958465</v>
      </c>
    </row>
    <row r="2206" spans="1:10" x14ac:dyDescent="0.25">
      <c r="A2206" s="76" t="s">
        <v>4769</v>
      </c>
      <c r="B2206" s="76" t="s">
        <v>4771</v>
      </c>
      <c r="C2206" s="76" t="s">
        <v>15039</v>
      </c>
      <c r="D2206" s="76" t="s">
        <v>15034</v>
      </c>
      <c r="E2206" s="76" t="s">
        <v>15042</v>
      </c>
      <c r="F2206" s="76" t="s">
        <v>15042</v>
      </c>
      <c r="G2206" s="76">
        <v>0</v>
      </c>
      <c r="H2206" s="76">
        <v>0</v>
      </c>
      <c r="I2206" s="77">
        <v>45212</v>
      </c>
      <c r="J2206" s="77">
        <v>2958465</v>
      </c>
    </row>
    <row r="2207" spans="1:10" x14ac:dyDescent="0.25">
      <c r="A2207" s="76" t="s">
        <v>4769</v>
      </c>
      <c r="B2207" s="76" t="s">
        <v>4771</v>
      </c>
      <c r="C2207" s="76" t="s">
        <v>15032</v>
      </c>
      <c r="D2207" s="76" t="s">
        <v>15034</v>
      </c>
      <c r="E2207" s="76" t="s">
        <v>15181</v>
      </c>
      <c r="F2207" s="76" t="s">
        <v>15041</v>
      </c>
      <c r="G2207" s="76">
        <v>0</v>
      </c>
      <c r="H2207" s="76">
        <v>0</v>
      </c>
      <c r="I2207" s="77">
        <v>45191</v>
      </c>
      <c r="J2207" s="77">
        <v>2958465</v>
      </c>
    </row>
    <row r="2208" spans="1:10" x14ac:dyDescent="0.25">
      <c r="A2208" s="76" t="s">
        <v>4769</v>
      </c>
      <c r="B2208" s="76" t="s">
        <v>4771</v>
      </c>
      <c r="C2208" s="76" t="s">
        <v>15039</v>
      </c>
      <c r="D2208" s="76" t="s">
        <v>15034</v>
      </c>
      <c r="E2208" s="76" t="s">
        <v>15181</v>
      </c>
      <c r="F2208" s="76" t="s">
        <v>15041</v>
      </c>
      <c r="G2208" s="76">
        <v>0</v>
      </c>
      <c r="H2208" s="76">
        <v>0</v>
      </c>
      <c r="I2208" s="77">
        <v>45191</v>
      </c>
      <c r="J2208" s="77">
        <v>2958465</v>
      </c>
    </row>
    <row r="2209" spans="1:10" x14ac:dyDescent="0.25">
      <c r="A2209" s="76" t="s">
        <v>4769</v>
      </c>
      <c r="B2209" s="76" t="s">
        <v>4771</v>
      </c>
      <c r="C2209" s="76" t="s">
        <v>15032</v>
      </c>
      <c r="D2209" s="76" t="s">
        <v>15034</v>
      </c>
      <c r="E2209" s="76" t="s">
        <v>15124</v>
      </c>
      <c r="F2209" s="76" t="s">
        <v>15115</v>
      </c>
      <c r="G2209" s="76">
        <v>1250</v>
      </c>
      <c r="H2209" s="76">
        <v>1000</v>
      </c>
      <c r="I2209" s="77">
        <v>44531</v>
      </c>
      <c r="J2209" s="77">
        <v>45232</v>
      </c>
    </row>
    <row r="2210" spans="1:10" x14ac:dyDescent="0.25">
      <c r="A2210" s="76" t="s">
        <v>4769</v>
      </c>
      <c r="B2210" s="76" t="s">
        <v>4771</v>
      </c>
      <c r="C2210" s="76" t="s">
        <v>15032</v>
      </c>
      <c r="D2210" s="76" t="s">
        <v>15034</v>
      </c>
      <c r="E2210" s="76" t="s">
        <v>15180</v>
      </c>
      <c r="F2210" s="76" t="s">
        <v>15074</v>
      </c>
      <c r="G2210" s="76">
        <v>1250</v>
      </c>
      <c r="H2210" s="76">
        <v>1000</v>
      </c>
      <c r="I2210" s="77">
        <v>44531</v>
      </c>
      <c r="J2210" s="77">
        <v>45232</v>
      </c>
    </row>
    <row r="2211" spans="1:10" x14ac:dyDescent="0.25">
      <c r="A2211" s="76" t="s">
        <v>4769</v>
      </c>
      <c r="B2211" s="76" t="s">
        <v>4771</v>
      </c>
      <c r="C2211" s="76" t="s">
        <v>15032</v>
      </c>
      <c r="D2211" s="76" t="s">
        <v>15033</v>
      </c>
      <c r="E2211" s="76" t="s">
        <v>15033</v>
      </c>
      <c r="F2211" s="76" t="s">
        <v>15033</v>
      </c>
      <c r="G2211" s="76">
        <v>2500</v>
      </c>
      <c r="H2211" s="76">
        <v>2000</v>
      </c>
      <c r="I2211" s="77">
        <v>44531</v>
      </c>
      <c r="J2211" s="77">
        <v>45232</v>
      </c>
    </row>
    <row r="2212" spans="1:10" x14ac:dyDescent="0.25">
      <c r="A2212" s="76" t="s">
        <v>4769</v>
      </c>
      <c r="B2212" s="76" t="s">
        <v>4771</v>
      </c>
      <c r="C2212" s="76" t="s">
        <v>15039</v>
      </c>
      <c r="D2212" s="76" t="s">
        <v>15034</v>
      </c>
      <c r="E2212" s="76" t="s">
        <v>15124</v>
      </c>
      <c r="F2212" s="76" t="s">
        <v>15115</v>
      </c>
      <c r="G2212" s="76">
        <v>1250</v>
      </c>
      <c r="H2212" s="76">
        <v>1000</v>
      </c>
      <c r="I2212" s="77">
        <v>44531</v>
      </c>
      <c r="J2212" s="77">
        <v>45232</v>
      </c>
    </row>
    <row r="2213" spans="1:10" x14ac:dyDescent="0.25">
      <c r="A2213" s="76" t="s">
        <v>4769</v>
      </c>
      <c r="B2213" s="76" t="s">
        <v>4771</v>
      </c>
      <c r="C2213" s="76" t="s">
        <v>15039</v>
      </c>
      <c r="D2213" s="76" t="s">
        <v>15034</v>
      </c>
      <c r="E2213" s="76" t="s">
        <v>15180</v>
      </c>
      <c r="F2213" s="76" t="s">
        <v>15074</v>
      </c>
      <c r="G2213" s="76">
        <v>1250</v>
      </c>
      <c r="H2213" s="76">
        <v>1000</v>
      </c>
      <c r="I2213" s="77">
        <v>44531</v>
      </c>
      <c r="J2213" s="77">
        <v>45232</v>
      </c>
    </row>
    <row r="2214" spans="1:10" x14ac:dyDescent="0.25">
      <c r="A2214" s="76" t="s">
        <v>4769</v>
      </c>
      <c r="B2214" s="76" t="s">
        <v>4771</v>
      </c>
      <c r="C2214" s="76" t="s">
        <v>15039</v>
      </c>
      <c r="D2214" s="76" t="s">
        <v>15033</v>
      </c>
      <c r="E2214" s="76" t="s">
        <v>15033</v>
      </c>
      <c r="F2214" s="76" t="s">
        <v>15033</v>
      </c>
      <c r="G2214" s="76">
        <v>2500</v>
      </c>
      <c r="H2214" s="76">
        <v>2000</v>
      </c>
      <c r="I2214" s="77">
        <v>44531</v>
      </c>
      <c r="J2214" s="77">
        <v>45232</v>
      </c>
    </row>
    <row r="2215" spans="1:10" x14ac:dyDescent="0.25">
      <c r="A2215" s="76" t="s">
        <v>4769</v>
      </c>
      <c r="B2215" s="76" t="s">
        <v>4771</v>
      </c>
      <c r="C2215" s="76" t="s">
        <v>15032</v>
      </c>
      <c r="D2215" s="76" t="s">
        <v>15034</v>
      </c>
      <c r="E2215" s="76" t="s">
        <v>15124</v>
      </c>
      <c r="F2215" s="76" t="s">
        <v>15115</v>
      </c>
      <c r="G2215" s="76">
        <v>1100</v>
      </c>
      <c r="H2215" s="76">
        <v>880</v>
      </c>
      <c r="I2215" s="77">
        <v>44490</v>
      </c>
      <c r="J2215" s="77">
        <v>44530</v>
      </c>
    </row>
    <row r="2216" spans="1:10" x14ac:dyDescent="0.25">
      <c r="A2216" s="76" t="s">
        <v>4769</v>
      </c>
      <c r="B2216" s="76" t="s">
        <v>4771</v>
      </c>
      <c r="C2216" s="76" t="s">
        <v>15032</v>
      </c>
      <c r="D2216" s="76" t="s">
        <v>15034</v>
      </c>
      <c r="E2216" s="76" t="s">
        <v>15073</v>
      </c>
      <c r="F2216" s="76" t="s">
        <v>15074</v>
      </c>
      <c r="G2216" s="76">
        <v>0</v>
      </c>
      <c r="H2216" s="76">
        <v>0</v>
      </c>
      <c r="I2216" s="77">
        <v>44490</v>
      </c>
      <c r="J2216" s="77">
        <v>2958465</v>
      </c>
    </row>
    <row r="2217" spans="1:10" x14ac:dyDescent="0.25">
      <c r="A2217" s="76" t="s">
        <v>4769</v>
      </c>
      <c r="B2217" s="76" t="s">
        <v>4771</v>
      </c>
      <c r="C2217" s="76" t="s">
        <v>15032</v>
      </c>
      <c r="D2217" s="76" t="s">
        <v>15034</v>
      </c>
      <c r="E2217" s="76" t="s">
        <v>15180</v>
      </c>
      <c r="F2217" s="76" t="s">
        <v>15074</v>
      </c>
      <c r="G2217" s="76">
        <v>1100</v>
      </c>
      <c r="H2217" s="76">
        <v>880</v>
      </c>
      <c r="I2217" s="77">
        <v>44490</v>
      </c>
      <c r="J2217" s="77">
        <v>44530</v>
      </c>
    </row>
    <row r="2218" spans="1:10" x14ac:dyDescent="0.25">
      <c r="A2218" s="76" t="s">
        <v>4769</v>
      </c>
      <c r="B2218" s="76" t="s">
        <v>4771</v>
      </c>
      <c r="C2218" s="76" t="s">
        <v>15039</v>
      </c>
      <c r="D2218" s="76" t="s">
        <v>15034</v>
      </c>
      <c r="E2218" s="76" t="s">
        <v>15124</v>
      </c>
      <c r="F2218" s="76" t="s">
        <v>15115</v>
      </c>
      <c r="G2218" s="76">
        <v>1100</v>
      </c>
      <c r="H2218" s="76">
        <v>880</v>
      </c>
      <c r="I2218" s="77">
        <v>44490</v>
      </c>
      <c r="J2218" s="77">
        <v>44530</v>
      </c>
    </row>
    <row r="2219" spans="1:10" x14ac:dyDescent="0.25">
      <c r="A2219" s="76" t="s">
        <v>4769</v>
      </c>
      <c r="B2219" s="76" t="s">
        <v>4771</v>
      </c>
      <c r="C2219" s="76" t="s">
        <v>15039</v>
      </c>
      <c r="D2219" s="76" t="s">
        <v>15034</v>
      </c>
      <c r="E2219" s="76" t="s">
        <v>15073</v>
      </c>
      <c r="F2219" s="76" t="s">
        <v>15074</v>
      </c>
      <c r="G2219" s="76">
        <v>0</v>
      </c>
      <c r="H2219" s="76">
        <v>0</v>
      </c>
      <c r="I2219" s="77">
        <v>44490</v>
      </c>
      <c r="J2219" s="77">
        <v>2958465</v>
      </c>
    </row>
    <row r="2220" spans="1:10" x14ac:dyDescent="0.25">
      <c r="A2220" s="76" t="s">
        <v>4769</v>
      </c>
      <c r="B2220" s="76" t="s">
        <v>4771</v>
      </c>
      <c r="C2220" s="76" t="s">
        <v>15039</v>
      </c>
      <c r="D2220" s="76" t="s">
        <v>15034</v>
      </c>
      <c r="E2220" s="76" t="s">
        <v>15180</v>
      </c>
      <c r="F2220" s="76" t="s">
        <v>15074</v>
      </c>
      <c r="G2220" s="76">
        <v>1100</v>
      </c>
      <c r="H2220" s="76">
        <v>880</v>
      </c>
      <c r="I2220" s="77">
        <v>44490</v>
      </c>
      <c r="J2220" s="77">
        <v>44530</v>
      </c>
    </row>
    <row r="2221" spans="1:10" x14ac:dyDescent="0.25">
      <c r="A2221" s="76" t="s">
        <v>4769</v>
      </c>
      <c r="B2221" s="76" t="s">
        <v>4771</v>
      </c>
      <c r="C2221" s="76" t="s">
        <v>15032</v>
      </c>
      <c r="D2221" s="76" t="s">
        <v>15034</v>
      </c>
      <c r="E2221" s="76" t="s">
        <v>15182</v>
      </c>
      <c r="F2221" s="76" t="s">
        <v>15074</v>
      </c>
      <c r="G2221" s="76">
        <v>0</v>
      </c>
      <c r="H2221" s="76">
        <v>0</v>
      </c>
      <c r="I2221" s="77">
        <v>43893</v>
      </c>
      <c r="J2221" s="77">
        <v>2958465</v>
      </c>
    </row>
    <row r="2222" spans="1:10" x14ac:dyDescent="0.25">
      <c r="A2222" s="76" t="s">
        <v>4769</v>
      </c>
      <c r="B2222" s="76" t="s">
        <v>4771</v>
      </c>
      <c r="C2222" s="76" t="s">
        <v>15039</v>
      </c>
      <c r="D2222" s="76" t="s">
        <v>15034</v>
      </c>
      <c r="E2222" s="76" t="s">
        <v>15182</v>
      </c>
      <c r="F2222" s="76" t="s">
        <v>15074</v>
      </c>
      <c r="G2222" s="76">
        <v>0</v>
      </c>
      <c r="H2222" s="76">
        <v>0</v>
      </c>
      <c r="I2222" s="77">
        <v>43893</v>
      </c>
      <c r="J2222" s="77">
        <v>2958465</v>
      </c>
    </row>
    <row r="2223" spans="1:10" x14ac:dyDescent="0.25">
      <c r="A2223" s="76" t="s">
        <v>4769</v>
      </c>
      <c r="B2223" s="76" t="s">
        <v>4771</v>
      </c>
      <c r="C2223" s="76" t="s">
        <v>15032</v>
      </c>
      <c r="D2223" s="76" t="s">
        <v>15034</v>
      </c>
      <c r="E2223" s="76" t="s">
        <v>15124</v>
      </c>
      <c r="F2223" s="76" t="s">
        <v>15115</v>
      </c>
      <c r="G2223" s="76">
        <v>1100</v>
      </c>
      <c r="H2223" s="76">
        <v>880</v>
      </c>
      <c r="I2223" s="77">
        <v>42768</v>
      </c>
      <c r="J2223" s="77">
        <v>44489</v>
      </c>
    </row>
    <row r="2224" spans="1:10" x14ac:dyDescent="0.25">
      <c r="A2224" s="76" t="s">
        <v>4769</v>
      </c>
      <c r="B2224" s="76" t="s">
        <v>4771</v>
      </c>
      <c r="C2224" s="76" t="s">
        <v>15032</v>
      </c>
      <c r="D2224" s="76" t="s">
        <v>15034</v>
      </c>
      <c r="E2224" s="76" t="s">
        <v>15180</v>
      </c>
      <c r="F2224" s="76" t="s">
        <v>15074</v>
      </c>
      <c r="G2224" s="76">
        <v>1100</v>
      </c>
      <c r="H2224" s="76">
        <v>880</v>
      </c>
      <c r="I2224" s="77">
        <v>42768</v>
      </c>
      <c r="J2224" s="77">
        <v>44489</v>
      </c>
    </row>
    <row r="2225" spans="1:10" x14ac:dyDescent="0.25">
      <c r="A2225" s="76" t="s">
        <v>4769</v>
      </c>
      <c r="B2225" s="76" t="s">
        <v>4771</v>
      </c>
      <c r="C2225" s="76" t="s">
        <v>15032</v>
      </c>
      <c r="D2225" s="76" t="s">
        <v>15033</v>
      </c>
      <c r="E2225" s="76" t="s">
        <v>15033</v>
      </c>
      <c r="F2225" s="76" t="s">
        <v>15033</v>
      </c>
      <c r="G2225" s="76">
        <v>2200</v>
      </c>
      <c r="H2225" s="76">
        <v>1760</v>
      </c>
      <c r="I2225" s="77">
        <v>42768</v>
      </c>
      <c r="J2225" s="77">
        <v>44530</v>
      </c>
    </row>
    <row r="2226" spans="1:10" x14ac:dyDescent="0.25">
      <c r="A2226" s="76" t="s">
        <v>4769</v>
      </c>
      <c r="B2226" s="76" t="s">
        <v>4771</v>
      </c>
      <c r="C2226" s="76" t="s">
        <v>15039</v>
      </c>
      <c r="D2226" s="76" t="s">
        <v>15034</v>
      </c>
      <c r="E2226" s="76" t="s">
        <v>15124</v>
      </c>
      <c r="F2226" s="76" t="s">
        <v>15115</v>
      </c>
      <c r="G2226" s="76">
        <v>1100</v>
      </c>
      <c r="H2226" s="76">
        <v>880</v>
      </c>
      <c r="I2226" s="77">
        <v>42768</v>
      </c>
      <c r="J2226" s="77">
        <v>44489</v>
      </c>
    </row>
    <row r="2227" spans="1:10" x14ac:dyDescent="0.25">
      <c r="A2227" s="76" t="s">
        <v>4769</v>
      </c>
      <c r="B2227" s="76" t="s">
        <v>4771</v>
      </c>
      <c r="C2227" s="76" t="s">
        <v>15039</v>
      </c>
      <c r="D2227" s="76" t="s">
        <v>15034</v>
      </c>
      <c r="E2227" s="76" t="s">
        <v>15180</v>
      </c>
      <c r="F2227" s="76" t="s">
        <v>15074</v>
      </c>
      <c r="G2227" s="76">
        <v>1100</v>
      </c>
      <c r="H2227" s="76">
        <v>880</v>
      </c>
      <c r="I2227" s="77">
        <v>42768</v>
      </c>
      <c r="J2227" s="77">
        <v>44489</v>
      </c>
    </row>
    <row r="2228" spans="1:10" x14ac:dyDescent="0.25">
      <c r="A2228" s="76" t="s">
        <v>4769</v>
      </c>
      <c r="B2228" s="76" t="s">
        <v>4771</v>
      </c>
      <c r="C2228" s="76" t="s">
        <v>15039</v>
      </c>
      <c r="D2228" s="76" t="s">
        <v>15033</v>
      </c>
      <c r="E2228" s="76" t="s">
        <v>15033</v>
      </c>
      <c r="F2228" s="76" t="s">
        <v>15033</v>
      </c>
      <c r="G2228" s="76">
        <v>2200</v>
      </c>
      <c r="H2228" s="76">
        <v>1760</v>
      </c>
      <c r="I2228" s="77">
        <v>42768</v>
      </c>
      <c r="J2228" s="77">
        <v>44530</v>
      </c>
    </row>
    <row r="2229" spans="1:10" x14ac:dyDescent="0.25">
      <c r="A2229" s="76" t="s">
        <v>4769</v>
      </c>
      <c r="B2229" s="76" t="s">
        <v>4771</v>
      </c>
      <c r="C2229" s="76" t="s">
        <v>15032</v>
      </c>
      <c r="D2229" s="76" t="s">
        <v>15034</v>
      </c>
      <c r="E2229" s="76" t="s">
        <v>15180</v>
      </c>
      <c r="F2229" s="76" t="s">
        <v>15074</v>
      </c>
      <c r="G2229" s="76">
        <v>825</v>
      </c>
      <c r="H2229" s="76">
        <v>660</v>
      </c>
      <c r="I2229" s="77">
        <v>42656</v>
      </c>
      <c r="J2229" s="77">
        <v>42767</v>
      </c>
    </row>
    <row r="2230" spans="1:10" x14ac:dyDescent="0.25">
      <c r="A2230" s="76" t="s">
        <v>4769</v>
      </c>
      <c r="B2230" s="76" t="s">
        <v>4771</v>
      </c>
      <c r="C2230" s="76" t="s">
        <v>15039</v>
      </c>
      <c r="D2230" s="76" t="s">
        <v>15034</v>
      </c>
      <c r="E2230" s="76" t="s">
        <v>15180</v>
      </c>
      <c r="F2230" s="76" t="s">
        <v>15074</v>
      </c>
      <c r="G2230" s="76">
        <v>803</v>
      </c>
      <c r="H2230" s="76">
        <v>642</v>
      </c>
      <c r="I2230" s="77">
        <v>42656</v>
      </c>
      <c r="J2230" s="77">
        <v>42767</v>
      </c>
    </row>
    <row r="2231" spans="1:10" x14ac:dyDescent="0.25">
      <c r="A2231" s="76" t="s">
        <v>4769</v>
      </c>
      <c r="B2231" s="76" t="s">
        <v>4771</v>
      </c>
      <c r="C2231" s="76" t="s">
        <v>15032</v>
      </c>
      <c r="D2231" s="76" t="s">
        <v>15034</v>
      </c>
      <c r="E2231" s="76" t="s">
        <v>15044</v>
      </c>
      <c r="F2231" s="76" t="s">
        <v>15044</v>
      </c>
      <c r="G2231" s="76">
        <v>0</v>
      </c>
      <c r="H2231" s="76">
        <v>0</v>
      </c>
      <c r="I2231" s="77">
        <v>42459</v>
      </c>
      <c r="J2231" s="77">
        <v>2958465</v>
      </c>
    </row>
    <row r="2232" spans="1:10" x14ac:dyDescent="0.25">
      <c r="A2232" s="76" t="s">
        <v>4769</v>
      </c>
      <c r="B2232" s="76" t="s">
        <v>4771</v>
      </c>
      <c r="C2232" s="76" t="s">
        <v>15032</v>
      </c>
      <c r="D2232" s="76" t="s">
        <v>15034</v>
      </c>
      <c r="E2232" s="76" t="s">
        <v>15098</v>
      </c>
      <c r="F2232" s="76" t="s">
        <v>15044</v>
      </c>
      <c r="G2232" s="76">
        <v>0</v>
      </c>
      <c r="H2232" s="76">
        <v>0</v>
      </c>
      <c r="I2232" s="77">
        <v>42459</v>
      </c>
      <c r="J2232" s="77">
        <v>2958465</v>
      </c>
    </row>
    <row r="2233" spans="1:10" x14ac:dyDescent="0.25">
      <c r="A2233" s="76" t="s">
        <v>4769</v>
      </c>
      <c r="B2233" s="76" t="s">
        <v>4771</v>
      </c>
      <c r="C2233" s="76" t="s">
        <v>15032</v>
      </c>
      <c r="D2233" s="76" t="s">
        <v>15034</v>
      </c>
      <c r="E2233" s="76" t="s">
        <v>15124</v>
      </c>
      <c r="F2233" s="76" t="s">
        <v>15115</v>
      </c>
      <c r="G2233" s="76">
        <v>803</v>
      </c>
      <c r="H2233" s="76">
        <v>642</v>
      </c>
      <c r="I2233" s="77">
        <v>42459</v>
      </c>
      <c r="J2233" s="77">
        <v>42767</v>
      </c>
    </row>
    <row r="2234" spans="1:10" x14ac:dyDescent="0.25">
      <c r="A2234" s="76" t="s">
        <v>4769</v>
      </c>
      <c r="B2234" s="76" t="s">
        <v>4771</v>
      </c>
      <c r="C2234" s="76" t="s">
        <v>15032</v>
      </c>
      <c r="D2234" s="76" t="s">
        <v>15034</v>
      </c>
      <c r="E2234" s="76" t="s">
        <v>15046</v>
      </c>
      <c r="F2234" s="76" t="s">
        <v>15046</v>
      </c>
      <c r="G2234" s="76">
        <v>0</v>
      </c>
      <c r="H2234" s="76">
        <v>0</v>
      </c>
      <c r="I2234" s="77">
        <v>42459</v>
      </c>
      <c r="J2234" s="77">
        <v>2958465</v>
      </c>
    </row>
    <row r="2235" spans="1:10" x14ac:dyDescent="0.25">
      <c r="A2235" s="76" t="s">
        <v>4769</v>
      </c>
      <c r="B2235" s="76" t="s">
        <v>4771</v>
      </c>
      <c r="C2235" s="76" t="s">
        <v>15032</v>
      </c>
      <c r="D2235" s="76" t="s">
        <v>15034</v>
      </c>
      <c r="E2235" s="76" t="s">
        <v>15180</v>
      </c>
      <c r="F2235" s="76" t="s">
        <v>15074</v>
      </c>
      <c r="G2235" s="76">
        <v>803</v>
      </c>
      <c r="H2235" s="76">
        <v>642</v>
      </c>
      <c r="I2235" s="77">
        <v>42459</v>
      </c>
      <c r="J2235" s="77">
        <v>42655</v>
      </c>
    </row>
    <row r="2236" spans="1:10" x14ac:dyDescent="0.25">
      <c r="A2236" s="76" t="s">
        <v>4769</v>
      </c>
      <c r="B2236" s="76" t="s">
        <v>4771</v>
      </c>
      <c r="C2236" s="76" t="s">
        <v>15032</v>
      </c>
      <c r="D2236" s="76" t="s">
        <v>15034</v>
      </c>
      <c r="E2236" s="76" t="s">
        <v>15183</v>
      </c>
      <c r="F2236" s="76" t="s">
        <v>15041</v>
      </c>
      <c r="G2236" s="76">
        <v>0</v>
      </c>
      <c r="H2236" s="76">
        <v>0</v>
      </c>
      <c r="I2236" s="77">
        <v>42459</v>
      </c>
      <c r="J2236" s="77">
        <v>2958465</v>
      </c>
    </row>
    <row r="2237" spans="1:10" x14ac:dyDescent="0.25">
      <c r="A2237" s="76" t="s">
        <v>4769</v>
      </c>
      <c r="B2237" s="76" t="s">
        <v>4771</v>
      </c>
      <c r="C2237" s="76" t="s">
        <v>15032</v>
      </c>
      <c r="D2237" s="76" t="s">
        <v>15034</v>
      </c>
      <c r="E2237" s="76" t="s">
        <v>15055</v>
      </c>
      <c r="F2237" s="76" t="s">
        <v>15054</v>
      </c>
      <c r="G2237" s="76">
        <v>0</v>
      </c>
      <c r="H2237" s="76">
        <v>0</v>
      </c>
      <c r="I2237" s="77">
        <v>42459</v>
      </c>
      <c r="J2237" s="77">
        <v>2958465</v>
      </c>
    </row>
    <row r="2238" spans="1:10" x14ac:dyDescent="0.25">
      <c r="A2238" s="76" t="s">
        <v>4769</v>
      </c>
      <c r="B2238" s="76" t="s">
        <v>4771</v>
      </c>
      <c r="C2238" s="76" t="s">
        <v>15039</v>
      </c>
      <c r="D2238" s="76" t="s">
        <v>15034</v>
      </c>
      <c r="E2238" s="76" t="s">
        <v>15044</v>
      </c>
      <c r="F2238" s="76" t="s">
        <v>15044</v>
      </c>
      <c r="G2238" s="76">
        <v>0</v>
      </c>
      <c r="H2238" s="76">
        <v>0</v>
      </c>
      <c r="I2238" s="77">
        <v>42459</v>
      </c>
      <c r="J2238" s="77">
        <v>2958465</v>
      </c>
    </row>
    <row r="2239" spans="1:10" x14ac:dyDescent="0.25">
      <c r="A2239" s="76" t="s">
        <v>4769</v>
      </c>
      <c r="B2239" s="76" t="s">
        <v>4771</v>
      </c>
      <c r="C2239" s="76" t="s">
        <v>15039</v>
      </c>
      <c r="D2239" s="76" t="s">
        <v>15034</v>
      </c>
      <c r="E2239" s="76" t="s">
        <v>15098</v>
      </c>
      <c r="F2239" s="76" t="s">
        <v>15044</v>
      </c>
      <c r="G2239" s="76">
        <v>0</v>
      </c>
      <c r="H2239" s="76">
        <v>0</v>
      </c>
      <c r="I2239" s="77">
        <v>42459</v>
      </c>
      <c r="J2239" s="77">
        <v>2958465</v>
      </c>
    </row>
    <row r="2240" spans="1:10" x14ac:dyDescent="0.25">
      <c r="A2240" s="76" t="s">
        <v>4769</v>
      </c>
      <c r="B2240" s="76" t="s">
        <v>4771</v>
      </c>
      <c r="C2240" s="76" t="s">
        <v>15039</v>
      </c>
      <c r="D2240" s="76" t="s">
        <v>15034</v>
      </c>
      <c r="E2240" s="76" t="s">
        <v>15124</v>
      </c>
      <c r="F2240" s="76" t="s">
        <v>15115</v>
      </c>
      <c r="G2240" s="76">
        <v>803</v>
      </c>
      <c r="H2240" s="76">
        <v>642</v>
      </c>
      <c r="I2240" s="77">
        <v>42459</v>
      </c>
      <c r="J2240" s="77">
        <v>42767</v>
      </c>
    </row>
    <row r="2241" spans="1:10" x14ac:dyDescent="0.25">
      <c r="A2241" s="76" t="s">
        <v>4769</v>
      </c>
      <c r="B2241" s="76" t="s">
        <v>4771</v>
      </c>
      <c r="C2241" s="76" t="s">
        <v>15039</v>
      </c>
      <c r="D2241" s="76" t="s">
        <v>15034</v>
      </c>
      <c r="E2241" s="76" t="s">
        <v>15046</v>
      </c>
      <c r="F2241" s="76" t="s">
        <v>15046</v>
      </c>
      <c r="G2241" s="76">
        <v>0</v>
      </c>
      <c r="H2241" s="76">
        <v>0</v>
      </c>
      <c r="I2241" s="77">
        <v>42459</v>
      </c>
      <c r="J2241" s="77">
        <v>2958465</v>
      </c>
    </row>
    <row r="2242" spans="1:10" x14ac:dyDescent="0.25">
      <c r="A2242" s="76" t="s">
        <v>4769</v>
      </c>
      <c r="B2242" s="76" t="s">
        <v>4771</v>
      </c>
      <c r="C2242" s="76" t="s">
        <v>15039</v>
      </c>
      <c r="D2242" s="76" t="s">
        <v>15034</v>
      </c>
      <c r="E2242" s="76" t="s">
        <v>15180</v>
      </c>
      <c r="F2242" s="76" t="s">
        <v>15074</v>
      </c>
      <c r="G2242" s="76">
        <v>803</v>
      </c>
      <c r="H2242" s="76">
        <v>642</v>
      </c>
      <c r="I2242" s="77">
        <v>42459</v>
      </c>
      <c r="J2242" s="77">
        <v>42655</v>
      </c>
    </row>
    <row r="2243" spans="1:10" x14ac:dyDescent="0.25">
      <c r="A2243" s="76" t="s">
        <v>4769</v>
      </c>
      <c r="B2243" s="76" t="s">
        <v>4771</v>
      </c>
      <c r="C2243" s="76" t="s">
        <v>15039</v>
      </c>
      <c r="D2243" s="76" t="s">
        <v>15034</v>
      </c>
      <c r="E2243" s="76" t="s">
        <v>15183</v>
      </c>
      <c r="F2243" s="76" t="s">
        <v>15041</v>
      </c>
      <c r="G2243" s="76">
        <v>0</v>
      </c>
      <c r="H2243" s="76">
        <v>0</v>
      </c>
      <c r="I2243" s="77">
        <v>42459</v>
      </c>
      <c r="J2243" s="77">
        <v>2958465</v>
      </c>
    </row>
    <row r="2244" spans="1:10" x14ac:dyDescent="0.25">
      <c r="A2244" s="76" t="s">
        <v>4769</v>
      </c>
      <c r="B2244" s="76" t="s">
        <v>4771</v>
      </c>
      <c r="C2244" s="76" t="s">
        <v>15039</v>
      </c>
      <c r="D2244" s="76" t="s">
        <v>15034</v>
      </c>
      <c r="E2244" s="76" t="s">
        <v>15055</v>
      </c>
      <c r="F2244" s="76" t="s">
        <v>15054</v>
      </c>
      <c r="G2244" s="76">
        <v>0</v>
      </c>
      <c r="H2244" s="76">
        <v>0</v>
      </c>
      <c r="I2244" s="77">
        <v>42459</v>
      </c>
      <c r="J2244" s="77">
        <v>2958465</v>
      </c>
    </row>
    <row r="2245" spans="1:10" x14ac:dyDescent="0.25">
      <c r="A2245" s="76" t="s">
        <v>4769</v>
      </c>
      <c r="B2245" s="76" t="s">
        <v>4771</v>
      </c>
      <c r="C2245" s="76" t="s">
        <v>15032</v>
      </c>
      <c r="D2245" s="76" t="s">
        <v>15033</v>
      </c>
      <c r="E2245" s="76" t="s">
        <v>15033</v>
      </c>
      <c r="F2245" s="76" t="s">
        <v>15033</v>
      </c>
      <c r="G2245" s="76">
        <v>1605</v>
      </c>
      <c r="H2245" s="76">
        <v>1284</v>
      </c>
      <c r="I2245" s="77">
        <v>42453</v>
      </c>
      <c r="J2245" s="77">
        <v>42767</v>
      </c>
    </row>
    <row r="2246" spans="1:10" x14ac:dyDescent="0.25">
      <c r="A2246" s="76" t="s">
        <v>4769</v>
      </c>
      <c r="B2246" s="76" t="s">
        <v>4771</v>
      </c>
      <c r="C2246" s="76" t="s">
        <v>15039</v>
      </c>
      <c r="D2246" s="76" t="s">
        <v>15033</v>
      </c>
      <c r="E2246" s="76" t="s">
        <v>15033</v>
      </c>
      <c r="F2246" s="76" t="s">
        <v>15033</v>
      </c>
      <c r="G2246" s="76">
        <v>1605</v>
      </c>
      <c r="H2246" s="76">
        <v>1284</v>
      </c>
      <c r="I2246" s="77">
        <v>42453</v>
      </c>
      <c r="J2246" s="77">
        <v>42767</v>
      </c>
    </row>
    <row r="2247" spans="1:10" x14ac:dyDescent="0.25">
      <c r="A2247" s="76" t="s">
        <v>4789</v>
      </c>
      <c r="B2247" s="76" t="s">
        <v>4792</v>
      </c>
      <c r="C2247" s="76" t="s">
        <v>15032</v>
      </c>
      <c r="D2247" s="76" t="s">
        <v>15033</v>
      </c>
      <c r="E2247" s="76" t="s">
        <v>15033</v>
      </c>
      <c r="F2247" s="76" t="s">
        <v>15033</v>
      </c>
      <c r="G2247" s="76">
        <v>2340</v>
      </c>
      <c r="H2247" s="76">
        <v>1872</v>
      </c>
      <c r="I2247" s="77">
        <v>45580</v>
      </c>
      <c r="J2247" s="77">
        <v>2958465</v>
      </c>
    </row>
    <row r="2248" spans="1:10" x14ac:dyDescent="0.25">
      <c r="A2248" s="76" t="s">
        <v>4789</v>
      </c>
      <c r="B2248" s="76" t="s">
        <v>4792</v>
      </c>
      <c r="C2248" s="76" t="s">
        <v>15032</v>
      </c>
      <c r="D2248" s="76" t="s">
        <v>15033</v>
      </c>
      <c r="E2248" s="76" t="s">
        <v>15033</v>
      </c>
      <c r="F2248" s="76" t="s">
        <v>15033</v>
      </c>
      <c r="G2248" s="76">
        <v>2230</v>
      </c>
      <c r="H2248" s="76">
        <v>1784</v>
      </c>
      <c r="I2248" s="77">
        <v>45349</v>
      </c>
      <c r="J2248" s="77">
        <v>45579</v>
      </c>
    </row>
    <row r="2249" spans="1:10" x14ac:dyDescent="0.25">
      <c r="A2249" s="76" t="s">
        <v>4789</v>
      </c>
      <c r="B2249" s="76" t="s">
        <v>4792</v>
      </c>
      <c r="C2249" s="76" t="s">
        <v>15032</v>
      </c>
      <c r="D2249" s="76" t="s">
        <v>15033</v>
      </c>
      <c r="E2249" s="76" t="s">
        <v>15033</v>
      </c>
      <c r="F2249" s="76" t="s">
        <v>15033</v>
      </c>
      <c r="G2249" s="76">
        <v>2168</v>
      </c>
      <c r="H2249" s="76">
        <v>1734</v>
      </c>
      <c r="I2249" s="77">
        <v>44923</v>
      </c>
      <c r="J2249" s="77">
        <v>45348</v>
      </c>
    </row>
    <row r="2250" spans="1:10" x14ac:dyDescent="0.25">
      <c r="A2250" s="76" t="s">
        <v>4817</v>
      </c>
      <c r="B2250" s="76" t="s">
        <v>4819</v>
      </c>
      <c r="C2250" s="76" t="s">
        <v>15032</v>
      </c>
      <c r="D2250" s="76" t="s">
        <v>15033</v>
      </c>
      <c r="E2250" s="76" t="s">
        <v>15033</v>
      </c>
      <c r="F2250" s="76" t="s">
        <v>15033</v>
      </c>
      <c r="G2250" s="76">
        <v>2120</v>
      </c>
      <c r="H2250" s="76">
        <v>1696</v>
      </c>
      <c r="I2250" s="77">
        <v>45630</v>
      </c>
      <c r="J2250" s="77">
        <v>2958465</v>
      </c>
    </row>
    <row r="2251" spans="1:10" x14ac:dyDescent="0.25">
      <c r="A2251" s="76" t="s">
        <v>4817</v>
      </c>
      <c r="B2251" s="76" t="s">
        <v>4819</v>
      </c>
      <c r="C2251" s="76" t="s">
        <v>15039</v>
      </c>
      <c r="D2251" s="76" t="s">
        <v>15033</v>
      </c>
      <c r="E2251" s="76" t="s">
        <v>15033</v>
      </c>
      <c r="F2251" s="76" t="s">
        <v>15033</v>
      </c>
      <c r="G2251" s="76">
        <v>2120</v>
      </c>
      <c r="H2251" s="76">
        <v>1696</v>
      </c>
      <c r="I2251" s="77">
        <v>45630</v>
      </c>
      <c r="J2251" s="77">
        <v>2958465</v>
      </c>
    </row>
    <row r="2252" spans="1:10" x14ac:dyDescent="0.25">
      <c r="A2252" s="76" t="s">
        <v>4817</v>
      </c>
      <c r="B2252" s="76" t="s">
        <v>4819</v>
      </c>
      <c r="C2252" s="76" t="s">
        <v>15032</v>
      </c>
      <c r="D2252" s="76" t="s">
        <v>15033</v>
      </c>
      <c r="E2252" s="76" t="s">
        <v>15033</v>
      </c>
      <c r="F2252" s="76" t="s">
        <v>15033</v>
      </c>
      <c r="G2252" s="76">
        <v>1930</v>
      </c>
      <c r="H2252" s="76">
        <v>1544</v>
      </c>
      <c r="I2252" s="77">
        <v>44931</v>
      </c>
      <c r="J2252" s="77">
        <v>45629</v>
      </c>
    </row>
    <row r="2253" spans="1:10" x14ac:dyDescent="0.25">
      <c r="A2253" s="76" t="s">
        <v>4817</v>
      </c>
      <c r="B2253" s="76" t="s">
        <v>4819</v>
      </c>
      <c r="C2253" s="76" t="s">
        <v>15039</v>
      </c>
      <c r="D2253" s="76" t="s">
        <v>15033</v>
      </c>
      <c r="E2253" s="76" t="s">
        <v>15033</v>
      </c>
      <c r="F2253" s="76" t="s">
        <v>15033</v>
      </c>
      <c r="G2253" s="76">
        <v>1930</v>
      </c>
      <c r="H2253" s="76">
        <v>1544</v>
      </c>
      <c r="I2253" s="77">
        <v>44931</v>
      </c>
      <c r="J2253" s="77">
        <v>45629</v>
      </c>
    </row>
    <row r="2254" spans="1:10" x14ac:dyDescent="0.25">
      <c r="A2254" s="76" t="s">
        <v>4817</v>
      </c>
      <c r="B2254" s="76" t="s">
        <v>4819</v>
      </c>
      <c r="C2254" s="76" t="s">
        <v>15032</v>
      </c>
      <c r="D2254" s="76" t="s">
        <v>15034</v>
      </c>
      <c r="E2254" s="76" t="s">
        <v>15035</v>
      </c>
      <c r="F2254" s="76" t="s">
        <v>15036</v>
      </c>
      <c r="G2254" s="76">
        <v>0</v>
      </c>
      <c r="H2254" s="76">
        <v>0</v>
      </c>
      <c r="I2254" s="77">
        <v>44903</v>
      </c>
      <c r="J2254" s="77">
        <v>2958465</v>
      </c>
    </row>
    <row r="2255" spans="1:10" x14ac:dyDescent="0.25">
      <c r="A2255" s="76" t="s">
        <v>4817</v>
      </c>
      <c r="B2255" s="76" t="s">
        <v>4819</v>
      </c>
      <c r="C2255" s="76" t="s">
        <v>15032</v>
      </c>
      <c r="D2255" s="76" t="s">
        <v>15033</v>
      </c>
      <c r="E2255" s="76" t="s">
        <v>15033</v>
      </c>
      <c r="F2255" s="76" t="s">
        <v>15033</v>
      </c>
      <c r="G2255" s="76">
        <v>1750</v>
      </c>
      <c r="H2255" s="76">
        <v>1400</v>
      </c>
      <c r="I2255" s="77">
        <v>44531</v>
      </c>
      <c r="J2255" s="77">
        <v>44930</v>
      </c>
    </row>
    <row r="2256" spans="1:10" x14ac:dyDescent="0.25">
      <c r="A2256" s="76" t="s">
        <v>4817</v>
      </c>
      <c r="B2256" s="76" t="s">
        <v>4819</v>
      </c>
      <c r="C2256" s="76" t="s">
        <v>15039</v>
      </c>
      <c r="D2256" s="76" t="s">
        <v>15033</v>
      </c>
      <c r="E2256" s="76" t="s">
        <v>15033</v>
      </c>
      <c r="F2256" s="76" t="s">
        <v>15033</v>
      </c>
      <c r="G2256" s="76">
        <v>1750</v>
      </c>
      <c r="H2256" s="76">
        <v>1400</v>
      </c>
      <c r="I2256" s="77">
        <v>44531</v>
      </c>
      <c r="J2256" s="77">
        <v>44930</v>
      </c>
    </row>
    <row r="2257" spans="1:10" x14ac:dyDescent="0.25">
      <c r="A2257" s="76" t="s">
        <v>4817</v>
      </c>
      <c r="B2257" s="76" t="s">
        <v>4819</v>
      </c>
      <c r="C2257" s="76" t="s">
        <v>15039</v>
      </c>
      <c r="D2257" s="76" t="s">
        <v>15033</v>
      </c>
      <c r="E2257" s="76" t="s">
        <v>15033</v>
      </c>
      <c r="F2257" s="76" t="s">
        <v>15033</v>
      </c>
      <c r="G2257" s="76">
        <v>1429</v>
      </c>
      <c r="H2257" s="76">
        <v>1143</v>
      </c>
      <c r="I2257" s="77">
        <v>44483</v>
      </c>
      <c r="J2257" s="77">
        <v>44530</v>
      </c>
    </row>
    <row r="2258" spans="1:10" x14ac:dyDescent="0.25">
      <c r="A2258" s="76" t="s">
        <v>4817</v>
      </c>
      <c r="B2258" s="76" t="s">
        <v>4819</v>
      </c>
      <c r="C2258" s="76" t="s">
        <v>15032</v>
      </c>
      <c r="D2258" s="76" t="s">
        <v>15034</v>
      </c>
      <c r="E2258" s="76" t="s">
        <v>15078</v>
      </c>
      <c r="F2258" s="76" t="s">
        <v>15069</v>
      </c>
      <c r="G2258" s="76">
        <v>0</v>
      </c>
      <c r="H2258" s="76">
        <v>0</v>
      </c>
      <c r="I2258" s="77">
        <v>43053</v>
      </c>
      <c r="J2258" s="77">
        <v>2958465</v>
      </c>
    </row>
    <row r="2259" spans="1:10" x14ac:dyDescent="0.25">
      <c r="A2259" s="76" t="s">
        <v>4817</v>
      </c>
      <c r="B2259" s="76" t="s">
        <v>4819</v>
      </c>
      <c r="C2259" s="76" t="s">
        <v>15039</v>
      </c>
      <c r="D2259" s="76" t="s">
        <v>15034</v>
      </c>
      <c r="E2259" s="76" t="s">
        <v>15078</v>
      </c>
      <c r="F2259" s="76" t="s">
        <v>15069</v>
      </c>
      <c r="G2259" s="76">
        <v>0</v>
      </c>
      <c r="H2259" s="76">
        <v>0</v>
      </c>
      <c r="I2259" s="77">
        <v>43053</v>
      </c>
      <c r="J2259" s="77">
        <v>2958465</v>
      </c>
    </row>
    <row r="2260" spans="1:10" x14ac:dyDescent="0.25">
      <c r="A2260" s="76" t="s">
        <v>4817</v>
      </c>
      <c r="B2260" s="76" t="s">
        <v>4819</v>
      </c>
      <c r="C2260" s="76" t="s">
        <v>15032</v>
      </c>
      <c r="D2260" s="76" t="s">
        <v>15033</v>
      </c>
      <c r="E2260" s="76" t="s">
        <v>15033</v>
      </c>
      <c r="F2260" s="76" t="s">
        <v>15033</v>
      </c>
      <c r="G2260" s="76">
        <v>1429</v>
      </c>
      <c r="H2260" s="76">
        <v>1143</v>
      </c>
      <c r="I2260" s="77">
        <v>42902</v>
      </c>
      <c r="J2260" s="77">
        <v>44530</v>
      </c>
    </row>
    <row r="2261" spans="1:10" x14ac:dyDescent="0.25">
      <c r="A2261" s="76" t="s">
        <v>4817</v>
      </c>
      <c r="B2261" s="76" t="s">
        <v>4819</v>
      </c>
      <c r="C2261" s="76" t="s">
        <v>15039</v>
      </c>
      <c r="D2261" s="76" t="s">
        <v>15033</v>
      </c>
      <c r="E2261" s="76" t="s">
        <v>15033</v>
      </c>
      <c r="F2261" s="76" t="s">
        <v>15033</v>
      </c>
      <c r="G2261" s="76">
        <v>1143</v>
      </c>
      <c r="H2261" s="76">
        <v>914</v>
      </c>
      <c r="I2261" s="77">
        <v>42902</v>
      </c>
      <c r="J2261" s="77">
        <v>44482</v>
      </c>
    </row>
    <row r="2262" spans="1:10" x14ac:dyDescent="0.25">
      <c r="A2262" s="76" t="s">
        <v>4817</v>
      </c>
      <c r="B2262" s="76" t="s">
        <v>4819</v>
      </c>
      <c r="C2262" s="76" t="s">
        <v>15032</v>
      </c>
      <c r="D2262" s="76" t="s">
        <v>15033</v>
      </c>
      <c r="E2262" s="76" t="s">
        <v>15033</v>
      </c>
      <c r="F2262" s="76" t="s">
        <v>15033</v>
      </c>
      <c r="G2262" s="76">
        <v>1410</v>
      </c>
      <c r="H2262" s="76">
        <v>1128</v>
      </c>
      <c r="I2262" s="77">
        <v>42675</v>
      </c>
      <c r="J2262" s="77">
        <v>42901</v>
      </c>
    </row>
    <row r="2263" spans="1:10" x14ac:dyDescent="0.25">
      <c r="A2263" s="76" t="s">
        <v>4817</v>
      </c>
      <c r="B2263" s="76" t="s">
        <v>4819</v>
      </c>
      <c r="C2263" s="76" t="s">
        <v>15039</v>
      </c>
      <c r="D2263" s="76" t="s">
        <v>15033</v>
      </c>
      <c r="E2263" s="76" t="s">
        <v>15033</v>
      </c>
      <c r="F2263" s="76" t="s">
        <v>15033</v>
      </c>
      <c r="G2263" s="76">
        <v>1128</v>
      </c>
      <c r="H2263" s="76">
        <v>902</v>
      </c>
      <c r="I2263" s="77">
        <v>42675</v>
      </c>
      <c r="J2263" s="77">
        <v>42901</v>
      </c>
    </row>
    <row r="2264" spans="1:10" x14ac:dyDescent="0.25">
      <c r="A2264" s="76" t="s">
        <v>4817</v>
      </c>
      <c r="B2264" s="76" t="s">
        <v>4819</v>
      </c>
      <c r="C2264" s="76" t="s">
        <v>15032</v>
      </c>
      <c r="D2264" s="76" t="s">
        <v>15033</v>
      </c>
      <c r="E2264" s="76" t="s">
        <v>15033</v>
      </c>
      <c r="F2264" s="76" t="s">
        <v>15033</v>
      </c>
      <c r="G2264" s="76">
        <v>1800</v>
      </c>
      <c r="H2264" s="76">
        <v>1440</v>
      </c>
      <c r="I2264" s="77">
        <v>42661</v>
      </c>
      <c r="J2264" s="77">
        <v>42674</v>
      </c>
    </row>
    <row r="2265" spans="1:10" x14ac:dyDescent="0.25">
      <c r="A2265" s="76" t="s">
        <v>4817</v>
      </c>
      <c r="B2265" s="76" t="s">
        <v>4819</v>
      </c>
      <c r="C2265" s="76" t="s">
        <v>15039</v>
      </c>
      <c r="D2265" s="76" t="s">
        <v>15033</v>
      </c>
      <c r="E2265" s="76" t="s">
        <v>15033</v>
      </c>
      <c r="F2265" s="76" t="s">
        <v>15033</v>
      </c>
      <c r="G2265" s="76">
        <v>1440</v>
      </c>
      <c r="H2265" s="76">
        <v>1152</v>
      </c>
      <c r="I2265" s="77">
        <v>42661</v>
      </c>
      <c r="J2265" s="77">
        <v>42674</v>
      </c>
    </row>
    <row r="2266" spans="1:10" x14ac:dyDescent="0.25">
      <c r="A2266" s="76" t="s">
        <v>4817</v>
      </c>
      <c r="B2266" s="76" t="s">
        <v>4819</v>
      </c>
      <c r="C2266" s="76" t="s">
        <v>15032</v>
      </c>
      <c r="D2266" s="76" t="s">
        <v>15033</v>
      </c>
      <c r="E2266" s="76" t="s">
        <v>15033</v>
      </c>
      <c r="F2266" s="76" t="s">
        <v>15033</v>
      </c>
      <c r="G2266" s="76">
        <v>1410</v>
      </c>
      <c r="H2266" s="76">
        <v>1128</v>
      </c>
      <c r="I2266" s="77">
        <v>40786</v>
      </c>
      <c r="J2266" s="77">
        <v>42660</v>
      </c>
    </row>
    <row r="2267" spans="1:10" x14ac:dyDescent="0.25">
      <c r="A2267" s="76" t="s">
        <v>4817</v>
      </c>
      <c r="B2267" s="76" t="s">
        <v>4819</v>
      </c>
      <c r="C2267" s="76" t="s">
        <v>15039</v>
      </c>
      <c r="D2267" s="76" t="s">
        <v>15033</v>
      </c>
      <c r="E2267" s="76" t="s">
        <v>15033</v>
      </c>
      <c r="F2267" s="76" t="s">
        <v>15033</v>
      </c>
      <c r="G2267" s="76">
        <v>1128</v>
      </c>
      <c r="H2267" s="76">
        <v>902</v>
      </c>
      <c r="I2267" s="77">
        <v>40786</v>
      </c>
      <c r="J2267" s="77">
        <v>42660</v>
      </c>
    </row>
    <row r="2268" spans="1:10" x14ac:dyDescent="0.25">
      <c r="A2268" s="76" t="s">
        <v>4824</v>
      </c>
      <c r="B2268" s="76" t="s">
        <v>4826</v>
      </c>
      <c r="C2268" s="76" t="s">
        <v>15032</v>
      </c>
      <c r="D2268" s="76" t="s">
        <v>15033</v>
      </c>
      <c r="E2268" s="76" t="s">
        <v>15033</v>
      </c>
      <c r="F2268" s="76" t="s">
        <v>15033</v>
      </c>
      <c r="G2268" s="76">
        <v>2000</v>
      </c>
      <c r="H2268" s="76">
        <v>1600</v>
      </c>
      <c r="I2268" s="77">
        <v>45217</v>
      </c>
      <c r="J2268" s="77">
        <v>2958465</v>
      </c>
    </row>
    <row r="2269" spans="1:10" x14ac:dyDescent="0.25">
      <c r="A2269" s="76" t="s">
        <v>4830</v>
      </c>
      <c r="B2269" s="76" t="s">
        <v>4832</v>
      </c>
      <c r="C2269" s="76" t="s">
        <v>15032</v>
      </c>
      <c r="D2269" s="76" t="s">
        <v>15034</v>
      </c>
      <c r="E2269" s="76" t="s">
        <v>15113</v>
      </c>
      <c r="F2269" s="76" t="s">
        <v>15113</v>
      </c>
      <c r="G2269" s="76">
        <v>1050</v>
      </c>
      <c r="H2269" s="76">
        <v>840</v>
      </c>
      <c r="I2269" s="77">
        <v>45609</v>
      </c>
      <c r="J2269" s="77">
        <v>2958465</v>
      </c>
    </row>
    <row r="2270" spans="1:10" x14ac:dyDescent="0.25">
      <c r="A2270" s="76" t="s">
        <v>4830</v>
      </c>
      <c r="B2270" s="76" t="s">
        <v>4832</v>
      </c>
      <c r="C2270" s="76" t="s">
        <v>15032</v>
      </c>
      <c r="D2270" s="76" t="s">
        <v>15034</v>
      </c>
      <c r="E2270" s="76" t="s">
        <v>15114</v>
      </c>
      <c r="F2270" s="76" t="s">
        <v>15115</v>
      </c>
      <c r="G2270" s="76">
        <v>1050</v>
      </c>
      <c r="H2270" s="76">
        <v>840</v>
      </c>
      <c r="I2270" s="77">
        <v>45609</v>
      </c>
      <c r="J2270" s="77">
        <v>2958465</v>
      </c>
    </row>
    <row r="2271" spans="1:10" x14ac:dyDescent="0.25">
      <c r="A2271" s="76" t="s">
        <v>4830</v>
      </c>
      <c r="B2271" s="76" t="s">
        <v>4832</v>
      </c>
      <c r="C2271" s="76" t="s">
        <v>15032</v>
      </c>
      <c r="D2271" s="76" t="s">
        <v>15034</v>
      </c>
      <c r="E2271" s="76" t="s">
        <v>15116</v>
      </c>
      <c r="F2271" s="76" t="s">
        <v>15115</v>
      </c>
      <c r="G2271" s="76">
        <v>1050</v>
      </c>
      <c r="H2271" s="76">
        <v>840</v>
      </c>
      <c r="I2271" s="77">
        <v>45609</v>
      </c>
      <c r="J2271" s="77">
        <v>2958465</v>
      </c>
    </row>
    <row r="2272" spans="1:10" x14ac:dyDescent="0.25">
      <c r="A2272" s="76" t="s">
        <v>4830</v>
      </c>
      <c r="B2272" s="76" t="s">
        <v>4832</v>
      </c>
      <c r="C2272" s="76" t="s">
        <v>15032</v>
      </c>
      <c r="D2272" s="76" t="s">
        <v>15034</v>
      </c>
      <c r="E2272" s="76" t="s">
        <v>15043</v>
      </c>
      <c r="F2272" s="76" t="s">
        <v>15043</v>
      </c>
      <c r="G2272" s="76">
        <v>1050</v>
      </c>
      <c r="H2272" s="76">
        <v>840</v>
      </c>
      <c r="I2272" s="77">
        <v>45609</v>
      </c>
      <c r="J2272" s="77">
        <v>2958465</v>
      </c>
    </row>
    <row r="2273" spans="1:10" x14ac:dyDescent="0.25">
      <c r="A2273" s="76" t="s">
        <v>4830</v>
      </c>
      <c r="B2273" s="76" t="s">
        <v>4832</v>
      </c>
      <c r="C2273" s="76" t="s">
        <v>15032</v>
      </c>
      <c r="D2273" s="76" t="s">
        <v>15034</v>
      </c>
      <c r="E2273" s="76" t="s">
        <v>15184</v>
      </c>
      <c r="F2273" s="76" t="s">
        <v>15085</v>
      </c>
      <c r="G2273" s="76">
        <v>987</v>
      </c>
      <c r="H2273" s="76">
        <v>790</v>
      </c>
      <c r="I2273" s="77">
        <v>45609</v>
      </c>
      <c r="J2273" s="77">
        <v>2958465</v>
      </c>
    </row>
    <row r="2274" spans="1:10" x14ac:dyDescent="0.25">
      <c r="A2274" s="76" t="s">
        <v>4830</v>
      </c>
      <c r="B2274" s="76" t="s">
        <v>4832</v>
      </c>
      <c r="C2274" s="76" t="s">
        <v>15032</v>
      </c>
      <c r="D2274" s="76" t="s">
        <v>15034</v>
      </c>
      <c r="E2274" s="76" t="s">
        <v>15185</v>
      </c>
      <c r="F2274" s="76" t="s">
        <v>15097</v>
      </c>
      <c r="G2274" s="76">
        <v>1050</v>
      </c>
      <c r="H2274" s="76">
        <v>840</v>
      </c>
      <c r="I2274" s="77">
        <v>45609</v>
      </c>
      <c r="J2274" s="77">
        <v>2958465</v>
      </c>
    </row>
    <row r="2275" spans="1:10" x14ac:dyDescent="0.25">
      <c r="A2275" s="76" t="s">
        <v>4830</v>
      </c>
      <c r="B2275" s="76" t="s">
        <v>4832</v>
      </c>
      <c r="C2275" s="76" t="s">
        <v>15032</v>
      </c>
      <c r="D2275" s="76" t="s">
        <v>15033</v>
      </c>
      <c r="E2275" s="76" t="s">
        <v>15033</v>
      </c>
      <c r="F2275" s="76" t="s">
        <v>15033</v>
      </c>
      <c r="G2275" s="76">
        <v>2100</v>
      </c>
      <c r="H2275" s="76">
        <v>1680</v>
      </c>
      <c r="I2275" s="77">
        <v>45609</v>
      </c>
      <c r="J2275" s="77">
        <v>2958465</v>
      </c>
    </row>
    <row r="2276" spans="1:10" x14ac:dyDescent="0.25">
      <c r="A2276" s="76" t="s">
        <v>4830</v>
      </c>
      <c r="B2276" s="76" t="s">
        <v>4832</v>
      </c>
      <c r="C2276" s="76" t="s">
        <v>15039</v>
      </c>
      <c r="D2276" s="76" t="s">
        <v>15034</v>
      </c>
      <c r="E2276" s="76" t="s">
        <v>15113</v>
      </c>
      <c r="F2276" s="76" t="s">
        <v>15113</v>
      </c>
      <c r="G2276" s="76">
        <v>1050</v>
      </c>
      <c r="H2276" s="76">
        <v>840</v>
      </c>
      <c r="I2276" s="77">
        <v>45609</v>
      </c>
      <c r="J2276" s="77">
        <v>2958465</v>
      </c>
    </row>
    <row r="2277" spans="1:10" x14ac:dyDescent="0.25">
      <c r="A2277" s="76" t="s">
        <v>4830</v>
      </c>
      <c r="B2277" s="76" t="s">
        <v>4832</v>
      </c>
      <c r="C2277" s="76" t="s">
        <v>15039</v>
      </c>
      <c r="D2277" s="76" t="s">
        <v>15034</v>
      </c>
      <c r="E2277" s="76" t="s">
        <v>15114</v>
      </c>
      <c r="F2277" s="76" t="s">
        <v>15115</v>
      </c>
      <c r="G2277" s="76">
        <v>1050</v>
      </c>
      <c r="H2277" s="76">
        <v>840</v>
      </c>
      <c r="I2277" s="77">
        <v>45609</v>
      </c>
      <c r="J2277" s="77">
        <v>2958465</v>
      </c>
    </row>
    <row r="2278" spans="1:10" x14ac:dyDescent="0.25">
      <c r="A2278" s="76" t="s">
        <v>4830</v>
      </c>
      <c r="B2278" s="76" t="s">
        <v>4832</v>
      </c>
      <c r="C2278" s="76" t="s">
        <v>15039</v>
      </c>
      <c r="D2278" s="76" t="s">
        <v>15034</v>
      </c>
      <c r="E2278" s="76" t="s">
        <v>15116</v>
      </c>
      <c r="F2278" s="76" t="s">
        <v>15115</v>
      </c>
      <c r="G2278" s="76">
        <v>1050</v>
      </c>
      <c r="H2278" s="76">
        <v>840</v>
      </c>
      <c r="I2278" s="77">
        <v>45609</v>
      </c>
      <c r="J2278" s="77">
        <v>2958465</v>
      </c>
    </row>
    <row r="2279" spans="1:10" x14ac:dyDescent="0.25">
      <c r="A2279" s="76" t="s">
        <v>4830</v>
      </c>
      <c r="B2279" s="76" t="s">
        <v>4832</v>
      </c>
      <c r="C2279" s="76" t="s">
        <v>15039</v>
      </c>
      <c r="D2279" s="76" t="s">
        <v>15034</v>
      </c>
      <c r="E2279" s="76" t="s">
        <v>15043</v>
      </c>
      <c r="F2279" s="76" t="s">
        <v>15043</v>
      </c>
      <c r="G2279" s="76">
        <v>1050</v>
      </c>
      <c r="H2279" s="76">
        <v>840</v>
      </c>
      <c r="I2279" s="77">
        <v>45609</v>
      </c>
      <c r="J2279" s="77">
        <v>2958465</v>
      </c>
    </row>
    <row r="2280" spans="1:10" x14ac:dyDescent="0.25">
      <c r="A2280" s="76" t="s">
        <v>4830</v>
      </c>
      <c r="B2280" s="76" t="s">
        <v>4832</v>
      </c>
      <c r="C2280" s="76" t="s">
        <v>15039</v>
      </c>
      <c r="D2280" s="76" t="s">
        <v>15034</v>
      </c>
      <c r="E2280" s="76" t="s">
        <v>15184</v>
      </c>
      <c r="F2280" s="76" t="s">
        <v>15085</v>
      </c>
      <c r="G2280" s="76">
        <v>987</v>
      </c>
      <c r="H2280" s="76">
        <v>790</v>
      </c>
      <c r="I2280" s="77">
        <v>45609</v>
      </c>
      <c r="J2280" s="77">
        <v>2958465</v>
      </c>
    </row>
    <row r="2281" spans="1:10" x14ac:dyDescent="0.25">
      <c r="A2281" s="76" t="s">
        <v>4830</v>
      </c>
      <c r="B2281" s="76" t="s">
        <v>4832</v>
      </c>
      <c r="C2281" s="76" t="s">
        <v>15039</v>
      </c>
      <c r="D2281" s="76" t="s">
        <v>15034</v>
      </c>
      <c r="E2281" s="76" t="s">
        <v>15185</v>
      </c>
      <c r="F2281" s="76" t="s">
        <v>15097</v>
      </c>
      <c r="G2281" s="76">
        <v>1050</v>
      </c>
      <c r="H2281" s="76">
        <v>840</v>
      </c>
      <c r="I2281" s="77">
        <v>45609</v>
      </c>
      <c r="J2281" s="77">
        <v>2958465</v>
      </c>
    </row>
    <row r="2282" spans="1:10" x14ac:dyDescent="0.25">
      <c r="A2282" s="76" t="s">
        <v>4830</v>
      </c>
      <c r="B2282" s="76" t="s">
        <v>4832</v>
      </c>
      <c r="C2282" s="76" t="s">
        <v>15039</v>
      </c>
      <c r="D2282" s="76" t="s">
        <v>15033</v>
      </c>
      <c r="E2282" s="76" t="s">
        <v>15033</v>
      </c>
      <c r="F2282" s="76" t="s">
        <v>15033</v>
      </c>
      <c r="G2282" s="76">
        <v>2100</v>
      </c>
      <c r="H2282" s="76">
        <v>1680</v>
      </c>
      <c r="I2282" s="77">
        <v>45609</v>
      </c>
      <c r="J2282" s="77">
        <v>2958465</v>
      </c>
    </row>
    <row r="2283" spans="1:10" x14ac:dyDescent="0.25">
      <c r="A2283" s="76" t="s">
        <v>4830</v>
      </c>
      <c r="B2283" s="76" t="s">
        <v>4832</v>
      </c>
      <c r="C2283" s="76" t="s">
        <v>15032</v>
      </c>
      <c r="D2283" s="76" t="s">
        <v>15034</v>
      </c>
      <c r="E2283" s="76" t="s">
        <v>15185</v>
      </c>
      <c r="F2283" s="76" t="s">
        <v>15097</v>
      </c>
      <c r="G2283" s="76">
        <v>1030</v>
      </c>
      <c r="H2283" s="76">
        <v>824</v>
      </c>
      <c r="I2283" s="77">
        <v>45422</v>
      </c>
      <c r="J2283" s="77">
        <v>45608</v>
      </c>
    </row>
    <row r="2284" spans="1:10" x14ac:dyDescent="0.25">
      <c r="A2284" s="76" t="s">
        <v>4830</v>
      </c>
      <c r="B2284" s="76" t="s">
        <v>4832</v>
      </c>
      <c r="C2284" s="76" t="s">
        <v>15039</v>
      </c>
      <c r="D2284" s="76" t="s">
        <v>15034</v>
      </c>
      <c r="E2284" s="76" t="s">
        <v>15185</v>
      </c>
      <c r="F2284" s="76" t="s">
        <v>15097</v>
      </c>
      <c r="G2284" s="76">
        <v>1030</v>
      </c>
      <c r="H2284" s="76">
        <v>824</v>
      </c>
      <c r="I2284" s="77">
        <v>45422</v>
      </c>
      <c r="J2284" s="77">
        <v>45608</v>
      </c>
    </row>
    <row r="2285" spans="1:10" x14ac:dyDescent="0.25">
      <c r="A2285" s="76" t="s">
        <v>4830</v>
      </c>
      <c r="B2285" s="76" t="s">
        <v>4832</v>
      </c>
      <c r="C2285" s="76" t="s">
        <v>15032</v>
      </c>
      <c r="D2285" s="76" t="s">
        <v>15034</v>
      </c>
      <c r="E2285" s="76" t="s">
        <v>15113</v>
      </c>
      <c r="F2285" s="76" t="s">
        <v>15113</v>
      </c>
      <c r="G2285" s="76">
        <v>1030</v>
      </c>
      <c r="H2285" s="76">
        <v>824</v>
      </c>
      <c r="I2285" s="77">
        <v>45261</v>
      </c>
      <c r="J2285" s="77">
        <v>45608</v>
      </c>
    </row>
    <row r="2286" spans="1:10" x14ac:dyDescent="0.25">
      <c r="A2286" s="76" t="s">
        <v>4830</v>
      </c>
      <c r="B2286" s="76" t="s">
        <v>4832</v>
      </c>
      <c r="C2286" s="76" t="s">
        <v>15032</v>
      </c>
      <c r="D2286" s="76" t="s">
        <v>15034</v>
      </c>
      <c r="E2286" s="76" t="s">
        <v>15114</v>
      </c>
      <c r="F2286" s="76" t="s">
        <v>15115</v>
      </c>
      <c r="G2286" s="76">
        <v>1030</v>
      </c>
      <c r="H2286" s="76">
        <v>824</v>
      </c>
      <c r="I2286" s="77">
        <v>45261</v>
      </c>
      <c r="J2286" s="77">
        <v>45608</v>
      </c>
    </row>
    <row r="2287" spans="1:10" x14ac:dyDescent="0.25">
      <c r="A2287" s="76" t="s">
        <v>4830</v>
      </c>
      <c r="B2287" s="76" t="s">
        <v>4832</v>
      </c>
      <c r="C2287" s="76" t="s">
        <v>15032</v>
      </c>
      <c r="D2287" s="76" t="s">
        <v>15034</v>
      </c>
      <c r="E2287" s="76" t="s">
        <v>15116</v>
      </c>
      <c r="F2287" s="76" t="s">
        <v>15115</v>
      </c>
      <c r="G2287" s="76">
        <v>1030</v>
      </c>
      <c r="H2287" s="76">
        <v>824</v>
      </c>
      <c r="I2287" s="77">
        <v>45261</v>
      </c>
      <c r="J2287" s="77">
        <v>45608</v>
      </c>
    </row>
    <row r="2288" spans="1:10" x14ac:dyDescent="0.25">
      <c r="A2288" s="76" t="s">
        <v>4830</v>
      </c>
      <c r="B2288" s="76" t="s">
        <v>4832</v>
      </c>
      <c r="C2288" s="76" t="s">
        <v>15032</v>
      </c>
      <c r="D2288" s="76" t="s">
        <v>15034</v>
      </c>
      <c r="E2288" s="76" t="s">
        <v>15043</v>
      </c>
      <c r="F2288" s="76" t="s">
        <v>15043</v>
      </c>
      <c r="G2288" s="76">
        <v>1030</v>
      </c>
      <c r="H2288" s="76">
        <v>824</v>
      </c>
      <c r="I2288" s="77">
        <v>45261</v>
      </c>
      <c r="J2288" s="77">
        <v>45608</v>
      </c>
    </row>
    <row r="2289" spans="1:10" x14ac:dyDescent="0.25">
      <c r="A2289" s="76" t="s">
        <v>4830</v>
      </c>
      <c r="B2289" s="76" t="s">
        <v>4832</v>
      </c>
      <c r="C2289" s="76" t="s">
        <v>15032</v>
      </c>
      <c r="D2289" s="76" t="s">
        <v>15034</v>
      </c>
      <c r="E2289" s="76" t="s">
        <v>15184</v>
      </c>
      <c r="F2289" s="76" t="s">
        <v>15085</v>
      </c>
      <c r="G2289" s="76">
        <v>968</v>
      </c>
      <c r="H2289" s="76">
        <v>774</v>
      </c>
      <c r="I2289" s="77">
        <v>45261</v>
      </c>
      <c r="J2289" s="77">
        <v>45608</v>
      </c>
    </row>
    <row r="2290" spans="1:10" x14ac:dyDescent="0.25">
      <c r="A2290" s="76" t="s">
        <v>4830</v>
      </c>
      <c r="B2290" s="76" t="s">
        <v>4832</v>
      </c>
      <c r="C2290" s="76" t="s">
        <v>15032</v>
      </c>
      <c r="D2290" s="76" t="s">
        <v>15033</v>
      </c>
      <c r="E2290" s="76" t="s">
        <v>15033</v>
      </c>
      <c r="F2290" s="76" t="s">
        <v>15033</v>
      </c>
      <c r="G2290" s="76">
        <v>2060</v>
      </c>
      <c r="H2290" s="76">
        <v>1648</v>
      </c>
      <c r="I2290" s="77">
        <v>45261</v>
      </c>
      <c r="J2290" s="77">
        <v>45608</v>
      </c>
    </row>
    <row r="2291" spans="1:10" x14ac:dyDescent="0.25">
      <c r="A2291" s="76" t="s">
        <v>4830</v>
      </c>
      <c r="B2291" s="76" t="s">
        <v>4832</v>
      </c>
      <c r="C2291" s="76" t="s">
        <v>15039</v>
      </c>
      <c r="D2291" s="76" t="s">
        <v>15034</v>
      </c>
      <c r="E2291" s="76" t="s">
        <v>15113</v>
      </c>
      <c r="F2291" s="76" t="s">
        <v>15113</v>
      </c>
      <c r="G2291" s="76">
        <v>1030</v>
      </c>
      <c r="H2291" s="76">
        <v>824</v>
      </c>
      <c r="I2291" s="77">
        <v>45261</v>
      </c>
      <c r="J2291" s="77">
        <v>45608</v>
      </c>
    </row>
    <row r="2292" spans="1:10" x14ac:dyDescent="0.25">
      <c r="A2292" s="76" t="s">
        <v>4830</v>
      </c>
      <c r="B2292" s="76" t="s">
        <v>4832</v>
      </c>
      <c r="C2292" s="76" t="s">
        <v>15039</v>
      </c>
      <c r="D2292" s="76" t="s">
        <v>15034</v>
      </c>
      <c r="E2292" s="76" t="s">
        <v>15114</v>
      </c>
      <c r="F2292" s="76" t="s">
        <v>15115</v>
      </c>
      <c r="G2292" s="76">
        <v>1030</v>
      </c>
      <c r="H2292" s="76">
        <v>824</v>
      </c>
      <c r="I2292" s="77">
        <v>45261</v>
      </c>
      <c r="J2292" s="77">
        <v>45608</v>
      </c>
    </row>
    <row r="2293" spans="1:10" x14ac:dyDescent="0.25">
      <c r="A2293" s="76" t="s">
        <v>4830</v>
      </c>
      <c r="B2293" s="76" t="s">
        <v>4832</v>
      </c>
      <c r="C2293" s="76" t="s">
        <v>15039</v>
      </c>
      <c r="D2293" s="76" t="s">
        <v>15034</v>
      </c>
      <c r="E2293" s="76" t="s">
        <v>15116</v>
      </c>
      <c r="F2293" s="76" t="s">
        <v>15115</v>
      </c>
      <c r="G2293" s="76">
        <v>1030</v>
      </c>
      <c r="H2293" s="76">
        <v>824</v>
      </c>
      <c r="I2293" s="77">
        <v>45261</v>
      </c>
      <c r="J2293" s="77">
        <v>45608</v>
      </c>
    </row>
    <row r="2294" spans="1:10" x14ac:dyDescent="0.25">
      <c r="A2294" s="76" t="s">
        <v>4830</v>
      </c>
      <c r="B2294" s="76" t="s">
        <v>4832</v>
      </c>
      <c r="C2294" s="76" t="s">
        <v>15039</v>
      </c>
      <c r="D2294" s="76" t="s">
        <v>15034</v>
      </c>
      <c r="E2294" s="76" t="s">
        <v>15043</v>
      </c>
      <c r="F2294" s="76" t="s">
        <v>15043</v>
      </c>
      <c r="G2294" s="76">
        <v>1030</v>
      </c>
      <c r="H2294" s="76">
        <v>824</v>
      </c>
      <c r="I2294" s="77">
        <v>45261</v>
      </c>
      <c r="J2294" s="77">
        <v>45608</v>
      </c>
    </row>
    <row r="2295" spans="1:10" x14ac:dyDescent="0.25">
      <c r="A2295" s="76" t="s">
        <v>4830</v>
      </c>
      <c r="B2295" s="76" t="s">
        <v>4832</v>
      </c>
      <c r="C2295" s="76" t="s">
        <v>15039</v>
      </c>
      <c r="D2295" s="76" t="s">
        <v>15034</v>
      </c>
      <c r="E2295" s="76" t="s">
        <v>15184</v>
      </c>
      <c r="F2295" s="76" t="s">
        <v>15085</v>
      </c>
      <c r="G2295" s="76">
        <v>968</v>
      </c>
      <c r="H2295" s="76">
        <v>774</v>
      </c>
      <c r="I2295" s="77">
        <v>45261</v>
      </c>
      <c r="J2295" s="77">
        <v>45608</v>
      </c>
    </row>
    <row r="2296" spans="1:10" x14ac:dyDescent="0.25">
      <c r="A2296" s="76" t="s">
        <v>4830</v>
      </c>
      <c r="B2296" s="76" t="s">
        <v>4832</v>
      </c>
      <c r="C2296" s="76" t="s">
        <v>15039</v>
      </c>
      <c r="D2296" s="76" t="s">
        <v>15033</v>
      </c>
      <c r="E2296" s="76" t="s">
        <v>15033</v>
      </c>
      <c r="F2296" s="76" t="s">
        <v>15033</v>
      </c>
      <c r="G2296" s="76">
        <v>2060</v>
      </c>
      <c r="H2296" s="76">
        <v>1648</v>
      </c>
      <c r="I2296" s="77">
        <v>45261</v>
      </c>
      <c r="J2296" s="77">
        <v>45608</v>
      </c>
    </row>
    <row r="2297" spans="1:10" x14ac:dyDescent="0.25">
      <c r="A2297" s="76" t="s">
        <v>4830</v>
      </c>
      <c r="B2297" s="76" t="s">
        <v>4832</v>
      </c>
      <c r="C2297" s="76" t="s">
        <v>15032</v>
      </c>
      <c r="D2297" s="76" t="s">
        <v>15034</v>
      </c>
      <c r="E2297" s="76" t="s">
        <v>15184</v>
      </c>
      <c r="F2297" s="76" t="s">
        <v>15085</v>
      </c>
      <c r="G2297" s="76">
        <v>940</v>
      </c>
      <c r="H2297" s="76">
        <v>752</v>
      </c>
      <c r="I2297" s="77">
        <v>44880</v>
      </c>
      <c r="J2297" s="77">
        <v>45260</v>
      </c>
    </row>
    <row r="2298" spans="1:10" x14ac:dyDescent="0.25">
      <c r="A2298" s="76" t="s">
        <v>4830</v>
      </c>
      <c r="B2298" s="76" t="s">
        <v>4832</v>
      </c>
      <c r="C2298" s="76" t="s">
        <v>15039</v>
      </c>
      <c r="D2298" s="76" t="s">
        <v>15034</v>
      </c>
      <c r="E2298" s="76" t="s">
        <v>15184</v>
      </c>
      <c r="F2298" s="76" t="s">
        <v>15085</v>
      </c>
      <c r="G2298" s="76">
        <v>940</v>
      </c>
      <c r="H2298" s="76">
        <v>752</v>
      </c>
      <c r="I2298" s="77">
        <v>44880</v>
      </c>
      <c r="J2298" s="77">
        <v>45260</v>
      </c>
    </row>
    <row r="2299" spans="1:10" x14ac:dyDescent="0.25">
      <c r="A2299" s="76" t="s">
        <v>4830</v>
      </c>
      <c r="B2299" s="76" t="s">
        <v>4832</v>
      </c>
      <c r="C2299" s="76" t="s">
        <v>15032</v>
      </c>
      <c r="D2299" s="76" t="s">
        <v>15034</v>
      </c>
      <c r="E2299" s="76" t="s">
        <v>15113</v>
      </c>
      <c r="F2299" s="76" t="s">
        <v>15113</v>
      </c>
      <c r="G2299" s="76">
        <v>1000</v>
      </c>
      <c r="H2299" s="76">
        <v>800</v>
      </c>
      <c r="I2299" s="77">
        <v>44873</v>
      </c>
      <c r="J2299" s="77">
        <v>45260</v>
      </c>
    </row>
    <row r="2300" spans="1:10" x14ac:dyDescent="0.25">
      <c r="A2300" s="76" t="s">
        <v>4830</v>
      </c>
      <c r="B2300" s="76" t="s">
        <v>4832</v>
      </c>
      <c r="C2300" s="76" t="s">
        <v>15032</v>
      </c>
      <c r="D2300" s="76" t="s">
        <v>15034</v>
      </c>
      <c r="E2300" s="76" t="s">
        <v>15114</v>
      </c>
      <c r="F2300" s="76" t="s">
        <v>15115</v>
      </c>
      <c r="G2300" s="76">
        <v>1000</v>
      </c>
      <c r="H2300" s="76">
        <v>800</v>
      </c>
      <c r="I2300" s="77">
        <v>44873</v>
      </c>
      <c r="J2300" s="77">
        <v>45260</v>
      </c>
    </row>
    <row r="2301" spans="1:10" x14ac:dyDescent="0.25">
      <c r="A2301" s="76" t="s">
        <v>4830</v>
      </c>
      <c r="B2301" s="76" t="s">
        <v>4832</v>
      </c>
      <c r="C2301" s="76" t="s">
        <v>15032</v>
      </c>
      <c r="D2301" s="76" t="s">
        <v>15034</v>
      </c>
      <c r="E2301" s="76" t="s">
        <v>15116</v>
      </c>
      <c r="F2301" s="76" t="s">
        <v>15115</v>
      </c>
      <c r="G2301" s="76">
        <v>1000</v>
      </c>
      <c r="H2301" s="76">
        <v>800</v>
      </c>
      <c r="I2301" s="77">
        <v>44873</v>
      </c>
      <c r="J2301" s="77">
        <v>45260</v>
      </c>
    </row>
    <row r="2302" spans="1:10" x14ac:dyDescent="0.25">
      <c r="A2302" s="76" t="s">
        <v>4830</v>
      </c>
      <c r="B2302" s="76" t="s">
        <v>4832</v>
      </c>
      <c r="C2302" s="76" t="s">
        <v>15032</v>
      </c>
      <c r="D2302" s="76" t="s">
        <v>15034</v>
      </c>
      <c r="E2302" s="76" t="s">
        <v>15043</v>
      </c>
      <c r="F2302" s="76" t="s">
        <v>15043</v>
      </c>
      <c r="G2302" s="76">
        <v>1000</v>
      </c>
      <c r="H2302" s="76">
        <v>800</v>
      </c>
      <c r="I2302" s="77">
        <v>44873</v>
      </c>
      <c r="J2302" s="77">
        <v>45260</v>
      </c>
    </row>
    <row r="2303" spans="1:10" x14ac:dyDescent="0.25">
      <c r="A2303" s="76" t="s">
        <v>4830</v>
      </c>
      <c r="B2303" s="76" t="s">
        <v>4832</v>
      </c>
      <c r="C2303" s="76" t="s">
        <v>15032</v>
      </c>
      <c r="D2303" s="76" t="s">
        <v>15034</v>
      </c>
      <c r="E2303" s="76" t="s">
        <v>15184</v>
      </c>
      <c r="F2303" s="76" t="s">
        <v>15085</v>
      </c>
      <c r="G2303" s="76">
        <v>947</v>
      </c>
      <c r="H2303" s="76">
        <v>758</v>
      </c>
      <c r="I2303" s="77">
        <v>44873</v>
      </c>
      <c r="J2303" s="77">
        <v>44879</v>
      </c>
    </row>
    <row r="2304" spans="1:10" x14ac:dyDescent="0.25">
      <c r="A2304" s="76" t="s">
        <v>4830</v>
      </c>
      <c r="B2304" s="76" t="s">
        <v>4832</v>
      </c>
      <c r="C2304" s="76" t="s">
        <v>15032</v>
      </c>
      <c r="D2304" s="76" t="s">
        <v>15033</v>
      </c>
      <c r="E2304" s="76" t="s">
        <v>15033</v>
      </c>
      <c r="F2304" s="76" t="s">
        <v>15033</v>
      </c>
      <c r="G2304" s="76">
        <v>2000</v>
      </c>
      <c r="H2304" s="76">
        <v>1600</v>
      </c>
      <c r="I2304" s="77">
        <v>44873</v>
      </c>
      <c r="J2304" s="77">
        <v>45260</v>
      </c>
    </row>
    <row r="2305" spans="1:10" x14ac:dyDescent="0.25">
      <c r="A2305" s="76" t="s">
        <v>4830</v>
      </c>
      <c r="B2305" s="76" t="s">
        <v>4832</v>
      </c>
      <c r="C2305" s="76" t="s">
        <v>15039</v>
      </c>
      <c r="D2305" s="76" t="s">
        <v>15034</v>
      </c>
      <c r="E2305" s="76" t="s">
        <v>15113</v>
      </c>
      <c r="F2305" s="76" t="s">
        <v>15113</v>
      </c>
      <c r="G2305" s="76">
        <v>1000</v>
      </c>
      <c r="H2305" s="76">
        <v>800</v>
      </c>
      <c r="I2305" s="77">
        <v>44873</v>
      </c>
      <c r="J2305" s="77">
        <v>45260</v>
      </c>
    </row>
    <row r="2306" spans="1:10" x14ac:dyDescent="0.25">
      <c r="A2306" s="76" t="s">
        <v>4830</v>
      </c>
      <c r="B2306" s="76" t="s">
        <v>4832</v>
      </c>
      <c r="C2306" s="76" t="s">
        <v>15039</v>
      </c>
      <c r="D2306" s="76" t="s">
        <v>15034</v>
      </c>
      <c r="E2306" s="76" t="s">
        <v>15114</v>
      </c>
      <c r="F2306" s="76" t="s">
        <v>15115</v>
      </c>
      <c r="G2306" s="76">
        <v>1000</v>
      </c>
      <c r="H2306" s="76">
        <v>800</v>
      </c>
      <c r="I2306" s="77">
        <v>44873</v>
      </c>
      <c r="J2306" s="77">
        <v>45260</v>
      </c>
    </row>
    <row r="2307" spans="1:10" x14ac:dyDescent="0.25">
      <c r="A2307" s="76" t="s">
        <v>4830</v>
      </c>
      <c r="B2307" s="76" t="s">
        <v>4832</v>
      </c>
      <c r="C2307" s="76" t="s">
        <v>15039</v>
      </c>
      <c r="D2307" s="76" t="s">
        <v>15034</v>
      </c>
      <c r="E2307" s="76" t="s">
        <v>15116</v>
      </c>
      <c r="F2307" s="76" t="s">
        <v>15115</v>
      </c>
      <c r="G2307" s="76">
        <v>1000</v>
      </c>
      <c r="H2307" s="76">
        <v>800</v>
      </c>
      <c r="I2307" s="77">
        <v>44873</v>
      </c>
      <c r="J2307" s="77">
        <v>45260</v>
      </c>
    </row>
    <row r="2308" spans="1:10" x14ac:dyDescent="0.25">
      <c r="A2308" s="76" t="s">
        <v>4830</v>
      </c>
      <c r="B2308" s="76" t="s">
        <v>4832</v>
      </c>
      <c r="C2308" s="76" t="s">
        <v>15039</v>
      </c>
      <c r="D2308" s="76" t="s">
        <v>15034</v>
      </c>
      <c r="E2308" s="76" t="s">
        <v>15043</v>
      </c>
      <c r="F2308" s="76" t="s">
        <v>15043</v>
      </c>
      <c r="G2308" s="76">
        <v>1000</v>
      </c>
      <c r="H2308" s="76">
        <v>800</v>
      </c>
      <c r="I2308" s="77">
        <v>44873</v>
      </c>
      <c r="J2308" s="77">
        <v>45260</v>
      </c>
    </row>
    <row r="2309" spans="1:10" x14ac:dyDescent="0.25">
      <c r="A2309" s="76" t="s">
        <v>4830</v>
      </c>
      <c r="B2309" s="76" t="s">
        <v>4832</v>
      </c>
      <c r="C2309" s="76" t="s">
        <v>15039</v>
      </c>
      <c r="D2309" s="76" t="s">
        <v>15034</v>
      </c>
      <c r="E2309" s="76" t="s">
        <v>15184</v>
      </c>
      <c r="F2309" s="76" t="s">
        <v>15085</v>
      </c>
      <c r="G2309" s="76">
        <v>947</v>
      </c>
      <c r="H2309" s="76">
        <v>758</v>
      </c>
      <c r="I2309" s="77">
        <v>44873</v>
      </c>
      <c r="J2309" s="77">
        <v>44879</v>
      </c>
    </row>
    <row r="2310" spans="1:10" x14ac:dyDescent="0.25">
      <c r="A2310" s="76" t="s">
        <v>4830</v>
      </c>
      <c r="B2310" s="76" t="s">
        <v>4832</v>
      </c>
      <c r="C2310" s="76" t="s">
        <v>15039</v>
      </c>
      <c r="D2310" s="76" t="s">
        <v>15033</v>
      </c>
      <c r="E2310" s="76" t="s">
        <v>15033</v>
      </c>
      <c r="F2310" s="76" t="s">
        <v>15033</v>
      </c>
      <c r="G2310" s="76">
        <v>2000</v>
      </c>
      <c r="H2310" s="76">
        <v>1600</v>
      </c>
      <c r="I2310" s="77">
        <v>44873</v>
      </c>
      <c r="J2310" s="77">
        <v>45260</v>
      </c>
    </row>
    <row r="2311" spans="1:10" x14ac:dyDescent="0.25">
      <c r="A2311" s="76" t="s">
        <v>4830</v>
      </c>
      <c r="B2311" s="76" t="s">
        <v>4832</v>
      </c>
      <c r="C2311" s="76" t="s">
        <v>15039</v>
      </c>
      <c r="D2311" s="76" t="s">
        <v>15033</v>
      </c>
      <c r="E2311" s="76" t="s">
        <v>15033</v>
      </c>
      <c r="F2311" s="76" t="s">
        <v>15033</v>
      </c>
      <c r="G2311" s="76">
        <v>1900</v>
      </c>
      <c r="H2311" s="76">
        <v>1520</v>
      </c>
      <c r="I2311" s="77">
        <v>44536</v>
      </c>
      <c r="J2311" s="77">
        <v>44872</v>
      </c>
    </row>
    <row r="2312" spans="1:10" x14ac:dyDescent="0.25">
      <c r="A2312" s="76" t="s">
        <v>4830</v>
      </c>
      <c r="B2312" s="76" t="s">
        <v>4832</v>
      </c>
      <c r="C2312" s="76" t="s">
        <v>15032</v>
      </c>
      <c r="D2312" s="76" t="s">
        <v>15034</v>
      </c>
      <c r="E2312" s="76" t="s">
        <v>15153</v>
      </c>
      <c r="F2312" s="76" t="s">
        <v>15044</v>
      </c>
      <c r="G2312" s="76">
        <v>0</v>
      </c>
      <c r="H2312" s="76">
        <v>0</v>
      </c>
      <c r="I2312" s="77">
        <v>44489</v>
      </c>
      <c r="J2312" s="77">
        <v>2958465</v>
      </c>
    </row>
    <row r="2313" spans="1:10" x14ac:dyDescent="0.25">
      <c r="A2313" s="76" t="s">
        <v>4830</v>
      </c>
      <c r="B2313" s="76" t="s">
        <v>4832</v>
      </c>
      <c r="C2313" s="76" t="s">
        <v>15032</v>
      </c>
      <c r="D2313" s="76" t="s">
        <v>15034</v>
      </c>
      <c r="E2313" s="76" t="s">
        <v>15113</v>
      </c>
      <c r="F2313" s="76" t="s">
        <v>15113</v>
      </c>
      <c r="G2313" s="76">
        <v>950</v>
      </c>
      <c r="H2313" s="76">
        <v>760</v>
      </c>
      <c r="I2313" s="77">
        <v>44489</v>
      </c>
      <c r="J2313" s="77">
        <v>44872</v>
      </c>
    </row>
    <row r="2314" spans="1:10" x14ac:dyDescent="0.25">
      <c r="A2314" s="76" t="s">
        <v>4830</v>
      </c>
      <c r="B2314" s="76" t="s">
        <v>4832</v>
      </c>
      <c r="C2314" s="76" t="s">
        <v>15032</v>
      </c>
      <c r="D2314" s="76" t="s">
        <v>15034</v>
      </c>
      <c r="E2314" s="76" t="s">
        <v>15114</v>
      </c>
      <c r="F2314" s="76" t="s">
        <v>15115</v>
      </c>
      <c r="G2314" s="76">
        <v>950</v>
      </c>
      <c r="H2314" s="76">
        <v>760</v>
      </c>
      <c r="I2314" s="77">
        <v>44489</v>
      </c>
      <c r="J2314" s="77">
        <v>44872</v>
      </c>
    </row>
    <row r="2315" spans="1:10" x14ac:dyDescent="0.25">
      <c r="A2315" s="76" t="s">
        <v>4830</v>
      </c>
      <c r="B2315" s="76" t="s">
        <v>4832</v>
      </c>
      <c r="C2315" s="76" t="s">
        <v>15032</v>
      </c>
      <c r="D2315" s="76" t="s">
        <v>15034</v>
      </c>
      <c r="E2315" s="76" t="s">
        <v>15116</v>
      </c>
      <c r="F2315" s="76" t="s">
        <v>15115</v>
      </c>
      <c r="G2315" s="76">
        <v>950</v>
      </c>
      <c r="H2315" s="76">
        <v>760</v>
      </c>
      <c r="I2315" s="77">
        <v>44489</v>
      </c>
      <c r="J2315" s="77">
        <v>44872</v>
      </c>
    </row>
    <row r="2316" spans="1:10" x14ac:dyDescent="0.25">
      <c r="A2316" s="76" t="s">
        <v>4830</v>
      </c>
      <c r="B2316" s="76" t="s">
        <v>4832</v>
      </c>
      <c r="C2316" s="76" t="s">
        <v>15032</v>
      </c>
      <c r="D2316" s="76" t="s">
        <v>15034</v>
      </c>
      <c r="E2316" s="76" t="s">
        <v>15043</v>
      </c>
      <c r="F2316" s="76" t="s">
        <v>15043</v>
      </c>
      <c r="G2316" s="76">
        <v>950</v>
      </c>
      <c r="H2316" s="76">
        <v>760</v>
      </c>
      <c r="I2316" s="77">
        <v>44489</v>
      </c>
      <c r="J2316" s="77">
        <v>44872</v>
      </c>
    </row>
    <row r="2317" spans="1:10" x14ac:dyDescent="0.25">
      <c r="A2317" s="76" t="s">
        <v>4830</v>
      </c>
      <c r="B2317" s="76" t="s">
        <v>4832</v>
      </c>
      <c r="C2317" s="76" t="s">
        <v>15032</v>
      </c>
      <c r="D2317" s="76" t="s">
        <v>15034</v>
      </c>
      <c r="E2317" s="76" t="s">
        <v>15184</v>
      </c>
      <c r="F2317" s="76" t="s">
        <v>15085</v>
      </c>
      <c r="G2317" s="76">
        <v>900</v>
      </c>
      <c r="H2317" s="76">
        <v>720</v>
      </c>
      <c r="I2317" s="77">
        <v>44489</v>
      </c>
      <c r="J2317" s="77">
        <v>44872</v>
      </c>
    </row>
    <row r="2318" spans="1:10" x14ac:dyDescent="0.25">
      <c r="A2318" s="76" t="s">
        <v>4830</v>
      </c>
      <c r="B2318" s="76" t="s">
        <v>4832</v>
      </c>
      <c r="C2318" s="76" t="s">
        <v>15039</v>
      </c>
      <c r="D2318" s="76" t="s">
        <v>15034</v>
      </c>
      <c r="E2318" s="76" t="s">
        <v>15153</v>
      </c>
      <c r="F2318" s="76" t="s">
        <v>15044</v>
      </c>
      <c r="G2318" s="76">
        <v>0</v>
      </c>
      <c r="H2318" s="76">
        <v>0</v>
      </c>
      <c r="I2318" s="77">
        <v>44489</v>
      </c>
      <c r="J2318" s="77">
        <v>2958465</v>
      </c>
    </row>
    <row r="2319" spans="1:10" x14ac:dyDescent="0.25">
      <c r="A2319" s="76" t="s">
        <v>4830</v>
      </c>
      <c r="B2319" s="76" t="s">
        <v>4832</v>
      </c>
      <c r="C2319" s="76" t="s">
        <v>15039</v>
      </c>
      <c r="D2319" s="76" t="s">
        <v>15034</v>
      </c>
      <c r="E2319" s="76" t="s">
        <v>15113</v>
      </c>
      <c r="F2319" s="76" t="s">
        <v>15113</v>
      </c>
      <c r="G2319" s="76">
        <v>950</v>
      </c>
      <c r="H2319" s="76">
        <v>760</v>
      </c>
      <c r="I2319" s="77">
        <v>44489</v>
      </c>
      <c r="J2319" s="77">
        <v>44872</v>
      </c>
    </row>
    <row r="2320" spans="1:10" x14ac:dyDescent="0.25">
      <c r="A2320" s="76" t="s">
        <v>4830</v>
      </c>
      <c r="B2320" s="76" t="s">
        <v>4832</v>
      </c>
      <c r="C2320" s="76" t="s">
        <v>15039</v>
      </c>
      <c r="D2320" s="76" t="s">
        <v>15034</v>
      </c>
      <c r="E2320" s="76" t="s">
        <v>15114</v>
      </c>
      <c r="F2320" s="76" t="s">
        <v>15115</v>
      </c>
      <c r="G2320" s="76">
        <v>950</v>
      </c>
      <c r="H2320" s="76">
        <v>760</v>
      </c>
      <c r="I2320" s="77">
        <v>44489</v>
      </c>
      <c r="J2320" s="77">
        <v>44872</v>
      </c>
    </row>
    <row r="2321" spans="1:10" x14ac:dyDescent="0.25">
      <c r="A2321" s="76" t="s">
        <v>4830</v>
      </c>
      <c r="B2321" s="76" t="s">
        <v>4832</v>
      </c>
      <c r="C2321" s="76" t="s">
        <v>15039</v>
      </c>
      <c r="D2321" s="76" t="s">
        <v>15034</v>
      </c>
      <c r="E2321" s="76" t="s">
        <v>15116</v>
      </c>
      <c r="F2321" s="76" t="s">
        <v>15115</v>
      </c>
      <c r="G2321" s="76">
        <v>950</v>
      </c>
      <c r="H2321" s="76">
        <v>760</v>
      </c>
      <c r="I2321" s="77">
        <v>44489</v>
      </c>
      <c r="J2321" s="77">
        <v>44872</v>
      </c>
    </row>
    <row r="2322" spans="1:10" x14ac:dyDescent="0.25">
      <c r="A2322" s="76" t="s">
        <v>4830</v>
      </c>
      <c r="B2322" s="76" t="s">
        <v>4832</v>
      </c>
      <c r="C2322" s="76" t="s">
        <v>15039</v>
      </c>
      <c r="D2322" s="76" t="s">
        <v>15034</v>
      </c>
      <c r="E2322" s="76" t="s">
        <v>15043</v>
      </c>
      <c r="F2322" s="76" t="s">
        <v>15043</v>
      </c>
      <c r="G2322" s="76">
        <v>950</v>
      </c>
      <c r="H2322" s="76">
        <v>760</v>
      </c>
      <c r="I2322" s="77">
        <v>44489</v>
      </c>
      <c r="J2322" s="77">
        <v>44872</v>
      </c>
    </row>
    <row r="2323" spans="1:10" x14ac:dyDescent="0.25">
      <c r="A2323" s="76" t="s">
        <v>4830</v>
      </c>
      <c r="B2323" s="76" t="s">
        <v>4832</v>
      </c>
      <c r="C2323" s="76" t="s">
        <v>15039</v>
      </c>
      <c r="D2323" s="76" t="s">
        <v>15034</v>
      </c>
      <c r="E2323" s="76" t="s">
        <v>15184</v>
      </c>
      <c r="F2323" s="76" t="s">
        <v>15085</v>
      </c>
      <c r="G2323" s="76">
        <v>900</v>
      </c>
      <c r="H2323" s="76">
        <v>720</v>
      </c>
      <c r="I2323" s="77">
        <v>44489</v>
      </c>
      <c r="J2323" s="77">
        <v>44872</v>
      </c>
    </row>
    <row r="2324" spans="1:10" x14ac:dyDescent="0.25">
      <c r="A2324" s="76" t="s">
        <v>4830</v>
      </c>
      <c r="B2324" s="76" t="s">
        <v>4832</v>
      </c>
      <c r="C2324" s="76" t="s">
        <v>15032</v>
      </c>
      <c r="D2324" s="76" t="s">
        <v>15034</v>
      </c>
      <c r="E2324" s="76" t="s">
        <v>15113</v>
      </c>
      <c r="F2324" s="76" t="s">
        <v>15113</v>
      </c>
      <c r="G2324" s="76">
        <v>950</v>
      </c>
      <c r="H2324" s="76">
        <v>760</v>
      </c>
      <c r="I2324" s="77">
        <v>44483</v>
      </c>
      <c r="J2324" s="77">
        <v>44488</v>
      </c>
    </row>
    <row r="2325" spans="1:10" x14ac:dyDescent="0.25">
      <c r="A2325" s="76" t="s">
        <v>4830</v>
      </c>
      <c r="B2325" s="76" t="s">
        <v>4832</v>
      </c>
      <c r="C2325" s="76" t="s">
        <v>15032</v>
      </c>
      <c r="D2325" s="76" t="s">
        <v>15034</v>
      </c>
      <c r="E2325" s="76" t="s">
        <v>15114</v>
      </c>
      <c r="F2325" s="76" t="s">
        <v>15115</v>
      </c>
      <c r="G2325" s="76">
        <v>950</v>
      </c>
      <c r="H2325" s="76">
        <v>760</v>
      </c>
      <c r="I2325" s="77">
        <v>44483</v>
      </c>
      <c r="J2325" s="77">
        <v>44488</v>
      </c>
    </row>
    <row r="2326" spans="1:10" x14ac:dyDescent="0.25">
      <c r="A2326" s="76" t="s">
        <v>4830</v>
      </c>
      <c r="B2326" s="76" t="s">
        <v>4832</v>
      </c>
      <c r="C2326" s="76" t="s">
        <v>15032</v>
      </c>
      <c r="D2326" s="76" t="s">
        <v>15034</v>
      </c>
      <c r="E2326" s="76" t="s">
        <v>15116</v>
      </c>
      <c r="F2326" s="76" t="s">
        <v>15115</v>
      </c>
      <c r="G2326" s="76">
        <v>950</v>
      </c>
      <c r="H2326" s="76">
        <v>760</v>
      </c>
      <c r="I2326" s="77">
        <v>44483</v>
      </c>
      <c r="J2326" s="77">
        <v>44488</v>
      </c>
    </row>
    <row r="2327" spans="1:10" x14ac:dyDescent="0.25">
      <c r="A2327" s="76" t="s">
        <v>4830</v>
      </c>
      <c r="B2327" s="76" t="s">
        <v>4832</v>
      </c>
      <c r="C2327" s="76" t="s">
        <v>15032</v>
      </c>
      <c r="D2327" s="76" t="s">
        <v>15034</v>
      </c>
      <c r="E2327" s="76" t="s">
        <v>15043</v>
      </c>
      <c r="F2327" s="76" t="s">
        <v>15043</v>
      </c>
      <c r="G2327" s="76">
        <v>950</v>
      </c>
      <c r="H2327" s="76">
        <v>760</v>
      </c>
      <c r="I2327" s="77">
        <v>44483</v>
      </c>
      <c r="J2327" s="77">
        <v>44488</v>
      </c>
    </row>
    <row r="2328" spans="1:10" x14ac:dyDescent="0.25">
      <c r="A2328" s="76" t="s">
        <v>4830</v>
      </c>
      <c r="B2328" s="76" t="s">
        <v>4832</v>
      </c>
      <c r="C2328" s="76" t="s">
        <v>15039</v>
      </c>
      <c r="D2328" s="76" t="s">
        <v>15034</v>
      </c>
      <c r="E2328" s="76" t="s">
        <v>15113</v>
      </c>
      <c r="F2328" s="76" t="s">
        <v>15113</v>
      </c>
      <c r="G2328" s="76">
        <v>950</v>
      </c>
      <c r="H2328" s="76">
        <v>760</v>
      </c>
      <c r="I2328" s="77">
        <v>44483</v>
      </c>
      <c r="J2328" s="77">
        <v>44488</v>
      </c>
    </row>
    <row r="2329" spans="1:10" x14ac:dyDescent="0.25">
      <c r="A2329" s="76" t="s">
        <v>4830</v>
      </c>
      <c r="B2329" s="76" t="s">
        <v>4832</v>
      </c>
      <c r="C2329" s="76" t="s">
        <v>15039</v>
      </c>
      <c r="D2329" s="76" t="s">
        <v>15034</v>
      </c>
      <c r="E2329" s="76" t="s">
        <v>15114</v>
      </c>
      <c r="F2329" s="76" t="s">
        <v>15115</v>
      </c>
      <c r="G2329" s="76">
        <v>950</v>
      </c>
      <c r="H2329" s="76">
        <v>760</v>
      </c>
      <c r="I2329" s="77">
        <v>44483</v>
      </c>
      <c r="J2329" s="77">
        <v>44488</v>
      </c>
    </row>
    <row r="2330" spans="1:10" x14ac:dyDescent="0.25">
      <c r="A2330" s="76" t="s">
        <v>4830</v>
      </c>
      <c r="B2330" s="76" t="s">
        <v>4832</v>
      </c>
      <c r="C2330" s="76" t="s">
        <v>15039</v>
      </c>
      <c r="D2330" s="76" t="s">
        <v>15034</v>
      </c>
      <c r="E2330" s="76" t="s">
        <v>15116</v>
      </c>
      <c r="F2330" s="76" t="s">
        <v>15115</v>
      </c>
      <c r="G2330" s="76">
        <v>950</v>
      </c>
      <c r="H2330" s="76">
        <v>760</v>
      </c>
      <c r="I2330" s="77">
        <v>44483</v>
      </c>
      <c r="J2330" s="77">
        <v>44488</v>
      </c>
    </row>
    <row r="2331" spans="1:10" x14ac:dyDescent="0.25">
      <c r="A2331" s="76" t="s">
        <v>4830</v>
      </c>
      <c r="B2331" s="76" t="s">
        <v>4832</v>
      </c>
      <c r="C2331" s="76" t="s">
        <v>15039</v>
      </c>
      <c r="D2331" s="76" t="s">
        <v>15034</v>
      </c>
      <c r="E2331" s="76" t="s">
        <v>15043</v>
      </c>
      <c r="F2331" s="76" t="s">
        <v>15043</v>
      </c>
      <c r="G2331" s="76">
        <v>950</v>
      </c>
      <c r="H2331" s="76">
        <v>760</v>
      </c>
      <c r="I2331" s="77">
        <v>44483</v>
      </c>
      <c r="J2331" s="77">
        <v>44488</v>
      </c>
    </row>
    <row r="2332" spans="1:10" x14ac:dyDescent="0.25">
      <c r="A2332" s="76" t="s">
        <v>4830</v>
      </c>
      <c r="B2332" s="76" t="s">
        <v>4832</v>
      </c>
      <c r="C2332" s="76" t="s">
        <v>15032</v>
      </c>
      <c r="D2332" s="76" t="s">
        <v>15034</v>
      </c>
      <c r="E2332" s="76" t="s">
        <v>15117</v>
      </c>
      <c r="F2332" s="76" t="s">
        <v>15074</v>
      </c>
      <c r="G2332" s="76">
        <v>950</v>
      </c>
      <c r="H2332" s="76">
        <v>760</v>
      </c>
      <c r="I2332" s="77">
        <v>44218</v>
      </c>
      <c r="J2332" s="77">
        <v>2958465</v>
      </c>
    </row>
    <row r="2333" spans="1:10" x14ac:dyDescent="0.25">
      <c r="A2333" s="76" t="s">
        <v>4830</v>
      </c>
      <c r="B2333" s="76" t="s">
        <v>4832</v>
      </c>
      <c r="C2333" s="76" t="s">
        <v>15032</v>
      </c>
      <c r="D2333" s="76" t="s">
        <v>15034</v>
      </c>
      <c r="E2333" s="76" t="s">
        <v>15118</v>
      </c>
      <c r="F2333" s="76" t="s">
        <v>15074</v>
      </c>
      <c r="G2333" s="76">
        <v>950</v>
      </c>
      <c r="H2333" s="76">
        <v>760</v>
      </c>
      <c r="I2333" s="77">
        <v>44218</v>
      </c>
      <c r="J2333" s="77">
        <v>2958465</v>
      </c>
    </row>
    <row r="2334" spans="1:10" x14ac:dyDescent="0.25">
      <c r="A2334" s="76" t="s">
        <v>4830</v>
      </c>
      <c r="B2334" s="76" t="s">
        <v>4832</v>
      </c>
      <c r="C2334" s="76" t="s">
        <v>15032</v>
      </c>
      <c r="D2334" s="76" t="s">
        <v>15033</v>
      </c>
      <c r="E2334" s="76" t="s">
        <v>15033</v>
      </c>
      <c r="F2334" s="76" t="s">
        <v>15033</v>
      </c>
      <c r="G2334" s="76">
        <v>1900</v>
      </c>
      <c r="H2334" s="76">
        <v>1520</v>
      </c>
      <c r="I2334" s="77">
        <v>44218</v>
      </c>
      <c r="J2334" s="77">
        <v>44872</v>
      </c>
    </row>
    <row r="2335" spans="1:10" x14ac:dyDescent="0.25">
      <c r="A2335" s="76" t="s">
        <v>4830</v>
      </c>
      <c r="B2335" s="76" t="s">
        <v>4832</v>
      </c>
      <c r="C2335" s="76" t="s">
        <v>15039</v>
      </c>
      <c r="D2335" s="76" t="s">
        <v>15034</v>
      </c>
      <c r="E2335" s="76" t="s">
        <v>15117</v>
      </c>
      <c r="F2335" s="76" t="s">
        <v>15074</v>
      </c>
      <c r="G2335" s="76">
        <v>950</v>
      </c>
      <c r="H2335" s="76">
        <v>760</v>
      </c>
      <c r="I2335" s="77">
        <v>44218</v>
      </c>
      <c r="J2335" s="77">
        <v>2958465</v>
      </c>
    </row>
    <row r="2336" spans="1:10" x14ac:dyDescent="0.25">
      <c r="A2336" s="76" t="s">
        <v>4830</v>
      </c>
      <c r="B2336" s="76" t="s">
        <v>4832</v>
      </c>
      <c r="C2336" s="76" t="s">
        <v>15039</v>
      </c>
      <c r="D2336" s="76" t="s">
        <v>15034</v>
      </c>
      <c r="E2336" s="76" t="s">
        <v>15118</v>
      </c>
      <c r="F2336" s="76" t="s">
        <v>15074</v>
      </c>
      <c r="G2336" s="76">
        <v>950</v>
      </c>
      <c r="H2336" s="76">
        <v>760</v>
      </c>
      <c r="I2336" s="77">
        <v>44218</v>
      </c>
      <c r="J2336" s="77">
        <v>2958465</v>
      </c>
    </row>
    <row r="2337" spans="1:10" x14ac:dyDescent="0.25">
      <c r="A2337" s="76" t="s">
        <v>4830</v>
      </c>
      <c r="B2337" s="76" t="s">
        <v>4832</v>
      </c>
      <c r="C2337" s="76" t="s">
        <v>15039</v>
      </c>
      <c r="D2337" s="76" t="s">
        <v>15033</v>
      </c>
      <c r="E2337" s="76" t="s">
        <v>15033</v>
      </c>
      <c r="F2337" s="76" t="s">
        <v>15033</v>
      </c>
      <c r="G2337" s="76">
        <v>1520</v>
      </c>
      <c r="H2337" s="76">
        <v>1216</v>
      </c>
      <c r="I2337" s="77">
        <v>44218</v>
      </c>
      <c r="J2337" s="77">
        <v>44535</v>
      </c>
    </row>
    <row r="2338" spans="1:10" x14ac:dyDescent="0.25">
      <c r="A2338" s="76" t="s">
        <v>4830</v>
      </c>
      <c r="B2338" s="76" t="s">
        <v>4832</v>
      </c>
      <c r="C2338" s="76" t="s">
        <v>15032</v>
      </c>
      <c r="D2338" s="76" t="s">
        <v>15034</v>
      </c>
      <c r="E2338" s="76" t="s">
        <v>15117</v>
      </c>
      <c r="F2338" s="76" t="s">
        <v>15074</v>
      </c>
      <c r="G2338" s="76">
        <v>945</v>
      </c>
      <c r="H2338" s="76">
        <v>756</v>
      </c>
      <c r="I2338" s="77">
        <v>44210</v>
      </c>
      <c r="J2338" s="77">
        <v>44217</v>
      </c>
    </row>
    <row r="2339" spans="1:10" x14ac:dyDescent="0.25">
      <c r="A2339" s="76" t="s">
        <v>4830</v>
      </c>
      <c r="B2339" s="76" t="s">
        <v>4832</v>
      </c>
      <c r="C2339" s="76" t="s">
        <v>15032</v>
      </c>
      <c r="D2339" s="76" t="s">
        <v>15034</v>
      </c>
      <c r="E2339" s="76" t="s">
        <v>15118</v>
      </c>
      <c r="F2339" s="76" t="s">
        <v>15074</v>
      </c>
      <c r="G2339" s="76">
        <v>945</v>
      </c>
      <c r="H2339" s="76">
        <v>756</v>
      </c>
      <c r="I2339" s="77">
        <v>44210</v>
      </c>
      <c r="J2339" s="77">
        <v>44217</v>
      </c>
    </row>
    <row r="2340" spans="1:10" x14ac:dyDescent="0.25">
      <c r="A2340" s="76" t="s">
        <v>4830</v>
      </c>
      <c r="B2340" s="76" t="s">
        <v>4832</v>
      </c>
      <c r="C2340" s="76" t="s">
        <v>15032</v>
      </c>
      <c r="D2340" s="76" t="s">
        <v>15033</v>
      </c>
      <c r="E2340" s="76" t="s">
        <v>15033</v>
      </c>
      <c r="F2340" s="76" t="s">
        <v>15033</v>
      </c>
      <c r="G2340" s="76">
        <v>1890</v>
      </c>
      <c r="H2340" s="76">
        <v>1512</v>
      </c>
      <c r="I2340" s="77">
        <v>44210</v>
      </c>
      <c r="J2340" s="77">
        <v>44217</v>
      </c>
    </row>
    <row r="2341" spans="1:10" x14ac:dyDescent="0.25">
      <c r="A2341" s="76" t="s">
        <v>4830</v>
      </c>
      <c r="B2341" s="76" t="s">
        <v>4832</v>
      </c>
      <c r="C2341" s="76" t="s">
        <v>15039</v>
      </c>
      <c r="D2341" s="76" t="s">
        <v>15034</v>
      </c>
      <c r="E2341" s="76" t="s">
        <v>15117</v>
      </c>
      <c r="F2341" s="76" t="s">
        <v>15074</v>
      </c>
      <c r="G2341" s="76">
        <v>945</v>
      </c>
      <c r="H2341" s="76">
        <v>756</v>
      </c>
      <c r="I2341" s="77">
        <v>44210</v>
      </c>
      <c r="J2341" s="77">
        <v>44217</v>
      </c>
    </row>
    <row r="2342" spans="1:10" x14ac:dyDescent="0.25">
      <c r="A2342" s="76" t="s">
        <v>4830</v>
      </c>
      <c r="B2342" s="76" t="s">
        <v>4832</v>
      </c>
      <c r="C2342" s="76" t="s">
        <v>15039</v>
      </c>
      <c r="D2342" s="76" t="s">
        <v>15034</v>
      </c>
      <c r="E2342" s="76" t="s">
        <v>15118</v>
      </c>
      <c r="F2342" s="76" t="s">
        <v>15074</v>
      </c>
      <c r="G2342" s="76">
        <v>945</v>
      </c>
      <c r="H2342" s="76">
        <v>756</v>
      </c>
      <c r="I2342" s="77">
        <v>44210</v>
      </c>
      <c r="J2342" s="77">
        <v>44217</v>
      </c>
    </row>
    <row r="2343" spans="1:10" x14ac:dyDescent="0.25">
      <c r="A2343" s="76" t="s">
        <v>4830</v>
      </c>
      <c r="B2343" s="76" t="s">
        <v>4832</v>
      </c>
      <c r="C2343" s="76" t="s">
        <v>15039</v>
      </c>
      <c r="D2343" s="76" t="s">
        <v>15033</v>
      </c>
      <c r="E2343" s="76" t="s">
        <v>15033</v>
      </c>
      <c r="F2343" s="76" t="s">
        <v>15033</v>
      </c>
      <c r="G2343" s="76">
        <v>1512</v>
      </c>
      <c r="H2343" s="76">
        <v>1210</v>
      </c>
      <c r="I2343" s="77">
        <v>44210</v>
      </c>
      <c r="J2343" s="77">
        <v>44217</v>
      </c>
    </row>
    <row r="2344" spans="1:10" x14ac:dyDescent="0.25">
      <c r="A2344" s="76" t="s">
        <v>4830</v>
      </c>
      <c r="B2344" s="76" t="s">
        <v>4832</v>
      </c>
      <c r="C2344" s="76" t="s">
        <v>15032</v>
      </c>
      <c r="D2344" s="76" t="s">
        <v>15034</v>
      </c>
      <c r="E2344" s="76" t="s">
        <v>15113</v>
      </c>
      <c r="F2344" s="76" t="s">
        <v>15113</v>
      </c>
      <c r="G2344" s="76">
        <v>900</v>
      </c>
      <c r="H2344" s="76">
        <v>720</v>
      </c>
      <c r="I2344" s="77">
        <v>44200</v>
      </c>
      <c r="J2344" s="77">
        <v>44482</v>
      </c>
    </row>
    <row r="2345" spans="1:10" x14ac:dyDescent="0.25">
      <c r="A2345" s="76" t="s">
        <v>4830</v>
      </c>
      <c r="B2345" s="76" t="s">
        <v>4832</v>
      </c>
      <c r="C2345" s="76" t="s">
        <v>15032</v>
      </c>
      <c r="D2345" s="76" t="s">
        <v>15034</v>
      </c>
      <c r="E2345" s="76" t="s">
        <v>15043</v>
      </c>
      <c r="F2345" s="76" t="s">
        <v>15043</v>
      </c>
      <c r="G2345" s="76">
        <v>900</v>
      </c>
      <c r="H2345" s="76">
        <v>720</v>
      </c>
      <c r="I2345" s="77">
        <v>44200</v>
      </c>
      <c r="J2345" s="77">
        <v>44482</v>
      </c>
    </row>
    <row r="2346" spans="1:10" x14ac:dyDescent="0.25">
      <c r="A2346" s="76" t="s">
        <v>4830</v>
      </c>
      <c r="B2346" s="76" t="s">
        <v>4832</v>
      </c>
      <c r="C2346" s="76" t="s">
        <v>15032</v>
      </c>
      <c r="D2346" s="76" t="s">
        <v>15034</v>
      </c>
      <c r="E2346" s="76" t="s">
        <v>15117</v>
      </c>
      <c r="F2346" s="76" t="s">
        <v>15074</v>
      </c>
      <c r="G2346" s="76">
        <v>1000</v>
      </c>
      <c r="H2346" s="76">
        <v>800</v>
      </c>
      <c r="I2346" s="77">
        <v>44200</v>
      </c>
      <c r="J2346" s="77">
        <v>44209</v>
      </c>
    </row>
    <row r="2347" spans="1:10" x14ac:dyDescent="0.25">
      <c r="A2347" s="76" t="s">
        <v>4830</v>
      </c>
      <c r="B2347" s="76" t="s">
        <v>4832</v>
      </c>
      <c r="C2347" s="76" t="s">
        <v>15032</v>
      </c>
      <c r="D2347" s="76" t="s">
        <v>15034</v>
      </c>
      <c r="E2347" s="76" t="s">
        <v>15118</v>
      </c>
      <c r="F2347" s="76" t="s">
        <v>15074</v>
      </c>
      <c r="G2347" s="76">
        <v>1000</v>
      </c>
      <c r="H2347" s="76">
        <v>800</v>
      </c>
      <c r="I2347" s="77">
        <v>44200</v>
      </c>
      <c r="J2347" s="77">
        <v>44209</v>
      </c>
    </row>
    <row r="2348" spans="1:10" x14ac:dyDescent="0.25">
      <c r="A2348" s="76" t="s">
        <v>4830</v>
      </c>
      <c r="B2348" s="76" t="s">
        <v>4832</v>
      </c>
      <c r="C2348" s="76" t="s">
        <v>15032</v>
      </c>
      <c r="D2348" s="76" t="s">
        <v>15033</v>
      </c>
      <c r="E2348" s="76" t="s">
        <v>15033</v>
      </c>
      <c r="F2348" s="76" t="s">
        <v>15033</v>
      </c>
      <c r="G2348" s="76">
        <v>2000</v>
      </c>
      <c r="H2348" s="76">
        <v>1600</v>
      </c>
      <c r="I2348" s="77">
        <v>44200</v>
      </c>
      <c r="J2348" s="77">
        <v>44209</v>
      </c>
    </row>
    <row r="2349" spans="1:10" x14ac:dyDescent="0.25">
      <c r="A2349" s="76" t="s">
        <v>4830</v>
      </c>
      <c r="B2349" s="76" t="s">
        <v>4832</v>
      </c>
      <c r="C2349" s="76" t="s">
        <v>15039</v>
      </c>
      <c r="D2349" s="76" t="s">
        <v>15034</v>
      </c>
      <c r="E2349" s="76" t="s">
        <v>15043</v>
      </c>
      <c r="F2349" s="76" t="s">
        <v>15043</v>
      </c>
      <c r="G2349" s="76">
        <v>720</v>
      </c>
      <c r="H2349" s="76">
        <v>576</v>
      </c>
      <c r="I2349" s="77">
        <v>44200</v>
      </c>
      <c r="J2349" s="77">
        <v>44482</v>
      </c>
    </row>
    <row r="2350" spans="1:10" x14ac:dyDescent="0.25">
      <c r="A2350" s="76" t="s">
        <v>4830</v>
      </c>
      <c r="B2350" s="76" t="s">
        <v>4832</v>
      </c>
      <c r="C2350" s="76" t="s">
        <v>15039</v>
      </c>
      <c r="D2350" s="76" t="s">
        <v>15034</v>
      </c>
      <c r="E2350" s="76" t="s">
        <v>15117</v>
      </c>
      <c r="F2350" s="76" t="s">
        <v>15074</v>
      </c>
      <c r="G2350" s="76">
        <v>1000</v>
      </c>
      <c r="H2350" s="76">
        <v>800</v>
      </c>
      <c r="I2350" s="77">
        <v>44200</v>
      </c>
      <c r="J2350" s="77">
        <v>44209</v>
      </c>
    </row>
    <row r="2351" spans="1:10" x14ac:dyDescent="0.25">
      <c r="A2351" s="76" t="s">
        <v>4830</v>
      </c>
      <c r="B2351" s="76" t="s">
        <v>4832</v>
      </c>
      <c r="C2351" s="76" t="s">
        <v>15039</v>
      </c>
      <c r="D2351" s="76" t="s">
        <v>15034</v>
      </c>
      <c r="E2351" s="76" t="s">
        <v>15118</v>
      </c>
      <c r="F2351" s="76" t="s">
        <v>15074</v>
      </c>
      <c r="G2351" s="76">
        <v>1000</v>
      </c>
      <c r="H2351" s="76">
        <v>800</v>
      </c>
      <c r="I2351" s="77">
        <v>44200</v>
      </c>
      <c r="J2351" s="77">
        <v>44209</v>
      </c>
    </row>
    <row r="2352" spans="1:10" x14ac:dyDescent="0.25">
      <c r="A2352" s="76" t="s">
        <v>4830</v>
      </c>
      <c r="B2352" s="76" t="s">
        <v>4832</v>
      </c>
      <c r="C2352" s="76" t="s">
        <v>15039</v>
      </c>
      <c r="D2352" s="76" t="s">
        <v>15033</v>
      </c>
      <c r="E2352" s="76" t="s">
        <v>15033</v>
      </c>
      <c r="F2352" s="76" t="s">
        <v>15033</v>
      </c>
      <c r="G2352" s="76">
        <v>1600</v>
      </c>
      <c r="H2352" s="76">
        <v>1280</v>
      </c>
      <c r="I2352" s="77">
        <v>44200</v>
      </c>
      <c r="J2352" s="77">
        <v>44209</v>
      </c>
    </row>
    <row r="2353" spans="1:10" x14ac:dyDescent="0.25">
      <c r="A2353" s="76" t="s">
        <v>4830</v>
      </c>
      <c r="B2353" s="76" t="s">
        <v>4832</v>
      </c>
      <c r="C2353" s="76" t="s">
        <v>15032</v>
      </c>
      <c r="D2353" s="76" t="s">
        <v>15034</v>
      </c>
      <c r="E2353" s="76" t="s">
        <v>15043</v>
      </c>
      <c r="F2353" s="76" t="s">
        <v>15043</v>
      </c>
      <c r="G2353" s="76">
        <v>900</v>
      </c>
      <c r="H2353" s="76">
        <v>720</v>
      </c>
      <c r="I2353" s="77">
        <v>44033</v>
      </c>
      <c r="J2353" s="77">
        <v>44199</v>
      </c>
    </row>
    <row r="2354" spans="1:10" x14ac:dyDescent="0.25">
      <c r="A2354" s="76" t="s">
        <v>4830</v>
      </c>
      <c r="B2354" s="76" t="s">
        <v>4832</v>
      </c>
      <c r="C2354" s="76" t="s">
        <v>15039</v>
      </c>
      <c r="D2354" s="76" t="s">
        <v>15034</v>
      </c>
      <c r="E2354" s="76" t="s">
        <v>15043</v>
      </c>
      <c r="F2354" s="76" t="s">
        <v>15043</v>
      </c>
      <c r="G2354" s="76">
        <v>900</v>
      </c>
      <c r="H2354" s="76">
        <v>720</v>
      </c>
      <c r="I2354" s="77">
        <v>44033</v>
      </c>
      <c r="J2354" s="77">
        <v>44199</v>
      </c>
    </row>
    <row r="2355" spans="1:10" x14ac:dyDescent="0.25">
      <c r="A2355" s="76" t="s">
        <v>4830</v>
      </c>
      <c r="B2355" s="76" t="s">
        <v>4832</v>
      </c>
      <c r="C2355" s="76" t="s">
        <v>15032</v>
      </c>
      <c r="D2355" s="76" t="s">
        <v>15034</v>
      </c>
      <c r="E2355" s="76" t="s">
        <v>15117</v>
      </c>
      <c r="F2355" s="76" t="s">
        <v>15074</v>
      </c>
      <c r="G2355" s="76">
        <v>900</v>
      </c>
      <c r="H2355" s="76">
        <v>720</v>
      </c>
      <c r="I2355" s="77">
        <v>43965</v>
      </c>
      <c r="J2355" s="77">
        <v>44199</v>
      </c>
    </row>
    <row r="2356" spans="1:10" x14ac:dyDescent="0.25">
      <c r="A2356" s="76" t="s">
        <v>4830</v>
      </c>
      <c r="B2356" s="76" t="s">
        <v>4832</v>
      </c>
      <c r="C2356" s="76" t="s">
        <v>15032</v>
      </c>
      <c r="D2356" s="76" t="s">
        <v>15034</v>
      </c>
      <c r="E2356" s="76" t="s">
        <v>15118</v>
      </c>
      <c r="F2356" s="76" t="s">
        <v>15074</v>
      </c>
      <c r="G2356" s="76">
        <v>900</v>
      </c>
      <c r="H2356" s="76">
        <v>720</v>
      </c>
      <c r="I2356" s="77">
        <v>43965</v>
      </c>
      <c r="J2356" s="77">
        <v>44199</v>
      </c>
    </row>
    <row r="2357" spans="1:10" x14ac:dyDescent="0.25">
      <c r="A2357" s="76" t="s">
        <v>4830</v>
      </c>
      <c r="B2357" s="76" t="s">
        <v>4832</v>
      </c>
      <c r="C2357" s="76" t="s">
        <v>15039</v>
      </c>
      <c r="D2357" s="76" t="s">
        <v>15034</v>
      </c>
      <c r="E2357" s="76" t="s">
        <v>15117</v>
      </c>
      <c r="F2357" s="76" t="s">
        <v>15074</v>
      </c>
      <c r="G2357" s="76">
        <v>900</v>
      </c>
      <c r="H2357" s="76">
        <v>720</v>
      </c>
      <c r="I2357" s="77">
        <v>43965</v>
      </c>
      <c r="J2357" s="77">
        <v>44199</v>
      </c>
    </row>
    <row r="2358" spans="1:10" x14ac:dyDescent="0.25">
      <c r="A2358" s="76" t="s">
        <v>4830</v>
      </c>
      <c r="B2358" s="76" t="s">
        <v>4832</v>
      </c>
      <c r="C2358" s="76" t="s">
        <v>15039</v>
      </c>
      <c r="D2358" s="76" t="s">
        <v>15034</v>
      </c>
      <c r="E2358" s="76" t="s">
        <v>15118</v>
      </c>
      <c r="F2358" s="76" t="s">
        <v>15074</v>
      </c>
      <c r="G2358" s="76">
        <v>900</v>
      </c>
      <c r="H2358" s="76">
        <v>720</v>
      </c>
      <c r="I2358" s="77">
        <v>43965</v>
      </c>
      <c r="J2358" s="77">
        <v>44199</v>
      </c>
    </row>
    <row r="2359" spans="1:10" x14ac:dyDescent="0.25">
      <c r="A2359" s="76" t="s">
        <v>4830</v>
      </c>
      <c r="B2359" s="76" t="s">
        <v>4832</v>
      </c>
      <c r="C2359" s="76" t="s">
        <v>15032</v>
      </c>
      <c r="D2359" s="76" t="s">
        <v>15034</v>
      </c>
      <c r="E2359" s="76" t="s">
        <v>15113</v>
      </c>
      <c r="F2359" s="76" t="s">
        <v>15113</v>
      </c>
      <c r="G2359" s="76">
        <v>900</v>
      </c>
      <c r="H2359" s="76">
        <v>720</v>
      </c>
      <c r="I2359" s="77">
        <v>43804</v>
      </c>
      <c r="J2359" s="77">
        <v>44199</v>
      </c>
    </row>
    <row r="2360" spans="1:10" x14ac:dyDescent="0.25">
      <c r="A2360" s="76" t="s">
        <v>4830</v>
      </c>
      <c r="B2360" s="76" t="s">
        <v>4832</v>
      </c>
      <c r="C2360" s="76" t="s">
        <v>15032</v>
      </c>
      <c r="D2360" s="76" t="s">
        <v>15034</v>
      </c>
      <c r="E2360" s="76" t="s">
        <v>15042</v>
      </c>
      <c r="F2360" s="76" t="s">
        <v>15042</v>
      </c>
      <c r="G2360" s="76">
        <v>0</v>
      </c>
      <c r="H2360" s="76">
        <v>0</v>
      </c>
      <c r="I2360" s="77">
        <v>43804</v>
      </c>
      <c r="J2360" s="77">
        <v>2958465</v>
      </c>
    </row>
    <row r="2361" spans="1:10" x14ac:dyDescent="0.25">
      <c r="A2361" s="76" t="s">
        <v>4830</v>
      </c>
      <c r="B2361" s="76" t="s">
        <v>4832</v>
      </c>
      <c r="C2361" s="76" t="s">
        <v>15032</v>
      </c>
      <c r="D2361" s="76" t="s">
        <v>15034</v>
      </c>
      <c r="E2361" s="76" t="s">
        <v>15078</v>
      </c>
      <c r="F2361" s="76" t="s">
        <v>15069</v>
      </c>
      <c r="G2361" s="76">
        <v>0</v>
      </c>
      <c r="H2361" s="76">
        <v>0</v>
      </c>
      <c r="I2361" s="77">
        <v>43804</v>
      </c>
      <c r="J2361" s="77">
        <v>2958465</v>
      </c>
    </row>
    <row r="2362" spans="1:10" x14ac:dyDescent="0.25">
      <c r="A2362" s="76" t="s">
        <v>4830</v>
      </c>
      <c r="B2362" s="76" t="s">
        <v>4832</v>
      </c>
      <c r="C2362" s="76" t="s">
        <v>15032</v>
      </c>
      <c r="D2362" s="76" t="s">
        <v>15033</v>
      </c>
      <c r="E2362" s="76" t="s">
        <v>15033</v>
      </c>
      <c r="F2362" s="76" t="s">
        <v>15033</v>
      </c>
      <c r="G2362" s="76">
        <v>1800</v>
      </c>
      <c r="H2362" s="76">
        <v>1440</v>
      </c>
      <c r="I2362" s="77">
        <v>43804</v>
      </c>
      <c r="J2362" s="77">
        <v>44199</v>
      </c>
    </row>
    <row r="2363" spans="1:10" x14ac:dyDescent="0.25">
      <c r="A2363" s="76" t="s">
        <v>4830</v>
      </c>
      <c r="B2363" s="76" t="s">
        <v>4832</v>
      </c>
      <c r="C2363" s="76" t="s">
        <v>15039</v>
      </c>
      <c r="D2363" s="76" t="s">
        <v>15034</v>
      </c>
      <c r="E2363" s="76" t="s">
        <v>15113</v>
      </c>
      <c r="F2363" s="76" t="s">
        <v>15113</v>
      </c>
      <c r="G2363" s="76">
        <v>720</v>
      </c>
      <c r="H2363" s="76">
        <v>576</v>
      </c>
      <c r="I2363" s="77">
        <v>43804</v>
      </c>
      <c r="J2363" s="77">
        <v>44482</v>
      </c>
    </row>
    <row r="2364" spans="1:10" x14ac:dyDescent="0.25">
      <c r="A2364" s="76" t="s">
        <v>4830</v>
      </c>
      <c r="B2364" s="76" t="s">
        <v>4832</v>
      </c>
      <c r="C2364" s="76" t="s">
        <v>15039</v>
      </c>
      <c r="D2364" s="76" t="s">
        <v>15034</v>
      </c>
      <c r="E2364" s="76" t="s">
        <v>15042</v>
      </c>
      <c r="F2364" s="76" t="s">
        <v>15042</v>
      </c>
      <c r="G2364" s="76">
        <v>0</v>
      </c>
      <c r="H2364" s="76">
        <v>0</v>
      </c>
      <c r="I2364" s="77">
        <v>43804</v>
      </c>
      <c r="J2364" s="77">
        <v>2958465</v>
      </c>
    </row>
    <row r="2365" spans="1:10" x14ac:dyDescent="0.25">
      <c r="A2365" s="76" t="s">
        <v>4830</v>
      </c>
      <c r="B2365" s="76" t="s">
        <v>4832</v>
      </c>
      <c r="C2365" s="76" t="s">
        <v>15039</v>
      </c>
      <c r="D2365" s="76" t="s">
        <v>15034</v>
      </c>
      <c r="E2365" s="76" t="s">
        <v>15078</v>
      </c>
      <c r="F2365" s="76" t="s">
        <v>15069</v>
      </c>
      <c r="G2365" s="76">
        <v>0</v>
      </c>
      <c r="H2365" s="76">
        <v>0</v>
      </c>
      <c r="I2365" s="77">
        <v>43804</v>
      </c>
      <c r="J2365" s="77">
        <v>2958465</v>
      </c>
    </row>
    <row r="2366" spans="1:10" x14ac:dyDescent="0.25">
      <c r="A2366" s="76" t="s">
        <v>4830</v>
      </c>
      <c r="B2366" s="76" t="s">
        <v>4832</v>
      </c>
      <c r="C2366" s="76" t="s">
        <v>15039</v>
      </c>
      <c r="D2366" s="76" t="s">
        <v>15033</v>
      </c>
      <c r="E2366" s="76" t="s">
        <v>15033</v>
      </c>
      <c r="F2366" s="76" t="s">
        <v>15033</v>
      </c>
      <c r="G2366" s="76">
        <v>1440</v>
      </c>
      <c r="H2366" s="76">
        <v>1152</v>
      </c>
      <c r="I2366" s="77">
        <v>43804</v>
      </c>
      <c r="J2366" s="77">
        <v>44199</v>
      </c>
    </row>
    <row r="2367" spans="1:10" x14ac:dyDescent="0.25">
      <c r="A2367" s="76" t="s">
        <v>4843</v>
      </c>
      <c r="B2367" s="76" t="s">
        <v>4845</v>
      </c>
      <c r="C2367" s="76" t="s">
        <v>15032</v>
      </c>
      <c r="D2367" s="76" t="s">
        <v>15033</v>
      </c>
      <c r="E2367" s="76" t="s">
        <v>15033</v>
      </c>
      <c r="F2367" s="76" t="s">
        <v>15033</v>
      </c>
      <c r="G2367" s="76">
        <v>1980</v>
      </c>
      <c r="H2367" s="76">
        <v>1584</v>
      </c>
      <c r="I2367" s="77">
        <v>45691</v>
      </c>
      <c r="J2367" s="77">
        <v>2958465</v>
      </c>
    </row>
    <row r="2368" spans="1:10" x14ac:dyDescent="0.25">
      <c r="A2368" s="76" t="s">
        <v>4843</v>
      </c>
      <c r="B2368" s="76" t="s">
        <v>4845</v>
      </c>
      <c r="C2368" s="76" t="s">
        <v>15039</v>
      </c>
      <c r="D2368" s="76" t="s">
        <v>15033</v>
      </c>
      <c r="E2368" s="76" t="s">
        <v>15033</v>
      </c>
      <c r="F2368" s="76" t="s">
        <v>15033</v>
      </c>
      <c r="G2368" s="76">
        <v>1584</v>
      </c>
      <c r="H2368" s="76">
        <v>1267</v>
      </c>
      <c r="I2368" s="77">
        <v>45691</v>
      </c>
      <c r="J2368" s="77">
        <v>2958465</v>
      </c>
    </row>
    <row r="2369" spans="1:10" x14ac:dyDescent="0.25">
      <c r="A2369" s="76" t="s">
        <v>4843</v>
      </c>
      <c r="B2369" s="76" t="s">
        <v>4845</v>
      </c>
      <c r="C2369" s="76" t="s">
        <v>15032</v>
      </c>
      <c r="D2369" s="76" t="s">
        <v>15034</v>
      </c>
      <c r="E2369" s="76" t="s">
        <v>15113</v>
      </c>
      <c r="F2369" s="76" t="s">
        <v>15113</v>
      </c>
      <c r="G2369" s="76">
        <v>900</v>
      </c>
      <c r="H2369" s="76">
        <v>720</v>
      </c>
      <c r="I2369" s="77">
        <v>45232</v>
      </c>
      <c r="J2369" s="77">
        <v>2958465</v>
      </c>
    </row>
    <row r="2370" spans="1:10" x14ac:dyDescent="0.25">
      <c r="A2370" s="76" t="s">
        <v>4843</v>
      </c>
      <c r="B2370" s="76" t="s">
        <v>4845</v>
      </c>
      <c r="C2370" s="76" t="s">
        <v>15032</v>
      </c>
      <c r="D2370" s="76" t="s">
        <v>15034</v>
      </c>
      <c r="E2370" s="76" t="s">
        <v>15186</v>
      </c>
      <c r="F2370" s="76" t="s">
        <v>15115</v>
      </c>
      <c r="G2370" s="76">
        <v>900</v>
      </c>
      <c r="H2370" s="76">
        <v>720</v>
      </c>
      <c r="I2370" s="77">
        <v>45232</v>
      </c>
      <c r="J2370" s="77">
        <v>2958465</v>
      </c>
    </row>
    <row r="2371" spans="1:10" x14ac:dyDescent="0.25">
      <c r="A2371" s="76" t="s">
        <v>4843</v>
      </c>
      <c r="B2371" s="76" t="s">
        <v>4845</v>
      </c>
      <c r="C2371" s="76" t="s">
        <v>15032</v>
      </c>
      <c r="D2371" s="76" t="s">
        <v>15033</v>
      </c>
      <c r="E2371" s="76" t="s">
        <v>15033</v>
      </c>
      <c r="F2371" s="76" t="s">
        <v>15033</v>
      </c>
      <c r="G2371" s="76">
        <v>1800</v>
      </c>
      <c r="H2371" s="76">
        <v>1440</v>
      </c>
      <c r="I2371" s="77">
        <v>45232</v>
      </c>
      <c r="J2371" s="77">
        <v>45690</v>
      </c>
    </row>
    <row r="2372" spans="1:10" x14ac:dyDescent="0.25">
      <c r="A2372" s="76" t="s">
        <v>4843</v>
      </c>
      <c r="B2372" s="76" t="s">
        <v>4845</v>
      </c>
      <c r="C2372" s="76" t="s">
        <v>15039</v>
      </c>
      <c r="D2372" s="76" t="s">
        <v>15034</v>
      </c>
      <c r="E2372" s="76" t="s">
        <v>15113</v>
      </c>
      <c r="F2372" s="76" t="s">
        <v>15113</v>
      </c>
      <c r="G2372" s="76">
        <v>900</v>
      </c>
      <c r="H2372" s="76">
        <v>720</v>
      </c>
      <c r="I2372" s="77">
        <v>45232</v>
      </c>
      <c r="J2372" s="77">
        <v>2958465</v>
      </c>
    </row>
    <row r="2373" spans="1:10" x14ac:dyDescent="0.25">
      <c r="A2373" s="76" t="s">
        <v>4843</v>
      </c>
      <c r="B2373" s="76" t="s">
        <v>4845</v>
      </c>
      <c r="C2373" s="76" t="s">
        <v>15039</v>
      </c>
      <c r="D2373" s="76" t="s">
        <v>15034</v>
      </c>
      <c r="E2373" s="76" t="s">
        <v>15186</v>
      </c>
      <c r="F2373" s="76" t="s">
        <v>15115</v>
      </c>
      <c r="G2373" s="76">
        <v>900</v>
      </c>
      <c r="H2373" s="76">
        <v>720</v>
      </c>
      <c r="I2373" s="77">
        <v>45232</v>
      </c>
      <c r="J2373" s="77">
        <v>2958465</v>
      </c>
    </row>
    <row r="2374" spans="1:10" x14ac:dyDescent="0.25">
      <c r="A2374" s="76" t="s">
        <v>4843</v>
      </c>
      <c r="B2374" s="76" t="s">
        <v>4845</v>
      </c>
      <c r="C2374" s="76" t="s">
        <v>15039</v>
      </c>
      <c r="D2374" s="76" t="s">
        <v>15033</v>
      </c>
      <c r="E2374" s="76" t="s">
        <v>15033</v>
      </c>
      <c r="F2374" s="76" t="s">
        <v>15033</v>
      </c>
      <c r="G2374" s="76">
        <v>1440</v>
      </c>
      <c r="H2374" s="76">
        <v>1152</v>
      </c>
      <c r="I2374" s="77">
        <v>45232</v>
      </c>
      <c r="J2374" s="77">
        <v>45690</v>
      </c>
    </row>
    <row r="2375" spans="1:10" x14ac:dyDescent="0.25">
      <c r="A2375" s="76" t="s">
        <v>4843</v>
      </c>
      <c r="B2375" s="76" t="s">
        <v>4845</v>
      </c>
      <c r="C2375" s="76" t="s">
        <v>15032</v>
      </c>
      <c r="D2375" s="76" t="s">
        <v>15034</v>
      </c>
      <c r="E2375" s="76" t="s">
        <v>15113</v>
      </c>
      <c r="F2375" s="76" t="s">
        <v>15113</v>
      </c>
      <c r="G2375" s="76">
        <v>855</v>
      </c>
      <c r="H2375" s="76">
        <v>684</v>
      </c>
      <c r="I2375" s="77">
        <v>45097</v>
      </c>
      <c r="J2375" s="77">
        <v>45231</v>
      </c>
    </row>
    <row r="2376" spans="1:10" x14ac:dyDescent="0.25">
      <c r="A2376" s="76" t="s">
        <v>4843</v>
      </c>
      <c r="B2376" s="76" t="s">
        <v>4845</v>
      </c>
      <c r="C2376" s="76" t="s">
        <v>15032</v>
      </c>
      <c r="D2376" s="76" t="s">
        <v>15034</v>
      </c>
      <c r="E2376" s="76" t="s">
        <v>15186</v>
      </c>
      <c r="F2376" s="76" t="s">
        <v>15115</v>
      </c>
      <c r="G2376" s="76">
        <v>855</v>
      </c>
      <c r="H2376" s="76">
        <v>684</v>
      </c>
      <c r="I2376" s="77">
        <v>45097</v>
      </c>
      <c r="J2376" s="77">
        <v>45231</v>
      </c>
    </row>
    <row r="2377" spans="1:10" x14ac:dyDescent="0.25">
      <c r="A2377" s="76" t="s">
        <v>4843</v>
      </c>
      <c r="B2377" s="76" t="s">
        <v>4845</v>
      </c>
      <c r="C2377" s="76" t="s">
        <v>15032</v>
      </c>
      <c r="D2377" s="76" t="s">
        <v>15033</v>
      </c>
      <c r="E2377" s="76" t="s">
        <v>15033</v>
      </c>
      <c r="F2377" s="76" t="s">
        <v>15033</v>
      </c>
      <c r="G2377" s="76">
        <v>1710</v>
      </c>
      <c r="H2377" s="76">
        <v>1368</v>
      </c>
      <c r="I2377" s="77">
        <v>45097</v>
      </c>
      <c r="J2377" s="77">
        <v>45231</v>
      </c>
    </row>
    <row r="2378" spans="1:10" x14ac:dyDescent="0.25">
      <c r="A2378" s="76" t="s">
        <v>4843</v>
      </c>
      <c r="B2378" s="76" t="s">
        <v>4845</v>
      </c>
      <c r="C2378" s="76" t="s">
        <v>15039</v>
      </c>
      <c r="D2378" s="76" t="s">
        <v>15034</v>
      </c>
      <c r="E2378" s="76" t="s">
        <v>15113</v>
      </c>
      <c r="F2378" s="76" t="s">
        <v>15113</v>
      </c>
      <c r="G2378" s="76">
        <v>855</v>
      </c>
      <c r="H2378" s="76">
        <v>684</v>
      </c>
      <c r="I2378" s="77">
        <v>45097</v>
      </c>
      <c r="J2378" s="77">
        <v>45231</v>
      </c>
    </row>
    <row r="2379" spans="1:10" x14ac:dyDescent="0.25">
      <c r="A2379" s="76" t="s">
        <v>4843</v>
      </c>
      <c r="B2379" s="76" t="s">
        <v>4845</v>
      </c>
      <c r="C2379" s="76" t="s">
        <v>15039</v>
      </c>
      <c r="D2379" s="76" t="s">
        <v>15034</v>
      </c>
      <c r="E2379" s="76" t="s">
        <v>15186</v>
      </c>
      <c r="F2379" s="76" t="s">
        <v>15115</v>
      </c>
      <c r="G2379" s="76">
        <v>855</v>
      </c>
      <c r="H2379" s="76">
        <v>684</v>
      </c>
      <c r="I2379" s="77">
        <v>45097</v>
      </c>
      <c r="J2379" s="77">
        <v>45231</v>
      </c>
    </row>
    <row r="2380" spans="1:10" x14ac:dyDescent="0.25">
      <c r="A2380" s="76" t="s">
        <v>4843</v>
      </c>
      <c r="B2380" s="76" t="s">
        <v>4845</v>
      </c>
      <c r="C2380" s="76" t="s">
        <v>15039</v>
      </c>
      <c r="D2380" s="76" t="s">
        <v>15033</v>
      </c>
      <c r="E2380" s="76" t="s">
        <v>15033</v>
      </c>
      <c r="F2380" s="76" t="s">
        <v>15033</v>
      </c>
      <c r="G2380" s="76">
        <v>1368</v>
      </c>
      <c r="H2380" s="76">
        <v>1094</v>
      </c>
      <c r="I2380" s="77">
        <v>45097</v>
      </c>
      <c r="J2380" s="77">
        <v>45231</v>
      </c>
    </row>
    <row r="2381" spans="1:10" x14ac:dyDescent="0.25">
      <c r="A2381" s="76" t="s">
        <v>4843</v>
      </c>
      <c r="B2381" s="76" t="s">
        <v>4845</v>
      </c>
      <c r="C2381" s="76" t="s">
        <v>15032</v>
      </c>
      <c r="D2381" s="76" t="s">
        <v>15034</v>
      </c>
      <c r="E2381" s="76" t="s">
        <v>15113</v>
      </c>
      <c r="F2381" s="76" t="s">
        <v>15113</v>
      </c>
      <c r="G2381" s="76">
        <v>780</v>
      </c>
      <c r="H2381" s="76">
        <v>624</v>
      </c>
      <c r="I2381" s="77">
        <v>44511</v>
      </c>
      <c r="J2381" s="77">
        <v>45096</v>
      </c>
    </row>
    <row r="2382" spans="1:10" x14ac:dyDescent="0.25">
      <c r="A2382" s="76" t="s">
        <v>4843</v>
      </c>
      <c r="B2382" s="76" t="s">
        <v>4845</v>
      </c>
      <c r="C2382" s="76" t="s">
        <v>15032</v>
      </c>
      <c r="D2382" s="76" t="s">
        <v>15034</v>
      </c>
      <c r="E2382" s="76" t="s">
        <v>15080</v>
      </c>
      <c r="F2382" s="76" t="s">
        <v>15080</v>
      </c>
      <c r="G2382" s="76">
        <v>0</v>
      </c>
      <c r="H2382" s="76">
        <v>0</v>
      </c>
      <c r="I2382" s="77">
        <v>44511</v>
      </c>
      <c r="J2382" s="77">
        <v>2958465</v>
      </c>
    </row>
    <row r="2383" spans="1:10" x14ac:dyDescent="0.25">
      <c r="A2383" s="76" t="s">
        <v>4843</v>
      </c>
      <c r="B2383" s="76" t="s">
        <v>4845</v>
      </c>
      <c r="C2383" s="76" t="s">
        <v>15032</v>
      </c>
      <c r="D2383" s="76" t="s">
        <v>15034</v>
      </c>
      <c r="E2383" s="76" t="s">
        <v>15186</v>
      </c>
      <c r="F2383" s="76" t="s">
        <v>15115</v>
      </c>
      <c r="G2383" s="76">
        <v>780</v>
      </c>
      <c r="H2383" s="76">
        <v>624</v>
      </c>
      <c r="I2383" s="77">
        <v>44511</v>
      </c>
      <c r="J2383" s="77">
        <v>45096</v>
      </c>
    </row>
    <row r="2384" spans="1:10" x14ac:dyDescent="0.25">
      <c r="A2384" s="76" t="s">
        <v>4843</v>
      </c>
      <c r="B2384" s="76" t="s">
        <v>4845</v>
      </c>
      <c r="C2384" s="76" t="s">
        <v>15039</v>
      </c>
      <c r="D2384" s="76" t="s">
        <v>15034</v>
      </c>
      <c r="E2384" s="76" t="s">
        <v>15113</v>
      </c>
      <c r="F2384" s="76" t="s">
        <v>15113</v>
      </c>
      <c r="G2384" s="76">
        <v>780</v>
      </c>
      <c r="H2384" s="76">
        <v>624</v>
      </c>
      <c r="I2384" s="77">
        <v>44511</v>
      </c>
      <c r="J2384" s="77">
        <v>45096</v>
      </c>
    </row>
    <row r="2385" spans="1:10" x14ac:dyDescent="0.25">
      <c r="A2385" s="76" t="s">
        <v>4843</v>
      </c>
      <c r="B2385" s="76" t="s">
        <v>4845</v>
      </c>
      <c r="C2385" s="76" t="s">
        <v>15039</v>
      </c>
      <c r="D2385" s="76" t="s">
        <v>15034</v>
      </c>
      <c r="E2385" s="76" t="s">
        <v>15080</v>
      </c>
      <c r="F2385" s="76" t="s">
        <v>15080</v>
      </c>
      <c r="G2385" s="76">
        <v>0</v>
      </c>
      <c r="H2385" s="76">
        <v>0</v>
      </c>
      <c r="I2385" s="77">
        <v>44511</v>
      </c>
      <c r="J2385" s="77">
        <v>2958465</v>
      </c>
    </row>
    <row r="2386" spans="1:10" x14ac:dyDescent="0.25">
      <c r="A2386" s="76" t="s">
        <v>4843</v>
      </c>
      <c r="B2386" s="76" t="s">
        <v>4845</v>
      </c>
      <c r="C2386" s="76" t="s">
        <v>15039</v>
      </c>
      <c r="D2386" s="76" t="s">
        <v>15034</v>
      </c>
      <c r="E2386" s="76" t="s">
        <v>15186</v>
      </c>
      <c r="F2386" s="76" t="s">
        <v>15115</v>
      </c>
      <c r="G2386" s="76">
        <v>780</v>
      </c>
      <c r="H2386" s="76">
        <v>624</v>
      </c>
      <c r="I2386" s="77">
        <v>44511</v>
      </c>
      <c r="J2386" s="77">
        <v>45096</v>
      </c>
    </row>
    <row r="2387" spans="1:10" x14ac:dyDescent="0.25">
      <c r="A2387" s="76" t="s">
        <v>4843</v>
      </c>
      <c r="B2387" s="76" t="s">
        <v>4845</v>
      </c>
      <c r="C2387" s="76" t="s">
        <v>15032</v>
      </c>
      <c r="D2387" s="76" t="s">
        <v>15033</v>
      </c>
      <c r="E2387" s="76" t="s">
        <v>15033</v>
      </c>
      <c r="F2387" s="76" t="s">
        <v>15033</v>
      </c>
      <c r="G2387" s="76">
        <v>1560</v>
      </c>
      <c r="H2387" s="76">
        <v>1248</v>
      </c>
      <c r="I2387" s="77">
        <v>44386</v>
      </c>
      <c r="J2387" s="77">
        <v>45096</v>
      </c>
    </row>
    <row r="2388" spans="1:10" x14ac:dyDescent="0.25">
      <c r="A2388" s="76" t="s">
        <v>4843</v>
      </c>
      <c r="B2388" s="76" t="s">
        <v>4845</v>
      </c>
      <c r="C2388" s="76" t="s">
        <v>15039</v>
      </c>
      <c r="D2388" s="76" t="s">
        <v>15033</v>
      </c>
      <c r="E2388" s="76" t="s">
        <v>15033</v>
      </c>
      <c r="F2388" s="76" t="s">
        <v>15033</v>
      </c>
      <c r="G2388" s="76">
        <v>1248</v>
      </c>
      <c r="H2388" s="76">
        <v>998</v>
      </c>
      <c r="I2388" s="77">
        <v>44386</v>
      </c>
      <c r="J2388" s="77">
        <v>45096</v>
      </c>
    </row>
    <row r="2389" spans="1:10" x14ac:dyDescent="0.25">
      <c r="A2389" s="76" t="s">
        <v>4843</v>
      </c>
      <c r="B2389" s="76" t="s">
        <v>4845</v>
      </c>
      <c r="C2389" s="76" t="s">
        <v>15032</v>
      </c>
      <c r="D2389" s="76" t="s">
        <v>15034</v>
      </c>
      <c r="E2389" s="76" t="s">
        <v>15081</v>
      </c>
      <c r="F2389" s="76" t="s">
        <v>15080</v>
      </c>
      <c r="G2389" s="76">
        <v>0</v>
      </c>
      <c r="H2389" s="76">
        <v>0</v>
      </c>
      <c r="I2389" s="77">
        <v>42842</v>
      </c>
      <c r="J2389" s="77">
        <v>2958465</v>
      </c>
    </row>
    <row r="2390" spans="1:10" x14ac:dyDescent="0.25">
      <c r="A2390" s="76" t="s">
        <v>4843</v>
      </c>
      <c r="B2390" s="76" t="s">
        <v>4845</v>
      </c>
      <c r="C2390" s="76" t="s">
        <v>15039</v>
      </c>
      <c r="D2390" s="76" t="s">
        <v>15034</v>
      </c>
      <c r="E2390" s="76" t="s">
        <v>15081</v>
      </c>
      <c r="F2390" s="76" t="s">
        <v>15080</v>
      </c>
      <c r="G2390" s="76">
        <v>0</v>
      </c>
      <c r="H2390" s="76">
        <v>0</v>
      </c>
      <c r="I2390" s="77">
        <v>42842</v>
      </c>
      <c r="J2390" s="77">
        <v>2958465</v>
      </c>
    </row>
    <row r="2391" spans="1:10" x14ac:dyDescent="0.25">
      <c r="A2391" s="76" t="s">
        <v>4843</v>
      </c>
      <c r="B2391" s="76" t="s">
        <v>4845</v>
      </c>
      <c r="C2391" s="76" t="s">
        <v>15032</v>
      </c>
      <c r="D2391" s="76" t="s">
        <v>15034</v>
      </c>
      <c r="E2391" s="76" t="s">
        <v>15044</v>
      </c>
      <c r="F2391" s="76" t="s">
        <v>15044</v>
      </c>
      <c r="G2391" s="76">
        <v>0</v>
      </c>
      <c r="H2391" s="76">
        <v>0</v>
      </c>
      <c r="I2391" s="77">
        <v>41851</v>
      </c>
      <c r="J2391" s="77">
        <v>2958465</v>
      </c>
    </row>
    <row r="2392" spans="1:10" x14ac:dyDescent="0.25">
      <c r="A2392" s="76" t="s">
        <v>4843</v>
      </c>
      <c r="B2392" s="76" t="s">
        <v>4845</v>
      </c>
      <c r="C2392" s="76" t="s">
        <v>15032</v>
      </c>
      <c r="D2392" s="76" t="s">
        <v>15034</v>
      </c>
      <c r="E2392" s="76" t="s">
        <v>15058</v>
      </c>
      <c r="F2392" s="76" t="s">
        <v>15036</v>
      </c>
      <c r="G2392" s="76">
        <v>0</v>
      </c>
      <c r="H2392" s="76">
        <v>0</v>
      </c>
      <c r="I2392" s="77">
        <v>41851</v>
      </c>
      <c r="J2392" s="77">
        <v>2958465</v>
      </c>
    </row>
    <row r="2393" spans="1:10" x14ac:dyDescent="0.25">
      <c r="A2393" s="76" t="s">
        <v>4843</v>
      </c>
      <c r="B2393" s="76" t="s">
        <v>4845</v>
      </c>
      <c r="C2393" s="76" t="s">
        <v>15032</v>
      </c>
      <c r="D2393" s="76" t="s">
        <v>15034</v>
      </c>
      <c r="E2393" s="76" t="s">
        <v>15042</v>
      </c>
      <c r="F2393" s="76" t="s">
        <v>15042</v>
      </c>
      <c r="G2393" s="76">
        <v>0</v>
      </c>
      <c r="H2393" s="76">
        <v>0</v>
      </c>
      <c r="I2393" s="77">
        <v>41851</v>
      </c>
      <c r="J2393" s="77">
        <v>2958465</v>
      </c>
    </row>
    <row r="2394" spans="1:10" x14ac:dyDescent="0.25">
      <c r="A2394" s="76" t="s">
        <v>4843</v>
      </c>
      <c r="B2394" s="76" t="s">
        <v>4845</v>
      </c>
      <c r="C2394" s="76" t="s">
        <v>15032</v>
      </c>
      <c r="D2394" s="76" t="s">
        <v>15034</v>
      </c>
      <c r="E2394" s="76" t="s">
        <v>15126</v>
      </c>
      <c r="F2394" s="76" t="s">
        <v>15069</v>
      </c>
      <c r="G2394" s="76">
        <v>0</v>
      </c>
      <c r="H2394" s="76">
        <v>0</v>
      </c>
      <c r="I2394" s="77">
        <v>41851</v>
      </c>
      <c r="J2394" s="77">
        <v>2958465</v>
      </c>
    </row>
    <row r="2395" spans="1:10" x14ac:dyDescent="0.25">
      <c r="A2395" s="76" t="s">
        <v>4843</v>
      </c>
      <c r="B2395" s="76" t="s">
        <v>4845</v>
      </c>
      <c r="C2395" s="76" t="s">
        <v>15032</v>
      </c>
      <c r="D2395" s="76" t="s">
        <v>15034</v>
      </c>
      <c r="E2395" s="76" t="s">
        <v>15071</v>
      </c>
      <c r="F2395" s="76" t="s">
        <v>15038</v>
      </c>
      <c r="G2395" s="76">
        <v>0</v>
      </c>
      <c r="H2395" s="76">
        <v>0</v>
      </c>
      <c r="I2395" s="77">
        <v>41851</v>
      </c>
      <c r="J2395" s="77">
        <v>2958465</v>
      </c>
    </row>
    <row r="2396" spans="1:10" x14ac:dyDescent="0.25">
      <c r="A2396" s="76" t="s">
        <v>4843</v>
      </c>
      <c r="B2396" s="76" t="s">
        <v>4845</v>
      </c>
      <c r="C2396" s="76" t="s">
        <v>15039</v>
      </c>
      <c r="D2396" s="76" t="s">
        <v>15034</v>
      </c>
      <c r="E2396" s="76" t="s">
        <v>15044</v>
      </c>
      <c r="F2396" s="76" t="s">
        <v>15044</v>
      </c>
      <c r="G2396" s="76">
        <v>0</v>
      </c>
      <c r="H2396" s="76">
        <v>0</v>
      </c>
      <c r="I2396" s="77">
        <v>41851</v>
      </c>
      <c r="J2396" s="77">
        <v>2958465</v>
      </c>
    </row>
    <row r="2397" spans="1:10" x14ac:dyDescent="0.25">
      <c r="A2397" s="76" t="s">
        <v>4843</v>
      </c>
      <c r="B2397" s="76" t="s">
        <v>4845</v>
      </c>
      <c r="C2397" s="76" t="s">
        <v>15039</v>
      </c>
      <c r="D2397" s="76" t="s">
        <v>15034</v>
      </c>
      <c r="E2397" s="76" t="s">
        <v>15058</v>
      </c>
      <c r="F2397" s="76" t="s">
        <v>15036</v>
      </c>
      <c r="G2397" s="76">
        <v>0</v>
      </c>
      <c r="H2397" s="76">
        <v>0</v>
      </c>
      <c r="I2397" s="77">
        <v>41851</v>
      </c>
      <c r="J2397" s="77">
        <v>2958465</v>
      </c>
    </row>
    <row r="2398" spans="1:10" x14ac:dyDescent="0.25">
      <c r="A2398" s="76" t="s">
        <v>4843</v>
      </c>
      <c r="B2398" s="76" t="s">
        <v>4845</v>
      </c>
      <c r="C2398" s="76" t="s">
        <v>15039</v>
      </c>
      <c r="D2398" s="76" t="s">
        <v>15034</v>
      </c>
      <c r="E2398" s="76" t="s">
        <v>15042</v>
      </c>
      <c r="F2398" s="76" t="s">
        <v>15042</v>
      </c>
      <c r="G2398" s="76">
        <v>0</v>
      </c>
      <c r="H2398" s="76">
        <v>0</v>
      </c>
      <c r="I2398" s="77">
        <v>41851</v>
      </c>
      <c r="J2398" s="77">
        <v>2958465</v>
      </c>
    </row>
    <row r="2399" spans="1:10" x14ac:dyDescent="0.25">
      <c r="A2399" s="76" t="s">
        <v>4843</v>
      </c>
      <c r="B2399" s="76" t="s">
        <v>4845</v>
      </c>
      <c r="C2399" s="76" t="s">
        <v>15039</v>
      </c>
      <c r="D2399" s="76" t="s">
        <v>15034</v>
      </c>
      <c r="E2399" s="76" t="s">
        <v>15126</v>
      </c>
      <c r="F2399" s="76" t="s">
        <v>15069</v>
      </c>
      <c r="G2399" s="76">
        <v>0</v>
      </c>
      <c r="H2399" s="76">
        <v>0</v>
      </c>
      <c r="I2399" s="77">
        <v>41851</v>
      </c>
      <c r="J2399" s="77">
        <v>2958465</v>
      </c>
    </row>
    <row r="2400" spans="1:10" x14ac:dyDescent="0.25">
      <c r="A2400" s="76" t="s">
        <v>4843</v>
      </c>
      <c r="B2400" s="76" t="s">
        <v>4845</v>
      </c>
      <c r="C2400" s="76" t="s">
        <v>15039</v>
      </c>
      <c r="D2400" s="76" t="s">
        <v>15034</v>
      </c>
      <c r="E2400" s="76" t="s">
        <v>15071</v>
      </c>
      <c r="F2400" s="76" t="s">
        <v>15038</v>
      </c>
      <c r="G2400" s="76">
        <v>0</v>
      </c>
      <c r="H2400" s="76">
        <v>0</v>
      </c>
      <c r="I2400" s="77">
        <v>41851</v>
      </c>
      <c r="J2400" s="77">
        <v>2958465</v>
      </c>
    </row>
    <row r="2401" spans="1:10" x14ac:dyDescent="0.25">
      <c r="A2401" s="76" t="s">
        <v>4843</v>
      </c>
      <c r="B2401" s="76" t="s">
        <v>4845</v>
      </c>
      <c r="C2401" s="76" t="s">
        <v>15039</v>
      </c>
      <c r="D2401" s="76" t="s">
        <v>15033</v>
      </c>
      <c r="E2401" s="76" t="s">
        <v>15033</v>
      </c>
      <c r="F2401" s="76" t="s">
        <v>15033</v>
      </c>
      <c r="G2401" s="76">
        <v>1070</v>
      </c>
      <c r="H2401" s="76">
        <v>856</v>
      </c>
      <c r="I2401" s="77">
        <v>41851</v>
      </c>
      <c r="J2401" s="77">
        <v>44385</v>
      </c>
    </row>
    <row r="2402" spans="1:10" x14ac:dyDescent="0.25">
      <c r="A2402" s="76" t="s">
        <v>4843</v>
      </c>
      <c r="B2402" s="76" t="s">
        <v>4845</v>
      </c>
      <c r="C2402" s="76" t="s">
        <v>15032</v>
      </c>
      <c r="D2402" s="76" t="s">
        <v>15033</v>
      </c>
      <c r="E2402" s="76" t="s">
        <v>15033</v>
      </c>
      <c r="F2402" s="76" t="s">
        <v>15033</v>
      </c>
      <c r="G2402" s="76">
        <v>1337</v>
      </c>
      <c r="H2402" s="76">
        <v>1070</v>
      </c>
      <c r="I2402" s="77">
        <v>41848</v>
      </c>
      <c r="J2402" s="77">
        <v>44385</v>
      </c>
    </row>
    <row r="2403" spans="1:10" x14ac:dyDescent="0.25">
      <c r="A2403" s="76" t="s">
        <v>4854</v>
      </c>
      <c r="B2403" s="76" t="s">
        <v>4856</v>
      </c>
      <c r="C2403" s="76" t="s">
        <v>15032</v>
      </c>
      <c r="D2403" s="76" t="s">
        <v>15033</v>
      </c>
      <c r="E2403" s="76" t="s">
        <v>15033</v>
      </c>
      <c r="F2403" s="76" t="s">
        <v>15033</v>
      </c>
      <c r="G2403" s="76">
        <v>2040</v>
      </c>
      <c r="H2403" s="76">
        <v>1632</v>
      </c>
      <c r="I2403" s="77">
        <v>45580</v>
      </c>
      <c r="J2403" s="77">
        <v>2958465</v>
      </c>
    </row>
    <row r="2404" spans="1:10" x14ac:dyDescent="0.25">
      <c r="A2404" s="76" t="s">
        <v>4854</v>
      </c>
      <c r="B2404" s="76" t="s">
        <v>4856</v>
      </c>
      <c r="C2404" s="76" t="s">
        <v>15032</v>
      </c>
      <c r="D2404" s="76" t="s">
        <v>15033</v>
      </c>
      <c r="E2404" s="76" t="s">
        <v>15033</v>
      </c>
      <c r="F2404" s="76" t="s">
        <v>15033</v>
      </c>
      <c r="G2404" s="76">
        <v>1940</v>
      </c>
      <c r="H2404" s="76">
        <v>1552</v>
      </c>
      <c r="I2404" s="77">
        <v>45349</v>
      </c>
      <c r="J2404" s="77">
        <v>45579</v>
      </c>
    </row>
    <row r="2405" spans="1:10" x14ac:dyDescent="0.25">
      <c r="A2405" s="76" t="s">
        <v>4854</v>
      </c>
      <c r="B2405" s="76" t="s">
        <v>4856</v>
      </c>
      <c r="C2405" s="76" t="s">
        <v>15032</v>
      </c>
      <c r="D2405" s="76" t="s">
        <v>15033</v>
      </c>
      <c r="E2405" s="76" t="s">
        <v>15033</v>
      </c>
      <c r="F2405" s="76" t="s">
        <v>15033</v>
      </c>
      <c r="G2405" s="76">
        <v>1886</v>
      </c>
      <c r="H2405" s="76">
        <v>1509</v>
      </c>
      <c r="I2405" s="77">
        <v>44923</v>
      </c>
      <c r="J2405" s="77">
        <v>45348</v>
      </c>
    </row>
    <row r="2406" spans="1:10" x14ac:dyDescent="0.25">
      <c r="A2406" s="76" t="s">
        <v>4907</v>
      </c>
      <c r="B2406" s="76" t="s">
        <v>4909</v>
      </c>
      <c r="C2406" s="76" t="s">
        <v>15032</v>
      </c>
      <c r="D2406" s="76" t="s">
        <v>15033</v>
      </c>
      <c r="E2406" s="76" t="s">
        <v>15033</v>
      </c>
      <c r="F2406" s="76" t="s">
        <v>15033</v>
      </c>
      <c r="G2406" s="76">
        <v>3310</v>
      </c>
      <c r="H2406" s="76">
        <v>2648</v>
      </c>
      <c r="I2406" s="77">
        <v>45546</v>
      </c>
      <c r="J2406" s="77">
        <v>2958465</v>
      </c>
    </row>
    <row r="2407" spans="1:10" x14ac:dyDescent="0.25">
      <c r="A2407" s="76" t="s">
        <v>4907</v>
      </c>
      <c r="B2407" s="76" t="s">
        <v>4909</v>
      </c>
      <c r="C2407" s="76" t="s">
        <v>15039</v>
      </c>
      <c r="D2407" s="76" t="s">
        <v>15033</v>
      </c>
      <c r="E2407" s="76" t="s">
        <v>15033</v>
      </c>
      <c r="F2407" s="76" t="s">
        <v>15033</v>
      </c>
      <c r="G2407" s="76">
        <v>3310</v>
      </c>
      <c r="H2407" s="76">
        <v>2648</v>
      </c>
      <c r="I2407" s="77">
        <v>45546</v>
      </c>
      <c r="J2407" s="77">
        <v>2958465</v>
      </c>
    </row>
    <row r="2408" spans="1:10" x14ac:dyDescent="0.25">
      <c r="A2408" s="76" t="s">
        <v>4907</v>
      </c>
      <c r="B2408" s="76" t="s">
        <v>4909</v>
      </c>
      <c r="C2408" s="76" t="s">
        <v>15032</v>
      </c>
      <c r="D2408" s="76" t="s">
        <v>15033</v>
      </c>
      <c r="E2408" s="76" t="s">
        <v>15033</v>
      </c>
      <c r="F2408" s="76" t="s">
        <v>15033</v>
      </c>
      <c r="G2408" s="76">
        <v>3010</v>
      </c>
      <c r="H2408" s="76">
        <v>2408</v>
      </c>
      <c r="I2408" s="77">
        <v>45170</v>
      </c>
      <c r="J2408" s="77">
        <v>45545</v>
      </c>
    </row>
    <row r="2409" spans="1:10" x14ac:dyDescent="0.25">
      <c r="A2409" s="76" t="s">
        <v>4907</v>
      </c>
      <c r="B2409" s="76" t="s">
        <v>4909</v>
      </c>
      <c r="C2409" s="76" t="s">
        <v>15039</v>
      </c>
      <c r="D2409" s="76" t="s">
        <v>15033</v>
      </c>
      <c r="E2409" s="76" t="s">
        <v>15033</v>
      </c>
      <c r="F2409" s="76" t="s">
        <v>15033</v>
      </c>
      <c r="G2409" s="76">
        <v>3010</v>
      </c>
      <c r="H2409" s="76">
        <v>2408</v>
      </c>
      <c r="I2409" s="77">
        <v>45170</v>
      </c>
      <c r="J2409" s="77">
        <v>45545</v>
      </c>
    </row>
    <row r="2410" spans="1:10" x14ac:dyDescent="0.25">
      <c r="A2410" s="76" t="s">
        <v>4907</v>
      </c>
      <c r="B2410" s="76" t="s">
        <v>4909</v>
      </c>
      <c r="C2410" s="76" t="s">
        <v>15032</v>
      </c>
      <c r="D2410" s="76" t="s">
        <v>15033</v>
      </c>
      <c r="E2410" s="76" t="s">
        <v>15033</v>
      </c>
      <c r="F2410" s="76" t="s">
        <v>15033</v>
      </c>
      <c r="G2410" s="76">
        <v>2860</v>
      </c>
      <c r="H2410" s="76">
        <v>2288</v>
      </c>
      <c r="I2410" s="77">
        <v>44824</v>
      </c>
      <c r="J2410" s="77">
        <v>45169</v>
      </c>
    </row>
    <row r="2411" spans="1:10" x14ac:dyDescent="0.25">
      <c r="A2411" s="76" t="s">
        <v>4907</v>
      </c>
      <c r="B2411" s="76" t="s">
        <v>4909</v>
      </c>
      <c r="C2411" s="76" t="s">
        <v>15039</v>
      </c>
      <c r="D2411" s="76" t="s">
        <v>15033</v>
      </c>
      <c r="E2411" s="76" t="s">
        <v>15033</v>
      </c>
      <c r="F2411" s="76" t="s">
        <v>15033</v>
      </c>
      <c r="G2411" s="76">
        <v>2860</v>
      </c>
      <c r="H2411" s="76">
        <v>2288</v>
      </c>
      <c r="I2411" s="77">
        <v>44824</v>
      </c>
      <c r="J2411" s="77">
        <v>45169</v>
      </c>
    </row>
    <row r="2412" spans="1:10" x14ac:dyDescent="0.25">
      <c r="A2412" s="76" t="s">
        <v>4907</v>
      </c>
      <c r="B2412" s="76" t="s">
        <v>4909</v>
      </c>
      <c r="C2412" s="76" t="s">
        <v>15032</v>
      </c>
      <c r="D2412" s="76" t="s">
        <v>15033</v>
      </c>
      <c r="E2412" s="76" t="s">
        <v>15033</v>
      </c>
      <c r="F2412" s="76" t="s">
        <v>15033</v>
      </c>
      <c r="G2412" s="76">
        <v>2600</v>
      </c>
      <c r="H2412" s="76">
        <v>2080</v>
      </c>
      <c r="I2412" s="77">
        <v>44494</v>
      </c>
      <c r="J2412" s="77">
        <v>44823</v>
      </c>
    </row>
    <row r="2413" spans="1:10" x14ac:dyDescent="0.25">
      <c r="A2413" s="76" t="s">
        <v>4907</v>
      </c>
      <c r="B2413" s="76" t="s">
        <v>4909</v>
      </c>
      <c r="C2413" s="76" t="s">
        <v>15039</v>
      </c>
      <c r="D2413" s="76" t="s">
        <v>15033</v>
      </c>
      <c r="E2413" s="76" t="s">
        <v>15033</v>
      </c>
      <c r="F2413" s="76" t="s">
        <v>15033</v>
      </c>
      <c r="G2413" s="76">
        <v>2600</v>
      </c>
      <c r="H2413" s="76">
        <v>2080</v>
      </c>
      <c r="I2413" s="77">
        <v>44494</v>
      </c>
      <c r="J2413" s="77">
        <v>44823</v>
      </c>
    </row>
    <row r="2414" spans="1:10" x14ac:dyDescent="0.25">
      <c r="A2414" s="76" t="s">
        <v>4907</v>
      </c>
      <c r="B2414" s="76" t="s">
        <v>4909</v>
      </c>
      <c r="C2414" s="76" t="s">
        <v>15039</v>
      </c>
      <c r="D2414" s="76" t="s">
        <v>15033</v>
      </c>
      <c r="E2414" s="76" t="s">
        <v>15033</v>
      </c>
      <c r="F2414" s="76" t="s">
        <v>15033</v>
      </c>
      <c r="G2414" s="76">
        <v>2450</v>
      </c>
      <c r="H2414" s="76">
        <v>1960</v>
      </c>
      <c r="I2414" s="77">
        <v>44427</v>
      </c>
      <c r="J2414" s="77">
        <v>44493</v>
      </c>
    </row>
    <row r="2415" spans="1:10" x14ac:dyDescent="0.25">
      <c r="A2415" s="76" t="s">
        <v>4907</v>
      </c>
      <c r="B2415" s="76" t="s">
        <v>4909</v>
      </c>
      <c r="C2415" s="76" t="s">
        <v>15032</v>
      </c>
      <c r="D2415" s="76" t="s">
        <v>15033</v>
      </c>
      <c r="E2415" s="76" t="s">
        <v>15033</v>
      </c>
      <c r="F2415" s="76" t="s">
        <v>15033</v>
      </c>
      <c r="G2415" s="76">
        <v>2450</v>
      </c>
      <c r="H2415" s="76">
        <v>1960</v>
      </c>
      <c r="I2415" s="77">
        <v>44168</v>
      </c>
      <c r="J2415" s="77">
        <v>44493</v>
      </c>
    </row>
    <row r="2416" spans="1:10" x14ac:dyDescent="0.25">
      <c r="A2416" s="76" t="s">
        <v>4907</v>
      </c>
      <c r="B2416" s="76" t="s">
        <v>4909</v>
      </c>
      <c r="C2416" s="76" t="s">
        <v>15039</v>
      </c>
      <c r="D2416" s="76" t="s">
        <v>15033</v>
      </c>
      <c r="E2416" s="76" t="s">
        <v>15033</v>
      </c>
      <c r="F2416" s="76" t="s">
        <v>15033</v>
      </c>
      <c r="G2416" s="76">
        <v>1960</v>
      </c>
      <c r="H2416" s="76">
        <v>1568</v>
      </c>
      <c r="I2416" s="77">
        <v>44168</v>
      </c>
      <c r="J2416" s="77">
        <v>44426</v>
      </c>
    </row>
    <row r="2417" spans="1:10" x14ac:dyDescent="0.25">
      <c r="A2417" s="76" t="s">
        <v>4907</v>
      </c>
      <c r="B2417" s="76" t="s">
        <v>4909</v>
      </c>
      <c r="C2417" s="76" t="s">
        <v>15032</v>
      </c>
      <c r="D2417" s="76" t="s">
        <v>15034</v>
      </c>
      <c r="E2417" s="76" t="s">
        <v>15042</v>
      </c>
      <c r="F2417" s="76" t="s">
        <v>15042</v>
      </c>
      <c r="G2417" s="76">
        <v>0</v>
      </c>
      <c r="H2417" s="76">
        <v>0</v>
      </c>
      <c r="I2417" s="77">
        <v>43815</v>
      </c>
      <c r="J2417" s="77">
        <v>2958465</v>
      </c>
    </row>
    <row r="2418" spans="1:10" x14ac:dyDescent="0.25">
      <c r="A2418" s="76" t="s">
        <v>4907</v>
      </c>
      <c r="B2418" s="76" t="s">
        <v>4909</v>
      </c>
      <c r="C2418" s="76" t="s">
        <v>15039</v>
      </c>
      <c r="D2418" s="76" t="s">
        <v>15034</v>
      </c>
      <c r="E2418" s="76" t="s">
        <v>15042</v>
      </c>
      <c r="F2418" s="76" t="s">
        <v>15042</v>
      </c>
      <c r="G2418" s="76">
        <v>0</v>
      </c>
      <c r="H2418" s="76">
        <v>0</v>
      </c>
      <c r="I2418" s="77">
        <v>43815</v>
      </c>
      <c r="J2418" s="77">
        <v>2958465</v>
      </c>
    </row>
    <row r="2419" spans="1:10" x14ac:dyDescent="0.25">
      <c r="A2419" s="76" t="s">
        <v>4907</v>
      </c>
      <c r="B2419" s="76" t="s">
        <v>4909</v>
      </c>
      <c r="C2419" s="76" t="s">
        <v>15032</v>
      </c>
      <c r="D2419" s="76" t="s">
        <v>15033</v>
      </c>
      <c r="E2419" s="76" t="s">
        <v>15033</v>
      </c>
      <c r="F2419" s="76" t="s">
        <v>15033</v>
      </c>
      <c r="G2419" s="76">
        <v>2200</v>
      </c>
      <c r="H2419" s="76">
        <v>1760</v>
      </c>
      <c r="I2419" s="77">
        <v>43748</v>
      </c>
      <c r="J2419" s="77">
        <v>44167</v>
      </c>
    </row>
    <row r="2420" spans="1:10" x14ac:dyDescent="0.25">
      <c r="A2420" s="76" t="s">
        <v>4907</v>
      </c>
      <c r="B2420" s="76" t="s">
        <v>4909</v>
      </c>
      <c r="C2420" s="76" t="s">
        <v>15039</v>
      </c>
      <c r="D2420" s="76" t="s">
        <v>15033</v>
      </c>
      <c r="E2420" s="76" t="s">
        <v>15033</v>
      </c>
      <c r="F2420" s="76" t="s">
        <v>15033</v>
      </c>
      <c r="G2420" s="76">
        <v>1760</v>
      </c>
      <c r="H2420" s="76">
        <v>1408</v>
      </c>
      <c r="I2420" s="77">
        <v>43748</v>
      </c>
      <c r="J2420" s="77">
        <v>44167</v>
      </c>
    </row>
    <row r="2421" spans="1:10" x14ac:dyDescent="0.25">
      <c r="A2421" s="76" t="s">
        <v>4907</v>
      </c>
      <c r="B2421" s="76" t="s">
        <v>4909</v>
      </c>
      <c r="C2421" s="76" t="s">
        <v>15032</v>
      </c>
      <c r="D2421" s="76" t="s">
        <v>15034</v>
      </c>
      <c r="E2421" s="76" t="s">
        <v>15040</v>
      </c>
      <c r="F2421" s="76" t="s">
        <v>15041</v>
      </c>
      <c r="G2421" s="76">
        <v>0</v>
      </c>
      <c r="H2421" s="76">
        <v>0</v>
      </c>
      <c r="I2421" s="77">
        <v>43591</v>
      </c>
      <c r="J2421" s="77">
        <v>2958465</v>
      </c>
    </row>
    <row r="2422" spans="1:10" x14ac:dyDescent="0.25">
      <c r="A2422" s="76" t="s">
        <v>4907</v>
      </c>
      <c r="B2422" s="76" t="s">
        <v>4909</v>
      </c>
      <c r="C2422" s="76" t="s">
        <v>15039</v>
      </c>
      <c r="D2422" s="76" t="s">
        <v>15034</v>
      </c>
      <c r="E2422" s="76" t="s">
        <v>15044</v>
      </c>
      <c r="F2422" s="76" t="s">
        <v>15044</v>
      </c>
      <c r="G2422" s="76">
        <v>0</v>
      </c>
      <c r="H2422" s="76">
        <v>0</v>
      </c>
      <c r="I2422" s="77">
        <v>43591</v>
      </c>
      <c r="J2422" s="77">
        <v>2958465</v>
      </c>
    </row>
    <row r="2423" spans="1:10" x14ac:dyDescent="0.25">
      <c r="A2423" s="76" t="s">
        <v>4907</v>
      </c>
      <c r="B2423" s="76" t="s">
        <v>4909</v>
      </c>
      <c r="C2423" s="76" t="s">
        <v>15039</v>
      </c>
      <c r="D2423" s="76" t="s">
        <v>15034</v>
      </c>
      <c r="E2423" s="76" t="s">
        <v>15078</v>
      </c>
      <c r="F2423" s="76" t="s">
        <v>15069</v>
      </c>
      <c r="G2423" s="76">
        <v>0</v>
      </c>
      <c r="H2423" s="76">
        <v>0</v>
      </c>
      <c r="I2423" s="77">
        <v>43591</v>
      </c>
      <c r="J2423" s="77">
        <v>2958465</v>
      </c>
    </row>
    <row r="2424" spans="1:10" x14ac:dyDescent="0.25">
      <c r="A2424" s="76" t="s">
        <v>4907</v>
      </c>
      <c r="B2424" s="76" t="s">
        <v>4909</v>
      </c>
      <c r="C2424" s="76" t="s">
        <v>15039</v>
      </c>
      <c r="D2424" s="76" t="s">
        <v>15034</v>
      </c>
      <c r="E2424" s="76" t="s">
        <v>15096</v>
      </c>
      <c r="F2424" s="76" t="s">
        <v>15096</v>
      </c>
      <c r="G2424" s="76">
        <v>0</v>
      </c>
      <c r="H2424" s="76">
        <v>0</v>
      </c>
      <c r="I2424" s="77">
        <v>43591</v>
      </c>
      <c r="J2424" s="77">
        <v>2958465</v>
      </c>
    </row>
    <row r="2425" spans="1:10" x14ac:dyDescent="0.25">
      <c r="A2425" s="76" t="s">
        <v>4907</v>
      </c>
      <c r="B2425" s="76" t="s">
        <v>4909</v>
      </c>
      <c r="C2425" s="76" t="s">
        <v>15039</v>
      </c>
      <c r="D2425" s="76" t="s">
        <v>15034</v>
      </c>
      <c r="E2425" s="76" t="s">
        <v>15040</v>
      </c>
      <c r="F2425" s="76" t="s">
        <v>15041</v>
      </c>
      <c r="G2425" s="76">
        <v>0</v>
      </c>
      <c r="H2425" s="76">
        <v>0</v>
      </c>
      <c r="I2425" s="77">
        <v>43591</v>
      </c>
      <c r="J2425" s="77">
        <v>2958465</v>
      </c>
    </row>
    <row r="2426" spans="1:10" x14ac:dyDescent="0.25">
      <c r="A2426" s="76" t="s">
        <v>4907</v>
      </c>
      <c r="B2426" s="76" t="s">
        <v>4909</v>
      </c>
      <c r="C2426" s="76" t="s">
        <v>15039</v>
      </c>
      <c r="D2426" s="76" t="s">
        <v>15033</v>
      </c>
      <c r="E2426" s="76" t="s">
        <v>15033</v>
      </c>
      <c r="F2426" s="76" t="s">
        <v>15033</v>
      </c>
      <c r="G2426" s="76">
        <v>1465</v>
      </c>
      <c r="H2426" s="76">
        <v>1172</v>
      </c>
      <c r="I2426" s="77">
        <v>43523</v>
      </c>
      <c r="J2426" s="77">
        <v>43747</v>
      </c>
    </row>
    <row r="2427" spans="1:10" x14ac:dyDescent="0.25">
      <c r="A2427" s="76" t="s">
        <v>4907</v>
      </c>
      <c r="B2427" s="76" t="s">
        <v>4909</v>
      </c>
      <c r="C2427" s="76" t="s">
        <v>15032</v>
      </c>
      <c r="D2427" s="76" t="s">
        <v>15034</v>
      </c>
      <c r="E2427" s="76" t="s">
        <v>15078</v>
      </c>
      <c r="F2427" s="76" t="s">
        <v>15069</v>
      </c>
      <c r="G2427" s="76">
        <v>0</v>
      </c>
      <c r="H2427" s="76">
        <v>0</v>
      </c>
      <c r="I2427" s="77">
        <v>43053</v>
      </c>
      <c r="J2427" s="77">
        <v>2958465</v>
      </c>
    </row>
    <row r="2428" spans="1:10" x14ac:dyDescent="0.25">
      <c r="A2428" s="76" t="s">
        <v>4907</v>
      </c>
      <c r="B2428" s="76" t="s">
        <v>4909</v>
      </c>
      <c r="C2428" s="76" t="s">
        <v>15032</v>
      </c>
      <c r="D2428" s="76" t="s">
        <v>15033</v>
      </c>
      <c r="E2428" s="76" t="s">
        <v>15033</v>
      </c>
      <c r="F2428" s="76" t="s">
        <v>15033</v>
      </c>
      <c r="G2428" s="76">
        <v>1831</v>
      </c>
      <c r="H2428" s="76">
        <v>1465</v>
      </c>
      <c r="I2428" s="77">
        <v>42675</v>
      </c>
      <c r="J2428" s="77">
        <v>43747</v>
      </c>
    </row>
    <row r="2429" spans="1:10" x14ac:dyDescent="0.25">
      <c r="A2429" s="76" t="s">
        <v>4907</v>
      </c>
      <c r="B2429" s="76" t="s">
        <v>4909</v>
      </c>
      <c r="C2429" s="76" t="s">
        <v>15032</v>
      </c>
      <c r="D2429" s="76" t="s">
        <v>15033</v>
      </c>
      <c r="E2429" s="76" t="s">
        <v>15033</v>
      </c>
      <c r="F2429" s="76" t="s">
        <v>15033</v>
      </c>
      <c r="G2429" s="76">
        <v>2200</v>
      </c>
      <c r="H2429" s="76">
        <v>1760</v>
      </c>
      <c r="I2429" s="77">
        <v>42627</v>
      </c>
      <c r="J2429" s="77">
        <v>42674</v>
      </c>
    </row>
    <row r="2430" spans="1:10" x14ac:dyDescent="0.25">
      <c r="A2430" s="76" t="s">
        <v>4907</v>
      </c>
      <c r="B2430" s="76" t="s">
        <v>4909</v>
      </c>
      <c r="C2430" s="76" t="s">
        <v>15032</v>
      </c>
      <c r="D2430" s="76" t="s">
        <v>15034</v>
      </c>
      <c r="E2430" s="76" t="s">
        <v>15044</v>
      </c>
      <c r="F2430" s="76" t="s">
        <v>15044</v>
      </c>
      <c r="G2430" s="76">
        <v>0</v>
      </c>
      <c r="H2430" s="76">
        <v>0</v>
      </c>
      <c r="I2430" s="77">
        <v>42394</v>
      </c>
      <c r="J2430" s="77">
        <v>2958465</v>
      </c>
    </row>
    <row r="2431" spans="1:10" x14ac:dyDescent="0.25">
      <c r="A2431" s="76" t="s">
        <v>4907</v>
      </c>
      <c r="B2431" s="76" t="s">
        <v>4909</v>
      </c>
      <c r="C2431" s="76" t="s">
        <v>15032</v>
      </c>
      <c r="D2431" s="76" t="s">
        <v>15034</v>
      </c>
      <c r="E2431" s="76" t="s">
        <v>15096</v>
      </c>
      <c r="F2431" s="76" t="s">
        <v>15096</v>
      </c>
      <c r="G2431" s="76">
        <v>0</v>
      </c>
      <c r="H2431" s="76">
        <v>0</v>
      </c>
      <c r="I2431" s="77">
        <v>42381</v>
      </c>
      <c r="J2431" s="77">
        <v>2958465</v>
      </c>
    </row>
    <row r="2432" spans="1:10" x14ac:dyDescent="0.25">
      <c r="A2432" s="76" t="s">
        <v>4907</v>
      </c>
      <c r="B2432" s="76" t="s">
        <v>4909</v>
      </c>
      <c r="C2432" s="76" t="s">
        <v>15032</v>
      </c>
      <c r="D2432" s="76" t="s">
        <v>15033</v>
      </c>
      <c r="E2432" s="76" t="s">
        <v>15033</v>
      </c>
      <c r="F2432" s="76" t="s">
        <v>15033</v>
      </c>
      <c r="G2432" s="76">
        <v>1798</v>
      </c>
      <c r="H2432" s="76">
        <v>1438</v>
      </c>
      <c r="I2432" s="77">
        <v>42005</v>
      </c>
      <c r="J2432" s="77">
        <v>42626</v>
      </c>
    </row>
    <row r="2433" spans="1:10" x14ac:dyDescent="0.25">
      <c r="A2433" s="76" t="s">
        <v>4907</v>
      </c>
      <c r="B2433" s="76" t="s">
        <v>4909</v>
      </c>
      <c r="C2433" s="76" t="s">
        <v>15032</v>
      </c>
      <c r="D2433" s="76" t="s">
        <v>15033</v>
      </c>
      <c r="E2433" s="76" t="s">
        <v>15033</v>
      </c>
      <c r="F2433" s="76" t="s">
        <v>15033</v>
      </c>
      <c r="G2433" s="76">
        <v>1480</v>
      </c>
      <c r="H2433" s="76">
        <v>1184</v>
      </c>
      <c r="I2433" s="77">
        <v>40786</v>
      </c>
      <c r="J2433" s="77">
        <v>42004</v>
      </c>
    </row>
    <row r="2434" spans="1:10" x14ac:dyDescent="0.25">
      <c r="A2434" s="76" t="s">
        <v>4940</v>
      </c>
      <c r="B2434" s="76" t="s">
        <v>4942</v>
      </c>
      <c r="C2434" s="76" t="s">
        <v>15032</v>
      </c>
      <c r="D2434" s="76" t="s">
        <v>15034</v>
      </c>
      <c r="E2434" s="76" t="s">
        <v>15042</v>
      </c>
      <c r="F2434" s="76" t="s">
        <v>15042</v>
      </c>
      <c r="G2434" s="76">
        <v>0</v>
      </c>
      <c r="H2434" s="76">
        <v>0</v>
      </c>
      <c r="I2434" s="77">
        <v>45672</v>
      </c>
      <c r="J2434" s="77">
        <v>2958465</v>
      </c>
    </row>
    <row r="2435" spans="1:10" x14ac:dyDescent="0.25">
      <c r="A2435" s="76" t="s">
        <v>4940</v>
      </c>
      <c r="B2435" s="76" t="s">
        <v>4942</v>
      </c>
      <c r="C2435" s="76" t="s">
        <v>15032</v>
      </c>
      <c r="D2435" s="76" t="s">
        <v>15034</v>
      </c>
      <c r="E2435" s="76" t="s">
        <v>15043</v>
      </c>
      <c r="F2435" s="76" t="s">
        <v>15043</v>
      </c>
      <c r="G2435" s="76">
        <v>840</v>
      </c>
      <c r="H2435" s="76">
        <v>672</v>
      </c>
      <c r="I2435" s="77">
        <v>45672</v>
      </c>
      <c r="J2435" s="77">
        <v>2958465</v>
      </c>
    </row>
    <row r="2436" spans="1:10" x14ac:dyDescent="0.25">
      <c r="A2436" s="76" t="s">
        <v>4940</v>
      </c>
      <c r="B2436" s="76" t="s">
        <v>4942</v>
      </c>
      <c r="C2436" s="76" t="s">
        <v>15032</v>
      </c>
      <c r="D2436" s="76" t="s">
        <v>15034</v>
      </c>
      <c r="E2436" s="76" t="s">
        <v>15054</v>
      </c>
      <c r="F2436" s="76" t="s">
        <v>15054</v>
      </c>
      <c r="G2436" s="76">
        <v>1680</v>
      </c>
      <c r="H2436" s="76">
        <v>1344</v>
      </c>
      <c r="I2436" s="77">
        <v>45672</v>
      </c>
      <c r="J2436" s="77">
        <v>2958465</v>
      </c>
    </row>
    <row r="2437" spans="1:10" x14ac:dyDescent="0.25">
      <c r="A2437" s="76" t="s">
        <v>4940</v>
      </c>
      <c r="B2437" s="76" t="s">
        <v>4942</v>
      </c>
      <c r="C2437" s="76" t="s">
        <v>15032</v>
      </c>
      <c r="D2437" s="76" t="s">
        <v>15033</v>
      </c>
      <c r="E2437" s="76" t="s">
        <v>15033</v>
      </c>
      <c r="F2437" s="76" t="s">
        <v>15033</v>
      </c>
      <c r="G2437" s="76">
        <v>3360</v>
      </c>
      <c r="H2437" s="76">
        <v>2688</v>
      </c>
      <c r="I2437" s="77">
        <v>45672</v>
      </c>
      <c r="J2437" s="77">
        <v>2958465</v>
      </c>
    </row>
    <row r="2438" spans="1:10" x14ac:dyDescent="0.25">
      <c r="A2438" s="76" t="s">
        <v>4940</v>
      </c>
      <c r="B2438" s="76" t="s">
        <v>4942</v>
      </c>
      <c r="C2438" s="76" t="s">
        <v>15032</v>
      </c>
      <c r="D2438" s="76" t="s">
        <v>15034</v>
      </c>
      <c r="E2438" s="76" t="s">
        <v>15044</v>
      </c>
      <c r="F2438" s="76" t="s">
        <v>15044</v>
      </c>
      <c r="G2438" s="76">
        <v>2835</v>
      </c>
      <c r="H2438" s="76">
        <v>2268</v>
      </c>
      <c r="I2438" s="77">
        <v>44531</v>
      </c>
      <c r="J2438" s="77">
        <v>2958465</v>
      </c>
    </row>
    <row r="2439" spans="1:10" x14ac:dyDescent="0.25">
      <c r="A2439" s="76" t="s">
        <v>4940</v>
      </c>
      <c r="B2439" s="76" t="s">
        <v>4942</v>
      </c>
      <c r="C2439" s="76" t="s">
        <v>15032</v>
      </c>
      <c r="D2439" s="76" t="s">
        <v>15034</v>
      </c>
      <c r="E2439" s="76" t="s">
        <v>15043</v>
      </c>
      <c r="F2439" s="76" t="s">
        <v>15043</v>
      </c>
      <c r="G2439" s="76">
        <v>2835</v>
      </c>
      <c r="H2439" s="76">
        <v>2268</v>
      </c>
      <c r="I2439" s="77">
        <v>44531</v>
      </c>
      <c r="J2439" s="77">
        <v>45671</v>
      </c>
    </row>
    <row r="2440" spans="1:10" x14ac:dyDescent="0.25">
      <c r="A2440" s="76" t="s">
        <v>4940</v>
      </c>
      <c r="B2440" s="76" t="s">
        <v>4942</v>
      </c>
      <c r="C2440" s="76" t="s">
        <v>15032</v>
      </c>
      <c r="D2440" s="76" t="s">
        <v>15034</v>
      </c>
      <c r="E2440" s="76" t="s">
        <v>15054</v>
      </c>
      <c r="F2440" s="76" t="s">
        <v>15054</v>
      </c>
      <c r="G2440" s="76">
        <v>2835</v>
      </c>
      <c r="H2440" s="76">
        <v>2268</v>
      </c>
      <c r="I2440" s="77">
        <v>44531</v>
      </c>
      <c r="J2440" s="77">
        <v>45671</v>
      </c>
    </row>
    <row r="2441" spans="1:10" x14ac:dyDescent="0.25">
      <c r="A2441" s="76" t="s">
        <v>4940</v>
      </c>
      <c r="B2441" s="76" t="s">
        <v>4942</v>
      </c>
      <c r="C2441" s="76" t="s">
        <v>15032</v>
      </c>
      <c r="D2441" s="76" t="s">
        <v>15034</v>
      </c>
      <c r="E2441" s="76" t="s">
        <v>15044</v>
      </c>
      <c r="F2441" s="76" t="s">
        <v>15044</v>
      </c>
      <c r="G2441" s="76">
        <v>2850</v>
      </c>
      <c r="H2441" s="76">
        <v>2280</v>
      </c>
      <c r="I2441" s="77">
        <v>44294</v>
      </c>
      <c r="J2441" s="77">
        <v>44530</v>
      </c>
    </row>
    <row r="2442" spans="1:10" x14ac:dyDescent="0.25">
      <c r="A2442" s="76" t="s">
        <v>4940</v>
      </c>
      <c r="B2442" s="76" t="s">
        <v>4942</v>
      </c>
      <c r="C2442" s="76" t="s">
        <v>15032</v>
      </c>
      <c r="D2442" s="76" t="s">
        <v>15034</v>
      </c>
      <c r="E2442" s="76" t="s">
        <v>15043</v>
      </c>
      <c r="F2442" s="76" t="s">
        <v>15043</v>
      </c>
      <c r="G2442" s="76">
        <v>2850</v>
      </c>
      <c r="H2442" s="76">
        <v>2280</v>
      </c>
      <c r="I2442" s="77">
        <v>44294</v>
      </c>
      <c r="J2442" s="77">
        <v>44530</v>
      </c>
    </row>
    <row r="2443" spans="1:10" x14ac:dyDescent="0.25">
      <c r="A2443" s="76" t="s">
        <v>4940</v>
      </c>
      <c r="B2443" s="76" t="s">
        <v>4942</v>
      </c>
      <c r="C2443" s="76" t="s">
        <v>15032</v>
      </c>
      <c r="D2443" s="76" t="s">
        <v>15034</v>
      </c>
      <c r="E2443" s="76" t="s">
        <v>15054</v>
      </c>
      <c r="F2443" s="76" t="s">
        <v>15054</v>
      </c>
      <c r="G2443" s="76">
        <v>2850</v>
      </c>
      <c r="H2443" s="76">
        <v>2280</v>
      </c>
      <c r="I2443" s="77">
        <v>44294</v>
      </c>
      <c r="J2443" s="77">
        <v>44530</v>
      </c>
    </row>
    <row r="2444" spans="1:10" x14ac:dyDescent="0.25">
      <c r="A2444" s="76" t="s">
        <v>4940</v>
      </c>
      <c r="B2444" s="76" t="s">
        <v>4942</v>
      </c>
      <c r="C2444" s="76" t="s">
        <v>15032</v>
      </c>
      <c r="D2444" s="76" t="s">
        <v>15033</v>
      </c>
      <c r="E2444" s="76" t="s">
        <v>15033</v>
      </c>
      <c r="F2444" s="76" t="s">
        <v>15033</v>
      </c>
      <c r="G2444" s="76">
        <v>4050</v>
      </c>
      <c r="H2444" s="76">
        <v>3240</v>
      </c>
      <c r="I2444" s="77">
        <v>44287</v>
      </c>
      <c r="J2444" s="77">
        <v>45671</v>
      </c>
    </row>
    <row r="2445" spans="1:10" x14ac:dyDescent="0.25">
      <c r="A2445" s="76" t="s">
        <v>4985</v>
      </c>
      <c r="B2445" s="76" t="s">
        <v>4987</v>
      </c>
      <c r="C2445" s="76" t="s">
        <v>15032</v>
      </c>
      <c r="D2445" s="76" t="s">
        <v>15033</v>
      </c>
      <c r="E2445" s="76" t="s">
        <v>15033</v>
      </c>
      <c r="F2445" s="76" t="s">
        <v>15033</v>
      </c>
      <c r="G2445" s="76">
        <v>3220</v>
      </c>
      <c r="H2445" s="76">
        <v>2576</v>
      </c>
      <c r="I2445" s="77">
        <v>45609</v>
      </c>
      <c r="J2445" s="77">
        <v>2958465</v>
      </c>
    </row>
    <row r="2446" spans="1:10" x14ac:dyDescent="0.25">
      <c r="A2446" s="76" t="s">
        <v>4985</v>
      </c>
      <c r="B2446" s="76" t="s">
        <v>4987</v>
      </c>
      <c r="C2446" s="76" t="s">
        <v>15039</v>
      </c>
      <c r="D2446" s="76" t="s">
        <v>15033</v>
      </c>
      <c r="E2446" s="76" t="s">
        <v>15033</v>
      </c>
      <c r="F2446" s="76" t="s">
        <v>15033</v>
      </c>
      <c r="G2446" s="76">
        <v>3220</v>
      </c>
      <c r="H2446" s="76">
        <v>2576</v>
      </c>
      <c r="I2446" s="77">
        <v>45609</v>
      </c>
      <c r="J2446" s="77">
        <v>2958465</v>
      </c>
    </row>
    <row r="2447" spans="1:10" x14ac:dyDescent="0.25">
      <c r="A2447" s="76" t="s">
        <v>4985</v>
      </c>
      <c r="B2447" s="76" t="s">
        <v>4987</v>
      </c>
      <c r="C2447" s="76" t="s">
        <v>15032</v>
      </c>
      <c r="D2447" s="76" t="s">
        <v>15033</v>
      </c>
      <c r="E2447" s="76" t="s">
        <v>15033</v>
      </c>
      <c r="F2447" s="76" t="s">
        <v>15033</v>
      </c>
      <c r="G2447" s="76">
        <v>2930</v>
      </c>
      <c r="H2447" s="76">
        <v>2344</v>
      </c>
      <c r="I2447" s="77">
        <v>45324</v>
      </c>
      <c r="J2447" s="77">
        <v>45608</v>
      </c>
    </row>
    <row r="2448" spans="1:10" x14ac:dyDescent="0.25">
      <c r="A2448" s="76" t="s">
        <v>4985</v>
      </c>
      <c r="B2448" s="76" t="s">
        <v>4987</v>
      </c>
      <c r="C2448" s="76" t="s">
        <v>15039</v>
      </c>
      <c r="D2448" s="76" t="s">
        <v>15033</v>
      </c>
      <c r="E2448" s="76" t="s">
        <v>15033</v>
      </c>
      <c r="F2448" s="76" t="s">
        <v>15033</v>
      </c>
      <c r="G2448" s="76">
        <v>2930</v>
      </c>
      <c r="H2448" s="76">
        <v>2344</v>
      </c>
      <c r="I2448" s="77">
        <v>45324</v>
      </c>
      <c r="J2448" s="77">
        <v>45608</v>
      </c>
    </row>
    <row r="2449" spans="1:10" x14ac:dyDescent="0.25">
      <c r="A2449" s="76" t="s">
        <v>4985</v>
      </c>
      <c r="B2449" s="76" t="s">
        <v>4987</v>
      </c>
      <c r="C2449" s="76" t="s">
        <v>15032</v>
      </c>
      <c r="D2449" s="76" t="s">
        <v>15033</v>
      </c>
      <c r="E2449" s="76" t="s">
        <v>15033</v>
      </c>
      <c r="F2449" s="76" t="s">
        <v>15033</v>
      </c>
      <c r="G2449" s="76">
        <v>2940</v>
      </c>
      <c r="H2449" s="76">
        <v>2352</v>
      </c>
      <c r="I2449" s="77">
        <v>45233</v>
      </c>
      <c r="J2449" s="77">
        <v>45323</v>
      </c>
    </row>
    <row r="2450" spans="1:10" x14ac:dyDescent="0.25">
      <c r="A2450" s="76" t="s">
        <v>4985</v>
      </c>
      <c r="B2450" s="76" t="s">
        <v>4987</v>
      </c>
      <c r="C2450" s="76" t="s">
        <v>15039</v>
      </c>
      <c r="D2450" s="76" t="s">
        <v>15033</v>
      </c>
      <c r="E2450" s="76" t="s">
        <v>15033</v>
      </c>
      <c r="F2450" s="76" t="s">
        <v>15033</v>
      </c>
      <c r="G2450" s="76">
        <v>2940</v>
      </c>
      <c r="H2450" s="76">
        <v>2352</v>
      </c>
      <c r="I2450" s="77">
        <v>45233</v>
      </c>
      <c r="J2450" s="77">
        <v>45323</v>
      </c>
    </row>
    <row r="2451" spans="1:10" x14ac:dyDescent="0.25">
      <c r="A2451" s="76" t="s">
        <v>4985</v>
      </c>
      <c r="B2451" s="76" t="s">
        <v>4987</v>
      </c>
      <c r="C2451" s="76" t="s">
        <v>15032</v>
      </c>
      <c r="D2451" s="76" t="s">
        <v>15033</v>
      </c>
      <c r="E2451" s="76" t="s">
        <v>15033</v>
      </c>
      <c r="F2451" s="76" t="s">
        <v>15033</v>
      </c>
      <c r="G2451" s="76">
        <v>2800</v>
      </c>
      <c r="H2451" s="76">
        <v>2240</v>
      </c>
      <c r="I2451" s="77">
        <v>44931</v>
      </c>
      <c r="J2451" s="77">
        <v>45232</v>
      </c>
    </row>
    <row r="2452" spans="1:10" x14ac:dyDescent="0.25">
      <c r="A2452" s="76" t="s">
        <v>4985</v>
      </c>
      <c r="B2452" s="76" t="s">
        <v>4987</v>
      </c>
      <c r="C2452" s="76" t="s">
        <v>15039</v>
      </c>
      <c r="D2452" s="76" t="s">
        <v>15033</v>
      </c>
      <c r="E2452" s="76" t="s">
        <v>15033</v>
      </c>
      <c r="F2452" s="76" t="s">
        <v>15033</v>
      </c>
      <c r="G2452" s="76">
        <v>2800</v>
      </c>
      <c r="H2452" s="76">
        <v>2240</v>
      </c>
      <c r="I2452" s="77">
        <v>44931</v>
      </c>
      <c r="J2452" s="77">
        <v>45232</v>
      </c>
    </row>
    <row r="2453" spans="1:10" x14ac:dyDescent="0.25">
      <c r="A2453" s="76" t="s">
        <v>4985</v>
      </c>
      <c r="B2453" s="76" t="s">
        <v>4987</v>
      </c>
      <c r="C2453" s="76" t="s">
        <v>15032</v>
      </c>
      <c r="D2453" s="76" t="s">
        <v>15034</v>
      </c>
      <c r="E2453" s="76" t="s">
        <v>15035</v>
      </c>
      <c r="F2453" s="76" t="s">
        <v>15036</v>
      </c>
      <c r="G2453" s="76">
        <v>0</v>
      </c>
      <c r="H2453" s="76">
        <v>0</v>
      </c>
      <c r="I2453" s="77">
        <v>44903</v>
      </c>
      <c r="J2453" s="77">
        <v>2958465</v>
      </c>
    </row>
    <row r="2454" spans="1:10" x14ac:dyDescent="0.25">
      <c r="A2454" s="76" t="s">
        <v>4985</v>
      </c>
      <c r="B2454" s="76" t="s">
        <v>4987</v>
      </c>
      <c r="C2454" s="76" t="s">
        <v>15039</v>
      </c>
      <c r="D2454" s="76" t="s">
        <v>15033</v>
      </c>
      <c r="E2454" s="76" t="s">
        <v>15033</v>
      </c>
      <c r="F2454" s="76" t="s">
        <v>15033</v>
      </c>
      <c r="G2454" s="76">
        <v>2221</v>
      </c>
      <c r="H2454" s="76">
        <v>1777</v>
      </c>
      <c r="I2454" s="77">
        <v>44550</v>
      </c>
      <c r="J2454" s="77">
        <v>44930</v>
      </c>
    </row>
    <row r="2455" spans="1:10" x14ac:dyDescent="0.25">
      <c r="A2455" s="76" t="s">
        <v>4985</v>
      </c>
      <c r="B2455" s="76" t="s">
        <v>4987</v>
      </c>
      <c r="C2455" s="76" t="s">
        <v>15032</v>
      </c>
      <c r="D2455" s="76" t="s">
        <v>15034</v>
      </c>
      <c r="E2455" s="76" t="s">
        <v>15069</v>
      </c>
      <c r="F2455" s="76" t="s">
        <v>15069</v>
      </c>
      <c r="G2455" s="76">
        <v>0</v>
      </c>
      <c r="H2455" s="76">
        <v>0</v>
      </c>
      <c r="I2455" s="77">
        <v>44348</v>
      </c>
      <c r="J2455" s="77">
        <v>2958465</v>
      </c>
    </row>
    <row r="2456" spans="1:10" x14ac:dyDescent="0.25">
      <c r="A2456" s="76" t="s">
        <v>4985</v>
      </c>
      <c r="B2456" s="76" t="s">
        <v>4987</v>
      </c>
      <c r="C2456" s="76" t="s">
        <v>15032</v>
      </c>
      <c r="D2456" s="76" t="s">
        <v>15034</v>
      </c>
      <c r="E2456" s="76" t="s">
        <v>15154</v>
      </c>
      <c r="F2456" s="76" t="s">
        <v>15046</v>
      </c>
      <c r="G2456" s="76">
        <v>0</v>
      </c>
      <c r="H2456" s="76">
        <v>0</v>
      </c>
      <c r="I2456" s="77">
        <v>44348</v>
      </c>
      <c r="J2456" s="77">
        <v>2958465</v>
      </c>
    </row>
    <row r="2457" spans="1:10" x14ac:dyDescent="0.25">
      <c r="A2457" s="76" t="s">
        <v>4985</v>
      </c>
      <c r="B2457" s="76" t="s">
        <v>4987</v>
      </c>
      <c r="C2457" s="76" t="s">
        <v>15039</v>
      </c>
      <c r="D2457" s="76" t="s">
        <v>15034</v>
      </c>
      <c r="E2457" s="76" t="s">
        <v>15069</v>
      </c>
      <c r="F2457" s="76" t="s">
        <v>15069</v>
      </c>
      <c r="G2457" s="76">
        <v>0</v>
      </c>
      <c r="H2457" s="76">
        <v>0</v>
      </c>
      <c r="I2457" s="77">
        <v>44348</v>
      </c>
      <c r="J2457" s="77">
        <v>2958465</v>
      </c>
    </row>
    <row r="2458" spans="1:10" x14ac:dyDescent="0.25">
      <c r="A2458" s="76" t="s">
        <v>4985</v>
      </c>
      <c r="B2458" s="76" t="s">
        <v>4987</v>
      </c>
      <c r="C2458" s="76" t="s">
        <v>15039</v>
      </c>
      <c r="D2458" s="76" t="s">
        <v>15034</v>
      </c>
      <c r="E2458" s="76" t="s">
        <v>15154</v>
      </c>
      <c r="F2458" s="76" t="s">
        <v>15046</v>
      </c>
      <c r="G2458" s="76">
        <v>0</v>
      </c>
      <c r="H2458" s="76">
        <v>0</v>
      </c>
      <c r="I2458" s="77">
        <v>44348</v>
      </c>
      <c r="J2458" s="77">
        <v>2958465</v>
      </c>
    </row>
    <row r="2459" spans="1:10" x14ac:dyDescent="0.25">
      <c r="A2459" s="76" t="s">
        <v>4985</v>
      </c>
      <c r="B2459" s="76" t="s">
        <v>4987</v>
      </c>
      <c r="C2459" s="76" t="s">
        <v>15032</v>
      </c>
      <c r="D2459" s="76" t="s">
        <v>15033</v>
      </c>
      <c r="E2459" s="76" t="s">
        <v>15033</v>
      </c>
      <c r="F2459" s="76" t="s">
        <v>15033</v>
      </c>
      <c r="G2459" s="76">
        <v>2221</v>
      </c>
      <c r="H2459" s="76">
        <v>1777</v>
      </c>
      <c r="I2459" s="77">
        <v>44287</v>
      </c>
      <c r="J2459" s="77">
        <v>44930</v>
      </c>
    </row>
    <row r="2460" spans="1:10" x14ac:dyDescent="0.25">
      <c r="A2460" s="76" t="s">
        <v>4985</v>
      </c>
      <c r="B2460" s="76" t="s">
        <v>4987</v>
      </c>
      <c r="C2460" s="76" t="s">
        <v>15039</v>
      </c>
      <c r="D2460" s="76" t="s">
        <v>15033</v>
      </c>
      <c r="E2460" s="76" t="s">
        <v>15033</v>
      </c>
      <c r="F2460" s="76" t="s">
        <v>15033</v>
      </c>
      <c r="G2460" s="76">
        <v>1777</v>
      </c>
      <c r="H2460" s="76">
        <v>1422</v>
      </c>
      <c r="I2460" s="77">
        <v>44287</v>
      </c>
      <c r="J2460" s="77">
        <v>44549</v>
      </c>
    </row>
    <row r="2461" spans="1:10" x14ac:dyDescent="0.25">
      <c r="A2461" s="76" t="s">
        <v>4985</v>
      </c>
      <c r="B2461" s="76" t="s">
        <v>4987</v>
      </c>
      <c r="C2461" s="76" t="s">
        <v>15032</v>
      </c>
      <c r="D2461" s="76" t="s">
        <v>15034</v>
      </c>
      <c r="E2461" s="76" t="s">
        <v>15042</v>
      </c>
      <c r="F2461" s="76" t="s">
        <v>15042</v>
      </c>
      <c r="G2461" s="76">
        <v>0</v>
      </c>
      <c r="H2461" s="76">
        <v>0</v>
      </c>
      <c r="I2461" s="77">
        <v>44280</v>
      </c>
      <c r="J2461" s="77">
        <v>2958465</v>
      </c>
    </row>
    <row r="2462" spans="1:10" x14ac:dyDescent="0.25">
      <c r="A2462" s="76" t="s">
        <v>4985</v>
      </c>
      <c r="B2462" s="76" t="s">
        <v>4987</v>
      </c>
      <c r="C2462" s="76" t="s">
        <v>15039</v>
      </c>
      <c r="D2462" s="76" t="s">
        <v>15034</v>
      </c>
      <c r="E2462" s="76" t="s">
        <v>15042</v>
      </c>
      <c r="F2462" s="76" t="s">
        <v>15042</v>
      </c>
      <c r="G2462" s="76">
        <v>0</v>
      </c>
      <c r="H2462" s="76">
        <v>0</v>
      </c>
      <c r="I2462" s="77">
        <v>44280</v>
      </c>
      <c r="J2462" s="77">
        <v>2958465</v>
      </c>
    </row>
    <row r="2463" spans="1:10" x14ac:dyDescent="0.25">
      <c r="A2463" s="76" t="s">
        <v>4985</v>
      </c>
      <c r="B2463" s="76" t="s">
        <v>4987</v>
      </c>
      <c r="C2463" s="76" t="s">
        <v>15032</v>
      </c>
      <c r="D2463" s="76" t="s">
        <v>15033</v>
      </c>
      <c r="E2463" s="76" t="s">
        <v>15033</v>
      </c>
      <c r="F2463" s="76" t="s">
        <v>15033</v>
      </c>
      <c r="G2463" s="76">
        <v>2200</v>
      </c>
      <c r="H2463" s="76">
        <v>1760</v>
      </c>
      <c r="I2463" s="77">
        <v>44168</v>
      </c>
      <c r="J2463" s="77">
        <v>44286</v>
      </c>
    </row>
    <row r="2464" spans="1:10" x14ac:dyDescent="0.25">
      <c r="A2464" s="76" t="s">
        <v>4985</v>
      </c>
      <c r="B2464" s="76" t="s">
        <v>4987</v>
      </c>
      <c r="C2464" s="76" t="s">
        <v>15039</v>
      </c>
      <c r="D2464" s="76" t="s">
        <v>15033</v>
      </c>
      <c r="E2464" s="76" t="s">
        <v>15033</v>
      </c>
      <c r="F2464" s="76" t="s">
        <v>15033</v>
      </c>
      <c r="G2464" s="76">
        <v>1760</v>
      </c>
      <c r="H2464" s="76">
        <v>1408</v>
      </c>
      <c r="I2464" s="77">
        <v>44168</v>
      </c>
      <c r="J2464" s="77">
        <v>44286</v>
      </c>
    </row>
    <row r="2465" spans="1:10" x14ac:dyDescent="0.25">
      <c r="A2465" s="76" t="s">
        <v>4985</v>
      </c>
      <c r="B2465" s="76" t="s">
        <v>4987</v>
      </c>
      <c r="C2465" s="76" t="s">
        <v>15032</v>
      </c>
      <c r="D2465" s="76" t="s">
        <v>15034</v>
      </c>
      <c r="E2465" s="76" t="s">
        <v>15187</v>
      </c>
      <c r="F2465" s="76" t="s">
        <v>15074</v>
      </c>
      <c r="G2465" s="76">
        <v>0</v>
      </c>
      <c r="H2465" s="76">
        <v>0</v>
      </c>
      <c r="I2465" s="77">
        <v>44056</v>
      </c>
      <c r="J2465" s="77">
        <v>2958465</v>
      </c>
    </row>
    <row r="2466" spans="1:10" x14ac:dyDescent="0.25">
      <c r="A2466" s="76" t="s">
        <v>4985</v>
      </c>
      <c r="B2466" s="76" t="s">
        <v>4987</v>
      </c>
      <c r="C2466" s="76" t="s">
        <v>15039</v>
      </c>
      <c r="D2466" s="76" t="s">
        <v>15034</v>
      </c>
      <c r="E2466" s="76" t="s">
        <v>15187</v>
      </c>
      <c r="F2466" s="76" t="s">
        <v>15074</v>
      </c>
      <c r="G2466" s="76">
        <v>0</v>
      </c>
      <c r="H2466" s="76">
        <v>0</v>
      </c>
      <c r="I2466" s="77">
        <v>44056</v>
      </c>
      <c r="J2466" s="77">
        <v>2958465</v>
      </c>
    </row>
    <row r="2467" spans="1:10" x14ac:dyDescent="0.25">
      <c r="A2467" s="76" t="s">
        <v>4985</v>
      </c>
      <c r="B2467" s="76" t="s">
        <v>4987</v>
      </c>
      <c r="C2467" s="76" t="s">
        <v>15032</v>
      </c>
      <c r="D2467" s="76" t="s">
        <v>15034</v>
      </c>
      <c r="E2467" s="76" t="s">
        <v>15073</v>
      </c>
      <c r="F2467" s="76" t="s">
        <v>15074</v>
      </c>
      <c r="G2467" s="76">
        <v>0</v>
      </c>
      <c r="H2467" s="76">
        <v>0</v>
      </c>
      <c r="I2467" s="77">
        <v>43894</v>
      </c>
      <c r="J2467" s="77">
        <v>2958465</v>
      </c>
    </row>
    <row r="2468" spans="1:10" x14ac:dyDescent="0.25">
      <c r="A2468" s="76" t="s">
        <v>4985</v>
      </c>
      <c r="B2468" s="76" t="s">
        <v>4987</v>
      </c>
      <c r="C2468" s="76" t="s">
        <v>15039</v>
      </c>
      <c r="D2468" s="76" t="s">
        <v>15034</v>
      </c>
      <c r="E2468" s="76" t="s">
        <v>15073</v>
      </c>
      <c r="F2468" s="76" t="s">
        <v>15074</v>
      </c>
      <c r="G2468" s="76">
        <v>0</v>
      </c>
      <c r="H2468" s="76">
        <v>0</v>
      </c>
      <c r="I2468" s="77">
        <v>43894</v>
      </c>
      <c r="J2468" s="77">
        <v>2958465</v>
      </c>
    </row>
    <row r="2469" spans="1:10" x14ac:dyDescent="0.25">
      <c r="A2469" s="76" t="s">
        <v>4985</v>
      </c>
      <c r="B2469" s="76" t="s">
        <v>4987</v>
      </c>
      <c r="C2469" s="76" t="s">
        <v>15032</v>
      </c>
      <c r="D2469" s="76" t="s">
        <v>15033</v>
      </c>
      <c r="E2469" s="76" t="s">
        <v>15033</v>
      </c>
      <c r="F2469" s="76" t="s">
        <v>15033</v>
      </c>
      <c r="G2469" s="76">
        <v>2019</v>
      </c>
      <c r="H2469" s="76">
        <v>1615</v>
      </c>
      <c r="I2469" s="77">
        <v>43277</v>
      </c>
      <c r="J2469" s="77">
        <v>44167</v>
      </c>
    </row>
    <row r="2470" spans="1:10" x14ac:dyDescent="0.25">
      <c r="A2470" s="76" t="s">
        <v>4985</v>
      </c>
      <c r="B2470" s="76" t="s">
        <v>4987</v>
      </c>
      <c r="C2470" s="76" t="s">
        <v>15039</v>
      </c>
      <c r="D2470" s="76" t="s">
        <v>15033</v>
      </c>
      <c r="E2470" s="76" t="s">
        <v>15033</v>
      </c>
      <c r="F2470" s="76" t="s">
        <v>15033</v>
      </c>
      <c r="G2470" s="76">
        <v>1615</v>
      </c>
      <c r="H2470" s="76">
        <v>1292</v>
      </c>
      <c r="I2470" s="77">
        <v>43277</v>
      </c>
      <c r="J2470" s="77">
        <v>44167</v>
      </c>
    </row>
    <row r="2471" spans="1:10" x14ac:dyDescent="0.25">
      <c r="A2471" s="78" t="s">
        <v>5037</v>
      </c>
      <c r="B2471" s="76" t="s">
        <v>5039</v>
      </c>
      <c r="C2471" s="76" t="s">
        <v>15032</v>
      </c>
      <c r="D2471" s="76" t="s">
        <v>15033</v>
      </c>
      <c r="E2471" s="76" t="s">
        <v>15033</v>
      </c>
      <c r="F2471" s="76" t="s">
        <v>15033</v>
      </c>
      <c r="G2471" s="76">
        <v>1760</v>
      </c>
      <c r="H2471" s="76">
        <v>1408</v>
      </c>
      <c r="I2471" s="77">
        <v>45609</v>
      </c>
      <c r="J2471" s="77">
        <v>2958465</v>
      </c>
    </row>
    <row r="2472" spans="1:10" x14ac:dyDescent="0.25">
      <c r="A2472" s="78" t="s">
        <v>5037</v>
      </c>
      <c r="B2472" s="76" t="s">
        <v>5039</v>
      </c>
      <c r="C2472" s="76" t="s">
        <v>15039</v>
      </c>
      <c r="D2472" s="76" t="s">
        <v>15033</v>
      </c>
      <c r="E2472" s="76" t="s">
        <v>15033</v>
      </c>
      <c r="F2472" s="76" t="s">
        <v>15033</v>
      </c>
      <c r="G2472" s="76">
        <v>1584</v>
      </c>
      <c r="H2472" s="76">
        <v>1267</v>
      </c>
      <c r="I2472" s="77">
        <v>45609</v>
      </c>
      <c r="J2472" s="77">
        <v>2958465</v>
      </c>
    </row>
    <row r="2473" spans="1:10" x14ac:dyDescent="0.25">
      <c r="A2473" s="78" t="s">
        <v>5037</v>
      </c>
      <c r="B2473" s="76" t="s">
        <v>5039</v>
      </c>
      <c r="C2473" s="76" t="s">
        <v>15032</v>
      </c>
      <c r="D2473" s="76" t="s">
        <v>15034</v>
      </c>
      <c r="E2473" s="76" t="s">
        <v>15188</v>
      </c>
      <c r="F2473" s="76" t="s">
        <v>15152</v>
      </c>
      <c r="G2473" s="76">
        <v>0</v>
      </c>
      <c r="H2473" s="76">
        <v>0</v>
      </c>
      <c r="I2473" s="77">
        <v>45600</v>
      </c>
      <c r="J2473" s="77">
        <v>2958465</v>
      </c>
    </row>
    <row r="2474" spans="1:10" x14ac:dyDescent="0.25">
      <c r="A2474" s="78" t="s">
        <v>5037</v>
      </c>
      <c r="B2474" s="76" t="s">
        <v>5039</v>
      </c>
      <c r="C2474" s="76" t="s">
        <v>15032</v>
      </c>
      <c r="D2474" s="76" t="s">
        <v>15034</v>
      </c>
      <c r="E2474" s="76" t="s">
        <v>15046</v>
      </c>
      <c r="F2474" s="76" t="s">
        <v>15046</v>
      </c>
      <c r="G2474" s="76">
        <v>0</v>
      </c>
      <c r="H2474" s="76">
        <v>0</v>
      </c>
      <c r="I2474" s="77">
        <v>45600</v>
      </c>
      <c r="J2474" s="77">
        <v>2958465</v>
      </c>
    </row>
    <row r="2475" spans="1:10" x14ac:dyDescent="0.25">
      <c r="A2475" s="78" t="s">
        <v>5037</v>
      </c>
      <c r="B2475" s="76" t="s">
        <v>5039</v>
      </c>
      <c r="C2475" s="76" t="s">
        <v>15032</v>
      </c>
      <c r="D2475" s="76" t="s">
        <v>15034</v>
      </c>
      <c r="E2475" s="76" t="s">
        <v>15096</v>
      </c>
      <c r="F2475" s="76" t="s">
        <v>15096</v>
      </c>
      <c r="G2475" s="76">
        <v>0</v>
      </c>
      <c r="H2475" s="76">
        <v>0</v>
      </c>
      <c r="I2475" s="77">
        <v>45580</v>
      </c>
      <c r="J2475" s="77">
        <v>2958465</v>
      </c>
    </row>
    <row r="2476" spans="1:10" x14ac:dyDescent="0.25">
      <c r="A2476" s="78" t="s">
        <v>5037</v>
      </c>
      <c r="B2476" s="76" t="s">
        <v>5039</v>
      </c>
      <c r="C2476" s="76" t="s">
        <v>15032</v>
      </c>
      <c r="D2476" s="76" t="s">
        <v>15034</v>
      </c>
      <c r="E2476" s="76" t="s">
        <v>15189</v>
      </c>
      <c r="F2476" s="76" t="s">
        <v>15050</v>
      </c>
      <c r="G2476" s="76">
        <v>0</v>
      </c>
      <c r="H2476" s="76">
        <v>0</v>
      </c>
      <c r="I2476" s="77">
        <v>45223</v>
      </c>
      <c r="J2476" s="77">
        <v>2958465</v>
      </c>
    </row>
    <row r="2477" spans="1:10" x14ac:dyDescent="0.25">
      <c r="A2477" s="78" t="s">
        <v>5037</v>
      </c>
      <c r="B2477" s="76" t="s">
        <v>5039</v>
      </c>
      <c r="C2477" s="76" t="s">
        <v>15032</v>
      </c>
      <c r="D2477" s="76" t="s">
        <v>15034</v>
      </c>
      <c r="E2477" s="76" t="s">
        <v>15190</v>
      </c>
      <c r="F2477" s="76" t="s">
        <v>15044</v>
      </c>
      <c r="G2477" s="76">
        <v>0</v>
      </c>
      <c r="H2477" s="76">
        <v>0</v>
      </c>
      <c r="I2477" s="77">
        <v>45223</v>
      </c>
      <c r="J2477" s="77">
        <v>2958465</v>
      </c>
    </row>
    <row r="2478" spans="1:10" x14ac:dyDescent="0.25">
      <c r="A2478" s="78" t="s">
        <v>5037</v>
      </c>
      <c r="B2478" s="76" t="s">
        <v>5039</v>
      </c>
      <c r="C2478" s="76" t="s">
        <v>15032</v>
      </c>
      <c r="D2478" s="76" t="s">
        <v>15034</v>
      </c>
      <c r="E2478" s="76" t="s">
        <v>15042</v>
      </c>
      <c r="F2478" s="76" t="s">
        <v>15042</v>
      </c>
      <c r="G2478" s="76">
        <v>0</v>
      </c>
      <c r="H2478" s="76">
        <v>0</v>
      </c>
      <c r="I2478" s="77">
        <v>45223</v>
      </c>
      <c r="J2478" s="77">
        <v>2958465</v>
      </c>
    </row>
    <row r="2479" spans="1:10" x14ac:dyDescent="0.25">
      <c r="A2479" s="78" t="s">
        <v>5037</v>
      </c>
      <c r="B2479" s="76" t="s">
        <v>5039</v>
      </c>
      <c r="C2479" s="76" t="s">
        <v>15032</v>
      </c>
      <c r="D2479" s="76" t="s">
        <v>15034</v>
      </c>
      <c r="E2479" s="76" t="s">
        <v>15174</v>
      </c>
      <c r="F2479" s="76" t="s">
        <v>15069</v>
      </c>
      <c r="G2479" s="76">
        <v>0</v>
      </c>
      <c r="H2479" s="76">
        <v>0</v>
      </c>
      <c r="I2479" s="77">
        <v>45223</v>
      </c>
      <c r="J2479" s="77">
        <v>2958465</v>
      </c>
    </row>
    <row r="2480" spans="1:10" x14ac:dyDescent="0.25">
      <c r="A2480" s="78" t="s">
        <v>5037</v>
      </c>
      <c r="B2480" s="76" t="s">
        <v>5039</v>
      </c>
      <c r="C2480" s="76" t="s">
        <v>15032</v>
      </c>
      <c r="D2480" s="76" t="s">
        <v>15034</v>
      </c>
      <c r="E2480" s="76" t="s">
        <v>15078</v>
      </c>
      <c r="F2480" s="76" t="s">
        <v>15069</v>
      </c>
      <c r="G2480" s="76">
        <v>0</v>
      </c>
      <c r="H2480" s="76">
        <v>0</v>
      </c>
      <c r="I2480" s="77">
        <v>45223</v>
      </c>
      <c r="J2480" s="77">
        <v>2958465</v>
      </c>
    </row>
    <row r="2481" spans="1:10" x14ac:dyDescent="0.25">
      <c r="A2481" s="78" t="s">
        <v>5037</v>
      </c>
      <c r="B2481" s="76" t="s">
        <v>5039</v>
      </c>
      <c r="C2481" s="76" t="s">
        <v>15032</v>
      </c>
      <c r="D2481" s="76" t="s">
        <v>15034</v>
      </c>
      <c r="E2481" s="76" t="s">
        <v>15069</v>
      </c>
      <c r="F2481" s="76" t="s">
        <v>15069</v>
      </c>
      <c r="G2481" s="76">
        <v>0</v>
      </c>
      <c r="H2481" s="76">
        <v>0</v>
      </c>
      <c r="I2481" s="77">
        <v>45223</v>
      </c>
      <c r="J2481" s="77">
        <v>2958465</v>
      </c>
    </row>
    <row r="2482" spans="1:10" x14ac:dyDescent="0.25">
      <c r="A2482" s="78" t="s">
        <v>5037</v>
      </c>
      <c r="B2482" s="76" t="s">
        <v>5039</v>
      </c>
      <c r="C2482" s="76" t="s">
        <v>15032</v>
      </c>
      <c r="D2482" s="76" t="s">
        <v>15034</v>
      </c>
      <c r="E2482" s="76" t="s">
        <v>15191</v>
      </c>
      <c r="F2482" s="76" t="s">
        <v>15192</v>
      </c>
      <c r="G2482" s="76">
        <v>0</v>
      </c>
      <c r="H2482" s="76">
        <v>0</v>
      </c>
      <c r="I2482" s="77">
        <v>45223</v>
      </c>
      <c r="J2482" s="77">
        <v>2958465</v>
      </c>
    </row>
    <row r="2483" spans="1:10" x14ac:dyDescent="0.25">
      <c r="A2483" s="78" t="s">
        <v>5037</v>
      </c>
      <c r="B2483" s="76" t="s">
        <v>5039</v>
      </c>
      <c r="C2483" s="76" t="s">
        <v>15039</v>
      </c>
      <c r="D2483" s="76" t="s">
        <v>15034</v>
      </c>
      <c r="E2483" s="76" t="s">
        <v>15189</v>
      </c>
      <c r="F2483" s="76" t="s">
        <v>15050</v>
      </c>
      <c r="G2483" s="76">
        <v>0</v>
      </c>
      <c r="H2483" s="76">
        <v>0</v>
      </c>
      <c r="I2483" s="77">
        <v>45223</v>
      </c>
      <c r="J2483" s="77">
        <v>2958465</v>
      </c>
    </row>
    <row r="2484" spans="1:10" x14ac:dyDescent="0.25">
      <c r="A2484" s="78" t="s">
        <v>5037</v>
      </c>
      <c r="B2484" s="76" t="s">
        <v>5039</v>
      </c>
      <c r="C2484" s="76" t="s">
        <v>15039</v>
      </c>
      <c r="D2484" s="76" t="s">
        <v>15034</v>
      </c>
      <c r="E2484" s="76" t="s">
        <v>15190</v>
      </c>
      <c r="F2484" s="76" t="s">
        <v>15044</v>
      </c>
      <c r="G2484" s="76">
        <v>0</v>
      </c>
      <c r="H2484" s="76">
        <v>0</v>
      </c>
      <c r="I2484" s="77">
        <v>45223</v>
      </c>
      <c r="J2484" s="77">
        <v>2958465</v>
      </c>
    </row>
    <row r="2485" spans="1:10" x14ac:dyDescent="0.25">
      <c r="A2485" s="78" t="s">
        <v>5037</v>
      </c>
      <c r="B2485" s="76" t="s">
        <v>5039</v>
      </c>
      <c r="C2485" s="76" t="s">
        <v>15039</v>
      </c>
      <c r="D2485" s="76" t="s">
        <v>15034</v>
      </c>
      <c r="E2485" s="76" t="s">
        <v>15042</v>
      </c>
      <c r="F2485" s="76" t="s">
        <v>15042</v>
      </c>
      <c r="G2485" s="76">
        <v>0</v>
      </c>
      <c r="H2485" s="76">
        <v>0</v>
      </c>
      <c r="I2485" s="77">
        <v>45223</v>
      </c>
      <c r="J2485" s="77">
        <v>2958465</v>
      </c>
    </row>
    <row r="2486" spans="1:10" x14ac:dyDescent="0.25">
      <c r="A2486" s="78" t="s">
        <v>5037</v>
      </c>
      <c r="B2486" s="76" t="s">
        <v>5039</v>
      </c>
      <c r="C2486" s="76" t="s">
        <v>15039</v>
      </c>
      <c r="D2486" s="76" t="s">
        <v>15034</v>
      </c>
      <c r="E2486" s="76" t="s">
        <v>15174</v>
      </c>
      <c r="F2486" s="76" t="s">
        <v>15069</v>
      </c>
      <c r="G2486" s="76">
        <v>0</v>
      </c>
      <c r="H2486" s="76">
        <v>0</v>
      </c>
      <c r="I2486" s="77">
        <v>45223</v>
      </c>
      <c r="J2486" s="77">
        <v>2958465</v>
      </c>
    </row>
    <row r="2487" spans="1:10" x14ac:dyDescent="0.25">
      <c r="A2487" s="78" t="s">
        <v>5037</v>
      </c>
      <c r="B2487" s="76" t="s">
        <v>5039</v>
      </c>
      <c r="C2487" s="76" t="s">
        <v>15039</v>
      </c>
      <c r="D2487" s="76" t="s">
        <v>15034</v>
      </c>
      <c r="E2487" s="76" t="s">
        <v>15078</v>
      </c>
      <c r="F2487" s="76" t="s">
        <v>15069</v>
      </c>
      <c r="G2487" s="76">
        <v>0</v>
      </c>
      <c r="H2487" s="76">
        <v>0</v>
      </c>
      <c r="I2487" s="77">
        <v>45223</v>
      </c>
      <c r="J2487" s="77">
        <v>2958465</v>
      </c>
    </row>
    <row r="2488" spans="1:10" x14ac:dyDescent="0.25">
      <c r="A2488" s="78" t="s">
        <v>5037</v>
      </c>
      <c r="B2488" s="76" t="s">
        <v>5039</v>
      </c>
      <c r="C2488" s="76" t="s">
        <v>15039</v>
      </c>
      <c r="D2488" s="76" t="s">
        <v>15034</v>
      </c>
      <c r="E2488" s="76" t="s">
        <v>15069</v>
      </c>
      <c r="F2488" s="76" t="s">
        <v>15069</v>
      </c>
      <c r="G2488" s="76">
        <v>0</v>
      </c>
      <c r="H2488" s="76">
        <v>0</v>
      </c>
      <c r="I2488" s="77">
        <v>45223</v>
      </c>
      <c r="J2488" s="77">
        <v>2958465</v>
      </c>
    </row>
    <row r="2489" spans="1:10" x14ac:dyDescent="0.25">
      <c r="A2489" s="78" t="s">
        <v>5037</v>
      </c>
      <c r="B2489" s="76" t="s">
        <v>5039</v>
      </c>
      <c r="C2489" s="76" t="s">
        <v>15039</v>
      </c>
      <c r="D2489" s="76" t="s">
        <v>15034</v>
      </c>
      <c r="E2489" s="76" t="s">
        <v>15191</v>
      </c>
      <c r="F2489" s="76" t="s">
        <v>15192</v>
      </c>
      <c r="G2489" s="76">
        <v>0</v>
      </c>
      <c r="H2489" s="76">
        <v>0</v>
      </c>
      <c r="I2489" s="77">
        <v>45223</v>
      </c>
      <c r="J2489" s="77">
        <v>2958465</v>
      </c>
    </row>
    <row r="2490" spans="1:10" x14ac:dyDescent="0.25">
      <c r="A2490" s="78" t="s">
        <v>5037</v>
      </c>
      <c r="B2490" s="76" t="s">
        <v>5039</v>
      </c>
      <c r="C2490" s="76" t="s">
        <v>15032</v>
      </c>
      <c r="D2490" s="76" t="s">
        <v>15033</v>
      </c>
      <c r="E2490" s="76" t="s">
        <v>15033</v>
      </c>
      <c r="F2490" s="76" t="s">
        <v>15033</v>
      </c>
      <c r="G2490" s="76">
        <v>1600</v>
      </c>
      <c r="H2490" s="76">
        <v>1280</v>
      </c>
      <c r="I2490" s="77">
        <v>44931</v>
      </c>
      <c r="J2490" s="77">
        <v>45608</v>
      </c>
    </row>
    <row r="2491" spans="1:10" x14ac:dyDescent="0.25">
      <c r="A2491" s="78" t="s">
        <v>5037</v>
      </c>
      <c r="B2491" s="76" t="s">
        <v>5039</v>
      </c>
      <c r="C2491" s="76" t="s">
        <v>15039</v>
      </c>
      <c r="D2491" s="76" t="s">
        <v>15033</v>
      </c>
      <c r="E2491" s="76" t="s">
        <v>15033</v>
      </c>
      <c r="F2491" s="76" t="s">
        <v>15033</v>
      </c>
      <c r="G2491" s="76">
        <v>1440</v>
      </c>
      <c r="H2491" s="76">
        <v>1152</v>
      </c>
      <c r="I2491" s="77">
        <v>44931</v>
      </c>
      <c r="J2491" s="77">
        <v>45608</v>
      </c>
    </row>
    <row r="2492" spans="1:10" x14ac:dyDescent="0.25">
      <c r="A2492" s="78" t="s">
        <v>5037</v>
      </c>
      <c r="B2492" s="76" t="s">
        <v>5039</v>
      </c>
      <c r="C2492" s="76" t="s">
        <v>15039</v>
      </c>
      <c r="D2492" s="76" t="s">
        <v>15033</v>
      </c>
      <c r="E2492" s="76" t="s">
        <v>15033</v>
      </c>
      <c r="F2492" s="76" t="s">
        <v>15033</v>
      </c>
      <c r="G2492" s="76">
        <v>1395</v>
      </c>
      <c r="H2492" s="76">
        <v>1116</v>
      </c>
      <c r="I2492" s="77">
        <v>44568</v>
      </c>
      <c r="J2492" s="77">
        <v>44930</v>
      </c>
    </row>
    <row r="2493" spans="1:10" x14ac:dyDescent="0.25">
      <c r="A2493" s="78" t="s">
        <v>5037</v>
      </c>
      <c r="B2493" s="76" t="s">
        <v>5039</v>
      </c>
      <c r="C2493" s="76" t="s">
        <v>15039</v>
      </c>
      <c r="D2493" s="76" t="s">
        <v>15033</v>
      </c>
      <c r="E2493" s="76" t="s">
        <v>15033</v>
      </c>
      <c r="F2493" s="76" t="s">
        <v>15033</v>
      </c>
      <c r="G2493" s="76">
        <v>1550</v>
      </c>
      <c r="H2493" s="76">
        <v>1240</v>
      </c>
      <c r="I2493" s="77">
        <v>44550</v>
      </c>
      <c r="J2493" s="77">
        <v>44567</v>
      </c>
    </row>
    <row r="2494" spans="1:10" x14ac:dyDescent="0.25">
      <c r="A2494" s="78" t="s">
        <v>5037</v>
      </c>
      <c r="B2494" s="76" t="s">
        <v>5039</v>
      </c>
      <c r="C2494" s="76" t="s">
        <v>15032</v>
      </c>
      <c r="D2494" s="76" t="s">
        <v>15033</v>
      </c>
      <c r="E2494" s="76" t="s">
        <v>15033</v>
      </c>
      <c r="F2494" s="76" t="s">
        <v>15033</v>
      </c>
      <c r="G2494" s="76">
        <v>1550</v>
      </c>
      <c r="H2494" s="76">
        <v>1240</v>
      </c>
      <c r="I2494" s="77">
        <v>44531</v>
      </c>
      <c r="J2494" s="77">
        <v>44930</v>
      </c>
    </row>
    <row r="2495" spans="1:10" x14ac:dyDescent="0.25">
      <c r="A2495" s="78" t="s">
        <v>5037</v>
      </c>
      <c r="B2495" s="76" t="s">
        <v>5039</v>
      </c>
      <c r="C2495" s="76" t="s">
        <v>15039</v>
      </c>
      <c r="D2495" s="76" t="s">
        <v>15033</v>
      </c>
      <c r="E2495" s="76" t="s">
        <v>15033</v>
      </c>
      <c r="F2495" s="76" t="s">
        <v>15033</v>
      </c>
      <c r="G2495" s="76">
        <v>1395</v>
      </c>
      <c r="H2495" s="76">
        <v>1116</v>
      </c>
      <c r="I2495" s="77">
        <v>44531</v>
      </c>
      <c r="J2495" s="77">
        <v>44549</v>
      </c>
    </row>
    <row r="2496" spans="1:10" x14ac:dyDescent="0.25">
      <c r="A2496" s="78" t="s">
        <v>5037</v>
      </c>
      <c r="B2496" s="76" t="s">
        <v>5039</v>
      </c>
      <c r="C2496" s="76" t="s">
        <v>15032</v>
      </c>
      <c r="D2496" s="76" t="s">
        <v>15034</v>
      </c>
      <c r="E2496" s="76" t="s">
        <v>15092</v>
      </c>
      <c r="F2496" s="76" t="s">
        <v>15092</v>
      </c>
      <c r="G2496" s="76">
        <v>0</v>
      </c>
      <c r="H2496" s="76">
        <v>0</v>
      </c>
      <c r="I2496" s="77">
        <v>44456</v>
      </c>
      <c r="J2496" s="77">
        <v>2958465</v>
      </c>
    </row>
    <row r="2497" spans="1:10" x14ac:dyDescent="0.25">
      <c r="A2497" s="78" t="s">
        <v>5037</v>
      </c>
      <c r="B2497" s="76" t="s">
        <v>5039</v>
      </c>
      <c r="C2497" s="76" t="s">
        <v>15039</v>
      </c>
      <c r="D2497" s="76" t="s">
        <v>15034</v>
      </c>
      <c r="E2497" s="76" t="s">
        <v>15092</v>
      </c>
      <c r="F2497" s="76" t="s">
        <v>15092</v>
      </c>
      <c r="G2497" s="76">
        <v>0</v>
      </c>
      <c r="H2497" s="76">
        <v>0</v>
      </c>
      <c r="I2497" s="77">
        <v>44456</v>
      </c>
      <c r="J2497" s="77">
        <v>2958465</v>
      </c>
    </row>
    <row r="2498" spans="1:10" x14ac:dyDescent="0.25">
      <c r="A2498" s="78" t="s">
        <v>5037</v>
      </c>
      <c r="B2498" s="76" t="s">
        <v>5039</v>
      </c>
      <c r="C2498" s="76" t="s">
        <v>15032</v>
      </c>
      <c r="D2498" s="76" t="s">
        <v>15033</v>
      </c>
      <c r="E2498" s="76" t="s">
        <v>15033</v>
      </c>
      <c r="F2498" s="76" t="s">
        <v>15033</v>
      </c>
      <c r="G2498" s="76">
        <v>1450</v>
      </c>
      <c r="H2498" s="76">
        <v>1160</v>
      </c>
      <c r="I2498" s="77">
        <v>44218</v>
      </c>
      <c r="J2498" s="77">
        <v>44530</v>
      </c>
    </row>
    <row r="2499" spans="1:10" x14ac:dyDescent="0.25">
      <c r="A2499" s="78" t="s">
        <v>5037</v>
      </c>
      <c r="B2499" s="76" t="s">
        <v>5039</v>
      </c>
      <c r="C2499" s="76" t="s">
        <v>15039</v>
      </c>
      <c r="D2499" s="76" t="s">
        <v>15033</v>
      </c>
      <c r="E2499" s="76" t="s">
        <v>15033</v>
      </c>
      <c r="F2499" s="76" t="s">
        <v>15033</v>
      </c>
      <c r="G2499" s="76">
        <v>1305</v>
      </c>
      <c r="H2499" s="76">
        <v>1044</v>
      </c>
      <c r="I2499" s="77">
        <v>44218</v>
      </c>
      <c r="J2499" s="77">
        <v>44530</v>
      </c>
    </row>
    <row r="2500" spans="1:10" x14ac:dyDescent="0.25">
      <c r="A2500" s="78" t="s">
        <v>5037</v>
      </c>
      <c r="B2500" s="76" t="s">
        <v>5039</v>
      </c>
      <c r="C2500" s="76" t="s">
        <v>15032</v>
      </c>
      <c r="D2500" s="76" t="s">
        <v>15033</v>
      </c>
      <c r="E2500" s="76" t="s">
        <v>15033</v>
      </c>
      <c r="F2500" s="76" t="s">
        <v>15033</v>
      </c>
      <c r="G2500" s="76">
        <v>1650</v>
      </c>
      <c r="H2500" s="76">
        <v>1320</v>
      </c>
      <c r="I2500" s="77">
        <v>44168</v>
      </c>
      <c r="J2500" s="77">
        <v>44217</v>
      </c>
    </row>
    <row r="2501" spans="1:10" x14ac:dyDescent="0.25">
      <c r="A2501" s="78" t="s">
        <v>5037</v>
      </c>
      <c r="B2501" s="76" t="s">
        <v>5039</v>
      </c>
      <c r="C2501" s="76" t="s">
        <v>15039</v>
      </c>
      <c r="D2501" s="76" t="s">
        <v>15033</v>
      </c>
      <c r="E2501" s="76" t="s">
        <v>15033</v>
      </c>
      <c r="F2501" s="76" t="s">
        <v>15033</v>
      </c>
      <c r="G2501" s="76">
        <v>1485</v>
      </c>
      <c r="H2501" s="76">
        <v>1188</v>
      </c>
      <c r="I2501" s="77">
        <v>44168</v>
      </c>
      <c r="J2501" s="77">
        <v>44217</v>
      </c>
    </row>
    <row r="2502" spans="1:10" x14ac:dyDescent="0.25">
      <c r="A2502" s="78" t="s">
        <v>5037</v>
      </c>
      <c r="B2502" s="76" t="s">
        <v>5039</v>
      </c>
      <c r="C2502" s="76" t="s">
        <v>15032</v>
      </c>
      <c r="D2502" s="76" t="s">
        <v>15034</v>
      </c>
      <c r="E2502" s="76" t="s">
        <v>15040</v>
      </c>
      <c r="F2502" s="76" t="s">
        <v>15041</v>
      </c>
      <c r="G2502" s="76">
        <v>0</v>
      </c>
      <c r="H2502" s="76">
        <v>0</v>
      </c>
      <c r="I2502" s="77">
        <v>44116</v>
      </c>
      <c r="J2502" s="77">
        <v>2958465</v>
      </c>
    </row>
    <row r="2503" spans="1:10" x14ac:dyDescent="0.25">
      <c r="A2503" s="78" t="s">
        <v>5037</v>
      </c>
      <c r="B2503" s="76" t="s">
        <v>5039</v>
      </c>
      <c r="C2503" s="76" t="s">
        <v>15039</v>
      </c>
      <c r="D2503" s="76" t="s">
        <v>15034</v>
      </c>
      <c r="E2503" s="76" t="s">
        <v>15040</v>
      </c>
      <c r="F2503" s="76" t="s">
        <v>15041</v>
      </c>
      <c r="G2503" s="76">
        <v>0</v>
      </c>
      <c r="H2503" s="76">
        <v>0</v>
      </c>
      <c r="I2503" s="77">
        <v>44116</v>
      </c>
      <c r="J2503" s="77">
        <v>2958465</v>
      </c>
    </row>
    <row r="2504" spans="1:10" x14ac:dyDescent="0.25">
      <c r="A2504" s="78" t="s">
        <v>5037</v>
      </c>
      <c r="B2504" s="76" t="s">
        <v>5039</v>
      </c>
      <c r="C2504" s="76" t="s">
        <v>15032</v>
      </c>
      <c r="D2504" s="76" t="s">
        <v>15034</v>
      </c>
      <c r="E2504" s="76" t="s">
        <v>15044</v>
      </c>
      <c r="F2504" s="76" t="s">
        <v>15044</v>
      </c>
      <c r="G2504" s="76">
        <v>0</v>
      </c>
      <c r="H2504" s="76">
        <v>0</v>
      </c>
      <c r="I2504" s="77">
        <v>43860</v>
      </c>
      <c r="J2504" s="77">
        <v>2958465</v>
      </c>
    </row>
    <row r="2505" spans="1:10" x14ac:dyDescent="0.25">
      <c r="A2505" s="78" t="s">
        <v>5037</v>
      </c>
      <c r="B2505" s="76" t="s">
        <v>5039</v>
      </c>
      <c r="C2505" s="76" t="s">
        <v>15032</v>
      </c>
      <c r="D2505" s="76" t="s">
        <v>15034</v>
      </c>
      <c r="E2505" s="76" t="s">
        <v>15045</v>
      </c>
      <c r="F2505" s="76" t="s">
        <v>15041</v>
      </c>
      <c r="G2505" s="76">
        <v>0</v>
      </c>
      <c r="H2505" s="76">
        <v>0</v>
      </c>
      <c r="I2505" s="77">
        <v>43860</v>
      </c>
      <c r="J2505" s="77">
        <v>2958465</v>
      </c>
    </row>
    <row r="2506" spans="1:10" x14ac:dyDescent="0.25">
      <c r="A2506" s="78" t="s">
        <v>5037</v>
      </c>
      <c r="B2506" s="76" t="s">
        <v>5039</v>
      </c>
      <c r="C2506" s="76" t="s">
        <v>15039</v>
      </c>
      <c r="D2506" s="76" t="s">
        <v>15034</v>
      </c>
      <c r="E2506" s="76" t="s">
        <v>15044</v>
      </c>
      <c r="F2506" s="76" t="s">
        <v>15044</v>
      </c>
      <c r="G2506" s="76">
        <v>0</v>
      </c>
      <c r="H2506" s="76">
        <v>0</v>
      </c>
      <c r="I2506" s="77">
        <v>43860</v>
      </c>
      <c r="J2506" s="77">
        <v>2958465</v>
      </c>
    </row>
    <row r="2507" spans="1:10" x14ac:dyDescent="0.25">
      <c r="A2507" s="78" t="s">
        <v>5037</v>
      </c>
      <c r="B2507" s="76" t="s">
        <v>5039</v>
      </c>
      <c r="C2507" s="76" t="s">
        <v>15039</v>
      </c>
      <c r="D2507" s="76" t="s">
        <v>15034</v>
      </c>
      <c r="E2507" s="76" t="s">
        <v>15045</v>
      </c>
      <c r="F2507" s="76" t="s">
        <v>15041</v>
      </c>
      <c r="G2507" s="76">
        <v>0</v>
      </c>
      <c r="H2507" s="76">
        <v>0</v>
      </c>
      <c r="I2507" s="77">
        <v>43860</v>
      </c>
      <c r="J2507" s="77">
        <v>2958465</v>
      </c>
    </row>
    <row r="2508" spans="1:10" x14ac:dyDescent="0.25">
      <c r="A2508" s="78" t="s">
        <v>5037</v>
      </c>
      <c r="B2508" s="76" t="s">
        <v>5039</v>
      </c>
      <c r="C2508" s="76" t="s">
        <v>15032</v>
      </c>
      <c r="D2508" s="76" t="s">
        <v>15033</v>
      </c>
      <c r="E2508" s="76" t="s">
        <v>15033</v>
      </c>
      <c r="F2508" s="76" t="s">
        <v>15033</v>
      </c>
      <c r="G2508" s="76">
        <v>1400</v>
      </c>
      <c r="H2508" s="76">
        <v>1120</v>
      </c>
      <c r="I2508" s="77">
        <v>43391</v>
      </c>
      <c r="J2508" s="77">
        <v>44167</v>
      </c>
    </row>
    <row r="2509" spans="1:10" x14ac:dyDescent="0.25">
      <c r="A2509" s="78" t="s">
        <v>5037</v>
      </c>
      <c r="B2509" s="76" t="s">
        <v>5039</v>
      </c>
      <c r="C2509" s="76" t="s">
        <v>15039</v>
      </c>
      <c r="D2509" s="76" t="s">
        <v>15033</v>
      </c>
      <c r="E2509" s="76" t="s">
        <v>15033</v>
      </c>
      <c r="F2509" s="76" t="s">
        <v>15033</v>
      </c>
      <c r="G2509" s="76">
        <v>1260</v>
      </c>
      <c r="H2509" s="76">
        <v>1008</v>
      </c>
      <c r="I2509" s="77">
        <v>43391</v>
      </c>
      <c r="J2509" s="77">
        <v>44167</v>
      </c>
    </row>
    <row r="2510" spans="1:10" x14ac:dyDescent="0.25">
      <c r="A2510" s="78" t="s">
        <v>5037</v>
      </c>
      <c r="B2510" s="76" t="s">
        <v>5039</v>
      </c>
      <c r="C2510" s="76" t="s">
        <v>15039</v>
      </c>
      <c r="D2510" s="76" t="s">
        <v>15033</v>
      </c>
      <c r="E2510" s="76" t="s">
        <v>15033</v>
      </c>
      <c r="F2510" s="76" t="s">
        <v>15033</v>
      </c>
      <c r="G2510" s="76">
        <v>1079</v>
      </c>
      <c r="H2510" s="76">
        <v>863</v>
      </c>
      <c r="I2510" s="77">
        <v>43360</v>
      </c>
      <c r="J2510" s="77">
        <v>43390</v>
      </c>
    </row>
    <row r="2511" spans="1:10" x14ac:dyDescent="0.25">
      <c r="A2511" s="78" t="s">
        <v>5037</v>
      </c>
      <c r="B2511" s="76" t="s">
        <v>5039</v>
      </c>
      <c r="C2511" s="76" t="s">
        <v>15032</v>
      </c>
      <c r="D2511" s="76" t="s">
        <v>15033</v>
      </c>
      <c r="E2511" s="76" t="s">
        <v>15033</v>
      </c>
      <c r="F2511" s="76" t="s">
        <v>15033</v>
      </c>
      <c r="G2511" s="76">
        <v>1199</v>
      </c>
      <c r="H2511" s="76">
        <v>959</v>
      </c>
      <c r="I2511" s="77">
        <v>42894</v>
      </c>
      <c r="J2511" s="77">
        <v>43390</v>
      </c>
    </row>
    <row r="2512" spans="1:10" x14ac:dyDescent="0.25">
      <c r="A2512" s="78" t="s">
        <v>5037</v>
      </c>
      <c r="B2512" s="76" t="s">
        <v>5039</v>
      </c>
      <c r="C2512" s="76" t="s">
        <v>15039</v>
      </c>
      <c r="D2512" s="76" t="s">
        <v>15033</v>
      </c>
      <c r="E2512" s="76" t="s">
        <v>15033</v>
      </c>
      <c r="F2512" s="76" t="s">
        <v>15033</v>
      </c>
      <c r="G2512" s="76">
        <v>1199</v>
      </c>
      <c r="H2512" s="76">
        <v>959</v>
      </c>
      <c r="I2512" s="77">
        <v>42894</v>
      </c>
      <c r="J2512" s="77">
        <v>43359</v>
      </c>
    </row>
    <row r="2513" spans="1:10" x14ac:dyDescent="0.25">
      <c r="A2513" s="78" t="s">
        <v>5037</v>
      </c>
      <c r="B2513" s="76" t="s">
        <v>5039</v>
      </c>
      <c r="C2513" s="76" t="s">
        <v>15032</v>
      </c>
      <c r="D2513" s="76" t="s">
        <v>15033</v>
      </c>
      <c r="E2513" s="76" t="s">
        <v>15033</v>
      </c>
      <c r="F2513" s="76" t="s">
        <v>15033</v>
      </c>
      <c r="G2513" s="76">
        <v>1083</v>
      </c>
      <c r="H2513" s="76">
        <v>866</v>
      </c>
      <c r="I2513" s="77">
        <v>42675</v>
      </c>
      <c r="J2513" s="77">
        <v>42893</v>
      </c>
    </row>
    <row r="2514" spans="1:10" x14ac:dyDescent="0.25">
      <c r="A2514" s="78" t="s">
        <v>5037</v>
      </c>
      <c r="B2514" s="76" t="s">
        <v>5039</v>
      </c>
      <c r="C2514" s="76" t="s">
        <v>15039</v>
      </c>
      <c r="D2514" s="76" t="s">
        <v>15033</v>
      </c>
      <c r="E2514" s="76" t="s">
        <v>15033</v>
      </c>
      <c r="F2514" s="76" t="s">
        <v>15033</v>
      </c>
      <c r="G2514" s="76">
        <v>1083</v>
      </c>
      <c r="H2514" s="76">
        <v>866</v>
      </c>
      <c r="I2514" s="77">
        <v>42675</v>
      </c>
      <c r="J2514" s="77">
        <v>42893</v>
      </c>
    </row>
    <row r="2515" spans="1:10" x14ac:dyDescent="0.25">
      <c r="A2515" s="78" t="s">
        <v>5037</v>
      </c>
      <c r="B2515" s="76" t="s">
        <v>5039</v>
      </c>
      <c r="C2515" s="76" t="s">
        <v>15032</v>
      </c>
      <c r="D2515" s="76" t="s">
        <v>15033</v>
      </c>
      <c r="E2515" s="76" t="s">
        <v>15033</v>
      </c>
      <c r="F2515" s="76" t="s">
        <v>15033</v>
      </c>
      <c r="G2515" s="76">
        <v>1600</v>
      </c>
      <c r="H2515" s="76">
        <v>1280</v>
      </c>
      <c r="I2515" s="77">
        <v>42627</v>
      </c>
      <c r="J2515" s="77">
        <v>42674</v>
      </c>
    </row>
    <row r="2516" spans="1:10" x14ac:dyDescent="0.25">
      <c r="A2516" s="78" t="s">
        <v>5037</v>
      </c>
      <c r="B2516" s="76" t="s">
        <v>5039</v>
      </c>
      <c r="C2516" s="76" t="s">
        <v>15039</v>
      </c>
      <c r="D2516" s="76" t="s">
        <v>15033</v>
      </c>
      <c r="E2516" s="76" t="s">
        <v>15033</v>
      </c>
      <c r="F2516" s="76" t="s">
        <v>15033</v>
      </c>
      <c r="G2516" s="76">
        <v>1600</v>
      </c>
      <c r="H2516" s="76">
        <v>1280</v>
      </c>
      <c r="I2516" s="77">
        <v>42627</v>
      </c>
      <c r="J2516" s="77">
        <v>42674</v>
      </c>
    </row>
    <row r="2517" spans="1:10" x14ac:dyDescent="0.25">
      <c r="A2517" s="78" t="s">
        <v>5037</v>
      </c>
      <c r="B2517" s="76" t="s">
        <v>5039</v>
      </c>
      <c r="C2517" s="76" t="s">
        <v>15039</v>
      </c>
      <c r="D2517" s="76" t="s">
        <v>15033</v>
      </c>
      <c r="E2517" s="76" t="s">
        <v>15033</v>
      </c>
      <c r="F2517" s="76" t="s">
        <v>15033</v>
      </c>
      <c r="G2517" s="76">
        <v>1083</v>
      </c>
      <c r="H2517" s="76">
        <v>866</v>
      </c>
      <c r="I2517" s="77">
        <v>42333</v>
      </c>
      <c r="J2517" s="77">
        <v>42626</v>
      </c>
    </row>
    <row r="2518" spans="1:10" x14ac:dyDescent="0.25">
      <c r="A2518" s="78" t="s">
        <v>5037</v>
      </c>
      <c r="B2518" s="76" t="s">
        <v>5039</v>
      </c>
      <c r="C2518" s="76" t="s">
        <v>15032</v>
      </c>
      <c r="D2518" s="76" t="s">
        <v>15033</v>
      </c>
      <c r="E2518" s="76" t="s">
        <v>15033</v>
      </c>
      <c r="F2518" s="76" t="s">
        <v>15033</v>
      </c>
      <c r="G2518" s="76">
        <v>1083</v>
      </c>
      <c r="H2518" s="76">
        <v>866</v>
      </c>
      <c r="I2518" s="77">
        <v>42321</v>
      </c>
      <c r="J2518" s="77">
        <v>42626</v>
      </c>
    </row>
    <row r="2519" spans="1:10" x14ac:dyDescent="0.25">
      <c r="A2519" s="76" t="s">
        <v>5051</v>
      </c>
      <c r="B2519" s="76" t="s">
        <v>5054</v>
      </c>
      <c r="C2519" s="76" t="s">
        <v>15032</v>
      </c>
      <c r="D2519" s="76" t="s">
        <v>15034</v>
      </c>
      <c r="E2519" s="76" t="s">
        <v>15044</v>
      </c>
      <c r="F2519" s="76" t="s">
        <v>15044</v>
      </c>
      <c r="G2519" s="76">
        <v>720</v>
      </c>
      <c r="H2519" s="76">
        <v>576</v>
      </c>
      <c r="I2519" s="77">
        <v>45489</v>
      </c>
      <c r="J2519" s="77">
        <v>2958465</v>
      </c>
    </row>
    <row r="2520" spans="1:10" x14ac:dyDescent="0.25">
      <c r="A2520" s="76" t="s">
        <v>5051</v>
      </c>
      <c r="B2520" s="76" t="s">
        <v>5054</v>
      </c>
      <c r="C2520" s="76" t="s">
        <v>15032</v>
      </c>
      <c r="D2520" s="76" t="s">
        <v>15034</v>
      </c>
      <c r="E2520" s="76" t="s">
        <v>15153</v>
      </c>
      <c r="F2520" s="76" t="s">
        <v>15044</v>
      </c>
      <c r="G2520" s="76">
        <v>0</v>
      </c>
      <c r="H2520" s="76">
        <v>0</v>
      </c>
      <c r="I2520" s="77">
        <v>45489</v>
      </c>
      <c r="J2520" s="77">
        <v>2958465</v>
      </c>
    </row>
    <row r="2521" spans="1:10" x14ac:dyDescent="0.25">
      <c r="A2521" s="76" t="s">
        <v>5051</v>
      </c>
      <c r="B2521" s="76" t="s">
        <v>5054</v>
      </c>
      <c r="C2521" s="76" t="s">
        <v>15032</v>
      </c>
      <c r="D2521" s="76" t="s">
        <v>15034</v>
      </c>
      <c r="E2521" s="76" t="s">
        <v>15122</v>
      </c>
      <c r="F2521" s="76" t="s">
        <v>15038</v>
      </c>
      <c r="G2521" s="76">
        <v>720</v>
      </c>
      <c r="H2521" s="76">
        <v>576</v>
      </c>
      <c r="I2521" s="77">
        <v>45489</v>
      </c>
      <c r="J2521" s="77">
        <v>2958465</v>
      </c>
    </row>
    <row r="2522" spans="1:10" x14ac:dyDescent="0.25">
      <c r="A2522" s="76" t="s">
        <v>5051</v>
      </c>
      <c r="B2522" s="76" t="s">
        <v>5054</v>
      </c>
      <c r="C2522" s="76" t="s">
        <v>15032</v>
      </c>
      <c r="D2522" s="76" t="s">
        <v>15034</v>
      </c>
      <c r="E2522" s="76" t="s">
        <v>15043</v>
      </c>
      <c r="F2522" s="76" t="s">
        <v>15043</v>
      </c>
      <c r="G2522" s="76">
        <v>720</v>
      </c>
      <c r="H2522" s="76">
        <v>576</v>
      </c>
      <c r="I2522" s="77">
        <v>45489</v>
      </c>
      <c r="J2522" s="77">
        <v>2958465</v>
      </c>
    </row>
    <row r="2523" spans="1:10" x14ac:dyDescent="0.25">
      <c r="A2523" s="76" t="s">
        <v>5051</v>
      </c>
      <c r="B2523" s="76" t="s">
        <v>5054</v>
      </c>
      <c r="C2523" s="76" t="s">
        <v>15032</v>
      </c>
      <c r="D2523" s="76" t="s">
        <v>15033</v>
      </c>
      <c r="E2523" s="76" t="s">
        <v>15033</v>
      </c>
      <c r="F2523" s="76" t="s">
        <v>15033</v>
      </c>
      <c r="G2523" s="76">
        <v>2875</v>
      </c>
      <c r="H2523" s="76">
        <v>2300</v>
      </c>
      <c r="I2523" s="77">
        <v>45489</v>
      </c>
      <c r="J2523" s="77">
        <v>2958465</v>
      </c>
    </row>
    <row r="2524" spans="1:10" x14ac:dyDescent="0.25">
      <c r="A2524" s="76" t="s">
        <v>5051</v>
      </c>
      <c r="B2524" s="76" t="s">
        <v>5054</v>
      </c>
      <c r="C2524" s="76" t="s">
        <v>15039</v>
      </c>
      <c r="D2524" s="76" t="s">
        <v>15034</v>
      </c>
      <c r="E2524" s="76" t="s">
        <v>15044</v>
      </c>
      <c r="F2524" s="76" t="s">
        <v>15044</v>
      </c>
      <c r="G2524" s="76">
        <v>720</v>
      </c>
      <c r="H2524" s="76">
        <v>576</v>
      </c>
      <c r="I2524" s="77">
        <v>45489</v>
      </c>
      <c r="J2524" s="77">
        <v>2958465</v>
      </c>
    </row>
    <row r="2525" spans="1:10" x14ac:dyDescent="0.25">
      <c r="A2525" s="76" t="s">
        <v>5051</v>
      </c>
      <c r="B2525" s="76" t="s">
        <v>5054</v>
      </c>
      <c r="C2525" s="76" t="s">
        <v>15039</v>
      </c>
      <c r="D2525" s="76" t="s">
        <v>15034</v>
      </c>
      <c r="E2525" s="76" t="s">
        <v>15153</v>
      </c>
      <c r="F2525" s="76" t="s">
        <v>15044</v>
      </c>
      <c r="G2525" s="76">
        <v>0</v>
      </c>
      <c r="H2525" s="76">
        <v>0</v>
      </c>
      <c r="I2525" s="77">
        <v>45489</v>
      </c>
      <c r="J2525" s="77">
        <v>2958465</v>
      </c>
    </row>
    <row r="2526" spans="1:10" x14ac:dyDescent="0.25">
      <c r="A2526" s="76" t="s">
        <v>5051</v>
      </c>
      <c r="B2526" s="76" t="s">
        <v>5054</v>
      </c>
      <c r="C2526" s="76" t="s">
        <v>15039</v>
      </c>
      <c r="D2526" s="76" t="s">
        <v>15034</v>
      </c>
      <c r="E2526" s="76" t="s">
        <v>15122</v>
      </c>
      <c r="F2526" s="76" t="s">
        <v>15038</v>
      </c>
      <c r="G2526" s="76">
        <v>720</v>
      </c>
      <c r="H2526" s="76">
        <v>576</v>
      </c>
      <c r="I2526" s="77">
        <v>45489</v>
      </c>
      <c r="J2526" s="77">
        <v>2958465</v>
      </c>
    </row>
    <row r="2527" spans="1:10" x14ac:dyDescent="0.25">
      <c r="A2527" s="76" t="s">
        <v>5051</v>
      </c>
      <c r="B2527" s="76" t="s">
        <v>5054</v>
      </c>
      <c r="C2527" s="76" t="s">
        <v>15039</v>
      </c>
      <c r="D2527" s="76" t="s">
        <v>15034</v>
      </c>
      <c r="E2527" s="76" t="s">
        <v>15043</v>
      </c>
      <c r="F2527" s="76" t="s">
        <v>15043</v>
      </c>
      <c r="G2527" s="76">
        <v>720</v>
      </c>
      <c r="H2527" s="76">
        <v>576</v>
      </c>
      <c r="I2527" s="77">
        <v>45489</v>
      </c>
      <c r="J2527" s="77">
        <v>2958465</v>
      </c>
    </row>
    <row r="2528" spans="1:10" x14ac:dyDescent="0.25">
      <c r="A2528" s="76" t="s">
        <v>5051</v>
      </c>
      <c r="B2528" s="76" t="s">
        <v>5054</v>
      </c>
      <c r="C2528" s="76" t="s">
        <v>15039</v>
      </c>
      <c r="D2528" s="76" t="s">
        <v>15033</v>
      </c>
      <c r="E2528" s="76" t="s">
        <v>15033</v>
      </c>
      <c r="F2528" s="76" t="s">
        <v>15033</v>
      </c>
      <c r="G2528" s="76">
        <v>2875</v>
      </c>
      <c r="H2528" s="76">
        <v>2300</v>
      </c>
      <c r="I2528" s="77">
        <v>45489</v>
      </c>
      <c r="J2528" s="77">
        <v>2958465</v>
      </c>
    </row>
    <row r="2529" spans="1:10" x14ac:dyDescent="0.25">
      <c r="A2529" s="76" t="s">
        <v>5079</v>
      </c>
      <c r="B2529" s="76" t="s">
        <v>5081</v>
      </c>
      <c r="C2529" s="76" t="s">
        <v>15032</v>
      </c>
      <c r="D2529" s="76" t="s">
        <v>15033</v>
      </c>
      <c r="E2529" s="76" t="s">
        <v>15033</v>
      </c>
      <c r="F2529" s="76" t="s">
        <v>15033</v>
      </c>
      <c r="G2529" s="76">
        <v>3050</v>
      </c>
      <c r="H2529" s="76">
        <v>2440</v>
      </c>
      <c r="I2529" s="77">
        <v>45546</v>
      </c>
      <c r="J2529" s="77">
        <v>2958465</v>
      </c>
    </row>
    <row r="2530" spans="1:10" x14ac:dyDescent="0.25">
      <c r="A2530" s="76" t="s">
        <v>5079</v>
      </c>
      <c r="B2530" s="76" t="s">
        <v>5081</v>
      </c>
      <c r="C2530" s="76" t="s">
        <v>15039</v>
      </c>
      <c r="D2530" s="76" t="s">
        <v>15033</v>
      </c>
      <c r="E2530" s="76" t="s">
        <v>15033</v>
      </c>
      <c r="F2530" s="76" t="s">
        <v>15033</v>
      </c>
      <c r="G2530" s="76">
        <v>3050</v>
      </c>
      <c r="H2530" s="76">
        <v>2440</v>
      </c>
      <c r="I2530" s="77">
        <v>45546</v>
      </c>
      <c r="J2530" s="77">
        <v>2958465</v>
      </c>
    </row>
    <row r="2531" spans="1:10" x14ac:dyDescent="0.25">
      <c r="A2531" s="76" t="s">
        <v>5079</v>
      </c>
      <c r="B2531" s="76" t="s">
        <v>5081</v>
      </c>
      <c r="C2531" s="76" t="s">
        <v>15032</v>
      </c>
      <c r="D2531" s="76" t="s">
        <v>15033</v>
      </c>
      <c r="E2531" s="76" t="s">
        <v>15033</v>
      </c>
      <c r="F2531" s="76" t="s">
        <v>15033</v>
      </c>
      <c r="G2531" s="76">
        <v>2770</v>
      </c>
      <c r="H2531" s="76">
        <v>2216</v>
      </c>
      <c r="I2531" s="77">
        <v>45170</v>
      </c>
      <c r="J2531" s="77">
        <v>45545</v>
      </c>
    </row>
    <row r="2532" spans="1:10" x14ac:dyDescent="0.25">
      <c r="A2532" s="76" t="s">
        <v>5079</v>
      </c>
      <c r="B2532" s="76" t="s">
        <v>5081</v>
      </c>
      <c r="C2532" s="76" t="s">
        <v>15039</v>
      </c>
      <c r="D2532" s="76" t="s">
        <v>15033</v>
      </c>
      <c r="E2532" s="76" t="s">
        <v>15033</v>
      </c>
      <c r="F2532" s="76" t="s">
        <v>15033</v>
      </c>
      <c r="G2532" s="76">
        <v>2770</v>
      </c>
      <c r="H2532" s="76">
        <v>2216</v>
      </c>
      <c r="I2532" s="77">
        <v>45170</v>
      </c>
      <c r="J2532" s="77">
        <v>45545</v>
      </c>
    </row>
    <row r="2533" spans="1:10" x14ac:dyDescent="0.25">
      <c r="A2533" s="76" t="s">
        <v>5079</v>
      </c>
      <c r="B2533" s="76" t="s">
        <v>5081</v>
      </c>
      <c r="C2533" s="76" t="s">
        <v>15032</v>
      </c>
      <c r="D2533" s="76" t="s">
        <v>15033</v>
      </c>
      <c r="E2533" s="76" t="s">
        <v>15033</v>
      </c>
      <c r="F2533" s="76" t="s">
        <v>15033</v>
      </c>
      <c r="G2533" s="76">
        <v>2640</v>
      </c>
      <c r="H2533" s="76">
        <v>2112</v>
      </c>
      <c r="I2533" s="77">
        <v>44825</v>
      </c>
      <c r="J2533" s="77">
        <v>45169</v>
      </c>
    </row>
    <row r="2534" spans="1:10" x14ac:dyDescent="0.25">
      <c r="A2534" s="76" t="s">
        <v>5079</v>
      </c>
      <c r="B2534" s="76" t="s">
        <v>5081</v>
      </c>
      <c r="C2534" s="76" t="s">
        <v>15039</v>
      </c>
      <c r="D2534" s="76" t="s">
        <v>15033</v>
      </c>
      <c r="E2534" s="76" t="s">
        <v>15033</v>
      </c>
      <c r="F2534" s="76" t="s">
        <v>15033</v>
      </c>
      <c r="G2534" s="76">
        <v>2640</v>
      </c>
      <c r="H2534" s="76">
        <v>2112</v>
      </c>
      <c r="I2534" s="77">
        <v>44825</v>
      </c>
      <c r="J2534" s="77">
        <v>45169</v>
      </c>
    </row>
    <row r="2535" spans="1:10" x14ac:dyDescent="0.25">
      <c r="A2535" s="76" t="s">
        <v>5079</v>
      </c>
      <c r="B2535" s="76" t="s">
        <v>5081</v>
      </c>
      <c r="C2535" s="76" t="s">
        <v>15032</v>
      </c>
      <c r="D2535" s="76" t="s">
        <v>15033</v>
      </c>
      <c r="E2535" s="76" t="s">
        <v>15033</v>
      </c>
      <c r="F2535" s="76" t="s">
        <v>15033</v>
      </c>
      <c r="G2535" s="76">
        <v>2400</v>
      </c>
      <c r="H2535" s="76">
        <v>1920</v>
      </c>
      <c r="I2535" s="77">
        <v>44494</v>
      </c>
      <c r="J2535" s="77">
        <v>44824</v>
      </c>
    </row>
    <row r="2536" spans="1:10" x14ac:dyDescent="0.25">
      <c r="A2536" s="76" t="s">
        <v>5079</v>
      </c>
      <c r="B2536" s="76" t="s">
        <v>5081</v>
      </c>
      <c r="C2536" s="76" t="s">
        <v>15039</v>
      </c>
      <c r="D2536" s="76" t="s">
        <v>15033</v>
      </c>
      <c r="E2536" s="76" t="s">
        <v>15033</v>
      </c>
      <c r="F2536" s="76" t="s">
        <v>15033</v>
      </c>
      <c r="G2536" s="76">
        <v>2400</v>
      </c>
      <c r="H2536" s="76">
        <v>1920</v>
      </c>
      <c r="I2536" s="77">
        <v>44494</v>
      </c>
      <c r="J2536" s="77">
        <v>44824</v>
      </c>
    </row>
    <row r="2537" spans="1:10" x14ac:dyDescent="0.25">
      <c r="A2537" s="76" t="s">
        <v>5079</v>
      </c>
      <c r="B2537" s="76" t="s">
        <v>5081</v>
      </c>
      <c r="C2537" s="76" t="s">
        <v>15039</v>
      </c>
      <c r="D2537" s="76" t="s">
        <v>15033</v>
      </c>
      <c r="E2537" s="76" t="s">
        <v>15033</v>
      </c>
      <c r="F2537" s="76" t="s">
        <v>15033</v>
      </c>
      <c r="G2537" s="76">
        <v>1950</v>
      </c>
      <c r="H2537" s="76">
        <v>1560</v>
      </c>
      <c r="I2537" s="77">
        <v>44427</v>
      </c>
      <c r="J2537" s="77">
        <v>44493</v>
      </c>
    </row>
    <row r="2538" spans="1:10" x14ac:dyDescent="0.25">
      <c r="A2538" s="76" t="s">
        <v>5079</v>
      </c>
      <c r="B2538" s="76" t="s">
        <v>5081</v>
      </c>
      <c r="C2538" s="76" t="s">
        <v>15032</v>
      </c>
      <c r="D2538" s="76" t="s">
        <v>15034</v>
      </c>
      <c r="E2538" s="76" t="s">
        <v>15044</v>
      </c>
      <c r="F2538" s="76" t="s">
        <v>15044</v>
      </c>
      <c r="G2538" s="76">
        <v>0</v>
      </c>
      <c r="H2538" s="76">
        <v>0</v>
      </c>
      <c r="I2538" s="77">
        <v>44335</v>
      </c>
      <c r="J2538" s="77">
        <v>2958465</v>
      </c>
    </row>
    <row r="2539" spans="1:10" x14ac:dyDescent="0.25">
      <c r="A2539" s="76" t="s">
        <v>5079</v>
      </c>
      <c r="B2539" s="76" t="s">
        <v>5081</v>
      </c>
      <c r="C2539" s="76" t="s">
        <v>15039</v>
      </c>
      <c r="D2539" s="76" t="s">
        <v>15034</v>
      </c>
      <c r="E2539" s="76" t="s">
        <v>15044</v>
      </c>
      <c r="F2539" s="76" t="s">
        <v>15044</v>
      </c>
      <c r="G2539" s="76">
        <v>0</v>
      </c>
      <c r="H2539" s="76">
        <v>0</v>
      </c>
      <c r="I2539" s="77">
        <v>44335</v>
      </c>
      <c r="J2539" s="77">
        <v>2958465</v>
      </c>
    </row>
    <row r="2540" spans="1:10" x14ac:dyDescent="0.25">
      <c r="A2540" s="76" t="s">
        <v>5079</v>
      </c>
      <c r="B2540" s="76" t="s">
        <v>5081</v>
      </c>
      <c r="C2540" s="76" t="s">
        <v>15032</v>
      </c>
      <c r="D2540" s="76" t="s">
        <v>15033</v>
      </c>
      <c r="E2540" s="76" t="s">
        <v>15033</v>
      </c>
      <c r="F2540" s="76" t="s">
        <v>15033</v>
      </c>
      <c r="G2540" s="76">
        <v>1950</v>
      </c>
      <c r="H2540" s="76">
        <v>1560</v>
      </c>
      <c r="I2540" s="77">
        <v>43748</v>
      </c>
      <c r="J2540" s="77">
        <v>44493</v>
      </c>
    </row>
    <row r="2541" spans="1:10" x14ac:dyDescent="0.25">
      <c r="A2541" s="76" t="s">
        <v>5079</v>
      </c>
      <c r="B2541" s="76" t="s">
        <v>5081</v>
      </c>
      <c r="C2541" s="76" t="s">
        <v>15039</v>
      </c>
      <c r="D2541" s="76" t="s">
        <v>15033</v>
      </c>
      <c r="E2541" s="76" t="s">
        <v>15033</v>
      </c>
      <c r="F2541" s="76" t="s">
        <v>15033</v>
      </c>
      <c r="G2541" s="76">
        <v>1560</v>
      </c>
      <c r="H2541" s="76">
        <v>1248</v>
      </c>
      <c r="I2541" s="77">
        <v>43748</v>
      </c>
      <c r="J2541" s="77">
        <v>44426</v>
      </c>
    </row>
    <row r="2542" spans="1:10" x14ac:dyDescent="0.25">
      <c r="A2542" s="76" t="s">
        <v>5079</v>
      </c>
      <c r="B2542" s="76" t="s">
        <v>5081</v>
      </c>
      <c r="C2542" s="76" t="s">
        <v>15039</v>
      </c>
      <c r="D2542" s="76" t="s">
        <v>15033</v>
      </c>
      <c r="E2542" s="76" t="s">
        <v>15033</v>
      </c>
      <c r="F2542" s="76" t="s">
        <v>15033</v>
      </c>
      <c r="G2542" s="76">
        <v>1520</v>
      </c>
      <c r="H2542" s="76">
        <v>1216</v>
      </c>
      <c r="I2542" s="77">
        <v>43417</v>
      </c>
      <c r="J2542" s="77">
        <v>43747</v>
      </c>
    </row>
    <row r="2543" spans="1:10" x14ac:dyDescent="0.25">
      <c r="A2543" s="76" t="s">
        <v>5079</v>
      </c>
      <c r="B2543" s="76" t="s">
        <v>5081</v>
      </c>
      <c r="C2543" s="76" t="s">
        <v>15032</v>
      </c>
      <c r="D2543" s="76" t="s">
        <v>15033</v>
      </c>
      <c r="E2543" s="76" t="s">
        <v>15033</v>
      </c>
      <c r="F2543" s="76" t="s">
        <v>15033</v>
      </c>
      <c r="G2543" s="76">
        <v>1900</v>
      </c>
      <c r="H2543" s="76">
        <v>1520</v>
      </c>
      <c r="I2543" s="77">
        <v>43391</v>
      </c>
      <c r="J2543" s="77">
        <v>43747</v>
      </c>
    </row>
    <row r="2544" spans="1:10" x14ac:dyDescent="0.25">
      <c r="A2544" s="76" t="s">
        <v>5079</v>
      </c>
      <c r="B2544" s="76" t="s">
        <v>5081</v>
      </c>
      <c r="C2544" s="76" t="s">
        <v>15039</v>
      </c>
      <c r="D2544" s="76" t="s">
        <v>15033</v>
      </c>
      <c r="E2544" s="76" t="s">
        <v>15033</v>
      </c>
      <c r="F2544" s="76" t="s">
        <v>15033</v>
      </c>
      <c r="G2544" s="76">
        <v>1900</v>
      </c>
      <c r="H2544" s="76">
        <v>1520</v>
      </c>
      <c r="I2544" s="77">
        <v>43391</v>
      </c>
      <c r="J2544" s="77">
        <v>43416</v>
      </c>
    </row>
    <row r="2545" spans="1:10" x14ac:dyDescent="0.25">
      <c r="A2545" s="76" t="s">
        <v>5079</v>
      </c>
      <c r="B2545" s="76" t="s">
        <v>5081</v>
      </c>
      <c r="C2545" s="76" t="s">
        <v>15039</v>
      </c>
      <c r="D2545" s="76" t="s">
        <v>15033</v>
      </c>
      <c r="E2545" s="76" t="s">
        <v>15033</v>
      </c>
      <c r="F2545" s="76" t="s">
        <v>15033</v>
      </c>
      <c r="G2545" s="76">
        <v>1750</v>
      </c>
      <c r="H2545" s="76">
        <v>1400</v>
      </c>
      <c r="I2545" s="77">
        <v>43090</v>
      </c>
      <c r="J2545" s="77">
        <v>43390</v>
      </c>
    </row>
    <row r="2546" spans="1:10" x14ac:dyDescent="0.25">
      <c r="A2546" s="76" t="s">
        <v>5079</v>
      </c>
      <c r="B2546" s="76" t="s">
        <v>5081</v>
      </c>
      <c r="C2546" s="76" t="s">
        <v>15032</v>
      </c>
      <c r="D2546" s="76" t="s">
        <v>15033</v>
      </c>
      <c r="E2546" s="76" t="s">
        <v>15033</v>
      </c>
      <c r="F2546" s="76" t="s">
        <v>15033</v>
      </c>
      <c r="G2546" s="76">
        <v>1750</v>
      </c>
      <c r="H2546" s="76">
        <v>1400</v>
      </c>
      <c r="I2546" s="77">
        <v>40786</v>
      </c>
      <c r="J2546" s="77">
        <v>43390</v>
      </c>
    </row>
    <row r="2547" spans="1:10" x14ac:dyDescent="0.25">
      <c r="A2547" s="76" t="s">
        <v>5104</v>
      </c>
      <c r="B2547" s="76" t="s">
        <v>5106</v>
      </c>
      <c r="C2547" s="76" t="s">
        <v>15032</v>
      </c>
      <c r="D2547" s="76" t="s">
        <v>15034</v>
      </c>
      <c r="E2547" s="76" t="s">
        <v>15044</v>
      </c>
      <c r="F2547" s="76" t="s">
        <v>15044</v>
      </c>
      <c r="G2547" s="76">
        <v>890</v>
      </c>
      <c r="H2547" s="76">
        <v>712</v>
      </c>
      <c r="I2547" s="77">
        <v>45225</v>
      </c>
      <c r="J2547" s="77">
        <v>2958465</v>
      </c>
    </row>
    <row r="2548" spans="1:10" x14ac:dyDescent="0.25">
      <c r="A2548" s="76" t="s">
        <v>5104</v>
      </c>
      <c r="B2548" s="76" t="s">
        <v>5106</v>
      </c>
      <c r="C2548" s="76" t="s">
        <v>15032</v>
      </c>
      <c r="D2548" s="76" t="s">
        <v>15034</v>
      </c>
      <c r="E2548" s="76" t="s">
        <v>15042</v>
      </c>
      <c r="F2548" s="76" t="s">
        <v>15042</v>
      </c>
      <c r="G2548" s="76">
        <v>0</v>
      </c>
      <c r="H2548" s="76">
        <v>0</v>
      </c>
      <c r="I2548" s="77">
        <v>45225</v>
      </c>
      <c r="J2548" s="77">
        <v>2958465</v>
      </c>
    </row>
    <row r="2549" spans="1:10" x14ac:dyDescent="0.25">
      <c r="A2549" s="76" t="s">
        <v>5104</v>
      </c>
      <c r="B2549" s="76" t="s">
        <v>5106</v>
      </c>
      <c r="C2549" s="76" t="s">
        <v>15032</v>
      </c>
      <c r="D2549" s="76" t="s">
        <v>15034</v>
      </c>
      <c r="E2549" s="76" t="s">
        <v>15193</v>
      </c>
      <c r="F2549" s="76" t="s">
        <v>15038</v>
      </c>
      <c r="G2549" s="76">
        <v>890</v>
      </c>
      <c r="H2549" s="76">
        <v>712</v>
      </c>
      <c r="I2549" s="77">
        <v>45225</v>
      </c>
      <c r="J2549" s="77">
        <v>2958465</v>
      </c>
    </row>
    <row r="2550" spans="1:10" x14ac:dyDescent="0.25">
      <c r="A2550" s="76" t="s">
        <v>5104</v>
      </c>
      <c r="B2550" s="76" t="s">
        <v>5106</v>
      </c>
      <c r="C2550" s="76" t="s">
        <v>15032</v>
      </c>
      <c r="D2550" s="76" t="s">
        <v>15034</v>
      </c>
      <c r="E2550" s="76" t="s">
        <v>15122</v>
      </c>
      <c r="F2550" s="76" t="s">
        <v>15038</v>
      </c>
      <c r="G2550" s="76">
        <v>890</v>
      </c>
      <c r="H2550" s="76">
        <v>712</v>
      </c>
      <c r="I2550" s="77">
        <v>45225</v>
      </c>
      <c r="J2550" s="77">
        <v>2958465</v>
      </c>
    </row>
    <row r="2551" spans="1:10" x14ac:dyDescent="0.25">
      <c r="A2551" s="76" t="s">
        <v>5104</v>
      </c>
      <c r="B2551" s="76" t="s">
        <v>5106</v>
      </c>
      <c r="C2551" s="76" t="s">
        <v>15032</v>
      </c>
      <c r="D2551" s="76" t="s">
        <v>15034</v>
      </c>
      <c r="E2551" s="76" t="s">
        <v>15086</v>
      </c>
      <c r="F2551" s="76" t="s">
        <v>15085</v>
      </c>
      <c r="G2551" s="76">
        <v>1780</v>
      </c>
      <c r="H2551" s="76">
        <v>1424</v>
      </c>
      <c r="I2551" s="77">
        <v>45225</v>
      </c>
      <c r="J2551" s="77">
        <v>2958465</v>
      </c>
    </row>
    <row r="2552" spans="1:10" x14ac:dyDescent="0.25">
      <c r="A2552" s="76" t="s">
        <v>5104</v>
      </c>
      <c r="B2552" s="76" t="s">
        <v>5106</v>
      </c>
      <c r="C2552" s="76" t="s">
        <v>15032</v>
      </c>
      <c r="D2552" s="76" t="s">
        <v>15034</v>
      </c>
      <c r="E2552" s="76" t="s">
        <v>15092</v>
      </c>
      <c r="F2552" s="76" t="s">
        <v>15092</v>
      </c>
      <c r="G2552" s="76">
        <v>0</v>
      </c>
      <c r="H2552" s="76">
        <v>0</v>
      </c>
      <c r="I2552" s="77">
        <v>45225</v>
      </c>
      <c r="J2552" s="77">
        <v>2958465</v>
      </c>
    </row>
    <row r="2553" spans="1:10" x14ac:dyDescent="0.25">
      <c r="A2553" s="76" t="s">
        <v>5104</v>
      </c>
      <c r="B2553" s="76" t="s">
        <v>5106</v>
      </c>
      <c r="C2553" s="76" t="s">
        <v>15032</v>
      </c>
      <c r="D2553" s="76" t="s">
        <v>15034</v>
      </c>
      <c r="E2553" s="76" t="s">
        <v>15055</v>
      </c>
      <c r="F2553" s="76" t="s">
        <v>15054</v>
      </c>
      <c r="G2553" s="76">
        <v>1780</v>
      </c>
      <c r="H2553" s="76">
        <v>1424</v>
      </c>
      <c r="I2553" s="77">
        <v>45225</v>
      </c>
      <c r="J2553" s="77">
        <v>2958465</v>
      </c>
    </row>
    <row r="2554" spans="1:10" x14ac:dyDescent="0.25">
      <c r="A2554" s="76" t="s">
        <v>5104</v>
      </c>
      <c r="B2554" s="76" t="s">
        <v>5106</v>
      </c>
      <c r="C2554" s="76" t="s">
        <v>15032</v>
      </c>
      <c r="D2554" s="76" t="s">
        <v>15034</v>
      </c>
      <c r="E2554" s="76" t="s">
        <v>15054</v>
      </c>
      <c r="F2554" s="76" t="s">
        <v>15054</v>
      </c>
      <c r="G2554" s="76">
        <v>1780</v>
      </c>
      <c r="H2554" s="76">
        <v>1424</v>
      </c>
      <c r="I2554" s="77">
        <v>45225</v>
      </c>
      <c r="J2554" s="77">
        <v>2958465</v>
      </c>
    </row>
    <row r="2555" spans="1:10" x14ac:dyDescent="0.25">
      <c r="A2555" s="76" t="s">
        <v>5104</v>
      </c>
      <c r="B2555" s="76" t="s">
        <v>5106</v>
      </c>
      <c r="C2555" s="76" t="s">
        <v>15032</v>
      </c>
      <c r="D2555" s="76" t="s">
        <v>15033</v>
      </c>
      <c r="E2555" s="76" t="s">
        <v>15033</v>
      </c>
      <c r="F2555" s="76" t="s">
        <v>15033</v>
      </c>
      <c r="G2555" s="76">
        <v>3550</v>
      </c>
      <c r="H2555" s="76">
        <v>2840</v>
      </c>
      <c r="I2555" s="77">
        <v>45225</v>
      </c>
      <c r="J2555" s="77">
        <v>2958465</v>
      </c>
    </row>
    <row r="2556" spans="1:10" x14ac:dyDescent="0.25">
      <c r="A2556" s="76" t="s">
        <v>5104</v>
      </c>
      <c r="B2556" s="76" t="s">
        <v>5106</v>
      </c>
      <c r="C2556" s="76" t="s">
        <v>15032</v>
      </c>
      <c r="D2556" s="76" t="s">
        <v>15033</v>
      </c>
      <c r="E2556" s="76" t="s">
        <v>15033</v>
      </c>
      <c r="F2556" s="76" t="s">
        <v>15033</v>
      </c>
      <c r="G2556" s="76">
        <v>4350</v>
      </c>
      <c r="H2556" s="76">
        <v>3480</v>
      </c>
      <c r="I2556" s="77">
        <v>44531</v>
      </c>
      <c r="J2556" s="77">
        <v>45224</v>
      </c>
    </row>
    <row r="2557" spans="1:10" x14ac:dyDescent="0.25">
      <c r="A2557" s="76" t="s">
        <v>5104</v>
      </c>
      <c r="B2557" s="76" t="s">
        <v>5106</v>
      </c>
      <c r="C2557" s="76" t="s">
        <v>15032</v>
      </c>
      <c r="D2557" s="76" t="s">
        <v>15033</v>
      </c>
      <c r="E2557" s="76" t="s">
        <v>15033</v>
      </c>
      <c r="F2557" s="76" t="s">
        <v>15033</v>
      </c>
      <c r="G2557" s="76">
        <v>4340</v>
      </c>
      <c r="H2557" s="76">
        <v>3472</v>
      </c>
      <c r="I2557" s="77">
        <v>43860</v>
      </c>
      <c r="J2557" s="77">
        <v>44530</v>
      </c>
    </row>
    <row r="2558" spans="1:10" x14ac:dyDescent="0.25">
      <c r="A2558" s="76" t="s">
        <v>5117</v>
      </c>
      <c r="B2558" s="76" t="s">
        <v>5119</v>
      </c>
      <c r="C2558" s="76" t="s">
        <v>15032</v>
      </c>
      <c r="D2558" s="76" t="s">
        <v>15034</v>
      </c>
      <c r="E2558" s="76" t="s">
        <v>15035</v>
      </c>
      <c r="F2558" s="76" t="s">
        <v>15036</v>
      </c>
      <c r="G2558" s="76">
        <v>0</v>
      </c>
      <c r="H2558" s="76">
        <v>0</v>
      </c>
      <c r="I2558" s="77">
        <v>44903</v>
      </c>
      <c r="J2558" s="77">
        <v>2958465</v>
      </c>
    </row>
    <row r="2559" spans="1:10" x14ac:dyDescent="0.25">
      <c r="A2559" s="76" t="s">
        <v>5117</v>
      </c>
      <c r="B2559" s="76" t="s">
        <v>5119</v>
      </c>
      <c r="C2559" s="76" t="s">
        <v>15032</v>
      </c>
      <c r="D2559" s="76" t="s">
        <v>15034</v>
      </c>
      <c r="E2559" s="76" t="s">
        <v>15042</v>
      </c>
      <c r="F2559" s="76" t="s">
        <v>15042</v>
      </c>
      <c r="G2559" s="76">
        <v>0</v>
      </c>
      <c r="H2559" s="76">
        <v>0</v>
      </c>
      <c r="I2559" s="77">
        <v>44866</v>
      </c>
      <c r="J2559" s="77">
        <v>2958465</v>
      </c>
    </row>
    <row r="2560" spans="1:10" x14ac:dyDescent="0.25">
      <c r="A2560" s="76" t="s">
        <v>5117</v>
      </c>
      <c r="B2560" s="76" t="s">
        <v>5119</v>
      </c>
      <c r="C2560" s="76" t="s">
        <v>15032</v>
      </c>
      <c r="D2560" s="76" t="s">
        <v>15034</v>
      </c>
      <c r="E2560" s="76" t="s">
        <v>15051</v>
      </c>
      <c r="F2560" s="76" t="s">
        <v>15051</v>
      </c>
      <c r="G2560" s="76">
        <v>975</v>
      </c>
      <c r="H2560" s="76">
        <v>780</v>
      </c>
      <c r="I2560" s="77">
        <v>44579</v>
      </c>
      <c r="J2560" s="77">
        <v>2958465</v>
      </c>
    </row>
    <row r="2561" spans="1:10" x14ac:dyDescent="0.25">
      <c r="A2561" s="76" t="s">
        <v>5117</v>
      </c>
      <c r="B2561" s="76" t="s">
        <v>5119</v>
      </c>
      <c r="C2561" s="76" t="s">
        <v>15032</v>
      </c>
      <c r="D2561" s="76" t="s">
        <v>15034</v>
      </c>
      <c r="E2561" s="76" t="s">
        <v>15054</v>
      </c>
      <c r="F2561" s="76" t="s">
        <v>15054</v>
      </c>
      <c r="G2561" s="76">
        <v>975</v>
      </c>
      <c r="H2561" s="76">
        <v>780</v>
      </c>
      <c r="I2561" s="77">
        <v>44579</v>
      </c>
      <c r="J2561" s="77">
        <v>2958465</v>
      </c>
    </row>
    <row r="2562" spans="1:10" x14ac:dyDescent="0.25">
      <c r="A2562" s="76" t="s">
        <v>5117</v>
      </c>
      <c r="B2562" s="76" t="s">
        <v>5119</v>
      </c>
      <c r="C2562" s="76" t="s">
        <v>15032</v>
      </c>
      <c r="D2562" s="76" t="s">
        <v>15033</v>
      </c>
      <c r="E2562" s="76" t="s">
        <v>15033</v>
      </c>
      <c r="F2562" s="76" t="s">
        <v>15033</v>
      </c>
      <c r="G2562" s="76">
        <v>1300</v>
      </c>
      <c r="H2562" s="76">
        <v>1040</v>
      </c>
      <c r="I2562" s="77">
        <v>44579</v>
      </c>
      <c r="J2562" s="77">
        <v>2958465</v>
      </c>
    </row>
    <row r="2563" spans="1:10" x14ac:dyDescent="0.25">
      <c r="A2563" s="76" t="s">
        <v>5158</v>
      </c>
      <c r="B2563" s="76" t="s">
        <v>15194</v>
      </c>
      <c r="C2563" s="76" t="s">
        <v>15032</v>
      </c>
      <c r="D2563" s="76" t="s">
        <v>15034</v>
      </c>
      <c r="E2563" s="76" t="s">
        <v>15042</v>
      </c>
      <c r="F2563" s="76" t="s">
        <v>15042</v>
      </c>
      <c r="G2563" s="76">
        <v>0</v>
      </c>
      <c r="H2563" s="76">
        <v>0</v>
      </c>
      <c r="I2563" s="77">
        <v>45268</v>
      </c>
      <c r="J2563" s="77">
        <v>2958465</v>
      </c>
    </row>
    <row r="2564" spans="1:10" x14ac:dyDescent="0.25">
      <c r="A2564" s="76" t="s">
        <v>5158</v>
      </c>
      <c r="B2564" s="76" t="s">
        <v>15194</v>
      </c>
      <c r="C2564" s="76" t="s">
        <v>15032</v>
      </c>
      <c r="D2564" s="76" t="s">
        <v>15034</v>
      </c>
      <c r="E2564" s="76" t="s">
        <v>15043</v>
      </c>
      <c r="F2564" s="76" t="s">
        <v>15043</v>
      </c>
      <c r="G2564" s="76">
        <v>0</v>
      </c>
      <c r="H2564" s="76">
        <v>0</v>
      </c>
      <c r="I2564" s="77">
        <v>45268</v>
      </c>
      <c r="J2564" s="77">
        <v>2958465</v>
      </c>
    </row>
    <row r="2565" spans="1:10" x14ac:dyDescent="0.25">
      <c r="A2565" s="76" t="s">
        <v>5158</v>
      </c>
      <c r="B2565" s="76" t="s">
        <v>15194</v>
      </c>
      <c r="C2565" s="76" t="s">
        <v>15032</v>
      </c>
      <c r="D2565" s="76" t="s">
        <v>15033</v>
      </c>
      <c r="E2565" s="76" t="s">
        <v>15033</v>
      </c>
      <c r="F2565" s="76" t="s">
        <v>15033</v>
      </c>
      <c r="G2565" s="76">
        <v>2775</v>
      </c>
      <c r="H2565" s="76">
        <v>2220</v>
      </c>
      <c r="I2565" s="77">
        <v>45268</v>
      </c>
      <c r="J2565" s="77">
        <v>2958465</v>
      </c>
    </row>
    <row r="2566" spans="1:10" x14ac:dyDescent="0.25">
      <c r="A2566" s="76" t="s">
        <v>5201</v>
      </c>
      <c r="B2566" s="76" t="s">
        <v>5203</v>
      </c>
      <c r="C2566" s="76" t="s">
        <v>15032</v>
      </c>
      <c r="D2566" s="76" t="s">
        <v>15034</v>
      </c>
      <c r="E2566" s="76" t="s">
        <v>15051</v>
      </c>
      <c r="F2566" s="76" t="s">
        <v>15051</v>
      </c>
      <c r="G2566" s="76">
        <v>0</v>
      </c>
      <c r="H2566" s="76">
        <v>0</v>
      </c>
      <c r="I2566" s="77">
        <v>45264</v>
      </c>
      <c r="J2566" s="77">
        <v>2958465</v>
      </c>
    </row>
    <row r="2567" spans="1:10" x14ac:dyDescent="0.25">
      <c r="A2567" s="76" t="s">
        <v>5201</v>
      </c>
      <c r="B2567" s="76" t="s">
        <v>5203</v>
      </c>
      <c r="C2567" s="76" t="s">
        <v>15032</v>
      </c>
      <c r="D2567" s="76" t="s">
        <v>15034</v>
      </c>
      <c r="E2567" s="76" t="s">
        <v>15044</v>
      </c>
      <c r="F2567" s="76" t="s">
        <v>15044</v>
      </c>
      <c r="G2567" s="76">
        <v>0</v>
      </c>
      <c r="H2567" s="76">
        <v>0</v>
      </c>
      <c r="I2567" s="77">
        <v>45264</v>
      </c>
      <c r="J2567" s="77">
        <v>2958465</v>
      </c>
    </row>
    <row r="2568" spans="1:10" x14ac:dyDescent="0.25">
      <c r="A2568" s="76" t="s">
        <v>5201</v>
      </c>
      <c r="B2568" s="76" t="s">
        <v>5203</v>
      </c>
      <c r="C2568" s="76" t="s">
        <v>15032</v>
      </c>
      <c r="D2568" s="76" t="s">
        <v>15034</v>
      </c>
      <c r="E2568" s="76" t="s">
        <v>15042</v>
      </c>
      <c r="F2568" s="76" t="s">
        <v>15042</v>
      </c>
      <c r="G2568" s="76">
        <v>0</v>
      </c>
      <c r="H2568" s="76">
        <v>0</v>
      </c>
      <c r="I2568" s="77">
        <v>45264</v>
      </c>
      <c r="J2568" s="77">
        <v>2958465</v>
      </c>
    </row>
    <row r="2569" spans="1:10" x14ac:dyDescent="0.25">
      <c r="A2569" s="76" t="s">
        <v>5201</v>
      </c>
      <c r="B2569" s="76" t="s">
        <v>5203</v>
      </c>
      <c r="C2569" s="76" t="s">
        <v>15032</v>
      </c>
      <c r="D2569" s="76" t="s">
        <v>15034</v>
      </c>
      <c r="E2569" s="76" t="s">
        <v>15054</v>
      </c>
      <c r="F2569" s="76" t="s">
        <v>15054</v>
      </c>
      <c r="G2569" s="76">
        <v>0</v>
      </c>
      <c r="H2569" s="76">
        <v>0</v>
      </c>
      <c r="I2569" s="77">
        <v>45264</v>
      </c>
      <c r="J2569" s="77">
        <v>2958465</v>
      </c>
    </row>
    <row r="2570" spans="1:10" x14ac:dyDescent="0.25">
      <c r="A2570" s="76" t="s">
        <v>5201</v>
      </c>
      <c r="B2570" s="76" t="s">
        <v>5203</v>
      </c>
      <c r="C2570" s="76" t="s">
        <v>15032</v>
      </c>
      <c r="D2570" s="76" t="s">
        <v>15033</v>
      </c>
      <c r="E2570" s="76" t="s">
        <v>15033</v>
      </c>
      <c r="F2570" s="76" t="s">
        <v>15033</v>
      </c>
      <c r="G2570" s="76">
        <v>2760</v>
      </c>
      <c r="H2570" s="76">
        <v>2208</v>
      </c>
      <c r="I2570" s="77">
        <v>45264</v>
      </c>
      <c r="J2570" s="77">
        <v>2958465</v>
      </c>
    </row>
    <row r="2571" spans="1:10" x14ac:dyDescent="0.25">
      <c r="A2571" s="76" t="s">
        <v>5214</v>
      </c>
      <c r="B2571" s="76" t="s">
        <v>5216</v>
      </c>
      <c r="C2571" s="76" t="s">
        <v>15032</v>
      </c>
      <c r="D2571" s="76" t="s">
        <v>15034</v>
      </c>
      <c r="E2571" s="76" t="s">
        <v>15152</v>
      </c>
      <c r="F2571" s="76" t="s">
        <v>15152</v>
      </c>
      <c r="G2571" s="76">
        <v>0</v>
      </c>
      <c r="H2571" s="76">
        <v>0</v>
      </c>
      <c r="I2571" s="77">
        <v>45033</v>
      </c>
      <c r="J2571" s="77">
        <v>2958465</v>
      </c>
    </row>
    <row r="2572" spans="1:10" x14ac:dyDescent="0.25">
      <c r="A2572" s="76" t="s">
        <v>5214</v>
      </c>
      <c r="B2572" s="76" t="s">
        <v>5216</v>
      </c>
      <c r="C2572" s="76" t="s">
        <v>15032</v>
      </c>
      <c r="D2572" s="76" t="s">
        <v>15034</v>
      </c>
      <c r="E2572" s="76" t="s">
        <v>15095</v>
      </c>
      <c r="F2572" s="76" t="s">
        <v>15050</v>
      </c>
      <c r="G2572" s="76">
        <v>0</v>
      </c>
      <c r="H2572" s="76">
        <v>0</v>
      </c>
      <c r="I2572" s="77">
        <v>45033</v>
      </c>
      <c r="J2572" s="77">
        <v>2958465</v>
      </c>
    </row>
    <row r="2573" spans="1:10" x14ac:dyDescent="0.25">
      <c r="A2573" s="76" t="s">
        <v>5214</v>
      </c>
      <c r="B2573" s="76" t="s">
        <v>5216</v>
      </c>
      <c r="C2573" s="76" t="s">
        <v>15032</v>
      </c>
      <c r="D2573" s="76" t="s">
        <v>15034</v>
      </c>
      <c r="E2573" s="76" t="s">
        <v>15044</v>
      </c>
      <c r="F2573" s="76" t="s">
        <v>15044</v>
      </c>
      <c r="G2573" s="76">
        <v>0</v>
      </c>
      <c r="H2573" s="76">
        <v>0</v>
      </c>
      <c r="I2573" s="77">
        <v>45033</v>
      </c>
      <c r="J2573" s="77">
        <v>2958465</v>
      </c>
    </row>
    <row r="2574" spans="1:10" x14ac:dyDescent="0.25">
      <c r="A2574" s="76" t="s">
        <v>5214</v>
      </c>
      <c r="B2574" s="76" t="s">
        <v>5216</v>
      </c>
      <c r="C2574" s="76" t="s">
        <v>15032</v>
      </c>
      <c r="D2574" s="76" t="s">
        <v>15034</v>
      </c>
      <c r="E2574" s="76" t="s">
        <v>15042</v>
      </c>
      <c r="F2574" s="76" t="s">
        <v>15042</v>
      </c>
      <c r="G2574" s="76">
        <v>0</v>
      </c>
      <c r="H2574" s="76">
        <v>0</v>
      </c>
      <c r="I2574" s="77">
        <v>45033</v>
      </c>
      <c r="J2574" s="77">
        <v>2958465</v>
      </c>
    </row>
    <row r="2575" spans="1:10" x14ac:dyDescent="0.25">
      <c r="A2575" s="76" t="s">
        <v>5214</v>
      </c>
      <c r="B2575" s="76" t="s">
        <v>5216</v>
      </c>
      <c r="C2575" s="76" t="s">
        <v>15032</v>
      </c>
      <c r="D2575" s="76" t="s">
        <v>15034</v>
      </c>
      <c r="E2575" s="76" t="s">
        <v>15195</v>
      </c>
      <c r="F2575" s="76" t="s">
        <v>15096</v>
      </c>
      <c r="G2575" s="76">
        <v>0</v>
      </c>
      <c r="H2575" s="76">
        <v>0</v>
      </c>
      <c r="I2575" s="77">
        <v>45033</v>
      </c>
      <c r="J2575" s="77">
        <v>2958465</v>
      </c>
    </row>
    <row r="2576" spans="1:10" x14ac:dyDescent="0.25">
      <c r="A2576" s="76" t="s">
        <v>5214</v>
      </c>
      <c r="B2576" s="76" t="s">
        <v>5216</v>
      </c>
      <c r="C2576" s="76" t="s">
        <v>15032</v>
      </c>
      <c r="D2576" s="76" t="s">
        <v>15034</v>
      </c>
      <c r="E2576" s="76" t="s">
        <v>15038</v>
      </c>
      <c r="F2576" s="76" t="s">
        <v>15038</v>
      </c>
      <c r="G2576" s="76">
        <v>0</v>
      </c>
      <c r="H2576" s="76">
        <v>0</v>
      </c>
      <c r="I2576" s="77">
        <v>45033</v>
      </c>
      <c r="J2576" s="77">
        <v>2958465</v>
      </c>
    </row>
    <row r="2577" spans="1:10" x14ac:dyDescent="0.25">
      <c r="A2577" s="76" t="s">
        <v>5214</v>
      </c>
      <c r="B2577" s="76" t="s">
        <v>5216</v>
      </c>
      <c r="C2577" s="76" t="s">
        <v>15032</v>
      </c>
      <c r="D2577" s="76" t="s">
        <v>15034</v>
      </c>
      <c r="E2577" s="76" t="s">
        <v>15055</v>
      </c>
      <c r="F2577" s="76" t="s">
        <v>15054</v>
      </c>
      <c r="G2577" s="76">
        <v>0</v>
      </c>
      <c r="H2577" s="76">
        <v>0</v>
      </c>
      <c r="I2577" s="77">
        <v>45033</v>
      </c>
      <c r="J2577" s="77">
        <v>2958465</v>
      </c>
    </row>
    <row r="2578" spans="1:10" x14ac:dyDescent="0.25">
      <c r="A2578" s="76" t="s">
        <v>5214</v>
      </c>
      <c r="B2578" s="76" t="s">
        <v>5216</v>
      </c>
      <c r="C2578" s="76" t="s">
        <v>15032</v>
      </c>
      <c r="D2578" s="76" t="s">
        <v>15033</v>
      </c>
      <c r="E2578" s="76" t="s">
        <v>15033</v>
      </c>
      <c r="F2578" s="76" t="s">
        <v>15033</v>
      </c>
      <c r="G2578" s="76">
        <v>2850</v>
      </c>
      <c r="H2578" s="76">
        <v>2280</v>
      </c>
      <c r="I2578" s="77">
        <v>45033</v>
      </c>
      <c r="J2578" s="77">
        <v>2958465</v>
      </c>
    </row>
    <row r="2579" spans="1:10" x14ac:dyDescent="0.25">
      <c r="A2579" s="76" t="s">
        <v>5219</v>
      </c>
      <c r="B2579" s="76" t="s">
        <v>5221</v>
      </c>
      <c r="C2579" s="76" t="s">
        <v>15032</v>
      </c>
      <c r="D2579" s="76" t="s">
        <v>15033</v>
      </c>
      <c r="E2579" s="76" t="s">
        <v>15033</v>
      </c>
      <c r="F2579" s="76" t="s">
        <v>15033</v>
      </c>
      <c r="G2579" s="76">
        <v>2730</v>
      </c>
      <c r="H2579" s="76">
        <v>2184</v>
      </c>
      <c r="I2579" s="77">
        <v>45546</v>
      </c>
      <c r="J2579" s="77">
        <v>2958465</v>
      </c>
    </row>
    <row r="2580" spans="1:10" x14ac:dyDescent="0.25">
      <c r="A2580" s="76" t="s">
        <v>5219</v>
      </c>
      <c r="B2580" s="76" t="s">
        <v>5221</v>
      </c>
      <c r="C2580" s="76" t="s">
        <v>15039</v>
      </c>
      <c r="D2580" s="76" t="s">
        <v>15033</v>
      </c>
      <c r="E2580" s="76" t="s">
        <v>15033</v>
      </c>
      <c r="F2580" s="76" t="s">
        <v>15033</v>
      </c>
      <c r="G2580" s="76">
        <v>2730</v>
      </c>
      <c r="H2580" s="76">
        <v>2184</v>
      </c>
      <c r="I2580" s="77">
        <v>45546</v>
      </c>
      <c r="J2580" s="77">
        <v>2958465</v>
      </c>
    </row>
    <row r="2581" spans="1:10" x14ac:dyDescent="0.25">
      <c r="A2581" s="76" t="s">
        <v>5219</v>
      </c>
      <c r="B2581" s="76" t="s">
        <v>5221</v>
      </c>
      <c r="C2581" s="76" t="s">
        <v>15032</v>
      </c>
      <c r="D2581" s="76" t="s">
        <v>15034</v>
      </c>
      <c r="E2581" s="76" t="s">
        <v>15042</v>
      </c>
      <c r="F2581" s="76" t="s">
        <v>15042</v>
      </c>
      <c r="G2581" s="76">
        <v>0</v>
      </c>
      <c r="H2581" s="76">
        <v>0</v>
      </c>
      <c r="I2581" s="77">
        <v>45266</v>
      </c>
      <c r="J2581" s="77">
        <v>2958465</v>
      </c>
    </row>
    <row r="2582" spans="1:10" x14ac:dyDescent="0.25">
      <c r="A2582" s="76" t="s">
        <v>5219</v>
      </c>
      <c r="B2582" s="76" t="s">
        <v>5221</v>
      </c>
      <c r="C2582" s="76" t="s">
        <v>15039</v>
      </c>
      <c r="D2582" s="76" t="s">
        <v>15034</v>
      </c>
      <c r="E2582" s="76" t="s">
        <v>15042</v>
      </c>
      <c r="F2582" s="76" t="s">
        <v>15042</v>
      </c>
      <c r="G2582" s="76">
        <v>0</v>
      </c>
      <c r="H2582" s="76">
        <v>0</v>
      </c>
      <c r="I2582" s="77">
        <v>45266</v>
      </c>
      <c r="J2582" s="77">
        <v>2958465</v>
      </c>
    </row>
    <row r="2583" spans="1:10" x14ac:dyDescent="0.25">
      <c r="A2583" s="76" t="s">
        <v>5219</v>
      </c>
      <c r="B2583" s="76" t="s">
        <v>5221</v>
      </c>
      <c r="C2583" s="76" t="s">
        <v>15032</v>
      </c>
      <c r="D2583" s="76" t="s">
        <v>15033</v>
      </c>
      <c r="E2583" s="76" t="s">
        <v>15033</v>
      </c>
      <c r="F2583" s="76" t="s">
        <v>15033</v>
      </c>
      <c r="G2583" s="76">
        <v>2600</v>
      </c>
      <c r="H2583" s="76">
        <v>2080</v>
      </c>
      <c r="I2583" s="77">
        <v>45174</v>
      </c>
      <c r="J2583" s="77">
        <v>45545</v>
      </c>
    </row>
    <row r="2584" spans="1:10" x14ac:dyDescent="0.25">
      <c r="A2584" s="76" t="s">
        <v>5219</v>
      </c>
      <c r="B2584" s="76" t="s">
        <v>5221</v>
      </c>
      <c r="C2584" s="76" t="s">
        <v>15039</v>
      </c>
      <c r="D2584" s="76" t="s">
        <v>15033</v>
      </c>
      <c r="E2584" s="76" t="s">
        <v>15033</v>
      </c>
      <c r="F2584" s="76" t="s">
        <v>15033</v>
      </c>
      <c r="G2584" s="76">
        <v>2600</v>
      </c>
      <c r="H2584" s="76">
        <v>2080</v>
      </c>
      <c r="I2584" s="77">
        <v>45174</v>
      </c>
      <c r="J2584" s="77">
        <v>45545</v>
      </c>
    </row>
    <row r="2585" spans="1:10" x14ac:dyDescent="0.25">
      <c r="A2585" s="76" t="s">
        <v>5219</v>
      </c>
      <c r="B2585" s="76" t="s">
        <v>5221</v>
      </c>
      <c r="C2585" s="76" t="s">
        <v>15032</v>
      </c>
      <c r="D2585" s="76" t="s">
        <v>15034</v>
      </c>
      <c r="E2585" s="76" t="s">
        <v>15035</v>
      </c>
      <c r="F2585" s="76" t="s">
        <v>15036</v>
      </c>
      <c r="G2585" s="76">
        <v>0</v>
      </c>
      <c r="H2585" s="76">
        <v>0</v>
      </c>
      <c r="I2585" s="77">
        <v>44903</v>
      </c>
      <c r="J2585" s="77">
        <v>2958465</v>
      </c>
    </row>
    <row r="2586" spans="1:10" x14ac:dyDescent="0.25">
      <c r="A2586" s="76" t="s">
        <v>5219</v>
      </c>
      <c r="B2586" s="76" t="s">
        <v>5221</v>
      </c>
      <c r="C2586" s="76" t="s">
        <v>15032</v>
      </c>
      <c r="D2586" s="76" t="s">
        <v>15033</v>
      </c>
      <c r="E2586" s="76" t="s">
        <v>15033</v>
      </c>
      <c r="F2586" s="76" t="s">
        <v>15033</v>
      </c>
      <c r="G2586" s="76">
        <v>2480</v>
      </c>
      <c r="H2586" s="76">
        <v>1984</v>
      </c>
      <c r="I2586" s="77">
        <v>44824</v>
      </c>
      <c r="J2586" s="77">
        <v>45173</v>
      </c>
    </row>
    <row r="2587" spans="1:10" x14ac:dyDescent="0.25">
      <c r="A2587" s="76" t="s">
        <v>5219</v>
      </c>
      <c r="B2587" s="76" t="s">
        <v>5221</v>
      </c>
      <c r="C2587" s="76" t="s">
        <v>15039</v>
      </c>
      <c r="D2587" s="76" t="s">
        <v>15033</v>
      </c>
      <c r="E2587" s="76" t="s">
        <v>15033</v>
      </c>
      <c r="F2587" s="76" t="s">
        <v>15033</v>
      </c>
      <c r="G2587" s="76">
        <v>2480</v>
      </c>
      <c r="H2587" s="76">
        <v>1984</v>
      </c>
      <c r="I2587" s="77">
        <v>44824</v>
      </c>
      <c r="J2587" s="77">
        <v>45173</v>
      </c>
    </row>
    <row r="2588" spans="1:10" x14ac:dyDescent="0.25">
      <c r="A2588" s="76" t="s">
        <v>5219</v>
      </c>
      <c r="B2588" s="76" t="s">
        <v>5221</v>
      </c>
      <c r="C2588" s="76" t="s">
        <v>15032</v>
      </c>
      <c r="D2588" s="76" t="s">
        <v>15033</v>
      </c>
      <c r="E2588" s="76" t="s">
        <v>15033</v>
      </c>
      <c r="F2588" s="76" t="s">
        <v>15033</v>
      </c>
      <c r="G2588" s="76">
        <v>2250</v>
      </c>
      <c r="H2588" s="76">
        <v>1800</v>
      </c>
      <c r="I2588" s="77">
        <v>44494</v>
      </c>
      <c r="J2588" s="77">
        <v>44823</v>
      </c>
    </row>
    <row r="2589" spans="1:10" x14ac:dyDescent="0.25">
      <c r="A2589" s="76" t="s">
        <v>5219</v>
      </c>
      <c r="B2589" s="76" t="s">
        <v>5221</v>
      </c>
      <c r="C2589" s="76" t="s">
        <v>15039</v>
      </c>
      <c r="D2589" s="76" t="s">
        <v>15033</v>
      </c>
      <c r="E2589" s="76" t="s">
        <v>15033</v>
      </c>
      <c r="F2589" s="76" t="s">
        <v>15033</v>
      </c>
      <c r="G2589" s="76">
        <v>2250</v>
      </c>
      <c r="H2589" s="76">
        <v>1800</v>
      </c>
      <c r="I2589" s="77">
        <v>44494</v>
      </c>
      <c r="J2589" s="77">
        <v>44823</v>
      </c>
    </row>
    <row r="2590" spans="1:10" x14ac:dyDescent="0.25">
      <c r="A2590" s="76" t="s">
        <v>5219</v>
      </c>
      <c r="B2590" s="76" t="s">
        <v>5221</v>
      </c>
      <c r="C2590" s="76" t="s">
        <v>15039</v>
      </c>
      <c r="D2590" s="76" t="s">
        <v>15033</v>
      </c>
      <c r="E2590" s="76" t="s">
        <v>15033</v>
      </c>
      <c r="F2590" s="76" t="s">
        <v>15033</v>
      </c>
      <c r="G2590" s="76">
        <v>2100</v>
      </c>
      <c r="H2590" s="76">
        <v>1680</v>
      </c>
      <c r="I2590" s="77">
        <v>44427</v>
      </c>
      <c r="J2590" s="77">
        <v>44493</v>
      </c>
    </row>
    <row r="2591" spans="1:10" x14ac:dyDescent="0.25">
      <c r="A2591" s="76" t="s">
        <v>5219</v>
      </c>
      <c r="B2591" s="76" t="s">
        <v>5221</v>
      </c>
      <c r="C2591" s="76" t="s">
        <v>15032</v>
      </c>
      <c r="D2591" s="76" t="s">
        <v>15033</v>
      </c>
      <c r="E2591" s="76" t="s">
        <v>15033</v>
      </c>
      <c r="F2591" s="76" t="s">
        <v>15033</v>
      </c>
      <c r="G2591" s="76">
        <v>2100</v>
      </c>
      <c r="H2591" s="76">
        <v>1680</v>
      </c>
      <c r="I2591" s="77">
        <v>44218</v>
      </c>
      <c r="J2591" s="77">
        <v>44493</v>
      </c>
    </row>
    <row r="2592" spans="1:10" x14ac:dyDescent="0.25">
      <c r="A2592" s="76" t="s">
        <v>5219</v>
      </c>
      <c r="B2592" s="76" t="s">
        <v>5221</v>
      </c>
      <c r="C2592" s="76" t="s">
        <v>15039</v>
      </c>
      <c r="D2592" s="76" t="s">
        <v>15033</v>
      </c>
      <c r="E2592" s="76" t="s">
        <v>15033</v>
      </c>
      <c r="F2592" s="76" t="s">
        <v>15033</v>
      </c>
      <c r="G2592" s="76">
        <v>1680</v>
      </c>
      <c r="H2592" s="76">
        <v>1344</v>
      </c>
      <c r="I2592" s="77">
        <v>44218</v>
      </c>
      <c r="J2592" s="77">
        <v>44426</v>
      </c>
    </row>
    <row r="2593" spans="1:10" x14ac:dyDescent="0.25">
      <c r="A2593" s="76" t="s">
        <v>5219</v>
      </c>
      <c r="B2593" s="76" t="s">
        <v>5221</v>
      </c>
      <c r="C2593" s="76" t="s">
        <v>15032</v>
      </c>
      <c r="D2593" s="76" t="s">
        <v>15033</v>
      </c>
      <c r="E2593" s="76" t="s">
        <v>15033</v>
      </c>
      <c r="F2593" s="76" t="s">
        <v>15033</v>
      </c>
      <c r="G2593" s="76">
        <v>2550</v>
      </c>
      <c r="H2593" s="76">
        <v>2040</v>
      </c>
      <c r="I2593" s="77">
        <v>44169</v>
      </c>
      <c r="J2593" s="77">
        <v>44217</v>
      </c>
    </row>
    <row r="2594" spans="1:10" x14ac:dyDescent="0.25">
      <c r="A2594" s="76" t="s">
        <v>5219</v>
      </c>
      <c r="B2594" s="76" t="s">
        <v>5221</v>
      </c>
      <c r="C2594" s="76" t="s">
        <v>15039</v>
      </c>
      <c r="D2594" s="76" t="s">
        <v>15033</v>
      </c>
      <c r="E2594" s="76" t="s">
        <v>15033</v>
      </c>
      <c r="F2594" s="76" t="s">
        <v>15033</v>
      </c>
      <c r="G2594" s="76">
        <v>2040</v>
      </c>
      <c r="H2594" s="76">
        <v>1632</v>
      </c>
      <c r="I2594" s="77">
        <v>44169</v>
      </c>
      <c r="J2594" s="77">
        <v>44217</v>
      </c>
    </row>
    <row r="2595" spans="1:10" x14ac:dyDescent="0.25">
      <c r="A2595" s="76" t="s">
        <v>5219</v>
      </c>
      <c r="B2595" s="76" t="s">
        <v>5221</v>
      </c>
      <c r="C2595" s="76" t="s">
        <v>15032</v>
      </c>
      <c r="D2595" s="76" t="s">
        <v>15033</v>
      </c>
      <c r="E2595" s="76" t="s">
        <v>15033</v>
      </c>
      <c r="F2595" s="76" t="s">
        <v>15033</v>
      </c>
      <c r="G2595" s="76">
        <v>1950</v>
      </c>
      <c r="H2595" s="76">
        <v>1560</v>
      </c>
      <c r="I2595" s="77">
        <v>43748</v>
      </c>
      <c r="J2595" s="77">
        <v>44168</v>
      </c>
    </row>
    <row r="2596" spans="1:10" x14ac:dyDescent="0.25">
      <c r="A2596" s="76" t="s">
        <v>5219</v>
      </c>
      <c r="B2596" s="76" t="s">
        <v>5221</v>
      </c>
      <c r="C2596" s="76" t="s">
        <v>15039</v>
      </c>
      <c r="D2596" s="76" t="s">
        <v>15033</v>
      </c>
      <c r="E2596" s="76" t="s">
        <v>15033</v>
      </c>
      <c r="F2596" s="76" t="s">
        <v>15033</v>
      </c>
      <c r="G2596" s="76">
        <v>1560</v>
      </c>
      <c r="H2596" s="76">
        <v>1248</v>
      </c>
      <c r="I2596" s="77">
        <v>43748</v>
      </c>
      <c r="J2596" s="77">
        <v>44168</v>
      </c>
    </row>
    <row r="2597" spans="1:10" x14ac:dyDescent="0.25">
      <c r="A2597" s="76" t="s">
        <v>5219</v>
      </c>
      <c r="B2597" s="76" t="s">
        <v>5221</v>
      </c>
      <c r="C2597" s="76" t="s">
        <v>15032</v>
      </c>
      <c r="D2597" s="76" t="s">
        <v>15034</v>
      </c>
      <c r="E2597" s="76" t="s">
        <v>15078</v>
      </c>
      <c r="F2597" s="76" t="s">
        <v>15069</v>
      </c>
      <c r="G2597" s="76">
        <v>0</v>
      </c>
      <c r="H2597" s="76">
        <v>0</v>
      </c>
      <c r="I2597" s="77">
        <v>43053</v>
      </c>
      <c r="J2597" s="77">
        <v>2958465</v>
      </c>
    </row>
    <row r="2598" spans="1:10" x14ac:dyDescent="0.25">
      <c r="A2598" s="76" t="s">
        <v>5219</v>
      </c>
      <c r="B2598" s="76" t="s">
        <v>5221</v>
      </c>
      <c r="C2598" s="76" t="s">
        <v>15039</v>
      </c>
      <c r="D2598" s="76" t="s">
        <v>15034</v>
      </c>
      <c r="E2598" s="76" t="s">
        <v>15078</v>
      </c>
      <c r="F2598" s="76" t="s">
        <v>15069</v>
      </c>
      <c r="G2598" s="76">
        <v>0</v>
      </c>
      <c r="H2598" s="76">
        <v>0</v>
      </c>
      <c r="I2598" s="77">
        <v>43053</v>
      </c>
      <c r="J2598" s="77">
        <v>2958465</v>
      </c>
    </row>
    <row r="2599" spans="1:10" x14ac:dyDescent="0.25">
      <c r="A2599" s="76" t="s">
        <v>5219</v>
      </c>
      <c r="B2599" s="76" t="s">
        <v>5221</v>
      </c>
      <c r="C2599" s="76" t="s">
        <v>15032</v>
      </c>
      <c r="D2599" s="76" t="s">
        <v>15033</v>
      </c>
      <c r="E2599" s="76" t="s">
        <v>15033</v>
      </c>
      <c r="F2599" s="76" t="s">
        <v>15033</v>
      </c>
      <c r="G2599" s="76">
        <v>1631</v>
      </c>
      <c r="H2599" s="76">
        <v>1305</v>
      </c>
      <c r="I2599" s="77">
        <v>42675</v>
      </c>
      <c r="J2599" s="77">
        <v>43747</v>
      </c>
    </row>
    <row r="2600" spans="1:10" x14ac:dyDescent="0.25">
      <c r="A2600" s="76" t="s">
        <v>5219</v>
      </c>
      <c r="B2600" s="76" t="s">
        <v>5221</v>
      </c>
      <c r="C2600" s="76" t="s">
        <v>15039</v>
      </c>
      <c r="D2600" s="76" t="s">
        <v>15033</v>
      </c>
      <c r="E2600" s="76" t="s">
        <v>15033</v>
      </c>
      <c r="F2600" s="76" t="s">
        <v>15033</v>
      </c>
      <c r="G2600" s="76">
        <v>1305</v>
      </c>
      <c r="H2600" s="76">
        <v>1044</v>
      </c>
      <c r="I2600" s="77">
        <v>42675</v>
      </c>
      <c r="J2600" s="77">
        <v>43747</v>
      </c>
    </row>
    <row r="2601" spans="1:10" x14ac:dyDescent="0.25">
      <c r="A2601" s="76" t="s">
        <v>5219</v>
      </c>
      <c r="B2601" s="76" t="s">
        <v>5221</v>
      </c>
      <c r="C2601" s="76" t="s">
        <v>15032</v>
      </c>
      <c r="D2601" s="76" t="s">
        <v>15033</v>
      </c>
      <c r="E2601" s="76" t="s">
        <v>15033</v>
      </c>
      <c r="F2601" s="76" t="s">
        <v>15033</v>
      </c>
      <c r="G2601" s="76">
        <v>2000</v>
      </c>
      <c r="H2601" s="76">
        <v>1600</v>
      </c>
      <c r="I2601" s="77">
        <v>42627</v>
      </c>
      <c r="J2601" s="77">
        <v>42674</v>
      </c>
    </row>
    <row r="2602" spans="1:10" x14ac:dyDescent="0.25">
      <c r="A2602" s="76" t="s">
        <v>5219</v>
      </c>
      <c r="B2602" s="76" t="s">
        <v>5221</v>
      </c>
      <c r="C2602" s="76" t="s">
        <v>15039</v>
      </c>
      <c r="D2602" s="76" t="s">
        <v>15033</v>
      </c>
      <c r="E2602" s="76" t="s">
        <v>15033</v>
      </c>
      <c r="F2602" s="76" t="s">
        <v>15033</v>
      </c>
      <c r="G2602" s="76">
        <v>1600</v>
      </c>
      <c r="H2602" s="76">
        <v>1280</v>
      </c>
      <c r="I2602" s="77">
        <v>42627</v>
      </c>
      <c r="J2602" s="77">
        <v>42674</v>
      </c>
    </row>
    <row r="2603" spans="1:10" x14ac:dyDescent="0.25">
      <c r="A2603" s="76" t="s">
        <v>5219</v>
      </c>
      <c r="B2603" s="76" t="s">
        <v>5221</v>
      </c>
      <c r="C2603" s="76" t="s">
        <v>15032</v>
      </c>
      <c r="D2603" s="76" t="s">
        <v>15033</v>
      </c>
      <c r="E2603" s="76" t="s">
        <v>15033</v>
      </c>
      <c r="F2603" s="76" t="s">
        <v>15033</v>
      </c>
      <c r="G2603" s="76">
        <v>1465</v>
      </c>
      <c r="H2603" s="76">
        <v>1172</v>
      </c>
      <c r="I2603" s="77">
        <v>40786</v>
      </c>
      <c r="J2603" s="77">
        <v>42626</v>
      </c>
    </row>
    <row r="2604" spans="1:10" x14ac:dyDescent="0.25">
      <c r="A2604" s="76" t="s">
        <v>5219</v>
      </c>
      <c r="B2604" s="76" t="s">
        <v>5221</v>
      </c>
      <c r="C2604" s="76" t="s">
        <v>15039</v>
      </c>
      <c r="D2604" s="76" t="s">
        <v>15033</v>
      </c>
      <c r="E2604" s="76" t="s">
        <v>15033</v>
      </c>
      <c r="F2604" s="76" t="s">
        <v>15033</v>
      </c>
      <c r="G2604" s="76">
        <v>1172</v>
      </c>
      <c r="H2604" s="76">
        <v>938</v>
      </c>
      <c r="I2604" s="77">
        <v>40786</v>
      </c>
      <c r="J2604" s="77">
        <v>42626</v>
      </c>
    </row>
    <row r="2605" spans="1:10" x14ac:dyDescent="0.25">
      <c r="A2605" s="76" t="s">
        <v>5259</v>
      </c>
      <c r="B2605" s="76" t="s">
        <v>5262</v>
      </c>
      <c r="C2605" s="76" t="s">
        <v>15032</v>
      </c>
      <c r="D2605" s="76" t="s">
        <v>15033</v>
      </c>
      <c r="E2605" s="76" t="s">
        <v>15033</v>
      </c>
      <c r="F2605" s="76" t="s">
        <v>15033</v>
      </c>
      <c r="G2605" s="76">
        <v>3000</v>
      </c>
      <c r="H2605" s="76">
        <v>2400</v>
      </c>
      <c r="I2605" s="77">
        <v>45609</v>
      </c>
      <c r="J2605" s="77">
        <v>2958465</v>
      </c>
    </row>
    <row r="2606" spans="1:10" x14ac:dyDescent="0.25">
      <c r="A2606" s="76" t="s">
        <v>5259</v>
      </c>
      <c r="B2606" s="76" t="s">
        <v>5262</v>
      </c>
      <c r="C2606" s="76" t="s">
        <v>15039</v>
      </c>
      <c r="D2606" s="76" t="s">
        <v>15033</v>
      </c>
      <c r="E2606" s="76" t="s">
        <v>15033</v>
      </c>
      <c r="F2606" s="76" t="s">
        <v>15033</v>
      </c>
      <c r="G2606" s="76">
        <v>3000</v>
      </c>
      <c r="H2606" s="76">
        <v>2400</v>
      </c>
      <c r="I2606" s="77">
        <v>45609</v>
      </c>
      <c r="J2606" s="77">
        <v>2958465</v>
      </c>
    </row>
    <row r="2607" spans="1:10" x14ac:dyDescent="0.25">
      <c r="A2607" s="76" t="s">
        <v>5259</v>
      </c>
      <c r="B2607" s="76" t="s">
        <v>5262</v>
      </c>
      <c r="C2607" s="76" t="s">
        <v>15032</v>
      </c>
      <c r="D2607" s="76" t="s">
        <v>15033</v>
      </c>
      <c r="E2607" s="76" t="s">
        <v>15033</v>
      </c>
      <c r="F2607" s="76" t="s">
        <v>15033</v>
      </c>
      <c r="G2607" s="76">
        <v>2730</v>
      </c>
      <c r="H2607" s="76">
        <v>2184</v>
      </c>
      <c r="I2607" s="77">
        <v>45232</v>
      </c>
      <c r="J2607" s="77">
        <v>45608</v>
      </c>
    </row>
    <row r="2608" spans="1:10" x14ac:dyDescent="0.25">
      <c r="A2608" s="76" t="s">
        <v>5259</v>
      </c>
      <c r="B2608" s="76" t="s">
        <v>5262</v>
      </c>
      <c r="C2608" s="76" t="s">
        <v>15039</v>
      </c>
      <c r="D2608" s="76" t="s">
        <v>15033</v>
      </c>
      <c r="E2608" s="76" t="s">
        <v>15033</v>
      </c>
      <c r="F2608" s="76" t="s">
        <v>15033</v>
      </c>
      <c r="G2608" s="76">
        <v>2730</v>
      </c>
      <c r="H2608" s="76">
        <v>2184</v>
      </c>
      <c r="I2608" s="77">
        <v>45232</v>
      </c>
      <c r="J2608" s="77">
        <v>45608</v>
      </c>
    </row>
    <row r="2609" spans="1:10" x14ac:dyDescent="0.25">
      <c r="A2609" s="76" t="s">
        <v>5259</v>
      </c>
      <c r="B2609" s="76" t="s">
        <v>5262</v>
      </c>
      <c r="C2609" s="76" t="s">
        <v>15032</v>
      </c>
      <c r="D2609" s="76" t="s">
        <v>15034</v>
      </c>
      <c r="E2609" s="76" t="s">
        <v>15042</v>
      </c>
      <c r="F2609" s="76" t="s">
        <v>15042</v>
      </c>
      <c r="G2609" s="76">
        <v>0</v>
      </c>
      <c r="H2609" s="76">
        <v>0</v>
      </c>
      <c r="I2609" s="77">
        <v>45189</v>
      </c>
      <c r="J2609" s="77">
        <v>2958465</v>
      </c>
    </row>
    <row r="2610" spans="1:10" x14ac:dyDescent="0.25">
      <c r="A2610" s="76" t="s">
        <v>5259</v>
      </c>
      <c r="B2610" s="76" t="s">
        <v>5262</v>
      </c>
      <c r="C2610" s="76" t="s">
        <v>15032</v>
      </c>
      <c r="D2610" s="76" t="s">
        <v>15034</v>
      </c>
      <c r="E2610" s="76" t="s">
        <v>15196</v>
      </c>
      <c r="F2610" s="76" t="s">
        <v>15080</v>
      </c>
      <c r="G2610" s="76">
        <v>0</v>
      </c>
      <c r="H2610" s="76">
        <v>0</v>
      </c>
      <c r="I2610" s="77">
        <v>45189</v>
      </c>
      <c r="J2610" s="77">
        <v>2958465</v>
      </c>
    </row>
    <row r="2611" spans="1:10" x14ac:dyDescent="0.25">
      <c r="A2611" s="76" t="s">
        <v>5259</v>
      </c>
      <c r="B2611" s="76" t="s">
        <v>5262</v>
      </c>
      <c r="C2611" s="76" t="s">
        <v>15039</v>
      </c>
      <c r="D2611" s="76" t="s">
        <v>15034</v>
      </c>
      <c r="E2611" s="76" t="s">
        <v>15035</v>
      </c>
      <c r="F2611" s="76" t="s">
        <v>15036</v>
      </c>
      <c r="G2611" s="76">
        <v>0</v>
      </c>
      <c r="H2611" s="76">
        <v>0</v>
      </c>
      <c r="I2611" s="77">
        <v>45189</v>
      </c>
      <c r="J2611" s="77">
        <v>2958465</v>
      </c>
    </row>
    <row r="2612" spans="1:10" x14ac:dyDescent="0.25">
      <c r="A2612" s="76" t="s">
        <v>5259</v>
      </c>
      <c r="B2612" s="76" t="s">
        <v>5262</v>
      </c>
      <c r="C2612" s="76" t="s">
        <v>15039</v>
      </c>
      <c r="D2612" s="76" t="s">
        <v>15034</v>
      </c>
      <c r="E2612" s="76" t="s">
        <v>15042</v>
      </c>
      <c r="F2612" s="76" t="s">
        <v>15042</v>
      </c>
      <c r="G2612" s="76">
        <v>0</v>
      </c>
      <c r="H2612" s="76">
        <v>0</v>
      </c>
      <c r="I2612" s="77">
        <v>45189</v>
      </c>
      <c r="J2612" s="77">
        <v>2958465</v>
      </c>
    </row>
    <row r="2613" spans="1:10" x14ac:dyDescent="0.25">
      <c r="A2613" s="76" t="s">
        <v>5259</v>
      </c>
      <c r="B2613" s="76" t="s">
        <v>5262</v>
      </c>
      <c r="C2613" s="76" t="s">
        <v>15039</v>
      </c>
      <c r="D2613" s="76" t="s">
        <v>15034</v>
      </c>
      <c r="E2613" s="76" t="s">
        <v>15196</v>
      </c>
      <c r="F2613" s="76" t="s">
        <v>15080</v>
      </c>
      <c r="G2613" s="76">
        <v>0</v>
      </c>
      <c r="H2613" s="76">
        <v>0</v>
      </c>
      <c r="I2613" s="77">
        <v>45189</v>
      </c>
      <c r="J2613" s="77">
        <v>2958465</v>
      </c>
    </row>
    <row r="2614" spans="1:10" x14ac:dyDescent="0.25">
      <c r="A2614" s="76" t="s">
        <v>5259</v>
      </c>
      <c r="B2614" s="76" t="s">
        <v>5262</v>
      </c>
      <c r="C2614" s="76" t="s">
        <v>15032</v>
      </c>
      <c r="D2614" s="76" t="s">
        <v>15034</v>
      </c>
      <c r="E2614" s="76" t="s">
        <v>15035</v>
      </c>
      <c r="F2614" s="76" t="s">
        <v>15036</v>
      </c>
      <c r="G2614" s="76">
        <v>0</v>
      </c>
      <c r="H2614" s="76">
        <v>0</v>
      </c>
      <c r="I2614" s="77">
        <v>44903</v>
      </c>
      <c r="J2614" s="77">
        <v>2958465</v>
      </c>
    </row>
    <row r="2615" spans="1:10" x14ac:dyDescent="0.25">
      <c r="A2615" s="76" t="s">
        <v>5259</v>
      </c>
      <c r="B2615" s="76" t="s">
        <v>5262</v>
      </c>
      <c r="C2615" s="76" t="s">
        <v>15032</v>
      </c>
      <c r="D2615" s="76" t="s">
        <v>15033</v>
      </c>
      <c r="E2615" s="76" t="s">
        <v>15033</v>
      </c>
      <c r="F2615" s="76" t="s">
        <v>15033</v>
      </c>
      <c r="G2615" s="76">
        <v>2700</v>
      </c>
      <c r="H2615" s="76">
        <v>2160</v>
      </c>
      <c r="I2615" s="77">
        <v>44873</v>
      </c>
      <c r="J2615" s="77">
        <v>45231</v>
      </c>
    </row>
    <row r="2616" spans="1:10" x14ac:dyDescent="0.25">
      <c r="A2616" s="76" t="s">
        <v>5259</v>
      </c>
      <c r="B2616" s="76" t="s">
        <v>5262</v>
      </c>
      <c r="C2616" s="76" t="s">
        <v>15039</v>
      </c>
      <c r="D2616" s="76" t="s">
        <v>15033</v>
      </c>
      <c r="E2616" s="76" t="s">
        <v>15033</v>
      </c>
      <c r="F2616" s="76" t="s">
        <v>15033</v>
      </c>
      <c r="G2616" s="76">
        <v>2700</v>
      </c>
      <c r="H2616" s="76">
        <v>2160</v>
      </c>
      <c r="I2616" s="77">
        <v>44873</v>
      </c>
      <c r="J2616" s="77">
        <v>45231</v>
      </c>
    </row>
    <row r="2617" spans="1:10" x14ac:dyDescent="0.25">
      <c r="A2617" s="76" t="s">
        <v>5259</v>
      </c>
      <c r="B2617" s="76" t="s">
        <v>5262</v>
      </c>
      <c r="C2617" s="76" t="s">
        <v>15032</v>
      </c>
      <c r="D2617" s="76" t="s">
        <v>15034</v>
      </c>
      <c r="E2617" s="76" t="s">
        <v>15140</v>
      </c>
      <c r="F2617" s="76" t="s">
        <v>15036</v>
      </c>
      <c r="G2617" s="76">
        <v>0</v>
      </c>
      <c r="H2617" s="76">
        <v>0</v>
      </c>
      <c r="I2617" s="77">
        <v>44439</v>
      </c>
      <c r="J2617" s="77">
        <v>2958465</v>
      </c>
    </row>
    <row r="2618" spans="1:10" x14ac:dyDescent="0.25">
      <c r="A2618" s="76" t="s">
        <v>5259</v>
      </c>
      <c r="B2618" s="76" t="s">
        <v>5262</v>
      </c>
      <c r="C2618" s="76" t="s">
        <v>15032</v>
      </c>
      <c r="D2618" s="76" t="s">
        <v>15033</v>
      </c>
      <c r="E2618" s="76" t="s">
        <v>15033</v>
      </c>
      <c r="F2618" s="76" t="s">
        <v>15033</v>
      </c>
      <c r="G2618" s="76">
        <v>2450</v>
      </c>
      <c r="H2618" s="76">
        <v>1960</v>
      </c>
      <c r="I2618" s="77">
        <v>44439</v>
      </c>
      <c r="J2618" s="77">
        <v>44872</v>
      </c>
    </row>
    <row r="2619" spans="1:10" x14ac:dyDescent="0.25">
      <c r="A2619" s="76" t="s">
        <v>5259</v>
      </c>
      <c r="B2619" s="76" t="s">
        <v>5262</v>
      </c>
      <c r="C2619" s="76" t="s">
        <v>15039</v>
      </c>
      <c r="D2619" s="76" t="s">
        <v>15034</v>
      </c>
      <c r="E2619" s="76" t="s">
        <v>15140</v>
      </c>
      <c r="F2619" s="76" t="s">
        <v>15036</v>
      </c>
      <c r="G2619" s="76">
        <v>0</v>
      </c>
      <c r="H2619" s="76">
        <v>0</v>
      </c>
      <c r="I2619" s="77">
        <v>44439</v>
      </c>
      <c r="J2619" s="77">
        <v>2958465</v>
      </c>
    </row>
    <row r="2620" spans="1:10" x14ac:dyDescent="0.25">
      <c r="A2620" s="76" t="s">
        <v>5259</v>
      </c>
      <c r="B2620" s="76" t="s">
        <v>5262</v>
      </c>
      <c r="C2620" s="76" t="s">
        <v>15039</v>
      </c>
      <c r="D2620" s="76" t="s">
        <v>15033</v>
      </c>
      <c r="E2620" s="76" t="s">
        <v>15033</v>
      </c>
      <c r="F2620" s="76" t="s">
        <v>15033</v>
      </c>
      <c r="G2620" s="76">
        <v>2450</v>
      </c>
      <c r="H2620" s="76">
        <v>1960</v>
      </c>
      <c r="I2620" s="77">
        <v>44439</v>
      </c>
      <c r="J2620" s="77">
        <v>44872</v>
      </c>
    </row>
    <row r="2621" spans="1:10" x14ac:dyDescent="0.25">
      <c r="A2621" s="76" t="s">
        <v>5286</v>
      </c>
      <c r="B2621" s="76" t="s">
        <v>5289</v>
      </c>
      <c r="C2621" s="76" t="s">
        <v>15032</v>
      </c>
      <c r="D2621" s="76" t="s">
        <v>15034</v>
      </c>
      <c r="E2621" s="76" t="s">
        <v>15070</v>
      </c>
      <c r="F2621" s="76" t="s">
        <v>15044</v>
      </c>
      <c r="G2621" s="76">
        <v>1175</v>
      </c>
      <c r="H2621" s="76">
        <v>940</v>
      </c>
      <c r="I2621" s="77">
        <v>45546</v>
      </c>
      <c r="J2621" s="77">
        <v>2958465</v>
      </c>
    </row>
    <row r="2622" spans="1:10" x14ac:dyDescent="0.25">
      <c r="A2622" s="76" t="s">
        <v>5286</v>
      </c>
      <c r="B2622" s="76" t="s">
        <v>5289</v>
      </c>
      <c r="C2622" s="76" t="s">
        <v>15032</v>
      </c>
      <c r="D2622" s="76" t="s">
        <v>15034</v>
      </c>
      <c r="E2622" s="76" t="s">
        <v>15035</v>
      </c>
      <c r="F2622" s="76" t="s">
        <v>15036</v>
      </c>
      <c r="G2622" s="76">
        <v>0</v>
      </c>
      <c r="H2622" s="76">
        <v>0</v>
      </c>
      <c r="I2622" s="77">
        <v>45546</v>
      </c>
      <c r="J2622" s="77">
        <v>2958465</v>
      </c>
    </row>
    <row r="2623" spans="1:10" x14ac:dyDescent="0.25">
      <c r="A2623" s="76" t="s">
        <v>5286</v>
      </c>
      <c r="B2623" s="76" t="s">
        <v>5289</v>
      </c>
      <c r="C2623" s="76" t="s">
        <v>15032</v>
      </c>
      <c r="D2623" s="76" t="s">
        <v>15033</v>
      </c>
      <c r="E2623" s="76" t="s">
        <v>15033</v>
      </c>
      <c r="F2623" s="76" t="s">
        <v>15033</v>
      </c>
      <c r="G2623" s="76">
        <v>2350</v>
      </c>
      <c r="H2623" s="76">
        <v>1880</v>
      </c>
      <c r="I2623" s="77">
        <v>45546</v>
      </c>
      <c r="J2623" s="77">
        <v>2958465</v>
      </c>
    </row>
    <row r="2624" spans="1:10" x14ac:dyDescent="0.25">
      <c r="A2624" s="76" t="s">
        <v>5286</v>
      </c>
      <c r="B2624" s="76" t="s">
        <v>5289</v>
      </c>
      <c r="C2624" s="76" t="s">
        <v>15032</v>
      </c>
      <c r="D2624" s="76" t="s">
        <v>15034</v>
      </c>
      <c r="E2624" s="76" t="s">
        <v>15070</v>
      </c>
      <c r="F2624" s="76" t="s">
        <v>15044</v>
      </c>
      <c r="G2624" s="76">
        <v>1070</v>
      </c>
      <c r="H2624" s="76">
        <v>856</v>
      </c>
      <c r="I2624" s="77">
        <v>45174</v>
      </c>
      <c r="J2624" s="77">
        <v>45545</v>
      </c>
    </row>
    <row r="2625" spans="1:10" x14ac:dyDescent="0.25">
      <c r="A2625" s="76" t="s">
        <v>5286</v>
      </c>
      <c r="B2625" s="76" t="s">
        <v>5289</v>
      </c>
      <c r="C2625" s="76" t="s">
        <v>15032</v>
      </c>
      <c r="D2625" s="76" t="s">
        <v>15034</v>
      </c>
      <c r="E2625" s="76" t="s">
        <v>15035</v>
      </c>
      <c r="F2625" s="76" t="s">
        <v>15036</v>
      </c>
      <c r="G2625" s="76">
        <v>0</v>
      </c>
      <c r="H2625" s="76">
        <v>0</v>
      </c>
      <c r="I2625" s="77">
        <v>45174</v>
      </c>
      <c r="J2625" s="77">
        <v>45545</v>
      </c>
    </row>
    <row r="2626" spans="1:10" x14ac:dyDescent="0.25">
      <c r="A2626" s="76" t="s">
        <v>5286</v>
      </c>
      <c r="B2626" s="76" t="s">
        <v>5289</v>
      </c>
      <c r="C2626" s="76" t="s">
        <v>15032</v>
      </c>
      <c r="D2626" s="76" t="s">
        <v>15033</v>
      </c>
      <c r="E2626" s="76" t="s">
        <v>15033</v>
      </c>
      <c r="F2626" s="76" t="s">
        <v>15033</v>
      </c>
      <c r="G2626" s="76">
        <v>2140</v>
      </c>
      <c r="H2626" s="76">
        <v>1712</v>
      </c>
      <c r="I2626" s="77">
        <v>45174</v>
      </c>
      <c r="J2626" s="77">
        <v>45545</v>
      </c>
    </row>
    <row r="2627" spans="1:10" x14ac:dyDescent="0.25">
      <c r="A2627" s="76" t="s">
        <v>5286</v>
      </c>
      <c r="B2627" s="76" t="s">
        <v>5289</v>
      </c>
      <c r="C2627" s="76" t="s">
        <v>15032</v>
      </c>
      <c r="D2627" s="76" t="s">
        <v>15034</v>
      </c>
      <c r="E2627" s="76" t="s">
        <v>15035</v>
      </c>
      <c r="F2627" s="76" t="s">
        <v>15036</v>
      </c>
      <c r="G2627" s="76">
        <v>0</v>
      </c>
      <c r="H2627" s="76">
        <v>0</v>
      </c>
      <c r="I2627" s="77">
        <v>44903</v>
      </c>
      <c r="J2627" s="77">
        <v>45173</v>
      </c>
    </row>
    <row r="2628" spans="1:10" x14ac:dyDescent="0.25">
      <c r="A2628" s="76" t="s">
        <v>5286</v>
      </c>
      <c r="B2628" s="76" t="s">
        <v>5289</v>
      </c>
      <c r="C2628" s="76" t="s">
        <v>15032</v>
      </c>
      <c r="D2628" s="76" t="s">
        <v>15034</v>
      </c>
      <c r="E2628" s="76" t="s">
        <v>15197</v>
      </c>
      <c r="F2628" s="76" t="s">
        <v>15036</v>
      </c>
      <c r="G2628" s="76">
        <v>0</v>
      </c>
      <c r="H2628" s="76">
        <v>0</v>
      </c>
      <c r="I2628" s="77">
        <v>44903</v>
      </c>
      <c r="J2628" s="77">
        <v>2958465</v>
      </c>
    </row>
    <row r="2629" spans="1:10" x14ac:dyDescent="0.25">
      <c r="A2629" s="76" t="s">
        <v>5286</v>
      </c>
      <c r="B2629" s="76" t="s">
        <v>5289</v>
      </c>
      <c r="C2629" s="76" t="s">
        <v>15032</v>
      </c>
      <c r="D2629" s="76" t="s">
        <v>15034</v>
      </c>
      <c r="E2629" s="76" t="s">
        <v>15070</v>
      </c>
      <c r="F2629" s="76" t="s">
        <v>15044</v>
      </c>
      <c r="G2629" s="76">
        <v>1020</v>
      </c>
      <c r="H2629" s="76">
        <v>816</v>
      </c>
      <c r="I2629" s="77">
        <v>44825</v>
      </c>
      <c r="J2629" s="77">
        <v>45173</v>
      </c>
    </row>
    <row r="2630" spans="1:10" x14ac:dyDescent="0.25">
      <c r="A2630" s="76" t="s">
        <v>5286</v>
      </c>
      <c r="B2630" s="76" t="s">
        <v>5289</v>
      </c>
      <c r="C2630" s="76" t="s">
        <v>15032</v>
      </c>
      <c r="D2630" s="76" t="s">
        <v>15034</v>
      </c>
      <c r="E2630" s="76" t="s">
        <v>15035</v>
      </c>
      <c r="F2630" s="76" t="s">
        <v>15036</v>
      </c>
      <c r="G2630" s="76">
        <v>1020</v>
      </c>
      <c r="H2630" s="76">
        <v>816</v>
      </c>
      <c r="I2630" s="77">
        <v>44825</v>
      </c>
      <c r="J2630" s="77">
        <v>44902</v>
      </c>
    </row>
    <row r="2631" spans="1:10" x14ac:dyDescent="0.25">
      <c r="A2631" s="76" t="s">
        <v>5286</v>
      </c>
      <c r="B2631" s="76" t="s">
        <v>5289</v>
      </c>
      <c r="C2631" s="76" t="s">
        <v>15032</v>
      </c>
      <c r="D2631" s="76" t="s">
        <v>15033</v>
      </c>
      <c r="E2631" s="76" t="s">
        <v>15033</v>
      </c>
      <c r="F2631" s="76" t="s">
        <v>15033</v>
      </c>
      <c r="G2631" s="76">
        <v>2040</v>
      </c>
      <c r="H2631" s="76">
        <v>1632</v>
      </c>
      <c r="I2631" s="77">
        <v>44825</v>
      </c>
      <c r="J2631" s="77">
        <v>45173</v>
      </c>
    </row>
    <row r="2632" spans="1:10" x14ac:dyDescent="0.25">
      <c r="A2632" s="76" t="s">
        <v>5286</v>
      </c>
      <c r="B2632" s="76" t="s">
        <v>5289</v>
      </c>
      <c r="C2632" s="76" t="s">
        <v>15032</v>
      </c>
      <c r="D2632" s="76" t="s">
        <v>15034</v>
      </c>
      <c r="E2632" s="76" t="s">
        <v>15070</v>
      </c>
      <c r="F2632" s="76" t="s">
        <v>15044</v>
      </c>
      <c r="G2632" s="76">
        <v>930</v>
      </c>
      <c r="H2632" s="76">
        <v>744</v>
      </c>
      <c r="I2632" s="77">
        <v>44498</v>
      </c>
      <c r="J2632" s="77">
        <v>44824</v>
      </c>
    </row>
    <row r="2633" spans="1:10" x14ac:dyDescent="0.25">
      <c r="A2633" s="76" t="s">
        <v>5286</v>
      </c>
      <c r="B2633" s="76" t="s">
        <v>5289</v>
      </c>
      <c r="C2633" s="76" t="s">
        <v>15032</v>
      </c>
      <c r="D2633" s="76" t="s">
        <v>15034</v>
      </c>
      <c r="E2633" s="76" t="s">
        <v>15035</v>
      </c>
      <c r="F2633" s="76" t="s">
        <v>15036</v>
      </c>
      <c r="G2633" s="76">
        <v>930</v>
      </c>
      <c r="H2633" s="76">
        <v>744</v>
      </c>
      <c r="I2633" s="77">
        <v>44498</v>
      </c>
      <c r="J2633" s="77">
        <v>44824</v>
      </c>
    </row>
    <row r="2634" spans="1:10" x14ac:dyDescent="0.25">
      <c r="A2634" s="76" t="s">
        <v>5286</v>
      </c>
      <c r="B2634" s="76" t="s">
        <v>5289</v>
      </c>
      <c r="C2634" s="76" t="s">
        <v>15032</v>
      </c>
      <c r="D2634" s="76" t="s">
        <v>15033</v>
      </c>
      <c r="E2634" s="76" t="s">
        <v>15033</v>
      </c>
      <c r="F2634" s="76" t="s">
        <v>15033</v>
      </c>
      <c r="G2634" s="76">
        <v>1859</v>
      </c>
      <c r="H2634" s="76">
        <v>1487</v>
      </c>
      <c r="I2634" s="77">
        <v>44498</v>
      </c>
      <c r="J2634" s="77">
        <v>44824</v>
      </c>
    </row>
    <row r="2635" spans="1:10" x14ac:dyDescent="0.25">
      <c r="A2635" s="76" t="s">
        <v>5286</v>
      </c>
      <c r="B2635" s="76" t="s">
        <v>5289</v>
      </c>
      <c r="C2635" s="76" t="s">
        <v>15032</v>
      </c>
      <c r="D2635" s="76" t="s">
        <v>15034</v>
      </c>
      <c r="E2635" s="76" t="s">
        <v>15070</v>
      </c>
      <c r="F2635" s="76" t="s">
        <v>15044</v>
      </c>
      <c r="G2635" s="76">
        <v>1125</v>
      </c>
      <c r="H2635" s="76">
        <v>900</v>
      </c>
      <c r="I2635" s="77">
        <v>44494</v>
      </c>
      <c r="J2635" s="77">
        <v>44497</v>
      </c>
    </row>
    <row r="2636" spans="1:10" x14ac:dyDescent="0.25">
      <c r="A2636" s="76" t="s">
        <v>5286</v>
      </c>
      <c r="B2636" s="76" t="s">
        <v>5289</v>
      </c>
      <c r="C2636" s="76" t="s">
        <v>15032</v>
      </c>
      <c r="D2636" s="76" t="s">
        <v>15034</v>
      </c>
      <c r="E2636" s="76" t="s">
        <v>15035</v>
      </c>
      <c r="F2636" s="76" t="s">
        <v>15036</v>
      </c>
      <c r="G2636" s="76">
        <v>1125</v>
      </c>
      <c r="H2636" s="76">
        <v>900</v>
      </c>
      <c r="I2636" s="77">
        <v>44494</v>
      </c>
      <c r="J2636" s="77">
        <v>44497</v>
      </c>
    </row>
    <row r="2637" spans="1:10" x14ac:dyDescent="0.25">
      <c r="A2637" s="76" t="s">
        <v>5286</v>
      </c>
      <c r="B2637" s="76" t="s">
        <v>5289</v>
      </c>
      <c r="C2637" s="76" t="s">
        <v>15032</v>
      </c>
      <c r="D2637" s="76" t="s">
        <v>15033</v>
      </c>
      <c r="E2637" s="76" t="s">
        <v>15033</v>
      </c>
      <c r="F2637" s="76" t="s">
        <v>15033</v>
      </c>
      <c r="G2637" s="76">
        <v>2250</v>
      </c>
      <c r="H2637" s="76">
        <v>1800</v>
      </c>
      <c r="I2637" s="77">
        <v>44494</v>
      </c>
      <c r="J2637" s="77">
        <v>44497</v>
      </c>
    </row>
    <row r="2638" spans="1:10" x14ac:dyDescent="0.25">
      <c r="A2638" s="76" t="s">
        <v>5286</v>
      </c>
      <c r="B2638" s="76" t="s">
        <v>5289</v>
      </c>
      <c r="C2638" s="76" t="s">
        <v>15032</v>
      </c>
      <c r="D2638" s="76" t="s">
        <v>15034</v>
      </c>
      <c r="E2638" s="76" t="s">
        <v>15042</v>
      </c>
      <c r="F2638" s="76" t="s">
        <v>15042</v>
      </c>
      <c r="G2638" s="76">
        <v>0</v>
      </c>
      <c r="H2638" s="76">
        <v>0</v>
      </c>
      <c r="I2638" s="77">
        <v>44475</v>
      </c>
      <c r="J2638" s="77">
        <v>2958465</v>
      </c>
    </row>
    <row r="2639" spans="1:10" x14ac:dyDescent="0.25">
      <c r="A2639" s="76" t="s">
        <v>5286</v>
      </c>
      <c r="B2639" s="76" t="s">
        <v>5289</v>
      </c>
      <c r="C2639" s="76" t="s">
        <v>15032</v>
      </c>
      <c r="D2639" s="76" t="s">
        <v>15034</v>
      </c>
      <c r="E2639" s="76" t="s">
        <v>15070</v>
      </c>
      <c r="F2639" s="76" t="s">
        <v>15044</v>
      </c>
      <c r="G2639" s="76">
        <v>930</v>
      </c>
      <c r="H2639" s="76">
        <v>744</v>
      </c>
      <c r="I2639" s="77">
        <v>43986</v>
      </c>
      <c r="J2639" s="77">
        <v>44493</v>
      </c>
    </row>
    <row r="2640" spans="1:10" x14ac:dyDescent="0.25">
      <c r="A2640" s="76" t="s">
        <v>5286</v>
      </c>
      <c r="B2640" s="76" t="s">
        <v>5289</v>
      </c>
      <c r="C2640" s="76" t="s">
        <v>15032</v>
      </c>
      <c r="D2640" s="76" t="s">
        <v>15034</v>
      </c>
      <c r="E2640" s="76" t="s">
        <v>15035</v>
      </c>
      <c r="F2640" s="76" t="s">
        <v>15036</v>
      </c>
      <c r="G2640" s="76">
        <v>930</v>
      </c>
      <c r="H2640" s="76">
        <v>744</v>
      </c>
      <c r="I2640" s="77">
        <v>43986</v>
      </c>
      <c r="J2640" s="77">
        <v>44493</v>
      </c>
    </row>
    <row r="2641" spans="1:10" x14ac:dyDescent="0.25">
      <c r="A2641" s="76" t="s">
        <v>5286</v>
      </c>
      <c r="B2641" s="76" t="s">
        <v>5289</v>
      </c>
      <c r="C2641" s="76" t="s">
        <v>15032</v>
      </c>
      <c r="D2641" s="76" t="s">
        <v>15033</v>
      </c>
      <c r="E2641" s="76" t="s">
        <v>15033</v>
      </c>
      <c r="F2641" s="76" t="s">
        <v>15033</v>
      </c>
      <c r="G2641" s="76">
        <v>1859</v>
      </c>
      <c r="H2641" s="76">
        <v>1487</v>
      </c>
      <c r="I2641" s="77">
        <v>42675</v>
      </c>
      <c r="J2641" s="77">
        <v>44493</v>
      </c>
    </row>
    <row r="2642" spans="1:10" x14ac:dyDescent="0.25">
      <c r="A2642" s="76" t="s">
        <v>5286</v>
      </c>
      <c r="B2642" s="76" t="s">
        <v>5289</v>
      </c>
      <c r="C2642" s="76" t="s">
        <v>15032</v>
      </c>
      <c r="D2642" s="76" t="s">
        <v>15033</v>
      </c>
      <c r="E2642" s="76" t="s">
        <v>15033</v>
      </c>
      <c r="F2642" s="76" t="s">
        <v>15033</v>
      </c>
      <c r="G2642" s="76">
        <v>2300</v>
      </c>
      <c r="H2642" s="76">
        <v>1840</v>
      </c>
      <c r="I2642" s="77">
        <v>42627</v>
      </c>
      <c r="J2642" s="77">
        <v>42674</v>
      </c>
    </row>
    <row r="2643" spans="1:10" x14ac:dyDescent="0.25">
      <c r="A2643" s="76" t="s">
        <v>5286</v>
      </c>
      <c r="B2643" s="76" t="s">
        <v>5289</v>
      </c>
      <c r="C2643" s="76" t="s">
        <v>15032</v>
      </c>
      <c r="D2643" s="76" t="s">
        <v>15033</v>
      </c>
      <c r="E2643" s="76" t="s">
        <v>15033</v>
      </c>
      <c r="F2643" s="76" t="s">
        <v>15033</v>
      </c>
      <c r="G2643" s="76">
        <v>1823</v>
      </c>
      <c r="H2643" s="76">
        <v>1458</v>
      </c>
      <c r="I2643" s="77">
        <v>42088</v>
      </c>
      <c r="J2643" s="77">
        <v>42626</v>
      </c>
    </row>
    <row r="2644" spans="1:10" x14ac:dyDescent="0.25">
      <c r="A2644" s="76" t="s">
        <v>5298</v>
      </c>
      <c r="B2644" s="76" t="s">
        <v>5300</v>
      </c>
      <c r="C2644" s="76" t="s">
        <v>15032</v>
      </c>
      <c r="D2644" s="76" t="s">
        <v>15033</v>
      </c>
      <c r="E2644" s="76" t="s">
        <v>15033</v>
      </c>
      <c r="F2644" s="76" t="s">
        <v>15033</v>
      </c>
      <c r="G2644" s="76">
        <v>3030</v>
      </c>
      <c r="H2644" s="76">
        <v>2424</v>
      </c>
      <c r="I2644" s="77">
        <v>45546</v>
      </c>
      <c r="J2644" s="77">
        <v>2958465</v>
      </c>
    </row>
    <row r="2645" spans="1:10" x14ac:dyDescent="0.25">
      <c r="A2645" s="76" t="s">
        <v>5298</v>
      </c>
      <c r="B2645" s="76" t="s">
        <v>5300</v>
      </c>
      <c r="C2645" s="76" t="s">
        <v>15039</v>
      </c>
      <c r="D2645" s="76" t="s">
        <v>15033</v>
      </c>
      <c r="E2645" s="76" t="s">
        <v>15033</v>
      </c>
      <c r="F2645" s="76" t="s">
        <v>15033</v>
      </c>
      <c r="G2645" s="76">
        <v>3030</v>
      </c>
      <c r="H2645" s="76">
        <v>2424</v>
      </c>
      <c r="I2645" s="77">
        <v>45546</v>
      </c>
      <c r="J2645" s="77">
        <v>2958465</v>
      </c>
    </row>
    <row r="2646" spans="1:10" x14ac:dyDescent="0.25">
      <c r="A2646" s="76" t="s">
        <v>5298</v>
      </c>
      <c r="B2646" s="76" t="s">
        <v>5300</v>
      </c>
      <c r="C2646" s="76" t="s">
        <v>15032</v>
      </c>
      <c r="D2646" s="76" t="s">
        <v>15034</v>
      </c>
      <c r="E2646" s="76" t="s">
        <v>15042</v>
      </c>
      <c r="F2646" s="76" t="s">
        <v>15042</v>
      </c>
      <c r="G2646" s="76">
        <v>0</v>
      </c>
      <c r="H2646" s="76">
        <v>0</v>
      </c>
      <c r="I2646" s="77">
        <v>44888</v>
      </c>
      <c r="J2646" s="77">
        <v>2958465</v>
      </c>
    </row>
    <row r="2647" spans="1:10" x14ac:dyDescent="0.25">
      <c r="A2647" s="76" t="s">
        <v>5298</v>
      </c>
      <c r="B2647" s="76" t="s">
        <v>5300</v>
      </c>
      <c r="C2647" s="76" t="s">
        <v>15032</v>
      </c>
      <c r="D2647" s="76" t="s">
        <v>15034</v>
      </c>
      <c r="E2647" s="76" t="s">
        <v>15071</v>
      </c>
      <c r="F2647" s="76" t="s">
        <v>15038</v>
      </c>
      <c r="G2647" s="76">
        <v>0</v>
      </c>
      <c r="H2647" s="76">
        <v>0</v>
      </c>
      <c r="I2647" s="77">
        <v>44888</v>
      </c>
      <c r="J2647" s="77">
        <v>2958465</v>
      </c>
    </row>
    <row r="2648" spans="1:10" x14ac:dyDescent="0.25">
      <c r="A2648" s="76" t="s">
        <v>5298</v>
      </c>
      <c r="B2648" s="76" t="s">
        <v>5300</v>
      </c>
      <c r="C2648" s="76" t="s">
        <v>15032</v>
      </c>
      <c r="D2648" s="76" t="s">
        <v>15034</v>
      </c>
      <c r="E2648" s="76" t="s">
        <v>15072</v>
      </c>
      <c r="F2648" s="76" t="s">
        <v>15038</v>
      </c>
      <c r="G2648" s="76">
        <v>0</v>
      </c>
      <c r="H2648" s="76">
        <v>0</v>
      </c>
      <c r="I2648" s="77">
        <v>44888</v>
      </c>
      <c r="J2648" s="77">
        <v>2958465</v>
      </c>
    </row>
    <row r="2649" spans="1:10" x14ac:dyDescent="0.25">
      <c r="A2649" s="76" t="s">
        <v>5298</v>
      </c>
      <c r="B2649" s="76" t="s">
        <v>5300</v>
      </c>
      <c r="C2649" s="76" t="s">
        <v>15039</v>
      </c>
      <c r="D2649" s="76" t="s">
        <v>15034</v>
      </c>
      <c r="E2649" s="76" t="s">
        <v>15042</v>
      </c>
      <c r="F2649" s="76" t="s">
        <v>15042</v>
      </c>
      <c r="G2649" s="76">
        <v>0</v>
      </c>
      <c r="H2649" s="76">
        <v>0</v>
      </c>
      <c r="I2649" s="77">
        <v>44888</v>
      </c>
      <c r="J2649" s="77">
        <v>2958465</v>
      </c>
    </row>
    <row r="2650" spans="1:10" x14ac:dyDescent="0.25">
      <c r="A2650" s="76" t="s">
        <v>5298</v>
      </c>
      <c r="B2650" s="76" t="s">
        <v>5300</v>
      </c>
      <c r="C2650" s="76" t="s">
        <v>15039</v>
      </c>
      <c r="D2650" s="76" t="s">
        <v>15034</v>
      </c>
      <c r="E2650" s="76" t="s">
        <v>15071</v>
      </c>
      <c r="F2650" s="76" t="s">
        <v>15038</v>
      </c>
      <c r="G2650" s="76">
        <v>0</v>
      </c>
      <c r="H2650" s="76">
        <v>0</v>
      </c>
      <c r="I2650" s="77">
        <v>44888</v>
      </c>
      <c r="J2650" s="77">
        <v>2958465</v>
      </c>
    </row>
    <row r="2651" spans="1:10" x14ac:dyDescent="0.25">
      <c r="A2651" s="76" t="s">
        <v>5298</v>
      </c>
      <c r="B2651" s="76" t="s">
        <v>5300</v>
      </c>
      <c r="C2651" s="76" t="s">
        <v>15039</v>
      </c>
      <c r="D2651" s="76" t="s">
        <v>15034</v>
      </c>
      <c r="E2651" s="76" t="s">
        <v>15072</v>
      </c>
      <c r="F2651" s="76" t="s">
        <v>15038</v>
      </c>
      <c r="G2651" s="76">
        <v>0</v>
      </c>
      <c r="H2651" s="76">
        <v>0</v>
      </c>
      <c r="I2651" s="77">
        <v>44888</v>
      </c>
      <c r="J2651" s="77">
        <v>2958465</v>
      </c>
    </row>
    <row r="2652" spans="1:10" x14ac:dyDescent="0.25">
      <c r="A2652" s="76" t="s">
        <v>5298</v>
      </c>
      <c r="B2652" s="76" t="s">
        <v>5300</v>
      </c>
      <c r="C2652" s="76" t="s">
        <v>15032</v>
      </c>
      <c r="D2652" s="76" t="s">
        <v>15033</v>
      </c>
      <c r="E2652" s="76" t="s">
        <v>15033</v>
      </c>
      <c r="F2652" s="76" t="s">
        <v>15033</v>
      </c>
      <c r="G2652" s="76">
        <v>2750</v>
      </c>
      <c r="H2652" s="76">
        <v>2200</v>
      </c>
      <c r="I2652" s="77">
        <v>44825</v>
      </c>
      <c r="J2652" s="77">
        <v>45545</v>
      </c>
    </row>
    <row r="2653" spans="1:10" x14ac:dyDescent="0.25">
      <c r="A2653" s="76" t="s">
        <v>5298</v>
      </c>
      <c r="B2653" s="76" t="s">
        <v>5300</v>
      </c>
      <c r="C2653" s="76" t="s">
        <v>15039</v>
      </c>
      <c r="D2653" s="76" t="s">
        <v>15033</v>
      </c>
      <c r="E2653" s="76" t="s">
        <v>15033</v>
      </c>
      <c r="F2653" s="76" t="s">
        <v>15033</v>
      </c>
      <c r="G2653" s="76">
        <v>2750</v>
      </c>
      <c r="H2653" s="76">
        <v>2200</v>
      </c>
      <c r="I2653" s="77">
        <v>44825</v>
      </c>
      <c r="J2653" s="77">
        <v>45545</v>
      </c>
    </row>
    <row r="2654" spans="1:10" x14ac:dyDescent="0.25">
      <c r="A2654" s="76" t="s">
        <v>5298</v>
      </c>
      <c r="B2654" s="76" t="s">
        <v>5300</v>
      </c>
      <c r="C2654" s="76" t="s">
        <v>15039</v>
      </c>
      <c r="D2654" s="76" t="s">
        <v>15033</v>
      </c>
      <c r="E2654" s="76" t="s">
        <v>15033</v>
      </c>
      <c r="F2654" s="76" t="s">
        <v>15033</v>
      </c>
      <c r="G2654" s="76">
        <v>2500</v>
      </c>
      <c r="H2654" s="76">
        <v>2000</v>
      </c>
      <c r="I2654" s="77">
        <v>44504</v>
      </c>
      <c r="J2654" s="77">
        <v>44824</v>
      </c>
    </row>
    <row r="2655" spans="1:10" x14ac:dyDescent="0.25">
      <c r="A2655" s="76" t="s">
        <v>5298</v>
      </c>
      <c r="B2655" s="76" t="s">
        <v>5300</v>
      </c>
      <c r="C2655" s="76" t="s">
        <v>15032</v>
      </c>
      <c r="D2655" s="76" t="s">
        <v>15033</v>
      </c>
      <c r="E2655" s="76" t="s">
        <v>15033</v>
      </c>
      <c r="F2655" s="76" t="s">
        <v>15033</v>
      </c>
      <c r="G2655" s="76">
        <v>2500</v>
      </c>
      <c r="H2655" s="76">
        <v>2000</v>
      </c>
      <c r="I2655" s="77">
        <v>44494</v>
      </c>
      <c r="J2655" s="77">
        <v>44824</v>
      </c>
    </row>
    <row r="2656" spans="1:10" x14ac:dyDescent="0.25">
      <c r="A2656" s="76" t="s">
        <v>5298</v>
      </c>
      <c r="B2656" s="76" t="s">
        <v>5300</v>
      </c>
      <c r="C2656" s="76" t="s">
        <v>15039</v>
      </c>
      <c r="D2656" s="76" t="s">
        <v>15033</v>
      </c>
      <c r="E2656" s="76" t="s">
        <v>15033</v>
      </c>
      <c r="F2656" s="76" t="s">
        <v>15033</v>
      </c>
      <c r="G2656" s="76">
        <v>2000</v>
      </c>
      <c r="H2656" s="76">
        <v>1600</v>
      </c>
      <c r="I2656" s="77">
        <v>44494</v>
      </c>
      <c r="J2656" s="77">
        <v>44503</v>
      </c>
    </row>
    <row r="2657" spans="1:10" x14ac:dyDescent="0.25">
      <c r="A2657" s="76" t="s">
        <v>5298</v>
      </c>
      <c r="B2657" s="76" t="s">
        <v>5300</v>
      </c>
      <c r="C2657" s="76" t="s">
        <v>15032</v>
      </c>
      <c r="D2657" s="76" t="s">
        <v>15033</v>
      </c>
      <c r="E2657" s="76" t="s">
        <v>15033</v>
      </c>
      <c r="F2657" s="76" t="s">
        <v>15033</v>
      </c>
      <c r="G2657" s="76">
        <v>2100</v>
      </c>
      <c r="H2657" s="76">
        <v>1680</v>
      </c>
      <c r="I2657" s="77">
        <v>43838</v>
      </c>
      <c r="J2657" s="77">
        <v>44493</v>
      </c>
    </row>
    <row r="2658" spans="1:10" x14ac:dyDescent="0.25">
      <c r="A2658" s="76" t="s">
        <v>5298</v>
      </c>
      <c r="B2658" s="76" t="s">
        <v>5300</v>
      </c>
      <c r="C2658" s="76" t="s">
        <v>15039</v>
      </c>
      <c r="D2658" s="76" t="s">
        <v>15033</v>
      </c>
      <c r="E2658" s="76" t="s">
        <v>15033</v>
      </c>
      <c r="F2658" s="76" t="s">
        <v>15033</v>
      </c>
      <c r="G2658" s="76">
        <v>1680</v>
      </c>
      <c r="H2658" s="76">
        <v>1344</v>
      </c>
      <c r="I2658" s="77">
        <v>43838</v>
      </c>
      <c r="J2658" s="77">
        <v>44493</v>
      </c>
    </row>
    <row r="2659" spans="1:10" x14ac:dyDescent="0.25">
      <c r="A2659" s="76" t="s">
        <v>5298</v>
      </c>
      <c r="B2659" s="76" t="s">
        <v>5300</v>
      </c>
      <c r="C2659" s="76" t="s">
        <v>15032</v>
      </c>
      <c r="D2659" s="76" t="s">
        <v>15033</v>
      </c>
      <c r="E2659" s="76" t="s">
        <v>15033</v>
      </c>
      <c r="F2659" s="76" t="s">
        <v>15033</v>
      </c>
      <c r="G2659" s="76">
        <v>2917</v>
      </c>
      <c r="H2659" s="76">
        <v>2334</v>
      </c>
      <c r="I2659" s="77">
        <v>42772</v>
      </c>
      <c r="J2659" s="77">
        <v>43837</v>
      </c>
    </row>
    <row r="2660" spans="1:10" x14ac:dyDescent="0.25">
      <c r="A2660" s="76" t="s">
        <v>5298</v>
      </c>
      <c r="B2660" s="76" t="s">
        <v>5300</v>
      </c>
      <c r="C2660" s="76" t="s">
        <v>15032</v>
      </c>
      <c r="D2660" s="76" t="s">
        <v>15033</v>
      </c>
      <c r="E2660" s="76" t="s">
        <v>15033</v>
      </c>
      <c r="F2660" s="76" t="s">
        <v>15033</v>
      </c>
      <c r="G2660" s="76">
        <v>1900</v>
      </c>
      <c r="H2660" s="76">
        <v>1520</v>
      </c>
      <c r="I2660" s="77">
        <v>42061</v>
      </c>
      <c r="J2660" s="77">
        <v>42771</v>
      </c>
    </row>
    <row r="2661" spans="1:10" x14ac:dyDescent="0.25">
      <c r="A2661" s="76" t="s">
        <v>5304</v>
      </c>
      <c r="B2661" s="76" t="s">
        <v>5306</v>
      </c>
      <c r="C2661" s="76" t="s">
        <v>15032</v>
      </c>
      <c r="D2661" s="76" t="s">
        <v>15033</v>
      </c>
      <c r="E2661" s="76" t="s">
        <v>15033</v>
      </c>
      <c r="F2661" s="76" t="s">
        <v>15033</v>
      </c>
      <c r="G2661" s="76">
        <v>1850</v>
      </c>
      <c r="H2661" s="76">
        <v>1480</v>
      </c>
      <c r="I2661" s="77">
        <v>45609</v>
      </c>
      <c r="J2661" s="77">
        <v>2958465</v>
      </c>
    </row>
    <row r="2662" spans="1:10" x14ac:dyDescent="0.25">
      <c r="A2662" s="76" t="s">
        <v>5304</v>
      </c>
      <c r="B2662" s="76" t="s">
        <v>5306</v>
      </c>
      <c r="C2662" s="76" t="s">
        <v>15039</v>
      </c>
      <c r="D2662" s="76" t="s">
        <v>15033</v>
      </c>
      <c r="E2662" s="76" t="s">
        <v>15033</v>
      </c>
      <c r="F2662" s="76" t="s">
        <v>15033</v>
      </c>
      <c r="G2662" s="76">
        <v>1480</v>
      </c>
      <c r="H2662" s="76">
        <v>1184</v>
      </c>
      <c r="I2662" s="77">
        <v>45609</v>
      </c>
      <c r="J2662" s="77">
        <v>2958465</v>
      </c>
    </row>
    <row r="2663" spans="1:10" x14ac:dyDescent="0.25">
      <c r="A2663" s="76" t="s">
        <v>5304</v>
      </c>
      <c r="B2663" s="76" t="s">
        <v>5306</v>
      </c>
      <c r="C2663" s="76" t="s">
        <v>15032</v>
      </c>
      <c r="D2663" s="76" t="s">
        <v>15033</v>
      </c>
      <c r="E2663" s="76" t="s">
        <v>15033</v>
      </c>
      <c r="F2663" s="76" t="s">
        <v>15033</v>
      </c>
      <c r="G2663" s="76">
        <v>1680</v>
      </c>
      <c r="H2663" s="76">
        <v>1344</v>
      </c>
      <c r="I2663" s="77">
        <v>45233</v>
      </c>
      <c r="J2663" s="77">
        <v>45608</v>
      </c>
    </row>
    <row r="2664" spans="1:10" x14ac:dyDescent="0.25">
      <c r="A2664" s="76" t="s">
        <v>5304</v>
      </c>
      <c r="B2664" s="76" t="s">
        <v>5306</v>
      </c>
      <c r="C2664" s="76" t="s">
        <v>15039</v>
      </c>
      <c r="D2664" s="76" t="s">
        <v>15033</v>
      </c>
      <c r="E2664" s="76" t="s">
        <v>15033</v>
      </c>
      <c r="F2664" s="76" t="s">
        <v>15033</v>
      </c>
      <c r="G2664" s="76">
        <v>1344</v>
      </c>
      <c r="H2664" s="76">
        <v>1075</v>
      </c>
      <c r="I2664" s="77">
        <v>45233</v>
      </c>
      <c r="J2664" s="77">
        <v>45608</v>
      </c>
    </row>
    <row r="2665" spans="1:10" x14ac:dyDescent="0.25">
      <c r="A2665" s="76" t="s">
        <v>5304</v>
      </c>
      <c r="B2665" s="76" t="s">
        <v>5306</v>
      </c>
      <c r="C2665" s="76" t="s">
        <v>15032</v>
      </c>
      <c r="D2665" s="76" t="s">
        <v>15033</v>
      </c>
      <c r="E2665" s="76" t="s">
        <v>15033</v>
      </c>
      <c r="F2665" s="76" t="s">
        <v>15033</v>
      </c>
      <c r="G2665" s="76">
        <v>1600</v>
      </c>
      <c r="H2665" s="76">
        <v>1280</v>
      </c>
      <c r="I2665" s="77">
        <v>44931</v>
      </c>
      <c r="J2665" s="77">
        <v>45232</v>
      </c>
    </row>
    <row r="2666" spans="1:10" x14ac:dyDescent="0.25">
      <c r="A2666" s="76" t="s">
        <v>5304</v>
      </c>
      <c r="B2666" s="76" t="s">
        <v>5306</v>
      </c>
      <c r="C2666" s="76" t="s">
        <v>15039</v>
      </c>
      <c r="D2666" s="76" t="s">
        <v>15033</v>
      </c>
      <c r="E2666" s="76" t="s">
        <v>15033</v>
      </c>
      <c r="F2666" s="76" t="s">
        <v>15033</v>
      </c>
      <c r="G2666" s="76">
        <v>1280</v>
      </c>
      <c r="H2666" s="76">
        <v>1024</v>
      </c>
      <c r="I2666" s="77">
        <v>44931</v>
      </c>
      <c r="J2666" s="77">
        <v>45232</v>
      </c>
    </row>
    <row r="2667" spans="1:10" x14ac:dyDescent="0.25">
      <c r="A2667" s="76" t="s">
        <v>5304</v>
      </c>
      <c r="B2667" s="76" t="s">
        <v>5306</v>
      </c>
      <c r="C2667" s="76" t="s">
        <v>15032</v>
      </c>
      <c r="D2667" s="76" t="s">
        <v>15033</v>
      </c>
      <c r="E2667" s="76" t="s">
        <v>15033</v>
      </c>
      <c r="F2667" s="76" t="s">
        <v>15033</v>
      </c>
      <c r="G2667" s="76">
        <v>1450</v>
      </c>
      <c r="H2667" s="76">
        <v>1160</v>
      </c>
      <c r="I2667" s="77">
        <v>44531</v>
      </c>
      <c r="J2667" s="77">
        <v>44930</v>
      </c>
    </row>
    <row r="2668" spans="1:10" x14ac:dyDescent="0.25">
      <c r="A2668" s="76" t="s">
        <v>5304</v>
      </c>
      <c r="B2668" s="76" t="s">
        <v>5306</v>
      </c>
      <c r="C2668" s="76" t="s">
        <v>15039</v>
      </c>
      <c r="D2668" s="76" t="s">
        <v>15033</v>
      </c>
      <c r="E2668" s="76" t="s">
        <v>15033</v>
      </c>
      <c r="F2668" s="76" t="s">
        <v>15033</v>
      </c>
      <c r="G2668" s="76">
        <v>1160</v>
      </c>
      <c r="H2668" s="76">
        <v>928</v>
      </c>
      <c r="I2668" s="77">
        <v>44531</v>
      </c>
      <c r="J2668" s="77">
        <v>44930</v>
      </c>
    </row>
    <row r="2669" spans="1:10" x14ac:dyDescent="0.25">
      <c r="A2669" s="76" t="s">
        <v>5304</v>
      </c>
      <c r="B2669" s="76" t="s">
        <v>5306</v>
      </c>
      <c r="C2669" s="76" t="s">
        <v>15039</v>
      </c>
      <c r="D2669" s="76" t="s">
        <v>15033</v>
      </c>
      <c r="E2669" s="76" t="s">
        <v>15033</v>
      </c>
      <c r="F2669" s="76" t="s">
        <v>15033</v>
      </c>
      <c r="G2669" s="76">
        <v>960</v>
      </c>
      <c r="H2669" s="76">
        <v>768</v>
      </c>
      <c r="I2669" s="77">
        <v>43355</v>
      </c>
      <c r="J2669" s="77">
        <v>44530</v>
      </c>
    </row>
    <row r="2670" spans="1:10" x14ac:dyDescent="0.25">
      <c r="A2670" s="76" t="s">
        <v>5304</v>
      </c>
      <c r="B2670" s="76" t="s">
        <v>5306</v>
      </c>
      <c r="C2670" s="76" t="s">
        <v>15032</v>
      </c>
      <c r="D2670" s="76" t="s">
        <v>15033</v>
      </c>
      <c r="E2670" s="76" t="s">
        <v>15033</v>
      </c>
      <c r="F2670" s="76" t="s">
        <v>15033</v>
      </c>
      <c r="G2670" s="76">
        <v>1200</v>
      </c>
      <c r="H2670" s="76">
        <v>960</v>
      </c>
      <c r="I2670" s="77">
        <v>40786</v>
      </c>
      <c r="J2670" s="77">
        <v>44530</v>
      </c>
    </row>
    <row r="2671" spans="1:10" x14ac:dyDescent="0.25">
      <c r="A2671" s="76" t="s">
        <v>5348</v>
      </c>
      <c r="B2671" s="76" t="s">
        <v>5350</v>
      </c>
      <c r="C2671" s="76" t="s">
        <v>15032</v>
      </c>
      <c r="D2671" s="76" t="s">
        <v>15034</v>
      </c>
      <c r="E2671" s="76" t="s">
        <v>15044</v>
      </c>
      <c r="F2671" s="76" t="s">
        <v>15044</v>
      </c>
      <c r="G2671" s="76">
        <v>538</v>
      </c>
      <c r="H2671" s="76">
        <v>430</v>
      </c>
      <c r="I2671" s="77">
        <v>45609</v>
      </c>
      <c r="J2671" s="77">
        <v>2958465</v>
      </c>
    </row>
    <row r="2672" spans="1:10" x14ac:dyDescent="0.25">
      <c r="A2672" s="76" t="s">
        <v>5348</v>
      </c>
      <c r="B2672" s="76" t="s">
        <v>5350</v>
      </c>
      <c r="C2672" s="76" t="s">
        <v>15032</v>
      </c>
      <c r="D2672" s="76" t="s">
        <v>15033</v>
      </c>
      <c r="E2672" s="76" t="s">
        <v>15033</v>
      </c>
      <c r="F2672" s="76" t="s">
        <v>15033</v>
      </c>
      <c r="G2672" s="76">
        <v>2150</v>
      </c>
      <c r="H2672" s="76">
        <v>1720</v>
      </c>
      <c r="I2672" s="77">
        <v>45609</v>
      </c>
      <c r="J2672" s="77">
        <v>2958465</v>
      </c>
    </row>
    <row r="2673" spans="1:10" x14ac:dyDescent="0.25">
      <c r="A2673" s="76" t="s">
        <v>5348</v>
      </c>
      <c r="B2673" s="76" t="s">
        <v>5350</v>
      </c>
      <c r="C2673" s="76" t="s">
        <v>15039</v>
      </c>
      <c r="D2673" s="76" t="s">
        <v>15034</v>
      </c>
      <c r="E2673" s="76" t="s">
        <v>15044</v>
      </c>
      <c r="F2673" s="76" t="s">
        <v>15044</v>
      </c>
      <c r="G2673" s="76">
        <v>538</v>
      </c>
      <c r="H2673" s="76">
        <v>430</v>
      </c>
      <c r="I2673" s="77">
        <v>45609</v>
      </c>
      <c r="J2673" s="77">
        <v>2958465</v>
      </c>
    </row>
    <row r="2674" spans="1:10" x14ac:dyDescent="0.25">
      <c r="A2674" s="76" t="s">
        <v>5348</v>
      </c>
      <c r="B2674" s="76" t="s">
        <v>5350</v>
      </c>
      <c r="C2674" s="76" t="s">
        <v>15039</v>
      </c>
      <c r="D2674" s="76" t="s">
        <v>15033</v>
      </c>
      <c r="E2674" s="76" t="s">
        <v>15033</v>
      </c>
      <c r="F2674" s="76" t="s">
        <v>15033</v>
      </c>
      <c r="G2674" s="76">
        <v>2150</v>
      </c>
      <c r="H2674" s="76">
        <v>1720</v>
      </c>
      <c r="I2674" s="77">
        <v>45609</v>
      </c>
      <c r="J2674" s="77">
        <v>2958465</v>
      </c>
    </row>
    <row r="2675" spans="1:10" x14ac:dyDescent="0.25">
      <c r="A2675" s="76" t="s">
        <v>5348</v>
      </c>
      <c r="B2675" s="76" t="s">
        <v>5350</v>
      </c>
      <c r="C2675" s="76" t="s">
        <v>15032</v>
      </c>
      <c r="D2675" s="76" t="s">
        <v>15034</v>
      </c>
      <c r="E2675" s="76" t="s">
        <v>15044</v>
      </c>
      <c r="F2675" s="76" t="s">
        <v>15044</v>
      </c>
      <c r="G2675" s="76">
        <v>488</v>
      </c>
      <c r="H2675" s="76">
        <v>390</v>
      </c>
      <c r="I2675" s="77">
        <v>45233</v>
      </c>
      <c r="J2675" s="77">
        <v>45608</v>
      </c>
    </row>
    <row r="2676" spans="1:10" x14ac:dyDescent="0.25">
      <c r="A2676" s="76" t="s">
        <v>5348</v>
      </c>
      <c r="B2676" s="76" t="s">
        <v>5350</v>
      </c>
      <c r="C2676" s="76" t="s">
        <v>15032</v>
      </c>
      <c r="D2676" s="76" t="s">
        <v>15033</v>
      </c>
      <c r="E2676" s="76" t="s">
        <v>15033</v>
      </c>
      <c r="F2676" s="76" t="s">
        <v>15033</v>
      </c>
      <c r="G2676" s="76">
        <v>1950</v>
      </c>
      <c r="H2676" s="76">
        <v>1560</v>
      </c>
      <c r="I2676" s="77">
        <v>45233</v>
      </c>
      <c r="J2676" s="77">
        <v>45608</v>
      </c>
    </row>
    <row r="2677" spans="1:10" x14ac:dyDescent="0.25">
      <c r="A2677" s="76" t="s">
        <v>5348</v>
      </c>
      <c r="B2677" s="76" t="s">
        <v>5350</v>
      </c>
      <c r="C2677" s="76" t="s">
        <v>15039</v>
      </c>
      <c r="D2677" s="76" t="s">
        <v>15034</v>
      </c>
      <c r="E2677" s="76" t="s">
        <v>15044</v>
      </c>
      <c r="F2677" s="76" t="s">
        <v>15044</v>
      </c>
      <c r="G2677" s="76">
        <v>488</v>
      </c>
      <c r="H2677" s="76">
        <v>390</v>
      </c>
      <c r="I2677" s="77">
        <v>45233</v>
      </c>
      <c r="J2677" s="77">
        <v>45608</v>
      </c>
    </row>
    <row r="2678" spans="1:10" x14ac:dyDescent="0.25">
      <c r="A2678" s="76" t="s">
        <v>5348</v>
      </c>
      <c r="B2678" s="76" t="s">
        <v>5350</v>
      </c>
      <c r="C2678" s="76" t="s">
        <v>15039</v>
      </c>
      <c r="D2678" s="76" t="s">
        <v>15033</v>
      </c>
      <c r="E2678" s="76" t="s">
        <v>15033</v>
      </c>
      <c r="F2678" s="76" t="s">
        <v>15033</v>
      </c>
      <c r="G2678" s="76">
        <v>1950</v>
      </c>
      <c r="H2678" s="76">
        <v>1560</v>
      </c>
      <c r="I2678" s="77">
        <v>45233</v>
      </c>
      <c r="J2678" s="77">
        <v>45608</v>
      </c>
    </row>
    <row r="2679" spans="1:10" x14ac:dyDescent="0.25">
      <c r="A2679" s="76" t="s">
        <v>5348</v>
      </c>
      <c r="B2679" s="76" t="s">
        <v>5350</v>
      </c>
      <c r="C2679" s="76" t="s">
        <v>15032</v>
      </c>
      <c r="D2679" s="76" t="s">
        <v>15034</v>
      </c>
      <c r="E2679" s="76" t="s">
        <v>15044</v>
      </c>
      <c r="F2679" s="76" t="s">
        <v>15044</v>
      </c>
      <c r="G2679" s="76">
        <v>465</v>
      </c>
      <c r="H2679" s="76">
        <v>372</v>
      </c>
      <c r="I2679" s="77">
        <v>45146</v>
      </c>
      <c r="J2679" s="77">
        <v>45232</v>
      </c>
    </row>
    <row r="2680" spans="1:10" x14ac:dyDescent="0.25">
      <c r="A2680" s="76" t="s">
        <v>5348</v>
      </c>
      <c r="B2680" s="76" t="s">
        <v>5350</v>
      </c>
      <c r="C2680" s="76" t="s">
        <v>15032</v>
      </c>
      <c r="D2680" s="76" t="s">
        <v>15034</v>
      </c>
      <c r="E2680" s="76" t="s">
        <v>15042</v>
      </c>
      <c r="F2680" s="76" t="s">
        <v>15042</v>
      </c>
      <c r="G2680" s="76">
        <v>0</v>
      </c>
      <c r="H2680" s="76">
        <v>0</v>
      </c>
      <c r="I2680" s="77">
        <v>45146</v>
      </c>
      <c r="J2680" s="77">
        <v>2958465</v>
      </c>
    </row>
    <row r="2681" spans="1:10" x14ac:dyDescent="0.25">
      <c r="A2681" s="76" t="s">
        <v>5348</v>
      </c>
      <c r="B2681" s="76" t="s">
        <v>5350</v>
      </c>
      <c r="C2681" s="76" t="s">
        <v>15039</v>
      </c>
      <c r="D2681" s="76" t="s">
        <v>15034</v>
      </c>
      <c r="E2681" s="76" t="s">
        <v>15044</v>
      </c>
      <c r="F2681" s="76" t="s">
        <v>15044</v>
      </c>
      <c r="G2681" s="76">
        <v>465</v>
      </c>
      <c r="H2681" s="76">
        <v>372</v>
      </c>
      <c r="I2681" s="77">
        <v>45146</v>
      </c>
      <c r="J2681" s="77">
        <v>45232</v>
      </c>
    </row>
    <row r="2682" spans="1:10" x14ac:dyDescent="0.25">
      <c r="A2682" s="76" t="s">
        <v>5348</v>
      </c>
      <c r="B2682" s="76" t="s">
        <v>5350</v>
      </c>
      <c r="C2682" s="76" t="s">
        <v>15039</v>
      </c>
      <c r="D2682" s="76" t="s">
        <v>15034</v>
      </c>
      <c r="E2682" s="76" t="s">
        <v>15042</v>
      </c>
      <c r="F2682" s="76" t="s">
        <v>15042</v>
      </c>
      <c r="G2682" s="76">
        <v>0</v>
      </c>
      <c r="H2682" s="76">
        <v>0</v>
      </c>
      <c r="I2682" s="77">
        <v>45146</v>
      </c>
      <c r="J2682" s="77">
        <v>2958465</v>
      </c>
    </row>
    <row r="2683" spans="1:10" x14ac:dyDescent="0.25">
      <c r="A2683" s="76" t="s">
        <v>5348</v>
      </c>
      <c r="B2683" s="76" t="s">
        <v>5350</v>
      </c>
      <c r="C2683" s="76" t="s">
        <v>15032</v>
      </c>
      <c r="D2683" s="76" t="s">
        <v>15034</v>
      </c>
      <c r="E2683" s="76" t="s">
        <v>15044</v>
      </c>
      <c r="F2683" s="76" t="s">
        <v>15044</v>
      </c>
      <c r="G2683" s="76">
        <v>0</v>
      </c>
      <c r="H2683" s="76">
        <v>0</v>
      </c>
      <c r="I2683" s="77">
        <v>44873</v>
      </c>
      <c r="J2683" s="77">
        <v>45145</v>
      </c>
    </row>
    <row r="2684" spans="1:10" x14ac:dyDescent="0.25">
      <c r="A2684" s="76" t="s">
        <v>5348</v>
      </c>
      <c r="B2684" s="76" t="s">
        <v>5350</v>
      </c>
      <c r="C2684" s="76" t="s">
        <v>15032</v>
      </c>
      <c r="D2684" s="76" t="s">
        <v>15033</v>
      </c>
      <c r="E2684" s="76" t="s">
        <v>15033</v>
      </c>
      <c r="F2684" s="76" t="s">
        <v>15033</v>
      </c>
      <c r="G2684" s="76">
        <v>1860</v>
      </c>
      <c r="H2684" s="76">
        <v>1488</v>
      </c>
      <c r="I2684" s="77">
        <v>44873</v>
      </c>
      <c r="J2684" s="77">
        <v>45232</v>
      </c>
    </row>
    <row r="2685" spans="1:10" x14ac:dyDescent="0.25">
      <c r="A2685" s="76" t="s">
        <v>5348</v>
      </c>
      <c r="B2685" s="76" t="s">
        <v>5350</v>
      </c>
      <c r="C2685" s="76" t="s">
        <v>15039</v>
      </c>
      <c r="D2685" s="76" t="s">
        <v>15034</v>
      </c>
      <c r="E2685" s="76" t="s">
        <v>15044</v>
      </c>
      <c r="F2685" s="76" t="s">
        <v>15044</v>
      </c>
      <c r="G2685" s="76">
        <v>0</v>
      </c>
      <c r="H2685" s="76">
        <v>0</v>
      </c>
      <c r="I2685" s="77">
        <v>44873</v>
      </c>
      <c r="J2685" s="77">
        <v>45145</v>
      </c>
    </row>
    <row r="2686" spans="1:10" x14ac:dyDescent="0.25">
      <c r="A2686" s="76" t="s">
        <v>5348</v>
      </c>
      <c r="B2686" s="76" t="s">
        <v>5350</v>
      </c>
      <c r="C2686" s="76" t="s">
        <v>15039</v>
      </c>
      <c r="D2686" s="76" t="s">
        <v>15033</v>
      </c>
      <c r="E2686" s="76" t="s">
        <v>15033</v>
      </c>
      <c r="F2686" s="76" t="s">
        <v>15033</v>
      </c>
      <c r="G2686" s="76">
        <v>1860</v>
      </c>
      <c r="H2686" s="76">
        <v>1488</v>
      </c>
      <c r="I2686" s="77">
        <v>44873</v>
      </c>
      <c r="J2686" s="77">
        <v>45232</v>
      </c>
    </row>
    <row r="2687" spans="1:10" x14ac:dyDescent="0.25">
      <c r="A2687" s="76" t="s">
        <v>5348</v>
      </c>
      <c r="B2687" s="76" t="s">
        <v>5350</v>
      </c>
      <c r="C2687" s="76" t="s">
        <v>15039</v>
      </c>
      <c r="D2687" s="76" t="s">
        <v>15033</v>
      </c>
      <c r="E2687" s="76" t="s">
        <v>15033</v>
      </c>
      <c r="F2687" s="76" t="s">
        <v>15033</v>
      </c>
      <c r="G2687" s="76">
        <v>1800</v>
      </c>
      <c r="H2687" s="76">
        <v>1440</v>
      </c>
      <c r="I2687" s="77">
        <v>44550</v>
      </c>
      <c r="J2687" s="77">
        <v>44872</v>
      </c>
    </row>
    <row r="2688" spans="1:10" x14ac:dyDescent="0.25">
      <c r="A2688" s="76" t="s">
        <v>5348</v>
      </c>
      <c r="B2688" s="76" t="s">
        <v>5350</v>
      </c>
      <c r="C2688" s="76" t="s">
        <v>15032</v>
      </c>
      <c r="D2688" s="76" t="s">
        <v>15034</v>
      </c>
      <c r="E2688" s="76" t="s">
        <v>15044</v>
      </c>
      <c r="F2688" s="76" t="s">
        <v>15044</v>
      </c>
      <c r="G2688" s="76">
        <v>0</v>
      </c>
      <c r="H2688" s="76">
        <v>0</v>
      </c>
      <c r="I2688" s="77">
        <v>44531</v>
      </c>
      <c r="J2688" s="77">
        <v>44872</v>
      </c>
    </row>
    <row r="2689" spans="1:10" x14ac:dyDescent="0.25">
      <c r="A2689" s="76" t="s">
        <v>5348</v>
      </c>
      <c r="B2689" s="76" t="s">
        <v>5350</v>
      </c>
      <c r="C2689" s="76" t="s">
        <v>15032</v>
      </c>
      <c r="D2689" s="76" t="s">
        <v>15033</v>
      </c>
      <c r="E2689" s="76" t="s">
        <v>15033</v>
      </c>
      <c r="F2689" s="76" t="s">
        <v>15033</v>
      </c>
      <c r="G2689" s="76">
        <v>1800</v>
      </c>
      <c r="H2689" s="76">
        <v>1440</v>
      </c>
      <c r="I2689" s="77">
        <v>44531</v>
      </c>
      <c r="J2689" s="77">
        <v>44872</v>
      </c>
    </row>
    <row r="2690" spans="1:10" x14ac:dyDescent="0.25">
      <c r="A2690" s="76" t="s">
        <v>5348</v>
      </c>
      <c r="B2690" s="76" t="s">
        <v>5350</v>
      </c>
      <c r="C2690" s="76" t="s">
        <v>15039</v>
      </c>
      <c r="D2690" s="76" t="s">
        <v>15034</v>
      </c>
      <c r="E2690" s="76" t="s">
        <v>15044</v>
      </c>
      <c r="F2690" s="76" t="s">
        <v>15044</v>
      </c>
      <c r="G2690" s="76">
        <v>0</v>
      </c>
      <c r="H2690" s="76">
        <v>0</v>
      </c>
      <c r="I2690" s="77">
        <v>44531</v>
      </c>
      <c r="J2690" s="77">
        <v>44872</v>
      </c>
    </row>
    <row r="2691" spans="1:10" x14ac:dyDescent="0.25">
      <c r="A2691" s="76" t="s">
        <v>5348</v>
      </c>
      <c r="B2691" s="76" t="s">
        <v>5350</v>
      </c>
      <c r="C2691" s="76" t="s">
        <v>15039</v>
      </c>
      <c r="D2691" s="76" t="s">
        <v>15033</v>
      </c>
      <c r="E2691" s="76" t="s">
        <v>15033</v>
      </c>
      <c r="F2691" s="76" t="s">
        <v>15033</v>
      </c>
      <c r="G2691" s="76">
        <v>1440</v>
      </c>
      <c r="H2691" s="76">
        <v>1152</v>
      </c>
      <c r="I2691" s="77">
        <v>44531</v>
      </c>
      <c r="J2691" s="77">
        <v>44549</v>
      </c>
    </row>
    <row r="2692" spans="1:10" x14ac:dyDescent="0.25">
      <c r="A2692" s="76" t="s">
        <v>5348</v>
      </c>
      <c r="B2692" s="76" t="s">
        <v>5350</v>
      </c>
      <c r="C2692" s="76" t="s">
        <v>15032</v>
      </c>
      <c r="D2692" s="76" t="s">
        <v>15034</v>
      </c>
      <c r="E2692" s="76" t="s">
        <v>15044</v>
      </c>
      <c r="F2692" s="76" t="s">
        <v>15044</v>
      </c>
      <c r="G2692" s="76">
        <v>0</v>
      </c>
      <c r="H2692" s="76">
        <v>0</v>
      </c>
      <c r="I2692" s="77">
        <v>43550</v>
      </c>
      <c r="J2692" s="77">
        <v>44530</v>
      </c>
    </row>
    <row r="2693" spans="1:10" x14ac:dyDescent="0.25">
      <c r="A2693" s="76" t="s">
        <v>5348</v>
      </c>
      <c r="B2693" s="76" t="s">
        <v>5350</v>
      </c>
      <c r="C2693" s="76" t="s">
        <v>15039</v>
      </c>
      <c r="D2693" s="76" t="s">
        <v>15034</v>
      </c>
      <c r="E2693" s="76" t="s">
        <v>15044</v>
      </c>
      <c r="F2693" s="76" t="s">
        <v>15044</v>
      </c>
      <c r="G2693" s="76">
        <v>0</v>
      </c>
      <c r="H2693" s="76">
        <v>0</v>
      </c>
      <c r="I2693" s="77">
        <v>43550</v>
      </c>
      <c r="J2693" s="77">
        <v>44530</v>
      </c>
    </row>
    <row r="2694" spans="1:10" x14ac:dyDescent="0.25">
      <c r="A2694" s="76" t="s">
        <v>5348</v>
      </c>
      <c r="B2694" s="76" t="s">
        <v>5350</v>
      </c>
      <c r="C2694" s="76" t="s">
        <v>15032</v>
      </c>
      <c r="D2694" s="76" t="s">
        <v>15033</v>
      </c>
      <c r="E2694" s="76" t="s">
        <v>15033</v>
      </c>
      <c r="F2694" s="76" t="s">
        <v>15033</v>
      </c>
      <c r="G2694" s="76">
        <v>1480</v>
      </c>
      <c r="H2694" s="76">
        <v>1184</v>
      </c>
      <c r="I2694" s="77">
        <v>41837</v>
      </c>
      <c r="J2694" s="77">
        <v>44530</v>
      </c>
    </row>
    <row r="2695" spans="1:10" x14ac:dyDescent="0.25">
      <c r="A2695" s="76" t="s">
        <v>5348</v>
      </c>
      <c r="B2695" s="76" t="s">
        <v>5350</v>
      </c>
      <c r="C2695" s="76" t="s">
        <v>15039</v>
      </c>
      <c r="D2695" s="76" t="s">
        <v>15033</v>
      </c>
      <c r="E2695" s="76" t="s">
        <v>15033</v>
      </c>
      <c r="F2695" s="76" t="s">
        <v>15033</v>
      </c>
      <c r="G2695" s="76">
        <v>1184</v>
      </c>
      <c r="H2695" s="76">
        <v>947</v>
      </c>
      <c r="I2695" s="77">
        <v>41837</v>
      </c>
      <c r="J2695" s="77">
        <v>44530</v>
      </c>
    </row>
    <row r="2696" spans="1:10" x14ac:dyDescent="0.25">
      <c r="A2696" s="76" t="s">
        <v>5406</v>
      </c>
      <c r="B2696" s="76" t="s">
        <v>5408</v>
      </c>
      <c r="C2696" s="76" t="s">
        <v>15032</v>
      </c>
      <c r="D2696" s="76" t="s">
        <v>15033</v>
      </c>
      <c r="E2696" s="76" t="s">
        <v>15033</v>
      </c>
      <c r="F2696" s="76" t="s">
        <v>15033</v>
      </c>
      <c r="G2696" s="76">
        <v>1880</v>
      </c>
      <c r="H2696" s="76">
        <v>1504</v>
      </c>
      <c r="I2696" s="77">
        <v>45580</v>
      </c>
      <c r="J2696" s="77">
        <v>2958465</v>
      </c>
    </row>
    <row r="2697" spans="1:10" x14ac:dyDescent="0.25">
      <c r="A2697" s="76" t="s">
        <v>5406</v>
      </c>
      <c r="B2697" s="76" t="s">
        <v>5408</v>
      </c>
      <c r="C2697" s="76" t="s">
        <v>15032</v>
      </c>
      <c r="D2697" s="76" t="s">
        <v>15033</v>
      </c>
      <c r="E2697" s="76" t="s">
        <v>15033</v>
      </c>
      <c r="F2697" s="76" t="s">
        <v>15033</v>
      </c>
      <c r="G2697" s="76">
        <v>1790</v>
      </c>
      <c r="H2697" s="76">
        <v>1432</v>
      </c>
      <c r="I2697" s="77">
        <v>45349</v>
      </c>
      <c r="J2697" s="77">
        <v>45579</v>
      </c>
    </row>
    <row r="2698" spans="1:10" x14ac:dyDescent="0.25">
      <c r="A2698" s="76" t="s">
        <v>5406</v>
      </c>
      <c r="B2698" s="76" t="s">
        <v>5408</v>
      </c>
      <c r="C2698" s="76" t="s">
        <v>15032</v>
      </c>
      <c r="D2698" s="76" t="s">
        <v>15033</v>
      </c>
      <c r="E2698" s="76" t="s">
        <v>15033</v>
      </c>
      <c r="F2698" s="76" t="s">
        <v>15033</v>
      </c>
      <c r="G2698" s="76">
        <v>1735</v>
      </c>
      <c r="H2698" s="76">
        <v>1388</v>
      </c>
      <c r="I2698" s="77">
        <v>44922</v>
      </c>
      <c r="J2698" s="77">
        <v>45348</v>
      </c>
    </row>
    <row r="2699" spans="1:10" x14ac:dyDescent="0.25">
      <c r="A2699" s="76" t="s">
        <v>5417</v>
      </c>
      <c r="B2699" s="76" t="s">
        <v>5420</v>
      </c>
      <c r="C2699" s="76" t="s">
        <v>15032</v>
      </c>
      <c r="D2699" s="76" t="s">
        <v>15033</v>
      </c>
      <c r="E2699" s="76" t="s">
        <v>15033</v>
      </c>
      <c r="F2699" s="76" t="s">
        <v>15033</v>
      </c>
      <c r="G2699" s="76">
        <v>2510</v>
      </c>
      <c r="H2699" s="76">
        <v>2008</v>
      </c>
      <c r="I2699" s="77">
        <v>45691</v>
      </c>
      <c r="J2699" s="77">
        <v>2958465</v>
      </c>
    </row>
    <row r="2700" spans="1:10" x14ac:dyDescent="0.25">
      <c r="A2700" s="76" t="s">
        <v>5417</v>
      </c>
      <c r="B2700" s="76" t="s">
        <v>5420</v>
      </c>
      <c r="C2700" s="76" t="s">
        <v>15032</v>
      </c>
      <c r="D2700" s="76" t="s">
        <v>15033</v>
      </c>
      <c r="E2700" s="76" t="s">
        <v>15033</v>
      </c>
      <c r="F2700" s="76" t="s">
        <v>15033</v>
      </c>
      <c r="G2700" s="76">
        <v>2420</v>
      </c>
      <c r="H2700" s="76">
        <v>1936</v>
      </c>
      <c r="I2700" s="77">
        <v>45232</v>
      </c>
      <c r="J2700" s="77">
        <v>45690</v>
      </c>
    </row>
    <row r="2701" spans="1:10" x14ac:dyDescent="0.25">
      <c r="A2701" s="76" t="s">
        <v>5417</v>
      </c>
      <c r="B2701" s="76" t="s">
        <v>5420</v>
      </c>
      <c r="C2701" s="76" t="s">
        <v>15032</v>
      </c>
      <c r="D2701" s="76" t="s">
        <v>15034</v>
      </c>
      <c r="E2701" s="76" t="s">
        <v>15080</v>
      </c>
      <c r="F2701" s="76" t="s">
        <v>15080</v>
      </c>
      <c r="G2701" s="76">
        <v>0</v>
      </c>
      <c r="H2701" s="76">
        <v>0</v>
      </c>
      <c r="I2701" s="77">
        <v>44511</v>
      </c>
      <c r="J2701" s="77">
        <v>2958465</v>
      </c>
    </row>
    <row r="2702" spans="1:10" x14ac:dyDescent="0.25">
      <c r="A2702" s="76" t="s">
        <v>5417</v>
      </c>
      <c r="B2702" s="76" t="s">
        <v>5420</v>
      </c>
      <c r="C2702" s="76" t="s">
        <v>15032</v>
      </c>
      <c r="D2702" s="76" t="s">
        <v>15034</v>
      </c>
      <c r="E2702" s="76" t="s">
        <v>15044</v>
      </c>
      <c r="F2702" s="76" t="s">
        <v>15044</v>
      </c>
      <c r="G2702" s="76">
        <v>0</v>
      </c>
      <c r="H2702" s="76">
        <v>0</v>
      </c>
      <c r="I2702" s="77">
        <v>44447</v>
      </c>
      <c r="J2702" s="77">
        <v>2958465</v>
      </c>
    </row>
    <row r="2703" spans="1:10" x14ac:dyDescent="0.25">
      <c r="A2703" s="76" t="s">
        <v>5417</v>
      </c>
      <c r="B2703" s="76" t="s">
        <v>5420</v>
      </c>
      <c r="C2703" s="76" t="s">
        <v>15032</v>
      </c>
      <c r="D2703" s="76" t="s">
        <v>15034</v>
      </c>
      <c r="E2703" s="76" t="s">
        <v>15058</v>
      </c>
      <c r="F2703" s="76" t="s">
        <v>15036</v>
      </c>
      <c r="G2703" s="76">
        <v>0</v>
      </c>
      <c r="H2703" s="76">
        <v>0</v>
      </c>
      <c r="I2703" s="77">
        <v>44447</v>
      </c>
      <c r="J2703" s="77">
        <v>2958465</v>
      </c>
    </row>
    <row r="2704" spans="1:10" x14ac:dyDescent="0.25">
      <c r="A2704" s="76" t="s">
        <v>5417</v>
      </c>
      <c r="B2704" s="76" t="s">
        <v>5420</v>
      </c>
      <c r="C2704" s="76" t="s">
        <v>15032</v>
      </c>
      <c r="D2704" s="76" t="s">
        <v>15034</v>
      </c>
      <c r="E2704" s="76" t="s">
        <v>15042</v>
      </c>
      <c r="F2704" s="76" t="s">
        <v>15042</v>
      </c>
      <c r="G2704" s="76">
        <v>0</v>
      </c>
      <c r="H2704" s="76">
        <v>0</v>
      </c>
      <c r="I2704" s="77">
        <v>44447</v>
      </c>
      <c r="J2704" s="77">
        <v>2958465</v>
      </c>
    </row>
    <row r="2705" spans="1:10" x14ac:dyDescent="0.25">
      <c r="A2705" s="76" t="s">
        <v>5417</v>
      </c>
      <c r="B2705" s="76" t="s">
        <v>5420</v>
      </c>
      <c r="C2705" s="76" t="s">
        <v>15032</v>
      </c>
      <c r="D2705" s="76" t="s">
        <v>15034</v>
      </c>
      <c r="E2705" s="76" t="s">
        <v>15081</v>
      </c>
      <c r="F2705" s="76" t="s">
        <v>15080</v>
      </c>
      <c r="G2705" s="76">
        <v>0</v>
      </c>
      <c r="H2705" s="76">
        <v>0</v>
      </c>
      <c r="I2705" s="77">
        <v>44447</v>
      </c>
      <c r="J2705" s="77">
        <v>2958465</v>
      </c>
    </row>
    <row r="2706" spans="1:10" x14ac:dyDescent="0.25">
      <c r="A2706" s="76" t="s">
        <v>5417</v>
      </c>
      <c r="B2706" s="76" t="s">
        <v>5420</v>
      </c>
      <c r="C2706" s="76" t="s">
        <v>15032</v>
      </c>
      <c r="D2706" s="76" t="s">
        <v>15034</v>
      </c>
      <c r="E2706" s="76" t="s">
        <v>15071</v>
      </c>
      <c r="F2706" s="76" t="s">
        <v>15038</v>
      </c>
      <c r="G2706" s="76">
        <v>0</v>
      </c>
      <c r="H2706" s="76">
        <v>0</v>
      </c>
      <c r="I2706" s="77">
        <v>44447</v>
      </c>
      <c r="J2706" s="77">
        <v>2958465</v>
      </c>
    </row>
    <row r="2707" spans="1:10" x14ac:dyDescent="0.25">
      <c r="A2707" s="76" t="s">
        <v>5417</v>
      </c>
      <c r="B2707" s="76" t="s">
        <v>5420</v>
      </c>
      <c r="C2707" s="76" t="s">
        <v>15032</v>
      </c>
      <c r="D2707" s="76" t="s">
        <v>15033</v>
      </c>
      <c r="E2707" s="76" t="s">
        <v>15033</v>
      </c>
      <c r="F2707" s="76" t="s">
        <v>15033</v>
      </c>
      <c r="G2707" s="76">
        <v>2300</v>
      </c>
      <c r="H2707" s="76">
        <v>1840</v>
      </c>
      <c r="I2707" s="77">
        <v>44447</v>
      </c>
      <c r="J2707" s="77">
        <v>45231</v>
      </c>
    </row>
    <row r="2708" spans="1:10" x14ac:dyDescent="0.25">
      <c r="A2708" s="76" t="s">
        <v>5431</v>
      </c>
      <c r="B2708" s="76" t="s">
        <v>5433</v>
      </c>
      <c r="C2708" s="76" t="s">
        <v>15032</v>
      </c>
      <c r="D2708" s="76" t="s">
        <v>15033</v>
      </c>
      <c r="E2708" s="76" t="s">
        <v>15033</v>
      </c>
      <c r="F2708" s="76" t="s">
        <v>15033</v>
      </c>
      <c r="G2708" s="76">
        <v>2320</v>
      </c>
      <c r="H2708" s="76">
        <v>1856</v>
      </c>
      <c r="I2708" s="77">
        <v>45546</v>
      </c>
      <c r="J2708" s="77">
        <v>2958465</v>
      </c>
    </row>
    <row r="2709" spans="1:10" x14ac:dyDescent="0.25">
      <c r="A2709" s="76" t="s">
        <v>5431</v>
      </c>
      <c r="B2709" s="76" t="s">
        <v>5433</v>
      </c>
      <c r="C2709" s="76" t="s">
        <v>15039</v>
      </c>
      <c r="D2709" s="76" t="s">
        <v>15033</v>
      </c>
      <c r="E2709" s="76" t="s">
        <v>15033</v>
      </c>
      <c r="F2709" s="76" t="s">
        <v>15033</v>
      </c>
      <c r="G2709" s="76">
        <v>2320</v>
      </c>
      <c r="H2709" s="76">
        <v>1856</v>
      </c>
      <c r="I2709" s="77">
        <v>45546</v>
      </c>
      <c r="J2709" s="77">
        <v>2958465</v>
      </c>
    </row>
    <row r="2710" spans="1:10" x14ac:dyDescent="0.25">
      <c r="A2710" s="76" t="s">
        <v>5431</v>
      </c>
      <c r="B2710" s="76" t="s">
        <v>5433</v>
      </c>
      <c r="C2710" s="76" t="s">
        <v>15032</v>
      </c>
      <c r="D2710" s="76" t="s">
        <v>15033</v>
      </c>
      <c r="E2710" s="76" t="s">
        <v>15033</v>
      </c>
      <c r="F2710" s="76" t="s">
        <v>15033</v>
      </c>
      <c r="G2710" s="76">
        <v>2110</v>
      </c>
      <c r="H2710" s="76">
        <v>1688</v>
      </c>
      <c r="I2710" s="77">
        <v>45001</v>
      </c>
      <c r="J2710" s="77">
        <v>45545</v>
      </c>
    </row>
    <row r="2711" spans="1:10" x14ac:dyDescent="0.25">
      <c r="A2711" s="76" t="s">
        <v>5431</v>
      </c>
      <c r="B2711" s="76" t="s">
        <v>5433</v>
      </c>
      <c r="C2711" s="76" t="s">
        <v>15039</v>
      </c>
      <c r="D2711" s="76" t="s">
        <v>15033</v>
      </c>
      <c r="E2711" s="76" t="s">
        <v>15033</v>
      </c>
      <c r="F2711" s="76" t="s">
        <v>15033</v>
      </c>
      <c r="G2711" s="76">
        <v>2110</v>
      </c>
      <c r="H2711" s="76">
        <v>1688</v>
      </c>
      <c r="I2711" s="77">
        <v>45001</v>
      </c>
      <c r="J2711" s="77">
        <v>45545</v>
      </c>
    </row>
    <row r="2712" spans="1:10" x14ac:dyDescent="0.25">
      <c r="A2712" s="76" t="s">
        <v>5431</v>
      </c>
      <c r="B2712" s="76" t="s">
        <v>5433</v>
      </c>
      <c r="C2712" s="76" t="s">
        <v>15032</v>
      </c>
      <c r="D2712" s="76" t="s">
        <v>15034</v>
      </c>
      <c r="E2712" s="76" t="s">
        <v>15036</v>
      </c>
      <c r="F2712" s="76" t="s">
        <v>15036</v>
      </c>
      <c r="G2712" s="76">
        <v>0</v>
      </c>
      <c r="H2712" s="76">
        <v>0</v>
      </c>
      <c r="I2712" s="77">
        <v>44903</v>
      </c>
      <c r="J2712" s="77">
        <v>2958465</v>
      </c>
    </row>
    <row r="2713" spans="1:10" x14ac:dyDescent="0.25">
      <c r="A2713" s="76" t="s">
        <v>5431</v>
      </c>
      <c r="B2713" s="76" t="s">
        <v>5433</v>
      </c>
      <c r="C2713" s="76" t="s">
        <v>15032</v>
      </c>
      <c r="D2713" s="76" t="s">
        <v>15034</v>
      </c>
      <c r="E2713" s="76" t="s">
        <v>15071</v>
      </c>
      <c r="F2713" s="76" t="s">
        <v>15038</v>
      </c>
      <c r="G2713" s="76">
        <v>0</v>
      </c>
      <c r="H2713" s="76">
        <v>0</v>
      </c>
      <c r="I2713" s="77">
        <v>44896</v>
      </c>
      <c r="J2713" s="77">
        <v>2958465</v>
      </c>
    </row>
    <row r="2714" spans="1:10" x14ac:dyDescent="0.25">
      <c r="A2714" s="76" t="s">
        <v>5431</v>
      </c>
      <c r="B2714" s="76" t="s">
        <v>5433</v>
      </c>
      <c r="C2714" s="76" t="s">
        <v>15039</v>
      </c>
      <c r="D2714" s="76" t="s">
        <v>15034</v>
      </c>
      <c r="E2714" s="76" t="s">
        <v>15071</v>
      </c>
      <c r="F2714" s="76" t="s">
        <v>15038</v>
      </c>
      <c r="G2714" s="76">
        <v>0</v>
      </c>
      <c r="H2714" s="76">
        <v>0</v>
      </c>
      <c r="I2714" s="77">
        <v>44896</v>
      </c>
      <c r="J2714" s="77">
        <v>2958465</v>
      </c>
    </row>
    <row r="2715" spans="1:10" x14ac:dyDescent="0.25">
      <c r="A2715" s="76" t="s">
        <v>5431</v>
      </c>
      <c r="B2715" s="76" t="s">
        <v>5433</v>
      </c>
      <c r="C2715" s="76" t="s">
        <v>15039</v>
      </c>
      <c r="D2715" s="76" t="s">
        <v>15033</v>
      </c>
      <c r="E2715" s="76" t="s">
        <v>15033</v>
      </c>
      <c r="F2715" s="76" t="s">
        <v>15033</v>
      </c>
      <c r="G2715" s="76">
        <v>4400</v>
      </c>
      <c r="H2715" s="76">
        <v>3520</v>
      </c>
      <c r="I2715" s="77">
        <v>44504</v>
      </c>
      <c r="J2715" s="77">
        <v>45000</v>
      </c>
    </row>
    <row r="2716" spans="1:10" x14ac:dyDescent="0.25">
      <c r="A2716" s="76" t="s">
        <v>5431</v>
      </c>
      <c r="B2716" s="76" t="s">
        <v>5433</v>
      </c>
      <c r="C2716" s="76" t="s">
        <v>15032</v>
      </c>
      <c r="D2716" s="76" t="s">
        <v>15033</v>
      </c>
      <c r="E2716" s="76" t="s">
        <v>15033</v>
      </c>
      <c r="F2716" s="76" t="s">
        <v>15033</v>
      </c>
      <c r="G2716" s="76">
        <v>4400</v>
      </c>
      <c r="H2716" s="76">
        <v>3520</v>
      </c>
      <c r="I2716" s="77">
        <v>44494</v>
      </c>
      <c r="J2716" s="77">
        <v>45000</v>
      </c>
    </row>
    <row r="2717" spans="1:10" x14ac:dyDescent="0.25">
      <c r="A2717" s="76" t="s">
        <v>5431</v>
      </c>
      <c r="B2717" s="76" t="s">
        <v>5433</v>
      </c>
      <c r="C2717" s="76" t="s">
        <v>15039</v>
      </c>
      <c r="D2717" s="76" t="s">
        <v>15033</v>
      </c>
      <c r="E2717" s="76" t="s">
        <v>15033</v>
      </c>
      <c r="F2717" s="76" t="s">
        <v>15033</v>
      </c>
      <c r="G2717" s="76">
        <v>3520</v>
      </c>
      <c r="H2717" s="76">
        <v>2816</v>
      </c>
      <c r="I2717" s="77">
        <v>44494</v>
      </c>
      <c r="J2717" s="77">
        <v>44503</v>
      </c>
    </row>
    <row r="2718" spans="1:10" x14ac:dyDescent="0.25">
      <c r="A2718" s="76" t="s">
        <v>5431</v>
      </c>
      <c r="B2718" s="76" t="s">
        <v>5433</v>
      </c>
      <c r="C2718" s="76" t="s">
        <v>15032</v>
      </c>
      <c r="D2718" s="76" t="s">
        <v>15034</v>
      </c>
      <c r="E2718" s="76" t="s">
        <v>15045</v>
      </c>
      <c r="F2718" s="76" t="s">
        <v>15041</v>
      </c>
      <c r="G2718" s="76">
        <v>0</v>
      </c>
      <c r="H2718" s="76">
        <v>0</v>
      </c>
      <c r="I2718" s="77">
        <v>43724</v>
      </c>
      <c r="J2718" s="77">
        <v>2958465</v>
      </c>
    </row>
    <row r="2719" spans="1:10" x14ac:dyDescent="0.25">
      <c r="A2719" s="76" t="s">
        <v>5431</v>
      </c>
      <c r="B2719" s="76" t="s">
        <v>5433</v>
      </c>
      <c r="C2719" s="76" t="s">
        <v>15039</v>
      </c>
      <c r="D2719" s="76" t="s">
        <v>15034</v>
      </c>
      <c r="E2719" s="76" t="s">
        <v>15045</v>
      </c>
      <c r="F2719" s="76" t="s">
        <v>15041</v>
      </c>
      <c r="G2719" s="76">
        <v>0</v>
      </c>
      <c r="H2719" s="76">
        <v>0</v>
      </c>
      <c r="I2719" s="77">
        <v>43724</v>
      </c>
      <c r="J2719" s="77">
        <v>2958465</v>
      </c>
    </row>
    <row r="2720" spans="1:10" x14ac:dyDescent="0.25">
      <c r="A2720" s="76" t="s">
        <v>5431</v>
      </c>
      <c r="B2720" s="76" t="s">
        <v>5433</v>
      </c>
      <c r="C2720" s="76" t="s">
        <v>15032</v>
      </c>
      <c r="D2720" s="76" t="s">
        <v>15034</v>
      </c>
      <c r="E2720" s="76" t="s">
        <v>15042</v>
      </c>
      <c r="F2720" s="76" t="s">
        <v>15042</v>
      </c>
      <c r="G2720" s="76">
        <v>0</v>
      </c>
      <c r="H2720" s="76">
        <v>0</v>
      </c>
      <c r="I2720" s="77">
        <v>43608</v>
      </c>
      <c r="J2720" s="77">
        <v>2958465</v>
      </c>
    </row>
    <row r="2721" spans="1:10" x14ac:dyDescent="0.25">
      <c r="A2721" s="76" t="s">
        <v>5431</v>
      </c>
      <c r="B2721" s="76" t="s">
        <v>5433</v>
      </c>
      <c r="C2721" s="76" t="s">
        <v>15039</v>
      </c>
      <c r="D2721" s="76" t="s">
        <v>15034</v>
      </c>
      <c r="E2721" s="76" t="s">
        <v>15042</v>
      </c>
      <c r="F2721" s="76" t="s">
        <v>15042</v>
      </c>
      <c r="G2721" s="76">
        <v>0</v>
      </c>
      <c r="H2721" s="76">
        <v>0</v>
      </c>
      <c r="I2721" s="77">
        <v>43608</v>
      </c>
      <c r="J2721" s="77">
        <v>2958465</v>
      </c>
    </row>
    <row r="2722" spans="1:10" x14ac:dyDescent="0.25">
      <c r="A2722" s="76" t="s">
        <v>5431</v>
      </c>
      <c r="B2722" s="76" t="s">
        <v>5433</v>
      </c>
      <c r="C2722" s="76" t="s">
        <v>15039</v>
      </c>
      <c r="D2722" s="76" t="s">
        <v>15033</v>
      </c>
      <c r="E2722" s="76" t="s">
        <v>15033</v>
      </c>
      <c r="F2722" s="76" t="s">
        <v>15033</v>
      </c>
      <c r="G2722" s="76">
        <v>3400</v>
      </c>
      <c r="H2722" s="76">
        <v>2720</v>
      </c>
      <c r="I2722" s="77">
        <v>43563</v>
      </c>
      <c r="J2722" s="77">
        <v>44493</v>
      </c>
    </row>
    <row r="2723" spans="1:10" x14ac:dyDescent="0.25">
      <c r="A2723" s="76" t="s">
        <v>5431</v>
      </c>
      <c r="B2723" s="76" t="s">
        <v>5433</v>
      </c>
      <c r="C2723" s="76" t="s">
        <v>15032</v>
      </c>
      <c r="D2723" s="76" t="s">
        <v>15033</v>
      </c>
      <c r="E2723" s="76" t="s">
        <v>15033</v>
      </c>
      <c r="F2723" s="76" t="s">
        <v>15033</v>
      </c>
      <c r="G2723" s="76">
        <v>4250</v>
      </c>
      <c r="H2723" s="76">
        <v>3400</v>
      </c>
      <c r="I2723" s="77">
        <v>43560</v>
      </c>
      <c r="J2723" s="77">
        <v>44493</v>
      </c>
    </row>
    <row r="2724" spans="1:10" x14ac:dyDescent="0.25">
      <c r="A2724" s="76" t="s">
        <v>5431</v>
      </c>
      <c r="B2724" s="76" t="s">
        <v>5433</v>
      </c>
      <c r="C2724" s="76" t="s">
        <v>15039</v>
      </c>
      <c r="D2724" s="76" t="s">
        <v>15033</v>
      </c>
      <c r="E2724" s="76" t="s">
        <v>15033</v>
      </c>
      <c r="F2724" s="76" t="s">
        <v>15033</v>
      </c>
      <c r="G2724" s="76">
        <v>4250</v>
      </c>
      <c r="H2724" s="76">
        <v>3400</v>
      </c>
      <c r="I2724" s="77">
        <v>43560</v>
      </c>
      <c r="J2724" s="77">
        <v>43562</v>
      </c>
    </row>
    <row r="2725" spans="1:10" x14ac:dyDescent="0.25">
      <c r="A2725" s="76" t="s">
        <v>5444</v>
      </c>
      <c r="B2725" s="76" t="s">
        <v>5446</v>
      </c>
      <c r="C2725" s="76" t="s">
        <v>15032</v>
      </c>
      <c r="D2725" s="76" t="s">
        <v>15033</v>
      </c>
      <c r="E2725" s="76" t="s">
        <v>15033</v>
      </c>
      <c r="F2725" s="76" t="s">
        <v>15033</v>
      </c>
      <c r="G2725" s="76">
        <v>2710</v>
      </c>
      <c r="H2725" s="76">
        <v>2168</v>
      </c>
      <c r="I2725" s="77">
        <v>45691</v>
      </c>
      <c r="J2725" s="77">
        <v>2958465</v>
      </c>
    </row>
    <row r="2726" spans="1:10" x14ac:dyDescent="0.25">
      <c r="A2726" s="76" t="s">
        <v>5444</v>
      </c>
      <c r="B2726" s="76" t="s">
        <v>5446</v>
      </c>
      <c r="C2726" s="76" t="s">
        <v>15039</v>
      </c>
      <c r="D2726" s="76" t="s">
        <v>15033</v>
      </c>
      <c r="E2726" s="76" t="s">
        <v>15033</v>
      </c>
      <c r="F2726" s="76" t="s">
        <v>15033</v>
      </c>
      <c r="G2726" s="76">
        <v>2168</v>
      </c>
      <c r="H2726" s="76">
        <v>1734</v>
      </c>
      <c r="I2726" s="77">
        <v>45691</v>
      </c>
      <c r="J2726" s="77">
        <v>2958465</v>
      </c>
    </row>
    <row r="2727" spans="1:10" x14ac:dyDescent="0.25">
      <c r="A2727" s="76" t="s">
        <v>5444</v>
      </c>
      <c r="B2727" s="76" t="s">
        <v>5446</v>
      </c>
      <c r="C2727" s="76" t="s">
        <v>15032</v>
      </c>
      <c r="D2727" s="76" t="s">
        <v>15033</v>
      </c>
      <c r="E2727" s="76" t="s">
        <v>15033</v>
      </c>
      <c r="F2727" s="76" t="s">
        <v>15033</v>
      </c>
      <c r="G2727" s="76">
        <v>2470</v>
      </c>
      <c r="H2727" s="76">
        <v>1976</v>
      </c>
      <c r="I2727" s="77">
        <v>45232</v>
      </c>
      <c r="J2727" s="77">
        <v>45690</v>
      </c>
    </row>
    <row r="2728" spans="1:10" x14ac:dyDescent="0.25">
      <c r="A2728" s="76" t="s">
        <v>5444</v>
      </c>
      <c r="B2728" s="76" t="s">
        <v>5446</v>
      </c>
      <c r="C2728" s="76" t="s">
        <v>15039</v>
      </c>
      <c r="D2728" s="76" t="s">
        <v>15033</v>
      </c>
      <c r="E2728" s="76" t="s">
        <v>15033</v>
      </c>
      <c r="F2728" s="76" t="s">
        <v>15033</v>
      </c>
      <c r="G2728" s="76">
        <v>1976</v>
      </c>
      <c r="H2728" s="76">
        <v>1581</v>
      </c>
      <c r="I2728" s="77">
        <v>45232</v>
      </c>
      <c r="J2728" s="77">
        <v>45690</v>
      </c>
    </row>
    <row r="2729" spans="1:10" x14ac:dyDescent="0.25">
      <c r="A2729" s="76" t="s">
        <v>5444</v>
      </c>
      <c r="B2729" s="76" t="s">
        <v>5446</v>
      </c>
      <c r="C2729" s="76" t="s">
        <v>15032</v>
      </c>
      <c r="D2729" s="76" t="s">
        <v>15033</v>
      </c>
      <c r="E2729" s="76" t="s">
        <v>15033</v>
      </c>
      <c r="F2729" s="76" t="s">
        <v>15033</v>
      </c>
      <c r="G2729" s="76">
        <v>2350</v>
      </c>
      <c r="H2729" s="76">
        <v>1880</v>
      </c>
      <c r="I2729" s="77">
        <v>45097</v>
      </c>
      <c r="J2729" s="77">
        <v>45231</v>
      </c>
    </row>
    <row r="2730" spans="1:10" x14ac:dyDescent="0.25">
      <c r="A2730" s="76" t="s">
        <v>5444</v>
      </c>
      <c r="B2730" s="76" t="s">
        <v>5446</v>
      </c>
      <c r="C2730" s="76" t="s">
        <v>15039</v>
      </c>
      <c r="D2730" s="76" t="s">
        <v>15033</v>
      </c>
      <c r="E2730" s="76" t="s">
        <v>15033</v>
      </c>
      <c r="F2730" s="76" t="s">
        <v>15033</v>
      </c>
      <c r="G2730" s="76">
        <v>1880</v>
      </c>
      <c r="H2730" s="76">
        <v>1504</v>
      </c>
      <c r="I2730" s="77">
        <v>45097</v>
      </c>
      <c r="J2730" s="77">
        <v>45231</v>
      </c>
    </row>
    <row r="2731" spans="1:10" x14ac:dyDescent="0.25">
      <c r="A2731" s="76" t="s">
        <v>5444</v>
      </c>
      <c r="B2731" s="76" t="s">
        <v>5446</v>
      </c>
      <c r="C2731" s="76" t="s">
        <v>15032</v>
      </c>
      <c r="D2731" s="76" t="s">
        <v>15033</v>
      </c>
      <c r="E2731" s="76" t="s">
        <v>15033</v>
      </c>
      <c r="F2731" s="76" t="s">
        <v>15033</v>
      </c>
      <c r="G2731" s="76">
        <v>2170</v>
      </c>
      <c r="H2731" s="76">
        <v>1736</v>
      </c>
      <c r="I2731" s="77">
        <v>44931</v>
      </c>
      <c r="J2731" s="77">
        <v>45096</v>
      </c>
    </row>
    <row r="2732" spans="1:10" x14ac:dyDescent="0.25">
      <c r="A2732" s="76" t="s">
        <v>5444</v>
      </c>
      <c r="B2732" s="76" t="s">
        <v>5446</v>
      </c>
      <c r="C2732" s="76" t="s">
        <v>15039</v>
      </c>
      <c r="D2732" s="76" t="s">
        <v>15033</v>
      </c>
      <c r="E2732" s="76" t="s">
        <v>15033</v>
      </c>
      <c r="F2732" s="76" t="s">
        <v>15033</v>
      </c>
      <c r="G2732" s="76">
        <v>1736</v>
      </c>
      <c r="H2732" s="76">
        <v>1389</v>
      </c>
      <c r="I2732" s="77">
        <v>44931</v>
      </c>
      <c r="J2732" s="77">
        <v>45096</v>
      </c>
    </row>
    <row r="2733" spans="1:10" x14ac:dyDescent="0.25">
      <c r="A2733" s="76" t="s">
        <v>5444</v>
      </c>
      <c r="B2733" s="76" t="s">
        <v>5446</v>
      </c>
      <c r="C2733" s="76" t="s">
        <v>15032</v>
      </c>
      <c r="D2733" s="76" t="s">
        <v>15034</v>
      </c>
      <c r="E2733" s="76" t="s">
        <v>15080</v>
      </c>
      <c r="F2733" s="76" t="s">
        <v>15080</v>
      </c>
      <c r="G2733" s="76">
        <v>0</v>
      </c>
      <c r="H2733" s="76">
        <v>0</v>
      </c>
      <c r="I2733" s="77">
        <v>44511</v>
      </c>
      <c r="J2733" s="77">
        <v>2958465</v>
      </c>
    </row>
    <row r="2734" spans="1:10" x14ac:dyDescent="0.25">
      <c r="A2734" s="76" t="s">
        <v>5444</v>
      </c>
      <c r="B2734" s="76" t="s">
        <v>5446</v>
      </c>
      <c r="C2734" s="76" t="s">
        <v>15039</v>
      </c>
      <c r="D2734" s="76" t="s">
        <v>15034</v>
      </c>
      <c r="E2734" s="76" t="s">
        <v>15080</v>
      </c>
      <c r="F2734" s="76" t="s">
        <v>15080</v>
      </c>
      <c r="G2734" s="76">
        <v>0</v>
      </c>
      <c r="H2734" s="76">
        <v>0</v>
      </c>
      <c r="I2734" s="77">
        <v>44511</v>
      </c>
      <c r="J2734" s="77">
        <v>2958465</v>
      </c>
    </row>
    <row r="2735" spans="1:10" x14ac:dyDescent="0.25">
      <c r="A2735" s="76" t="s">
        <v>5444</v>
      </c>
      <c r="B2735" s="76" t="s">
        <v>5446</v>
      </c>
      <c r="C2735" s="76" t="s">
        <v>15032</v>
      </c>
      <c r="D2735" s="76" t="s">
        <v>15033</v>
      </c>
      <c r="E2735" s="76" t="s">
        <v>15033</v>
      </c>
      <c r="F2735" s="76" t="s">
        <v>15033</v>
      </c>
      <c r="G2735" s="76">
        <v>1896</v>
      </c>
      <c r="H2735" s="76">
        <v>1517</v>
      </c>
      <c r="I2735" s="77">
        <v>44386</v>
      </c>
      <c r="J2735" s="77">
        <v>44930</v>
      </c>
    </row>
    <row r="2736" spans="1:10" x14ac:dyDescent="0.25">
      <c r="A2736" s="76" t="s">
        <v>5444</v>
      </c>
      <c r="B2736" s="76" t="s">
        <v>5446</v>
      </c>
      <c r="C2736" s="76" t="s">
        <v>15039</v>
      </c>
      <c r="D2736" s="76" t="s">
        <v>15033</v>
      </c>
      <c r="E2736" s="76" t="s">
        <v>15033</v>
      </c>
      <c r="F2736" s="76" t="s">
        <v>15033</v>
      </c>
      <c r="G2736" s="76">
        <v>1517</v>
      </c>
      <c r="H2736" s="76">
        <v>1214</v>
      </c>
      <c r="I2736" s="77">
        <v>44386</v>
      </c>
      <c r="J2736" s="77">
        <v>44930</v>
      </c>
    </row>
    <row r="2737" spans="1:10" x14ac:dyDescent="0.25">
      <c r="A2737" s="76" t="s">
        <v>5444</v>
      </c>
      <c r="B2737" s="76" t="s">
        <v>5446</v>
      </c>
      <c r="C2737" s="76" t="s">
        <v>15032</v>
      </c>
      <c r="D2737" s="76" t="s">
        <v>15034</v>
      </c>
      <c r="E2737" s="76" t="s">
        <v>15081</v>
      </c>
      <c r="F2737" s="76" t="s">
        <v>15080</v>
      </c>
      <c r="G2737" s="76">
        <v>0</v>
      </c>
      <c r="H2737" s="76">
        <v>0</v>
      </c>
      <c r="I2737" s="77">
        <v>42842</v>
      </c>
      <c r="J2737" s="77">
        <v>2958465</v>
      </c>
    </row>
    <row r="2738" spans="1:10" x14ac:dyDescent="0.25">
      <c r="A2738" s="76" t="s">
        <v>5444</v>
      </c>
      <c r="B2738" s="76" t="s">
        <v>5446</v>
      </c>
      <c r="C2738" s="76" t="s">
        <v>15039</v>
      </c>
      <c r="D2738" s="76" t="s">
        <v>15034</v>
      </c>
      <c r="E2738" s="76" t="s">
        <v>15081</v>
      </c>
      <c r="F2738" s="76" t="s">
        <v>15080</v>
      </c>
      <c r="G2738" s="76">
        <v>0</v>
      </c>
      <c r="H2738" s="76">
        <v>0</v>
      </c>
      <c r="I2738" s="77">
        <v>42842</v>
      </c>
      <c r="J2738" s="77">
        <v>2958465</v>
      </c>
    </row>
    <row r="2739" spans="1:10" x14ac:dyDescent="0.25">
      <c r="A2739" s="76" t="s">
        <v>5444</v>
      </c>
      <c r="B2739" s="76" t="s">
        <v>5446</v>
      </c>
      <c r="C2739" s="76" t="s">
        <v>15032</v>
      </c>
      <c r="D2739" s="76" t="s">
        <v>15034</v>
      </c>
      <c r="E2739" s="76" t="s">
        <v>15044</v>
      </c>
      <c r="F2739" s="76" t="s">
        <v>15044</v>
      </c>
      <c r="G2739" s="76">
        <v>0</v>
      </c>
      <c r="H2739" s="76">
        <v>0</v>
      </c>
      <c r="I2739" s="77">
        <v>42696</v>
      </c>
      <c r="J2739" s="77">
        <v>2958465</v>
      </c>
    </row>
    <row r="2740" spans="1:10" x14ac:dyDescent="0.25">
      <c r="A2740" s="76" t="s">
        <v>5444</v>
      </c>
      <c r="B2740" s="76" t="s">
        <v>5446</v>
      </c>
      <c r="C2740" s="76" t="s">
        <v>15039</v>
      </c>
      <c r="D2740" s="76" t="s">
        <v>15034</v>
      </c>
      <c r="E2740" s="76" t="s">
        <v>15044</v>
      </c>
      <c r="F2740" s="76" t="s">
        <v>15044</v>
      </c>
      <c r="G2740" s="76">
        <v>0</v>
      </c>
      <c r="H2740" s="76">
        <v>0</v>
      </c>
      <c r="I2740" s="77">
        <v>42696</v>
      </c>
      <c r="J2740" s="77">
        <v>2958465</v>
      </c>
    </row>
    <row r="2741" spans="1:10" x14ac:dyDescent="0.25">
      <c r="A2741" s="76" t="s">
        <v>5444</v>
      </c>
      <c r="B2741" s="76" t="s">
        <v>5446</v>
      </c>
      <c r="C2741" s="76" t="s">
        <v>15039</v>
      </c>
      <c r="D2741" s="76" t="s">
        <v>15034</v>
      </c>
      <c r="E2741" s="76" t="s">
        <v>15058</v>
      </c>
      <c r="F2741" s="76" t="s">
        <v>15036</v>
      </c>
      <c r="G2741" s="76">
        <v>0</v>
      </c>
      <c r="H2741" s="76">
        <v>0</v>
      </c>
      <c r="I2741" s="77">
        <v>42675</v>
      </c>
      <c r="J2741" s="77">
        <v>2958465</v>
      </c>
    </row>
    <row r="2742" spans="1:10" x14ac:dyDescent="0.25">
      <c r="A2742" s="76" t="s">
        <v>5444</v>
      </c>
      <c r="B2742" s="76" t="s">
        <v>5446</v>
      </c>
      <c r="C2742" s="76" t="s">
        <v>15039</v>
      </c>
      <c r="D2742" s="76" t="s">
        <v>15034</v>
      </c>
      <c r="E2742" s="76" t="s">
        <v>15042</v>
      </c>
      <c r="F2742" s="76" t="s">
        <v>15042</v>
      </c>
      <c r="G2742" s="76">
        <v>0</v>
      </c>
      <c r="H2742" s="76">
        <v>0</v>
      </c>
      <c r="I2742" s="77">
        <v>42675</v>
      </c>
      <c r="J2742" s="77">
        <v>2958465</v>
      </c>
    </row>
    <row r="2743" spans="1:10" x14ac:dyDescent="0.25">
      <c r="A2743" s="76" t="s">
        <v>5444</v>
      </c>
      <c r="B2743" s="76" t="s">
        <v>5446</v>
      </c>
      <c r="C2743" s="76" t="s">
        <v>15039</v>
      </c>
      <c r="D2743" s="76" t="s">
        <v>15034</v>
      </c>
      <c r="E2743" s="76" t="s">
        <v>15071</v>
      </c>
      <c r="F2743" s="76" t="s">
        <v>15038</v>
      </c>
      <c r="G2743" s="76">
        <v>0</v>
      </c>
      <c r="H2743" s="76">
        <v>0</v>
      </c>
      <c r="I2743" s="77">
        <v>42675</v>
      </c>
      <c r="J2743" s="77">
        <v>2958465</v>
      </c>
    </row>
    <row r="2744" spans="1:10" x14ac:dyDescent="0.25">
      <c r="A2744" s="76" t="s">
        <v>5444</v>
      </c>
      <c r="B2744" s="76" t="s">
        <v>5446</v>
      </c>
      <c r="C2744" s="76" t="s">
        <v>15039</v>
      </c>
      <c r="D2744" s="76" t="s">
        <v>15033</v>
      </c>
      <c r="E2744" s="76" t="s">
        <v>15033</v>
      </c>
      <c r="F2744" s="76" t="s">
        <v>15033</v>
      </c>
      <c r="G2744" s="76">
        <v>1300</v>
      </c>
      <c r="H2744" s="76">
        <v>1040</v>
      </c>
      <c r="I2744" s="77">
        <v>42656</v>
      </c>
      <c r="J2744" s="77">
        <v>44385</v>
      </c>
    </row>
    <row r="2745" spans="1:10" x14ac:dyDescent="0.25">
      <c r="A2745" s="76" t="s">
        <v>5444</v>
      </c>
      <c r="B2745" s="76" t="s">
        <v>5446</v>
      </c>
      <c r="C2745" s="76" t="s">
        <v>15032</v>
      </c>
      <c r="D2745" s="76" t="s">
        <v>15034</v>
      </c>
      <c r="E2745" s="76" t="s">
        <v>15058</v>
      </c>
      <c r="F2745" s="76" t="s">
        <v>15036</v>
      </c>
      <c r="G2745" s="76">
        <v>0</v>
      </c>
      <c r="H2745" s="76">
        <v>0</v>
      </c>
      <c r="I2745" s="77">
        <v>42646</v>
      </c>
      <c r="J2745" s="77">
        <v>2958465</v>
      </c>
    </row>
    <row r="2746" spans="1:10" x14ac:dyDescent="0.25">
      <c r="A2746" s="76" t="s">
        <v>5444</v>
      </c>
      <c r="B2746" s="76" t="s">
        <v>5446</v>
      </c>
      <c r="C2746" s="76" t="s">
        <v>15032</v>
      </c>
      <c r="D2746" s="76" t="s">
        <v>15034</v>
      </c>
      <c r="E2746" s="76" t="s">
        <v>15071</v>
      </c>
      <c r="F2746" s="76" t="s">
        <v>15038</v>
      </c>
      <c r="G2746" s="76">
        <v>0</v>
      </c>
      <c r="H2746" s="76">
        <v>0</v>
      </c>
      <c r="I2746" s="77">
        <v>42646</v>
      </c>
      <c r="J2746" s="77">
        <v>2958465</v>
      </c>
    </row>
    <row r="2747" spans="1:10" x14ac:dyDescent="0.25">
      <c r="A2747" s="76" t="s">
        <v>5444</v>
      </c>
      <c r="B2747" s="76" t="s">
        <v>5446</v>
      </c>
      <c r="C2747" s="76" t="s">
        <v>15032</v>
      </c>
      <c r="D2747" s="76" t="s">
        <v>15034</v>
      </c>
      <c r="E2747" s="76" t="s">
        <v>15042</v>
      </c>
      <c r="F2747" s="76" t="s">
        <v>15042</v>
      </c>
      <c r="G2747" s="76">
        <v>0</v>
      </c>
      <c r="H2747" s="76">
        <v>0</v>
      </c>
      <c r="I2747" s="77">
        <v>42639</v>
      </c>
      <c r="J2747" s="77">
        <v>2958465</v>
      </c>
    </row>
    <row r="2748" spans="1:10" x14ac:dyDescent="0.25">
      <c r="A2748" s="76" t="s">
        <v>5444</v>
      </c>
      <c r="B2748" s="76" t="s">
        <v>5446</v>
      </c>
      <c r="C2748" s="76" t="s">
        <v>15032</v>
      </c>
      <c r="D2748" s="76" t="s">
        <v>15033</v>
      </c>
      <c r="E2748" s="76" t="s">
        <v>15033</v>
      </c>
      <c r="F2748" s="76" t="s">
        <v>15033</v>
      </c>
      <c r="G2748" s="76">
        <v>1625</v>
      </c>
      <c r="H2748" s="76">
        <v>1300</v>
      </c>
      <c r="I2748" s="77">
        <v>42619</v>
      </c>
      <c r="J2748" s="77">
        <v>44385</v>
      </c>
    </row>
    <row r="2749" spans="1:10" x14ac:dyDescent="0.25">
      <c r="A2749" s="76" t="s">
        <v>5456</v>
      </c>
      <c r="B2749" s="76" t="s">
        <v>5458</v>
      </c>
      <c r="C2749" s="76" t="s">
        <v>15032</v>
      </c>
      <c r="D2749" s="76" t="s">
        <v>15034</v>
      </c>
      <c r="E2749" s="76" t="s">
        <v>15044</v>
      </c>
      <c r="F2749" s="76" t="s">
        <v>15044</v>
      </c>
      <c r="G2749" s="76">
        <v>760</v>
      </c>
      <c r="H2749" s="76">
        <v>608</v>
      </c>
      <c r="I2749" s="77">
        <v>45183</v>
      </c>
      <c r="J2749" s="77">
        <v>2958465</v>
      </c>
    </row>
    <row r="2750" spans="1:10" x14ac:dyDescent="0.25">
      <c r="A2750" s="76" t="s">
        <v>5456</v>
      </c>
      <c r="B2750" s="76" t="s">
        <v>5458</v>
      </c>
      <c r="C2750" s="76" t="s">
        <v>15032</v>
      </c>
      <c r="D2750" s="76" t="s">
        <v>15034</v>
      </c>
      <c r="E2750" s="76" t="s">
        <v>15102</v>
      </c>
      <c r="F2750" s="76" t="s">
        <v>15036</v>
      </c>
      <c r="G2750" s="76">
        <v>0</v>
      </c>
      <c r="H2750" s="76">
        <v>0</v>
      </c>
      <c r="I2750" s="77">
        <v>45183</v>
      </c>
      <c r="J2750" s="77">
        <v>2958465</v>
      </c>
    </row>
    <row r="2751" spans="1:10" x14ac:dyDescent="0.25">
      <c r="A2751" s="76" t="s">
        <v>5456</v>
      </c>
      <c r="B2751" s="76" t="s">
        <v>5458</v>
      </c>
      <c r="C2751" s="76" t="s">
        <v>15032</v>
      </c>
      <c r="D2751" s="76" t="s">
        <v>15034</v>
      </c>
      <c r="E2751" s="76" t="s">
        <v>15042</v>
      </c>
      <c r="F2751" s="76" t="s">
        <v>15042</v>
      </c>
      <c r="G2751" s="76">
        <v>0</v>
      </c>
      <c r="H2751" s="76">
        <v>0</v>
      </c>
      <c r="I2751" s="77">
        <v>45183</v>
      </c>
      <c r="J2751" s="77">
        <v>2958465</v>
      </c>
    </row>
    <row r="2752" spans="1:10" x14ac:dyDescent="0.25">
      <c r="A2752" s="76" t="s">
        <v>5456</v>
      </c>
      <c r="B2752" s="76" t="s">
        <v>5458</v>
      </c>
      <c r="C2752" s="76" t="s">
        <v>15032</v>
      </c>
      <c r="D2752" s="76" t="s">
        <v>15034</v>
      </c>
      <c r="E2752" s="76" t="s">
        <v>15198</v>
      </c>
      <c r="F2752" s="76" t="s">
        <v>15115</v>
      </c>
      <c r="G2752" s="76">
        <v>2480</v>
      </c>
      <c r="H2752" s="76">
        <v>1984</v>
      </c>
      <c r="I2752" s="77">
        <v>45183</v>
      </c>
      <c r="J2752" s="77">
        <v>2958465</v>
      </c>
    </row>
    <row r="2753" spans="1:10" x14ac:dyDescent="0.25">
      <c r="A2753" s="76" t="s">
        <v>5456</v>
      </c>
      <c r="B2753" s="76" t="s">
        <v>5458</v>
      </c>
      <c r="C2753" s="76" t="s">
        <v>15032</v>
      </c>
      <c r="D2753" s="76" t="s">
        <v>15034</v>
      </c>
      <c r="E2753" s="76" t="s">
        <v>15199</v>
      </c>
      <c r="F2753" s="76" t="s">
        <v>15115</v>
      </c>
      <c r="G2753" s="76">
        <v>2480</v>
      </c>
      <c r="H2753" s="76">
        <v>1984</v>
      </c>
      <c r="I2753" s="77">
        <v>45183</v>
      </c>
      <c r="J2753" s="77">
        <v>2958465</v>
      </c>
    </row>
    <row r="2754" spans="1:10" x14ac:dyDescent="0.25">
      <c r="A2754" s="76" t="s">
        <v>5456</v>
      </c>
      <c r="B2754" s="76" t="s">
        <v>5458</v>
      </c>
      <c r="C2754" s="76" t="s">
        <v>15032</v>
      </c>
      <c r="D2754" s="76" t="s">
        <v>15034</v>
      </c>
      <c r="E2754" s="76" t="s">
        <v>15099</v>
      </c>
      <c r="F2754" s="76" t="s">
        <v>15074</v>
      </c>
      <c r="G2754" s="76">
        <v>2480</v>
      </c>
      <c r="H2754" s="76">
        <v>1984</v>
      </c>
      <c r="I2754" s="77">
        <v>45183</v>
      </c>
      <c r="J2754" s="77">
        <v>2958465</v>
      </c>
    </row>
    <row r="2755" spans="1:10" x14ac:dyDescent="0.25">
      <c r="A2755" s="76" t="s">
        <v>5456</v>
      </c>
      <c r="B2755" s="76" t="s">
        <v>5458</v>
      </c>
      <c r="C2755" s="76" t="s">
        <v>15032</v>
      </c>
      <c r="D2755" s="76" t="s">
        <v>15034</v>
      </c>
      <c r="E2755" s="76" t="s">
        <v>15139</v>
      </c>
      <c r="F2755" s="76" t="s">
        <v>15054</v>
      </c>
      <c r="G2755" s="76">
        <v>1530</v>
      </c>
      <c r="H2755" s="76">
        <v>1224</v>
      </c>
      <c r="I2755" s="77">
        <v>45183</v>
      </c>
      <c r="J2755" s="77">
        <v>2958465</v>
      </c>
    </row>
    <row r="2756" spans="1:10" x14ac:dyDescent="0.25">
      <c r="A2756" s="76" t="s">
        <v>5456</v>
      </c>
      <c r="B2756" s="76" t="s">
        <v>5458</v>
      </c>
      <c r="C2756" s="76" t="s">
        <v>15032</v>
      </c>
      <c r="D2756" s="76" t="s">
        <v>15033</v>
      </c>
      <c r="E2756" s="76" t="s">
        <v>15033</v>
      </c>
      <c r="F2756" s="76" t="s">
        <v>15033</v>
      </c>
      <c r="G2756" s="76">
        <v>3050</v>
      </c>
      <c r="H2756" s="76">
        <v>2440</v>
      </c>
      <c r="I2756" s="77">
        <v>45183</v>
      </c>
      <c r="J2756" s="77">
        <v>2958465</v>
      </c>
    </row>
    <row r="2757" spans="1:10" x14ac:dyDescent="0.25">
      <c r="A2757" s="76" t="s">
        <v>5456</v>
      </c>
      <c r="B2757" s="76" t="s">
        <v>5458</v>
      </c>
      <c r="C2757" s="76" t="s">
        <v>15032</v>
      </c>
      <c r="D2757" s="76" t="s">
        <v>15033</v>
      </c>
      <c r="E2757" s="76" t="s">
        <v>15033</v>
      </c>
      <c r="F2757" s="76" t="s">
        <v>15033</v>
      </c>
      <c r="G2757" s="76">
        <v>2700</v>
      </c>
      <c r="H2757" s="76">
        <v>2160</v>
      </c>
      <c r="I2757" s="77">
        <v>45126</v>
      </c>
      <c r="J2757" s="77">
        <v>45182</v>
      </c>
    </row>
    <row r="2758" spans="1:10" x14ac:dyDescent="0.25">
      <c r="A2758" s="76" t="s">
        <v>5519</v>
      </c>
      <c r="B2758" s="76" t="s">
        <v>5522</v>
      </c>
      <c r="C2758" s="76" t="s">
        <v>15032</v>
      </c>
      <c r="D2758" s="76" t="s">
        <v>15033</v>
      </c>
      <c r="E2758" s="76" t="s">
        <v>15033</v>
      </c>
      <c r="F2758" s="76" t="s">
        <v>15033</v>
      </c>
      <c r="G2758" s="76">
        <v>2700</v>
      </c>
      <c r="H2758" s="76">
        <v>2160</v>
      </c>
      <c r="I2758" s="77">
        <v>45691</v>
      </c>
      <c r="J2758" s="77">
        <v>2958465</v>
      </c>
    </row>
    <row r="2759" spans="1:10" x14ac:dyDescent="0.25">
      <c r="A2759" s="76" t="s">
        <v>5519</v>
      </c>
      <c r="B2759" s="76" t="s">
        <v>5522</v>
      </c>
      <c r="C2759" s="76" t="s">
        <v>15032</v>
      </c>
      <c r="D2759" s="76" t="s">
        <v>15034</v>
      </c>
      <c r="E2759" s="76" t="s">
        <v>15044</v>
      </c>
      <c r="F2759" s="76" t="s">
        <v>15044</v>
      </c>
      <c r="G2759" s="76">
        <v>0</v>
      </c>
      <c r="H2759" s="76">
        <v>0</v>
      </c>
      <c r="I2759" s="77">
        <v>44882</v>
      </c>
      <c r="J2759" s="77">
        <v>2958465</v>
      </c>
    </row>
    <row r="2760" spans="1:10" x14ac:dyDescent="0.25">
      <c r="A2760" s="76" t="s">
        <v>5519</v>
      </c>
      <c r="B2760" s="76" t="s">
        <v>5522</v>
      </c>
      <c r="C2760" s="76" t="s">
        <v>15032</v>
      </c>
      <c r="D2760" s="76" t="s">
        <v>15034</v>
      </c>
      <c r="E2760" s="76" t="s">
        <v>15052</v>
      </c>
      <c r="F2760" s="76" t="s">
        <v>15044</v>
      </c>
      <c r="G2760" s="76">
        <v>0</v>
      </c>
      <c r="H2760" s="76">
        <v>0</v>
      </c>
      <c r="I2760" s="77">
        <v>44882</v>
      </c>
      <c r="J2760" s="77">
        <v>2958465</v>
      </c>
    </row>
    <row r="2761" spans="1:10" x14ac:dyDescent="0.25">
      <c r="A2761" s="76" t="s">
        <v>5519</v>
      </c>
      <c r="B2761" s="76" t="s">
        <v>5522</v>
      </c>
      <c r="C2761" s="76" t="s">
        <v>15032</v>
      </c>
      <c r="D2761" s="76" t="s">
        <v>15034</v>
      </c>
      <c r="E2761" s="76" t="s">
        <v>15058</v>
      </c>
      <c r="F2761" s="76" t="s">
        <v>15036</v>
      </c>
      <c r="G2761" s="76">
        <v>0</v>
      </c>
      <c r="H2761" s="76">
        <v>0</v>
      </c>
      <c r="I2761" s="77">
        <v>44882</v>
      </c>
      <c r="J2761" s="77">
        <v>2958465</v>
      </c>
    </row>
    <row r="2762" spans="1:10" x14ac:dyDescent="0.25">
      <c r="A2762" s="76" t="s">
        <v>5519</v>
      </c>
      <c r="B2762" s="76" t="s">
        <v>5522</v>
      </c>
      <c r="C2762" s="76" t="s">
        <v>15032</v>
      </c>
      <c r="D2762" s="76" t="s">
        <v>15034</v>
      </c>
      <c r="E2762" s="76" t="s">
        <v>15042</v>
      </c>
      <c r="F2762" s="76" t="s">
        <v>15042</v>
      </c>
      <c r="G2762" s="76">
        <v>0</v>
      </c>
      <c r="H2762" s="76">
        <v>0</v>
      </c>
      <c r="I2762" s="77">
        <v>44882</v>
      </c>
      <c r="J2762" s="77">
        <v>2958465</v>
      </c>
    </row>
    <row r="2763" spans="1:10" x14ac:dyDescent="0.25">
      <c r="A2763" s="76" t="s">
        <v>5519</v>
      </c>
      <c r="B2763" s="76" t="s">
        <v>5522</v>
      </c>
      <c r="C2763" s="76" t="s">
        <v>15032</v>
      </c>
      <c r="D2763" s="76" t="s">
        <v>15034</v>
      </c>
      <c r="E2763" s="76" t="s">
        <v>15080</v>
      </c>
      <c r="F2763" s="76" t="s">
        <v>15080</v>
      </c>
      <c r="G2763" s="76">
        <v>0</v>
      </c>
      <c r="H2763" s="76">
        <v>0</v>
      </c>
      <c r="I2763" s="77">
        <v>44882</v>
      </c>
      <c r="J2763" s="77">
        <v>2958465</v>
      </c>
    </row>
    <row r="2764" spans="1:10" x14ac:dyDescent="0.25">
      <c r="A2764" s="76" t="s">
        <v>5519</v>
      </c>
      <c r="B2764" s="76" t="s">
        <v>5522</v>
      </c>
      <c r="C2764" s="76" t="s">
        <v>15032</v>
      </c>
      <c r="D2764" s="76" t="s">
        <v>15034</v>
      </c>
      <c r="E2764" s="76" t="s">
        <v>15071</v>
      </c>
      <c r="F2764" s="76" t="s">
        <v>15038</v>
      </c>
      <c r="G2764" s="76">
        <v>0</v>
      </c>
      <c r="H2764" s="76">
        <v>0</v>
      </c>
      <c r="I2764" s="77">
        <v>44882</v>
      </c>
      <c r="J2764" s="77">
        <v>2958465</v>
      </c>
    </row>
    <row r="2765" spans="1:10" x14ac:dyDescent="0.25">
      <c r="A2765" s="76" t="s">
        <v>5519</v>
      </c>
      <c r="B2765" s="76" t="s">
        <v>5522</v>
      </c>
      <c r="C2765" s="76" t="s">
        <v>15032</v>
      </c>
      <c r="D2765" s="76" t="s">
        <v>15033</v>
      </c>
      <c r="E2765" s="76" t="s">
        <v>15033</v>
      </c>
      <c r="F2765" s="76" t="s">
        <v>15033</v>
      </c>
      <c r="G2765" s="76">
        <v>2450</v>
      </c>
      <c r="H2765" s="76">
        <v>1960</v>
      </c>
      <c r="I2765" s="77">
        <v>44880</v>
      </c>
      <c r="J2765" s="77">
        <v>45690</v>
      </c>
    </row>
    <row r="2766" spans="1:10" x14ac:dyDescent="0.25">
      <c r="A2766" s="76" t="s">
        <v>5533</v>
      </c>
      <c r="B2766" s="76" t="s">
        <v>5536</v>
      </c>
      <c r="C2766" s="76" t="s">
        <v>15032</v>
      </c>
      <c r="D2766" s="76" t="s">
        <v>15033</v>
      </c>
      <c r="E2766" s="76" t="s">
        <v>15033</v>
      </c>
      <c r="F2766" s="76" t="s">
        <v>15033</v>
      </c>
      <c r="G2766" s="76">
        <v>2220</v>
      </c>
      <c r="H2766" s="76">
        <v>1776</v>
      </c>
      <c r="I2766" s="77">
        <v>45580</v>
      </c>
      <c r="J2766" s="77">
        <v>2958465</v>
      </c>
    </row>
    <row r="2767" spans="1:10" x14ac:dyDescent="0.25">
      <c r="A2767" s="76" t="s">
        <v>5533</v>
      </c>
      <c r="B2767" s="76" t="s">
        <v>5536</v>
      </c>
      <c r="C2767" s="76" t="s">
        <v>15032</v>
      </c>
      <c r="D2767" s="76" t="s">
        <v>15033</v>
      </c>
      <c r="E2767" s="76" t="s">
        <v>15033</v>
      </c>
      <c r="F2767" s="76" t="s">
        <v>15033</v>
      </c>
      <c r="G2767" s="76">
        <v>2120</v>
      </c>
      <c r="H2767" s="76">
        <v>1696</v>
      </c>
      <c r="I2767" s="77">
        <v>45349</v>
      </c>
      <c r="J2767" s="77">
        <v>45579</v>
      </c>
    </row>
    <row r="2768" spans="1:10" x14ac:dyDescent="0.25">
      <c r="A2768" s="76" t="s">
        <v>5533</v>
      </c>
      <c r="B2768" s="76" t="s">
        <v>5536</v>
      </c>
      <c r="C2768" s="76" t="s">
        <v>15032</v>
      </c>
      <c r="D2768" s="76" t="s">
        <v>15033</v>
      </c>
      <c r="E2768" s="76" t="s">
        <v>15033</v>
      </c>
      <c r="F2768" s="76" t="s">
        <v>15033</v>
      </c>
      <c r="G2768" s="76">
        <v>2060</v>
      </c>
      <c r="H2768" s="76">
        <v>1648</v>
      </c>
      <c r="I2768" s="77">
        <v>44923</v>
      </c>
      <c r="J2768" s="77">
        <v>45348</v>
      </c>
    </row>
    <row r="2769" spans="1:10" x14ac:dyDescent="0.25">
      <c r="A2769" s="76" t="s">
        <v>5533</v>
      </c>
      <c r="B2769" s="76" t="s">
        <v>5536</v>
      </c>
      <c r="C2769" s="76" t="s">
        <v>15032</v>
      </c>
      <c r="D2769" s="76" t="s">
        <v>15033</v>
      </c>
      <c r="E2769" s="76" t="s">
        <v>15033</v>
      </c>
      <c r="F2769" s="76" t="s">
        <v>15033</v>
      </c>
      <c r="G2769" s="76">
        <v>2060</v>
      </c>
      <c r="H2769" s="76">
        <v>1648</v>
      </c>
      <c r="I2769" s="77">
        <v>44915</v>
      </c>
      <c r="J2769" s="77">
        <v>44922</v>
      </c>
    </row>
    <row r="2770" spans="1:10" x14ac:dyDescent="0.25">
      <c r="A2770" s="76" t="s">
        <v>5562</v>
      </c>
      <c r="B2770" s="76" t="s">
        <v>5564</v>
      </c>
      <c r="C2770" s="76" t="s">
        <v>15032</v>
      </c>
      <c r="D2770" s="76" t="s">
        <v>15033</v>
      </c>
      <c r="E2770" s="76" t="s">
        <v>15033</v>
      </c>
      <c r="F2770" s="76" t="s">
        <v>15033</v>
      </c>
      <c r="G2770" s="76">
        <v>2630</v>
      </c>
      <c r="H2770" s="76">
        <v>2104</v>
      </c>
      <c r="I2770" s="77">
        <v>45261</v>
      </c>
      <c r="J2770" s="77">
        <v>2958465</v>
      </c>
    </row>
    <row r="2771" spans="1:10" x14ac:dyDescent="0.25">
      <c r="A2771" s="76" t="s">
        <v>5562</v>
      </c>
      <c r="B2771" s="76" t="s">
        <v>5564</v>
      </c>
      <c r="C2771" s="76" t="s">
        <v>15032</v>
      </c>
      <c r="D2771" s="76" t="s">
        <v>15034</v>
      </c>
      <c r="E2771" s="76" t="s">
        <v>15072</v>
      </c>
      <c r="F2771" s="76" t="s">
        <v>15038</v>
      </c>
      <c r="G2771" s="76">
        <v>0</v>
      </c>
      <c r="H2771" s="76">
        <v>0</v>
      </c>
      <c r="I2771" s="77">
        <v>44509</v>
      </c>
      <c r="J2771" s="77">
        <v>2958465</v>
      </c>
    </row>
    <row r="2772" spans="1:10" x14ac:dyDescent="0.25">
      <c r="A2772" s="76" t="s">
        <v>5562</v>
      </c>
      <c r="B2772" s="76" t="s">
        <v>5564</v>
      </c>
      <c r="C2772" s="76" t="s">
        <v>15032</v>
      </c>
      <c r="D2772" s="76" t="s">
        <v>15034</v>
      </c>
      <c r="E2772" s="76" t="s">
        <v>15071</v>
      </c>
      <c r="F2772" s="76" t="s">
        <v>15038</v>
      </c>
      <c r="G2772" s="76">
        <v>0</v>
      </c>
      <c r="H2772" s="76">
        <v>0</v>
      </c>
      <c r="I2772" s="77">
        <v>44250</v>
      </c>
      <c r="J2772" s="77">
        <v>2958465</v>
      </c>
    </row>
    <row r="2773" spans="1:10" x14ac:dyDescent="0.25">
      <c r="A2773" s="76" t="s">
        <v>5562</v>
      </c>
      <c r="B2773" s="76" t="s">
        <v>5564</v>
      </c>
      <c r="C2773" s="76" t="s">
        <v>15032</v>
      </c>
      <c r="D2773" s="76" t="s">
        <v>15034</v>
      </c>
      <c r="E2773" s="76" t="s">
        <v>15078</v>
      </c>
      <c r="F2773" s="76" t="s">
        <v>15069</v>
      </c>
      <c r="G2773" s="76">
        <v>0</v>
      </c>
      <c r="H2773" s="76">
        <v>0</v>
      </c>
      <c r="I2773" s="77">
        <v>44232</v>
      </c>
      <c r="J2773" s="77">
        <v>2958465</v>
      </c>
    </row>
    <row r="2774" spans="1:10" x14ac:dyDescent="0.25">
      <c r="A2774" s="76" t="s">
        <v>5562</v>
      </c>
      <c r="B2774" s="76" t="s">
        <v>5564</v>
      </c>
      <c r="C2774" s="76" t="s">
        <v>15032</v>
      </c>
      <c r="D2774" s="76" t="s">
        <v>15034</v>
      </c>
      <c r="E2774" s="76" t="s">
        <v>15042</v>
      </c>
      <c r="F2774" s="76" t="s">
        <v>15042</v>
      </c>
      <c r="G2774" s="76">
        <v>0</v>
      </c>
      <c r="H2774" s="76">
        <v>0</v>
      </c>
      <c r="I2774" s="77">
        <v>44063</v>
      </c>
      <c r="J2774" s="77">
        <v>2958465</v>
      </c>
    </row>
    <row r="2775" spans="1:10" x14ac:dyDescent="0.25">
      <c r="A2775" s="76" t="s">
        <v>5562</v>
      </c>
      <c r="B2775" s="76" t="s">
        <v>5564</v>
      </c>
      <c r="C2775" s="76" t="s">
        <v>15032</v>
      </c>
      <c r="D2775" s="76" t="s">
        <v>15033</v>
      </c>
      <c r="E2775" s="76" t="s">
        <v>15033</v>
      </c>
      <c r="F2775" s="76" t="s">
        <v>15033</v>
      </c>
      <c r="G2775" s="76">
        <v>2500</v>
      </c>
      <c r="H2775" s="76">
        <v>2000</v>
      </c>
      <c r="I2775" s="77">
        <v>44063</v>
      </c>
      <c r="J2775" s="77">
        <v>45260</v>
      </c>
    </row>
    <row r="2776" spans="1:10" x14ac:dyDescent="0.25">
      <c r="A2776" s="76" t="s">
        <v>5606</v>
      </c>
      <c r="B2776" s="76" t="s">
        <v>5608</v>
      </c>
      <c r="C2776" s="76" t="s">
        <v>15032</v>
      </c>
      <c r="D2776" s="76" t="s">
        <v>15033</v>
      </c>
      <c r="E2776" s="76" t="s">
        <v>15033</v>
      </c>
      <c r="F2776" s="76" t="s">
        <v>15033</v>
      </c>
      <c r="G2776" s="76">
        <v>720</v>
      </c>
      <c r="H2776" s="76">
        <v>576</v>
      </c>
      <c r="I2776" s="77">
        <v>45580</v>
      </c>
      <c r="J2776" s="77">
        <v>2958465</v>
      </c>
    </row>
    <row r="2777" spans="1:10" x14ac:dyDescent="0.25">
      <c r="A2777" s="76" t="s">
        <v>5606</v>
      </c>
      <c r="B2777" s="76" t="s">
        <v>5608</v>
      </c>
      <c r="C2777" s="76" t="s">
        <v>15032</v>
      </c>
      <c r="D2777" s="76" t="s">
        <v>15033</v>
      </c>
      <c r="E2777" s="76" t="s">
        <v>15033</v>
      </c>
      <c r="F2777" s="76" t="s">
        <v>15033</v>
      </c>
      <c r="G2777" s="76">
        <v>690</v>
      </c>
      <c r="H2777" s="76">
        <v>552</v>
      </c>
      <c r="I2777" s="77">
        <v>45349</v>
      </c>
      <c r="J2777" s="77">
        <v>45579</v>
      </c>
    </row>
    <row r="2778" spans="1:10" x14ac:dyDescent="0.25">
      <c r="A2778" s="76" t="s">
        <v>5606</v>
      </c>
      <c r="B2778" s="76" t="s">
        <v>5608</v>
      </c>
      <c r="C2778" s="76" t="s">
        <v>15032</v>
      </c>
      <c r="D2778" s="76" t="s">
        <v>15033</v>
      </c>
      <c r="E2778" s="76" t="s">
        <v>15033</v>
      </c>
      <c r="F2778" s="76" t="s">
        <v>15033</v>
      </c>
      <c r="G2778" s="76">
        <v>672</v>
      </c>
      <c r="H2778" s="76">
        <v>538</v>
      </c>
      <c r="I2778" s="77">
        <v>44922</v>
      </c>
      <c r="J2778" s="77">
        <v>45348</v>
      </c>
    </row>
    <row r="2779" spans="1:10" x14ac:dyDescent="0.25">
      <c r="A2779" s="76" t="s">
        <v>5611</v>
      </c>
      <c r="B2779" s="76" t="s">
        <v>5614</v>
      </c>
      <c r="C2779" s="76" t="s">
        <v>15032</v>
      </c>
      <c r="D2779" s="76" t="s">
        <v>15033</v>
      </c>
      <c r="E2779" s="76" t="s">
        <v>15033</v>
      </c>
      <c r="F2779" s="76" t="s">
        <v>15033</v>
      </c>
      <c r="G2779" s="76">
        <v>3220</v>
      </c>
      <c r="H2779" s="76">
        <v>2576</v>
      </c>
      <c r="I2779" s="77">
        <v>45546</v>
      </c>
      <c r="J2779" s="77">
        <v>2958465</v>
      </c>
    </row>
    <row r="2780" spans="1:10" x14ac:dyDescent="0.25">
      <c r="A2780" s="76" t="s">
        <v>5611</v>
      </c>
      <c r="B2780" s="76" t="s">
        <v>5614</v>
      </c>
      <c r="C2780" s="76" t="s">
        <v>15039</v>
      </c>
      <c r="D2780" s="76" t="s">
        <v>15033</v>
      </c>
      <c r="E2780" s="76" t="s">
        <v>15033</v>
      </c>
      <c r="F2780" s="76" t="s">
        <v>15033</v>
      </c>
      <c r="G2780" s="76">
        <v>3220</v>
      </c>
      <c r="H2780" s="76">
        <v>2576</v>
      </c>
      <c r="I2780" s="77">
        <v>45546</v>
      </c>
      <c r="J2780" s="77">
        <v>2958465</v>
      </c>
    </row>
    <row r="2781" spans="1:10" x14ac:dyDescent="0.25">
      <c r="A2781" s="76" t="s">
        <v>5611</v>
      </c>
      <c r="B2781" s="76" t="s">
        <v>5614</v>
      </c>
      <c r="C2781" s="76" t="s">
        <v>15032</v>
      </c>
      <c r="D2781" s="76" t="s">
        <v>15033</v>
      </c>
      <c r="E2781" s="76" t="s">
        <v>15033</v>
      </c>
      <c r="F2781" s="76" t="s">
        <v>15033</v>
      </c>
      <c r="G2781" s="76">
        <v>2930</v>
      </c>
      <c r="H2781" s="76">
        <v>2344</v>
      </c>
      <c r="I2781" s="77">
        <v>45432</v>
      </c>
      <c r="J2781" s="77">
        <v>45545</v>
      </c>
    </row>
    <row r="2782" spans="1:10" x14ac:dyDescent="0.25">
      <c r="A2782" s="76" t="s">
        <v>5611</v>
      </c>
      <c r="B2782" s="76" t="s">
        <v>5614</v>
      </c>
      <c r="C2782" s="76" t="s">
        <v>15039</v>
      </c>
      <c r="D2782" s="76" t="s">
        <v>15033</v>
      </c>
      <c r="E2782" s="76" t="s">
        <v>15033</v>
      </c>
      <c r="F2782" s="76" t="s">
        <v>15033</v>
      </c>
      <c r="G2782" s="76">
        <v>2930</v>
      </c>
      <c r="H2782" s="76">
        <v>2344</v>
      </c>
      <c r="I2782" s="77">
        <v>45432</v>
      </c>
      <c r="J2782" s="77">
        <v>45545</v>
      </c>
    </row>
    <row r="2783" spans="1:10" x14ac:dyDescent="0.25">
      <c r="A2783" s="76" t="s">
        <v>5611</v>
      </c>
      <c r="B2783" s="76" t="s">
        <v>5614</v>
      </c>
      <c r="C2783" s="76" t="s">
        <v>15032</v>
      </c>
      <c r="D2783" s="76" t="s">
        <v>15033</v>
      </c>
      <c r="E2783" s="76" t="s">
        <v>15033</v>
      </c>
      <c r="F2783" s="76" t="s">
        <v>15033</v>
      </c>
      <c r="G2783" s="76">
        <v>3520</v>
      </c>
      <c r="H2783" s="76">
        <v>2816</v>
      </c>
      <c r="I2783" s="77">
        <v>44825</v>
      </c>
      <c r="J2783" s="77">
        <v>45431</v>
      </c>
    </row>
    <row r="2784" spans="1:10" x14ac:dyDescent="0.25">
      <c r="A2784" s="76" t="s">
        <v>5611</v>
      </c>
      <c r="B2784" s="76" t="s">
        <v>5614</v>
      </c>
      <c r="C2784" s="76" t="s">
        <v>15039</v>
      </c>
      <c r="D2784" s="76" t="s">
        <v>15033</v>
      </c>
      <c r="E2784" s="76" t="s">
        <v>15033</v>
      </c>
      <c r="F2784" s="76" t="s">
        <v>15033</v>
      </c>
      <c r="G2784" s="76">
        <v>3520</v>
      </c>
      <c r="H2784" s="76">
        <v>2816</v>
      </c>
      <c r="I2784" s="77">
        <v>44825</v>
      </c>
      <c r="J2784" s="77">
        <v>45431</v>
      </c>
    </row>
    <row r="2785" spans="1:10" x14ac:dyDescent="0.25">
      <c r="A2785" s="76" t="s">
        <v>5611</v>
      </c>
      <c r="B2785" s="76" t="s">
        <v>5614</v>
      </c>
      <c r="C2785" s="76" t="s">
        <v>15032</v>
      </c>
      <c r="D2785" s="76" t="s">
        <v>15033</v>
      </c>
      <c r="E2785" s="76" t="s">
        <v>15033</v>
      </c>
      <c r="F2785" s="76" t="s">
        <v>15033</v>
      </c>
      <c r="G2785" s="76">
        <v>3200</v>
      </c>
      <c r="H2785" s="76">
        <v>2560</v>
      </c>
      <c r="I2785" s="77">
        <v>44494</v>
      </c>
      <c r="J2785" s="77">
        <v>44824</v>
      </c>
    </row>
    <row r="2786" spans="1:10" x14ac:dyDescent="0.25">
      <c r="A2786" s="76" t="s">
        <v>5611</v>
      </c>
      <c r="B2786" s="76" t="s">
        <v>5614</v>
      </c>
      <c r="C2786" s="76" t="s">
        <v>15039</v>
      </c>
      <c r="D2786" s="76" t="s">
        <v>15033</v>
      </c>
      <c r="E2786" s="76" t="s">
        <v>15033</v>
      </c>
      <c r="F2786" s="76" t="s">
        <v>15033</v>
      </c>
      <c r="G2786" s="76">
        <v>3200</v>
      </c>
      <c r="H2786" s="76">
        <v>2560</v>
      </c>
      <c r="I2786" s="77">
        <v>44494</v>
      </c>
      <c r="J2786" s="77">
        <v>44824</v>
      </c>
    </row>
    <row r="2787" spans="1:10" x14ac:dyDescent="0.25">
      <c r="A2787" s="76" t="s">
        <v>5611</v>
      </c>
      <c r="B2787" s="76" t="s">
        <v>5614</v>
      </c>
      <c r="C2787" s="76" t="s">
        <v>15032</v>
      </c>
      <c r="D2787" s="76" t="s">
        <v>15033</v>
      </c>
      <c r="E2787" s="76" t="s">
        <v>15033</v>
      </c>
      <c r="F2787" s="76" t="s">
        <v>15033</v>
      </c>
      <c r="G2787" s="76">
        <v>3000</v>
      </c>
      <c r="H2787" s="76">
        <v>2400</v>
      </c>
      <c r="I2787" s="77">
        <v>44169</v>
      </c>
      <c r="J2787" s="77">
        <v>44493</v>
      </c>
    </row>
    <row r="2788" spans="1:10" x14ac:dyDescent="0.25">
      <c r="A2788" s="76" t="s">
        <v>5611</v>
      </c>
      <c r="B2788" s="76" t="s">
        <v>5614</v>
      </c>
      <c r="C2788" s="76" t="s">
        <v>15039</v>
      </c>
      <c r="D2788" s="76" t="s">
        <v>15033</v>
      </c>
      <c r="E2788" s="76" t="s">
        <v>15033</v>
      </c>
      <c r="F2788" s="76" t="s">
        <v>15033</v>
      </c>
      <c r="G2788" s="76">
        <v>3000</v>
      </c>
      <c r="H2788" s="76">
        <v>2400</v>
      </c>
      <c r="I2788" s="77">
        <v>44169</v>
      </c>
      <c r="J2788" s="77">
        <v>44493</v>
      </c>
    </row>
    <row r="2789" spans="1:10" x14ac:dyDescent="0.25">
      <c r="A2789" s="76" t="s">
        <v>5611</v>
      </c>
      <c r="B2789" s="76" t="s">
        <v>5614</v>
      </c>
      <c r="C2789" s="76" t="s">
        <v>15032</v>
      </c>
      <c r="D2789" s="76" t="s">
        <v>15034</v>
      </c>
      <c r="E2789" s="76" t="s">
        <v>15042</v>
      </c>
      <c r="F2789" s="76" t="s">
        <v>15042</v>
      </c>
      <c r="G2789" s="76">
        <v>0</v>
      </c>
      <c r="H2789" s="76">
        <v>0</v>
      </c>
      <c r="I2789" s="77">
        <v>43683</v>
      </c>
      <c r="J2789" s="77">
        <v>2958465</v>
      </c>
    </row>
    <row r="2790" spans="1:10" x14ac:dyDescent="0.25">
      <c r="A2790" s="76" t="s">
        <v>5611</v>
      </c>
      <c r="B2790" s="76" t="s">
        <v>5614</v>
      </c>
      <c r="C2790" s="76" t="s">
        <v>15032</v>
      </c>
      <c r="D2790" s="76" t="s">
        <v>15034</v>
      </c>
      <c r="E2790" s="76" t="s">
        <v>15078</v>
      </c>
      <c r="F2790" s="76" t="s">
        <v>15069</v>
      </c>
      <c r="G2790" s="76">
        <v>0</v>
      </c>
      <c r="H2790" s="76">
        <v>0</v>
      </c>
      <c r="I2790" s="77">
        <v>43683</v>
      </c>
      <c r="J2790" s="77">
        <v>2958465</v>
      </c>
    </row>
    <row r="2791" spans="1:10" x14ac:dyDescent="0.25">
      <c r="A2791" s="76" t="s">
        <v>5611</v>
      </c>
      <c r="B2791" s="76" t="s">
        <v>5614</v>
      </c>
      <c r="C2791" s="76" t="s">
        <v>15032</v>
      </c>
      <c r="D2791" s="76" t="s">
        <v>15034</v>
      </c>
      <c r="E2791" s="76" t="s">
        <v>15069</v>
      </c>
      <c r="F2791" s="76" t="s">
        <v>15069</v>
      </c>
      <c r="G2791" s="76">
        <v>0</v>
      </c>
      <c r="H2791" s="76">
        <v>0</v>
      </c>
      <c r="I2791" s="77">
        <v>43683</v>
      </c>
      <c r="J2791" s="77">
        <v>2958465</v>
      </c>
    </row>
    <row r="2792" spans="1:10" x14ac:dyDescent="0.25">
      <c r="A2792" s="76" t="s">
        <v>5611</v>
      </c>
      <c r="B2792" s="76" t="s">
        <v>5614</v>
      </c>
      <c r="C2792" s="76" t="s">
        <v>15032</v>
      </c>
      <c r="D2792" s="76" t="s">
        <v>15033</v>
      </c>
      <c r="E2792" s="76" t="s">
        <v>15033</v>
      </c>
      <c r="F2792" s="76" t="s">
        <v>15033</v>
      </c>
      <c r="G2792" s="76">
        <v>2900</v>
      </c>
      <c r="H2792" s="76">
        <v>2320</v>
      </c>
      <c r="I2792" s="77">
        <v>43683</v>
      </c>
      <c r="J2792" s="77">
        <v>44168</v>
      </c>
    </row>
    <row r="2793" spans="1:10" x14ac:dyDescent="0.25">
      <c r="A2793" s="76" t="s">
        <v>5611</v>
      </c>
      <c r="B2793" s="76" t="s">
        <v>5614</v>
      </c>
      <c r="C2793" s="76" t="s">
        <v>15039</v>
      </c>
      <c r="D2793" s="76" t="s">
        <v>15034</v>
      </c>
      <c r="E2793" s="76" t="s">
        <v>15042</v>
      </c>
      <c r="F2793" s="76" t="s">
        <v>15042</v>
      </c>
      <c r="G2793" s="76">
        <v>0</v>
      </c>
      <c r="H2793" s="76">
        <v>0</v>
      </c>
      <c r="I2793" s="77">
        <v>43683</v>
      </c>
      <c r="J2793" s="77">
        <v>2958465</v>
      </c>
    </row>
    <row r="2794" spans="1:10" x14ac:dyDescent="0.25">
      <c r="A2794" s="76" t="s">
        <v>5611</v>
      </c>
      <c r="B2794" s="76" t="s">
        <v>5614</v>
      </c>
      <c r="C2794" s="76" t="s">
        <v>15039</v>
      </c>
      <c r="D2794" s="76" t="s">
        <v>15034</v>
      </c>
      <c r="E2794" s="76" t="s">
        <v>15078</v>
      </c>
      <c r="F2794" s="76" t="s">
        <v>15069</v>
      </c>
      <c r="G2794" s="76">
        <v>0</v>
      </c>
      <c r="H2794" s="76">
        <v>0</v>
      </c>
      <c r="I2794" s="77">
        <v>43683</v>
      </c>
      <c r="J2794" s="77">
        <v>2958465</v>
      </c>
    </row>
    <row r="2795" spans="1:10" x14ac:dyDescent="0.25">
      <c r="A2795" s="76" t="s">
        <v>5611</v>
      </c>
      <c r="B2795" s="76" t="s">
        <v>5614</v>
      </c>
      <c r="C2795" s="76" t="s">
        <v>15039</v>
      </c>
      <c r="D2795" s="76" t="s">
        <v>15034</v>
      </c>
      <c r="E2795" s="76" t="s">
        <v>15069</v>
      </c>
      <c r="F2795" s="76" t="s">
        <v>15069</v>
      </c>
      <c r="G2795" s="76">
        <v>0</v>
      </c>
      <c r="H2795" s="76">
        <v>0</v>
      </c>
      <c r="I2795" s="77">
        <v>43683</v>
      </c>
      <c r="J2795" s="77">
        <v>2958465</v>
      </c>
    </row>
    <row r="2796" spans="1:10" x14ac:dyDescent="0.25">
      <c r="A2796" s="76" t="s">
        <v>5611</v>
      </c>
      <c r="B2796" s="76" t="s">
        <v>5614</v>
      </c>
      <c r="C2796" s="76" t="s">
        <v>15039</v>
      </c>
      <c r="D2796" s="76" t="s">
        <v>15033</v>
      </c>
      <c r="E2796" s="76" t="s">
        <v>15033</v>
      </c>
      <c r="F2796" s="76" t="s">
        <v>15033</v>
      </c>
      <c r="G2796" s="76">
        <v>2900</v>
      </c>
      <c r="H2796" s="76">
        <v>2320</v>
      </c>
      <c r="I2796" s="77">
        <v>43683</v>
      </c>
      <c r="J2796" s="77">
        <v>44168</v>
      </c>
    </row>
    <row r="2797" spans="1:10" x14ac:dyDescent="0.25">
      <c r="A2797" s="76" t="s">
        <v>5619</v>
      </c>
      <c r="B2797" s="76" t="s">
        <v>5621</v>
      </c>
      <c r="C2797" s="76" t="s">
        <v>15032</v>
      </c>
      <c r="D2797" s="76" t="s">
        <v>15033</v>
      </c>
      <c r="E2797" s="76" t="s">
        <v>15033</v>
      </c>
      <c r="F2797" s="76" t="s">
        <v>15033</v>
      </c>
      <c r="G2797" s="76">
        <v>1410</v>
      </c>
      <c r="H2797" s="76">
        <v>1128</v>
      </c>
      <c r="I2797" s="77">
        <v>45580</v>
      </c>
      <c r="J2797" s="77">
        <v>2958465</v>
      </c>
    </row>
    <row r="2798" spans="1:10" x14ac:dyDescent="0.25">
      <c r="A2798" s="76" t="s">
        <v>5619</v>
      </c>
      <c r="B2798" s="76" t="s">
        <v>5621</v>
      </c>
      <c r="C2798" s="76" t="s">
        <v>15032</v>
      </c>
      <c r="D2798" s="76" t="s">
        <v>15033</v>
      </c>
      <c r="E2798" s="76" t="s">
        <v>15033</v>
      </c>
      <c r="F2798" s="76" t="s">
        <v>15033</v>
      </c>
      <c r="G2798" s="76">
        <v>1340</v>
      </c>
      <c r="H2798" s="76">
        <v>1072</v>
      </c>
      <c r="I2798" s="77">
        <v>45349</v>
      </c>
      <c r="J2798" s="77">
        <v>45579</v>
      </c>
    </row>
    <row r="2799" spans="1:10" x14ac:dyDescent="0.25">
      <c r="A2799" s="76" t="s">
        <v>5619</v>
      </c>
      <c r="B2799" s="76" t="s">
        <v>5621</v>
      </c>
      <c r="C2799" s="76" t="s">
        <v>15032</v>
      </c>
      <c r="D2799" s="76" t="s">
        <v>15033</v>
      </c>
      <c r="E2799" s="76" t="s">
        <v>15033</v>
      </c>
      <c r="F2799" s="76" t="s">
        <v>15033</v>
      </c>
      <c r="G2799" s="76">
        <v>1301</v>
      </c>
      <c r="H2799" s="76">
        <v>1041</v>
      </c>
      <c r="I2799" s="77">
        <v>44922</v>
      </c>
      <c r="J2799" s="77">
        <v>45348</v>
      </c>
    </row>
    <row r="2800" spans="1:10" x14ac:dyDescent="0.25">
      <c r="A2800" s="76" t="s">
        <v>5624</v>
      </c>
      <c r="B2800" s="76" t="s">
        <v>5626</v>
      </c>
      <c r="C2800" s="76" t="s">
        <v>15032</v>
      </c>
      <c r="D2800" s="76" t="s">
        <v>15034</v>
      </c>
      <c r="E2800" s="76" t="s">
        <v>15200</v>
      </c>
      <c r="F2800" s="76"/>
      <c r="G2800" s="76">
        <v>553</v>
      </c>
      <c r="H2800" s="76">
        <v>442</v>
      </c>
      <c r="I2800" s="77">
        <v>45686</v>
      </c>
      <c r="J2800" s="77">
        <v>2958465</v>
      </c>
    </row>
    <row r="2801" spans="1:10" x14ac:dyDescent="0.25">
      <c r="A2801" s="76" t="s">
        <v>5624</v>
      </c>
      <c r="B2801" s="76" t="s">
        <v>5626</v>
      </c>
      <c r="C2801" s="76" t="s">
        <v>15032</v>
      </c>
      <c r="D2801" s="76" t="s">
        <v>15034</v>
      </c>
      <c r="E2801" s="76" t="s">
        <v>15083</v>
      </c>
      <c r="F2801" s="76" t="s">
        <v>15051</v>
      </c>
      <c r="G2801" s="76">
        <v>1105</v>
      </c>
      <c r="H2801" s="76">
        <v>884</v>
      </c>
      <c r="I2801" s="77">
        <v>45685</v>
      </c>
      <c r="J2801" s="77">
        <v>2958465</v>
      </c>
    </row>
    <row r="2802" spans="1:10" x14ac:dyDescent="0.25">
      <c r="A2802" s="76" t="s">
        <v>5624</v>
      </c>
      <c r="B2802" s="76" t="s">
        <v>5626</v>
      </c>
      <c r="C2802" s="76" t="s">
        <v>15032</v>
      </c>
      <c r="D2802" s="76" t="s">
        <v>15034</v>
      </c>
      <c r="E2802" s="76" t="s">
        <v>15044</v>
      </c>
      <c r="F2802" s="76" t="s">
        <v>15044</v>
      </c>
      <c r="G2802" s="76">
        <v>553</v>
      </c>
      <c r="H2802" s="76">
        <v>442</v>
      </c>
      <c r="I2802" s="77">
        <v>45685</v>
      </c>
      <c r="J2802" s="77">
        <v>2958465</v>
      </c>
    </row>
    <row r="2803" spans="1:10" x14ac:dyDescent="0.25">
      <c r="A2803" s="76" t="s">
        <v>5624</v>
      </c>
      <c r="B2803" s="76" t="s">
        <v>5626</v>
      </c>
      <c r="C2803" s="76" t="s">
        <v>15032</v>
      </c>
      <c r="D2803" s="76" t="s">
        <v>15034</v>
      </c>
      <c r="E2803" s="76" t="s">
        <v>15042</v>
      </c>
      <c r="F2803" s="76" t="s">
        <v>15042</v>
      </c>
      <c r="G2803" s="76">
        <v>0</v>
      </c>
      <c r="H2803" s="76">
        <v>0</v>
      </c>
      <c r="I2803" s="77">
        <v>45685</v>
      </c>
      <c r="J2803" s="77">
        <v>2958465</v>
      </c>
    </row>
    <row r="2804" spans="1:10" x14ac:dyDescent="0.25">
      <c r="A2804" s="76" t="s">
        <v>5624</v>
      </c>
      <c r="B2804" s="76" t="s">
        <v>5626</v>
      </c>
      <c r="C2804" s="76" t="s">
        <v>15032</v>
      </c>
      <c r="D2804" s="76" t="s">
        <v>15034</v>
      </c>
      <c r="E2804" s="76" t="s">
        <v>15124</v>
      </c>
      <c r="F2804" s="76" t="s">
        <v>15115</v>
      </c>
      <c r="G2804" s="76">
        <v>1105</v>
      </c>
      <c r="H2804" s="76">
        <v>884</v>
      </c>
      <c r="I2804" s="77">
        <v>45685</v>
      </c>
      <c r="J2804" s="77">
        <v>2958465</v>
      </c>
    </row>
    <row r="2805" spans="1:10" x14ac:dyDescent="0.25">
      <c r="A2805" s="76" t="s">
        <v>5624</v>
      </c>
      <c r="B2805" s="76" t="s">
        <v>5626</v>
      </c>
      <c r="C2805" s="76" t="s">
        <v>15032</v>
      </c>
      <c r="D2805" s="76" t="s">
        <v>15034</v>
      </c>
      <c r="E2805" s="76" t="s">
        <v>15085</v>
      </c>
      <c r="F2805" s="76" t="s">
        <v>15085</v>
      </c>
      <c r="G2805" s="76">
        <v>553</v>
      </c>
      <c r="H2805" s="76">
        <v>442</v>
      </c>
      <c r="I2805" s="77">
        <v>45685</v>
      </c>
      <c r="J2805" s="77">
        <v>2958465</v>
      </c>
    </row>
    <row r="2806" spans="1:10" x14ac:dyDescent="0.25">
      <c r="A2806" s="76" t="s">
        <v>5624</v>
      </c>
      <c r="B2806" s="76" t="s">
        <v>5626</v>
      </c>
      <c r="C2806" s="76" t="s">
        <v>15032</v>
      </c>
      <c r="D2806" s="76" t="s">
        <v>15034</v>
      </c>
      <c r="E2806" s="76" t="s">
        <v>15054</v>
      </c>
      <c r="F2806" s="76" t="s">
        <v>15054</v>
      </c>
      <c r="G2806" s="76">
        <v>1105</v>
      </c>
      <c r="H2806" s="76">
        <v>884</v>
      </c>
      <c r="I2806" s="77">
        <v>45685</v>
      </c>
      <c r="J2806" s="77">
        <v>2958465</v>
      </c>
    </row>
    <row r="2807" spans="1:10" x14ac:dyDescent="0.25">
      <c r="A2807" s="76" t="s">
        <v>5624</v>
      </c>
      <c r="B2807" s="76" t="s">
        <v>5626</v>
      </c>
      <c r="C2807" s="76" t="s">
        <v>15032</v>
      </c>
      <c r="D2807" s="76" t="s">
        <v>15033</v>
      </c>
      <c r="E2807" s="76" t="s">
        <v>15033</v>
      </c>
      <c r="F2807" s="76" t="s">
        <v>15033</v>
      </c>
      <c r="G2807" s="76">
        <v>2210</v>
      </c>
      <c r="H2807" s="76">
        <v>1768</v>
      </c>
      <c r="I2807" s="77">
        <v>45685</v>
      </c>
      <c r="J2807" s="77">
        <v>2958465</v>
      </c>
    </row>
    <row r="2808" spans="1:10" x14ac:dyDescent="0.25">
      <c r="A2808" s="76" t="s">
        <v>5669</v>
      </c>
      <c r="B2808" s="76" t="s">
        <v>5671</v>
      </c>
      <c r="C2808" s="76" t="s">
        <v>15032</v>
      </c>
      <c r="D2808" s="76" t="s">
        <v>15034</v>
      </c>
      <c r="E2808" s="76" t="s">
        <v>15043</v>
      </c>
      <c r="F2808" s="76" t="s">
        <v>15043</v>
      </c>
      <c r="G2808" s="76">
        <v>1290</v>
      </c>
      <c r="H2808" s="76">
        <v>1032</v>
      </c>
      <c r="I2808" s="77">
        <v>45659</v>
      </c>
      <c r="J2808" s="77">
        <v>2958465</v>
      </c>
    </row>
    <row r="2809" spans="1:10" x14ac:dyDescent="0.25">
      <c r="A2809" s="76" t="s">
        <v>5669</v>
      </c>
      <c r="B2809" s="76" t="s">
        <v>5671</v>
      </c>
      <c r="C2809" s="76" t="s">
        <v>15032</v>
      </c>
      <c r="D2809" s="76" t="s">
        <v>15034</v>
      </c>
      <c r="E2809" s="76" t="s">
        <v>15055</v>
      </c>
      <c r="F2809" s="76" t="s">
        <v>15054</v>
      </c>
      <c r="G2809" s="76">
        <v>1290</v>
      </c>
      <c r="H2809" s="76">
        <v>1032</v>
      </c>
      <c r="I2809" s="77">
        <v>45659</v>
      </c>
      <c r="J2809" s="77">
        <v>2958465</v>
      </c>
    </row>
    <row r="2810" spans="1:10" x14ac:dyDescent="0.25">
      <c r="A2810" s="76" t="s">
        <v>5669</v>
      </c>
      <c r="B2810" s="76" t="s">
        <v>5671</v>
      </c>
      <c r="C2810" s="76" t="s">
        <v>15032</v>
      </c>
      <c r="D2810" s="76" t="s">
        <v>15033</v>
      </c>
      <c r="E2810" s="76" t="s">
        <v>15033</v>
      </c>
      <c r="F2810" s="76" t="s">
        <v>15033</v>
      </c>
      <c r="G2810" s="76">
        <v>2150</v>
      </c>
      <c r="H2810" s="76">
        <v>1720</v>
      </c>
      <c r="I2810" s="77">
        <v>45659</v>
      </c>
      <c r="J2810" s="77">
        <v>2958465</v>
      </c>
    </row>
    <row r="2811" spans="1:10" x14ac:dyDescent="0.25">
      <c r="A2811" s="76" t="s">
        <v>5669</v>
      </c>
      <c r="B2811" s="76" t="s">
        <v>5671</v>
      </c>
      <c r="C2811" s="76" t="s">
        <v>15032</v>
      </c>
      <c r="D2811" s="76" t="s">
        <v>15034</v>
      </c>
      <c r="E2811" s="76" t="s">
        <v>15043</v>
      </c>
      <c r="F2811" s="76" t="s">
        <v>15043</v>
      </c>
      <c r="G2811" s="76">
        <v>1170</v>
      </c>
      <c r="H2811" s="76">
        <v>936</v>
      </c>
      <c r="I2811" s="77">
        <v>45296</v>
      </c>
      <c r="J2811" s="77">
        <v>45658</v>
      </c>
    </row>
    <row r="2812" spans="1:10" x14ac:dyDescent="0.25">
      <c r="A2812" s="76" t="s">
        <v>5669</v>
      </c>
      <c r="B2812" s="76" t="s">
        <v>5671</v>
      </c>
      <c r="C2812" s="76" t="s">
        <v>15032</v>
      </c>
      <c r="D2812" s="76" t="s">
        <v>15034</v>
      </c>
      <c r="E2812" s="76" t="s">
        <v>15042</v>
      </c>
      <c r="F2812" s="76" t="s">
        <v>15042</v>
      </c>
      <c r="G2812" s="76">
        <v>0</v>
      </c>
      <c r="H2812" s="76">
        <v>0</v>
      </c>
      <c r="I2812" s="77">
        <v>45184</v>
      </c>
      <c r="J2812" s="77">
        <v>2958465</v>
      </c>
    </row>
    <row r="2813" spans="1:10" x14ac:dyDescent="0.25">
      <c r="A2813" s="76" t="s">
        <v>5669</v>
      </c>
      <c r="B2813" s="76" t="s">
        <v>5671</v>
      </c>
      <c r="C2813" s="76" t="s">
        <v>15032</v>
      </c>
      <c r="D2813" s="76" t="s">
        <v>15034</v>
      </c>
      <c r="E2813" s="76" t="s">
        <v>15201</v>
      </c>
      <c r="F2813" s="76" t="s">
        <v>15042</v>
      </c>
      <c r="G2813" s="76">
        <v>0</v>
      </c>
      <c r="H2813" s="76">
        <v>0</v>
      </c>
      <c r="I2813" s="77">
        <v>45184</v>
      </c>
      <c r="J2813" s="77">
        <v>2958465</v>
      </c>
    </row>
    <row r="2814" spans="1:10" x14ac:dyDescent="0.25">
      <c r="A2814" s="76" t="s">
        <v>5669</v>
      </c>
      <c r="B2814" s="76" t="s">
        <v>5671</v>
      </c>
      <c r="C2814" s="76" t="s">
        <v>15032</v>
      </c>
      <c r="D2814" s="76" t="s">
        <v>15034</v>
      </c>
      <c r="E2814" s="76" t="s">
        <v>15202</v>
      </c>
      <c r="F2814" s="76" t="s">
        <v>15042</v>
      </c>
      <c r="G2814" s="76">
        <v>0</v>
      </c>
      <c r="H2814" s="76">
        <v>0</v>
      </c>
      <c r="I2814" s="77">
        <v>45184</v>
      </c>
      <c r="J2814" s="77">
        <v>2958465</v>
      </c>
    </row>
    <row r="2815" spans="1:10" x14ac:dyDescent="0.25">
      <c r="A2815" s="76" t="s">
        <v>5669</v>
      </c>
      <c r="B2815" s="76" t="s">
        <v>5671</v>
      </c>
      <c r="C2815" s="76" t="s">
        <v>15032</v>
      </c>
      <c r="D2815" s="76" t="s">
        <v>15034</v>
      </c>
      <c r="E2815" s="76" t="s">
        <v>15071</v>
      </c>
      <c r="F2815" s="76" t="s">
        <v>15038</v>
      </c>
      <c r="G2815" s="76">
        <v>0</v>
      </c>
      <c r="H2815" s="76">
        <v>0</v>
      </c>
      <c r="I2815" s="77">
        <v>45184</v>
      </c>
      <c r="J2815" s="77">
        <v>2958465</v>
      </c>
    </row>
    <row r="2816" spans="1:10" x14ac:dyDescent="0.25">
      <c r="A2816" s="76" t="s">
        <v>5669</v>
      </c>
      <c r="B2816" s="76" t="s">
        <v>5671</v>
      </c>
      <c r="C2816" s="76" t="s">
        <v>15032</v>
      </c>
      <c r="D2816" s="76" t="s">
        <v>15034</v>
      </c>
      <c r="E2816" s="76" t="s">
        <v>15055</v>
      </c>
      <c r="F2816" s="76" t="s">
        <v>15054</v>
      </c>
      <c r="G2816" s="76">
        <v>1170</v>
      </c>
      <c r="H2816" s="76">
        <v>936</v>
      </c>
      <c r="I2816" s="77">
        <v>45184</v>
      </c>
      <c r="J2816" s="77">
        <v>45658</v>
      </c>
    </row>
    <row r="2817" spans="1:10" x14ac:dyDescent="0.25">
      <c r="A2817" s="76" t="s">
        <v>5669</v>
      </c>
      <c r="B2817" s="76" t="s">
        <v>5671</v>
      </c>
      <c r="C2817" s="76" t="s">
        <v>15032</v>
      </c>
      <c r="D2817" s="76" t="s">
        <v>15033</v>
      </c>
      <c r="E2817" s="76" t="s">
        <v>15033</v>
      </c>
      <c r="F2817" s="76" t="s">
        <v>15033</v>
      </c>
      <c r="G2817" s="76">
        <v>1950</v>
      </c>
      <c r="H2817" s="76">
        <v>1560</v>
      </c>
      <c r="I2817" s="77">
        <v>45184</v>
      </c>
      <c r="J2817" s="77">
        <v>45658</v>
      </c>
    </row>
    <row r="2818" spans="1:10" x14ac:dyDescent="0.25">
      <c r="A2818" s="76" t="s">
        <v>5696</v>
      </c>
      <c r="B2818" s="76" t="s">
        <v>5699</v>
      </c>
      <c r="C2818" s="76" t="s">
        <v>15032</v>
      </c>
      <c r="D2818" s="76" t="s">
        <v>15033</v>
      </c>
      <c r="E2818" s="76" t="s">
        <v>15033</v>
      </c>
      <c r="F2818" s="76" t="s">
        <v>15033</v>
      </c>
      <c r="G2818" s="76">
        <v>3680</v>
      </c>
      <c r="H2818" s="76">
        <v>2944</v>
      </c>
      <c r="I2818" s="77">
        <v>45546</v>
      </c>
      <c r="J2818" s="77">
        <v>2958465</v>
      </c>
    </row>
    <row r="2819" spans="1:10" x14ac:dyDescent="0.25">
      <c r="A2819" s="76" t="s">
        <v>5696</v>
      </c>
      <c r="B2819" s="76" t="s">
        <v>5699</v>
      </c>
      <c r="C2819" s="76" t="s">
        <v>15039</v>
      </c>
      <c r="D2819" s="76" t="s">
        <v>15033</v>
      </c>
      <c r="E2819" s="76" t="s">
        <v>15033</v>
      </c>
      <c r="F2819" s="76" t="s">
        <v>15033</v>
      </c>
      <c r="G2819" s="76">
        <v>3680</v>
      </c>
      <c r="H2819" s="76">
        <v>2944</v>
      </c>
      <c r="I2819" s="77">
        <v>45546</v>
      </c>
      <c r="J2819" s="77">
        <v>2958465</v>
      </c>
    </row>
    <row r="2820" spans="1:10" x14ac:dyDescent="0.25">
      <c r="A2820" s="76" t="s">
        <v>5696</v>
      </c>
      <c r="B2820" s="76" t="s">
        <v>5699</v>
      </c>
      <c r="C2820" s="76" t="s">
        <v>15032</v>
      </c>
      <c r="D2820" s="76" t="s">
        <v>15033</v>
      </c>
      <c r="E2820" s="76" t="s">
        <v>15033</v>
      </c>
      <c r="F2820" s="76" t="s">
        <v>15033</v>
      </c>
      <c r="G2820" s="76">
        <v>3350</v>
      </c>
      <c r="H2820" s="76">
        <v>2680</v>
      </c>
      <c r="I2820" s="77">
        <v>45174</v>
      </c>
      <c r="J2820" s="77">
        <v>45545</v>
      </c>
    </row>
    <row r="2821" spans="1:10" x14ac:dyDescent="0.25">
      <c r="A2821" s="76" t="s">
        <v>5696</v>
      </c>
      <c r="B2821" s="76" t="s">
        <v>5699</v>
      </c>
      <c r="C2821" s="76" t="s">
        <v>15039</v>
      </c>
      <c r="D2821" s="76" t="s">
        <v>15033</v>
      </c>
      <c r="E2821" s="76" t="s">
        <v>15033</v>
      </c>
      <c r="F2821" s="76" t="s">
        <v>15033</v>
      </c>
      <c r="G2821" s="76">
        <v>3350</v>
      </c>
      <c r="H2821" s="76">
        <v>2680</v>
      </c>
      <c r="I2821" s="77">
        <v>45174</v>
      </c>
      <c r="J2821" s="77">
        <v>45545</v>
      </c>
    </row>
    <row r="2822" spans="1:10" x14ac:dyDescent="0.25">
      <c r="A2822" s="76" t="s">
        <v>5696</v>
      </c>
      <c r="B2822" s="76" t="s">
        <v>5699</v>
      </c>
      <c r="C2822" s="76" t="s">
        <v>15032</v>
      </c>
      <c r="D2822" s="76" t="s">
        <v>15034</v>
      </c>
      <c r="E2822" s="76" t="s">
        <v>15035</v>
      </c>
      <c r="F2822" s="76" t="s">
        <v>15036</v>
      </c>
      <c r="G2822" s="76">
        <v>0</v>
      </c>
      <c r="H2822" s="76">
        <v>0</v>
      </c>
      <c r="I2822" s="77">
        <v>44869</v>
      </c>
      <c r="J2822" s="77">
        <v>2958465</v>
      </c>
    </row>
    <row r="2823" spans="1:10" x14ac:dyDescent="0.25">
      <c r="A2823" s="76" t="s">
        <v>5696</v>
      </c>
      <c r="B2823" s="76" t="s">
        <v>5699</v>
      </c>
      <c r="C2823" s="76" t="s">
        <v>15039</v>
      </c>
      <c r="D2823" s="76" t="s">
        <v>15034</v>
      </c>
      <c r="E2823" s="76" t="s">
        <v>15035</v>
      </c>
      <c r="F2823" s="76" t="s">
        <v>15036</v>
      </c>
      <c r="G2823" s="76">
        <v>0</v>
      </c>
      <c r="H2823" s="76">
        <v>0</v>
      </c>
      <c r="I2823" s="77">
        <v>44869</v>
      </c>
      <c r="J2823" s="77">
        <v>2958465</v>
      </c>
    </row>
    <row r="2824" spans="1:10" x14ac:dyDescent="0.25">
      <c r="A2824" s="76" t="s">
        <v>5696</v>
      </c>
      <c r="B2824" s="76" t="s">
        <v>5699</v>
      </c>
      <c r="C2824" s="76" t="s">
        <v>15032</v>
      </c>
      <c r="D2824" s="76" t="s">
        <v>15033</v>
      </c>
      <c r="E2824" s="76" t="s">
        <v>15033</v>
      </c>
      <c r="F2824" s="76" t="s">
        <v>15033</v>
      </c>
      <c r="G2824" s="76">
        <v>3190</v>
      </c>
      <c r="H2824" s="76">
        <v>2552</v>
      </c>
      <c r="I2824" s="77">
        <v>44825</v>
      </c>
      <c r="J2824" s="77">
        <v>45173</v>
      </c>
    </row>
    <row r="2825" spans="1:10" x14ac:dyDescent="0.25">
      <c r="A2825" s="76" t="s">
        <v>5696</v>
      </c>
      <c r="B2825" s="76" t="s">
        <v>5699</v>
      </c>
      <c r="C2825" s="76" t="s">
        <v>15039</v>
      </c>
      <c r="D2825" s="76" t="s">
        <v>15033</v>
      </c>
      <c r="E2825" s="76" t="s">
        <v>15033</v>
      </c>
      <c r="F2825" s="76" t="s">
        <v>15033</v>
      </c>
      <c r="G2825" s="76">
        <v>3190</v>
      </c>
      <c r="H2825" s="76">
        <v>2552</v>
      </c>
      <c r="I2825" s="77">
        <v>44825</v>
      </c>
      <c r="J2825" s="77">
        <v>45173</v>
      </c>
    </row>
    <row r="2826" spans="1:10" x14ac:dyDescent="0.25">
      <c r="A2826" s="76" t="s">
        <v>5696</v>
      </c>
      <c r="B2826" s="76" t="s">
        <v>5699</v>
      </c>
      <c r="C2826" s="76" t="s">
        <v>15032</v>
      </c>
      <c r="D2826" s="76" t="s">
        <v>15033</v>
      </c>
      <c r="E2826" s="76" t="s">
        <v>15033</v>
      </c>
      <c r="F2826" s="76" t="s">
        <v>15033</v>
      </c>
      <c r="G2826" s="76">
        <v>2900</v>
      </c>
      <c r="H2826" s="76">
        <v>2320</v>
      </c>
      <c r="I2826" s="77">
        <v>44494</v>
      </c>
      <c r="J2826" s="77">
        <v>44824</v>
      </c>
    </row>
    <row r="2827" spans="1:10" x14ac:dyDescent="0.25">
      <c r="A2827" s="76" t="s">
        <v>5696</v>
      </c>
      <c r="B2827" s="76" t="s">
        <v>5699</v>
      </c>
      <c r="C2827" s="76" t="s">
        <v>15039</v>
      </c>
      <c r="D2827" s="76" t="s">
        <v>15033</v>
      </c>
      <c r="E2827" s="76" t="s">
        <v>15033</v>
      </c>
      <c r="F2827" s="76" t="s">
        <v>15033</v>
      </c>
      <c r="G2827" s="76">
        <v>2900</v>
      </c>
      <c r="H2827" s="76">
        <v>2320</v>
      </c>
      <c r="I2827" s="77">
        <v>44494</v>
      </c>
      <c r="J2827" s="77">
        <v>44824</v>
      </c>
    </row>
    <row r="2828" spans="1:10" x14ac:dyDescent="0.25">
      <c r="A2828" s="76" t="s">
        <v>5696</v>
      </c>
      <c r="B2828" s="76" t="s">
        <v>5699</v>
      </c>
      <c r="C2828" s="76" t="s">
        <v>15032</v>
      </c>
      <c r="D2828" s="76" t="s">
        <v>15034</v>
      </c>
      <c r="E2828" s="76" t="s">
        <v>15069</v>
      </c>
      <c r="F2828" s="76" t="s">
        <v>15069</v>
      </c>
      <c r="G2828" s="76">
        <v>0</v>
      </c>
      <c r="H2828" s="76">
        <v>0</v>
      </c>
      <c r="I2828" s="77">
        <v>44298</v>
      </c>
      <c r="J2828" s="77">
        <v>2958465</v>
      </c>
    </row>
    <row r="2829" spans="1:10" x14ac:dyDescent="0.25">
      <c r="A2829" s="76" t="s">
        <v>5696</v>
      </c>
      <c r="B2829" s="76" t="s">
        <v>5699</v>
      </c>
      <c r="C2829" s="76" t="s">
        <v>15039</v>
      </c>
      <c r="D2829" s="76" t="s">
        <v>15034</v>
      </c>
      <c r="E2829" s="76" t="s">
        <v>15069</v>
      </c>
      <c r="F2829" s="76" t="s">
        <v>15069</v>
      </c>
      <c r="G2829" s="76">
        <v>0</v>
      </c>
      <c r="H2829" s="76">
        <v>0</v>
      </c>
      <c r="I2829" s="77">
        <v>44298</v>
      </c>
      <c r="J2829" s="77">
        <v>2958465</v>
      </c>
    </row>
    <row r="2830" spans="1:10" x14ac:dyDescent="0.25">
      <c r="A2830" s="76" t="s">
        <v>5696</v>
      </c>
      <c r="B2830" s="76" t="s">
        <v>5699</v>
      </c>
      <c r="C2830" s="76" t="s">
        <v>15032</v>
      </c>
      <c r="D2830" s="76" t="s">
        <v>15033</v>
      </c>
      <c r="E2830" s="76" t="s">
        <v>15033</v>
      </c>
      <c r="F2830" s="76" t="s">
        <v>15033</v>
      </c>
      <c r="G2830" s="76">
        <v>2350</v>
      </c>
      <c r="H2830" s="76">
        <v>1880</v>
      </c>
      <c r="I2830" s="77">
        <v>44169</v>
      </c>
      <c r="J2830" s="77">
        <v>44493</v>
      </c>
    </row>
    <row r="2831" spans="1:10" x14ac:dyDescent="0.25">
      <c r="A2831" s="76" t="s">
        <v>5696</v>
      </c>
      <c r="B2831" s="76" t="s">
        <v>5699</v>
      </c>
      <c r="C2831" s="76" t="s">
        <v>15039</v>
      </c>
      <c r="D2831" s="76" t="s">
        <v>15033</v>
      </c>
      <c r="E2831" s="76" t="s">
        <v>15033</v>
      </c>
      <c r="F2831" s="76" t="s">
        <v>15033</v>
      </c>
      <c r="G2831" s="76">
        <v>1880</v>
      </c>
      <c r="H2831" s="76">
        <v>1504</v>
      </c>
      <c r="I2831" s="77">
        <v>44169</v>
      </c>
      <c r="J2831" s="77">
        <v>44493</v>
      </c>
    </row>
    <row r="2832" spans="1:10" x14ac:dyDescent="0.25">
      <c r="A2832" s="76" t="s">
        <v>5696</v>
      </c>
      <c r="B2832" s="76" t="s">
        <v>5699</v>
      </c>
      <c r="C2832" s="76" t="s">
        <v>15032</v>
      </c>
      <c r="D2832" s="76" t="s">
        <v>15033</v>
      </c>
      <c r="E2832" s="76" t="s">
        <v>15033</v>
      </c>
      <c r="F2832" s="76" t="s">
        <v>15033</v>
      </c>
      <c r="G2832" s="76">
        <v>2123</v>
      </c>
      <c r="H2832" s="76">
        <v>1698</v>
      </c>
      <c r="I2832" s="77">
        <v>43187</v>
      </c>
      <c r="J2832" s="77">
        <v>44168</v>
      </c>
    </row>
    <row r="2833" spans="1:10" x14ac:dyDescent="0.25">
      <c r="A2833" s="76" t="s">
        <v>5696</v>
      </c>
      <c r="B2833" s="76" t="s">
        <v>5699</v>
      </c>
      <c r="C2833" s="76" t="s">
        <v>15039</v>
      </c>
      <c r="D2833" s="76" t="s">
        <v>15033</v>
      </c>
      <c r="E2833" s="76" t="s">
        <v>15033</v>
      </c>
      <c r="F2833" s="76" t="s">
        <v>15033</v>
      </c>
      <c r="G2833" s="76">
        <v>1698</v>
      </c>
      <c r="H2833" s="76">
        <v>1358</v>
      </c>
      <c r="I2833" s="77">
        <v>43187</v>
      </c>
      <c r="J2833" s="77">
        <v>44168</v>
      </c>
    </row>
    <row r="2834" spans="1:10" x14ac:dyDescent="0.25">
      <c r="A2834" s="76" t="s">
        <v>5696</v>
      </c>
      <c r="B2834" s="76" t="s">
        <v>5699</v>
      </c>
      <c r="C2834" s="76" t="s">
        <v>15032</v>
      </c>
      <c r="D2834" s="76" t="s">
        <v>15033</v>
      </c>
      <c r="E2834" s="76" t="s">
        <v>15033</v>
      </c>
      <c r="F2834" s="76" t="s">
        <v>15033</v>
      </c>
      <c r="G2834" s="76">
        <v>2250</v>
      </c>
      <c r="H2834" s="76">
        <v>1800</v>
      </c>
      <c r="I2834" s="77">
        <v>43166</v>
      </c>
      <c r="J2834" s="77">
        <v>43186</v>
      </c>
    </row>
    <row r="2835" spans="1:10" x14ac:dyDescent="0.25">
      <c r="A2835" s="76" t="s">
        <v>5696</v>
      </c>
      <c r="B2835" s="76" t="s">
        <v>5699</v>
      </c>
      <c r="C2835" s="76" t="s">
        <v>15039</v>
      </c>
      <c r="D2835" s="76" t="s">
        <v>15033</v>
      </c>
      <c r="E2835" s="76" t="s">
        <v>15033</v>
      </c>
      <c r="F2835" s="76" t="s">
        <v>15033</v>
      </c>
      <c r="G2835" s="76">
        <v>1800</v>
      </c>
      <c r="H2835" s="76">
        <v>1440</v>
      </c>
      <c r="I2835" s="77">
        <v>43166</v>
      </c>
      <c r="J2835" s="77">
        <v>43186</v>
      </c>
    </row>
    <row r="2836" spans="1:10" x14ac:dyDescent="0.25">
      <c r="A2836" s="76" t="s">
        <v>5696</v>
      </c>
      <c r="B2836" s="76" t="s">
        <v>5699</v>
      </c>
      <c r="C2836" s="76" t="s">
        <v>15032</v>
      </c>
      <c r="D2836" s="76" t="s">
        <v>15034</v>
      </c>
      <c r="E2836" s="76" t="s">
        <v>15078</v>
      </c>
      <c r="F2836" s="76" t="s">
        <v>15069</v>
      </c>
      <c r="G2836" s="76">
        <v>0</v>
      </c>
      <c r="H2836" s="76">
        <v>0</v>
      </c>
      <c r="I2836" s="77">
        <v>43053</v>
      </c>
      <c r="J2836" s="77">
        <v>2958465</v>
      </c>
    </row>
    <row r="2837" spans="1:10" x14ac:dyDescent="0.25">
      <c r="A2837" s="76" t="s">
        <v>5696</v>
      </c>
      <c r="B2837" s="76" t="s">
        <v>5699</v>
      </c>
      <c r="C2837" s="76" t="s">
        <v>15039</v>
      </c>
      <c r="D2837" s="76" t="s">
        <v>15034</v>
      </c>
      <c r="E2837" s="76" t="s">
        <v>15078</v>
      </c>
      <c r="F2837" s="76" t="s">
        <v>15069</v>
      </c>
      <c r="G2837" s="76">
        <v>0</v>
      </c>
      <c r="H2837" s="76">
        <v>0</v>
      </c>
      <c r="I2837" s="77">
        <v>43053</v>
      </c>
      <c r="J2837" s="77">
        <v>2958465</v>
      </c>
    </row>
    <row r="2838" spans="1:10" x14ac:dyDescent="0.25">
      <c r="A2838" s="76" t="s">
        <v>5696</v>
      </c>
      <c r="B2838" s="76" t="s">
        <v>5699</v>
      </c>
      <c r="C2838" s="76" t="s">
        <v>15032</v>
      </c>
      <c r="D2838" s="76" t="s">
        <v>15033</v>
      </c>
      <c r="E2838" s="76" t="s">
        <v>15033</v>
      </c>
      <c r="F2838" s="76" t="s">
        <v>15033</v>
      </c>
      <c r="G2838" s="76">
        <v>2123</v>
      </c>
      <c r="H2838" s="76">
        <v>1698</v>
      </c>
      <c r="I2838" s="77">
        <v>42675</v>
      </c>
      <c r="J2838" s="77">
        <v>43165</v>
      </c>
    </row>
    <row r="2839" spans="1:10" x14ac:dyDescent="0.25">
      <c r="A2839" s="76" t="s">
        <v>5696</v>
      </c>
      <c r="B2839" s="76" t="s">
        <v>5699</v>
      </c>
      <c r="C2839" s="76" t="s">
        <v>15039</v>
      </c>
      <c r="D2839" s="76" t="s">
        <v>15033</v>
      </c>
      <c r="E2839" s="76" t="s">
        <v>15033</v>
      </c>
      <c r="F2839" s="76" t="s">
        <v>15033</v>
      </c>
      <c r="G2839" s="76">
        <v>1698</v>
      </c>
      <c r="H2839" s="76">
        <v>1358</v>
      </c>
      <c r="I2839" s="77">
        <v>42675</v>
      </c>
      <c r="J2839" s="77">
        <v>43165</v>
      </c>
    </row>
    <row r="2840" spans="1:10" x14ac:dyDescent="0.25">
      <c r="A2840" s="76" t="s">
        <v>5696</v>
      </c>
      <c r="B2840" s="76" t="s">
        <v>5699</v>
      </c>
      <c r="C2840" s="76" t="s">
        <v>15032</v>
      </c>
      <c r="D2840" s="76" t="s">
        <v>15033</v>
      </c>
      <c r="E2840" s="76" t="s">
        <v>15033</v>
      </c>
      <c r="F2840" s="76" t="s">
        <v>15033</v>
      </c>
      <c r="G2840" s="76">
        <v>2200</v>
      </c>
      <c r="H2840" s="76">
        <v>1760</v>
      </c>
      <c r="I2840" s="77">
        <v>42627</v>
      </c>
      <c r="J2840" s="77">
        <v>42674</v>
      </c>
    </row>
    <row r="2841" spans="1:10" x14ac:dyDescent="0.25">
      <c r="A2841" s="76" t="s">
        <v>5696</v>
      </c>
      <c r="B2841" s="76" t="s">
        <v>5699</v>
      </c>
      <c r="C2841" s="76" t="s">
        <v>15039</v>
      </c>
      <c r="D2841" s="76" t="s">
        <v>15033</v>
      </c>
      <c r="E2841" s="76" t="s">
        <v>15033</v>
      </c>
      <c r="F2841" s="76" t="s">
        <v>15033</v>
      </c>
      <c r="G2841" s="76">
        <v>1760</v>
      </c>
      <c r="H2841" s="76">
        <v>1408</v>
      </c>
      <c r="I2841" s="77">
        <v>42627</v>
      </c>
      <c r="J2841" s="77">
        <v>42674</v>
      </c>
    </row>
    <row r="2842" spans="1:10" x14ac:dyDescent="0.25">
      <c r="A2842" s="76" t="s">
        <v>5696</v>
      </c>
      <c r="B2842" s="76" t="s">
        <v>5699</v>
      </c>
      <c r="C2842" s="76" t="s">
        <v>15032</v>
      </c>
      <c r="D2842" s="76" t="s">
        <v>15034</v>
      </c>
      <c r="E2842" s="76" t="s">
        <v>15055</v>
      </c>
      <c r="F2842" s="76" t="s">
        <v>15054</v>
      </c>
      <c r="G2842" s="76">
        <v>0</v>
      </c>
      <c r="H2842" s="76">
        <v>0</v>
      </c>
      <c r="I2842" s="77">
        <v>42439</v>
      </c>
      <c r="J2842" s="77">
        <v>2958465</v>
      </c>
    </row>
    <row r="2843" spans="1:10" x14ac:dyDescent="0.25">
      <c r="A2843" s="76" t="s">
        <v>5696</v>
      </c>
      <c r="B2843" s="76" t="s">
        <v>5699</v>
      </c>
      <c r="C2843" s="76" t="s">
        <v>15039</v>
      </c>
      <c r="D2843" s="76" t="s">
        <v>15034</v>
      </c>
      <c r="E2843" s="76" t="s">
        <v>15055</v>
      </c>
      <c r="F2843" s="76" t="s">
        <v>15054</v>
      </c>
      <c r="G2843" s="76">
        <v>0</v>
      </c>
      <c r="H2843" s="76">
        <v>0</v>
      </c>
      <c r="I2843" s="77">
        <v>42439</v>
      </c>
      <c r="J2843" s="77">
        <v>2958465</v>
      </c>
    </row>
    <row r="2844" spans="1:10" x14ac:dyDescent="0.25">
      <c r="A2844" s="76" t="s">
        <v>5696</v>
      </c>
      <c r="B2844" s="76" t="s">
        <v>5699</v>
      </c>
      <c r="C2844" s="76" t="s">
        <v>15032</v>
      </c>
      <c r="D2844" s="76" t="s">
        <v>15034</v>
      </c>
      <c r="E2844" s="76" t="s">
        <v>15042</v>
      </c>
      <c r="F2844" s="76" t="s">
        <v>15042</v>
      </c>
      <c r="G2844" s="76">
        <v>0</v>
      </c>
      <c r="H2844" s="76">
        <v>0</v>
      </c>
      <c r="I2844" s="77">
        <v>42158</v>
      </c>
      <c r="J2844" s="77">
        <v>2958465</v>
      </c>
    </row>
    <row r="2845" spans="1:10" x14ac:dyDescent="0.25">
      <c r="A2845" s="76" t="s">
        <v>5696</v>
      </c>
      <c r="B2845" s="76" t="s">
        <v>5699</v>
      </c>
      <c r="C2845" s="76" t="s">
        <v>15032</v>
      </c>
      <c r="D2845" s="76" t="s">
        <v>15034</v>
      </c>
      <c r="E2845" s="76" t="s">
        <v>15040</v>
      </c>
      <c r="F2845" s="76" t="s">
        <v>15041</v>
      </c>
      <c r="G2845" s="76">
        <v>0</v>
      </c>
      <c r="H2845" s="76">
        <v>0</v>
      </c>
      <c r="I2845" s="77">
        <v>42158</v>
      </c>
      <c r="J2845" s="77">
        <v>2958465</v>
      </c>
    </row>
    <row r="2846" spans="1:10" x14ac:dyDescent="0.25">
      <c r="A2846" s="76" t="s">
        <v>5696</v>
      </c>
      <c r="B2846" s="76" t="s">
        <v>5699</v>
      </c>
      <c r="C2846" s="76" t="s">
        <v>15039</v>
      </c>
      <c r="D2846" s="76" t="s">
        <v>15034</v>
      </c>
      <c r="E2846" s="76" t="s">
        <v>15042</v>
      </c>
      <c r="F2846" s="76" t="s">
        <v>15042</v>
      </c>
      <c r="G2846" s="76">
        <v>0</v>
      </c>
      <c r="H2846" s="76">
        <v>0</v>
      </c>
      <c r="I2846" s="77">
        <v>42158</v>
      </c>
      <c r="J2846" s="77">
        <v>2958465</v>
      </c>
    </row>
    <row r="2847" spans="1:10" x14ac:dyDescent="0.25">
      <c r="A2847" s="76" t="s">
        <v>5696</v>
      </c>
      <c r="B2847" s="76" t="s">
        <v>5699</v>
      </c>
      <c r="C2847" s="76" t="s">
        <v>15039</v>
      </c>
      <c r="D2847" s="76" t="s">
        <v>15034</v>
      </c>
      <c r="E2847" s="76" t="s">
        <v>15040</v>
      </c>
      <c r="F2847" s="76" t="s">
        <v>15041</v>
      </c>
      <c r="G2847" s="76">
        <v>0</v>
      </c>
      <c r="H2847" s="76">
        <v>0</v>
      </c>
      <c r="I2847" s="77">
        <v>42158</v>
      </c>
      <c r="J2847" s="77">
        <v>2958465</v>
      </c>
    </row>
    <row r="2848" spans="1:10" x14ac:dyDescent="0.25">
      <c r="A2848" s="76" t="s">
        <v>5696</v>
      </c>
      <c r="B2848" s="76" t="s">
        <v>5699</v>
      </c>
      <c r="C2848" s="76" t="s">
        <v>15032</v>
      </c>
      <c r="D2848" s="76" t="s">
        <v>15033</v>
      </c>
      <c r="E2848" s="76" t="s">
        <v>15033</v>
      </c>
      <c r="F2848" s="76" t="s">
        <v>15033</v>
      </c>
      <c r="G2848" s="76">
        <v>1820</v>
      </c>
      <c r="H2848" s="76">
        <v>1456</v>
      </c>
      <c r="I2848" s="77">
        <v>42146</v>
      </c>
      <c r="J2848" s="77">
        <v>42626</v>
      </c>
    </row>
    <row r="2849" spans="1:10" x14ac:dyDescent="0.25">
      <c r="A2849" s="76" t="s">
        <v>5696</v>
      </c>
      <c r="B2849" s="76" t="s">
        <v>5699</v>
      </c>
      <c r="C2849" s="76" t="s">
        <v>15039</v>
      </c>
      <c r="D2849" s="76" t="s">
        <v>15033</v>
      </c>
      <c r="E2849" s="76" t="s">
        <v>15033</v>
      </c>
      <c r="F2849" s="76" t="s">
        <v>15033</v>
      </c>
      <c r="G2849" s="76">
        <v>1456</v>
      </c>
      <c r="H2849" s="76">
        <v>1165</v>
      </c>
      <c r="I2849" s="77">
        <v>42146</v>
      </c>
      <c r="J2849" s="77">
        <v>42626</v>
      </c>
    </row>
    <row r="2850" spans="1:10" x14ac:dyDescent="0.25">
      <c r="A2850" s="76" t="s">
        <v>5763</v>
      </c>
      <c r="B2850" s="76" t="s">
        <v>15203</v>
      </c>
      <c r="C2850" s="76" t="s">
        <v>15032</v>
      </c>
      <c r="D2850" s="76" t="s">
        <v>15034</v>
      </c>
      <c r="E2850" s="76" t="s">
        <v>15204</v>
      </c>
      <c r="F2850" s="76" t="s">
        <v>15152</v>
      </c>
      <c r="G2850" s="76">
        <v>0</v>
      </c>
      <c r="H2850" s="76">
        <v>0</v>
      </c>
      <c r="I2850" s="77">
        <v>45373</v>
      </c>
      <c r="J2850" s="77">
        <v>2958465</v>
      </c>
    </row>
    <row r="2851" spans="1:10" x14ac:dyDescent="0.25">
      <c r="A2851" s="76" t="s">
        <v>5763</v>
      </c>
      <c r="B2851" s="76" t="s">
        <v>15203</v>
      </c>
      <c r="C2851" s="76" t="s">
        <v>15032</v>
      </c>
      <c r="D2851" s="76" t="s">
        <v>15034</v>
      </c>
      <c r="E2851" s="76" t="s">
        <v>15042</v>
      </c>
      <c r="F2851" s="76" t="s">
        <v>15042</v>
      </c>
      <c r="G2851" s="76">
        <v>0</v>
      </c>
      <c r="H2851" s="76">
        <v>0</v>
      </c>
      <c r="I2851" s="77">
        <v>45233</v>
      </c>
      <c r="J2851" s="77">
        <v>2958465</v>
      </c>
    </row>
    <row r="2852" spans="1:10" x14ac:dyDescent="0.25">
      <c r="A2852" s="76" t="s">
        <v>5763</v>
      </c>
      <c r="B2852" s="76" t="s">
        <v>15203</v>
      </c>
      <c r="C2852" s="76" t="s">
        <v>15032</v>
      </c>
      <c r="D2852" s="76" t="s">
        <v>15034</v>
      </c>
      <c r="E2852" s="76" t="s">
        <v>15119</v>
      </c>
      <c r="F2852" s="76" t="s">
        <v>15054</v>
      </c>
      <c r="G2852" s="76">
        <v>750</v>
      </c>
      <c r="H2852" s="76">
        <v>600</v>
      </c>
      <c r="I2852" s="77">
        <v>45233</v>
      </c>
      <c r="J2852" s="77">
        <v>2958465</v>
      </c>
    </row>
    <row r="2853" spans="1:10" x14ac:dyDescent="0.25">
      <c r="A2853" s="76" t="s">
        <v>5763</v>
      </c>
      <c r="B2853" s="76" t="s">
        <v>15203</v>
      </c>
      <c r="C2853" s="76" t="s">
        <v>15032</v>
      </c>
      <c r="D2853" s="76" t="s">
        <v>15033</v>
      </c>
      <c r="E2853" s="76" t="s">
        <v>15033</v>
      </c>
      <c r="F2853" s="76" t="s">
        <v>15033</v>
      </c>
      <c r="G2853" s="76">
        <v>1500</v>
      </c>
      <c r="H2853" s="76">
        <v>1200</v>
      </c>
      <c r="I2853" s="77">
        <v>45233</v>
      </c>
      <c r="J2853" s="77">
        <v>2958465</v>
      </c>
    </row>
    <row r="2854" spans="1:10" x14ac:dyDescent="0.25">
      <c r="A2854" s="76" t="s">
        <v>5824</v>
      </c>
      <c r="B2854" s="76" t="s">
        <v>5827</v>
      </c>
      <c r="C2854" s="76" t="s">
        <v>15032</v>
      </c>
      <c r="D2854" s="76" t="s">
        <v>15033</v>
      </c>
      <c r="E2854" s="76" t="s">
        <v>15033</v>
      </c>
      <c r="F2854" s="76" t="s">
        <v>15033</v>
      </c>
      <c r="G2854" s="76">
        <v>2340</v>
      </c>
      <c r="H2854" s="76">
        <v>1872</v>
      </c>
      <c r="I2854" s="77">
        <v>45580</v>
      </c>
      <c r="J2854" s="77">
        <v>2958465</v>
      </c>
    </row>
    <row r="2855" spans="1:10" x14ac:dyDescent="0.25">
      <c r="A2855" s="76" t="s">
        <v>5824</v>
      </c>
      <c r="B2855" s="76" t="s">
        <v>5827</v>
      </c>
      <c r="C2855" s="76" t="s">
        <v>15032</v>
      </c>
      <c r="D2855" s="76" t="s">
        <v>15033</v>
      </c>
      <c r="E2855" s="76" t="s">
        <v>15033</v>
      </c>
      <c r="F2855" s="76" t="s">
        <v>15033</v>
      </c>
      <c r="G2855" s="76">
        <v>2230</v>
      </c>
      <c r="H2855" s="76">
        <v>1784</v>
      </c>
      <c r="I2855" s="77">
        <v>45349</v>
      </c>
      <c r="J2855" s="77">
        <v>45579</v>
      </c>
    </row>
    <row r="2856" spans="1:10" x14ac:dyDescent="0.25">
      <c r="A2856" s="76" t="s">
        <v>5824</v>
      </c>
      <c r="B2856" s="76" t="s">
        <v>5827</v>
      </c>
      <c r="C2856" s="76" t="s">
        <v>15032</v>
      </c>
      <c r="D2856" s="76" t="s">
        <v>15033</v>
      </c>
      <c r="E2856" s="76" t="s">
        <v>15033</v>
      </c>
      <c r="F2856" s="76" t="s">
        <v>15033</v>
      </c>
      <c r="G2856" s="76">
        <v>2168</v>
      </c>
      <c r="H2856" s="76">
        <v>1734</v>
      </c>
      <c r="I2856" s="77">
        <v>44922</v>
      </c>
      <c r="J2856" s="77">
        <v>45348</v>
      </c>
    </row>
    <row r="2857" spans="1:10" x14ac:dyDescent="0.25">
      <c r="A2857" s="76" t="s">
        <v>5830</v>
      </c>
      <c r="B2857" s="76" t="s">
        <v>5832</v>
      </c>
      <c r="C2857" s="76" t="s">
        <v>15032</v>
      </c>
      <c r="D2857" s="76" t="s">
        <v>15034</v>
      </c>
      <c r="E2857" s="76" t="s">
        <v>15062</v>
      </c>
      <c r="F2857" s="76" t="s">
        <v>15063</v>
      </c>
      <c r="G2857" s="76">
        <v>498</v>
      </c>
      <c r="H2857" s="76">
        <v>398</v>
      </c>
      <c r="I2857" s="77">
        <v>45546</v>
      </c>
      <c r="J2857" s="77">
        <v>2958465</v>
      </c>
    </row>
    <row r="2858" spans="1:10" x14ac:dyDescent="0.25">
      <c r="A2858" s="76" t="s">
        <v>5830</v>
      </c>
      <c r="B2858" s="76" t="s">
        <v>5832</v>
      </c>
      <c r="C2858" s="76" t="s">
        <v>15032</v>
      </c>
      <c r="D2858" s="76" t="s">
        <v>15034</v>
      </c>
      <c r="E2858" s="76" t="s">
        <v>15044</v>
      </c>
      <c r="F2858" s="76" t="s">
        <v>15044</v>
      </c>
      <c r="G2858" s="76">
        <v>0</v>
      </c>
      <c r="H2858" s="76">
        <v>0</v>
      </c>
      <c r="I2858" s="77">
        <v>45546</v>
      </c>
      <c r="J2858" s="77">
        <v>2958465</v>
      </c>
    </row>
    <row r="2859" spans="1:10" x14ac:dyDescent="0.25">
      <c r="A2859" s="76" t="s">
        <v>5830</v>
      </c>
      <c r="B2859" s="76" t="s">
        <v>5832</v>
      </c>
      <c r="C2859" s="76" t="s">
        <v>15032</v>
      </c>
      <c r="D2859" s="76" t="s">
        <v>15034</v>
      </c>
      <c r="E2859" s="76" t="s">
        <v>15110</v>
      </c>
      <c r="F2859" s="76" t="s">
        <v>15054</v>
      </c>
      <c r="G2859" s="76">
        <v>1245</v>
      </c>
      <c r="H2859" s="76">
        <v>996</v>
      </c>
      <c r="I2859" s="77">
        <v>45546</v>
      </c>
      <c r="J2859" s="77">
        <v>2958465</v>
      </c>
    </row>
    <row r="2860" spans="1:10" x14ac:dyDescent="0.25">
      <c r="A2860" s="76" t="s">
        <v>5830</v>
      </c>
      <c r="B2860" s="76" t="s">
        <v>5832</v>
      </c>
      <c r="C2860" s="76" t="s">
        <v>15032</v>
      </c>
      <c r="D2860" s="76" t="s">
        <v>15034</v>
      </c>
      <c r="E2860" s="76" t="s">
        <v>15109</v>
      </c>
      <c r="F2860" s="76" t="s">
        <v>15054</v>
      </c>
      <c r="G2860" s="76">
        <v>1245</v>
      </c>
      <c r="H2860" s="76">
        <v>996</v>
      </c>
      <c r="I2860" s="77">
        <v>45546</v>
      </c>
      <c r="J2860" s="77">
        <v>2958465</v>
      </c>
    </row>
    <row r="2861" spans="1:10" x14ac:dyDescent="0.25">
      <c r="A2861" s="76" t="s">
        <v>5830</v>
      </c>
      <c r="B2861" s="76" t="s">
        <v>5832</v>
      </c>
      <c r="C2861" s="76" t="s">
        <v>15032</v>
      </c>
      <c r="D2861" s="76" t="s">
        <v>15033</v>
      </c>
      <c r="E2861" s="76" t="s">
        <v>15033</v>
      </c>
      <c r="F2861" s="76" t="s">
        <v>15033</v>
      </c>
      <c r="G2861" s="76">
        <v>2490</v>
      </c>
      <c r="H2861" s="76">
        <v>1992</v>
      </c>
      <c r="I2861" s="77">
        <v>45546</v>
      </c>
      <c r="J2861" s="77">
        <v>2958465</v>
      </c>
    </row>
    <row r="2862" spans="1:10" x14ac:dyDescent="0.25">
      <c r="A2862" s="76" t="s">
        <v>5830</v>
      </c>
      <c r="B2862" s="76" t="s">
        <v>5832</v>
      </c>
      <c r="C2862" s="76" t="s">
        <v>15039</v>
      </c>
      <c r="D2862" s="76" t="s">
        <v>15034</v>
      </c>
      <c r="E2862" s="76" t="s">
        <v>15062</v>
      </c>
      <c r="F2862" s="76" t="s">
        <v>15063</v>
      </c>
      <c r="G2862" s="76">
        <v>498</v>
      </c>
      <c r="H2862" s="76">
        <v>398</v>
      </c>
      <c r="I2862" s="77">
        <v>45546</v>
      </c>
      <c r="J2862" s="77">
        <v>2958465</v>
      </c>
    </row>
    <row r="2863" spans="1:10" x14ac:dyDescent="0.25">
      <c r="A2863" s="76" t="s">
        <v>5830</v>
      </c>
      <c r="B2863" s="76" t="s">
        <v>5832</v>
      </c>
      <c r="C2863" s="76" t="s">
        <v>15039</v>
      </c>
      <c r="D2863" s="76" t="s">
        <v>15034</v>
      </c>
      <c r="E2863" s="76" t="s">
        <v>15044</v>
      </c>
      <c r="F2863" s="76" t="s">
        <v>15044</v>
      </c>
      <c r="G2863" s="76">
        <v>0</v>
      </c>
      <c r="H2863" s="76">
        <v>0</v>
      </c>
      <c r="I2863" s="77">
        <v>45546</v>
      </c>
      <c r="J2863" s="77">
        <v>2958465</v>
      </c>
    </row>
    <row r="2864" spans="1:10" x14ac:dyDescent="0.25">
      <c r="A2864" s="76" t="s">
        <v>5830</v>
      </c>
      <c r="B2864" s="76" t="s">
        <v>5832</v>
      </c>
      <c r="C2864" s="76" t="s">
        <v>15039</v>
      </c>
      <c r="D2864" s="76" t="s">
        <v>15034</v>
      </c>
      <c r="E2864" s="76" t="s">
        <v>15110</v>
      </c>
      <c r="F2864" s="76" t="s">
        <v>15054</v>
      </c>
      <c r="G2864" s="76">
        <v>1245</v>
      </c>
      <c r="H2864" s="76">
        <v>996</v>
      </c>
      <c r="I2864" s="77">
        <v>45546</v>
      </c>
      <c r="J2864" s="77">
        <v>2958465</v>
      </c>
    </row>
    <row r="2865" spans="1:10" x14ac:dyDescent="0.25">
      <c r="A2865" s="76" t="s">
        <v>5830</v>
      </c>
      <c r="B2865" s="76" t="s">
        <v>5832</v>
      </c>
      <c r="C2865" s="76" t="s">
        <v>15039</v>
      </c>
      <c r="D2865" s="76" t="s">
        <v>15034</v>
      </c>
      <c r="E2865" s="76" t="s">
        <v>15109</v>
      </c>
      <c r="F2865" s="76" t="s">
        <v>15054</v>
      </c>
      <c r="G2865" s="76">
        <v>1245</v>
      </c>
      <c r="H2865" s="76">
        <v>996</v>
      </c>
      <c r="I2865" s="77">
        <v>45546</v>
      </c>
      <c r="J2865" s="77">
        <v>2958465</v>
      </c>
    </row>
    <row r="2866" spans="1:10" x14ac:dyDescent="0.25">
      <c r="A2866" s="76" t="s">
        <v>5830</v>
      </c>
      <c r="B2866" s="76" t="s">
        <v>5832</v>
      </c>
      <c r="C2866" s="76" t="s">
        <v>15039</v>
      </c>
      <c r="D2866" s="76" t="s">
        <v>15033</v>
      </c>
      <c r="E2866" s="76" t="s">
        <v>15033</v>
      </c>
      <c r="F2866" s="76" t="s">
        <v>15033</v>
      </c>
      <c r="G2866" s="76">
        <v>2490</v>
      </c>
      <c r="H2866" s="76">
        <v>1992</v>
      </c>
      <c r="I2866" s="77">
        <v>45546</v>
      </c>
      <c r="J2866" s="77">
        <v>2958465</v>
      </c>
    </row>
    <row r="2867" spans="1:10" x14ac:dyDescent="0.25">
      <c r="A2867" s="76" t="s">
        <v>5830</v>
      </c>
      <c r="B2867" s="76" t="s">
        <v>5832</v>
      </c>
      <c r="C2867" s="76" t="s">
        <v>15032</v>
      </c>
      <c r="D2867" s="76" t="s">
        <v>15034</v>
      </c>
      <c r="E2867" s="76" t="s">
        <v>15110</v>
      </c>
      <c r="F2867" s="76" t="s">
        <v>15054</v>
      </c>
      <c r="G2867" s="76">
        <v>1185</v>
      </c>
      <c r="H2867" s="76">
        <v>948</v>
      </c>
      <c r="I2867" s="77">
        <v>45350</v>
      </c>
      <c r="J2867" s="77">
        <v>45545</v>
      </c>
    </row>
    <row r="2868" spans="1:10" x14ac:dyDescent="0.25">
      <c r="A2868" s="76" t="s">
        <v>5830</v>
      </c>
      <c r="B2868" s="76" t="s">
        <v>5832</v>
      </c>
      <c r="C2868" s="76" t="s">
        <v>15039</v>
      </c>
      <c r="D2868" s="76" t="s">
        <v>15034</v>
      </c>
      <c r="E2868" s="76" t="s">
        <v>15110</v>
      </c>
      <c r="F2868" s="76" t="s">
        <v>15054</v>
      </c>
      <c r="G2868" s="76">
        <v>1185</v>
      </c>
      <c r="H2868" s="76">
        <v>948</v>
      </c>
      <c r="I2868" s="77">
        <v>45350</v>
      </c>
      <c r="J2868" s="77">
        <v>45545</v>
      </c>
    </row>
    <row r="2869" spans="1:10" x14ac:dyDescent="0.25">
      <c r="A2869" s="76" t="s">
        <v>5830</v>
      </c>
      <c r="B2869" s="76" t="s">
        <v>5832</v>
      </c>
      <c r="C2869" s="76" t="s">
        <v>15032</v>
      </c>
      <c r="D2869" s="76" t="s">
        <v>15034</v>
      </c>
      <c r="E2869" s="76" t="s">
        <v>15062</v>
      </c>
      <c r="F2869" s="76" t="s">
        <v>15063</v>
      </c>
      <c r="G2869" s="76">
        <v>474</v>
      </c>
      <c r="H2869" s="76">
        <v>379</v>
      </c>
      <c r="I2869" s="77">
        <v>45174</v>
      </c>
      <c r="J2869" s="77">
        <v>45545</v>
      </c>
    </row>
    <row r="2870" spans="1:10" x14ac:dyDescent="0.25">
      <c r="A2870" s="76" t="s">
        <v>5830</v>
      </c>
      <c r="B2870" s="76" t="s">
        <v>5832</v>
      </c>
      <c r="C2870" s="76" t="s">
        <v>15032</v>
      </c>
      <c r="D2870" s="76" t="s">
        <v>15034</v>
      </c>
      <c r="E2870" s="76" t="s">
        <v>15044</v>
      </c>
      <c r="F2870" s="76" t="s">
        <v>15044</v>
      </c>
      <c r="G2870" s="76">
        <v>0</v>
      </c>
      <c r="H2870" s="76">
        <v>0</v>
      </c>
      <c r="I2870" s="77">
        <v>45174</v>
      </c>
      <c r="J2870" s="77">
        <v>45545</v>
      </c>
    </row>
    <row r="2871" spans="1:10" x14ac:dyDescent="0.25">
      <c r="A2871" s="76" t="s">
        <v>5830</v>
      </c>
      <c r="B2871" s="76" t="s">
        <v>5832</v>
      </c>
      <c r="C2871" s="76" t="s">
        <v>15032</v>
      </c>
      <c r="D2871" s="76" t="s">
        <v>15034</v>
      </c>
      <c r="E2871" s="76" t="s">
        <v>15109</v>
      </c>
      <c r="F2871" s="76" t="s">
        <v>15054</v>
      </c>
      <c r="G2871" s="76">
        <v>1185</v>
      </c>
      <c r="H2871" s="76">
        <v>948</v>
      </c>
      <c r="I2871" s="77">
        <v>45174</v>
      </c>
      <c r="J2871" s="77">
        <v>45545</v>
      </c>
    </row>
    <row r="2872" spans="1:10" x14ac:dyDescent="0.25">
      <c r="A2872" s="76" t="s">
        <v>5830</v>
      </c>
      <c r="B2872" s="76" t="s">
        <v>5832</v>
      </c>
      <c r="C2872" s="76" t="s">
        <v>15032</v>
      </c>
      <c r="D2872" s="76" t="s">
        <v>15033</v>
      </c>
      <c r="E2872" s="76" t="s">
        <v>15033</v>
      </c>
      <c r="F2872" s="76" t="s">
        <v>15033</v>
      </c>
      <c r="G2872" s="76">
        <v>2370</v>
      </c>
      <c r="H2872" s="76">
        <v>1896</v>
      </c>
      <c r="I2872" s="77">
        <v>45174</v>
      </c>
      <c r="J2872" s="77">
        <v>45545</v>
      </c>
    </row>
    <row r="2873" spans="1:10" x14ac:dyDescent="0.25">
      <c r="A2873" s="76" t="s">
        <v>5830</v>
      </c>
      <c r="B2873" s="76" t="s">
        <v>5832</v>
      </c>
      <c r="C2873" s="76" t="s">
        <v>15039</v>
      </c>
      <c r="D2873" s="76" t="s">
        <v>15034</v>
      </c>
      <c r="E2873" s="76" t="s">
        <v>15062</v>
      </c>
      <c r="F2873" s="76" t="s">
        <v>15063</v>
      </c>
      <c r="G2873" s="76">
        <v>474</v>
      </c>
      <c r="H2873" s="76">
        <v>379</v>
      </c>
      <c r="I2873" s="77">
        <v>45174</v>
      </c>
      <c r="J2873" s="77">
        <v>45545</v>
      </c>
    </row>
    <row r="2874" spans="1:10" x14ac:dyDescent="0.25">
      <c r="A2874" s="76" t="s">
        <v>5830</v>
      </c>
      <c r="B2874" s="76" t="s">
        <v>5832</v>
      </c>
      <c r="C2874" s="76" t="s">
        <v>15039</v>
      </c>
      <c r="D2874" s="76" t="s">
        <v>15034</v>
      </c>
      <c r="E2874" s="76" t="s">
        <v>15044</v>
      </c>
      <c r="F2874" s="76" t="s">
        <v>15044</v>
      </c>
      <c r="G2874" s="76">
        <v>0</v>
      </c>
      <c r="H2874" s="76">
        <v>0</v>
      </c>
      <c r="I2874" s="77">
        <v>45174</v>
      </c>
      <c r="J2874" s="77">
        <v>45545</v>
      </c>
    </row>
    <row r="2875" spans="1:10" x14ac:dyDescent="0.25">
      <c r="A2875" s="76" t="s">
        <v>5830</v>
      </c>
      <c r="B2875" s="76" t="s">
        <v>5832</v>
      </c>
      <c r="C2875" s="76" t="s">
        <v>15039</v>
      </c>
      <c r="D2875" s="76" t="s">
        <v>15034</v>
      </c>
      <c r="E2875" s="76" t="s">
        <v>15109</v>
      </c>
      <c r="F2875" s="76" t="s">
        <v>15054</v>
      </c>
      <c r="G2875" s="76">
        <v>1185</v>
      </c>
      <c r="H2875" s="76">
        <v>948</v>
      </c>
      <c r="I2875" s="77">
        <v>45174</v>
      </c>
      <c r="J2875" s="77">
        <v>45545</v>
      </c>
    </row>
    <row r="2876" spans="1:10" x14ac:dyDescent="0.25">
      <c r="A2876" s="76" t="s">
        <v>5830</v>
      </c>
      <c r="B2876" s="76" t="s">
        <v>5832</v>
      </c>
      <c r="C2876" s="76" t="s">
        <v>15039</v>
      </c>
      <c r="D2876" s="76" t="s">
        <v>15033</v>
      </c>
      <c r="E2876" s="76" t="s">
        <v>15033</v>
      </c>
      <c r="F2876" s="76" t="s">
        <v>15033</v>
      </c>
      <c r="G2876" s="76">
        <v>2370</v>
      </c>
      <c r="H2876" s="76">
        <v>1896</v>
      </c>
      <c r="I2876" s="77">
        <v>45174</v>
      </c>
      <c r="J2876" s="77">
        <v>45545</v>
      </c>
    </row>
    <row r="2877" spans="1:10" x14ac:dyDescent="0.25">
      <c r="A2877" s="76" t="s">
        <v>5830</v>
      </c>
      <c r="B2877" s="76" t="s">
        <v>5832</v>
      </c>
      <c r="C2877" s="76" t="s">
        <v>15032</v>
      </c>
      <c r="D2877" s="76" t="s">
        <v>15034</v>
      </c>
      <c r="E2877" s="76" t="s">
        <v>15062</v>
      </c>
      <c r="F2877" s="76" t="s">
        <v>15063</v>
      </c>
      <c r="G2877" s="76">
        <v>452</v>
      </c>
      <c r="H2877" s="76">
        <v>362</v>
      </c>
      <c r="I2877" s="77">
        <v>44825</v>
      </c>
      <c r="J2877" s="77">
        <v>45173</v>
      </c>
    </row>
    <row r="2878" spans="1:10" x14ac:dyDescent="0.25">
      <c r="A2878" s="76" t="s">
        <v>5830</v>
      </c>
      <c r="B2878" s="76" t="s">
        <v>5832</v>
      </c>
      <c r="C2878" s="76" t="s">
        <v>15032</v>
      </c>
      <c r="D2878" s="76" t="s">
        <v>15034</v>
      </c>
      <c r="E2878" s="76" t="s">
        <v>15044</v>
      </c>
      <c r="F2878" s="76" t="s">
        <v>15044</v>
      </c>
      <c r="G2878" s="76">
        <v>0</v>
      </c>
      <c r="H2878" s="76">
        <v>0</v>
      </c>
      <c r="I2878" s="77">
        <v>44825</v>
      </c>
      <c r="J2878" s="77">
        <v>45173</v>
      </c>
    </row>
    <row r="2879" spans="1:10" x14ac:dyDescent="0.25">
      <c r="A2879" s="76" t="s">
        <v>5830</v>
      </c>
      <c r="B2879" s="76" t="s">
        <v>5832</v>
      </c>
      <c r="C2879" s="76" t="s">
        <v>15032</v>
      </c>
      <c r="D2879" s="76" t="s">
        <v>15034</v>
      </c>
      <c r="E2879" s="76" t="s">
        <v>15109</v>
      </c>
      <c r="F2879" s="76" t="s">
        <v>15054</v>
      </c>
      <c r="G2879" s="76">
        <v>1130</v>
      </c>
      <c r="H2879" s="76">
        <v>904</v>
      </c>
      <c r="I2879" s="77">
        <v>44825</v>
      </c>
      <c r="J2879" s="77">
        <v>45173</v>
      </c>
    </row>
    <row r="2880" spans="1:10" x14ac:dyDescent="0.25">
      <c r="A2880" s="76" t="s">
        <v>5830</v>
      </c>
      <c r="B2880" s="76" t="s">
        <v>5832</v>
      </c>
      <c r="C2880" s="76" t="s">
        <v>15032</v>
      </c>
      <c r="D2880" s="76" t="s">
        <v>15033</v>
      </c>
      <c r="E2880" s="76" t="s">
        <v>15033</v>
      </c>
      <c r="F2880" s="76" t="s">
        <v>15033</v>
      </c>
      <c r="G2880" s="76">
        <v>2260</v>
      </c>
      <c r="H2880" s="76">
        <v>1808</v>
      </c>
      <c r="I2880" s="77">
        <v>44825</v>
      </c>
      <c r="J2880" s="77">
        <v>45173</v>
      </c>
    </row>
    <row r="2881" spans="1:10" x14ac:dyDescent="0.25">
      <c r="A2881" s="76" t="s">
        <v>5830</v>
      </c>
      <c r="B2881" s="76" t="s">
        <v>5832</v>
      </c>
      <c r="C2881" s="76" t="s">
        <v>15039</v>
      </c>
      <c r="D2881" s="76" t="s">
        <v>15034</v>
      </c>
      <c r="E2881" s="76" t="s">
        <v>15062</v>
      </c>
      <c r="F2881" s="76" t="s">
        <v>15063</v>
      </c>
      <c r="G2881" s="76">
        <v>452</v>
      </c>
      <c r="H2881" s="76">
        <v>362</v>
      </c>
      <c r="I2881" s="77">
        <v>44825</v>
      </c>
      <c r="J2881" s="77">
        <v>45173</v>
      </c>
    </row>
    <row r="2882" spans="1:10" x14ac:dyDescent="0.25">
      <c r="A2882" s="76" t="s">
        <v>5830</v>
      </c>
      <c r="B2882" s="76" t="s">
        <v>5832</v>
      </c>
      <c r="C2882" s="76" t="s">
        <v>15039</v>
      </c>
      <c r="D2882" s="76" t="s">
        <v>15034</v>
      </c>
      <c r="E2882" s="76" t="s">
        <v>15044</v>
      </c>
      <c r="F2882" s="76" t="s">
        <v>15044</v>
      </c>
      <c r="G2882" s="76">
        <v>0</v>
      </c>
      <c r="H2882" s="76">
        <v>0</v>
      </c>
      <c r="I2882" s="77">
        <v>44825</v>
      </c>
      <c r="J2882" s="77">
        <v>45173</v>
      </c>
    </row>
    <row r="2883" spans="1:10" x14ac:dyDescent="0.25">
      <c r="A2883" s="76" t="s">
        <v>5830</v>
      </c>
      <c r="B2883" s="76" t="s">
        <v>5832</v>
      </c>
      <c r="C2883" s="76" t="s">
        <v>15039</v>
      </c>
      <c r="D2883" s="76" t="s">
        <v>15034</v>
      </c>
      <c r="E2883" s="76" t="s">
        <v>15109</v>
      </c>
      <c r="F2883" s="76" t="s">
        <v>15054</v>
      </c>
      <c r="G2883" s="76">
        <v>1130</v>
      </c>
      <c r="H2883" s="76">
        <v>904</v>
      </c>
      <c r="I2883" s="77">
        <v>44825</v>
      </c>
      <c r="J2883" s="77">
        <v>45173</v>
      </c>
    </row>
    <row r="2884" spans="1:10" x14ac:dyDescent="0.25">
      <c r="A2884" s="76" t="s">
        <v>5830</v>
      </c>
      <c r="B2884" s="76" t="s">
        <v>5832</v>
      </c>
      <c r="C2884" s="76" t="s">
        <v>15039</v>
      </c>
      <c r="D2884" s="76" t="s">
        <v>15033</v>
      </c>
      <c r="E2884" s="76" t="s">
        <v>15033</v>
      </c>
      <c r="F2884" s="76" t="s">
        <v>15033</v>
      </c>
      <c r="G2884" s="76">
        <v>2260</v>
      </c>
      <c r="H2884" s="76">
        <v>1808</v>
      </c>
      <c r="I2884" s="77">
        <v>44825</v>
      </c>
      <c r="J2884" s="77">
        <v>45173</v>
      </c>
    </row>
    <row r="2885" spans="1:10" x14ac:dyDescent="0.25">
      <c r="A2885" s="76" t="s">
        <v>5830</v>
      </c>
      <c r="B2885" s="76" t="s">
        <v>5832</v>
      </c>
      <c r="C2885" s="76" t="s">
        <v>15032</v>
      </c>
      <c r="D2885" s="76" t="s">
        <v>15034</v>
      </c>
      <c r="E2885" s="76" t="s">
        <v>15069</v>
      </c>
      <c r="F2885" s="76" t="s">
        <v>15069</v>
      </c>
      <c r="G2885" s="76">
        <v>0</v>
      </c>
      <c r="H2885" s="76">
        <v>0</v>
      </c>
      <c r="I2885" s="77">
        <v>44749</v>
      </c>
      <c r="J2885" s="77">
        <v>2958465</v>
      </c>
    </row>
    <row r="2886" spans="1:10" x14ac:dyDescent="0.25">
      <c r="A2886" s="76" t="s">
        <v>5830</v>
      </c>
      <c r="B2886" s="76" t="s">
        <v>5832</v>
      </c>
      <c r="C2886" s="76" t="s">
        <v>15039</v>
      </c>
      <c r="D2886" s="76" t="s">
        <v>15034</v>
      </c>
      <c r="E2886" s="76" t="s">
        <v>15069</v>
      </c>
      <c r="F2886" s="76" t="s">
        <v>15069</v>
      </c>
      <c r="G2886" s="76">
        <v>0</v>
      </c>
      <c r="H2886" s="76">
        <v>0</v>
      </c>
      <c r="I2886" s="77">
        <v>44749</v>
      </c>
      <c r="J2886" s="77">
        <v>2958465</v>
      </c>
    </row>
    <row r="2887" spans="1:10" x14ac:dyDescent="0.25">
      <c r="A2887" s="76" t="s">
        <v>5830</v>
      </c>
      <c r="B2887" s="76" t="s">
        <v>5832</v>
      </c>
      <c r="C2887" s="76" t="s">
        <v>15032</v>
      </c>
      <c r="D2887" s="76" t="s">
        <v>15034</v>
      </c>
      <c r="E2887" s="76" t="s">
        <v>15062</v>
      </c>
      <c r="F2887" s="76" t="s">
        <v>15063</v>
      </c>
      <c r="G2887" s="76">
        <v>410</v>
      </c>
      <c r="H2887" s="76">
        <v>328</v>
      </c>
      <c r="I2887" s="77">
        <v>44494</v>
      </c>
      <c r="J2887" s="77">
        <v>44824</v>
      </c>
    </row>
    <row r="2888" spans="1:10" x14ac:dyDescent="0.25">
      <c r="A2888" s="76" t="s">
        <v>5830</v>
      </c>
      <c r="B2888" s="76" t="s">
        <v>5832</v>
      </c>
      <c r="C2888" s="76" t="s">
        <v>15032</v>
      </c>
      <c r="D2888" s="76" t="s">
        <v>15034</v>
      </c>
      <c r="E2888" s="76" t="s">
        <v>15044</v>
      </c>
      <c r="F2888" s="76" t="s">
        <v>15044</v>
      </c>
      <c r="G2888" s="76">
        <v>0</v>
      </c>
      <c r="H2888" s="76">
        <v>0</v>
      </c>
      <c r="I2888" s="77">
        <v>44494</v>
      </c>
      <c r="J2888" s="77">
        <v>44824</v>
      </c>
    </row>
    <row r="2889" spans="1:10" x14ac:dyDescent="0.25">
      <c r="A2889" s="76" t="s">
        <v>5830</v>
      </c>
      <c r="B2889" s="76" t="s">
        <v>5832</v>
      </c>
      <c r="C2889" s="76" t="s">
        <v>15032</v>
      </c>
      <c r="D2889" s="76" t="s">
        <v>15034</v>
      </c>
      <c r="E2889" s="76" t="s">
        <v>15109</v>
      </c>
      <c r="F2889" s="76" t="s">
        <v>15054</v>
      </c>
      <c r="G2889" s="76">
        <v>1025</v>
      </c>
      <c r="H2889" s="76">
        <v>820</v>
      </c>
      <c r="I2889" s="77">
        <v>44494</v>
      </c>
      <c r="J2889" s="77">
        <v>44824</v>
      </c>
    </row>
    <row r="2890" spans="1:10" x14ac:dyDescent="0.25">
      <c r="A2890" s="76" t="s">
        <v>5830</v>
      </c>
      <c r="B2890" s="76" t="s">
        <v>5832</v>
      </c>
      <c r="C2890" s="76" t="s">
        <v>15032</v>
      </c>
      <c r="D2890" s="76" t="s">
        <v>15033</v>
      </c>
      <c r="E2890" s="76" t="s">
        <v>15033</v>
      </c>
      <c r="F2890" s="76" t="s">
        <v>15033</v>
      </c>
      <c r="G2890" s="76">
        <v>2050</v>
      </c>
      <c r="H2890" s="76">
        <v>1640</v>
      </c>
      <c r="I2890" s="77">
        <v>44494</v>
      </c>
      <c r="J2890" s="77">
        <v>44824</v>
      </c>
    </row>
    <row r="2891" spans="1:10" x14ac:dyDescent="0.25">
      <c r="A2891" s="76" t="s">
        <v>5830</v>
      </c>
      <c r="B2891" s="76" t="s">
        <v>5832</v>
      </c>
      <c r="C2891" s="76" t="s">
        <v>15039</v>
      </c>
      <c r="D2891" s="76" t="s">
        <v>15034</v>
      </c>
      <c r="E2891" s="76" t="s">
        <v>15062</v>
      </c>
      <c r="F2891" s="76" t="s">
        <v>15063</v>
      </c>
      <c r="G2891" s="76">
        <v>410</v>
      </c>
      <c r="H2891" s="76">
        <v>328</v>
      </c>
      <c r="I2891" s="77">
        <v>44494</v>
      </c>
      <c r="J2891" s="77">
        <v>44824</v>
      </c>
    </row>
    <row r="2892" spans="1:10" x14ac:dyDescent="0.25">
      <c r="A2892" s="76" t="s">
        <v>5830</v>
      </c>
      <c r="B2892" s="76" t="s">
        <v>5832</v>
      </c>
      <c r="C2892" s="76" t="s">
        <v>15039</v>
      </c>
      <c r="D2892" s="76" t="s">
        <v>15034</v>
      </c>
      <c r="E2892" s="76" t="s">
        <v>15044</v>
      </c>
      <c r="F2892" s="76" t="s">
        <v>15044</v>
      </c>
      <c r="G2892" s="76">
        <v>0</v>
      </c>
      <c r="H2892" s="76">
        <v>0</v>
      </c>
      <c r="I2892" s="77">
        <v>44494</v>
      </c>
      <c r="J2892" s="77">
        <v>44824</v>
      </c>
    </row>
    <row r="2893" spans="1:10" x14ac:dyDescent="0.25">
      <c r="A2893" s="76" t="s">
        <v>5830</v>
      </c>
      <c r="B2893" s="76" t="s">
        <v>5832</v>
      </c>
      <c r="C2893" s="76" t="s">
        <v>15039</v>
      </c>
      <c r="D2893" s="76" t="s">
        <v>15034</v>
      </c>
      <c r="E2893" s="76" t="s">
        <v>15109</v>
      </c>
      <c r="F2893" s="76" t="s">
        <v>15054</v>
      </c>
      <c r="G2893" s="76">
        <v>1025</v>
      </c>
      <c r="H2893" s="76">
        <v>820</v>
      </c>
      <c r="I2893" s="77">
        <v>44494</v>
      </c>
      <c r="J2893" s="77">
        <v>44824</v>
      </c>
    </row>
    <row r="2894" spans="1:10" x14ac:dyDescent="0.25">
      <c r="A2894" s="76" t="s">
        <v>5830</v>
      </c>
      <c r="B2894" s="76" t="s">
        <v>5832</v>
      </c>
      <c r="C2894" s="76" t="s">
        <v>15039</v>
      </c>
      <c r="D2894" s="76" t="s">
        <v>15033</v>
      </c>
      <c r="E2894" s="76" t="s">
        <v>15033</v>
      </c>
      <c r="F2894" s="76" t="s">
        <v>15033</v>
      </c>
      <c r="G2894" s="76">
        <v>2050</v>
      </c>
      <c r="H2894" s="76">
        <v>1640</v>
      </c>
      <c r="I2894" s="77">
        <v>44494</v>
      </c>
      <c r="J2894" s="77">
        <v>44824</v>
      </c>
    </row>
    <row r="2895" spans="1:10" x14ac:dyDescent="0.25">
      <c r="A2895" s="76" t="s">
        <v>5830</v>
      </c>
      <c r="B2895" s="76" t="s">
        <v>5832</v>
      </c>
      <c r="C2895" s="76" t="s">
        <v>15039</v>
      </c>
      <c r="D2895" s="76" t="s">
        <v>15033</v>
      </c>
      <c r="E2895" s="76" t="s">
        <v>15033</v>
      </c>
      <c r="F2895" s="76" t="s">
        <v>15033</v>
      </c>
      <c r="G2895" s="76">
        <v>1850</v>
      </c>
      <c r="H2895" s="76">
        <v>1480</v>
      </c>
      <c r="I2895" s="77">
        <v>44468</v>
      </c>
      <c r="J2895" s="77">
        <v>44493</v>
      </c>
    </row>
    <row r="2896" spans="1:10" x14ac:dyDescent="0.25">
      <c r="A2896" s="76" t="s">
        <v>5830</v>
      </c>
      <c r="B2896" s="76" t="s">
        <v>5832</v>
      </c>
      <c r="C2896" s="76" t="s">
        <v>15039</v>
      </c>
      <c r="D2896" s="76" t="s">
        <v>15034</v>
      </c>
      <c r="E2896" s="76" t="s">
        <v>15062</v>
      </c>
      <c r="F2896" s="76" t="s">
        <v>15063</v>
      </c>
      <c r="G2896" s="76">
        <v>304</v>
      </c>
      <c r="H2896" s="76">
        <v>243</v>
      </c>
      <c r="I2896" s="77">
        <v>44179</v>
      </c>
      <c r="J2896" s="77">
        <v>44493</v>
      </c>
    </row>
    <row r="2897" spans="1:10" x14ac:dyDescent="0.25">
      <c r="A2897" s="76" t="s">
        <v>5830</v>
      </c>
      <c r="B2897" s="76" t="s">
        <v>5832</v>
      </c>
      <c r="C2897" s="76" t="s">
        <v>15039</v>
      </c>
      <c r="D2897" s="76" t="s">
        <v>15034</v>
      </c>
      <c r="E2897" s="76" t="s">
        <v>15109</v>
      </c>
      <c r="F2897" s="76" t="s">
        <v>15054</v>
      </c>
      <c r="G2897" s="76">
        <v>740</v>
      </c>
      <c r="H2897" s="76">
        <v>592</v>
      </c>
      <c r="I2897" s="77">
        <v>44179</v>
      </c>
      <c r="J2897" s="77">
        <v>44493</v>
      </c>
    </row>
    <row r="2898" spans="1:10" x14ac:dyDescent="0.25">
      <c r="A2898" s="76" t="s">
        <v>5830</v>
      </c>
      <c r="B2898" s="76" t="s">
        <v>5832</v>
      </c>
      <c r="C2898" s="76" t="s">
        <v>15032</v>
      </c>
      <c r="D2898" s="76" t="s">
        <v>15034</v>
      </c>
      <c r="E2898" s="76" t="s">
        <v>15044</v>
      </c>
      <c r="F2898" s="76" t="s">
        <v>15044</v>
      </c>
      <c r="G2898" s="76">
        <v>0</v>
      </c>
      <c r="H2898" s="76">
        <v>0</v>
      </c>
      <c r="I2898" s="77">
        <v>44169</v>
      </c>
      <c r="J2898" s="77">
        <v>44493</v>
      </c>
    </row>
    <row r="2899" spans="1:10" x14ac:dyDescent="0.25">
      <c r="A2899" s="76" t="s">
        <v>5830</v>
      </c>
      <c r="B2899" s="76" t="s">
        <v>5832</v>
      </c>
      <c r="C2899" s="76" t="s">
        <v>15032</v>
      </c>
      <c r="D2899" s="76" t="s">
        <v>15034</v>
      </c>
      <c r="E2899" s="76" t="s">
        <v>15109</v>
      </c>
      <c r="F2899" s="76" t="s">
        <v>15054</v>
      </c>
      <c r="G2899" s="76">
        <v>925</v>
      </c>
      <c r="H2899" s="76">
        <v>740</v>
      </c>
      <c r="I2899" s="77">
        <v>44169</v>
      </c>
      <c r="J2899" s="77">
        <v>44493</v>
      </c>
    </row>
    <row r="2900" spans="1:10" x14ac:dyDescent="0.25">
      <c r="A2900" s="76" t="s">
        <v>5830</v>
      </c>
      <c r="B2900" s="76" t="s">
        <v>5832</v>
      </c>
      <c r="C2900" s="76" t="s">
        <v>15032</v>
      </c>
      <c r="D2900" s="76" t="s">
        <v>15033</v>
      </c>
      <c r="E2900" s="76" t="s">
        <v>15033</v>
      </c>
      <c r="F2900" s="76" t="s">
        <v>15033</v>
      </c>
      <c r="G2900" s="76">
        <v>1850</v>
      </c>
      <c r="H2900" s="76">
        <v>1480</v>
      </c>
      <c r="I2900" s="77">
        <v>44169</v>
      </c>
      <c r="J2900" s="77">
        <v>44493</v>
      </c>
    </row>
    <row r="2901" spans="1:10" x14ac:dyDescent="0.25">
      <c r="A2901" s="76" t="s">
        <v>5830</v>
      </c>
      <c r="B2901" s="76" t="s">
        <v>5832</v>
      </c>
      <c r="C2901" s="76" t="s">
        <v>15039</v>
      </c>
      <c r="D2901" s="76" t="s">
        <v>15033</v>
      </c>
      <c r="E2901" s="76" t="s">
        <v>15033</v>
      </c>
      <c r="F2901" s="76" t="s">
        <v>15033</v>
      </c>
      <c r="G2901" s="76">
        <v>1480</v>
      </c>
      <c r="H2901" s="76">
        <v>1184</v>
      </c>
      <c r="I2901" s="77">
        <v>44169</v>
      </c>
      <c r="J2901" s="77">
        <v>44467</v>
      </c>
    </row>
    <row r="2902" spans="1:10" x14ac:dyDescent="0.25">
      <c r="A2902" s="76" t="s">
        <v>5830</v>
      </c>
      <c r="B2902" s="76" t="s">
        <v>5832</v>
      </c>
      <c r="C2902" s="76" t="s">
        <v>15032</v>
      </c>
      <c r="D2902" s="76" t="s">
        <v>15034</v>
      </c>
      <c r="E2902" s="76" t="s">
        <v>15074</v>
      </c>
      <c r="F2902" s="76" t="s">
        <v>15074</v>
      </c>
      <c r="G2902" s="76">
        <v>1672</v>
      </c>
      <c r="H2902" s="76">
        <v>1338</v>
      </c>
      <c r="I2902" s="77">
        <v>43901</v>
      </c>
      <c r="J2902" s="77">
        <v>2958465</v>
      </c>
    </row>
    <row r="2903" spans="1:10" x14ac:dyDescent="0.25">
      <c r="A2903" s="76" t="s">
        <v>5830</v>
      </c>
      <c r="B2903" s="76" t="s">
        <v>5832</v>
      </c>
      <c r="C2903" s="76" t="s">
        <v>15039</v>
      </c>
      <c r="D2903" s="76" t="s">
        <v>15034</v>
      </c>
      <c r="E2903" s="76" t="s">
        <v>15074</v>
      </c>
      <c r="F2903" s="76" t="s">
        <v>15074</v>
      </c>
      <c r="G2903" s="76">
        <v>1672</v>
      </c>
      <c r="H2903" s="76">
        <v>1338</v>
      </c>
      <c r="I2903" s="77">
        <v>43901</v>
      </c>
      <c r="J2903" s="77">
        <v>2958465</v>
      </c>
    </row>
    <row r="2904" spans="1:10" x14ac:dyDescent="0.25">
      <c r="A2904" s="76" t="s">
        <v>5830</v>
      </c>
      <c r="B2904" s="76" t="s">
        <v>5832</v>
      </c>
      <c r="C2904" s="76" t="s">
        <v>15032</v>
      </c>
      <c r="D2904" s="76" t="s">
        <v>15034</v>
      </c>
      <c r="E2904" s="76" t="s">
        <v>15109</v>
      </c>
      <c r="F2904" s="76" t="s">
        <v>15054</v>
      </c>
      <c r="G2904" s="76">
        <v>836</v>
      </c>
      <c r="H2904" s="76">
        <v>669</v>
      </c>
      <c r="I2904" s="77">
        <v>43894</v>
      </c>
      <c r="J2904" s="77">
        <v>44168</v>
      </c>
    </row>
    <row r="2905" spans="1:10" x14ac:dyDescent="0.25">
      <c r="A2905" s="76" t="s">
        <v>5830</v>
      </c>
      <c r="B2905" s="76" t="s">
        <v>5832</v>
      </c>
      <c r="C2905" s="76" t="s">
        <v>15039</v>
      </c>
      <c r="D2905" s="76" t="s">
        <v>15034</v>
      </c>
      <c r="E2905" s="76" t="s">
        <v>15074</v>
      </c>
      <c r="F2905" s="76" t="s">
        <v>15074</v>
      </c>
      <c r="G2905" s="76">
        <v>836</v>
      </c>
      <c r="H2905" s="76">
        <v>669</v>
      </c>
      <c r="I2905" s="77">
        <v>43894</v>
      </c>
      <c r="J2905" s="77">
        <v>43900</v>
      </c>
    </row>
    <row r="2906" spans="1:10" x14ac:dyDescent="0.25">
      <c r="A2906" s="76" t="s">
        <v>5830</v>
      </c>
      <c r="B2906" s="76" t="s">
        <v>5832</v>
      </c>
      <c r="C2906" s="76" t="s">
        <v>15032</v>
      </c>
      <c r="D2906" s="76" t="s">
        <v>15034</v>
      </c>
      <c r="E2906" s="76" t="s">
        <v>15044</v>
      </c>
      <c r="F2906" s="76" t="s">
        <v>15044</v>
      </c>
      <c r="G2906" s="76">
        <v>0</v>
      </c>
      <c r="H2906" s="76">
        <v>0</v>
      </c>
      <c r="I2906" s="77">
        <v>43893</v>
      </c>
      <c r="J2906" s="77">
        <v>44168</v>
      </c>
    </row>
    <row r="2907" spans="1:10" x14ac:dyDescent="0.25">
      <c r="A2907" s="76" t="s">
        <v>5830</v>
      </c>
      <c r="B2907" s="76" t="s">
        <v>5832</v>
      </c>
      <c r="C2907" s="76" t="s">
        <v>15032</v>
      </c>
      <c r="D2907" s="76" t="s">
        <v>15034</v>
      </c>
      <c r="E2907" s="76" t="s">
        <v>15036</v>
      </c>
      <c r="F2907" s="76" t="s">
        <v>15036</v>
      </c>
      <c r="G2907" s="76">
        <v>0</v>
      </c>
      <c r="H2907" s="76">
        <v>0</v>
      </c>
      <c r="I2907" s="77">
        <v>43893</v>
      </c>
      <c r="J2907" s="77">
        <v>2958465</v>
      </c>
    </row>
    <row r="2908" spans="1:10" x14ac:dyDescent="0.25">
      <c r="A2908" s="76" t="s">
        <v>5830</v>
      </c>
      <c r="B2908" s="76" t="s">
        <v>5832</v>
      </c>
      <c r="C2908" s="76" t="s">
        <v>15032</v>
      </c>
      <c r="D2908" s="76" t="s">
        <v>15034</v>
      </c>
      <c r="E2908" s="76" t="s">
        <v>15138</v>
      </c>
      <c r="F2908" s="76" t="s">
        <v>15115</v>
      </c>
      <c r="G2908" s="76">
        <v>1672</v>
      </c>
      <c r="H2908" s="76">
        <v>1338</v>
      </c>
      <c r="I2908" s="77">
        <v>43893</v>
      </c>
      <c r="J2908" s="77">
        <v>2958465</v>
      </c>
    </row>
    <row r="2909" spans="1:10" x14ac:dyDescent="0.25">
      <c r="A2909" s="76" t="s">
        <v>5830</v>
      </c>
      <c r="B2909" s="76" t="s">
        <v>5832</v>
      </c>
      <c r="C2909" s="76" t="s">
        <v>15032</v>
      </c>
      <c r="D2909" s="76" t="s">
        <v>15034</v>
      </c>
      <c r="E2909" s="76" t="s">
        <v>15124</v>
      </c>
      <c r="F2909" s="76" t="s">
        <v>15115</v>
      </c>
      <c r="G2909" s="76">
        <v>1672</v>
      </c>
      <c r="H2909" s="76">
        <v>1338</v>
      </c>
      <c r="I2909" s="77">
        <v>43893</v>
      </c>
      <c r="J2909" s="77">
        <v>2958465</v>
      </c>
    </row>
    <row r="2910" spans="1:10" x14ac:dyDescent="0.25">
      <c r="A2910" s="76" t="s">
        <v>5830</v>
      </c>
      <c r="B2910" s="76" t="s">
        <v>5832</v>
      </c>
      <c r="C2910" s="76" t="s">
        <v>15032</v>
      </c>
      <c r="D2910" s="76" t="s">
        <v>15034</v>
      </c>
      <c r="E2910" s="76" t="s">
        <v>15074</v>
      </c>
      <c r="F2910" s="76" t="s">
        <v>15074</v>
      </c>
      <c r="G2910" s="76">
        <v>1672</v>
      </c>
      <c r="H2910" s="76">
        <v>1338</v>
      </c>
      <c r="I2910" s="77">
        <v>43893</v>
      </c>
      <c r="J2910" s="77">
        <v>43900</v>
      </c>
    </row>
    <row r="2911" spans="1:10" x14ac:dyDescent="0.25">
      <c r="A2911" s="76" t="s">
        <v>5830</v>
      </c>
      <c r="B2911" s="76" t="s">
        <v>5832</v>
      </c>
      <c r="C2911" s="76" t="s">
        <v>15032</v>
      </c>
      <c r="D2911" s="76" t="s">
        <v>15034</v>
      </c>
      <c r="E2911" s="76" t="s">
        <v>15045</v>
      </c>
      <c r="F2911" s="76" t="s">
        <v>15041</v>
      </c>
      <c r="G2911" s="76">
        <v>1672</v>
      </c>
      <c r="H2911" s="76">
        <v>1338</v>
      </c>
      <c r="I2911" s="77">
        <v>43893</v>
      </c>
      <c r="J2911" s="77">
        <v>2958465</v>
      </c>
    </row>
    <row r="2912" spans="1:10" x14ac:dyDescent="0.25">
      <c r="A2912" s="76" t="s">
        <v>5830</v>
      </c>
      <c r="B2912" s="76" t="s">
        <v>5832</v>
      </c>
      <c r="C2912" s="76" t="s">
        <v>15032</v>
      </c>
      <c r="D2912" s="76" t="s">
        <v>15034</v>
      </c>
      <c r="E2912" s="76" t="s">
        <v>15055</v>
      </c>
      <c r="F2912" s="76" t="s">
        <v>15054</v>
      </c>
      <c r="G2912" s="76">
        <v>836</v>
      </c>
      <c r="H2912" s="76">
        <v>669</v>
      </c>
      <c r="I2912" s="77">
        <v>43893</v>
      </c>
      <c r="J2912" s="77">
        <v>2958465</v>
      </c>
    </row>
    <row r="2913" spans="1:10" x14ac:dyDescent="0.25">
      <c r="A2913" s="76" t="s">
        <v>5830</v>
      </c>
      <c r="B2913" s="76" t="s">
        <v>5832</v>
      </c>
      <c r="C2913" s="76" t="s">
        <v>15039</v>
      </c>
      <c r="D2913" s="76" t="s">
        <v>15034</v>
      </c>
      <c r="E2913" s="76" t="s">
        <v>15044</v>
      </c>
      <c r="F2913" s="76" t="s">
        <v>15044</v>
      </c>
      <c r="G2913" s="76">
        <v>0</v>
      </c>
      <c r="H2913" s="76">
        <v>0</v>
      </c>
      <c r="I2913" s="77">
        <v>43893</v>
      </c>
      <c r="J2913" s="77">
        <v>44493</v>
      </c>
    </row>
    <row r="2914" spans="1:10" x14ac:dyDescent="0.25">
      <c r="A2914" s="76" t="s">
        <v>5830</v>
      </c>
      <c r="B2914" s="76" t="s">
        <v>5832</v>
      </c>
      <c r="C2914" s="76" t="s">
        <v>15039</v>
      </c>
      <c r="D2914" s="76" t="s">
        <v>15034</v>
      </c>
      <c r="E2914" s="76" t="s">
        <v>15036</v>
      </c>
      <c r="F2914" s="76" t="s">
        <v>15036</v>
      </c>
      <c r="G2914" s="76">
        <v>0</v>
      </c>
      <c r="H2914" s="76">
        <v>0</v>
      </c>
      <c r="I2914" s="77">
        <v>43893</v>
      </c>
      <c r="J2914" s="77">
        <v>2958465</v>
      </c>
    </row>
    <row r="2915" spans="1:10" x14ac:dyDescent="0.25">
      <c r="A2915" s="76" t="s">
        <v>5830</v>
      </c>
      <c r="B2915" s="76" t="s">
        <v>5832</v>
      </c>
      <c r="C2915" s="76" t="s">
        <v>15039</v>
      </c>
      <c r="D2915" s="76" t="s">
        <v>15034</v>
      </c>
      <c r="E2915" s="76" t="s">
        <v>15096</v>
      </c>
      <c r="F2915" s="76" t="s">
        <v>15096</v>
      </c>
      <c r="G2915" s="76">
        <v>1672</v>
      </c>
      <c r="H2915" s="76">
        <v>1338</v>
      </c>
      <c r="I2915" s="77">
        <v>43893</v>
      </c>
      <c r="J2915" s="77">
        <v>2958465</v>
      </c>
    </row>
    <row r="2916" spans="1:10" x14ac:dyDescent="0.25">
      <c r="A2916" s="76" t="s">
        <v>5830</v>
      </c>
      <c r="B2916" s="76" t="s">
        <v>5832</v>
      </c>
      <c r="C2916" s="76" t="s">
        <v>15039</v>
      </c>
      <c r="D2916" s="76" t="s">
        <v>15034</v>
      </c>
      <c r="E2916" s="76" t="s">
        <v>15124</v>
      </c>
      <c r="F2916" s="76" t="s">
        <v>15115</v>
      </c>
      <c r="G2916" s="76">
        <v>1672</v>
      </c>
      <c r="H2916" s="76">
        <v>1338</v>
      </c>
      <c r="I2916" s="77">
        <v>43893</v>
      </c>
      <c r="J2916" s="77">
        <v>2958465</v>
      </c>
    </row>
    <row r="2917" spans="1:10" x14ac:dyDescent="0.25">
      <c r="A2917" s="76" t="s">
        <v>5830</v>
      </c>
      <c r="B2917" s="76" t="s">
        <v>5832</v>
      </c>
      <c r="C2917" s="76" t="s">
        <v>15039</v>
      </c>
      <c r="D2917" s="76" t="s">
        <v>15034</v>
      </c>
      <c r="E2917" s="76" t="s">
        <v>15074</v>
      </c>
      <c r="F2917" s="76" t="s">
        <v>15074</v>
      </c>
      <c r="G2917" s="76">
        <v>1672</v>
      </c>
      <c r="H2917" s="76">
        <v>1338</v>
      </c>
      <c r="I2917" s="77">
        <v>43893</v>
      </c>
      <c r="J2917" s="77">
        <v>43893</v>
      </c>
    </row>
    <row r="2918" spans="1:10" x14ac:dyDescent="0.25">
      <c r="A2918" s="76" t="s">
        <v>5830</v>
      </c>
      <c r="B2918" s="76" t="s">
        <v>5832</v>
      </c>
      <c r="C2918" s="76" t="s">
        <v>15039</v>
      </c>
      <c r="D2918" s="76" t="s">
        <v>15034</v>
      </c>
      <c r="E2918" s="76" t="s">
        <v>15045</v>
      </c>
      <c r="F2918" s="76" t="s">
        <v>15041</v>
      </c>
      <c r="G2918" s="76">
        <v>1672</v>
      </c>
      <c r="H2918" s="76">
        <v>1338</v>
      </c>
      <c r="I2918" s="77">
        <v>43893</v>
      </c>
      <c r="J2918" s="77">
        <v>2958465</v>
      </c>
    </row>
    <row r="2919" spans="1:10" x14ac:dyDescent="0.25">
      <c r="A2919" s="76" t="s">
        <v>5830</v>
      </c>
      <c r="B2919" s="76" t="s">
        <v>5832</v>
      </c>
      <c r="C2919" s="76" t="s">
        <v>15039</v>
      </c>
      <c r="D2919" s="76" t="s">
        <v>15034</v>
      </c>
      <c r="E2919" s="76" t="s">
        <v>15055</v>
      </c>
      <c r="F2919" s="76" t="s">
        <v>15054</v>
      </c>
      <c r="G2919" s="76">
        <v>836</v>
      </c>
      <c r="H2919" s="76">
        <v>669</v>
      </c>
      <c r="I2919" s="77">
        <v>43893</v>
      </c>
      <c r="J2919" s="77">
        <v>2958465</v>
      </c>
    </row>
    <row r="2920" spans="1:10" x14ac:dyDescent="0.25">
      <c r="A2920" s="76" t="s">
        <v>5830</v>
      </c>
      <c r="B2920" s="76" t="s">
        <v>5832</v>
      </c>
      <c r="C2920" s="76" t="s">
        <v>15032</v>
      </c>
      <c r="D2920" s="76" t="s">
        <v>15034</v>
      </c>
      <c r="E2920" s="76" t="s">
        <v>15062</v>
      </c>
      <c r="F2920" s="76" t="s">
        <v>15063</v>
      </c>
      <c r="G2920" s="76">
        <v>380</v>
      </c>
      <c r="H2920" s="76">
        <v>304</v>
      </c>
      <c r="I2920" s="77">
        <v>43844</v>
      </c>
      <c r="J2920" s="77">
        <v>44493</v>
      </c>
    </row>
    <row r="2921" spans="1:10" x14ac:dyDescent="0.25">
      <c r="A2921" s="76" t="s">
        <v>5830</v>
      </c>
      <c r="B2921" s="76" t="s">
        <v>5832</v>
      </c>
      <c r="C2921" s="76" t="s">
        <v>15039</v>
      </c>
      <c r="D2921" s="76" t="s">
        <v>15034</v>
      </c>
      <c r="E2921" s="76" t="s">
        <v>15062</v>
      </c>
      <c r="F2921" s="76" t="s">
        <v>15063</v>
      </c>
      <c r="G2921" s="76">
        <v>380</v>
      </c>
      <c r="H2921" s="76">
        <v>304</v>
      </c>
      <c r="I2921" s="77">
        <v>43844</v>
      </c>
      <c r="J2921" s="77">
        <v>44178</v>
      </c>
    </row>
    <row r="2922" spans="1:10" x14ac:dyDescent="0.25">
      <c r="A2922" s="76" t="s">
        <v>5830</v>
      </c>
      <c r="B2922" s="76" t="s">
        <v>5832</v>
      </c>
      <c r="C2922" s="76" t="s">
        <v>15032</v>
      </c>
      <c r="D2922" s="76" t="s">
        <v>15034</v>
      </c>
      <c r="E2922" s="76" t="s">
        <v>15035</v>
      </c>
      <c r="F2922" s="76" t="s">
        <v>15036</v>
      </c>
      <c r="G2922" s="76">
        <v>0</v>
      </c>
      <c r="H2922" s="76">
        <v>0</v>
      </c>
      <c r="I2922" s="77">
        <v>43696</v>
      </c>
      <c r="J2922" s="77">
        <v>2958465</v>
      </c>
    </row>
    <row r="2923" spans="1:10" x14ac:dyDescent="0.25">
      <c r="A2923" s="76" t="s">
        <v>5830</v>
      </c>
      <c r="B2923" s="76" t="s">
        <v>5832</v>
      </c>
      <c r="C2923" s="76" t="s">
        <v>15039</v>
      </c>
      <c r="D2923" s="76" t="s">
        <v>15034</v>
      </c>
      <c r="E2923" s="76" t="s">
        <v>15035</v>
      </c>
      <c r="F2923" s="76" t="s">
        <v>15036</v>
      </c>
      <c r="G2923" s="76">
        <v>0</v>
      </c>
      <c r="H2923" s="76">
        <v>0</v>
      </c>
      <c r="I2923" s="77">
        <v>43696</v>
      </c>
      <c r="J2923" s="77">
        <v>2958465</v>
      </c>
    </row>
    <row r="2924" spans="1:10" x14ac:dyDescent="0.25">
      <c r="A2924" s="76" t="s">
        <v>5830</v>
      </c>
      <c r="B2924" s="76" t="s">
        <v>5832</v>
      </c>
      <c r="C2924" s="76" t="s">
        <v>15032</v>
      </c>
      <c r="D2924" s="76" t="s">
        <v>15034</v>
      </c>
      <c r="E2924" s="76" t="s">
        <v>15043</v>
      </c>
      <c r="F2924" s="76" t="s">
        <v>15043</v>
      </c>
      <c r="G2924" s="76">
        <v>0</v>
      </c>
      <c r="H2924" s="76">
        <v>0</v>
      </c>
      <c r="I2924" s="77">
        <v>43357</v>
      </c>
      <c r="J2924" s="77">
        <v>2958465</v>
      </c>
    </row>
    <row r="2925" spans="1:10" x14ac:dyDescent="0.25">
      <c r="A2925" s="76" t="s">
        <v>5830</v>
      </c>
      <c r="B2925" s="76" t="s">
        <v>5832</v>
      </c>
      <c r="C2925" s="76" t="s">
        <v>15039</v>
      </c>
      <c r="D2925" s="76" t="s">
        <v>15034</v>
      </c>
      <c r="E2925" s="76" t="s">
        <v>15043</v>
      </c>
      <c r="F2925" s="76" t="s">
        <v>15043</v>
      </c>
      <c r="G2925" s="76">
        <v>0</v>
      </c>
      <c r="H2925" s="76">
        <v>0</v>
      </c>
      <c r="I2925" s="77">
        <v>43357</v>
      </c>
      <c r="J2925" s="77">
        <v>2958465</v>
      </c>
    </row>
    <row r="2926" spans="1:10" x14ac:dyDescent="0.25">
      <c r="A2926" s="76" t="s">
        <v>5830</v>
      </c>
      <c r="B2926" s="76" t="s">
        <v>5832</v>
      </c>
      <c r="C2926" s="76" t="s">
        <v>15032</v>
      </c>
      <c r="D2926" s="76" t="s">
        <v>15034</v>
      </c>
      <c r="E2926" s="76" t="s">
        <v>15138</v>
      </c>
      <c r="F2926" s="76" t="s">
        <v>15115</v>
      </c>
      <c r="G2926" s="76">
        <v>1672</v>
      </c>
      <c r="H2926" s="76">
        <v>1338</v>
      </c>
      <c r="I2926" s="77">
        <v>42955</v>
      </c>
      <c r="J2926" s="77">
        <v>43892</v>
      </c>
    </row>
    <row r="2927" spans="1:10" x14ac:dyDescent="0.25">
      <c r="A2927" s="76" t="s">
        <v>5830</v>
      </c>
      <c r="B2927" s="76" t="s">
        <v>5832</v>
      </c>
      <c r="C2927" s="76" t="s">
        <v>15032</v>
      </c>
      <c r="D2927" s="76" t="s">
        <v>15034</v>
      </c>
      <c r="E2927" s="76" t="s">
        <v>15045</v>
      </c>
      <c r="F2927" s="76" t="s">
        <v>15041</v>
      </c>
      <c r="G2927" s="76">
        <v>1672</v>
      </c>
      <c r="H2927" s="76">
        <v>1338</v>
      </c>
      <c r="I2927" s="77">
        <v>42955</v>
      </c>
      <c r="J2927" s="77">
        <v>43892</v>
      </c>
    </row>
    <row r="2928" spans="1:10" x14ac:dyDescent="0.25">
      <c r="A2928" s="76" t="s">
        <v>5830</v>
      </c>
      <c r="B2928" s="76" t="s">
        <v>5832</v>
      </c>
      <c r="C2928" s="76" t="s">
        <v>15039</v>
      </c>
      <c r="D2928" s="76" t="s">
        <v>15034</v>
      </c>
      <c r="E2928" s="76" t="s">
        <v>15044</v>
      </c>
      <c r="F2928" s="76" t="s">
        <v>15044</v>
      </c>
      <c r="G2928" s="76">
        <v>1672</v>
      </c>
      <c r="H2928" s="76">
        <v>1338</v>
      </c>
      <c r="I2928" s="77">
        <v>42955</v>
      </c>
      <c r="J2928" s="77">
        <v>43892</v>
      </c>
    </row>
    <row r="2929" spans="1:10" x14ac:dyDescent="0.25">
      <c r="A2929" s="76" t="s">
        <v>5830</v>
      </c>
      <c r="B2929" s="76" t="s">
        <v>5832</v>
      </c>
      <c r="C2929" s="76" t="s">
        <v>15039</v>
      </c>
      <c r="D2929" s="76" t="s">
        <v>15034</v>
      </c>
      <c r="E2929" s="76" t="s">
        <v>15138</v>
      </c>
      <c r="F2929" s="76" t="s">
        <v>15115</v>
      </c>
      <c r="G2929" s="76">
        <v>1672</v>
      </c>
      <c r="H2929" s="76">
        <v>1338</v>
      </c>
      <c r="I2929" s="77">
        <v>42955</v>
      </c>
      <c r="J2929" s="77">
        <v>2958465</v>
      </c>
    </row>
    <row r="2930" spans="1:10" x14ac:dyDescent="0.25">
      <c r="A2930" s="76" t="s">
        <v>5830</v>
      </c>
      <c r="B2930" s="76" t="s">
        <v>5832</v>
      </c>
      <c r="C2930" s="76" t="s">
        <v>15039</v>
      </c>
      <c r="D2930" s="76" t="s">
        <v>15034</v>
      </c>
      <c r="E2930" s="76" t="s">
        <v>15045</v>
      </c>
      <c r="F2930" s="76" t="s">
        <v>15041</v>
      </c>
      <c r="G2930" s="76">
        <v>1672</v>
      </c>
      <c r="H2930" s="76">
        <v>1338</v>
      </c>
      <c r="I2930" s="77">
        <v>42955</v>
      </c>
      <c r="J2930" s="77">
        <v>43892</v>
      </c>
    </row>
    <row r="2931" spans="1:10" x14ac:dyDescent="0.25">
      <c r="A2931" s="76" t="s">
        <v>5830</v>
      </c>
      <c r="B2931" s="76" t="s">
        <v>5832</v>
      </c>
      <c r="C2931" s="76" t="s">
        <v>15032</v>
      </c>
      <c r="D2931" s="76" t="s">
        <v>15034</v>
      </c>
      <c r="E2931" s="76" t="s">
        <v>15044</v>
      </c>
      <c r="F2931" s="76" t="s">
        <v>15044</v>
      </c>
      <c r="G2931" s="76">
        <v>1672</v>
      </c>
      <c r="H2931" s="76">
        <v>1338</v>
      </c>
      <c r="I2931" s="77">
        <v>42815</v>
      </c>
      <c r="J2931" s="77">
        <v>43892</v>
      </c>
    </row>
    <row r="2932" spans="1:10" x14ac:dyDescent="0.25">
      <c r="A2932" s="76" t="s">
        <v>5830</v>
      </c>
      <c r="B2932" s="76" t="s">
        <v>5832</v>
      </c>
      <c r="C2932" s="76" t="s">
        <v>15032</v>
      </c>
      <c r="D2932" s="76" t="s">
        <v>15034</v>
      </c>
      <c r="E2932" s="76" t="s">
        <v>15042</v>
      </c>
      <c r="F2932" s="76" t="s">
        <v>15042</v>
      </c>
      <c r="G2932" s="76">
        <v>0</v>
      </c>
      <c r="H2932" s="76">
        <v>0</v>
      </c>
      <c r="I2932" s="77">
        <v>42815</v>
      </c>
      <c r="J2932" s="77">
        <v>2958465</v>
      </c>
    </row>
    <row r="2933" spans="1:10" x14ac:dyDescent="0.25">
      <c r="A2933" s="76" t="s">
        <v>5830</v>
      </c>
      <c r="B2933" s="76" t="s">
        <v>5832</v>
      </c>
      <c r="C2933" s="76" t="s">
        <v>15032</v>
      </c>
      <c r="D2933" s="76" t="s">
        <v>15034</v>
      </c>
      <c r="E2933" s="76" t="s">
        <v>15138</v>
      </c>
      <c r="F2933" s="76" t="s">
        <v>15115</v>
      </c>
      <c r="G2933" s="76">
        <v>1672</v>
      </c>
      <c r="H2933" s="76">
        <v>1338</v>
      </c>
      <c r="I2933" s="77">
        <v>42815</v>
      </c>
      <c r="J2933" s="77">
        <v>42954</v>
      </c>
    </row>
    <row r="2934" spans="1:10" x14ac:dyDescent="0.25">
      <c r="A2934" s="76" t="s">
        <v>5830</v>
      </c>
      <c r="B2934" s="76" t="s">
        <v>5832</v>
      </c>
      <c r="C2934" s="76" t="s">
        <v>15032</v>
      </c>
      <c r="D2934" s="76" t="s">
        <v>15034</v>
      </c>
      <c r="E2934" s="76" t="s">
        <v>15045</v>
      </c>
      <c r="F2934" s="76" t="s">
        <v>15041</v>
      </c>
      <c r="G2934" s="76">
        <v>1672</v>
      </c>
      <c r="H2934" s="76">
        <v>1338</v>
      </c>
      <c r="I2934" s="77">
        <v>42815</v>
      </c>
      <c r="J2934" s="77">
        <v>42954</v>
      </c>
    </row>
    <row r="2935" spans="1:10" x14ac:dyDescent="0.25">
      <c r="A2935" s="76" t="s">
        <v>5830</v>
      </c>
      <c r="B2935" s="76" t="s">
        <v>5832</v>
      </c>
      <c r="C2935" s="76" t="s">
        <v>15039</v>
      </c>
      <c r="D2935" s="76" t="s">
        <v>15034</v>
      </c>
      <c r="E2935" s="76" t="s">
        <v>15044</v>
      </c>
      <c r="F2935" s="76" t="s">
        <v>15044</v>
      </c>
      <c r="G2935" s="76">
        <v>1672</v>
      </c>
      <c r="H2935" s="76">
        <v>1338</v>
      </c>
      <c r="I2935" s="77">
        <v>42815</v>
      </c>
      <c r="J2935" s="77">
        <v>42954</v>
      </c>
    </row>
    <row r="2936" spans="1:10" x14ac:dyDescent="0.25">
      <c r="A2936" s="76" t="s">
        <v>5830</v>
      </c>
      <c r="B2936" s="76" t="s">
        <v>5832</v>
      </c>
      <c r="C2936" s="76" t="s">
        <v>15039</v>
      </c>
      <c r="D2936" s="76" t="s">
        <v>15034</v>
      </c>
      <c r="E2936" s="76" t="s">
        <v>15042</v>
      </c>
      <c r="F2936" s="76" t="s">
        <v>15042</v>
      </c>
      <c r="G2936" s="76">
        <v>0</v>
      </c>
      <c r="H2936" s="76">
        <v>0</v>
      </c>
      <c r="I2936" s="77">
        <v>42815</v>
      </c>
      <c r="J2936" s="77">
        <v>2958465</v>
      </c>
    </row>
    <row r="2937" spans="1:10" x14ac:dyDescent="0.25">
      <c r="A2937" s="76" t="s">
        <v>5830</v>
      </c>
      <c r="B2937" s="76" t="s">
        <v>5832</v>
      </c>
      <c r="C2937" s="76" t="s">
        <v>15039</v>
      </c>
      <c r="D2937" s="76" t="s">
        <v>15034</v>
      </c>
      <c r="E2937" s="76" t="s">
        <v>15138</v>
      </c>
      <c r="F2937" s="76" t="s">
        <v>15115</v>
      </c>
      <c r="G2937" s="76">
        <v>1672</v>
      </c>
      <c r="H2937" s="76">
        <v>1338</v>
      </c>
      <c r="I2937" s="77">
        <v>42815</v>
      </c>
      <c r="J2937" s="77">
        <v>42954</v>
      </c>
    </row>
    <row r="2938" spans="1:10" x14ac:dyDescent="0.25">
      <c r="A2938" s="76" t="s">
        <v>5830</v>
      </c>
      <c r="B2938" s="76" t="s">
        <v>5832</v>
      </c>
      <c r="C2938" s="76" t="s">
        <v>15039</v>
      </c>
      <c r="D2938" s="76" t="s">
        <v>15034</v>
      </c>
      <c r="E2938" s="76" t="s">
        <v>15045</v>
      </c>
      <c r="F2938" s="76" t="s">
        <v>15041</v>
      </c>
      <c r="G2938" s="76">
        <v>1672</v>
      </c>
      <c r="H2938" s="76">
        <v>1338</v>
      </c>
      <c r="I2938" s="77">
        <v>42815</v>
      </c>
      <c r="J2938" s="77">
        <v>42954</v>
      </c>
    </row>
    <row r="2939" spans="1:10" x14ac:dyDescent="0.25">
      <c r="A2939" s="76" t="s">
        <v>5830</v>
      </c>
      <c r="B2939" s="76" t="s">
        <v>5832</v>
      </c>
      <c r="C2939" s="76" t="s">
        <v>15032</v>
      </c>
      <c r="D2939" s="76" t="s">
        <v>15033</v>
      </c>
      <c r="E2939" s="76" t="s">
        <v>15033</v>
      </c>
      <c r="F2939" s="76" t="s">
        <v>15033</v>
      </c>
      <c r="G2939" s="76">
        <v>1672</v>
      </c>
      <c r="H2939" s="76">
        <v>1338</v>
      </c>
      <c r="I2939" s="77">
        <v>42779</v>
      </c>
      <c r="J2939" s="77">
        <v>44168</v>
      </c>
    </row>
    <row r="2940" spans="1:10" x14ac:dyDescent="0.25">
      <c r="A2940" s="76" t="s">
        <v>5830</v>
      </c>
      <c r="B2940" s="76" t="s">
        <v>5832</v>
      </c>
      <c r="C2940" s="76" t="s">
        <v>15039</v>
      </c>
      <c r="D2940" s="76" t="s">
        <v>15033</v>
      </c>
      <c r="E2940" s="76" t="s">
        <v>15033</v>
      </c>
      <c r="F2940" s="76" t="s">
        <v>15033</v>
      </c>
      <c r="G2940" s="76">
        <v>1338</v>
      </c>
      <c r="H2940" s="76">
        <v>1070</v>
      </c>
      <c r="I2940" s="77">
        <v>42779</v>
      </c>
      <c r="J2940" s="77">
        <v>44168</v>
      </c>
    </row>
    <row r="2941" spans="1:10" x14ac:dyDescent="0.25">
      <c r="A2941" s="76" t="s">
        <v>5842</v>
      </c>
      <c r="B2941" s="76" t="s">
        <v>5844</v>
      </c>
      <c r="C2941" s="76" t="s">
        <v>15032</v>
      </c>
      <c r="D2941" s="76" t="s">
        <v>15034</v>
      </c>
      <c r="E2941" s="76" t="s">
        <v>15038</v>
      </c>
      <c r="F2941" s="76" t="s">
        <v>15038</v>
      </c>
      <c r="G2941" s="76">
        <v>1135</v>
      </c>
      <c r="H2941" s="76">
        <v>908</v>
      </c>
      <c r="I2941" s="77">
        <v>45609</v>
      </c>
      <c r="J2941" s="77">
        <v>2958465</v>
      </c>
    </row>
    <row r="2942" spans="1:10" x14ac:dyDescent="0.25">
      <c r="A2942" s="76" t="s">
        <v>5842</v>
      </c>
      <c r="B2942" s="76" t="s">
        <v>5844</v>
      </c>
      <c r="C2942" s="76" t="s">
        <v>15032</v>
      </c>
      <c r="D2942" s="76" t="s">
        <v>15034</v>
      </c>
      <c r="E2942" s="76" t="s">
        <v>15043</v>
      </c>
      <c r="F2942" s="76" t="s">
        <v>15043</v>
      </c>
      <c r="G2942" s="76">
        <v>1135</v>
      </c>
      <c r="H2942" s="76">
        <v>908</v>
      </c>
      <c r="I2942" s="77">
        <v>45609</v>
      </c>
      <c r="J2942" s="77">
        <v>2958465</v>
      </c>
    </row>
    <row r="2943" spans="1:10" x14ac:dyDescent="0.25">
      <c r="A2943" s="76" t="s">
        <v>5842</v>
      </c>
      <c r="B2943" s="76" t="s">
        <v>5844</v>
      </c>
      <c r="C2943" s="76" t="s">
        <v>15032</v>
      </c>
      <c r="D2943" s="76" t="s">
        <v>15034</v>
      </c>
      <c r="E2943" s="76" t="s">
        <v>15133</v>
      </c>
      <c r="F2943" s="76" t="s">
        <v>15074</v>
      </c>
      <c r="G2943" s="76">
        <v>1135</v>
      </c>
      <c r="H2943" s="76">
        <v>908</v>
      </c>
      <c r="I2943" s="77">
        <v>45609</v>
      </c>
      <c r="J2943" s="77">
        <v>2958465</v>
      </c>
    </row>
    <row r="2944" spans="1:10" x14ac:dyDescent="0.25">
      <c r="A2944" s="76" t="s">
        <v>5842</v>
      </c>
      <c r="B2944" s="76" t="s">
        <v>5844</v>
      </c>
      <c r="C2944" s="76" t="s">
        <v>15032</v>
      </c>
      <c r="D2944" s="76" t="s">
        <v>15034</v>
      </c>
      <c r="E2944" s="76" t="s">
        <v>15045</v>
      </c>
      <c r="F2944" s="76" t="s">
        <v>15041</v>
      </c>
      <c r="G2944" s="76">
        <v>1135</v>
      </c>
      <c r="H2944" s="76">
        <v>908</v>
      </c>
      <c r="I2944" s="77">
        <v>45609</v>
      </c>
      <c r="J2944" s="77">
        <v>2958465</v>
      </c>
    </row>
    <row r="2945" spans="1:10" x14ac:dyDescent="0.25">
      <c r="A2945" s="76" t="s">
        <v>5842</v>
      </c>
      <c r="B2945" s="76" t="s">
        <v>5844</v>
      </c>
      <c r="C2945" s="76" t="s">
        <v>15032</v>
      </c>
      <c r="D2945" s="76" t="s">
        <v>15034</v>
      </c>
      <c r="E2945" s="76" t="s">
        <v>15055</v>
      </c>
      <c r="F2945" s="76" t="s">
        <v>15054</v>
      </c>
      <c r="G2945" s="76">
        <v>1135</v>
      </c>
      <c r="H2945" s="76">
        <v>908</v>
      </c>
      <c r="I2945" s="77">
        <v>45609</v>
      </c>
      <c r="J2945" s="77">
        <v>2958465</v>
      </c>
    </row>
    <row r="2946" spans="1:10" x14ac:dyDescent="0.25">
      <c r="A2946" s="76" t="s">
        <v>5842</v>
      </c>
      <c r="B2946" s="76" t="s">
        <v>5844</v>
      </c>
      <c r="C2946" s="76" t="s">
        <v>15032</v>
      </c>
      <c r="D2946" s="76" t="s">
        <v>15033</v>
      </c>
      <c r="E2946" s="76" t="s">
        <v>15033</v>
      </c>
      <c r="F2946" s="76" t="s">
        <v>15033</v>
      </c>
      <c r="G2946" s="76">
        <v>2270</v>
      </c>
      <c r="H2946" s="76">
        <v>1816</v>
      </c>
      <c r="I2946" s="77">
        <v>45609</v>
      </c>
      <c r="J2946" s="77">
        <v>2958465</v>
      </c>
    </row>
    <row r="2947" spans="1:10" x14ac:dyDescent="0.25">
      <c r="A2947" s="76" t="s">
        <v>5842</v>
      </c>
      <c r="B2947" s="76" t="s">
        <v>5844</v>
      </c>
      <c r="C2947" s="76" t="s">
        <v>15032</v>
      </c>
      <c r="D2947" s="76" t="s">
        <v>15034</v>
      </c>
      <c r="E2947" s="76" t="s">
        <v>15038</v>
      </c>
      <c r="F2947" s="76" t="s">
        <v>15038</v>
      </c>
      <c r="G2947" s="76">
        <v>1030</v>
      </c>
      <c r="H2947" s="76">
        <v>824</v>
      </c>
      <c r="I2947" s="77">
        <v>44979</v>
      </c>
      <c r="J2947" s="77">
        <v>45608</v>
      </c>
    </row>
    <row r="2948" spans="1:10" x14ac:dyDescent="0.25">
      <c r="A2948" s="76" t="s">
        <v>5842</v>
      </c>
      <c r="B2948" s="76" t="s">
        <v>5844</v>
      </c>
      <c r="C2948" s="76" t="s">
        <v>15032</v>
      </c>
      <c r="D2948" s="76" t="s">
        <v>15034</v>
      </c>
      <c r="E2948" s="76" t="s">
        <v>15043</v>
      </c>
      <c r="F2948" s="76" t="s">
        <v>15043</v>
      </c>
      <c r="G2948" s="76">
        <v>1030</v>
      </c>
      <c r="H2948" s="76">
        <v>824</v>
      </c>
      <c r="I2948" s="77">
        <v>44979</v>
      </c>
      <c r="J2948" s="77">
        <v>45608</v>
      </c>
    </row>
    <row r="2949" spans="1:10" x14ac:dyDescent="0.25">
      <c r="A2949" s="76" t="s">
        <v>5842</v>
      </c>
      <c r="B2949" s="76" t="s">
        <v>5844</v>
      </c>
      <c r="C2949" s="76" t="s">
        <v>15032</v>
      </c>
      <c r="D2949" s="76" t="s">
        <v>15034</v>
      </c>
      <c r="E2949" s="76" t="s">
        <v>15133</v>
      </c>
      <c r="F2949" s="76" t="s">
        <v>15074</v>
      </c>
      <c r="G2949" s="76">
        <v>1030</v>
      </c>
      <c r="H2949" s="76">
        <v>824</v>
      </c>
      <c r="I2949" s="77">
        <v>44979</v>
      </c>
      <c r="J2949" s="77">
        <v>45608</v>
      </c>
    </row>
    <row r="2950" spans="1:10" x14ac:dyDescent="0.25">
      <c r="A2950" s="76" t="s">
        <v>5842</v>
      </c>
      <c r="B2950" s="76" t="s">
        <v>5844</v>
      </c>
      <c r="C2950" s="76" t="s">
        <v>15032</v>
      </c>
      <c r="D2950" s="76" t="s">
        <v>15034</v>
      </c>
      <c r="E2950" s="76" t="s">
        <v>15045</v>
      </c>
      <c r="F2950" s="76" t="s">
        <v>15041</v>
      </c>
      <c r="G2950" s="76">
        <v>1030</v>
      </c>
      <c r="H2950" s="76">
        <v>824</v>
      </c>
      <c r="I2950" s="77">
        <v>44979</v>
      </c>
      <c r="J2950" s="77">
        <v>45608</v>
      </c>
    </row>
    <row r="2951" spans="1:10" x14ac:dyDescent="0.25">
      <c r="A2951" s="76" t="s">
        <v>5842</v>
      </c>
      <c r="B2951" s="76" t="s">
        <v>5844</v>
      </c>
      <c r="C2951" s="76" t="s">
        <v>15032</v>
      </c>
      <c r="D2951" s="76" t="s">
        <v>15034</v>
      </c>
      <c r="E2951" s="76" t="s">
        <v>15055</v>
      </c>
      <c r="F2951" s="76" t="s">
        <v>15054</v>
      </c>
      <c r="G2951" s="76">
        <v>1030</v>
      </c>
      <c r="H2951" s="76">
        <v>824</v>
      </c>
      <c r="I2951" s="77">
        <v>44979</v>
      </c>
      <c r="J2951" s="77">
        <v>45608</v>
      </c>
    </row>
    <row r="2952" spans="1:10" x14ac:dyDescent="0.25">
      <c r="A2952" s="76" t="s">
        <v>5842</v>
      </c>
      <c r="B2952" s="76" t="s">
        <v>5844</v>
      </c>
      <c r="C2952" s="76" t="s">
        <v>15032</v>
      </c>
      <c r="D2952" s="76" t="s">
        <v>15033</v>
      </c>
      <c r="E2952" s="76" t="s">
        <v>15033</v>
      </c>
      <c r="F2952" s="76" t="s">
        <v>15033</v>
      </c>
      <c r="G2952" s="76">
        <v>2060</v>
      </c>
      <c r="H2952" s="76">
        <v>1648</v>
      </c>
      <c r="I2952" s="77">
        <v>44979</v>
      </c>
      <c r="J2952" s="77">
        <v>45608</v>
      </c>
    </row>
    <row r="2953" spans="1:10" x14ac:dyDescent="0.25">
      <c r="A2953" s="76" t="s">
        <v>5842</v>
      </c>
      <c r="B2953" s="76" t="s">
        <v>5844</v>
      </c>
      <c r="C2953" s="76" t="s">
        <v>15032</v>
      </c>
      <c r="D2953" s="76" t="s">
        <v>15034</v>
      </c>
      <c r="E2953" s="76" t="s">
        <v>15038</v>
      </c>
      <c r="F2953" s="76" t="s">
        <v>15038</v>
      </c>
      <c r="G2953" s="76">
        <v>1100</v>
      </c>
      <c r="H2953" s="76">
        <v>880</v>
      </c>
      <c r="I2953" s="77">
        <v>44931</v>
      </c>
      <c r="J2953" s="77">
        <v>44978</v>
      </c>
    </row>
    <row r="2954" spans="1:10" x14ac:dyDescent="0.25">
      <c r="A2954" s="76" t="s">
        <v>5842</v>
      </c>
      <c r="B2954" s="76" t="s">
        <v>5844</v>
      </c>
      <c r="C2954" s="76" t="s">
        <v>15032</v>
      </c>
      <c r="D2954" s="76" t="s">
        <v>15034</v>
      </c>
      <c r="E2954" s="76" t="s">
        <v>15043</v>
      </c>
      <c r="F2954" s="76" t="s">
        <v>15043</v>
      </c>
      <c r="G2954" s="76">
        <v>1100</v>
      </c>
      <c r="H2954" s="76">
        <v>880</v>
      </c>
      <c r="I2954" s="77">
        <v>44931</v>
      </c>
      <c r="J2954" s="77">
        <v>44978</v>
      </c>
    </row>
    <row r="2955" spans="1:10" x14ac:dyDescent="0.25">
      <c r="A2955" s="76" t="s">
        <v>5842</v>
      </c>
      <c r="B2955" s="76" t="s">
        <v>5844</v>
      </c>
      <c r="C2955" s="76" t="s">
        <v>15032</v>
      </c>
      <c r="D2955" s="76" t="s">
        <v>15034</v>
      </c>
      <c r="E2955" s="76" t="s">
        <v>15133</v>
      </c>
      <c r="F2955" s="76" t="s">
        <v>15074</v>
      </c>
      <c r="G2955" s="76">
        <v>1100</v>
      </c>
      <c r="H2955" s="76">
        <v>880</v>
      </c>
      <c r="I2955" s="77">
        <v>44931</v>
      </c>
      <c r="J2955" s="77">
        <v>44978</v>
      </c>
    </row>
    <row r="2956" spans="1:10" x14ac:dyDescent="0.25">
      <c r="A2956" s="76" t="s">
        <v>5842</v>
      </c>
      <c r="B2956" s="76" t="s">
        <v>5844</v>
      </c>
      <c r="C2956" s="76" t="s">
        <v>15032</v>
      </c>
      <c r="D2956" s="76" t="s">
        <v>15034</v>
      </c>
      <c r="E2956" s="76" t="s">
        <v>15045</v>
      </c>
      <c r="F2956" s="76" t="s">
        <v>15041</v>
      </c>
      <c r="G2956" s="76">
        <v>1100</v>
      </c>
      <c r="H2956" s="76">
        <v>880</v>
      </c>
      <c r="I2956" s="77">
        <v>44931</v>
      </c>
      <c r="J2956" s="77">
        <v>44978</v>
      </c>
    </row>
    <row r="2957" spans="1:10" x14ac:dyDescent="0.25">
      <c r="A2957" s="76" t="s">
        <v>5842</v>
      </c>
      <c r="B2957" s="76" t="s">
        <v>5844</v>
      </c>
      <c r="C2957" s="76" t="s">
        <v>15032</v>
      </c>
      <c r="D2957" s="76" t="s">
        <v>15034</v>
      </c>
      <c r="E2957" s="76" t="s">
        <v>15055</v>
      </c>
      <c r="F2957" s="76" t="s">
        <v>15054</v>
      </c>
      <c r="G2957" s="76">
        <v>1100</v>
      </c>
      <c r="H2957" s="76">
        <v>880</v>
      </c>
      <c r="I2957" s="77">
        <v>44931</v>
      </c>
      <c r="J2957" s="77">
        <v>44978</v>
      </c>
    </row>
    <row r="2958" spans="1:10" x14ac:dyDescent="0.25">
      <c r="A2958" s="76" t="s">
        <v>5842</v>
      </c>
      <c r="B2958" s="76" t="s">
        <v>5844</v>
      </c>
      <c r="C2958" s="76" t="s">
        <v>15032</v>
      </c>
      <c r="D2958" s="76" t="s">
        <v>15033</v>
      </c>
      <c r="E2958" s="76" t="s">
        <v>15033</v>
      </c>
      <c r="F2958" s="76" t="s">
        <v>15033</v>
      </c>
      <c r="G2958" s="76">
        <v>2200</v>
      </c>
      <c r="H2958" s="76">
        <v>1760</v>
      </c>
      <c r="I2958" s="77">
        <v>44931</v>
      </c>
      <c r="J2958" s="77">
        <v>44978</v>
      </c>
    </row>
    <row r="2959" spans="1:10" x14ac:dyDescent="0.25">
      <c r="A2959" s="76" t="s">
        <v>5842</v>
      </c>
      <c r="B2959" s="76" t="s">
        <v>5844</v>
      </c>
      <c r="C2959" s="76" t="s">
        <v>15032</v>
      </c>
      <c r="D2959" s="76" t="s">
        <v>15034</v>
      </c>
      <c r="E2959" s="76" t="s">
        <v>15038</v>
      </c>
      <c r="F2959" s="76" t="s">
        <v>15038</v>
      </c>
      <c r="G2959" s="76">
        <v>1000</v>
      </c>
      <c r="H2959" s="76">
        <v>800</v>
      </c>
      <c r="I2959" s="77">
        <v>44641</v>
      </c>
      <c r="J2959" s="77">
        <v>44930</v>
      </c>
    </row>
    <row r="2960" spans="1:10" x14ac:dyDescent="0.25">
      <c r="A2960" s="76" t="s">
        <v>5842</v>
      </c>
      <c r="B2960" s="76" t="s">
        <v>5844</v>
      </c>
      <c r="C2960" s="76" t="s">
        <v>15032</v>
      </c>
      <c r="D2960" s="76" t="s">
        <v>15034</v>
      </c>
      <c r="E2960" s="76" t="s">
        <v>15043</v>
      </c>
      <c r="F2960" s="76" t="s">
        <v>15043</v>
      </c>
      <c r="G2960" s="76">
        <v>1000</v>
      </c>
      <c r="H2960" s="76">
        <v>800</v>
      </c>
      <c r="I2960" s="77">
        <v>44641</v>
      </c>
      <c r="J2960" s="77">
        <v>44930</v>
      </c>
    </row>
    <row r="2961" spans="1:10" x14ac:dyDescent="0.25">
      <c r="A2961" s="76" t="s">
        <v>5842</v>
      </c>
      <c r="B2961" s="76" t="s">
        <v>5844</v>
      </c>
      <c r="C2961" s="76" t="s">
        <v>15032</v>
      </c>
      <c r="D2961" s="76" t="s">
        <v>15034</v>
      </c>
      <c r="E2961" s="76" t="s">
        <v>15133</v>
      </c>
      <c r="F2961" s="76" t="s">
        <v>15074</v>
      </c>
      <c r="G2961" s="76">
        <v>1000</v>
      </c>
      <c r="H2961" s="76">
        <v>800</v>
      </c>
      <c r="I2961" s="77">
        <v>44641</v>
      </c>
      <c r="J2961" s="77">
        <v>44930</v>
      </c>
    </row>
    <row r="2962" spans="1:10" x14ac:dyDescent="0.25">
      <c r="A2962" s="76" t="s">
        <v>5842</v>
      </c>
      <c r="B2962" s="76" t="s">
        <v>5844</v>
      </c>
      <c r="C2962" s="76" t="s">
        <v>15032</v>
      </c>
      <c r="D2962" s="76" t="s">
        <v>15034</v>
      </c>
      <c r="E2962" s="76" t="s">
        <v>15045</v>
      </c>
      <c r="F2962" s="76" t="s">
        <v>15041</v>
      </c>
      <c r="G2962" s="76">
        <v>1000</v>
      </c>
      <c r="H2962" s="76">
        <v>800</v>
      </c>
      <c r="I2962" s="77">
        <v>44641</v>
      </c>
      <c r="J2962" s="77">
        <v>44930</v>
      </c>
    </row>
    <row r="2963" spans="1:10" x14ac:dyDescent="0.25">
      <c r="A2963" s="76" t="s">
        <v>5842</v>
      </c>
      <c r="B2963" s="76" t="s">
        <v>5844</v>
      </c>
      <c r="C2963" s="76" t="s">
        <v>15032</v>
      </c>
      <c r="D2963" s="76" t="s">
        <v>15034</v>
      </c>
      <c r="E2963" s="76" t="s">
        <v>15055</v>
      </c>
      <c r="F2963" s="76" t="s">
        <v>15054</v>
      </c>
      <c r="G2963" s="76">
        <v>1000</v>
      </c>
      <c r="H2963" s="76">
        <v>800</v>
      </c>
      <c r="I2963" s="77">
        <v>44641</v>
      </c>
      <c r="J2963" s="77">
        <v>44930</v>
      </c>
    </row>
    <row r="2964" spans="1:10" x14ac:dyDescent="0.25">
      <c r="A2964" s="76" t="s">
        <v>5842</v>
      </c>
      <c r="B2964" s="76" t="s">
        <v>5844</v>
      </c>
      <c r="C2964" s="76" t="s">
        <v>15032</v>
      </c>
      <c r="D2964" s="76" t="s">
        <v>15034</v>
      </c>
      <c r="E2964" s="76" t="s">
        <v>15072</v>
      </c>
      <c r="F2964" s="76" t="s">
        <v>15038</v>
      </c>
      <c r="G2964" s="76">
        <v>0</v>
      </c>
      <c r="H2964" s="76">
        <v>0</v>
      </c>
      <c r="I2964" s="77">
        <v>44509</v>
      </c>
      <c r="J2964" s="77">
        <v>2958465</v>
      </c>
    </row>
    <row r="2965" spans="1:10" x14ac:dyDescent="0.25">
      <c r="A2965" s="76" t="s">
        <v>5842</v>
      </c>
      <c r="B2965" s="76" t="s">
        <v>5844</v>
      </c>
      <c r="C2965" s="76" t="s">
        <v>15032</v>
      </c>
      <c r="D2965" s="76" t="s">
        <v>15034</v>
      </c>
      <c r="E2965" s="76" t="s">
        <v>15071</v>
      </c>
      <c r="F2965" s="76" t="s">
        <v>15038</v>
      </c>
      <c r="G2965" s="76">
        <v>0</v>
      </c>
      <c r="H2965" s="76">
        <v>0</v>
      </c>
      <c r="I2965" s="77">
        <v>44250</v>
      </c>
      <c r="J2965" s="77">
        <v>2958465</v>
      </c>
    </row>
    <row r="2966" spans="1:10" x14ac:dyDescent="0.25">
      <c r="A2966" s="76" t="s">
        <v>5842</v>
      </c>
      <c r="B2966" s="76" t="s">
        <v>5844</v>
      </c>
      <c r="C2966" s="76" t="s">
        <v>15032</v>
      </c>
      <c r="D2966" s="76" t="s">
        <v>15034</v>
      </c>
      <c r="E2966" s="76" t="s">
        <v>15078</v>
      </c>
      <c r="F2966" s="76" t="s">
        <v>15069</v>
      </c>
      <c r="G2966" s="76">
        <v>0</v>
      </c>
      <c r="H2966" s="76">
        <v>0</v>
      </c>
      <c r="I2966" s="77">
        <v>44232</v>
      </c>
      <c r="J2966" s="77">
        <v>2958465</v>
      </c>
    </row>
    <row r="2967" spans="1:10" x14ac:dyDescent="0.25">
      <c r="A2967" s="76" t="s">
        <v>5842</v>
      </c>
      <c r="B2967" s="76" t="s">
        <v>5844</v>
      </c>
      <c r="C2967" s="76" t="s">
        <v>15032</v>
      </c>
      <c r="D2967" s="76" t="s">
        <v>15034</v>
      </c>
      <c r="E2967" s="76" t="s">
        <v>15042</v>
      </c>
      <c r="F2967" s="76" t="s">
        <v>15042</v>
      </c>
      <c r="G2967" s="76">
        <v>0</v>
      </c>
      <c r="H2967" s="76">
        <v>0</v>
      </c>
      <c r="I2967" s="77">
        <v>44090</v>
      </c>
      <c r="J2967" s="77">
        <v>2958465</v>
      </c>
    </row>
    <row r="2968" spans="1:10" x14ac:dyDescent="0.25">
      <c r="A2968" s="76" t="s">
        <v>5842</v>
      </c>
      <c r="B2968" s="76" t="s">
        <v>5844</v>
      </c>
      <c r="C2968" s="76" t="s">
        <v>15032</v>
      </c>
      <c r="D2968" s="76" t="s">
        <v>15033</v>
      </c>
      <c r="E2968" s="76" t="s">
        <v>15033</v>
      </c>
      <c r="F2968" s="76" t="s">
        <v>15033</v>
      </c>
      <c r="G2968" s="76">
        <v>2000</v>
      </c>
      <c r="H2968" s="76">
        <v>1600</v>
      </c>
      <c r="I2968" s="77">
        <v>44090</v>
      </c>
      <c r="J2968" s="77">
        <v>44930</v>
      </c>
    </row>
    <row r="2969" spans="1:10" x14ac:dyDescent="0.25">
      <c r="A2969" s="76" t="s">
        <v>5847</v>
      </c>
      <c r="B2969" s="76" t="s">
        <v>5850</v>
      </c>
      <c r="C2969" s="76" t="s">
        <v>15032</v>
      </c>
      <c r="D2969" s="76" t="s">
        <v>15033</v>
      </c>
      <c r="E2969" s="76" t="s">
        <v>15033</v>
      </c>
      <c r="F2969" s="76" t="s">
        <v>15033</v>
      </c>
      <c r="G2969" s="76">
        <v>2160</v>
      </c>
      <c r="H2969" s="76">
        <v>1728</v>
      </c>
      <c r="I2969" s="77">
        <v>45580</v>
      </c>
      <c r="J2969" s="77">
        <v>2958465</v>
      </c>
    </row>
    <row r="2970" spans="1:10" x14ac:dyDescent="0.25">
      <c r="A2970" s="76" t="s">
        <v>5847</v>
      </c>
      <c r="B2970" s="76" t="s">
        <v>5850</v>
      </c>
      <c r="C2970" s="76" t="s">
        <v>15032</v>
      </c>
      <c r="D2970" s="76" t="s">
        <v>15033</v>
      </c>
      <c r="E2970" s="76" t="s">
        <v>15033</v>
      </c>
      <c r="F2970" s="76" t="s">
        <v>15033</v>
      </c>
      <c r="G2970" s="76">
        <v>2060</v>
      </c>
      <c r="H2970" s="76">
        <v>1648</v>
      </c>
      <c r="I2970" s="77">
        <v>45349</v>
      </c>
      <c r="J2970" s="77">
        <v>45579</v>
      </c>
    </row>
    <row r="2971" spans="1:10" x14ac:dyDescent="0.25">
      <c r="A2971" s="76" t="s">
        <v>5847</v>
      </c>
      <c r="B2971" s="76" t="s">
        <v>5850</v>
      </c>
      <c r="C2971" s="76" t="s">
        <v>15032</v>
      </c>
      <c r="D2971" s="76" t="s">
        <v>15033</v>
      </c>
      <c r="E2971" s="76" t="s">
        <v>15033</v>
      </c>
      <c r="F2971" s="76" t="s">
        <v>15033</v>
      </c>
      <c r="G2971" s="76">
        <v>1995</v>
      </c>
      <c r="H2971" s="76">
        <v>1596</v>
      </c>
      <c r="I2971" s="77">
        <v>44922</v>
      </c>
      <c r="J2971" s="77">
        <v>45348</v>
      </c>
    </row>
    <row r="2972" spans="1:10" x14ac:dyDescent="0.25">
      <c r="A2972" s="76" t="s">
        <v>5859</v>
      </c>
      <c r="B2972" s="76" t="s">
        <v>5862</v>
      </c>
      <c r="C2972" s="76" t="s">
        <v>15032</v>
      </c>
      <c r="D2972" s="76" t="s">
        <v>15033</v>
      </c>
      <c r="E2972" s="76" t="s">
        <v>15033</v>
      </c>
      <c r="F2972" s="76" t="s">
        <v>15033</v>
      </c>
      <c r="G2972" s="76">
        <v>2000</v>
      </c>
      <c r="H2972" s="76">
        <v>1600</v>
      </c>
      <c r="I2972" s="77">
        <v>44616</v>
      </c>
      <c r="J2972" s="77">
        <v>2958465</v>
      </c>
    </row>
    <row r="2973" spans="1:10" x14ac:dyDescent="0.25">
      <c r="A2973" s="76" t="s">
        <v>5859</v>
      </c>
      <c r="B2973" s="76" t="s">
        <v>5862</v>
      </c>
      <c r="C2973" s="76" t="s">
        <v>15032</v>
      </c>
      <c r="D2973" s="76" t="s">
        <v>15034</v>
      </c>
      <c r="E2973" s="76" t="s">
        <v>15072</v>
      </c>
      <c r="F2973" s="76" t="s">
        <v>15038</v>
      </c>
      <c r="G2973" s="76">
        <v>0</v>
      </c>
      <c r="H2973" s="76">
        <v>0</v>
      </c>
      <c r="I2973" s="77">
        <v>44509</v>
      </c>
      <c r="J2973" s="77">
        <v>2958465</v>
      </c>
    </row>
    <row r="2974" spans="1:10" x14ac:dyDescent="0.25">
      <c r="A2974" s="76" t="s">
        <v>5859</v>
      </c>
      <c r="B2974" s="76" t="s">
        <v>5862</v>
      </c>
      <c r="C2974" s="76" t="s">
        <v>15032</v>
      </c>
      <c r="D2974" s="76" t="s">
        <v>15034</v>
      </c>
      <c r="E2974" s="76" t="s">
        <v>15071</v>
      </c>
      <c r="F2974" s="76" t="s">
        <v>15038</v>
      </c>
      <c r="G2974" s="76">
        <v>0</v>
      </c>
      <c r="H2974" s="76">
        <v>0</v>
      </c>
      <c r="I2974" s="77">
        <v>44250</v>
      </c>
      <c r="J2974" s="77">
        <v>2958465</v>
      </c>
    </row>
    <row r="2975" spans="1:10" x14ac:dyDescent="0.25">
      <c r="A2975" s="76" t="s">
        <v>5859</v>
      </c>
      <c r="B2975" s="76" t="s">
        <v>5862</v>
      </c>
      <c r="C2975" s="76" t="s">
        <v>15032</v>
      </c>
      <c r="D2975" s="76" t="s">
        <v>15034</v>
      </c>
      <c r="E2975" s="76" t="s">
        <v>15078</v>
      </c>
      <c r="F2975" s="76" t="s">
        <v>15069</v>
      </c>
      <c r="G2975" s="76">
        <v>0</v>
      </c>
      <c r="H2975" s="76">
        <v>0</v>
      </c>
      <c r="I2975" s="77">
        <v>44232</v>
      </c>
      <c r="J2975" s="77">
        <v>2958465</v>
      </c>
    </row>
    <row r="2976" spans="1:10" x14ac:dyDescent="0.25">
      <c r="A2976" s="76" t="s">
        <v>5859</v>
      </c>
      <c r="B2976" s="76" t="s">
        <v>5862</v>
      </c>
      <c r="C2976" s="76" t="s">
        <v>15032</v>
      </c>
      <c r="D2976" s="76" t="s">
        <v>15034</v>
      </c>
      <c r="E2976" s="76" t="s">
        <v>15042</v>
      </c>
      <c r="F2976" s="76" t="s">
        <v>15042</v>
      </c>
      <c r="G2976" s="76">
        <v>0</v>
      </c>
      <c r="H2976" s="76">
        <v>0</v>
      </c>
      <c r="I2976" s="77">
        <v>44089</v>
      </c>
      <c r="J2976" s="77">
        <v>2958465</v>
      </c>
    </row>
    <row r="2977" spans="1:10" x14ac:dyDescent="0.25">
      <c r="A2977" s="76" t="s">
        <v>5859</v>
      </c>
      <c r="B2977" s="76" t="s">
        <v>5862</v>
      </c>
      <c r="C2977" s="76" t="s">
        <v>15032</v>
      </c>
      <c r="D2977" s="76" t="s">
        <v>15033</v>
      </c>
      <c r="E2977" s="76" t="s">
        <v>15033</v>
      </c>
      <c r="F2977" s="76" t="s">
        <v>15033</v>
      </c>
      <c r="G2977" s="76">
        <v>1800</v>
      </c>
      <c r="H2977" s="76">
        <v>1440</v>
      </c>
      <c r="I2977" s="77">
        <v>44089</v>
      </c>
      <c r="J2977" s="77">
        <v>44615</v>
      </c>
    </row>
    <row r="2978" spans="1:10" x14ac:dyDescent="0.25">
      <c r="A2978" s="76" t="s">
        <v>5872</v>
      </c>
      <c r="B2978" s="76" t="s">
        <v>5875</v>
      </c>
      <c r="C2978" s="76" t="s">
        <v>15032</v>
      </c>
      <c r="D2978" s="76" t="s">
        <v>15033</v>
      </c>
      <c r="E2978" s="76" t="s">
        <v>15033</v>
      </c>
      <c r="F2978" s="76" t="s">
        <v>15033</v>
      </c>
      <c r="G2978" s="76">
        <v>1410</v>
      </c>
      <c r="H2978" s="76">
        <v>1128</v>
      </c>
      <c r="I2978" s="77">
        <v>45580</v>
      </c>
      <c r="J2978" s="77">
        <v>2958465</v>
      </c>
    </row>
    <row r="2979" spans="1:10" x14ac:dyDescent="0.25">
      <c r="A2979" s="76" t="s">
        <v>5872</v>
      </c>
      <c r="B2979" s="76" t="s">
        <v>5875</v>
      </c>
      <c r="C2979" s="76" t="s">
        <v>15032</v>
      </c>
      <c r="D2979" s="76" t="s">
        <v>15033</v>
      </c>
      <c r="E2979" s="76" t="s">
        <v>15033</v>
      </c>
      <c r="F2979" s="76" t="s">
        <v>15033</v>
      </c>
      <c r="G2979" s="76">
        <v>1340</v>
      </c>
      <c r="H2979" s="76">
        <v>1072</v>
      </c>
      <c r="I2979" s="77">
        <v>45349</v>
      </c>
      <c r="J2979" s="77">
        <v>45579</v>
      </c>
    </row>
    <row r="2980" spans="1:10" x14ac:dyDescent="0.25">
      <c r="A2980" s="76" t="s">
        <v>5872</v>
      </c>
      <c r="B2980" s="76" t="s">
        <v>5875</v>
      </c>
      <c r="C2980" s="76" t="s">
        <v>15032</v>
      </c>
      <c r="D2980" s="76" t="s">
        <v>15033</v>
      </c>
      <c r="E2980" s="76" t="s">
        <v>15033</v>
      </c>
      <c r="F2980" s="76" t="s">
        <v>15033</v>
      </c>
      <c r="G2980" s="76">
        <v>1301</v>
      </c>
      <c r="H2980" s="76">
        <v>1041</v>
      </c>
      <c r="I2980" s="77">
        <v>44923</v>
      </c>
      <c r="J2980" s="77">
        <v>45348</v>
      </c>
    </row>
    <row r="2981" spans="1:10" x14ac:dyDescent="0.25">
      <c r="A2981" s="76" t="s">
        <v>5872</v>
      </c>
      <c r="B2981" s="76" t="s">
        <v>5875</v>
      </c>
      <c r="C2981" s="76" t="s">
        <v>15032</v>
      </c>
      <c r="D2981" s="76" t="s">
        <v>15033</v>
      </c>
      <c r="E2981" s="76" t="s">
        <v>15033</v>
      </c>
      <c r="F2981" s="76" t="s">
        <v>15033</v>
      </c>
      <c r="G2981" s="76">
        <v>1301</v>
      </c>
      <c r="H2981" s="76">
        <v>1041</v>
      </c>
      <c r="I2981" s="77">
        <v>44915</v>
      </c>
      <c r="J2981" s="77">
        <v>44922</v>
      </c>
    </row>
    <row r="2982" spans="1:10" x14ac:dyDescent="0.25">
      <c r="A2982" s="76" t="s">
        <v>5892</v>
      </c>
      <c r="B2982" s="76" t="s">
        <v>5895</v>
      </c>
      <c r="C2982" s="76" t="s">
        <v>15032</v>
      </c>
      <c r="D2982" s="76" t="s">
        <v>15033</v>
      </c>
      <c r="E2982" s="76" t="s">
        <v>15033</v>
      </c>
      <c r="F2982" s="76" t="s">
        <v>15033</v>
      </c>
      <c r="G2982" s="76">
        <v>2428</v>
      </c>
      <c r="H2982" s="76">
        <v>1942</v>
      </c>
      <c r="I2982" s="77">
        <v>45667</v>
      </c>
      <c r="J2982" s="77">
        <v>2958465</v>
      </c>
    </row>
    <row r="2983" spans="1:10" x14ac:dyDescent="0.25">
      <c r="A2983" s="76" t="s">
        <v>5925</v>
      </c>
      <c r="B2983" s="76" t="s">
        <v>5927</v>
      </c>
      <c r="C2983" s="76" t="s">
        <v>15032</v>
      </c>
      <c r="D2983" s="76" t="s">
        <v>15034</v>
      </c>
      <c r="E2983" s="76" t="s">
        <v>15071</v>
      </c>
      <c r="F2983" s="76" t="s">
        <v>15038</v>
      </c>
      <c r="G2983" s="76">
        <v>720</v>
      </c>
      <c r="H2983" s="76">
        <v>576</v>
      </c>
      <c r="I2983" s="77">
        <v>45666</v>
      </c>
      <c r="J2983" s="77">
        <v>2958465</v>
      </c>
    </row>
    <row r="2984" spans="1:10" x14ac:dyDescent="0.25">
      <c r="A2984" s="76" t="s">
        <v>5925</v>
      </c>
      <c r="B2984" s="76" t="s">
        <v>5927</v>
      </c>
      <c r="C2984" s="76" t="s">
        <v>15032</v>
      </c>
      <c r="D2984" s="76" t="s">
        <v>15034</v>
      </c>
      <c r="E2984" s="76" t="s">
        <v>15205</v>
      </c>
      <c r="F2984" s="76" t="s">
        <v>15038</v>
      </c>
      <c r="G2984" s="76">
        <v>720</v>
      </c>
      <c r="H2984" s="76">
        <v>576</v>
      </c>
      <c r="I2984" s="77">
        <v>45666</v>
      </c>
      <c r="J2984" s="77">
        <v>2958465</v>
      </c>
    </row>
    <row r="2985" spans="1:10" x14ac:dyDescent="0.25">
      <c r="A2985" s="76" t="s">
        <v>5925</v>
      </c>
      <c r="B2985" s="76" t="s">
        <v>5927</v>
      </c>
      <c r="C2985" s="76" t="s">
        <v>15032</v>
      </c>
      <c r="D2985" s="76" t="s">
        <v>15034</v>
      </c>
      <c r="E2985" s="76" t="s">
        <v>15043</v>
      </c>
      <c r="F2985" s="76" t="s">
        <v>15043</v>
      </c>
      <c r="G2985" s="76">
        <v>720</v>
      </c>
      <c r="H2985" s="76">
        <v>576</v>
      </c>
      <c r="I2985" s="77">
        <v>45666</v>
      </c>
      <c r="J2985" s="77">
        <v>2958465</v>
      </c>
    </row>
    <row r="2986" spans="1:10" x14ac:dyDescent="0.25">
      <c r="A2986" s="76" t="s">
        <v>5925</v>
      </c>
      <c r="B2986" s="76" t="s">
        <v>5927</v>
      </c>
      <c r="C2986" s="76" t="s">
        <v>15032</v>
      </c>
      <c r="D2986" s="76" t="s">
        <v>15034</v>
      </c>
      <c r="E2986" s="76" t="s">
        <v>15054</v>
      </c>
      <c r="F2986" s="76" t="s">
        <v>15054</v>
      </c>
      <c r="G2986" s="76">
        <v>1440</v>
      </c>
      <c r="H2986" s="76">
        <v>1152</v>
      </c>
      <c r="I2986" s="77">
        <v>45666</v>
      </c>
      <c r="J2986" s="77">
        <v>2958465</v>
      </c>
    </row>
    <row r="2987" spans="1:10" x14ac:dyDescent="0.25">
      <c r="A2987" s="76" t="s">
        <v>5925</v>
      </c>
      <c r="B2987" s="76" t="s">
        <v>5927</v>
      </c>
      <c r="C2987" s="76" t="s">
        <v>15032</v>
      </c>
      <c r="D2987" s="76" t="s">
        <v>15033</v>
      </c>
      <c r="E2987" s="76" t="s">
        <v>15033</v>
      </c>
      <c r="F2987" s="76" t="s">
        <v>15033</v>
      </c>
      <c r="G2987" s="76">
        <v>2880</v>
      </c>
      <c r="H2987" s="76">
        <v>2304</v>
      </c>
      <c r="I2987" s="77">
        <v>45666</v>
      </c>
      <c r="J2987" s="77">
        <v>2958465</v>
      </c>
    </row>
    <row r="2988" spans="1:10" x14ac:dyDescent="0.25">
      <c r="A2988" s="76" t="s">
        <v>5925</v>
      </c>
      <c r="B2988" s="76" t="s">
        <v>5927</v>
      </c>
      <c r="C2988" s="76" t="s">
        <v>15039</v>
      </c>
      <c r="D2988" s="76" t="s">
        <v>15033</v>
      </c>
      <c r="E2988" s="76" t="s">
        <v>15033</v>
      </c>
      <c r="F2988" s="76" t="s">
        <v>15033</v>
      </c>
      <c r="G2988" s="76">
        <v>2880</v>
      </c>
      <c r="H2988" s="76">
        <v>2304</v>
      </c>
      <c r="I2988" s="77">
        <v>45666</v>
      </c>
      <c r="J2988" s="77">
        <v>2958465</v>
      </c>
    </row>
    <row r="2989" spans="1:10" x14ac:dyDescent="0.25">
      <c r="A2989" s="76" t="s">
        <v>5925</v>
      </c>
      <c r="B2989" s="76" t="s">
        <v>5927</v>
      </c>
      <c r="C2989" s="76" t="s">
        <v>15032</v>
      </c>
      <c r="D2989" s="76" t="s">
        <v>15033</v>
      </c>
      <c r="E2989" s="76" t="s">
        <v>15033</v>
      </c>
      <c r="F2989" s="76" t="s">
        <v>15033</v>
      </c>
      <c r="G2989" s="76">
        <v>3150</v>
      </c>
      <c r="H2989" s="76">
        <v>2520</v>
      </c>
      <c r="I2989" s="77">
        <v>44424</v>
      </c>
      <c r="J2989" s="77">
        <v>45665</v>
      </c>
    </row>
    <row r="2990" spans="1:10" x14ac:dyDescent="0.25">
      <c r="A2990" s="76" t="s">
        <v>5925</v>
      </c>
      <c r="B2990" s="76" t="s">
        <v>5927</v>
      </c>
      <c r="C2990" s="76" t="s">
        <v>15039</v>
      </c>
      <c r="D2990" s="76" t="s">
        <v>15033</v>
      </c>
      <c r="E2990" s="76" t="s">
        <v>15033</v>
      </c>
      <c r="F2990" s="76" t="s">
        <v>15033</v>
      </c>
      <c r="G2990" s="76">
        <v>3150</v>
      </c>
      <c r="H2990" s="76">
        <v>2520</v>
      </c>
      <c r="I2990" s="77">
        <v>44424</v>
      </c>
      <c r="J2990" s="77">
        <v>45665</v>
      </c>
    </row>
    <row r="2991" spans="1:10" x14ac:dyDescent="0.25">
      <c r="A2991" s="76" t="s">
        <v>5961</v>
      </c>
      <c r="B2991" s="76" t="s">
        <v>5963</v>
      </c>
      <c r="C2991" s="76" t="s">
        <v>15032</v>
      </c>
      <c r="D2991" s="76" t="s">
        <v>15033</v>
      </c>
      <c r="E2991" s="76" t="s">
        <v>15033</v>
      </c>
      <c r="F2991" s="76" t="s">
        <v>15033</v>
      </c>
      <c r="G2991" s="76">
        <v>2750</v>
      </c>
      <c r="H2991" s="76">
        <v>2200</v>
      </c>
      <c r="I2991" s="77">
        <v>45610</v>
      </c>
      <c r="J2991" s="77">
        <v>2958465</v>
      </c>
    </row>
    <row r="2992" spans="1:10" x14ac:dyDescent="0.25">
      <c r="A2992" s="76" t="s">
        <v>5968</v>
      </c>
      <c r="B2992" s="76" t="s">
        <v>5970</v>
      </c>
      <c r="C2992" s="76" t="s">
        <v>15032</v>
      </c>
      <c r="D2992" s="76" t="s">
        <v>15034</v>
      </c>
      <c r="E2992" s="76" t="s">
        <v>15117</v>
      </c>
      <c r="F2992" s="76" t="s">
        <v>15074</v>
      </c>
      <c r="G2992" s="76">
        <v>1240</v>
      </c>
      <c r="H2992" s="76">
        <v>992</v>
      </c>
      <c r="I2992" s="77">
        <v>45546</v>
      </c>
      <c r="J2992" s="77">
        <v>2958465</v>
      </c>
    </row>
    <row r="2993" spans="1:10" x14ac:dyDescent="0.25">
      <c r="A2993" s="76" t="s">
        <v>5968</v>
      </c>
      <c r="B2993" s="76" t="s">
        <v>5970</v>
      </c>
      <c r="C2993" s="76" t="s">
        <v>15032</v>
      </c>
      <c r="D2993" s="76" t="s">
        <v>15034</v>
      </c>
      <c r="E2993" s="76" t="s">
        <v>15118</v>
      </c>
      <c r="F2993" s="76" t="s">
        <v>15074</v>
      </c>
      <c r="G2993" s="76">
        <v>1240</v>
      </c>
      <c r="H2993" s="76">
        <v>992</v>
      </c>
      <c r="I2993" s="77">
        <v>45546</v>
      </c>
      <c r="J2993" s="77">
        <v>2958465</v>
      </c>
    </row>
    <row r="2994" spans="1:10" x14ac:dyDescent="0.25">
      <c r="A2994" s="76" t="s">
        <v>5968</v>
      </c>
      <c r="B2994" s="76" t="s">
        <v>5970</v>
      </c>
      <c r="C2994" s="76" t="s">
        <v>15032</v>
      </c>
      <c r="D2994" s="76" t="s">
        <v>15034</v>
      </c>
      <c r="E2994" s="76" t="s">
        <v>15055</v>
      </c>
      <c r="F2994" s="76" t="s">
        <v>15054</v>
      </c>
      <c r="G2994" s="76">
        <v>1245</v>
      </c>
      <c r="H2994" s="76">
        <v>996</v>
      </c>
      <c r="I2994" s="77">
        <v>45546</v>
      </c>
      <c r="J2994" s="77">
        <v>2958465</v>
      </c>
    </row>
    <row r="2995" spans="1:10" x14ac:dyDescent="0.25">
      <c r="A2995" s="76" t="s">
        <v>5968</v>
      </c>
      <c r="B2995" s="76" t="s">
        <v>5970</v>
      </c>
      <c r="C2995" s="76" t="s">
        <v>15032</v>
      </c>
      <c r="D2995" s="76" t="s">
        <v>15033</v>
      </c>
      <c r="E2995" s="76" t="s">
        <v>15033</v>
      </c>
      <c r="F2995" s="76" t="s">
        <v>15033</v>
      </c>
      <c r="G2995" s="76">
        <v>2480</v>
      </c>
      <c r="H2995" s="76">
        <v>1984</v>
      </c>
      <c r="I2995" s="77">
        <v>45546</v>
      </c>
      <c r="J2995" s="77">
        <v>2958465</v>
      </c>
    </row>
    <row r="2996" spans="1:10" x14ac:dyDescent="0.25">
      <c r="A2996" s="76" t="s">
        <v>5968</v>
      </c>
      <c r="B2996" s="76" t="s">
        <v>5970</v>
      </c>
      <c r="C2996" s="76" t="s">
        <v>15039</v>
      </c>
      <c r="D2996" s="76" t="s">
        <v>15034</v>
      </c>
      <c r="E2996" s="76" t="s">
        <v>15117</v>
      </c>
      <c r="F2996" s="76" t="s">
        <v>15074</v>
      </c>
      <c r="G2996" s="76">
        <v>1240</v>
      </c>
      <c r="H2996" s="76">
        <v>992</v>
      </c>
      <c r="I2996" s="77">
        <v>45546</v>
      </c>
      <c r="J2996" s="77">
        <v>2958465</v>
      </c>
    </row>
    <row r="2997" spans="1:10" x14ac:dyDescent="0.25">
      <c r="A2997" s="76" t="s">
        <v>5968</v>
      </c>
      <c r="B2997" s="76" t="s">
        <v>5970</v>
      </c>
      <c r="C2997" s="76" t="s">
        <v>15039</v>
      </c>
      <c r="D2997" s="76" t="s">
        <v>15034</v>
      </c>
      <c r="E2997" s="76" t="s">
        <v>15118</v>
      </c>
      <c r="F2997" s="76" t="s">
        <v>15074</v>
      </c>
      <c r="G2997" s="76">
        <v>1240</v>
      </c>
      <c r="H2997" s="76">
        <v>992</v>
      </c>
      <c r="I2997" s="77">
        <v>45546</v>
      </c>
      <c r="J2997" s="77">
        <v>2958465</v>
      </c>
    </row>
    <row r="2998" spans="1:10" x14ac:dyDescent="0.25">
      <c r="A2998" s="76" t="s">
        <v>5968</v>
      </c>
      <c r="B2998" s="76" t="s">
        <v>5970</v>
      </c>
      <c r="C2998" s="76" t="s">
        <v>15039</v>
      </c>
      <c r="D2998" s="76" t="s">
        <v>15034</v>
      </c>
      <c r="E2998" s="76" t="s">
        <v>15055</v>
      </c>
      <c r="F2998" s="76" t="s">
        <v>15054</v>
      </c>
      <c r="G2998" s="76">
        <v>1245</v>
      </c>
      <c r="H2998" s="76">
        <v>996</v>
      </c>
      <c r="I2998" s="77">
        <v>45546</v>
      </c>
      <c r="J2998" s="77">
        <v>2958465</v>
      </c>
    </row>
    <row r="2999" spans="1:10" x14ac:dyDescent="0.25">
      <c r="A2999" s="76" t="s">
        <v>5968</v>
      </c>
      <c r="B2999" s="76" t="s">
        <v>5970</v>
      </c>
      <c r="C2999" s="76" t="s">
        <v>15039</v>
      </c>
      <c r="D2999" s="76" t="s">
        <v>15033</v>
      </c>
      <c r="E2999" s="76" t="s">
        <v>15033</v>
      </c>
      <c r="F2999" s="76" t="s">
        <v>15033</v>
      </c>
      <c r="G2999" s="76">
        <v>2480</v>
      </c>
      <c r="H2999" s="76">
        <v>1984</v>
      </c>
      <c r="I2999" s="77">
        <v>45546</v>
      </c>
      <c r="J2999" s="77">
        <v>2958465</v>
      </c>
    </row>
    <row r="3000" spans="1:10" x14ac:dyDescent="0.25">
      <c r="A3000" s="76" t="s">
        <v>5968</v>
      </c>
      <c r="B3000" s="76" t="s">
        <v>5970</v>
      </c>
      <c r="C3000" s="76" t="s">
        <v>15032</v>
      </c>
      <c r="D3000" s="76" t="s">
        <v>15034</v>
      </c>
      <c r="E3000" s="76" t="s">
        <v>15055</v>
      </c>
      <c r="F3000" s="76" t="s">
        <v>15054</v>
      </c>
      <c r="G3000" s="76">
        <v>1220</v>
      </c>
      <c r="H3000" s="76">
        <v>976</v>
      </c>
      <c r="I3000" s="77">
        <v>45422</v>
      </c>
      <c r="J3000" s="77">
        <v>45545</v>
      </c>
    </row>
    <row r="3001" spans="1:10" x14ac:dyDescent="0.25">
      <c r="A3001" s="76" t="s">
        <v>5968</v>
      </c>
      <c r="B3001" s="76" t="s">
        <v>5970</v>
      </c>
      <c r="C3001" s="76" t="s">
        <v>15039</v>
      </c>
      <c r="D3001" s="76" t="s">
        <v>15034</v>
      </c>
      <c r="E3001" s="76" t="s">
        <v>15055</v>
      </c>
      <c r="F3001" s="76" t="s">
        <v>15054</v>
      </c>
      <c r="G3001" s="76">
        <v>1220</v>
      </c>
      <c r="H3001" s="76">
        <v>976</v>
      </c>
      <c r="I3001" s="77">
        <v>45422</v>
      </c>
      <c r="J3001" s="77">
        <v>45545</v>
      </c>
    </row>
    <row r="3002" spans="1:10" x14ac:dyDescent="0.25">
      <c r="A3002" s="76" t="s">
        <v>5968</v>
      </c>
      <c r="B3002" s="76" t="s">
        <v>5970</v>
      </c>
      <c r="C3002" s="76" t="s">
        <v>15032</v>
      </c>
      <c r="D3002" s="76" t="s">
        <v>15034</v>
      </c>
      <c r="E3002" s="76" t="s">
        <v>15117</v>
      </c>
      <c r="F3002" s="76" t="s">
        <v>15074</v>
      </c>
      <c r="G3002" s="76">
        <v>1215</v>
      </c>
      <c r="H3002" s="76">
        <v>972</v>
      </c>
      <c r="I3002" s="77">
        <v>45174</v>
      </c>
      <c r="J3002" s="77">
        <v>45545</v>
      </c>
    </row>
    <row r="3003" spans="1:10" x14ac:dyDescent="0.25">
      <c r="A3003" s="76" t="s">
        <v>5968</v>
      </c>
      <c r="B3003" s="76" t="s">
        <v>5970</v>
      </c>
      <c r="C3003" s="76" t="s">
        <v>15032</v>
      </c>
      <c r="D3003" s="76" t="s">
        <v>15034</v>
      </c>
      <c r="E3003" s="76" t="s">
        <v>15118</v>
      </c>
      <c r="F3003" s="76" t="s">
        <v>15074</v>
      </c>
      <c r="G3003" s="76">
        <v>1215</v>
      </c>
      <c r="H3003" s="76">
        <v>972</v>
      </c>
      <c r="I3003" s="77">
        <v>45174</v>
      </c>
      <c r="J3003" s="77">
        <v>45545</v>
      </c>
    </row>
    <row r="3004" spans="1:10" x14ac:dyDescent="0.25">
      <c r="A3004" s="76" t="s">
        <v>5968</v>
      </c>
      <c r="B3004" s="76" t="s">
        <v>5970</v>
      </c>
      <c r="C3004" s="76" t="s">
        <v>15032</v>
      </c>
      <c r="D3004" s="76" t="s">
        <v>15034</v>
      </c>
      <c r="E3004" s="76" t="s">
        <v>15055</v>
      </c>
      <c r="F3004" s="76" t="s">
        <v>15054</v>
      </c>
      <c r="G3004" s="76">
        <v>1215</v>
      </c>
      <c r="H3004" s="76">
        <v>972</v>
      </c>
      <c r="I3004" s="77">
        <v>45174</v>
      </c>
      <c r="J3004" s="77">
        <v>45421</v>
      </c>
    </row>
    <row r="3005" spans="1:10" x14ac:dyDescent="0.25">
      <c r="A3005" s="76" t="s">
        <v>5968</v>
      </c>
      <c r="B3005" s="76" t="s">
        <v>5970</v>
      </c>
      <c r="C3005" s="76" t="s">
        <v>15032</v>
      </c>
      <c r="D3005" s="76" t="s">
        <v>15033</v>
      </c>
      <c r="E3005" s="76" t="s">
        <v>15033</v>
      </c>
      <c r="F3005" s="76" t="s">
        <v>15033</v>
      </c>
      <c r="G3005" s="76">
        <v>2430</v>
      </c>
      <c r="H3005" s="76">
        <v>1944</v>
      </c>
      <c r="I3005" s="77">
        <v>45174</v>
      </c>
      <c r="J3005" s="77">
        <v>45545</v>
      </c>
    </row>
    <row r="3006" spans="1:10" x14ac:dyDescent="0.25">
      <c r="A3006" s="76" t="s">
        <v>5968</v>
      </c>
      <c r="B3006" s="76" t="s">
        <v>5970</v>
      </c>
      <c r="C3006" s="76" t="s">
        <v>15039</v>
      </c>
      <c r="D3006" s="76" t="s">
        <v>15034</v>
      </c>
      <c r="E3006" s="76" t="s">
        <v>15117</v>
      </c>
      <c r="F3006" s="76" t="s">
        <v>15074</v>
      </c>
      <c r="G3006" s="76">
        <v>1215</v>
      </c>
      <c r="H3006" s="76">
        <v>972</v>
      </c>
      <c r="I3006" s="77">
        <v>45174</v>
      </c>
      <c r="J3006" s="77">
        <v>45545</v>
      </c>
    </row>
    <row r="3007" spans="1:10" x14ac:dyDescent="0.25">
      <c r="A3007" s="76" t="s">
        <v>5968</v>
      </c>
      <c r="B3007" s="76" t="s">
        <v>5970</v>
      </c>
      <c r="C3007" s="76" t="s">
        <v>15039</v>
      </c>
      <c r="D3007" s="76" t="s">
        <v>15034</v>
      </c>
      <c r="E3007" s="76" t="s">
        <v>15118</v>
      </c>
      <c r="F3007" s="76" t="s">
        <v>15074</v>
      </c>
      <c r="G3007" s="76">
        <v>1215</v>
      </c>
      <c r="H3007" s="76">
        <v>972</v>
      </c>
      <c r="I3007" s="77">
        <v>45174</v>
      </c>
      <c r="J3007" s="77">
        <v>45545</v>
      </c>
    </row>
    <row r="3008" spans="1:10" x14ac:dyDescent="0.25">
      <c r="A3008" s="76" t="s">
        <v>5968</v>
      </c>
      <c r="B3008" s="76" t="s">
        <v>5970</v>
      </c>
      <c r="C3008" s="76" t="s">
        <v>15039</v>
      </c>
      <c r="D3008" s="76" t="s">
        <v>15034</v>
      </c>
      <c r="E3008" s="76" t="s">
        <v>15055</v>
      </c>
      <c r="F3008" s="76" t="s">
        <v>15054</v>
      </c>
      <c r="G3008" s="76">
        <v>1215</v>
      </c>
      <c r="H3008" s="76">
        <v>972</v>
      </c>
      <c r="I3008" s="77">
        <v>45174</v>
      </c>
      <c r="J3008" s="77">
        <v>45421</v>
      </c>
    </row>
    <row r="3009" spans="1:10" x14ac:dyDescent="0.25">
      <c r="A3009" s="76" t="s">
        <v>5968</v>
      </c>
      <c r="B3009" s="76" t="s">
        <v>5970</v>
      </c>
      <c r="C3009" s="76" t="s">
        <v>15039</v>
      </c>
      <c r="D3009" s="76" t="s">
        <v>15033</v>
      </c>
      <c r="E3009" s="76" t="s">
        <v>15033</v>
      </c>
      <c r="F3009" s="76" t="s">
        <v>15033</v>
      </c>
      <c r="G3009" s="76">
        <v>2430</v>
      </c>
      <c r="H3009" s="76">
        <v>1944</v>
      </c>
      <c r="I3009" s="77">
        <v>45174</v>
      </c>
      <c r="J3009" s="77">
        <v>45545</v>
      </c>
    </row>
    <row r="3010" spans="1:10" x14ac:dyDescent="0.25">
      <c r="A3010" s="76" t="s">
        <v>5968</v>
      </c>
      <c r="B3010" s="76" t="s">
        <v>5970</v>
      </c>
      <c r="C3010" s="76" t="s">
        <v>15032</v>
      </c>
      <c r="D3010" s="76" t="s">
        <v>15034</v>
      </c>
      <c r="E3010" s="76" t="s">
        <v>15035</v>
      </c>
      <c r="F3010" s="76" t="s">
        <v>15036</v>
      </c>
      <c r="G3010" s="76">
        <v>0</v>
      </c>
      <c r="H3010" s="76">
        <v>0</v>
      </c>
      <c r="I3010" s="77">
        <v>44903</v>
      </c>
      <c r="J3010" s="77">
        <v>2958465</v>
      </c>
    </row>
    <row r="3011" spans="1:10" x14ac:dyDescent="0.25">
      <c r="A3011" s="76" t="s">
        <v>5968</v>
      </c>
      <c r="B3011" s="76" t="s">
        <v>5970</v>
      </c>
      <c r="C3011" s="76" t="s">
        <v>15032</v>
      </c>
      <c r="D3011" s="76" t="s">
        <v>15034</v>
      </c>
      <c r="E3011" s="76" t="s">
        <v>15117</v>
      </c>
      <c r="F3011" s="76" t="s">
        <v>15074</v>
      </c>
      <c r="G3011" s="76">
        <v>1160</v>
      </c>
      <c r="H3011" s="76">
        <v>928</v>
      </c>
      <c r="I3011" s="77">
        <v>44825</v>
      </c>
      <c r="J3011" s="77">
        <v>45173</v>
      </c>
    </row>
    <row r="3012" spans="1:10" x14ac:dyDescent="0.25">
      <c r="A3012" s="76" t="s">
        <v>5968</v>
      </c>
      <c r="B3012" s="76" t="s">
        <v>5970</v>
      </c>
      <c r="C3012" s="76" t="s">
        <v>15032</v>
      </c>
      <c r="D3012" s="76" t="s">
        <v>15034</v>
      </c>
      <c r="E3012" s="76" t="s">
        <v>15118</v>
      </c>
      <c r="F3012" s="76" t="s">
        <v>15074</v>
      </c>
      <c r="G3012" s="76">
        <v>1160</v>
      </c>
      <c r="H3012" s="76">
        <v>928</v>
      </c>
      <c r="I3012" s="77">
        <v>44825</v>
      </c>
      <c r="J3012" s="77">
        <v>45173</v>
      </c>
    </row>
    <row r="3013" spans="1:10" x14ac:dyDescent="0.25">
      <c r="A3013" s="76" t="s">
        <v>5968</v>
      </c>
      <c r="B3013" s="76" t="s">
        <v>5970</v>
      </c>
      <c r="C3013" s="76" t="s">
        <v>15032</v>
      </c>
      <c r="D3013" s="76" t="s">
        <v>15034</v>
      </c>
      <c r="E3013" s="76" t="s">
        <v>15055</v>
      </c>
      <c r="F3013" s="76" t="s">
        <v>15054</v>
      </c>
      <c r="G3013" s="76">
        <v>1160</v>
      </c>
      <c r="H3013" s="76">
        <v>928</v>
      </c>
      <c r="I3013" s="77">
        <v>44825</v>
      </c>
      <c r="J3013" s="77">
        <v>45173</v>
      </c>
    </row>
    <row r="3014" spans="1:10" x14ac:dyDescent="0.25">
      <c r="A3014" s="76" t="s">
        <v>5968</v>
      </c>
      <c r="B3014" s="76" t="s">
        <v>5970</v>
      </c>
      <c r="C3014" s="76" t="s">
        <v>15032</v>
      </c>
      <c r="D3014" s="76" t="s">
        <v>15033</v>
      </c>
      <c r="E3014" s="76" t="s">
        <v>15033</v>
      </c>
      <c r="F3014" s="76" t="s">
        <v>15033</v>
      </c>
      <c r="G3014" s="76">
        <v>2320</v>
      </c>
      <c r="H3014" s="76">
        <v>1856</v>
      </c>
      <c r="I3014" s="77">
        <v>44825</v>
      </c>
      <c r="J3014" s="77">
        <v>45173</v>
      </c>
    </row>
    <row r="3015" spans="1:10" x14ac:dyDescent="0.25">
      <c r="A3015" s="76" t="s">
        <v>5968</v>
      </c>
      <c r="B3015" s="76" t="s">
        <v>5970</v>
      </c>
      <c r="C3015" s="76" t="s">
        <v>15039</v>
      </c>
      <c r="D3015" s="76" t="s">
        <v>15034</v>
      </c>
      <c r="E3015" s="76" t="s">
        <v>15117</v>
      </c>
      <c r="F3015" s="76" t="s">
        <v>15074</v>
      </c>
      <c r="G3015" s="76">
        <v>1160</v>
      </c>
      <c r="H3015" s="76">
        <v>928</v>
      </c>
      <c r="I3015" s="77">
        <v>44825</v>
      </c>
      <c r="J3015" s="77">
        <v>45173</v>
      </c>
    </row>
    <row r="3016" spans="1:10" x14ac:dyDescent="0.25">
      <c r="A3016" s="76" t="s">
        <v>5968</v>
      </c>
      <c r="B3016" s="76" t="s">
        <v>5970</v>
      </c>
      <c r="C3016" s="76" t="s">
        <v>15039</v>
      </c>
      <c r="D3016" s="76" t="s">
        <v>15034</v>
      </c>
      <c r="E3016" s="76" t="s">
        <v>15118</v>
      </c>
      <c r="F3016" s="76" t="s">
        <v>15074</v>
      </c>
      <c r="G3016" s="76">
        <v>1160</v>
      </c>
      <c r="H3016" s="76">
        <v>928</v>
      </c>
      <c r="I3016" s="77">
        <v>44825</v>
      </c>
      <c r="J3016" s="77">
        <v>45173</v>
      </c>
    </row>
    <row r="3017" spans="1:10" x14ac:dyDescent="0.25">
      <c r="A3017" s="76" t="s">
        <v>5968</v>
      </c>
      <c r="B3017" s="76" t="s">
        <v>5970</v>
      </c>
      <c r="C3017" s="76" t="s">
        <v>15039</v>
      </c>
      <c r="D3017" s="76" t="s">
        <v>15034</v>
      </c>
      <c r="E3017" s="76" t="s">
        <v>15055</v>
      </c>
      <c r="F3017" s="76" t="s">
        <v>15054</v>
      </c>
      <c r="G3017" s="76">
        <v>1160</v>
      </c>
      <c r="H3017" s="76">
        <v>928</v>
      </c>
      <c r="I3017" s="77">
        <v>44825</v>
      </c>
      <c r="J3017" s="77">
        <v>45173</v>
      </c>
    </row>
    <row r="3018" spans="1:10" x14ac:dyDescent="0.25">
      <c r="A3018" s="76" t="s">
        <v>5968</v>
      </c>
      <c r="B3018" s="76" t="s">
        <v>5970</v>
      </c>
      <c r="C3018" s="76" t="s">
        <v>15039</v>
      </c>
      <c r="D3018" s="76" t="s">
        <v>15033</v>
      </c>
      <c r="E3018" s="76" t="s">
        <v>15033</v>
      </c>
      <c r="F3018" s="76" t="s">
        <v>15033</v>
      </c>
      <c r="G3018" s="76">
        <v>2320</v>
      </c>
      <c r="H3018" s="76">
        <v>1856</v>
      </c>
      <c r="I3018" s="77">
        <v>44825</v>
      </c>
      <c r="J3018" s="77">
        <v>45173</v>
      </c>
    </row>
    <row r="3019" spans="1:10" x14ac:dyDescent="0.25">
      <c r="A3019" s="76" t="s">
        <v>5968</v>
      </c>
      <c r="B3019" s="76" t="s">
        <v>5970</v>
      </c>
      <c r="C3019" s="76" t="s">
        <v>15032</v>
      </c>
      <c r="D3019" s="76" t="s">
        <v>15034</v>
      </c>
      <c r="E3019" s="76" t="s">
        <v>15055</v>
      </c>
      <c r="F3019" s="76" t="s">
        <v>15054</v>
      </c>
      <c r="G3019" s="76">
        <v>1125</v>
      </c>
      <c r="H3019" s="76">
        <v>900</v>
      </c>
      <c r="I3019" s="77">
        <v>44718</v>
      </c>
      <c r="J3019" s="77">
        <v>44824</v>
      </c>
    </row>
    <row r="3020" spans="1:10" x14ac:dyDescent="0.25">
      <c r="A3020" s="76" t="s">
        <v>5968</v>
      </c>
      <c r="B3020" s="76" t="s">
        <v>5970</v>
      </c>
      <c r="C3020" s="76" t="s">
        <v>15039</v>
      </c>
      <c r="D3020" s="76" t="s">
        <v>15034</v>
      </c>
      <c r="E3020" s="76" t="s">
        <v>15055</v>
      </c>
      <c r="F3020" s="76" t="s">
        <v>15054</v>
      </c>
      <c r="G3020" s="76">
        <v>1125</v>
      </c>
      <c r="H3020" s="76">
        <v>900</v>
      </c>
      <c r="I3020" s="77">
        <v>44718</v>
      </c>
      <c r="J3020" s="77">
        <v>44824</v>
      </c>
    </row>
    <row r="3021" spans="1:10" x14ac:dyDescent="0.25">
      <c r="A3021" s="76" t="s">
        <v>5968</v>
      </c>
      <c r="B3021" s="76" t="s">
        <v>5970</v>
      </c>
      <c r="C3021" s="76" t="s">
        <v>15032</v>
      </c>
      <c r="D3021" s="76" t="s">
        <v>15034</v>
      </c>
      <c r="E3021" s="76" t="s">
        <v>15117</v>
      </c>
      <c r="F3021" s="76" t="s">
        <v>15074</v>
      </c>
      <c r="G3021" s="76">
        <v>1250</v>
      </c>
      <c r="H3021" s="76">
        <v>1000</v>
      </c>
      <c r="I3021" s="77">
        <v>44494</v>
      </c>
      <c r="J3021" s="77">
        <v>44824</v>
      </c>
    </row>
    <row r="3022" spans="1:10" x14ac:dyDescent="0.25">
      <c r="A3022" s="76" t="s">
        <v>5968</v>
      </c>
      <c r="B3022" s="76" t="s">
        <v>5970</v>
      </c>
      <c r="C3022" s="76" t="s">
        <v>15032</v>
      </c>
      <c r="D3022" s="76" t="s">
        <v>15034</v>
      </c>
      <c r="E3022" s="76" t="s">
        <v>15118</v>
      </c>
      <c r="F3022" s="76" t="s">
        <v>15074</v>
      </c>
      <c r="G3022" s="76">
        <v>1250</v>
      </c>
      <c r="H3022" s="76">
        <v>1000</v>
      </c>
      <c r="I3022" s="77">
        <v>44494</v>
      </c>
      <c r="J3022" s="77">
        <v>44824</v>
      </c>
    </row>
    <row r="3023" spans="1:10" x14ac:dyDescent="0.25">
      <c r="A3023" s="76" t="s">
        <v>5968</v>
      </c>
      <c r="B3023" s="76" t="s">
        <v>5970</v>
      </c>
      <c r="C3023" s="76" t="s">
        <v>15032</v>
      </c>
      <c r="D3023" s="76" t="s">
        <v>15033</v>
      </c>
      <c r="E3023" s="76" t="s">
        <v>15033</v>
      </c>
      <c r="F3023" s="76" t="s">
        <v>15033</v>
      </c>
      <c r="G3023" s="76">
        <v>2250</v>
      </c>
      <c r="H3023" s="76">
        <v>1800</v>
      </c>
      <c r="I3023" s="77">
        <v>44494</v>
      </c>
      <c r="J3023" s="77">
        <v>44824</v>
      </c>
    </row>
    <row r="3024" spans="1:10" x14ac:dyDescent="0.25">
      <c r="A3024" s="76" t="s">
        <v>5968</v>
      </c>
      <c r="B3024" s="76" t="s">
        <v>5970</v>
      </c>
      <c r="C3024" s="76" t="s">
        <v>15039</v>
      </c>
      <c r="D3024" s="76" t="s">
        <v>15034</v>
      </c>
      <c r="E3024" s="76" t="s">
        <v>15117</v>
      </c>
      <c r="F3024" s="76" t="s">
        <v>15074</v>
      </c>
      <c r="G3024" s="76">
        <v>1250</v>
      </c>
      <c r="H3024" s="76">
        <v>1000</v>
      </c>
      <c r="I3024" s="77">
        <v>44494</v>
      </c>
      <c r="J3024" s="77">
        <v>44824</v>
      </c>
    </row>
    <row r="3025" spans="1:10" x14ac:dyDescent="0.25">
      <c r="A3025" s="76" t="s">
        <v>5968</v>
      </c>
      <c r="B3025" s="76" t="s">
        <v>5970</v>
      </c>
      <c r="C3025" s="76" t="s">
        <v>15039</v>
      </c>
      <c r="D3025" s="76" t="s">
        <v>15034</v>
      </c>
      <c r="E3025" s="76" t="s">
        <v>15118</v>
      </c>
      <c r="F3025" s="76" t="s">
        <v>15074</v>
      </c>
      <c r="G3025" s="76">
        <v>1250</v>
      </c>
      <c r="H3025" s="76">
        <v>1000</v>
      </c>
      <c r="I3025" s="77">
        <v>44494</v>
      </c>
      <c r="J3025" s="77">
        <v>44824</v>
      </c>
    </row>
    <row r="3026" spans="1:10" x14ac:dyDescent="0.25">
      <c r="A3026" s="76" t="s">
        <v>5968</v>
      </c>
      <c r="B3026" s="76" t="s">
        <v>5970</v>
      </c>
      <c r="C3026" s="76" t="s">
        <v>15039</v>
      </c>
      <c r="D3026" s="76" t="s">
        <v>15033</v>
      </c>
      <c r="E3026" s="76" t="s">
        <v>15033</v>
      </c>
      <c r="F3026" s="76" t="s">
        <v>15033</v>
      </c>
      <c r="G3026" s="76">
        <v>2250</v>
      </c>
      <c r="H3026" s="76">
        <v>1800</v>
      </c>
      <c r="I3026" s="77">
        <v>44494</v>
      </c>
      <c r="J3026" s="77">
        <v>44824</v>
      </c>
    </row>
    <row r="3027" spans="1:10" x14ac:dyDescent="0.25">
      <c r="A3027" s="76" t="s">
        <v>5968</v>
      </c>
      <c r="B3027" s="76" t="s">
        <v>5970</v>
      </c>
      <c r="C3027" s="76" t="s">
        <v>15039</v>
      </c>
      <c r="D3027" s="76" t="s">
        <v>15033</v>
      </c>
      <c r="E3027" s="76" t="s">
        <v>15033</v>
      </c>
      <c r="F3027" s="76" t="s">
        <v>15033</v>
      </c>
      <c r="G3027" s="76">
        <v>1881</v>
      </c>
      <c r="H3027" s="76">
        <v>1505</v>
      </c>
      <c r="I3027" s="77">
        <v>44468</v>
      </c>
      <c r="J3027" s="77">
        <v>44493</v>
      </c>
    </row>
    <row r="3028" spans="1:10" x14ac:dyDescent="0.25">
      <c r="A3028" s="76" t="s">
        <v>5968</v>
      </c>
      <c r="B3028" s="76" t="s">
        <v>5970</v>
      </c>
      <c r="C3028" s="76" t="s">
        <v>15039</v>
      </c>
      <c r="D3028" s="76" t="s">
        <v>15033</v>
      </c>
      <c r="E3028" s="76" t="s">
        <v>15033</v>
      </c>
      <c r="F3028" s="76" t="s">
        <v>15033</v>
      </c>
      <c r="G3028" s="76">
        <v>1599</v>
      </c>
      <c r="H3028" s="76">
        <v>1279</v>
      </c>
      <c r="I3028" s="77">
        <v>44236</v>
      </c>
      <c r="J3028" s="77">
        <v>44467</v>
      </c>
    </row>
    <row r="3029" spans="1:10" x14ac:dyDescent="0.25">
      <c r="A3029" s="76" t="s">
        <v>5968</v>
      </c>
      <c r="B3029" s="76" t="s">
        <v>5970</v>
      </c>
      <c r="C3029" s="76" t="s">
        <v>15032</v>
      </c>
      <c r="D3029" s="76" t="s">
        <v>15034</v>
      </c>
      <c r="E3029" s="76" t="s">
        <v>15117</v>
      </c>
      <c r="F3029" s="76" t="s">
        <v>15074</v>
      </c>
      <c r="G3029" s="76">
        <v>941</v>
      </c>
      <c r="H3029" s="76">
        <v>753</v>
      </c>
      <c r="I3029" s="77">
        <v>44169</v>
      </c>
      <c r="J3029" s="77">
        <v>44493</v>
      </c>
    </row>
    <row r="3030" spans="1:10" x14ac:dyDescent="0.25">
      <c r="A3030" s="76" t="s">
        <v>5968</v>
      </c>
      <c r="B3030" s="76" t="s">
        <v>5970</v>
      </c>
      <c r="C3030" s="76" t="s">
        <v>15032</v>
      </c>
      <c r="D3030" s="76" t="s">
        <v>15034</v>
      </c>
      <c r="E3030" s="76" t="s">
        <v>15118</v>
      </c>
      <c r="F3030" s="76" t="s">
        <v>15074</v>
      </c>
      <c r="G3030" s="76">
        <v>941</v>
      </c>
      <c r="H3030" s="76">
        <v>753</v>
      </c>
      <c r="I3030" s="77">
        <v>44169</v>
      </c>
      <c r="J3030" s="77">
        <v>44493</v>
      </c>
    </row>
    <row r="3031" spans="1:10" x14ac:dyDescent="0.25">
      <c r="A3031" s="76" t="s">
        <v>5968</v>
      </c>
      <c r="B3031" s="76" t="s">
        <v>5970</v>
      </c>
      <c r="C3031" s="76" t="s">
        <v>15032</v>
      </c>
      <c r="D3031" s="76" t="s">
        <v>15033</v>
      </c>
      <c r="E3031" s="76" t="s">
        <v>15033</v>
      </c>
      <c r="F3031" s="76" t="s">
        <v>15033</v>
      </c>
      <c r="G3031" s="76">
        <v>1881</v>
      </c>
      <c r="H3031" s="76">
        <v>1505</v>
      </c>
      <c r="I3031" s="77">
        <v>44169</v>
      </c>
      <c r="J3031" s="77">
        <v>44493</v>
      </c>
    </row>
    <row r="3032" spans="1:10" x14ac:dyDescent="0.25">
      <c r="A3032" s="76" t="s">
        <v>5968</v>
      </c>
      <c r="B3032" s="76" t="s">
        <v>5970</v>
      </c>
      <c r="C3032" s="76" t="s">
        <v>15039</v>
      </c>
      <c r="D3032" s="76" t="s">
        <v>15034</v>
      </c>
      <c r="E3032" s="76" t="s">
        <v>15117</v>
      </c>
      <c r="F3032" s="76" t="s">
        <v>15074</v>
      </c>
      <c r="G3032" s="76">
        <v>941</v>
      </c>
      <c r="H3032" s="76">
        <v>753</v>
      </c>
      <c r="I3032" s="77">
        <v>44169</v>
      </c>
      <c r="J3032" s="77">
        <v>44493</v>
      </c>
    </row>
    <row r="3033" spans="1:10" x14ac:dyDescent="0.25">
      <c r="A3033" s="76" t="s">
        <v>5968</v>
      </c>
      <c r="B3033" s="76" t="s">
        <v>5970</v>
      </c>
      <c r="C3033" s="76" t="s">
        <v>15039</v>
      </c>
      <c r="D3033" s="76" t="s">
        <v>15034</v>
      </c>
      <c r="E3033" s="76" t="s">
        <v>15118</v>
      </c>
      <c r="F3033" s="76" t="s">
        <v>15074</v>
      </c>
      <c r="G3033" s="76">
        <v>941</v>
      </c>
      <c r="H3033" s="76">
        <v>753</v>
      </c>
      <c r="I3033" s="77">
        <v>44169</v>
      </c>
      <c r="J3033" s="77">
        <v>44493</v>
      </c>
    </row>
    <row r="3034" spans="1:10" x14ac:dyDescent="0.25">
      <c r="A3034" s="76" t="s">
        <v>5968</v>
      </c>
      <c r="B3034" s="76" t="s">
        <v>5970</v>
      </c>
      <c r="C3034" s="76" t="s">
        <v>15039</v>
      </c>
      <c r="D3034" s="76" t="s">
        <v>15033</v>
      </c>
      <c r="E3034" s="76" t="s">
        <v>15033</v>
      </c>
      <c r="F3034" s="76" t="s">
        <v>15033</v>
      </c>
      <c r="G3034" s="76">
        <v>1505</v>
      </c>
      <c r="H3034" s="76">
        <v>1204</v>
      </c>
      <c r="I3034" s="77">
        <v>44169</v>
      </c>
      <c r="J3034" s="77">
        <v>44235</v>
      </c>
    </row>
    <row r="3035" spans="1:10" x14ac:dyDescent="0.25">
      <c r="A3035" s="76" t="s">
        <v>5968</v>
      </c>
      <c r="B3035" s="76" t="s">
        <v>5970</v>
      </c>
      <c r="C3035" s="76" t="s">
        <v>15032</v>
      </c>
      <c r="D3035" s="76" t="s">
        <v>15034</v>
      </c>
      <c r="E3035" s="76" t="s">
        <v>15117</v>
      </c>
      <c r="F3035" s="76" t="s">
        <v>15074</v>
      </c>
      <c r="G3035" s="76">
        <v>818</v>
      </c>
      <c r="H3035" s="76">
        <v>654</v>
      </c>
      <c r="I3035" s="77">
        <v>43264</v>
      </c>
      <c r="J3035" s="77">
        <v>44168</v>
      </c>
    </row>
    <row r="3036" spans="1:10" x14ac:dyDescent="0.25">
      <c r="A3036" s="76" t="s">
        <v>5968</v>
      </c>
      <c r="B3036" s="76" t="s">
        <v>5970</v>
      </c>
      <c r="C3036" s="76" t="s">
        <v>15032</v>
      </c>
      <c r="D3036" s="76" t="s">
        <v>15034</v>
      </c>
      <c r="E3036" s="76" t="s">
        <v>15118</v>
      </c>
      <c r="F3036" s="76" t="s">
        <v>15074</v>
      </c>
      <c r="G3036" s="76">
        <v>818</v>
      </c>
      <c r="H3036" s="76">
        <v>654</v>
      </c>
      <c r="I3036" s="77">
        <v>43264</v>
      </c>
      <c r="J3036" s="77">
        <v>44168</v>
      </c>
    </row>
    <row r="3037" spans="1:10" x14ac:dyDescent="0.25">
      <c r="A3037" s="76" t="s">
        <v>5968</v>
      </c>
      <c r="B3037" s="76" t="s">
        <v>5970</v>
      </c>
      <c r="C3037" s="76" t="s">
        <v>15039</v>
      </c>
      <c r="D3037" s="76" t="s">
        <v>15034</v>
      </c>
      <c r="E3037" s="76" t="s">
        <v>15117</v>
      </c>
      <c r="F3037" s="76" t="s">
        <v>15074</v>
      </c>
      <c r="G3037" s="76">
        <v>818</v>
      </c>
      <c r="H3037" s="76">
        <v>654</v>
      </c>
      <c r="I3037" s="77">
        <v>43264</v>
      </c>
      <c r="J3037" s="77">
        <v>44168</v>
      </c>
    </row>
    <row r="3038" spans="1:10" x14ac:dyDescent="0.25">
      <c r="A3038" s="76" t="s">
        <v>5968</v>
      </c>
      <c r="B3038" s="76" t="s">
        <v>5970</v>
      </c>
      <c r="C3038" s="76" t="s">
        <v>15039</v>
      </c>
      <c r="D3038" s="76" t="s">
        <v>15034</v>
      </c>
      <c r="E3038" s="76" t="s">
        <v>15118</v>
      </c>
      <c r="F3038" s="76" t="s">
        <v>15074</v>
      </c>
      <c r="G3038" s="76">
        <v>818</v>
      </c>
      <c r="H3038" s="76">
        <v>654</v>
      </c>
      <c r="I3038" s="77">
        <v>43264</v>
      </c>
      <c r="J3038" s="77">
        <v>44168</v>
      </c>
    </row>
    <row r="3039" spans="1:10" x14ac:dyDescent="0.25">
      <c r="A3039" s="76" t="s">
        <v>5968</v>
      </c>
      <c r="B3039" s="76" t="s">
        <v>5970</v>
      </c>
      <c r="C3039" s="76" t="s">
        <v>15032</v>
      </c>
      <c r="D3039" s="76" t="s">
        <v>15034</v>
      </c>
      <c r="E3039" s="76" t="s">
        <v>15078</v>
      </c>
      <c r="F3039" s="76" t="s">
        <v>15069</v>
      </c>
      <c r="G3039" s="76">
        <v>0</v>
      </c>
      <c r="H3039" s="76">
        <v>0</v>
      </c>
      <c r="I3039" s="77">
        <v>42893</v>
      </c>
      <c r="J3039" s="77">
        <v>2958465</v>
      </c>
    </row>
    <row r="3040" spans="1:10" x14ac:dyDescent="0.25">
      <c r="A3040" s="76" t="s">
        <v>5968</v>
      </c>
      <c r="B3040" s="76" t="s">
        <v>5970</v>
      </c>
      <c r="C3040" s="76" t="s">
        <v>15039</v>
      </c>
      <c r="D3040" s="76" t="s">
        <v>15034</v>
      </c>
      <c r="E3040" s="76" t="s">
        <v>15078</v>
      </c>
      <c r="F3040" s="76" t="s">
        <v>15069</v>
      </c>
      <c r="G3040" s="76">
        <v>0</v>
      </c>
      <c r="H3040" s="76">
        <v>0</v>
      </c>
      <c r="I3040" s="77">
        <v>42893</v>
      </c>
      <c r="J3040" s="77">
        <v>2958465</v>
      </c>
    </row>
    <row r="3041" spans="1:10" x14ac:dyDescent="0.25">
      <c r="A3041" s="76" t="s">
        <v>5968</v>
      </c>
      <c r="B3041" s="76" t="s">
        <v>5970</v>
      </c>
      <c r="C3041" s="76" t="s">
        <v>15032</v>
      </c>
      <c r="D3041" s="76" t="s">
        <v>15033</v>
      </c>
      <c r="E3041" s="76" t="s">
        <v>15033</v>
      </c>
      <c r="F3041" s="76" t="s">
        <v>15033</v>
      </c>
      <c r="G3041" s="76">
        <v>1636</v>
      </c>
      <c r="H3041" s="76">
        <v>1309</v>
      </c>
      <c r="I3041" s="77">
        <v>42675</v>
      </c>
      <c r="J3041" s="77">
        <v>44168</v>
      </c>
    </row>
    <row r="3042" spans="1:10" x14ac:dyDescent="0.25">
      <c r="A3042" s="76" t="s">
        <v>5968</v>
      </c>
      <c r="B3042" s="76" t="s">
        <v>5970</v>
      </c>
      <c r="C3042" s="76" t="s">
        <v>15039</v>
      </c>
      <c r="D3042" s="76" t="s">
        <v>15033</v>
      </c>
      <c r="E3042" s="76" t="s">
        <v>15033</v>
      </c>
      <c r="F3042" s="76" t="s">
        <v>15033</v>
      </c>
      <c r="G3042" s="76">
        <v>1309</v>
      </c>
      <c r="H3042" s="76">
        <v>1047</v>
      </c>
      <c r="I3042" s="77">
        <v>42675</v>
      </c>
      <c r="J3042" s="77">
        <v>44168</v>
      </c>
    </row>
    <row r="3043" spans="1:10" x14ac:dyDescent="0.25">
      <c r="A3043" s="76" t="s">
        <v>5968</v>
      </c>
      <c r="B3043" s="76" t="s">
        <v>5970</v>
      </c>
      <c r="C3043" s="76" t="s">
        <v>15032</v>
      </c>
      <c r="D3043" s="76" t="s">
        <v>15033</v>
      </c>
      <c r="E3043" s="76" t="s">
        <v>15033</v>
      </c>
      <c r="F3043" s="76" t="s">
        <v>15033</v>
      </c>
      <c r="G3043" s="76">
        <v>2000</v>
      </c>
      <c r="H3043" s="76">
        <v>1600</v>
      </c>
      <c r="I3043" s="77">
        <v>42627</v>
      </c>
      <c r="J3043" s="77">
        <v>42674</v>
      </c>
    </row>
    <row r="3044" spans="1:10" x14ac:dyDescent="0.25">
      <c r="A3044" s="76" t="s">
        <v>5968</v>
      </c>
      <c r="B3044" s="76" t="s">
        <v>5970</v>
      </c>
      <c r="C3044" s="76" t="s">
        <v>15039</v>
      </c>
      <c r="D3044" s="76" t="s">
        <v>15033</v>
      </c>
      <c r="E3044" s="76" t="s">
        <v>15033</v>
      </c>
      <c r="F3044" s="76" t="s">
        <v>15033</v>
      </c>
      <c r="G3044" s="76">
        <v>1600</v>
      </c>
      <c r="H3044" s="76">
        <v>1280</v>
      </c>
      <c r="I3044" s="77">
        <v>42627</v>
      </c>
      <c r="J3044" s="77">
        <v>42674</v>
      </c>
    </row>
    <row r="3045" spans="1:10" x14ac:dyDescent="0.25">
      <c r="A3045" s="76" t="s">
        <v>5968</v>
      </c>
      <c r="B3045" s="76" t="s">
        <v>5970</v>
      </c>
      <c r="C3045" s="76" t="s">
        <v>15032</v>
      </c>
      <c r="D3045" s="76" t="s">
        <v>15033</v>
      </c>
      <c r="E3045" s="76" t="s">
        <v>15033</v>
      </c>
      <c r="F3045" s="76" t="s">
        <v>15033</v>
      </c>
      <c r="G3045" s="76">
        <v>1500</v>
      </c>
      <c r="H3045" s="76">
        <v>1200</v>
      </c>
      <c r="I3045" s="77">
        <v>40786</v>
      </c>
      <c r="J3045" s="77">
        <v>42626</v>
      </c>
    </row>
    <row r="3046" spans="1:10" x14ac:dyDescent="0.25">
      <c r="A3046" s="76" t="s">
        <v>5968</v>
      </c>
      <c r="B3046" s="76" t="s">
        <v>5970</v>
      </c>
      <c r="C3046" s="76" t="s">
        <v>15039</v>
      </c>
      <c r="D3046" s="76" t="s">
        <v>15033</v>
      </c>
      <c r="E3046" s="76" t="s">
        <v>15033</v>
      </c>
      <c r="F3046" s="76" t="s">
        <v>15033</v>
      </c>
      <c r="G3046" s="76">
        <v>1200</v>
      </c>
      <c r="H3046" s="76">
        <v>960</v>
      </c>
      <c r="I3046" s="77">
        <v>40786</v>
      </c>
      <c r="J3046" s="77">
        <v>42626</v>
      </c>
    </row>
    <row r="3047" spans="1:10" x14ac:dyDescent="0.25">
      <c r="A3047" s="76" t="s">
        <v>5995</v>
      </c>
      <c r="B3047" s="76" t="s">
        <v>5998</v>
      </c>
      <c r="C3047" s="76" t="s">
        <v>15032</v>
      </c>
      <c r="D3047" s="76" t="s">
        <v>15033</v>
      </c>
      <c r="E3047" s="76" t="s">
        <v>15033</v>
      </c>
      <c r="F3047" s="76" t="s">
        <v>15033</v>
      </c>
      <c r="G3047" s="76">
        <v>2220</v>
      </c>
      <c r="H3047" s="76">
        <v>1776</v>
      </c>
      <c r="I3047" s="77">
        <v>45580</v>
      </c>
      <c r="J3047" s="77">
        <v>2958465</v>
      </c>
    </row>
    <row r="3048" spans="1:10" x14ac:dyDescent="0.25">
      <c r="A3048" s="76" t="s">
        <v>5995</v>
      </c>
      <c r="B3048" s="76" t="s">
        <v>5998</v>
      </c>
      <c r="C3048" s="76" t="s">
        <v>15032</v>
      </c>
      <c r="D3048" s="76" t="s">
        <v>15033</v>
      </c>
      <c r="E3048" s="76" t="s">
        <v>15033</v>
      </c>
      <c r="F3048" s="76" t="s">
        <v>15033</v>
      </c>
      <c r="G3048" s="76">
        <v>2120</v>
      </c>
      <c r="H3048" s="76">
        <v>1696</v>
      </c>
      <c r="I3048" s="77">
        <v>45349</v>
      </c>
      <c r="J3048" s="77">
        <v>45579</v>
      </c>
    </row>
    <row r="3049" spans="1:10" x14ac:dyDescent="0.25">
      <c r="A3049" s="76" t="s">
        <v>5995</v>
      </c>
      <c r="B3049" s="76" t="s">
        <v>5998</v>
      </c>
      <c r="C3049" s="76" t="s">
        <v>15032</v>
      </c>
      <c r="D3049" s="76" t="s">
        <v>15033</v>
      </c>
      <c r="E3049" s="76" t="s">
        <v>15033</v>
      </c>
      <c r="F3049" s="76" t="s">
        <v>15033</v>
      </c>
      <c r="G3049" s="76">
        <v>2060</v>
      </c>
      <c r="H3049" s="76">
        <v>1648</v>
      </c>
      <c r="I3049" s="77">
        <v>44924</v>
      </c>
      <c r="J3049" s="77">
        <v>45348</v>
      </c>
    </row>
    <row r="3050" spans="1:10" x14ac:dyDescent="0.25">
      <c r="A3050" s="76" t="s">
        <v>5995</v>
      </c>
      <c r="B3050" s="76" t="s">
        <v>5998</v>
      </c>
      <c r="C3050" s="76" t="s">
        <v>15032</v>
      </c>
      <c r="D3050" s="76" t="s">
        <v>15033</v>
      </c>
      <c r="E3050" s="76" t="s">
        <v>15033</v>
      </c>
      <c r="F3050" s="76" t="s">
        <v>15033</v>
      </c>
      <c r="G3050" s="76">
        <v>2060</v>
      </c>
      <c r="H3050" s="76">
        <v>1648</v>
      </c>
      <c r="I3050" s="77">
        <v>44915</v>
      </c>
      <c r="J3050" s="77">
        <v>44923</v>
      </c>
    </row>
    <row r="3051" spans="1:10" x14ac:dyDescent="0.25">
      <c r="A3051" s="76" t="s">
        <v>6015</v>
      </c>
      <c r="B3051" s="76" t="s">
        <v>6018</v>
      </c>
      <c r="C3051" s="76" t="s">
        <v>15032</v>
      </c>
      <c r="D3051" s="76" t="s">
        <v>15033</v>
      </c>
      <c r="E3051" s="76" t="s">
        <v>15033</v>
      </c>
      <c r="F3051" s="76" t="s">
        <v>15033</v>
      </c>
      <c r="G3051" s="76">
        <v>2220</v>
      </c>
      <c r="H3051" s="76">
        <v>1776</v>
      </c>
      <c r="I3051" s="77">
        <v>45580</v>
      </c>
      <c r="J3051" s="77">
        <v>2958465</v>
      </c>
    </row>
    <row r="3052" spans="1:10" x14ac:dyDescent="0.25">
      <c r="A3052" s="76" t="s">
        <v>6015</v>
      </c>
      <c r="B3052" s="76" t="s">
        <v>6018</v>
      </c>
      <c r="C3052" s="76" t="s">
        <v>15032</v>
      </c>
      <c r="D3052" s="76" t="s">
        <v>15033</v>
      </c>
      <c r="E3052" s="76" t="s">
        <v>15033</v>
      </c>
      <c r="F3052" s="76" t="s">
        <v>15033</v>
      </c>
      <c r="G3052" s="76">
        <v>2120</v>
      </c>
      <c r="H3052" s="76">
        <v>1696</v>
      </c>
      <c r="I3052" s="77">
        <v>45349</v>
      </c>
      <c r="J3052" s="77">
        <v>45579</v>
      </c>
    </row>
    <row r="3053" spans="1:10" x14ac:dyDescent="0.25">
      <c r="A3053" s="76" t="s">
        <v>6015</v>
      </c>
      <c r="B3053" s="76" t="s">
        <v>6018</v>
      </c>
      <c r="C3053" s="76" t="s">
        <v>15032</v>
      </c>
      <c r="D3053" s="76" t="s">
        <v>15033</v>
      </c>
      <c r="E3053" s="76" t="s">
        <v>15033</v>
      </c>
      <c r="F3053" s="76" t="s">
        <v>15033</v>
      </c>
      <c r="G3053" s="76">
        <v>2060</v>
      </c>
      <c r="H3053" s="76">
        <v>1648</v>
      </c>
      <c r="I3053" s="77">
        <v>44924</v>
      </c>
      <c r="J3053" s="77">
        <v>45348</v>
      </c>
    </row>
    <row r="3054" spans="1:10" x14ac:dyDescent="0.25">
      <c r="A3054" s="76" t="s">
        <v>6015</v>
      </c>
      <c r="B3054" s="76" t="s">
        <v>6018</v>
      </c>
      <c r="C3054" s="76" t="s">
        <v>15032</v>
      </c>
      <c r="D3054" s="76" t="s">
        <v>15033</v>
      </c>
      <c r="E3054" s="76" t="s">
        <v>15033</v>
      </c>
      <c r="F3054" s="76" t="s">
        <v>15033</v>
      </c>
      <c r="G3054" s="76">
        <v>2060</v>
      </c>
      <c r="H3054" s="76">
        <v>1648</v>
      </c>
      <c r="I3054" s="77">
        <v>44915</v>
      </c>
      <c r="J3054" s="77">
        <v>44923</v>
      </c>
    </row>
    <row r="3055" spans="1:10" x14ac:dyDescent="0.25">
      <c r="A3055" s="76" t="s">
        <v>6029</v>
      </c>
      <c r="B3055" s="76" t="s">
        <v>6032</v>
      </c>
      <c r="C3055" s="76" t="s">
        <v>15032</v>
      </c>
      <c r="D3055" s="76" t="s">
        <v>15033</v>
      </c>
      <c r="E3055" s="76" t="s">
        <v>15033</v>
      </c>
      <c r="F3055" s="76" t="s">
        <v>15033</v>
      </c>
      <c r="G3055" s="76">
        <v>870</v>
      </c>
      <c r="H3055" s="76">
        <v>696</v>
      </c>
      <c r="I3055" s="77">
        <v>45580</v>
      </c>
      <c r="J3055" s="77">
        <v>2958465</v>
      </c>
    </row>
    <row r="3056" spans="1:10" x14ac:dyDescent="0.25">
      <c r="A3056" s="76" t="s">
        <v>6029</v>
      </c>
      <c r="B3056" s="76" t="s">
        <v>6032</v>
      </c>
      <c r="C3056" s="76" t="s">
        <v>15032</v>
      </c>
      <c r="D3056" s="76" t="s">
        <v>15033</v>
      </c>
      <c r="E3056" s="76" t="s">
        <v>15033</v>
      </c>
      <c r="F3056" s="76" t="s">
        <v>15033</v>
      </c>
      <c r="G3056" s="76">
        <v>830</v>
      </c>
      <c r="H3056" s="76">
        <v>664</v>
      </c>
      <c r="I3056" s="77">
        <v>45349</v>
      </c>
      <c r="J3056" s="77">
        <v>45579</v>
      </c>
    </row>
    <row r="3057" spans="1:10" x14ac:dyDescent="0.25">
      <c r="A3057" s="76" t="s">
        <v>6029</v>
      </c>
      <c r="B3057" s="76" t="s">
        <v>6032</v>
      </c>
      <c r="C3057" s="76" t="s">
        <v>15032</v>
      </c>
      <c r="D3057" s="76" t="s">
        <v>15033</v>
      </c>
      <c r="E3057" s="76" t="s">
        <v>15033</v>
      </c>
      <c r="F3057" s="76" t="s">
        <v>15033</v>
      </c>
      <c r="G3057" s="76">
        <v>803</v>
      </c>
      <c r="H3057" s="76">
        <v>642</v>
      </c>
      <c r="I3057" s="77">
        <v>44922</v>
      </c>
      <c r="J3057" s="77">
        <v>45348</v>
      </c>
    </row>
    <row r="3058" spans="1:10" x14ac:dyDescent="0.25">
      <c r="A3058" s="76" t="s">
        <v>6029</v>
      </c>
      <c r="B3058" s="76" t="s">
        <v>6032</v>
      </c>
      <c r="C3058" s="76" t="s">
        <v>15032</v>
      </c>
      <c r="D3058" s="76" t="s">
        <v>15033</v>
      </c>
      <c r="E3058" s="76" t="s">
        <v>15033</v>
      </c>
      <c r="F3058" s="76" t="s">
        <v>15033</v>
      </c>
      <c r="G3058" s="76">
        <v>803</v>
      </c>
      <c r="H3058" s="76">
        <v>642</v>
      </c>
      <c r="I3058" s="77">
        <v>44916</v>
      </c>
      <c r="J3058" s="77">
        <v>44921</v>
      </c>
    </row>
    <row r="3059" spans="1:10" x14ac:dyDescent="0.25">
      <c r="A3059" s="76" t="s">
        <v>6035</v>
      </c>
      <c r="B3059" s="76" t="s">
        <v>6038</v>
      </c>
      <c r="C3059" s="76" t="s">
        <v>15032</v>
      </c>
      <c r="D3059" s="76" t="s">
        <v>15033</v>
      </c>
      <c r="E3059" s="76" t="s">
        <v>15033</v>
      </c>
      <c r="F3059" s="76" t="s">
        <v>15033</v>
      </c>
      <c r="G3059" s="76">
        <v>870</v>
      </c>
      <c r="H3059" s="76">
        <v>696</v>
      </c>
      <c r="I3059" s="77">
        <v>45580</v>
      </c>
      <c r="J3059" s="77">
        <v>2958465</v>
      </c>
    </row>
    <row r="3060" spans="1:10" x14ac:dyDescent="0.25">
      <c r="A3060" s="76" t="s">
        <v>6035</v>
      </c>
      <c r="B3060" s="76" t="s">
        <v>6038</v>
      </c>
      <c r="C3060" s="76" t="s">
        <v>15032</v>
      </c>
      <c r="D3060" s="76" t="s">
        <v>15033</v>
      </c>
      <c r="E3060" s="76" t="s">
        <v>15033</v>
      </c>
      <c r="F3060" s="76" t="s">
        <v>15033</v>
      </c>
      <c r="G3060" s="76">
        <v>830</v>
      </c>
      <c r="H3060" s="76">
        <v>664</v>
      </c>
      <c r="I3060" s="77">
        <v>45546</v>
      </c>
      <c r="J3060" s="77">
        <v>45579</v>
      </c>
    </row>
    <row r="3061" spans="1:10" x14ac:dyDescent="0.25">
      <c r="A3061" s="76" t="s">
        <v>6035</v>
      </c>
      <c r="B3061" s="76" t="s">
        <v>6038</v>
      </c>
      <c r="C3061" s="76" t="s">
        <v>15032</v>
      </c>
      <c r="D3061" s="76" t="s">
        <v>15033</v>
      </c>
      <c r="E3061" s="76" t="s">
        <v>15033</v>
      </c>
      <c r="F3061" s="76" t="s">
        <v>15033</v>
      </c>
      <c r="G3061" s="76">
        <v>870</v>
      </c>
      <c r="H3061" s="76">
        <v>696</v>
      </c>
      <c r="I3061" s="77">
        <v>45545</v>
      </c>
      <c r="J3061" s="77">
        <v>45545</v>
      </c>
    </row>
    <row r="3062" spans="1:10" x14ac:dyDescent="0.25">
      <c r="A3062" s="76" t="s">
        <v>6035</v>
      </c>
      <c r="B3062" s="76" t="s">
        <v>6038</v>
      </c>
      <c r="C3062" s="76" t="s">
        <v>15032</v>
      </c>
      <c r="D3062" s="76" t="s">
        <v>15033</v>
      </c>
      <c r="E3062" s="76" t="s">
        <v>15033</v>
      </c>
      <c r="F3062" s="76" t="s">
        <v>15033</v>
      </c>
      <c r="G3062" s="76">
        <v>830</v>
      </c>
      <c r="H3062" s="76">
        <v>664</v>
      </c>
      <c r="I3062" s="77">
        <v>45349</v>
      </c>
      <c r="J3062" s="77">
        <v>45544</v>
      </c>
    </row>
    <row r="3063" spans="1:10" x14ac:dyDescent="0.25">
      <c r="A3063" s="76" t="s">
        <v>6035</v>
      </c>
      <c r="B3063" s="76" t="s">
        <v>6038</v>
      </c>
      <c r="C3063" s="76" t="s">
        <v>15032</v>
      </c>
      <c r="D3063" s="76" t="s">
        <v>15033</v>
      </c>
      <c r="E3063" s="76" t="s">
        <v>15033</v>
      </c>
      <c r="F3063" s="76" t="s">
        <v>15033</v>
      </c>
      <c r="G3063" s="76">
        <v>803</v>
      </c>
      <c r="H3063" s="76">
        <v>642</v>
      </c>
      <c r="I3063" s="77">
        <v>44922</v>
      </c>
      <c r="J3063" s="77">
        <v>45348</v>
      </c>
    </row>
    <row r="3064" spans="1:10" x14ac:dyDescent="0.25">
      <c r="A3064" s="76" t="s">
        <v>6035</v>
      </c>
      <c r="B3064" s="76" t="s">
        <v>6038</v>
      </c>
      <c r="C3064" s="76" t="s">
        <v>15032</v>
      </c>
      <c r="D3064" s="76" t="s">
        <v>15033</v>
      </c>
      <c r="E3064" s="76" t="s">
        <v>15033</v>
      </c>
      <c r="F3064" s="76" t="s">
        <v>15033</v>
      </c>
      <c r="G3064" s="76">
        <v>803</v>
      </c>
      <c r="H3064" s="76">
        <v>642</v>
      </c>
      <c r="I3064" s="77">
        <v>44915</v>
      </c>
      <c r="J3064" s="77">
        <v>44921</v>
      </c>
    </row>
    <row r="3065" spans="1:10" x14ac:dyDescent="0.25">
      <c r="A3065" s="76" t="s">
        <v>6041</v>
      </c>
      <c r="B3065" s="76" t="s">
        <v>6044</v>
      </c>
      <c r="C3065" s="76" t="s">
        <v>15032</v>
      </c>
      <c r="D3065" s="76" t="s">
        <v>15033</v>
      </c>
      <c r="E3065" s="76" t="s">
        <v>15033</v>
      </c>
      <c r="F3065" s="76" t="s">
        <v>15033</v>
      </c>
      <c r="G3065" s="76">
        <v>870</v>
      </c>
      <c r="H3065" s="76">
        <v>696</v>
      </c>
      <c r="I3065" s="77">
        <v>45580</v>
      </c>
      <c r="J3065" s="77">
        <v>2958465</v>
      </c>
    </row>
    <row r="3066" spans="1:10" x14ac:dyDescent="0.25">
      <c r="A3066" s="76" t="s">
        <v>6041</v>
      </c>
      <c r="B3066" s="76" t="s">
        <v>6044</v>
      </c>
      <c r="C3066" s="76" t="s">
        <v>15032</v>
      </c>
      <c r="D3066" s="76" t="s">
        <v>15033</v>
      </c>
      <c r="E3066" s="76" t="s">
        <v>15033</v>
      </c>
      <c r="F3066" s="76" t="s">
        <v>15033</v>
      </c>
      <c r="G3066" s="76">
        <v>830</v>
      </c>
      <c r="H3066" s="76">
        <v>664</v>
      </c>
      <c r="I3066" s="77">
        <v>45546</v>
      </c>
      <c r="J3066" s="77">
        <v>45579</v>
      </c>
    </row>
    <row r="3067" spans="1:10" x14ac:dyDescent="0.25">
      <c r="A3067" s="76" t="s">
        <v>6041</v>
      </c>
      <c r="B3067" s="76" t="s">
        <v>6044</v>
      </c>
      <c r="C3067" s="76" t="s">
        <v>15032</v>
      </c>
      <c r="D3067" s="76" t="s">
        <v>15033</v>
      </c>
      <c r="E3067" s="76" t="s">
        <v>15033</v>
      </c>
      <c r="F3067" s="76" t="s">
        <v>15033</v>
      </c>
      <c r="G3067" s="76">
        <v>870</v>
      </c>
      <c r="H3067" s="76">
        <v>696</v>
      </c>
      <c r="I3067" s="77">
        <v>45545</v>
      </c>
      <c r="J3067" s="77">
        <v>45545</v>
      </c>
    </row>
    <row r="3068" spans="1:10" x14ac:dyDescent="0.25">
      <c r="A3068" s="76" t="s">
        <v>6041</v>
      </c>
      <c r="B3068" s="76" t="s">
        <v>6044</v>
      </c>
      <c r="C3068" s="76" t="s">
        <v>15032</v>
      </c>
      <c r="D3068" s="76" t="s">
        <v>15033</v>
      </c>
      <c r="E3068" s="76" t="s">
        <v>15033</v>
      </c>
      <c r="F3068" s="76" t="s">
        <v>15033</v>
      </c>
      <c r="G3068" s="76">
        <v>830</v>
      </c>
      <c r="H3068" s="76">
        <v>664</v>
      </c>
      <c r="I3068" s="77">
        <v>45349</v>
      </c>
      <c r="J3068" s="77">
        <v>45544</v>
      </c>
    </row>
    <row r="3069" spans="1:10" x14ac:dyDescent="0.25">
      <c r="A3069" s="76" t="s">
        <v>6041</v>
      </c>
      <c r="B3069" s="76" t="s">
        <v>6044</v>
      </c>
      <c r="C3069" s="76" t="s">
        <v>15032</v>
      </c>
      <c r="D3069" s="76" t="s">
        <v>15033</v>
      </c>
      <c r="E3069" s="76" t="s">
        <v>15033</v>
      </c>
      <c r="F3069" s="76" t="s">
        <v>15033</v>
      </c>
      <c r="G3069" s="76">
        <v>803</v>
      </c>
      <c r="H3069" s="76">
        <v>642</v>
      </c>
      <c r="I3069" s="77">
        <v>44922</v>
      </c>
      <c r="J3069" s="77">
        <v>45348</v>
      </c>
    </row>
    <row r="3070" spans="1:10" x14ac:dyDescent="0.25">
      <c r="A3070" s="76" t="s">
        <v>6041</v>
      </c>
      <c r="B3070" s="76" t="s">
        <v>6044</v>
      </c>
      <c r="C3070" s="76" t="s">
        <v>15032</v>
      </c>
      <c r="D3070" s="76" t="s">
        <v>15033</v>
      </c>
      <c r="E3070" s="76" t="s">
        <v>15033</v>
      </c>
      <c r="F3070" s="76" t="s">
        <v>15033</v>
      </c>
      <c r="G3070" s="76">
        <v>803</v>
      </c>
      <c r="H3070" s="76">
        <v>642</v>
      </c>
      <c r="I3070" s="77">
        <v>44915</v>
      </c>
      <c r="J3070" s="77">
        <v>44921</v>
      </c>
    </row>
    <row r="3071" spans="1:10" x14ac:dyDescent="0.25">
      <c r="A3071" s="76" t="s">
        <v>6054</v>
      </c>
      <c r="B3071" s="76" t="s">
        <v>6057</v>
      </c>
      <c r="C3071" s="76" t="s">
        <v>15032</v>
      </c>
      <c r="D3071" s="76" t="s">
        <v>15033</v>
      </c>
      <c r="E3071" s="76" t="s">
        <v>15033</v>
      </c>
      <c r="F3071" s="76" t="s">
        <v>15033</v>
      </c>
      <c r="G3071" s="76">
        <v>740</v>
      </c>
      <c r="H3071" s="76">
        <v>592</v>
      </c>
      <c r="I3071" s="77">
        <v>45580</v>
      </c>
      <c r="J3071" s="77">
        <v>2958465</v>
      </c>
    </row>
    <row r="3072" spans="1:10" x14ac:dyDescent="0.25">
      <c r="A3072" s="76" t="s">
        <v>6054</v>
      </c>
      <c r="B3072" s="76" t="s">
        <v>6057</v>
      </c>
      <c r="C3072" s="76" t="s">
        <v>15032</v>
      </c>
      <c r="D3072" s="76" t="s">
        <v>15033</v>
      </c>
      <c r="E3072" s="76" t="s">
        <v>15033</v>
      </c>
      <c r="F3072" s="76" t="s">
        <v>15033</v>
      </c>
      <c r="G3072" s="76">
        <v>710</v>
      </c>
      <c r="H3072" s="76">
        <v>568</v>
      </c>
      <c r="I3072" s="77">
        <v>45349</v>
      </c>
      <c r="J3072" s="77">
        <v>45579</v>
      </c>
    </row>
    <row r="3073" spans="1:10" x14ac:dyDescent="0.25">
      <c r="A3073" s="76" t="s">
        <v>6054</v>
      </c>
      <c r="B3073" s="76" t="s">
        <v>6057</v>
      </c>
      <c r="C3073" s="76" t="s">
        <v>15032</v>
      </c>
      <c r="D3073" s="76" t="s">
        <v>15033</v>
      </c>
      <c r="E3073" s="76" t="s">
        <v>15033</v>
      </c>
      <c r="F3073" s="76" t="s">
        <v>15033</v>
      </c>
      <c r="G3073" s="76">
        <v>694</v>
      </c>
      <c r="H3073" s="76">
        <v>555</v>
      </c>
      <c r="I3073" s="77">
        <v>44922</v>
      </c>
      <c r="J3073" s="77">
        <v>45348</v>
      </c>
    </row>
    <row r="3074" spans="1:10" x14ac:dyDescent="0.25">
      <c r="A3074" s="76" t="s">
        <v>6054</v>
      </c>
      <c r="B3074" s="76" t="s">
        <v>6057</v>
      </c>
      <c r="C3074" s="76" t="s">
        <v>15032</v>
      </c>
      <c r="D3074" s="76" t="s">
        <v>15033</v>
      </c>
      <c r="E3074" s="76" t="s">
        <v>15033</v>
      </c>
      <c r="F3074" s="76" t="s">
        <v>15033</v>
      </c>
      <c r="G3074" s="76">
        <v>694</v>
      </c>
      <c r="H3074" s="76">
        <v>555</v>
      </c>
      <c r="I3074" s="77">
        <v>44916</v>
      </c>
      <c r="J3074" s="77">
        <v>44921</v>
      </c>
    </row>
    <row r="3075" spans="1:10" x14ac:dyDescent="0.25">
      <c r="A3075" s="76" t="s">
        <v>6060</v>
      </c>
      <c r="B3075" s="76" t="s">
        <v>6063</v>
      </c>
      <c r="C3075" s="76" t="s">
        <v>15032</v>
      </c>
      <c r="D3075" s="76" t="s">
        <v>15033</v>
      </c>
      <c r="E3075" s="76" t="s">
        <v>15033</v>
      </c>
      <c r="F3075" s="76" t="s">
        <v>15033</v>
      </c>
      <c r="G3075" s="76">
        <v>1410</v>
      </c>
      <c r="H3075" s="76">
        <v>1128</v>
      </c>
      <c r="I3075" s="77">
        <v>45580</v>
      </c>
      <c r="J3075" s="77">
        <v>2958465</v>
      </c>
    </row>
    <row r="3076" spans="1:10" x14ac:dyDescent="0.25">
      <c r="A3076" s="76" t="s">
        <v>6060</v>
      </c>
      <c r="B3076" s="76" t="s">
        <v>6063</v>
      </c>
      <c r="C3076" s="76" t="s">
        <v>15032</v>
      </c>
      <c r="D3076" s="76" t="s">
        <v>15033</v>
      </c>
      <c r="E3076" s="76" t="s">
        <v>15033</v>
      </c>
      <c r="F3076" s="76" t="s">
        <v>15033</v>
      </c>
      <c r="G3076" s="76">
        <v>1340</v>
      </c>
      <c r="H3076" s="76">
        <v>1072</v>
      </c>
      <c r="I3076" s="77">
        <v>45349</v>
      </c>
      <c r="J3076" s="77">
        <v>45579</v>
      </c>
    </row>
    <row r="3077" spans="1:10" x14ac:dyDescent="0.25">
      <c r="A3077" s="76" t="s">
        <v>6060</v>
      </c>
      <c r="B3077" s="76" t="s">
        <v>6063</v>
      </c>
      <c r="C3077" s="76" t="s">
        <v>15032</v>
      </c>
      <c r="D3077" s="76" t="s">
        <v>15033</v>
      </c>
      <c r="E3077" s="76" t="s">
        <v>15033</v>
      </c>
      <c r="F3077" s="76" t="s">
        <v>15033</v>
      </c>
      <c r="G3077" s="76">
        <v>1301</v>
      </c>
      <c r="H3077" s="76">
        <v>1041</v>
      </c>
      <c r="I3077" s="77">
        <v>44923</v>
      </c>
      <c r="J3077" s="77">
        <v>45348</v>
      </c>
    </row>
    <row r="3078" spans="1:10" x14ac:dyDescent="0.25">
      <c r="A3078" s="76" t="s">
        <v>6060</v>
      </c>
      <c r="B3078" s="76" t="s">
        <v>6063</v>
      </c>
      <c r="C3078" s="76" t="s">
        <v>15032</v>
      </c>
      <c r="D3078" s="76" t="s">
        <v>15033</v>
      </c>
      <c r="E3078" s="76" t="s">
        <v>15033</v>
      </c>
      <c r="F3078" s="76" t="s">
        <v>15033</v>
      </c>
      <c r="G3078" s="76">
        <v>1301</v>
      </c>
      <c r="H3078" s="76">
        <v>1041</v>
      </c>
      <c r="I3078" s="77">
        <v>44916</v>
      </c>
      <c r="J3078" s="77">
        <v>44922</v>
      </c>
    </row>
    <row r="3079" spans="1:10" x14ac:dyDescent="0.25">
      <c r="A3079" s="76" t="s">
        <v>6066</v>
      </c>
      <c r="B3079" s="76" t="s">
        <v>6069</v>
      </c>
      <c r="C3079" s="76" t="s">
        <v>15032</v>
      </c>
      <c r="D3079" s="76" t="s">
        <v>15033</v>
      </c>
      <c r="E3079" s="76" t="s">
        <v>15033</v>
      </c>
      <c r="F3079" s="76" t="s">
        <v>15033</v>
      </c>
      <c r="G3079" s="76">
        <v>870</v>
      </c>
      <c r="H3079" s="76">
        <v>696</v>
      </c>
      <c r="I3079" s="77">
        <v>45545</v>
      </c>
      <c r="J3079" s="77">
        <v>2958465</v>
      </c>
    </row>
    <row r="3080" spans="1:10" x14ac:dyDescent="0.25">
      <c r="A3080" s="76" t="s">
        <v>6066</v>
      </c>
      <c r="B3080" s="76" t="s">
        <v>6069</v>
      </c>
      <c r="C3080" s="76" t="s">
        <v>15032</v>
      </c>
      <c r="D3080" s="76" t="s">
        <v>15033</v>
      </c>
      <c r="E3080" s="76" t="s">
        <v>15033</v>
      </c>
      <c r="F3080" s="76" t="s">
        <v>15033</v>
      </c>
      <c r="G3080" s="76">
        <v>830</v>
      </c>
      <c r="H3080" s="76">
        <v>664</v>
      </c>
      <c r="I3080" s="77">
        <v>45349</v>
      </c>
      <c r="J3080" s="77">
        <v>45544</v>
      </c>
    </row>
    <row r="3081" spans="1:10" x14ac:dyDescent="0.25">
      <c r="A3081" s="76" t="s">
        <v>6066</v>
      </c>
      <c r="B3081" s="76" t="s">
        <v>6069</v>
      </c>
      <c r="C3081" s="76" t="s">
        <v>15032</v>
      </c>
      <c r="D3081" s="76" t="s">
        <v>15033</v>
      </c>
      <c r="E3081" s="76" t="s">
        <v>15033</v>
      </c>
      <c r="F3081" s="76" t="s">
        <v>15033</v>
      </c>
      <c r="G3081" s="76">
        <v>803</v>
      </c>
      <c r="H3081" s="76">
        <v>642</v>
      </c>
      <c r="I3081" s="77">
        <v>44922</v>
      </c>
      <c r="J3081" s="77">
        <v>45348</v>
      </c>
    </row>
    <row r="3082" spans="1:10" x14ac:dyDescent="0.25">
      <c r="A3082" s="76" t="s">
        <v>6066</v>
      </c>
      <c r="B3082" s="76" t="s">
        <v>6069</v>
      </c>
      <c r="C3082" s="76" t="s">
        <v>15032</v>
      </c>
      <c r="D3082" s="76" t="s">
        <v>15033</v>
      </c>
      <c r="E3082" s="76" t="s">
        <v>15033</v>
      </c>
      <c r="F3082" s="76" t="s">
        <v>15033</v>
      </c>
      <c r="G3082" s="76">
        <v>803</v>
      </c>
      <c r="H3082" s="76">
        <v>642</v>
      </c>
      <c r="I3082" s="77">
        <v>44916</v>
      </c>
      <c r="J3082" s="77">
        <v>44921</v>
      </c>
    </row>
    <row r="3083" spans="1:10" x14ac:dyDescent="0.25">
      <c r="A3083" s="76" t="s">
        <v>6080</v>
      </c>
      <c r="B3083" s="76" t="s">
        <v>6083</v>
      </c>
      <c r="C3083" s="76" t="s">
        <v>15032</v>
      </c>
      <c r="D3083" s="76" t="s">
        <v>15033</v>
      </c>
      <c r="E3083" s="76" t="s">
        <v>15033</v>
      </c>
      <c r="F3083" s="76" t="s">
        <v>15033</v>
      </c>
      <c r="G3083" s="76">
        <v>2040</v>
      </c>
      <c r="H3083" s="76">
        <v>1632</v>
      </c>
      <c r="I3083" s="77">
        <v>45580</v>
      </c>
      <c r="J3083" s="77">
        <v>2958465</v>
      </c>
    </row>
    <row r="3084" spans="1:10" x14ac:dyDescent="0.25">
      <c r="A3084" s="76" t="s">
        <v>6080</v>
      </c>
      <c r="B3084" s="76" t="s">
        <v>6083</v>
      </c>
      <c r="C3084" s="76" t="s">
        <v>15032</v>
      </c>
      <c r="D3084" s="76" t="s">
        <v>15033</v>
      </c>
      <c r="E3084" s="76" t="s">
        <v>15033</v>
      </c>
      <c r="F3084" s="76" t="s">
        <v>15033</v>
      </c>
      <c r="G3084" s="76">
        <v>1940</v>
      </c>
      <c r="H3084" s="76">
        <v>1552</v>
      </c>
      <c r="I3084" s="77">
        <v>45349</v>
      </c>
      <c r="J3084" s="77">
        <v>45579</v>
      </c>
    </row>
    <row r="3085" spans="1:10" x14ac:dyDescent="0.25">
      <c r="A3085" s="76" t="s">
        <v>6080</v>
      </c>
      <c r="B3085" s="76" t="s">
        <v>6083</v>
      </c>
      <c r="C3085" s="76" t="s">
        <v>15032</v>
      </c>
      <c r="D3085" s="76" t="s">
        <v>15033</v>
      </c>
      <c r="E3085" s="76" t="s">
        <v>15033</v>
      </c>
      <c r="F3085" s="76" t="s">
        <v>15033</v>
      </c>
      <c r="G3085" s="76">
        <v>1886</v>
      </c>
      <c r="H3085" s="76">
        <v>1509</v>
      </c>
      <c r="I3085" s="77">
        <v>44922</v>
      </c>
      <c r="J3085" s="77">
        <v>45348</v>
      </c>
    </row>
    <row r="3086" spans="1:10" x14ac:dyDescent="0.25">
      <c r="A3086" s="76" t="s">
        <v>6100</v>
      </c>
      <c r="B3086" s="76" t="s">
        <v>6103</v>
      </c>
      <c r="C3086" s="76" t="s">
        <v>15032</v>
      </c>
      <c r="D3086" s="76" t="s">
        <v>15033</v>
      </c>
      <c r="E3086" s="76" t="s">
        <v>15033</v>
      </c>
      <c r="F3086" s="76" t="s">
        <v>15033</v>
      </c>
      <c r="G3086" s="76">
        <v>980</v>
      </c>
      <c r="H3086" s="76">
        <v>784</v>
      </c>
      <c r="I3086" s="77">
        <v>45580</v>
      </c>
      <c r="J3086" s="77">
        <v>2958465</v>
      </c>
    </row>
    <row r="3087" spans="1:10" x14ac:dyDescent="0.25">
      <c r="A3087" s="76" t="s">
        <v>6100</v>
      </c>
      <c r="B3087" s="76" t="s">
        <v>6103</v>
      </c>
      <c r="C3087" s="76" t="s">
        <v>15032</v>
      </c>
      <c r="D3087" s="76" t="s">
        <v>15033</v>
      </c>
      <c r="E3087" s="76" t="s">
        <v>15033</v>
      </c>
      <c r="F3087" s="76" t="s">
        <v>15033</v>
      </c>
      <c r="G3087" s="76">
        <v>940</v>
      </c>
      <c r="H3087" s="76">
        <v>752</v>
      </c>
      <c r="I3087" s="77">
        <v>45349</v>
      </c>
      <c r="J3087" s="77">
        <v>45579</v>
      </c>
    </row>
    <row r="3088" spans="1:10" x14ac:dyDescent="0.25">
      <c r="A3088" s="76" t="s">
        <v>6100</v>
      </c>
      <c r="B3088" s="76" t="s">
        <v>6103</v>
      </c>
      <c r="C3088" s="76" t="s">
        <v>15032</v>
      </c>
      <c r="D3088" s="76" t="s">
        <v>15033</v>
      </c>
      <c r="E3088" s="76" t="s">
        <v>15033</v>
      </c>
      <c r="F3088" s="76" t="s">
        <v>15033</v>
      </c>
      <c r="G3088" s="76">
        <v>911</v>
      </c>
      <c r="H3088" s="76">
        <v>729</v>
      </c>
      <c r="I3088" s="77">
        <v>44923</v>
      </c>
      <c r="J3088" s="77">
        <v>45348</v>
      </c>
    </row>
    <row r="3089" spans="1:10" x14ac:dyDescent="0.25">
      <c r="A3089" s="76" t="s">
        <v>6100</v>
      </c>
      <c r="B3089" s="76" t="s">
        <v>6103</v>
      </c>
      <c r="C3089" s="76" t="s">
        <v>15032</v>
      </c>
      <c r="D3089" s="76" t="s">
        <v>15033</v>
      </c>
      <c r="E3089" s="76" t="s">
        <v>15033</v>
      </c>
      <c r="F3089" s="76" t="s">
        <v>15033</v>
      </c>
      <c r="G3089" s="76">
        <v>911</v>
      </c>
      <c r="H3089" s="76">
        <v>729</v>
      </c>
      <c r="I3089" s="77">
        <v>44916</v>
      </c>
      <c r="J3089" s="77">
        <v>44922</v>
      </c>
    </row>
    <row r="3090" spans="1:10" x14ac:dyDescent="0.25">
      <c r="A3090" s="76" t="s">
        <v>6107</v>
      </c>
      <c r="B3090" s="76" t="s">
        <v>6110</v>
      </c>
      <c r="C3090" s="76" t="s">
        <v>15032</v>
      </c>
      <c r="D3090" s="76" t="s">
        <v>15033</v>
      </c>
      <c r="E3090" s="76" t="s">
        <v>15033</v>
      </c>
      <c r="F3090" s="76" t="s">
        <v>15033</v>
      </c>
      <c r="G3090" s="76">
        <v>870</v>
      </c>
      <c r="H3090" s="76">
        <v>696</v>
      </c>
      <c r="I3090" s="77">
        <v>45580</v>
      </c>
      <c r="J3090" s="77">
        <v>2958465</v>
      </c>
    </row>
    <row r="3091" spans="1:10" x14ac:dyDescent="0.25">
      <c r="A3091" s="76" t="s">
        <v>6107</v>
      </c>
      <c r="B3091" s="76" t="s">
        <v>6110</v>
      </c>
      <c r="C3091" s="76" t="s">
        <v>15032</v>
      </c>
      <c r="D3091" s="76" t="s">
        <v>15033</v>
      </c>
      <c r="E3091" s="76" t="s">
        <v>15033</v>
      </c>
      <c r="F3091" s="76" t="s">
        <v>15033</v>
      </c>
      <c r="G3091" s="76">
        <v>830</v>
      </c>
      <c r="H3091" s="76">
        <v>664</v>
      </c>
      <c r="I3091" s="77">
        <v>45546</v>
      </c>
      <c r="J3091" s="77">
        <v>45579</v>
      </c>
    </row>
    <row r="3092" spans="1:10" x14ac:dyDescent="0.25">
      <c r="A3092" s="76" t="s">
        <v>6107</v>
      </c>
      <c r="B3092" s="76" t="s">
        <v>6110</v>
      </c>
      <c r="C3092" s="76" t="s">
        <v>15032</v>
      </c>
      <c r="D3092" s="76" t="s">
        <v>15033</v>
      </c>
      <c r="E3092" s="76" t="s">
        <v>15033</v>
      </c>
      <c r="F3092" s="76" t="s">
        <v>15033</v>
      </c>
      <c r="G3092" s="76">
        <v>870</v>
      </c>
      <c r="H3092" s="76">
        <v>696</v>
      </c>
      <c r="I3092" s="77">
        <v>45545</v>
      </c>
      <c r="J3092" s="77">
        <v>45545</v>
      </c>
    </row>
    <row r="3093" spans="1:10" x14ac:dyDescent="0.25">
      <c r="A3093" s="76" t="s">
        <v>6107</v>
      </c>
      <c r="B3093" s="76" t="s">
        <v>6110</v>
      </c>
      <c r="C3093" s="76" t="s">
        <v>15032</v>
      </c>
      <c r="D3093" s="76" t="s">
        <v>15033</v>
      </c>
      <c r="E3093" s="76" t="s">
        <v>15033</v>
      </c>
      <c r="F3093" s="76" t="s">
        <v>15033</v>
      </c>
      <c r="G3093" s="76">
        <v>830</v>
      </c>
      <c r="H3093" s="76">
        <v>664</v>
      </c>
      <c r="I3093" s="77">
        <v>45349</v>
      </c>
      <c r="J3093" s="77">
        <v>45544</v>
      </c>
    </row>
    <row r="3094" spans="1:10" x14ac:dyDescent="0.25">
      <c r="A3094" s="76" t="s">
        <v>6107</v>
      </c>
      <c r="B3094" s="76" t="s">
        <v>6110</v>
      </c>
      <c r="C3094" s="76" t="s">
        <v>15032</v>
      </c>
      <c r="D3094" s="76" t="s">
        <v>15033</v>
      </c>
      <c r="E3094" s="76" t="s">
        <v>15033</v>
      </c>
      <c r="F3094" s="76" t="s">
        <v>15033</v>
      </c>
      <c r="G3094" s="76">
        <v>803</v>
      </c>
      <c r="H3094" s="76">
        <v>642</v>
      </c>
      <c r="I3094" s="77">
        <v>44922</v>
      </c>
      <c r="J3094" s="77">
        <v>45348</v>
      </c>
    </row>
    <row r="3095" spans="1:10" x14ac:dyDescent="0.25">
      <c r="A3095" s="76" t="s">
        <v>6107</v>
      </c>
      <c r="B3095" s="76" t="s">
        <v>6110</v>
      </c>
      <c r="C3095" s="76" t="s">
        <v>15032</v>
      </c>
      <c r="D3095" s="76" t="s">
        <v>15033</v>
      </c>
      <c r="E3095" s="76" t="s">
        <v>15033</v>
      </c>
      <c r="F3095" s="76" t="s">
        <v>15033</v>
      </c>
      <c r="G3095" s="76">
        <v>803</v>
      </c>
      <c r="H3095" s="76">
        <v>642</v>
      </c>
      <c r="I3095" s="77">
        <v>44916</v>
      </c>
      <c r="J3095" s="77">
        <v>44921</v>
      </c>
    </row>
    <row r="3096" spans="1:10" x14ac:dyDescent="0.25">
      <c r="A3096" s="76" t="s">
        <v>6113</v>
      </c>
      <c r="B3096" s="76" t="s">
        <v>6116</v>
      </c>
      <c r="C3096" s="76" t="s">
        <v>15032</v>
      </c>
      <c r="D3096" s="76" t="s">
        <v>15033</v>
      </c>
      <c r="E3096" s="76" t="s">
        <v>15033</v>
      </c>
      <c r="F3096" s="76" t="s">
        <v>15033</v>
      </c>
      <c r="G3096" s="76">
        <v>2220</v>
      </c>
      <c r="H3096" s="76">
        <v>1776</v>
      </c>
      <c r="I3096" s="77">
        <v>45580</v>
      </c>
      <c r="J3096" s="77">
        <v>2958465</v>
      </c>
    </row>
    <row r="3097" spans="1:10" x14ac:dyDescent="0.25">
      <c r="A3097" s="76" t="s">
        <v>6113</v>
      </c>
      <c r="B3097" s="76" t="s">
        <v>6116</v>
      </c>
      <c r="C3097" s="76" t="s">
        <v>15032</v>
      </c>
      <c r="D3097" s="76" t="s">
        <v>15033</v>
      </c>
      <c r="E3097" s="76" t="s">
        <v>15033</v>
      </c>
      <c r="F3097" s="76" t="s">
        <v>15033</v>
      </c>
      <c r="G3097" s="76">
        <v>2120</v>
      </c>
      <c r="H3097" s="76">
        <v>1696</v>
      </c>
      <c r="I3097" s="77">
        <v>45349</v>
      </c>
      <c r="J3097" s="77">
        <v>45579</v>
      </c>
    </row>
    <row r="3098" spans="1:10" x14ac:dyDescent="0.25">
      <c r="A3098" s="76" t="s">
        <v>6113</v>
      </c>
      <c r="B3098" s="76" t="s">
        <v>6116</v>
      </c>
      <c r="C3098" s="76" t="s">
        <v>15032</v>
      </c>
      <c r="D3098" s="76" t="s">
        <v>15033</v>
      </c>
      <c r="E3098" s="76" t="s">
        <v>15033</v>
      </c>
      <c r="F3098" s="76" t="s">
        <v>15033</v>
      </c>
      <c r="G3098" s="76">
        <v>2060</v>
      </c>
      <c r="H3098" s="76">
        <v>1648</v>
      </c>
      <c r="I3098" s="77">
        <v>44924</v>
      </c>
      <c r="J3098" s="77">
        <v>45348</v>
      </c>
    </row>
    <row r="3099" spans="1:10" x14ac:dyDescent="0.25">
      <c r="A3099" s="76" t="s">
        <v>6113</v>
      </c>
      <c r="B3099" s="76" t="s">
        <v>6116</v>
      </c>
      <c r="C3099" s="76" t="s">
        <v>15032</v>
      </c>
      <c r="D3099" s="76" t="s">
        <v>15033</v>
      </c>
      <c r="E3099" s="76" t="s">
        <v>15033</v>
      </c>
      <c r="F3099" s="76" t="s">
        <v>15033</v>
      </c>
      <c r="G3099" s="76">
        <v>2060</v>
      </c>
      <c r="H3099" s="76">
        <v>1648</v>
      </c>
      <c r="I3099" s="77">
        <v>44916</v>
      </c>
      <c r="J3099" s="77">
        <v>44923</v>
      </c>
    </row>
    <row r="3100" spans="1:10" x14ac:dyDescent="0.25">
      <c r="A3100" s="76" t="s">
        <v>6119</v>
      </c>
      <c r="B3100" s="76" t="s">
        <v>6122</v>
      </c>
      <c r="C3100" s="76" t="s">
        <v>15032</v>
      </c>
      <c r="D3100" s="76" t="s">
        <v>15033</v>
      </c>
      <c r="E3100" s="76" t="s">
        <v>15033</v>
      </c>
      <c r="F3100" s="76" t="s">
        <v>15033</v>
      </c>
      <c r="G3100" s="76">
        <v>870</v>
      </c>
      <c r="H3100" s="76">
        <v>696</v>
      </c>
      <c r="I3100" s="77">
        <v>45580</v>
      </c>
      <c r="J3100" s="77">
        <v>2958465</v>
      </c>
    </row>
    <row r="3101" spans="1:10" x14ac:dyDescent="0.25">
      <c r="A3101" s="76" t="s">
        <v>6119</v>
      </c>
      <c r="B3101" s="76" t="s">
        <v>6122</v>
      </c>
      <c r="C3101" s="76" t="s">
        <v>15032</v>
      </c>
      <c r="D3101" s="76" t="s">
        <v>15033</v>
      </c>
      <c r="E3101" s="76" t="s">
        <v>15033</v>
      </c>
      <c r="F3101" s="76" t="s">
        <v>15033</v>
      </c>
      <c r="G3101" s="76">
        <v>830</v>
      </c>
      <c r="H3101" s="76">
        <v>664</v>
      </c>
      <c r="I3101" s="77">
        <v>45546</v>
      </c>
      <c r="J3101" s="77">
        <v>45579</v>
      </c>
    </row>
    <row r="3102" spans="1:10" x14ac:dyDescent="0.25">
      <c r="A3102" s="76" t="s">
        <v>6119</v>
      </c>
      <c r="B3102" s="76" t="s">
        <v>6122</v>
      </c>
      <c r="C3102" s="76" t="s">
        <v>15032</v>
      </c>
      <c r="D3102" s="76" t="s">
        <v>15033</v>
      </c>
      <c r="E3102" s="76" t="s">
        <v>15033</v>
      </c>
      <c r="F3102" s="76" t="s">
        <v>15033</v>
      </c>
      <c r="G3102" s="76">
        <v>870</v>
      </c>
      <c r="H3102" s="76">
        <v>696</v>
      </c>
      <c r="I3102" s="77">
        <v>45545</v>
      </c>
      <c r="J3102" s="77">
        <v>45545</v>
      </c>
    </row>
    <row r="3103" spans="1:10" x14ac:dyDescent="0.25">
      <c r="A3103" s="76" t="s">
        <v>6119</v>
      </c>
      <c r="B3103" s="76" t="s">
        <v>6122</v>
      </c>
      <c r="C3103" s="76" t="s">
        <v>15032</v>
      </c>
      <c r="D3103" s="76" t="s">
        <v>15033</v>
      </c>
      <c r="E3103" s="76" t="s">
        <v>15033</v>
      </c>
      <c r="F3103" s="76" t="s">
        <v>15033</v>
      </c>
      <c r="G3103" s="76">
        <v>830</v>
      </c>
      <c r="H3103" s="76">
        <v>664</v>
      </c>
      <c r="I3103" s="77">
        <v>45349</v>
      </c>
      <c r="J3103" s="77">
        <v>45544</v>
      </c>
    </row>
    <row r="3104" spans="1:10" x14ac:dyDescent="0.25">
      <c r="A3104" s="76" t="s">
        <v>6119</v>
      </c>
      <c r="B3104" s="76" t="s">
        <v>6122</v>
      </c>
      <c r="C3104" s="76" t="s">
        <v>15032</v>
      </c>
      <c r="D3104" s="76" t="s">
        <v>15033</v>
      </c>
      <c r="E3104" s="76" t="s">
        <v>15033</v>
      </c>
      <c r="F3104" s="76" t="s">
        <v>15033</v>
      </c>
      <c r="G3104" s="76">
        <v>803</v>
      </c>
      <c r="H3104" s="76">
        <v>642</v>
      </c>
      <c r="I3104" s="77">
        <v>44922</v>
      </c>
      <c r="J3104" s="77">
        <v>45348</v>
      </c>
    </row>
    <row r="3105" spans="1:10" x14ac:dyDescent="0.25">
      <c r="A3105" s="76" t="s">
        <v>6119</v>
      </c>
      <c r="B3105" s="76" t="s">
        <v>6122</v>
      </c>
      <c r="C3105" s="76" t="s">
        <v>15032</v>
      </c>
      <c r="D3105" s="76" t="s">
        <v>15033</v>
      </c>
      <c r="E3105" s="76" t="s">
        <v>15033</v>
      </c>
      <c r="F3105" s="76" t="s">
        <v>15033</v>
      </c>
      <c r="G3105" s="76">
        <v>803</v>
      </c>
      <c r="H3105" s="76">
        <v>642</v>
      </c>
      <c r="I3105" s="77">
        <v>44916</v>
      </c>
      <c r="J3105" s="77">
        <v>44921</v>
      </c>
    </row>
    <row r="3106" spans="1:10" x14ac:dyDescent="0.25">
      <c r="A3106" s="76" t="s">
        <v>6139</v>
      </c>
      <c r="B3106" s="76" t="s">
        <v>6142</v>
      </c>
      <c r="C3106" s="76" t="s">
        <v>15032</v>
      </c>
      <c r="D3106" s="76" t="s">
        <v>15033</v>
      </c>
      <c r="E3106" s="76" t="s">
        <v>15033</v>
      </c>
      <c r="F3106" s="76" t="s">
        <v>15033</v>
      </c>
      <c r="G3106" s="76">
        <v>740</v>
      </c>
      <c r="H3106" s="76">
        <v>592</v>
      </c>
      <c r="I3106" s="77">
        <v>45580</v>
      </c>
      <c r="J3106" s="77">
        <v>2958465</v>
      </c>
    </row>
    <row r="3107" spans="1:10" x14ac:dyDescent="0.25">
      <c r="A3107" s="76" t="s">
        <v>6139</v>
      </c>
      <c r="B3107" s="76" t="s">
        <v>6142</v>
      </c>
      <c r="C3107" s="76" t="s">
        <v>15032</v>
      </c>
      <c r="D3107" s="76" t="s">
        <v>15033</v>
      </c>
      <c r="E3107" s="76" t="s">
        <v>15033</v>
      </c>
      <c r="F3107" s="76" t="s">
        <v>15033</v>
      </c>
      <c r="G3107" s="76">
        <v>710</v>
      </c>
      <c r="H3107" s="76">
        <v>568</v>
      </c>
      <c r="I3107" s="77">
        <v>45349</v>
      </c>
      <c r="J3107" s="77">
        <v>45579</v>
      </c>
    </row>
    <row r="3108" spans="1:10" x14ac:dyDescent="0.25">
      <c r="A3108" s="76" t="s">
        <v>6139</v>
      </c>
      <c r="B3108" s="76" t="s">
        <v>6142</v>
      </c>
      <c r="C3108" s="76" t="s">
        <v>15032</v>
      </c>
      <c r="D3108" s="76" t="s">
        <v>15033</v>
      </c>
      <c r="E3108" s="76" t="s">
        <v>15033</v>
      </c>
      <c r="F3108" s="76" t="s">
        <v>15033</v>
      </c>
      <c r="G3108" s="76">
        <v>694</v>
      </c>
      <c r="H3108" s="76">
        <v>555</v>
      </c>
      <c r="I3108" s="77">
        <v>44922</v>
      </c>
      <c r="J3108" s="77">
        <v>45348</v>
      </c>
    </row>
    <row r="3109" spans="1:10" x14ac:dyDescent="0.25">
      <c r="A3109" s="76" t="s">
        <v>6139</v>
      </c>
      <c r="B3109" s="76" t="s">
        <v>6142</v>
      </c>
      <c r="C3109" s="76" t="s">
        <v>15032</v>
      </c>
      <c r="D3109" s="76" t="s">
        <v>15033</v>
      </c>
      <c r="E3109" s="76" t="s">
        <v>15033</v>
      </c>
      <c r="F3109" s="76" t="s">
        <v>15033</v>
      </c>
      <c r="G3109" s="76">
        <v>694</v>
      </c>
      <c r="H3109" s="76">
        <v>555</v>
      </c>
      <c r="I3109" s="77">
        <v>44916</v>
      </c>
      <c r="J3109" s="77">
        <v>44921</v>
      </c>
    </row>
    <row r="3110" spans="1:10" x14ac:dyDescent="0.25">
      <c r="A3110" s="76" t="s">
        <v>6145</v>
      </c>
      <c r="B3110" s="76" t="s">
        <v>6148</v>
      </c>
      <c r="C3110" s="76" t="s">
        <v>15032</v>
      </c>
      <c r="D3110" s="76" t="s">
        <v>15033</v>
      </c>
      <c r="E3110" s="76" t="s">
        <v>15033</v>
      </c>
      <c r="F3110" s="76" t="s">
        <v>15033</v>
      </c>
      <c r="G3110" s="76">
        <v>740</v>
      </c>
      <c r="H3110" s="76">
        <v>592</v>
      </c>
      <c r="I3110" s="77">
        <v>45580</v>
      </c>
      <c r="J3110" s="77">
        <v>2958465</v>
      </c>
    </row>
    <row r="3111" spans="1:10" x14ac:dyDescent="0.25">
      <c r="A3111" s="76" t="s">
        <v>6145</v>
      </c>
      <c r="B3111" s="76" t="s">
        <v>6148</v>
      </c>
      <c r="C3111" s="76" t="s">
        <v>15032</v>
      </c>
      <c r="D3111" s="76" t="s">
        <v>15033</v>
      </c>
      <c r="E3111" s="76" t="s">
        <v>15033</v>
      </c>
      <c r="F3111" s="76" t="s">
        <v>15033</v>
      </c>
      <c r="G3111" s="76">
        <v>710</v>
      </c>
      <c r="H3111" s="76">
        <v>568</v>
      </c>
      <c r="I3111" s="77">
        <v>45349</v>
      </c>
      <c r="J3111" s="77">
        <v>45579</v>
      </c>
    </row>
    <row r="3112" spans="1:10" x14ac:dyDescent="0.25">
      <c r="A3112" s="76" t="s">
        <v>6145</v>
      </c>
      <c r="B3112" s="76" t="s">
        <v>6148</v>
      </c>
      <c r="C3112" s="76" t="s">
        <v>15032</v>
      </c>
      <c r="D3112" s="76" t="s">
        <v>15033</v>
      </c>
      <c r="E3112" s="76" t="s">
        <v>15033</v>
      </c>
      <c r="F3112" s="76" t="s">
        <v>15033</v>
      </c>
      <c r="G3112" s="76">
        <v>694</v>
      </c>
      <c r="H3112" s="76">
        <v>555</v>
      </c>
      <c r="I3112" s="77">
        <v>44922</v>
      </c>
      <c r="J3112" s="77">
        <v>45348</v>
      </c>
    </row>
    <row r="3113" spans="1:10" x14ac:dyDescent="0.25">
      <c r="A3113" s="76" t="s">
        <v>6145</v>
      </c>
      <c r="B3113" s="76" t="s">
        <v>6148</v>
      </c>
      <c r="C3113" s="76" t="s">
        <v>15032</v>
      </c>
      <c r="D3113" s="76" t="s">
        <v>15033</v>
      </c>
      <c r="E3113" s="76" t="s">
        <v>15033</v>
      </c>
      <c r="F3113" s="76" t="s">
        <v>15033</v>
      </c>
      <c r="G3113" s="76">
        <v>694</v>
      </c>
      <c r="H3113" s="76">
        <v>555</v>
      </c>
      <c r="I3113" s="77">
        <v>44916</v>
      </c>
      <c r="J3113" s="77">
        <v>44921</v>
      </c>
    </row>
    <row r="3114" spans="1:10" x14ac:dyDescent="0.25">
      <c r="A3114" s="76" t="s">
        <v>6152</v>
      </c>
      <c r="B3114" s="76" t="s">
        <v>6155</v>
      </c>
      <c r="C3114" s="76" t="s">
        <v>15032</v>
      </c>
      <c r="D3114" s="76" t="s">
        <v>15033</v>
      </c>
      <c r="E3114" s="76" t="s">
        <v>15033</v>
      </c>
      <c r="F3114" s="76" t="s">
        <v>15033</v>
      </c>
      <c r="G3114" s="76">
        <v>870</v>
      </c>
      <c r="H3114" s="76">
        <v>696</v>
      </c>
      <c r="I3114" s="77">
        <v>45580</v>
      </c>
      <c r="J3114" s="77">
        <v>2958465</v>
      </c>
    </row>
    <row r="3115" spans="1:10" x14ac:dyDescent="0.25">
      <c r="A3115" s="76" t="s">
        <v>6152</v>
      </c>
      <c r="B3115" s="76" t="s">
        <v>6155</v>
      </c>
      <c r="C3115" s="76" t="s">
        <v>15032</v>
      </c>
      <c r="D3115" s="76" t="s">
        <v>15033</v>
      </c>
      <c r="E3115" s="76" t="s">
        <v>15033</v>
      </c>
      <c r="F3115" s="76" t="s">
        <v>15033</v>
      </c>
      <c r="G3115" s="76">
        <v>830</v>
      </c>
      <c r="H3115" s="76">
        <v>664</v>
      </c>
      <c r="I3115" s="77">
        <v>45546</v>
      </c>
      <c r="J3115" s="77">
        <v>45579</v>
      </c>
    </row>
    <row r="3116" spans="1:10" x14ac:dyDescent="0.25">
      <c r="A3116" s="76" t="s">
        <v>6152</v>
      </c>
      <c r="B3116" s="76" t="s">
        <v>6155</v>
      </c>
      <c r="C3116" s="76" t="s">
        <v>15032</v>
      </c>
      <c r="D3116" s="76" t="s">
        <v>15033</v>
      </c>
      <c r="E3116" s="76" t="s">
        <v>15033</v>
      </c>
      <c r="F3116" s="76" t="s">
        <v>15033</v>
      </c>
      <c r="G3116" s="76">
        <v>870</v>
      </c>
      <c r="H3116" s="76">
        <v>696</v>
      </c>
      <c r="I3116" s="77">
        <v>45545</v>
      </c>
      <c r="J3116" s="77">
        <v>45545</v>
      </c>
    </row>
    <row r="3117" spans="1:10" x14ac:dyDescent="0.25">
      <c r="A3117" s="76" t="s">
        <v>6152</v>
      </c>
      <c r="B3117" s="76" t="s">
        <v>6155</v>
      </c>
      <c r="C3117" s="76" t="s">
        <v>15032</v>
      </c>
      <c r="D3117" s="76" t="s">
        <v>15033</v>
      </c>
      <c r="E3117" s="76" t="s">
        <v>15033</v>
      </c>
      <c r="F3117" s="76" t="s">
        <v>15033</v>
      </c>
      <c r="G3117" s="76">
        <v>830</v>
      </c>
      <c r="H3117" s="76">
        <v>664</v>
      </c>
      <c r="I3117" s="77">
        <v>45349</v>
      </c>
      <c r="J3117" s="77">
        <v>45544</v>
      </c>
    </row>
    <row r="3118" spans="1:10" x14ac:dyDescent="0.25">
      <c r="A3118" s="76" t="s">
        <v>6152</v>
      </c>
      <c r="B3118" s="76" t="s">
        <v>6155</v>
      </c>
      <c r="C3118" s="76" t="s">
        <v>15032</v>
      </c>
      <c r="D3118" s="76" t="s">
        <v>15033</v>
      </c>
      <c r="E3118" s="76" t="s">
        <v>15033</v>
      </c>
      <c r="F3118" s="76" t="s">
        <v>15033</v>
      </c>
      <c r="G3118" s="76">
        <v>803</v>
      </c>
      <c r="H3118" s="76">
        <v>642</v>
      </c>
      <c r="I3118" s="77">
        <v>44922</v>
      </c>
      <c r="J3118" s="77">
        <v>45348</v>
      </c>
    </row>
    <row r="3119" spans="1:10" x14ac:dyDescent="0.25">
      <c r="A3119" s="76" t="s">
        <v>6152</v>
      </c>
      <c r="B3119" s="76" t="s">
        <v>6155</v>
      </c>
      <c r="C3119" s="76" t="s">
        <v>15032</v>
      </c>
      <c r="D3119" s="76" t="s">
        <v>15033</v>
      </c>
      <c r="E3119" s="76" t="s">
        <v>15033</v>
      </c>
      <c r="F3119" s="76" t="s">
        <v>15033</v>
      </c>
      <c r="G3119" s="76">
        <v>803</v>
      </c>
      <c r="H3119" s="76">
        <v>642</v>
      </c>
      <c r="I3119" s="77">
        <v>44916</v>
      </c>
      <c r="J3119" s="77">
        <v>44921</v>
      </c>
    </row>
    <row r="3120" spans="1:10" x14ac:dyDescent="0.25">
      <c r="A3120" s="76" t="s">
        <v>6165</v>
      </c>
      <c r="B3120" s="76" t="s">
        <v>6168</v>
      </c>
      <c r="C3120" s="76" t="s">
        <v>15032</v>
      </c>
      <c r="D3120" s="76" t="s">
        <v>15033</v>
      </c>
      <c r="E3120" s="76" t="s">
        <v>15033</v>
      </c>
      <c r="F3120" s="76" t="s">
        <v>15033</v>
      </c>
      <c r="G3120" s="76">
        <v>870</v>
      </c>
      <c r="H3120" s="76">
        <v>696</v>
      </c>
      <c r="I3120" s="77">
        <v>45580</v>
      </c>
      <c r="J3120" s="77">
        <v>2958465</v>
      </c>
    </row>
    <row r="3121" spans="1:10" x14ac:dyDescent="0.25">
      <c r="A3121" s="76" t="s">
        <v>6165</v>
      </c>
      <c r="B3121" s="76" t="s">
        <v>6168</v>
      </c>
      <c r="C3121" s="76" t="s">
        <v>15032</v>
      </c>
      <c r="D3121" s="76" t="s">
        <v>15033</v>
      </c>
      <c r="E3121" s="76" t="s">
        <v>15033</v>
      </c>
      <c r="F3121" s="76" t="s">
        <v>15033</v>
      </c>
      <c r="G3121" s="76">
        <v>830</v>
      </c>
      <c r="H3121" s="76">
        <v>664</v>
      </c>
      <c r="I3121" s="77">
        <v>45546</v>
      </c>
      <c r="J3121" s="77">
        <v>45579</v>
      </c>
    </row>
    <row r="3122" spans="1:10" x14ac:dyDescent="0.25">
      <c r="A3122" s="76" t="s">
        <v>6165</v>
      </c>
      <c r="B3122" s="76" t="s">
        <v>6168</v>
      </c>
      <c r="C3122" s="76" t="s">
        <v>15032</v>
      </c>
      <c r="D3122" s="76" t="s">
        <v>15033</v>
      </c>
      <c r="E3122" s="76" t="s">
        <v>15033</v>
      </c>
      <c r="F3122" s="76" t="s">
        <v>15033</v>
      </c>
      <c r="G3122" s="76">
        <v>870</v>
      </c>
      <c r="H3122" s="76">
        <v>696</v>
      </c>
      <c r="I3122" s="77">
        <v>45545</v>
      </c>
      <c r="J3122" s="77">
        <v>45545</v>
      </c>
    </row>
    <row r="3123" spans="1:10" x14ac:dyDescent="0.25">
      <c r="A3123" s="76" t="s">
        <v>6165</v>
      </c>
      <c r="B3123" s="76" t="s">
        <v>6168</v>
      </c>
      <c r="C3123" s="76" t="s">
        <v>15032</v>
      </c>
      <c r="D3123" s="76" t="s">
        <v>15033</v>
      </c>
      <c r="E3123" s="76" t="s">
        <v>15033</v>
      </c>
      <c r="F3123" s="76" t="s">
        <v>15033</v>
      </c>
      <c r="G3123" s="76">
        <v>830</v>
      </c>
      <c r="H3123" s="76">
        <v>664</v>
      </c>
      <c r="I3123" s="77">
        <v>45349</v>
      </c>
      <c r="J3123" s="77">
        <v>45544</v>
      </c>
    </row>
    <row r="3124" spans="1:10" x14ac:dyDescent="0.25">
      <c r="A3124" s="76" t="s">
        <v>6165</v>
      </c>
      <c r="B3124" s="76" t="s">
        <v>6168</v>
      </c>
      <c r="C3124" s="76" t="s">
        <v>15032</v>
      </c>
      <c r="D3124" s="76" t="s">
        <v>15033</v>
      </c>
      <c r="E3124" s="76" t="s">
        <v>15033</v>
      </c>
      <c r="F3124" s="76" t="s">
        <v>15033</v>
      </c>
      <c r="G3124" s="76">
        <v>803</v>
      </c>
      <c r="H3124" s="76">
        <v>642</v>
      </c>
      <c r="I3124" s="77">
        <v>44923</v>
      </c>
      <c r="J3124" s="77">
        <v>45348</v>
      </c>
    </row>
    <row r="3125" spans="1:10" x14ac:dyDescent="0.25">
      <c r="A3125" s="76" t="s">
        <v>6165</v>
      </c>
      <c r="B3125" s="76" t="s">
        <v>6168</v>
      </c>
      <c r="C3125" s="76" t="s">
        <v>15032</v>
      </c>
      <c r="D3125" s="76" t="s">
        <v>15033</v>
      </c>
      <c r="E3125" s="76" t="s">
        <v>15033</v>
      </c>
      <c r="F3125" s="76" t="s">
        <v>15033</v>
      </c>
      <c r="G3125" s="76">
        <v>803</v>
      </c>
      <c r="H3125" s="76">
        <v>642</v>
      </c>
      <c r="I3125" s="77">
        <v>44916</v>
      </c>
      <c r="J3125" s="77">
        <v>44922</v>
      </c>
    </row>
    <row r="3126" spans="1:10" x14ac:dyDescent="0.25">
      <c r="A3126" s="76" t="s">
        <v>6171</v>
      </c>
      <c r="B3126" s="76" t="s">
        <v>6174</v>
      </c>
      <c r="C3126" s="76" t="s">
        <v>15032</v>
      </c>
      <c r="D3126" s="76" t="s">
        <v>15033</v>
      </c>
      <c r="E3126" s="76" t="s">
        <v>15033</v>
      </c>
      <c r="F3126" s="76" t="s">
        <v>15033</v>
      </c>
      <c r="G3126" s="76">
        <v>1410</v>
      </c>
      <c r="H3126" s="76">
        <v>1128</v>
      </c>
      <c r="I3126" s="77">
        <v>45580</v>
      </c>
      <c r="J3126" s="77">
        <v>2958465</v>
      </c>
    </row>
    <row r="3127" spans="1:10" x14ac:dyDescent="0.25">
      <c r="A3127" s="76" t="s">
        <v>6171</v>
      </c>
      <c r="B3127" s="76" t="s">
        <v>6174</v>
      </c>
      <c r="C3127" s="76" t="s">
        <v>15032</v>
      </c>
      <c r="D3127" s="76" t="s">
        <v>15033</v>
      </c>
      <c r="E3127" s="76" t="s">
        <v>15033</v>
      </c>
      <c r="F3127" s="76" t="s">
        <v>15033</v>
      </c>
      <c r="G3127" s="76">
        <v>1340</v>
      </c>
      <c r="H3127" s="76">
        <v>1072</v>
      </c>
      <c r="I3127" s="77">
        <v>45349</v>
      </c>
      <c r="J3127" s="77">
        <v>45579</v>
      </c>
    </row>
    <row r="3128" spans="1:10" x14ac:dyDescent="0.25">
      <c r="A3128" s="76" t="s">
        <v>6171</v>
      </c>
      <c r="B3128" s="76" t="s">
        <v>6174</v>
      </c>
      <c r="C3128" s="76" t="s">
        <v>15032</v>
      </c>
      <c r="D3128" s="76" t="s">
        <v>15033</v>
      </c>
      <c r="E3128" s="76" t="s">
        <v>15033</v>
      </c>
      <c r="F3128" s="76" t="s">
        <v>15033</v>
      </c>
      <c r="G3128" s="76">
        <v>1301</v>
      </c>
      <c r="H3128" s="76">
        <v>1041</v>
      </c>
      <c r="I3128" s="77">
        <v>44923</v>
      </c>
      <c r="J3128" s="77">
        <v>45348</v>
      </c>
    </row>
    <row r="3129" spans="1:10" x14ac:dyDescent="0.25">
      <c r="A3129" s="76" t="s">
        <v>6171</v>
      </c>
      <c r="B3129" s="76" t="s">
        <v>6174</v>
      </c>
      <c r="C3129" s="76" t="s">
        <v>15032</v>
      </c>
      <c r="D3129" s="76" t="s">
        <v>15033</v>
      </c>
      <c r="E3129" s="76" t="s">
        <v>15033</v>
      </c>
      <c r="F3129" s="76" t="s">
        <v>15033</v>
      </c>
      <c r="G3129" s="76">
        <v>1301</v>
      </c>
      <c r="H3129" s="76">
        <v>1041</v>
      </c>
      <c r="I3129" s="77">
        <v>44916</v>
      </c>
      <c r="J3129" s="77">
        <v>44922</v>
      </c>
    </row>
    <row r="3130" spans="1:10" x14ac:dyDescent="0.25">
      <c r="A3130" s="76" t="s">
        <v>6183</v>
      </c>
      <c r="B3130" s="76" t="s">
        <v>6186</v>
      </c>
      <c r="C3130" s="76" t="s">
        <v>15032</v>
      </c>
      <c r="D3130" s="76" t="s">
        <v>15033</v>
      </c>
      <c r="E3130" s="76" t="s">
        <v>15033</v>
      </c>
      <c r="F3130" s="76" t="s">
        <v>15033</v>
      </c>
      <c r="G3130" s="76">
        <v>870</v>
      </c>
      <c r="H3130" s="76">
        <v>696</v>
      </c>
      <c r="I3130" s="77">
        <v>45580</v>
      </c>
      <c r="J3130" s="77">
        <v>2958465</v>
      </c>
    </row>
    <row r="3131" spans="1:10" x14ac:dyDescent="0.25">
      <c r="A3131" s="76" t="s">
        <v>6183</v>
      </c>
      <c r="B3131" s="76" t="s">
        <v>6186</v>
      </c>
      <c r="C3131" s="76" t="s">
        <v>15032</v>
      </c>
      <c r="D3131" s="76" t="s">
        <v>15033</v>
      </c>
      <c r="E3131" s="76" t="s">
        <v>15033</v>
      </c>
      <c r="F3131" s="76" t="s">
        <v>15033</v>
      </c>
      <c r="G3131" s="76">
        <v>830</v>
      </c>
      <c r="H3131" s="76">
        <v>664</v>
      </c>
      <c r="I3131" s="77">
        <v>45546</v>
      </c>
      <c r="J3131" s="77">
        <v>45579</v>
      </c>
    </row>
    <row r="3132" spans="1:10" x14ac:dyDescent="0.25">
      <c r="A3132" s="76" t="s">
        <v>6183</v>
      </c>
      <c r="B3132" s="76" t="s">
        <v>6186</v>
      </c>
      <c r="C3132" s="76" t="s">
        <v>15032</v>
      </c>
      <c r="D3132" s="76" t="s">
        <v>15033</v>
      </c>
      <c r="E3132" s="76" t="s">
        <v>15033</v>
      </c>
      <c r="F3132" s="76" t="s">
        <v>15033</v>
      </c>
      <c r="G3132" s="76">
        <v>870</v>
      </c>
      <c r="H3132" s="76">
        <v>696</v>
      </c>
      <c r="I3132" s="77">
        <v>45545</v>
      </c>
      <c r="J3132" s="77">
        <v>45545</v>
      </c>
    </row>
    <row r="3133" spans="1:10" x14ac:dyDescent="0.25">
      <c r="A3133" s="76" t="s">
        <v>6183</v>
      </c>
      <c r="B3133" s="76" t="s">
        <v>6186</v>
      </c>
      <c r="C3133" s="76" t="s">
        <v>15032</v>
      </c>
      <c r="D3133" s="76" t="s">
        <v>15033</v>
      </c>
      <c r="E3133" s="76" t="s">
        <v>15033</v>
      </c>
      <c r="F3133" s="76" t="s">
        <v>15033</v>
      </c>
      <c r="G3133" s="76">
        <v>830</v>
      </c>
      <c r="H3133" s="76">
        <v>664</v>
      </c>
      <c r="I3133" s="77">
        <v>45349</v>
      </c>
      <c r="J3133" s="77">
        <v>45544</v>
      </c>
    </row>
    <row r="3134" spans="1:10" x14ac:dyDescent="0.25">
      <c r="A3134" s="76" t="s">
        <v>6183</v>
      </c>
      <c r="B3134" s="76" t="s">
        <v>6186</v>
      </c>
      <c r="C3134" s="76" t="s">
        <v>15032</v>
      </c>
      <c r="D3134" s="76" t="s">
        <v>15033</v>
      </c>
      <c r="E3134" s="76" t="s">
        <v>15033</v>
      </c>
      <c r="F3134" s="76" t="s">
        <v>15033</v>
      </c>
      <c r="G3134" s="76">
        <v>803</v>
      </c>
      <c r="H3134" s="76">
        <v>642</v>
      </c>
      <c r="I3134" s="77">
        <v>44923</v>
      </c>
      <c r="J3134" s="77">
        <v>45348</v>
      </c>
    </row>
    <row r="3135" spans="1:10" x14ac:dyDescent="0.25">
      <c r="A3135" s="76" t="s">
        <v>6203</v>
      </c>
      <c r="B3135" s="76" t="s">
        <v>6206</v>
      </c>
      <c r="C3135" s="76" t="s">
        <v>15032</v>
      </c>
      <c r="D3135" s="76" t="s">
        <v>15033</v>
      </c>
      <c r="E3135" s="76" t="s">
        <v>15033</v>
      </c>
      <c r="F3135" s="76" t="s">
        <v>15033</v>
      </c>
      <c r="G3135" s="76">
        <v>870</v>
      </c>
      <c r="H3135" s="76">
        <v>696</v>
      </c>
      <c r="I3135" s="77">
        <v>45580</v>
      </c>
      <c r="J3135" s="77">
        <v>2958465</v>
      </c>
    </row>
    <row r="3136" spans="1:10" x14ac:dyDescent="0.25">
      <c r="A3136" s="76" t="s">
        <v>6203</v>
      </c>
      <c r="B3136" s="76" t="s">
        <v>6206</v>
      </c>
      <c r="C3136" s="76" t="s">
        <v>15032</v>
      </c>
      <c r="D3136" s="76" t="s">
        <v>15033</v>
      </c>
      <c r="E3136" s="76" t="s">
        <v>15033</v>
      </c>
      <c r="F3136" s="76" t="s">
        <v>15033</v>
      </c>
      <c r="G3136" s="76">
        <v>830</v>
      </c>
      <c r="H3136" s="76">
        <v>664</v>
      </c>
      <c r="I3136" s="77">
        <v>45546</v>
      </c>
      <c r="J3136" s="77">
        <v>45579</v>
      </c>
    </row>
    <row r="3137" spans="1:10" x14ac:dyDescent="0.25">
      <c r="A3137" s="76" t="s">
        <v>6203</v>
      </c>
      <c r="B3137" s="76" t="s">
        <v>6206</v>
      </c>
      <c r="C3137" s="76" t="s">
        <v>15032</v>
      </c>
      <c r="D3137" s="76" t="s">
        <v>15033</v>
      </c>
      <c r="E3137" s="76" t="s">
        <v>15033</v>
      </c>
      <c r="F3137" s="76" t="s">
        <v>15033</v>
      </c>
      <c r="G3137" s="76">
        <v>870</v>
      </c>
      <c r="H3137" s="76">
        <v>696</v>
      </c>
      <c r="I3137" s="77">
        <v>45545</v>
      </c>
      <c r="J3137" s="77">
        <v>45545</v>
      </c>
    </row>
    <row r="3138" spans="1:10" x14ac:dyDescent="0.25">
      <c r="A3138" s="76" t="s">
        <v>6203</v>
      </c>
      <c r="B3138" s="76" t="s">
        <v>6206</v>
      </c>
      <c r="C3138" s="76" t="s">
        <v>15032</v>
      </c>
      <c r="D3138" s="76" t="s">
        <v>15033</v>
      </c>
      <c r="E3138" s="76" t="s">
        <v>15033</v>
      </c>
      <c r="F3138" s="76" t="s">
        <v>15033</v>
      </c>
      <c r="G3138" s="76">
        <v>830</v>
      </c>
      <c r="H3138" s="76">
        <v>664</v>
      </c>
      <c r="I3138" s="77">
        <v>45349</v>
      </c>
      <c r="J3138" s="77">
        <v>45544</v>
      </c>
    </row>
    <row r="3139" spans="1:10" x14ac:dyDescent="0.25">
      <c r="A3139" s="76" t="s">
        <v>6203</v>
      </c>
      <c r="B3139" s="76" t="s">
        <v>6206</v>
      </c>
      <c r="C3139" s="76" t="s">
        <v>15032</v>
      </c>
      <c r="D3139" s="76" t="s">
        <v>15033</v>
      </c>
      <c r="E3139" s="76" t="s">
        <v>15033</v>
      </c>
      <c r="F3139" s="76" t="s">
        <v>15033</v>
      </c>
      <c r="G3139" s="76">
        <v>803</v>
      </c>
      <c r="H3139" s="76">
        <v>642</v>
      </c>
      <c r="I3139" s="77">
        <v>44923</v>
      </c>
      <c r="J3139" s="77">
        <v>45348</v>
      </c>
    </row>
    <row r="3140" spans="1:10" x14ac:dyDescent="0.25">
      <c r="A3140" s="76" t="s">
        <v>6203</v>
      </c>
      <c r="B3140" s="76" t="s">
        <v>6206</v>
      </c>
      <c r="C3140" s="76" t="s">
        <v>15032</v>
      </c>
      <c r="D3140" s="76" t="s">
        <v>15033</v>
      </c>
      <c r="E3140" s="76" t="s">
        <v>15033</v>
      </c>
      <c r="F3140" s="76" t="s">
        <v>15033</v>
      </c>
      <c r="G3140" s="76">
        <v>803</v>
      </c>
      <c r="H3140" s="76">
        <v>642</v>
      </c>
      <c r="I3140" s="77">
        <v>44916</v>
      </c>
      <c r="J3140" s="77">
        <v>44922</v>
      </c>
    </row>
    <row r="3141" spans="1:10" x14ac:dyDescent="0.25">
      <c r="A3141" s="76" t="s">
        <v>6210</v>
      </c>
      <c r="B3141" s="76" t="s">
        <v>6213</v>
      </c>
      <c r="C3141" s="76" t="s">
        <v>15032</v>
      </c>
      <c r="D3141" s="76" t="s">
        <v>15033</v>
      </c>
      <c r="E3141" s="76" t="s">
        <v>15033</v>
      </c>
      <c r="F3141" s="76" t="s">
        <v>15033</v>
      </c>
      <c r="G3141" s="76">
        <v>980</v>
      </c>
      <c r="H3141" s="76">
        <v>784</v>
      </c>
      <c r="I3141" s="77">
        <v>45580</v>
      </c>
      <c r="J3141" s="77">
        <v>2958465</v>
      </c>
    </row>
    <row r="3142" spans="1:10" x14ac:dyDescent="0.25">
      <c r="A3142" s="76" t="s">
        <v>6210</v>
      </c>
      <c r="B3142" s="76" t="s">
        <v>6213</v>
      </c>
      <c r="C3142" s="76" t="s">
        <v>15032</v>
      </c>
      <c r="D3142" s="76" t="s">
        <v>15033</v>
      </c>
      <c r="E3142" s="76" t="s">
        <v>15033</v>
      </c>
      <c r="F3142" s="76" t="s">
        <v>15033</v>
      </c>
      <c r="G3142" s="76">
        <v>940</v>
      </c>
      <c r="H3142" s="76">
        <v>752</v>
      </c>
      <c r="I3142" s="77">
        <v>45349</v>
      </c>
      <c r="J3142" s="77">
        <v>45579</v>
      </c>
    </row>
    <row r="3143" spans="1:10" x14ac:dyDescent="0.25">
      <c r="A3143" s="76" t="s">
        <v>6210</v>
      </c>
      <c r="B3143" s="76" t="s">
        <v>6213</v>
      </c>
      <c r="C3143" s="76" t="s">
        <v>15032</v>
      </c>
      <c r="D3143" s="76" t="s">
        <v>15033</v>
      </c>
      <c r="E3143" s="76" t="s">
        <v>15033</v>
      </c>
      <c r="F3143" s="76" t="s">
        <v>15033</v>
      </c>
      <c r="G3143" s="76">
        <v>911</v>
      </c>
      <c r="H3143" s="76">
        <v>729</v>
      </c>
      <c r="I3143" s="77">
        <v>44923</v>
      </c>
      <c r="J3143" s="77">
        <v>45348</v>
      </c>
    </row>
    <row r="3144" spans="1:10" x14ac:dyDescent="0.25">
      <c r="A3144" s="76" t="s">
        <v>6210</v>
      </c>
      <c r="B3144" s="76" t="s">
        <v>6213</v>
      </c>
      <c r="C3144" s="76" t="s">
        <v>15032</v>
      </c>
      <c r="D3144" s="76" t="s">
        <v>15033</v>
      </c>
      <c r="E3144" s="76" t="s">
        <v>15033</v>
      </c>
      <c r="F3144" s="76" t="s">
        <v>15033</v>
      </c>
      <c r="G3144" s="76">
        <v>911</v>
      </c>
      <c r="H3144" s="76">
        <v>729</v>
      </c>
      <c r="I3144" s="77">
        <v>44916</v>
      </c>
      <c r="J3144" s="77">
        <v>44922</v>
      </c>
    </row>
    <row r="3145" spans="1:10" x14ac:dyDescent="0.25">
      <c r="A3145" s="76" t="s">
        <v>6230</v>
      </c>
      <c r="B3145" s="76" t="s">
        <v>6233</v>
      </c>
      <c r="C3145" s="76" t="s">
        <v>15032</v>
      </c>
      <c r="D3145" s="76" t="s">
        <v>15033</v>
      </c>
      <c r="E3145" s="76" t="s">
        <v>15033</v>
      </c>
      <c r="F3145" s="76" t="s">
        <v>15033</v>
      </c>
      <c r="G3145" s="76">
        <v>870</v>
      </c>
      <c r="H3145" s="76">
        <v>696</v>
      </c>
      <c r="I3145" s="77">
        <v>45580</v>
      </c>
      <c r="J3145" s="77">
        <v>2958465</v>
      </c>
    </row>
    <row r="3146" spans="1:10" x14ac:dyDescent="0.25">
      <c r="A3146" s="76" t="s">
        <v>6230</v>
      </c>
      <c r="B3146" s="76" t="s">
        <v>6233</v>
      </c>
      <c r="C3146" s="76" t="s">
        <v>15032</v>
      </c>
      <c r="D3146" s="76" t="s">
        <v>15033</v>
      </c>
      <c r="E3146" s="76" t="s">
        <v>15033</v>
      </c>
      <c r="F3146" s="76" t="s">
        <v>15033</v>
      </c>
      <c r="G3146" s="76">
        <v>830</v>
      </c>
      <c r="H3146" s="76">
        <v>664</v>
      </c>
      <c r="I3146" s="77">
        <v>45349</v>
      </c>
      <c r="J3146" s="77">
        <v>45579</v>
      </c>
    </row>
    <row r="3147" spans="1:10" x14ac:dyDescent="0.25">
      <c r="A3147" s="76" t="s">
        <v>6230</v>
      </c>
      <c r="B3147" s="76" t="s">
        <v>6233</v>
      </c>
      <c r="C3147" s="76" t="s">
        <v>15032</v>
      </c>
      <c r="D3147" s="76" t="s">
        <v>15033</v>
      </c>
      <c r="E3147" s="76" t="s">
        <v>15033</v>
      </c>
      <c r="F3147" s="76" t="s">
        <v>15033</v>
      </c>
      <c r="G3147" s="76">
        <v>803</v>
      </c>
      <c r="H3147" s="76">
        <v>642</v>
      </c>
      <c r="I3147" s="77">
        <v>44923</v>
      </c>
      <c r="J3147" s="77">
        <v>45348</v>
      </c>
    </row>
    <row r="3148" spans="1:10" x14ac:dyDescent="0.25">
      <c r="A3148" s="76" t="s">
        <v>6243</v>
      </c>
      <c r="B3148" s="76" t="s">
        <v>6246</v>
      </c>
      <c r="C3148" s="76" t="s">
        <v>15032</v>
      </c>
      <c r="D3148" s="76" t="s">
        <v>15033</v>
      </c>
      <c r="E3148" s="76" t="s">
        <v>15033</v>
      </c>
      <c r="F3148" s="76" t="s">
        <v>15033</v>
      </c>
      <c r="G3148" s="76">
        <v>1410</v>
      </c>
      <c r="H3148" s="76">
        <v>1128</v>
      </c>
      <c r="I3148" s="77">
        <v>45580</v>
      </c>
      <c r="J3148" s="77">
        <v>2958465</v>
      </c>
    </row>
    <row r="3149" spans="1:10" x14ac:dyDescent="0.25">
      <c r="A3149" s="76" t="s">
        <v>6243</v>
      </c>
      <c r="B3149" s="76" t="s">
        <v>6246</v>
      </c>
      <c r="C3149" s="76" t="s">
        <v>15032</v>
      </c>
      <c r="D3149" s="76" t="s">
        <v>15033</v>
      </c>
      <c r="E3149" s="76" t="s">
        <v>15033</v>
      </c>
      <c r="F3149" s="76" t="s">
        <v>15033</v>
      </c>
      <c r="G3149" s="76">
        <v>1340</v>
      </c>
      <c r="H3149" s="76">
        <v>1072</v>
      </c>
      <c r="I3149" s="77">
        <v>45349</v>
      </c>
      <c r="J3149" s="77">
        <v>45579</v>
      </c>
    </row>
    <row r="3150" spans="1:10" x14ac:dyDescent="0.25">
      <c r="A3150" s="76" t="s">
        <v>6243</v>
      </c>
      <c r="B3150" s="76" t="s">
        <v>6246</v>
      </c>
      <c r="C3150" s="76" t="s">
        <v>15032</v>
      </c>
      <c r="D3150" s="76" t="s">
        <v>15033</v>
      </c>
      <c r="E3150" s="76" t="s">
        <v>15033</v>
      </c>
      <c r="F3150" s="76" t="s">
        <v>15033</v>
      </c>
      <c r="G3150" s="76">
        <v>1301</v>
      </c>
      <c r="H3150" s="76">
        <v>1041</v>
      </c>
      <c r="I3150" s="77">
        <v>44923</v>
      </c>
      <c r="J3150" s="77">
        <v>45348</v>
      </c>
    </row>
    <row r="3151" spans="1:10" x14ac:dyDescent="0.25">
      <c r="A3151" s="76" t="s">
        <v>6249</v>
      </c>
      <c r="B3151" s="76" t="s">
        <v>6252</v>
      </c>
      <c r="C3151" s="76" t="s">
        <v>15032</v>
      </c>
      <c r="D3151" s="76" t="s">
        <v>15033</v>
      </c>
      <c r="E3151" s="76" t="s">
        <v>15033</v>
      </c>
      <c r="F3151" s="76" t="s">
        <v>15033</v>
      </c>
      <c r="G3151" s="76">
        <v>1360</v>
      </c>
      <c r="H3151" s="76">
        <v>1088</v>
      </c>
      <c r="I3151" s="77">
        <v>45580</v>
      </c>
      <c r="J3151" s="77">
        <v>2958465</v>
      </c>
    </row>
    <row r="3152" spans="1:10" x14ac:dyDescent="0.25">
      <c r="A3152" s="76" t="s">
        <v>6249</v>
      </c>
      <c r="B3152" s="76" t="s">
        <v>6252</v>
      </c>
      <c r="C3152" s="76" t="s">
        <v>15032</v>
      </c>
      <c r="D3152" s="76" t="s">
        <v>15033</v>
      </c>
      <c r="E3152" s="76" t="s">
        <v>15033</v>
      </c>
      <c r="F3152" s="76" t="s">
        <v>15033</v>
      </c>
      <c r="G3152" s="76">
        <v>1300</v>
      </c>
      <c r="H3152" s="76">
        <v>1040</v>
      </c>
      <c r="I3152" s="77">
        <v>45349</v>
      </c>
      <c r="J3152" s="77">
        <v>45579</v>
      </c>
    </row>
    <row r="3153" spans="1:10" x14ac:dyDescent="0.25">
      <c r="A3153" s="76" t="s">
        <v>6249</v>
      </c>
      <c r="B3153" s="76" t="s">
        <v>6252</v>
      </c>
      <c r="C3153" s="76" t="s">
        <v>15032</v>
      </c>
      <c r="D3153" s="76" t="s">
        <v>15033</v>
      </c>
      <c r="E3153" s="76" t="s">
        <v>15033</v>
      </c>
      <c r="F3153" s="76" t="s">
        <v>15033</v>
      </c>
      <c r="G3153" s="76">
        <v>1258</v>
      </c>
      <c r="H3153" s="76">
        <v>1006</v>
      </c>
      <c r="I3153" s="77">
        <v>44923</v>
      </c>
      <c r="J3153" s="77">
        <v>45348</v>
      </c>
    </row>
    <row r="3154" spans="1:10" x14ac:dyDescent="0.25">
      <c r="A3154" s="76" t="s">
        <v>6249</v>
      </c>
      <c r="B3154" s="76" t="s">
        <v>6252</v>
      </c>
      <c r="C3154" s="76" t="s">
        <v>15032</v>
      </c>
      <c r="D3154" s="76" t="s">
        <v>15033</v>
      </c>
      <c r="E3154" s="76" t="s">
        <v>15033</v>
      </c>
      <c r="F3154" s="76" t="s">
        <v>15033</v>
      </c>
      <c r="G3154" s="76">
        <v>1258</v>
      </c>
      <c r="H3154" s="76">
        <v>1006</v>
      </c>
      <c r="I3154" s="77">
        <v>44916</v>
      </c>
      <c r="J3154" s="77">
        <v>44922</v>
      </c>
    </row>
    <row r="3155" spans="1:10" x14ac:dyDescent="0.25">
      <c r="A3155" s="76" t="s">
        <v>6255</v>
      </c>
      <c r="B3155" s="76" t="s">
        <v>6258</v>
      </c>
      <c r="C3155" s="76" t="s">
        <v>15032</v>
      </c>
      <c r="D3155" s="76" t="s">
        <v>15033</v>
      </c>
      <c r="E3155" s="76" t="s">
        <v>15033</v>
      </c>
      <c r="F3155" s="76" t="s">
        <v>15033</v>
      </c>
      <c r="G3155" s="76">
        <v>1880</v>
      </c>
      <c r="H3155" s="76">
        <v>1504</v>
      </c>
      <c r="I3155" s="77">
        <v>45580</v>
      </c>
      <c r="J3155" s="77">
        <v>2958465</v>
      </c>
    </row>
    <row r="3156" spans="1:10" x14ac:dyDescent="0.25">
      <c r="A3156" s="76" t="s">
        <v>6255</v>
      </c>
      <c r="B3156" s="76" t="s">
        <v>6258</v>
      </c>
      <c r="C3156" s="76" t="s">
        <v>15032</v>
      </c>
      <c r="D3156" s="76" t="s">
        <v>15033</v>
      </c>
      <c r="E3156" s="76" t="s">
        <v>15033</v>
      </c>
      <c r="F3156" s="76" t="s">
        <v>15033</v>
      </c>
      <c r="G3156" s="76">
        <v>1790</v>
      </c>
      <c r="H3156" s="76">
        <v>1432</v>
      </c>
      <c r="I3156" s="77">
        <v>45349</v>
      </c>
      <c r="J3156" s="77">
        <v>45579</v>
      </c>
    </row>
    <row r="3157" spans="1:10" x14ac:dyDescent="0.25">
      <c r="A3157" s="76" t="s">
        <v>6255</v>
      </c>
      <c r="B3157" s="76" t="s">
        <v>6258</v>
      </c>
      <c r="C3157" s="76" t="s">
        <v>15032</v>
      </c>
      <c r="D3157" s="76" t="s">
        <v>15033</v>
      </c>
      <c r="E3157" s="76" t="s">
        <v>15033</v>
      </c>
      <c r="F3157" s="76" t="s">
        <v>15033</v>
      </c>
      <c r="G3157" s="76">
        <v>1735</v>
      </c>
      <c r="H3157" s="76">
        <v>1388</v>
      </c>
      <c r="I3157" s="77">
        <v>44923</v>
      </c>
      <c r="J3157" s="77">
        <v>45348</v>
      </c>
    </row>
    <row r="3158" spans="1:10" x14ac:dyDescent="0.25">
      <c r="A3158" s="76" t="s">
        <v>6255</v>
      </c>
      <c r="B3158" s="76" t="s">
        <v>6258</v>
      </c>
      <c r="C3158" s="76" t="s">
        <v>15032</v>
      </c>
      <c r="D3158" s="76" t="s">
        <v>15033</v>
      </c>
      <c r="E3158" s="76" t="s">
        <v>15033</v>
      </c>
      <c r="F3158" s="76" t="s">
        <v>15033</v>
      </c>
      <c r="G3158" s="76">
        <v>1735</v>
      </c>
      <c r="H3158" s="76">
        <v>1388</v>
      </c>
      <c r="I3158" s="77">
        <v>44916</v>
      </c>
      <c r="J3158" s="77">
        <v>44922</v>
      </c>
    </row>
    <row r="3159" spans="1:10" x14ac:dyDescent="0.25">
      <c r="A3159" s="76" t="s">
        <v>6269</v>
      </c>
      <c r="B3159" s="76" t="s">
        <v>6272</v>
      </c>
      <c r="C3159" s="76" t="s">
        <v>15032</v>
      </c>
      <c r="D3159" s="76" t="s">
        <v>15033</v>
      </c>
      <c r="E3159" s="76" t="s">
        <v>15033</v>
      </c>
      <c r="F3159" s="76" t="s">
        <v>15033</v>
      </c>
      <c r="G3159" s="76">
        <v>870</v>
      </c>
      <c r="H3159" s="76">
        <v>696</v>
      </c>
      <c r="I3159" s="77">
        <v>45580</v>
      </c>
      <c r="J3159" s="77">
        <v>2958465</v>
      </c>
    </row>
    <row r="3160" spans="1:10" x14ac:dyDescent="0.25">
      <c r="A3160" s="76" t="s">
        <v>6269</v>
      </c>
      <c r="B3160" s="76" t="s">
        <v>6272</v>
      </c>
      <c r="C3160" s="76" t="s">
        <v>15032</v>
      </c>
      <c r="D3160" s="76" t="s">
        <v>15033</v>
      </c>
      <c r="E3160" s="76" t="s">
        <v>15033</v>
      </c>
      <c r="F3160" s="76" t="s">
        <v>15033</v>
      </c>
      <c r="G3160" s="76">
        <v>830</v>
      </c>
      <c r="H3160" s="76">
        <v>664</v>
      </c>
      <c r="I3160" s="77">
        <v>45546</v>
      </c>
      <c r="J3160" s="77">
        <v>45579</v>
      </c>
    </row>
    <row r="3161" spans="1:10" x14ac:dyDescent="0.25">
      <c r="A3161" s="76" t="s">
        <v>6269</v>
      </c>
      <c r="B3161" s="76" t="s">
        <v>6272</v>
      </c>
      <c r="C3161" s="76" t="s">
        <v>15032</v>
      </c>
      <c r="D3161" s="76" t="s">
        <v>15033</v>
      </c>
      <c r="E3161" s="76" t="s">
        <v>15033</v>
      </c>
      <c r="F3161" s="76" t="s">
        <v>15033</v>
      </c>
      <c r="G3161" s="76">
        <v>870</v>
      </c>
      <c r="H3161" s="76">
        <v>696</v>
      </c>
      <c r="I3161" s="77">
        <v>45545</v>
      </c>
      <c r="J3161" s="77">
        <v>45545</v>
      </c>
    </row>
    <row r="3162" spans="1:10" x14ac:dyDescent="0.25">
      <c r="A3162" s="76" t="s">
        <v>6269</v>
      </c>
      <c r="B3162" s="76" t="s">
        <v>6272</v>
      </c>
      <c r="C3162" s="76" t="s">
        <v>15032</v>
      </c>
      <c r="D3162" s="76" t="s">
        <v>15033</v>
      </c>
      <c r="E3162" s="76" t="s">
        <v>15033</v>
      </c>
      <c r="F3162" s="76" t="s">
        <v>15033</v>
      </c>
      <c r="G3162" s="76">
        <v>830</v>
      </c>
      <c r="H3162" s="76">
        <v>664</v>
      </c>
      <c r="I3162" s="77">
        <v>45349</v>
      </c>
      <c r="J3162" s="77">
        <v>45544</v>
      </c>
    </row>
    <row r="3163" spans="1:10" x14ac:dyDescent="0.25">
      <c r="A3163" s="76" t="s">
        <v>6269</v>
      </c>
      <c r="B3163" s="76" t="s">
        <v>6272</v>
      </c>
      <c r="C3163" s="76" t="s">
        <v>15032</v>
      </c>
      <c r="D3163" s="76" t="s">
        <v>15033</v>
      </c>
      <c r="E3163" s="76" t="s">
        <v>15033</v>
      </c>
      <c r="F3163" s="76" t="s">
        <v>15033</v>
      </c>
      <c r="G3163" s="76">
        <v>803</v>
      </c>
      <c r="H3163" s="76">
        <v>642</v>
      </c>
      <c r="I3163" s="77">
        <v>44923</v>
      </c>
      <c r="J3163" s="77">
        <v>45348</v>
      </c>
    </row>
    <row r="3164" spans="1:10" x14ac:dyDescent="0.25">
      <c r="A3164" s="76" t="s">
        <v>6275</v>
      </c>
      <c r="B3164" s="76" t="s">
        <v>6278</v>
      </c>
      <c r="C3164" s="76" t="s">
        <v>15032</v>
      </c>
      <c r="D3164" s="76" t="s">
        <v>15033</v>
      </c>
      <c r="E3164" s="76" t="s">
        <v>15033</v>
      </c>
      <c r="F3164" s="76" t="s">
        <v>15033</v>
      </c>
      <c r="G3164" s="76">
        <v>1880</v>
      </c>
      <c r="H3164" s="76">
        <v>1504</v>
      </c>
      <c r="I3164" s="77">
        <v>45580</v>
      </c>
      <c r="J3164" s="77">
        <v>2958465</v>
      </c>
    </row>
    <row r="3165" spans="1:10" x14ac:dyDescent="0.25">
      <c r="A3165" s="76" t="s">
        <v>6275</v>
      </c>
      <c r="B3165" s="76" t="s">
        <v>6278</v>
      </c>
      <c r="C3165" s="76" t="s">
        <v>15032</v>
      </c>
      <c r="D3165" s="76" t="s">
        <v>15033</v>
      </c>
      <c r="E3165" s="76" t="s">
        <v>15033</v>
      </c>
      <c r="F3165" s="76" t="s">
        <v>15033</v>
      </c>
      <c r="G3165" s="76">
        <v>1790</v>
      </c>
      <c r="H3165" s="76">
        <v>1432</v>
      </c>
      <c r="I3165" s="77">
        <v>45349</v>
      </c>
      <c r="J3165" s="77">
        <v>45579</v>
      </c>
    </row>
    <row r="3166" spans="1:10" x14ac:dyDescent="0.25">
      <c r="A3166" s="76" t="s">
        <v>6275</v>
      </c>
      <c r="B3166" s="76" t="s">
        <v>6278</v>
      </c>
      <c r="C3166" s="76" t="s">
        <v>15032</v>
      </c>
      <c r="D3166" s="76" t="s">
        <v>15033</v>
      </c>
      <c r="E3166" s="76" t="s">
        <v>15033</v>
      </c>
      <c r="F3166" s="76" t="s">
        <v>15033</v>
      </c>
      <c r="G3166" s="76">
        <v>1735</v>
      </c>
      <c r="H3166" s="76">
        <v>1388</v>
      </c>
      <c r="I3166" s="77">
        <v>44923</v>
      </c>
      <c r="J3166" s="77">
        <v>45348</v>
      </c>
    </row>
    <row r="3167" spans="1:10" x14ac:dyDescent="0.25">
      <c r="A3167" s="76" t="s">
        <v>6288</v>
      </c>
      <c r="B3167" s="76" t="s">
        <v>6291</v>
      </c>
      <c r="C3167" s="76" t="s">
        <v>15032</v>
      </c>
      <c r="D3167" s="76" t="s">
        <v>15033</v>
      </c>
      <c r="E3167" s="76" t="s">
        <v>15033</v>
      </c>
      <c r="F3167" s="76" t="s">
        <v>15033</v>
      </c>
      <c r="G3167" s="76">
        <v>1880</v>
      </c>
      <c r="H3167" s="76">
        <v>1504</v>
      </c>
      <c r="I3167" s="77">
        <v>45580</v>
      </c>
      <c r="J3167" s="77">
        <v>2958465</v>
      </c>
    </row>
    <row r="3168" spans="1:10" x14ac:dyDescent="0.25">
      <c r="A3168" s="76" t="s">
        <v>6288</v>
      </c>
      <c r="B3168" s="76" t="s">
        <v>6291</v>
      </c>
      <c r="C3168" s="76" t="s">
        <v>15032</v>
      </c>
      <c r="D3168" s="76" t="s">
        <v>15033</v>
      </c>
      <c r="E3168" s="76" t="s">
        <v>15033</v>
      </c>
      <c r="F3168" s="76" t="s">
        <v>15033</v>
      </c>
      <c r="G3168" s="76">
        <v>1790</v>
      </c>
      <c r="H3168" s="76">
        <v>1432</v>
      </c>
      <c r="I3168" s="77">
        <v>45349</v>
      </c>
      <c r="J3168" s="77">
        <v>45579</v>
      </c>
    </row>
    <row r="3169" spans="1:10" x14ac:dyDescent="0.25">
      <c r="A3169" s="76" t="s">
        <v>6288</v>
      </c>
      <c r="B3169" s="76" t="s">
        <v>6291</v>
      </c>
      <c r="C3169" s="76" t="s">
        <v>15032</v>
      </c>
      <c r="D3169" s="76" t="s">
        <v>15033</v>
      </c>
      <c r="E3169" s="76" t="s">
        <v>15033</v>
      </c>
      <c r="F3169" s="76" t="s">
        <v>15033</v>
      </c>
      <c r="G3169" s="76">
        <v>1735</v>
      </c>
      <c r="H3169" s="76">
        <v>1388</v>
      </c>
      <c r="I3169" s="77">
        <v>44923</v>
      </c>
      <c r="J3169" s="77">
        <v>45348</v>
      </c>
    </row>
    <row r="3170" spans="1:10" x14ac:dyDescent="0.25">
      <c r="A3170" s="76" t="s">
        <v>6294</v>
      </c>
      <c r="B3170" s="76" t="s">
        <v>6297</v>
      </c>
      <c r="C3170" s="76" t="s">
        <v>15032</v>
      </c>
      <c r="D3170" s="76" t="s">
        <v>15033</v>
      </c>
      <c r="E3170" s="76" t="s">
        <v>15033</v>
      </c>
      <c r="F3170" s="76" t="s">
        <v>15033</v>
      </c>
      <c r="G3170" s="76">
        <v>870</v>
      </c>
      <c r="H3170" s="76">
        <v>696</v>
      </c>
      <c r="I3170" s="77">
        <v>45580</v>
      </c>
      <c r="J3170" s="77">
        <v>2958465</v>
      </c>
    </row>
    <row r="3171" spans="1:10" x14ac:dyDescent="0.25">
      <c r="A3171" s="76" t="s">
        <v>6294</v>
      </c>
      <c r="B3171" s="76" t="s">
        <v>6297</v>
      </c>
      <c r="C3171" s="76" t="s">
        <v>15032</v>
      </c>
      <c r="D3171" s="76" t="s">
        <v>15033</v>
      </c>
      <c r="E3171" s="76" t="s">
        <v>15033</v>
      </c>
      <c r="F3171" s="76" t="s">
        <v>15033</v>
      </c>
      <c r="G3171" s="76">
        <v>830</v>
      </c>
      <c r="H3171" s="76">
        <v>664</v>
      </c>
      <c r="I3171" s="77">
        <v>45546</v>
      </c>
      <c r="J3171" s="77">
        <v>45579</v>
      </c>
    </row>
    <row r="3172" spans="1:10" x14ac:dyDescent="0.25">
      <c r="A3172" s="76" t="s">
        <v>6294</v>
      </c>
      <c r="B3172" s="76" t="s">
        <v>6297</v>
      </c>
      <c r="C3172" s="76" t="s">
        <v>15032</v>
      </c>
      <c r="D3172" s="76" t="s">
        <v>15033</v>
      </c>
      <c r="E3172" s="76" t="s">
        <v>15033</v>
      </c>
      <c r="F3172" s="76" t="s">
        <v>15033</v>
      </c>
      <c r="G3172" s="76">
        <v>870</v>
      </c>
      <c r="H3172" s="76">
        <v>696</v>
      </c>
      <c r="I3172" s="77">
        <v>45545</v>
      </c>
      <c r="J3172" s="77">
        <v>45545</v>
      </c>
    </row>
    <row r="3173" spans="1:10" x14ac:dyDescent="0.25">
      <c r="A3173" s="76" t="s">
        <v>6294</v>
      </c>
      <c r="B3173" s="76" t="s">
        <v>6297</v>
      </c>
      <c r="C3173" s="76" t="s">
        <v>15032</v>
      </c>
      <c r="D3173" s="76" t="s">
        <v>15033</v>
      </c>
      <c r="E3173" s="76" t="s">
        <v>15033</v>
      </c>
      <c r="F3173" s="76" t="s">
        <v>15033</v>
      </c>
      <c r="G3173" s="76">
        <v>830</v>
      </c>
      <c r="H3173" s="76">
        <v>664</v>
      </c>
      <c r="I3173" s="77">
        <v>45349</v>
      </c>
      <c r="J3173" s="77">
        <v>45544</v>
      </c>
    </row>
    <row r="3174" spans="1:10" x14ac:dyDescent="0.25">
      <c r="A3174" s="76" t="s">
        <v>6294</v>
      </c>
      <c r="B3174" s="76" t="s">
        <v>6297</v>
      </c>
      <c r="C3174" s="76" t="s">
        <v>15032</v>
      </c>
      <c r="D3174" s="76" t="s">
        <v>15033</v>
      </c>
      <c r="E3174" s="76" t="s">
        <v>15033</v>
      </c>
      <c r="F3174" s="76" t="s">
        <v>15033</v>
      </c>
      <c r="G3174" s="76">
        <v>803</v>
      </c>
      <c r="H3174" s="76">
        <v>642</v>
      </c>
      <c r="I3174" s="77">
        <v>44923</v>
      </c>
      <c r="J3174" s="77">
        <v>45348</v>
      </c>
    </row>
    <row r="3175" spans="1:10" x14ac:dyDescent="0.25">
      <c r="A3175" s="76" t="s">
        <v>6301</v>
      </c>
      <c r="B3175" s="76" t="s">
        <v>6304</v>
      </c>
      <c r="C3175" s="76" t="s">
        <v>15032</v>
      </c>
      <c r="D3175" s="76" t="s">
        <v>15033</v>
      </c>
      <c r="E3175" s="76" t="s">
        <v>15033</v>
      </c>
      <c r="F3175" s="76" t="s">
        <v>15033</v>
      </c>
      <c r="G3175" s="76">
        <v>870</v>
      </c>
      <c r="H3175" s="76">
        <v>696</v>
      </c>
      <c r="I3175" s="77">
        <v>45580</v>
      </c>
      <c r="J3175" s="77">
        <v>2958465</v>
      </c>
    </row>
    <row r="3176" spans="1:10" x14ac:dyDescent="0.25">
      <c r="A3176" s="76" t="s">
        <v>6301</v>
      </c>
      <c r="B3176" s="76" t="s">
        <v>6304</v>
      </c>
      <c r="C3176" s="76" t="s">
        <v>15032</v>
      </c>
      <c r="D3176" s="76" t="s">
        <v>15033</v>
      </c>
      <c r="E3176" s="76" t="s">
        <v>15033</v>
      </c>
      <c r="F3176" s="76" t="s">
        <v>15033</v>
      </c>
      <c r="G3176" s="76">
        <v>830</v>
      </c>
      <c r="H3176" s="76">
        <v>664</v>
      </c>
      <c r="I3176" s="77">
        <v>45546</v>
      </c>
      <c r="J3176" s="77">
        <v>45579</v>
      </c>
    </row>
    <row r="3177" spans="1:10" x14ac:dyDescent="0.25">
      <c r="A3177" s="76" t="s">
        <v>6301</v>
      </c>
      <c r="B3177" s="76" t="s">
        <v>6304</v>
      </c>
      <c r="C3177" s="76" t="s">
        <v>15032</v>
      </c>
      <c r="D3177" s="76" t="s">
        <v>15033</v>
      </c>
      <c r="E3177" s="76" t="s">
        <v>15033</v>
      </c>
      <c r="F3177" s="76" t="s">
        <v>15033</v>
      </c>
      <c r="G3177" s="76">
        <v>870</v>
      </c>
      <c r="H3177" s="76">
        <v>696</v>
      </c>
      <c r="I3177" s="77">
        <v>45545</v>
      </c>
      <c r="J3177" s="77">
        <v>45545</v>
      </c>
    </row>
    <row r="3178" spans="1:10" x14ac:dyDescent="0.25">
      <c r="A3178" s="76" t="s">
        <v>6301</v>
      </c>
      <c r="B3178" s="76" t="s">
        <v>6304</v>
      </c>
      <c r="C3178" s="76" t="s">
        <v>15032</v>
      </c>
      <c r="D3178" s="76" t="s">
        <v>15033</v>
      </c>
      <c r="E3178" s="76" t="s">
        <v>15033</v>
      </c>
      <c r="F3178" s="76" t="s">
        <v>15033</v>
      </c>
      <c r="G3178" s="76">
        <v>830</v>
      </c>
      <c r="H3178" s="76">
        <v>664</v>
      </c>
      <c r="I3178" s="77">
        <v>45349</v>
      </c>
      <c r="J3178" s="77">
        <v>45544</v>
      </c>
    </row>
    <row r="3179" spans="1:10" x14ac:dyDescent="0.25">
      <c r="A3179" s="76" t="s">
        <v>6301</v>
      </c>
      <c r="B3179" s="76" t="s">
        <v>6304</v>
      </c>
      <c r="C3179" s="76" t="s">
        <v>15032</v>
      </c>
      <c r="D3179" s="76" t="s">
        <v>15033</v>
      </c>
      <c r="E3179" s="76" t="s">
        <v>15033</v>
      </c>
      <c r="F3179" s="76" t="s">
        <v>15033</v>
      </c>
      <c r="G3179" s="76">
        <v>803</v>
      </c>
      <c r="H3179" s="76">
        <v>642</v>
      </c>
      <c r="I3179" s="77">
        <v>44923</v>
      </c>
      <c r="J3179" s="77">
        <v>45348</v>
      </c>
    </row>
    <row r="3180" spans="1:10" x14ac:dyDescent="0.25">
      <c r="A3180" s="76" t="s">
        <v>6329</v>
      </c>
      <c r="B3180" s="76" t="s">
        <v>6332</v>
      </c>
      <c r="C3180" s="76" t="s">
        <v>15032</v>
      </c>
      <c r="D3180" s="76" t="s">
        <v>15033</v>
      </c>
      <c r="E3180" s="76" t="s">
        <v>15033</v>
      </c>
      <c r="F3180" s="76" t="s">
        <v>15033</v>
      </c>
      <c r="G3180" s="76">
        <v>870</v>
      </c>
      <c r="H3180" s="76">
        <v>696</v>
      </c>
      <c r="I3180" s="77">
        <v>45580</v>
      </c>
      <c r="J3180" s="77">
        <v>2958465</v>
      </c>
    </row>
    <row r="3181" spans="1:10" x14ac:dyDescent="0.25">
      <c r="A3181" s="76" t="s">
        <v>6329</v>
      </c>
      <c r="B3181" s="76" t="s">
        <v>6332</v>
      </c>
      <c r="C3181" s="76" t="s">
        <v>15032</v>
      </c>
      <c r="D3181" s="76" t="s">
        <v>15033</v>
      </c>
      <c r="E3181" s="76" t="s">
        <v>15033</v>
      </c>
      <c r="F3181" s="76" t="s">
        <v>15033</v>
      </c>
      <c r="G3181" s="76">
        <v>830</v>
      </c>
      <c r="H3181" s="76">
        <v>664</v>
      </c>
      <c r="I3181" s="77">
        <v>45546</v>
      </c>
      <c r="J3181" s="77">
        <v>45579</v>
      </c>
    </row>
    <row r="3182" spans="1:10" x14ac:dyDescent="0.25">
      <c r="A3182" s="76" t="s">
        <v>6329</v>
      </c>
      <c r="B3182" s="76" t="s">
        <v>6332</v>
      </c>
      <c r="C3182" s="76" t="s">
        <v>15032</v>
      </c>
      <c r="D3182" s="76" t="s">
        <v>15033</v>
      </c>
      <c r="E3182" s="76" t="s">
        <v>15033</v>
      </c>
      <c r="F3182" s="76" t="s">
        <v>15033</v>
      </c>
      <c r="G3182" s="76">
        <v>870</v>
      </c>
      <c r="H3182" s="76">
        <v>696</v>
      </c>
      <c r="I3182" s="77">
        <v>45545</v>
      </c>
      <c r="J3182" s="77">
        <v>45545</v>
      </c>
    </row>
    <row r="3183" spans="1:10" x14ac:dyDescent="0.25">
      <c r="A3183" s="76" t="s">
        <v>6329</v>
      </c>
      <c r="B3183" s="76" t="s">
        <v>6332</v>
      </c>
      <c r="C3183" s="76" t="s">
        <v>15032</v>
      </c>
      <c r="D3183" s="76" t="s">
        <v>15033</v>
      </c>
      <c r="E3183" s="76" t="s">
        <v>15033</v>
      </c>
      <c r="F3183" s="76" t="s">
        <v>15033</v>
      </c>
      <c r="G3183" s="76">
        <v>830</v>
      </c>
      <c r="H3183" s="76">
        <v>664</v>
      </c>
      <c r="I3183" s="77">
        <v>45349</v>
      </c>
      <c r="J3183" s="77">
        <v>45544</v>
      </c>
    </row>
    <row r="3184" spans="1:10" x14ac:dyDescent="0.25">
      <c r="A3184" s="76" t="s">
        <v>6329</v>
      </c>
      <c r="B3184" s="76" t="s">
        <v>6332</v>
      </c>
      <c r="C3184" s="76" t="s">
        <v>15032</v>
      </c>
      <c r="D3184" s="76" t="s">
        <v>15033</v>
      </c>
      <c r="E3184" s="76" t="s">
        <v>15033</v>
      </c>
      <c r="F3184" s="76" t="s">
        <v>15033</v>
      </c>
      <c r="G3184" s="76">
        <v>803</v>
      </c>
      <c r="H3184" s="76">
        <v>642</v>
      </c>
      <c r="I3184" s="77">
        <v>44923</v>
      </c>
      <c r="J3184" s="77">
        <v>45348</v>
      </c>
    </row>
    <row r="3185" spans="1:10" x14ac:dyDescent="0.25">
      <c r="A3185" s="76" t="s">
        <v>6351</v>
      </c>
      <c r="B3185" s="76" t="s">
        <v>6353</v>
      </c>
      <c r="C3185" s="76" t="s">
        <v>15032</v>
      </c>
      <c r="D3185" s="76" t="s">
        <v>15033</v>
      </c>
      <c r="E3185" s="76" t="s">
        <v>15033</v>
      </c>
      <c r="F3185" s="76" t="s">
        <v>15033</v>
      </c>
      <c r="G3185" s="76">
        <v>1210</v>
      </c>
      <c r="H3185" s="76">
        <v>968</v>
      </c>
      <c r="I3185" s="77">
        <v>44956</v>
      </c>
      <c r="J3185" s="77">
        <v>2958465</v>
      </c>
    </row>
    <row r="3186" spans="1:10" x14ac:dyDescent="0.25">
      <c r="A3186" s="76" t="s">
        <v>6351</v>
      </c>
      <c r="B3186" s="76" t="s">
        <v>6353</v>
      </c>
      <c r="C3186" s="76" t="s">
        <v>15032</v>
      </c>
      <c r="D3186" s="76" t="s">
        <v>15034</v>
      </c>
      <c r="E3186" s="76" t="s">
        <v>15035</v>
      </c>
      <c r="F3186" s="76" t="s">
        <v>15036</v>
      </c>
      <c r="G3186" s="76">
        <v>0</v>
      </c>
      <c r="H3186" s="76">
        <v>0</v>
      </c>
      <c r="I3186" s="77">
        <v>44903</v>
      </c>
      <c r="J3186" s="77">
        <v>2958465</v>
      </c>
    </row>
    <row r="3187" spans="1:10" x14ac:dyDescent="0.25">
      <c r="A3187" s="76" t="s">
        <v>6351</v>
      </c>
      <c r="B3187" s="76" t="s">
        <v>6353</v>
      </c>
      <c r="C3187" s="76" t="s">
        <v>15032</v>
      </c>
      <c r="D3187" s="76" t="s">
        <v>15033</v>
      </c>
      <c r="E3187" s="76" t="s">
        <v>15033</v>
      </c>
      <c r="F3187" s="76" t="s">
        <v>15033</v>
      </c>
      <c r="G3187" s="76">
        <v>1100</v>
      </c>
      <c r="H3187" s="76">
        <v>880</v>
      </c>
      <c r="I3187" s="77">
        <v>44664</v>
      </c>
      <c r="J3187" s="77">
        <v>44955</v>
      </c>
    </row>
    <row r="3188" spans="1:10" x14ac:dyDescent="0.25">
      <c r="A3188" s="76" t="s">
        <v>6351</v>
      </c>
      <c r="B3188" s="76" t="s">
        <v>6353</v>
      </c>
      <c r="C3188" s="76" t="s">
        <v>15032</v>
      </c>
      <c r="D3188" s="76" t="s">
        <v>15034</v>
      </c>
      <c r="E3188" s="76" t="s">
        <v>15206</v>
      </c>
      <c r="F3188" s="76" t="s">
        <v>15044</v>
      </c>
      <c r="G3188" s="76">
        <v>0</v>
      </c>
      <c r="H3188" s="76">
        <v>0</v>
      </c>
      <c r="I3188" s="77">
        <v>44351</v>
      </c>
      <c r="J3188" s="77">
        <v>2958465</v>
      </c>
    </row>
    <row r="3189" spans="1:10" x14ac:dyDescent="0.25">
      <c r="A3189" s="76" t="s">
        <v>6351</v>
      </c>
      <c r="B3189" s="76" t="s">
        <v>6353</v>
      </c>
      <c r="C3189" s="76" t="s">
        <v>15032</v>
      </c>
      <c r="D3189" s="76" t="s">
        <v>15034</v>
      </c>
      <c r="E3189" s="76" t="s">
        <v>15083</v>
      </c>
      <c r="F3189" s="76" t="s">
        <v>15051</v>
      </c>
      <c r="G3189" s="76">
        <v>918</v>
      </c>
      <c r="H3189" s="76">
        <v>734</v>
      </c>
      <c r="I3189" s="77">
        <v>43733</v>
      </c>
      <c r="J3189" s="77">
        <v>2958465</v>
      </c>
    </row>
    <row r="3190" spans="1:10" x14ac:dyDescent="0.25">
      <c r="A3190" s="76" t="s">
        <v>6351</v>
      </c>
      <c r="B3190" s="76" t="s">
        <v>6353</v>
      </c>
      <c r="C3190" s="76" t="s">
        <v>15032</v>
      </c>
      <c r="D3190" s="76" t="s">
        <v>15034</v>
      </c>
      <c r="E3190" s="76" t="s">
        <v>15035</v>
      </c>
      <c r="F3190" s="76" t="s">
        <v>15036</v>
      </c>
      <c r="G3190" s="76">
        <v>918</v>
      </c>
      <c r="H3190" s="76">
        <v>734</v>
      </c>
      <c r="I3190" s="77">
        <v>43733</v>
      </c>
      <c r="J3190" s="77">
        <v>44902</v>
      </c>
    </row>
    <row r="3191" spans="1:10" x14ac:dyDescent="0.25">
      <c r="A3191" s="76" t="s">
        <v>6351</v>
      </c>
      <c r="B3191" s="76" t="s">
        <v>6353</v>
      </c>
      <c r="C3191" s="76" t="s">
        <v>15032</v>
      </c>
      <c r="D3191" s="76" t="s">
        <v>15034</v>
      </c>
      <c r="E3191" s="76" t="s">
        <v>15042</v>
      </c>
      <c r="F3191" s="76" t="s">
        <v>15042</v>
      </c>
      <c r="G3191" s="76">
        <v>0</v>
      </c>
      <c r="H3191" s="76">
        <v>0</v>
      </c>
      <c r="I3191" s="77">
        <v>43227</v>
      </c>
      <c r="J3191" s="77">
        <v>2958465</v>
      </c>
    </row>
    <row r="3192" spans="1:10" x14ac:dyDescent="0.25">
      <c r="A3192" s="76" t="s">
        <v>6351</v>
      </c>
      <c r="B3192" s="76" t="s">
        <v>6353</v>
      </c>
      <c r="C3192" s="76" t="s">
        <v>15032</v>
      </c>
      <c r="D3192" s="76" t="s">
        <v>15033</v>
      </c>
      <c r="E3192" s="76" t="s">
        <v>15033</v>
      </c>
      <c r="F3192" s="76" t="s">
        <v>15033</v>
      </c>
      <c r="G3192" s="76">
        <v>918</v>
      </c>
      <c r="H3192" s="76">
        <v>734</v>
      </c>
      <c r="I3192" s="77">
        <v>43227</v>
      </c>
      <c r="J3192" s="77">
        <v>44663</v>
      </c>
    </row>
    <row r="3193" spans="1:10" x14ac:dyDescent="0.25">
      <c r="A3193" s="76" t="s">
        <v>6372</v>
      </c>
      <c r="B3193" s="76" t="s">
        <v>6375</v>
      </c>
      <c r="C3193" s="76" t="s">
        <v>15032</v>
      </c>
      <c r="D3193" s="76" t="s">
        <v>15033</v>
      </c>
      <c r="E3193" s="76" t="s">
        <v>15033</v>
      </c>
      <c r="F3193" s="76" t="s">
        <v>15033</v>
      </c>
      <c r="G3193" s="76">
        <v>870</v>
      </c>
      <c r="H3193" s="76">
        <v>696</v>
      </c>
      <c r="I3193" s="77">
        <v>45580</v>
      </c>
      <c r="J3193" s="77">
        <v>2958465</v>
      </c>
    </row>
    <row r="3194" spans="1:10" x14ac:dyDescent="0.25">
      <c r="A3194" s="76" t="s">
        <v>6372</v>
      </c>
      <c r="B3194" s="76" t="s">
        <v>6375</v>
      </c>
      <c r="C3194" s="76" t="s">
        <v>15032</v>
      </c>
      <c r="D3194" s="76" t="s">
        <v>15033</v>
      </c>
      <c r="E3194" s="76" t="s">
        <v>15033</v>
      </c>
      <c r="F3194" s="76" t="s">
        <v>15033</v>
      </c>
      <c r="G3194" s="76">
        <v>830</v>
      </c>
      <c r="H3194" s="76">
        <v>664</v>
      </c>
      <c r="I3194" s="77">
        <v>45546</v>
      </c>
      <c r="J3194" s="77">
        <v>45579</v>
      </c>
    </row>
    <row r="3195" spans="1:10" x14ac:dyDescent="0.25">
      <c r="A3195" s="76" t="s">
        <v>6372</v>
      </c>
      <c r="B3195" s="76" t="s">
        <v>6375</v>
      </c>
      <c r="C3195" s="76" t="s">
        <v>15032</v>
      </c>
      <c r="D3195" s="76" t="s">
        <v>15033</v>
      </c>
      <c r="E3195" s="76" t="s">
        <v>15033</v>
      </c>
      <c r="F3195" s="76" t="s">
        <v>15033</v>
      </c>
      <c r="G3195" s="76">
        <v>870</v>
      </c>
      <c r="H3195" s="76">
        <v>696</v>
      </c>
      <c r="I3195" s="77">
        <v>45545</v>
      </c>
      <c r="J3195" s="77">
        <v>45545</v>
      </c>
    </row>
    <row r="3196" spans="1:10" x14ac:dyDescent="0.25">
      <c r="A3196" s="76" t="s">
        <v>6372</v>
      </c>
      <c r="B3196" s="76" t="s">
        <v>6375</v>
      </c>
      <c r="C3196" s="76" t="s">
        <v>15032</v>
      </c>
      <c r="D3196" s="76" t="s">
        <v>15033</v>
      </c>
      <c r="E3196" s="76" t="s">
        <v>15033</v>
      </c>
      <c r="F3196" s="76" t="s">
        <v>15033</v>
      </c>
      <c r="G3196" s="76">
        <v>830</v>
      </c>
      <c r="H3196" s="76">
        <v>664</v>
      </c>
      <c r="I3196" s="77">
        <v>45349</v>
      </c>
      <c r="J3196" s="77">
        <v>45544</v>
      </c>
    </row>
    <row r="3197" spans="1:10" x14ac:dyDescent="0.25">
      <c r="A3197" s="76" t="s">
        <v>6372</v>
      </c>
      <c r="B3197" s="76" t="s">
        <v>6375</v>
      </c>
      <c r="C3197" s="76" t="s">
        <v>15032</v>
      </c>
      <c r="D3197" s="76" t="s">
        <v>15033</v>
      </c>
      <c r="E3197" s="76" t="s">
        <v>15033</v>
      </c>
      <c r="F3197" s="76" t="s">
        <v>15033</v>
      </c>
      <c r="G3197" s="76">
        <v>803</v>
      </c>
      <c r="H3197" s="76">
        <v>642</v>
      </c>
      <c r="I3197" s="77">
        <v>44923</v>
      </c>
      <c r="J3197" s="77">
        <v>45348</v>
      </c>
    </row>
    <row r="3198" spans="1:10" x14ac:dyDescent="0.25">
      <c r="A3198" s="76" t="s">
        <v>6378</v>
      </c>
      <c r="B3198" s="76" t="s">
        <v>6381</v>
      </c>
      <c r="C3198" s="76" t="s">
        <v>15032</v>
      </c>
      <c r="D3198" s="76" t="s">
        <v>15033</v>
      </c>
      <c r="E3198" s="76" t="s">
        <v>15033</v>
      </c>
      <c r="F3198" s="76" t="s">
        <v>15033</v>
      </c>
      <c r="G3198" s="76">
        <v>740</v>
      </c>
      <c r="H3198" s="76">
        <v>592</v>
      </c>
      <c r="I3198" s="77">
        <v>45580</v>
      </c>
      <c r="J3198" s="77">
        <v>2958465</v>
      </c>
    </row>
    <row r="3199" spans="1:10" x14ac:dyDescent="0.25">
      <c r="A3199" s="76" t="s">
        <v>6378</v>
      </c>
      <c r="B3199" s="76" t="s">
        <v>6381</v>
      </c>
      <c r="C3199" s="76" t="s">
        <v>15032</v>
      </c>
      <c r="D3199" s="76" t="s">
        <v>15033</v>
      </c>
      <c r="E3199" s="76" t="s">
        <v>15033</v>
      </c>
      <c r="F3199" s="76" t="s">
        <v>15033</v>
      </c>
      <c r="G3199" s="76">
        <v>710</v>
      </c>
      <c r="H3199" s="76">
        <v>568</v>
      </c>
      <c r="I3199" s="77">
        <v>45349</v>
      </c>
      <c r="J3199" s="77">
        <v>45579</v>
      </c>
    </row>
    <row r="3200" spans="1:10" x14ac:dyDescent="0.25">
      <c r="A3200" s="76" t="s">
        <v>6378</v>
      </c>
      <c r="B3200" s="76" t="s">
        <v>6381</v>
      </c>
      <c r="C3200" s="76" t="s">
        <v>15032</v>
      </c>
      <c r="D3200" s="76" t="s">
        <v>15033</v>
      </c>
      <c r="E3200" s="76" t="s">
        <v>15033</v>
      </c>
      <c r="F3200" s="76" t="s">
        <v>15033</v>
      </c>
      <c r="G3200" s="76">
        <v>694</v>
      </c>
      <c r="H3200" s="76">
        <v>555</v>
      </c>
      <c r="I3200" s="77">
        <v>44923</v>
      </c>
      <c r="J3200" s="77">
        <v>45348</v>
      </c>
    </row>
    <row r="3201" spans="1:10" x14ac:dyDescent="0.25">
      <c r="A3201" s="76" t="s">
        <v>6407</v>
      </c>
      <c r="B3201" s="76" t="s">
        <v>6410</v>
      </c>
      <c r="C3201" s="76" t="s">
        <v>15032</v>
      </c>
      <c r="D3201" s="76" t="s">
        <v>15033</v>
      </c>
      <c r="E3201" s="76" t="s">
        <v>15033</v>
      </c>
      <c r="F3201" s="76" t="s">
        <v>15033</v>
      </c>
      <c r="G3201" s="76">
        <v>2410</v>
      </c>
      <c r="H3201" s="76">
        <v>1928</v>
      </c>
      <c r="I3201" s="77">
        <v>45174</v>
      </c>
      <c r="J3201" s="77">
        <v>2958465</v>
      </c>
    </row>
    <row r="3202" spans="1:10" x14ac:dyDescent="0.25">
      <c r="A3202" s="76" t="s">
        <v>6407</v>
      </c>
      <c r="B3202" s="76" t="s">
        <v>6410</v>
      </c>
      <c r="C3202" s="76" t="s">
        <v>15039</v>
      </c>
      <c r="D3202" s="76" t="s">
        <v>15033</v>
      </c>
      <c r="E3202" s="76" t="s">
        <v>15033</v>
      </c>
      <c r="F3202" s="76" t="s">
        <v>15033</v>
      </c>
      <c r="G3202" s="76">
        <v>2410</v>
      </c>
      <c r="H3202" s="76">
        <v>1928</v>
      </c>
      <c r="I3202" s="77">
        <v>45174</v>
      </c>
      <c r="J3202" s="77">
        <v>2958465</v>
      </c>
    </row>
    <row r="3203" spans="1:10" x14ac:dyDescent="0.25">
      <c r="A3203" s="76" t="s">
        <v>6407</v>
      </c>
      <c r="B3203" s="76" t="s">
        <v>6410</v>
      </c>
      <c r="C3203" s="76" t="s">
        <v>15032</v>
      </c>
      <c r="D3203" s="76" t="s">
        <v>15034</v>
      </c>
      <c r="E3203" s="76" t="s">
        <v>15036</v>
      </c>
      <c r="F3203" s="76" t="s">
        <v>15036</v>
      </c>
      <c r="G3203" s="76">
        <v>0</v>
      </c>
      <c r="H3203" s="76">
        <v>0</v>
      </c>
      <c r="I3203" s="77">
        <v>44903</v>
      </c>
      <c r="J3203" s="77">
        <v>2958465</v>
      </c>
    </row>
    <row r="3204" spans="1:10" x14ac:dyDescent="0.25">
      <c r="A3204" s="76" t="s">
        <v>6407</v>
      </c>
      <c r="B3204" s="76" t="s">
        <v>6410</v>
      </c>
      <c r="C3204" s="76" t="s">
        <v>15032</v>
      </c>
      <c r="D3204" s="76" t="s">
        <v>15033</v>
      </c>
      <c r="E3204" s="76" t="s">
        <v>15033</v>
      </c>
      <c r="F3204" s="76" t="s">
        <v>15033</v>
      </c>
      <c r="G3204" s="76">
        <v>2310</v>
      </c>
      <c r="H3204" s="76">
        <v>1848</v>
      </c>
      <c r="I3204" s="77">
        <v>44825</v>
      </c>
      <c r="J3204" s="77">
        <v>45173</v>
      </c>
    </row>
    <row r="3205" spans="1:10" x14ac:dyDescent="0.25">
      <c r="A3205" s="76" t="s">
        <v>6407</v>
      </c>
      <c r="B3205" s="76" t="s">
        <v>6410</v>
      </c>
      <c r="C3205" s="76" t="s">
        <v>15039</v>
      </c>
      <c r="D3205" s="76" t="s">
        <v>15033</v>
      </c>
      <c r="E3205" s="76" t="s">
        <v>15033</v>
      </c>
      <c r="F3205" s="76" t="s">
        <v>15033</v>
      </c>
      <c r="G3205" s="76">
        <v>2310</v>
      </c>
      <c r="H3205" s="76">
        <v>1848</v>
      </c>
      <c r="I3205" s="77">
        <v>44825</v>
      </c>
      <c r="J3205" s="77">
        <v>45173</v>
      </c>
    </row>
    <row r="3206" spans="1:10" x14ac:dyDescent="0.25">
      <c r="A3206" s="76" t="s">
        <v>6407</v>
      </c>
      <c r="B3206" s="76" t="s">
        <v>6410</v>
      </c>
      <c r="C3206" s="76" t="s">
        <v>15039</v>
      </c>
      <c r="D3206" s="76" t="s">
        <v>15033</v>
      </c>
      <c r="E3206" s="76" t="s">
        <v>15033</v>
      </c>
      <c r="F3206" s="76" t="s">
        <v>15033</v>
      </c>
      <c r="G3206" s="76">
        <v>2100</v>
      </c>
      <c r="H3206" s="76">
        <v>1680</v>
      </c>
      <c r="I3206" s="77">
        <v>44762</v>
      </c>
      <c r="J3206" s="77">
        <v>44824</v>
      </c>
    </row>
    <row r="3207" spans="1:10" x14ac:dyDescent="0.25">
      <c r="A3207" s="76" t="s">
        <v>6407</v>
      </c>
      <c r="B3207" s="76" t="s">
        <v>6410</v>
      </c>
      <c r="C3207" s="76" t="s">
        <v>15032</v>
      </c>
      <c r="D3207" s="76" t="s">
        <v>15034</v>
      </c>
      <c r="E3207" s="76" t="s">
        <v>15096</v>
      </c>
      <c r="F3207" s="76" t="s">
        <v>15096</v>
      </c>
      <c r="G3207" s="76">
        <v>0</v>
      </c>
      <c r="H3207" s="76">
        <v>0</v>
      </c>
      <c r="I3207" s="77">
        <v>43874</v>
      </c>
      <c r="J3207" s="77">
        <v>2958465</v>
      </c>
    </row>
    <row r="3208" spans="1:10" x14ac:dyDescent="0.25">
      <c r="A3208" s="76" t="s">
        <v>6407</v>
      </c>
      <c r="B3208" s="76" t="s">
        <v>6410</v>
      </c>
      <c r="C3208" s="76" t="s">
        <v>15032</v>
      </c>
      <c r="D3208" s="76" t="s">
        <v>15034</v>
      </c>
      <c r="E3208" s="76" t="s">
        <v>15207</v>
      </c>
      <c r="F3208" s="76" t="s">
        <v>15043</v>
      </c>
      <c r="G3208" s="76">
        <v>0</v>
      </c>
      <c r="H3208" s="76">
        <v>0</v>
      </c>
      <c r="I3208" s="77">
        <v>43836</v>
      </c>
      <c r="J3208" s="77">
        <v>2958465</v>
      </c>
    </row>
    <row r="3209" spans="1:10" x14ac:dyDescent="0.25">
      <c r="A3209" s="76" t="s">
        <v>6407</v>
      </c>
      <c r="B3209" s="76" t="s">
        <v>6410</v>
      </c>
      <c r="C3209" s="76" t="s">
        <v>15032</v>
      </c>
      <c r="D3209" s="76" t="s">
        <v>15034</v>
      </c>
      <c r="E3209" s="76" t="s">
        <v>15035</v>
      </c>
      <c r="F3209" s="76" t="s">
        <v>15036</v>
      </c>
      <c r="G3209" s="76">
        <v>0</v>
      </c>
      <c r="H3209" s="76">
        <v>0</v>
      </c>
      <c r="I3209" s="77">
        <v>43621</v>
      </c>
      <c r="J3209" s="77">
        <v>2958465</v>
      </c>
    </row>
    <row r="3210" spans="1:10" x14ac:dyDescent="0.25">
      <c r="A3210" s="76" t="s">
        <v>6407</v>
      </c>
      <c r="B3210" s="76" t="s">
        <v>6410</v>
      </c>
      <c r="C3210" s="76" t="s">
        <v>15032</v>
      </c>
      <c r="D3210" s="76" t="s">
        <v>15033</v>
      </c>
      <c r="E3210" s="76" t="s">
        <v>15033</v>
      </c>
      <c r="F3210" s="76" t="s">
        <v>15033</v>
      </c>
      <c r="G3210" s="76">
        <v>2100</v>
      </c>
      <c r="H3210" s="76">
        <v>1680</v>
      </c>
      <c r="I3210" s="77">
        <v>43620</v>
      </c>
      <c r="J3210" s="77">
        <v>44824</v>
      </c>
    </row>
    <row r="3211" spans="1:10" x14ac:dyDescent="0.25">
      <c r="A3211" s="76" t="s">
        <v>6407</v>
      </c>
      <c r="B3211" s="76" t="s">
        <v>6410</v>
      </c>
      <c r="C3211" s="76" t="s">
        <v>15032</v>
      </c>
      <c r="D3211" s="76" t="s">
        <v>15034</v>
      </c>
      <c r="E3211" s="76" t="s">
        <v>15042</v>
      </c>
      <c r="F3211" s="76" t="s">
        <v>15042</v>
      </c>
      <c r="G3211" s="76">
        <v>0</v>
      </c>
      <c r="H3211" s="76">
        <v>0</v>
      </c>
      <c r="I3211" s="77">
        <v>43412</v>
      </c>
      <c r="J3211" s="77">
        <v>2958465</v>
      </c>
    </row>
    <row r="3212" spans="1:10" x14ac:dyDescent="0.25">
      <c r="A3212" s="76" t="s">
        <v>6407</v>
      </c>
      <c r="B3212" s="76" t="s">
        <v>6410</v>
      </c>
      <c r="C3212" s="76" t="s">
        <v>15032</v>
      </c>
      <c r="D3212" s="76" t="s">
        <v>15033</v>
      </c>
      <c r="E3212" s="76" t="s">
        <v>15033</v>
      </c>
      <c r="F3212" s="76" t="s">
        <v>15033</v>
      </c>
      <c r="G3212" s="76">
        <v>2100</v>
      </c>
      <c r="H3212" s="76">
        <v>1680</v>
      </c>
      <c r="I3212" s="77">
        <v>43412</v>
      </c>
      <c r="J3212" s="77">
        <v>43619</v>
      </c>
    </row>
    <row r="3213" spans="1:10" x14ac:dyDescent="0.25">
      <c r="A3213" s="76" t="s">
        <v>6463</v>
      </c>
      <c r="B3213" s="76" t="s">
        <v>6466</v>
      </c>
      <c r="C3213" s="76" t="s">
        <v>15032</v>
      </c>
      <c r="D3213" s="76" t="s">
        <v>15033</v>
      </c>
      <c r="E3213" s="76" t="s">
        <v>15033</v>
      </c>
      <c r="F3213" s="76" t="s">
        <v>15033</v>
      </c>
      <c r="G3213" s="76">
        <v>2160</v>
      </c>
      <c r="H3213" s="76">
        <v>1728</v>
      </c>
      <c r="I3213" s="77">
        <v>45580</v>
      </c>
      <c r="J3213" s="77">
        <v>2958465</v>
      </c>
    </row>
    <row r="3214" spans="1:10" x14ac:dyDescent="0.25">
      <c r="A3214" s="76" t="s">
        <v>6463</v>
      </c>
      <c r="B3214" s="76" t="s">
        <v>6466</v>
      </c>
      <c r="C3214" s="76" t="s">
        <v>15032</v>
      </c>
      <c r="D3214" s="76" t="s">
        <v>15033</v>
      </c>
      <c r="E3214" s="76" t="s">
        <v>15033</v>
      </c>
      <c r="F3214" s="76" t="s">
        <v>15033</v>
      </c>
      <c r="G3214" s="76">
        <v>2060</v>
      </c>
      <c r="H3214" s="76">
        <v>1648</v>
      </c>
      <c r="I3214" s="77">
        <v>45349</v>
      </c>
      <c r="J3214" s="77">
        <v>45579</v>
      </c>
    </row>
    <row r="3215" spans="1:10" x14ac:dyDescent="0.25">
      <c r="A3215" s="76" t="s">
        <v>6463</v>
      </c>
      <c r="B3215" s="76" t="s">
        <v>6466</v>
      </c>
      <c r="C3215" s="76" t="s">
        <v>15032</v>
      </c>
      <c r="D3215" s="76" t="s">
        <v>15033</v>
      </c>
      <c r="E3215" s="76" t="s">
        <v>15033</v>
      </c>
      <c r="F3215" s="76" t="s">
        <v>15033</v>
      </c>
      <c r="G3215" s="76">
        <v>1995</v>
      </c>
      <c r="H3215" s="76">
        <v>1596</v>
      </c>
      <c r="I3215" s="77">
        <v>44922</v>
      </c>
      <c r="J3215" s="77">
        <v>45348</v>
      </c>
    </row>
    <row r="3216" spans="1:10" x14ac:dyDescent="0.25">
      <c r="A3216" s="76" t="s">
        <v>6469</v>
      </c>
      <c r="B3216" s="76" t="s">
        <v>6471</v>
      </c>
      <c r="C3216" s="76" t="s">
        <v>15032</v>
      </c>
      <c r="D3216" s="76" t="s">
        <v>15033</v>
      </c>
      <c r="E3216" s="76" t="s">
        <v>15033</v>
      </c>
      <c r="F3216" s="76" t="s">
        <v>15033</v>
      </c>
      <c r="G3216" s="76">
        <v>1400</v>
      </c>
      <c r="H3216" s="76">
        <v>1120</v>
      </c>
      <c r="I3216" s="77">
        <v>45659</v>
      </c>
      <c r="J3216" s="77">
        <v>2958465</v>
      </c>
    </row>
    <row r="3217" spans="1:10" x14ac:dyDescent="0.25">
      <c r="A3217" s="76" t="s">
        <v>6469</v>
      </c>
      <c r="B3217" s="76" t="s">
        <v>6471</v>
      </c>
      <c r="C3217" s="76" t="s">
        <v>15032</v>
      </c>
      <c r="D3217" s="76" t="s">
        <v>15034</v>
      </c>
      <c r="E3217" s="76" t="s">
        <v>15042</v>
      </c>
      <c r="F3217" s="76" t="s">
        <v>15042</v>
      </c>
      <c r="G3217" s="76">
        <v>0</v>
      </c>
      <c r="H3217" s="76">
        <v>0</v>
      </c>
      <c r="I3217" s="77">
        <v>44967</v>
      </c>
      <c r="J3217" s="77">
        <v>2958465</v>
      </c>
    </row>
    <row r="3218" spans="1:10" x14ac:dyDescent="0.25">
      <c r="A3218" s="76" t="s">
        <v>6469</v>
      </c>
      <c r="B3218" s="76" t="s">
        <v>6471</v>
      </c>
      <c r="C3218" s="76" t="s">
        <v>15032</v>
      </c>
      <c r="D3218" s="76" t="s">
        <v>15033</v>
      </c>
      <c r="E3218" s="76" t="s">
        <v>15033</v>
      </c>
      <c r="F3218" s="76" t="s">
        <v>15033</v>
      </c>
      <c r="G3218" s="76">
        <v>1350</v>
      </c>
      <c r="H3218" s="76">
        <v>1080</v>
      </c>
      <c r="I3218" s="77">
        <v>44966</v>
      </c>
      <c r="J3218" s="77">
        <v>45658</v>
      </c>
    </row>
    <row r="3219" spans="1:10" x14ac:dyDescent="0.25">
      <c r="A3219" s="76" t="s">
        <v>6482</v>
      </c>
      <c r="B3219" s="76" t="s">
        <v>6484</v>
      </c>
      <c r="C3219" s="76" t="s">
        <v>15039</v>
      </c>
      <c r="D3219" s="76" t="s">
        <v>15033</v>
      </c>
      <c r="E3219" s="76" t="s">
        <v>15033</v>
      </c>
      <c r="F3219" s="76" t="s">
        <v>15033</v>
      </c>
      <c r="G3219" s="76">
        <v>2550</v>
      </c>
      <c r="H3219" s="76">
        <v>2040</v>
      </c>
      <c r="I3219" s="77">
        <v>44930</v>
      </c>
      <c r="J3219" s="77">
        <v>2958465</v>
      </c>
    </row>
    <row r="3220" spans="1:10" x14ac:dyDescent="0.25">
      <c r="A3220" s="76" t="s">
        <v>6482</v>
      </c>
      <c r="B3220" s="76" t="s">
        <v>6484</v>
      </c>
      <c r="C3220" s="76" t="s">
        <v>15032</v>
      </c>
      <c r="D3220" s="76" t="s">
        <v>15033</v>
      </c>
      <c r="E3220" s="76" t="s">
        <v>15033</v>
      </c>
      <c r="F3220" s="76" t="s">
        <v>15033</v>
      </c>
      <c r="G3220" s="76">
        <v>2550</v>
      </c>
      <c r="H3220" s="76">
        <v>2040</v>
      </c>
      <c r="I3220" s="77">
        <v>44768</v>
      </c>
      <c r="J3220" s="77">
        <v>2958465</v>
      </c>
    </row>
    <row r="3221" spans="1:10" x14ac:dyDescent="0.25">
      <c r="A3221" s="76" t="s">
        <v>6482</v>
      </c>
      <c r="B3221" s="76" t="s">
        <v>6484</v>
      </c>
      <c r="C3221" s="76" t="s">
        <v>15032</v>
      </c>
      <c r="D3221" s="76" t="s">
        <v>15033</v>
      </c>
      <c r="E3221" s="76" t="s">
        <v>15033</v>
      </c>
      <c r="F3221" s="76" t="s">
        <v>15033</v>
      </c>
      <c r="G3221" s="76">
        <v>3041</v>
      </c>
      <c r="H3221" s="76">
        <v>2433</v>
      </c>
      <c r="I3221" s="77">
        <v>43746</v>
      </c>
      <c r="J3221" s="77">
        <v>44767</v>
      </c>
    </row>
    <row r="3222" spans="1:10" x14ac:dyDescent="0.25">
      <c r="A3222" s="76" t="s">
        <v>6482</v>
      </c>
      <c r="B3222" s="76" t="s">
        <v>6484</v>
      </c>
      <c r="C3222" s="76" t="s">
        <v>15032</v>
      </c>
      <c r="D3222" s="76" t="s">
        <v>15034</v>
      </c>
      <c r="E3222" s="76" t="s">
        <v>15035</v>
      </c>
      <c r="F3222" s="76" t="s">
        <v>15036</v>
      </c>
      <c r="G3222" s="76">
        <v>0</v>
      </c>
      <c r="H3222" s="76">
        <v>0</v>
      </c>
      <c r="I3222" s="77">
        <v>43496</v>
      </c>
      <c r="J3222" s="77">
        <v>2958465</v>
      </c>
    </row>
    <row r="3223" spans="1:10" x14ac:dyDescent="0.25">
      <c r="A3223" s="76" t="s">
        <v>6482</v>
      </c>
      <c r="B3223" s="76" t="s">
        <v>6484</v>
      </c>
      <c r="C3223" s="76" t="s">
        <v>15032</v>
      </c>
      <c r="D3223" s="76" t="s">
        <v>15034</v>
      </c>
      <c r="E3223" s="76" t="s">
        <v>15042</v>
      </c>
      <c r="F3223" s="76" t="s">
        <v>15042</v>
      </c>
      <c r="G3223" s="76">
        <v>0</v>
      </c>
      <c r="H3223" s="76">
        <v>0</v>
      </c>
      <c r="I3223" s="77">
        <v>43496</v>
      </c>
      <c r="J3223" s="77">
        <v>2958465</v>
      </c>
    </row>
    <row r="3224" spans="1:10" x14ac:dyDescent="0.25">
      <c r="A3224" s="76" t="s">
        <v>6482</v>
      </c>
      <c r="B3224" s="76" t="s">
        <v>6484</v>
      </c>
      <c r="C3224" s="76" t="s">
        <v>15032</v>
      </c>
      <c r="D3224" s="76" t="s">
        <v>15034</v>
      </c>
      <c r="E3224" s="76" t="s">
        <v>15099</v>
      </c>
      <c r="F3224" s="76" t="s">
        <v>15074</v>
      </c>
      <c r="G3224" s="76">
        <v>0</v>
      </c>
      <c r="H3224" s="76">
        <v>0</v>
      </c>
      <c r="I3224" s="77">
        <v>43496</v>
      </c>
      <c r="J3224" s="77">
        <v>2958465</v>
      </c>
    </row>
    <row r="3225" spans="1:10" x14ac:dyDescent="0.25">
      <c r="A3225" s="76" t="s">
        <v>6482</v>
      </c>
      <c r="B3225" s="76" t="s">
        <v>6484</v>
      </c>
      <c r="C3225" s="76" t="s">
        <v>15032</v>
      </c>
      <c r="D3225" s="76" t="s">
        <v>15034</v>
      </c>
      <c r="E3225" s="76" t="s">
        <v>15041</v>
      </c>
      <c r="F3225" s="76" t="s">
        <v>15041</v>
      </c>
      <c r="G3225" s="76">
        <v>0</v>
      </c>
      <c r="H3225" s="76">
        <v>0</v>
      </c>
      <c r="I3225" s="77">
        <v>43496</v>
      </c>
      <c r="J3225" s="77">
        <v>2958465</v>
      </c>
    </row>
    <row r="3226" spans="1:10" x14ac:dyDescent="0.25">
      <c r="A3226" s="76" t="s">
        <v>6482</v>
      </c>
      <c r="B3226" s="76" t="s">
        <v>6484</v>
      </c>
      <c r="C3226" s="76" t="s">
        <v>15032</v>
      </c>
      <c r="D3226" s="76" t="s">
        <v>15034</v>
      </c>
      <c r="E3226" s="76" t="s">
        <v>15054</v>
      </c>
      <c r="F3226" s="76" t="s">
        <v>15054</v>
      </c>
      <c r="G3226" s="76">
        <v>0</v>
      </c>
      <c r="H3226" s="76">
        <v>0</v>
      </c>
      <c r="I3226" s="77">
        <v>43496</v>
      </c>
      <c r="J3226" s="77">
        <v>2958465</v>
      </c>
    </row>
    <row r="3227" spans="1:10" x14ac:dyDescent="0.25">
      <c r="A3227" s="76" t="s">
        <v>6482</v>
      </c>
      <c r="B3227" s="76" t="s">
        <v>6484</v>
      </c>
      <c r="C3227" s="76" t="s">
        <v>15032</v>
      </c>
      <c r="D3227" s="76" t="s">
        <v>15033</v>
      </c>
      <c r="E3227" s="76" t="s">
        <v>15033</v>
      </c>
      <c r="F3227" s="76" t="s">
        <v>15033</v>
      </c>
      <c r="G3227" s="76">
        <v>2500</v>
      </c>
      <c r="H3227" s="76">
        <v>2000</v>
      </c>
      <c r="I3227" s="77">
        <v>43496</v>
      </c>
      <c r="J3227" s="77">
        <v>43745</v>
      </c>
    </row>
    <row r="3228" spans="1:10" x14ac:dyDescent="0.25">
      <c r="A3228" s="76" t="s">
        <v>6552</v>
      </c>
      <c r="B3228" s="76" t="s">
        <v>6555</v>
      </c>
      <c r="C3228" s="76" t="s">
        <v>15032</v>
      </c>
      <c r="D3228" s="76" t="s">
        <v>15033</v>
      </c>
      <c r="E3228" s="76" t="s">
        <v>15033</v>
      </c>
      <c r="F3228" s="76" t="s">
        <v>15033</v>
      </c>
      <c r="G3228" s="76">
        <v>2340</v>
      </c>
      <c r="H3228" s="76">
        <v>1872</v>
      </c>
      <c r="I3228" s="77">
        <v>45580</v>
      </c>
      <c r="J3228" s="77">
        <v>2958465</v>
      </c>
    </row>
    <row r="3229" spans="1:10" x14ac:dyDescent="0.25">
      <c r="A3229" s="76" t="s">
        <v>6552</v>
      </c>
      <c r="B3229" s="76" t="s">
        <v>6555</v>
      </c>
      <c r="C3229" s="76" t="s">
        <v>15032</v>
      </c>
      <c r="D3229" s="76" t="s">
        <v>15033</v>
      </c>
      <c r="E3229" s="76" t="s">
        <v>15033</v>
      </c>
      <c r="F3229" s="76" t="s">
        <v>15033</v>
      </c>
      <c r="G3229" s="76">
        <v>2230</v>
      </c>
      <c r="H3229" s="76">
        <v>1784</v>
      </c>
      <c r="I3229" s="77">
        <v>45349</v>
      </c>
      <c r="J3229" s="77">
        <v>45579</v>
      </c>
    </row>
    <row r="3230" spans="1:10" x14ac:dyDescent="0.25">
      <c r="A3230" s="76" t="s">
        <v>6552</v>
      </c>
      <c r="B3230" s="76" t="s">
        <v>6555</v>
      </c>
      <c r="C3230" s="76" t="s">
        <v>15032</v>
      </c>
      <c r="D3230" s="76" t="s">
        <v>15033</v>
      </c>
      <c r="E3230" s="76" t="s">
        <v>15033</v>
      </c>
      <c r="F3230" s="76" t="s">
        <v>15033</v>
      </c>
      <c r="G3230" s="76">
        <v>2168</v>
      </c>
      <c r="H3230" s="76">
        <v>1734</v>
      </c>
      <c r="I3230" s="77">
        <v>44923</v>
      </c>
      <c r="J3230" s="77">
        <v>45348</v>
      </c>
    </row>
    <row r="3231" spans="1:10" x14ac:dyDescent="0.25">
      <c r="A3231" s="76" t="s">
        <v>6564</v>
      </c>
      <c r="B3231" s="76" t="s">
        <v>6567</v>
      </c>
      <c r="C3231" s="76" t="s">
        <v>15032</v>
      </c>
      <c r="D3231" s="76" t="s">
        <v>15033</v>
      </c>
      <c r="E3231" s="76" t="s">
        <v>15033</v>
      </c>
      <c r="F3231" s="76" t="s">
        <v>15033</v>
      </c>
      <c r="G3231" s="76">
        <v>870</v>
      </c>
      <c r="H3231" s="76">
        <v>696</v>
      </c>
      <c r="I3231" s="77">
        <v>45580</v>
      </c>
      <c r="J3231" s="77">
        <v>2958465</v>
      </c>
    </row>
    <row r="3232" spans="1:10" x14ac:dyDescent="0.25">
      <c r="A3232" s="76" t="s">
        <v>6564</v>
      </c>
      <c r="B3232" s="76" t="s">
        <v>6567</v>
      </c>
      <c r="C3232" s="76" t="s">
        <v>15032</v>
      </c>
      <c r="D3232" s="76" t="s">
        <v>15033</v>
      </c>
      <c r="E3232" s="76" t="s">
        <v>15033</v>
      </c>
      <c r="F3232" s="76" t="s">
        <v>15033</v>
      </c>
      <c r="G3232" s="76">
        <v>830</v>
      </c>
      <c r="H3232" s="76">
        <v>664</v>
      </c>
      <c r="I3232" s="77">
        <v>45546</v>
      </c>
      <c r="J3232" s="77">
        <v>45579</v>
      </c>
    </row>
    <row r="3233" spans="1:10" x14ac:dyDescent="0.25">
      <c r="A3233" s="76" t="s">
        <v>6564</v>
      </c>
      <c r="B3233" s="76" t="s">
        <v>6567</v>
      </c>
      <c r="C3233" s="76" t="s">
        <v>15032</v>
      </c>
      <c r="D3233" s="76" t="s">
        <v>15033</v>
      </c>
      <c r="E3233" s="76" t="s">
        <v>15033</v>
      </c>
      <c r="F3233" s="76" t="s">
        <v>15033</v>
      </c>
      <c r="G3233" s="76">
        <v>870</v>
      </c>
      <c r="H3233" s="76">
        <v>696</v>
      </c>
      <c r="I3233" s="77">
        <v>45545</v>
      </c>
      <c r="J3233" s="77">
        <v>45545</v>
      </c>
    </row>
    <row r="3234" spans="1:10" x14ac:dyDescent="0.25">
      <c r="A3234" s="76" t="s">
        <v>6564</v>
      </c>
      <c r="B3234" s="76" t="s">
        <v>6567</v>
      </c>
      <c r="C3234" s="76" t="s">
        <v>15032</v>
      </c>
      <c r="D3234" s="76" t="s">
        <v>15033</v>
      </c>
      <c r="E3234" s="76" t="s">
        <v>15033</v>
      </c>
      <c r="F3234" s="76" t="s">
        <v>15033</v>
      </c>
      <c r="G3234" s="76">
        <v>830</v>
      </c>
      <c r="H3234" s="76">
        <v>664</v>
      </c>
      <c r="I3234" s="77">
        <v>45349</v>
      </c>
      <c r="J3234" s="77">
        <v>45544</v>
      </c>
    </row>
    <row r="3235" spans="1:10" x14ac:dyDescent="0.25">
      <c r="A3235" s="76" t="s">
        <v>6564</v>
      </c>
      <c r="B3235" s="76" t="s">
        <v>6567</v>
      </c>
      <c r="C3235" s="76" t="s">
        <v>15032</v>
      </c>
      <c r="D3235" s="76" t="s">
        <v>15033</v>
      </c>
      <c r="E3235" s="76" t="s">
        <v>15033</v>
      </c>
      <c r="F3235" s="76" t="s">
        <v>15033</v>
      </c>
      <c r="G3235" s="76">
        <v>803</v>
      </c>
      <c r="H3235" s="76">
        <v>642</v>
      </c>
      <c r="I3235" s="77">
        <v>44922</v>
      </c>
      <c r="J3235" s="77">
        <v>45348</v>
      </c>
    </row>
    <row r="3236" spans="1:10" x14ac:dyDescent="0.25">
      <c r="A3236" s="76" t="s">
        <v>6564</v>
      </c>
      <c r="B3236" s="76" t="s">
        <v>6567</v>
      </c>
      <c r="C3236" s="76" t="s">
        <v>15032</v>
      </c>
      <c r="D3236" s="76" t="s">
        <v>15033</v>
      </c>
      <c r="E3236" s="76" t="s">
        <v>15033</v>
      </c>
      <c r="F3236" s="76" t="s">
        <v>15033</v>
      </c>
      <c r="G3236" s="76">
        <v>803</v>
      </c>
      <c r="H3236" s="76">
        <v>642</v>
      </c>
      <c r="I3236" s="77">
        <v>44915</v>
      </c>
      <c r="J3236" s="77">
        <v>44921</v>
      </c>
    </row>
    <row r="3237" spans="1:10" x14ac:dyDescent="0.25">
      <c r="A3237" s="76" t="s">
        <v>6578</v>
      </c>
      <c r="B3237" s="76" t="s">
        <v>6581</v>
      </c>
      <c r="C3237" s="76" t="s">
        <v>15032</v>
      </c>
      <c r="D3237" s="76" t="s">
        <v>15033</v>
      </c>
      <c r="E3237" s="76" t="s">
        <v>15033</v>
      </c>
      <c r="F3237" s="76" t="s">
        <v>15033</v>
      </c>
      <c r="G3237" s="76">
        <v>740</v>
      </c>
      <c r="H3237" s="76">
        <v>592</v>
      </c>
      <c r="I3237" s="77">
        <v>45580</v>
      </c>
      <c r="J3237" s="77">
        <v>2958465</v>
      </c>
    </row>
    <row r="3238" spans="1:10" x14ac:dyDescent="0.25">
      <c r="A3238" s="76" t="s">
        <v>6578</v>
      </c>
      <c r="B3238" s="76" t="s">
        <v>6581</v>
      </c>
      <c r="C3238" s="76" t="s">
        <v>15032</v>
      </c>
      <c r="D3238" s="76" t="s">
        <v>15033</v>
      </c>
      <c r="E3238" s="76" t="s">
        <v>15033</v>
      </c>
      <c r="F3238" s="76" t="s">
        <v>15033</v>
      </c>
      <c r="G3238" s="76">
        <v>710</v>
      </c>
      <c r="H3238" s="76">
        <v>568</v>
      </c>
      <c r="I3238" s="77">
        <v>45349</v>
      </c>
      <c r="J3238" s="77">
        <v>45579</v>
      </c>
    </row>
    <row r="3239" spans="1:10" x14ac:dyDescent="0.25">
      <c r="A3239" s="76" t="s">
        <v>6578</v>
      </c>
      <c r="B3239" s="76" t="s">
        <v>6581</v>
      </c>
      <c r="C3239" s="76" t="s">
        <v>15032</v>
      </c>
      <c r="D3239" s="76" t="s">
        <v>15033</v>
      </c>
      <c r="E3239" s="76" t="s">
        <v>15033</v>
      </c>
      <c r="F3239" s="76" t="s">
        <v>15033</v>
      </c>
      <c r="G3239" s="76">
        <v>694</v>
      </c>
      <c r="H3239" s="76">
        <v>555</v>
      </c>
      <c r="I3239" s="77">
        <v>44922</v>
      </c>
      <c r="J3239" s="77">
        <v>45348</v>
      </c>
    </row>
    <row r="3240" spans="1:10" x14ac:dyDescent="0.25">
      <c r="A3240" s="76" t="s">
        <v>6578</v>
      </c>
      <c r="B3240" s="76" t="s">
        <v>6581</v>
      </c>
      <c r="C3240" s="76" t="s">
        <v>15032</v>
      </c>
      <c r="D3240" s="76" t="s">
        <v>15033</v>
      </c>
      <c r="E3240" s="76" t="s">
        <v>15033</v>
      </c>
      <c r="F3240" s="76" t="s">
        <v>15033</v>
      </c>
      <c r="G3240" s="76">
        <v>694</v>
      </c>
      <c r="H3240" s="76">
        <v>555</v>
      </c>
      <c r="I3240" s="77">
        <v>44915</v>
      </c>
      <c r="J3240" s="77">
        <v>44921</v>
      </c>
    </row>
    <row r="3241" spans="1:10" x14ac:dyDescent="0.25">
      <c r="A3241" s="76" t="s">
        <v>6584</v>
      </c>
      <c r="B3241" s="76" t="s">
        <v>6586</v>
      </c>
      <c r="C3241" s="76" t="s">
        <v>15032</v>
      </c>
      <c r="D3241" s="76" t="s">
        <v>15033</v>
      </c>
      <c r="E3241" s="76" t="s">
        <v>15033</v>
      </c>
      <c r="F3241" s="76" t="s">
        <v>15033</v>
      </c>
      <c r="G3241" s="76">
        <v>2500</v>
      </c>
      <c r="H3241" s="76">
        <v>2000</v>
      </c>
      <c r="I3241" s="77">
        <v>45609</v>
      </c>
      <c r="J3241" s="77">
        <v>2958465</v>
      </c>
    </row>
    <row r="3242" spans="1:10" x14ac:dyDescent="0.25">
      <c r="A3242" s="76" t="s">
        <v>6584</v>
      </c>
      <c r="B3242" s="76" t="s">
        <v>6586</v>
      </c>
      <c r="C3242" s="76" t="s">
        <v>15032</v>
      </c>
      <c r="D3242" s="76" t="s">
        <v>15033</v>
      </c>
      <c r="E3242" s="76" t="s">
        <v>15033</v>
      </c>
      <c r="F3242" s="76" t="s">
        <v>15033</v>
      </c>
      <c r="G3242" s="76">
        <v>2380</v>
      </c>
      <c r="H3242" s="76">
        <v>1904</v>
      </c>
      <c r="I3242" s="77">
        <v>45261</v>
      </c>
      <c r="J3242" s="77">
        <v>45608</v>
      </c>
    </row>
    <row r="3243" spans="1:10" x14ac:dyDescent="0.25">
      <c r="A3243" s="76" t="s">
        <v>6584</v>
      </c>
      <c r="B3243" s="76" t="s">
        <v>6586</v>
      </c>
      <c r="C3243" s="76" t="s">
        <v>15032</v>
      </c>
      <c r="D3243" s="76" t="s">
        <v>15033</v>
      </c>
      <c r="E3243" s="76" t="s">
        <v>15033</v>
      </c>
      <c r="F3243" s="76" t="s">
        <v>15033</v>
      </c>
      <c r="G3243" s="76">
        <v>2310</v>
      </c>
      <c r="H3243" s="76">
        <v>1848</v>
      </c>
      <c r="I3243" s="77">
        <v>44931</v>
      </c>
      <c r="J3243" s="77">
        <v>45260</v>
      </c>
    </row>
    <row r="3244" spans="1:10" x14ac:dyDescent="0.25">
      <c r="A3244" s="76" t="s">
        <v>6584</v>
      </c>
      <c r="B3244" s="76" t="s">
        <v>6586</v>
      </c>
      <c r="C3244" s="76" t="s">
        <v>15032</v>
      </c>
      <c r="D3244" s="76" t="s">
        <v>15033</v>
      </c>
      <c r="E3244" s="76" t="s">
        <v>15033</v>
      </c>
      <c r="F3244" s="76" t="s">
        <v>15033</v>
      </c>
      <c r="G3244" s="76">
        <v>2100</v>
      </c>
      <c r="H3244" s="76">
        <v>1680</v>
      </c>
      <c r="I3244" s="77">
        <v>44616</v>
      </c>
      <c r="J3244" s="77">
        <v>44930</v>
      </c>
    </row>
    <row r="3245" spans="1:10" x14ac:dyDescent="0.25">
      <c r="A3245" s="76" t="s">
        <v>6584</v>
      </c>
      <c r="B3245" s="76" t="s">
        <v>6586</v>
      </c>
      <c r="C3245" s="76" t="s">
        <v>15032</v>
      </c>
      <c r="D3245" s="76" t="s">
        <v>15034</v>
      </c>
      <c r="E3245" s="76" t="s">
        <v>15072</v>
      </c>
      <c r="F3245" s="76" t="s">
        <v>15038</v>
      </c>
      <c r="G3245" s="76">
        <v>0</v>
      </c>
      <c r="H3245" s="76">
        <v>0</v>
      </c>
      <c r="I3245" s="77">
        <v>44509</v>
      </c>
      <c r="J3245" s="77">
        <v>2958465</v>
      </c>
    </row>
    <row r="3246" spans="1:10" x14ac:dyDescent="0.25">
      <c r="A3246" s="76" t="s">
        <v>6584</v>
      </c>
      <c r="B3246" s="76" t="s">
        <v>6586</v>
      </c>
      <c r="C3246" s="76" t="s">
        <v>15032</v>
      </c>
      <c r="D3246" s="76" t="s">
        <v>15034</v>
      </c>
      <c r="E3246" s="76" t="s">
        <v>15071</v>
      </c>
      <c r="F3246" s="76" t="s">
        <v>15038</v>
      </c>
      <c r="G3246" s="76">
        <v>0</v>
      </c>
      <c r="H3246" s="76">
        <v>0</v>
      </c>
      <c r="I3246" s="77">
        <v>44250</v>
      </c>
      <c r="J3246" s="77">
        <v>2958465</v>
      </c>
    </row>
    <row r="3247" spans="1:10" x14ac:dyDescent="0.25">
      <c r="A3247" s="76" t="s">
        <v>6584</v>
      </c>
      <c r="B3247" s="76" t="s">
        <v>6586</v>
      </c>
      <c r="C3247" s="76" t="s">
        <v>15032</v>
      </c>
      <c r="D3247" s="76" t="s">
        <v>15034</v>
      </c>
      <c r="E3247" s="76" t="s">
        <v>15078</v>
      </c>
      <c r="F3247" s="76" t="s">
        <v>15069</v>
      </c>
      <c r="G3247" s="76">
        <v>0</v>
      </c>
      <c r="H3247" s="76">
        <v>0</v>
      </c>
      <c r="I3247" s="77">
        <v>44232</v>
      </c>
      <c r="J3247" s="77">
        <v>2958465</v>
      </c>
    </row>
    <row r="3248" spans="1:10" x14ac:dyDescent="0.25">
      <c r="A3248" s="76" t="s">
        <v>6584</v>
      </c>
      <c r="B3248" s="76" t="s">
        <v>6586</v>
      </c>
      <c r="C3248" s="76" t="s">
        <v>15032</v>
      </c>
      <c r="D3248" s="76" t="s">
        <v>15034</v>
      </c>
      <c r="E3248" s="76" t="s">
        <v>15042</v>
      </c>
      <c r="F3248" s="76" t="s">
        <v>15042</v>
      </c>
      <c r="G3248" s="76">
        <v>0</v>
      </c>
      <c r="H3248" s="76">
        <v>0</v>
      </c>
      <c r="I3248" s="77">
        <v>44064</v>
      </c>
      <c r="J3248" s="77">
        <v>2958465</v>
      </c>
    </row>
    <row r="3249" spans="1:10" x14ac:dyDescent="0.25">
      <c r="A3249" s="76" t="s">
        <v>6584</v>
      </c>
      <c r="B3249" s="76" t="s">
        <v>6586</v>
      </c>
      <c r="C3249" s="76" t="s">
        <v>15032</v>
      </c>
      <c r="D3249" s="76" t="s">
        <v>15033</v>
      </c>
      <c r="E3249" s="76" t="s">
        <v>15033</v>
      </c>
      <c r="F3249" s="76" t="s">
        <v>15033</v>
      </c>
      <c r="G3249" s="76">
        <v>2000</v>
      </c>
      <c r="H3249" s="76">
        <v>1600</v>
      </c>
      <c r="I3249" s="77">
        <v>44063</v>
      </c>
      <c r="J3249" s="77">
        <v>44615</v>
      </c>
    </row>
    <row r="3250" spans="1:10" x14ac:dyDescent="0.25">
      <c r="A3250" s="76" t="s">
        <v>6636</v>
      </c>
      <c r="B3250" s="76" t="s">
        <v>6639</v>
      </c>
      <c r="C3250" s="76" t="s">
        <v>15032</v>
      </c>
      <c r="D3250" s="76" t="s">
        <v>15033</v>
      </c>
      <c r="E3250" s="76" t="s">
        <v>15033</v>
      </c>
      <c r="F3250" s="76" t="s">
        <v>15033</v>
      </c>
      <c r="G3250" s="76">
        <v>3750</v>
      </c>
      <c r="H3250" s="76">
        <v>3000</v>
      </c>
      <c r="I3250" s="77">
        <v>45546</v>
      </c>
      <c r="J3250" s="77">
        <v>2958465</v>
      </c>
    </row>
    <row r="3251" spans="1:10" x14ac:dyDescent="0.25">
      <c r="A3251" s="76" t="s">
        <v>6636</v>
      </c>
      <c r="B3251" s="76" t="s">
        <v>6639</v>
      </c>
      <c r="C3251" s="76" t="s">
        <v>15039</v>
      </c>
      <c r="D3251" s="76" t="s">
        <v>15033</v>
      </c>
      <c r="E3251" s="76" t="s">
        <v>15033</v>
      </c>
      <c r="F3251" s="76" t="s">
        <v>15033</v>
      </c>
      <c r="G3251" s="76">
        <v>3750</v>
      </c>
      <c r="H3251" s="76">
        <v>3000</v>
      </c>
      <c r="I3251" s="77">
        <v>45546</v>
      </c>
      <c r="J3251" s="77">
        <v>2958465</v>
      </c>
    </row>
    <row r="3252" spans="1:10" x14ac:dyDescent="0.25">
      <c r="A3252" s="76" t="s">
        <v>6636</v>
      </c>
      <c r="B3252" s="76" t="s">
        <v>6639</v>
      </c>
      <c r="C3252" s="76" t="s">
        <v>15032</v>
      </c>
      <c r="D3252" s="76" t="s">
        <v>15033</v>
      </c>
      <c r="E3252" s="76" t="s">
        <v>15033</v>
      </c>
      <c r="F3252" s="76" t="s">
        <v>15033</v>
      </c>
      <c r="G3252" s="76">
        <v>3580</v>
      </c>
      <c r="H3252" s="76">
        <v>2864</v>
      </c>
      <c r="I3252" s="77">
        <v>45174</v>
      </c>
      <c r="J3252" s="77">
        <v>45545</v>
      </c>
    </row>
    <row r="3253" spans="1:10" x14ac:dyDescent="0.25">
      <c r="A3253" s="76" t="s">
        <v>6636</v>
      </c>
      <c r="B3253" s="76" t="s">
        <v>6639</v>
      </c>
      <c r="C3253" s="76" t="s">
        <v>15039</v>
      </c>
      <c r="D3253" s="76" t="s">
        <v>15033</v>
      </c>
      <c r="E3253" s="76" t="s">
        <v>15033</v>
      </c>
      <c r="F3253" s="76" t="s">
        <v>15033</v>
      </c>
      <c r="G3253" s="76">
        <v>3580</v>
      </c>
      <c r="H3253" s="76">
        <v>2864</v>
      </c>
      <c r="I3253" s="77">
        <v>45174</v>
      </c>
      <c r="J3253" s="77">
        <v>45545</v>
      </c>
    </row>
    <row r="3254" spans="1:10" x14ac:dyDescent="0.25">
      <c r="A3254" s="76" t="s">
        <v>6636</v>
      </c>
      <c r="B3254" s="76" t="s">
        <v>6639</v>
      </c>
      <c r="C3254" s="76" t="s">
        <v>15032</v>
      </c>
      <c r="D3254" s="76" t="s">
        <v>15033</v>
      </c>
      <c r="E3254" s="76" t="s">
        <v>15033</v>
      </c>
      <c r="F3254" s="76" t="s">
        <v>15033</v>
      </c>
      <c r="G3254" s="76">
        <v>3410</v>
      </c>
      <c r="H3254" s="76">
        <v>2728</v>
      </c>
      <c r="I3254" s="77">
        <v>44825</v>
      </c>
      <c r="J3254" s="77">
        <v>45173</v>
      </c>
    </row>
    <row r="3255" spans="1:10" x14ac:dyDescent="0.25">
      <c r="A3255" s="76" t="s">
        <v>6636</v>
      </c>
      <c r="B3255" s="76" t="s">
        <v>6639</v>
      </c>
      <c r="C3255" s="76" t="s">
        <v>15039</v>
      </c>
      <c r="D3255" s="76" t="s">
        <v>15033</v>
      </c>
      <c r="E3255" s="76" t="s">
        <v>15033</v>
      </c>
      <c r="F3255" s="76" t="s">
        <v>15033</v>
      </c>
      <c r="G3255" s="76">
        <v>3410</v>
      </c>
      <c r="H3255" s="76">
        <v>2728</v>
      </c>
      <c r="I3255" s="77">
        <v>44825</v>
      </c>
      <c r="J3255" s="77">
        <v>45173</v>
      </c>
    </row>
    <row r="3256" spans="1:10" x14ac:dyDescent="0.25">
      <c r="A3256" s="76" t="s">
        <v>6636</v>
      </c>
      <c r="B3256" s="76" t="s">
        <v>6639</v>
      </c>
      <c r="C3256" s="76" t="s">
        <v>15032</v>
      </c>
      <c r="D3256" s="76" t="s">
        <v>15033</v>
      </c>
      <c r="E3256" s="76" t="s">
        <v>15033</v>
      </c>
      <c r="F3256" s="76" t="s">
        <v>15033</v>
      </c>
      <c r="G3256" s="76">
        <v>3100</v>
      </c>
      <c r="H3256" s="76">
        <v>2480</v>
      </c>
      <c r="I3256" s="77">
        <v>44494</v>
      </c>
      <c r="J3256" s="77">
        <v>44824</v>
      </c>
    </row>
    <row r="3257" spans="1:10" x14ac:dyDescent="0.25">
      <c r="A3257" s="76" t="s">
        <v>6636</v>
      </c>
      <c r="B3257" s="76" t="s">
        <v>6639</v>
      </c>
      <c r="C3257" s="76" t="s">
        <v>15039</v>
      </c>
      <c r="D3257" s="76" t="s">
        <v>15033</v>
      </c>
      <c r="E3257" s="76" t="s">
        <v>15033</v>
      </c>
      <c r="F3257" s="76" t="s">
        <v>15033</v>
      </c>
      <c r="G3257" s="76">
        <v>3100</v>
      </c>
      <c r="H3257" s="76">
        <v>2480</v>
      </c>
      <c r="I3257" s="77">
        <v>44494</v>
      </c>
      <c r="J3257" s="77">
        <v>44824</v>
      </c>
    </row>
    <row r="3258" spans="1:10" x14ac:dyDescent="0.25">
      <c r="A3258" s="76" t="s">
        <v>6636</v>
      </c>
      <c r="B3258" s="76" t="s">
        <v>6639</v>
      </c>
      <c r="C3258" s="76" t="s">
        <v>15032</v>
      </c>
      <c r="D3258" s="76" t="s">
        <v>15034</v>
      </c>
      <c r="E3258" s="76" t="s">
        <v>15041</v>
      </c>
      <c r="F3258" s="76" t="s">
        <v>15041</v>
      </c>
      <c r="G3258" s="76">
        <v>0</v>
      </c>
      <c r="H3258" s="76">
        <v>0</v>
      </c>
      <c r="I3258" s="77">
        <v>44305</v>
      </c>
      <c r="J3258" s="77">
        <v>2958465</v>
      </c>
    </row>
    <row r="3259" spans="1:10" x14ac:dyDescent="0.25">
      <c r="A3259" s="76" t="s">
        <v>6636</v>
      </c>
      <c r="B3259" s="76" t="s">
        <v>6639</v>
      </c>
      <c r="C3259" s="76" t="s">
        <v>15032</v>
      </c>
      <c r="D3259" s="76" t="s">
        <v>15033</v>
      </c>
      <c r="E3259" s="76" t="s">
        <v>15033</v>
      </c>
      <c r="F3259" s="76" t="s">
        <v>15033</v>
      </c>
      <c r="G3259" s="76">
        <v>2550</v>
      </c>
      <c r="H3259" s="76">
        <v>2040</v>
      </c>
      <c r="I3259" s="77">
        <v>44169</v>
      </c>
      <c r="J3259" s="77">
        <v>44493</v>
      </c>
    </row>
    <row r="3260" spans="1:10" x14ac:dyDescent="0.25">
      <c r="A3260" s="76" t="s">
        <v>6636</v>
      </c>
      <c r="B3260" s="76" t="s">
        <v>6639</v>
      </c>
      <c r="C3260" s="76" t="s">
        <v>15032</v>
      </c>
      <c r="D3260" s="76" t="s">
        <v>15033</v>
      </c>
      <c r="E3260" s="76" t="s">
        <v>15033</v>
      </c>
      <c r="F3260" s="76" t="s">
        <v>15033</v>
      </c>
      <c r="G3260" s="76">
        <v>2300</v>
      </c>
      <c r="H3260" s="76">
        <v>1840</v>
      </c>
      <c r="I3260" s="77">
        <v>43748</v>
      </c>
      <c r="J3260" s="77">
        <v>44168</v>
      </c>
    </row>
    <row r="3261" spans="1:10" x14ac:dyDescent="0.25">
      <c r="A3261" s="76" t="s">
        <v>6636</v>
      </c>
      <c r="B3261" s="76" t="s">
        <v>6639</v>
      </c>
      <c r="C3261" s="76" t="s">
        <v>15032</v>
      </c>
      <c r="D3261" s="76" t="s">
        <v>15034</v>
      </c>
      <c r="E3261" s="76" t="s">
        <v>15035</v>
      </c>
      <c r="F3261" s="76" t="s">
        <v>15036</v>
      </c>
      <c r="G3261" s="76">
        <v>0</v>
      </c>
      <c r="H3261" s="76">
        <v>0</v>
      </c>
      <c r="I3261" s="77">
        <v>43535</v>
      </c>
      <c r="J3261" s="77">
        <v>2958465</v>
      </c>
    </row>
    <row r="3262" spans="1:10" x14ac:dyDescent="0.25">
      <c r="A3262" s="76" t="s">
        <v>6636</v>
      </c>
      <c r="B3262" s="76" t="s">
        <v>6639</v>
      </c>
      <c r="C3262" s="76" t="s">
        <v>15032</v>
      </c>
      <c r="D3262" s="76" t="s">
        <v>15034</v>
      </c>
      <c r="E3262" s="76" t="s">
        <v>15042</v>
      </c>
      <c r="F3262" s="76" t="s">
        <v>15042</v>
      </c>
      <c r="G3262" s="76">
        <v>0</v>
      </c>
      <c r="H3262" s="76">
        <v>0</v>
      </c>
      <c r="I3262" s="77">
        <v>43535</v>
      </c>
      <c r="J3262" s="77">
        <v>2958465</v>
      </c>
    </row>
    <row r="3263" spans="1:10" x14ac:dyDescent="0.25">
      <c r="A3263" s="76" t="s">
        <v>6636</v>
      </c>
      <c r="B3263" s="76" t="s">
        <v>6639</v>
      </c>
      <c r="C3263" s="76" t="s">
        <v>15032</v>
      </c>
      <c r="D3263" s="76" t="s">
        <v>15033</v>
      </c>
      <c r="E3263" s="76" t="s">
        <v>15033</v>
      </c>
      <c r="F3263" s="76" t="s">
        <v>15033</v>
      </c>
      <c r="G3263" s="76">
        <v>2097</v>
      </c>
      <c r="H3263" s="76">
        <v>1678</v>
      </c>
      <c r="I3263" s="77">
        <v>42005</v>
      </c>
      <c r="J3263" s="77">
        <v>43747</v>
      </c>
    </row>
    <row r="3264" spans="1:10" x14ac:dyDescent="0.25">
      <c r="A3264" s="76" t="s">
        <v>6636</v>
      </c>
      <c r="B3264" s="76" t="s">
        <v>6639</v>
      </c>
      <c r="C3264" s="76" t="s">
        <v>15032</v>
      </c>
      <c r="D3264" s="76" t="s">
        <v>15033</v>
      </c>
      <c r="E3264" s="76" t="s">
        <v>15033</v>
      </c>
      <c r="F3264" s="76" t="s">
        <v>15033</v>
      </c>
      <c r="G3264" s="76">
        <v>1942</v>
      </c>
      <c r="H3264" s="76">
        <v>1554</v>
      </c>
      <c r="I3264" s="77">
        <v>40786</v>
      </c>
      <c r="J3264" s="77">
        <v>42004</v>
      </c>
    </row>
    <row r="3265" spans="1:10" x14ac:dyDescent="0.25">
      <c r="A3265" s="76" t="s">
        <v>6656</v>
      </c>
      <c r="B3265" s="76" t="s">
        <v>6658</v>
      </c>
      <c r="C3265" s="76" t="s">
        <v>15032</v>
      </c>
      <c r="D3265" s="76" t="s">
        <v>15033</v>
      </c>
      <c r="E3265" s="76" t="s">
        <v>15033</v>
      </c>
      <c r="F3265" s="76" t="s">
        <v>15033</v>
      </c>
      <c r="G3265" s="76">
        <v>2380</v>
      </c>
      <c r="H3265" s="76">
        <v>1904</v>
      </c>
      <c r="I3265" s="77">
        <v>45609</v>
      </c>
      <c r="J3265" s="77">
        <v>2958465</v>
      </c>
    </row>
    <row r="3266" spans="1:10" x14ac:dyDescent="0.25">
      <c r="A3266" s="76" t="s">
        <v>6656</v>
      </c>
      <c r="B3266" s="76" t="s">
        <v>6658</v>
      </c>
      <c r="C3266" s="76" t="s">
        <v>15032</v>
      </c>
      <c r="D3266" s="76" t="s">
        <v>15033</v>
      </c>
      <c r="E3266" s="76" t="s">
        <v>15033</v>
      </c>
      <c r="F3266" s="76" t="s">
        <v>15033</v>
      </c>
      <c r="G3266" s="76">
        <v>2270</v>
      </c>
      <c r="H3266" s="76">
        <v>1816</v>
      </c>
      <c r="I3266" s="77">
        <v>45350</v>
      </c>
      <c r="J3266" s="77">
        <v>45608</v>
      </c>
    </row>
    <row r="3267" spans="1:10" x14ac:dyDescent="0.25">
      <c r="A3267" s="76" t="s">
        <v>6656</v>
      </c>
      <c r="B3267" s="76" t="s">
        <v>6658</v>
      </c>
      <c r="C3267" s="76" t="s">
        <v>15032</v>
      </c>
      <c r="D3267" s="76" t="s">
        <v>15034</v>
      </c>
      <c r="E3267" s="76" t="s">
        <v>15072</v>
      </c>
      <c r="F3267" s="76" t="s">
        <v>15038</v>
      </c>
      <c r="G3267" s="76">
        <v>0</v>
      </c>
      <c r="H3267" s="76">
        <v>0</v>
      </c>
      <c r="I3267" s="77">
        <v>44509</v>
      </c>
      <c r="J3267" s="77">
        <v>2958465</v>
      </c>
    </row>
    <row r="3268" spans="1:10" x14ac:dyDescent="0.25">
      <c r="A3268" s="76" t="s">
        <v>6656</v>
      </c>
      <c r="B3268" s="76" t="s">
        <v>6658</v>
      </c>
      <c r="C3268" s="76" t="s">
        <v>15032</v>
      </c>
      <c r="D3268" s="76" t="s">
        <v>15034</v>
      </c>
      <c r="E3268" s="76" t="s">
        <v>15071</v>
      </c>
      <c r="F3268" s="76" t="s">
        <v>15038</v>
      </c>
      <c r="G3268" s="76">
        <v>0</v>
      </c>
      <c r="H3268" s="76">
        <v>0</v>
      </c>
      <c r="I3268" s="77">
        <v>44250</v>
      </c>
      <c r="J3268" s="77">
        <v>2958465</v>
      </c>
    </row>
    <row r="3269" spans="1:10" x14ac:dyDescent="0.25">
      <c r="A3269" s="76" t="s">
        <v>6656</v>
      </c>
      <c r="B3269" s="76" t="s">
        <v>6658</v>
      </c>
      <c r="C3269" s="76" t="s">
        <v>15032</v>
      </c>
      <c r="D3269" s="76" t="s">
        <v>15034</v>
      </c>
      <c r="E3269" s="76" t="s">
        <v>15078</v>
      </c>
      <c r="F3269" s="76" t="s">
        <v>15069</v>
      </c>
      <c r="G3269" s="76">
        <v>0</v>
      </c>
      <c r="H3269" s="76">
        <v>0</v>
      </c>
      <c r="I3269" s="77">
        <v>44232</v>
      </c>
      <c r="J3269" s="77">
        <v>2958465</v>
      </c>
    </row>
    <row r="3270" spans="1:10" x14ac:dyDescent="0.25">
      <c r="A3270" s="76" t="s">
        <v>6656</v>
      </c>
      <c r="B3270" s="76" t="s">
        <v>6658</v>
      </c>
      <c r="C3270" s="76" t="s">
        <v>15032</v>
      </c>
      <c r="D3270" s="76" t="s">
        <v>15034</v>
      </c>
      <c r="E3270" s="76" t="s">
        <v>15042</v>
      </c>
      <c r="F3270" s="76" t="s">
        <v>15042</v>
      </c>
      <c r="G3270" s="76">
        <v>0</v>
      </c>
      <c r="H3270" s="76">
        <v>0</v>
      </c>
      <c r="I3270" s="77">
        <v>44076</v>
      </c>
      <c r="J3270" s="77">
        <v>2958465</v>
      </c>
    </row>
    <row r="3271" spans="1:10" x14ac:dyDescent="0.25">
      <c r="A3271" s="76" t="s">
        <v>6656</v>
      </c>
      <c r="B3271" s="76" t="s">
        <v>6658</v>
      </c>
      <c r="C3271" s="76" t="s">
        <v>15032</v>
      </c>
      <c r="D3271" s="76" t="s">
        <v>15033</v>
      </c>
      <c r="E3271" s="76" t="s">
        <v>15033</v>
      </c>
      <c r="F3271" s="76" t="s">
        <v>15033</v>
      </c>
      <c r="G3271" s="76">
        <v>2000</v>
      </c>
      <c r="H3271" s="76">
        <v>1600</v>
      </c>
      <c r="I3271" s="77">
        <v>44076</v>
      </c>
      <c r="J3271" s="77">
        <v>45349</v>
      </c>
    </row>
    <row r="3272" spans="1:10" x14ac:dyDescent="0.25">
      <c r="A3272" s="76" t="s">
        <v>6661</v>
      </c>
      <c r="B3272" s="76" t="s">
        <v>6663</v>
      </c>
      <c r="C3272" s="76" t="s">
        <v>15032</v>
      </c>
      <c r="D3272" s="76" t="s">
        <v>15034</v>
      </c>
      <c r="E3272" s="76" t="s">
        <v>15042</v>
      </c>
      <c r="F3272" s="76" t="s">
        <v>15042</v>
      </c>
      <c r="G3272" s="76">
        <v>0</v>
      </c>
      <c r="H3272" s="76">
        <v>0</v>
      </c>
      <c r="I3272" s="77">
        <v>44687</v>
      </c>
      <c r="J3272" s="77">
        <v>2958465</v>
      </c>
    </row>
    <row r="3273" spans="1:10" x14ac:dyDescent="0.25">
      <c r="A3273" s="76" t="s">
        <v>6661</v>
      </c>
      <c r="B3273" s="76" t="s">
        <v>6663</v>
      </c>
      <c r="C3273" s="76" t="s">
        <v>15032</v>
      </c>
      <c r="D3273" s="76" t="s">
        <v>15034</v>
      </c>
      <c r="E3273" s="76" t="s">
        <v>15069</v>
      </c>
      <c r="F3273" s="76" t="s">
        <v>15069</v>
      </c>
      <c r="G3273" s="76">
        <v>0</v>
      </c>
      <c r="H3273" s="76">
        <v>0</v>
      </c>
      <c r="I3273" s="77">
        <v>44687</v>
      </c>
      <c r="J3273" s="77">
        <v>2958465</v>
      </c>
    </row>
    <row r="3274" spans="1:10" x14ac:dyDescent="0.25">
      <c r="A3274" s="76" t="s">
        <v>6661</v>
      </c>
      <c r="B3274" s="76" t="s">
        <v>6663</v>
      </c>
      <c r="C3274" s="76" t="s">
        <v>15032</v>
      </c>
      <c r="D3274" s="76" t="s">
        <v>15034</v>
      </c>
      <c r="E3274" s="76" t="s">
        <v>15080</v>
      </c>
      <c r="F3274" s="76" t="s">
        <v>15080</v>
      </c>
      <c r="G3274" s="76">
        <v>0</v>
      </c>
      <c r="H3274" s="76">
        <v>0</v>
      </c>
      <c r="I3274" s="77">
        <v>44687</v>
      </c>
      <c r="J3274" s="77">
        <v>2958465</v>
      </c>
    </row>
    <row r="3275" spans="1:10" x14ac:dyDescent="0.25">
      <c r="A3275" s="76" t="s">
        <v>6661</v>
      </c>
      <c r="B3275" s="76" t="s">
        <v>6663</v>
      </c>
      <c r="C3275" s="76" t="s">
        <v>15032</v>
      </c>
      <c r="D3275" s="76" t="s">
        <v>15034</v>
      </c>
      <c r="E3275" s="76" t="s">
        <v>15049</v>
      </c>
      <c r="F3275" s="76" t="s">
        <v>15049</v>
      </c>
      <c r="G3275" s="76">
        <v>0</v>
      </c>
      <c r="H3275" s="76">
        <v>0</v>
      </c>
      <c r="I3275" s="77">
        <v>44687</v>
      </c>
      <c r="J3275" s="77">
        <v>2958465</v>
      </c>
    </row>
    <row r="3276" spans="1:10" x14ac:dyDescent="0.25">
      <c r="A3276" s="76" t="s">
        <v>6661</v>
      </c>
      <c r="B3276" s="76" t="s">
        <v>6663</v>
      </c>
      <c r="C3276" s="76" t="s">
        <v>15032</v>
      </c>
      <c r="D3276" s="76" t="s">
        <v>15033</v>
      </c>
      <c r="E3276" s="76" t="s">
        <v>15033</v>
      </c>
      <c r="F3276" s="76" t="s">
        <v>15033</v>
      </c>
      <c r="G3276" s="76">
        <v>2466</v>
      </c>
      <c r="H3276" s="76">
        <v>1973</v>
      </c>
      <c r="I3276" s="77">
        <v>44687</v>
      </c>
      <c r="J3276" s="77">
        <v>2958465</v>
      </c>
    </row>
    <row r="3277" spans="1:10" x14ac:dyDescent="0.25">
      <c r="A3277" s="76" t="s">
        <v>6698</v>
      </c>
      <c r="B3277" s="76" t="s">
        <v>6701</v>
      </c>
      <c r="C3277" s="76" t="s">
        <v>15032</v>
      </c>
      <c r="D3277" s="76" t="s">
        <v>15033</v>
      </c>
      <c r="E3277" s="76" t="s">
        <v>15033</v>
      </c>
      <c r="F3277" s="76" t="s">
        <v>15033</v>
      </c>
      <c r="G3277" s="76">
        <v>2550</v>
      </c>
      <c r="H3277" s="76">
        <v>2040</v>
      </c>
      <c r="I3277" s="77">
        <v>45608</v>
      </c>
      <c r="J3277" s="77">
        <v>2958465</v>
      </c>
    </row>
    <row r="3278" spans="1:10" x14ac:dyDescent="0.25">
      <c r="A3278" s="76" t="s">
        <v>6698</v>
      </c>
      <c r="B3278" s="76" t="s">
        <v>6701</v>
      </c>
      <c r="C3278" s="76" t="s">
        <v>15032</v>
      </c>
      <c r="D3278" s="76" t="s">
        <v>15033</v>
      </c>
      <c r="E3278" s="76" t="s">
        <v>15033</v>
      </c>
      <c r="F3278" s="76" t="s">
        <v>15033</v>
      </c>
      <c r="G3278" s="76">
        <v>2430</v>
      </c>
      <c r="H3278" s="76">
        <v>1944</v>
      </c>
      <c r="I3278" s="77">
        <v>45261</v>
      </c>
      <c r="J3278" s="77">
        <v>45607</v>
      </c>
    </row>
    <row r="3279" spans="1:10" x14ac:dyDescent="0.25">
      <c r="A3279" s="76" t="s">
        <v>6698</v>
      </c>
      <c r="B3279" s="76" t="s">
        <v>6701</v>
      </c>
      <c r="C3279" s="76" t="s">
        <v>15032</v>
      </c>
      <c r="D3279" s="76" t="s">
        <v>15033</v>
      </c>
      <c r="E3279" s="76" t="s">
        <v>15033</v>
      </c>
      <c r="F3279" s="76" t="s">
        <v>15033</v>
      </c>
      <c r="G3279" s="76">
        <v>2310</v>
      </c>
      <c r="H3279" s="76">
        <v>1848</v>
      </c>
      <c r="I3279" s="77">
        <v>44931</v>
      </c>
      <c r="J3279" s="77">
        <v>45260</v>
      </c>
    </row>
    <row r="3280" spans="1:10" x14ac:dyDescent="0.25">
      <c r="A3280" s="76" t="s">
        <v>6698</v>
      </c>
      <c r="B3280" s="76" t="s">
        <v>6701</v>
      </c>
      <c r="C3280" s="76" t="s">
        <v>15032</v>
      </c>
      <c r="D3280" s="76" t="s">
        <v>15033</v>
      </c>
      <c r="E3280" s="76" t="s">
        <v>15033</v>
      </c>
      <c r="F3280" s="76" t="s">
        <v>15033</v>
      </c>
      <c r="G3280" s="76">
        <v>2100</v>
      </c>
      <c r="H3280" s="76">
        <v>1680</v>
      </c>
      <c r="I3280" s="77">
        <v>44616</v>
      </c>
      <c r="J3280" s="77">
        <v>44930</v>
      </c>
    </row>
    <row r="3281" spans="1:10" x14ac:dyDescent="0.25">
      <c r="A3281" s="76" t="s">
        <v>6698</v>
      </c>
      <c r="B3281" s="76" t="s">
        <v>6701</v>
      </c>
      <c r="C3281" s="76" t="s">
        <v>15032</v>
      </c>
      <c r="D3281" s="76" t="s">
        <v>15034</v>
      </c>
      <c r="E3281" s="76" t="s">
        <v>15072</v>
      </c>
      <c r="F3281" s="76" t="s">
        <v>15038</v>
      </c>
      <c r="G3281" s="76">
        <v>0</v>
      </c>
      <c r="H3281" s="76">
        <v>0</v>
      </c>
      <c r="I3281" s="77">
        <v>44509</v>
      </c>
      <c r="J3281" s="77">
        <v>2958465</v>
      </c>
    </row>
    <row r="3282" spans="1:10" x14ac:dyDescent="0.25">
      <c r="A3282" s="76" t="s">
        <v>6698</v>
      </c>
      <c r="B3282" s="76" t="s">
        <v>6701</v>
      </c>
      <c r="C3282" s="76" t="s">
        <v>15032</v>
      </c>
      <c r="D3282" s="76" t="s">
        <v>15034</v>
      </c>
      <c r="E3282" s="76" t="s">
        <v>15071</v>
      </c>
      <c r="F3282" s="76" t="s">
        <v>15038</v>
      </c>
      <c r="G3282" s="76">
        <v>0</v>
      </c>
      <c r="H3282" s="76">
        <v>0</v>
      </c>
      <c r="I3282" s="77">
        <v>44250</v>
      </c>
      <c r="J3282" s="77">
        <v>2958465</v>
      </c>
    </row>
    <row r="3283" spans="1:10" x14ac:dyDescent="0.25">
      <c r="A3283" s="76" t="s">
        <v>6698</v>
      </c>
      <c r="B3283" s="76" t="s">
        <v>6701</v>
      </c>
      <c r="C3283" s="76" t="s">
        <v>15032</v>
      </c>
      <c r="D3283" s="76" t="s">
        <v>15034</v>
      </c>
      <c r="E3283" s="76" t="s">
        <v>15078</v>
      </c>
      <c r="F3283" s="76" t="s">
        <v>15069</v>
      </c>
      <c r="G3283" s="76">
        <v>0</v>
      </c>
      <c r="H3283" s="76">
        <v>0</v>
      </c>
      <c r="I3283" s="77">
        <v>44232</v>
      </c>
      <c r="J3283" s="77">
        <v>2958465</v>
      </c>
    </row>
    <row r="3284" spans="1:10" x14ac:dyDescent="0.25">
      <c r="A3284" s="76" t="s">
        <v>6698</v>
      </c>
      <c r="B3284" s="76" t="s">
        <v>6701</v>
      </c>
      <c r="C3284" s="76" t="s">
        <v>15032</v>
      </c>
      <c r="D3284" s="76" t="s">
        <v>15034</v>
      </c>
      <c r="E3284" s="76" t="s">
        <v>15042</v>
      </c>
      <c r="F3284" s="76" t="s">
        <v>15042</v>
      </c>
      <c r="G3284" s="76">
        <v>0</v>
      </c>
      <c r="H3284" s="76">
        <v>0</v>
      </c>
      <c r="I3284" s="77">
        <v>44082</v>
      </c>
      <c r="J3284" s="77">
        <v>2958465</v>
      </c>
    </row>
    <row r="3285" spans="1:10" x14ac:dyDescent="0.25">
      <c r="A3285" s="76" t="s">
        <v>6698</v>
      </c>
      <c r="B3285" s="76" t="s">
        <v>6701</v>
      </c>
      <c r="C3285" s="76" t="s">
        <v>15032</v>
      </c>
      <c r="D3285" s="76" t="s">
        <v>15033</v>
      </c>
      <c r="E3285" s="76" t="s">
        <v>15033</v>
      </c>
      <c r="F3285" s="76" t="s">
        <v>15033</v>
      </c>
      <c r="G3285" s="76">
        <v>2000</v>
      </c>
      <c r="H3285" s="76">
        <v>1600</v>
      </c>
      <c r="I3285" s="77">
        <v>44060</v>
      </c>
      <c r="J3285" s="77">
        <v>44615</v>
      </c>
    </row>
    <row r="3286" spans="1:10" x14ac:dyDescent="0.25">
      <c r="A3286" s="76" t="s">
        <v>6710</v>
      </c>
      <c r="B3286" s="76" t="s">
        <v>6713</v>
      </c>
      <c r="C3286" s="76" t="s">
        <v>15032</v>
      </c>
      <c r="D3286" s="76" t="s">
        <v>15033</v>
      </c>
      <c r="E3286" s="76" t="s">
        <v>15033</v>
      </c>
      <c r="F3286" s="76" t="s">
        <v>15033</v>
      </c>
      <c r="G3286" s="76">
        <v>3000</v>
      </c>
      <c r="H3286" s="76">
        <v>2400</v>
      </c>
      <c r="I3286" s="77">
        <v>45232</v>
      </c>
      <c r="J3286" s="77">
        <v>2958465</v>
      </c>
    </row>
    <row r="3287" spans="1:10" x14ac:dyDescent="0.25">
      <c r="A3287" s="76" t="s">
        <v>6710</v>
      </c>
      <c r="B3287" s="76" t="s">
        <v>6713</v>
      </c>
      <c r="C3287" s="76" t="s">
        <v>15039</v>
      </c>
      <c r="D3287" s="76" t="s">
        <v>15033</v>
      </c>
      <c r="E3287" s="76" t="s">
        <v>15033</v>
      </c>
      <c r="F3287" s="76" t="s">
        <v>15033</v>
      </c>
      <c r="G3287" s="76">
        <v>3000</v>
      </c>
      <c r="H3287" s="76">
        <v>2400</v>
      </c>
      <c r="I3287" s="77">
        <v>45232</v>
      </c>
      <c r="J3287" s="77">
        <v>2958465</v>
      </c>
    </row>
    <row r="3288" spans="1:10" x14ac:dyDescent="0.25">
      <c r="A3288" s="76" t="s">
        <v>6710</v>
      </c>
      <c r="B3288" s="76" t="s">
        <v>6713</v>
      </c>
      <c r="C3288" s="76" t="s">
        <v>15032</v>
      </c>
      <c r="D3288" s="76" t="s">
        <v>15034</v>
      </c>
      <c r="E3288" s="76" t="s">
        <v>15095</v>
      </c>
      <c r="F3288" s="76" t="s">
        <v>15050</v>
      </c>
      <c r="G3288" s="76">
        <v>0</v>
      </c>
      <c r="H3288" s="76">
        <v>0</v>
      </c>
      <c r="I3288" s="77">
        <v>44965</v>
      </c>
      <c r="J3288" s="77">
        <v>2958465</v>
      </c>
    </row>
    <row r="3289" spans="1:10" x14ac:dyDescent="0.25">
      <c r="A3289" s="76" t="s">
        <v>6710</v>
      </c>
      <c r="B3289" s="76" t="s">
        <v>6713</v>
      </c>
      <c r="C3289" s="76" t="s">
        <v>15032</v>
      </c>
      <c r="D3289" s="76" t="s">
        <v>15034</v>
      </c>
      <c r="E3289" s="76" t="s">
        <v>15131</v>
      </c>
      <c r="F3289" s="76" t="s">
        <v>15131</v>
      </c>
      <c r="G3289" s="76">
        <v>0</v>
      </c>
      <c r="H3289" s="76">
        <v>0</v>
      </c>
      <c r="I3289" s="77">
        <v>44965</v>
      </c>
      <c r="J3289" s="77">
        <v>2958465</v>
      </c>
    </row>
    <row r="3290" spans="1:10" x14ac:dyDescent="0.25">
      <c r="A3290" s="76" t="s">
        <v>6710</v>
      </c>
      <c r="B3290" s="76" t="s">
        <v>6713</v>
      </c>
      <c r="C3290" s="76" t="s">
        <v>15039</v>
      </c>
      <c r="D3290" s="76" t="s">
        <v>15034</v>
      </c>
      <c r="E3290" s="76" t="s">
        <v>15095</v>
      </c>
      <c r="F3290" s="76" t="s">
        <v>15050</v>
      </c>
      <c r="G3290" s="76">
        <v>0</v>
      </c>
      <c r="H3290" s="76">
        <v>0</v>
      </c>
      <c r="I3290" s="77">
        <v>44965</v>
      </c>
      <c r="J3290" s="77">
        <v>2958465</v>
      </c>
    </row>
    <row r="3291" spans="1:10" x14ac:dyDescent="0.25">
      <c r="A3291" s="76" t="s">
        <v>6710</v>
      </c>
      <c r="B3291" s="76" t="s">
        <v>6713</v>
      </c>
      <c r="C3291" s="76" t="s">
        <v>15039</v>
      </c>
      <c r="D3291" s="76" t="s">
        <v>15034</v>
      </c>
      <c r="E3291" s="76" t="s">
        <v>15131</v>
      </c>
      <c r="F3291" s="76" t="s">
        <v>15131</v>
      </c>
      <c r="G3291" s="76">
        <v>0</v>
      </c>
      <c r="H3291" s="76">
        <v>0</v>
      </c>
      <c r="I3291" s="77">
        <v>44965</v>
      </c>
      <c r="J3291" s="77">
        <v>2958465</v>
      </c>
    </row>
    <row r="3292" spans="1:10" x14ac:dyDescent="0.25">
      <c r="A3292" s="76" t="s">
        <v>6710</v>
      </c>
      <c r="B3292" s="76" t="s">
        <v>6713</v>
      </c>
      <c r="C3292" s="76" t="s">
        <v>15032</v>
      </c>
      <c r="D3292" s="76" t="s">
        <v>15034</v>
      </c>
      <c r="E3292" s="76" t="s">
        <v>15208</v>
      </c>
      <c r="F3292" s="76" t="s">
        <v>15131</v>
      </c>
      <c r="G3292" s="76">
        <v>0</v>
      </c>
      <c r="H3292" s="76">
        <v>0</v>
      </c>
      <c r="I3292" s="77">
        <v>44952</v>
      </c>
      <c r="J3292" s="77">
        <v>2958465</v>
      </c>
    </row>
    <row r="3293" spans="1:10" x14ac:dyDescent="0.25">
      <c r="A3293" s="76" t="s">
        <v>6710</v>
      </c>
      <c r="B3293" s="76" t="s">
        <v>6713</v>
      </c>
      <c r="C3293" s="76" t="s">
        <v>15039</v>
      </c>
      <c r="D3293" s="76" t="s">
        <v>15034</v>
      </c>
      <c r="E3293" s="76" t="s">
        <v>15208</v>
      </c>
      <c r="F3293" s="76" t="s">
        <v>15131</v>
      </c>
      <c r="G3293" s="76">
        <v>0</v>
      </c>
      <c r="H3293" s="76">
        <v>0</v>
      </c>
      <c r="I3293" s="77">
        <v>44952</v>
      </c>
      <c r="J3293" s="77">
        <v>2958465</v>
      </c>
    </row>
    <row r="3294" spans="1:10" x14ac:dyDescent="0.25">
      <c r="A3294" s="76" t="s">
        <v>6710</v>
      </c>
      <c r="B3294" s="76" t="s">
        <v>6713</v>
      </c>
      <c r="C3294" s="76" t="s">
        <v>15032</v>
      </c>
      <c r="D3294" s="76" t="s">
        <v>15034</v>
      </c>
      <c r="E3294" s="76" t="s">
        <v>15121</v>
      </c>
      <c r="F3294" s="76" t="s">
        <v>15044</v>
      </c>
      <c r="G3294" s="76">
        <v>0</v>
      </c>
      <c r="H3294" s="76">
        <v>0</v>
      </c>
      <c r="I3294" s="77">
        <v>44951</v>
      </c>
      <c r="J3294" s="77">
        <v>2958465</v>
      </c>
    </row>
    <row r="3295" spans="1:10" x14ac:dyDescent="0.25">
      <c r="A3295" s="76" t="s">
        <v>6710</v>
      </c>
      <c r="B3295" s="76" t="s">
        <v>6713</v>
      </c>
      <c r="C3295" s="76" t="s">
        <v>15039</v>
      </c>
      <c r="D3295" s="76" t="s">
        <v>15034</v>
      </c>
      <c r="E3295" s="76" t="s">
        <v>15121</v>
      </c>
      <c r="F3295" s="76" t="s">
        <v>15044</v>
      </c>
      <c r="G3295" s="76">
        <v>0</v>
      </c>
      <c r="H3295" s="76">
        <v>0</v>
      </c>
      <c r="I3295" s="77">
        <v>44951</v>
      </c>
      <c r="J3295" s="77">
        <v>2958465</v>
      </c>
    </row>
    <row r="3296" spans="1:10" x14ac:dyDescent="0.25">
      <c r="A3296" s="76" t="s">
        <v>6710</v>
      </c>
      <c r="B3296" s="76" t="s">
        <v>6713</v>
      </c>
      <c r="C3296" s="76" t="s">
        <v>15032</v>
      </c>
      <c r="D3296" s="76" t="s">
        <v>15033</v>
      </c>
      <c r="E3296" s="76" t="s">
        <v>15033</v>
      </c>
      <c r="F3296" s="76" t="s">
        <v>15033</v>
      </c>
      <c r="G3296" s="76">
        <v>2860</v>
      </c>
      <c r="H3296" s="76">
        <v>2288</v>
      </c>
      <c r="I3296" s="77">
        <v>44874</v>
      </c>
      <c r="J3296" s="77">
        <v>45231</v>
      </c>
    </row>
    <row r="3297" spans="1:10" x14ac:dyDescent="0.25">
      <c r="A3297" s="76" t="s">
        <v>6710</v>
      </c>
      <c r="B3297" s="76" t="s">
        <v>6713</v>
      </c>
      <c r="C3297" s="76" t="s">
        <v>15039</v>
      </c>
      <c r="D3297" s="76" t="s">
        <v>15033</v>
      </c>
      <c r="E3297" s="76" t="s">
        <v>15033</v>
      </c>
      <c r="F3297" s="76" t="s">
        <v>15033</v>
      </c>
      <c r="G3297" s="76">
        <v>2860</v>
      </c>
      <c r="H3297" s="76">
        <v>2288</v>
      </c>
      <c r="I3297" s="77">
        <v>44874</v>
      </c>
      <c r="J3297" s="77">
        <v>45231</v>
      </c>
    </row>
    <row r="3298" spans="1:10" x14ac:dyDescent="0.25">
      <c r="A3298" s="76" t="s">
        <v>6710</v>
      </c>
      <c r="B3298" s="76" t="s">
        <v>6713</v>
      </c>
      <c r="C3298" s="76" t="s">
        <v>15039</v>
      </c>
      <c r="D3298" s="76" t="s">
        <v>15033</v>
      </c>
      <c r="E3298" s="76" t="s">
        <v>15033</v>
      </c>
      <c r="F3298" s="76" t="s">
        <v>15033</v>
      </c>
      <c r="G3298" s="76">
        <v>2600</v>
      </c>
      <c r="H3298" s="76">
        <v>2080</v>
      </c>
      <c r="I3298" s="77">
        <v>44550</v>
      </c>
      <c r="J3298" s="77">
        <v>44873</v>
      </c>
    </row>
    <row r="3299" spans="1:10" x14ac:dyDescent="0.25">
      <c r="A3299" s="76" t="s">
        <v>6710</v>
      </c>
      <c r="B3299" s="76" t="s">
        <v>6713</v>
      </c>
      <c r="C3299" s="76" t="s">
        <v>15032</v>
      </c>
      <c r="D3299" s="76" t="s">
        <v>15033</v>
      </c>
      <c r="E3299" s="76" t="s">
        <v>15033</v>
      </c>
      <c r="F3299" s="76" t="s">
        <v>15033</v>
      </c>
      <c r="G3299" s="76">
        <v>2600</v>
      </c>
      <c r="H3299" s="76">
        <v>2080</v>
      </c>
      <c r="I3299" s="77">
        <v>44531</v>
      </c>
      <c r="J3299" s="77">
        <v>44873</v>
      </c>
    </row>
    <row r="3300" spans="1:10" x14ac:dyDescent="0.25">
      <c r="A3300" s="76" t="s">
        <v>6710</v>
      </c>
      <c r="B3300" s="76" t="s">
        <v>6713</v>
      </c>
      <c r="C3300" s="76" t="s">
        <v>15039</v>
      </c>
      <c r="D3300" s="76" t="s">
        <v>15033</v>
      </c>
      <c r="E3300" s="76" t="s">
        <v>15033</v>
      </c>
      <c r="F3300" s="76" t="s">
        <v>15033</v>
      </c>
      <c r="G3300" s="76">
        <v>2210</v>
      </c>
      <c r="H3300" s="76">
        <v>1768</v>
      </c>
      <c r="I3300" s="77">
        <v>44531</v>
      </c>
      <c r="J3300" s="77">
        <v>44549</v>
      </c>
    </row>
    <row r="3301" spans="1:10" x14ac:dyDescent="0.25">
      <c r="A3301" s="76" t="s">
        <v>6710</v>
      </c>
      <c r="B3301" s="76" t="s">
        <v>6713</v>
      </c>
      <c r="C3301" s="76" t="s">
        <v>15039</v>
      </c>
      <c r="D3301" s="76" t="s">
        <v>15033</v>
      </c>
      <c r="E3301" s="76" t="s">
        <v>15033</v>
      </c>
      <c r="F3301" s="76" t="s">
        <v>15033</v>
      </c>
      <c r="G3301" s="76">
        <v>1826</v>
      </c>
      <c r="H3301" s="76">
        <v>1461</v>
      </c>
      <c r="I3301" s="77">
        <v>44236</v>
      </c>
      <c r="J3301" s="77">
        <v>44530</v>
      </c>
    </row>
    <row r="3302" spans="1:10" x14ac:dyDescent="0.25">
      <c r="A3302" s="76" t="s">
        <v>6710</v>
      </c>
      <c r="B3302" s="76" t="s">
        <v>6713</v>
      </c>
      <c r="C3302" s="76" t="s">
        <v>15032</v>
      </c>
      <c r="D3302" s="76" t="s">
        <v>15034</v>
      </c>
      <c r="E3302" s="76" t="s">
        <v>15035</v>
      </c>
      <c r="F3302" s="76" t="s">
        <v>15036</v>
      </c>
      <c r="G3302" s="76">
        <v>0</v>
      </c>
      <c r="H3302" s="76">
        <v>0</v>
      </c>
      <c r="I3302" s="77">
        <v>44210</v>
      </c>
      <c r="J3302" s="77">
        <v>2958465</v>
      </c>
    </row>
    <row r="3303" spans="1:10" x14ac:dyDescent="0.25">
      <c r="A3303" s="76" t="s">
        <v>6710</v>
      </c>
      <c r="B3303" s="76" t="s">
        <v>6713</v>
      </c>
      <c r="C3303" s="76" t="s">
        <v>15032</v>
      </c>
      <c r="D3303" s="76" t="s">
        <v>15034</v>
      </c>
      <c r="E3303" s="76" t="s">
        <v>15042</v>
      </c>
      <c r="F3303" s="76" t="s">
        <v>15042</v>
      </c>
      <c r="G3303" s="76">
        <v>0</v>
      </c>
      <c r="H3303" s="76">
        <v>0</v>
      </c>
      <c r="I3303" s="77">
        <v>44210</v>
      </c>
      <c r="J3303" s="77">
        <v>2958465</v>
      </c>
    </row>
    <row r="3304" spans="1:10" x14ac:dyDescent="0.25">
      <c r="A3304" s="76" t="s">
        <v>6710</v>
      </c>
      <c r="B3304" s="76" t="s">
        <v>6713</v>
      </c>
      <c r="C3304" s="76" t="s">
        <v>15039</v>
      </c>
      <c r="D3304" s="76" t="s">
        <v>15034</v>
      </c>
      <c r="E3304" s="76" t="s">
        <v>15035</v>
      </c>
      <c r="F3304" s="76" t="s">
        <v>15036</v>
      </c>
      <c r="G3304" s="76">
        <v>0</v>
      </c>
      <c r="H3304" s="76">
        <v>0</v>
      </c>
      <c r="I3304" s="77">
        <v>44210</v>
      </c>
      <c r="J3304" s="77">
        <v>2958465</v>
      </c>
    </row>
    <row r="3305" spans="1:10" x14ac:dyDescent="0.25">
      <c r="A3305" s="76" t="s">
        <v>6710</v>
      </c>
      <c r="B3305" s="76" t="s">
        <v>6713</v>
      </c>
      <c r="C3305" s="76" t="s">
        <v>15039</v>
      </c>
      <c r="D3305" s="76" t="s">
        <v>15034</v>
      </c>
      <c r="E3305" s="76" t="s">
        <v>15042</v>
      </c>
      <c r="F3305" s="76" t="s">
        <v>15042</v>
      </c>
      <c r="G3305" s="76">
        <v>0</v>
      </c>
      <c r="H3305" s="76">
        <v>0</v>
      </c>
      <c r="I3305" s="77">
        <v>44210</v>
      </c>
      <c r="J3305" s="77">
        <v>2958465</v>
      </c>
    </row>
    <row r="3306" spans="1:10" x14ac:dyDescent="0.25">
      <c r="A3306" s="76" t="s">
        <v>6710</v>
      </c>
      <c r="B3306" s="76" t="s">
        <v>6713</v>
      </c>
      <c r="C3306" s="76" t="s">
        <v>15032</v>
      </c>
      <c r="D3306" s="76" t="s">
        <v>15034</v>
      </c>
      <c r="E3306" s="76" t="s">
        <v>15205</v>
      </c>
      <c r="F3306" s="76" t="s">
        <v>15038</v>
      </c>
      <c r="G3306" s="76">
        <v>0</v>
      </c>
      <c r="H3306" s="76">
        <v>0</v>
      </c>
      <c r="I3306" s="77">
        <v>44112</v>
      </c>
      <c r="J3306" s="77">
        <v>2958465</v>
      </c>
    </row>
    <row r="3307" spans="1:10" x14ac:dyDescent="0.25">
      <c r="A3307" s="76" t="s">
        <v>6710</v>
      </c>
      <c r="B3307" s="76" t="s">
        <v>6713</v>
      </c>
      <c r="C3307" s="76" t="s">
        <v>15039</v>
      </c>
      <c r="D3307" s="76" t="s">
        <v>15034</v>
      </c>
      <c r="E3307" s="76" t="s">
        <v>15205</v>
      </c>
      <c r="F3307" s="76" t="s">
        <v>15038</v>
      </c>
      <c r="G3307" s="76">
        <v>0</v>
      </c>
      <c r="H3307" s="76">
        <v>0</v>
      </c>
      <c r="I3307" s="77">
        <v>44112</v>
      </c>
      <c r="J3307" s="77">
        <v>2958465</v>
      </c>
    </row>
    <row r="3308" spans="1:10" x14ac:dyDescent="0.25">
      <c r="A3308" s="76" t="s">
        <v>6710</v>
      </c>
      <c r="B3308" s="76" t="s">
        <v>6713</v>
      </c>
      <c r="C3308" s="76" t="s">
        <v>15032</v>
      </c>
      <c r="D3308" s="76" t="s">
        <v>15033</v>
      </c>
      <c r="E3308" s="76" t="s">
        <v>15033</v>
      </c>
      <c r="F3308" s="76" t="s">
        <v>15033</v>
      </c>
      <c r="G3308" s="76">
        <v>2148</v>
      </c>
      <c r="H3308" s="76">
        <v>1718</v>
      </c>
      <c r="I3308" s="77">
        <v>44054</v>
      </c>
      <c r="J3308" s="77">
        <v>44530</v>
      </c>
    </row>
    <row r="3309" spans="1:10" x14ac:dyDescent="0.25">
      <c r="A3309" s="76" t="s">
        <v>6710</v>
      </c>
      <c r="B3309" s="76" t="s">
        <v>6713</v>
      </c>
      <c r="C3309" s="76" t="s">
        <v>15039</v>
      </c>
      <c r="D3309" s="76" t="s">
        <v>15033</v>
      </c>
      <c r="E3309" s="76" t="s">
        <v>15033</v>
      </c>
      <c r="F3309" s="76" t="s">
        <v>15033</v>
      </c>
      <c r="G3309" s="76">
        <v>1718</v>
      </c>
      <c r="H3309" s="76">
        <v>1374</v>
      </c>
      <c r="I3309" s="77">
        <v>44054</v>
      </c>
      <c r="J3309" s="77">
        <v>44235</v>
      </c>
    </row>
    <row r="3310" spans="1:10" x14ac:dyDescent="0.25">
      <c r="A3310" s="76" t="s">
        <v>6718</v>
      </c>
      <c r="B3310" s="76" t="s">
        <v>6720</v>
      </c>
      <c r="C3310" s="76" t="s">
        <v>15032</v>
      </c>
      <c r="D3310" s="76" t="s">
        <v>15033</v>
      </c>
      <c r="E3310" s="76" t="s">
        <v>15033</v>
      </c>
      <c r="F3310" s="76" t="s">
        <v>15033</v>
      </c>
      <c r="G3310" s="76">
        <v>2250</v>
      </c>
      <c r="H3310" s="76">
        <v>1800</v>
      </c>
      <c r="I3310" s="77">
        <v>44484</v>
      </c>
      <c r="J3310" s="77">
        <v>2958465</v>
      </c>
    </row>
    <row r="3311" spans="1:10" x14ac:dyDescent="0.25">
      <c r="A3311" s="76" t="s">
        <v>6718</v>
      </c>
      <c r="B3311" s="76" t="s">
        <v>6720</v>
      </c>
      <c r="C3311" s="76" t="s">
        <v>15039</v>
      </c>
      <c r="D3311" s="76" t="s">
        <v>15033</v>
      </c>
      <c r="E3311" s="76" t="s">
        <v>15033</v>
      </c>
      <c r="F3311" s="76" t="s">
        <v>15033</v>
      </c>
      <c r="G3311" s="76">
        <v>2250</v>
      </c>
      <c r="H3311" s="76">
        <v>1800</v>
      </c>
      <c r="I3311" s="77">
        <v>44484</v>
      </c>
      <c r="J3311" s="77">
        <v>2958465</v>
      </c>
    </row>
    <row r="3312" spans="1:10" x14ac:dyDescent="0.25">
      <c r="A3312" s="76" t="s">
        <v>6798</v>
      </c>
      <c r="B3312" s="76" t="s">
        <v>6800</v>
      </c>
      <c r="C3312" s="76" t="s">
        <v>15032</v>
      </c>
      <c r="D3312" s="76" t="s">
        <v>15033</v>
      </c>
      <c r="E3312" s="76" t="s">
        <v>15033</v>
      </c>
      <c r="F3312" s="76" t="s">
        <v>15033</v>
      </c>
      <c r="G3312" s="76">
        <v>3090</v>
      </c>
      <c r="H3312" s="76">
        <v>2472</v>
      </c>
      <c r="I3312" s="77">
        <v>45608</v>
      </c>
      <c r="J3312" s="77">
        <v>2958465</v>
      </c>
    </row>
    <row r="3313" spans="1:10" x14ac:dyDescent="0.25">
      <c r="A3313" s="76" t="s">
        <v>6798</v>
      </c>
      <c r="B3313" s="76" t="s">
        <v>6800</v>
      </c>
      <c r="C3313" s="76" t="s">
        <v>15039</v>
      </c>
      <c r="D3313" s="76" t="s">
        <v>15033</v>
      </c>
      <c r="E3313" s="76" t="s">
        <v>15033</v>
      </c>
      <c r="F3313" s="76" t="s">
        <v>15033</v>
      </c>
      <c r="G3313" s="76">
        <v>3090</v>
      </c>
      <c r="H3313" s="76">
        <v>2472</v>
      </c>
      <c r="I3313" s="77">
        <v>45608</v>
      </c>
      <c r="J3313" s="77">
        <v>2958465</v>
      </c>
    </row>
    <row r="3314" spans="1:10" x14ac:dyDescent="0.25">
      <c r="A3314" s="76" t="s">
        <v>6798</v>
      </c>
      <c r="B3314" s="76" t="s">
        <v>6800</v>
      </c>
      <c r="C3314" s="76" t="s">
        <v>15032</v>
      </c>
      <c r="D3314" s="76" t="s">
        <v>15034</v>
      </c>
      <c r="E3314" s="76" t="s">
        <v>15035</v>
      </c>
      <c r="F3314" s="76" t="s">
        <v>15036</v>
      </c>
      <c r="G3314" s="76">
        <v>0</v>
      </c>
      <c r="H3314" s="76">
        <v>0</v>
      </c>
      <c r="I3314" s="77">
        <v>44903</v>
      </c>
      <c r="J3314" s="77">
        <v>2958465</v>
      </c>
    </row>
    <row r="3315" spans="1:10" x14ac:dyDescent="0.25">
      <c r="A3315" s="76" t="s">
        <v>6798</v>
      </c>
      <c r="B3315" s="76" t="s">
        <v>6800</v>
      </c>
      <c r="C3315" s="76" t="s">
        <v>15032</v>
      </c>
      <c r="D3315" s="76" t="s">
        <v>15034</v>
      </c>
      <c r="E3315" s="76" t="s">
        <v>15109</v>
      </c>
      <c r="F3315" s="76" t="s">
        <v>15054</v>
      </c>
      <c r="G3315" s="76">
        <v>811</v>
      </c>
      <c r="H3315" s="76">
        <v>649</v>
      </c>
      <c r="I3315" s="77">
        <v>44792</v>
      </c>
      <c r="J3315" s="77">
        <v>2958465</v>
      </c>
    </row>
    <row r="3316" spans="1:10" x14ac:dyDescent="0.25">
      <c r="A3316" s="76" t="s">
        <v>6798</v>
      </c>
      <c r="B3316" s="76" t="s">
        <v>6800</v>
      </c>
      <c r="C3316" s="76" t="s">
        <v>15039</v>
      </c>
      <c r="D3316" s="76" t="s">
        <v>15034</v>
      </c>
      <c r="E3316" s="76" t="s">
        <v>15109</v>
      </c>
      <c r="F3316" s="76" t="s">
        <v>15054</v>
      </c>
      <c r="G3316" s="76">
        <v>811</v>
      </c>
      <c r="H3316" s="76">
        <v>649</v>
      </c>
      <c r="I3316" s="77">
        <v>44792</v>
      </c>
      <c r="J3316" s="77">
        <v>2958465</v>
      </c>
    </row>
    <row r="3317" spans="1:10" x14ac:dyDescent="0.25">
      <c r="A3317" s="76" t="s">
        <v>6798</v>
      </c>
      <c r="B3317" s="76" t="s">
        <v>6800</v>
      </c>
      <c r="C3317" s="76" t="s">
        <v>15039</v>
      </c>
      <c r="D3317" s="76" t="s">
        <v>15033</v>
      </c>
      <c r="E3317" s="76" t="s">
        <v>15033</v>
      </c>
      <c r="F3317" s="76" t="s">
        <v>15033</v>
      </c>
      <c r="G3317" s="76">
        <v>3000</v>
      </c>
      <c r="H3317" s="76">
        <v>2400</v>
      </c>
      <c r="I3317" s="77">
        <v>44792</v>
      </c>
      <c r="J3317" s="77">
        <v>45607</v>
      </c>
    </row>
    <row r="3318" spans="1:10" x14ac:dyDescent="0.25">
      <c r="A3318" s="76" t="s">
        <v>6798</v>
      </c>
      <c r="B3318" s="76" t="s">
        <v>6800</v>
      </c>
      <c r="C3318" s="76" t="s">
        <v>15032</v>
      </c>
      <c r="D3318" s="76" t="s">
        <v>15034</v>
      </c>
      <c r="E3318" s="76" t="s">
        <v>15209</v>
      </c>
      <c r="F3318" s="76" t="s">
        <v>15042</v>
      </c>
      <c r="G3318" s="76">
        <v>0</v>
      </c>
      <c r="H3318" s="76">
        <v>0</v>
      </c>
      <c r="I3318" s="77">
        <v>44789</v>
      </c>
      <c r="J3318" s="77">
        <v>2958465</v>
      </c>
    </row>
    <row r="3319" spans="1:10" x14ac:dyDescent="0.25">
      <c r="A3319" s="76" t="s">
        <v>6798</v>
      </c>
      <c r="B3319" s="76" t="s">
        <v>6800</v>
      </c>
      <c r="C3319" s="76" t="s">
        <v>15039</v>
      </c>
      <c r="D3319" s="76" t="s">
        <v>15034</v>
      </c>
      <c r="E3319" s="76" t="s">
        <v>15209</v>
      </c>
      <c r="F3319" s="76" t="s">
        <v>15042</v>
      </c>
      <c r="G3319" s="76">
        <v>0</v>
      </c>
      <c r="H3319" s="76">
        <v>0</v>
      </c>
      <c r="I3319" s="77">
        <v>44789</v>
      </c>
      <c r="J3319" s="77">
        <v>2958465</v>
      </c>
    </row>
    <row r="3320" spans="1:10" x14ac:dyDescent="0.25">
      <c r="A3320" s="76" t="s">
        <v>6798</v>
      </c>
      <c r="B3320" s="76" t="s">
        <v>6800</v>
      </c>
      <c r="C3320" s="76" t="s">
        <v>15032</v>
      </c>
      <c r="D3320" s="76" t="s">
        <v>15034</v>
      </c>
      <c r="E3320" s="76" t="s">
        <v>15042</v>
      </c>
      <c r="F3320" s="76" t="s">
        <v>15042</v>
      </c>
      <c r="G3320" s="76">
        <v>0</v>
      </c>
      <c r="H3320" s="76">
        <v>0</v>
      </c>
      <c r="I3320" s="77">
        <v>44785</v>
      </c>
      <c r="J3320" s="77">
        <v>2958465</v>
      </c>
    </row>
    <row r="3321" spans="1:10" x14ac:dyDescent="0.25">
      <c r="A3321" s="76" t="s">
        <v>6798</v>
      </c>
      <c r="B3321" s="76" t="s">
        <v>6800</v>
      </c>
      <c r="C3321" s="76" t="s">
        <v>15039</v>
      </c>
      <c r="D3321" s="76" t="s">
        <v>15034</v>
      </c>
      <c r="E3321" s="76" t="s">
        <v>15042</v>
      </c>
      <c r="F3321" s="76" t="s">
        <v>15042</v>
      </c>
      <c r="G3321" s="76">
        <v>0</v>
      </c>
      <c r="H3321" s="76">
        <v>0</v>
      </c>
      <c r="I3321" s="77">
        <v>44785</v>
      </c>
      <c r="J3321" s="77">
        <v>2958465</v>
      </c>
    </row>
    <row r="3322" spans="1:10" x14ac:dyDescent="0.25">
      <c r="A3322" s="76" t="s">
        <v>6798</v>
      </c>
      <c r="B3322" s="76" t="s">
        <v>6800</v>
      </c>
      <c r="C3322" s="76" t="s">
        <v>15032</v>
      </c>
      <c r="D3322" s="76" t="s">
        <v>15034</v>
      </c>
      <c r="E3322" s="76" t="s">
        <v>15109</v>
      </c>
      <c r="F3322" s="76" t="s">
        <v>15054</v>
      </c>
      <c r="G3322" s="76">
        <v>667</v>
      </c>
      <c r="H3322" s="76">
        <v>534</v>
      </c>
      <c r="I3322" s="77">
        <v>44727</v>
      </c>
      <c r="J3322" s="77">
        <v>44791</v>
      </c>
    </row>
    <row r="3323" spans="1:10" x14ac:dyDescent="0.25">
      <c r="A3323" s="76" t="s">
        <v>6798</v>
      </c>
      <c r="B3323" s="76" t="s">
        <v>6800</v>
      </c>
      <c r="C3323" s="76" t="s">
        <v>15039</v>
      </c>
      <c r="D3323" s="76" t="s">
        <v>15034</v>
      </c>
      <c r="E3323" s="76" t="s">
        <v>15109</v>
      </c>
      <c r="F3323" s="76" t="s">
        <v>15054</v>
      </c>
      <c r="G3323" s="76">
        <v>667</v>
      </c>
      <c r="H3323" s="76">
        <v>534</v>
      </c>
      <c r="I3323" s="77">
        <v>44727</v>
      </c>
      <c r="J3323" s="77">
        <v>44791</v>
      </c>
    </row>
    <row r="3324" spans="1:10" x14ac:dyDescent="0.25">
      <c r="A3324" s="76" t="s">
        <v>6798</v>
      </c>
      <c r="B3324" s="76" t="s">
        <v>6800</v>
      </c>
      <c r="C3324" s="76" t="s">
        <v>15039</v>
      </c>
      <c r="D3324" s="76" t="s">
        <v>15033</v>
      </c>
      <c r="E3324" s="76" t="s">
        <v>15033</v>
      </c>
      <c r="F3324" s="76" t="s">
        <v>15033</v>
      </c>
      <c r="G3324" s="76">
        <v>1946</v>
      </c>
      <c r="H3324" s="76">
        <v>1557</v>
      </c>
      <c r="I3324" s="77">
        <v>44532</v>
      </c>
      <c r="J3324" s="77">
        <v>44791</v>
      </c>
    </row>
    <row r="3325" spans="1:10" x14ac:dyDescent="0.25">
      <c r="A3325" s="76" t="s">
        <v>6798</v>
      </c>
      <c r="B3325" s="76" t="s">
        <v>6800</v>
      </c>
      <c r="C3325" s="76" t="s">
        <v>15032</v>
      </c>
      <c r="D3325" s="76" t="s">
        <v>15033</v>
      </c>
      <c r="E3325" s="76" t="s">
        <v>15033</v>
      </c>
      <c r="F3325" s="76" t="s">
        <v>15033</v>
      </c>
      <c r="G3325" s="76">
        <v>3000</v>
      </c>
      <c r="H3325" s="76">
        <v>2400</v>
      </c>
      <c r="I3325" s="77">
        <v>44531</v>
      </c>
      <c r="J3325" s="77">
        <v>45607</v>
      </c>
    </row>
    <row r="3326" spans="1:10" x14ac:dyDescent="0.25">
      <c r="A3326" s="76" t="s">
        <v>6798</v>
      </c>
      <c r="B3326" s="76" t="s">
        <v>6800</v>
      </c>
      <c r="C3326" s="76" t="s">
        <v>15039</v>
      </c>
      <c r="D3326" s="76" t="s">
        <v>15033</v>
      </c>
      <c r="E3326" s="76" t="s">
        <v>15033</v>
      </c>
      <c r="F3326" s="76" t="s">
        <v>15033</v>
      </c>
      <c r="G3326" s="76">
        <v>2380</v>
      </c>
      <c r="H3326" s="76">
        <v>1904</v>
      </c>
      <c r="I3326" s="77">
        <v>44531</v>
      </c>
      <c r="J3326" s="77">
        <v>44531</v>
      </c>
    </row>
    <row r="3327" spans="1:10" x14ac:dyDescent="0.25">
      <c r="A3327" s="76" t="s">
        <v>6798</v>
      </c>
      <c r="B3327" s="76" t="s">
        <v>6800</v>
      </c>
      <c r="C3327" s="76" t="s">
        <v>15032</v>
      </c>
      <c r="D3327" s="76" t="s">
        <v>15033</v>
      </c>
      <c r="E3327" s="76" t="s">
        <v>15033</v>
      </c>
      <c r="F3327" s="76" t="s">
        <v>15033</v>
      </c>
      <c r="G3327" s="76">
        <v>2450</v>
      </c>
      <c r="H3327" s="76">
        <v>1960</v>
      </c>
      <c r="I3327" s="77">
        <v>44168</v>
      </c>
      <c r="J3327" s="77">
        <v>44530</v>
      </c>
    </row>
    <row r="3328" spans="1:10" x14ac:dyDescent="0.25">
      <c r="A3328" s="76" t="s">
        <v>6798</v>
      </c>
      <c r="B3328" s="76" t="s">
        <v>6800</v>
      </c>
      <c r="C3328" s="76" t="s">
        <v>15039</v>
      </c>
      <c r="D3328" s="76" t="s">
        <v>15033</v>
      </c>
      <c r="E3328" s="76" t="s">
        <v>15033</v>
      </c>
      <c r="F3328" s="76" t="s">
        <v>15033</v>
      </c>
      <c r="G3328" s="76">
        <v>1944</v>
      </c>
      <c r="H3328" s="76">
        <v>1555</v>
      </c>
      <c r="I3328" s="77">
        <v>44168</v>
      </c>
      <c r="J3328" s="77">
        <v>44530</v>
      </c>
    </row>
    <row r="3329" spans="1:10" x14ac:dyDescent="0.25">
      <c r="A3329" s="76" t="s">
        <v>6798</v>
      </c>
      <c r="B3329" s="76" t="s">
        <v>6800</v>
      </c>
      <c r="C3329" s="76" t="s">
        <v>15032</v>
      </c>
      <c r="D3329" s="76" t="s">
        <v>15033</v>
      </c>
      <c r="E3329" s="76" t="s">
        <v>15033</v>
      </c>
      <c r="F3329" s="76" t="s">
        <v>15033</v>
      </c>
      <c r="G3329" s="76">
        <v>2206</v>
      </c>
      <c r="H3329" s="76">
        <v>1765</v>
      </c>
      <c r="I3329" s="77">
        <v>43467</v>
      </c>
      <c r="J3329" s="77">
        <v>44167</v>
      </c>
    </row>
    <row r="3330" spans="1:10" x14ac:dyDescent="0.25">
      <c r="A3330" s="76" t="s">
        <v>6798</v>
      </c>
      <c r="B3330" s="76" t="s">
        <v>6800</v>
      </c>
      <c r="C3330" s="76" t="s">
        <v>15039</v>
      </c>
      <c r="D3330" s="76" t="s">
        <v>15033</v>
      </c>
      <c r="E3330" s="76" t="s">
        <v>15033</v>
      </c>
      <c r="F3330" s="76" t="s">
        <v>15033</v>
      </c>
      <c r="G3330" s="76">
        <v>1604</v>
      </c>
      <c r="H3330" s="76">
        <v>1283</v>
      </c>
      <c r="I3330" s="77">
        <v>43467</v>
      </c>
      <c r="J3330" s="77">
        <v>44167</v>
      </c>
    </row>
    <row r="3331" spans="1:10" x14ac:dyDescent="0.25">
      <c r="A3331" s="76" t="s">
        <v>6798</v>
      </c>
      <c r="B3331" s="76" t="s">
        <v>6800</v>
      </c>
      <c r="C3331" s="76" t="s">
        <v>15032</v>
      </c>
      <c r="D3331" s="76" t="s">
        <v>15033</v>
      </c>
      <c r="E3331" s="76" t="s">
        <v>15033</v>
      </c>
      <c r="F3331" s="76" t="s">
        <v>15033</v>
      </c>
      <c r="G3331" s="76">
        <v>1845</v>
      </c>
      <c r="H3331" s="76">
        <v>1476</v>
      </c>
      <c r="I3331" s="77">
        <v>42373</v>
      </c>
      <c r="J3331" s="77">
        <v>43466</v>
      </c>
    </row>
    <row r="3332" spans="1:10" x14ac:dyDescent="0.25">
      <c r="A3332" s="76" t="s">
        <v>6798</v>
      </c>
      <c r="B3332" s="76" t="s">
        <v>6800</v>
      </c>
      <c r="C3332" s="76" t="s">
        <v>15039</v>
      </c>
      <c r="D3332" s="76" t="s">
        <v>15033</v>
      </c>
      <c r="E3332" s="76" t="s">
        <v>15033</v>
      </c>
      <c r="F3332" s="76" t="s">
        <v>15033</v>
      </c>
      <c r="G3332" s="76">
        <v>1364</v>
      </c>
      <c r="H3332" s="76">
        <v>1091</v>
      </c>
      <c r="I3332" s="77">
        <v>42373</v>
      </c>
      <c r="J3332" s="77">
        <v>43466</v>
      </c>
    </row>
    <row r="3333" spans="1:10" x14ac:dyDescent="0.25">
      <c r="A3333" s="76" t="s">
        <v>6798</v>
      </c>
      <c r="B3333" s="76" t="s">
        <v>6800</v>
      </c>
      <c r="C3333" s="76" t="s">
        <v>15032</v>
      </c>
      <c r="D3333" s="76" t="s">
        <v>15033</v>
      </c>
      <c r="E3333" s="76" t="s">
        <v>15033</v>
      </c>
      <c r="F3333" s="76" t="s">
        <v>15033</v>
      </c>
      <c r="G3333" s="76">
        <v>1505</v>
      </c>
      <c r="H3333" s="76">
        <v>1204</v>
      </c>
      <c r="I3333" s="77">
        <v>40786</v>
      </c>
      <c r="J3333" s="77">
        <v>42372</v>
      </c>
    </row>
    <row r="3334" spans="1:10" x14ac:dyDescent="0.25">
      <c r="A3334" s="76" t="s">
        <v>6798</v>
      </c>
      <c r="B3334" s="76" t="s">
        <v>6800</v>
      </c>
      <c r="C3334" s="76" t="s">
        <v>15039</v>
      </c>
      <c r="D3334" s="76" t="s">
        <v>15033</v>
      </c>
      <c r="E3334" s="76" t="s">
        <v>15033</v>
      </c>
      <c r="F3334" s="76" t="s">
        <v>15033</v>
      </c>
      <c r="G3334" s="76">
        <v>1242</v>
      </c>
      <c r="H3334" s="76">
        <v>994</v>
      </c>
      <c r="I3334" s="77">
        <v>40786</v>
      </c>
      <c r="J3334" s="77">
        <v>42372</v>
      </c>
    </row>
    <row r="3335" spans="1:10" x14ac:dyDescent="0.25">
      <c r="A3335" s="76" t="s">
        <v>6805</v>
      </c>
      <c r="B3335" s="76" t="s">
        <v>6808</v>
      </c>
      <c r="C3335" s="76" t="s">
        <v>15032</v>
      </c>
      <c r="D3335" s="76" t="s">
        <v>15033</v>
      </c>
      <c r="E3335" s="76" t="s">
        <v>15033</v>
      </c>
      <c r="F3335" s="76" t="s">
        <v>15033</v>
      </c>
      <c r="G3335" s="76">
        <v>2100</v>
      </c>
      <c r="H3335" s="76">
        <v>1680</v>
      </c>
      <c r="I3335" s="77">
        <v>45580</v>
      </c>
      <c r="J3335" s="77">
        <v>2958465</v>
      </c>
    </row>
    <row r="3336" spans="1:10" x14ac:dyDescent="0.25">
      <c r="A3336" s="76" t="s">
        <v>6805</v>
      </c>
      <c r="B3336" s="76" t="s">
        <v>6808</v>
      </c>
      <c r="C3336" s="76" t="s">
        <v>15032</v>
      </c>
      <c r="D3336" s="76" t="s">
        <v>15033</v>
      </c>
      <c r="E3336" s="76" t="s">
        <v>15033</v>
      </c>
      <c r="F3336" s="76" t="s">
        <v>15033</v>
      </c>
      <c r="G3336" s="76">
        <v>2000</v>
      </c>
      <c r="H3336" s="76">
        <v>1600</v>
      </c>
      <c r="I3336" s="77">
        <v>45349</v>
      </c>
      <c r="J3336" s="77">
        <v>45579</v>
      </c>
    </row>
    <row r="3337" spans="1:10" x14ac:dyDescent="0.25">
      <c r="A3337" s="76" t="s">
        <v>6805</v>
      </c>
      <c r="B3337" s="76" t="s">
        <v>6808</v>
      </c>
      <c r="C3337" s="76" t="s">
        <v>15032</v>
      </c>
      <c r="D3337" s="76" t="s">
        <v>15033</v>
      </c>
      <c r="E3337" s="76" t="s">
        <v>15033</v>
      </c>
      <c r="F3337" s="76" t="s">
        <v>15033</v>
      </c>
      <c r="G3337" s="76">
        <v>1995</v>
      </c>
      <c r="H3337" s="76">
        <v>1596</v>
      </c>
      <c r="I3337" s="77">
        <v>44922</v>
      </c>
      <c r="J3337" s="77">
        <v>45348</v>
      </c>
    </row>
    <row r="3338" spans="1:10" x14ac:dyDescent="0.25">
      <c r="A3338" s="76" t="s">
        <v>6811</v>
      </c>
      <c r="B3338" s="76" t="s">
        <v>6814</v>
      </c>
      <c r="C3338" s="76" t="s">
        <v>15032</v>
      </c>
      <c r="D3338" s="76" t="s">
        <v>15033</v>
      </c>
      <c r="E3338" s="76" t="s">
        <v>15033</v>
      </c>
      <c r="F3338" s="76" t="s">
        <v>15033</v>
      </c>
      <c r="G3338" s="76">
        <v>980</v>
      </c>
      <c r="H3338" s="76">
        <v>784</v>
      </c>
      <c r="I3338" s="77">
        <v>45580</v>
      </c>
      <c r="J3338" s="77">
        <v>2958465</v>
      </c>
    </row>
    <row r="3339" spans="1:10" x14ac:dyDescent="0.25">
      <c r="A3339" s="76" t="s">
        <v>6811</v>
      </c>
      <c r="B3339" s="76" t="s">
        <v>6814</v>
      </c>
      <c r="C3339" s="76" t="s">
        <v>15032</v>
      </c>
      <c r="D3339" s="76" t="s">
        <v>15033</v>
      </c>
      <c r="E3339" s="76" t="s">
        <v>15033</v>
      </c>
      <c r="F3339" s="76" t="s">
        <v>15033</v>
      </c>
      <c r="G3339" s="76">
        <v>940</v>
      </c>
      <c r="H3339" s="76">
        <v>752</v>
      </c>
      <c r="I3339" s="77">
        <v>45349</v>
      </c>
      <c r="J3339" s="77">
        <v>45579</v>
      </c>
    </row>
    <row r="3340" spans="1:10" x14ac:dyDescent="0.25">
      <c r="A3340" s="76" t="s">
        <v>6811</v>
      </c>
      <c r="B3340" s="76" t="s">
        <v>6814</v>
      </c>
      <c r="C3340" s="76" t="s">
        <v>15032</v>
      </c>
      <c r="D3340" s="76" t="s">
        <v>15033</v>
      </c>
      <c r="E3340" s="76" t="s">
        <v>15033</v>
      </c>
      <c r="F3340" s="76" t="s">
        <v>15033</v>
      </c>
      <c r="G3340" s="76">
        <v>911</v>
      </c>
      <c r="H3340" s="76">
        <v>729</v>
      </c>
      <c r="I3340" s="77">
        <v>44923</v>
      </c>
      <c r="J3340" s="77">
        <v>45348</v>
      </c>
    </row>
    <row r="3341" spans="1:10" x14ac:dyDescent="0.25">
      <c r="A3341" s="76" t="s">
        <v>6817</v>
      </c>
      <c r="B3341" s="76" t="s">
        <v>6820</v>
      </c>
      <c r="C3341" s="76" t="s">
        <v>15032</v>
      </c>
      <c r="D3341" s="76" t="s">
        <v>15033</v>
      </c>
      <c r="E3341" s="76" t="s">
        <v>15033</v>
      </c>
      <c r="F3341" s="76" t="s">
        <v>15033</v>
      </c>
      <c r="G3341" s="76">
        <v>1880</v>
      </c>
      <c r="H3341" s="76">
        <v>1504</v>
      </c>
      <c r="I3341" s="77">
        <v>45580</v>
      </c>
      <c r="J3341" s="77">
        <v>2958465</v>
      </c>
    </row>
    <row r="3342" spans="1:10" x14ac:dyDescent="0.25">
      <c r="A3342" s="76" t="s">
        <v>6817</v>
      </c>
      <c r="B3342" s="76" t="s">
        <v>6820</v>
      </c>
      <c r="C3342" s="76" t="s">
        <v>15032</v>
      </c>
      <c r="D3342" s="76" t="s">
        <v>15033</v>
      </c>
      <c r="E3342" s="76" t="s">
        <v>15033</v>
      </c>
      <c r="F3342" s="76" t="s">
        <v>15033</v>
      </c>
      <c r="G3342" s="76">
        <v>1790</v>
      </c>
      <c r="H3342" s="76">
        <v>1432</v>
      </c>
      <c r="I3342" s="77">
        <v>45349</v>
      </c>
      <c r="J3342" s="77">
        <v>45579</v>
      </c>
    </row>
    <row r="3343" spans="1:10" x14ac:dyDescent="0.25">
      <c r="A3343" s="76" t="s">
        <v>6817</v>
      </c>
      <c r="B3343" s="76" t="s">
        <v>6820</v>
      </c>
      <c r="C3343" s="76" t="s">
        <v>15032</v>
      </c>
      <c r="D3343" s="76" t="s">
        <v>15033</v>
      </c>
      <c r="E3343" s="76" t="s">
        <v>15033</v>
      </c>
      <c r="F3343" s="76" t="s">
        <v>15033</v>
      </c>
      <c r="G3343" s="76">
        <v>1735</v>
      </c>
      <c r="H3343" s="76">
        <v>1388</v>
      </c>
      <c r="I3343" s="77">
        <v>44923</v>
      </c>
      <c r="J3343" s="77">
        <v>45348</v>
      </c>
    </row>
    <row r="3344" spans="1:10" x14ac:dyDescent="0.25">
      <c r="A3344" s="76" t="s">
        <v>6823</v>
      </c>
      <c r="B3344" s="76" t="s">
        <v>6825</v>
      </c>
      <c r="C3344" s="76" t="s">
        <v>15032</v>
      </c>
      <c r="D3344" s="76" t="s">
        <v>15033</v>
      </c>
      <c r="E3344" s="76" t="s">
        <v>15033</v>
      </c>
      <c r="F3344" s="76" t="s">
        <v>15033</v>
      </c>
      <c r="G3344" s="76">
        <v>2400</v>
      </c>
      <c r="H3344" s="76">
        <v>1920</v>
      </c>
      <c r="I3344" s="77">
        <v>45691</v>
      </c>
      <c r="J3344" s="77">
        <v>2958465</v>
      </c>
    </row>
    <row r="3345" spans="1:10" x14ac:dyDescent="0.25">
      <c r="A3345" s="76" t="s">
        <v>6823</v>
      </c>
      <c r="B3345" s="76" t="s">
        <v>6825</v>
      </c>
      <c r="C3345" s="76" t="s">
        <v>15032</v>
      </c>
      <c r="D3345" s="76" t="s">
        <v>15034</v>
      </c>
      <c r="E3345" s="76" t="s">
        <v>15113</v>
      </c>
      <c r="F3345" s="76" t="s">
        <v>15113</v>
      </c>
      <c r="G3345" s="76">
        <v>1090</v>
      </c>
      <c r="H3345" s="76">
        <v>872</v>
      </c>
      <c r="I3345" s="77">
        <v>45232</v>
      </c>
      <c r="J3345" s="77">
        <v>2958465</v>
      </c>
    </row>
    <row r="3346" spans="1:10" x14ac:dyDescent="0.25">
      <c r="A3346" s="76" t="s">
        <v>6823</v>
      </c>
      <c r="B3346" s="76" t="s">
        <v>6825</v>
      </c>
      <c r="C3346" s="76" t="s">
        <v>15032</v>
      </c>
      <c r="D3346" s="76" t="s">
        <v>15034</v>
      </c>
      <c r="E3346" s="76" t="s">
        <v>15186</v>
      </c>
      <c r="F3346" s="76" t="s">
        <v>15115</v>
      </c>
      <c r="G3346" s="76">
        <v>1090</v>
      </c>
      <c r="H3346" s="76">
        <v>872</v>
      </c>
      <c r="I3346" s="77">
        <v>45232</v>
      </c>
      <c r="J3346" s="77">
        <v>2958465</v>
      </c>
    </row>
    <row r="3347" spans="1:10" x14ac:dyDescent="0.25">
      <c r="A3347" s="76" t="s">
        <v>6823</v>
      </c>
      <c r="B3347" s="76" t="s">
        <v>6825</v>
      </c>
      <c r="C3347" s="76" t="s">
        <v>15032</v>
      </c>
      <c r="D3347" s="76" t="s">
        <v>15033</v>
      </c>
      <c r="E3347" s="76" t="s">
        <v>15033</v>
      </c>
      <c r="F3347" s="76" t="s">
        <v>15033</v>
      </c>
      <c r="G3347" s="76">
        <v>2180</v>
      </c>
      <c r="H3347" s="76">
        <v>1744</v>
      </c>
      <c r="I3347" s="77">
        <v>45232</v>
      </c>
      <c r="J3347" s="77">
        <v>45690</v>
      </c>
    </row>
    <row r="3348" spans="1:10" x14ac:dyDescent="0.25">
      <c r="A3348" s="76" t="s">
        <v>6823</v>
      </c>
      <c r="B3348" s="76" t="s">
        <v>6825</v>
      </c>
      <c r="C3348" s="76" t="s">
        <v>15032</v>
      </c>
      <c r="D3348" s="76" t="s">
        <v>15034</v>
      </c>
      <c r="E3348" s="76" t="s">
        <v>15113</v>
      </c>
      <c r="F3348" s="76" t="s">
        <v>15113</v>
      </c>
      <c r="G3348" s="76">
        <v>1040</v>
      </c>
      <c r="H3348" s="76">
        <v>832</v>
      </c>
      <c r="I3348" s="77">
        <v>45105</v>
      </c>
      <c r="J3348" s="77">
        <v>45231</v>
      </c>
    </row>
    <row r="3349" spans="1:10" x14ac:dyDescent="0.25">
      <c r="A3349" s="76" t="s">
        <v>6823</v>
      </c>
      <c r="B3349" s="76" t="s">
        <v>6825</v>
      </c>
      <c r="C3349" s="76" t="s">
        <v>15032</v>
      </c>
      <c r="D3349" s="76" t="s">
        <v>15034</v>
      </c>
      <c r="E3349" s="76" t="s">
        <v>15186</v>
      </c>
      <c r="F3349" s="76" t="s">
        <v>15115</v>
      </c>
      <c r="G3349" s="76">
        <v>1040</v>
      </c>
      <c r="H3349" s="76">
        <v>832</v>
      </c>
      <c r="I3349" s="77">
        <v>45105</v>
      </c>
      <c r="J3349" s="77">
        <v>45231</v>
      </c>
    </row>
    <row r="3350" spans="1:10" x14ac:dyDescent="0.25">
      <c r="A3350" s="76" t="s">
        <v>6823</v>
      </c>
      <c r="B3350" s="76" t="s">
        <v>6825</v>
      </c>
      <c r="C3350" s="76" t="s">
        <v>15032</v>
      </c>
      <c r="D3350" s="76" t="s">
        <v>15033</v>
      </c>
      <c r="E3350" s="76" t="s">
        <v>15033</v>
      </c>
      <c r="F3350" s="76" t="s">
        <v>15033</v>
      </c>
      <c r="G3350" s="76">
        <v>2080</v>
      </c>
      <c r="H3350" s="76">
        <v>1664</v>
      </c>
      <c r="I3350" s="77">
        <v>45105</v>
      </c>
      <c r="J3350" s="77">
        <v>45231</v>
      </c>
    </row>
    <row r="3351" spans="1:10" x14ac:dyDescent="0.25">
      <c r="A3351" s="76" t="s">
        <v>6823</v>
      </c>
      <c r="B3351" s="76" t="s">
        <v>6825</v>
      </c>
      <c r="C3351" s="76" t="s">
        <v>15032</v>
      </c>
      <c r="D3351" s="76" t="s">
        <v>15034</v>
      </c>
      <c r="E3351" s="76" t="s">
        <v>15113</v>
      </c>
      <c r="F3351" s="76" t="s">
        <v>15113</v>
      </c>
      <c r="G3351" s="76">
        <v>948</v>
      </c>
      <c r="H3351" s="76">
        <v>758</v>
      </c>
      <c r="I3351" s="77">
        <v>44511</v>
      </c>
      <c r="J3351" s="77">
        <v>45104</v>
      </c>
    </row>
    <row r="3352" spans="1:10" x14ac:dyDescent="0.25">
      <c r="A3352" s="76" t="s">
        <v>6823</v>
      </c>
      <c r="B3352" s="76" t="s">
        <v>6825</v>
      </c>
      <c r="C3352" s="76" t="s">
        <v>15032</v>
      </c>
      <c r="D3352" s="76" t="s">
        <v>15034</v>
      </c>
      <c r="E3352" s="76" t="s">
        <v>15080</v>
      </c>
      <c r="F3352" s="76" t="s">
        <v>15080</v>
      </c>
      <c r="G3352" s="76">
        <v>0</v>
      </c>
      <c r="H3352" s="76">
        <v>0</v>
      </c>
      <c r="I3352" s="77">
        <v>44511</v>
      </c>
      <c r="J3352" s="77">
        <v>2958465</v>
      </c>
    </row>
    <row r="3353" spans="1:10" x14ac:dyDescent="0.25">
      <c r="A3353" s="76" t="s">
        <v>6823</v>
      </c>
      <c r="B3353" s="76" t="s">
        <v>6825</v>
      </c>
      <c r="C3353" s="76" t="s">
        <v>15032</v>
      </c>
      <c r="D3353" s="76" t="s">
        <v>15034</v>
      </c>
      <c r="E3353" s="76" t="s">
        <v>15186</v>
      </c>
      <c r="F3353" s="76" t="s">
        <v>15115</v>
      </c>
      <c r="G3353" s="76">
        <v>948</v>
      </c>
      <c r="H3353" s="76">
        <v>758</v>
      </c>
      <c r="I3353" s="77">
        <v>44511</v>
      </c>
      <c r="J3353" s="77">
        <v>45104</v>
      </c>
    </row>
    <row r="3354" spans="1:10" x14ac:dyDescent="0.25">
      <c r="A3354" s="76" t="s">
        <v>6823</v>
      </c>
      <c r="B3354" s="76" t="s">
        <v>6825</v>
      </c>
      <c r="C3354" s="76" t="s">
        <v>15032</v>
      </c>
      <c r="D3354" s="76" t="s">
        <v>15033</v>
      </c>
      <c r="E3354" s="76" t="s">
        <v>15033</v>
      </c>
      <c r="F3354" s="76" t="s">
        <v>15033</v>
      </c>
      <c r="G3354" s="76">
        <v>1896</v>
      </c>
      <c r="H3354" s="76">
        <v>1517</v>
      </c>
      <c r="I3354" s="77">
        <v>44386</v>
      </c>
      <c r="J3354" s="77">
        <v>45104</v>
      </c>
    </row>
    <row r="3355" spans="1:10" x14ac:dyDescent="0.25">
      <c r="A3355" s="76" t="s">
        <v>6823</v>
      </c>
      <c r="B3355" s="76" t="s">
        <v>6825</v>
      </c>
      <c r="C3355" s="76" t="s">
        <v>15032</v>
      </c>
      <c r="D3355" s="76" t="s">
        <v>15034</v>
      </c>
      <c r="E3355" s="76" t="s">
        <v>15044</v>
      </c>
      <c r="F3355" s="76" t="s">
        <v>15044</v>
      </c>
      <c r="G3355" s="76">
        <v>0</v>
      </c>
      <c r="H3355" s="76">
        <v>0</v>
      </c>
      <c r="I3355" s="77">
        <v>43616</v>
      </c>
      <c r="J3355" s="77">
        <v>2958465</v>
      </c>
    </row>
    <row r="3356" spans="1:10" x14ac:dyDescent="0.25">
      <c r="A3356" s="76" t="s">
        <v>6823</v>
      </c>
      <c r="B3356" s="76" t="s">
        <v>6825</v>
      </c>
      <c r="C3356" s="76" t="s">
        <v>15032</v>
      </c>
      <c r="D3356" s="76" t="s">
        <v>15034</v>
      </c>
      <c r="E3356" s="76" t="s">
        <v>15058</v>
      </c>
      <c r="F3356" s="76" t="s">
        <v>15036</v>
      </c>
      <c r="G3356" s="76">
        <v>0</v>
      </c>
      <c r="H3356" s="76">
        <v>0</v>
      </c>
      <c r="I3356" s="77">
        <v>43616</v>
      </c>
      <c r="J3356" s="77">
        <v>2958465</v>
      </c>
    </row>
    <row r="3357" spans="1:10" x14ac:dyDescent="0.25">
      <c r="A3357" s="76" t="s">
        <v>6823</v>
      </c>
      <c r="B3357" s="76" t="s">
        <v>6825</v>
      </c>
      <c r="C3357" s="76" t="s">
        <v>15032</v>
      </c>
      <c r="D3357" s="76" t="s">
        <v>15034</v>
      </c>
      <c r="E3357" s="76" t="s">
        <v>15042</v>
      </c>
      <c r="F3357" s="76" t="s">
        <v>15042</v>
      </c>
      <c r="G3357" s="76">
        <v>0</v>
      </c>
      <c r="H3357" s="76">
        <v>0</v>
      </c>
      <c r="I3357" s="77">
        <v>43616</v>
      </c>
      <c r="J3357" s="77">
        <v>2958465</v>
      </c>
    </row>
    <row r="3358" spans="1:10" x14ac:dyDescent="0.25">
      <c r="A3358" s="76" t="s">
        <v>6823</v>
      </c>
      <c r="B3358" s="76" t="s">
        <v>6825</v>
      </c>
      <c r="C3358" s="76" t="s">
        <v>15032</v>
      </c>
      <c r="D3358" s="76" t="s">
        <v>15034</v>
      </c>
      <c r="E3358" s="76" t="s">
        <v>15081</v>
      </c>
      <c r="F3358" s="76" t="s">
        <v>15080</v>
      </c>
      <c r="G3358" s="76">
        <v>0</v>
      </c>
      <c r="H3358" s="76">
        <v>0</v>
      </c>
      <c r="I3358" s="77">
        <v>43616</v>
      </c>
      <c r="J3358" s="77">
        <v>2958465</v>
      </c>
    </row>
    <row r="3359" spans="1:10" x14ac:dyDescent="0.25">
      <c r="A3359" s="76" t="s">
        <v>6823</v>
      </c>
      <c r="B3359" s="76" t="s">
        <v>6825</v>
      </c>
      <c r="C3359" s="76" t="s">
        <v>15032</v>
      </c>
      <c r="D3359" s="76" t="s">
        <v>15034</v>
      </c>
      <c r="E3359" s="76" t="s">
        <v>15071</v>
      </c>
      <c r="F3359" s="76" t="s">
        <v>15038</v>
      </c>
      <c r="G3359" s="76">
        <v>0</v>
      </c>
      <c r="H3359" s="76">
        <v>0</v>
      </c>
      <c r="I3359" s="77">
        <v>43616</v>
      </c>
      <c r="J3359" s="77">
        <v>2958465</v>
      </c>
    </row>
    <row r="3360" spans="1:10" x14ac:dyDescent="0.25">
      <c r="A3360" s="76" t="s">
        <v>6823</v>
      </c>
      <c r="B3360" s="76" t="s">
        <v>6825</v>
      </c>
      <c r="C3360" s="76" t="s">
        <v>15032</v>
      </c>
      <c r="D3360" s="76" t="s">
        <v>15033</v>
      </c>
      <c r="E3360" s="76" t="s">
        <v>15033</v>
      </c>
      <c r="F3360" s="76" t="s">
        <v>15033</v>
      </c>
      <c r="G3360" s="76">
        <v>1625</v>
      </c>
      <c r="H3360" s="76">
        <v>1300</v>
      </c>
      <c r="I3360" s="77">
        <v>43616</v>
      </c>
      <c r="J3360" s="77">
        <v>44385</v>
      </c>
    </row>
    <row r="3361" spans="1:10" x14ac:dyDescent="0.25">
      <c r="A3361" s="76" t="s">
        <v>6823</v>
      </c>
      <c r="B3361" s="76" t="s">
        <v>6825</v>
      </c>
      <c r="C3361" s="76" t="s">
        <v>15039</v>
      </c>
      <c r="D3361" s="76" t="s">
        <v>15033</v>
      </c>
      <c r="E3361" s="76" t="s">
        <v>15033</v>
      </c>
      <c r="F3361" s="76" t="s">
        <v>15033</v>
      </c>
      <c r="G3361" s="76">
        <v>2736</v>
      </c>
      <c r="H3361" s="76">
        <v>2189</v>
      </c>
      <c r="I3361" s="77">
        <v>43531</v>
      </c>
      <c r="J3361" s="77">
        <v>2958465</v>
      </c>
    </row>
    <row r="3362" spans="1:10" x14ac:dyDescent="0.25">
      <c r="A3362" s="76" t="s">
        <v>6823</v>
      </c>
      <c r="B3362" s="76" t="s">
        <v>6825</v>
      </c>
      <c r="C3362" s="76" t="s">
        <v>15032</v>
      </c>
      <c r="D3362" s="76" t="s">
        <v>15033</v>
      </c>
      <c r="E3362" s="76" t="s">
        <v>15033</v>
      </c>
      <c r="F3362" s="76" t="s">
        <v>15033</v>
      </c>
      <c r="G3362" s="76">
        <v>1525</v>
      </c>
      <c r="H3362" s="76">
        <v>1220</v>
      </c>
      <c r="I3362" s="77">
        <v>42388</v>
      </c>
      <c r="J3362" s="77">
        <v>43615</v>
      </c>
    </row>
    <row r="3363" spans="1:10" x14ac:dyDescent="0.25">
      <c r="A3363" s="76" t="s">
        <v>6856</v>
      </c>
      <c r="B3363" s="76" t="s">
        <v>6859</v>
      </c>
      <c r="C3363" s="76" t="s">
        <v>15032</v>
      </c>
      <c r="D3363" s="76" t="s">
        <v>15033</v>
      </c>
      <c r="E3363" s="76" t="s">
        <v>15033</v>
      </c>
      <c r="F3363" s="76" t="s">
        <v>15033</v>
      </c>
      <c r="G3363" s="76">
        <v>870</v>
      </c>
      <c r="H3363" s="76">
        <v>696</v>
      </c>
      <c r="I3363" s="77">
        <v>45580</v>
      </c>
      <c r="J3363" s="77">
        <v>2958465</v>
      </c>
    </row>
    <row r="3364" spans="1:10" x14ac:dyDescent="0.25">
      <c r="A3364" s="76" t="s">
        <v>6856</v>
      </c>
      <c r="B3364" s="76" t="s">
        <v>6859</v>
      </c>
      <c r="C3364" s="76" t="s">
        <v>15032</v>
      </c>
      <c r="D3364" s="76" t="s">
        <v>15033</v>
      </c>
      <c r="E3364" s="76" t="s">
        <v>15033</v>
      </c>
      <c r="F3364" s="76" t="s">
        <v>15033</v>
      </c>
      <c r="G3364" s="76">
        <v>830</v>
      </c>
      <c r="H3364" s="76">
        <v>664</v>
      </c>
      <c r="I3364" s="77">
        <v>45546</v>
      </c>
      <c r="J3364" s="77">
        <v>45579</v>
      </c>
    </row>
    <row r="3365" spans="1:10" x14ac:dyDescent="0.25">
      <c r="A3365" s="76" t="s">
        <v>6856</v>
      </c>
      <c r="B3365" s="76" t="s">
        <v>6859</v>
      </c>
      <c r="C3365" s="76" t="s">
        <v>15032</v>
      </c>
      <c r="D3365" s="76" t="s">
        <v>15033</v>
      </c>
      <c r="E3365" s="76" t="s">
        <v>15033</v>
      </c>
      <c r="F3365" s="76" t="s">
        <v>15033</v>
      </c>
      <c r="G3365" s="76">
        <v>870</v>
      </c>
      <c r="H3365" s="76">
        <v>696</v>
      </c>
      <c r="I3365" s="77">
        <v>45545</v>
      </c>
      <c r="J3365" s="77">
        <v>45545</v>
      </c>
    </row>
    <row r="3366" spans="1:10" x14ac:dyDescent="0.25">
      <c r="A3366" s="76" t="s">
        <v>6856</v>
      </c>
      <c r="B3366" s="76" t="s">
        <v>6859</v>
      </c>
      <c r="C3366" s="76" t="s">
        <v>15032</v>
      </c>
      <c r="D3366" s="76" t="s">
        <v>15033</v>
      </c>
      <c r="E3366" s="76" t="s">
        <v>15033</v>
      </c>
      <c r="F3366" s="76" t="s">
        <v>15033</v>
      </c>
      <c r="G3366" s="76">
        <v>830</v>
      </c>
      <c r="H3366" s="76">
        <v>664</v>
      </c>
      <c r="I3366" s="77">
        <v>45348</v>
      </c>
      <c r="J3366" s="77">
        <v>45544</v>
      </c>
    </row>
    <row r="3367" spans="1:10" x14ac:dyDescent="0.25">
      <c r="A3367" s="76" t="s">
        <v>6856</v>
      </c>
      <c r="B3367" s="76" t="s">
        <v>6859</v>
      </c>
      <c r="C3367" s="76" t="s">
        <v>15032</v>
      </c>
      <c r="D3367" s="76" t="s">
        <v>15033</v>
      </c>
      <c r="E3367" s="76" t="s">
        <v>15033</v>
      </c>
      <c r="F3367" s="76" t="s">
        <v>15033</v>
      </c>
      <c r="G3367" s="76">
        <v>803</v>
      </c>
      <c r="H3367" s="76">
        <v>642</v>
      </c>
      <c r="I3367" s="77">
        <v>44923</v>
      </c>
      <c r="J3367" s="77">
        <v>45347</v>
      </c>
    </row>
    <row r="3368" spans="1:10" x14ac:dyDescent="0.25">
      <c r="A3368" s="76" t="s">
        <v>6856</v>
      </c>
      <c r="B3368" s="76" t="s">
        <v>6859</v>
      </c>
      <c r="C3368" s="76" t="s">
        <v>15032</v>
      </c>
      <c r="D3368" s="76" t="s">
        <v>15033</v>
      </c>
      <c r="E3368" s="76" t="s">
        <v>15033</v>
      </c>
      <c r="F3368" s="76" t="s">
        <v>15033</v>
      </c>
      <c r="G3368" s="76">
        <v>803</v>
      </c>
      <c r="H3368" s="76">
        <v>642</v>
      </c>
      <c r="I3368" s="77">
        <v>44918</v>
      </c>
      <c r="J3368" s="77">
        <v>44922</v>
      </c>
    </row>
    <row r="3369" spans="1:10" x14ac:dyDescent="0.25">
      <c r="A3369" s="76" t="s">
        <v>6869</v>
      </c>
      <c r="B3369" s="76" t="s">
        <v>6871</v>
      </c>
      <c r="C3369" s="76" t="s">
        <v>15032</v>
      </c>
      <c r="D3369" s="76" t="s">
        <v>15034</v>
      </c>
      <c r="E3369" s="76" t="s">
        <v>15078</v>
      </c>
      <c r="F3369" s="76" t="s">
        <v>15069</v>
      </c>
      <c r="G3369" s="76">
        <v>0</v>
      </c>
      <c r="H3369" s="76">
        <v>0</v>
      </c>
      <c r="I3369" s="77">
        <v>44350</v>
      </c>
      <c r="J3369" s="77">
        <v>2958465</v>
      </c>
    </row>
    <row r="3370" spans="1:10" x14ac:dyDescent="0.25">
      <c r="A3370" s="76" t="s">
        <v>6869</v>
      </c>
      <c r="B3370" s="76" t="s">
        <v>6871</v>
      </c>
      <c r="C3370" s="76" t="s">
        <v>15032</v>
      </c>
      <c r="D3370" s="76" t="s">
        <v>15034</v>
      </c>
      <c r="E3370" s="76" t="s">
        <v>15069</v>
      </c>
      <c r="F3370" s="76" t="s">
        <v>15069</v>
      </c>
      <c r="G3370" s="76">
        <v>0</v>
      </c>
      <c r="H3370" s="76">
        <v>0</v>
      </c>
      <c r="I3370" s="77">
        <v>44350</v>
      </c>
      <c r="J3370" s="77">
        <v>2958465</v>
      </c>
    </row>
    <row r="3371" spans="1:10" x14ac:dyDescent="0.25">
      <c r="A3371" s="76" t="s">
        <v>6869</v>
      </c>
      <c r="B3371" s="76" t="s">
        <v>6871</v>
      </c>
      <c r="C3371" s="76" t="s">
        <v>15032</v>
      </c>
      <c r="D3371" s="76" t="s">
        <v>15034</v>
      </c>
      <c r="E3371" s="76" t="s">
        <v>15042</v>
      </c>
      <c r="F3371" s="76" t="s">
        <v>15042</v>
      </c>
      <c r="G3371" s="76">
        <v>0</v>
      </c>
      <c r="H3371" s="76">
        <v>0</v>
      </c>
      <c r="I3371" s="77">
        <v>42940</v>
      </c>
      <c r="J3371" s="77">
        <v>2958465</v>
      </c>
    </row>
    <row r="3372" spans="1:10" x14ac:dyDescent="0.25">
      <c r="A3372" s="76" t="s">
        <v>6869</v>
      </c>
      <c r="B3372" s="76" t="s">
        <v>6871</v>
      </c>
      <c r="C3372" s="76" t="s">
        <v>15032</v>
      </c>
      <c r="D3372" s="76" t="s">
        <v>15033</v>
      </c>
      <c r="E3372" s="76" t="s">
        <v>15033</v>
      </c>
      <c r="F3372" s="76" t="s">
        <v>15033</v>
      </c>
      <c r="G3372" s="76">
        <v>1377</v>
      </c>
      <c r="H3372" s="76">
        <v>1102</v>
      </c>
      <c r="I3372" s="77">
        <v>42940</v>
      </c>
      <c r="J3372" s="77">
        <v>2958465</v>
      </c>
    </row>
    <row r="3373" spans="1:10" x14ac:dyDescent="0.25">
      <c r="A3373" s="76" t="s">
        <v>6878</v>
      </c>
      <c r="B3373" s="76" t="s">
        <v>6881</v>
      </c>
      <c r="C3373" s="76" t="s">
        <v>15032</v>
      </c>
      <c r="D3373" s="76" t="s">
        <v>15033</v>
      </c>
      <c r="E3373" s="76" t="s">
        <v>15033</v>
      </c>
      <c r="F3373" s="76" t="s">
        <v>15033</v>
      </c>
      <c r="G3373" s="76">
        <v>870</v>
      </c>
      <c r="H3373" s="76">
        <v>696</v>
      </c>
      <c r="I3373" s="77">
        <v>45580</v>
      </c>
      <c r="J3373" s="77">
        <v>2958465</v>
      </c>
    </row>
    <row r="3374" spans="1:10" x14ac:dyDescent="0.25">
      <c r="A3374" s="76" t="s">
        <v>6878</v>
      </c>
      <c r="B3374" s="76" t="s">
        <v>6881</v>
      </c>
      <c r="C3374" s="76" t="s">
        <v>15032</v>
      </c>
      <c r="D3374" s="76" t="s">
        <v>15033</v>
      </c>
      <c r="E3374" s="76" t="s">
        <v>15033</v>
      </c>
      <c r="F3374" s="76" t="s">
        <v>15033</v>
      </c>
      <c r="G3374" s="76">
        <v>830</v>
      </c>
      <c r="H3374" s="76">
        <v>664</v>
      </c>
      <c r="I3374" s="77">
        <v>45546</v>
      </c>
      <c r="J3374" s="77">
        <v>45579</v>
      </c>
    </row>
    <row r="3375" spans="1:10" x14ac:dyDescent="0.25">
      <c r="A3375" s="76" t="s">
        <v>6878</v>
      </c>
      <c r="B3375" s="76" t="s">
        <v>6881</v>
      </c>
      <c r="C3375" s="76" t="s">
        <v>15032</v>
      </c>
      <c r="D3375" s="76" t="s">
        <v>15033</v>
      </c>
      <c r="E3375" s="76" t="s">
        <v>15033</v>
      </c>
      <c r="F3375" s="76" t="s">
        <v>15033</v>
      </c>
      <c r="G3375" s="76">
        <v>870</v>
      </c>
      <c r="H3375" s="76">
        <v>696</v>
      </c>
      <c r="I3375" s="77">
        <v>45545</v>
      </c>
      <c r="J3375" s="77">
        <v>45545</v>
      </c>
    </row>
    <row r="3376" spans="1:10" x14ac:dyDescent="0.25">
      <c r="A3376" s="76" t="s">
        <v>6878</v>
      </c>
      <c r="B3376" s="76" t="s">
        <v>6881</v>
      </c>
      <c r="C3376" s="76" t="s">
        <v>15032</v>
      </c>
      <c r="D3376" s="76" t="s">
        <v>15033</v>
      </c>
      <c r="E3376" s="76" t="s">
        <v>15033</v>
      </c>
      <c r="F3376" s="76" t="s">
        <v>15033</v>
      </c>
      <c r="G3376" s="76">
        <v>830</v>
      </c>
      <c r="H3376" s="76">
        <v>664</v>
      </c>
      <c r="I3376" s="77">
        <v>45349</v>
      </c>
      <c r="J3376" s="77">
        <v>45544</v>
      </c>
    </row>
    <row r="3377" spans="1:10" x14ac:dyDescent="0.25">
      <c r="A3377" s="76" t="s">
        <v>6878</v>
      </c>
      <c r="B3377" s="76" t="s">
        <v>6881</v>
      </c>
      <c r="C3377" s="76" t="s">
        <v>15032</v>
      </c>
      <c r="D3377" s="76" t="s">
        <v>15033</v>
      </c>
      <c r="E3377" s="76" t="s">
        <v>15033</v>
      </c>
      <c r="F3377" s="76" t="s">
        <v>15033</v>
      </c>
      <c r="G3377" s="76">
        <v>803</v>
      </c>
      <c r="H3377" s="76">
        <v>642</v>
      </c>
      <c r="I3377" s="77">
        <v>44923</v>
      </c>
      <c r="J3377" s="77">
        <v>45348</v>
      </c>
    </row>
    <row r="3378" spans="1:10" x14ac:dyDescent="0.25">
      <c r="A3378" s="76" t="s">
        <v>6896</v>
      </c>
      <c r="B3378" s="76" t="s">
        <v>6899</v>
      </c>
      <c r="C3378" s="76" t="s">
        <v>15032</v>
      </c>
      <c r="D3378" s="76" t="s">
        <v>15033</v>
      </c>
      <c r="E3378" s="76" t="s">
        <v>15033</v>
      </c>
      <c r="F3378" s="76" t="s">
        <v>15033</v>
      </c>
      <c r="G3378" s="76">
        <v>2290</v>
      </c>
      <c r="H3378" s="76">
        <v>1832</v>
      </c>
      <c r="I3378" s="77">
        <v>45608</v>
      </c>
      <c r="J3378" s="77">
        <v>2958465</v>
      </c>
    </row>
    <row r="3379" spans="1:10" x14ac:dyDescent="0.25">
      <c r="A3379" s="76" t="s">
        <v>6896</v>
      </c>
      <c r="B3379" s="76" t="s">
        <v>6899</v>
      </c>
      <c r="C3379" s="76" t="s">
        <v>15039</v>
      </c>
      <c r="D3379" s="76" t="s">
        <v>15033</v>
      </c>
      <c r="E3379" s="76" t="s">
        <v>15033</v>
      </c>
      <c r="F3379" s="76" t="s">
        <v>15033</v>
      </c>
      <c r="G3379" s="76">
        <v>2290</v>
      </c>
      <c r="H3379" s="76">
        <v>1832</v>
      </c>
      <c r="I3379" s="77">
        <v>45608</v>
      </c>
      <c r="J3379" s="77">
        <v>2958465</v>
      </c>
    </row>
    <row r="3380" spans="1:10" x14ac:dyDescent="0.25">
      <c r="A3380" s="76" t="s">
        <v>6896</v>
      </c>
      <c r="B3380" s="76" t="s">
        <v>6899</v>
      </c>
      <c r="C3380" s="76" t="s">
        <v>15032</v>
      </c>
      <c r="D3380" s="76" t="s">
        <v>15033</v>
      </c>
      <c r="E3380" s="76" t="s">
        <v>15033</v>
      </c>
      <c r="F3380" s="76" t="s">
        <v>15033</v>
      </c>
      <c r="G3380" s="76">
        <v>2080</v>
      </c>
      <c r="H3380" s="76">
        <v>1664</v>
      </c>
      <c r="I3380" s="77">
        <v>44873</v>
      </c>
      <c r="J3380" s="77">
        <v>45607</v>
      </c>
    </row>
    <row r="3381" spans="1:10" x14ac:dyDescent="0.25">
      <c r="A3381" s="76" t="s">
        <v>6896</v>
      </c>
      <c r="B3381" s="76" t="s">
        <v>6899</v>
      </c>
      <c r="C3381" s="76" t="s">
        <v>15039</v>
      </c>
      <c r="D3381" s="76" t="s">
        <v>15033</v>
      </c>
      <c r="E3381" s="76" t="s">
        <v>15033</v>
      </c>
      <c r="F3381" s="76" t="s">
        <v>15033</v>
      </c>
      <c r="G3381" s="76">
        <v>2080</v>
      </c>
      <c r="H3381" s="76">
        <v>1664</v>
      </c>
      <c r="I3381" s="77">
        <v>44873</v>
      </c>
      <c r="J3381" s="77">
        <v>45607</v>
      </c>
    </row>
    <row r="3382" spans="1:10" x14ac:dyDescent="0.25">
      <c r="A3382" s="76" t="s">
        <v>6896</v>
      </c>
      <c r="B3382" s="76" t="s">
        <v>6899</v>
      </c>
      <c r="C3382" s="76" t="s">
        <v>15032</v>
      </c>
      <c r="D3382" s="76" t="s">
        <v>15034</v>
      </c>
      <c r="E3382" s="76" t="s">
        <v>15042</v>
      </c>
      <c r="F3382" s="76" t="s">
        <v>15042</v>
      </c>
      <c r="G3382" s="76">
        <v>0</v>
      </c>
      <c r="H3382" s="76">
        <v>0</v>
      </c>
      <c r="I3382" s="77">
        <v>44644</v>
      </c>
      <c r="J3382" s="77">
        <v>2958465</v>
      </c>
    </row>
    <row r="3383" spans="1:10" x14ac:dyDescent="0.25">
      <c r="A3383" s="76" t="s">
        <v>6896</v>
      </c>
      <c r="B3383" s="76" t="s">
        <v>6899</v>
      </c>
      <c r="C3383" s="76" t="s">
        <v>15032</v>
      </c>
      <c r="D3383" s="76" t="s">
        <v>15033</v>
      </c>
      <c r="E3383" s="76" t="s">
        <v>15033</v>
      </c>
      <c r="F3383" s="76" t="s">
        <v>15033</v>
      </c>
      <c r="G3383" s="76">
        <v>2000</v>
      </c>
      <c r="H3383" s="76">
        <v>1600</v>
      </c>
      <c r="I3383" s="77">
        <v>44392</v>
      </c>
      <c r="J3383" s="77">
        <v>44872</v>
      </c>
    </row>
    <row r="3384" spans="1:10" x14ac:dyDescent="0.25">
      <c r="A3384" s="76" t="s">
        <v>6896</v>
      </c>
      <c r="B3384" s="76" t="s">
        <v>6899</v>
      </c>
      <c r="C3384" s="76" t="s">
        <v>15039</v>
      </c>
      <c r="D3384" s="76" t="s">
        <v>15033</v>
      </c>
      <c r="E3384" s="76" t="s">
        <v>15033</v>
      </c>
      <c r="F3384" s="76" t="s">
        <v>15033</v>
      </c>
      <c r="G3384" s="76">
        <v>2000</v>
      </c>
      <c r="H3384" s="76">
        <v>1600</v>
      </c>
      <c r="I3384" s="77">
        <v>44392</v>
      </c>
      <c r="J3384" s="77">
        <v>44872</v>
      </c>
    </row>
    <row r="3385" spans="1:10" x14ac:dyDescent="0.25">
      <c r="A3385" s="76" t="s">
        <v>6962</v>
      </c>
      <c r="B3385" s="76" t="s">
        <v>6965</v>
      </c>
      <c r="C3385" s="76" t="s">
        <v>15032</v>
      </c>
      <c r="D3385" s="76" t="s">
        <v>15033</v>
      </c>
      <c r="E3385" s="76" t="s">
        <v>15033</v>
      </c>
      <c r="F3385" s="76" t="s">
        <v>15033</v>
      </c>
      <c r="G3385" s="76">
        <v>870</v>
      </c>
      <c r="H3385" s="76">
        <v>696</v>
      </c>
      <c r="I3385" s="77">
        <v>45580</v>
      </c>
      <c r="J3385" s="77">
        <v>2958465</v>
      </c>
    </row>
    <row r="3386" spans="1:10" x14ac:dyDescent="0.25">
      <c r="A3386" s="76" t="s">
        <v>6962</v>
      </c>
      <c r="B3386" s="76" t="s">
        <v>6965</v>
      </c>
      <c r="C3386" s="76" t="s">
        <v>15032</v>
      </c>
      <c r="D3386" s="76" t="s">
        <v>15033</v>
      </c>
      <c r="E3386" s="76" t="s">
        <v>15033</v>
      </c>
      <c r="F3386" s="76" t="s">
        <v>15033</v>
      </c>
      <c r="G3386" s="76">
        <v>830</v>
      </c>
      <c r="H3386" s="76">
        <v>664</v>
      </c>
      <c r="I3386" s="77">
        <v>45546</v>
      </c>
      <c r="J3386" s="77">
        <v>45579</v>
      </c>
    </row>
    <row r="3387" spans="1:10" x14ac:dyDescent="0.25">
      <c r="A3387" s="76" t="s">
        <v>6962</v>
      </c>
      <c r="B3387" s="76" t="s">
        <v>6965</v>
      </c>
      <c r="C3387" s="76" t="s">
        <v>15032</v>
      </c>
      <c r="D3387" s="76" t="s">
        <v>15033</v>
      </c>
      <c r="E3387" s="76" t="s">
        <v>15033</v>
      </c>
      <c r="F3387" s="76" t="s">
        <v>15033</v>
      </c>
      <c r="G3387" s="76">
        <v>870</v>
      </c>
      <c r="H3387" s="76">
        <v>696</v>
      </c>
      <c r="I3387" s="77">
        <v>45545</v>
      </c>
      <c r="J3387" s="77">
        <v>45545</v>
      </c>
    </row>
    <row r="3388" spans="1:10" x14ac:dyDescent="0.25">
      <c r="A3388" s="76" t="s">
        <v>6962</v>
      </c>
      <c r="B3388" s="76" t="s">
        <v>6965</v>
      </c>
      <c r="C3388" s="76" t="s">
        <v>15032</v>
      </c>
      <c r="D3388" s="76" t="s">
        <v>15033</v>
      </c>
      <c r="E3388" s="76" t="s">
        <v>15033</v>
      </c>
      <c r="F3388" s="76" t="s">
        <v>15033</v>
      </c>
      <c r="G3388" s="76">
        <v>830</v>
      </c>
      <c r="H3388" s="76">
        <v>664</v>
      </c>
      <c r="I3388" s="77">
        <v>45348</v>
      </c>
      <c r="J3388" s="77">
        <v>45544</v>
      </c>
    </row>
    <row r="3389" spans="1:10" x14ac:dyDescent="0.25">
      <c r="A3389" s="76" t="s">
        <v>6962</v>
      </c>
      <c r="B3389" s="76" t="s">
        <v>6965</v>
      </c>
      <c r="C3389" s="76" t="s">
        <v>15032</v>
      </c>
      <c r="D3389" s="76" t="s">
        <v>15033</v>
      </c>
      <c r="E3389" s="76" t="s">
        <v>15033</v>
      </c>
      <c r="F3389" s="76" t="s">
        <v>15033</v>
      </c>
      <c r="G3389" s="76">
        <v>803</v>
      </c>
      <c r="H3389" s="76">
        <v>642</v>
      </c>
      <c r="I3389" s="77">
        <v>44923</v>
      </c>
      <c r="J3389" s="77">
        <v>45347</v>
      </c>
    </row>
    <row r="3390" spans="1:10" x14ac:dyDescent="0.25">
      <c r="A3390" s="76" t="s">
        <v>7040</v>
      </c>
      <c r="B3390" s="76" t="s">
        <v>7042</v>
      </c>
      <c r="C3390" s="76" t="s">
        <v>15032</v>
      </c>
      <c r="D3390" s="76" t="s">
        <v>15033</v>
      </c>
      <c r="E3390" s="76" t="s">
        <v>15033</v>
      </c>
      <c r="F3390" s="76" t="s">
        <v>15033</v>
      </c>
      <c r="G3390" s="76">
        <v>3370</v>
      </c>
      <c r="H3390" s="76">
        <v>2696</v>
      </c>
      <c r="I3390" s="77">
        <v>45546</v>
      </c>
      <c r="J3390" s="77">
        <v>2958465</v>
      </c>
    </row>
    <row r="3391" spans="1:10" x14ac:dyDescent="0.25">
      <c r="A3391" s="76" t="s">
        <v>7040</v>
      </c>
      <c r="B3391" s="76" t="s">
        <v>7042</v>
      </c>
      <c r="C3391" s="76" t="s">
        <v>15039</v>
      </c>
      <c r="D3391" s="76" t="s">
        <v>15033</v>
      </c>
      <c r="E3391" s="76" t="s">
        <v>15033</v>
      </c>
      <c r="F3391" s="76" t="s">
        <v>15033</v>
      </c>
      <c r="G3391" s="76">
        <v>3370</v>
      </c>
      <c r="H3391" s="76">
        <v>2696</v>
      </c>
      <c r="I3391" s="77">
        <v>45546</v>
      </c>
      <c r="J3391" s="77">
        <v>2958465</v>
      </c>
    </row>
    <row r="3392" spans="1:10" x14ac:dyDescent="0.25">
      <c r="A3392" s="76" t="s">
        <v>7040</v>
      </c>
      <c r="B3392" s="76" t="s">
        <v>7042</v>
      </c>
      <c r="C3392" s="76" t="s">
        <v>15032</v>
      </c>
      <c r="D3392" s="76" t="s">
        <v>15033</v>
      </c>
      <c r="E3392" s="76" t="s">
        <v>15033</v>
      </c>
      <c r="F3392" s="76" t="s">
        <v>15033</v>
      </c>
      <c r="G3392" s="76">
        <v>3060</v>
      </c>
      <c r="H3392" s="76">
        <v>2448</v>
      </c>
      <c r="I3392" s="77">
        <v>45174</v>
      </c>
      <c r="J3392" s="77">
        <v>45545</v>
      </c>
    </row>
    <row r="3393" spans="1:10" x14ac:dyDescent="0.25">
      <c r="A3393" s="76" t="s">
        <v>7040</v>
      </c>
      <c r="B3393" s="76" t="s">
        <v>7042</v>
      </c>
      <c r="C3393" s="76" t="s">
        <v>15039</v>
      </c>
      <c r="D3393" s="76" t="s">
        <v>15033</v>
      </c>
      <c r="E3393" s="76" t="s">
        <v>15033</v>
      </c>
      <c r="F3393" s="76" t="s">
        <v>15033</v>
      </c>
      <c r="G3393" s="76">
        <v>3060</v>
      </c>
      <c r="H3393" s="76">
        <v>2448</v>
      </c>
      <c r="I3393" s="77">
        <v>45174</v>
      </c>
      <c r="J3393" s="77">
        <v>45545</v>
      </c>
    </row>
    <row r="3394" spans="1:10" x14ac:dyDescent="0.25">
      <c r="A3394" s="76" t="s">
        <v>7040</v>
      </c>
      <c r="B3394" s="76" t="s">
        <v>7042</v>
      </c>
      <c r="C3394" s="76" t="s">
        <v>15032</v>
      </c>
      <c r="D3394" s="76" t="s">
        <v>15034</v>
      </c>
      <c r="E3394" s="76" t="s">
        <v>15078</v>
      </c>
      <c r="F3394" s="76" t="s">
        <v>15069</v>
      </c>
      <c r="G3394" s="76">
        <v>0</v>
      </c>
      <c r="H3394" s="76">
        <v>0</v>
      </c>
      <c r="I3394" s="77">
        <v>44914</v>
      </c>
      <c r="J3394" s="77">
        <v>2958465</v>
      </c>
    </row>
    <row r="3395" spans="1:10" x14ac:dyDescent="0.25">
      <c r="A3395" s="76" t="s">
        <v>7040</v>
      </c>
      <c r="B3395" s="76" t="s">
        <v>7042</v>
      </c>
      <c r="C3395" s="76" t="s">
        <v>15032</v>
      </c>
      <c r="D3395" s="76" t="s">
        <v>15033</v>
      </c>
      <c r="E3395" s="76" t="s">
        <v>15033</v>
      </c>
      <c r="F3395" s="76" t="s">
        <v>15033</v>
      </c>
      <c r="G3395" s="76">
        <v>2920</v>
      </c>
      <c r="H3395" s="76">
        <v>2336</v>
      </c>
      <c r="I3395" s="77">
        <v>44825</v>
      </c>
      <c r="J3395" s="77">
        <v>45173</v>
      </c>
    </row>
    <row r="3396" spans="1:10" x14ac:dyDescent="0.25">
      <c r="A3396" s="76" t="s">
        <v>7040</v>
      </c>
      <c r="B3396" s="76" t="s">
        <v>7042</v>
      </c>
      <c r="C3396" s="76" t="s">
        <v>15039</v>
      </c>
      <c r="D3396" s="76" t="s">
        <v>15033</v>
      </c>
      <c r="E3396" s="76" t="s">
        <v>15033</v>
      </c>
      <c r="F3396" s="76" t="s">
        <v>15033</v>
      </c>
      <c r="G3396" s="76">
        <v>2920</v>
      </c>
      <c r="H3396" s="76">
        <v>2336</v>
      </c>
      <c r="I3396" s="77">
        <v>44825</v>
      </c>
      <c r="J3396" s="77">
        <v>45173</v>
      </c>
    </row>
    <row r="3397" spans="1:10" x14ac:dyDescent="0.25">
      <c r="A3397" s="76" t="s">
        <v>7040</v>
      </c>
      <c r="B3397" s="76" t="s">
        <v>7042</v>
      </c>
      <c r="C3397" s="76" t="s">
        <v>15032</v>
      </c>
      <c r="D3397" s="76" t="s">
        <v>15033</v>
      </c>
      <c r="E3397" s="76" t="s">
        <v>15033</v>
      </c>
      <c r="F3397" s="76" t="s">
        <v>15033</v>
      </c>
      <c r="G3397" s="76">
        <v>2650</v>
      </c>
      <c r="H3397" s="76">
        <v>2120</v>
      </c>
      <c r="I3397" s="77">
        <v>44494</v>
      </c>
      <c r="J3397" s="77">
        <v>44824</v>
      </c>
    </row>
    <row r="3398" spans="1:10" x14ac:dyDescent="0.25">
      <c r="A3398" s="76" t="s">
        <v>7040</v>
      </c>
      <c r="B3398" s="76" t="s">
        <v>7042</v>
      </c>
      <c r="C3398" s="76" t="s">
        <v>15039</v>
      </c>
      <c r="D3398" s="76" t="s">
        <v>15033</v>
      </c>
      <c r="E3398" s="76" t="s">
        <v>15033</v>
      </c>
      <c r="F3398" s="76" t="s">
        <v>15033</v>
      </c>
      <c r="G3398" s="76">
        <v>2650</v>
      </c>
      <c r="H3398" s="76">
        <v>2120</v>
      </c>
      <c r="I3398" s="77">
        <v>44494</v>
      </c>
      <c r="J3398" s="77">
        <v>44824</v>
      </c>
    </row>
    <row r="3399" spans="1:10" x14ac:dyDescent="0.25">
      <c r="A3399" s="76" t="s">
        <v>7040</v>
      </c>
      <c r="B3399" s="76" t="s">
        <v>7042</v>
      </c>
      <c r="C3399" s="76" t="s">
        <v>15032</v>
      </c>
      <c r="D3399" s="76" t="s">
        <v>15034</v>
      </c>
      <c r="E3399" s="76" t="s">
        <v>15058</v>
      </c>
      <c r="F3399" s="76" t="s">
        <v>15036</v>
      </c>
      <c r="G3399" s="76">
        <v>0</v>
      </c>
      <c r="H3399" s="76">
        <v>0</v>
      </c>
      <c r="I3399" s="77">
        <v>44335</v>
      </c>
      <c r="J3399" s="77">
        <v>2958465</v>
      </c>
    </row>
    <row r="3400" spans="1:10" x14ac:dyDescent="0.25">
      <c r="A3400" s="76" t="s">
        <v>7040</v>
      </c>
      <c r="B3400" s="76" t="s">
        <v>7042</v>
      </c>
      <c r="C3400" s="76" t="s">
        <v>15032</v>
      </c>
      <c r="D3400" s="76" t="s">
        <v>15034</v>
      </c>
      <c r="E3400" s="76" t="s">
        <v>15044</v>
      </c>
      <c r="F3400" s="76" t="s">
        <v>15044</v>
      </c>
      <c r="G3400" s="76">
        <v>0</v>
      </c>
      <c r="H3400" s="76">
        <v>0</v>
      </c>
      <c r="I3400" s="77">
        <v>44126</v>
      </c>
      <c r="J3400" s="77">
        <v>2958465</v>
      </c>
    </row>
    <row r="3401" spans="1:10" x14ac:dyDescent="0.25">
      <c r="A3401" s="76" t="s">
        <v>7040</v>
      </c>
      <c r="B3401" s="76" t="s">
        <v>7042</v>
      </c>
      <c r="C3401" s="76" t="s">
        <v>15032</v>
      </c>
      <c r="D3401" s="76" t="s">
        <v>15034</v>
      </c>
      <c r="E3401" s="76" t="s">
        <v>15035</v>
      </c>
      <c r="F3401" s="76" t="s">
        <v>15036</v>
      </c>
      <c r="G3401" s="76">
        <v>0</v>
      </c>
      <c r="H3401" s="76">
        <v>0</v>
      </c>
      <c r="I3401" s="77">
        <v>44126</v>
      </c>
      <c r="J3401" s="77">
        <v>2958465</v>
      </c>
    </row>
    <row r="3402" spans="1:10" x14ac:dyDescent="0.25">
      <c r="A3402" s="76" t="s">
        <v>7040</v>
      </c>
      <c r="B3402" s="76" t="s">
        <v>7042</v>
      </c>
      <c r="C3402" s="76" t="s">
        <v>15032</v>
      </c>
      <c r="D3402" s="76" t="s">
        <v>15034</v>
      </c>
      <c r="E3402" s="76" t="s">
        <v>15042</v>
      </c>
      <c r="F3402" s="76" t="s">
        <v>15042</v>
      </c>
      <c r="G3402" s="76">
        <v>0</v>
      </c>
      <c r="H3402" s="76">
        <v>0</v>
      </c>
      <c r="I3402" s="77">
        <v>44126</v>
      </c>
      <c r="J3402" s="77">
        <v>2958465</v>
      </c>
    </row>
    <row r="3403" spans="1:10" x14ac:dyDescent="0.25">
      <c r="A3403" s="76" t="s">
        <v>7040</v>
      </c>
      <c r="B3403" s="76" t="s">
        <v>7042</v>
      </c>
      <c r="C3403" s="76" t="s">
        <v>15032</v>
      </c>
      <c r="D3403" s="76" t="s">
        <v>15033</v>
      </c>
      <c r="E3403" s="76" t="s">
        <v>15033</v>
      </c>
      <c r="F3403" s="76" t="s">
        <v>15033</v>
      </c>
      <c r="G3403" s="76">
        <v>2200</v>
      </c>
      <c r="H3403" s="76">
        <v>1760</v>
      </c>
      <c r="I3403" s="77">
        <v>44126</v>
      </c>
      <c r="J3403" s="77">
        <v>44493</v>
      </c>
    </row>
    <row r="3404" spans="1:10" x14ac:dyDescent="0.25">
      <c r="A3404" s="76" t="s">
        <v>7052</v>
      </c>
      <c r="B3404" s="76" t="s">
        <v>7055</v>
      </c>
      <c r="C3404" s="76" t="s">
        <v>15032</v>
      </c>
      <c r="D3404" s="76" t="s">
        <v>15033</v>
      </c>
      <c r="E3404" s="76" t="s">
        <v>15033</v>
      </c>
      <c r="F3404" s="76" t="s">
        <v>15033</v>
      </c>
      <c r="G3404" s="76">
        <v>2660</v>
      </c>
      <c r="H3404" s="76">
        <v>2128</v>
      </c>
      <c r="I3404" s="77">
        <v>45546</v>
      </c>
      <c r="J3404" s="77">
        <v>2958465</v>
      </c>
    </row>
    <row r="3405" spans="1:10" x14ac:dyDescent="0.25">
      <c r="A3405" s="76" t="s">
        <v>7052</v>
      </c>
      <c r="B3405" s="76" t="s">
        <v>7055</v>
      </c>
      <c r="C3405" s="76" t="s">
        <v>15039</v>
      </c>
      <c r="D3405" s="76" t="s">
        <v>15033</v>
      </c>
      <c r="E3405" s="76" t="s">
        <v>15033</v>
      </c>
      <c r="F3405" s="76" t="s">
        <v>15033</v>
      </c>
      <c r="G3405" s="76">
        <v>2660</v>
      </c>
      <c r="H3405" s="76">
        <v>2128</v>
      </c>
      <c r="I3405" s="77">
        <v>45546</v>
      </c>
      <c r="J3405" s="77">
        <v>2958465</v>
      </c>
    </row>
    <row r="3406" spans="1:10" x14ac:dyDescent="0.25">
      <c r="A3406" s="76" t="s">
        <v>7052</v>
      </c>
      <c r="B3406" s="76" t="s">
        <v>7055</v>
      </c>
      <c r="C3406" s="76" t="s">
        <v>15032</v>
      </c>
      <c r="D3406" s="76" t="s">
        <v>15033</v>
      </c>
      <c r="E3406" s="76" t="s">
        <v>15033</v>
      </c>
      <c r="F3406" s="76" t="s">
        <v>15033</v>
      </c>
      <c r="G3406" s="76">
        <v>2530</v>
      </c>
      <c r="H3406" s="76">
        <v>2024</v>
      </c>
      <c r="I3406" s="77">
        <v>45202</v>
      </c>
      <c r="J3406" s="77">
        <v>45545</v>
      </c>
    </row>
    <row r="3407" spans="1:10" x14ac:dyDescent="0.25">
      <c r="A3407" s="76" t="s">
        <v>7052</v>
      </c>
      <c r="B3407" s="76" t="s">
        <v>7055</v>
      </c>
      <c r="C3407" s="76" t="s">
        <v>15039</v>
      </c>
      <c r="D3407" s="76" t="s">
        <v>15033</v>
      </c>
      <c r="E3407" s="76" t="s">
        <v>15033</v>
      </c>
      <c r="F3407" s="76" t="s">
        <v>15033</v>
      </c>
      <c r="G3407" s="76">
        <v>2530</v>
      </c>
      <c r="H3407" s="76">
        <v>2024</v>
      </c>
      <c r="I3407" s="77">
        <v>45202</v>
      </c>
      <c r="J3407" s="77">
        <v>45545</v>
      </c>
    </row>
    <row r="3408" spans="1:10" x14ac:dyDescent="0.25">
      <c r="A3408" s="76" t="s">
        <v>7052</v>
      </c>
      <c r="B3408" s="76" t="s">
        <v>7055</v>
      </c>
      <c r="C3408" s="76" t="s">
        <v>15032</v>
      </c>
      <c r="D3408" s="76" t="s">
        <v>15033</v>
      </c>
      <c r="E3408" s="76" t="s">
        <v>15033</v>
      </c>
      <c r="F3408" s="76" t="s">
        <v>15033</v>
      </c>
      <c r="G3408" s="76">
        <v>2660</v>
      </c>
      <c r="H3408" s="76">
        <v>2128</v>
      </c>
      <c r="I3408" s="77">
        <v>45174</v>
      </c>
      <c r="J3408" s="77">
        <v>45201</v>
      </c>
    </row>
    <row r="3409" spans="1:10" x14ac:dyDescent="0.25">
      <c r="A3409" s="76" t="s">
        <v>7052</v>
      </c>
      <c r="B3409" s="76" t="s">
        <v>7055</v>
      </c>
      <c r="C3409" s="76" t="s">
        <v>15039</v>
      </c>
      <c r="D3409" s="76" t="s">
        <v>15033</v>
      </c>
      <c r="E3409" s="76" t="s">
        <v>15033</v>
      </c>
      <c r="F3409" s="76" t="s">
        <v>15033</v>
      </c>
      <c r="G3409" s="76">
        <v>2660</v>
      </c>
      <c r="H3409" s="76">
        <v>2128</v>
      </c>
      <c r="I3409" s="77">
        <v>45174</v>
      </c>
      <c r="J3409" s="77">
        <v>45201</v>
      </c>
    </row>
    <row r="3410" spans="1:10" x14ac:dyDescent="0.25">
      <c r="A3410" s="76" t="s">
        <v>7052</v>
      </c>
      <c r="B3410" s="76" t="s">
        <v>7055</v>
      </c>
      <c r="C3410" s="76" t="s">
        <v>15032</v>
      </c>
      <c r="D3410" s="76" t="s">
        <v>15034</v>
      </c>
      <c r="E3410" s="76" t="s">
        <v>15035</v>
      </c>
      <c r="F3410" s="76" t="s">
        <v>15036</v>
      </c>
      <c r="G3410" s="76">
        <v>0</v>
      </c>
      <c r="H3410" s="76">
        <v>0</v>
      </c>
      <c r="I3410" s="77">
        <v>44903</v>
      </c>
      <c r="J3410" s="77">
        <v>2958465</v>
      </c>
    </row>
    <row r="3411" spans="1:10" x14ac:dyDescent="0.25">
      <c r="A3411" s="76" t="s">
        <v>7052</v>
      </c>
      <c r="B3411" s="76" t="s">
        <v>7055</v>
      </c>
      <c r="C3411" s="76" t="s">
        <v>15032</v>
      </c>
      <c r="D3411" s="76" t="s">
        <v>15034</v>
      </c>
      <c r="E3411" s="76" t="s">
        <v>15044</v>
      </c>
      <c r="F3411" s="76" t="s">
        <v>15044</v>
      </c>
      <c r="G3411" s="76">
        <v>0</v>
      </c>
      <c r="H3411" s="76">
        <v>0</v>
      </c>
      <c r="I3411" s="77">
        <v>44845</v>
      </c>
      <c r="J3411" s="77">
        <v>2958465</v>
      </c>
    </row>
    <row r="3412" spans="1:10" x14ac:dyDescent="0.25">
      <c r="A3412" s="76" t="s">
        <v>7052</v>
      </c>
      <c r="B3412" s="76" t="s">
        <v>7055</v>
      </c>
      <c r="C3412" s="76" t="s">
        <v>15032</v>
      </c>
      <c r="D3412" s="76" t="s">
        <v>15033</v>
      </c>
      <c r="E3412" s="76" t="s">
        <v>15033</v>
      </c>
      <c r="F3412" s="76" t="s">
        <v>15033</v>
      </c>
      <c r="G3412" s="76">
        <v>2530</v>
      </c>
      <c r="H3412" s="76">
        <v>2024</v>
      </c>
      <c r="I3412" s="77">
        <v>44825</v>
      </c>
      <c r="J3412" s="77">
        <v>45173</v>
      </c>
    </row>
    <row r="3413" spans="1:10" x14ac:dyDescent="0.25">
      <c r="A3413" s="76" t="s">
        <v>7052</v>
      </c>
      <c r="B3413" s="76" t="s">
        <v>7055</v>
      </c>
      <c r="C3413" s="76" t="s">
        <v>15039</v>
      </c>
      <c r="D3413" s="76" t="s">
        <v>15033</v>
      </c>
      <c r="E3413" s="76" t="s">
        <v>15033</v>
      </c>
      <c r="F3413" s="76" t="s">
        <v>15033</v>
      </c>
      <c r="G3413" s="76">
        <v>2530</v>
      </c>
      <c r="H3413" s="76">
        <v>2024</v>
      </c>
      <c r="I3413" s="77">
        <v>44825</v>
      </c>
      <c r="J3413" s="77">
        <v>45173</v>
      </c>
    </row>
    <row r="3414" spans="1:10" x14ac:dyDescent="0.25">
      <c r="A3414" s="76" t="s">
        <v>7052</v>
      </c>
      <c r="B3414" s="76" t="s">
        <v>7055</v>
      </c>
      <c r="C3414" s="76" t="s">
        <v>15032</v>
      </c>
      <c r="D3414" s="76" t="s">
        <v>15033</v>
      </c>
      <c r="E3414" s="76" t="s">
        <v>15033</v>
      </c>
      <c r="F3414" s="76" t="s">
        <v>15033</v>
      </c>
      <c r="G3414" s="76">
        <v>2300</v>
      </c>
      <c r="H3414" s="76">
        <v>1840</v>
      </c>
      <c r="I3414" s="77">
        <v>44494</v>
      </c>
      <c r="J3414" s="77">
        <v>44824</v>
      </c>
    </row>
    <row r="3415" spans="1:10" x14ac:dyDescent="0.25">
      <c r="A3415" s="76" t="s">
        <v>7052</v>
      </c>
      <c r="B3415" s="76" t="s">
        <v>7055</v>
      </c>
      <c r="C3415" s="76" t="s">
        <v>15039</v>
      </c>
      <c r="D3415" s="76" t="s">
        <v>15033</v>
      </c>
      <c r="E3415" s="76" t="s">
        <v>15033</v>
      </c>
      <c r="F3415" s="76" t="s">
        <v>15033</v>
      </c>
      <c r="G3415" s="76">
        <v>2300</v>
      </c>
      <c r="H3415" s="76">
        <v>1840</v>
      </c>
      <c r="I3415" s="77">
        <v>44494</v>
      </c>
      <c r="J3415" s="77">
        <v>44824</v>
      </c>
    </row>
    <row r="3416" spans="1:10" x14ac:dyDescent="0.25">
      <c r="A3416" s="76" t="s">
        <v>7052</v>
      </c>
      <c r="B3416" s="76" t="s">
        <v>7055</v>
      </c>
      <c r="C3416" s="76" t="s">
        <v>15032</v>
      </c>
      <c r="D3416" s="76" t="s">
        <v>15033</v>
      </c>
      <c r="E3416" s="76" t="s">
        <v>15033</v>
      </c>
      <c r="F3416" s="76" t="s">
        <v>15033</v>
      </c>
      <c r="G3416" s="76">
        <v>1850</v>
      </c>
      <c r="H3416" s="76">
        <v>1480</v>
      </c>
      <c r="I3416" s="77">
        <v>44169</v>
      </c>
      <c r="J3416" s="77">
        <v>44493</v>
      </c>
    </row>
    <row r="3417" spans="1:10" x14ac:dyDescent="0.25">
      <c r="A3417" s="76" t="s">
        <v>7052</v>
      </c>
      <c r="B3417" s="76" t="s">
        <v>7055</v>
      </c>
      <c r="C3417" s="76" t="s">
        <v>15039</v>
      </c>
      <c r="D3417" s="76" t="s">
        <v>15033</v>
      </c>
      <c r="E3417" s="76" t="s">
        <v>15033</v>
      </c>
      <c r="F3417" s="76" t="s">
        <v>15033</v>
      </c>
      <c r="G3417" s="76">
        <v>1850</v>
      </c>
      <c r="H3417" s="76">
        <v>1480</v>
      </c>
      <c r="I3417" s="77">
        <v>44169</v>
      </c>
      <c r="J3417" s="77">
        <v>44493</v>
      </c>
    </row>
    <row r="3418" spans="1:10" x14ac:dyDescent="0.25">
      <c r="A3418" s="76" t="s">
        <v>7052</v>
      </c>
      <c r="B3418" s="76" t="s">
        <v>7055</v>
      </c>
      <c r="C3418" s="76" t="s">
        <v>15039</v>
      </c>
      <c r="D3418" s="76" t="s">
        <v>15033</v>
      </c>
      <c r="E3418" s="76" t="s">
        <v>15033</v>
      </c>
      <c r="F3418" s="76" t="s">
        <v>15033</v>
      </c>
      <c r="G3418" s="76">
        <v>1700</v>
      </c>
      <c r="H3418" s="76">
        <v>1360</v>
      </c>
      <c r="I3418" s="77">
        <v>44089</v>
      </c>
      <c r="J3418" s="77">
        <v>44168</v>
      </c>
    </row>
    <row r="3419" spans="1:10" x14ac:dyDescent="0.25">
      <c r="A3419" s="76" t="s">
        <v>7052</v>
      </c>
      <c r="B3419" s="76" t="s">
        <v>7055</v>
      </c>
      <c r="C3419" s="76" t="s">
        <v>15032</v>
      </c>
      <c r="D3419" s="76" t="s">
        <v>15034</v>
      </c>
      <c r="E3419" s="76" t="s">
        <v>15042</v>
      </c>
      <c r="F3419" s="76" t="s">
        <v>15042</v>
      </c>
      <c r="G3419" s="76">
        <v>0</v>
      </c>
      <c r="H3419" s="76">
        <v>0</v>
      </c>
      <c r="I3419" s="77">
        <v>43417</v>
      </c>
      <c r="J3419" s="77">
        <v>2958465</v>
      </c>
    </row>
    <row r="3420" spans="1:10" x14ac:dyDescent="0.25">
      <c r="A3420" s="76" t="s">
        <v>7052</v>
      </c>
      <c r="B3420" s="76" t="s">
        <v>7055</v>
      </c>
      <c r="C3420" s="76" t="s">
        <v>15032</v>
      </c>
      <c r="D3420" s="76" t="s">
        <v>15033</v>
      </c>
      <c r="E3420" s="76" t="s">
        <v>15033</v>
      </c>
      <c r="F3420" s="76" t="s">
        <v>15033</v>
      </c>
      <c r="G3420" s="76">
        <v>1700</v>
      </c>
      <c r="H3420" s="76">
        <v>1360</v>
      </c>
      <c r="I3420" s="77">
        <v>43417</v>
      </c>
      <c r="J3420" s="77">
        <v>44168</v>
      </c>
    </row>
    <row r="3421" spans="1:10" x14ac:dyDescent="0.25">
      <c r="A3421" s="76" t="s">
        <v>7064</v>
      </c>
      <c r="B3421" s="76" t="s">
        <v>7067</v>
      </c>
      <c r="C3421" s="76" t="s">
        <v>15032</v>
      </c>
      <c r="D3421" s="76" t="s">
        <v>15033</v>
      </c>
      <c r="E3421" s="76" t="s">
        <v>15033</v>
      </c>
      <c r="F3421" s="76" t="s">
        <v>15033</v>
      </c>
      <c r="G3421" s="76">
        <v>4830</v>
      </c>
      <c r="H3421" s="76">
        <v>3864</v>
      </c>
      <c r="I3421" s="77">
        <v>45608</v>
      </c>
      <c r="J3421" s="77">
        <v>2958465</v>
      </c>
    </row>
    <row r="3422" spans="1:10" x14ac:dyDescent="0.25">
      <c r="A3422" s="76" t="s">
        <v>7064</v>
      </c>
      <c r="B3422" s="76" t="s">
        <v>7067</v>
      </c>
      <c r="C3422" s="76" t="s">
        <v>15032</v>
      </c>
      <c r="D3422" s="76" t="s">
        <v>15034</v>
      </c>
      <c r="E3422" s="76" t="s">
        <v>15035</v>
      </c>
      <c r="F3422" s="76" t="s">
        <v>15036</v>
      </c>
      <c r="G3422" s="76">
        <v>0</v>
      </c>
      <c r="H3422" s="76">
        <v>0</v>
      </c>
      <c r="I3422" s="77">
        <v>45232</v>
      </c>
      <c r="J3422" s="77">
        <v>2958465</v>
      </c>
    </row>
    <row r="3423" spans="1:10" x14ac:dyDescent="0.25">
      <c r="A3423" s="76" t="s">
        <v>7064</v>
      </c>
      <c r="B3423" s="76" t="s">
        <v>7067</v>
      </c>
      <c r="C3423" s="76" t="s">
        <v>15032</v>
      </c>
      <c r="D3423" s="76" t="s">
        <v>15033</v>
      </c>
      <c r="E3423" s="76" t="s">
        <v>15033</v>
      </c>
      <c r="F3423" s="76" t="s">
        <v>15033</v>
      </c>
      <c r="G3423" s="76">
        <v>4390</v>
      </c>
      <c r="H3423" s="76">
        <v>3512</v>
      </c>
      <c r="I3423" s="77">
        <v>45232</v>
      </c>
      <c r="J3423" s="77">
        <v>45607</v>
      </c>
    </row>
    <row r="3424" spans="1:10" x14ac:dyDescent="0.25">
      <c r="A3424" s="76" t="s">
        <v>7064</v>
      </c>
      <c r="B3424" s="76" t="s">
        <v>7067</v>
      </c>
      <c r="C3424" s="76" t="s">
        <v>15032</v>
      </c>
      <c r="D3424" s="76" t="s">
        <v>15034</v>
      </c>
      <c r="E3424" s="76" t="s">
        <v>15102</v>
      </c>
      <c r="F3424" s="76" t="s">
        <v>15036</v>
      </c>
      <c r="G3424" s="76">
        <v>0</v>
      </c>
      <c r="H3424" s="76">
        <v>0</v>
      </c>
      <c r="I3424" s="77">
        <v>44903</v>
      </c>
      <c r="J3424" s="77">
        <v>2958465</v>
      </c>
    </row>
    <row r="3425" spans="1:10" x14ac:dyDescent="0.25">
      <c r="A3425" s="76" t="s">
        <v>7064</v>
      </c>
      <c r="B3425" s="76" t="s">
        <v>7067</v>
      </c>
      <c r="C3425" s="76" t="s">
        <v>15032</v>
      </c>
      <c r="D3425" s="76" t="s">
        <v>15034</v>
      </c>
      <c r="E3425" s="76" t="s">
        <v>15035</v>
      </c>
      <c r="F3425" s="76" t="s">
        <v>15036</v>
      </c>
      <c r="G3425" s="76">
        <v>0</v>
      </c>
      <c r="H3425" s="76">
        <v>0</v>
      </c>
      <c r="I3425" s="77">
        <v>44903</v>
      </c>
      <c r="J3425" s="77">
        <v>45231</v>
      </c>
    </row>
    <row r="3426" spans="1:10" x14ac:dyDescent="0.25">
      <c r="A3426" s="76" t="s">
        <v>7064</v>
      </c>
      <c r="B3426" s="76" t="s">
        <v>7067</v>
      </c>
      <c r="C3426" s="76" t="s">
        <v>15032</v>
      </c>
      <c r="D3426" s="76" t="s">
        <v>15034</v>
      </c>
      <c r="E3426" s="76" t="s">
        <v>15035</v>
      </c>
      <c r="F3426" s="76" t="s">
        <v>15036</v>
      </c>
      <c r="G3426" s="76">
        <v>2090</v>
      </c>
      <c r="H3426" s="76">
        <v>1672</v>
      </c>
      <c r="I3426" s="77">
        <v>44874</v>
      </c>
      <c r="J3426" s="77">
        <v>44902</v>
      </c>
    </row>
    <row r="3427" spans="1:10" x14ac:dyDescent="0.25">
      <c r="A3427" s="76" t="s">
        <v>7064</v>
      </c>
      <c r="B3427" s="76" t="s">
        <v>7067</v>
      </c>
      <c r="C3427" s="76" t="s">
        <v>15032</v>
      </c>
      <c r="D3427" s="76" t="s">
        <v>15033</v>
      </c>
      <c r="E3427" s="76" t="s">
        <v>15033</v>
      </c>
      <c r="F3427" s="76" t="s">
        <v>15033</v>
      </c>
      <c r="G3427" s="76">
        <v>4180</v>
      </c>
      <c r="H3427" s="76">
        <v>3344</v>
      </c>
      <c r="I3427" s="77">
        <v>44874</v>
      </c>
      <c r="J3427" s="77">
        <v>45231</v>
      </c>
    </row>
    <row r="3428" spans="1:10" x14ac:dyDescent="0.25">
      <c r="A3428" s="76" t="s">
        <v>7064</v>
      </c>
      <c r="B3428" s="76" t="s">
        <v>7067</v>
      </c>
      <c r="C3428" s="76" t="s">
        <v>15032</v>
      </c>
      <c r="D3428" s="76" t="s">
        <v>15034</v>
      </c>
      <c r="E3428" s="76" t="s">
        <v>15035</v>
      </c>
      <c r="F3428" s="76" t="s">
        <v>15036</v>
      </c>
      <c r="G3428" s="76">
        <v>1900</v>
      </c>
      <c r="H3428" s="76">
        <v>1520</v>
      </c>
      <c r="I3428" s="77">
        <v>44531</v>
      </c>
      <c r="J3428" s="77">
        <v>44873</v>
      </c>
    </row>
    <row r="3429" spans="1:10" x14ac:dyDescent="0.25">
      <c r="A3429" s="76" t="s">
        <v>7064</v>
      </c>
      <c r="B3429" s="76" t="s">
        <v>7067</v>
      </c>
      <c r="C3429" s="76" t="s">
        <v>15032</v>
      </c>
      <c r="D3429" s="76" t="s">
        <v>15033</v>
      </c>
      <c r="E3429" s="76" t="s">
        <v>15033</v>
      </c>
      <c r="F3429" s="76" t="s">
        <v>15033</v>
      </c>
      <c r="G3429" s="76">
        <v>3800</v>
      </c>
      <c r="H3429" s="76">
        <v>3040</v>
      </c>
      <c r="I3429" s="77">
        <v>44531</v>
      </c>
      <c r="J3429" s="77">
        <v>44873</v>
      </c>
    </row>
    <row r="3430" spans="1:10" x14ac:dyDescent="0.25">
      <c r="A3430" s="76" t="s">
        <v>7064</v>
      </c>
      <c r="B3430" s="76" t="s">
        <v>7067</v>
      </c>
      <c r="C3430" s="76" t="s">
        <v>15032</v>
      </c>
      <c r="D3430" s="76" t="s">
        <v>15034</v>
      </c>
      <c r="E3430" s="76" t="s">
        <v>15035</v>
      </c>
      <c r="F3430" s="76" t="s">
        <v>15036</v>
      </c>
      <c r="G3430" s="76">
        <v>1575</v>
      </c>
      <c r="H3430" s="76">
        <v>1260</v>
      </c>
      <c r="I3430" s="77">
        <v>44169</v>
      </c>
      <c r="J3430" s="77">
        <v>44530</v>
      </c>
    </row>
    <row r="3431" spans="1:10" x14ac:dyDescent="0.25">
      <c r="A3431" s="76" t="s">
        <v>7064</v>
      </c>
      <c r="B3431" s="76" t="s">
        <v>7067</v>
      </c>
      <c r="C3431" s="76" t="s">
        <v>15032</v>
      </c>
      <c r="D3431" s="76" t="s">
        <v>15033</v>
      </c>
      <c r="E3431" s="76" t="s">
        <v>15033</v>
      </c>
      <c r="F3431" s="76" t="s">
        <v>15033</v>
      </c>
      <c r="G3431" s="76">
        <v>3150</v>
      </c>
      <c r="H3431" s="76">
        <v>2520</v>
      </c>
      <c r="I3431" s="77">
        <v>44169</v>
      </c>
      <c r="J3431" s="77">
        <v>44530</v>
      </c>
    </row>
    <row r="3432" spans="1:10" x14ac:dyDescent="0.25">
      <c r="A3432" s="76" t="s">
        <v>7064</v>
      </c>
      <c r="B3432" s="76" t="s">
        <v>7067</v>
      </c>
      <c r="C3432" s="76" t="s">
        <v>15032</v>
      </c>
      <c r="D3432" s="76" t="s">
        <v>15034</v>
      </c>
      <c r="E3432" s="76" t="s">
        <v>15035</v>
      </c>
      <c r="F3432" s="76" t="s">
        <v>15036</v>
      </c>
      <c r="G3432" s="76">
        <v>1425</v>
      </c>
      <c r="H3432" s="76">
        <v>1140</v>
      </c>
      <c r="I3432" s="77">
        <v>43748</v>
      </c>
      <c r="J3432" s="77">
        <v>44168</v>
      </c>
    </row>
    <row r="3433" spans="1:10" x14ac:dyDescent="0.25">
      <c r="A3433" s="76" t="s">
        <v>7064</v>
      </c>
      <c r="B3433" s="76" t="s">
        <v>7067</v>
      </c>
      <c r="C3433" s="76" t="s">
        <v>15032</v>
      </c>
      <c r="D3433" s="76" t="s">
        <v>15033</v>
      </c>
      <c r="E3433" s="76" t="s">
        <v>15033</v>
      </c>
      <c r="F3433" s="76" t="s">
        <v>15033</v>
      </c>
      <c r="G3433" s="76">
        <v>2850</v>
      </c>
      <c r="H3433" s="76">
        <v>2280</v>
      </c>
      <c r="I3433" s="77">
        <v>43748</v>
      </c>
      <c r="J3433" s="77">
        <v>44168</v>
      </c>
    </row>
    <row r="3434" spans="1:10" x14ac:dyDescent="0.25">
      <c r="A3434" s="76" t="s">
        <v>7064</v>
      </c>
      <c r="B3434" s="76" t="s">
        <v>7067</v>
      </c>
      <c r="C3434" s="76" t="s">
        <v>15032</v>
      </c>
      <c r="D3434" s="76" t="s">
        <v>15034</v>
      </c>
      <c r="E3434" s="76" t="s">
        <v>15035</v>
      </c>
      <c r="F3434" s="76" t="s">
        <v>15036</v>
      </c>
      <c r="G3434" s="76">
        <v>1293</v>
      </c>
      <c r="H3434" s="76">
        <v>1034</v>
      </c>
      <c r="I3434" s="77">
        <v>43545</v>
      </c>
      <c r="J3434" s="77">
        <v>43747</v>
      </c>
    </row>
    <row r="3435" spans="1:10" x14ac:dyDescent="0.25">
      <c r="A3435" s="76" t="s">
        <v>7064</v>
      </c>
      <c r="B3435" s="76" t="s">
        <v>7067</v>
      </c>
      <c r="C3435" s="76" t="s">
        <v>15032</v>
      </c>
      <c r="D3435" s="76" t="s">
        <v>15033</v>
      </c>
      <c r="E3435" s="76" t="s">
        <v>15033</v>
      </c>
      <c r="F3435" s="76" t="s">
        <v>15033</v>
      </c>
      <c r="G3435" s="76">
        <v>2585</v>
      </c>
      <c r="H3435" s="76">
        <v>2068</v>
      </c>
      <c r="I3435" s="77">
        <v>43182</v>
      </c>
      <c r="J3435" s="77">
        <v>43747</v>
      </c>
    </row>
    <row r="3436" spans="1:10" x14ac:dyDescent="0.25">
      <c r="A3436" s="76" t="s">
        <v>7064</v>
      </c>
      <c r="B3436" s="76" t="s">
        <v>7067</v>
      </c>
      <c r="C3436" s="76" t="s">
        <v>15032</v>
      </c>
      <c r="D3436" s="76" t="s">
        <v>15034</v>
      </c>
      <c r="E3436" s="76" t="s">
        <v>15078</v>
      </c>
      <c r="F3436" s="76" t="s">
        <v>15069</v>
      </c>
      <c r="G3436" s="76">
        <v>0</v>
      </c>
      <c r="H3436" s="76">
        <v>0</v>
      </c>
      <c r="I3436" s="77">
        <v>43053</v>
      </c>
      <c r="J3436" s="77">
        <v>2958465</v>
      </c>
    </row>
    <row r="3437" spans="1:10" x14ac:dyDescent="0.25">
      <c r="A3437" s="76" t="s">
        <v>7064</v>
      </c>
      <c r="B3437" s="76" t="s">
        <v>7067</v>
      </c>
      <c r="C3437" s="76" t="s">
        <v>15032</v>
      </c>
      <c r="D3437" s="76" t="s">
        <v>15034</v>
      </c>
      <c r="E3437" s="76" t="s">
        <v>15035</v>
      </c>
      <c r="F3437" s="76" t="s">
        <v>15036</v>
      </c>
      <c r="G3437" s="76">
        <v>1200</v>
      </c>
      <c r="H3437" s="76">
        <v>960</v>
      </c>
      <c r="I3437" s="77">
        <v>42773</v>
      </c>
      <c r="J3437" s="77">
        <v>43544</v>
      </c>
    </row>
    <row r="3438" spans="1:10" x14ac:dyDescent="0.25">
      <c r="A3438" s="76" t="s">
        <v>7064</v>
      </c>
      <c r="B3438" s="76" t="s">
        <v>7067</v>
      </c>
      <c r="C3438" s="76" t="s">
        <v>15032</v>
      </c>
      <c r="D3438" s="76" t="s">
        <v>15034</v>
      </c>
      <c r="E3438" s="76" t="s">
        <v>15035</v>
      </c>
      <c r="F3438" s="76" t="s">
        <v>15036</v>
      </c>
      <c r="G3438" s="76">
        <v>0</v>
      </c>
      <c r="H3438" s="76">
        <v>0</v>
      </c>
      <c r="I3438" s="77">
        <v>42768</v>
      </c>
      <c r="J3438" s="77">
        <v>42772</v>
      </c>
    </row>
    <row r="3439" spans="1:10" x14ac:dyDescent="0.25">
      <c r="A3439" s="76" t="s">
        <v>7064</v>
      </c>
      <c r="B3439" s="76" t="s">
        <v>7067</v>
      </c>
      <c r="C3439" s="76" t="s">
        <v>15032</v>
      </c>
      <c r="D3439" s="76" t="s">
        <v>15033</v>
      </c>
      <c r="E3439" s="76" t="s">
        <v>15033</v>
      </c>
      <c r="F3439" s="76" t="s">
        <v>15033</v>
      </c>
      <c r="G3439" s="76">
        <v>2400</v>
      </c>
      <c r="H3439" s="76">
        <v>1920</v>
      </c>
      <c r="I3439" s="77">
        <v>42768</v>
      </c>
      <c r="J3439" s="77">
        <v>43181</v>
      </c>
    </row>
    <row r="3440" spans="1:10" x14ac:dyDescent="0.25">
      <c r="A3440" s="76" t="s">
        <v>7064</v>
      </c>
      <c r="B3440" s="76" t="s">
        <v>7067</v>
      </c>
      <c r="C3440" s="76" t="s">
        <v>15032</v>
      </c>
      <c r="D3440" s="76" t="s">
        <v>15034</v>
      </c>
      <c r="E3440" s="76" t="s">
        <v>15035</v>
      </c>
      <c r="F3440" s="76" t="s">
        <v>15036</v>
      </c>
      <c r="G3440" s="76">
        <v>0</v>
      </c>
      <c r="H3440" s="76">
        <v>0</v>
      </c>
      <c r="I3440" s="77">
        <v>42565</v>
      </c>
      <c r="J3440" s="77">
        <v>42767</v>
      </c>
    </row>
    <row r="3441" spans="1:10" x14ac:dyDescent="0.25">
      <c r="A3441" s="76" t="s">
        <v>7064</v>
      </c>
      <c r="B3441" s="76" t="s">
        <v>7067</v>
      </c>
      <c r="C3441" s="76" t="s">
        <v>15032</v>
      </c>
      <c r="D3441" s="76" t="s">
        <v>15033</v>
      </c>
      <c r="E3441" s="76" t="s">
        <v>15033</v>
      </c>
      <c r="F3441" s="76" t="s">
        <v>15033</v>
      </c>
      <c r="G3441" s="76">
        <v>1880</v>
      </c>
      <c r="H3441" s="76">
        <v>1504</v>
      </c>
      <c r="I3441" s="77">
        <v>40786</v>
      </c>
      <c r="J3441" s="77">
        <v>42767</v>
      </c>
    </row>
    <row r="3442" spans="1:10" x14ac:dyDescent="0.25">
      <c r="A3442" s="76" t="s">
        <v>7079</v>
      </c>
      <c r="B3442" s="76" t="s">
        <v>7082</v>
      </c>
      <c r="C3442" s="76" t="s">
        <v>15032</v>
      </c>
      <c r="D3442" s="76" t="s">
        <v>15033</v>
      </c>
      <c r="E3442" s="76" t="s">
        <v>15033</v>
      </c>
      <c r="F3442" s="76" t="s">
        <v>15033</v>
      </c>
      <c r="G3442" s="76">
        <v>1360</v>
      </c>
      <c r="H3442" s="76">
        <v>1088</v>
      </c>
      <c r="I3442" s="77">
        <v>45580</v>
      </c>
      <c r="J3442" s="77">
        <v>2958465</v>
      </c>
    </row>
    <row r="3443" spans="1:10" x14ac:dyDescent="0.25">
      <c r="A3443" s="76" t="s">
        <v>7079</v>
      </c>
      <c r="B3443" s="76" t="s">
        <v>7082</v>
      </c>
      <c r="C3443" s="76" t="s">
        <v>15032</v>
      </c>
      <c r="D3443" s="76" t="s">
        <v>15033</v>
      </c>
      <c r="E3443" s="76" t="s">
        <v>15033</v>
      </c>
      <c r="F3443" s="76" t="s">
        <v>15033</v>
      </c>
      <c r="G3443" s="76">
        <v>1300</v>
      </c>
      <c r="H3443" s="76">
        <v>1040</v>
      </c>
      <c r="I3443" s="77">
        <v>45348</v>
      </c>
      <c r="J3443" s="77">
        <v>45579</v>
      </c>
    </row>
    <row r="3444" spans="1:10" x14ac:dyDescent="0.25">
      <c r="A3444" s="76" t="s">
        <v>7079</v>
      </c>
      <c r="B3444" s="76" t="s">
        <v>7082</v>
      </c>
      <c r="C3444" s="76" t="s">
        <v>15032</v>
      </c>
      <c r="D3444" s="76" t="s">
        <v>15033</v>
      </c>
      <c r="E3444" s="76" t="s">
        <v>15033</v>
      </c>
      <c r="F3444" s="76" t="s">
        <v>15033</v>
      </c>
      <c r="G3444" s="76">
        <v>1258</v>
      </c>
      <c r="H3444" s="76">
        <v>1006</v>
      </c>
      <c r="I3444" s="77">
        <v>44922</v>
      </c>
      <c r="J3444" s="77">
        <v>45347</v>
      </c>
    </row>
    <row r="3445" spans="1:10" x14ac:dyDescent="0.25">
      <c r="A3445" s="76" t="s">
        <v>7079</v>
      </c>
      <c r="B3445" s="76" t="s">
        <v>7082</v>
      </c>
      <c r="C3445" s="76" t="s">
        <v>15032</v>
      </c>
      <c r="D3445" s="76" t="s">
        <v>15033</v>
      </c>
      <c r="E3445" s="76" t="s">
        <v>15033</v>
      </c>
      <c r="F3445" s="76" t="s">
        <v>15033</v>
      </c>
      <c r="G3445" s="76">
        <v>1258</v>
      </c>
      <c r="H3445" s="76">
        <v>1006</v>
      </c>
      <c r="I3445" s="77">
        <v>44916</v>
      </c>
      <c r="J3445" s="77">
        <v>44921</v>
      </c>
    </row>
    <row r="3446" spans="1:10" x14ac:dyDescent="0.25">
      <c r="A3446" s="76" t="s">
        <v>7119</v>
      </c>
      <c r="B3446" s="76" t="s">
        <v>7122</v>
      </c>
      <c r="C3446" s="76" t="s">
        <v>15032</v>
      </c>
      <c r="D3446" s="76" t="s">
        <v>15033</v>
      </c>
      <c r="E3446" s="76" t="s">
        <v>15033</v>
      </c>
      <c r="F3446" s="76" t="s">
        <v>15033</v>
      </c>
      <c r="G3446" s="76">
        <v>2340</v>
      </c>
      <c r="H3446" s="76">
        <v>1872</v>
      </c>
      <c r="I3446" s="77">
        <v>45580</v>
      </c>
      <c r="J3446" s="77">
        <v>2958465</v>
      </c>
    </row>
    <row r="3447" spans="1:10" x14ac:dyDescent="0.25">
      <c r="A3447" s="76" t="s">
        <v>7119</v>
      </c>
      <c r="B3447" s="76" t="s">
        <v>7122</v>
      </c>
      <c r="C3447" s="76" t="s">
        <v>15032</v>
      </c>
      <c r="D3447" s="76" t="s">
        <v>15033</v>
      </c>
      <c r="E3447" s="76" t="s">
        <v>15033</v>
      </c>
      <c r="F3447" s="76" t="s">
        <v>15033</v>
      </c>
      <c r="G3447" s="76">
        <v>2230</v>
      </c>
      <c r="H3447" s="76">
        <v>1784</v>
      </c>
      <c r="I3447" s="77">
        <v>45348</v>
      </c>
      <c r="J3447" s="77">
        <v>45579</v>
      </c>
    </row>
    <row r="3448" spans="1:10" x14ac:dyDescent="0.25">
      <c r="A3448" s="76" t="s">
        <v>7119</v>
      </c>
      <c r="B3448" s="76" t="s">
        <v>7122</v>
      </c>
      <c r="C3448" s="76" t="s">
        <v>15032</v>
      </c>
      <c r="D3448" s="76" t="s">
        <v>15033</v>
      </c>
      <c r="E3448" s="76" t="s">
        <v>15033</v>
      </c>
      <c r="F3448" s="76" t="s">
        <v>15033</v>
      </c>
      <c r="G3448" s="76">
        <v>2168</v>
      </c>
      <c r="H3448" s="76">
        <v>1734</v>
      </c>
      <c r="I3448" s="77">
        <v>44922</v>
      </c>
      <c r="J3448" s="77">
        <v>45347</v>
      </c>
    </row>
    <row r="3449" spans="1:10" x14ac:dyDescent="0.25">
      <c r="A3449" s="76" t="s">
        <v>7137</v>
      </c>
      <c r="B3449" s="76" t="s">
        <v>7140</v>
      </c>
      <c r="C3449" s="76" t="s">
        <v>15032</v>
      </c>
      <c r="D3449" s="76" t="s">
        <v>15033</v>
      </c>
      <c r="E3449" s="76" t="s">
        <v>15033</v>
      </c>
      <c r="F3449" s="76" t="s">
        <v>15033</v>
      </c>
      <c r="G3449" s="76">
        <v>1360</v>
      </c>
      <c r="H3449" s="76">
        <v>1088</v>
      </c>
      <c r="I3449" s="77">
        <v>45580</v>
      </c>
      <c r="J3449" s="77">
        <v>2958465</v>
      </c>
    </row>
    <row r="3450" spans="1:10" x14ac:dyDescent="0.25">
      <c r="A3450" s="76" t="s">
        <v>7137</v>
      </c>
      <c r="B3450" s="76" t="s">
        <v>7140</v>
      </c>
      <c r="C3450" s="76" t="s">
        <v>15032</v>
      </c>
      <c r="D3450" s="76" t="s">
        <v>15033</v>
      </c>
      <c r="E3450" s="76" t="s">
        <v>15033</v>
      </c>
      <c r="F3450" s="76" t="s">
        <v>15033</v>
      </c>
      <c r="G3450" s="76">
        <v>1300</v>
      </c>
      <c r="H3450" s="76">
        <v>1040</v>
      </c>
      <c r="I3450" s="77">
        <v>45348</v>
      </c>
      <c r="J3450" s="77">
        <v>45579</v>
      </c>
    </row>
    <row r="3451" spans="1:10" x14ac:dyDescent="0.25">
      <c r="A3451" s="76" t="s">
        <v>7137</v>
      </c>
      <c r="B3451" s="76" t="s">
        <v>7140</v>
      </c>
      <c r="C3451" s="76" t="s">
        <v>15032</v>
      </c>
      <c r="D3451" s="76" t="s">
        <v>15033</v>
      </c>
      <c r="E3451" s="76" t="s">
        <v>15033</v>
      </c>
      <c r="F3451" s="76" t="s">
        <v>15033</v>
      </c>
      <c r="G3451" s="76">
        <v>1258</v>
      </c>
      <c r="H3451" s="76">
        <v>1006</v>
      </c>
      <c r="I3451" s="77">
        <v>44922</v>
      </c>
      <c r="J3451" s="77">
        <v>45347</v>
      </c>
    </row>
    <row r="3452" spans="1:10" x14ac:dyDescent="0.25">
      <c r="A3452" s="76" t="s">
        <v>7137</v>
      </c>
      <c r="B3452" s="76" t="s">
        <v>7140</v>
      </c>
      <c r="C3452" s="76" t="s">
        <v>15032</v>
      </c>
      <c r="D3452" s="76" t="s">
        <v>15033</v>
      </c>
      <c r="E3452" s="76" t="s">
        <v>15033</v>
      </c>
      <c r="F3452" s="76" t="s">
        <v>15033</v>
      </c>
      <c r="G3452" s="76">
        <v>1258</v>
      </c>
      <c r="H3452" s="76">
        <v>1006</v>
      </c>
      <c r="I3452" s="77">
        <v>44916</v>
      </c>
      <c r="J3452" s="77">
        <v>44921</v>
      </c>
    </row>
    <row r="3453" spans="1:10" x14ac:dyDescent="0.25">
      <c r="A3453" s="76" t="s">
        <v>7143</v>
      </c>
      <c r="B3453" s="76" t="s">
        <v>7147</v>
      </c>
      <c r="C3453" s="76" t="s">
        <v>15032</v>
      </c>
      <c r="D3453" s="76" t="s">
        <v>15034</v>
      </c>
      <c r="E3453" s="76" t="s">
        <v>15035</v>
      </c>
      <c r="F3453" s="76" t="s">
        <v>15036</v>
      </c>
      <c r="G3453" s="76">
        <v>0</v>
      </c>
      <c r="H3453" s="76">
        <v>0</v>
      </c>
      <c r="I3453" s="77">
        <v>45546</v>
      </c>
      <c r="J3453" s="77">
        <v>2958465</v>
      </c>
    </row>
    <row r="3454" spans="1:10" x14ac:dyDescent="0.25">
      <c r="A3454" s="76" t="s">
        <v>7143</v>
      </c>
      <c r="B3454" s="76" t="s">
        <v>7147</v>
      </c>
      <c r="C3454" s="76" t="s">
        <v>15032</v>
      </c>
      <c r="D3454" s="76" t="s">
        <v>15034</v>
      </c>
      <c r="E3454" s="76" t="s">
        <v>15042</v>
      </c>
      <c r="F3454" s="76" t="s">
        <v>15042</v>
      </c>
      <c r="G3454" s="76">
        <v>0</v>
      </c>
      <c r="H3454" s="76">
        <v>0</v>
      </c>
      <c r="I3454" s="77">
        <v>45546</v>
      </c>
      <c r="J3454" s="77">
        <v>2958465</v>
      </c>
    </row>
    <row r="3455" spans="1:10" x14ac:dyDescent="0.25">
      <c r="A3455" s="76" t="s">
        <v>7143</v>
      </c>
      <c r="B3455" s="76" t="s">
        <v>7147</v>
      </c>
      <c r="C3455" s="76" t="s">
        <v>15032</v>
      </c>
      <c r="D3455" s="76" t="s">
        <v>15034</v>
      </c>
      <c r="E3455" s="76" t="s">
        <v>15096</v>
      </c>
      <c r="F3455" s="76" t="s">
        <v>15096</v>
      </c>
      <c r="G3455" s="76">
        <v>0</v>
      </c>
      <c r="H3455" s="76">
        <v>0</v>
      </c>
      <c r="I3455" s="77">
        <v>45546</v>
      </c>
      <c r="J3455" s="77">
        <v>2958465</v>
      </c>
    </row>
    <row r="3456" spans="1:10" x14ac:dyDescent="0.25">
      <c r="A3456" s="76" t="s">
        <v>7143</v>
      </c>
      <c r="B3456" s="76" t="s">
        <v>7147</v>
      </c>
      <c r="C3456" s="76" t="s">
        <v>15032</v>
      </c>
      <c r="D3456" s="76" t="s">
        <v>15034</v>
      </c>
      <c r="E3456" s="76" t="s">
        <v>15109</v>
      </c>
      <c r="F3456" s="76" t="s">
        <v>15054</v>
      </c>
      <c r="G3456" s="76">
        <v>2155</v>
      </c>
      <c r="H3456" s="76">
        <v>1724</v>
      </c>
      <c r="I3456" s="77">
        <v>45546</v>
      </c>
      <c r="J3456" s="77">
        <v>2958465</v>
      </c>
    </row>
    <row r="3457" spans="1:10" x14ac:dyDescent="0.25">
      <c r="A3457" s="76" t="s">
        <v>7143</v>
      </c>
      <c r="B3457" s="76" t="s">
        <v>7147</v>
      </c>
      <c r="C3457" s="76" t="s">
        <v>15032</v>
      </c>
      <c r="D3457" s="76" t="s">
        <v>15034</v>
      </c>
      <c r="E3457" s="76" t="s">
        <v>15119</v>
      </c>
      <c r="F3457" s="76" t="s">
        <v>15054</v>
      </c>
      <c r="G3457" s="76">
        <v>2155</v>
      </c>
      <c r="H3457" s="76">
        <v>1724</v>
      </c>
      <c r="I3457" s="77">
        <v>45546</v>
      </c>
      <c r="J3457" s="77">
        <v>2958465</v>
      </c>
    </row>
    <row r="3458" spans="1:10" x14ac:dyDescent="0.25">
      <c r="A3458" s="76" t="s">
        <v>7143</v>
      </c>
      <c r="B3458" s="76" t="s">
        <v>7147</v>
      </c>
      <c r="C3458" s="76" t="s">
        <v>15032</v>
      </c>
      <c r="D3458" s="76" t="s">
        <v>15033</v>
      </c>
      <c r="E3458" s="76" t="s">
        <v>15033</v>
      </c>
      <c r="F3458" s="76" t="s">
        <v>15033</v>
      </c>
      <c r="G3458" s="76">
        <v>4310</v>
      </c>
      <c r="H3458" s="76">
        <v>3448</v>
      </c>
      <c r="I3458" s="77">
        <v>45546</v>
      </c>
      <c r="J3458" s="77">
        <v>2958465</v>
      </c>
    </row>
    <row r="3459" spans="1:10" x14ac:dyDescent="0.25">
      <c r="A3459" s="76" t="s">
        <v>7143</v>
      </c>
      <c r="B3459" s="76" t="s">
        <v>7147</v>
      </c>
      <c r="C3459" s="76" t="s">
        <v>15032</v>
      </c>
      <c r="D3459" s="76" t="s">
        <v>15034</v>
      </c>
      <c r="E3459" s="76" t="s">
        <v>15109</v>
      </c>
      <c r="F3459" s="76" t="s">
        <v>15054</v>
      </c>
      <c r="G3459" s="76">
        <v>1960</v>
      </c>
      <c r="H3459" s="76">
        <v>1568</v>
      </c>
      <c r="I3459" s="77">
        <v>45275</v>
      </c>
      <c r="J3459" s="77">
        <v>45545</v>
      </c>
    </row>
    <row r="3460" spans="1:10" x14ac:dyDescent="0.25">
      <c r="A3460" s="76" t="s">
        <v>7143</v>
      </c>
      <c r="B3460" s="76" t="s">
        <v>7147</v>
      </c>
      <c r="C3460" s="76" t="s">
        <v>15032</v>
      </c>
      <c r="D3460" s="76" t="s">
        <v>15034</v>
      </c>
      <c r="E3460" s="76" t="s">
        <v>15119</v>
      </c>
      <c r="F3460" s="76" t="s">
        <v>15054</v>
      </c>
      <c r="G3460" s="76">
        <v>1960</v>
      </c>
      <c r="H3460" s="76">
        <v>1568</v>
      </c>
      <c r="I3460" s="77">
        <v>45275</v>
      </c>
      <c r="J3460" s="77">
        <v>45545</v>
      </c>
    </row>
    <row r="3461" spans="1:10" x14ac:dyDescent="0.25">
      <c r="A3461" s="76" t="s">
        <v>7143</v>
      </c>
      <c r="B3461" s="76" t="s">
        <v>7147</v>
      </c>
      <c r="C3461" s="76" t="s">
        <v>15032</v>
      </c>
      <c r="D3461" s="76" t="s">
        <v>15034</v>
      </c>
      <c r="E3461" s="76" t="s">
        <v>15042</v>
      </c>
      <c r="F3461" s="76" t="s">
        <v>15042</v>
      </c>
      <c r="G3461" s="76">
        <v>0</v>
      </c>
      <c r="H3461" s="76">
        <v>0</v>
      </c>
      <c r="I3461" s="77">
        <v>45274</v>
      </c>
      <c r="J3461" s="77">
        <v>45545</v>
      </c>
    </row>
    <row r="3462" spans="1:10" x14ac:dyDescent="0.25">
      <c r="A3462" s="76" t="s">
        <v>7143</v>
      </c>
      <c r="B3462" s="76" t="s">
        <v>7147</v>
      </c>
      <c r="C3462" s="76" t="s">
        <v>15032</v>
      </c>
      <c r="D3462" s="76" t="s">
        <v>15034</v>
      </c>
      <c r="E3462" s="76" t="s">
        <v>15096</v>
      </c>
      <c r="F3462" s="76" t="s">
        <v>15096</v>
      </c>
      <c r="G3462" s="76">
        <v>0</v>
      </c>
      <c r="H3462" s="76">
        <v>0</v>
      </c>
      <c r="I3462" s="77">
        <v>45274</v>
      </c>
      <c r="J3462" s="77">
        <v>45545</v>
      </c>
    </row>
    <row r="3463" spans="1:10" x14ac:dyDescent="0.25">
      <c r="A3463" s="76" t="s">
        <v>7143</v>
      </c>
      <c r="B3463" s="76" t="s">
        <v>7147</v>
      </c>
      <c r="C3463" s="76" t="s">
        <v>15032</v>
      </c>
      <c r="D3463" s="76" t="s">
        <v>15034</v>
      </c>
      <c r="E3463" s="76" t="s">
        <v>15109</v>
      </c>
      <c r="F3463" s="76" t="s">
        <v>15054</v>
      </c>
      <c r="G3463" s="76">
        <v>1960</v>
      </c>
      <c r="H3463" s="76">
        <v>1568</v>
      </c>
      <c r="I3463" s="77">
        <v>45274</v>
      </c>
      <c r="J3463" s="77">
        <v>45274</v>
      </c>
    </row>
    <row r="3464" spans="1:10" x14ac:dyDescent="0.25">
      <c r="A3464" s="76" t="s">
        <v>7143</v>
      </c>
      <c r="B3464" s="76" t="s">
        <v>7147</v>
      </c>
      <c r="C3464" s="76" t="s">
        <v>15032</v>
      </c>
      <c r="D3464" s="76" t="s">
        <v>15034</v>
      </c>
      <c r="E3464" s="76" t="s">
        <v>15119</v>
      </c>
      <c r="F3464" s="76" t="s">
        <v>15054</v>
      </c>
      <c r="G3464" s="76">
        <v>1960</v>
      </c>
      <c r="H3464" s="76">
        <v>1568</v>
      </c>
      <c r="I3464" s="77">
        <v>45274</v>
      </c>
      <c r="J3464" s="77">
        <v>45274</v>
      </c>
    </row>
    <row r="3465" spans="1:10" x14ac:dyDescent="0.25">
      <c r="A3465" s="76" t="s">
        <v>7143</v>
      </c>
      <c r="B3465" s="76" t="s">
        <v>7147</v>
      </c>
      <c r="C3465" s="76" t="s">
        <v>15032</v>
      </c>
      <c r="D3465" s="76" t="s">
        <v>15034</v>
      </c>
      <c r="E3465" s="76" t="s">
        <v>15035</v>
      </c>
      <c r="F3465" s="76" t="s">
        <v>15036</v>
      </c>
      <c r="G3465" s="76">
        <v>0</v>
      </c>
      <c r="H3465" s="76">
        <v>0</v>
      </c>
      <c r="I3465" s="77">
        <v>45174</v>
      </c>
      <c r="J3465" s="77">
        <v>45545</v>
      </c>
    </row>
    <row r="3466" spans="1:10" x14ac:dyDescent="0.25">
      <c r="A3466" s="76" t="s">
        <v>7143</v>
      </c>
      <c r="B3466" s="76" t="s">
        <v>7147</v>
      </c>
      <c r="C3466" s="76" t="s">
        <v>15032</v>
      </c>
      <c r="D3466" s="76" t="s">
        <v>15034</v>
      </c>
      <c r="E3466" s="76" t="s">
        <v>15042</v>
      </c>
      <c r="F3466" s="76" t="s">
        <v>15042</v>
      </c>
      <c r="G3466" s="76">
        <v>2133</v>
      </c>
      <c r="H3466" s="76">
        <v>1706</v>
      </c>
      <c r="I3466" s="77">
        <v>45174</v>
      </c>
      <c r="J3466" s="77">
        <v>45273</v>
      </c>
    </row>
    <row r="3467" spans="1:10" x14ac:dyDescent="0.25">
      <c r="A3467" s="76" t="s">
        <v>7143</v>
      </c>
      <c r="B3467" s="76" t="s">
        <v>7147</v>
      </c>
      <c r="C3467" s="76" t="s">
        <v>15032</v>
      </c>
      <c r="D3467" s="76" t="s">
        <v>15034</v>
      </c>
      <c r="E3467" s="76" t="s">
        <v>15096</v>
      </c>
      <c r="F3467" s="76" t="s">
        <v>15096</v>
      </c>
      <c r="G3467" s="76">
        <v>2133</v>
      </c>
      <c r="H3467" s="76">
        <v>1706</v>
      </c>
      <c r="I3467" s="77">
        <v>45174</v>
      </c>
      <c r="J3467" s="77">
        <v>45273</v>
      </c>
    </row>
    <row r="3468" spans="1:10" x14ac:dyDescent="0.25">
      <c r="A3468" s="76" t="s">
        <v>7143</v>
      </c>
      <c r="B3468" s="76" t="s">
        <v>7147</v>
      </c>
      <c r="C3468" s="76" t="s">
        <v>15032</v>
      </c>
      <c r="D3468" s="76" t="s">
        <v>15033</v>
      </c>
      <c r="E3468" s="76" t="s">
        <v>15033</v>
      </c>
      <c r="F3468" s="76" t="s">
        <v>15033</v>
      </c>
      <c r="G3468" s="76">
        <v>3920</v>
      </c>
      <c r="H3468" s="76">
        <v>3136</v>
      </c>
      <c r="I3468" s="77">
        <v>45174</v>
      </c>
      <c r="J3468" s="77">
        <v>45545</v>
      </c>
    </row>
    <row r="3469" spans="1:10" x14ac:dyDescent="0.25">
      <c r="A3469" s="76" t="s">
        <v>7143</v>
      </c>
      <c r="B3469" s="76" t="s">
        <v>7147</v>
      </c>
      <c r="C3469" s="76" t="s">
        <v>15032</v>
      </c>
      <c r="D3469" s="76" t="s">
        <v>15034</v>
      </c>
      <c r="E3469" s="76" t="s">
        <v>15036</v>
      </c>
      <c r="F3469" s="76" t="s">
        <v>15036</v>
      </c>
      <c r="G3469" s="76">
        <v>0</v>
      </c>
      <c r="H3469" s="76">
        <v>0</v>
      </c>
      <c r="I3469" s="77">
        <v>44903</v>
      </c>
      <c r="J3469" s="77">
        <v>2958465</v>
      </c>
    </row>
    <row r="3470" spans="1:10" x14ac:dyDescent="0.25">
      <c r="A3470" s="76" t="s">
        <v>7143</v>
      </c>
      <c r="B3470" s="76" t="s">
        <v>7147</v>
      </c>
      <c r="C3470" s="76" t="s">
        <v>15032</v>
      </c>
      <c r="D3470" s="76" t="s">
        <v>15034</v>
      </c>
      <c r="E3470" s="76" t="s">
        <v>15035</v>
      </c>
      <c r="F3470" s="76" t="s">
        <v>15036</v>
      </c>
      <c r="G3470" s="76">
        <v>0</v>
      </c>
      <c r="H3470" s="76">
        <v>0</v>
      </c>
      <c r="I3470" s="77">
        <v>44903</v>
      </c>
      <c r="J3470" s="77">
        <v>45173</v>
      </c>
    </row>
    <row r="3471" spans="1:10" x14ac:dyDescent="0.25">
      <c r="A3471" s="76" t="s">
        <v>7143</v>
      </c>
      <c r="B3471" s="76" t="s">
        <v>7147</v>
      </c>
      <c r="C3471" s="76" t="s">
        <v>15032</v>
      </c>
      <c r="D3471" s="76" t="s">
        <v>15034</v>
      </c>
      <c r="E3471" s="76" t="s">
        <v>15058</v>
      </c>
      <c r="F3471" s="76" t="s">
        <v>15036</v>
      </c>
      <c r="G3471" s="76">
        <v>0</v>
      </c>
      <c r="H3471" s="76">
        <v>0</v>
      </c>
      <c r="I3471" s="77">
        <v>44903</v>
      </c>
      <c r="J3471" s="77">
        <v>2958465</v>
      </c>
    </row>
    <row r="3472" spans="1:10" x14ac:dyDescent="0.25">
      <c r="A3472" s="76" t="s">
        <v>7143</v>
      </c>
      <c r="B3472" s="76" t="s">
        <v>7147</v>
      </c>
      <c r="C3472" s="76" t="s">
        <v>15032</v>
      </c>
      <c r="D3472" s="76" t="s">
        <v>15034</v>
      </c>
      <c r="E3472" s="76" t="s">
        <v>15035</v>
      </c>
      <c r="F3472" s="76" t="s">
        <v>15036</v>
      </c>
      <c r="G3472" s="76">
        <v>2035</v>
      </c>
      <c r="H3472" s="76">
        <v>1628</v>
      </c>
      <c r="I3472" s="77">
        <v>44873</v>
      </c>
      <c r="J3472" s="77">
        <v>44902</v>
      </c>
    </row>
    <row r="3473" spans="1:10" x14ac:dyDescent="0.25">
      <c r="A3473" s="76" t="s">
        <v>7143</v>
      </c>
      <c r="B3473" s="76" t="s">
        <v>7147</v>
      </c>
      <c r="C3473" s="76" t="s">
        <v>15032</v>
      </c>
      <c r="D3473" s="76" t="s">
        <v>15034</v>
      </c>
      <c r="E3473" s="76" t="s">
        <v>15042</v>
      </c>
      <c r="F3473" s="76" t="s">
        <v>15042</v>
      </c>
      <c r="G3473" s="76">
        <v>2035</v>
      </c>
      <c r="H3473" s="76">
        <v>1628</v>
      </c>
      <c r="I3473" s="77">
        <v>44873</v>
      </c>
      <c r="J3473" s="77">
        <v>45173</v>
      </c>
    </row>
    <row r="3474" spans="1:10" x14ac:dyDescent="0.25">
      <c r="A3474" s="76" t="s">
        <v>7143</v>
      </c>
      <c r="B3474" s="76" t="s">
        <v>7147</v>
      </c>
      <c r="C3474" s="76" t="s">
        <v>15032</v>
      </c>
      <c r="D3474" s="76" t="s">
        <v>15034</v>
      </c>
      <c r="E3474" s="76" t="s">
        <v>15096</v>
      </c>
      <c r="F3474" s="76" t="s">
        <v>15096</v>
      </c>
      <c r="G3474" s="76">
        <v>2035</v>
      </c>
      <c r="H3474" s="76">
        <v>1628</v>
      </c>
      <c r="I3474" s="77">
        <v>44873</v>
      </c>
      <c r="J3474" s="77">
        <v>45173</v>
      </c>
    </row>
    <row r="3475" spans="1:10" x14ac:dyDescent="0.25">
      <c r="A3475" s="76" t="s">
        <v>7143</v>
      </c>
      <c r="B3475" s="76" t="s">
        <v>7147</v>
      </c>
      <c r="C3475" s="76" t="s">
        <v>15032</v>
      </c>
      <c r="D3475" s="76" t="s">
        <v>15033</v>
      </c>
      <c r="E3475" s="76" t="s">
        <v>15033</v>
      </c>
      <c r="F3475" s="76" t="s">
        <v>15033</v>
      </c>
      <c r="G3475" s="76">
        <v>3740</v>
      </c>
      <c r="H3475" s="76">
        <v>2992</v>
      </c>
      <c r="I3475" s="77">
        <v>44873</v>
      </c>
      <c r="J3475" s="77">
        <v>45173</v>
      </c>
    </row>
    <row r="3476" spans="1:10" x14ac:dyDescent="0.25">
      <c r="A3476" s="76" t="s">
        <v>7143</v>
      </c>
      <c r="B3476" s="76" t="s">
        <v>7147</v>
      </c>
      <c r="C3476" s="76" t="s">
        <v>15032</v>
      </c>
      <c r="D3476" s="76" t="s">
        <v>15034</v>
      </c>
      <c r="E3476" s="76" t="s">
        <v>15035</v>
      </c>
      <c r="F3476" s="76" t="s">
        <v>15036</v>
      </c>
      <c r="G3476" s="76">
        <v>1850</v>
      </c>
      <c r="H3476" s="76">
        <v>1480</v>
      </c>
      <c r="I3476" s="77">
        <v>44721</v>
      </c>
      <c r="J3476" s="77">
        <v>44872</v>
      </c>
    </row>
    <row r="3477" spans="1:10" x14ac:dyDescent="0.25">
      <c r="A3477" s="76" t="s">
        <v>7143</v>
      </c>
      <c r="B3477" s="76" t="s">
        <v>7147</v>
      </c>
      <c r="C3477" s="76" t="s">
        <v>15032</v>
      </c>
      <c r="D3477" s="76" t="s">
        <v>15034</v>
      </c>
      <c r="E3477" s="76" t="s">
        <v>15042</v>
      </c>
      <c r="F3477" s="76" t="s">
        <v>15042</v>
      </c>
      <c r="G3477" s="76">
        <v>1850</v>
      </c>
      <c r="H3477" s="76">
        <v>1480</v>
      </c>
      <c r="I3477" s="77">
        <v>44721</v>
      </c>
      <c r="J3477" s="77">
        <v>44872</v>
      </c>
    </row>
    <row r="3478" spans="1:10" x14ac:dyDescent="0.25">
      <c r="A3478" s="76" t="s">
        <v>7143</v>
      </c>
      <c r="B3478" s="76" t="s">
        <v>7147</v>
      </c>
      <c r="C3478" s="76" t="s">
        <v>15032</v>
      </c>
      <c r="D3478" s="76" t="s">
        <v>15034</v>
      </c>
      <c r="E3478" s="76" t="s">
        <v>15096</v>
      </c>
      <c r="F3478" s="76" t="s">
        <v>15096</v>
      </c>
      <c r="G3478" s="76">
        <v>1850</v>
      </c>
      <c r="H3478" s="76">
        <v>1480</v>
      </c>
      <c r="I3478" s="77">
        <v>44721</v>
      </c>
      <c r="J3478" s="77">
        <v>44872</v>
      </c>
    </row>
    <row r="3479" spans="1:10" x14ac:dyDescent="0.25">
      <c r="A3479" s="76" t="s">
        <v>7143</v>
      </c>
      <c r="B3479" s="76" t="s">
        <v>7147</v>
      </c>
      <c r="C3479" s="76" t="s">
        <v>15032</v>
      </c>
      <c r="D3479" s="76" t="s">
        <v>15034</v>
      </c>
      <c r="E3479" s="76" t="s">
        <v>15035</v>
      </c>
      <c r="F3479" s="76" t="s">
        <v>15036</v>
      </c>
      <c r="G3479" s="76">
        <v>1496</v>
      </c>
      <c r="H3479" s="76">
        <v>1197</v>
      </c>
      <c r="I3479" s="77">
        <v>44531</v>
      </c>
      <c r="J3479" s="77">
        <v>44720</v>
      </c>
    </row>
    <row r="3480" spans="1:10" x14ac:dyDescent="0.25">
      <c r="A3480" s="76" t="s">
        <v>7143</v>
      </c>
      <c r="B3480" s="76" t="s">
        <v>7147</v>
      </c>
      <c r="C3480" s="76" t="s">
        <v>15032</v>
      </c>
      <c r="D3480" s="76" t="s">
        <v>15034</v>
      </c>
      <c r="E3480" s="76" t="s">
        <v>15042</v>
      </c>
      <c r="F3480" s="76" t="s">
        <v>15042</v>
      </c>
      <c r="G3480" s="76">
        <v>1496</v>
      </c>
      <c r="H3480" s="76">
        <v>1197</v>
      </c>
      <c r="I3480" s="77">
        <v>44531</v>
      </c>
      <c r="J3480" s="77">
        <v>44720</v>
      </c>
    </row>
    <row r="3481" spans="1:10" x14ac:dyDescent="0.25">
      <c r="A3481" s="76" t="s">
        <v>7143</v>
      </c>
      <c r="B3481" s="76" t="s">
        <v>7147</v>
      </c>
      <c r="C3481" s="76" t="s">
        <v>15032</v>
      </c>
      <c r="D3481" s="76" t="s">
        <v>15034</v>
      </c>
      <c r="E3481" s="76" t="s">
        <v>15096</v>
      </c>
      <c r="F3481" s="76" t="s">
        <v>15096</v>
      </c>
      <c r="G3481" s="76">
        <v>1496</v>
      </c>
      <c r="H3481" s="76">
        <v>1197</v>
      </c>
      <c r="I3481" s="77">
        <v>44531</v>
      </c>
      <c r="J3481" s="77">
        <v>44720</v>
      </c>
    </row>
    <row r="3482" spans="1:10" x14ac:dyDescent="0.25">
      <c r="A3482" s="76" t="s">
        <v>7143</v>
      </c>
      <c r="B3482" s="76" t="s">
        <v>7147</v>
      </c>
      <c r="C3482" s="76" t="s">
        <v>15032</v>
      </c>
      <c r="D3482" s="76" t="s">
        <v>15033</v>
      </c>
      <c r="E3482" s="76" t="s">
        <v>15033</v>
      </c>
      <c r="F3482" s="76" t="s">
        <v>15033</v>
      </c>
      <c r="G3482" s="76">
        <v>3400</v>
      </c>
      <c r="H3482" s="76">
        <v>2720</v>
      </c>
      <c r="I3482" s="77">
        <v>44531</v>
      </c>
      <c r="J3482" s="77">
        <v>44872</v>
      </c>
    </row>
    <row r="3483" spans="1:10" x14ac:dyDescent="0.25">
      <c r="A3483" s="76" t="s">
        <v>7143</v>
      </c>
      <c r="B3483" s="76" t="s">
        <v>7147</v>
      </c>
      <c r="C3483" s="76" t="s">
        <v>15032</v>
      </c>
      <c r="D3483" s="76" t="s">
        <v>15033</v>
      </c>
      <c r="E3483" s="76" t="s">
        <v>15033</v>
      </c>
      <c r="F3483" s="76" t="s">
        <v>15033</v>
      </c>
      <c r="G3483" s="76">
        <v>2850</v>
      </c>
      <c r="H3483" s="76">
        <v>2280</v>
      </c>
      <c r="I3483" s="77">
        <v>44169</v>
      </c>
      <c r="J3483" s="77">
        <v>44530</v>
      </c>
    </row>
    <row r="3484" spans="1:10" x14ac:dyDescent="0.25">
      <c r="A3484" s="76" t="s">
        <v>7143</v>
      </c>
      <c r="B3484" s="76" t="s">
        <v>7147</v>
      </c>
      <c r="C3484" s="76" t="s">
        <v>15032</v>
      </c>
      <c r="D3484" s="76" t="s">
        <v>15034</v>
      </c>
      <c r="E3484" s="76" t="s">
        <v>15169</v>
      </c>
      <c r="F3484" s="76"/>
      <c r="G3484" s="76">
        <v>0</v>
      </c>
      <c r="H3484" s="76">
        <v>0</v>
      </c>
      <c r="I3484" s="77">
        <v>43698</v>
      </c>
      <c r="J3484" s="77">
        <v>2958465</v>
      </c>
    </row>
    <row r="3485" spans="1:10" x14ac:dyDescent="0.25">
      <c r="A3485" s="76" t="s">
        <v>7143</v>
      </c>
      <c r="B3485" s="76" t="s">
        <v>7147</v>
      </c>
      <c r="C3485" s="76" t="s">
        <v>15032</v>
      </c>
      <c r="D3485" s="76" t="s">
        <v>15033</v>
      </c>
      <c r="E3485" s="76" t="s">
        <v>15033</v>
      </c>
      <c r="F3485" s="76" t="s">
        <v>15033</v>
      </c>
      <c r="G3485" s="76">
        <v>2600</v>
      </c>
      <c r="H3485" s="76">
        <v>2080</v>
      </c>
      <c r="I3485" s="77">
        <v>43391</v>
      </c>
      <c r="J3485" s="77">
        <v>44168</v>
      </c>
    </row>
    <row r="3486" spans="1:10" x14ac:dyDescent="0.25">
      <c r="A3486" s="76" t="s">
        <v>7143</v>
      </c>
      <c r="B3486" s="76" t="s">
        <v>7147</v>
      </c>
      <c r="C3486" s="76" t="s">
        <v>15032</v>
      </c>
      <c r="D3486" s="76" t="s">
        <v>15034</v>
      </c>
      <c r="E3486" s="76" t="s">
        <v>15096</v>
      </c>
      <c r="F3486" s="76" t="s">
        <v>15096</v>
      </c>
      <c r="G3486" s="76">
        <v>1250</v>
      </c>
      <c r="H3486" s="76">
        <v>1000</v>
      </c>
      <c r="I3486" s="77">
        <v>43137</v>
      </c>
      <c r="J3486" s="77">
        <v>44530</v>
      </c>
    </row>
    <row r="3487" spans="1:10" x14ac:dyDescent="0.25">
      <c r="A3487" s="76" t="s">
        <v>7143</v>
      </c>
      <c r="B3487" s="76" t="s">
        <v>7147</v>
      </c>
      <c r="C3487" s="76" t="s">
        <v>15032</v>
      </c>
      <c r="D3487" s="76" t="s">
        <v>15034</v>
      </c>
      <c r="E3487" s="76" t="s">
        <v>15096</v>
      </c>
      <c r="F3487" s="76" t="s">
        <v>15096</v>
      </c>
      <c r="G3487" s="76">
        <v>1250</v>
      </c>
      <c r="H3487" s="76">
        <v>1000</v>
      </c>
      <c r="I3487" s="77">
        <v>43136</v>
      </c>
      <c r="J3487" s="77">
        <v>43136</v>
      </c>
    </row>
    <row r="3488" spans="1:10" x14ac:dyDescent="0.25">
      <c r="A3488" s="76" t="s">
        <v>7143</v>
      </c>
      <c r="B3488" s="76" t="s">
        <v>7147</v>
      </c>
      <c r="C3488" s="76" t="s">
        <v>15032</v>
      </c>
      <c r="D3488" s="76" t="s">
        <v>15034</v>
      </c>
      <c r="E3488" s="76" t="s">
        <v>15035</v>
      </c>
      <c r="F3488" s="76" t="s">
        <v>15036</v>
      </c>
      <c r="G3488" s="76">
        <v>1250</v>
      </c>
      <c r="H3488" s="76">
        <v>1000</v>
      </c>
      <c r="I3488" s="77">
        <v>42923</v>
      </c>
      <c r="J3488" s="77">
        <v>44530</v>
      </c>
    </row>
    <row r="3489" spans="1:10" x14ac:dyDescent="0.25">
      <c r="A3489" s="76" t="s">
        <v>7143</v>
      </c>
      <c r="B3489" s="76" t="s">
        <v>7147</v>
      </c>
      <c r="C3489" s="76" t="s">
        <v>15032</v>
      </c>
      <c r="D3489" s="76" t="s">
        <v>15034</v>
      </c>
      <c r="E3489" s="76" t="s">
        <v>15042</v>
      </c>
      <c r="F3489" s="76" t="s">
        <v>15042</v>
      </c>
      <c r="G3489" s="76">
        <v>1250</v>
      </c>
      <c r="H3489" s="76">
        <v>1000</v>
      </c>
      <c r="I3489" s="77">
        <v>42923</v>
      </c>
      <c r="J3489" s="77">
        <v>44530</v>
      </c>
    </row>
    <row r="3490" spans="1:10" x14ac:dyDescent="0.25">
      <c r="A3490" s="76" t="s">
        <v>7143</v>
      </c>
      <c r="B3490" s="76" t="s">
        <v>7147</v>
      </c>
      <c r="C3490" s="76" t="s">
        <v>15032</v>
      </c>
      <c r="D3490" s="76" t="s">
        <v>15033</v>
      </c>
      <c r="E3490" s="76" t="s">
        <v>15033</v>
      </c>
      <c r="F3490" s="76" t="s">
        <v>15033</v>
      </c>
      <c r="G3490" s="76">
        <v>2500</v>
      </c>
      <c r="H3490" s="76">
        <v>2000</v>
      </c>
      <c r="I3490" s="77">
        <v>42922</v>
      </c>
      <c r="J3490" s="77">
        <v>43390</v>
      </c>
    </row>
    <row r="3491" spans="1:10" x14ac:dyDescent="0.25">
      <c r="A3491" s="76" t="s">
        <v>7143</v>
      </c>
      <c r="B3491" s="76" t="s">
        <v>7147</v>
      </c>
      <c r="C3491" s="76" t="s">
        <v>15032</v>
      </c>
      <c r="D3491" s="76" t="s">
        <v>15034</v>
      </c>
      <c r="E3491" s="76" t="s">
        <v>15035</v>
      </c>
      <c r="F3491" s="76" t="s">
        <v>15036</v>
      </c>
      <c r="G3491" s="76">
        <v>1000</v>
      </c>
      <c r="H3491" s="76">
        <v>800</v>
      </c>
      <c r="I3491" s="77">
        <v>42663</v>
      </c>
      <c r="J3491" s="77">
        <v>42922</v>
      </c>
    </row>
    <row r="3492" spans="1:10" x14ac:dyDescent="0.25">
      <c r="A3492" s="76" t="s">
        <v>7143</v>
      </c>
      <c r="B3492" s="76" t="s">
        <v>7147</v>
      </c>
      <c r="C3492" s="76" t="s">
        <v>15032</v>
      </c>
      <c r="D3492" s="76" t="s">
        <v>15034</v>
      </c>
      <c r="E3492" s="76" t="s">
        <v>15042</v>
      </c>
      <c r="F3492" s="76" t="s">
        <v>15042</v>
      </c>
      <c r="G3492" s="76">
        <v>1000</v>
      </c>
      <c r="H3492" s="76">
        <v>800</v>
      </c>
      <c r="I3492" s="77">
        <v>42663</v>
      </c>
      <c r="J3492" s="77">
        <v>42922</v>
      </c>
    </row>
    <row r="3493" spans="1:10" x14ac:dyDescent="0.25">
      <c r="A3493" s="76" t="s">
        <v>7143</v>
      </c>
      <c r="B3493" s="76" t="s">
        <v>7147</v>
      </c>
      <c r="C3493" s="76" t="s">
        <v>15032</v>
      </c>
      <c r="D3493" s="76" t="s">
        <v>15033</v>
      </c>
      <c r="E3493" s="76" t="s">
        <v>15033</v>
      </c>
      <c r="F3493" s="76" t="s">
        <v>15033</v>
      </c>
      <c r="G3493" s="76">
        <v>2000</v>
      </c>
      <c r="H3493" s="76">
        <v>1600</v>
      </c>
      <c r="I3493" s="77">
        <v>42663</v>
      </c>
      <c r="J3493" s="77">
        <v>42921</v>
      </c>
    </row>
    <row r="3494" spans="1:10" x14ac:dyDescent="0.25">
      <c r="A3494" s="76" t="s">
        <v>7143</v>
      </c>
      <c r="B3494" s="76" t="s">
        <v>7147</v>
      </c>
      <c r="C3494" s="76" t="s">
        <v>15032</v>
      </c>
      <c r="D3494" s="76" t="s">
        <v>15034</v>
      </c>
      <c r="E3494" s="76" t="s">
        <v>15035</v>
      </c>
      <c r="F3494" s="76" t="s">
        <v>15036</v>
      </c>
      <c r="G3494" s="76">
        <v>1200</v>
      </c>
      <c r="H3494" s="76">
        <v>960</v>
      </c>
      <c r="I3494" s="77">
        <v>42627</v>
      </c>
      <c r="J3494" s="77">
        <v>42662</v>
      </c>
    </row>
    <row r="3495" spans="1:10" x14ac:dyDescent="0.25">
      <c r="A3495" s="76" t="s">
        <v>7143</v>
      </c>
      <c r="B3495" s="76" t="s">
        <v>7147</v>
      </c>
      <c r="C3495" s="76" t="s">
        <v>15032</v>
      </c>
      <c r="D3495" s="76" t="s">
        <v>15034</v>
      </c>
      <c r="E3495" s="76" t="s">
        <v>15042</v>
      </c>
      <c r="F3495" s="76" t="s">
        <v>15042</v>
      </c>
      <c r="G3495" s="76">
        <v>1200</v>
      </c>
      <c r="H3495" s="76">
        <v>960</v>
      </c>
      <c r="I3495" s="77">
        <v>42627</v>
      </c>
      <c r="J3495" s="77">
        <v>42662</v>
      </c>
    </row>
    <row r="3496" spans="1:10" x14ac:dyDescent="0.25">
      <c r="A3496" s="76" t="s">
        <v>7143</v>
      </c>
      <c r="B3496" s="76" t="s">
        <v>7147</v>
      </c>
      <c r="C3496" s="76" t="s">
        <v>15032</v>
      </c>
      <c r="D3496" s="76" t="s">
        <v>15033</v>
      </c>
      <c r="E3496" s="76" t="s">
        <v>15033</v>
      </c>
      <c r="F3496" s="76" t="s">
        <v>15033</v>
      </c>
      <c r="G3496" s="76">
        <v>2400</v>
      </c>
      <c r="H3496" s="76">
        <v>1920</v>
      </c>
      <c r="I3496" s="77">
        <v>42627</v>
      </c>
      <c r="J3496" s="77">
        <v>42662</v>
      </c>
    </row>
    <row r="3497" spans="1:10" x14ac:dyDescent="0.25">
      <c r="A3497" s="76" t="s">
        <v>7143</v>
      </c>
      <c r="B3497" s="76" t="s">
        <v>7147</v>
      </c>
      <c r="C3497" s="76" t="s">
        <v>15032</v>
      </c>
      <c r="D3497" s="76" t="s">
        <v>15034</v>
      </c>
      <c r="E3497" s="76" t="s">
        <v>15035</v>
      </c>
      <c r="F3497" s="76" t="s">
        <v>15036</v>
      </c>
      <c r="G3497" s="76">
        <v>1000</v>
      </c>
      <c r="H3497" s="76">
        <v>800</v>
      </c>
      <c r="I3497" s="77">
        <v>42417</v>
      </c>
      <c r="J3497" s="77">
        <v>42626</v>
      </c>
    </row>
    <row r="3498" spans="1:10" x14ac:dyDescent="0.25">
      <c r="A3498" s="76" t="s">
        <v>7143</v>
      </c>
      <c r="B3498" s="76" t="s">
        <v>7147</v>
      </c>
      <c r="C3498" s="76" t="s">
        <v>15032</v>
      </c>
      <c r="D3498" s="76" t="s">
        <v>15034</v>
      </c>
      <c r="E3498" s="76" t="s">
        <v>15042</v>
      </c>
      <c r="F3498" s="76" t="s">
        <v>15042</v>
      </c>
      <c r="G3498" s="76">
        <v>1000</v>
      </c>
      <c r="H3498" s="76">
        <v>800</v>
      </c>
      <c r="I3498" s="77">
        <v>42417</v>
      </c>
      <c r="J3498" s="77">
        <v>42626</v>
      </c>
    </row>
    <row r="3499" spans="1:10" x14ac:dyDescent="0.25">
      <c r="A3499" s="76" t="s">
        <v>7143</v>
      </c>
      <c r="B3499" s="76" t="s">
        <v>7147</v>
      </c>
      <c r="C3499" s="76" t="s">
        <v>15032</v>
      </c>
      <c r="D3499" s="76" t="s">
        <v>15033</v>
      </c>
      <c r="E3499" s="76" t="s">
        <v>15033</v>
      </c>
      <c r="F3499" s="76" t="s">
        <v>15033</v>
      </c>
      <c r="G3499" s="76">
        <v>2000</v>
      </c>
      <c r="H3499" s="76">
        <v>1600</v>
      </c>
      <c r="I3499" s="77">
        <v>42375</v>
      </c>
      <c r="J3499" s="77">
        <v>42626</v>
      </c>
    </row>
    <row r="3500" spans="1:10" x14ac:dyDescent="0.25">
      <c r="A3500" s="76" t="s">
        <v>7143</v>
      </c>
      <c r="B3500" s="76" t="s">
        <v>7147</v>
      </c>
      <c r="C3500" s="76" t="s">
        <v>15032</v>
      </c>
      <c r="D3500" s="76" t="s">
        <v>15033</v>
      </c>
      <c r="E3500" s="76" t="s">
        <v>15033</v>
      </c>
      <c r="F3500" s="76" t="s">
        <v>15033</v>
      </c>
      <c r="G3500" s="76">
        <v>1942</v>
      </c>
      <c r="H3500" s="76">
        <v>1554</v>
      </c>
      <c r="I3500" s="77">
        <v>42041</v>
      </c>
      <c r="J3500" s="77">
        <v>42374</v>
      </c>
    </row>
    <row r="3501" spans="1:10" x14ac:dyDescent="0.25">
      <c r="A3501" s="76" t="s">
        <v>7164</v>
      </c>
      <c r="B3501" s="76" t="s">
        <v>7166</v>
      </c>
      <c r="C3501" s="76" t="s">
        <v>15032</v>
      </c>
      <c r="D3501" s="76" t="s">
        <v>15034</v>
      </c>
      <c r="E3501" s="76" t="s">
        <v>15044</v>
      </c>
      <c r="F3501" s="76" t="s">
        <v>15044</v>
      </c>
      <c r="G3501" s="76">
        <v>0</v>
      </c>
      <c r="H3501" s="76">
        <v>0</v>
      </c>
      <c r="I3501" s="77">
        <v>44372</v>
      </c>
      <c r="J3501" s="77">
        <v>2958465</v>
      </c>
    </row>
    <row r="3502" spans="1:10" x14ac:dyDescent="0.25">
      <c r="A3502" s="76" t="s">
        <v>7164</v>
      </c>
      <c r="B3502" s="76" t="s">
        <v>7166</v>
      </c>
      <c r="C3502" s="76" t="s">
        <v>15039</v>
      </c>
      <c r="D3502" s="76" t="s">
        <v>15034</v>
      </c>
      <c r="E3502" s="76" t="s">
        <v>15044</v>
      </c>
      <c r="F3502" s="76" t="s">
        <v>15044</v>
      </c>
      <c r="G3502" s="76">
        <v>0</v>
      </c>
      <c r="H3502" s="76">
        <v>0</v>
      </c>
      <c r="I3502" s="77">
        <v>44372</v>
      </c>
      <c r="J3502" s="77">
        <v>2958465</v>
      </c>
    </row>
    <row r="3503" spans="1:10" x14ac:dyDescent="0.25">
      <c r="A3503" s="76" t="s">
        <v>7164</v>
      </c>
      <c r="B3503" s="76" t="s">
        <v>7166</v>
      </c>
      <c r="C3503" s="76" t="s">
        <v>15032</v>
      </c>
      <c r="D3503" s="76" t="s">
        <v>15034</v>
      </c>
      <c r="E3503" s="76" t="s">
        <v>15210</v>
      </c>
      <c r="F3503" s="76" t="s">
        <v>15042</v>
      </c>
      <c r="G3503" s="76">
        <v>0</v>
      </c>
      <c r="H3503" s="76">
        <v>0</v>
      </c>
      <c r="I3503" s="77">
        <v>44120</v>
      </c>
      <c r="J3503" s="77">
        <v>2958465</v>
      </c>
    </row>
    <row r="3504" spans="1:10" x14ac:dyDescent="0.25">
      <c r="A3504" s="76" t="s">
        <v>7164</v>
      </c>
      <c r="B3504" s="76" t="s">
        <v>7166</v>
      </c>
      <c r="C3504" s="76" t="s">
        <v>15039</v>
      </c>
      <c r="D3504" s="76" t="s">
        <v>15034</v>
      </c>
      <c r="E3504" s="76" t="s">
        <v>15210</v>
      </c>
      <c r="F3504" s="76" t="s">
        <v>15042</v>
      </c>
      <c r="G3504" s="76">
        <v>0</v>
      </c>
      <c r="H3504" s="76">
        <v>0</v>
      </c>
      <c r="I3504" s="77">
        <v>44120</v>
      </c>
      <c r="J3504" s="77">
        <v>2958465</v>
      </c>
    </row>
    <row r="3505" spans="1:10" x14ac:dyDescent="0.25">
      <c r="A3505" s="76" t="s">
        <v>7164</v>
      </c>
      <c r="B3505" s="76" t="s">
        <v>7166</v>
      </c>
      <c r="C3505" s="76" t="s">
        <v>15032</v>
      </c>
      <c r="D3505" s="76" t="s">
        <v>15033</v>
      </c>
      <c r="E3505" s="76" t="s">
        <v>15033</v>
      </c>
      <c r="F3505" s="76" t="s">
        <v>15033</v>
      </c>
      <c r="G3505" s="76">
        <v>2300</v>
      </c>
      <c r="H3505" s="76">
        <v>1840</v>
      </c>
      <c r="I3505" s="77">
        <v>44054</v>
      </c>
      <c r="J3505" s="77">
        <v>2958465</v>
      </c>
    </row>
    <row r="3506" spans="1:10" x14ac:dyDescent="0.25">
      <c r="A3506" s="76" t="s">
        <v>7164</v>
      </c>
      <c r="B3506" s="76" t="s">
        <v>7166</v>
      </c>
      <c r="C3506" s="76" t="s">
        <v>15039</v>
      </c>
      <c r="D3506" s="76" t="s">
        <v>15033</v>
      </c>
      <c r="E3506" s="76" t="s">
        <v>15033</v>
      </c>
      <c r="F3506" s="76" t="s">
        <v>15033</v>
      </c>
      <c r="G3506" s="76">
        <v>1725</v>
      </c>
      <c r="H3506" s="76">
        <v>1380</v>
      </c>
      <c r="I3506" s="77">
        <v>44054</v>
      </c>
      <c r="J3506" s="77">
        <v>2958465</v>
      </c>
    </row>
    <row r="3507" spans="1:10" x14ac:dyDescent="0.25">
      <c r="A3507" s="76" t="s">
        <v>7169</v>
      </c>
      <c r="B3507" s="76" t="s">
        <v>7172</v>
      </c>
      <c r="C3507" s="76" t="s">
        <v>15032</v>
      </c>
      <c r="D3507" s="76" t="s">
        <v>15034</v>
      </c>
      <c r="E3507" s="76" t="s">
        <v>15035</v>
      </c>
      <c r="F3507" s="76" t="s">
        <v>15036</v>
      </c>
      <c r="G3507" s="76">
        <v>0</v>
      </c>
      <c r="H3507" s="76">
        <v>0</v>
      </c>
      <c r="I3507" s="77">
        <v>44903</v>
      </c>
      <c r="J3507" s="77">
        <v>2958465</v>
      </c>
    </row>
    <row r="3508" spans="1:10" x14ac:dyDescent="0.25">
      <c r="A3508" s="76" t="s">
        <v>7169</v>
      </c>
      <c r="B3508" s="76" t="s">
        <v>7172</v>
      </c>
      <c r="C3508" s="76" t="s">
        <v>15032</v>
      </c>
      <c r="D3508" s="76" t="s">
        <v>15034</v>
      </c>
      <c r="E3508" s="76" t="s">
        <v>15083</v>
      </c>
      <c r="F3508" s="76" t="s">
        <v>15051</v>
      </c>
      <c r="G3508" s="76">
        <v>1275</v>
      </c>
      <c r="H3508" s="76">
        <v>1020</v>
      </c>
      <c r="I3508" s="77">
        <v>44454</v>
      </c>
      <c r="J3508" s="77">
        <v>2958465</v>
      </c>
    </row>
    <row r="3509" spans="1:10" x14ac:dyDescent="0.25">
      <c r="A3509" s="76" t="s">
        <v>7169</v>
      </c>
      <c r="B3509" s="76" t="s">
        <v>7172</v>
      </c>
      <c r="C3509" s="76" t="s">
        <v>15032</v>
      </c>
      <c r="D3509" s="76" t="s">
        <v>15034</v>
      </c>
      <c r="E3509" s="76" t="s">
        <v>15044</v>
      </c>
      <c r="F3509" s="76" t="s">
        <v>15044</v>
      </c>
      <c r="G3509" s="76">
        <v>1275</v>
      </c>
      <c r="H3509" s="76">
        <v>1020</v>
      </c>
      <c r="I3509" s="77">
        <v>44454</v>
      </c>
      <c r="J3509" s="77">
        <v>2958465</v>
      </c>
    </row>
    <row r="3510" spans="1:10" x14ac:dyDescent="0.25">
      <c r="A3510" s="76" t="s">
        <v>7169</v>
      </c>
      <c r="B3510" s="76" t="s">
        <v>7172</v>
      </c>
      <c r="C3510" s="76" t="s">
        <v>15032</v>
      </c>
      <c r="D3510" s="76" t="s">
        <v>15034</v>
      </c>
      <c r="E3510" s="76" t="s">
        <v>15035</v>
      </c>
      <c r="F3510" s="76" t="s">
        <v>15036</v>
      </c>
      <c r="G3510" s="76">
        <v>638</v>
      </c>
      <c r="H3510" s="76">
        <v>510</v>
      </c>
      <c r="I3510" s="77">
        <v>44454</v>
      </c>
      <c r="J3510" s="77">
        <v>44902</v>
      </c>
    </row>
    <row r="3511" spans="1:10" x14ac:dyDescent="0.25">
      <c r="A3511" s="76" t="s">
        <v>7169</v>
      </c>
      <c r="B3511" s="76" t="s">
        <v>7172</v>
      </c>
      <c r="C3511" s="76" t="s">
        <v>15032</v>
      </c>
      <c r="D3511" s="76" t="s">
        <v>15034</v>
      </c>
      <c r="E3511" s="76" t="s">
        <v>15042</v>
      </c>
      <c r="F3511" s="76" t="s">
        <v>15042</v>
      </c>
      <c r="G3511" s="76">
        <v>0</v>
      </c>
      <c r="H3511" s="76">
        <v>0</v>
      </c>
      <c r="I3511" s="77">
        <v>44454</v>
      </c>
      <c r="J3511" s="77">
        <v>2958465</v>
      </c>
    </row>
    <row r="3512" spans="1:10" x14ac:dyDescent="0.25">
      <c r="A3512" s="76" t="s">
        <v>7169</v>
      </c>
      <c r="B3512" s="76" t="s">
        <v>7172</v>
      </c>
      <c r="C3512" s="76" t="s">
        <v>15032</v>
      </c>
      <c r="D3512" s="76" t="s">
        <v>15034</v>
      </c>
      <c r="E3512" s="76" t="s">
        <v>15211</v>
      </c>
      <c r="F3512" s="76" t="s">
        <v>15074</v>
      </c>
      <c r="G3512" s="76">
        <v>0</v>
      </c>
      <c r="H3512" s="76">
        <v>0</v>
      </c>
      <c r="I3512" s="77">
        <v>44454</v>
      </c>
      <c r="J3512" s="77">
        <v>2958465</v>
      </c>
    </row>
    <row r="3513" spans="1:10" x14ac:dyDescent="0.25">
      <c r="A3513" s="76" t="s">
        <v>7169</v>
      </c>
      <c r="B3513" s="76" t="s">
        <v>7172</v>
      </c>
      <c r="C3513" s="76" t="s">
        <v>15032</v>
      </c>
      <c r="D3513" s="76" t="s">
        <v>15034</v>
      </c>
      <c r="E3513" s="76" t="s">
        <v>15109</v>
      </c>
      <c r="F3513" s="76" t="s">
        <v>15054</v>
      </c>
      <c r="G3513" s="76">
        <v>1913</v>
      </c>
      <c r="H3513" s="76">
        <v>1530</v>
      </c>
      <c r="I3513" s="77">
        <v>44454</v>
      </c>
      <c r="J3513" s="77">
        <v>2958465</v>
      </c>
    </row>
    <row r="3514" spans="1:10" x14ac:dyDescent="0.25">
      <c r="A3514" s="76" t="s">
        <v>7169</v>
      </c>
      <c r="B3514" s="76" t="s">
        <v>7172</v>
      </c>
      <c r="C3514" s="76" t="s">
        <v>15032</v>
      </c>
      <c r="D3514" s="76" t="s">
        <v>15033</v>
      </c>
      <c r="E3514" s="76" t="s">
        <v>15033</v>
      </c>
      <c r="F3514" s="76" t="s">
        <v>15033</v>
      </c>
      <c r="G3514" s="76">
        <v>2550</v>
      </c>
      <c r="H3514" s="76">
        <v>2040</v>
      </c>
      <c r="I3514" s="77">
        <v>44454</v>
      </c>
      <c r="J3514" s="77">
        <v>2958465</v>
      </c>
    </row>
    <row r="3515" spans="1:10" x14ac:dyDescent="0.25">
      <c r="A3515" s="76" t="s">
        <v>7169</v>
      </c>
      <c r="B3515" s="76" t="s">
        <v>7172</v>
      </c>
      <c r="C3515" s="76" t="s">
        <v>15039</v>
      </c>
      <c r="D3515" s="76" t="s">
        <v>15034</v>
      </c>
      <c r="E3515" s="76" t="s">
        <v>15083</v>
      </c>
      <c r="F3515" s="76" t="s">
        <v>15051</v>
      </c>
      <c r="G3515" s="76">
        <v>1275</v>
      </c>
      <c r="H3515" s="76">
        <v>1020</v>
      </c>
      <c r="I3515" s="77">
        <v>44454</v>
      </c>
      <c r="J3515" s="77">
        <v>2958465</v>
      </c>
    </row>
    <row r="3516" spans="1:10" x14ac:dyDescent="0.25">
      <c r="A3516" s="76" t="s">
        <v>7169</v>
      </c>
      <c r="B3516" s="76" t="s">
        <v>7172</v>
      </c>
      <c r="C3516" s="76" t="s">
        <v>15039</v>
      </c>
      <c r="D3516" s="76" t="s">
        <v>15034</v>
      </c>
      <c r="E3516" s="76" t="s">
        <v>15044</v>
      </c>
      <c r="F3516" s="76" t="s">
        <v>15044</v>
      </c>
      <c r="G3516" s="76">
        <v>1275</v>
      </c>
      <c r="H3516" s="76">
        <v>1020</v>
      </c>
      <c r="I3516" s="77">
        <v>44454</v>
      </c>
      <c r="J3516" s="77">
        <v>2958465</v>
      </c>
    </row>
    <row r="3517" spans="1:10" x14ac:dyDescent="0.25">
      <c r="A3517" s="76" t="s">
        <v>7169</v>
      </c>
      <c r="B3517" s="76" t="s">
        <v>7172</v>
      </c>
      <c r="C3517" s="76" t="s">
        <v>15039</v>
      </c>
      <c r="D3517" s="76" t="s">
        <v>15034</v>
      </c>
      <c r="E3517" s="76" t="s">
        <v>15035</v>
      </c>
      <c r="F3517" s="76" t="s">
        <v>15036</v>
      </c>
      <c r="G3517" s="76">
        <v>638</v>
      </c>
      <c r="H3517" s="76">
        <v>510</v>
      </c>
      <c r="I3517" s="77">
        <v>44454</v>
      </c>
      <c r="J3517" s="77">
        <v>2958465</v>
      </c>
    </row>
    <row r="3518" spans="1:10" x14ac:dyDescent="0.25">
      <c r="A3518" s="76" t="s">
        <v>7169</v>
      </c>
      <c r="B3518" s="76" t="s">
        <v>7172</v>
      </c>
      <c r="C3518" s="76" t="s">
        <v>15039</v>
      </c>
      <c r="D3518" s="76" t="s">
        <v>15034</v>
      </c>
      <c r="E3518" s="76" t="s">
        <v>15042</v>
      </c>
      <c r="F3518" s="76" t="s">
        <v>15042</v>
      </c>
      <c r="G3518" s="76">
        <v>0</v>
      </c>
      <c r="H3518" s="76">
        <v>0</v>
      </c>
      <c r="I3518" s="77">
        <v>44454</v>
      </c>
      <c r="J3518" s="77">
        <v>2958465</v>
      </c>
    </row>
    <row r="3519" spans="1:10" x14ac:dyDescent="0.25">
      <c r="A3519" s="76" t="s">
        <v>7169</v>
      </c>
      <c r="B3519" s="76" t="s">
        <v>7172</v>
      </c>
      <c r="C3519" s="76" t="s">
        <v>15039</v>
      </c>
      <c r="D3519" s="76" t="s">
        <v>15034</v>
      </c>
      <c r="E3519" s="76" t="s">
        <v>15211</v>
      </c>
      <c r="F3519" s="76" t="s">
        <v>15074</v>
      </c>
      <c r="G3519" s="76">
        <v>0</v>
      </c>
      <c r="H3519" s="76">
        <v>0</v>
      </c>
      <c r="I3519" s="77">
        <v>44454</v>
      </c>
      <c r="J3519" s="77">
        <v>2958465</v>
      </c>
    </row>
    <row r="3520" spans="1:10" x14ac:dyDescent="0.25">
      <c r="A3520" s="76" t="s">
        <v>7169</v>
      </c>
      <c r="B3520" s="76" t="s">
        <v>7172</v>
      </c>
      <c r="C3520" s="76" t="s">
        <v>15039</v>
      </c>
      <c r="D3520" s="76" t="s">
        <v>15034</v>
      </c>
      <c r="E3520" s="76" t="s">
        <v>15109</v>
      </c>
      <c r="F3520" s="76" t="s">
        <v>15054</v>
      </c>
      <c r="G3520" s="76">
        <v>1913</v>
      </c>
      <c r="H3520" s="76">
        <v>1530</v>
      </c>
      <c r="I3520" s="77">
        <v>44454</v>
      </c>
      <c r="J3520" s="77">
        <v>2958465</v>
      </c>
    </row>
    <row r="3521" spans="1:10" x14ac:dyDescent="0.25">
      <c r="A3521" s="76" t="s">
        <v>7169</v>
      </c>
      <c r="B3521" s="76" t="s">
        <v>7172</v>
      </c>
      <c r="C3521" s="76" t="s">
        <v>15039</v>
      </c>
      <c r="D3521" s="76" t="s">
        <v>15033</v>
      </c>
      <c r="E3521" s="76" t="s">
        <v>15033</v>
      </c>
      <c r="F3521" s="76" t="s">
        <v>15033</v>
      </c>
      <c r="G3521" s="76">
        <v>2550</v>
      </c>
      <c r="H3521" s="76">
        <v>2040</v>
      </c>
      <c r="I3521" s="77">
        <v>44454</v>
      </c>
      <c r="J3521" s="77">
        <v>2958465</v>
      </c>
    </row>
    <row r="3522" spans="1:10" x14ac:dyDescent="0.25">
      <c r="A3522" s="76" t="s">
        <v>7191</v>
      </c>
      <c r="B3522" s="76" t="s">
        <v>7194</v>
      </c>
      <c r="C3522" s="76" t="s">
        <v>15032</v>
      </c>
      <c r="D3522" s="76" t="s">
        <v>15034</v>
      </c>
      <c r="E3522" s="76" t="s">
        <v>15212</v>
      </c>
      <c r="F3522" s="76" t="s">
        <v>15097</v>
      </c>
      <c r="G3522" s="76">
        <v>0</v>
      </c>
      <c r="H3522" s="76">
        <v>0</v>
      </c>
      <c r="I3522" s="77">
        <v>44355</v>
      </c>
      <c r="J3522" s="77">
        <v>2958465</v>
      </c>
    </row>
    <row r="3523" spans="1:10" x14ac:dyDescent="0.25">
      <c r="A3523" s="76" t="s">
        <v>7191</v>
      </c>
      <c r="B3523" s="76" t="s">
        <v>7194</v>
      </c>
      <c r="C3523" s="76" t="s">
        <v>15032</v>
      </c>
      <c r="D3523" s="76" t="s">
        <v>15033</v>
      </c>
      <c r="E3523" s="76" t="s">
        <v>15033</v>
      </c>
      <c r="F3523" s="76" t="s">
        <v>15033</v>
      </c>
      <c r="G3523" s="76">
        <v>2805</v>
      </c>
      <c r="H3523" s="76">
        <v>2244</v>
      </c>
      <c r="I3523" s="77">
        <v>44169</v>
      </c>
      <c r="J3523" s="77">
        <v>2958465</v>
      </c>
    </row>
    <row r="3524" spans="1:10" x14ac:dyDescent="0.25">
      <c r="A3524" s="76" t="s">
        <v>7191</v>
      </c>
      <c r="B3524" s="76" t="s">
        <v>7194</v>
      </c>
      <c r="C3524" s="76" t="s">
        <v>15032</v>
      </c>
      <c r="D3524" s="76" t="s">
        <v>15034</v>
      </c>
      <c r="E3524" s="76" t="s">
        <v>15040</v>
      </c>
      <c r="F3524" s="76" t="s">
        <v>15041</v>
      </c>
      <c r="G3524" s="76">
        <v>0</v>
      </c>
      <c r="H3524" s="76">
        <v>0</v>
      </c>
      <c r="I3524" s="77">
        <v>43927</v>
      </c>
      <c r="J3524" s="77">
        <v>2958465</v>
      </c>
    </row>
    <row r="3525" spans="1:10" x14ac:dyDescent="0.25">
      <c r="A3525" s="76" t="s">
        <v>7191</v>
      </c>
      <c r="B3525" s="76" t="s">
        <v>7194</v>
      </c>
      <c r="C3525" s="76" t="s">
        <v>15032</v>
      </c>
      <c r="D3525" s="76" t="s">
        <v>15033</v>
      </c>
      <c r="E3525" s="76" t="s">
        <v>15033</v>
      </c>
      <c r="F3525" s="76" t="s">
        <v>15033</v>
      </c>
      <c r="G3525" s="76">
        <v>2550</v>
      </c>
      <c r="H3525" s="76">
        <v>2040</v>
      </c>
      <c r="I3525" s="77">
        <v>43467</v>
      </c>
      <c r="J3525" s="77">
        <v>44168</v>
      </c>
    </row>
    <row r="3526" spans="1:10" x14ac:dyDescent="0.25">
      <c r="A3526" s="76" t="s">
        <v>7191</v>
      </c>
      <c r="B3526" s="76" t="s">
        <v>7194</v>
      </c>
      <c r="C3526" s="76" t="s">
        <v>15032</v>
      </c>
      <c r="D3526" s="76" t="s">
        <v>15034</v>
      </c>
      <c r="E3526" s="76" t="s">
        <v>15078</v>
      </c>
      <c r="F3526" s="76" t="s">
        <v>15069</v>
      </c>
      <c r="G3526" s="76">
        <v>0</v>
      </c>
      <c r="H3526" s="76">
        <v>0</v>
      </c>
      <c r="I3526" s="77">
        <v>43053</v>
      </c>
      <c r="J3526" s="77">
        <v>2958465</v>
      </c>
    </row>
    <row r="3527" spans="1:10" x14ac:dyDescent="0.25">
      <c r="A3527" s="76" t="s">
        <v>7191</v>
      </c>
      <c r="B3527" s="76" t="s">
        <v>7194</v>
      </c>
      <c r="C3527" s="76" t="s">
        <v>15032</v>
      </c>
      <c r="D3527" s="76" t="s">
        <v>15034</v>
      </c>
      <c r="E3527" s="76" t="s">
        <v>15035</v>
      </c>
      <c r="F3527" s="76" t="s">
        <v>15036</v>
      </c>
      <c r="G3527" s="76">
        <v>0</v>
      </c>
      <c r="H3527" s="76">
        <v>0</v>
      </c>
      <c r="I3527" s="77">
        <v>42753</v>
      </c>
      <c r="J3527" s="77">
        <v>2958465</v>
      </c>
    </row>
    <row r="3528" spans="1:10" x14ac:dyDescent="0.25">
      <c r="A3528" s="76" t="s">
        <v>7191</v>
      </c>
      <c r="B3528" s="76" t="s">
        <v>7194</v>
      </c>
      <c r="C3528" s="76" t="s">
        <v>15032</v>
      </c>
      <c r="D3528" s="76" t="s">
        <v>15034</v>
      </c>
      <c r="E3528" s="76" t="s">
        <v>15044</v>
      </c>
      <c r="F3528" s="76" t="s">
        <v>15044</v>
      </c>
      <c r="G3528" s="76">
        <v>0</v>
      </c>
      <c r="H3528" s="76">
        <v>0</v>
      </c>
      <c r="I3528" s="77">
        <v>42724</v>
      </c>
      <c r="J3528" s="77">
        <v>2958465</v>
      </c>
    </row>
    <row r="3529" spans="1:10" x14ac:dyDescent="0.25">
      <c r="A3529" s="76" t="s">
        <v>7191</v>
      </c>
      <c r="B3529" s="76" t="s">
        <v>7194</v>
      </c>
      <c r="C3529" s="76" t="s">
        <v>15032</v>
      </c>
      <c r="D3529" s="76" t="s">
        <v>15034</v>
      </c>
      <c r="E3529" s="76" t="s">
        <v>15042</v>
      </c>
      <c r="F3529" s="76" t="s">
        <v>15042</v>
      </c>
      <c r="G3529" s="76">
        <v>0</v>
      </c>
      <c r="H3529" s="76">
        <v>0</v>
      </c>
      <c r="I3529" s="77">
        <v>42724</v>
      </c>
      <c r="J3529" s="77">
        <v>2958465</v>
      </c>
    </row>
    <row r="3530" spans="1:10" x14ac:dyDescent="0.25">
      <c r="A3530" s="76" t="s">
        <v>7191</v>
      </c>
      <c r="B3530" s="76" t="s">
        <v>7194</v>
      </c>
      <c r="C3530" s="76" t="s">
        <v>15032</v>
      </c>
      <c r="D3530" s="76" t="s">
        <v>15034</v>
      </c>
      <c r="E3530" s="76" t="s">
        <v>15100</v>
      </c>
      <c r="F3530" s="76" t="s">
        <v>15041</v>
      </c>
      <c r="G3530" s="76">
        <v>0</v>
      </c>
      <c r="H3530" s="76">
        <v>0</v>
      </c>
      <c r="I3530" s="77">
        <v>42724</v>
      </c>
      <c r="J3530" s="77">
        <v>2958465</v>
      </c>
    </row>
    <row r="3531" spans="1:10" x14ac:dyDescent="0.25">
      <c r="A3531" s="76" t="s">
        <v>7191</v>
      </c>
      <c r="B3531" s="76" t="s">
        <v>7194</v>
      </c>
      <c r="C3531" s="76" t="s">
        <v>15032</v>
      </c>
      <c r="D3531" s="76" t="s">
        <v>15033</v>
      </c>
      <c r="E3531" s="76" t="s">
        <v>15033</v>
      </c>
      <c r="F3531" s="76" t="s">
        <v>15033</v>
      </c>
      <c r="G3531" s="76">
        <v>2190</v>
      </c>
      <c r="H3531" s="76">
        <v>1752</v>
      </c>
      <c r="I3531" s="77">
        <v>40786</v>
      </c>
      <c r="J3531" s="77">
        <v>43466</v>
      </c>
    </row>
    <row r="3532" spans="1:10" x14ac:dyDescent="0.25">
      <c r="A3532" s="76" t="s">
        <v>7206</v>
      </c>
      <c r="B3532" s="76" t="s">
        <v>7209</v>
      </c>
      <c r="C3532" s="76" t="s">
        <v>15032</v>
      </c>
      <c r="D3532" s="76" t="s">
        <v>15033</v>
      </c>
      <c r="E3532" s="76" t="s">
        <v>15033</v>
      </c>
      <c r="F3532" s="76" t="s">
        <v>15033</v>
      </c>
      <c r="G3532" s="76">
        <v>2390</v>
      </c>
      <c r="H3532" s="76">
        <v>1912</v>
      </c>
      <c r="I3532" s="77">
        <v>45580</v>
      </c>
      <c r="J3532" s="77">
        <v>2958465</v>
      </c>
    </row>
    <row r="3533" spans="1:10" x14ac:dyDescent="0.25">
      <c r="A3533" s="76" t="s">
        <v>7206</v>
      </c>
      <c r="B3533" s="76" t="s">
        <v>7209</v>
      </c>
      <c r="C3533" s="76" t="s">
        <v>15032</v>
      </c>
      <c r="D3533" s="76" t="s">
        <v>15033</v>
      </c>
      <c r="E3533" s="76" t="s">
        <v>15033</v>
      </c>
      <c r="F3533" s="76" t="s">
        <v>15033</v>
      </c>
      <c r="G3533" s="76">
        <v>2280</v>
      </c>
      <c r="H3533" s="76">
        <v>1824</v>
      </c>
      <c r="I3533" s="77">
        <v>45348</v>
      </c>
      <c r="J3533" s="77">
        <v>45579</v>
      </c>
    </row>
    <row r="3534" spans="1:10" x14ac:dyDescent="0.25">
      <c r="A3534" s="76" t="s">
        <v>7206</v>
      </c>
      <c r="B3534" s="76" t="s">
        <v>7209</v>
      </c>
      <c r="C3534" s="76" t="s">
        <v>15032</v>
      </c>
      <c r="D3534" s="76" t="s">
        <v>15033</v>
      </c>
      <c r="E3534" s="76" t="s">
        <v>15033</v>
      </c>
      <c r="F3534" s="76" t="s">
        <v>15033</v>
      </c>
      <c r="G3534" s="76">
        <v>2211</v>
      </c>
      <c r="H3534" s="76">
        <v>1769</v>
      </c>
      <c r="I3534" s="77">
        <v>44923</v>
      </c>
      <c r="J3534" s="77">
        <v>45347</v>
      </c>
    </row>
    <row r="3535" spans="1:10" x14ac:dyDescent="0.25">
      <c r="A3535" s="76" t="s">
        <v>7206</v>
      </c>
      <c r="B3535" s="76" t="s">
        <v>7209</v>
      </c>
      <c r="C3535" s="76" t="s">
        <v>15032</v>
      </c>
      <c r="D3535" s="76" t="s">
        <v>15033</v>
      </c>
      <c r="E3535" s="76" t="s">
        <v>15033</v>
      </c>
      <c r="F3535" s="76" t="s">
        <v>15033</v>
      </c>
      <c r="G3535" s="76">
        <v>2211</v>
      </c>
      <c r="H3535" s="76">
        <v>1769</v>
      </c>
      <c r="I3535" s="77">
        <v>44916</v>
      </c>
      <c r="J3535" s="77">
        <v>44922</v>
      </c>
    </row>
    <row r="3536" spans="1:10" x14ac:dyDescent="0.25">
      <c r="A3536" s="76" t="s">
        <v>7219</v>
      </c>
      <c r="B3536" s="76" t="s">
        <v>7222</v>
      </c>
      <c r="C3536" s="76" t="s">
        <v>15032</v>
      </c>
      <c r="D3536" s="76" t="s">
        <v>15033</v>
      </c>
      <c r="E3536" s="76" t="s">
        <v>15033</v>
      </c>
      <c r="F3536" s="76" t="s">
        <v>15033</v>
      </c>
      <c r="G3536" s="76">
        <v>870</v>
      </c>
      <c r="H3536" s="76">
        <v>696</v>
      </c>
      <c r="I3536" s="77">
        <v>45580</v>
      </c>
      <c r="J3536" s="77">
        <v>2958465</v>
      </c>
    </row>
    <row r="3537" spans="1:10" x14ac:dyDescent="0.25">
      <c r="A3537" s="76" t="s">
        <v>7219</v>
      </c>
      <c r="B3537" s="76" t="s">
        <v>7222</v>
      </c>
      <c r="C3537" s="76" t="s">
        <v>15032</v>
      </c>
      <c r="D3537" s="76" t="s">
        <v>15033</v>
      </c>
      <c r="E3537" s="76" t="s">
        <v>15033</v>
      </c>
      <c r="F3537" s="76" t="s">
        <v>15033</v>
      </c>
      <c r="G3537" s="76">
        <v>830</v>
      </c>
      <c r="H3537" s="76">
        <v>664</v>
      </c>
      <c r="I3537" s="77">
        <v>45546</v>
      </c>
      <c r="J3537" s="77">
        <v>45579</v>
      </c>
    </row>
    <row r="3538" spans="1:10" x14ac:dyDescent="0.25">
      <c r="A3538" s="76" t="s">
        <v>7219</v>
      </c>
      <c r="B3538" s="76" t="s">
        <v>7222</v>
      </c>
      <c r="C3538" s="76" t="s">
        <v>15032</v>
      </c>
      <c r="D3538" s="76" t="s">
        <v>15033</v>
      </c>
      <c r="E3538" s="76" t="s">
        <v>15033</v>
      </c>
      <c r="F3538" s="76" t="s">
        <v>15033</v>
      </c>
      <c r="G3538" s="76">
        <v>870</v>
      </c>
      <c r="H3538" s="76">
        <v>696</v>
      </c>
      <c r="I3538" s="77">
        <v>45545</v>
      </c>
      <c r="J3538" s="77">
        <v>45545</v>
      </c>
    </row>
    <row r="3539" spans="1:10" x14ac:dyDescent="0.25">
      <c r="A3539" s="76" t="s">
        <v>7219</v>
      </c>
      <c r="B3539" s="76" t="s">
        <v>7222</v>
      </c>
      <c r="C3539" s="76" t="s">
        <v>15032</v>
      </c>
      <c r="D3539" s="76" t="s">
        <v>15033</v>
      </c>
      <c r="E3539" s="76" t="s">
        <v>15033</v>
      </c>
      <c r="F3539" s="76" t="s">
        <v>15033</v>
      </c>
      <c r="G3539" s="76">
        <v>830</v>
      </c>
      <c r="H3539" s="76">
        <v>664</v>
      </c>
      <c r="I3539" s="77">
        <v>45348</v>
      </c>
      <c r="J3539" s="77">
        <v>45544</v>
      </c>
    </row>
    <row r="3540" spans="1:10" x14ac:dyDescent="0.25">
      <c r="A3540" s="76" t="s">
        <v>7219</v>
      </c>
      <c r="B3540" s="76" t="s">
        <v>7222</v>
      </c>
      <c r="C3540" s="76" t="s">
        <v>15032</v>
      </c>
      <c r="D3540" s="76" t="s">
        <v>15033</v>
      </c>
      <c r="E3540" s="76" t="s">
        <v>15033</v>
      </c>
      <c r="F3540" s="76" t="s">
        <v>15033</v>
      </c>
      <c r="G3540" s="76">
        <v>803</v>
      </c>
      <c r="H3540" s="76">
        <v>642</v>
      </c>
      <c r="I3540" s="77">
        <v>44923</v>
      </c>
      <c r="J3540" s="77">
        <v>45347</v>
      </c>
    </row>
    <row r="3541" spans="1:10" x14ac:dyDescent="0.25">
      <c r="A3541" s="76" t="s">
        <v>7219</v>
      </c>
      <c r="B3541" s="76" t="s">
        <v>7222</v>
      </c>
      <c r="C3541" s="76" t="s">
        <v>15032</v>
      </c>
      <c r="D3541" s="76" t="s">
        <v>15033</v>
      </c>
      <c r="E3541" s="76" t="s">
        <v>15033</v>
      </c>
      <c r="F3541" s="76" t="s">
        <v>15033</v>
      </c>
      <c r="G3541" s="76">
        <v>803</v>
      </c>
      <c r="H3541" s="76">
        <v>642</v>
      </c>
      <c r="I3541" s="77">
        <v>44916</v>
      </c>
      <c r="J3541" s="77">
        <v>44922</v>
      </c>
    </row>
    <row r="3542" spans="1:10" x14ac:dyDescent="0.25">
      <c r="A3542" s="76" t="s">
        <v>7245</v>
      </c>
      <c r="B3542" s="76" t="s">
        <v>7248</v>
      </c>
      <c r="C3542" s="76" t="s">
        <v>15032</v>
      </c>
      <c r="D3542" s="76" t="s">
        <v>15033</v>
      </c>
      <c r="E3542" s="76" t="s">
        <v>15033</v>
      </c>
      <c r="F3542" s="76" t="s">
        <v>15033</v>
      </c>
      <c r="G3542" s="76">
        <v>870</v>
      </c>
      <c r="H3542" s="76">
        <v>696</v>
      </c>
      <c r="I3542" s="77">
        <v>45580</v>
      </c>
      <c r="J3542" s="77">
        <v>2958465</v>
      </c>
    </row>
    <row r="3543" spans="1:10" x14ac:dyDescent="0.25">
      <c r="A3543" s="76" t="s">
        <v>7245</v>
      </c>
      <c r="B3543" s="76" t="s">
        <v>7248</v>
      </c>
      <c r="C3543" s="76" t="s">
        <v>15032</v>
      </c>
      <c r="D3543" s="76" t="s">
        <v>15033</v>
      </c>
      <c r="E3543" s="76" t="s">
        <v>15033</v>
      </c>
      <c r="F3543" s="76" t="s">
        <v>15033</v>
      </c>
      <c r="G3543" s="76">
        <v>830</v>
      </c>
      <c r="H3543" s="76">
        <v>664</v>
      </c>
      <c r="I3543" s="77">
        <v>45348</v>
      </c>
      <c r="J3543" s="77">
        <v>45579</v>
      </c>
    </row>
    <row r="3544" spans="1:10" x14ac:dyDescent="0.25">
      <c r="A3544" s="76" t="s">
        <v>7245</v>
      </c>
      <c r="B3544" s="76" t="s">
        <v>7248</v>
      </c>
      <c r="C3544" s="76" t="s">
        <v>15032</v>
      </c>
      <c r="D3544" s="76" t="s">
        <v>15033</v>
      </c>
      <c r="E3544" s="76" t="s">
        <v>15033</v>
      </c>
      <c r="F3544" s="76" t="s">
        <v>15033</v>
      </c>
      <c r="G3544" s="76">
        <v>803</v>
      </c>
      <c r="H3544" s="76">
        <v>642</v>
      </c>
      <c r="I3544" s="77">
        <v>44923</v>
      </c>
      <c r="J3544" s="77">
        <v>45347</v>
      </c>
    </row>
    <row r="3545" spans="1:10" x14ac:dyDescent="0.25">
      <c r="A3545" s="76" t="s">
        <v>7245</v>
      </c>
      <c r="B3545" s="76" t="s">
        <v>7248</v>
      </c>
      <c r="C3545" s="76" t="s">
        <v>15032</v>
      </c>
      <c r="D3545" s="76" t="s">
        <v>15033</v>
      </c>
      <c r="E3545" s="76" t="s">
        <v>15033</v>
      </c>
      <c r="F3545" s="76" t="s">
        <v>15033</v>
      </c>
      <c r="G3545" s="76">
        <v>803</v>
      </c>
      <c r="H3545" s="76">
        <v>642</v>
      </c>
      <c r="I3545" s="77">
        <v>44916</v>
      </c>
      <c r="J3545" s="77">
        <v>44922</v>
      </c>
    </row>
    <row r="3546" spans="1:10" x14ac:dyDescent="0.25">
      <c r="A3546" s="76" t="s">
        <v>7299</v>
      </c>
      <c r="B3546" s="76" t="s">
        <v>7301</v>
      </c>
      <c r="C3546" s="76" t="s">
        <v>15032</v>
      </c>
      <c r="D3546" s="76" t="s">
        <v>15034</v>
      </c>
      <c r="E3546" s="76" t="s">
        <v>15035</v>
      </c>
      <c r="F3546" s="76" t="s">
        <v>15036</v>
      </c>
      <c r="G3546" s="76">
        <v>0</v>
      </c>
      <c r="H3546" s="76">
        <v>0</v>
      </c>
      <c r="I3546" s="77">
        <v>45483</v>
      </c>
      <c r="J3546" s="77">
        <v>2958465</v>
      </c>
    </row>
    <row r="3547" spans="1:10" x14ac:dyDescent="0.25">
      <c r="A3547" s="76" t="s">
        <v>7299</v>
      </c>
      <c r="B3547" s="76" t="s">
        <v>7301</v>
      </c>
      <c r="C3547" s="76" t="s">
        <v>15032</v>
      </c>
      <c r="D3547" s="76" t="s">
        <v>15034</v>
      </c>
      <c r="E3547" s="76" t="s">
        <v>15042</v>
      </c>
      <c r="F3547" s="76" t="s">
        <v>15042</v>
      </c>
      <c r="G3547" s="76">
        <v>0</v>
      </c>
      <c r="H3547" s="76">
        <v>0</v>
      </c>
      <c r="I3547" s="77">
        <v>45483</v>
      </c>
      <c r="J3547" s="77">
        <v>2958465</v>
      </c>
    </row>
    <row r="3548" spans="1:10" x14ac:dyDescent="0.25">
      <c r="A3548" s="76" t="s">
        <v>7299</v>
      </c>
      <c r="B3548" s="76" t="s">
        <v>7301</v>
      </c>
      <c r="C3548" s="76" t="s">
        <v>15032</v>
      </c>
      <c r="D3548" s="76" t="s">
        <v>15033</v>
      </c>
      <c r="E3548" s="76" t="s">
        <v>15033</v>
      </c>
      <c r="F3548" s="76" t="s">
        <v>15033</v>
      </c>
      <c r="G3548" s="76">
        <v>1550</v>
      </c>
      <c r="H3548" s="76">
        <v>1240</v>
      </c>
      <c r="I3548" s="77">
        <v>45204</v>
      </c>
      <c r="J3548" s="77">
        <v>2958465</v>
      </c>
    </row>
    <row r="3549" spans="1:10" x14ac:dyDescent="0.25">
      <c r="A3549" s="76" t="s">
        <v>7331</v>
      </c>
      <c r="B3549" s="76" t="s">
        <v>7333</v>
      </c>
      <c r="C3549" s="76" t="s">
        <v>15032</v>
      </c>
      <c r="D3549" s="76" t="s">
        <v>15034</v>
      </c>
      <c r="E3549" s="76" t="s">
        <v>15046</v>
      </c>
      <c r="F3549" s="76" t="s">
        <v>15046</v>
      </c>
      <c r="G3549" s="76">
        <v>0</v>
      </c>
      <c r="H3549" s="76">
        <v>0</v>
      </c>
      <c r="I3549" s="77">
        <v>45533</v>
      </c>
      <c r="J3549" s="77">
        <v>2958465</v>
      </c>
    </row>
    <row r="3550" spans="1:10" x14ac:dyDescent="0.25">
      <c r="A3550" s="76" t="s">
        <v>7331</v>
      </c>
      <c r="B3550" s="76" t="s">
        <v>7333</v>
      </c>
      <c r="C3550" s="76" t="s">
        <v>15032</v>
      </c>
      <c r="D3550" s="76" t="s">
        <v>15034</v>
      </c>
      <c r="E3550" s="76" t="s">
        <v>15213</v>
      </c>
      <c r="F3550" s="76" t="s">
        <v>15085</v>
      </c>
      <c r="G3550" s="76">
        <v>1985</v>
      </c>
      <c r="H3550" s="76">
        <v>1588</v>
      </c>
      <c r="I3550" s="77">
        <v>45232</v>
      </c>
      <c r="J3550" s="77">
        <v>2958465</v>
      </c>
    </row>
    <row r="3551" spans="1:10" x14ac:dyDescent="0.25">
      <c r="A3551" s="76" t="s">
        <v>7331</v>
      </c>
      <c r="B3551" s="76" t="s">
        <v>7333</v>
      </c>
      <c r="C3551" s="76" t="s">
        <v>15032</v>
      </c>
      <c r="D3551" s="76" t="s">
        <v>15034</v>
      </c>
      <c r="E3551" s="76" t="s">
        <v>15054</v>
      </c>
      <c r="F3551" s="76" t="s">
        <v>15054</v>
      </c>
      <c r="G3551" s="76">
        <v>1985</v>
      </c>
      <c r="H3551" s="76">
        <v>1588</v>
      </c>
      <c r="I3551" s="77">
        <v>45232</v>
      </c>
      <c r="J3551" s="77">
        <v>2958465</v>
      </c>
    </row>
    <row r="3552" spans="1:10" x14ac:dyDescent="0.25">
      <c r="A3552" s="76" t="s">
        <v>7331</v>
      </c>
      <c r="B3552" s="76" t="s">
        <v>7333</v>
      </c>
      <c r="C3552" s="76" t="s">
        <v>15032</v>
      </c>
      <c r="D3552" s="76" t="s">
        <v>15034</v>
      </c>
      <c r="E3552" s="76" t="s">
        <v>15125</v>
      </c>
      <c r="F3552" s="76" t="s">
        <v>15097</v>
      </c>
      <c r="G3552" s="76">
        <v>1985</v>
      </c>
      <c r="H3552" s="76">
        <v>1588</v>
      </c>
      <c r="I3552" s="77">
        <v>45232</v>
      </c>
      <c r="J3552" s="77">
        <v>2958465</v>
      </c>
    </row>
    <row r="3553" spans="1:10" x14ac:dyDescent="0.25">
      <c r="A3553" s="76" t="s">
        <v>7331</v>
      </c>
      <c r="B3553" s="76" t="s">
        <v>7333</v>
      </c>
      <c r="C3553" s="76" t="s">
        <v>15032</v>
      </c>
      <c r="D3553" s="76" t="s">
        <v>15033</v>
      </c>
      <c r="E3553" s="76" t="s">
        <v>15033</v>
      </c>
      <c r="F3553" s="76" t="s">
        <v>15033</v>
      </c>
      <c r="G3553" s="76">
        <v>3970</v>
      </c>
      <c r="H3553" s="76">
        <v>3176</v>
      </c>
      <c r="I3553" s="77">
        <v>45232</v>
      </c>
      <c r="J3553" s="77">
        <v>2958465</v>
      </c>
    </row>
    <row r="3554" spans="1:10" x14ac:dyDescent="0.25">
      <c r="A3554" s="76" t="s">
        <v>7331</v>
      </c>
      <c r="B3554" s="76" t="s">
        <v>7333</v>
      </c>
      <c r="C3554" s="76" t="s">
        <v>15032</v>
      </c>
      <c r="D3554" s="76" t="s">
        <v>15034</v>
      </c>
      <c r="E3554" s="76" t="s">
        <v>15035</v>
      </c>
      <c r="F3554" s="76" t="s">
        <v>15036</v>
      </c>
      <c r="G3554" s="76">
        <v>0</v>
      </c>
      <c r="H3554" s="76">
        <v>0</v>
      </c>
      <c r="I3554" s="77">
        <v>44903</v>
      </c>
      <c r="J3554" s="77">
        <v>2958465</v>
      </c>
    </row>
    <row r="3555" spans="1:10" x14ac:dyDescent="0.25">
      <c r="A3555" s="76" t="s">
        <v>7331</v>
      </c>
      <c r="B3555" s="76" t="s">
        <v>7333</v>
      </c>
      <c r="C3555" s="76" t="s">
        <v>15032</v>
      </c>
      <c r="D3555" s="76" t="s">
        <v>15034</v>
      </c>
      <c r="E3555" s="76" t="s">
        <v>15213</v>
      </c>
      <c r="F3555" s="76" t="s">
        <v>15085</v>
      </c>
      <c r="G3555" s="76">
        <v>1890</v>
      </c>
      <c r="H3555" s="76">
        <v>1512</v>
      </c>
      <c r="I3555" s="77">
        <v>44874</v>
      </c>
      <c r="J3555" s="77">
        <v>45231</v>
      </c>
    </row>
    <row r="3556" spans="1:10" x14ac:dyDescent="0.25">
      <c r="A3556" s="76" t="s">
        <v>7331</v>
      </c>
      <c r="B3556" s="76" t="s">
        <v>7333</v>
      </c>
      <c r="C3556" s="76" t="s">
        <v>15032</v>
      </c>
      <c r="D3556" s="76" t="s">
        <v>15034</v>
      </c>
      <c r="E3556" s="76" t="s">
        <v>15054</v>
      </c>
      <c r="F3556" s="76" t="s">
        <v>15054</v>
      </c>
      <c r="G3556" s="76">
        <v>1890</v>
      </c>
      <c r="H3556" s="76">
        <v>1512</v>
      </c>
      <c r="I3556" s="77">
        <v>44874</v>
      </c>
      <c r="J3556" s="77">
        <v>45231</v>
      </c>
    </row>
    <row r="3557" spans="1:10" x14ac:dyDescent="0.25">
      <c r="A3557" s="76" t="s">
        <v>7331</v>
      </c>
      <c r="B3557" s="76" t="s">
        <v>7333</v>
      </c>
      <c r="C3557" s="76" t="s">
        <v>15032</v>
      </c>
      <c r="D3557" s="76" t="s">
        <v>15034</v>
      </c>
      <c r="E3557" s="76" t="s">
        <v>15125</v>
      </c>
      <c r="F3557" s="76" t="s">
        <v>15097</v>
      </c>
      <c r="G3557" s="76">
        <v>1890</v>
      </c>
      <c r="H3557" s="76">
        <v>1512</v>
      </c>
      <c r="I3557" s="77">
        <v>44874</v>
      </c>
      <c r="J3557" s="77">
        <v>45231</v>
      </c>
    </row>
    <row r="3558" spans="1:10" x14ac:dyDescent="0.25">
      <c r="A3558" s="76" t="s">
        <v>7331</v>
      </c>
      <c r="B3558" s="76" t="s">
        <v>7333</v>
      </c>
      <c r="C3558" s="76" t="s">
        <v>15032</v>
      </c>
      <c r="D3558" s="76" t="s">
        <v>15033</v>
      </c>
      <c r="E3558" s="76" t="s">
        <v>15033</v>
      </c>
      <c r="F3558" s="76" t="s">
        <v>15033</v>
      </c>
      <c r="G3558" s="76">
        <v>3780</v>
      </c>
      <c r="H3558" s="76">
        <v>3024</v>
      </c>
      <c r="I3558" s="77">
        <v>44874</v>
      </c>
      <c r="J3558" s="77">
        <v>45231</v>
      </c>
    </row>
    <row r="3559" spans="1:10" x14ac:dyDescent="0.25">
      <c r="A3559" s="76" t="s">
        <v>7331</v>
      </c>
      <c r="B3559" s="76" t="s">
        <v>7333</v>
      </c>
      <c r="C3559" s="76" t="s">
        <v>15032</v>
      </c>
      <c r="D3559" s="76" t="s">
        <v>15034</v>
      </c>
      <c r="E3559" s="76" t="s">
        <v>15213</v>
      </c>
      <c r="F3559" s="76" t="s">
        <v>15085</v>
      </c>
      <c r="G3559" s="76">
        <v>1800</v>
      </c>
      <c r="H3559" s="76">
        <v>1440</v>
      </c>
      <c r="I3559" s="77">
        <v>44531</v>
      </c>
      <c r="J3559" s="77">
        <v>44873</v>
      </c>
    </row>
    <row r="3560" spans="1:10" x14ac:dyDescent="0.25">
      <c r="A3560" s="76" t="s">
        <v>7331</v>
      </c>
      <c r="B3560" s="76" t="s">
        <v>7333</v>
      </c>
      <c r="C3560" s="76" t="s">
        <v>15032</v>
      </c>
      <c r="D3560" s="76" t="s">
        <v>15034</v>
      </c>
      <c r="E3560" s="76" t="s">
        <v>15054</v>
      </c>
      <c r="F3560" s="76" t="s">
        <v>15054</v>
      </c>
      <c r="G3560" s="76">
        <v>1800</v>
      </c>
      <c r="H3560" s="76">
        <v>1440</v>
      </c>
      <c r="I3560" s="77">
        <v>44531</v>
      </c>
      <c r="J3560" s="77">
        <v>44873</v>
      </c>
    </row>
    <row r="3561" spans="1:10" x14ac:dyDescent="0.25">
      <c r="A3561" s="76" t="s">
        <v>7331</v>
      </c>
      <c r="B3561" s="76" t="s">
        <v>7333</v>
      </c>
      <c r="C3561" s="76" t="s">
        <v>15032</v>
      </c>
      <c r="D3561" s="76" t="s">
        <v>15034</v>
      </c>
      <c r="E3561" s="76" t="s">
        <v>15125</v>
      </c>
      <c r="F3561" s="76" t="s">
        <v>15097</v>
      </c>
      <c r="G3561" s="76">
        <v>1800</v>
      </c>
      <c r="H3561" s="76">
        <v>1440</v>
      </c>
      <c r="I3561" s="77">
        <v>44531</v>
      </c>
      <c r="J3561" s="77">
        <v>44873</v>
      </c>
    </row>
    <row r="3562" spans="1:10" x14ac:dyDescent="0.25">
      <c r="A3562" s="76" t="s">
        <v>7331</v>
      </c>
      <c r="B3562" s="76" t="s">
        <v>7333</v>
      </c>
      <c r="C3562" s="76" t="s">
        <v>15032</v>
      </c>
      <c r="D3562" s="76" t="s">
        <v>15033</v>
      </c>
      <c r="E3562" s="76" t="s">
        <v>15033</v>
      </c>
      <c r="F3562" s="76" t="s">
        <v>15033</v>
      </c>
      <c r="G3562" s="76">
        <v>3600</v>
      </c>
      <c r="H3562" s="76">
        <v>2880</v>
      </c>
      <c r="I3562" s="77">
        <v>44531</v>
      </c>
      <c r="J3562" s="77">
        <v>44873</v>
      </c>
    </row>
    <row r="3563" spans="1:10" x14ac:dyDescent="0.25">
      <c r="A3563" s="76" t="s">
        <v>7331</v>
      </c>
      <c r="B3563" s="76" t="s">
        <v>7333</v>
      </c>
      <c r="C3563" s="76" t="s">
        <v>15032</v>
      </c>
      <c r="D3563" s="76" t="s">
        <v>15034</v>
      </c>
      <c r="E3563" s="76" t="s">
        <v>15042</v>
      </c>
      <c r="F3563" s="76" t="s">
        <v>15042</v>
      </c>
      <c r="G3563" s="76">
        <v>0</v>
      </c>
      <c r="H3563" s="76">
        <v>0</v>
      </c>
      <c r="I3563" s="77">
        <v>44131</v>
      </c>
      <c r="J3563" s="77">
        <v>2958465</v>
      </c>
    </row>
    <row r="3564" spans="1:10" x14ac:dyDescent="0.25">
      <c r="A3564" s="76" t="s">
        <v>7331</v>
      </c>
      <c r="B3564" s="76" t="s">
        <v>7333</v>
      </c>
      <c r="C3564" s="76" t="s">
        <v>15032</v>
      </c>
      <c r="D3564" s="76" t="s">
        <v>15033</v>
      </c>
      <c r="E3564" s="76" t="s">
        <v>15033</v>
      </c>
      <c r="F3564" s="76" t="s">
        <v>15033</v>
      </c>
      <c r="G3564" s="76">
        <v>3150</v>
      </c>
      <c r="H3564" s="76">
        <v>2520</v>
      </c>
      <c r="I3564" s="77">
        <v>44113</v>
      </c>
      <c r="J3564" s="77">
        <v>44530</v>
      </c>
    </row>
    <row r="3565" spans="1:10" x14ac:dyDescent="0.25">
      <c r="A3565" s="76" t="s">
        <v>7331</v>
      </c>
      <c r="B3565" s="76" t="s">
        <v>7333</v>
      </c>
      <c r="C3565" s="76" t="s">
        <v>15032</v>
      </c>
      <c r="D3565" s="76" t="s">
        <v>15034</v>
      </c>
      <c r="E3565" s="76" t="s">
        <v>15213</v>
      </c>
      <c r="F3565" s="76" t="s">
        <v>15085</v>
      </c>
      <c r="G3565" s="76">
        <v>1540</v>
      </c>
      <c r="H3565" s="76">
        <v>1232</v>
      </c>
      <c r="I3565" s="77">
        <v>44061</v>
      </c>
      <c r="J3565" s="77">
        <v>44530</v>
      </c>
    </row>
    <row r="3566" spans="1:10" x14ac:dyDescent="0.25">
      <c r="A3566" s="76" t="s">
        <v>7331</v>
      </c>
      <c r="B3566" s="76" t="s">
        <v>7333</v>
      </c>
      <c r="C3566" s="76" t="s">
        <v>15032</v>
      </c>
      <c r="D3566" s="76" t="s">
        <v>15034</v>
      </c>
      <c r="E3566" s="76" t="s">
        <v>15054</v>
      </c>
      <c r="F3566" s="76" t="s">
        <v>15054</v>
      </c>
      <c r="G3566" s="76">
        <v>1540</v>
      </c>
      <c r="H3566" s="76">
        <v>1232</v>
      </c>
      <c r="I3566" s="77">
        <v>44061</v>
      </c>
      <c r="J3566" s="77">
        <v>44530</v>
      </c>
    </row>
    <row r="3567" spans="1:10" x14ac:dyDescent="0.25">
      <c r="A3567" s="76" t="s">
        <v>7331</v>
      </c>
      <c r="B3567" s="76" t="s">
        <v>7333</v>
      </c>
      <c r="C3567" s="76" t="s">
        <v>15032</v>
      </c>
      <c r="D3567" s="76" t="s">
        <v>15034</v>
      </c>
      <c r="E3567" s="76" t="s">
        <v>15125</v>
      </c>
      <c r="F3567" s="76" t="s">
        <v>15097</v>
      </c>
      <c r="G3567" s="76">
        <v>1540</v>
      </c>
      <c r="H3567" s="76">
        <v>1232</v>
      </c>
      <c r="I3567" s="77">
        <v>44061</v>
      </c>
      <c r="J3567" s="77">
        <v>44530</v>
      </c>
    </row>
    <row r="3568" spans="1:10" x14ac:dyDescent="0.25">
      <c r="A3568" s="76" t="s">
        <v>7331</v>
      </c>
      <c r="B3568" s="76" t="s">
        <v>7333</v>
      </c>
      <c r="C3568" s="76" t="s">
        <v>15032</v>
      </c>
      <c r="D3568" s="76" t="s">
        <v>15033</v>
      </c>
      <c r="E3568" s="76" t="s">
        <v>15033</v>
      </c>
      <c r="F3568" s="76" t="s">
        <v>15033</v>
      </c>
      <c r="G3568" s="76">
        <v>3080</v>
      </c>
      <c r="H3568" s="76">
        <v>2464</v>
      </c>
      <c r="I3568" s="77">
        <v>44061</v>
      </c>
      <c r="J3568" s="77">
        <v>44112</v>
      </c>
    </row>
    <row r="3569" spans="1:10" x14ac:dyDescent="0.25">
      <c r="A3569" s="76" t="s">
        <v>7337</v>
      </c>
      <c r="B3569" s="76" t="s">
        <v>7339</v>
      </c>
      <c r="C3569" s="76" t="s">
        <v>15032</v>
      </c>
      <c r="D3569" s="76" t="s">
        <v>15034</v>
      </c>
      <c r="E3569" s="76" t="s">
        <v>15046</v>
      </c>
      <c r="F3569" s="76" t="s">
        <v>15046</v>
      </c>
      <c r="G3569" s="76">
        <v>0</v>
      </c>
      <c r="H3569" s="76">
        <v>0</v>
      </c>
      <c r="I3569" s="77">
        <v>45533</v>
      </c>
      <c r="J3569" s="77">
        <v>2958465</v>
      </c>
    </row>
    <row r="3570" spans="1:10" x14ac:dyDescent="0.25">
      <c r="A3570" s="76" t="s">
        <v>7337</v>
      </c>
      <c r="B3570" s="76" t="s">
        <v>7339</v>
      </c>
      <c r="C3570" s="76" t="s">
        <v>15032</v>
      </c>
      <c r="D3570" s="76" t="s">
        <v>15034</v>
      </c>
      <c r="E3570" s="76" t="s">
        <v>15044</v>
      </c>
      <c r="F3570" s="76" t="s">
        <v>15044</v>
      </c>
      <c r="G3570" s="76">
        <v>1390</v>
      </c>
      <c r="H3570" s="76">
        <v>1112</v>
      </c>
      <c r="I3570" s="77">
        <v>45233</v>
      </c>
      <c r="J3570" s="77">
        <v>2958465</v>
      </c>
    </row>
    <row r="3571" spans="1:10" x14ac:dyDescent="0.25">
      <c r="A3571" s="76" t="s">
        <v>7337</v>
      </c>
      <c r="B3571" s="76" t="s">
        <v>7339</v>
      </c>
      <c r="C3571" s="76" t="s">
        <v>15032</v>
      </c>
      <c r="D3571" s="76" t="s">
        <v>15034</v>
      </c>
      <c r="E3571" s="76" t="s">
        <v>15042</v>
      </c>
      <c r="F3571" s="76" t="s">
        <v>15042</v>
      </c>
      <c r="G3571" s="76">
        <v>0</v>
      </c>
      <c r="H3571" s="76">
        <v>0</v>
      </c>
      <c r="I3571" s="77">
        <v>45233</v>
      </c>
      <c r="J3571" s="77">
        <v>2958465</v>
      </c>
    </row>
    <row r="3572" spans="1:10" x14ac:dyDescent="0.25">
      <c r="A3572" s="76" t="s">
        <v>7337</v>
      </c>
      <c r="B3572" s="76" t="s">
        <v>7339</v>
      </c>
      <c r="C3572" s="76" t="s">
        <v>15032</v>
      </c>
      <c r="D3572" s="76" t="s">
        <v>15034</v>
      </c>
      <c r="E3572" s="76" t="s">
        <v>15125</v>
      </c>
      <c r="F3572" s="76" t="s">
        <v>15097</v>
      </c>
      <c r="G3572" s="76">
        <v>2224</v>
      </c>
      <c r="H3572" s="76">
        <v>1779</v>
      </c>
      <c r="I3572" s="77">
        <v>45233</v>
      </c>
      <c r="J3572" s="77">
        <v>2958465</v>
      </c>
    </row>
    <row r="3573" spans="1:10" x14ac:dyDescent="0.25">
      <c r="A3573" s="76" t="s">
        <v>7337</v>
      </c>
      <c r="B3573" s="76" t="s">
        <v>7339</v>
      </c>
      <c r="C3573" s="76" t="s">
        <v>15032</v>
      </c>
      <c r="D3573" s="76" t="s">
        <v>15033</v>
      </c>
      <c r="E3573" s="76" t="s">
        <v>15033</v>
      </c>
      <c r="F3573" s="76" t="s">
        <v>15033</v>
      </c>
      <c r="G3573" s="76">
        <v>2780</v>
      </c>
      <c r="H3573" s="76">
        <v>2224</v>
      </c>
      <c r="I3573" s="77">
        <v>45233</v>
      </c>
      <c r="J3573" s="77">
        <v>2958465</v>
      </c>
    </row>
    <row r="3574" spans="1:10" x14ac:dyDescent="0.25">
      <c r="A3574" s="76" t="s">
        <v>7337</v>
      </c>
      <c r="B3574" s="76" t="s">
        <v>7339</v>
      </c>
      <c r="C3574" s="76" t="s">
        <v>15039</v>
      </c>
      <c r="D3574" s="76" t="s">
        <v>15034</v>
      </c>
      <c r="E3574" s="76" t="s">
        <v>15044</v>
      </c>
      <c r="F3574" s="76" t="s">
        <v>15044</v>
      </c>
      <c r="G3574" s="76">
        <v>1390</v>
      </c>
      <c r="H3574" s="76">
        <v>1112</v>
      </c>
      <c r="I3574" s="77">
        <v>45233</v>
      </c>
      <c r="J3574" s="77">
        <v>2958465</v>
      </c>
    </row>
    <row r="3575" spans="1:10" x14ac:dyDescent="0.25">
      <c r="A3575" s="76" t="s">
        <v>7337</v>
      </c>
      <c r="B3575" s="76" t="s">
        <v>7339</v>
      </c>
      <c r="C3575" s="76" t="s">
        <v>15039</v>
      </c>
      <c r="D3575" s="76" t="s">
        <v>15034</v>
      </c>
      <c r="E3575" s="76" t="s">
        <v>15042</v>
      </c>
      <c r="F3575" s="76" t="s">
        <v>15042</v>
      </c>
      <c r="G3575" s="76">
        <v>0</v>
      </c>
      <c r="H3575" s="76">
        <v>0</v>
      </c>
      <c r="I3575" s="77">
        <v>45233</v>
      </c>
      <c r="J3575" s="77">
        <v>2958465</v>
      </c>
    </row>
    <row r="3576" spans="1:10" x14ac:dyDescent="0.25">
      <c r="A3576" s="76" t="s">
        <v>7337</v>
      </c>
      <c r="B3576" s="76" t="s">
        <v>7339</v>
      </c>
      <c r="C3576" s="76" t="s">
        <v>15039</v>
      </c>
      <c r="D3576" s="76" t="s">
        <v>15034</v>
      </c>
      <c r="E3576" s="76" t="s">
        <v>15125</v>
      </c>
      <c r="F3576" s="76" t="s">
        <v>15097</v>
      </c>
      <c r="G3576" s="76">
        <v>2224</v>
      </c>
      <c r="H3576" s="76">
        <v>1779</v>
      </c>
      <c r="I3576" s="77">
        <v>45233</v>
      </c>
      <c r="J3576" s="77">
        <v>2958465</v>
      </c>
    </row>
    <row r="3577" spans="1:10" x14ac:dyDescent="0.25">
      <c r="A3577" s="76" t="s">
        <v>7337</v>
      </c>
      <c r="B3577" s="76" t="s">
        <v>7339</v>
      </c>
      <c r="C3577" s="76" t="s">
        <v>15039</v>
      </c>
      <c r="D3577" s="76" t="s">
        <v>15033</v>
      </c>
      <c r="E3577" s="76" t="s">
        <v>15033</v>
      </c>
      <c r="F3577" s="76" t="s">
        <v>15033</v>
      </c>
      <c r="G3577" s="76">
        <v>2780</v>
      </c>
      <c r="H3577" s="76">
        <v>2224</v>
      </c>
      <c r="I3577" s="77">
        <v>45233</v>
      </c>
      <c r="J3577" s="77">
        <v>2958465</v>
      </c>
    </row>
    <row r="3578" spans="1:10" x14ac:dyDescent="0.25">
      <c r="A3578" s="76" t="s">
        <v>7337</v>
      </c>
      <c r="B3578" s="76" t="s">
        <v>7339</v>
      </c>
      <c r="C3578" s="76" t="s">
        <v>15032</v>
      </c>
      <c r="D3578" s="76" t="s">
        <v>15034</v>
      </c>
      <c r="E3578" s="76" t="s">
        <v>15036</v>
      </c>
      <c r="F3578" s="76" t="s">
        <v>15036</v>
      </c>
      <c r="G3578" s="76">
        <v>0</v>
      </c>
      <c r="H3578" s="76">
        <v>0</v>
      </c>
      <c r="I3578" s="77">
        <v>44903</v>
      </c>
      <c r="J3578" s="77">
        <v>2958465</v>
      </c>
    </row>
    <row r="3579" spans="1:10" x14ac:dyDescent="0.25">
      <c r="A3579" s="76" t="s">
        <v>7337</v>
      </c>
      <c r="B3579" s="76" t="s">
        <v>7339</v>
      </c>
      <c r="C3579" s="76" t="s">
        <v>15032</v>
      </c>
      <c r="D3579" s="76" t="s">
        <v>15034</v>
      </c>
      <c r="E3579" s="76" t="s">
        <v>15035</v>
      </c>
      <c r="F3579" s="76" t="s">
        <v>15036</v>
      </c>
      <c r="G3579" s="76">
        <v>0</v>
      </c>
      <c r="H3579" s="76">
        <v>0</v>
      </c>
      <c r="I3579" s="77">
        <v>44903</v>
      </c>
      <c r="J3579" s="77">
        <v>2958465</v>
      </c>
    </row>
    <row r="3580" spans="1:10" x14ac:dyDescent="0.25">
      <c r="A3580" s="76" t="s">
        <v>7337</v>
      </c>
      <c r="B3580" s="76" t="s">
        <v>7339</v>
      </c>
      <c r="C3580" s="76" t="s">
        <v>15032</v>
      </c>
      <c r="D3580" s="76" t="s">
        <v>15034</v>
      </c>
      <c r="E3580" s="76" t="s">
        <v>15042</v>
      </c>
      <c r="F3580" s="76" t="s">
        <v>15042</v>
      </c>
      <c r="G3580" s="76">
        <v>0</v>
      </c>
      <c r="H3580" s="76">
        <v>0</v>
      </c>
      <c r="I3580" s="77">
        <v>44587</v>
      </c>
      <c r="J3580" s="77">
        <v>45232</v>
      </c>
    </row>
    <row r="3581" spans="1:10" x14ac:dyDescent="0.25">
      <c r="A3581" s="76" t="s">
        <v>7337</v>
      </c>
      <c r="B3581" s="76" t="s">
        <v>7339</v>
      </c>
      <c r="C3581" s="76" t="s">
        <v>15039</v>
      </c>
      <c r="D3581" s="76" t="s">
        <v>15034</v>
      </c>
      <c r="E3581" s="76" t="s">
        <v>15042</v>
      </c>
      <c r="F3581" s="76" t="s">
        <v>15042</v>
      </c>
      <c r="G3581" s="76">
        <v>0</v>
      </c>
      <c r="H3581" s="76">
        <v>0</v>
      </c>
      <c r="I3581" s="77">
        <v>44587</v>
      </c>
      <c r="J3581" s="77">
        <v>45232</v>
      </c>
    </row>
    <row r="3582" spans="1:10" x14ac:dyDescent="0.25">
      <c r="A3582" s="76" t="s">
        <v>7337</v>
      </c>
      <c r="B3582" s="76" t="s">
        <v>7339</v>
      </c>
      <c r="C3582" s="76" t="s">
        <v>15032</v>
      </c>
      <c r="D3582" s="76" t="s">
        <v>15034</v>
      </c>
      <c r="E3582" s="76" t="s">
        <v>15086</v>
      </c>
      <c r="F3582" s="76" t="s">
        <v>15085</v>
      </c>
      <c r="G3582" s="76">
        <v>0</v>
      </c>
      <c r="H3582" s="76">
        <v>0</v>
      </c>
      <c r="I3582" s="77">
        <v>44547</v>
      </c>
      <c r="J3582" s="77">
        <v>2958465</v>
      </c>
    </row>
    <row r="3583" spans="1:10" x14ac:dyDescent="0.25">
      <c r="A3583" s="76" t="s">
        <v>7337</v>
      </c>
      <c r="B3583" s="76" t="s">
        <v>7339</v>
      </c>
      <c r="C3583" s="76" t="s">
        <v>15032</v>
      </c>
      <c r="D3583" s="76" t="s">
        <v>15034</v>
      </c>
      <c r="E3583" s="76" t="s">
        <v>15125</v>
      </c>
      <c r="F3583" s="76" t="s">
        <v>15097</v>
      </c>
      <c r="G3583" s="76">
        <v>2120</v>
      </c>
      <c r="H3583" s="76">
        <v>1696</v>
      </c>
      <c r="I3583" s="77">
        <v>44547</v>
      </c>
      <c r="J3583" s="77">
        <v>45232</v>
      </c>
    </row>
    <row r="3584" spans="1:10" x14ac:dyDescent="0.25">
      <c r="A3584" s="76" t="s">
        <v>7337</v>
      </c>
      <c r="B3584" s="76" t="s">
        <v>7339</v>
      </c>
      <c r="C3584" s="76" t="s">
        <v>15039</v>
      </c>
      <c r="D3584" s="76" t="s">
        <v>15034</v>
      </c>
      <c r="E3584" s="76" t="s">
        <v>15086</v>
      </c>
      <c r="F3584" s="76" t="s">
        <v>15085</v>
      </c>
      <c r="G3584" s="76">
        <v>0</v>
      </c>
      <c r="H3584" s="76">
        <v>0</v>
      </c>
      <c r="I3584" s="77">
        <v>44547</v>
      </c>
      <c r="J3584" s="77">
        <v>2958465</v>
      </c>
    </row>
    <row r="3585" spans="1:10" x14ac:dyDescent="0.25">
      <c r="A3585" s="76" t="s">
        <v>7337</v>
      </c>
      <c r="B3585" s="76" t="s">
        <v>7339</v>
      </c>
      <c r="C3585" s="76" t="s">
        <v>15039</v>
      </c>
      <c r="D3585" s="76" t="s">
        <v>15034</v>
      </c>
      <c r="E3585" s="76" t="s">
        <v>15125</v>
      </c>
      <c r="F3585" s="76" t="s">
        <v>15097</v>
      </c>
      <c r="G3585" s="76">
        <v>2120</v>
      </c>
      <c r="H3585" s="76">
        <v>1696</v>
      </c>
      <c r="I3585" s="77">
        <v>44547</v>
      </c>
      <c r="J3585" s="77">
        <v>45232</v>
      </c>
    </row>
    <row r="3586" spans="1:10" x14ac:dyDescent="0.25">
      <c r="A3586" s="76" t="s">
        <v>7337</v>
      </c>
      <c r="B3586" s="76" t="s">
        <v>7339</v>
      </c>
      <c r="C3586" s="76" t="s">
        <v>15032</v>
      </c>
      <c r="D3586" s="76" t="s">
        <v>15034</v>
      </c>
      <c r="E3586" s="76" t="s">
        <v>15044</v>
      </c>
      <c r="F3586" s="76" t="s">
        <v>15044</v>
      </c>
      <c r="G3586" s="76">
        <v>1325</v>
      </c>
      <c r="H3586" s="76">
        <v>1060</v>
      </c>
      <c r="I3586" s="77">
        <v>44531</v>
      </c>
      <c r="J3586" s="77">
        <v>45232</v>
      </c>
    </row>
    <row r="3587" spans="1:10" x14ac:dyDescent="0.25">
      <c r="A3587" s="76" t="s">
        <v>7337</v>
      </c>
      <c r="B3587" s="76" t="s">
        <v>7339</v>
      </c>
      <c r="C3587" s="76" t="s">
        <v>15032</v>
      </c>
      <c r="D3587" s="76" t="s">
        <v>15034</v>
      </c>
      <c r="E3587" s="76" t="s">
        <v>15042</v>
      </c>
      <c r="F3587" s="76" t="s">
        <v>15042</v>
      </c>
      <c r="G3587" s="76">
        <v>1325</v>
      </c>
      <c r="H3587" s="76">
        <v>1060</v>
      </c>
      <c r="I3587" s="77">
        <v>44531</v>
      </c>
      <c r="J3587" s="77">
        <v>44586</v>
      </c>
    </row>
    <row r="3588" spans="1:10" x14ac:dyDescent="0.25">
      <c r="A3588" s="76" t="s">
        <v>7337</v>
      </c>
      <c r="B3588" s="76" t="s">
        <v>7339</v>
      </c>
      <c r="C3588" s="76" t="s">
        <v>15032</v>
      </c>
      <c r="D3588" s="76" t="s">
        <v>15034</v>
      </c>
      <c r="E3588" s="76" t="s">
        <v>15097</v>
      </c>
      <c r="F3588" s="76" t="s">
        <v>15097</v>
      </c>
      <c r="G3588" s="76">
        <v>2120</v>
      </c>
      <c r="H3588" s="76">
        <v>1696</v>
      </c>
      <c r="I3588" s="77">
        <v>44531</v>
      </c>
      <c r="J3588" s="77">
        <v>2958465</v>
      </c>
    </row>
    <row r="3589" spans="1:10" x14ac:dyDescent="0.25">
      <c r="A3589" s="76" t="s">
        <v>7337</v>
      </c>
      <c r="B3589" s="76" t="s">
        <v>7339</v>
      </c>
      <c r="C3589" s="76" t="s">
        <v>15032</v>
      </c>
      <c r="D3589" s="76" t="s">
        <v>15033</v>
      </c>
      <c r="E3589" s="76" t="s">
        <v>15033</v>
      </c>
      <c r="F3589" s="76" t="s">
        <v>15033</v>
      </c>
      <c r="G3589" s="76">
        <v>2650</v>
      </c>
      <c r="H3589" s="76">
        <v>2120</v>
      </c>
      <c r="I3589" s="77">
        <v>44531</v>
      </c>
      <c r="J3589" s="77">
        <v>45232</v>
      </c>
    </row>
    <row r="3590" spans="1:10" x14ac:dyDescent="0.25">
      <c r="A3590" s="76" t="s">
        <v>7337</v>
      </c>
      <c r="B3590" s="76" t="s">
        <v>7339</v>
      </c>
      <c r="C3590" s="76" t="s">
        <v>15039</v>
      </c>
      <c r="D3590" s="76" t="s">
        <v>15034</v>
      </c>
      <c r="E3590" s="76" t="s">
        <v>15044</v>
      </c>
      <c r="F3590" s="76" t="s">
        <v>15044</v>
      </c>
      <c r="G3590" s="76">
        <v>1325</v>
      </c>
      <c r="H3590" s="76">
        <v>1060</v>
      </c>
      <c r="I3590" s="77">
        <v>44531</v>
      </c>
      <c r="J3590" s="77">
        <v>45232</v>
      </c>
    </row>
    <row r="3591" spans="1:10" x14ac:dyDescent="0.25">
      <c r="A3591" s="76" t="s">
        <v>7337</v>
      </c>
      <c r="B3591" s="76" t="s">
        <v>7339</v>
      </c>
      <c r="C3591" s="76" t="s">
        <v>15039</v>
      </c>
      <c r="D3591" s="76" t="s">
        <v>15034</v>
      </c>
      <c r="E3591" s="76" t="s">
        <v>15042</v>
      </c>
      <c r="F3591" s="76" t="s">
        <v>15042</v>
      </c>
      <c r="G3591" s="76">
        <v>1325</v>
      </c>
      <c r="H3591" s="76">
        <v>1060</v>
      </c>
      <c r="I3591" s="77">
        <v>44531</v>
      </c>
      <c r="J3591" s="77">
        <v>44586</v>
      </c>
    </row>
    <row r="3592" spans="1:10" x14ac:dyDescent="0.25">
      <c r="A3592" s="76" t="s">
        <v>7337</v>
      </c>
      <c r="B3592" s="76" t="s">
        <v>7339</v>
      </c>
      <c r="C3592" s="76" t="s">
        <v>15039</v>
      </c>
      <c r="D3592" s="76" t="s">
        <v>15034</v>
      </c>
      <c r="E3592" s="76" t="s">
        <v>15097</v>
      </c>
      <c r="F3592" s="76" t="s">
        <v>15097</v>
      </c>
      <c r="G3592" s="76">
        <v>2120</v>
      </c>
      <c r="H3592" s="76">
        <v>1696</v>
      </c>
      <c r="I3592" s="77">
        <v>44531</v>
      </c>
      <c r="J3592" s="77">
        <v>2958465</v>
      </c>
    </row>
    <row r="3593" spans="1:10" x14ac:dyDescent="0.25">
      <c r="A3593" s="76" t="s">
        <v>7337</v>
      </c>
      <c r="B3593" s="76" t="s">
        <v>7339</v>
      </c>
      <c r="C3593" s="76" t="s">
        <v>15039</v>
      </c>
      <c r="D3593" s="76" t="s">
        <v>15033</v>
      </c>
      <c r="E3593" s="76" t="s">
        <v>15033</v>
      </c>
      <c r="F3593" s="76" t="s">
        <v>15033</v>
      </c>
      <c r="G3593" s="76">
        <v>2650</v>
      </c>
      <c r="H3593" s="76">
        <v>2120</v>
      </c>
      <c r="I3593" s="77">
        <v>44531</v>
      </c>
      <c r="J3593" s="77">
        <v>45232</v>
      </c>
    </row>
    <row r="3594" spans="1:10" x14ac:dyDescent="0.25">
      <c r="A3594" s="76" t="s">
        <v>7337</v>
      </c>
      <c r="B3594" s="76" t="s">
        <v>7339</v>
      </c>
      <c r="C3594" s="76" t="s">
        <v>15032</v>
      </c>
      <c r="D3594" s="76" t="s">
        <v>15034</v>
      </c>
      <c r="E3594" s="76" t="s">
        <v>15097</v>
      </c>
      <c r="F3594" s="76" t="s">
        <v>15097</v>
      </c>
      <c r="G3594" s="76">
        <v>2050</v>
      </c>
      <c r="H3594" s="76">
        <v>1640</v>
      </c>
      <c r="I3594" s="77">
        <v>44503</v>
      </c>
      <c r="J3594" s="77">
        <v>44530</v>
      </c>
    </row>
    <row r="3595" spans="1:10" x14ac:dyDescent="0.25">
      <c r="A3595" s="76" t="s">
        <v>7337</v>
      </c>
      <c r="B3595" s="76" t="s">
        <v>7339</v>
      </c>
      <c r="C3595" s="76" t="s">
        <v>15039</v>
      </c>
      <c r="D3595" s="76" t="s">
        <v>15034</v>
      </c>
      <c r="E3595" s="76" t="s">
        <v>15097</v>
      </c>
      <c r="F3595" s="76" t="s">
        <v>15097</v>
      </c>
      <c r="G3595" s="76">
        <v>2050</v>
      </c>
      <c r="H3595" s="76">
        <v>1640</v>
      </c>
      <c r="I3595" s="77">
        <v>44503</v>
      </c>
      <c r="J3595" s="77">
        <v>44530</v>
      </c>
    </row>
    <row r="3596" spans="1:10" x14ac:dyDescent="0.25">
      <c r="A3596" s="76" t="s">
        <v>7337</v>
      </c>
      <c r="B3596" s="76" t="s">
        <v>7339</v>
      </c>
      <c r="C3596" s="76" t="s">
        <v>15032</v>
      </c>
      <c r="D3596" s="76" t="s">
        <v>15034</v>
      </c>
      <c r="E3596" s="76" t="s">
        <v>15085</v>
      </c>
      <c r="F3596" s="76" t="s">
        <v>15085</v>
      </c>
      <c r="G3596" s="76">
        <v>0</v>
      </c>
      <c r="H3596" s="76">
        <v>0</v>
      </c>
      <c r="I3596" s="77">
        <v>44498</v>
      </c>
      <c r="J3596" s="77">
        <v>2958465</v>
      </c>
    </row>
    <row r="3597" spans="1:10" x14ac:dyDescent="0.25">
      <c r="A3597" s="76" t="s">
        <v>7337</v>
      </c>
      <c r="B3597" s="76" t="s">
        <v>7339</v>
      </c>
      <c r="C3597" s="76" t="s">
        <v>15039</v>
      </c>
      <c r="D3597" s="76" t="s">
        <v>15034</v>
      </c>
      <c r="E3597" s="76" t="s">
        <v>15085</v>
      </c>
      <c r="F3597" s="76" t="s">
        <v>15085</v>
      </c>
      <c r="G3597" s="76">
        <v>0</v>
      </c>
      <c r="H3597" s="76">
        <v>0</v>
      </c>
      <c r="I3597" s="77">
        <v>44498</v>
      </c>
      <c r="J3597" s="77">
        <v>2958465</v>
      </c>
    </row>
    <row r="3598" spans="1:10" x14ac:dyDescent="0.25">
      <c r="A3598" s="76" t="s">
        <v>7337</v>
      </c>
      <c r="B3598" s="76" t="s">
        <v>7339</v>
      </c>
      <c r="C3598" s="76" t="s">
        <v>15032</v>
      </c>
      <c r="D3598" s="76" t="s">
        <v>15034</v>
      </c>
      <c r="E3598" s="76" t="s">
        <v>15044</v>
      </c>
      <c r="F3598" s="76" t="s">
        <v>15044</v>
      </c>
      <c r="G3598" s="76">
        <v>1250</v>
      </c>
      <c r="H3598" s="76">
        <v>1000</v>
      </c>
      <c r="I3598" s="77">
        <v>44495</v>
      </c>
      <c r="J3598" s="77">
        <v>44530</v>
      </c>
    </row>
    <row r="3599" spans="1:10" x14ac:dyDescent="0.25">
      <c r="A3599" s="76" t="s">
        <v>7337</v>
      </c>
      <c r="B3599" s="76" t="s">
        <v>7339</v>
      </c>
      <c r="C3599" s="76" t="s">
        <v>15032</v>
      </c>
      <c r="D3599" s="76" t="s">
        <v>15034</v>
      </c>
      <c r="E3599" s="76" t="s">
        <v>15042</v>
      </c>
      <c r="F3599" s="76" t="s">
        <v>15042</v>
      </c>
      <c r="G3599" s="76">
        <v>1250</v>
      </c>
      <c r="H3599" s="76">
        <v>1000</v>
      </c>
      <c r="I3599" s="77">
        <v>44495</v>
      </c>
      <c r="J3599" s="77">
        <v>44530</v>
      </c>
    </row>
    <row r="3600" spans="1:10" x14ac:dyDescent="0.25">
      <c r="A3600" s="76" t="s">
        <v>7337</v>
      </c>
      <c r="B3600" s="76" t="s">
        <v>7339</v>
      </c>
      <c r="C3600" s="76" t="s">
        <v>15032</v>
      </c>
      <c r="D3600" s="76" t="s">
        <v>15033</v>
      </c>
      <c r="E3600" s="76" t="s">
        <v>15033</v>
      </c>
      <c r="F3600" s="76" t="s">
        <v>15033</v>
      </c>
      <c r="G3600" s="76">
        <v>2550</v>
      </c>
      <c r="H3600" s="76">
        <v>2040</v>
      </c>
      <c r="I3600" s="77">
        <v>44495</v>
      </c>
      <c r="J3600" s="77">
        <v>44530</v>
      </c>
    </row>
    <row r="3601" spans="1:10" x14ac:dyDescent="0.25">
      <c r="A3601" s="76" t="s">
        <v>7337</v>
      </c>
      <c r="B3601" s="76" t="s">
        <v>7339</v>
      </c>
      <c r="C3601" s="76" t="s">
        <v>15039</v>
      </c>
      <c r="D3601" s="76" t="s">
        <v>15034</v>
      </c>
      <c r="E3601" s="76" t="s">
        <v>15044</v>
      </c>
      <c r="F3601" s="76" t="s">
        <v>15044</v>
      </c>
      <c r="G3601" s="76">
        <v>1250</v>
      </c>
      <c r="H3601" s="76">
        <v>1000</v>
      </c>
      <c r="I3601" s="77">
        <v>44495</v>
      </c>
      <c r="J3601" s="77">
        <v>44530</v>
      </c>
    </row>
    <row r="3602" spans="1:10" x14ac:dyDescent="0.25">
      <c r="A3602" s="76" t="s">
        <v>7337</v>
      </c>
      <c r="B3602" s="76" t="s">
        <v>7339</v>
      </c>
      <c r="C3602" s="76" t="s">
        <v>15039</v>
      </c>
      <c r="D3602" s="76" t="s">
        <v>15034</v>
      </c>
      <c r="E3602" s="76" t="s">
        <v>15042</v>
      </c>
      <c r="F3602" s="76" t="s">
        <v>15042</v>
      </c>
      <c r="G3602" s="76">
        <v>1250</v>
      </c>
      <c r="H3602" s="76">
        <v>1000</v>
      </c>
      <c r="I3602" s="77">
        <v>44495</v>
      </c>
      <c r="J3602" s="77">
        <v>44530</v>
      </c>
    </row>
    <row r="3603" spans="1:10" x14ac:dyDescent="0.25">
      <c r="A3603" s="76" t="s">
        <v>7337</v>
      </c>
      <c r="B3603" s="76" t="s">
        <v>7339</v>
      </c>
      <c r="C3603" s="76" t="s">
        <v>15039</v>
      </c>
      <c r="D3603" s="76" t="s">
        <v>15033</v>
      </c>
      <c r="E3603" s="76" t="s">
        <v>15033</v>
      </c>
      <c r="F3603" s="76" t="s">
        <v>15033</v>
      </c>
      <c r="G3603" s="76">
        <v>2550</v>
      </c>
      <c r="H3603" s="76">
        <v>2040</v>
      </c>
      <c r="I3603" s="77">
        <v>44495</v>
      </c>
      <c r="J3603" s="77">
        <v>44530</v>
      </c>
    </row>
    <row r="3604" spans="1:10" x14ac:dyDescent="0.25">
      <c r="A3604" s="76" t="s">
        <v>7360</v>
      </c>
      <c r="B3604" s="76" t="s">
        <v>15214</v>
      </c>
      <c r="C3604" s="76" t="s">
        <v>15032</v>
      </c>
      <c r="D3604" s="76" t="s">
        <v>15033</v>
      </c>
      <c r="E3604" s="76" t="s">
        <v>15033</v>
      </c>
      <c r="F3604" s="76" t="s">
        <v>15033</v>
      </c>
      <c r="G3604" s="76">
        <v>2350</v>
      </c>
      <c r="H3604" s="76">
        <v>1880</v>
      </c>
      <c r="I3604" s="77">
        <v>45257</v>
      </c>
      <c r="J3604" s="77">
        <v>2958465</v>
      </c>
    </row>
    <row r="3605" spans="1:10" x14ac:dyDescent="0.25">
      <c r="A3605" s="76" t="s">
        <v>7373</v>
      </c>
      <c r="B3605" s="76" t="s">
        <v>7376</v>
      </c>
      <c r="C3605" s="76" t="s">
        <v>15032</v>
      </c>
      <c r="D3605" s="76" t="s">
        <v>15033</v>
      </c>
      <c r="E3605" s="76" t="s">
        <v>15033</v>
      </c>
      <c r="F3605" s="76" t="s">
        <v>15033</v>
      </c>
      <c r="G3605" s="76">
        <v>2340</v>
      </c>
      <c r="H3605" s="76">
        <v>1872</v>
      </c>
      <c r="I3605" s="77">
        <v>45580</v>
      </c>
      <c r="J3605" s="77">
        <v>2958465</v>
      </c>
    </row>
    <row r="3606" spans="1:10" x14ac:dyDescent="0.25">
      <c r="A3606" s="76" t="s">
        <v>7373</v>
      </c>
      <c r="B3606" s="76" t="s">
        <v>7376</v>
      </c>
      <c r="C3606" s="76" t="s">
        <v>15032</v>
      </c>
      <c r="D3606" s="76" t="s">
        <v>15033</v>
      </c>
      <c r="E3606" s="76" t="s">
        <v>15033</v>
      </c>
      <c r="F3606" s="76" t="s">
        <v>15033</v>
      </c>
      <c r="G3606" s="76">
        <v>2230</v>
      </c>
      <c r="H3606" s="76">
        <v>1784</v>
      </c>
      <c r="I3606" s="77">
        <v>45349</v>
      </c>
      <c r="J3606" s="77">
        <v>45579</v>
      </c>
    </row>
    <row r="3607" spans="1:10" x14ac:dyDescent="0.25">
      <c r="A3607" s="76" t="s">
        <v>7373</v>
      </c>
      <c r="B3607" s="76" t="s">
        <v>7376</v>
      </c>
      <c r="C3607" s="76" t="s">
        <v>15032</v>
      </c>
      <c r="D3607" s="76" t="s">
        <v>15033</v>
      </c>
      <c r="E3607" s="76" t="s">
        <v>15033</v>
      </c>
      <c r="F3607" s="76" t="s">
        <v>15033</v>
      </c>
      <c r="G3607" s="76">
        <v>2168</v>
      </c>
      <c r="H3607" s="76">
        <v>1734</v>
      </c>
      <c r="I3607" s="77">
        <v>44922</v>
      </c>
      <c r="J3607" s="77">
        <v>45348</v>
      </c>
    </row>
    <row r="3608" spans="1:10" x14ac:dyDescent="0.25">
      <c r="A3608" s="76" t="s">
        <v>7419</v>
      </c>
      <c r="B3608" s="76" t="s">
        <v>7422</v>
      </c>
      <c r="C3608" s="76" t="s">
        <v>15032</v>
      </c>
      <c r="D3608" s="76" t="s">
        <v>15033</v>
      </c>
      <c r="E3608" s="76" t="s">
        <v>15033</v>
      </c>
      <c r="F3608" s="76" t="s">
        <v>15033</v>
      </c>
      <c r="G3608" s="76">
        <v>2340</v>
      </c>
      <c r="H3608" s="76">
        <v>1872</v>
      </c>
      <c r="I3608" s="77">
        <v>45580</v>
      </c>
      <c r="J3608" s="77">
        <v>2958465</v>
      </c>
    </row>
    <row r="3609" spans="1:10" x14ac:dyDescent="0.25">
      <c r="A3609" s="76" t="s">
        <v>7419</v>
      </c>
      <c r="B3609" s="76" t="s">
        <v>7422</v>
      </c>
      <c r="C3609" s="76" t="s">
        <v>15032</v>
      </c>
      <c r="D3609" s="76" t="s">
        <v>15033</v>
      </c>
      <c r="E3609" s="76" t="s">
        <v>15033</v>
      </c>
      <c r="F3609" s="76" t="s">
        <v>15033</v>
      </c>
      <c r="G3609" s="76">
        <v>2230</v>
      </c>
      <c r="H3609" s="76">
        <v>1784</v>
      </c>
      <c r="I3609" s="77">
        <v>45349</v>
      </c>
      <c r="J3609" s="77">
        <v>45579</v>
      </c>
    </row>
    <row r="3610" spans="1:10" x14ac:dyDescent="0.25">
      <c r="A3610" s="76" t="s">
        <v>7419</v>
      </c>
      <c r="B3610" s="76" t="s">
        <v>7422</v>
      </c>
      <c r="C3610" s="76" t="s">
        <v>15032</v>
      </c>
      <c r="D3610" s="76" t="s">
        <v>15033</v>
      </c>
      <c r="E3610" s="76" t="s">
        <v>15033</v>
      </c>
      <c r="F3610" s="76" t="s">
        <v>15033</v>
      </c>
      <c r="G3610" s="76">
        <v>2168</v>
      </c>
      <c r="H3610" s="76">
        <v>1734</v>
      </c>
      <c r="I3610" s="77">
        <v>44923</v>
      </c>
      <c r="J3610" s="77">
        <v>45348</v>
      </c>
    </row>
    <row r="3611" spans="1:10" x14ac:dyDescent="0.25">
      <c r="A3611" s="76" t="s">
        <v>7431</v>
      </c>
      <c r="B3611" s="76" t="s">
        <v>7433</v>
      </c>
      <c r="C3611" s="76" t="s">
        <v>15032</v>
      </c>
      <c r="D3611" s="76" t="s">
        <v>15033</v>
      </c>
      <c r="E3611" s="76" t="s">
        <v>15033</v>
      </c>
      <c r="F3611" s="76" t="s">
        <v>15033</v>
      </c>
      <c r="G3611" s="76">
        <v>2980</v>
      </c>
      <c r="H3611" s="76">
        <v>2384</v>
      </c>
      <c r="I3611" s="77">
        <v>45630</v>
      </c>
      <c r="J3611" s="77">
        <v>2958465</v>
      </c>
    </row>
    <row r="3612" spans="1:10" x14ac:dyDescent="0.25">
      <c r="A3612" s="76" t="s">
        <v>7431</v>
      </c>
      <c r="B3612" s="76" t="s">
        <v>7433</v>
      </c>
      <c r="C3612" s="76" t="s">
        <v>15032</v>
      </c>
      <c r="D3612" s="76" t="s">
        <v>15033</v>
      </c>
      <c r="E3612" s="76" t="s">
        <v>15033</v>
      </c>
      <c r="F3612" s="76" t="s">
        <v>15033</v>
      </c>
      <c r="G3612" s="76">
        <v>2840</v>
      </c>
      <c r="H3612" s="76">
        <v>2272</v>
      </c>
      <c r="I3612" s="77">
        <v>45232</v>
      </c>
      <c r="J3612" s="77">
        <v>45629</v>
      </c>
    </row>
    <row r="3613" spans="1:10" x14ac:dyDescent="0.25">
      <c r="A3613" s="76" t="s">
        <v>7431</v>
      </c>
      <c r="B3613" s="76" t="s">
        <v>7433</v>
      </c>
      <c r="C3613" s="76" t="s">
        <v>15032</v>
      </c>
      <c r="D3613" s="76" t="s">
        <v>15033</v>
      </c>
      <c r="E3613" s="76" t="s">
        <v>15033</v>
      </c>
      <c r="F3613" s="76" t="s">
        <v>15033</v>
      </c>
      <c r="G3613" s="76">
        <v>2700</v>
      </c>
      <c r="H3613" s="76">
        <v>2160</v>
      </c>
      <c r="I3613" s="77">
        <v>44874</v>
      </c>
      <c r="J3613" s="77">
        <v>45231</v>
      </c>
    </row>
    <row r="3614" spans="1:10" x14ac:dyDescent="0.25">
      <c r="A3614" s="76" t="s">
        <v>7431</v>
      </c>
      <c r="B3614" s="76" t="s">
        <v>7433</v>
      </c>
      <c r="C3614" s="76" t="s">
        <v>15032</v>
      </c>
      <c r="D3614" s="76" t="s">
        <v>15033</v>
      </c>
      <c r="E3614" s="76" t="s">
        <v>15033</v>
      </c>
      <c r="F3614" s="76" t="s">
        <v>15033</v>
      </c>
      <c r="G3614" s="76">
        <v>2450</v>
      </c>
      <c r="H3614" s="76">
        <v>1960</v>
      </c>
      <c r="I3614" s="77">
        <v>44531</v>
      </c>
      <c r="J3614" s="77">
        <v>44873</v>
      </c>
    </row>
    <row r="3615" spans="1:10" x14ac:dyDescent="0.25">
      <c r="A3615" s="76" t="s">
        <v>7431</v>
      </c>
      <c r="B3615" s="76" t="s">
        <v>7433</v>
      </c>
      <c r="C3615" s="76" t="s">
        <v>15032</v>
      </c>
      <c r="D3615" s="76" t="s">
        <v>15034</v>
      </c>
      <c r="E3615" s="76" t="s">
        <v>15035</v>
      </c>
      <c r="F3615" s="76" t="s">
        <v>15036</v>
      </c>
      <c r="G3615" s="76">
        <v>0</v>
      </c>
      <c r="H3615" s="76">
        <v>0</v>
      </c>
      <c r="I3615" s="77">
        <v>44294</v>
      </c>
      <c r="J3615" s="77">
        <v>2958465</v>
      </c>
    </row>
    <row r="3616" spans="1:10" x14ac:dyDescent="0.25">
      <c r="A3616" s="76" t="s">
        <v>7431</v>
      </c>
      <c r="B3616" s="76" t="s">
        <v>7433</v>
      </c>
      <c r="C3616" s="76" t="s">
        <v>15032</v>
      </c>
      <c r="D3616" s="76" t="s">
        <v>15033</v>
      </c>
      <c r="E3616" s="76" t="s">
        <v>15033</v>
      </c>
      <c r="F3616" s="76" t="s">
        <v>15033</v>
      </c>
      <c r="G3616" s="76">
        <v>2200</v>
      </c>
      <c r="H3616" s="76">
        <v>1760</v>
      </c>
      <c r="I3616" s="77">
        <v>44169</v>
      </c>
      <c r="J3616" s="77">
        <v>44530</v>
      </c>
    </row>
    <row r="3617" spans="1:10" x14ac:dyDescent="0.25">
      <c r="A3617" s="76" t="s">
        <v>7431</v>
      </c>
      <c r="B3617" s="76" t="s">
        <v>7433</v>
      </c>
      <c r="C3617" s="76" t="s">
        <v>15032</v>
      </c>
      <c r="D3617" s="76" t="s">
        <v>15034</v>
      </c>
      <c r="E3617" s="76" t="s">
        <v>15082</v>
      </c>
      <c r="F3617" s="76" t="s">
        <v>15036</v>
      </c>
      <c r="G3617" s="76">
        <v>0</v>
      </c>
      <c r="H3617" s="76">
        <v>0</v>
      </c>
      <c r="I3617" s="77">
        <v>43950</v>
      </c>
      <c r="J3617" s="77">
        <v>2958465</v>
      </c>
    </row>
    <row r="3618" spans="1:10" x14ac:dyDescent="0.25">
      <c r="A3618" s="76" t="s">
        <v>7431</v>
      </c>
      <c r="B3618" s="76" t="s">
        <v>7433</v>
      </c>
      <c r="C3618" s="76" t="s">
        <v>15032</v>
      </c>
      <c r="D3618" s="76" t="s">
        <v>15034</v>
      </c>
      <c r="E3618" s="76" t="s">
        <v>15042</v>
      </c>
      <c r="F3618" s="76" t="s">
        <v>15042</v>
      </c>
      <c r="G3618" s="76">
        <v>0</v>
      </c>
      <c r="H3618" s="76">
        <v>0</v>
      </c>
      <c r="I3618" s="77">
        <v>43685</v>
      </c>
      <c r="J3618" s="77">
        <v>2958465</v>
      </c>
    </row>
    <row r="3619" spans="1:10" x14ac:dyDescent="0.25">
      <c r="A3619" s="76" t="s">
        <v>7431</v>
      </c>
      <c r="B3619" s="76" t="s">
        <v>7433</v>
      </c>
      <c r="C3619" s="76" t="s">
        <v>15032</v>
      </c>
      <c r="D3619" s="76" t="s">
        <v>15033</v>
      </c>
      <c r="E3619" s="76" t="s">
        <v>15033</v>
      </c>
      <c r="F3619" s="76" t="s">
        <v>15033</v>
      </c>
      <c r="G3619" s="76">
        <v>2000</v>
      </c>
      <c r="H3619" s="76">
        <v>1600</v>
      </c>
      <c r="I3619" s="77">
        <v>43685</v>
      </c>
      <c r="J3619" s="77">
        <v>44168</v>
      </c>
    </row>
    <row r="3620" spans="1:10" x14ac:dyDescent="0.25">
      <c r="A3620" s="76" t="s">
        <v>7457</v>
      </c>
      <c r="B3620" s="76" t="s">
        <v>7459</v>
      </c>
      <c r="C3620" s="76" t="s">
        <v>15032</v>
      </c>
      <c r="D3620" s="76" t="s">
        <v>15033</v>
      </c>
      <c r="E3620" s="76" t="s">
        <v>15033</v>
      </c>
      <c r="F3620" s="76" t="s">
        <v>15033</v>
      </c>
      <c r="G3620" s="76">
        <v>2350</v>
      </c>
      <c r="H3620" s="76">
        <v>1880</v>
      </c>
      <c r="I3620" s="77">
        <v>45608</v>
      </c>
      <c r="J3620" s="77">
        <v>2958465</v>
      </c>
    </row>
    <row r="3621" spans="1:10" x14ac:dyDescent="0.25">
      <c r="A3621" s="76" t="s">
        <v>7457</v>
      </c>
      <c r="B3621" s="76" t="s">
        <v>7459</v>
      </c>
      <c r="C3621" s="76" t="s">
        <v>15032</v>
      </c>
      <c r="D3621" s="76" t="s">
        <v>15034</v>
      </c>
      <c r="E3621" s="76" t="s">
        <v>15083</v>
      </c>
      <c r="F3621" s="76" t="s">
        <v>15051</v>
      </c>
      <c r="G3621" s="76">
        <v>1128</v>
      </c>
      <c r="H3621" s="76">
        <v>902</v>
      </c>
      <c r="I3621" s="77">
        <v>45287</v>
      </c>
      <c r="J3621" s="77">
        <v>2958465</v>
      </c>
    </row>
    <row r="3622" spans="1:10" x14ac:dyDescent="0.25">
      <c r="A3622" s="76" t="s">
        <v>7457</v>
      </c>
      <c r="B3622" s="76" t="s">
        <v>7459</v>
      </c>
      <c r="C3622" s="76" t="s">
        <v>15032</v>
      </c>
      <c r="D3622" s="76" t="s">
        <v>15034</v>
      </c>
      <c r="E3622" s="76" t="s">
        <v>15182</v>
      </c>
      <c r="F3622" s="76" t="s">
        <v>15074</v>
      </c>
      <c r="G3622" s="76">
        <v>1128</v>
      </c>
      <c r="H3622" s="76">
        <v>902</v>
      </c>
      <c r="I3622" s="77">
        <v>45287</v>
      </c>
      <c r="J3622" s="77">
        <v>2958465</v>
      </c>
    </row>
    <row r="3623" spans="1:10" x14ac:dyDescent="0.25">
      <c r="A3623" s="76" t="s">
        <v>7457</v>
      </c>
      <c r="B3623" s="76" t="s">
        <v>7459</v>
      </c>
      <c r="C3623" s="76" t="s">
        <v>15032</v>
      </c>
      <c r="D3623" s="76" t="s">
        <v>15034</v>
      </c>
      <c r="E3623" s="76" t="s">
        <v>15055</v>
      </c>
      <c r="F3623" s="76" t="s">
        <v>15054</v>
      </c>
      <c r="G3623" s="76">
        <v>1128</v>
      </c>
      <c r="H3623" s="76">
        <v>902</v>
      </c>
      <c r="I3623" s="77">
        <v>45287</v>
      </c>
      <c r="J3623" s="77">
        <v>2958465</v>
      </c>
    </row>
    <row r="3624" spans="1:10" x14ac:dyDescent="0.25">
      <c r="A3624" s="76" t="s">
        <v>7457</v>
      </c>
      <c r="B3624" s="76" t="s">
        <v>7459</v>
      </c>
      <c r="C3624" s="76" t="s">
        <v>15032</v>
      </c>
      <c r="D3624" s="76" t="s">
        <v>15034</v>
      </c>
      <c r="E3624" s="76" t="s">
        <v>15035</v>
      </c>
      <c r="F3624" s="76" t="s">
        <v>15036</v>
      </c>
      <c r="G3624" s="76">
        <v>0</v>
      </c>
      <c r="H3624" s="76">
        <v>0</v>
      </c>
      <c r="I3624" s="77">
        <v>44903</v>
      </c>
      <c r="J3624" s="77">
        <v>2958465</v>
      </c>
    </row>
    <row r="3625" spans="1:10" x14ac:dyDescent="0.25">
      <c r="A3625" s="76" t="s">
        <v>7457</v>
      </c>
      <c r="B3625" s="76" t="s">
        <v>7459</v>
      </c>
      <c r="C3625" s="76" t="s">
        <v>15032</v>
      </c>
      <c r="D3625" s="76" t="s">
        <v>15034</v>
      </c>
      <c r="E3625" s="76" t="s">
        <v>15035</v>
      </c>
      <c r="F3625" s="76" t="s">
        <v>15036</v>
      </c>
      <c r="G3625" s="76">
        <v>1128</v>
      </c>
      <c r="H3625" s="76">
        <v>902</v>
      </c>
      <c r="I3625" s="77">
        <v>44813</v>
      </c>
      <c r="J3625" s="77">
        <v>44902</v>
      </c>
    </row>
    <row r="3626" spans="1:10" x14ac:dyDescent="0.25">
      <c r="A3626" s="76" t="s">
        <v>7457</v>
      </c>
      <c r="B3626" s="76" t="s">
        <v>7459</v>
      </c>
      <c r="C3626" s="76" t="s">
        <v>15032</v>
      </c>
      <c r="D3626" s="76" t="s">
        <v>15034</v>
      </c>
      <c r="E3626" s="76" t="s">
        <v>15062</v>
      </c>
      <c r="F3626" s="76" t="s">
        <v>15063</v>
      </c>
      <c r="G3626" s="76">
        <v>1128</v>
      </c>
      <c r="H3626" s="76">
        <v>902</v>
      </c>
      <c r="I3626" s="77">
        <v>44642</v>
      </c>
      <c r="J3626" s="77">
        <v>2958465</v>
      </c>
    </row>
    <row r="3627" spans="1:10" x14ac:dyDescent="0.25">
      <c r="A3627" s="76" t="s">
        <v>7457</v>
      </c>
      <c r="B3627" s="76" t="s">
        <v>7459</v>
      </c>
      <c r="C3627" s="76" t="s">
        <v>15032</v>
      </c>
      <c r="D3627" s="76" t="s">
        <v>15034</v>
      </c>
      <c r="E3627" s="76" t="s">
        <v>15073</v>
      </c>
      <c r="F3627" s="76" t="s">
        <v>15074</v>
      </c>
      <c r="G3627" s="76">
        <v>0</v>
      </c>
      <c r="H3627" s="76">
        <v>0</v>
      </c>
      <c r="I3627" s="77">
        <v>43265</v>
      </c>
      <c r="J3627" s="77">
        <v>2958465</v>
      </c>
    </row>
    <row r="3628" spans="1:10" x14ac:dyDescent="0.25">
      <c r="A3628" s="76" t="s">
        <v>7457</v>
      </c>
      <c r="B3628" s="76" t="s">
        <v>7459</v>
      </c>
      <c r="C3628" s="76" t="s">
        <v>15032</v>
      </c>
      <c r="D3628" s="76" t="s">
        <v>15034</v>
      </c>
      <c r="E3628" s="76" t="s">
        <v>15083</v>
      </c>
      <c r="F3628" s="76" t="s">
        <v>15051</v>
      </c>
      <c r="G3628" s="76">
        <v>1128</v>
      </c>
      <c r="H3628" s="76">
        <v>902</v>
      </c>
      <c r="I3628" s="77">
        <v>42761</v>
      </c>
      <c r="J3628" s="77">
        <v>45286</v>
      </c>
    </row>
    <row r="3629" spans="1:10" x14ac:dyDescent="0.25">
      <c r="A3629" s="76" t="s">
        <v>7457</v>
      </c>
      <c r="B3629" s="76" t="s">
        <v>7459</v>
      </c>
      <c r="C3629" s="76" t="s">
        <v>15032</v>
      </c>
      <c r="D3629" s="76" t="s">
        <v>15034</v>
      </c>
      <c r="E3629" s="76" t="s">
        <v>15215</v>
      </c>
      <c r="F3629" s="76" t="s">
        <v>15063</v>
      </c>
      <c r="G3629" s="76">
        <v>1128</v>
      </c>
      <c r="H3629" s="76">
        <v>902</v>
      </c>
      <c r="I3629" s="77">
        <v>42761</v>
      </c>
      <c r="J3629" s="77">
        <v>2958465</v>
      </c>
    </row>
    <row r="3630" spans="1:10" x14ac:dyDescent="0.25">
      <c r="A3630" s="76" t="s">
        <v>7457</v>
      </c>
      <c r="B3630" s="76" t="s">
        <v>7459</v>
      </c>
      <c r="C3630" s="76" t="s">
        <v>15032</v>
      </c>
      <c r="D3630" s="76" t="s">
        <v>15034</v>
      </c>
      <c r="E3630" s="76" t="s">
        <v>15182</v>
      </c>
      <c r="F3630" s="76" t="s">
        <v>15074</v>
      </c>
      <c r="G3630" s="76">
        <v>1128</v>
      </c>
      <c r="H3630" s="76">
        <v>902</v>
      </c>
      <c r="I3630" s="77">
        <v>42761</v>
      </c>
      <c r="J3630" s="77">
        <v>45286</v>
      </c>
    </row>
    <row r="3631" spans="1:10" x14ac:dyDescent="0.25">
      <c r="A3631" s="76" t="s">
        <v>7457</v>
      </c>
      <c r="B3631" s="76" t="s">
        <v>7459</v>
      </c>
      <c r="C3631" s="76" t="s">
        <v>15032</v>
      </c>
      <c r="D3631" s="76" t="s">
        <v>15034</v>
      </c>
      <c r="E3631" s="76" t="s">
        <v>15055</v>
      </c>
      <c r="F3631" s="76" t="s">
        <v>15054</v>
      </c>
      <c r="G3631" s="76">
        <v>1128</v>
      </c>
      <c r="H3631" s="76">
        <v>902</v>
      </c>
      <c r="I3631" s="77">
        <v>42761</v>
      </c>
      <c r="J3631" s="77">
        <v>45286</v>
      </c>
    </row>
    <row r="3632" spans="1:10" x14ac:dyDescent="0.25">
      <c r="A3632" s="76" t="s">
        <v>7457</v>
      </c>
      <c r="B3632" s="76" t="s">
        <v>7459</v>
      </c>
      <c r="C3632" s="76" t="s">
        <v>15032</v>
      </c>
      <c r="D3632" s="76" t="s">
        <v>15034</v>
      </c>
      <c r="E3632" s="76" t="s">
        <v>15042</v>
      </c>
      <c r="F3632" s="76" t="s">
        <v>15042</v>
      </c>
      <c r="G3632" s="76">
        <v>0</v>
      </c>
      <c r="H3632" s="76">
        <v>0</v>
      </c>
      <c r="I3632" s="77">
        <v>42758</v>
      </c>
      <c r="J3632" s="77">
        <v>2958465</v>
      </c>
    </row>
    <row r="3633" spans="1:10" x14ac:dyDescent="0.25">
      <c r="A3633" s="76" t="s">
        <v>7457</v>
      </c>
      <c r="B3633" s="76" t="s">
        <v>7459</v>
      </c>
      <c r="C3633" s="76" t="s">
        <v>15032</v>
      </c>
      <c r="D3633" s="76" t="s">
        <v>15033</v>
      </c>
      <c r="E3633" s="76" t="s">
        <v>15033</v>
      </c>
      <c r="F3633" s="76" t="s">
        <v>15033</v>
      </c>
      <c r="G3633" s="76">
        <v>2255</v>
      </c>
      <c r="H3633" s="76">
        <v>1804</v>
      </c>
      <c r="I3633" s="77">
        <v>42758</v>
      </c>
      <c r="J3633" s="77">
        <v>45607</v>
      </c>
    </row>
    <row r="3634" spans="1:10" x14ac:dyDescent="0.25">
      <c r="A3634" s="76" t="s">
        <v>7472</v>
      </c>
      <c r="B3634" s="76" t="s">
        <v>7474</v>
      </c>
      <c r="C3634" s="76" t="s">
        <v>15032</v>
      </c>
      <c r="D3634" s="76" t="s">
        <v>15033</v>
      </c>
      <c r="E3634" s="76" t="s">
        <v>15033</v>
      </c>
      <c r="F3634" s="76" t="s">
        <v>15033</v>
      </c>
      <c r="G3634" s="76">
        <v>2160</v>
      </c>
      <c r="H3634" s="76">
        <v>1728</v>
      </c>
      <c r="I3634" s="77">
        <v>45659</v>
      </c>
      <c r="J3634" s="77">
        <v>2958465</v>
      </c>
    </row>
    <row r="3635" spans="1:10" x14ac:dyDescent="0.25">
      <c r="A3635" s="76" t="s">
        <v>7472</v>
      </c>
      <c r="B3635" s="76" t="s">
        <v>7474</v>
      </c>
      <c r="C3635" s="76" t="s">
        <v>15039</v>
      </c>
      <c r="D3635" s="76" t="s">
        <v>15033</v>
      </c>
      <c r="E3635" s="76" t="s">
        <v>15033</v>
      </c>
      <c r="F3635" s="76" t="s">
        <v>15033</v>
      </c>
      <c r="G3635" s="76">
        <v>2160</v>
      </c>
      <c r="H3635" s="76">
        <v>1728</v>
      </c>
      <c r="I3635" s="77">
        <v>45659</v>
      </c>
      <c r="J3635" s="77">
        <v>2958465</v>
      </c>
    </row>
    <row r="3636" spans="1:10" x14ac:dyDescent="0.25">
      <c r="A3636" s="76" t="s">
        <v>7472</v>
      </c>
      <c r="B3636" s="76" t="s">
        <v>7474</v>
      </c>
      <c r="C3636" s="76" t="s">
        <v>15032</v>
      </c>
      <c r="D3636" s="76" t="s">
        <v>15033</v>
      </c>
      <c r="E3636" s="76" t="s">
        <v>15033</v>
      </c>
      <c r="F3636" s="76" t="s">
        <v>15033</v>
      </c>
      <c r="G3636" s="76">
        <v>2080</v>
      </c>
      <c r="H3636" s="76">
        <v>1664</v>
      </c>
      <c r="I3636" s="77">
        <v>45233</v>
      </c>
      <c r="J3636" s="77">
        <v>45658</v>
      </c>
    </row>
    <row r="3637" spans="1:10" x14ac:dyDescent="0.25">
      <c r="A3637" s="76" t="s">
        <v>7472</v>
      </c>
      <c r="B3637" s="76" t="s">
        <v>7474</v>
      </c>
      <c r="C3637" s="76" t="s">
        <v>15039</v>
      </c>
      <c r="D3637" s="76" t="s">
        <v>15033</v>
      </c>
      <c r="E3637" s="76" t="s">
        <v>15033</v>
      </c>
      <c r="F3637" s="76" t="s">
        <v>15033</v>
      </c>
      <c r="G3637" s="76">
        <v>2080</v>
      </c>
      <c r="H3637" s="76">
        <v>1664</v>
      </c>
      <c r="I3637" s="77">
        <v>45233</v>
      </c>
      <c r="J3637" s="77">
        <v>45658</v>
      </c>
    </row>
    <row r="3638" spans="1:10" x14ac:dyDescent="0.25">
      <c r="A3638" s="76" t="s">
        <v>7472</v>
      </c>
      <c r="B3638" s="76" t="s">
        <v>7474</v>
      </c>
      <c r="C3638" s="76" t="s">
        <v>15032</v>
      </c>
      <c r="D3638" s="76" t="s">
        <v>15033</v>
      </c>
      <c r="E3638" s="76" t="s">
        <v>15033</v>
      </c>
      <c r="F3638" s="76" t="s">
        <v>15033</v>
      </c>
      <c r="G3638" s="76">
        <v>1980</v>
      </c>
      <c r="H3638" s="76">
        <v>1584</v>
      </c>
      <c r="I3638" s="77">
        <v>44874</v>
      </c>
      <c r="J3638" s="77">
        <v>45232</v>
      </c>
    </row>
    <row r="3639" spans="1:10" x14ac:dyDescent="0.25">
      <c r="A3639" s="76" t="s">
        <v>7472</v>
      </c>
      <c r="B3639" s="76" t="s">
        <v>7474</v>
      </c>
      <c r="C3639" s="76" t="s">
        <v>15039</v>
      </c>
      <c r="D3639" s="76" t="s">
        <v>15033</v>
      </c>
      <c r="E3639" s="76" t="s">
        <v>15033</v>
      </c>
      <c r="F3639" s="76" t="s">
        <v>15033</v>
      </c>
      <c r="G3639" s="76">
        <v>1980</v>
      </c>
      <c r="H3639" s="76">
        <v>1584</v>
      </c>
      <c r="I3639" s="77">
        <v>44874</v>
      </c>
      <c r="J3639" s="77">
        <v>45232</v>
      </c>
    </row>
    <row r="3640" spans="1:10" x14ac:dyDescent="0.25">
      <c r="A3640" s="76" t="s">
        <v>7472</v>
      </c>
      <c r="B3640" s="76" t="s">
        <v>7474</v>
      </c>
      <c r="C3640" s="76" t="s">
        <v>15039</v>
      </c>
      <c r="D3640" s="76" t="s">
        <v>15033</v>
      </c>
      <c r="E3640" s="76" t="s">
        <v>15033</v>
      </c>
      <c r="F3640" s="76" t="s">
        <v>15033</v>
      </c>
      <c r="G3640" s="76">
        <v>1804</v>
      </c>
      <c r="H3640" s="76">
        <v>1443</v>
      </c>
      <c r="I3640" s="77">
        <v>44816</v>
      </c>
      <c r="J3640" s="77">
        <v>44873</v>
      </c>
    </row>
    <row r="3641" spans="1:10" x14ac:dyDescent="0.25">
      <c r="A3641" s="76" t="s">
        <v>7472</v>
      </c>
      <c r="B3641" s="76" t="s">
        <v>7474</v>
      </c>
      <c r="C3641" s="76" t="s">
        <v>15039</v>
      </c>
      <c r="D3641" s="76" t="s">
        <v>15033</v>
      </c>
      <c r="E3641" s="76" t="s">
        <v>15033</v>
      </c>
      <c r="F3641" s="76" t="s">
        <v>15033</v>
      </c>
      <c r="G3641" s="76">
        <v>1443</v>
      </c>
      <c r="H3641" s="76">
        <v>1154</v>
      </c>
      <c r="I3641" s="77">
        <v>44322</v>
      </c>
      <c r="J3641" s="77">
        <v>44815</v>
      </c>
    </row>
    <row r="3642" spans="1:10" x14ac:dyDescent="0.25">
      <c r="A3642" s="76" t="s">
        <v>7472</v>
      </c>
      <c r="B3642" s="76" t="s">
        <v>7474</v>
      </c>
      <c r="C3642" s="76" t="s">
        <v>15032</v>
      </c>
      <c r="D3642" s="76" t="s">
        <v>15034</v>
      </c>
      <c r="E3642" s="76" t="s">
        <v>15042</v>
      </c>
      <c r="F3642" s="76" t="s">
        <v>15042</v>
      </c>
      <c r="G3642" s="76">
        <v>0</v>
      </c>
      <c r="H3642" s="76">
        <v>0</v>
      </c>
      <c r="I3642" s="77">
        <v>44113</v>
      </c>
      <c r="J3642" s="77">
        <v>2958465</v>
      </c>
    </row>
    <row r="3643" spans="1:10" x14ac:dyDescent="0.25">
      <c r="A3643" s="76" t="s">
        <v>7472</v>
      </c>
      <c r="B3643" s="76" t="s">
        <v>7474</v>
      </c>
      <c r="C3643" s="76" t="s">
        <v>15039</v>
      </c>
      <c r="D3643" s="76" t="s">
        <v>15034</v>
      </c>
      <c r="E3643" s="76" t="s">
        <v>15042</v>
      </c>
      <c r="F3643" s="76" t="s">
        <v>15042</v>
      </c>
      <c r="G3643" s="76">
        <v>0</v>
      </c>
      <c r="H3643" s="76">
        <v>0</v>
      </c>
      <c r="I3643" s="77">
        <v>44113</v>
      </c>
      <c r="J3643" s="77">
        <v>2958465</v>
      </c>
    </row>
    <row r="3644" spans="1:10" x14ac:dyDescent="0.25">
      <c r="A3644" s="76" t="s">
        <v>7472</v>
      </c>
      <c r="B3644" s="76" t="s">
        <v>7474</v>
      </c>
      <c r="C3644" s="76" t="s">
        <v>15039</v>
      </c>
      <c r="D3644" s="76" t="s">
        <v>15033</v>
      </c>
      <c r="E3644" s="76" t="s">
        <v>15033</v>
      </c>
      <c r="F3644" s="76" t="s">
        <v>15033</v>
      </c>
      <c r="G3644" s="76">
        <v>0</v>
      </c>
      <c r="H3644" s="76">
        <v>0</v>
      </c>
      <c r="I3644" s="77">
        <v>43906</v>
      </c>
      <c r="J3644" s="77">
        <v>44321</v>
      </c>
    </row>
    <row r="3645" spans="1:10" x14ac:dyDescent="0.25">
      <c r="A3645" s="76" t="s">
        <v>7472</v>
      </c>
      <c r="B3645" s="76" t="s">
        <v>7474</v>
      </c>
      <c r="C3645" s="76" t="s">
        <v>15039</v>
      </c>
      <c r="D3645" s="76" t="s">
        <v>15033</v>
      </c>
      <c r="E3645" s="76" t="s">
        <v>15033</v>
      </c>
      <c r="F3645" s="76" t="s">
        <v>15033</v>
      </c>
      <c r="G3645" s="76">
        <v>1443</v>
      </c>
      <c r="H3645" s="76">
        <v>1154</v>
      </c>
      <c r="I3645" s="77">
        <v>43832</v>
      </c>
      <c r="J3645" s="77">
        <v>43905</v>
      </c>
    </row>
    <row r="3646" spans="1:10" x14ac:dyDescent="0.25">
      <c r="A3646" s="76" t="s">
        <v>7472</v>
      </c>
      <c r="B3646" s="76" t="s">
        <v>7474</v>
      </c>
      <c r="C3646" s="76" t="s">
        <v>15032</v>
      </c>
      <c r="D3646" s="76" t="s">
        <v>15033</v>
      </c>
      <c r="E3646" s="76" t="s">
        <v>15033</v>
      </c>
      <c r="F3646" s="76" t="s">
        <v>15033</v>
      </c>
      <c r="G3646" s="76">
        <v>1804</v>
      </c>
      <c r="H3646" s="76">
        <v>1443</v>
      </c>
      <c r="I3646" s="77">
        <v>43711</v>
      </c>
      <c r="J3646" s="77">
        <v>44873</v>
      </c>
    </row>
    <row r="3647" spans="1:10" x14ac:dyDescent="0.25">
      <c r="A3647" s="76" t="s">
        <v>7472</v>
      </c>
      <c r="B3647" s="76" t="s">
        <v>7474</v>
      </c>
      <c r="C3647" s="76" t="s">
        <v>15039</v>
      </c>
      <c r="D3647" s="76" t="s">
        <v>15033</v>
      </c>
      <c r="E3647" s="76" t="s">
        <v>15033</v>
      </c>
      <c r="F3647" s="76" t="s">
        <v>15033</v>
      </c>
      <c r="G3647" s="76">
        <v>0</v>
      </c>
      <c r="H3647" s="76">
        <v>0</v>
      </c>
      <c r="I3647" s="77">
        <v>43711</v>
      </c>
      <c r="J3647" s="77">
        <v>43831</v>
      </c>
    </row>
    <row r="3648" spans="1:10" x14ac:dyDescent="0.25">
      <c r="A3648" s="76" t="s">
        <v>7472</v>
      </c>
      <c r="B3648" s="76" t="s">
        <v>7474</v>
      </c>
      <c r="C3648" s="76" t="s">
        <v>15039</v>
      </c>
      <c r="D3648" s="76" t="s">
        <v>15033</v>
      </c>
      <c r="E3648" s="76" t="s">
        <v>15033</v>
      </c>
      <c r="F3648" s="76" t="s">
        <v>15033</v>
      </c>
      <c r="G3648" s="76">
        <v>0</v>
      </c>
      <c r="H3648" s="76">
        <v>0</v>
      </c>
      <c r="I3648" s="77">
        <v>43538</v>
      </c>
      <c r="J3648" s="77">
        <v>43710</v>
      </c>
    </row>
    <row r="3649" spans="1:10" x14ac:dyDescent="0.25">
      <c r="A3649" s="76" t="s">
        <v>7472</v>
      </c>
      <c r="B3649" s="76" t="s">
        <v>7474</v>
      </c>
      <c r="C3649" s="76" t="s">
        <v>15032</v>
      </c>
      <c r="D3649" s="76" t="s">
        <v>15033</v>
      </c>
      <c r="E3649" s="76" t="s">
        <v>15033</v>
      </c>
      <c r="F3649" s="76" t="s">
        <v>15033</v>
      </c>
      <c r="G3649" s="76">
        <v>1803</v>
      </c>
      <c r="H3649" s="76">
        <v>1442</v>
      </c>
      <c r="I3649" s="77">
        <v>43024</v>
      </c>
      <c r="J3649" s="77">
        <v>43710</v>
      </c>
    </row>
    <row r="3650" spans="1:10" x14ac:dyDescent="0.25">
      <c r="A3650" s="76" t="s">
        <v>7472</v>
      </c>
      <c r="B3650" s="76" t="s">
        <v>7474</v>
      </c>
      <c r="C3650" s="76" t="s">
        <v>15039</v>
      </c>
      <c r="D3650" s="76" t="s">
        <v>15033</v>
      </c>
      <c r="E3650" s="76" t="s">
        <v>15033</v>
      </c>
      <c r="F3650" s="76" t="s">
        <v>15033</v>
      </c>
      <c r="G3650" s="76">
        <v>1442</v>
      </c>
      <c r="H3650" s="76">
        <v>1154</v>
      </c>
      <c r="I3650" s="77">
        <v>43024</v>
      </c>
      <c r="J3650" s="77">
        <v>43537</v>
      </c>
    </row>
    <row r="3651" spans="1:10" x14ac:dyDescent="0.25">
      <c r="A3651" s="76" t="s">
        <v>7472</v>
      </c>
      <c r="B3651" s="76" t="s">
        <v>7474</v>
      </c>
      <c r="C3651" s="76" t="s">
        <v>15032</v>
      </c>
      <c r="D3651" s="76" t="s">
        <v>15033</v>
      </c>
      <c r="E3651" s="76" t="s">
        <v>15033</v>
      </c>
      <c r="F3651" s="76" t="s">
        <v>15033</v>
      </c>
      <c r="G3651" s="76">
        <v>1334</v>
      </c>
      <c r="H3651" s="76">
        <v>1067</v>
      </c>
      <c r="I3651" s="77">
        <v>42815</v>
      </c>
      <c r="J3651" s="77">
        <v>43023</v>
      </c>
    </row>
    <row r="3652" spans="1:10" x14ac:dyDescent="0.25">
      <c r="A3652" s="76" t="s">
        <v>7472</v>
      </c>
      <c r="B3652" s="76" t="s">
        <v>7474</v>
      </c>
      <c r="C3652" s="76" t="s">
        <v>15039</v>
      </c>
      <c r="D3652" s="76" t="s">
        <v>15033</v>
      </c>
      <c r="E3652" s="76" t="s">
        <v>15033</v>
      </c>
      <c r="F3652" s="76" t="s">
        <v>15033</v>
      </c>
      <c r="G3652" s="76">
        <v>1067</v>
      </c>
      <c r="H3652" s="76">
        <v>854</v>
      </c>
      <c r="I3652" s="77">
        <v>42815</v>
      </c>
      <c r="J3652" s="77">
        <v>43023</v>
      </c>
    </row>
    <row r="3653" spans="1:10" x14ac:dyDescent="0.25">
      <c r="A3653" s="76" t="s">
        <v>7485</v>
      </c>
      <c r="B3653" s="76" t="s">
        <v>15216</v>
      </c>
      <c r="C3653" s="76" t="s">
        <v>15032</v>
      </c>
      <c r="D3653" s="76" t="s">
        <v>15034</v>
      </c>
      <c r="E3653" s="76" t="s">
        <v>15113</v>
      </c>
      <c r="F3653" s="76" t="s">
        <v>15113</v>
      </c>
      <c r="G3653" s="76">
        <v>1200</v>
      </c>
      <c r="H3653" s="76">
        <v>960</v>
      </c>
      <c r="I3653" s="77">
        <v>45324</v>
      </c>
      <c r="J3653" s="77">
        <v>2958465</v>
      </c>
    </row>
    <row r="3654" spans="1:10" x14ac:dyDescent="0.25">
      <c r="A3654" s="76" t="s">
        <v>7485</v>
      </c>
      <c r="B3654" s="76" t="s">
        <v>15216</v>
      </c>
      <c r="C3654" s="76" t="s">
        <v>15032</v>
      </c>
      <c r="D3654" s="76" t="s">
        <v>15034</v>
      </c>
      <c r="E3654" s="76" t="s">
        <v>15115</v>
      </c>
      <c r="F3654" s="76" t="s">
        <v>15115</v>
      </c>
      <c r="G3654" s="76">
        <v>1200</v>
      </c>
      <c r="H3654" s="76">
        <v>960</v>
      </c>
      <c r="I3654" s="77">
        <v>45324</v>
      </c>
      <c r="J3654" s="77">
        <v>2958465</v>
      </c>
    </row>
    <row r="3655" spans="1:10" x14ac:dyDescent="0.25">
      <c r="A3655" s="76" t="s">
        <v>7485</v>
      </c>
      <c r="B3655" s="76" t="s">
        <v>15216</v>
      </c>
      <c r="C3655" s="76" t="s">
        <v>15032</v>
      </c>
      <c r="D3655" s="76" t="s">
        <v>15034</v>
      </c>
      <c r="E3655" s="76" t="s">
        <v>15054</v>
      </c>
      <c r="F3655" s="76" t="s">
        <v>15054</v>
      </c>
      <c r="G3655" s="76">
        <v>1200</v>
      </c>
      <c r="H3655" s="76">
        <v>960</v>
      </c>
      <c r="I3655" s="77">
        <v>45324</v>
      </c>
      <c r="J3655" s="77">
        <v>2958465</v>
      </c>
    </row>
    <row r="3656" spans="1:10" x14ac:dyDescent="0.25">
      <c r="A3656" s="76" t="s">
        <v>7485</v>
      </c>
      <c r="B3656" s="76" t="s">
        <v>15216</v>
      </c>
      <c r="C3656" s="76" t="s">
        <v>15032</v>
      </c>
      <c r="D3656" s="76" t="s">
        <v>15034</v>
      </c>
      <c r="E3656" s="76" t="s">
        <v>15097</v>
      </c>
      <c r="F3656" s="76" t="s">
        <v>15097</v>
      </c>
      <c r="G3656" s="76">
        <v>600</v>
      </c>
      <c r="H3656" s="76">
        <v>480</v>
      </c>
      <c r="I3656" s="77">
        <v>45324</v>
      </c>
      <c r="J3656" s="77">
        <v>2958465</v>
      </c>
    </row>
    <row r="3657" spans="1:10" x14ac:dyDescent="0.25">
      <c r="A3657" s="76" t="s">
        <v>7485</v>
      </c>
      <c r="B3657" s="76" t="s">
        <v>15216</v>
      </c>
      <c r="C3657" s="76" t="s">
        <v>15032</v>
      </c>
      <c r="D3657" s="76" t="s">
        <v>15033</v>
      </c>
      <c r="E3657" s="76" t="s">
        <v>15033</v>
      </c>
      <c r="F3657" s="76" t="s">
        <v>15033</v>
      </c>
      <c r="G3657" s="76">
        <v>2400</v>
      </c>
      <c r="H3657" s="76">
        <v>1920</v>
      </c>
      <c r="I3657" s="77">
        <v>45324</v>
      </c>
      <c r="J3657" s="77">
        <v>2958465</v>
      </c>
    </row>
    <row r="3658" spans="1:10" x14ac:dyDescent="0.25">
      <c r="A3658" s="76" t="s">
        <v>7485</v>
      </c>
      <c r="B3658" s="76" t="s">
        <v>15216</v>
      </c>
      <c r="C3658" s="76" t="s">
        <v>15032</v>
      </c>
      <c r="D3658" s="76" t="s">
        <v>15034</v>
      </c>
      <c r="E3658" s="76" t="s">
        <v>15115</v>
      </c>
      <c r="F3658" s="76" t="s">
        <v>15115</v>
      </c>
      <c r="G3658" s="76">
        <v>1300</v>
      </c>
      <c r="H3658" s="76">
        <v>1040</v>
      </c>
      <c r="I3658" s="77">
        <v>45268</v>
      </c>
      <c r="J3658" s="77">
        <v>45323</v>
      </c>
    </row>
    <row r="3659" spans="1:10" x14ac:dyDescent="0.25">
      <c r="A3659" s="76" t="s">
        <v>7485</v>
      </c>
      <c r="B3659" s="76" t="s">
        <v>15216</v>
      </c>
      <c r="C3659" s="76" t="s">
        <v>15032</v>
      </c>
      <c r="D3659" s="76" t="s">
        <v>15034</v>
      </c>
      <c r="E3659" s="76" t="s">
        <v>15044</v>
      </c>
      <c r="F3659" s="76" t="s">
        <v>15044</v>
      </c>
      <c r="G3659" s="76">
        <v>0</v>
      </c>
      <c r="H3659" s="76">
        <v>0</v>
      </c>
      <c r="I3659" s="77">
        <v>45261</v>
      </c>
      <c r="J3659" s="77">
        <v>2958465</v>
      </c>
    </row>
    <row r="3660" spans="1:10" x14ac:dyDescent="0.25">
      <c r="A3660" s="76" t="s">
        <v>7485</v>
      </c>
      <c r="B3660" s="76" t="s">
        <v>15216</v>
      </c>
      <c r="C3660" s="76" t="s">
        <v>15032</v>
      </c>
      <c r="D3660" s="76" t="s">
        <v>15034</v>
      </c>
      <c r="E3660" s="76" t="s">
        <v>15113</v>
      </c>
      <c r="F3660" s="76" t="s">
        <v>15113</v>
      </c>
      <c r="G3660" s="76">
        <v>1300</v>
      </c>
      <c r="H3660" s="76">
        <v>1040</v>
      </c>
      <c r="I3660" s="77">
        <v>45261</v>
      </c>
      <c r="J3660" s="77">
        <v>45323</v>
      </c>
    </row>
    <row r="3661" spans="1:10" x14ac:dyDescent="0.25">
      <c r="A3661" s="76" t="s">
        <v>7485</v>
      </c>
      <c r="B3661" s="76" t="s">
        <v>15216</v>
      </c>
      <c r="C3661" s="76" t="s">
        <v>15032</v>
      </c>
      <c r="D3661" s="76" t="s">
        <v>15034</v>
      </c>
      <c r="E3661" s="76" t="s">
        <v>15042</v>
      </c>
      <c r="F3661" s="76" t="s">
        <v>15042</v>
      </c>
      <c r="G3661" s="76">
        <v>0</v>
      </c>
      <c r="H3661" s="76">
        <v>0</v>
      </c>
      <c r="I3661" s="77">
        <v>45261</v>
      </c>
      <c r="J3661" s="77">
        <v>2958465</v>
      </c>
    </row>
    <row r="3662" spans="1:10" x14ac:dyDescent="0.25">
      <c r="A3662" s="76" t="s">
        <v>7485</v>
      </c>
      <c r="B3662" s="76" t="s">
        <v>15216</v>
      </c>
      <c r="C3662" s="76" t="s">
        <v>15032</v>
      </c>
      <c r="D3662" s="76" t="s">
        <v>15034</v>
      </c>
      <c r="E3662" s="76" t="s">
        <v>15054</v>
      </c>
      <c r="F3662" s="76" t="s">
        <v>15054</v>
      </c>
      <c r="G3662" s="76">
        <v>1300</v>
      </c>
      <c r="H3662" s="76">
        <v>1040</v>
      </c>
      <c r="I3662" s="77">
        <v>45261</v>
      </c>
      <c r="J3662" s="77">
        <v>45323</v>
      </c>
    </row>
    <row r="3663" spans="1:10" x14ac:dyDescent="0.25">
      <c r="A3663" s="76" t="s">
        <v>7485</v>
      </c>
      <c r="B3663" s="76" t="s">
        <v>15216</v>
      </c>
      <c r="C3663" s="76" t="s">
        <v>15032</v>
      </c>
      <c r="D3663" s="76" t="s">
        <v>15034</v>
      </c>
      <c r="E3663" s="76" t="s">
        <v>15097</v>
      </c>
      <c r="F3663" s="76" t="s">
        <v>15097</v>
      </c>
      <c r="G3663" s="76">
        <v>650</v>
      </c>
      <c r="H3663" s="76">
        <v>520</v>
      </c>
      <c r="I3663" s="77">
        <v>45261</v>
      </c>
      <c r="J3663" s="77">
        <v>45323</v>
      </c>
    </row>
    <row r="3664" spans="1:10" x14ac:dyDescent="0.25">
      <c r="A3664" s="76" t="s">
        <v>7485</v>
      </c>
      <c r="B3664" s="76" t="s">
        <v>15216</v>
      </c>
      <c r="C3664" s="76" t="s">
        <v>15032</v>
      </c>
      <c r="D3664" s="76" t="s">
        <v>15033</v>
      </c>
      <c r="E3664" s="76" t="s">
        <v>15033</v>
      </c>
      <c r="F3664" s="76" t="s">
        <v>15033</v>
      </c>
      <c r="G3664" s="76">
        <v>2600</v>
      </c>
      <c r="H3664" s="76">
        <v>2080</v>
      </c>
      <c r="I3664" s="77">
        <v>45261</v>
      </c>
      <c r="J3664" s="77">
        <v>45323</v>
      </c>
    </row>
    <row r="3665" spans="1:10" x14ac:dyDescent="0.25">
      <c r="A3665" s="76" t="s">
        <v>7548</v>
      </c>
      <c r="B3665" s="76" t="s">
        <v>7550</v>
      </c>
      <c r="C3665" s="76" t="s">
        <v>15032</v>
      </c>
      <c r="D3665" s="76" t="s">
        <v>15033</v>
      </c>
      <c r="E3665" s="76" t="s">
        <v>15033</v>
      </c>
      <c r="F3665" s="76" t="s">
        <v>15033</v>
      </c>
      <c r="G3665" s="76">
        <v>2540</v>
      </c>
      <c r="H3665" s="76">
        <v>2032</v>
      </c>
      <c r="I3665" s="77">
        <v>45608</v>
      </c>
      <c r="J3665" s="77">
        <v>2958465</v>
      </c>
    </row>
    <row r="3666" spans="1:10" x14ac:dyDescent="0.25">
      <c r="A3666" s="76" t="s">
        <v>7548</v>
      </c>
      <c r="B3666" s="76" t="s">
        <v>7550</v>
      </c>
      <c r="C3666" s="76" t="s">
        <v>15039</v>
      </c>
      <c r="D3666" s="76" t="s">
        <v>15033</v>
      </c>
      <c r="E3666" s="76" t="s">
        <v>15033</v>
      </c>
      <c r="F3666" s="76" t="s">
        <v>15033</v>
      </c>
      <c r="G3666" s="76">
        <v>2540</v>
      </c>
      <c r="H3666" s="76">
        <v>2032</v>
      </c>
      <c r="I3666" s="77">
        <v>45608</v>
      </c>
      <c r="J3666" s="77">
        <v>2958465</v>
      </c>
    </row>
    <row r="3667" spans="1:10" x14ac:dyDescent="0.25">
      <c r="A3667" s="76" t="s">
        <v>7548</v>
      </c>
      <c r="B3667" s="76" t="s">
        <v>7550</v>
      </c>
      <c r="C3667" s="76" t="s">
        <v>15032</v>
      </c>
      <c r="D3667" s="76" t="s">
        <v>15034</v>
      </c>
      <c r="E3667" s="76" t="s">
        <v>15083</v>
      </c>
      <c r="F3667" s="76" t="s">
        <v>15051</v>
      </c>
      <c r="G3667" s="76">
        <v>1155</v>
      </c>
      <c r="H3667" s="76">
        <v>924</v>
      </c>
      <c r="I3667" s="77">
        <v>45233</v>
      </c>
      <c r="J3667" s="77">
        <v>2958465</v>
      </c>
    </row>
    <row r="3668" spans="1:10" x14ac:dyDescent="0.25">
      <c r="A3668" s="76" t="s">
        <v>7548</v>
      </c>
      <c r="B3668" s="76" t="s">
        <v>7550</v>
      </c>
      <c r="C3668" s="76" t="s">
        <v>15032</v>
      </c>
      <c r="D3668" s="76" t="s">
        <v>15034</v>
      </c>
      <c r="E3668" s="76" t="s">
        <v>15217</v>
      </c>
      <c r="F3668" s="76" t="s">
        <v>15063</v>
      </c>
      <c r="G3668" s="76">
        <v>347</v>
      </c>
      <c r="H3668" s="76">
        <v>278</v>
      </c>
      <c r="I3668" s="77">
        <v>45233</v>
      </c>
      <c r="J3668" s="77">
        <v>2958465</v>
      </c>
    </row>
    <row r="3669" spans="1:10" x14ac:dyDescent="0.25">
      <c r="A3669" s="76" t="s">
        <v>7548</v>
      </c>
      <c r="B3669" s="76" t="s">
        <v>7550</v>
      </c>
      <c r="C3669" s="76" t="s">
        <v>15032</v>
      </c>
      <c r="D3669" s="76" t="s">
        <v>15034</v>
      </c>
      <c r="E3669" s="76" t="s">
        <v>15044</v>
      </c>
      <c r="F3669" s="76" t="s">
        <v>15044</v>
      </c>
      <c r="G3669" s="76">
        <v>1155</v>
      </c>
      <c r="H3669" s="76">
        <v>924</v>
      </c>
      <c r="I3669" s="77">
        <v>45233</v>
      </c>
      <c r="J3669" s="77">
        <v>2958465</v>
      </c>
    </row>
    <row r="3670" spans="1:10" x14ac:dyDescent="0.25">
      <c r="A3670" s="76" t="s">
        <v>7548</v>
      </c>
      <c r="B3670" s="76" t="s">
        <v>7550</v>
      </c>
      <c r="C3670" s="76" t="s">
        <v>15032</v>
      </c>
      <c r="D3670" s="76" t="s">
        <v>15034</v>
      </c>
      <c r="E3670" s="76" t="s">
        <v>15036</v>
      </c>
      <c r="F3670" s="76" t="s">
        <v>15036</v>
      </c>
      <c r="G3670" s="76">
        <v>347</v>
      </c>
      <c r="H3670" s="76">
        <v>278</v>
      </c>
      <c r="I3670" s="77">
        <v>45233</v>
      </c>
      <c r="J3670" s="77">
        <v>2958465</v>
      </c>
    </row>
    <row r="3671" spans="1:10" x14ac:dyDescent="0.25">
      <c r="A3671" s="76" t="s">
        <v>7548</v>
      </c>
      <c r="B3671" s="76" t="s">
        <v>7550</v>
      </c>
      <c r="C3671" s="76" t="s">
        <v>15032</v>
      </c>
      <c r="D3671" s="76" t="s">
        <v>15034</v>
      </c>
      <c r="E3671" s="76" t="s">
        <v>15119</v>
      </c>
      <c r="F3671" s="76" t="s">
        <v>15054</v>
      </c>
      <c r="G3671" s="76">
        <v>1155</v>
      </c>
      <c r="H3671" s="76">
        <v>924</v>
      </c>
      <c r="I3671" s="77">
        <v>45233</v>
      </c>
      <c r="J3671" s="77">
        <v>2958465</v>
      </c>
    </row>
    <row r="3672" spans="1:10" x14ac:dyDescent="0.25">
      <c r="A3672" s="76" t="s">
        <v>7548</v>
      </c>
      <c r="B3672" s="76" t="s">
        <v>7550</v>
      </c>
      <c r="C3672" s="76" t="s">
        <v>15032</v>
      </c>
      <c r="D3672" s="76" t="s">
        <v>15033</v>
      </c>
      <c r="E3672" s="76" t="s">
        <v>15033</v>
      </c>
      <c r="F3672" s="76" t="s">
        <v>15033</v>
      </c>
      <c r="G3672" s="76">
        <v>2310</v>
      </c>
      <c r="H3672" s="76">
        <v>1848</v>
      </c>
      <c r="I3672" s="77">
        <v>45233</v>
      </c>
      <c r="J3672" s="77">
        <v>45607</v>
      </c>
    </row>
    <row r="3673" spans="1:10" x14ac:dyDescent="0.25">
      <c r="A3673" s="76" t="s">
        <v>7548</v>
      </c>
      <c r="B3673" s="76" t="s">
        <v>7550</v>
      </c>
      <c r="C3673" s="76" t="s">
        <v>15039</v>
      </c>
      <c r="D3673" s="76" t="s">
        <v>15034</v>
      </c>
      <c r="E3673" s="76" t="s">
        <v>15083</v>
      </c>
      <c r="F3673" s="76" t="s">
        <v>15051</v>
      </c>
      <c r="G3673" s="76">
        <v>1155</v>
      </c>
      <c r="H3673" s="76">
        <v>924</v>
      </c>
      <c r="I3673" s="77">
        <v>45233</v>
      </c>
      <c r="J3673" s="77">
        <v>2958465</v>
      </c>
    </row>
    <row r="3674" spans="1:10" x14ac:dyDescent="0.25">
      <c r="A3674" s="76" t="s">
        <v>7548</v>
      </c>
      <c r="B3674" s="76" t="s">
        <v>7550</v>
      </c>
      <c r="C3674" s="76" t="s">
        <v>15039</v>
      </c>
      <c r="D3674" s="76" t="s">
        <v>15034</v>
      </c>
      <c r="E3674" s="76" t="s">
        <v>15217</v>
      </c>
      <c r="F3674" s="76" t="s">
        <v>15063</v>
      </c>
      <c r="G3674" s="76">
        <v>347</v>
      </c>
      <c r="H3674" s="76">
        <v>278</v>
      </c>
      <c r="I3674" s="77">
        <v>45233</v>
      </c>
      <c r="J3674" s="77">
        <v>2958465</v>
      </c>
    </row>
    <row r="3675" spans="1:10" x14ac:dyDescent="0.25">
      <c r="A3675" s="76" t="s">
        <v>7548</v>
      </c>
      <c r="B3675" s="76" t="s">
        <v>7550</v>
      </c>
      <c r="C3675" s="76" t="s">
        <v>15039</v>
      </c>
      <c r="D3675" s="76" t="s">
        <v>15034</v>
      </c>
      <c r="E3675" s="76" t="s">
        <v>15044</v>
      </c>
      <c r="F3675" s="76" t="s">
        <v>15044</v>
      </c>
      <c r="G3675" s="76">
        <v>1155</v>
      </c>
      <c r="H3675" s="76">
        <v>924</v>
      </c>
      <c r="I3675" s="77">
        <v>45233</v>
      </c>
      <c r="J3675" s="77">
        <v>2958465</v>
      </c>
    </row>
    <row r="3676" spans="1:10" x14ac:dyDescent="0.25">
      <c r="A3676" s="76" t="s">
        <v>7548</v>
      </c>
      <c r="B3676" s="76" t="s">
        <v>7550</v>
      </c>
      <c r="C3676" s="76" t="s">
        <v>15039</v>
      </c>
      <c r="D3676" s="76" t="s">
        <v>15034</v>
      </c>
      <c r="E3676" s="76" t="s">
        <v>15036</v>
      </c>
      <c r="F3676" s="76" t="s">
        <v>15036</v>
      </c>
      <c r="G3676" s="76">
        <v>347</v>
      </c>
      <c r="H3676" s="76">
        <v>278</v>
      </c>
      <c r="I3676" s="77">
        <v>45233</v>
      </c>
      <c r="J3676" s="77">
        <v>2958465</v>
      </c>
    </row>
    <row r="3677" spans="1:10" x14ac:dyDescent="0.25">
      <c r="A3677" s="76" t="s">
        <v>7548</v>
      </c>
      <c r="B3677" s="76" t="s">
        <v>7550</v>
      </c>
      <c r="C3677" s="76" t="s">
        <v>15039</v>
      </c>
      <c r="D3677" s="76" t="s">
        <v>15034</v>
      </c>
      <c r="E3677" s="76" t="s">
        <v>15119</v>
      </c>
      <c r="F3677" s="76" t="s">
        <v>15054</v>
      </c>
      <c r="G3677" s="76">
        <v>1155</v>
      </c>
      <c r="H3677" s="76">
        <v>924</v>
      </c>
      <c r="I3677" s="77">
        <v>45233</v>
      </c>
      <c r="J3677" s="77">
        <v>2958465</v>
      </c>
    </row>
    <row r="3678" spans="1:10" x14ac:dyDescent="0.25">
      <c r="A3678" s="76" t="s">
        <v>7548</v>
      </c>
      <c r="B3678" s="76" t="s">
        <v>7550</v>
      </c>
      <c r="C3678" s="76" t="s">
        <v>15039</v>
      </c>
      <c r="D3678" s="76" t="s">
        <v>15033</v>
      </c>
      <c r="E3678" s="76" t="s">
        <v>15033</v>
      </c>
      <c r="F3678" s="76" t="s">
        <v>15033</v>
      </c>
      <c r="G3678" s="76">
        <v>2310</v>
      </c>
      <c r="H3678" s="76">
        <v>1848</v>
      </c>
      <c r="I3678" s="77">
        <v>45233</v>
      </c>
      <c r="J3678" s="77">
        <v>45607</v>
      </c>
    </row>
    <row r="3679" spans="1:10" x14ac:dyDescent="0.25">
      <c r="A3679" s="76" t="s">
        <v>7548</v>
      </c>
      <c r="B3679" s="76" t="s">
        <v>7550</v>
      </c>
      <c r="C3679" s="76" t="s">
        <v>15039</v>
      </c>
      <c r="D3679" s="76" t="s">
        <v>15034</v>
      </c>
      <c r="E3679" s="76" t="s">
        <v>15036</v>
      </c>
      <c r="F3679" s="76" t="s">
        <v>15036</v>
      </c>
      <c r="G3679" s="76">
        <v>330</v>
      </c>
      <c r="H3679" s="76">
        <v>264</v>
      </c>
      <c r="I3679" s="77">
        <v>45120</v>
      </c>
      <c r="J3679" s="77">
        <v>45232</v>
      </c>
    </row>
    <row r="3680" spans="1:10" x14ac:dyDescent="0.25">
      <c r="A3680" s="76" t="s">
        <v>7548</v>
      </c>
      <c r="B3680" s="76" t="s">
        <v>7550</v>
      </c>
      <c r="C3680" s="76" t="s">
        <v>15032</v>
      </c>
      <c r="D3680" s="76" t="s">
        <v>15034</v>
      </c>
      <c r="E3680" s="76" t="s">
        <v>15036</v>
      </c>
      <c r="F3680" s="76" t="s">
        <v>15036</v>
      </c>
      <c r="G3680" s="76">
        <v>330</v>
      </c>
      <c r="H3680" s="76">
        <v>264</v>
      </c>
      <c r="I3680" s="77">
        <v>44967</v>
      </c>
      <c r="J3680" s="77">
        <v>45232</v>
      </c>
    </row>
    <row r="3681" spans="1:10" x14ac:dyDescent="0.25">
      <c r="A3681" s="76" t="s">
        <v>7548</v>
      </c>
      <c r="B3681" s="76" t="s">
        <v>7550</v>
      </c>
      <c r="C3681" s="76" t="s">
        <v>15032</v>
      </c>
      <c r="D3681" s="76" t="s">
        <v>15034</v>
      </c>
      <c r="E3681" s="76" t="s">
        <v>15083</v>
      </c>
      <c r="F3681" s="76" t="s">
        <v>15051</v>
      </c>
      <c r="G3681" s="76">
        <v>1100</v>
      </c>
      <c r="H3681" s="76">
        <v>880</v>
      </c>
      <c r="I3681" s="77">
        <v>44932</v>
      </c>
      <c r="J3681" s="77">
        <v>45232</v>
      </c>
    </row>
    <row r="3682" spans="1:10" x14ac:dyDescent="0.25">
      <c r="A3682" s="76" t="s">
        <v>7548</v>
      </c>
      <c r="B3682" s="76" t="s">
        <v>7550</v>
      </c>
      <c r="C3682" s="76" t="s">
        <v>15032</v>
      </c>
      <c r="D3682" s="76" t="s">
        <v>15034</v>
      </c>
      <c r="E3682" s="76" t="s">
        <v>15217</v>
      </c>
      <c r="F3682" s="76" t="s">
        <v>15063</v>
      </c>
      <c r="G3682" s="76">
        <v>330</v>
      </c>
      <c r="H3682" s="76">
        <v>264</v>
      </c>
      <c r="I3682" s="77">
        <v>44932</v>
      </c>
      <c r="J3682" s="77">
        <v>45232</v>
      </c>
    </row>
    <row r="3683" spans="1:10" x14ac:dyDescent="0.25">
      <c r="A3683" s="76" t="s">
        <v>7548</v>
      </c>
      <c r="B3683" s="76" t="s">
        <v>7550</v>
      </c>
      <c r="C3683" s="76" t="s">
        <v>15032</v>
      </c>
      <c r="D3683" s="76" t="s">
        <v>15034</v>
      </c>
      <c r="E3683" s="76" t="s">
        <v>15044</v>
      </c>
      <c r="F3683" s="76" t="s">
        <v>15044</v>
      </c>
      <c r="G3683" s="76">
        <v>1100</v>
      </c>
      <c r="H3683" s="76">
        <v>880</v>
      </c>
      <c r="I3683" s="77">
        <v>44932</v>
      </c>
      <c r="J3683" s="77">
        <v>45232</v>
      </c>
    </row>
    <row r="3684" spans="1:10" x14ac:dyDescent="0.25">
      <c r="A3684" s="76" t="s">
        <v>7548</v>
      </c>
      <c r="B3684" s="76" t="s">
        <v>7550</v>
      </c>
      <c r="C3684" s="76" t="s">
        <v>15032</v>
      </c>
      <c r="D3684" s="76" t="s">
        <v>15034</v>
      </c>
      <c r="E3684" s="76" t="s">
        <v>15119</v>
      </c>
      <c r="F3684" s="76" t="s">
        <v>15054</v>
      </c>
      <c r="G3684" s="76">
        <v>1100</v>
      </c>
      <c r="H3684" s="76">
        <v>880</v>
      </c>
      <c r="I3684" s="77">
        <v>44932</v>
      </c>
      <c r="J3684" s="77">
        <v>45232</v>
      </c>
    </row>
    <row r="3685" spans="1:10" x14ac:dyDescent="0.25">
      <c r="A3685" s="76" t="s">
        <v>7548</v>
      </c>
      <c r="B3685" s="76" t="s">
        <v>7550</v>
      </c>
      <c r="C3685" s="76" t="s">
        <v>15039</v>
      </c>
      <c r="D3685" s="76" t="s">
        <v>15034</v>
      </c>
      <c r="E3685" s="76" t="s">
        <v>15083</v>
      </c>
      <c r="F3685" s="76" t="s">
        <v>15051</v>
      </c>
      <c r="G3685" s="76">
        <v>1100</v>
      </c>
      <c r="H3685" s="76">
        <v>880</v>
      </c>
      <c r="I3685" s="77">
        <v>44932</v>
      </c>
      <c r="J3685" s="77">
        <v>45232</v>
      </c>
    </row>
    <row r="3686" spans="1:10" x14ac:dyDescent="0.25">
      <c r="A3686" s="76" t="s">
        <v>7548</v>
      </c>
      <c r="B3686" s="76" t="s">
        <v>7550</v>
      </c>
      <c r="C3686" s="76" t="s">
        <v>15039</v>
      </c>
      <c r="D3686" s="76" t="s">
        <v>15034</v>
      </c>
      <c r="E3686" s="76" t="s">
        <v>15217</v>
      </c>
      <c r="F3686" s="76" t="s">
        <v>15063</v>
      </c>
      <c r="G3686" s="76">
        <v>330</v>
      </c>
      <c r="H3686" s="76">
        <v>264</v>
      </c>
      <c r="I3686" s="77">
        <v>44932</v>
      </c>
      <c r="J3686" s="77">
        <v>45232</v>
      </c>
    </row>
    <row r="3687" spans="1:10" x14ac:dyDescent="0.25">
      <c r="A3687" s="76" t="s">
        <v>7548</v>
      </c>
      <c r="B3687" s="76" t="s">
        <v>7550</v>
      </c>
      <c r="C3687" s="76" t="s">
        <v>15039</v>
      </c>
      <c r="D3687" s="76" t="s">
        <v>15034</v>
      </c>
      <c r="E3687" s="76" t="s">
        <v>15044</v>
      </c>
      <c r="F3687" s="76" t="s">
        <v>15044</v>
      </c>
      <c r="G3687" s="76">
        <v>1100</v>
      </c>
      <c r="H3687" s="76">
        <v>880</v>
      </c>
      <c r="I3687" s="77">
        <v>44932</v>
      </c>
      <c r="J3687" s="77">
        <v>45232</v>
      </c>
    </row>
    <row r="3688" spans="1:10" x14ac:dyDescent="0.25">
      <c r="A3688" s="76" t="s">
        <v>7548</v>
      </c>
      <c r="B3688" s="76" t="s">
        <v>7550</v>
      </c>
      <c r="C3688" s="76" t="s">
        <v>15039</v>
      </c>
      <c r="D3688" s="76" t="s">
        <v>15034</v>
      </c>
      <c r="E3688" s="76" t="s">
        <v>15119</v>
      </c>
      <c r="F3688" s="76" t="s">
        <v>15054</v>
      </c>
      <c r="G3688" s="76">
        <v>1100</v>
      </c>
      <c r="H3688" s="76">
        <v>880</v>
      </c>
      <c r="I3688" s="77">
        <v>44932</v>
      </c>
      <c r="J3688" s="77">
        <v>45232</v>
      </c>
    </row>
    <row r="3689" spans="1:10" x14ac:dyDescent="0.25">
      <c r="A3689" s="76" t="s">
        <v>7548</v>
      </c>
      <c r="B3689" s="76" t="s">
        <v>7550</v>
      </c>
      <c r="C3689" s="76" t="s">
        <v>15032</v>
      </c>
      <c r="D3689" s="76" t="s">
        <v>15034</v>
      </c>
      <c r="E3689" s="76" t="s">
        <v>15083</v>
      </c>
      <c r="F3689" s="76" t="s">
        <v>15051</v>
      </c>
      <c r="G3689" s="76">
        <v>1045</v>
      </c>
      <c r="H3689" s="76">
        <v>836</v>
      </c>
      <c r="I3689" s="77">
        <v>44931</v>
      </c>
      <c r="J3689" s="77">
        <v>44931</v>
      </c>
    </row>
    <row r="3690" spans="1:10" x14ac:dyDescent="0.25">
      <c r="A3690" s="76" t="s">
        <v>7548</v>
      </c>
      <c r="B3690" s="76" t="s">
        <v>7550</v>
      </c>
      <c r="C3690" s="76" t="s">
        <v>15032</v>
      </c>
      <c r="D3690" s="76" t="s">
        <v>15034</v>
      </c>
      <c r="E3690" s="76" t="s">
        <v>15217</v>
      </c>
      <c r="F3690" s="76" t="s">
        <v>15063</v>
      </c>
      <c r="G3690" s="76">
        <v>277</v>
      </c>
      <c r="H3690" s="76">
        <v>222</v>
      </c>
      <c r="I3690" s="77">
        <v>44931</v>
      </c>
      <c r="J3690" s="77">
        <v>44931</v>
      </c>
    </row>
    <row r="3691" spans="1:10" x14ac:dyDescent="0.25">
      <c r="A3691" s="76" t="s">
        <v>7548</v>
      </c>
      <c r="B3691" s="76" t="s">
        <v>7550</v>
      </c>
      <c r="C3691" s="76" t="s">
        <v>15032</v>
      </c>
      <c r="D3691" s="76" t="s">
        <v>15034</v>
      </c>
      <c r="E3691" s="76" t="s">
        <v>15044</v>
      </c>
      <c r="F3691" s="76" t="s">
        <v>15044</v>
      </c>
      <c r="G3691" s="76">
        <v>1045</v>
      </c>
      <c r="H3691" s="76">
        <v>836</v>
      </c>
      <c r="I3691" s="77">
        <v>44931</v>
      </c>
      <c r="J3691" s="77">
        <v>44931</v>
      </c>
    </row>
    <row r="3692" spans="1:10" x14ac:dyDescent="0.25">
      <c r="A3692" s="76" t="s">
        <v>7548</v>
      </c>
      <c r="B3692" s="76" t="s">
        <v>7550</v>
      </c>
      <c r="C3692" s="76" t="s">
        <v>15032</v>
      </c>
      <c r="D3692" s="76" t="s">
        <v>15034</v>
      </c>
      <c r="E3692" s="76" t="s">
        <v>15036</v>
      </c>
      <c r="F3692" s="76" t="s">
        <v>15036</v>
      </c>
      <c r="G3692" s="76">
        <v>0</v>
      </c>
      <c r="H3692" s="76">
        <v>0</v>
      </c>
      <c r="I3692" s="77">
        <v>44931</v>
      </c>
      <c r="J3692" s="77">
        <v>44966</v>
      </c>
    </row>
    <row r="3693" spans="1:10" x14ac:dyDescent="0.25">
      <c r="A3693" s="76" t="s">
        <v>7548</v>
      </c>
      <c r="B3693" s="76" t="s">
        <v>7550</v>
      </c>
      <c r="C3693" s="76" t="s">
        <v>15032</v>
      </c>
      <c r="D3693" s="76" t="s">
        <v>15034</v>
      </c>
      <c r="E3693" s="76" t="s">
        <v>15119</v>
      </c>
      <c r="F3693" s="76" t="s">
        <v>15054</v>
      </c>
      <c r="G3693" s="76">
        <v>1045</v>
      </c>
      <c r="H3693" s="76">
        <v>836</v>
      </c>
      <c r="I3693" s="77">
        <v>44931</v>
      </c>
      <c r="J3693" s="77">
        <v>44931</v>
      </c>
    </row>
    <row r="3694" spans="1:10" x14ac:dyDescent="0.25">
      <c r="A3694" s="76" t="s">
        <v>7548</v>
      </c>
      <c r="B3694" s="76" t="s">
        <v>7550</v>
      </c>
      <c r="C3694" s="76" t="s">
        <v>15032</v>
      </c>
      <c r="D3694" s="76" t="s">
        <v>15033</v>
      </c>
      <c r="E3694" s="76" t="s">
        <v>15033</v>
      </c>
      <c r="F3694" s="76" t="s">
        <v>15033</v>
      </c>
      <c r="G3694" s="76">
        <v>2200</v>
      </c>
      <c r="H3694" s="76">
        <v>1760</v>
      </c>
      <c r="I3694" s="77">
        <v>44931</v>
      </c>
      <c r="J3694" s="77">
        <v>45232</v>
      </c>
    </row>
    <row r="3695" spans="1:10" x14ac:dyDescent="0.25">
      <c r="A3695" s="76" t="s">
        <v>7548</v>
      </c>
      <c r="B3695" s="76" t="s">
        <v>7550</v>
      </c>
      <c r="C3695" s="76" t="s">
        <v>15039</v>
      </c>
      <c r="D3695" s="76" t="s">
        <v>15034</v>
      </c>
      <c r="E3695" s="76" t="s">
        <v>15217</v>
      </c>
      <c r="F3695" s="76" t="s">
        <v>15063</v>
      </c>
      <c r="G3695" s="76">
        <v>277</v>
      </c>
      <c r="H3695" s="76">
        <v>222</v>
      </c>
      <c r="I3695" s="77">
        <v>44931</v>
      </c>
      <c r="J3695" s="77">
        <v>44931</v>
      </c>
    </row>
    <row r="3696" spans="1:10" x14ac:dyDescent="0.25">
      <c r="A3696" s="76" t="s">
        <v>7548</v>
      </c>
      <c r="B3696" s="76" t="s">
        <v>7550</v>
      </c>
      <c r="C3696" s="76" t="s">
        <v>15039</v>
      </c>
      <c r="D3696" s="76" t="s">
        <v>15033</v>
      </c>
      <c r="E3696" s="76" t="s">
        <v>15033</v>
      </c>
      <c r="F3696" s="76" t="s">
        <v>15033</v>
      </c>
      <c r="G3696" s="76">
        <v>2200</v>
      </c>
      <c r="H3696" s="76">
        <v>1760</v>
      </c>
      <c r="I3696" s="77">
        <v>44931</v>
      </c>
      <c r="J3696" s="77">
        <v>45232</v>
      </c>
    </row>
    <row r="3697" spans="1:10" x14ac:dyDescent="0.25">
      <c r="A3697" s="76" t="s">
        <v>7548</v>
      </c>
      <c r="B3697" s="76" t="s">
        <v>7550</v>
      </c>
      <c r="C3697" s="76" t="s">
        <v>15039</v>
      </c>
      <c r="D3697" s="76" t="s">
        <v>15034</v>
      </c>
      <c r="E3697" s="76" t="s">
        <v>15217</v>
      </c>
      <c r="F3697" s="76" t="s">
        <v>15063</v>
      </c>
      <c r="G3697" s="76">
        <v>252</v>
      </c>
      <c r="H3697" s="76">
        <v>202</v>
      </c>
      <c r="I3697" s="77">
        <v>44911</v>
      </c>
      <c r="J3697" s="77">
        <v>44930</v>
      </c>
    </row>
    <row r="3698" spans="1:10" x14ac:dyDescent="0.25">
      <c r="A3698" s="76" t="s">
        <v>7548</v>
      </c>
      <c r="B3698" s="76" t="s">
        <v>7550</v>
      </c>
      <c r="C3698" s="76" t="s">
        <v>15032</v>
      </c>
      <c r="D3698" s="76" t="s">
        <v>15034</v>
      </c>
      <c r="E3698" s="76" t="s">
        <v>15036</v>
      </c>
      <c r="F3698" s="76" t="s">
        <v>15036</v>
      </c>
      <c r="G3698" s="76">
        <v>0</v>
      </c>
      <c r="H3698" s="76">
        <v>0</v>
      </c>
      <c r="I3698" s="77">
        <v>44903</v>
      </c>
      <c r="J3698" s="77">
        <v>44930</v>
      </c>
    </row>
    <row r="3699" spans="1:10" x14ac:dyDescent="0.25">
      <c r="A3699" s="76" t="s">
        <v>7548</v>
      </c>
      <c r="B3699" s="76" t="s">
        <v>7550</v>
      </c>
      <c r="C3699" s="76" t="s">
        <v>15032</v>
      </c>
      <c r="D3699" s="76" t="s">
        <v>15034</v>
      </c>
      <c r="E3699" s="76" t="s">
        <v>15035</v>
      </c>
      <c r="F3699" s="76" t="s">
        <v>15036</v>
      </c>
      <c r="G3699" s="76">
        <v>0</v>
      </c>
      <c r="H3699" s="76">
        <v>0</v>
      </c>
      <c r="I3699" s="77">
        <v>44903</v>
      </c>
      <c r="J3699" s="77">
        <v>2958465</v>
      </c>
    </row>
    <row r="3700" spans="1:10" x14ac:dyDescent="0.25">
      <c r="A3700" s="76" t="s">
        <v>7548</v>
      </c>
      <c r="B3700" s="76" t="s">
        <v>7550</v>
      </c>
      <c r="C3700" s="76" t="s">
        <v>15032</v>
      </c>
      <c r="D3700" s="76" t="s">
        <v>15034</v>
      </c>
      <c r="E3700" s="76" t="s">
        <v>15044</v>
      </c>
      <c r="F3700" s="76" t="s">
        <v>15044</v>
      </c>
      <c r="G3700" s="76">
        <v>950</v>
      </c>
      <c r="H3700" s="76">
        <v>760</v>
      </c>
      <c r="I3700" s="77">
        <v>44841</v>
      </c>
      <c r="J3700" s="77">
        <v>44930</v>
      </c>
    </row>
    <row r="3701" spans="1:10" x14ac:dyDescent="0.25">
      <c r="A3701" s="76" t="s">
        <v>7548</v>
      </c>
      <c r="B3701" s="76" t="s">
        <v>7550</v>
      </c>
      <c r="C3701" s="76" t="s">
        <v>15032</v>
      </c>
      <c r="D3701" s="76" t="s">
        <v>15034</v>
      </c>
      <c r="E3701" s="76" t="s">
        <v>15046</v>
      </c>
      <c r="F3701" s="76" t="s">
        <v>15046</v>
      </c>
      <c r="G3701" s="76">
        <v>0</v>
      </c>
      <c r="H3701" s="76">
        <v>0</v>
      </c>
      <c r="I3701" s="77">
        <v>44841</v>
      </c>
      <c r="J3701" s="77">
        <v>2958465</v>
      </c>
    </row>
    <row r="3702" spans="1:10" x14ac:dyDescent="0.25">
      <c r="A3702" s="76" t="s">
        <v>7548</v>
      </c>
      <c r="B3702" s="76" t="s">
        <v>7550</v>
      </c>
      <c r="C3702" s="76" t="s">
        <v>15032</v>
      </c>
      <c r="D3702" s="76" t="s">
        <v>15034</v>
      </c>
      <c r="E3702" s="76" t="s">
        <v>15045</v>
      </c>
      <c r="F3702" s="76" t="s">
        <v>15041</v>
      </c>
      <c r="G3702" s="76">
        <v>2000</v>
      </c>
      <c r="H3702" s="76">
        <v>1600</v>
      </c>
      <c r="I3702" s="77">
        <v>44841</v>
      </c>
      <c r="J3702" s="77">
        <v>2958465</v>
      </c>
    </row>
    <row r="3703" spans="1:10" x14ac:dyDescent="0.25">
      <c r="A3703" s="76" t="s">
        <v>7548</v>
      </c>
      <c r="B3703" s="76" t="s">
        <v>7550</v>
      </c>
      <c r="C3703" s="76" t="s">
        <v>15039</v>
      </c>
      <c r="D3703" s="76" t="s">
        <v>15033</v>
      </c>
      <c r="E3703" s="76" t="s">
        <v>15033</v>
      </c>
      <c r="F3703" s="76" t="s">
        <v>15033</v>
      </c>
      <c r="G3703" s="76">
        <v>2000</v>
      </c>
      <c r="H3703" s="76">
        <v>1600</v>
      </c>
      <c r="I3703" s="77">
        <v>44816</v>
      </c>
      <c r="J3703" s="77">
        <v>44930</v>
      </c>
    </row>
    <row r="3704" spans="1:10" x14ac:dyDescent="0.25">
      <c r="A3704" s="76" t="s">
        <v>7548</v>
      </c>
      <c r="B3704" s="76" t="s">
        <v>7550</v>
      </c>
      <c r="C3704" s="76" t="s">
        <v>15032</v>
      </c>
      <c r="D3704" s="76" t="s">
        <v>15034</v>
      </c>
      <c r="E3704" s="76" t="s">
        <v>15036</v>
      </c>
      <c r="F3704" s="76" t="s">
        <v>15036</v>
      </c>
      <c r="G3704" s="76">
        <v>252</v>
      </c>
      <c r="H3704" s="76">
        <v>202</v>
      </c>
      <c r="I3704" s="77">
        <v>44734</v>
      </c>
      <c r="J3704" s="77">
        <v>44902</v>
      </c>
    </row>
    <row r="3705" spans="1:10" x14ac:dyDescent="0.25">
      <c r="A3705" s="76" t="s">
        <v>7548</v>
      </c>
      <c r="B3705" s="76" t="s">
        <v>7550</v>
      </c>
      <c r="C3705" s="76" t="s">
        <v>15039</v>
      </c>
      <c r="D3705" s="76" t="s">
        <v>15034</v>
      </c>
      <c r="E3705" s="76" t="s">
        <v>15036</v>
      </c>
      <c r="F3705" s="76" t="s">
        <v>15036</v>
      </c>
      <c r="G3705" s="76">
        <v>252</v>
      </c>
      <c r="H3705" s="76">
        <v>202</v>
      </c>
      <c r="I3705" s="77">
        <v>44734</v>
      </c>
      <c r="J3705" s="77">
        <v>45119</v>
      </c>
    </row>
    <row r="3706" spans="1:10" x14ac:dyDescent="0.25">
      <c r="A3706" s="76" t="s">
        <v>7548</v>
      </c>
      <c r="B3706" s="76" t="s">
        <v>7550</v>
      </c>
      <c r="C3706" s="76" t="s">
        <v>15032</v>
      </c>
      <c r="D3706" s="76" t="s">
        <v>15034</v>
      </c>
      <c r="E3706" s="76" t="s">
        <v>15082</v>
      </c>
      <c r="F3706" s="76" t="s">
        <v>15036</v>
      </c>
      <c r="G3706" s="76">
        <v>0</v>
      </c>
      <c r="H3706" s="76">
        <v>0</v>
      </c>
      <c r="I3706" s="77">
        <v>44655</v>
      </c>
      <c r="J3706" s="77">
        <v>2958465</v>
      </c>
    </row>
    <row r="3707" spans="1:10" x14ac:dyDescent="0.25">
      <c r="A3707" s="76" t="s">
        <v>7548</v>
      </c>
      <c r="B3707" s="76" t="s">
        <v>7550</v>
      </c>
      <c r="C3707" s="76" t="s">
        <v>15039</v>
      </c>
      <c r="D3707" s="76" t="s">
        <v>15034</v>
      </c>
      <c r="E3707" s="76" t="s">
        <v>15082</v>
      </c>
      <c r="F3707" s="76" t="s">
        <v>15036</v>
      </c>
      <c r="G3707" s="76">
        <v>0</v>
      </c>
      <c r="H3707" s="76">
        <v>0</v>
      </c>
      <c r="I3707" s="77">
        <v>44655</v>
      </c>
      <c r="J3707" s="77">
        <v>2958465</v>
      </c>
    </row>
    <row r="3708" spans="1:10" x14ac:dyDescent="0.25">
      <c r="A3708" s="76" t="s">
        <v>7548</v>
      </c>
      <c r="B3708" s="76" t="s">
        <v>7550</v>
      </c>
      <c r="C3708" s="76" t="s">
        <v>15032</v>
      </c>
      <c r="D3708" s="76" t="s">
        <v>15034</v>
      </c>
      <c r="E3708" s="76" t="s">
        <v>15069</v>
      </c>
      <c r="F3708" s="76" t="s">
        <v>15069</v>
      </c>
      <c r="G3708" s="76">
        <v>0</v>
      </c>
      <c r="H3708" s="76">
        <v>0</v>
      </c>
      <c r="I3708" s="77">
        <v>44617</v>
      </c>
      <c r="J3708" s="77">
        <v>2958465</v>
      </c>
    </row>
    <row r="3709" spans="1:10" x14ac:dyDescent="0.25">
      <c r="A3709" s="76" t="s">
        <v>7548</v>
      </c>
      <c r="B3709" s="76" t="s">
        <v>7550</v>
      </c>
      <c r="C3709" s="76" t="s">
        <v>15039</v>
      </c>
      <c r="D3709" s="76" t="s">
        <v>15034</v>
      </c>
      <c r="E3709" s="76" t="s">
        <v>15069</v>
      </c>
      <c r="F3709" s="76" t="s">
        <v>15069</v>
      </c>
      <c r="G3709" s="76">
        <v>0</v>
      </c>
      <c r="H3709" s="76">
        <v>0</v>
      </c>
      <c r="I3709" s="77">
        <v>44617</v>
      </c>
      <c r="J3709" s="77">
        <v>2958465</v>
      </c>
    </row>
    <row r="3710" spans="1:10" x14ac:dyDescent="0.25">
      <c r="A3710" s="76" t="s">
        <v>7548</v>
      </c>
      <c r="B3710" s="76" t="s">
        <v>7550</v>
      </c>
      <c r="C3710" s="76" t="s">
        <v>15032</v>
      </c>
      <c r="D3710" s="76" t="s">
        <v>15034</v>
      </c>
      <c r="E3710" s="76" t="s">
        <v>15083</v>
      </c>
      <c r="F3710" s="76" t="s">
        <v>15051</v>
      </c>
      <c r="G3710" s="76">
        <v>950</v>
      </c>
      <c r="H3710" s="76">
        <v>760</v>
      </c>
      <c r="I3710" s="77">
        <v>44596</v>
      </c>
      <c r="J3710" s="77">
        <v>44930</v>
      </c>
    </row>
    <row r="3711" spans="1:10" x14ac:dyDescent="0.25">
      <c r="A3711" s="76" t="s">
        <v>7548</v>
      </c>
      <c r="B3711" s="76" t="s">
        <v>7550</v>
      </c>
      <c r="C3711" s="76" t="s">
        <v>15032</v>
      </c>
      <c r="D3711" s="76" t="s">
        <v>15034</v>
      </c>
      <c r="E3711" s="76" t="s">
        <v>15217</v>
      </c>
      <c r="F3711" s="76" t="s">
        <v>15063</v>
      </c>
      <c r="G3711" s="76">
        <v>252</v>
      </c>
      <c r="H3711" s="76">
        <v>202</v>
      </c>
      <c r="I3711" s="77">
        <v>44596</v>
      </c>
      <c r="J3711" s="77">
        <v>44930</v>
      </c>
    </row>
    <row r="3712" spans="1:10" x14ac:dyDescent="0.25">
      <c r="A3712" s="76" t="s">
        <v>7548</v>
      </c>
      <c r="B3712" s="76" t="s">
        <v>7550</v>
      </c>
      <c r="C3712" s="76" t="s">
        <v>15032</v>
      </c>
      <c r="D3712" s="76" t="s">
        <v>15034</v>
      </c>
      <c r="E3712" s="76" t="s">
        <v>15119</v>
      </c>
      <c r="F3712" s="76" t="s">
        <v>15054</v>
      </c>
      <c r="G3712" s="76">
        <v>950</v>
      </c>
      <c r="H3712" s="76">
        <v>760</v>
      </c>
      <c r="I3712" s="77">
        <v>44596</v>
      </c>
      <c r="J3712" s="77">
        <v>44930</v>
      </c>
    </row>
    <row r="3713" spans="1:10" x14ac:dyDescent="0.25">
      <c r="A3713" s="76" t="s">
        <v>7548</v>
      </c>
      <c r="B3713" s="76" t="s">
        <v>7550</v>
      </c>
      <c r="C3713" s="76" t="s">
        <v>15039</v>
      </c>
      <c r="D3713" s="76" t="s">
        <v>15034</v>
      </c>
      <c r="E3713" s="76" t="s">
        <v>15083</v>
      </c>
      <c r="F3713" s="76" t="s">
        <v>15051</v>
      </c>
      <c r="G3713" s="76">
        <v>950</v>
      </c>
      <c r="H3713" s="76">
        <v>760</v>
      </c>
      <c r="I3713" s="77">
        <v>44596</v>
      </c>
      <c r="J3713" s="77">
        <v>44931</v>
      </c>
    </row>
    <row r="3714" spans="1:10" x14ac:dyDescent="0.25">
      <c r="A3714" s="76" t="s">
        <v>7548</v>
      </c>
      <c r="B3714" s="76" t="s">
        <v>7550</v>
      </c>
      <c r="C3714" s="76" t="s">
        <v>15039</v>
      </c>
      <c r="D3714" s="76" t="s">
        <v>15034</v>
      </c>
      <c r="E3714" s="76" t="s">
        <v>15217</v>
      </c>
      <c r="F3714" s="76" t="s">
        <v>15063</v>
      </c>
      <c r="G3714" s="76">
        <v>252</v>
      </c>
      <c r="H3714" s="76">
        <v>202</v>
      </c>
      <c r="I3714" s="77">
        <v>44596</v>
      </c>
      <c r="J3714" s="77">
        <v>44910</v>
      </c>
    </row>
    <row r="3715" spans="1:10" x14ac:dyDescent="0.25">
      <c r="A3715" s="76" t="s">
        <v>7548</v>
      </c>
      <c r="B3715" s="76" t="s">
        <v>7550</v>
      </c>
      <c r="C3715" s="76" t="s">
        <v>15039</v>
      </c>
      <c r="D3715" s="76" t="s">
        <v>15034</v>
      </c>
      <c r="E3715" s="76" t="s">
        <v>15119</v>
      </c>
      <c r="F3715" s="76" t="s">
        <v>15054</v>
      </c>
      <c r="G3715" s="76">
        <v>950</v>
      </c>
      <c r="H3715" s="76">
        <v>760</v>
      </c>
      <c r="I3715" s="77">
        <v>44596</v>
      </c>
      <c r="J3715" s="77">
        <v>44931</v>
      </c>
    </row>
    <row r="3716" spans="1:10" x14ac:dyDescent="0.25">
      <c r="A3716" s="76" t="s">
        <v>7548</v>
      </c>
      <c r="B3716" s="76" t="s">
        <v>7550</v>
      </c>
      <c r="C3716" s="76" t="s">
        <v>15032</v>
      </c>
      <c r="D3716" s="76" t="s">
        <v>15034</v>
      </c>
      <c r="E3716" s="76" t="s">
        <v>15083</v>
      </c>
      <c r="F3716" s="76" t="s">
        <v>15051</v>
      </c>
      <c r="G3716" s="76">
        <v>1000</v>
      </c>
      <c r="H3716" s="76">
        <v>800</v>
      </c>
      <c r="I3716" s="77">
        <v>44531</v>
      </c>
      <c r="J3716" s="77">
        <v>44595</v>
      </c>
    </row>
    <row r="3717" spans="1:10" x14ac:dyDescent="0.25">
      <c r="A3717" s="76" t="s">
        <v>7548</v>
      </c>
      <c r="B3717" s="76" t="s">
        <v>7550</v>
      </c>
      <c r="C3717" s="76" t="s">
        <v>15032</v>
      </c>
      <c r="D3717" s="76" t="s">
        <v>15034</v>
      </c>
      <c r="E3717" s="76" t="s">
        <v>15217</v>
      </c>
      <c r="F3717" s="76" t="s">
        <v>15063</v>
      </c>
      <c r="G3717" s="76">
        <v>300</v>
      </c>
      <c r="H3717" s="76">
        <v>240</v>
      </c>
      <c r="I3717" s="77">
        <v>44531</v>
      </c>
      <c r="J3717" s="77">
        <v>44595</v>
      </c>
    </row>
    <row r="3718" spans="1:10" x14ac:dyDescent="0.25">
      <c r="A3718" s="76" t="s">
        <v>7548</v>
      </c>
      <c r="B3718" s="76" t="s">
        <v>7550</v>
      </c>
      <c r="C3718" s="76" t="s">
        <v>15032</v>
      </c>
      <c r="D3718" s="76" t="s">
        <v>15034</v>
      </c>
      <c r="E3718" s="76" t="s">
        <v>15119</v>
      </c>
      <c r="F3718" s="76" t="s">
        <v>15054</v>
      </c>
      <c r="G3718" s="76">
        <v>1000</v>
      </c>
      <c r="H3718" s="76">
        <v>800</v>
      </c>
      <c r="I3718" s="77">
        <v>44531</v>
      </c>
      <c r="J3718" s="77">
        <v>44595</v>
      </c>
    </row>
    <row r="3719" spans="1:10" x14ac:dyDescent="0.25">
      <c r="A3719" s="76" t="s">
        <v>7548</v>
      </c>
      <c r="B3719" s="76" t="s">
        <v>7550</v>
      </c>
      <c r="C3719" s="76" t="s">
        <v>15039</v>
      </c>
      <c r="D3719" s="76" t="s">
        <v>15034</v>
      </c>
      <c r="E3719" s="76" t="s">
        <v>15083</v>
      </c>
      <c r="F3719" s="76" t="s">
        <v>15051</v>
      </c>
      <c r="G3719" s="76">
        <v>1000</v>
      </c>
      <c r="H3719" s="76">
        <v>800</v>
      </c>
      <c r="I3719" s="77">
        <v>44531</v>
      </c>
      <c r="J3719" s="77">
        <v>44595</v>
      </c>
    </row>
    <row r="3720" spans="1:10" x14ac:dyDescent="0.25">
      <c r="A3720" s="76" t="s">
        <v>7548</v>
      </c>
      <c r="B3720" s="76" t="s">
        <v>7550</v>
      </c>
      <c r="C3720" s="76" t="s">
        <v>15039</v>
      </c>
      <c r="D3720" s="76" t="s">
        <v>15034</v>
      </c>
      <c r="E3720" s="76" t="s">
        <v>15217</v>
      </c>
      <c r="F3720" s="76" t="s">
        <v>15063</v>
      </c>
      <c r="G3720" s="76">
        <v>300</v>
      </c>
      <c r="H3720" s="76">
        <v>240</v>
      </c>
      <c r="I3720" s="77">
        <v>44531</v>
      </c>
      <c r="J3720" s="77">
        <v>44595</v>
      </c>
    </row>
    <row r="3721" spans="1:10" x14ac:dyDescent="0.25">
      <c r="A3721" s="76" t="s">
        <v>7548</v>
      </c>
      <c r="B3721" s="76" t="s">
        <v>7550</v>
      </c>
      <c r="C3721" s="76" t="s">
        <v>15039</v>
      </c>
      <c r="D3721" s="76" t="s">
        <v>15034</v>
      </c>
      <c r="E3721" s="76" t="s">
        <v>15119</v>
      </c>
      <c r="F3721" s="76" t="s">
        <v>15054</v>
      </c>
      <c r="G3721" s="76">
        <v>1000</v>
      </c>
      <c r="H3721" s="76">
        <v>800</v>
      </c>
      <c r="I3721" s="77">
        <v>44531</v>
      </c>
      <c r="J3721" s="77">
        <v>44595</v>
      </c>
    </row>
    <row r="3722" spans="1:10" x14ac:dyDescent="0.25">
      <c r="A3722" s="76" t="s">
        <v>7548</v>
      </c>
      <c r="B3722" s="76" t="s">
        <v>7550</v>
      </c>
      <c r="C3722" s="76" t="s">
        <v>15032</v>
      </c>
      <c r="D3722" s="76" t="s">
        <v>15034</v>
      </c>
      <c r="E3722" s="76" t="s">
        <v>15119</v>
      </c>
      <c r="F3722" s="76" t="s">
        <v>15054</v>
      </c>
      <c r="G3722" s="76">
        <v>950</v>
      </c>
      <c r="H3722" s="76">
        <v>760</v>
      </c>
      <c r="I3722" s="77">
        <v>44098</v>
      </c>
      <c r="J3722" s="77">
        <v>44530</v>
      </c>
    </row>
    <row r="3723" spans="1:10" x14ac:dyDescent="0.25">
      <c r="A3723" s="76" t="s">
        <v>7548</v>
      </c>
      <c r="B3723" s="76" t="s">
        <v>7550</v>
      </c>
      <c r="C3723" s="76" t="s">
        <v>15039</v>
      </c>
      <c r="D3723" s="76" t="s">
        <v>15034</v>
      </c>
      <c r="E3723" s="76" t="s">
        <v>15119</v>
      </c>
      <c r="F3723" s="76" t="s">
        <v>15054</v>
      </c>
      <c r="G3723" s="76">
        <v>950</v>
      </c>
      <c r="H3723" s="76">
        <v>760</v>
      </c>
      <c r="I3723" s="77">
        <v>44098</v>
      </c>
      <c r="J3723" s="77">
        <v>44530</v>
      </c>
    </row>
    <row r="3724" spans="1:10" x14ac:dyDescent="0.25">
      <c r="A3724" s="76" t="s">
        <v>7548</v>
      </c>
      <c r="B3724" s="76" t="s">
        <v>7550</v>
      </c>
      <c r="C3724" s="76" t="s">
        <v>15032</v>
      </c>
      <c r="D3724" s="76" t="s">
        <v>15034</v>
      </c>
      <c r="E3724" s="76" t="s">
        <v>15083</v>
      </c>
      <c r="F3724" s="76" t="s">
        <v>15051</v>
      </c>
      <c r="G3724" s="76">
        <v>950</v>
      </c>
      <c r="H3724" s="76">
        <v>760</v>
      </c>
      <c r="I3724" s="77">
        <v>44013</v>
      </c>
      <c r="J3724" s="77">
        <v>44530</v>
      </c>
    </row>
    <row r="3725" spans="1:10" x14ac:dyDescent="0.25">
      <c r="A3725" s="76" t="s">
        <v>7548</v>
      </c>
      <c r="B3725" s="76" t="s">
        <v>7550</v>
      </c>
      <c r="C3725" s="76" t="s">
        <v>15032</v>
      </c>
      <c r="D3725" s="76" t="s">
        <v>15034</v>
      </c>
      <c r="E3725" s="76" t="s">
        <v>15217</v>
      </c>
      <c r="F3725" s="76" t="s">
        <v>15063</v>
      </c>
      <c r="G3725" s="76">
        <v>252</v>
      </c>
      <c r="H3725" s="76">
        <v>202</v>
      </c>
      <c r="I3725" s="77">
        <v>44013</v>
      </c>
      <c r="J3725" s="77">
        <v>44530</v>
      </c>
    </row>
    <row r="3726" spans="1:10" x14ac:dyDescent="0.25">
      <c r="A3726" s="76" t="s">
        <v>7548</v>
      </c>
      <c r="B3726" s="76" t="s">
        <v>7550</v>
      </c>
      <c r="C3726" s="76" t="s">
        <v>15039</v>
      </c>
      <c r="D3726" s="76" t="s">
        <v>15034</v>
      </c>
      <c r="E3726" s="76" t="s">
        <v>15083</v>
      </c>
      <c r="F3726" s="76" t="s">
        <v>15051</v>
      </c>
      <c r="G3726" s="76">
        <v>950</v>
      </c>
      <c r="H3726" s="76">
        <v>760</v>
      </c>
      <c r="I3726" s="77">
        <v>44013</v>
      </c>
      <c r="J3726" s="77">
        <v>44530</v>
      </c>
    </row>
    <row r="3727" spans="1:10" x14ac:dyDescent="0.25">
      <c r="A3727" s="76" t="s">
        <v>7548</v>
      </c>
      <c r="B3727" s="76" t="s">
        <v>7550</v>
      </c>
      <c r="C3727" s="76" t="s">
        <v>15039</v>
      </c>
      <c r="D3727" s="76" t="s">
        <v>15034</v>
      </c>
      <c r="E3727" s="76" t="s">
        <v>15217</v>
      </c>
      <c r="F3727" s="76" t="s">
        <v>15063</v>
      </c>
      <c r="G3727" s="76">
        <v>252</v>
      </c>
      <c r="H3727" s="76">
        <v>202</v>
      </c>
      <c r="I3727" s="77">
        <v>44013</v>
      </c>
      <c r="J3727" s="77">
        <v>44530</v>
      </c>
    </row>
    <row r="3728" spans="1:10" x14ac:dyDescent="0.25">
      <c r="A3728" s="76" t="s">
        <v>7548</v>
      </c>
      <c r="B3728" s="76" t="s">
        <v>7550</v>
      </c>
      <c r="C3728" s="76" t="s">
        <v>15032</v>
      </c>
      <c r="D3728" s="76" t="s">
        <v>15034</v>
      </c>
      <c r="E3728" s="76" t="s">
        <v>15217</v>
      </c>
      <c r="F3728" s="76" t="s">
        <v>15063</v>
      </c>
      <c r="G3728" s="76">
        <v>252</v>
      </c>
      <c r="H3728" s="76">
        <v>202</v>
      </c>
      <c r="I3728" s="77">
        <v>43985</v>
      </c>
      <c r="J3728" s="77">
        <v>44012</v>
      </c>
    </row>
    <row r="3729" spans="1:10" x14ac:dyDescent="0.25">
      <c r="A3729" s="76" t="s">
        <v>7548</v>
      </c>
      <c r="B3729" s="76" t="s">
        <v>7550</v>
      </c>
      <c r="C3729" s="76" t="s">
        <v>15039</v>
      </c>
      <c r="D3729" s="76" t="s">
        <v>15034</v>
      </c>
      <c r="E3729" s="76" t="s">
        <v>15217</v>
      </c>
      <c r="F3729" s="76" t="s">
        <v>15063</v>
      </c>
      <c r="G3729" s="76">
        <v>252</v>
      </c>
      <c r="H3729" s="76">
        <v>202</v>
      </c>
      <c r="I3729" s="77">
        <v>43985</v>
      </c>
      <c r="J3729" s="77">
        <v>44012</v>
      </c>
    </row>
    <row r="3730" spans="1:10" x14ac:dyDescent="0.25">
      <c r="A3730" s="76" t="s">
        <v>7548</v>
      </c>
      <c r="B3730" s="76" t="s">
        <v>7550</v>
      </c>
      <c r="C3730" s="76" t="s">
        <v>15032</v>
      </c>
      <c r="D3730" s="76" t="s">
        <v>15034</v>
      </c>
      <c r="E3730" s="76" t="s">
        <v>15083</v>
      </c>
      <c r="F3730" s="76" t="s">
        <v>15051</v>
      </c>
      <c r="G3730" s="76">
        <v>950</v>
      </c>
      <c r="H3730" s="76">
        <v>760</v>
      </c>
      <c r="I3730" s="77">
        <v>43777</v>
      </c>
      <c r="J3730" s="77">
        <v>44012</v>
      </c>
    </row>
    <row r="3731" spans="1:10" x14ac:dyDescent="0.25">
      <c r="A3731" s="76" t="s">
        <v>7548</v>
      </c>
      <c r="B3731" s="76" t="s">
        <v>7550</v>
      </c>
      <c r="C3731" s="76" t="s">
        <v>15032</v>
      </c>
      <c r="D3731" s="76" t="s">
        <v>15033</v>
      </c>
      <c r="E3731" s="76" t="s">
        <v>15033</v>
      </c>
      <c r="F3731" s="76" t="s">
        <v>15033</v>
      </c>
      <c r="G3731" s="76">
        <v>2000</v>
      </c>
      <c r="H3731" s="76">
        <v>1600</v>
      </c>
      <c r="I3731" s="77">
        <v>43777</v>
      </c>
      <c r="J3731" s="77">
        <v>44930</v>
      </c>
    </row>
    <row r="3732" spans="1:10" x14ac:dyDescent="0.25">
      <c r="A3732" s="76" t="s">
        <v>7548</v>
      </c>
      <c r="B3732" s="76" t="s">
        <v>7550</v>
      </c>
      <c r="C3732" s="76" t="s">
        <v>15039</v>
      </c>
      <c r="D3732" s="76" t="s">
        <v>15034</v>
      </c>
      <c r="E3732" s="76" t="s">
        <v>15083</v>
      </c>
      <c r="F3732" s="76" t="s">
        <v>15051</v>
      </c>
      <c r="G3732" s="76">
        <v>950</v>
      </c>
      <c r="H3732" s="76">
        <v>760</v>
      </c>
      <c r="I3732" s="77">
        <v>43777</v>
      </c>
      <c r="J3732" s="77">
        <v>44012</v>
      </c>
    </row>
    <row r="3733" spans="1:10" x14ac:dyDescent="0.25">
      <c r="A3733" s="76" t="s">
        <v>7548</v>
      </c>
      <c r="B3733" s="76" t="s">
        <v>7550</v>
      </c>
      <c r="C3733" s="76" t="s">
        <v>15039</v>
      </c>
      <c r="D3733" s="76" t="s">
        <v>15033</v>
      </c>
      <c r="E3733" s="76" t="s">
        <v>15033</v>
      </c>
      <c r="F3733" s="76" t="s">
        <v>15033</v>
      </c>
      <c r="G3733" s="76">
        <v>1600</v>
      </c>
      <c r="H3733" s="76">
        <v>1280</v>
      </c>
      <c r="I3733" s="77">
        <v>43777</v>
      </c>
      <c r="J3733" s="77">
        <v>44815</v>
      </c>
    </row>
    <row r="3734" spans="1:10" x14ac:dyDescent="0.25">
      <c r="A3734" s="76" t="s">
        <v>7548</v>
      </c>
      <c r="B3734" s="76" t="s">
        <v>7550</v>
      </c>
      <c r="C3734" s="76" t="s">
        <v>15032</v>
      </c>
      <c r="D3734" s="76" t="s">
        <v>15033</v>
      </c>
      <c r="E3734" s="76" t="s">
        <v>15033</v>
      </c>
      <c r="F3734" s="76" t="s">
        <v>15033</v>
      </c>
      <c r="G3734" s="76">
        <v>1600</v>
      </c>
      <c r="H3734" s="76">
        <v>1280</v>
      </c>
      <c r="I3734" s="77">
        <v>43754</v>
      </c>
      <c r="J3734" s="77">
        <v>43776</v>
      </c>
    </row>
    <row r="3735" spans="1:10" x14ac:dyDescent="0.25">
      <c r="A3735" s="76" t="s">
        <v>7548</v>
      </c>
      <c r="B3735" s="76" t="s">
        <v>7550</v>
      </c>
      <c r="C3735" s="76" t="s">
        <v>15039</v>
      </c>
      <c r="D3735" s="76" t="s">
        <v>15033</v>
      </c>
      <c r="E3735" s="76" t="s">
        <v>15033</v>
      </c>
      <c r="F3735" s="76" t="s">
        <v>15033</v>
      </c>
      <c r="G3735" s="76">
        <v>1280</v>
      </c>
      <c r="H3735" s="76">
        <v>1024</v>
      </c>
      <c r="I3735" s="77">
        <v>43754</v>
      </c>
      <c r="J3735" s="77">
        <v>43776</v>
      </c>
    </row>
    <row r="3736" spans="1:10" x14ac:dyDescent="0.25">
      <c r="A3736" s="76" t="s">
        <v>7594</v>
      </c>
      <c r="B3736" s="76" t="s">
        <v>7596</v>
      </c>
      <c r="C3736" s="76" t="s">
        <v>15032</v>
      </c>
      <c r="D3736" s="76" t="s">
        <v>15034</v>
      </c>
      <c r="E3736" s="76" t="s">
        <v>15218</v>
      </c>
      <c r="F3736" s="76" t="s">
        <v>15036</v>
      </c>
      <c r="G3736" s="76">
        <v>0</v>
      </c>
      <c r="H3736" s="76">
        <v>0</v>
      </c>
      <c r="I3736" s="77">
        <v>44903</v>
      </c>
      <c r="J3736" s="77">
        <v>2958465</v>
      </c>
    </row>
    <row r="3737" spans="1:10" x14ac:dyDescent="0.25">
      <c r="A3737" s="76" t="s">
        <v>7594</v>
      </c>
      <c r="B3737" s="76" t="s">
        <v>7596</v>
      </c>
      <c r="C3737" s="76" t="s">
        <v>15032</v>
      </c>
      <c r="D3737" s="76" t="s">
        <v>15034</v>
      </c>
      <c r="E3737" s="76" t="s">
        <v>15219</v>
      </c>
      <c r="F3737" s="76" t="s">
        <v>15144</v>
      </c>
      <c r="G3737" s="76">
        <v>0</v>
      </c>
      <c r="H3737" s="76">
        <v>0</v>
      </c>
      <c r="I3737" s="77">
        <v>44726</v>
      </c>
      <c r="J3737" s="77">
        <v>2958465</v>
      </c>
    </row>
    <row r="3738" spans="1:10" x14ac:dyDescent="0.25">
      <c r="A3738" s="76" t="s">
        <v>7594</v>
      </c>
      <c r="B3738" s="76" t="s">
        <v>7596</v>
      </c>
      <c r="C3738" s="76" t="s">
        <v>15032</v>
      </c>
      <c r="D3738" s="76" t="s">
        <v>15034</v>
      </c>
      <c r="E3738" s="76" t="s">
        <v>15220</v>
      </c>
      <c r="F3738" s="76" t="s">
        <v>15044</v>
      </c>
      <c r="G3738" s="76">
        <v>3210</v>
      </c>
      <c r="H3738" s="76">
        <v>2568</v>
      </c>
      <c r="I3738" s="77">
        <v>44371</v>
      </c>
      <c r="J3738" s="77">
        <v>2958465</v>
      </c>
    </row>
    <row r="3739" spans="1:10" x14ac:dyDescent="0.25">
      <c r="A3739" s="76" t="s">
        <v>7594</v>
      </c>
      <c r="B3739" s="76" t="s">
        <v>7596</v>
      </c>
      <c r="C3739" s="76" t="s">
        <v>15032</v>
      </c>
      <c r="D3739" s="76" t="s">
        <v>15034</v>
      </c>
      <c r="E3739" s="76" t="s">
        <v>15218</v>
      </c>
      <c r="F3739" s="76" t="s">
        <v>15036</v>
      </c>
      <c r="G3739" s="76">
        <v>3210</v>
      </c>
      <c r="H3739" s="76">
        <v>2568</v>
      </c>
      <c r="I3739" s="77">
        <v>44371</v>
      </c>
      <c r="J3739" s="77">
        <v>44902</v>
      </c>
    </row>
    <row r="3740" spans="1:10" x14ac:dyDescent="0.25">
      <c r="A3740" s="76" t="s">
        <v>7594</v>
      </c>
      <c r="B3740" s="76" t="s">
        <v>7596</v>
      </c>
      <c r="C3740" s="76" t="s">
        <v>15032</v>
      </c>
      <c r="D3740" s="76" t="s">
        <v>15034</v>
      </c>
      <c r="E3740" s="76" t="s">
        <v>15221</v>
      </c>
      <c r="F3740" s="76" t="s">
        <v>15042</v>
      </c>
      <c r="G3740" s="76">
        <v>3210</v>
      </c>
      <c r="H3740" s="76">
        <v>2568</v>
      </c>
      <c r="I3740" s="77">
        <v>44371</v>
      </c>
      <c r="J3740" s="77">
        <v>2958465</v>
      </c>
    </row>
    <row r="3741" spans="1:10" x14ac:dyDescent="0.25">
      <c r="A3741" s="76" t="s">
        <v>7594</v>
      </c>
      <c r="B3741" s="76" t="s">
        <v>7596</v>
      </c>
      <c r="C3741" s="76" t="s">
        <v>15032</v>
      </c>
      <c r="D3741" s="76" t="s">
        <v>15034</v>
      </c>
      <c r="E3741" s="76" t="s">
        <v>15222</v>
      </c>
      <c r="F3741" s="76" t="s">
        <v>15043</v>
      </c>
      <c r="G3741" s="76">
        <v>3210</v>
      </c>
      <c r="H3741" s="76">
        <v>2568</v>
      </c>
      <c r="I3741" s="77">
        <v>44371</v>
      </c>
      <c r="J3741" s="77">
        <v>2958465</v>
      </c>
    </row>
    <row r="3742" spans="1:10" x14ac:dyDescent="0.25">
      <c r="A3742" s="76" t="s">
        <v>7594</v>
      </c>
      <c r="B3742" s="76" t="s">
        <v>7596</v>
      </c>
      <c r="C3742" s="76" t="s">
        <v>15032</v>
      </c>
      <c r="D3742" s="76" t="s">
        <v>15034</v>
      </c>
      <c r="E3742" s="76" t="s">
        <v>15223</v>
      </c>
      <c r="F3742" s="76" t="s">
        <v>15043</v>
      </c>
      <c r="G3742" s="76">
        <v>3210</v>
      </c>
      <c r="H3742" s="76">
        <v>2568</v>
      </c>
      <c r="I3742" s="77">
        <v>44371</v>
      </c>
      <c r="J3742" s="77">
        <v>2958465</v>
      </c>
    </row>
    <row r="3743" spans="1:10" x14ac:dyDescent="0.25">
      <c r="A3743" s="76" t="s">
        <v>7594</v>
      </c>
      <c r="B3743" s="76" t="s">
        <v>7596</v>
      </c>
      <c r="C3743" s="76" t="s">
        <v>15032</v>
      </c>
      <c r="D3743" s="76" t="s">
        <v>15034</v>
      </c>
      <c r="E3743" s="76" t="s">
        <v>15224</v>
      </c>
      <c r="F3743" s="76" t="s">
        <v>15074</v>
      </c>
      <c r="G3743" s="76">
        <v>3210</v>
      </c>
      <c r="H3743" s="76">
        <v>2568</v>
      </c>
      <c r="I3743" s="77">
        <v>44371</v>
      </c>
      <c r="J3743" s="77">
        <v>2958465</v>
      </c>
    </row>
    <row r="3744" spans="1:10" x14ac:dyDescent="0.25">
      <c r="A3744" s="76" t="s">
        <v>7594</v>
      </c>
      <c r="B3744" s="76" t="s">
        <v>7596</v>
      </c>
      <c r="C3744" s="76" t="s">
        <v>15032</v>
      </c>
      <c r="D3744" s="76" t="s">
        <v>15034</v>
      </c>
      <c r="E3744" s="76" t="s">
        <v>15225</v>
      </c>
      <c r="F3744" s="76" t="s">
        <v>15041</v>
      </c>
      <c r="G3744" s="76">
        <v>3210</v>
      </c>
      <c r="H3744" s="76">
        <v>2568</v>
      </c>
      <c r="I3744" s="77">
        <v>44371</v>
      </c>
      <c r="J3744" s="77">
        <v>2958465</v>
      </c>
    </row>
    <row r="3745" spans="1:10" x14ac:dyDescent="0.25">
      <c r="A3745" s="76" t="s">
        <v>7594</v>
      </c>
      <c r="B3745" s="76" t="s">
        <v>7596</v>
      </c>
      <c r="C3745" s="76" t="s">
        <v>15032</v>
      </c>
      <c r="D3745" s="76" t="s">
        <v>15034</v>
      </c>
      <c r="E3745" s="76" t="s">
        <v>15226</v>
      </c>
      <c r="F3745" s="76" t="s">
        <v>15054</v>
      </c>
      <c r="G3745" s="76">
        <v>3210</v>
      </c>
      <c r="H3745" s="76">
        <v>2568</v>
      </c>
      <c r="I3745" s="77">
        <v>44371</v>
      </c>
      <c r="J3745" s="77">
        <v>2958465</v>
      </c>
    </row>
    <row r="3746" spans="1:10" x14ac:dyDescent="0.25">
      <c r="A3746" s="76" t="s">
        <v>7594</v>
      </c>
      <c r="B3746" s="76" t="s">
        <v>7596</v>
      </c>
      <c r="C3746" s="76" t="s">
        <v>15032</v>
      </c>
      <c r="D3746" s="76" t="s">
        <v>15034</v>
      </c>
      <c r="E3746" s="76" t="s">
        <v>15035</v>
      </c>
      <c r="F3746" s="76" t="s">
        <v>15036</v>
      </c>
      <c r="G3746" s="76">
        <v>0</v>
      </c>
      <c r="H3746" s="76">
        <v>0</v>
      </c>
      <c r="I3746" s="77">
        <v>44218</v>
      </c>
      <c r="J3746" s="77">
        <v>2958465</v>
      </c>
    </row>
    <row r="3747" spans="1:10" x14ac:dyDescent="0.25">
      <c r="A3747" s="76" t="s">
        <v>7594</v>
      </c>
      <c r="B3747" s="76" t="s">
        <v>7596</v>
      </c>
      <c r="C3747" s="76" t="s">
        <v>15032</v>
      </c>
      <c r="D3747" s="76" t="s">
        <v>15033</v>
      </c>
      <c r="E3747" s="76" t="s">
        <v>15033</v>
      </c>
      <c r="F3747" s="76" t="s">
        <v>15033</v>
      </c>
      <c r="G3747" s="76">
        <v>2400</v>
      </c>
      <c r="H3747" s="76">
        <v>1920</v>
      </c>
      <c r="I3747" s="77">
        <v>44218</v>
      </c>
      <c r="J3747" s="77">
        <v>2958465</v>
      </c>
    </row>
    <row r="3748" spans="1:10" x14ac:dyDescent="0.25">
      <c r="A3748" s="76" t="s">
        <v>7594</v>
      </c>
      <c r="B3748" s="76" t="s">
        <v>7596</v>
      </c>
      <c r="C3748" s="76" t="s">
        <v>15032</v>
      </c>
      <c r="D3748" s="76" t="s">
        <v>15034</v>
      </c>
      <c r="E3748" s="76" t="s">
        <v>15035</v>
      </c>
      <c r="F3748" s="76" t="s">
        <v>15036</v>
      </c>
      <c r="G3748" s="76">
        <v>0</v>
      </c>
      <c r="H3748" s="76">
        <v>0</v>
      </c>
      <c r="I3748" s="77">
        <v>44169</v>
      </c>
      <c r="J3748" s="77">
        <v>44217</v>
      </c>
    </row>
    <row r="3749" spans="1:10" x14ac:dyDescent="0.25">
      <c r="A3749" s="76" t="s">
        <v>7594</v>
      </c>
      <c r="B3749" s="76" t="s">
        <v>7596</v>
      </c>
      <c r="C3749" s="76" t="s">
        <v>15032</v>
      </c>
      <c r="D3749" s="76" t="s">
        <v>15033</v>
      </c>
      <c r="E3749" s="76" t="s">
        <v>15033</v>
      </c>
      <c r="F3749" s="76" t="s">
        <v>15033</v>
      </c>
      <c r="G3749" s="76">
        <v>2350</v>
      </c>
      <c r="H3749" s="76">
        <v>1880</v>
      </c>
      <c r="I3749" s="77">
        <v>44169</v>
      </c>
      <c r="J3749" s="77">
        <v>44217</v>
      </c>
    </row>
    <row r="3750" spans="1:10" x14ac:dyDescent="0.25">
      <c r="A3750" s="76" t="s">
        <v>7594</v>
      </c>
      <c r="B3750" s="76" t="s">
        <v>7596</v>
      </c>
      <c r="C3750" s="76" t="s">
        <v>15032</v>
      </c>
      <c r="D3750" s="76" t="s">
        <v>15034</v>
      </c>
      <c r="E3750" s="76" t="s">
        <v>15224</v>
      </c>
      <c r="F3750" s="76" t="s">
        <v>15074</v>
      </c>
      <c r="G3750" s="76">
        <v>3210</v>
      </c>
      <c r="H3750" s="76">
        <v>2568</v>
      </c>
      <c r="I3750" s="77">
        <v>43328</v>
      </c>
      <c r="J3750" s="77">
        <v>44370</v>
      </c>
    </row>
    <row r="3751" spans="1:10" x14ac:dyDescent="0.25">
      <c r="A3751" s="76" t="s">
        <v>7594</v>
      </c>
      <c r="B3751" s="76" t="s">
        <v>7596</v>
      </c>
      <c r="C3751" s="76" t="s">
        <v>15039</v>
      </c>
      <c r="D3751" s="76" t="s">
        <v>15034</v>
      </c>
      <c r="E3751" s="76" t="s">
        <v>15224</v>
      </c>
      <c r="F3751" s="76" t="s">
        <v>15074</v>
      </c>
      <c r="G3751" s="76">
        <v>2700</v>
      </c>
      <c r="H3751" s="76">
        <v>2160</v>
      </c>
      <c r="I3751" s="77">
        <v>43328</v>
      </c>
      <c r="J3751" s="77">
        <v>2958465</v>
      </c>
    </row>
    <row r="3752" spans="1:10" x14ac:dyDescent="0.25">
      <c r="A3752" s="76" t="s">
        <v>7594</v>
      </c>
      <c r="B3752" s="76" t="s">
        <v>7596</v>
      </c>
      <c r="C3752" s="76" t="s">
        <v>15032</v>
      </c>
      <c r="D3752" s="76" t="s">
        <v>15034</v>
      </c>
      <c r="E3752" s="76" t="s">
        <v>15078</v>
      </c>
      <c r="F3752" s="76" t="s">
        <v>15069</v>
      </c>
      <c r="G3752" s="76">
        <v>0</v>
      </c>
      <c r="H3752" s="76">
        <v>0</v>
      </c>
      <c r="I3752" s="77">
        <v>43292</v>
      </c>
      <c r="J3752" s="77">
        <v>2958465</v>
      </c>
    </row>
    <row r="3753" spans="1:10" x14ac:dyDescent="0.25">
      <c r="A3753" s="76" t="s">
        <v>7594</v>
      </c>
      <c r="B3753" s="76" t="s">
        <v>7596</v>
      </c>
      <c r="C3753" s="76" t="s">
        <v>15032</v>
      </c>
      <c r="D3753" s="76" t="s">
        <v>15034</v>
      </c>
      <c r="E3753" s="76" t="s">
        <v>15069</v>
      </c>
      <c r="F3753" s="76" t="s">
        <v>15069</v>
      </c>
      <c r="G3753" s="76">
        <v>0</v>
      </c>
      <c r="H3753" s="76">
        <v>0</v>
      </c>
      <c r="I3753" s="77">
        <v>43292</v>
      </c>
      <c r="J3753" s="77">
        <v>2958465</v>
      </c>
    </row>
    <row r="3754" spans="1:10" x14ac:dyDescent="0.25">
      <c r="A3754" s="76" t="s">
        <v>7594</v>
      </c>
      <c r="B3754" s="76" t="s">
        <v>7596</v>
      </c>
      <c r="C3754" s="76" t="s">
        <v>15032</v>
      </c>
      <c r="D3754" s="76" t="s">
        <v>15034</v>
      </c>
      <c r="E3754" s="76" t="s">
        <v>15035</v>
      </c>
      <c r="F3754" s="76" t="s">
        <v>15036</v>
      </c>
      <c r="G3754" s="76">
        <v>0</v>
      </c>
      <c r="H3754" s="76">
        <v>0</v>
      </c>
      <c r="I3754" s="77">
        <v>42997</v>
      </c>
      <c r="J3754" s="77">
        <v>44168</v>
      </c>
    </row>
    <row r="3755" spans="1:10" x14ac:dyDescent="0.25">
      <c r="A3755" s="76" t="s">
        <v>7594</v>
      </c>
      <c r="B3755" s="76" t="s">
        <v>7596</v>
      </c>
      <c r="C3755" s="76" t="s">
        <v>15032</v>
      </c>
      <c r="D3755" s="76" t="s">
        <v>15034</v>
      </c>
      <c r="E3755" s="76" t="s">
        <v>15220</v>
      </c>
      <c r="F3755" s="76" t="s">
        <v>15044</v>
      </c>
      <c r="G3755" s="76">
        <v>3210</v>
      </c>
      <c r="H3755" s="76">
        <v>2568</v>
      </c>
      <c r="I3755" s="77">
        <v>42951</v>
      </c>
      <c r="J3755" s="77">
        <v>44370</v>
      </c>
    </row>
    <row r="3756" spans="1:10" x14ac:dyDescent="0.25">
      <c r="A3756" s="76" t="s">
        <v>7594</v>
      </c>
      <c r="B3756" s="76" t="s">
        <v>7596</v>
      </c>
      <c r="C3756" s="76" t="s">
        <v>15032</v>
      </c>
      <c r="D3756" s="76" t="s">
        <v>15034</v>
      </c>
      <c r="E3756" s="76" t="s">
        <v>15218</v>
      </c>
      <c r="F3756" s="76" t="s">
        <v>15036</v>
      </c>
      <c r="G3756" s="76">
        <v>3210</v>
      </c>
      <c r="H3756" s="76">
        <v>2568</v>
      </c>
      <c r="I3756" s="77">
        <v>42951</v>
      </c>
      <c r="J3756" s="77">
        <v>44370</v>
      </c>
    </row>
    <row r="3757" spans="1:10" x14ac:dyDescent="0.25">
      <c r="A3757" s="76" t="s">
        <v>7594</v>
      </c>
      <c r="B3757" s="76" t="s">
        <v>7596</v>
      </c>
      <c r="C3757" s="76" t="s">
        <v>15032</v>
      </c>
      <c r="D3757" s="76" t="s">
        <v>15034</v>
      </c>
      <c r="E3757" s="76" t="s">
        <v>15221</v>
      </c>
      <c r="F3757" s="76" t="s">
        <v>15042</v>
      </c>
      <c r="G3757" s="76">
        <v>3210</v>
      </c>
      <c r="H3757" s="76">
        <v>2568</v>
      </c>
      <c r="I3757" s="77">
        <v>42951</v>
      </c>
      <c r="J3757" s="77">
        <v>44370</v>
      </c>
    </row>
    <row r="3758" spans="1:10" x14ac:dyDescent="0.25">
      <c r="A3758" s="76" t="s">
        <v>7594</v>
      </c>
      <c r="B3758" s="76" t="s">
        <v>7596</v>
      </c>
      <c r="C3758" s="76" t="s">
        <v>15032</v>
      </c>
      <c r="D3758" s="76" t="s">
        <v>15034</v>
      </c>
      <c r="E3758" s="76" t="s">
        <v>15222</v>
      </c>
      <c r="F3758" s="76" t="s">
        <v>15043</v>
      </c>
      <c r="G3758" s="76">
        <v>3210</v>
      </c>
      <c r="H3758" s="76">
        <v>2568</v>
      </c>
      <c r="I3758" s="77">
        <v>42951</v>
      </c>
      <c r="J3758" s="77">
        <v>44370</v>
      </c>
    </row>
    <row r="3759" spans="1:10" x14ac:dyDescent="0.25">
      <c r="A3759" s="76" t="s">
        <v>7594</v>
      </c>
      <c r="B3759" s="76" t="s">
        <v>7596</v>
      </c>
      <c r="C3759" s="76" t="s">
        <v>15032</v>
      </c>
      <c r="D3759" s="76" t="s">
        <v>15034</v>
      </c>
      <c r="E3759" s="76" t="s">
        <v>15223</v>
      </c>
      <c r="F3759" s="76" t="s">
        <v>15043</v>
      </c>
      <c r="G3759" s="76">
        <v>3210</v>
      </c>
      <c r="H3759" s="76">
        <v>2568</v>
      </c>
      <c r="I3759" s="77">
        <v>42951</v>
      </c>
      <c r="J3759" s="77">
        <v>44370</v>
      </c>
    </row>
    <row r="3760" spans="1:10" x14ac:dyDescent="0.25">
      <c r="A3760" s="76" t="s">
        <v>7594</v>
      </c>
      <c r="B3760" s="76" t="s">
        <v>7596</v>
      </c>
      <c r="C3760" s="76" t="s">
        <v>15032</v>
      </c>
      <c r="D3760" s="76" t="s">
        <v>15034</v>
      </c>
      <c r="E3760" s="76" t="s">
        <v>15225</v>
      </c>
      <c r="F3760" s="76" t="s">
        <v>15041</v>
      </c>
      <c r="G3760" s="76">
        <v>3210</v>
      </c>
      <c r="H3760" s="76">
        <v>2568</v>
      </c>
      <c r="I3760" s="77">
        <v>42951</v>
      </c>
      <c r="J3760" s="77">
        <v>44370</v>
      </c>
    </row>
    <row r="3761" spans="1:10" x14ac:dyDescent="0.25">
      <c r="A3761" s="76" t="s">
        <v>7594</v>
      </c>
      <c r="B3761" s="76" t="s">
        <v>7596</v>
      </c>
      <c r="C3761" s="76" t="s">
        <v>15032</v>
      </c>
      <c r="D3761" s="76" t="s">
        <v>15034</v>
      </c>
      <c r="E3761" s="76" t="s">
        <v>15052</v>
      </c>
      <c r="F3761" s="76" t="s">
        <v>15044</v>
      </c>
      <c r="G3761" s="76">
        <v>0</v>
      </c>
      <c r="H3761" s="76">
        <v>0</v>
      </c>
      <c r="I3761" s="77">
        <v>42949</v>
      </c>
      <c r="J3761" s="77">
        <v>2958465</v>
      </c>
    </row>
    <row r="3762" spans="1:10" x14ac:dyDescent="0.25">
      <c r="A3762" s="76" t="s">
        <v>7594</v>
      </c>
      <c r="B3762" s="76" t="s">
        <v>7596</v>
      </c>
      <c r="C3762" s="76" t="s">
        <v>15032</v>
      </c>
      <c r="D3762" s="76" t="s">
        <v>15034</v>
      </c>
      <c r="E3762" s="76" t="s">
        <v>15042</v>
      </c>
      <c r="F3762" s="76" t="s">
        <v>15042</v>
      </c>
      <c r="G3762" s="76">
        <v>0</v>
      </c>
      <c r="H3762" s="76">
        <v>0</v>
      </c>
      <c r="I3762" s="77">
        <v>42949</v>
      </c>
      <c r="J3762" s="77">
        <v>2958465</v>
      </c>
    </row>
    <row r="3763" spans="1:10" x14ac:dyDescent="0.25">
      <c r="A3763" s="76" t="s">
        <v>7594</v>
      </c>
      <c r="B3763" s="76" t="s">
        <v>7596</v>
      </c>
      <c r="C3763" s="76" t="s">
        <v>15032</v>
      </c>
      <c r="D3763" s="76" t="s">
        <v>15034</v>
      </c>
      <c r="E3763" s="76" t="s">
        <v>15068</v>
      </c>
      <c r="F3763" s="76" t="s">
        <v>15069</v>
      </c>
      <c r="G3763" s="76">
        <v>0</v>
      </c>
      <c r="H3763" s="76">
        <v>0</v>
      </c>
      <c r="I3763" s="77">
        <v>42949</v>
      </c>
      <c r="J3763" s="77">
        <v>2958465</v>
      </c>
    </row>
    <row r="3764" spans="1:10" x14ac:dyDescent="0.25">
      <c r="A3764" s="76" t="s">
        <v>7594</v>
      </c>
      <c r="B3764" s="76" t="s">
        <v>7596</v>
      </c>
      <c r="C3764" s="76" t="s">
        <v>15032</v>
      </c>
      <c r="D3764" s="76" t="s">
        <v>15034</v>
      </c>
      <c r="E3764" s="76" t="s">
        <v>15226</v>
      </c>
      <c r="F3764" s="76" t="s">
        <v>15054</v>
      </c>
      <c r="G3764" s="76">
        <v>3210</v>
      </c>
      <c r="H3764" s="76">
        <v>2568</v>
      </c>
      <c r="I3764" s="77">
        <v>42949</v>
      </c>
      <c r="J3764" s="77">
        <v>44370</v>
      </c>
    </row>
    <row r="3765" spans="1:10" x14ac:dyDescent="0.25">
      <c r="A3765" s="76" t="s">
        <v>7594</v>
      </c>
      <c r="B3765" s="76" t="s">
        <v>7596</v>
      </c>
      <c r="C3765" s="76" t="s">
        <v>15032</v>
      </c>
      <c r="D3765" s="76" t="s">
        <v>15034</v>
      </c>
      <c r="E3765" s="76" t="s">
        <v>15044</v>
      </c>
      <c r="F3765" s="76" t="s">
        <v>15044</v>
      </c>
      <c r="G3765" s="76">
        <v>2200</v>
      </c>
      <c r="H3765" s="76">
        <v>1760</v>
      </c>
      <c r="I3765" s="77">
        <v>42947</v>
      </c>
      <c r="J3765" s="77">
        <v>2958465</v>
      </c>
    </row>
    <row r="3766" spans="1:10" x14ac:dyDescent="0.25">
      <c r="A3766" s="76" t="s">
        <v>7594</v>
      </c>
      <c r="B3766" s="76" t="s">
        <v>7596</v>
      </c>
      <c r="C3766" s="76" t="s">
        <v>15032</v>
      </c>
      <c r="D3766" s="76" t="s">
        <v>15034</v>
      </c>
      <c r="E3766" s="76" t="s">
        <v>15035</v>
      </c>
      <c r="F3766" s="76" t="s">
        <v>15036</v>
      </c>
      <c r="G3766" s="76">
        <v>2200</v>
      </c>
      <c r="H3766" s="76">
        <v>1760</v>
      </c>
      <c r="I3766" s="77">
        <v>42947</v>
      </c>
      <c r="J3766" s="77">
        <v>42996</v>
      </c>
    </row>
    <row r="3767" spans="1:10" x14ac:dyDescent="0.25">
      <c r="A3767" s="76" t="s">
        <v>7594</v>
      </c>
      <c r="B3767" s="76" t="s">
        <v>7596</v>
      </c>
      <c r="C3767" s="76" t="s">
        <v>15032</v>
      </c>
      <c r="D3767" s="76" t="s">
        <v>15034</v>
      </c>
      <c r="E3767" s="76" t="s">
        <v>15074</v>
      </c>
      <c r="F3767" s="76" t="s">
        <v>15074</v>
      </c>
      <c r="G3767" s="76">
        <v>2200</v>
      </c>
      <c r="H3767" s="76">
        <v>1760</v>
      </c>
      <c r="I3767" s="77">
        <v>42947</v>
      </c>
      <c r="J3767" s="77">
        <v>2958465</v>
      </c>
    </row>
    <row r="3768" spans="1:10" x14ac:dyDescent="0.25">
      <c r="A3768" s="76" t="s">
        <v>7594</v>
      </c>
      <c r="B3768" s="76" t="s">
        <v>7596</v>
      </c>
      <c r="C3768" s="76" t="s">
        <v>15032</v>
      </c>
      <c r="D3768" s="76" t="s">
        <v>15034</v>
      </c>
      <c r="E3768" s="76" t="s">
        <v>15045</v>
      </c>
      <c r="F3768" s="76" t="s">
        <v>15041</v>
      </c>
      <c r="G3768" s="76">
        <v>2200</v>
      </c>
      <c r="H3768" s="76">
        <v>1760</v>
      </c>
      <c r="I3768" s="77">
        <v>42947</v>
      </c>
      <c r="J3768" s="77">
        <v>2958465</v>
      </c>
    </row>
    <row r="3769" spans="1:10" x14ac:dyDescent="0.25">
      <c r="A3769" s="76" t="s">
        <v>7594</v>
      </c>
      <c r="B3769" s="76" t="s">
        <v>7596</v>
      </c>
      <c r="C3769" s="76" t="s">
        <v>15032</v>
      </c>
      <c r="D3769" s="76" t="s">
        <v>15034</v>
      </c>
      <c r="E3769" s="76" t="s">
        <v>15119</v>
      </c>
      <c r="F3769" s="76" t="s">
        <v>15054</v>
      </c>
      <c r="G3769" s="76">
        <v>2200</v>
      </c>
      <c r="H3769" s="76">
        <v>1760</v>
      </c>
      <c r="I3769" s="77">
        <v>42947</v>
      </c>
      <c r="J3769" s="77">
        <v>2958465</v>
      </c>
    </row>
    <row r="3770" spans="1:10" x14ac:dyDescent="0.25">
      <c r="A3770" s="76" t="s">
        <v>7594</v>
      </c>
      <c r="B3770" s="76" t="s">
        <v>7596</v>
      </c>
      <c r="C3770" s="76" t="s">
        <v>15032</v>
      </c>
      <c r="D3770" s="76" t="s">
        <v>15033</v>
      </c>
      <c r="E3770" s="76" t="s">
        <v>15033</v>
      </c>
      <c r="F3770" s="76" t="s">
        <v>15033</v>
      </c>
      <c r="G3770" s="76">
        <v>2200</v>
      </c>
      <c r="H3770" s="76">
        <v>1760</v>
      </c>
      <c r="I3770" s="77">
        <v>42947</v>
      </c>
      <c r="J3770" s="77">
        <v>44168</v>
      </c>
    </row>
    <row r="3771" spans="1:10" x14ac:dyDescent="0.25">
      <c r="A3771" s="76" t="s">
        <v>7594</v>
      </c>
      <c r="B3771" s="76" t="s">
        <v>7596</v>
      </c>
      <c r="C3771" s="76" t="s">
        <v>15039</v>
      </c>
      <c r="D3771" s="76" t="s">
        <v>15034</v>
      </c>
      <c r="E3771" s="76" t="s">
        <v>15044</v>
      </c>
      <c r="F3771" s="76" t="s">
        <v>15044</v>
      </c>
      <c r="G3771" s="76">
        <v>2200</v>
      </c>
      <c r="H3771" s="76">
        <v>1760</v>
      </c>
      <c r="I3771" s="77">
        <v>42947</v>
      </c>
      <c r="J3771" s="77">
        <v>2958465</v>
      </c>
    </row>
    <row r="3772" spans="1:10" x14ac:dyDescent="0.25">
      <c r="A3772" s="76" t="s">
        <v>7594</v>
      </c>
      <c r="B3772" s="76" t="s">
        <v>7596</v>
      </c>
      <c r="C3772" s="76" t="s">
        <v>15039</v>
      </c>
      <c r="D3772" s="76" t="s">
        <v>15034</v>
      </c>
      <c r="E3772" s="76" t="s">
        <v>15035</v>
      </c>
      <c r="F3772" s="76" t="s">
        <v>15036</v>
      </c>
      <c r="G3772" s="76">
        <v>2200</v>
      </c>
      <c r="H3772" s="76">
        <v>1760</v>
      </c>
      <c r="I3772" s="77">
        <v>42947</v>
      </c>
      <c r="J3772" s="77">
        <v>2958465</v>
      </c>
    </row>
    <row r="3773" spans="1:10" x14ac:dyDescent="0.25">
      <c r="A3773" s="76" t="s">
        <v>7594</v>
      </c>
      <c r="B3773" s="76" t="s">
        <v>7596</v>
      </c>
      <c r="C3773" s="76" t="s">
        <v>15039</v>
      </c>
      <c r="D3773" s="76" t="s">
        <v>15034</v>
      </c>
      <c r="E3773" s="76" t="s">
        <v>15074</v>
      </c>
      <c r="F3773" s="76" t="s">
        <v>15074</v>
      </c>
      <c r="G3773" s="76">
        <v>2200</v>
      </c>
      <c r="H3773" s="76">
        <v>1760</v>
      </c>
      <c r="I3773" s="77">
        <v>42947</v>
      </c>
      <c r="J3773" s="77">
        <v>2958465</v>
      </c>
    </row>
    <row r="3774" spans="1:10" x14ac:dyDescent="0.25">
      <c r="A3774" s="76" t="s">
        <v>7594</v>
      </c>
      <c r="B3774" s="76" t="s">
        <v>7596</v>
      </c>
      <c r="C3774" s="76" t="s">
        <v>15039</v>
      </c>
      <c r="D3774" s="76" t="s">
        <v>15034</v>
      </c>
      <c r="E3774" s="76" t="s">
        <v>15119</v>
      </c>
      <c r="F3774" s="76" t="s">
        <v>15054</v>
      </c>
      <c r="G3774" s="76">
        <v>2200</v>
      </c>
      <c r="H3774" s="76">
        <v>1760</v>
      </c>
      <c r="I3774" s="77">
        <v>42947</v>
      </c>
      <c r="J3774" s="77">
        <v>2958465</v>
      </c>
    </row>
    <row r="3775" spans="1:10" x14ac:dyDescent="0.25">
      <c r="A3775" s="76" t="s">
        <v>7594</v>
      </c>
      <c r="B3775" s="76" t="s">
        <v>7596</v>
      </c>
      <c r="C3775" s="76" t="s">
        <v>15039</v>
      </c>
      <c r="D3775" s="76" t="s">
        <v>15033</v>
      </c>
      <c r="E3775" s="76" t="s">
        <v>15033</v>
      </c>
      <c r="F3775" s="76" t="s">
        <v>15033</v>
      </c>
      <c r="G3775" s="76">
        <v>2200</v>
      </c>
      <c r="H3775" s="76">
        <v>1760</v>
      </c>
      <c r="I3775" s="77">
        <v>42947</v>
      </c>
      <c r="J3775" s="77">
        <v>2958465</v>
      </c>
    </row>
    <row r="3776" spans="1:10" x14ac:dyDescent="0.25">
      <c r="A3776" s="76" t="s">
        <v>7636</v>
      </c>
      <c r="B3776" s="76" t="s">
        <v>7639</v>
      </c>
      <c r="C3776" s="76" t="s">
        <v>15032</v>
      </c>
      <c r="D3776" s="76" t="s">
        <v>15033</v>
      </c>
      <c r="E3776" s="76" t="s">
        <v>15033</v>
      </c>
      <c r="F3776" s="76" t="s">
        <v>15033</v>
      </c>
      <c r="G3776" s="76">
        <v>2220</v>
      </c>
      <c r="H3776" s="76">
        <v>1776</v>
      </c>
      <c r="I3776" s="77">
        <v>45580</v>
      </c>
      <c r="J3776" s="77">
        <v>2958465</v>
      </c>
    </row>
    <row r="3777" spans="1:10" x14ac:dyDescent="0.25">
      <c r="A3777" s="76" t="s">
        <v>7636</v>
      </c>
      <c r="B3777" s="76" t="s">
        <v>7639</v>
      </c>
      <c r="C3777" s="76" t="s">
        <v>15032</v>
      </c>
      <c r="D3777" s="76" t="s">
        <v>15033</v>
      </c>
      <c r="E3777" s="76" t="s">
        <v>15033</v>
      </c>
      <c r="F3777" s="76" t="s">
        <v>15033</v>
      </c>
      <c r="G3777" s="76">
        <v>2120</v>
      </c>
      <c r="H3777" s="76">
        <v>1696</v>
      </c>
      <c r="I3777" s="77">
        <v>45349</v>
      </c>
      <c r="J3777" s="77">
        <v>45579</v>
      </c>
    </row>
    <row r="3778" spans="1:10" x14ac:dyDescent="0.25">
      <c r="A3778" s="76" t="s">
        <v>7636</v>
      </c>
      <c r="B3778" s="76" t="s">
        <v>7639</v>
      </c>
      <c r="C3778" s="76" t="s">
        <v>15032</v>
      </c>
      <c r="D3778" s="76" t="s">
        <v>15033</v>
      </c>
      <c r="E3778" s="76" t="s">
        <v>15033</v>
      </c>
      <c r="F3778" s="76" t="s">
        <v>15033</v>
      </c>
      <c r="G3778" s="76">
        <v>2060</v>
      </c>
      <c r="H3778" s="76">
        <v>1648</v>
      </c>
      <c r="I3778" s="77">
        <v>44923</v>
      </c>
      <c r="J3778" s="77">
        <v>45348</v>
      </c>
    </row>
    <row r="3779" spans="1:10" x14ac:dyDescent="0.25">
      <c r="A3779" s="76" t="s">
        <v>7636</v>
      </c>
      <c r="B3779" s="76" t="s">
        <v>7639</v>
      </c>
      <c r="C3779" s="76" t="s">
        <v>15032</v>
      </c>
      <c r="D3779" s="76" t="s">
        <v>15033</v>
      </c>
      <c r="E3779" s="76" t="s">
        <v>15033</v>
      </c>
      <c r="F3779" s="76" t="s">
        <v>15033</v>
      </c>
      <c r="G3779" s="76">
        <v>2060</v>
      </c>
      <c r="H3779" s="76">
        <v>1648</v>
      </c>
      <c r="I3779" s="77">
        <v>44917</v>
      </c>
      <c r="J3779" s="77">
        <v>44922</v>
      </c>
    </row>
    <row r="3780" spans="1:10" x14ac:dyDescent="0.25">
      <c r="A3780" s="76" t="s">
        <v>7726</v>
      </c>
      <c r="B3780" s="76" t="s">
        <v>7728</v>
      </c>
      <c r="C3780" s="76" t="s">
        <v>15032</v>
      </c>
      <c r="D3780" s="76" t="s">
        <v>15033</v>
      </c>
      <c r="E3780" s="76" t="s">
        <v>15033</v>
      </c>
      <c r="F3780" s="76" t="s">
        <v>15033</v>
      </c>
      <c r="G3780" s="76">
        <v>1860</v>
      </c>
      <c r="H3780" s="76">
        <v>1488</v>
      </c>
      <c r="I3780" s="77">
        <v>45608</v>
      </c>
      <c r="J3780" s="77">
        <v>2958465</v>
      </c>
    </row>
    <row r="3781" spans="1:10" x14ac:dyDescent="0.25">
      <c r="A3781" s="76" t="s">
        <v>7726</v>
      </c>
      <c r="B3781" s="76" t="s">
        <v>7728</v>
      </c>
      <c r="C3781" s="76" t="s">
        <v>15039</v>
      </c>
      <c r="D3781" s="76" t="s">
        <v>15033</v>
      </c>
      <c r="E3781" s="76" t="s">
        <v>15033</v>
      </c>
      <c r="F3781" s="76" t="s">
        <v>15033</v>
      </c>
      <c r="G3781" s="76">
        <v>1860</v>
      </c>
      <c r="H3781" s="76">
        <v>1488</v>
      </c>
      <c r="I3781" s="77">
        <v>45608</v>
      </c>
      <c r="J3781" s="77">
        <v>2958465</v>
      </c>
    </row>
    <row r="3782" spans="1:10" x14ac:dyDescent="0.25">
      <c r="A3782" s="76" t="s">
        <v>7726</v>
      </c>
      <c r="B3782" s="76" t="s">
        <v>7728</v>
      </c>
      <c r="C3782" s="76" t="s">
        <v>15032</v>
      </c>
      <c r="D3782" s="76" t="s">
        <v>15034</v>
      </c>
      <c r="E3782" s="76" t="s">
        <v>15035</v>
      </c>
      <c r="F3782" s="76" t="s">
        <v>15036</v>
      </c>
      <c r="G3782" s="76">
        <v>0</v>
      </c>
      <c r="H3782" s="76">
        <v>0</v>
      </c>
      <c r="I3782" s="77">
        <v>44903</v>
      </c>
      <c r="J3782" s="77">
        <v>2958465</v>
      </c>
    </row>
    <row r="3783" spans="1:10" x14ac:dyDescent="0.25">
      <c r="A3783" s="76" t="s">
        <v>7726</v>
      </c>
      <c r="B3783" s="76" t="s">
        <v>7728</v>
      </c>
      <c r="C3783" s="76" t="s">
        <v>15032</v>
      </c>
      <c r="D3783" s="76" t="s">
        <v>15034</v>
      </c>
      <c r="E3783" s="76" t="s">
        <v>15082</v>
      </c>
      <c r="F3783" s="76" t="s">
        <v>15036</v>
      </c>
      <c r="G3783" s="76">
        <v>0</v>
      </c>
      <c r="H3783" s="76">
        <v>0</v>
      </c>
      <c r="I3783" s="77">
        <v>44903</v>
      </c>
      <c r="J3783" s="77">
        <v>2958465</v>
      </c>
    </row>
    <row r="3784" spans="1:10" x14ac:dyDescent="0.25">
      <c r="A3784" s="76" t="s">
        <v>7726</v>
      </c>
      <c r="B3784" s="76" t="s">
        <v>7728</v>
      </c>
      <c r="C3784" s="76" t="s">
        <v>15032</v>
      </c>
      <c r="D3784" s="76" t="s">
        <v>15034</v>
      </c>
      <c r="E3784" s="76" t="s">
        <v>15035</v>
      </c>
      <c r="F3784" s="76" t="s">
        <v>15036</v>
      </c>
      <c r="G3784" s="76">
        <v>847</v>
      </c>
      <c r="H3784" s="76">
        <v>678</v>
      </c>
      <c r="I3784" s="77">
        <v>44512</v>
      </c>
      <c r="J3784" s="77">
        <v>44902</v>
      </c>
    </row>
    <row r="3785" spans="1:10" x14ac:dyDescent="0.25">
      <c r="A3785" s="76" t="s">
        <v>7726</v>
      </c>
      <c r="B3785" s="76" t="s">
        <v>7728</v>
      </c>
      <c r="C3785" s="76" t="s">
        <v>15032</v>
      </c>
      <c r="D3785" s="76" t="s">
        <v>15034</v>
      </c>
      <c r="E3785" s="76" t="s">
        <v>15227</v>
      </c>
      <c r="F3785" s="76" t="s">
        <v>15060</v>
      </c>
      <c r="G3785" s="76">
        <v>847</v>
      </c>
      <c r="H3785" s="76">
        <v>678</v>
      </c>
      <c r="I3785" s="77">
        <v>44512</v>
      </c>
      <c r="J3785" s="77">
        <v>2958465</v>
      </c>
    </row>
    <row r="3786" spans="1:10" x14ac:dyDescent="0.25">
      <c r="A3786" s="76" t="s">
        <v>7726</v>
      </c>
      <c r="B3786" s="76" t="s">
        <v>7728</v>
      </c>
      <c r="C3786" s="76" t="s">
        <v>15039</v>
      </c>
      <c r="D3786" s="76" t="s">
        <v>15034</v>
      </c>
      <c r="E3786" s="76" t="s">
        <v>15035</v>
      </c>
      <c r="F3786" s="76" t="s">
        <v>15036</v>
      </c>
      <c r="G3786" s="76">
        <v>847</v>
      </c>
      <c r="H3786" s="76">
        <v>678</v>
      </c>
      <c r="I3786" s="77">
        <v>44512</v>
      </c>
      <c r="J3786" s="77">
        <v>2958465</v>
      </c>
    </row>
    <row r="3787" spans="1:10" x14ac:dyDescent="0.25">
      <c r="A3787" s="76" t="s">
        <v>7726</v>
      </c>
      <c r="B3787" s="76" t="s">
        <v>7728</v>
      </c>
      <c r="C3787" s="76" t="s">
        <v>15039</v>
      </c>
      <c r="D3787" s="76" t="s">
        <v>15034</v>
      </c>
      <c r="E3787" s="76" t="s">
        <v>15227</v>
      </c>
      <c r="F3787" s="76" t="s">
        <v>15060</v>
      </c>
      <c r="G3787" s="76">
        <v>847</v>
      </c>
      <c r="H3787" s="76">
        <v>678</v>
      </c>
      <c r="I3787" s="77">
        <v>44512</v>
      </c>
      <c r="J3787" s="77">
        <v>2958465</v>
      </c>
    </row>
    <row r="3788" spans="1:10" x14ac:dyDescent="0.25">
      <c r="A3788" s="76" t="s">
        <v>7726</v>
      </c>
      <c r="B3788" s="76" t="s">
        <v>7728</v>
      </c>
      <c r="C3788" s="76" t="s">
        <v>15032</v>
      </c>
      <c r="D3788" s="76" t="s">
        <v>15034</v>
      </c>
      <c r="E3788" s="76" t="s">
        <v>15083</v>
      </c>
      <c r="F3788" s="76" t="s">
        <v>15051</v>
      </c>
      <c r="G3788" s="76">
        <v>847</v>
      </c>
      <c r="H3788" s="76">
        <v>678</v>
      </c>
      <c r="I3788" s="77">
        <v>43378</v>
      </c>
      <c r="J3788" s="77">
        <v>2958465</v>
      </c>
    </row>
    <row r="3789" spans="1:10" x14ac:dyDescent="0.25">
      <c r="A3789" s="76" t="s">
        <v>7726</v>
      </c>
      <c r="B3789" s="76" t="s">
        <v>7728</v>
      </c>
      <c r="C3789" s="76" t="s">
        <v>15039</v>
      </c>
      <c r="D3789" s="76" t="s">
        <v>15034</v>
      </c>
      <c r="E3789" s="76" t="s">
        <v>15083</v>
      </c>
      <c r="F3789" s="76" t="s">
        <v>15051</v>
      </c>
      <c r="G3789" s="76">
        <v>847</v>
      </c>
      <c r="H3789" s="76">
        <v>678</v>
      </c>
      <c r="I3789" s="77">
        <v>43378</v>
      </c>
      <c r="J3789" s="77">
        <v>2958465</v>
      </c>
    </row>
    <row r="3790" spans="1:10" x14ac:dyDescent="0.25">
      <c r="A3790" s="76" t="s">
        <v>7726</v>
      </c>
      <c r="B3790" s="76" t="s">
        <v>7728</v>
      </c>
      <c r="C3790" s="76" t="s">
        <v>15039</v>
      </c>
      <c r="D3790" s="76" t="s">
        <v>15033</v>
      </c>
      <c r="E3790" s="76" t="s">
        <v>15033</v>
      </c>
      <c r="F3790" s="76" t="s">
        <v>15033</v>
      </c>
      <c r="G3790" s="76">
        <v>1693</v>
      </c>
      <c r="H3790" s="76">
        <v>1354</v>
      </c>
      <c r="I3790" s="77">
        <v>43371</v>
      </c>
      <c r="J3790" s="77">
        <v>45607</v>
      </c>
    </row>
    <row r="3791" spans="1:10" x14ac:dyDescent="0.25">
      <c r="A3791" s="76" t="s">
        <v>7726</v>
      </c>
      <c r="B3791" s="76" t="s">
        <v>7728</v>
      </c>
      <c r="C3791" s="76" t="s">
        <v>15032</v>
      </c>
      <c r="D3791" s="76" t="s">
        <v>15033</v>
      </c>
      <c r="E3791" s="76" t="s">
        <v>15033</v>
      </c>
      <c r="F3791" s="76" t="s">
        <v>15033</v>
      </c>
      <c r="G3791" s="76">
        <v>1693</v>
      </c>
      <c r="H3791" s="76">
        <v>1354</v>
      </c>
      <c r="I3791" s="77">
        <v>43370</v>
      </c>
      <c r="J3791" s="77">
        <v>45607</v>
      </c>
    </row>
    <row r="3792" spans="1:10" x14ac:dyDescent="0.25">
      <c r="A3792" s="76" t="s">
        <v>7777</v>
      </c>
      <c r="B3792" s="76" t="s">
        <v>7780</v>
      </c>
      <c r="C3792" s="76" t="s">
        <v>15032</v>
      </c>
      <c r="D3792" s="76" t="s">
        <v>15033</v>
      </c>
      <c r="E3792" s="76" t="s">
        <v>15033</v>
      </c>
      <c r="F3792" s="76" t="s">
        <v>15033</v>
      </c>
      <c r="G3792" s="76">
        <v>2790</v>
      </c>
      <c r="H3792" s="76">
        <v>2232</v>
      </c>
      <c r="I3792" s="77">
        <v>45609</v>
      </c>
      <c r="J3792" s="77">
        <v>2958465</v>
      </c>
    </row>
    <row r="3793" spans="1:10" x14ac:dyDescent="0.25">
      <c r="A3793" s="76" t="s">
        <v>7777</v>
      </c>
      <c r="B3793" s="76" t="s">
        <v>7780</v>
      </c>
      <c r="C3793" s="76" t="s">
        <v>15039</v>
      </c>
      <c r="D3793" s="76" t="s">
        <v>15033</v>
      </c>
      <c r="E3793" s="76" t="s">
        <v>15033</v>
      </c>
      <c r="F3793" s="76" t="s">
        <v>15033</v>
      </c>
      <c r="G3793" s="76">
        <v>2790</v>
      </c>
      <c r="H3793" s="76">
        <v>2232</v>
      </c>
      <c r="I3793" s="77">
        <v>45609</v>
      </c>
      <c r="J3793" s="77">
        <v>2958465</v>
      </c>
    </row>
    <row r="3794" spans="1:10" x14ac:dyDescent="0.25">
      <c r="A3794" s="76" t="s">
        <v>7777</v>
      </c>
      <c r="B3794" s="76" t="s">
        <v>7780</v>
      </c>
      <c r="C3794" s="76" t="s">
        <v>15032</v>
      </c>
      <c r="D3794" s="76" t="s">
        <v>15033</v>
      </c>
      <c r="E3794" s="76" t="s">
        <v>15033</v>
      </c>
      <c r="F3794" s="76" t="s">
        <v>15033</v>
      </c>
      <c r="G3794" s="76">
        <v>2540</v>
      </c>
      <c r="H3794" s="76">
        <v>2032</v>
      </c>
      <c r="I3794" s="77">
        <v>45233</v>
      </c>
      <c r="J3794" s="77">
        <v>45608</v>
      </c>
    </row>
    <row r="3795" spans="1:10" x14ac:dyDescent="0.25">
      <c r="A3795" s="76" t="s">
        <v>7777</v>
      </c>
      <c r="B3795" s="76" t="s">
        <v>7780</v>
      </c>
      <c r="C3795" s="76" t="s">
        <v>15039</v>
      </c>
      <c r="D3795" s="76" t="s">
        <v>15033</v>
      </c>
      <c r="E3795" s="76" t="s">
        <v>15033</v>
      </c>
      <c r="F3795" s="76" t="s">
        <v>15033</v>
      </c>
      <c r="G3795" s="76">
        <v>2540</v>
      </c>
      <c r="H3795" s="76">
        <v>2032</v>
      </c>
      <c r="I3795" s="77">
        <v>45233</v>
      </c>
      <c r="J3795" s="77">
        <v>45608</v>
      </c>
    </row>
    <row r="3796" spans="1:10" x14ac:dyDescent="0.25">
      <c r="A3796" s="76" t="s">
        <v>7777</v>
      </c>
      <c r="B3796" s="76" t="s">
        <v>7780</v>
      </c>
      <c r="C3796" s="76" t="s">
        <v>15032</v>
      </c>
      <c r="D3796" s="76" t="s">
        <v>15034</v>
      </c>
      <c r="E3796" s="76" t="s">
        <v>15152</v>
      </c>
      <c r="F3796" s="76" t="s">
        <v>15152</v>
      </c>
      <c r="G3796" s="76">
        <v>0</v>
      </c>
      <c r="H3796" s="76">
        <v>0</v>
      </c>
      <c r="I3796" s="77">
        <v>44978</v>
      </c>
      <c r="J3796" s="77">
        <v>2958465</v>
      </c>
    </row>
    <row r="3797" spans="1:10" x14ac:dyDescent="0.25">
      <c r="A3797" s="76" t="s">
        <v>7777</v>
      </c>
      <c r="B3797" s="76" t="s">
        <v>7780</v>
      </c>
      <c r="C3797" s="76" t="s">
        <v>15039</v>
      </c>
      <c r="D3797" s="76" t="s">
        <v>15034</v>
      </c>
      <c r="E3797" s="76" t="s">
        <v>15152</v>
      </c>
      <c r="F3797" s="76" t="s">
        <v>15152</v>
      </c>
      <c r="G3797" s="76">
        <v>0</v>
      </c>
      <c r="H3797" s="76">
        <v>0</v>
      </c>
      <c r="I3797" s="77">
        <v>44978</v>
      </c>
      <c r="J3797" s="77">
        <v>2958465</v>
      </c>
    </row>
    <row r="3798" spans="1:10" x14ac:dyDescent="0.25">
      <c r="A3798" s="76" t="s">
        <v>7777</v>
      </c>
      <c r="B3798" s="76" t="s">
        <v>7780</v>
      </c>
      <c r="C3798" s="76" t="s">
        <v>15032</v>
      </c>
      <c r="D3798" s="76" t="s">
        <v>15034</v>
      </c>
      <c r="E3798" s="76" t="s">
        <v>15140</v>
      </c>
      <c r="F3798" s="76" t="s">
        <v>15036</v>
      </c>
      <c r="G3798" s="76">
        <v>0</v>
      </c>
      <c r="H3798" s="76">
        <v>0</v>
      </c>
      <c r="I3798" s="77">
        <v>44903</v>
      </c>
      <c r="J3798" s="77">
        <v>2958465</v>
      </c>
    </row>
    <row r="3799" spans="1:10" x14ac:dyDescent="0.25">
      <c r="A3799" s="76" t="s">
        <v>7777</v>
      </c>
      <c r="B3799" s="76" t="s">
        <v>7780</v>
      </c>
      <c r="C3799" s="76" t="s">
        <v>15032</v>
      </c>
      <c r="D3799" s="76" t="s">
        <v>15033</v>
      </c>
      <c r="E3799" s="76" t="s">
        <v>15033</v>
      </c>
      <c r="F3799" s="76" t="s">
        <v>15033</v>
      </c>
      <c r="G3799" s="76">
        <v>2420</v>
      </c>
      <c r="H3799" s="76">
        <v>1936</v>
      </c>
      <c r="I3799" s="77">
        <v>44874</v>
      </c>
      <c r="J3799" s="77">
        <v>45232</v>
      </c>
    </row>
    <row r="3800" spans="1:10" x14ac:dyDescent="0.25">
      <c r="A3800" s="76" t="s">
        <v>7777</v>
      </c>
      <c r="B3800" s="76" t="s">
        <v>7780</v>
      </c>
      <c r="C3800" s="76" t="s">
        <v>15039</v>
      </c>
      <c r="D3800" s="76" t="s">
        <v>15033</v>
      </c>
      <c r="E3800" s="76" t="s">
        <v>15033</v>
      </c>
      <c r="F3800" s="76" t="s">
        <v>15033</v>
      </c>
      <c r="G3800" s="76">
        <v>2420</v>
      </c>
      <c r="H3800" s="76">
        <v>1936</v>
      </c>
      <c r="I3800" s="77">
        <v>44874</v>
      </c>
      <c r="J3800" s="77">
        <v>45232</v>
      </c>
    </row>
    <row r="3801" spans="1:10" x14ac:dyDescent="0.25">
      <c r="A3801" s="76" t="s">
        <v>7777</v>
      </c>
      <c r="B3801" s="76" t="s">
        <v>7780</v>
      </c>
      <c r="C3801" s="76" t="s">
        <v>15032</v>
      </c>
      <c r="D3801" s="76" t="s">
        <v>15033</v>
      </c>
      <c r="E3801" s="76" t="s">
        <v>15033</v>
      </c>
      <c r="F3801" s="76" t="s">
        <v>15033</v>
      </c>
      <c r="G3801" s="76">
        <v>2200</v>
      </c>
      <c r="H3801" s="76">
        <v>1760</v>
      </c>
      <c r="I3801" s="77">
        <v>44531</v>
      </c>
      <c r="J3801" s="77">
        <v>44873</v>
      </c>
    </row>
    <row r="3802" spans="1:10" x14ac:dyDescent="0.25">
      <c r="A3802" s="76" t="s">
        <v>7777</v>
      </c>
      <c r="B3802" s="76" t="s">
        <v>7780</v>
      </c>
      <c r="C3802" s="76" t="s">
        <v>15039</v>
      </c>
      <c r="D3802" s="76" t="s">
        <v>15033</v>
      </c>
      <c r="E3802" s="76" t="s">
        <v>15033</v>
      </c>
      <c r="F3802" s="76" t="s">
        <v>15033</v>
      </c>
      <c r="G3802" s="76">
        <v>2200</v>
      </c>
      <c r="H3802" s="76">
        <v>1760</v>
      </c>
      <c r="I3802" s="77">
        <v>44531</v>
      </c>
      <c r="J3802" s="77">
        <v>44873</v>
      </c>
    </row>
    <row r="3803" spans="1:10" x14ac:dyDescent="0.25">
      <c r="A3803" s="76" t="s">
        <v>7777</v>
      </c>
      <c r="B3803" s="76" t="s">
        <v>7780</v>
      </c>
      <c r="C3803" s="76" t="s">
        <v>15039</v>
      </c>
      <c r="D3803" s="76" t="s">
        <v>15033</v>
      </c>
      <c r="E3803" s="76" t="s">
        <v>15033</v>
      </c>
      <c r="F3803" s="76" t="s">
        <v>15033</v>
      </c>
      <c r="G3803" s="76">
        <v>2000</v>
      </c>
      <c r="H3803" s="76">
        <v>1600</v>
      </c>
      <c r="I3803" s="77">
        <v>44468</v>
      </c>
      <c r="J3803" s="77">
        <v>44530</v>
      </c>
    </row>
    <row r="3804" spans="1:10" x14ac:dyDescent="0.25">
      <c r="A3804" s="76" t="s">
        <v>7777</v>
      </c>
      <c r="B3804" s="76" t="s">
        <v>7780</v>
      </c>
      <c r="C3804" s="76" t="s">
        <v>15032</v>
      </c>
      <c r="D3804" s="76" t="s">
        <v>15033</v>
      </c>
      <c r="E3804" s="76" t="s">
        <v>15033</v>
      </c>
      <c r="F3804" s="76" t="s">
        <v>15033</v>
      </c>
      <c r="G3804" s="76">
        <v>2000</v>
      </c>
      <c r="H3804" s="76">
        <v>1600</v>
      </c>
      <c r="I3804" s="77">
        <v>44169</v>
      </c>
      <c r="J3804" s="77">
        <v>44530</v>
      </c>
    </row>
    <row r="3805" spans="1:10" x14ac:dyDescent="0.25">
      <c r="A3805" s="76" t="s">
        <v>7777</v>
      </c>
      <c r="B3805" s="76" t="s">
        <v>7780</v>
      </c>
      <c r="C3805" s="76" t="s">
        <v>15039</v>
      </c>
      <c r="D3805" s="76" t="s">
        <v>15033</v>
      </c>
      <c r="E3805" s="76" t="s">
        <v>15033</v>
      </c>
      <c r="F3805" s="76" t="s">
        <v>15033</v>
      </c>
      <c r="G3805" s="76">
        <v>1600</v>
      </c>
      <c r="H3805" s="76">
        <v>1280</v>
      </c>
      <c r="I3805" s="77">
        <v>44169</v>
      </c>
      <c r="J3805" s="77">
        <v>44467</v>
      </c>
    </row>
    <row r="3806" spans="1:10" x14ac:dyDescent="0.25">
      <c r="A3806" s="76" t="s">
        <v>7777</v>
      </c>
      <c r="B3806" s="76" t="s">
        <v>7780</v>
      </c>
      <c r="C3806" s="76" t="s">
        <v>15032</v>
      </c>
      <c r="D3806" s="76" t="s">
        <v>15034</v>
      </c>
      <c r="E3806" s="76" t="s">
        <v>15036</v>
      </c>
      <c r="F3806" s="76" t="s">
        <v>15036</v>
      </c>
      <c r="G3806" s="76">
        <v>0</v>
      </c>
      <c r="H3806" s="76">
        <v>0</v>
      </c>
      <c r="I3806" s="77">
        <v>42906</v>
      </c>
      <c r="J3806" s="77">
        <v>2958465</v>
      </c>
    </row>
    <row r="3807" spans="1:10" x14ac:dyDescent="0.25">
      <c r="A3807" s="76" t="s">
        <v>7777</v>
      </c>
      <c r="B3807" s="76" t="s">
        <v>7780</v>
      </c>
      <c r="C3807" s="76" t="s">
        <v>15032</v>
      </c>
      <c r="D3807" s="76" t="s">
        <v>15034</v>
      </c>
      <c r="E3807" s="76" t="s">
        <v>15035</v>
      </c>
      <c r="F3807" s="76" t="s">
        <v>15036</v>
      </c>
      <c r="G3807" s="76">
        <v>0</v>
      </c>
      <c r="H3807" s="76">
        <v>0</v>
      </c>
      <c r="I3807" s="77">
        <v>42906</v>
      </c>
      <c r="J3807" s="77">
        <v>2958465</v>
      </c>
    </row>
    <row r="3808" spans="1:10" x14ac:dyDescent="0.25">
      <c r="A3808" s="76" t="s">
        <v>7777</v>
      </c>
      <c r="B3808" s="76" t="s">
        <v>7780</v>
      </c>
      <c r="C3808" s="76" t="s">
        <v>15032</v>
      </c>
      <c r="D3808" s="76" t="s">
        <v>15034</v>
      </c>
      <c r="E3808" s="76" t="s">
        <v>15042</v>
      </c>
      <c r="F3808" s="76" t="s">
        <v>15042</v>
      </c>
      <c r="G3808" s="76">
        <v>0</v>
      </c>
      <c r="H3808" s="76">
        <v>0</v>
      </c>
      <c r="I3808" s="77">
        <v>42906</v>
      </c>
      <c r="J3808" s="77">
        <v>2958465</v>
      </c>
    </row>
    <row r="3809" spans="1:10" x14ac:dyDescent="0.25">
      <c r="A3809" s="76" t="s">
        <v>7777</v>
      </c>
      <c r="B3809" s="76" t="s">
        <v>7780</v>
      </c>
      <c r="C3809" s="76" t="s">
        <v>15032</v>
      </c>
      <c r="D3809" s="76" t="s">
        <v>15034</v>
      </c>
      <c r="E3809" s="76" t="s">
        <v>15068</v>
      </c>
      <c r="F3809" s="76" t="s">
        <v>15069</v>
      </c>
      <c r="G3809" s="76">
        <v>0</v>
      </c>
      <c r="H3809" s="76">
        <v>0</v>
      </c>
      <c r="I3809" s="77">
        <v>42906</v>
      </c>
      <c r="J3809" s="77">
        <v>2958465</v>
      </c>
    </row>
    <row r="3810" spans="1:10" x14ac:dyDescent="0.25">
      <c r="A3810" s="76" t="s">
        <v>7777</v>
      </c>
      <c r="B3810" s="76" t="s">
        <v>7780</v>
      </c>
      <c r="C3810" s="76" t="s">
        <v>15032</v>
      </c>
      <c r="D3810" s="76" t="s">
        <v>15034</v>
      </c>
      <c r="E3810" s="76" t="s">
        <v>15048</v>
      </c>
      <c r="F3810" s="76" t="s">
        <v>15049</v>
      </c>
      <c r="G3810" s="76">
        <v>0</v>
      </c>
      <c r="H3810" s="76">
        <v>0</v>
      </c>
      <c r="I3810" s="77">
        <v>42906</v>
      </c>
      <c r="J3810" s="77">
        <v>2958465</v>
      </c>
    </row>
    <row r="3811" spans="1:10" x14ac:dyDescent="0.25">
      <c r="A3811" s="76" t="s">
        <v>7777</v>
      </c>
      <c r="B3811" s="76" t="s">
        <v>7780</v>
      </c>
      <c r="C3811" s="76" t="s">
        <v>15039</v>
      </c>
      <c r="D3811" s="76" t="s">
        <v>15034</v>
      </c>
      <c r="E3811" s="76" t="s">
        <v>15036</v>
      </c>
      <c r="F3811" s="76" t="s">
        <v>15036</v>
      </c>
      <c r="G3811" s="76">
        <v>0</v>
      </c>
      <c r="H3811" s="76">
        <v>0</v>
      </c>
      <c r="I3811" s="77">
        <v>42906</v>
      </c>
      <c r="J3811" s="77">
        <v>2958465</v>
      </c>
    </row>
    <row r="3812" spans="1:10" x14ac:dyDescent="0.25">
      <c r="A3812" s="76" t="s">
        <v>7777</v>
      </c>
      <c r="B3812" s="76" t="s">
        <v>7780</v>
      </c>
      <c r="C3812" s="76" t="s">
        <v>15039</v>
      </c>
      <c r="D3812" s="76" t="s">
        <v>15034</v>
      </c>
      <c r="E3812" s="76" t="s">
        <v>15035</v>
      </c>
      <c r="F3812" s="76" t="s">
        <v>15036</v>
      </c>
      <c r="G3812" s="76">
        <v>0</v>
      </c>
      <c r="H3812" s="76">
        <v>0</v>
      </c>
      <c r="I3812" s="77">
        <v>42906</v>
      </c>
      <c r="J3812" s="77">
        <v>2958465</v>
      </c>
    </row>
    <row r="3813" spans="1:10" x14ac:dyDescent="0.25">
      <c r="A3813" s="76" t="s">
        <v>7777</v>
      </c>
      <c r="B3813" s="76" t="s">
        <v>7780</v>
      </c>
      <c r="C3813" s="76" t="s">
        <v>15039</v>
      </c>
      <c r="D3813" s="76" t="s">
        <v>15034</v>
      </c>
      <c r="E3813" s="76" t="s">
        <v>15042</v>
      </c>
      <c r="F3813" s="76" t="s">
        <v>15042</v>
      </c>
      <c r="G3813" s="76">
        <v>0</v>
      </c>
      <c r="H3813" s="76">
        <v>0</v>
      </c>
      <c r="I3813" s="77">
        <v>42906</v>
      </c>
      <c r="J3813" s="77">
        <v>2958465</v>
      </c>
    </row>
    <row r="3814" spans="1:10" x14ac:dyDescent="0.25">
      <c r="A3814" s="76" t="s">
        <v>7777</v>
      </c>
      <c r="B3814" s="76" t="s">
        <v>7780</v>
      </c>
      <c r="C3814" s="76" t="s">
        <v>15039</v>
      </c>
      <c r="D3814" s="76" t="s">
        <v>15034</v>
      </c>
      <c r="E3814" s="76" t="s">
        <v>15068</v>
      </c>
      <c r="F3814" s="76" t="s">
        <v>15069</v>
      </c>
      <c r="G3814" s="76">
        <v>0</v>
      </c>
      <c r="H3814" s="76">
        <v>0</v>
      </c>
      <c r="I3814" s="77">
        <v>42906</v>
      </c>
      <c r="J3814" s="77">
        <v>2958465</v>
      </c>
    </row>
    <row r="3815" spans="1:10" x14ac:dyDescent="0.25">
      <c r="A3815" s="76" t="s">
        <v>7777</v>
      </c>
      <c r="B3815" s="76" t="s">
        <v>7780</v>
      </c>
      <c r="C3815" s="76" t="s">
        <v>15039</v>
      </c>
      <c r="D3815" s="76" t="s">
        <v>15034</v>
      </c>
      <c r="E3815" s="76" t="s">
        <v>15048</v>
      </c>
      <c r="F3815" s="76" t="s">
        <v>15049</v>
      </c>
      <c r="G3815" s="76">
        <v>0</v>
      </c>
      <c r="H3815" s="76">
        <v>0</v>
      </c>
      <c r="I3815" s="77">
        <v>42906</v>
      </c>
      <c r="J3815" s="77">
        <v>2958465</v>
      </c>
    </row>
    <row r="3816" spans="1:10" x14ac:dyDescent="0.25">
      <c r="A3816" s="76" t="s">
        <v>7777</v>
      </c>
      <c r="B3816" s="76" t="s">
        <v>7780</v>
      </c>
      <c r="C3816" s="76" t="s">
        <v>15032</v>
      </c>
      <c r="D3816" s="76" t="s">
        <v>15033</v>
      </c>
      <c r="E3816" s="76" t="s">
        <v>15033</v>
      </c>
      <c r="F3816" s="76" t="s">
        <v>15033</v>
      </c>
      <c r="G3816" s="76">
        <v>1800</v>
      </c>
      <c r="H3816" s="76">
        <v>1440</v>
      </c>
      <c r="I3816" s="77">
        <v>42768</v>
      </c>
      <c r="J3816" s="77">
        <v>44168</v>
      </c>
    </row>
    <row r="3817" spans="1:10" x14ac:dyDescent="0.25">
      <c r="A3817" s="76" t="s">
        <v>7777</v>
      </c>
      <c r="B3817" s="76" t="s">
        <v>7780</v>
      </c>
      <c r="C3817" s="76" t="s">
        <v>15039</v>
      </c>
      <c r="D3817" s="76" t="s">
        <v>15033</v>
      </c>
      <c r="E3817" s="76" t="s">
        <v>15033</v>
      </c>
      <c r="F3817" s="76" t="s">
        <v>15033</v>
      </c>
      <c r="G3817" s="76">
        <v>1440</v>
      </c>
      <c r="H3817" s="76">
        <v>1152</v>
      </c>
      <c r="I3817" s="77">
        <v>42768</v>
      </c>
      <c r="J3817" s="77">
        <v>44168</v>
      </c>
    </row>
    <row r="3818" spans="1:10" x14ac:dyDescent="0.25">
      <c r="A3818" s="76" t="s">
        <v>7777</v>
      </c>
      <c r="B3818" s="76" t="s">
        <v>7780</v>
      </c>
      <c r="C3818" s="76" t="s">
        <v>15039</v>
      </c>
      <c r="D3818" s="76" t="s">
        <v>15033</v>
      </c>
      <c r="E3818" s="76" t="s">
        <v>15033</v>
      </c>
      <c r="F3818" s="76" t="s">
        <v>15033</v>
      </c>
      <c r="G3818" s="76">
        <v>912</v>
      </c>
      <c r="H3818" s="76">
        <v>730</v>
      </c>
      <c r="I3818" s="77">
        <v>41452</v>
      </c>
      <c r="J3818" s="77">
        <v>42767</v>
      </c>
    </row>
    <row r="3819" spans="1:10" x14ac:dyDescent="0.25">
      <c r="A3819" s="76" t="s">
        <v>7777</v>
      </c>
      <c r="B3819" s="76" t="s">
        <v>7780</v>
      </c>
      <c r="C3819" s="76" t="s">
        <v>15032</v>
      </c>
      <c r="D3819" s="76" t="s">
        <v>15033</v>
      </c>
      <c r="E3819" s="76" t="s">
        <v>15033</v>
      </c>
      <c r="F3819" s="76" t="s">
        <v>15033</v>
      </c>
      <c r="G3819" s="76">
        <v>1140</v>
      </c>
      <c r="H3819" s="76">
        <v>912</v>
      </c>
      <c r="I3819" s="77">
        <v>40786</v>
      </c>
      <c r="J3819" s="77">
        <v>42767</v>
      </c>
    </row>
    <row r="3820" spans="1:10" x14ac:dyDescent="0.25">
      <c r="A3820" s="76" t="s">
        <v>7805</v>
      </c>
      <c r="B3820" s="76" t="s">
        <v>7808</v>
      </c>
      <c r="C3820" s="76" t="s">
        <v>15032</v>
      </c>
      <c r="D3820" s="76" t="s">
        <v>15033</v>
      </c>
      <c r="E3820" s="76" t="s">
        <v>15033</v>
      </c>
      <c r="F3820" s="76" t="s">
        <v>15033</v>
      </c>
      <c r="G3820" s="76">
        <v>870</v>
      </c>
      <c r="H3820" s="76">
        <v>696</v>
      </c>
      <c r="I3820" s="77">
        <v>45580</v>
      </c>
      <c r="J3820" s="77">
        <v>2958465</v>
      </c>
    </row>
    <row r="3821" spans="1:10" x14ac:dyDescent="0.25">
      <c r="A3821" s="76" t="s">
        <v>7805</v>
      </c>
      <c r="B3821" s="76" t="s">
        <v>7808</v>
      </c>
      <c r="C3821" s="76" t="s">
        <v>15032</v>
      </c>
      <c r="D3821" s="76" t="s">
        <v>15033</v>
      </c>
      <c r="E3821" s="76" t="s">
        <v>15033</v>
      </c>
      <c r="F3821" s="76" t="s">
        <v>15033</v>
      </c>
      <c r="G3821" s="76">
        <v>830</v>
      </c>
      <c r="H3821" s="76">
        <v>664</v>
      </c>
      <c r="I3821" s="77">
        <v>45546</v>
      </c>
      <c r="J3821" s="77">
        <v>45579</v>
      </c>
    </row>
    <row r="3822" spans="1:10" x14ac:dyDescent="0.25">
      <c r="A3822" s="76" t="s">
        <v>7805</v>
      </c>
      <c r="B3822" s="76" t="s">
        <v>7808</v>
      </c>
      <c r="C3822" s="76" t="s">
        <v>15032</v>
      </c>
      <c r="D3822" s="76" t="s">
        <v>15033</v>
      </c>
      <c r="E3822" s="76" t="s">
        <v>15033</v>
      </c>
      <c r="F3822" s="76" t="s">
        <v>15033</v>
      </c>
      <c r="G3822" s="76">
        <v>870</v>
      </c>
      <c r="H3822" s="76">
        <v>696</v>
      </c>
      <c r="I3822" s="77">
        <v>45545</v>
      </c>
      <c r="J3822" s="77">
        <v>45545</v>
      </c>
    </row>
    <row r="3823" spans="1:10" x14ac:dyDescent="0.25">
      <c r="A3823" s="76" t="s">
        <v>7805</v>
      </c>
      <c r="B3823" s="76" t="s">
        <v>7808</v>
      </c>
      <c r="C3823" s="76" t="s">
        <v>15032</v>
      </c>
      <c r="D3823" s="76" t="s">
        <v>15033</v>
      </c>
      <c r="E3823" s="76" t="s">
        <v>15033</v>
      </c>
      <c r="F3823" s="76" t="s">
        <v>15033</v>
      </c>
      <c r="G3823" s="76">
        <v>830</v>
      </c>
      <c r="H3823" s="76">
        <v>664</v>
      </c>
      <c r="I3823" s="77">
        <v>45348</v>
      </c>
      <c r="J3823" s="77">
        <v>45544</v>
      </c>
    </row>
    <row r="3824" spans="1:10" x14ac:dyDescent="0.25">
      <c r="A3824" s="76" t="s">
        <v>7805</v>
      </c>
      <c r="B3824" s="76" t="s">
        <v>7808</v>
      </c>
      <c r="C3824" s="76" t="s">
        <v>15032</v>
      </c>
      <c r="D3824" s="76" t="s">
        <v>15033</v>
      </c>
      <c r="E3824" s="76" t="s">
        <v>15033</v>
      </c>
      <c r="F3824" s="76" t="s">
        <v>15033</v>
      </c>
      <c r="G3824" s="76">
        <v>803</v>
      </c>
      <c r="H3824" s="76">
        <v>642</v>
      </c>
      <c r="I3824" s="77">
        <v>44923</v>
      </c>
      <c r="J3824" s="77">
        <v>45347</v>
      </c>
    </row>
    <row r="3825" spans="1:10" x14ac:dyDescent="0.25">
      <c r="A3825" s="76" t="s">
        <v>7805</v>
      </c>
      <c r="B3825" s="76" t="s">
        <v>7808</v>
      </c>
      <c r="C3825" s="76" t="s">
        <v>15032</v>
      </c>
      <c r="D3825" s="76" t="s">
        <v>15033</v>
      </c>
      <c r="E3825" s="76" t="s">
        <v>15033</v>
      </c>
      <c r="F3825" s="76" t="s">
        <v>15033</v>
      </c>
      <c r="G3825" s="76">
        <v>803</v>
      </c>
      <c r="H3825" s="76">
        <v>642</v>
      </c>
      <c r="I3825" s="77">
        <v>44917</v>
      </c>
      <c r="J3825" s="77">
        <v>44922</v>
      </c>
    </row>
    <row r="3826" spans="1:10" x14ac:dyDescent="0.25">
      <c r="A3826" s="76" t="s">
        <v>7833</v>
      </c>
      <c r="B3826" s="76" t="s">
        <v>7836</v>
      </c>
      <c r="C3826" s="76" t="s">
        <v>15032</v>
      </c>
      <c r="D3826" s="76" t="s">
        <v>15033</v>
      </c>
      <c r="E3826" s="76" t="s">
        <v>15033</v>
      </c>
      <c r="F3826" s="76" t="s">
        <v>15033</v>
      </c>
      <c r="G3826" s="76">
        <v>870</v>
      </c>
      <c r="H3826" s="76">
        <v>696</v>
      </c>
      <c r="I3826" s="77">
        <v>45580</v>
      </c>
      <c r="J3826" s="77">
        <v>2958465</v>
      </c>
    </row>
    <row r="3827" spans="1:10" x14ac:dyDescent="0.25">
      <c r="A3827" s="76" t="s">
        <v>7833</v>
      </c>
      <c r="B3827" s="76" t="s">
        <v>7836</v>
      </c>
      <c r="C3827" s="76" t="s">
        <v>15032</v>
      </c>
      <c r="D3827" s="76" t="s">
        <v>15033</v>
      </c>
      <c r="E3827" s="76" t="s">
        <v>15033</v>
      </c>
      <c r="F3827" s="76" t="s">
        <v>15033</v>
      </c>
      <c r="G3827" s="76">
        <v>830</v>
      </c>
      <c r="H3827" s="76">
        <v>664</v>
      </c>
      <c r="I3827" s="77">
        <v>45348</v>
      </c>
      <c r="J3827" s="77">
        <v>45579</v>
      </c>
    </row>
    <row r="3828" spans="1:10" x14ac:dyDescent="0.25">
      <c r="A3828" s="76" t="s">
        <v>7833</v>
      </c>
      <c r="B3828" s="76" t="s">
        <v>7836</v>
      </c>
      <c r="C3828" s="76" t="s">
        <v>15032</v>
      </c>
      <c r="D3828" s="76" t="s">
        <v>15033</v>
      </c>
      <c r="E3828" s="76" t="s">
        <v>15033</v>
      </c>
      <c r="F3828" s="76" t="s">
        <v>15033</v>
      </c>
      <c r="G3828" s="76">
        <v>803</v>
      </c>
      <c r="H3828" s="76">
        <v>642</v>
      </c>
      <c r="I3828" s="77">
        <v>44923</v>
      </c>
      <c r="J3828" s="77">
        <v>45347</v>
      </c>
    </row>
    <row r="3829" spans="1:10" x14ac:dyDescent="0.25">
      <c r="A3829" s="76" t="s">
        <v>7833</v>
      </c>
      <c r="B3829" s="76" t="s">
        <v>7836</v>
      </c>
      <c r="C3829" s="76" t="s">
        <v>15032</v>
      </c>
      <c r="D3829" s="76" t="s">
        <v>15033</v>
      </c>
      <c r="E3829" s="76" t="s">
        <v>15033</v>
      </c>
      <c r="F3829" s="76" t="s">
        <v>15033</v>
      </c>
      <c r="G3829" s="76">
        <v>803</v>
      </c>
      <c r="H3829" s="76">
        <v>642</v>
      </c>
      <c r="I3829" s="77">
        <v>44918</v>
      </c>
      <c r="J3829" s="77">
        <v>44922</v>
      </c>
    </row>
    <row r="3830" spans="1:10" x14ac:dyDescent="0.25">
      <c r="A3830" s="76" t="s">
        <v>7860</v>
      </c>
      <c r="B3830" s="76" t="s">
        <v>7863</v>
      </c>
      <c r="C3830" s="76" t="s">
        <v>15032</v>
      </c>
      <c r="D3830" s="76" t="s">
        <v>15033</v>
      </c>
      <c r="E3830" s="76" t="s">
        <v>15033</v>
      </c>
      <c r="F3830" s="76" t="s">
        <v>15033</v>
      </c>
      <c r="G3830" s="76">
        <v>870</v>
      </c>
      <c r="H3830" s="76">
        <v>696</v>
      </c>
      <c r="I3830" s="77">
        <v>45580</v>
      </c>
      <c r="J3830" s="77">
        <v>2958465</v>
      </c>
    </row>
    <row r="3831" spans="1:10" x14ac:dyDescent="0.25">
      <c r="A3831" s="76" t="s">
        <v>7860</v>
      </c>
      <c r="B3831" s="76" t="s">
        <v>7863</v>
      </c>
      <c r="C3831" s="76" t="s">
        <v>15032</v>
      </c>
      <c r="D3831" s="76" t="s">
        <v>15033</v>
      </c>
      <c r="E3831" s="76" t="s">
        <v>15033</v>
      </c>
      <c r="F3831" s="76" t="s">
        <v>15033</v>
      </c>
      <c r="G3831" s="76">
        <v>830</v>
      </c>
      <c r="H3831" s="76">
        <v>664</v>
      </c>
      <c r="I3831" s="77">
        <v>45546</v>
      </c>
      <c r="J3831" s="77">
        <v>45579</v>
      </c>
    </row>
    <row r="3832" spans="1:10" x14ac:dyDescent="0.25">
      <c r="A3832" s="76" t="s">
        <v>7860</v>
      </c>
      <c r="B3832" s="76" t="s">
        <v>7863</v>
      </c>
      <c r="C3832" s="76" t="s">
        <v>15032</v>
      </c>
      <c r="D3832" s="76" t="s">
        <v>15033</v>
      </c>
      <c r="E3832" s="76" t="s">
        <v>15033</v>
      </c>
      <c r="F3832" s="76" t="s">
        <v>15033</v>
      </c>
      <c r="G3832" s="76">
        <v>870</v>
      </c>
      <c r="H3832" s="76">
        <v>696</v>
      </c>
      <c r="I3832" s="77">
        <v>45545</v>
      </c>
      <c r="J3832" s="77">
        <v>45545</v>
      </c>
    </row>
    <row r="3833" spans="1:10" x14ac:dyDescent="0.25">
      <c r="A3833" s="76" t="s">
        <v>7860</v>
      </c>
      <c r="B3833" s="76" t="s">
        <v>7863</v>
      </c>
      <c r="C3833" s="76" t="s">
        <v>15032</v>
      </c>
      <c r="D3833" s="76" t="s">
        <v>15033</v>
      </c>
      <c r="E3833" s="76" t="s">
        <v>15033</v>
      </c>
      <c r="F3833" s="76" t="s">
        <v>15033</v>
      </c>
      <c r="G3833" s="76">
        <v>830</v>
      </c>
      <c r="H3833" s="76">
        <v>664</v>
      </c>
      <c r="I3833" s="77">
        <v>45348</v>
      </c>
      <c r="J3833" s="77">
        <v>45544</v>
      </c>
    </row>
    <row r="3834" spans="1:10" x14ac:dyDescent="0.25">
      <c r="A3834" s="76" t="s">
        <v>7860</v>
      </c>
      <c r="B3834" s="76" t="s">
        <v>7863</v>
      </c>
      <c r="C3834" s="76" t="s">
        <v>15032</v>
      </c>
      <c r="D3834" s="76" t="s">
        <v>15033</v>
      </c>
      <c r="E3834" s="76" t="s">
        <v>15033</v>
      </c>
      <c r="F3834" s="76" t="s">
        <v>15033</v>
      </c>
      <c r="G3834" s="76">
        <v>803</v>
      </c>
      <c r="H3834" s="76">
        <v>642</v>
      </c>
      <c r="I3834" s="77">
        <v>44923</v>
      </c>
      <c r="J3834" s="77">
        <v>45347</v>
      </c>
    </row>
    <row r="3835" spans="1:10" x14ac:dyDescent="0.25">
      <c r="A3835" s="76" t="s">
        <v>7860</v>
      </c>
      <c r="B3835" s="76" t="s">
        <v>7863</v>
      </c>
      <c r="C3835" s="76" t="s">
        <v>15032</v>
      </c>
      <c r="D3835" s="76" t="s">
        <v>15033</v>
      </c>
      <c r="E3835" s="76" t="s">
        <v>15033</v>
      </c>
      <c r="F3835" s="76" t="s">
        <v>15033</v>
      </c>
      <c r="G3835" s="76">
        <v>803</v>
      </c>
      <c r="H3835" s="76">
        <v>642</v>
      </c>
      <c r="I3835" s="77">
        <v>44917</v>
      </c>
      <c r="J3835" s="77">
        <v>44922</v>
      </c>
    </row>
    <row r="3836" spans="1:10" x14ac:dyDescent="0.25">
      <c r="A3836" s="76" t="s">
        <v>7881</v>
      </c>
      <c r="B3836" s="76" t="s">
        <v>7883</v>
      </c>
      <c r="C3836" s="76" t="s">
        <v>15032</v>
      </c>
      <c r="D3836" s="76" t="s">
        <v>15034</v>
      </c>
      <c r="E3836" s="76" t="s">
        <v>15035</v>
      </c>
      <c r="F3836" s="76" t="s">
        <v>15036</v>
      </c>
      <c r="G3836" s="76">
        <v>0</v>
      </c>
      <c r="H3836" s="76">
        <v>0</v>
      </c>
      <c r="I3836" s="77">
        <v>44903</v>
      </c>
      <c r="J3836" s="77">
        <v>2958465</v>
      </c>
    </row>
    <row r="3837" spans="1:10" x14ac:dyDescent="0.25">
      <c r="A3837" s="76" t="s">
        <v>7881</v>
      </c>
      <c r="B3837" s="76" t="s">
        <v>7883</v>
      </c>
      <c r="C3837" s="76" t="s">
        <v>15032</v>
      </c>
      <c r="D3837" s="76" t="s">
        <v>15034</v>
      </c>
      <c r="E3837" s="76" t="s">
        <v>15083</v>
      </c>
      <c r="F3837" s="76" t="s">
        <v>15051</v>
      </c>
      <c r="G3837" s="76">
        <v>1028</v>
      </c>
      <c r="H3837" s="76">
        <v>822</v>
      </c>
      <c r="I3837" s="77">
        <v>43031</v>
      </c>
      <c r="J3837" s="77">
        <v>2958465</v>
      </c>
    </row>
    <row r="3838" spans="1:10" x14ac:dyDescent="0.25">
      <c r="A3838" s="76" t="s">
        <v>7881</v>
      </c>
      <c r="B3838" s="76" t="s">
        <v>7883</v>
      </c>
      <c r="C3838" s="76" t="s">
        <v>15032</v>
      </c>
      <c r="D3838" s="76" t="s">
        <v>15034</v>
      </c>
      <c r="E3838" s="76" t="s">
        <v>15035</v>
      </c>
      <c r="F3838" s="76" t="s">
        <v>15036</v>
      </c>
      <c r="G3838" s="76">
        <v>1028</v>
      </c>
      <c r="H3838" s="76">
        <v>822</v>
      </c>
      <c r="I3838" s="77">
        <v>43031</v>
      </c>
      <c r="J3838" s="77">
        <v>44902</v>
      </c>
    </row>
    <row r="3839" spans="1:10" x14ac:dyDescent="0.25">
      <c r="A3839" s="76" t="s">
        <v>7881</v>
      </c>
      <c r="B3839" s="76" t="s">
        <v>7883</v>
      </c>
      <c r="C3839" s="76" t="s">
        <v>15032</v>
      </c>
      <c r="D3839" s="76" t="s">
        <v>15034</v>
      </c>
      <c r="E3839" s="76" t="s">
        <v>15042</v>
      </c>
      <c r="F3839" s="76" t="s">
        <v>15042</v>
      </c>
      <c r="G3839" s="76">
        <v>1028</v>
      </c>
      <c r="H3839" s="76">
        <v>822</v>
      </c>
      <c r="I3839" s="77">
        <v>43031</v>
      </c>
      <c r="J3839" s="77">
        <v>2958465</v>
      </c>
    </row>
    <row r="3840" spans="1:10" x14ac:dyDescent="0.25">
      <c r="A3840" s="76" t="s">
        <v>7881</v>
      </c>
      <c r="B3840" s="76" t="s">
        <v>7883</v>
      </c>
      <c r="C3840" s="76" t="s">
        <v>15032</v>
      </c>
      <c r="D3840" s="76" t="s">
        <v>15034</v>
      </c>
      <c r="E3840" s="76" t="s">
        <v>15228</v>
      </c>
      <c r="F3840" s="76" t="s">
        <v>15229</v>
      </c>
      <c r="G3840" s="76">
        <v>1028</v>
      </c>
      <c r="H3840" s="76">
        <v>822</v>
      </c>
      <c r="I3840" s="77">
        <v>43031</v>
      </c>
      <c r="J3840" s="77">
        <v>2958465</v>
      </c>
    </row>
    <row r="3841" spans="1:10" x14ac:dyDescent="0.25">
      <c r="A3841" s="76" t="s">
        <v>7881</v>
      </c>
      <c r="B3841" s="76" t="s">
        <v>7883</v>
      </c>
      <c r="C3841" s="76" t="s">
        <v>15032</v>
      </c>
      <c r="D3841" s="76" t="s">
        <v>15033</v>
      </c>
      <c r="E3841" s="76" t="s">
        <v>15033</v>
      </c>
      <c r="F3841" s="76" t="s">
        <v>15033</v>
      </c>
      <c r="G3841" s="76">
        <v>1414</v>
      </c>
      <c r="H3841" s="76">
        <v>1131</v>
      </c>
      <c r="I3841" s="77">
        <v>43031</v>
      </c>
      <c r="J3841" s="77">
        <v>2958465</v>
      </c>
    </row>
    <row r="3842" spans="1:10" x14ac:dyDescent="0.25">
      <c r="A3842" s="76" t="s">
        <v>7915</v>
      </c>
      <c r="B3842" s="76" t="s">
        <v>7918</v>
      </c>
      <c r="C3842" s="76" t="s">
        <v>15032</v>
      </c>
      <c r="D3842" s="76" t="s">
        <v>15033</v>
      </c>
      <c r="E3842" s="76" t="s">
        <v>15033</v>
      </c>
      <c r="F3842" s="76" t="s">
        <v>15033</v>
      </c>
      <c r="G3842" s="76">
        <v>870</v>
      </c>
      <c r="H3842" s="76">
        <v>696</v>
      </c>
      <c r="I3842" s="77">
        <v>45580</v>
      </c>
      <c r="J3842" s="77">
        <v>2958465</v>
      </c>
    </row>
    <row r="3843" spans="1:10" x14ac:dyDescent="0.25">
      <c r="A3843" s="76" t="s">
        <v>7915</v>
      </c>
      <c r="B3843" s="76" t="s">
        <v>7918</v>
      </c>
      <c r="C3843" s="76" t="s">
        <v>15032</v>
      </c>
      <c r="D3843" s="76" t="s">
        <v>15033</v>
      </c>
      <c r="E3843" s="76" t="s">
        <v>15033</v>
      </c>
      <c r="F3843" s="76" t="s">
        <v>15033</v>
      </c>
      <c r="G3843" s="76">
        <v>830</v>
      </c>
      <c r="H3843" s="76">
        <v>664</v>
      </c>
      <c r="I3843" s="77">
        <v>45546</v>
      </c>
      <c r="J3843" s="77">
        <v>45579</v>
      </c>
    </row>
    <row r="3844" spans="1:10" x14ac:dyDescent="0.25">
      <c r="A3844" s="76" t="s">
        <v>7915</v>
      </c>
      <c r="B3844" s="76" t="s">
        <v>7918</v>
      </c>
      <c r="C3844" s="76" t="s">
        <v>15032</v>
      </c>
      <c r="D3844" s="76" t="s">
        <v>15033</v>
      </c>
      <c r="E3844" s="76" t="s">
        <v>15033</v>
      </c>
      <c r="F3844" s="76" t="s">
        <v>15033</v>
      </c>
      <c r="G3844" s="76">
        <v>870</v>
      </c>
      <c r="H3844" s="76">
        <v>696</v>
      </c>
      <c r="I3844" s="77">
        <v>45545</v>
      </c>
      <c r="J3844" s="77">
        <v>45545</v>
      </c>
    </row>
    <row r="3845" spans="1:10" x14ac:dyDescent="0.25">
      <c r="A3845" s="76" t="s">
        <v>7915</v>
      </c>
      <c r="B3845" s="76" t="s">
        <v>7918</v>
      </c>
      <c r="C3845" s="76" t="s">
        <v>15032</v>
      </c>
      <c r="D3845" s="76" t="s">
        <v>15033</v>
      </c>
      <c r="E3845" s="76" t="s">
        <v>15033</v>
      </c>
      <c r="F3845" s="76" t="s">
        <v>15033</v>
      </c>
      <c r="G3845" s="76">
        <v>830</v>
      </c>
      <c r="H3845" s="76">
        <v>664</v>
      </c>
      <c r="I3845" s="77">
        <v>45348</v>
      </c>
      <c r="J3845" s="77">
        <v>45544</v>
      </c>
    </row>
    <row r="3846" spans="1:10" x14ac:dyDescent="0.25">
      <c r="A3846" s="76" t="s">
        <v>7915</v>
      </c>
      <c r="B3846" s="76" t="s">
        <v>7918</v>
      </c>
      <c r="C3846" s="76" t="s">
        <v>15032</v>
      </c>
      <c r="D3846" s="76" t="s">
        <v>15033</v>
      </c>
      <c r="E3846" s="76" t="s">
        <v>15033</v>
      </c>
      <c r="F3846" s="76" t="s">
        <v>15033</v>
      </c>
      <c r="G3846" s="76">
        <v>803</v>
      </c>
      <c r="H3846" s="76">
        <v>642</v>
      </c>
      <c r="I3846" s="77">
        <v>44923</v>
      </c>
      <c r="J3846" s="77">
        <v>45347</v>
      </c>
    </row>
    <row r="3847" spans="1:10" x14ac:dyDescent="0.25">
      <c r="A3847" s="76" t="s">
        <v>7915</v>
      </c>
      <c r="B3847" s="76" t="s">
        <v>7918</v>
      </c>
      <c r="C3847" s="76" t="s">
        <v>15032</v>
      </c>
      <c r="D3847" s="76" t="s">
        <v>15033</v>
      </c>
      <c r="E3847" s="76" t="s">
        <v>15033</v>
      </c>
      <c r="F3847" s="76" t="s">
        <v>15033</v>
      </c>
      <c r="G3847" s="76">
        <v>803</v>
      </c>
      <c r="H3847" s="76">
        <v>642</v>
      </c>
      <c r="I3847" s="77">
        <v>44918</v>
      </c>
      <c r="J3847" s="77">
        <v>44922</v>
      </c>
    </row>
    <row r="3848" spans="1:10" x14ac:dyDescent="0.25">
      <c r="A3848" s="76" t="s">
        <v>7949</v>
      </c>
      <c r="B3848" s="76" t="s">
        <v>7952</v>
      </c>
      <c r="C3848" s="76" t="s">
        <v>15032</v>
      </c>
      <c r="D3848" s="76" t="s">
        <v>15034</v>
      </c>
      <c r="E3848" s="76" t="s">
        <v>15230</v>
      </c>
      <c r="F3848" s="76" t="s">
        <v>15044</v>
      </c>
      <c r="G3848" s="76">
        <v>747</v>
      </c>
      <c r="H3848" s="76">
        <v>598</v>
      </c>
      <c r="I3848" s="77">
        <v>45546</v>
      </c>
      <c r="J3848" s="77">
        <v>2958465</v>
      </c>
    </row>
    <row r="3849" spans="1:10" x14ac:dyDescent="0.25">
      <c r="A3849" s="76" t="s">
        <v>7949</v>
      </c>
      <c r="B3849" s="76" t="s">
        <v>7952</v>
      </c>
      <c r="C3849" s="76" t="s">
        <v>15032</v>
      </c>
      <c r="D3849" s="76" t="s">
        <v>15034</v>
      </c>
      <c r="E3849" s="76" t="s">
        <v>15231</v>
      </c>
      <c r="F3849" s="76" t="s">
        <v>15060</v>
      </c>
      <c r="G3849" s="76">
        <v>1275</v>
      </c>
      <c r="H3849" s="76">
        <v>1020</v>
      </c>
      <c r="I3849" s="77">
        <v>45546</v>
      </c>
      <c r="J3849" s="77">
        <v>2958465</v>
      </c>
    </row>
    <row r="3850" spans="1:10" x14ac:dyDescent="0.25">
      <c r="A3850" s="76" t="s">
        <v>7949</v>
      </c>
      <c r="B3850" s="76" t="s">
        <v>7952</v>
      </c>
      <c r="C3850" s="76" t="s">
        <v>15032</v>
      </c>
      <c r="D3850" s="76" t="s">
        <v>15034</v>
      </c>
      <c r="E3850" s="76" t="s">
        <v>15139</v>
      </c>
      <c r="F3850" s="76" t="s">
        <v>15054</v>
      </c>
      <c r="G3850" s="76">
        <v>1275</v>
      </c>
      <c r="H3850" s="76">
        <v>1020</v>
      </c>
      <c r="I3850" s="77">
        <v>45546</v>
      </c>
      <c r="J3850" s="77">
        <v>2958465</v>
      </c>
    </row>
    <row r="3851" spans="1:10" x14ac:dyDescent="0.25">
      <c r="A3851" s="76" t="s">
        <v>7949</v>
      </c>
      <c r="B3851" s="76" t="s">
        <v>7952</v>
      </c>
      <c r="C3851" s="76" t="s">
        <v>15032</v>
      </c>
      <c r="D3851" s="76" t="s">
        <v>15033</v>
      </c>
      <c r="E3851" s="76" t="s">
        <v>15033</v>
      </c>
      <c r="F3851" s="76" t="s">
        <v>15033</v>
      </c>
      <c r="G3851" s="76">
        <v>2470</v>
      </c>
      <c r="H3851" s="76">
        <v>1976</v>
      </c>
      <c r="I3851" s="77">
        <v>45546</v>
      </c>
      <c r="J3851" s="77">
        <v>2958465</v>
      </c>
    </row>
    <row r="3852" spans="1:10" x14ac:dyDescent="0.25">
      <c r="A3852" s="76" t="s">
        <v>7949</v>
      </c>
      <c r="B3852" s="76" t="s">
        <v>7952</v>
      </c>
      <c r="C3852" s="76" t="s">
        <v>15039</v>
      </c>
      <c r="D3852" s="76" t="s">
        <v>15034</v>
      </c>
      <c r="E3852" s="76" t="s">
        <v>15230</v>
      </c>
      <c r="F3852" s="76" t="s">
        <v>15044</v>
      </c>
      <c r="G3852" s="76">
        <v>747</v>
      </c>
      <c r="H3852" s="76">
        <v>598</v>
      </c>
      <c r="I3852" s="77">
        <v>45546</v>
      </c>
      <c r="J3852" s="77">
        <v>2958465</v>
      </c>
    </row>
    <row r="3853" spans="1:10" x14ac:dyDescent="0.25">
      <c r="A3853" s="76" t="s">
        <v>7949</v>
      </c>
      <c r="B3853" s="76" t="s">
        <v>7952</v>
      </c>
      <c r="C3853" s="76" t="s">
        <v>15039</v>
      </c>
      <c r="D3853" s="76" t="s">
        <v>15034</v>
      </c>
      <c r="E3853" s="76" t="s">
        <v>15231</v>
      </c>
      <c r="F3853" s="76" t="s">
        <v>15060</v>
      </c>
      <c r="G3853" s="76">
        <v>1275</v>
      </c>
      <c r="H3853" s="76">
        <v>1020</v>
      </c>
      <c r="I3853" s="77">
        <v>45546</v>
      </c>
      <c r="J3853" s="77">
        <v>2958465</v>
      </c>
    </row>
    <row r="3854" spans="1:10" x14ac:dyDescent="0.25">
      <c r="A3854" s="76" t="s">
        <v>7949</v>
      </c>
      <c r="B3854" s="76" t="s">
        <v>7952</v>
      </c>
      <c r="C3854" s="76" t="s">
        <v>15039</v>
      </c>
      <c r="D3854" s="76" t="s">
        <v>15034</v>
      </c>
      <c r="E3854" s="76" t="s">
        <v>15139</v>
      </c>
      <c r="F3854" s="76" t="s">
        <v>15054</v>
      </c>
      <c r="G3854" s="76">
        <v>1275</v>
      </c>
      <c r="H3854" s="76">
        <v>1020</v>
      </c>
      <c r="I3854" s="77">
        <v>45546</v>
      </c>
      <c r="J3854" s="77">
        <v>2958465</v>
      </c>
    </row>
    <row r="3855" spans="1:10" x14ac:dyDescent="0.25">
      <c r="A3855" s="76" t="s">
        <v>7949</v>
      </c>
      <c r="B3855" s="76" t="s">
        <v>7952</v>
      </c>
      <c r="C3855" s="76" t="s">
        <v>15039</v>
      </c>
      <c r="D3855" s="76" t="s">
        <v>15033</v>
      </c>
      <c r="E3855" s="76" t="s">
        <v>15033</v>
      </c>
      <c r="F3855" s="76" t="s">
        <v>15033</v>
      </c>
      <c r="G3855" s="76">
        <v>2470</v>
      </c>
      <c r="H3855" s="76">
        <v>1976</v>
      </c>
      <c r="I3855" s="77">
        <v>45546</v>
      </c>
      <c r="J3855" s="77">
        <v>2958465</v>
      </c>
    </row>
    <row r="3856" spans="1:10" x14ac:dyDescent="0.25">
      <c r="A3856" s="76" t="s">
        <v>7949</v>
      </c>
      <c r="B3856" s="76" t="s">
        <v>7952</v>
      </c>
      <c r="C3856" s="76" t="s">
        <v>15039</v>
      </c>
      <c r="D3856" s="76" t="s">
        <v>15034</v>
      </c>
      <c r="E3856" s="76" t="s">
        <v>15036</v>
      </c>
      <c r="F3856" s="76" t="s">
        <v>15036</v>
      </c>
      <c r="G3856" s="76">
        <v>0</v>
      </c>
      <c r="H3856" s="76">
        <v>0</v>
      </c>
      <c r="I3856" s="77">
        <v>44939</v>
      </c>
      <c r="J3856" s="77">
        <v>2958465</v>
      </c>
    </row>
    <row r="3857" spans="1:10" x14ac:dyDescent="0.25">
      <c r="A3857" s="76" t="s">
        <v>7949</v>
      </c>
      <c r="B3857" s="76" t="s">
        <v>7952</v>
      </c>
      <c r="C3857" s="76" t="s">
        <v>15032</v>
      </c>
      <c r="D3857" s="76" t="s">
        <v>15034</v>
      </c>
      <c r="E3857" s="76" t="s">
        <v>15042</v>
      </c>
      <c r="F3857" s="76" t="s">
        <v>15042</v>
      </c>
      <c r="G3857" s="76">
        <v>0</v>
      </c>
      <c r="H3857" s="76">
        <v>0</v>
      </c>
      <c r="I3857" s="77">
        <v>44938</v>
      </c>
      <c r="J3857" s="77">
        <v>2958465</v>
      </c>
    </row>
    <row r="3858" spans="1:10" x14ac:dyDescent="0.25">
      <c r="A3858" s="76" t="s">
        <v>7949</v>
      </c>
      <c r="B3858" s="76" t="s">
        <v>7952</v>
      </c>
      <c r="C3858" s="76" t="s">
        <v>15032</v>
      </c>
      <c r="D3858" s="76" t="s">
        <v>15034</v>
      </c>
      <c r="E3858" s="76" t="s">
        <v>15055</v>
      </c>
      <c r="F3858" s="76" t="s">
        <v>15054</v>
      </c>
      <c r="G3858" s="76">
        <v>0</v>
      </c>
      <c r="H3858" s="76">
        <v>0</v>
      </c>
      <c r="I3858" s="77">
        <v>44938</v>
      </c>
      <c r="J3858" s="77">
        <v>2958465</v>
      </c>
    </row>
    <row r="3859" spans="1:10" x14ac:dyDescent="0.25">
      <c r="A3859" s="76" t="s">
        <v>7949</v>
      </c>
      <c r="B3859" s="76" t="s">
        <v>7952</v>
      </c>
      <c r="C3859" s="76" t="s">
        <v>15039</v>
      </c>
      <c r="D3859" s="76" t="s">
        <v>15034</v>
      </c>
      <c r="E3859" s="76" t="s">
        <v>15042</v>
      </c>
      <c r="F3859" s="76" t="s">
        <v>15042</v>
      </c>
      <c r="G3859" s="76">
        <v>0</v>
      </c>
      <c r="H3859" s="76">
        <v>0</v>
      </c>
      <c r="I3859" s="77">
        <v>44938</v>
      </c>
      <c r="J3859" s="77">
        <v>2958465</v>
      </c>
    </row>
    <row r="3860" spans="1:10" x14ac:dyDescent="0.25">
      <c r="A3860" s="76" t="s">
        <v>7949</v>
      </c>
      <c r="B3860" s="76" t="s">
        <v>7952</v>
      </c>
      <c r="C3860" s="76" t="s">
        <v>15039</v>
      </c>
      <c r="D3860" s="76" t="s">
        <v>15034</v>
      </c>
      <c r="E3860" s="76" t="s">
        <v>15055</v>
      </c>
      <c r="F3860" s="76" t="s">
        <v>15054</v>
      </c>
      <c r="G3860" s="76">
        <v>0</v>
      </c>
      <c r="H3860" s="76">
        <v>0</v>
      </c>
      <c r="I3860" s="77">
        <v>44938</v>
      </c>
      <c r="J3860" s="77">
        <v>2958465</v>
      </c>
    </row>
    <row r="3861" spans="1:10" x14ac:dyDescent="0.25">
      <c r="A3861" s="76" t="s">
        <v>7949</v>
      </c>
      <c r="B3861" s="76" t="s">
        <v>7952</v>
      </c>
      <c r="C3861" s="76" t="s">
        <v>15032</v>
      </c>
      <c r="D3861" s="76" t="s">
        <v>15034</v>
      </c>
      <c r="E3861" s="76" t="s">
        <v>15036</v>
      </c>
      <c r="F3861" s="76" t="s">
        <v>15036</v>
      </c>
      <c r="G3861" s="76">
        <v>0</v>
      </c>
      <c r="H3861" s="76">
        <v>0</v>
      </c>
      <c r="I3861" s="77">
        <v>44903</v>
      </c>
      <c r="J3861" s="77">
        <v>2958465</v>
      </c>
    </row>
    <row r="3862" spans="1:10" x14ac:dyDescent="0.25">
      <c r="A3862" s="76" t="s">
        <v>7949</v>
      </c>
      <c r="B3862" s="76" t="s">
        <v>7952</v>
      </c>
      <c r="C3862" s="76" t="s">
        <v>15032</v>
      </c>
      <c r="D3862" s="76" t="s">
        <v>15034</v>
      </c>
      <c r="E3862" s="76" t="s">
        <v>15035</v>
      </c>
      <c r="F3862" s="76" t="s">
        <v>15036</v>
      </c>
      <c r="G3862" s="76">
        <v>0</v>
      </c>
      <c r="H3862" s="76">
        <v>0</v>
      </c>
      <c r="I3862" s="77">
        <v>44903</v>
      </c>
      <c r="J3862" s="77">
        <v>2958465</v>
      </c>
    </row>
    <row r="3863" spans="1:10" x14ac:dyDescent="0.25">
      <c r="A3863" s="76" t="s">
        <v>7949</v>
      </c>
      <c r="B3863" s="76" t="s">
        <v>7952</v>
      </c>
      <c r="C3863" s="76" t="s">
        <v>15032</v>
      </c>
      <c r="D3863" s="76" t="s">
        <v>15034</v>
      </c>
      <c r="E3863" s="76" t="s">
        <v>15231</v>
      </c>
      <c r="F3863" s="76" t="s">
        <v>15060</v>
      </c>
      <c r="G3863" s="76">
        <v>1110</v>
      </c>
      <c r="H3863" s="76">
        <v>888</v>
      </c>
      <c r="I3863" s="77">
        <v>44865</v>
      </c>
      <c r="J3863" s="77">
        <v>45545</v>
      </c>
    </row>
    <row r="3864" spans="1:10" x14ac:dyDescent="0.25">
      <c r="A3864" s="76" t="s">
        <v>7949</v>
      </c>
      <c r="B3864" s="76" t="s">
        <v>7952</v>
      </c>
      <c r="C3864" s="76" t="s">
        <v>15032</v>
      </c>
      <c r="D3864" s="76" t="s">
        <v>15034</v>
      </c>
      <c r="E3864" s="76" t="s">
        <v>15139</v>
      </c>
      <c r="F3864" s="76" t="s">
        <v>15054</v>
      </c>
      <c r="G3864" s="76">
        <v>1110</v>
      </c>
      <c r="H3864" s="76">
        <v>888</v>
      </c>
      <c r="I3864" s="77">
        <v>44865</v>
      </c>
      <c r="J3864" s="77">
        <v>45545</v>
      </c>
    </row>
    <row r="3865" spans="1:10" x14ac:dyDescent="0.25">
      <c r="A3865" s="76" t="s">
        <v>7949</v>
      </c>
      <c r="B3865" s="76" t="s">
        <v>7952</v>
      </c>
      <c r="C3865" s="76" t="s">
        <v>15039</v>
      </c>
      <c r="D3865" s="76" t="s">
        <v>15034</v>
      </c>
      <c r="E3865" s="76" t="s">
        <v>15231</v>
      </c>
      <c r="F3865" s="76" t="s">
        <v>15060</v>
      </c>
      <c r="G3865" s="76">
        <v>1110</v>
      </c>
      <c r="H3865" s="76">
        <v>888</v>
      </c>
      <c r="I3865" s="77">
        <v>44865</v>
      </c>
      <c r="J3865" s="77">
        <v>45545</v>
      </c>
    </row>
    <row r="3866" spans="1:10" x14ac:dyDescent="0.25">
      <c r="A3866" s="76" t="s">
        <v>7949</v>
      </c>
      <c r="B3866" s="76" t="s">
        <v>7952</v>
      </c>
      <c r="C3866" s="76" t="s">
        <v>15039</v>
      </c>
      <c r="D3866" s="76" t="s">
        <v>15034</v>
      </c>
      <c r="E3866" s="76" t="s">
        <v>15139</v>
      </c>
      <c r="F3866" s="76" t="s">
        <v>15054</v>
      </c>
      <c r="G3866" s="76">
        <v>1110</v>
      </c>
      <c r="H3866" s="76">
        <v>888</v>
      </c>
      <c r="I3866" s="77">
        <v>44865</v>
      </c>
      <c r="J3866" s="77">
        <v>45545</v>
      </c>
    </row>
    <row r="3867" spans="1:10" x14ac:dyDescent="0.25">
      <c r="A3867" s="76" t="s">
        <v>7949</v>
      </c>
      <c r="B3867" s="76" t="s">
        <v>7952</v>
      </c>
      <c r="C3867" s="76" t="s">
        <v>15032</v>
      </c>
      <c r="D3867" s="76" t="s">
        <v>15034</v>
      </c>
      <c r="E3867" s="76" t="s">
        <v>15230</v>
      </c>
      <c r="F3867" s="76" t="s">
        <v>15044</v>
      </c>
      <c r="G3867" s="76">
        <v>650</v>
      </c>
      <c r="H3867" s="76">
        <v>520</v>
      </c>
      <c r="I3867" s="77">
        <v>44846</v>
      </c>
      <c r="J3867" s="77">
        <v>45545</v>
      </c>
    </row>
    <row r="3868" spans="1:10" x14ac:dyDescent="0.25">
      <c r="A3868" s="76" t="s">
        <v>7949</v>
      </c>
      <c r="B3868" s="76" t="s">
        <v>7952</v>
      </c>
      <c r="C3868" s="76" t="s">
        <v>15032</v>
      </c>
      <c r="D3868" s="76" t="s">
        <v>15033</v>
      </c>
      <c r="E3868" s="76" t="s">
        <v>15033</v>
      </c>
      <c r="F3868" s="76" t="s">
        <v>15033</v>
      </c>
      <c r="G3868" s="76">
        <v>2150</v>
      </c>
      <c r="H3868" s="76">
        <v>1720</v>
      </c>
      <c r="I3868" s="77">
        <v>44846</v>
      </c>
      <c r="J3868" s="77">
        <v>45545</v>
      </c>
    </row>
    <row r="3869" spans="1:10" x14ac:dyDescent="0.25">
      <c r="A3869" s="76" t="s">
        <v>7949</v>
      </c>
      <c r="B3869" s="76" t="s">
        <v>7952</v>
      </c>
      <c r="C3869" s="76" t="s">
        <v>15039</v>
      </c>
      <c r="D3869" s="76" t="s">
        <v>15034</v>
      </c>
      <c r="E3869" s="76" t="s">
        <v>15230</v>
      </c>
      <c r="F3869" s="76" t="s">
        <v>15044</v>
      </c>
      <c r="G3869" s="76">
        <v>650</v>
      </c>
      <c r="H3869" s="76">
        <v>520</v>
      </c>
      <c r="I3869" s="77">
        <v>44846</v>
      </c>
      <c r="J3869" s="77">
        <v>45545</v>
      </c>
    </row>
    <row r="3870" spans="1:10" x14ac:dyDescent="0.25">
      <c r="A3870" s="76" t="s">
        <v>7949</v>
      </c>
      <c r="B3870" s="76" t="s">
        <v>7952</v>
      </c>
      <c r="C3870" s="76" t="s">
        <v>15039</v>
      </c>
      <c r="D3870" s="76" t="s">
        <v>15033</v>
      </c>
      <c r="E3870" s="76" t="s">
        <v>15033</v>
      </c>
      <c r="F3870" s="76" t="s">
        <v>15033</v>
      </c>
      <c r="G3870" s="76">
        <v>2150</v>
      </c>
      <c r="H3870" s="76">
        <v>1720</v>
      </c>
      <c r="I3870" s="77">
        <v>44846</v>
      </c>
      <c r="J3870" s="77">
        <v>45545</v>
      </c>
    </row>
    <row r="3871" spans="1:10" x14ac:dyDescent="0.25">
      <c r="A3871" s="76" t="s">
        <v>7956</v>
      </c>
      <c r="B3871" s="76" t="s">
        <v>7959</v>
      </c>
      <c r="C3871" s="76" t="s">
        <v>15032</v>
      </c>
      <c r="D3871" s="76" t="s">
        <v>15033</v>
      </c>
      <c r="E3871" s="76" t="s">
        <v>15033</v>
      </c>
      <c r="F3871" s="76" t="s">
        <v>15033</v>
      </c>
      <c r="G3871" s="76">
        <v>1880</v>
      </c>
      <c r="H3871" s="76">
        <v>1504</v>
      </c>
      <c r="I3871" s="77">
        <v>45580</v>
      </c>
      <c r="J3871" s="77">
        <v>2958465</v>
      </c>
    </row>
    <row r="3872" spans="1:10" x14ac:dyDescent="0.25">
      <c r="A3872" s="76" t="s">
        <v>7956</v>
      </c>
      <c r="B3872" s="76" t="s">
        <v>7959</v>
      </c>
      <c r="C3872" s="76" t="s">
        <v>15032</v>
      </c>
      <c r="D3872" s="76" t="s">
        <v>15033</v>
      </c>
      <c r="E3872" s="76" t="s">
        <v>15033</v>
      </c>
      <c r="F3872" s="76" t="s">
        <v>15033</v>
      </c>
      <c r="G3872" s="76">
        <v>1790</v>
      </c>
      <c r="H3872" s="76">
        <v>1432</v>
      </c>
      <c r="I3872" s="77">
        <v>45349</v>
      </c>
      <c r="J3872" s="77">
        <v>45579</v>
      </c>
    </row>
    <row r="3873" spans="1:10" x14ac:dyDescent="0.25">
      <c r="A3873" s="76" t="s">
        <v>7956</v>
      </c>
      <c r="B3873" s="76" t="s">
        <v>7959</v>
      </c>
      <c r="C3873" s="76" t="s">
        <v>15032</v>
      </c>
      <c r="D3873" s="76" t="s">
        <v>15033</v>
      </c>
      <c r="E3873" s="76" t="s">
        <v>15033</v>
      </c>
      <c r="F3873" s="76" t="s">
        <v>15033</v>
      </c>
      <c r="G3873" s="76">
        <v>1735</v>
      </c>
      <c r="H3873" s="76">
        <v>1388</v>
      </c>
      <c r="I3873" s="77">
        <v>44923</v>
      </c>
      <c r="J3873" s="77">
        <v>45348</v>
      </c>
    </row>
    <row r="3874" spans="1:10" x14ac:dyDescent="0.25">
      <c r="A3874" s="76" t="s">
        <v>7968</v>
      </c>
      <c r="B3874" s="76" t="s">
        <v>7971</v>
      </c>
      <c r="C3874" s="76" t="s">
        <v>15032</v>
      </c>
      <c r="D3874" s="76" t="s">
        <v>15033</v>
      </c>
      <c r="E3874" s="76" t="s">
        <v>15033</v>
      </c>
      <c r="F3874" s="76" t="s">
        <v>15033</v>
      </c>
      <c r="G3874" s="76">
        <v>2340</v>
      </c>
      <c r="H3874" s="76">
        <v>1872</v>
      </c>
      <c r="I3874" s="77">
        <v>45580</v>
      </c>
      <c r="J3874" s="77">
        <v>2958465</v>
      </c>
    </row>
    <row r="3875" spans="1:10" x14ac:dyDescent="0.25">
      <c r="A3875" s="76" t="s">
        <v>7968</v>
      </c>
      <c r="B3875" s="76" t="s">
        <v>7971</v>
      </c>
      <c r="C3875" s="76" t="s">
        <v>15032</v>
      </c>
      <c r="D3875" s="76" t="s">
        <v>15033</v>
      </c>
      <c r="E3875" s="76" t="s">
        <v>15033</v>
      </c>
      <c r="F3875" s="76" t="s">
        <v>15033</v>
      </c>
      <c r="G3875" s="76">
        <v>2230</v>
      </c>
      <c r="H3875" s="76">
        <v>1784</v>
      </c>
      <c r="I3875" s="77">
        <v>45349</v>
      </c>
      <c r="J3875" s="77">
        <v>45579</v>
      </c>
    </row>
    <row r="3876" spans="1:10" x14ac:dyDescent="0.25">
      <c r="A3876" s="76" t="s">
        <v>7968</v>
      </c>
      <c r="B3876" s="76" t="s">
        <v>7971</v>
      </c>
      <c r="C3876" s="76" t="s">
        <v>15032</v>
      </c>
      <c r="D3876" s="76" t="s">
        <v>15033</v>
      </c>
      <c r="E3876" s="76" t="s">
        <v>15033</v>
      </c>
      <c r="F3876" s="76" t="s">
        <v>15033</v>
      </c>
      <c r="G3876" s="76">
        <v>2168</v>
      </c>
      <c r="H3876" s="76">
        <v>1734</v>
      </c>
      <c r="I3876" s="77">
        <v>44922</v>
      </c>
      <c r="J3876" s="77">
        <v>45348</v>
      </c>
    </row>
    <row r="3877" spans="1:10" x14ac:dyDescent="0.25">
      <c r="A3877" s="76" t="s">
        <v>8000</v>
      </c>
      <c r="B3877" s="76" t="s">
        <v>8003</v>
      </c>
      <c r="C3877" s="76" t="s">
        <v>15032</v>
      </c>
      <c r="D3877" s="76" t="s">
        <v>15033</v>
      </c>
      <c r="E3877" s="76" t="s">
        <v>15033</v>
      </c>
      <c r="F3877" s="76" t="s">
        <v>15033</v>
      </c>
      <c r="G3877" s="76">
        <v>2220</v>
      </c>
      <c r="H3877" s="76">
        <v>1776</v>
      </c>
      <c r="I3877" s="77">
        <v>45580</v>
      </c>
      <c r="J3877" s="77">
        <v>2958465</v>
      </c>
    </row>
    <row r="3878" spans="1:10" x14ac:dyDescent="0.25">
      <c r="A3878" s="76" t="s">
        <v>8000</v>
      </c>
      <c r="B3878" s="76" t="s">
        <v>8003</v>
      </c>
      <c r="C3878" s="76" t="s">
        <v>15032</v>
      </c>
      <c r="D3878" s="76" t="s">
        <v>15033</v>
      </c>
      <c r="E3878" s="76" t="s">
        <v>15033</v>
      </c>
      <c r="F3878" s="76" t="s">
        <v>15033</v>
      </c>
      <c r="G3878" s="76">
        <v>2120</v>
      </c>
      <c r="H3878" s="76">
        <v>1696</v>
      </c>
      <c r="I3878" s="77">
        <v>45349</v>
      </c>
      <c r="J3878" s="77">
        <v>45579</v>
      </c>
    </row>
    <row r="3879" spans="1:10" x14ac:dyDescent="0.25">
      <c r="A3879" s="76" t="s">
        <v>8000</v>
      </c>
      <c r="B3879" s="76" t="s">
        <v>8003</v>
      </c>
      <c r="C3879" s="76" t="s">
        <v>15032</v>
      </c>
      <c r="D3879" s="76" t="s">
        <v>15033</v>
      </c>
      <c r="E3879" s="76" t="s">
        <v>15033</v>
      </c>
      <c r="F3879" s="76" t="s">
        <v>15033</v>
      </c>
      <c r="G3879" s="76">
        <v>2060</v>
      </c>
      <c r="H3879" s="76">
        <v>1648</v>
      </c>
      <c r="I3879" s="77">
        <v>44923</v>
      </c>
      <c r="J3879" s="77">
        <v>45348</v>
      </c>
    </row>
    <row r="3880" spans="1:10" x14ac:dyDescent="0.25">
      <c r="A3880" s="76" t="s">
        <v>8000</v>
      </c>
      <c r="B3880" s="76" t="s">
        <v>8003</v>
      </c>
      <c r="C3880" s="76" t="s">
        <v>15032</v>
      </c>
      <c r="D3880" s="76" t="s">
        <v>15033</v>
      </c>
      <c r="E3880" s="76" t="s">
        <v>15033</v>
      </c>
      <c r="F3880" s="76" t="s">
        <v>15033</v>
      </c>
      <c r="G3880" s="76">
        <v>2060</v>
      </c>
      <c r="H3880" s="76">
        <v>1648</v>
      </c>
      <c r="I3880" s="77">
        <v>44917</v>
      </c>
      <c r="J3880" s="77">
        <v>44922</v>
      </c>
    </row>
    <row r="3881" spans="1:10" x14ac:dyDescent="0.25">
      <c r="A3881" s="76" t="s">
        <v>8034</v>
      </c>
      <c r="B3881" s="76" t="s">
        <v>8036</v>
      </c>
      <c r="C3881" s="76" t="s">
        <v>15032</v>
      </c>
      <c r="D3881" s="76" t="s">
        <v>15033</v>
      </c>
      <c r="E3881" s="76" t="s">
        <v>15033</v>
      </c>
      <c r="F3881" s="76" t="s">
        <v>15033</v>
      </c>
      <c r="G3881" s="76">
        <v>1880</v>
      </c>
      <c r="H3881" s="76">
        <v>1504</v>
      </c>
      <c r="I3881" s="77">
        <v>45580</v>
      </c>
      <c r="J3881" s="77">
        <v>2958465</v>
      </c>
    </row>
    <row r="3882" spans="1:10" x14ac:dyDescent="0.25">
      <c r="A3882" s="76" t="s">
        <v>8034</v>
      </c>
      <c r="B3882" s="76" t="s">
        <v>8036</v>
      </c>
      <c r="C3882" s="76" t="s">
        <v>15032</v>
      </c>
      <c r="D3882" s="76" t="s">
        <v>15033</v>
      </c>
      <c r="E3882" s="76" t="s">
        <v>15033</v>
      </c>
      <c r="F3882" s="76" t="s">
        <v>15033</v>
      </c>
      <c r="G3882" s="76">
        <v>1790</v>
      </c>
      <c r="H3882" s="76">
        <v>1432</v>
      </c>
      <c r="I3882" s="77">
        <v>45349</v>
      </c>
      <c r="J3882" s="77">
        <v>45579</v>
      </c>
    </row>
    <row r="3883" spans="1:10" x14ac:dyDescent="0.25">
      <c r="A3883" s="76" t="s">
        <v>8034</v>
      </c>
      <c r="B3883" s="76" t="s">
        <v>8036</v>
      </c>
      <c r="C3883" s="76" t="s">
        <v>15032</v>
      </c>
      <c r="D3883" s="76" t="s">
        <v>15033</v>
      </c>
      <c r="E3883" s="76" t="s">
        <v>15033</v>
      </c>
      <c r="F3883" s="76" t="s">
        <v>15033</v>
      </c>
      <c r="G3883" s="76">
        <v>1735</v>
      </c>
      <c r="H3883" s="76">
        <v>1388</v>
      </c>
      <c r="I3883" s="77">
        <v>44923</v>
      </c>
      <c r="J3883" s="77">
        <v>45348</v>
      </c>
    </row>
    <row r="3884" spans="1:10" x14ac:dyDescent="0.25">
      <c r="A3884" s="76" t="s">
        <v>8067</v>
      </c>
      <c r="B3884" s="76" t="s">
        <v>8070</v>
      </c>
      <c r="C3884" s="76" t="s">
        <v>15032</v>
      </c>
      <c r="D3884" s="76" t="s">
        <v>15033</v>
      </c>
      <c r="E3884" s="76" t="s">
        <v>15033</v>
      </c>
      <c r="F3884" s="76" t="s">
        <v>15033</v>
      </c>
      <c r="G3884" s="76">
        <v>1880</v>
      </c>
      <c r="H3884" s="76">
        <v>1504</v>
      </c>
      <c r="I3884" s="77">
        <v>45580</v>
      </c>
      <c r="J3884" s="77">
        <v>2958465</v>
      </c>
    </row>
    <row r="3885" spans="1:10" x14ac:dyDescent="0.25">
      <c r="A3885" s="76" t="s">
        <v>8067</v>
      </c>
      <c r="B3885" s="76" t="s">
        <v>8070</v>
      </c>
      <c r="C3885" s="76" t="s">
        <v>15032</v>
      </c>
      <c r="D3885" s="76" t="s">
        <v>15033</v>
      </c>
      <c r="E3885" s="76" t="s">
        <v>15033</v>
      </c>
      <c r="F3885" s="76" t="s">
        <v>15033</v>
      </c>
      <c r="G3885" s="76">
        <v>1790</v>
      </c>
      <c r="H3885" s="76">
        <v>1432</v>
      </c>
      <c r="I3885" s="77">
        <v>45349</v>
      </c>
      <c r="J3885" s="77">
        <v>45579</v>
      </c>
    </row>
    <row r="3886" spans="1:10" x14ac:dyDescent="0.25">
      <c r="A3886" s="76" t="s">
        <v>8067</v>
      </c>
      <c r="B3886" s="76" t="s">
        <v>8070</v>
      </c>
      <c r="C3886" s="76" t="s">
        <v>15032</v>
      </c>
      <c r="D3886" s="76" t="s">
        <v>15033</v>
      </c>
      <c r="E3886" s="76" t="s">
        <v>15033</v>
      </c>
      <c r="F3886" s="76" t="s">
        <v>15033</v>
      </c>
      <c r="G3886" s="76">
        <v>1735</v>
      </c>
      <c r="H3886" s="76">
        <v>1388</v>
      </c>
      <c r="I3886" s="77">
        <v>44923</v>
      </c>
      <c r="J3886" s="77">
        <v>45348</v>
      </c>
    </row>
    <row r="3887" spans="1:10" x14ac:dyDescent="0.25">
      <c r="A3887" s="76" t="s">
        <v>8067</v>
      </c>
      <c r="B3887" s="76" t="s">
        <v>8070</v>
      </c>
      <c r="C3887" s="76" t="s">
        <v>15032</v>
      </c>
      <c r="D3887" s="76" t="s">
        <v>15033</v>
      </c>
      <c r="E3887" s="76" t="s">
        <v>15033</v>
      </c>
      <c r="F3887" s="76" t="s">
        <v>15033</v>
      </c>
      <c r="G3887" s="76">
        <v>1735</v>
      </c>
      <c r="H3887" s="76">
        <v>1388</v>
      </c>
      <c r="I3887" s="77">
        <v>44917</v>
      </c>
      <c r="J3887" s="77">
        <v>44922</v>
      </c>
    </row>
    <row r="3888" spans="1:10" x14ac:dyDescent="0.25">
      <c r="A3888" s="76" t="s">
        <v>8093</v>
      </c>
      <c r="B3888" s="76" t="s">
        <v>8096</v>
      </c>
      <c r="C3888" s="76" t="s">
        <v>15032</v>
      </c>
      <c r="D3888" s="76" t="s">
        <v>15033</v>
      </c>
      <c r="E3888" s="76" t="s">
        <v>15033</v>
      </c>
      <c r="F3888" s="76" t="s">
        <v>15033</v>
      </c>
      <c r="G3888" s="76">
        <v>2340</v>
      </c>
      <c r="H3888" s="76">
        <v>1872</v>
      </c>
      <c r="I3888" s="77">
        <v>45580</v>
      </c>
      <c r="J3888" s="77">
        <v>2958465</v>
      </c>
    </row>
    <row r="3889" spans="1:10" x14ac:dyDescent="0.25">
      <c r="A3889" s="76" t="s">
        <v>8093</v>
      </c>
      <c r="B3889" s="76" t="s">
        <v>8096</v>
      </c>
      <c r="C3889" s="76" t="s">
        <v>15032</v>
      </c>
      <c r="D3889" s="76" t="s">
        <v>15033</v>
      </c>
      <c r="E3889" s="76" t="s">
        <v>15033</v>
      </c>
      <c r="F3889" s="76" t="s">
        <v>15033</v>
      </c>
      <c r="G3889" s="76">
        <v>2230</v>
      </c>
      <c r="H3889" s="76">
        <v>1784</v>
      </c>
      <c r="I3889" s="77">
        <v>45349</v>
      </c>
      <c r="J3889" s="77">
        <v>45579</v>
      </c>
    </row>
    <row r="3890" spans="1:10" x14ac:dyDescent="0.25">
      <c r="A3890" s="76" t="s">
        <v>8093</v>
      </c>
      <c r="B3890" s="76" t="s">
        <v>8096</v>
      </c>
      <c r="C3890" s="76" t="s">
        <v>15032</v>
      </c>
      <c r="D3890" s="76" t="s">
        <v>15033</v>
      </c>
      <c r="E3890" s="76" t="s">
        <v>15033</v>
      </c>
      <c r="F3890" s="76" t="s">
        <v>15033</v>
      </c>
      <c r="G3890" s="76">
        <v>2168</v>
      </c>
      <c r="H3890" s="76">
        <v>1734</v>
      </c>
      <c r="I3890" s="77">
        <v>44922</v>
      </c>
      <c r="J3890" s="77">
        <v>45348</v>
      </c>
    </row>
    <row r="3891" spans="1:10" x14ac:dyDescent="0.25">
      <c r="A3891" s="76" t="s">
        <v>8122</v>
      </c>
      <c r="B3891" s="76" t="s">
        <v>8125</v>
      </c>
      <c r="C3891" s="76" t="s">
        <v>15032</v>
      </c>
      <c r="D3891" s="76" t="s">
        <v>15033</v>
      </c>
      <c r="E3891" s="76" t="s">
        <v>15033</v>
      </c>
      <c r="F3891" s="76" t="s">
        <v>15033</v>
      </c>
      <c r="G3891" s="76">
        <v>870</v>
      </c>
      <c r="H3891" s="76">
        <v>696</v>
      </c>
      <c r="I3891" s="77">
        <v>45580</v>
      </c>
      <c r="J3891" s="77">
        <v>2958465</v>
      </c>
    </row>
    <row r="3892" spans="1:10" x14ac:dyDescent="0.25">
      <c r="A3892" s="76" t="s">
        <v>8122</v>
      </c>
      <c r="B3892" s="76" t="s">
        <v>8125</v>
      </c>
      <c r="C3892" s="76" t="s">
        <v>15032</v>
      </c>
      <c r="D3892" s="76" t="s">
        <v>15033</v>
      </c>
      <c r="E3892" s="76" t="s">
        <v>15033</v>
      </c>
      <c r="F3892" s="76" t="s">
        <v>15033</v>
      </c>
      <c r="G3892" s="76">
        <v>830</v>
      </c>
      <c r="H3892" s="76">
        <v>664</v>
      </c>
      <c r="I3892" s="77">
        <v>45546</v>
      </c>
      <c r="J3892" s="77">
        <v>45579</v>
      </c>
    </row>
    <row r="3893" spans="1:10" x14ac:dyDescent="0.25">
      <c r="A3893" s="76" t="s">
        <v>8122</v>
      </c>
      <c r="B3893" s="76" t="s">
        <v>8125</v>
      </c>
      <c r="C3893" s="76" t="s">
        <v>15032</v>
      </c>
      <c r="D3893" s="76" t="s">
        <v>15033</v>
      </c>
      <c r="E3893" s="76" t="s">
        <v>15033</v>
      </c>
      <c r="F3893" s="76" t="s">
        <v>15033</v>
      </c>
      <c r="G3893" s="76">
        <v>870</v>
      </c>
      <c r="H3893" s="76">
        <v>696</v>
      </c>
      <c r="I3893" s="77">
        <v>45545</v>
      </c>
      <c r="J3893" s="77">
        <v>45545</v>
      </c>
    </row>
    <row r="3894" spans="1:10" x14ac:dyDescent="0.25">
      <c r="A3894" s="76" t="s">
        <v>8122</v>
      </c>
      <c r="B3894" s="76" t="s">
        <v>8125</v>
      </c>
      <c r="C3894" s="76" t="s">
        <v>15032</v>
      </c>
      <c r="D3894" s="76" t="s">
        <v>15033</v>
      </c>
      <c r="E3894" s="76" t="s">
        <v>15033</v>
      </c>
      <c r="F3894" s="76" t="s">
        <v>15033</v>
      </c>
      <c r="G3894" s="76">
        <v>830</v>
      </c>
      <c r="H3894" s="76">
        <v>664</v>
      </c>
      <c r="I3894" s="77">
        <v>45348</v>
      </c>
      <c r="J3894" s="77">
        <v>45544</v>
      </c>
    </row>
    <row r="3895" spans="1:10" x14ac:dyDescent="0.25">
      <c r="A3895" s="76" t="s">
        <v>8122</v>
      </c>
      <c r="B3895" s="76" t="s">
        <v>8125</v>
      </c>
      <c r="C3895" s="76" t="s">
        <v>15032</v>
      </c>
      <c r="D3895" s="76" t="s">
        <v>15033</v>
      </c>
      <c r="E3895" s="76" t="s">
        <v>15033</v>
      </c>
      <c r="F3895" s="76" t="s">
        <v>15033</v>
      </c>
      <c r="G3895" s="76">
        <v>803</v>
      </c>
      <c r="H3895" s="76">
        <v>642</v>
      </c>
      <c r="I3895" s="77">
        <v>44923</v>
      </c>
      <c r="J3895" s="77">
        <v>45347</v>
      </c>
    </row>
    <row r="3896" spans="1:10" x14ac:dyDescent="0.25">
      <c r="A3896" s="76" t="s">
        <v>8122</v>
      </c>
      <c r="B3896" s="76" t="s">
        <v>8125</v>
      </c>
      <c r="C3896" s="76" t="s">
        <v>15032</v>
      </c>
      <c r="D3896" s="76" t="s">
        <v>15033</v>
      </c>
      <c r="E3896" s="76" t="s">
        <v>15033</v>
      </c>
      <c r="F3896" s="76" t="s">
        <v>15033</v>
      </c>
      <c r="G3896" s="76">
        <v>803</v>
      </c>
      <c r="H3896" s="76">
        <v>642</v>
      </c>
      <c r="I3896" s="77">
        <v>44918</v>
      </c>
      <c r="J3896" s="77">
        <v>44922</v>
      </c>
    </row>
    <row r="3897" spans="1:10" x14ac:dyDescent="0.25">
      <c r="A3897" s="76" t="s">
        <v>8128</v>
      </c>
      <c r="B3897" s="76" t="s">
        <v>8131</v>
      </c>
      <c r="C3897" s="76" t="s">
        <v>15032</v>
      </c>
      <c r="D3897" s="76" t="s">
        <v>15033</v>
      </c>
      <c r="E3897" s="76" t="s">
        <v>15033</v>
      </c>
      <c r="F3897" s="76" t="s">
        <v>15033</v>
      </c>
      <c r="G3897" s="76">
        <v>870</v>
      </c>
      <c r="H3897" s="76">
        <v>696</v>
      </c>
      <c r="I3897" s="77">
        <v>45580</v>
      </c>
      <c r="J3897" s="77">
        <v>2958465</v>
      </c>
    </row>
    <row r="3898" spans="1:10" x14ac:dyDescent="0.25">
      <c r="A3898" s="76" t="s">
        <v>8128</v>
      </c>
      <c r="B3898" s="76" t="s">
        <v>8131</v>
      </c>
      <c r="C3898" s="76" t="s">
        <v>15032</v>
      </c>
      <c r="D3898" s="76" t="s">
        <v>15033</v>
      </c>
      <c r="E3898" s="76" t="s">
        <v>15033</v>
      </c>
      <c r="F3898" s="76" t="s">
        <v>15033</v>
      </c>
      <c r="G3898" s="76">
        <v>830</v>
      </c>
      <c r="H3898" s="76">
        <v>664</v>
      </c>
      <c r="I3898" s="77">
        <v>45348</v>
      </c>
      <c r="J3898" s="77">
        <v>45579</v>
      </c>
    </row>
    <row r="3899" spans="1:10" x14ac:dyDescent="0.25">
      <c r="A3899" s="76" t="s">
        <v>8128</v>
      </c>
      <c r="B3899" s="76" t="s">
        <v>8131</v>
      </c>
      <c r="C3899" s="76" t="s">
        <v>15032</v>
      </c>
      <c r="D3899" s="76" t="s">
        <v>15033</v>
      </c>
      <c r="E3899" s="76" t="s">
        <v>15033</v>
      </c>
      <c r="F3899" s="76" t="s">
        <v>15033</v>
      </c>
      <c r="G3899" s="76">
        <v>803</v>
      </c>
      <c r="H3899" s="76">
        <v>642</v>
      </c>
      <c r="I3899" s="77">
        <v>44923</v>
      </c>
      <c r="J3899" s="77">
        <v>45347</v>
      </c>
    </row>
    <row r="3900" spans="1:10" x14ac:dyDescent="0.25">
      <c r="A3900" s="76" t="s">
        <v>8128</v>
      </c>
      <c r="B3900" s="76" t="s">
        <v>8131</v>
      </c>
      <c r="C3900" s="76" t="s">
        <v>15032</v>
      </c>
      <c r="D3900" s="76" t="s">
        <v>15033</v>
      </c>
      <c r="E3900" s="76" t="s">
        <v>15033</v>
      </c>
      <c r="F3900" s="76" t="s">
        <v>15033</v>
      </c>
      <c r="G3900" s="76">
        <v>803</v>
      </c>
      <c r="H3900" s="76">
        <v>642</v>
      </c>
      <c r="I3900" s="77">
        <v>44918</v>
      </c>
      <c r="J3900" s="77">
        <v>44922</v>
      </c>
    </row>
    <row r="3901" spans="1:10" x14ac:dyDescent="0.25">
      <c r="A3901" s="76" t="s">
        <v>8141</v>
      </c>
      <c r="B3901" s="76" t="s">
        <v>8144</v>
      </c>
      <c r="C3901" s="76" t="s">
        <v>15032</v>
      </c>
      <c r="D3901" s="76" t="s">
        <v>15033</v>
      </c>
      <c r="E3901" s="76" t="s">
        <v>15033</v>
      </c>
      <c r="F3901" s="76" t="s">
        <v>15033</v>
      </c>
      <c r="G3901" s="76">
        <v>2390</v>
      </c>
      <c r="H3901" s="76">
        <v>1912</v>
      </c>
      <c r="I3901" s="77">
        <v>45580</v>
      </c>
      <c r="J3901" s="77">
        <v>2958465</v>
      </c>
    </row>
    <row r="3902" spans="1:10" x14ac:dyDescent="0.25">
      <c r="A3902" s="76" t="s">
        <v>8141</v>
      </c>
      <c r="B3902" s="76" t="s">
        <v>8144</v>
      </c>
      <c r="C3902" s="76" t="s">
        <v>15032</v>
      </c>
      <c r="D3902" s="76" t="s">
        <v>15033</v>
      </c>
      <c r="E3902" s="76" t="s">
        <v>15033</v>
      </c>
      <c r="F3902" s="76" t="s">
        <v>15033</v>
      </c>
      <c r="G3902" s="76">
        <v>2280</v>
      </c>
      <c r="H3902" s="76">
        <v>1824</v>
      </c>
      <c r="I3902" s="77">
        <v>45349</v>
      </c>
      <c r="J3902" s="77">
        <v>45579</v>
      </c>
    </row>
    <row r="3903" spans="1:10" x14ac:dyDescent="0.25">
      <c r="A3903" s="76" t="s">
        <v>8141</v>
      </c>
      <c r="B3903" s="76" t="s">
        <v>8144</v>
      </c>
      <c r="C3903" s="76" t="s">
        <v>15032</v>
      </c>
      <c r="D3903" s="76" t="s">
        <v>15033</v>
      </c>
      <c r="E3903" s="76" t="s">
        <v>15033</v>
      </c>
      <c r="F3903" s="76" t="s">
        <v>15033</v>
      </c>
      <c r="G3903" s="76">
        <v>2211</v>
      </c>
      <c r="H3903" s="76">
        <v>1769</v>
      </c>
      <c r="I3903" s="77">
        <v>44923</v>
      </c>
      <c r="J3903" s="77">
        <v>45348</v>
      </c>
    </row>
    <row r="3904" spans="1:10" x14ac:dyDescent="0.25">
      <c r="A3904" s="76" t="s">
        <v>8141</v>
      </c>
      <c r="B3904" s="76" t="s">
        <v>8144</v>
      </c>
      <c r="C3904" s="76" t="s">
        <v>15032</v>
      </c>
      <c r="D3904" s="76" t="s">
        <v>15033</v>
      </c>
      <c r="E3904" s="76" t="s">
        <v>15033</v>
      </c>
      <c r="F3904" s="76" t="s">
        <v>15033</v>
      </c>
      <c r="G3904" s="76">
        <v>2211</v>
      </c>
      <c r="H3904" s="76">
        <v>1769</v>
      </c>
      <c r="I3904" s="77">
        <v>44918</v>
      </c>
      <c r="J3904" s="77">
        <v>44922</v>
      </c>
    </row>
    <row r="3905" spans="1:10" x14ac:dyDescent="0.25">
      <c r="A3905" s="76" t="s">
        <v>8213</v>
      </c>
      <c r="B3905" s="76" t="s">
        <v>8216</v>
      </c>
      <c r="C3905" s="76" t="s">
        <v>15032</v>
      </c>
      <c r="D3905" s="76" t="s">
        <v>15033</v>
      </c>
      <c r="E3905" s="76" t="s">
        <v>15033</v>
      </c>
      <c r="F3905" s="76" t="s">
        <v>15033</v>
      </c>
      <c r="G3905" s="76">
        <v>870</v>
      </c>
      <c r="H3905" s="76">
        <v>696</v>
      </c>
      <c r="I3905" s="77">
        <v>45580</v>
      </c>
      <c r="J3905" s="77">
        <v>2958465</v>
      </c>
    </row>
    <row r="3906" spans="1:10" x14ac:dyDescent="0.25">
      <c r="A3906" s="76" t="s">
        <v>8213</v>
      </c>
      <c r="B3906" s="76" t="s">
        <v>8216</v>
      </c>
      <c r="C3906" s="76" t="s">
        <v>15032</v>
      </c>
      <c r="D3906" s="76" t="s">
        <v>15033</v>
      </c>
      <c r="E3906" s="76" t="s">
        <v>15033</v>
      </c>
      <c r="F3906" s="76" t="s">
        <v>15033</v>
      </c>
      <c r="G3906" s="76">
        <v>830</v>
      </c>
      <c r="H3906" s="76">
        <v>664</v>
      </c>
      <c r="I3906" s="77">
        <v>45546</v>
      </c>
      <c r="J3906" s="77">
        <v>45579</v>
      </c>
    </row>
    <row r="3907" spans="1:10" x14ac:dyDescent="0.25">
      <c r="A3907" s="76" t="s">
        <v>8213</v>
      </c>
      <c r="B3907" s="76" t="s">
        <v>8216</v>
      </c>
      <c r="C3907" s="76" t="s">
        <v>15032</v>
      </c>
      <c r="D3907" s="76" t="s">
        <v>15033</v>
      </c>
      <c r="E3907" s="76" t="s">
        <v>15033</v>
      </c>
      <c r="F3907" s="76" t="s">
        <v>15033</v>
      </c>
      <c r="G3907" s="76">
        <v>870</v>
      </c>
      <c r="H3907" s="76">
        <v>696</v>
      </c>
      <c r="I3907" s="77">
        <v>45545</v>
      </c>
      <c r="J3907" s="77">
        <v>45545</v>
      </c>
    </row>
    <row r="3908" spans="1:10" x14ac:dyDescent="0.25">
      <c r="A3908" s="76" t="s">
        <v>8213</v>
      </c>
      <c r="B3908" s="76" t="s">
        <v>8216</v>
      </c>
      <c r="C3908" s="76" t="s">
        <v>15032</v>
      </c>
      <c r="D3908" s="76" t="s">
        <v>15033</v>
      </c>
      <c r="E3908" s="76" t="s">
        <v>15033</v>
      </c>
      <c r="F3908" s="76" t="s">
        <v>15033</v>
      </c>
      <c r="G3908" s="76">
        <v>830</v>
      </c>
      <c r="H3908" s="76">
        <v>664</v>
      </c>
      <c r="I3908" s="77">
        <v>45348</v>
      </c>
      <c r="J3908" s="77">
        <v>45544</v>
      </c>
    </row>
    <row r="3909" spans="1:10" x14ac:dyDescent="0.25">
      <c r="A3909" s="76" t="s">
        <v>8213</v>
      </c>
      <c r="B3909" s="76" t="s">
        <v>8216</v>
      </c>
      <c r="C3909" s="76" t="s">
        <v>15032</v>
      </c>
      <c r="D3909" s="76" t="s">
        <v>15033</v>
      </c>
      <c r="E3909" s="76" t="s">
        <v>15033</v>
      </c>
      <c r="F3909" s="76" t="s">
        <v>15033</v>
      </c>
      <c r="G3909" s="76">
        <v>803</v>
      </c>
      <c r="H3909" s="76">
        <v>642</v>
      </c>
      <c r="I3909" s="77">
        <v>44923</v>
      </c>
      <c r="J3909" s="77">
        <v>45347</v>
      </c>
    </row>
    <row r="3910" spans="1:10" x14ac:dyDescent="0.25">
      <c r="A3910" s="76" t="s">
        <v>8213</v>
      </c>
      <c r="B3910" s="76" t="s">
        <v>8216</v>
      </c>
      <c r="C3910" s="76" t="s">
        <v>15032</v>
      </c>
      <c r="D3910" s="76" t="s">
        <v>15033</v>
      </c>
      <c r="E3910" s="76" t="s">
        <v>15033</v>
      </c>
      <c r="F3910" s="76" t="s">
        <v>15033</v>
      </c>
      <c r="G3910" s="76">
        <v>803</v>
      </c>
      <c r="H3910" s="76">
        <v>642</v>
      </c>
      <c r="I3910" s="77">
        <v>44918</v>
      </c>
      <c r="J3910" s="77">
        <v>44922</v>
      </c>
    </row>
    <row r="3911" spans="1:10" x14ac:dyDescent="0.25">
      <c r="A3911" s="76" t="s">
        <v>8258</v>
      </c>
      <c r="B3911" s="76" t="s">
        <v>8261</v>
      </c>
      <c r="C3911" s="76" t="s">
        <v>15032</v>
      </c>
      <c r="D3911" s="76" t="s">
        <v>15033</v>
      </c>
      <c r="E3911" s="76" t="s">
        <v>15033</v>
      </c>
      <c r="F3911" s="76" t="s">
        <v>15033</v>
      </c>
      <c r="G3911" s="76">
        <v>1410</v>
      </c>
      <c r="H3911" s="76">
        <v>1128</v>
      </c>
      <c r="I3911" s="77">
        <v>45580</v>
      </c>
      <c r="J3911" s="77">
        <v>2958465</v>
      </c>
    </row>
    <row r="3912" spans="1:10" x14ac:dyDescent="0.25">
      <c r="A3912" s="76" t="s">
        <v>8258</v>
      </c>
      <c r="B3912" s="76" t="s">
        <v>8261</v>
      </c>
      <c r="C3912" s="76" t="s">
        <v>15032</v>
      </c>
      <c r="D3912" s="76" t="s">
        <v>15033</v>
      </c>
      <c r="E3912" s="76" t="s">
        <v>15033</v>
      </c>
      <c r="F3912" s="76" t="s">
        <v>15033</v>
      </c>
      <c r="G3912" s="76">
        <v>1340</v>
      </c>
      <c r="H3912" s="76">
        <v>1072</v>
      </c>
      <c r="I3912" s="77">
        <v>45349</v>
      </c>
      <c r="J3912" s="77">
        <v>45579</v>
      </c>
    </row>
    <row r="3913" spans="1:10" x14ac:dyDescent="0.25">
      <c r="A3913" s="76" t="s">
        <v>8258</v>
      </c>
      <c r="B3913" s="76" t="s">
        <v>8261</v>
      </c>
      <c r="C3913" s="76" t="s">
        <v>15032</v>
      </c>
      <c r="D3913" s="76" t="s">
        <v>15033</v>
      </c>
      <c r="E3913" s="76" t="s">
        <v>15033</v>
      </c>
      <c r="F3913" s="76" t="s">
        <v>15033</v>
      </c>
      <c r="G3913" s="76">
        <v>1301</v>
      </c>
      <c r="H3913" s="76">
        <v>1041</v>
      </c>
      <c r="I3913" s="77">
        <v>44922</v>
      </c>
      <c r="J3913" s="77">
        <v>45348</v>
      </c>
    </row>
    <row r="3914" spans="1:10" x14ac:dyDescent="0.25">
      <c r="A3914" s="76" t="s">
        <v>8265</v>
      </c>
      <c r="B3914" s="76" t="s">
        <v>8268</v>
      </c>
      <c r="C3914" s="76" t="s">
        <v>15032</v>
      </c>
      <c r="D3914" s="76" t="s">
        <v>15033</v>
      </c>
      <c r="E3914" s="76" t="s">
        <v>15033</v>
      </c>
      <c r="F3914" s="76" t="s">
        <v>15033</v>
      </c>
      <c r="G3914" s="76">
        <v>870</v>
      </c>
      <c r="H3914" s="76">
        <v>696</v>
      </c>
      <c r="I3914" s="77">
        <v>45580</v>
      </c>
      <c r="J3914" s="77">
        <v>2958465</v>
      </c>
    </row>
    <row r="3915" spans="1:10" x14ac:dyDescent="0.25">
      <c r="A3915" s="76" t="s">
        <v>8265</v>
      </c>
      <c r="B3915" s="76" t="s">
        <v>8268</v>
      </c>
      <c r="C3915" s="76" t="s">
        <v>15032</v>
      </c>
      <c r="D3915" s="76" t="s">
        <v>15033</v>
      </c>
      <c r="E3915" s="76" t="s">
        <v>15033</v>
      </c>
      <c r="F3915" s="76" t="s">
        <v>15033</v>
      </c>
      <c r="G3915" s="76">
        <v>830</v>
      </c>
      <c r="H3915" s="76">
        <v>664</v>
      </c>
      <c r="I3915" s="77">
        <v>45546</v>
      </c>
      <c r="J3915" s="77">
        <v>45579</v>
      </c>
    </row>
    <row r="3916" spans="1:10" x14ac:dyDescent="0.25">
      <c r="A3916" s="76" t="s">
        <v>8265</v>
      </c>
      <c r="B3916" s="76" t="s">
        <v>8268</v>
      </c>
      <c r="C3916" s="76" t="s">
        <v>15032</v>
      </c>
      <c r="D3916" s="76" t="s">
        <v>15033</v>
      </c>
      <c r="E3916" s="76" t="s">
        <v>15033</v>
      </c>
      <c r="F3916" s="76" t="s">
        <v>15033</v>
      </c>
      <c r="G3916" s="76">
        <v>870</v>
      </c>
      <c r="H3916" s="76">
        <v>696</v>
      </c>
      <c r="I3916" s="77">
        <v>45545</v>
      </c>
      <c r="J3916" s="77">
        <v>45545</v>
      </c>
    </row>
    <row r="3917" spans="1:10" x14ac:dyDescent="0.25">
      <c r="A3917" s="76" t="s">
        <v>8265</v>
      </c>
      <c r="B3917" s="76" t="s">
        <v>8268</v>
      </c>
      <c r="C3917" s="76" t="s">
        <v>15032</v>
      </c>
      <c r="D3917" s="76" t="s">
        <v>15033</v>
      </c>
      <c r="E3917" s="76" t="s">
        <v>15033</v>
      </c>
      <c r="F3917" s="76" t="s">
        <v>15033</v>
      </c>
      <c r="G3917" s="76">
        <v>830</v>
      </c>
      <c r="H3917" s="76">
        <v>664</v>
      </c>
      <c r="I3917" s="77">
        <v>45348</v>
      </c>
      <c r="J3917" s="77">
        <v>45544</v>
      </c>
    </row>
    <row r="3918" spans="1:10" x14ac:dyDescent="0.25">
      <c r="A3918" s="76" t="s">
        <v>8265</v>
      </c>
      <c r="B3918" s="76" t="s">
        <v>8268</v>
      </c>
      <c r="C3918" s="76" t="s">
        <v>15032</v>
      </c>
      <c r="D3918" s="76" t="s">
        <v>15033</v>
      </c>
      <c r="E3918" s="76" t="s">
        <v>15033</v>
      </c>
      <c r="F3918" s="76" t="s">
        <v>15033</v>
      </c>
      <c r="G3918" s="76">
        <v>803</v>
      </c>
      <c r="H3918" s="76">
        <v>642</v>
      </c>
      <c r="I3918" s="77">
        <v>44923</v>
      </c>
      <c r="J3918" s="77">
        <v>45347</v>
      </c>
    </row>
    <row r="3919" spans="1:10" x14ac:dyDescent="0.25">
      <c r="A3919" s="76" t="s">
        <v>8265</v>
      </c>
      <c r="B3919" s="76" t="s">
        <v>8268</v>
      </c>
      <c r="C3919" s="76" t="s">
        <v>15032</v>
      </c>
      <c r="D3919" s="76" t="s">
        <v>15033</v>
      </c>
      <c r="E3919" s="76" t="s">
        <v>15033</v>
      </c>
      <c r="F3919" s="76" t="s">
        <v>15033</v>
      </c>
      <c r="G3919" s="76">
        <v>803</v>
      </c>
      <c r="H3919" s="76">
        <v>642</v>
      </c>
      <c r="I3919" s="77">
        <v>44918</v>
      </c>
      <c r="J3919" s="77">
        <v>44922</v>
      </c>
    </row>
    <row r="3920" spans="1:10" x14ac:dyDescent="0.25">
      <c r="A3920" s="76" t="s">
        <v>8271</v>
      </c>
      <c r="B3920" s="76" t="s">
        <v>8274</v>
      </c>
      <c r="C3920" s="76" t="s">
        <v>15032</v>
      </c>
      <c r="D3920" s="76" t="s">
        <v>15033</v>
      </c>
      <c r="E3920" s="76" t="s">
        <v>15033</v>
      </c>
      <c r="F3920" s="76" t="s">
        <v>15033</v>
      </c>
      <c r="G3920" s="76">
        <v>980</v>
      </c>
      <c r="H3920" s="76">
        <v>784</v>
      </c>
      <c r="I3920" s="77">
        <v>45580</v>
      </c>
      <c r="J3920" s="77">
        <v>2958465</v>
      </c>
    </row>
    <row r="3921" spans="1:10" x14ac:dyDescent="0.25">
      <c r="A3921" s="76" t="s">
        <v>8271</v>
      </c>
      <c r="B3921" s="76" t="s">
        <v>8274</v>
      </c>
      <c r="C3921" s="76" t="s">
        <v>15032</v>
      </c>
      <c r="D3921" s="76" t="s">
        <v>15033</v>
      </c>
      <c r="E3921" s="76" t="s">
        <v>15033</v>
      </c>
      <c r="F3921" s="76" t="s">
        <v>15033</v>
      </c>
      <c r="G3921" s="76">
        <v>940</v>
      </c>
      <c r="H3921" s="76">
        <v>752</v>
      </c>
      <c r="I3921" s="77">
        <v>45349</v>
      </c>
      <c r="J3921" s="77">
        <v>45579</v>
      </c>
    </row>
    <row r="3922" spans="1:10" x14ac:dyDescent="0.25">
      <c r="A3922" s="76" t="s">
        <v>8271</v>
      </c>
      <c r="B3922" s="76" t="s">
        <v>8274</v>
      </c>
      <c r="C3922" s="76" t="s">
        <v>15032</v>
      </c>
      <c r="D3922" s="76" t="s">
        <v>15033</v>
      </c>
      <c r="E3922" s="76" t="s">
        <v>15033</v>
      </c>
      <c r="F3922" s="76" t="s">
        <v>15033</v>
      </c>
      <c r="G3922" s="76">
        <v>911</v>
      </c>
      <c r="H3922" s="76">
        <v>729</v>
      </c>
      <c r="I3922" s="77">
        <v>44923</v>
      </c>
      <c r="J3922" s="77">
        <v>45348</v>
      </c>
    </row>
    <row r="3923" spans="1:10" x14ac:dyDescent="0.25">
      <c r="A3923" s="76" t="s">
        <v>8271</v>
      </c>
      <c r="B3923" s="76" t="s">
        <v>8274</v>
      </c>
      <c r="C3923" s="76" t="s">
        <v>15032</v>
      </c>
      <c r="D3923" s="76" t="s">
        <v>15033</v>
      </c>
      <c r="E3923" s="76" t="s">
        <v>15033</v>
      </c>
      <c r="F3923" s="76" t="s">
        <v>15033</v>
      </c>
      <c r="G3923" s="76">
        <v>911</v>
      </c>
      <c r="H3923" s="76">
        <v>729</v>
      </c>
      <c r="I3923" s="77">
        <v>44918</v>
      </c>
      <c r="J3923" s="77">
        <v>44922</v>
      </c>
    </row>
    <row r="3924" spans="1:10" x14ac:dyDescent="0.25">
      <c r="A3924" s="76" t="s">
        <v>8393</v>
      </c>
      <c r="B3924" s="76" t="s">
        <v>8395</v>
      </c>
      <c r="C3924" s="76" t="s">
        <v>15032</v>
      </c>
      <c r="D3924" s="76" t="s">
        <v>15034</v>
      </c>
      <c r="E3924" s="76" t="s">
        <v>15083</v>
      </c>
      <c r="F3924" s="76" t="s">
        <v>15051</v>
      </c>
      <c r="G3924" s="76">
        <v>910</v>
      </c>
      <c r="H3924" s="76">
        <v>728</v>
      </c>
      <c r="I3924" s="77">
        <v>45233</v>
      </c>
      <c r="J3924" s="77">
        <v>2958465</v>
      </c>
    </row>
    <row r="3925" spans="1:10" x14ac:dyDescent="0.25">
      <c r="A3925" s="76" t="s">
        <v>8393</v>
      </c>
      <c r="B3925" s="76" t="s">
        <v>8395</v>
      </c>
      <c r="C3925" s="76" t="s">
        <v>15032</v>
      </c>
      <c r="D3925" s="76" t="s">
        <v>15034</v>
      </c>
      <c r="E3925" s="76" t="s">
        <v>15232</v>
      </c>
      <c r="F3925" s="76" t="s">
        <v>15036</v>
      </c>
      <c r="G3925" s="76">
        <v>910</v>
      </c>
      <c r="H3925" s="76">
        <v>728</v>
      </c>
      <c r="I3925" s="77">
        <v>45233</v>
      </c>
      <c r="J3925" s="77">
        <v>2958465</v>
      </c>
    </row>
    <row r="3926" spans="1:10" x14ac:dyDescent="0.25">
      <c r="A3926" s="76" t="s">
        <v>8393</v>
      </c>
      <c r="B3926" s="76" t="s">
        <v>8395</v>
      </c>
      <c r="C3926" s="76" t="s">
        <v>15032</v>
      </c>
      <c r="D3926" s="76" t="s">
        <v>15034</v>
      </c>
      <c r="E3926" s="76" t="s">
        <v>15233</v>
      </c>
      <c r="F3926" s="76" t="s">
        <v>15036</v>
      </c>
      <c r="G3926" s="76">
        <v>910</v>
      </c>
      <c r="H3926" s="76">
        <v>728</v>
      </c>
      <c r="I3926" s="77">
        <v>45233</v>
      </c>
      <c r="J3926" s="77">
        <v>2958465</v>
      </c>
    </row>
    <row r="3927" spans="1:10" x14ac:dyDescent="0.25">
      <c r="A3927" s="76" t="s">
        <v>8393</v>
      </c>
      <c r="B3927" s="76" t="s">
        <v>8395</v>
      </c>
      <c r="C3927" s="76" t="s">
        <v>15032</v>
      </c>
      <c r="D3927" s="76" t="s">
        <v>15034</v>
      </c>
      <c r="E3927" s="76" t="s">
        <v>15139</v>
      </c>
      <c r="F3927" s="76" t="s">
        <v>15054</v>
      </c>
      <c r="G3927" s="76">
        <v>1150</v>
      </c>
      <c r="H3927" s="76">
        <v>920</v>
      </c>
      <c r="I3927" s="77">
        <v>45233</v>
      </c>
      <c r="J3927" s="77">
        <v>2958465</v>
      </c>
    </row>
    <row r="3928" spans="1:10" x14ac:dyDescent="0.25">
      <c r="A3928" s="76" t="s">
        <v>8393</v>
      </c>
      <c r="B3928" s="76" t="s">
        <v>8395</v>
      </c>
      <c r="C3928" s="76" t="s">
        <v>15032</v>
      </c>
      <c r="D3928" s="76" t="s">
        <v>15034</v>
      </c>
      <c r="E3928" s="76" t="s">
        <v>15055</v>
      </c>
      <c r="F3928" s="76" t="s">
        <v>15054</v>
      </c>
      <c r="G3928" s="76">
        <v>910</v>
      </c>
      <c r="H3928" s="76">
        <v>728</v>
      </c>
      <c r="I3928" s="77">
        <v>45233</v>
      </c>
      <c r="J3928" s="77">
        <v>2958465</v>
      </c>
    </row>
    <row r="3929" spans="1:10" x14ac:dyDescent="0.25">
      <c r="A3929" s="76" t="s">
        <v>8393</v>
      </c>
      <c r="B3929" s="76" t="s">
        <v>8395</v>
      </c>
      <c r="C3929" s="76" t="s">
        <v>15032</v>
      </c>
      <c r="D3929" s="76" t="s">
        <v>15033</v>
      </c>
      <c r="E3929" s="76" t="s">
        <v>15033</v>
      </c>
      <c r="F3929" s="76" t="s">
        <v>15033</v>
      </c>
      <c r="G3929" s="76">
        <v>1650</v>
      </c>
      <c r="H3929" s="76">
        <v>1320</v>
      </c>
      <c r="I3929" s="77">
        <v>45205</v>
      </c>
      <c r="J3929" s="77">
        <v>2958465</v>
      </c>
    </row>
    <row r="3930" spans="1:10" x14ac:dyDescent="0.25">
      <c r="A3930" s="76" t="s">
        <v>8451</v>
      </c>
      <c r="B3930" s="76" t="s">
        <v>8454</v>
      </c>
      <c r="C3930" s="76" t="s">
        <v>15032</v>
      </c>
      <c r="D3930" s="76" t="s">
        <v>15033</v>
      </c>
      <c r="E3930" s="76" t="s">
        <v>15033</v>
      </c>
      <c r="F3930" s="76" t="s">
        <v>15033</v>
      </c>
      <c r="G3930" s="76">
        <v>2220</v>
      </c>
      <c r="H3930" s="76">
        <v>1776</v>
      </c>
      <c r="I3930" s="77">
        <v>45580</v>
      </c>
      <c r="J3930" s="77">
        <v>2958465</v>
      </c>
    </row>
    <row r="3931" spans="1:10" x14ac:dyDescent="0.25">
      <c r="A3931" s="76" t="s">
        <v>8451</v>
      </c>
      <c r="B3931" s="76" t="s">
        <v>8454</v>
      </c>
      <c r="C3931" s="76" t="s">
        <v>15032</v>
      </c>
      <c r="D3931" s="76" t="s">
        <v>15033</v>
      </c>
      <c r="E3931" s="76" t="s">
        <v>15033</v>
      </c>
      <c r="F3931" s="76" t="s">
        <v>15033</v>
      </c>
      <c r="G3931" s="76">
        <v>2120</v>
      </c>
      <c r="H3931" s="76">
        <v>1696</v>
      </c>
      <c r="I3931" s="77">
        <v>45349</v>
      </c>
      <c r="J3931" s="77">
        <v>45579</v>
      </c>
    </row>
    <row r="3932" spans="1:10" x14ac:dyDescent="0.25">
      <c r="A3932" s="76" t="s">
        <v>8451</v>
      </c>
      <c r="B3932" s="76" t="s">
        <v>8454</v>
      </c>
      <c r="C3932" s="76" t="s">
        <v>15032</v>
      </c>
      <c r="D3932" s="76" t="s">
        <v>15033</v>
      </c>
      <c r="E3932" s="76" t="s">
        <v>15033</v>
      </c>
      <c r="F3932" s="76" t="s">
        <v>15033</v>
      </c>
      <c r="G3932" s="76">
        <v>2060</v>
      </c>
      <c r="H3932" s="76">
        <v>1648</v>
      </c>
      <c r="I3932" s="77">
        <v>44923</v>
      </c>
      <c r="J3932" s="77">
        <v>45348</v>
      </c>
    </row>
    <row r="3933" spans="1:10" x14ac:dyDescent="0.25">
      <c r="A3933" s="76" t="s">
        <v>8451</v>
      </c>
      <c r="B3933" s="76" t="s">
        <v>8454</v>
      </c>
      <c r="C3933" s="76" t="s">
        <v>15032</v>
      </c>
      <c r="D3933" s="76" t="s">
        <v>15033</v>
      </c>
      <c r="E3933" s="76" t="s">
        <v>15033</v>
      </c>
      <c r="F3933" s="76" t="s">
        <v>15033</v>
      </c>
      <c r="G3933" s="76">
        <v>2060</v>
      </c>
      <c r="H3933" s="76">
        <v>1648</v>
      </c>
      <c r="I3933" s="77">
        <v>44918</v>
      </c>
      <c r="J3933" s="77">
        <v>44922</v>
      </c>
    </row>
    <row r="3934" spans="1:10" x14ac:dyDescent="0.25">
      <c r="A3934" s="76" t="s">
        <v>8493</v>
      </c>
      <c r="B3934" s="76" t="s">
        <v>8495</v>
      </c>
      <c r="C3934" s="76" t="s">
        <v>15032</v>
      </c>
      <c r="D3934" s="76" t="s">
        <v>15034</v>
      </c>
      <c r="E3934" s="76" t="s">
        <v>15042</v>
      </c>
      <c r="F3934" s="76" t="s">
        <v>15042</v>
      </c>
      <c r="G3934" s="76">
        <v>0</v>
      </c>
      <c r="H3934" s="76">
        <v>0</v>
      </c>
      <c r="I3934" s="77">
        <v>45231</v>
      </c>
      <c r="J3934" s="77">
        <v>2958465</v>
      </c>
    </row>
    <row r="3935" spans="1:10" x14ac:dyDescent="0.25">
      <c r="A3935" s="76" t="s">
        <v>8493</v>
      </c>
      <c r="B3935" s="76" t="s">
        <v>8495</v>
      </c>
      <c r="C3935" s="76" t="s">
        <v>15032</v>
      </c>
      <c r="D3935" s="76" t="s">
        <v>15034</v>
      </c>
      <c r="E3935" s="76" t="s">
        <v>15043</v>
      </c>
      <c r="F3935" s="76" t="s">
        <v>15043</v>
      </c>
      <c r="G3935" s="76">
        <v>940</v>
      </c>
      <c r="H3935" s="76">
        <v>752</v>
      </c>
      <c r="I3935" s="77">
        <v>45231</v>
      </c>
      <c r="J3935" s="77">
        <v>2958465</v>
      </c>
    </row>
    <row r="3936" spans="1:10" x14ac:dyDescent="0.25">
      <c r="A3936" s="76" t="s">
        <v>8493</v>
      </c>
      <c r="B3936" s="76" t="s">
        <v>8495</v>
      </c>
      <c r="C3936" s="76" t="s">
        <v>15032</v>
      </c>
      <c r="D3936" s="76" t="s">
        <v>15034</v>
      </c>
      <c r="E3936" s="76" t="s">
        <v>15054</v>
      </c>
      <c r="F3936" s="76" t="s">
        <v>15054</v>
      </c>
      <c r="G3936" s="76">
        <v>1175</v>
      </c>
      <c r="H3936" s="76">
        <v>940</v>
      </c>
      <c r="I3936" s="77">
        <v>45231</v>
      </c>
      <c r="J3936" s="77">
        <v>2958465</v>
      </c>
    </row>
    <row r="3937" spans="1:10" x14ac:dyDescent="0.25">
      <c r="A3937" s="76" t="s">
        <v>8493</v>
      </c>
      <c r="B3937" s="76" t="s">
        <v>8495</v>
      </c>
      <c r="C3937" s="76" t="s">
        <v>15032</v>
      </c>
      <c r="D3937" s="76" t="s">
        <v>15033</v>
      </c>
      <c r="E3937" s="76" t="s">
        <v>15033</v>
      </c>
      <c r="F3937" s="76" t="s">
        <v>15033</v>
      </c>
      <c r="G3937" s="76">
        <v>2350</v>
      </c>
      <c r="H3937" s="76">
        <v>1880</v>
      </c>
      <c r="I3937" s="77">
        <v>45231</v>
      </c>
      <c r="J3937" s="77">
        <v>2958465</v>
      </c>
    </row>
    <row r="3938" spans="1:10" x14ac:dyDescent="0.25">
      <c r="A3938" s="76" t="s">
        <v>8493</v>
      </c>
      <c r="B3938" s="76" t="s">
        <v>8495</v>
      </c>
      <c r="C3938" s="76" t="s">
        <v>15039</v>
      </c>
      <c r="D3938" s="76" t="s">
        <v>15034</v>
      </c>
      <c r="E3938" s="76" t="s">
        <v>15042</v>
      </c>
      <c r="F3938" s="76" t="s">
        <v>15042</v>
      </c>
      <c r="G3938" s="76">
        <v>0</v>
      </c>
      <c r="H3938" s="76">
        <v>0</v>
      </c>
      <c r="I3938" s="77">
        <v>45231</v>
      </c>
      <c r="J3938" s="77">
        <v>2958465</v>
      </c>
    </row>
    <row r="3939" spans="1:10" x14ac:dyDescent="0.25">
      <c r="A3939" s="76" t="s">
        <v>8493</v>
      </c>
      <c r="B3939" s="76" t="s">
        <v>8495</v>
      </c>
      <c r="C3939" s="76" t="s">
        <v>15039</v>
      </c>
      <c r="D3939" s="76" t="s">
        <v>15034</v>
      </c>
      <c r="E3939" s="76" t="s">
        <v>15043</v>
      </c>
      <c r="F3939" s="76" t="s">
        <v>15043</v>
      </c>
      <c r="G3939" s="76">
        <v>940</v>
      </c>
      <c r="H3939" s="76">
        <v>752</v>
      </c>
      <c r="I3939" s="77">
        <v>45231</v>
      </c>
      <c r="J3939" s="77">
        <v>2958465</v>
      </c>
    </row>
    <row r="3940" spans="1:10" x14ac:dyDescent="0.25">
      <c r="A3940" s="76" t="s">
        <v>8493</v>
      </c>
      <c r="B3940" s="76" t="s">
        <v>8495</v>
      </c>
      <c r="C3940" s="76" t="s">
        <v>15039</v>
      </c>
      <c r="D3940" s="76" t="s">
        <v>15034</v>
      </c>
      <c r="E3940" s="76" t="s">
        <v>15054</v>
      </c>
      <c r="F3940" s="76" t="s">
        <v>15054</v>
      </c>
      <c r="G3940" s="76">
        <v>1175</v>
      </c>
      <c r="H3940" s="76">
        <v>940</v>
      </c>
      <c r="I3940" s="77">
        <v>45231</v>
      </c>
      <c r="J3940" s="77">
        <v>2958465</v>
      </c>
    </row>
    <row r="3941" spans="1:10" x14ac:dyDescent="0.25">
      <c r="A3941" s="76" t="s">
        <v>8493</v>
      </c>
      <c r="B3941" s="76" t="s">
        <v>8495</v>
      </c>
      <c r="C3941" s="76" t="s">
        <v>15039</v>
      </c>
      <c r="D3941" s="76" t="s">
        <v>15033</v>
      </c>
      <c r="E3941" s="76" t="s">
        <v>15033</v>
      </c>
      <c r="F3941" s="76" t="s">
        <v>15033</v>
      </c>
      <c r="G3941" s="76">
        <v>2350</v>
      </c>
      <c r="H3941" s="76">
        <v>1880</v>
      </c>
      <c r="I3941" s="77">
        <v>45231</v>
      </c>
      <c r="J3941" s="77">
        <v>2958465</v>
      </c>
    </row>
    <row r="3942" spans="1:10" x14ac:dyDescent="0.25">
      <c r="A3942" s="76" t="s">
        <v>8513</v>
      </c>
      <c r="B3942" s="76" t="s">
        <v>8516</v>
      </c>
      <c r="C3942" s="76" t="s">
        <v>15032</v>
      </c>
      <c r="D3942" s="76" t="s">
        <v>15033</v>
      </c>
      <c r="E3942" s="76" t="s">
        <v>15033</v>
      </c>
      <c r="F3942" s="76" t="s">
        <v>15033</v>
      </c>
      <c r="G3942" s="76">
        <v>870</v>
      </c>
      <c r="H3942" s="76">
        <v>696</v>
      </c>
      <c r="I3942" s="77">
        <v>45580</v>
      </c>
      <c r="J3942" s="77">
        <v>2958465</v>
      </c>
    </row>
    <row r="3943" spans="1:10" x14ac:dyDescent="0.25">
      <c r="A3943" s="76" t="s">
        <v>8513</v>
      </c>
      <c r="B3943" s="76" t="s">
        <v>8516</v>
      </c>
      <c r="C3943" s="76" t="s">
        <v>15032</v>
      </c>
      <c r="D3943" s="76" t="s">
        <v>15033</v>
      </c>
      <c r="E3943" s="76" t="s">
        <v>15033</v>
      </c>
      <c r="F3943" s="76" t="s">
        <v>15033</v>
      </c>
      <c r="G3943" s="76">
        <v>830</v>
      </c>
      <c r="H3943" s="76">
        <v>664</v>
      </c>
      <c r="I3943" s="77">
        <v>45546</v>
      </c>
      <c r="J3943" s="77">
        <v>45579</v>
      </c>
    </row>
    <row r="3944" spans="1:10" x14ac:dyDescent="0.25">
      <c r="A3944" s="76" t="s">
        <v>8513</v>
      </c>
      <c r="B3944" s="76" t="s">
        <v>8516</v>
      </c>
      <c r="C3944" s="76" t="s">
        <v>15032</v>
      </c>
      <c r="D3944" s="76" t="s">
        <v>15033</v>
      </c>
      <c r="E3944" s="76" t="s">
        <v>15033</v>
      </c>
      <c r="F3944" s="76" t="s">
        <v>15033</v>
      </c>
      <c r="G3944" s="76">
        <v>870</v>
      </c>
      <c r="H3944" s="76">
        <v>696</v>
      </c>
      <c r="I3944" s="77">
        <v>45545</v>
      </c>
      <c r="J3944" s="77">
        <v>45545</v>
      </c>
    </row>
    <row r="3945" spans="1:10" x14ac:dyDescent="0.25">
      <c r="A3945" s="76" t="s">
        <v>8513</v>
      </c>
      <c r="B3945" s="76" t="s">
        <v>8516</v>
      </c>
      <c r="C3945" s="76" t="s">
        <v>15032</v>
      </c>
      <c r="D3945" s="76" t="s">
        <v>15033</v>
      </c>
      <c r="E3945" s="76" t="s">
        <v>15033</v>
      </c>
      <c r="F3945" s="76" t="s">
        <v>15033</v>
      </c>
      <c r="G3945" s="76">
        <v>830</v>
      </c>
      <c r="H3945" s="76">
        <v>664</v>
      </c>
      <c r="I3945" s="77">
        <v>45348</v>
      </c>
      <c r="J3945" s="77">
        <v>45544</v>
      </c>
    </row>
    <row r="3946" spans="1:10" x14ac:dyDescent="0.25">
      <c r="A3946" s="76" t="s">
        <v>8513</v>
      </c>
      <c r="B3946" s="76" t="s">
        <v>8516</v>
      </c>
      <c r="C3946" s="76" t="s">
        <v>15032</v>
      </c>
      <c r="D3946" s="76" t="s">
        <v>15033</v>
      </c>
      <c r="E3946" s="76" t="s">
        <v>15033</v>
      </c>
      <c r="F3946" s="76" t="s">
        <v>15033</v>
      </c>
      <c r="G3946" s="76">
        <v>803</v>
      </c>
      <c r="H3946" s="76">
        <v>642</v>
      </c>
      <c r="I3946" s="77">
        <v>44923</v>
      </c>
      <c r="J3946" s="77">
        <v>45347</v>
      </c>
    </row>
    <row r="3947" spans="1:10" x14ac:dyDescent="0.25">
      <c r="A3947" s="76" t="s">
        <v>8513</v>
      </c>
      <c r="B3947" s="76" t="s">
        <v>8516</v>
      </c>
      <c r="C3947" s="76" t="s">
        <v>15032</v>
      </c>
      <c r="D3947" s="76" t="s">
        <v>15033</v>
      </c>
      <c r="E3947" s="76" t="s">
        <v>15033</v>
      </c>
      <c r="F3947" s="76" t="s">
        <v>15033</v>
      </c>
      <c r="G3947" s="76">
        <v>803</v>
      </c>
      <c r="H3947" s="76">
        <v>642</v>
      </c>
      <c r="I3947" s="77">
        <v>44918</v>
      </c>
      <c r="J3947" s="77">
        <v>44922</v>
      </c>
    </row>
    <row r="3948" spans="1:10" x14ac:dyDescent="0.25">
      <c r="A3948" s="76" t="s">
        <v>8525</v>
      </c>
      <c r="B3948" s="76" t="s">
        <v>8527</v>
      </c>
      <c r="C3948" s="76" t="s">
        <v>15032</v>
      </c>
      <c r="D3948" s="76" t="s">
        <v>15033</v>
      </c>
      <c r="E3948" s="76" t="s">
        <v>15033</v>
      </c>
      <c r="F3948" s="76" t="s">
        <v>15033</v>
      </c>
      <c r="G3948" s="76">
        <v>2280</v>
      </c>
      <c r="H3948" s="76">
        <v>1824</v>
      </c>
      <c r="I3948" s="77">
        <v>45609</v>
      </c>
      <c r="J3948" s="77">
        <v>2958465</v>
      </c>
    </row>
    <row r="3949" spans="1:10" x14ac:dyDescent="0.25">
      <c r="A3949" s="76" t="s">
        <v>8525</v>
      </c>
      <c r="B3949" s="76" t="s">
        <v>8527</v>
      </c>
      <c r="C3949" s="76" t="s">
        <v>15039</v>
      </c>
      <c r="D3949" s="76" t="s">
        <v>15033</v>
      </c>
      <c r="E3949" s="76" t="s">
        <v>15033</v>
      </c>
      <c r="F3949" s="76" t="s">
        <v>15033</v>
      </c>
      <c r="G3949" s="76">
        <v>2280</v>
      </c>
      <c r="H3949" s="76">
        <v>1824</v>
      </c>
      <c r="I3949" s="77">
        <v>45609</v>
      </c>
      <c r="J3949" s="77">
        <v>2958465</v>
      </c>
    </row>
    <row r="3950" spans="1:10" x14ac:dyDescent="0.25">
      <c r="A3950" s="76" t="s">
        <v>8525</v>
      </c>
      <c r="B3950" s="76" t="s">
        <v>8527</v>
      </c>
      <c r="C3950" s="76" t="s">
        <v>15032</v>
      </c>
      <c r="D3950" s="76" t="s">
        <v>15033</v>
      </c>
      <c r="E3950" s="76" t="s">
        <v>15033</v>
      </c>
      <c r="F3950" s="76" t="s">
        <v>15033</v>
      </c>
      <c r="G3950" s="76">
        <v>2170</v>
      </c>
      <c r="H3950" s="76">
        <v>1736</v>
      </c>
      <c r="I3950" s="77">
        <v>45233</v>
      </c>
      <c r="J3950" s="77">
        <v>45608</v>
      </c>
    </row>
    <row r="3951" spans="1:10" x14ac:dyDescent="0.25">
      <c r="A3951" s="76" t="s">
        <v>8525</v>
      </c>
      <c r="B3951" s="76" t="s">
        <v>8527</v>
      </c>
      <c r="C3951" s="76" t="s">
        <v>15039</v>
      </c>
      <c r="D3951" s="76" t="s">
        <v>15033</v>
      </c>
      <c r="E3951" s="76" t="s">
        <v>15033</v>
      </c>
      <c r="F3951" s="76" t="s">
        <v>15033</v>
      </c>
      <c r="G3951" s="76">
        <v>2170</v>
      </c>
      <c r="H3951" s="76">
        <v>1736</v>
      </c>
      <c r="I3951" s="77">
        <v>45233</v>
      </c>
      <c r="J3951" s="77">
        <v>45608</v>
      </c>
    </row>
    <row r="3952" spans="1:10" x14ac:dyDescent="0.25">
      <c r="A3952" s="76" t="s">
        <v>8525</v>
      </c>
      <c r="B3952" s="76" t="s">
        <v>8527</v>
      </c>
      <c r="C3952" s="76" t="s">
        <v>15032</v>
      </c>
      <c r="D3952" s="76" t="s">
        <v>15034</v>
      </c>
      <c r="E3952" s="76" t="s">
        <v>15042</v>
      </c>
      <c r="F3952" s="76" t="s">
        <v>15042</v>
      </c>
      <c r="G3952" s="76">
        <v>0</v>
      </c>
      <c r="H3952" s="76">
        <v>0</v>
      </c>
      <c r="I3952" s="77">
        <v>44734</v>
      </c>
      <c r="J3952" s="77">
        <v>2958465</v>
      </c>
    </row>
    <row r="3953" spans="1:10" x14ac:dyDescent="0.25">
      <c r="A3953" s="76" t="s">
        <v>8525</v>
      </c>
      <c r="B3953" s="76" t="s">
        <v>8527</v>
      </c>
      <c r="C3953" s="76" t="s">
        <v>15039</v>
      </c>
      <c r="D3953" s="76" t="s">
        <v>15034</v>
      </c>
      <c r="E3953" s="76" t="s">
        <v>15042</v>
      </c>
      <c r="F3953" s="76" t="s">
        <v>15042</v>
      </c>
      <c r="G3953" s="76">
        <v>0</v>
      </c>
      <c r="H3953" s="76">
        <v>0</v>
      </c>
      <c r="I3953" s="77">
        <v>44734</v>
      </c>
      <c r="J3953" s="77">
        <v>2958465</v>
      </c>
    </row>
    <row r="3954" spans="1:10" x14ac:dyDescent="0.25">
      <c r="A3954" s="76" t="s">
        <v>8525</v>
      </c>
      <c r="B3954" s="76" t="s">
        <v>8527</v>
      </c>
      <c r="C3954" s="76" t="s">
        <v>15039</v>
      </c>
      <c r="D3954" s="76" t="s">
        <v>15033</v>
      </c>
      <c r="E3954" s="76" t="s">
        <v>15033</v>
      </c>
      <c r="F3954" s="76" t="s">
        <v>15033</v>
      </c>
      <c r="G3954" s="76">
        <v>2065</v>
      </c>
      <c r="H3954" s="76">
        <v>1652</v>
      </c>
      <c r="I3954" s="77">
        <v>44468</v>
      </c>
      <c r="J3954" s="77">
        <v>45232</v>
      </c>
    </row>
    <row r="3955" spans="1:10" x14ac:dyDescent="0.25">
      <c r="A3955" s="76" t="s">
        <v>8525</v>
      </c>
      <c r="B3955" s="76" t="s">
        <v>8527</v>
      </c>
      <c r="C3955" s="76" t="s">
        <v>15032</v>
      </c>
      <c r="D3955" s="76" t="s">
        <v>15034</v>
      </c>
      <c r="E3955" s="76" t="s">
        <v>15078</v>
      </c>
      <c r="F3955" s="76" t="s">
        <v>15069</v>
      </c>
      <c r="G3955" s="76">
        <v>0</v>
      </c>
      <c r="H3955" s="76">
        <v>0</v>
      </c>
      <c r="I3955" s="77">
        <v>42954</v>
      </c>
      <c r="J3955" s="77">
        <v>2958465</v>
      </c>
    </row>
    <row r="3956" spans="1:10" x14ac:dyDescent="0.25">
      <c r="A3956" s="76" t="s">
        <v>8525</v>
      </c>
      <c r="B3956" s="76" t="s">
        <v>8527</v>
      </c>
      <c r="C3956" s="76" t="s">
        <v>15039</v>
      </c>
      <c r="D3956" s="76" t="s">
        <v>15034</v>
      </c>
      <c r="E3956" s="76" t="s">
        <v>15078</v>
      </c>
      <c r="F3956" s="76" t="s">
        <v>15069</v>
      </c>
      <c r="G3956" s="76">
        <v>0</v>
      </c>
      <c r="H3956" s="76">
        <v>0</v>
      </c>
      <c r="I3956" s="77">
        <v>42954</v>
      </c>
      <c r="J3956" s="77">
        <v>2958465</v>
      </c>
    </row>
    <row r="3957" spans="1:10" x14ac:dyDescent="0.25">
      <c r="A3957" s="76" t="s">
        <v>8525</v>
      </c>
      <c r="B3957" s="76" t="s">
        <v>8527</v>
      </c>
      <c r="C3957" s="76" t="s">
        <v>15032</v>
      </c>
      <c r="D3957" s="76" t="s">
        <v>15033</v>
      </c>
      <c r="E3957" s="76" t="s">
        <v>15033</v>
      </c>
      <c r="F3957" s="76" t="s">
        <v>15033</v>
      </c>
      <c r="G3957" s="76">
        <v>2065</v>
      </c>
      <c r="H3957" s="76">
        <v>1652</v>
      </c>
      <c r="I3957" s="77">
        <v>42951</v>
      </c>
      <c r="J3957" s="77">
        <v>45232</v>
      </c>
    </row>
    <row r="3958" spans="1:10" x14ac:dyDescent="0.25">
      <c r="A3958" s="76" t="s">
        <v>8525</v>
      </c>
      <c r="B3958" s="76" t="s">
        <v>8527</v>
      </c>
      <c r="C3958" s="76" t="s">
        <v>15039</v>
      </c>
      <c r="D3958" s="76" t="s">
        <v>15033</v>
      </c>
      <c r="E3958" s="76" t="s">
        <v>15033</v>
      </c>
      <c r="F3958" s="76" t="s">
        <v>15033</v>
      </c>
      <c r="G3958" s="76">
        <v>1652</v>
      </c>
      <c r="H3958" s="76">
        <v>1322</v>
      </c>
      <c r="I3958" s="77">
        <v>42951</v>
      </c>
      <c r="J3958" s="77">
        <v>44467</v>
      </c>
    </row>
    <row r="3959" spans="1:10" x14ac:dyDescent="0.25">
      <c r="A3959" s="76" t="s">
        <v>8531</v>
      </c>
      <c r="B3959" s="76" t="s">
        <v>8534</v>
      </c>
      <c r="C3959" s="76" t="s">
        <v>15032</v>
      </c>
      <c r="D3959" s="76" t="s">
        <v>15033</v>
      </c>
      <c r="E3959" s="76" t="s">
        <v>15033</v>
      </c>
      <c r="F3959" s="76" t="s">
        <v>15033</v>
      </c>
      <c r="G3959" s="76">
        <v>1410</v>
      </c>
      <c r="H3959" s="76">
        <v>1128</v>
      </c>
      <c r="I3959" s="77">
        <v>45580</v>
      </c>
      <c r="J3959" s="77">
        <v>2958465</v>
      </c>
    </row>
    <row r="3960" spans="1:10" x14ac:dyDescent="0.25">
      <c r="A3960" s="76" t="s">
        <v>8531</v>
      </c>
      <c r="B3960" s="76" t="s">
        <v>8534</v>
      </c>
      <c r="C3960" s="76" t="s">
        <v>15032</v>
      </c>
      <c r="D3960" s="76" t="s">
        <v>15033</v>
      </c>
      <c r="E3960" s="76" t="s">
        <v>15033</v>
      </c>
      <c r="F3960" s="76" t="s">
        <v>15033</v>
      </c>
      <c r="G3960" s="76">
        <v>1340</v>
      </c>
      <c r="H3960" s="76">
        <v>1072</v>
      </c>
      <c r="I3960" s="77">
        <v>45349</v>
      </c>
      <c r="J3960" s="77">
        <v>45579</v>
      </c>
    </row>
    <row r="3961" spans="1:10" x14ac:dyDescent="0.25">
      <c r="A3961" s="76" t="s">
        <v>8531</v>
      </c>
      <c r="B3961" s="76" t="s">
        <v>8534</v>
      </c>
      <c r="C3961" s="76" t="s">
        <v>15032</v>
      </c>
      <c r="D3961" s="76" t="s">
        <v>15033</v>
      </c>
      <c r="E3961" s="76" t="s">
        <v>15033</v>
      </c>
      <c r="F3961" s="76" t="s">
        <v>15033</v>
      </c>
      <c r="G3961" s="76">
        <v>1301</v>
      </c>
      <c r="H3961" s="76">
        <v>1041</v>
      </c>
      <c r="I3961" s="77">
        <v>44922</v>
      </c>
      <c r="J3961" s="77">
        <v>45348</v>
      </c>
    </row>
    <row r="3962" spans="1:10" x14ac:dyDescent="0.25">
      <c r="A3962" s="76" t="s">
        <v>8531</v>
      </c>
      <c r="B3962" s="76" t="s">
        <v>8534</v>
      </c>
      <c r="C3962" s="76" t="s">
        <v>15032</v>
      </c>
      <c r="D3962" s="76" t="s">
        <v>15033</v>
      </c>
      <c r="E3962" s="76" t="s">
        <v>15033</v>
      </c>
      <c r="F3962" s="76" t="s">
        <v>15033</v>
      </c>
      <c r="G3962" s="76">
        <v>1301</v>
      </c>
      <c r="H3962" s="76">
        <v>1041</v>
      </c>
      <c r="I3962" s="77">
        <v>44918</v>
      </c>
      <c r="J3962" s="77">
        <v>44921</v>
      </c>
    </row>
    <row r="3963" spans="1:10" x14ac:dyDescent="0.25">
      <c r="A3963" s="76" t="s">
        <v>8566</v>
      </c>
      <c r="B3963" s="76" t="s">
        <v>8569</v>
      </c>
      <c r="C3963" s="76" t="s">
        <v>15032</v>
      </c>
      <c r="D3963" s="76" t="s">
        <v>15033</v>
      </c>
      <c r="E3963" s="76" t="s">
        <v>15033</v>
      </c>
      <c r="F3963" s="76" t="s">
        <v>15033</v>
      </c>
      <c r="G3963" s="76">
        <v>2720</v>
      </c>
      <c r="H3963" s="76">
        <v>2176</v>
      </c>
      <c r="I3963" s="77">
        <v>45609</v>
      </c>
      <c r="J3963" s="77">
        <v>2958465</v>
      </c>
    </row>
    <row r="3964" spans="1:10" x14ac:dyDescent="0.25">
      <c r="A3964" s="76" t="s">
        <v>8566</v>
      </c>
      <c r="B3964" s="76" t="s">
        <v>8569</v>
      </c>
      <c r="C3964" s="76" t="s">
        <v>15032</v>
      </c>
      <c r="D3964" s="76" t="s">
        <v>15033</v>
      </c>
      <c r="E3964" s="76" t="s">
        <v>15033</v>
      </c>
      <c r="F3964" s="76" t="s">
        <v>15033</v>
      </c>
      <c r="G3964" s="76">
        <v>2470</v>
      </c>
      <c r="H3964" s="76">
        <v>1976</v>
      </c>
      <c r="I3964" s="77">
        <v>45233</v>
      </c>
      <c r="J3964" s="77">
        <v>45608</v>
      </c>
    </row>
    <row r="3965" spans="1:10" x14ac:dyDescent="0.25">
      <c r="A3965" s="76" t="s">
        <v>8566</v>
      </c>
      <c r="B3965" s="76" t="s">
        <v>8569</v>
      </c>
      <c r="C3965" s="76" t="s">
        <v>15032</v>
      </c>
      <c r="D3965" s="76" t="s">
        <v>15034</v>
      </c>
      <c r="E3965" s="76" t="s">
        <v>15050</v>
      </c>
      <c r="F3965" s="76" t="s">
        <v>15050</v>
      </c>
      <c r="G3965" s="76">
        <v>0</v>
      </c>
      <c r="H3965" s="76">
        <v>0</v>
      </c>
      <c r="I3965" s="77">
        <v>44939</v>
      </c>
      <c r="J3965" s="77">
        <v>2958465</v>
      </c>
    </row>
    <row r="3966" spans="1:10" x14ac:dyDescent="0.25">
      <c r="A3966" s="76" t="s">
        <v>8566</v>
      </c>
      <c r="B3966" s="76" t="s">
        <v>8569</v>
      </c>
      <c r="C3966" s="76" t="s">
        <v>15032</v>
      </c>
      <c r="D3966" s="76" t="s">
        <v>15034</v>
      </c>
      <c r="E3966" s="76" t="s">
        <v>15095</v>
      </c>
      <c r="F3966" s="76" t="s">
        <v>15050</v>
      </c>
      <c r="G3966" s="76">
        <v>0</v>
      </c>
      <c r="H3966" s="76">
        <v>0</v>
      </c>
      <c r="I3966" s="77">
        <v>44939</v>
      </c>
      <c r="J3966" s="77">
        <v>2958465</v>
      </c>
    </row>
    <row r="3967" spans="1:10" x14ac:dyDescent="0.25">
      <c r="A3967" s="76" t="s">
        <v>8566</v>
      </c>
      <c r="B3967" s="76" t="s">
        <v>8569</v>
      </c>
      <c r="C3967" s="76" t="s">
        <v>15032</v>
      </c>
      <c r="D3967" s="76" t="s">
        <v>15034</v>
      </c>
      <c r="E3967" s="76" t="s">
        <v>15042</v>
      </c>
      <c r="F3967" s="76" t="s">
        <v>15042</v>
      </c>
      <c r="G3967" s="76">
        <v>0</v>
      </c>
      <c r="H3967" s="76">
        <v>0</v>
      </c>
      <c r="I3967" s="77">
        <v>44939</v>
      </c>
      <c r="J3967" s="77">
        <v>2958465</v>
      </c>
    </row>
    <row r="3968" spans="1:10" x14ac:dyDescent="0.25">
      <c r="A3968" s="76" t="s">
        <v>8566</v>
      </c>
      <c r="B3968" s="76" t="s">
        <v>8569</v>
      </c>
      <c r="C3968" s="76" t="s">
        <v>15032</v>
      </c>
      <c r="D3968" s="76" t="s">
        <v>15034</v>
      </c>
      <c r="E3968" s="76" t="s">
        <v>15126</v>
      </c>
      <c r="F3968" s="76" t="s">
        <v>15069</v>
      </c>
      <c r="G3968" s="76">
        <v>0</v>
      </c>
      <c r="H3968" s="76">
        <v>0</v>
      </c>
      <c r="I3968" s="77">
        <v>44939</v>
      </c>
      <c r="J3968" s="77">
        <v>2958465</v>
      </c>
    </row>
    <row r="3969" spans="1:10" x14ac:dyDescent="0.25">
      <c r="A3969" s="76" t="s">
        <v>8566</v>
      </c>
      <c r="B3969" s="76" t="s">
        <v>8569</v>
      </c>
      <c r="C3969" s="76" t="s">
        <v>15032</v>
      </c>
      <c r="D3969" s="76" t="s">
        <v>15034</v>
      </c>
      <c r="E3969" s="76" t="s">
        <v>15080</v>
      </c>
      <c r="F3969" s="76" t="s">
        <v>15080</v>
      </c>
      <c r="G3969" s="76">
        <v>0</v>
      </c>
      <c r="H3969" s="76">
        <v>0</v>
      </c>
      <c r="I3969" s="77">
        <v>44939</v>
      </c>
      <c r="J3969" s="77">
        <v>2958465</v>
      </c>
    </row>
    <row r="3970" spans="1:10" x14ac:dyDescent="0.25">
      <c r="A3970" s="76" t="s">
        <v>8566</v>
      </c>
      <c r="B3970" s="76" t="s">
        <v>8569</v>
      </c>
      <c r="C3970" s="76" t="s">
        <v>15032</v>
      </c>
      <c r="D3970" s="76" t="s">
        <v>15034</v>
      </c>
      <c r="E3970" s="76" t="s">
        <v>15046</v>
      </c>
      <c r="F3970" s="76" t="s">
        <v>15046</v>
      </c>
      <c r="G3970" s="76">
        <v>0</v>
      </c>
      <c r="H3970" s="76">
        <v>0</v>
      </c>
      <c r="I3970" s="77">
        <v>44939</v>
      </c>
      <c r="J3970" s="77">
        <v>2958465</v>
      </c>
    </row>
    <row r="3971" spans="1:10" x14ac:dyDescent="0.25">
      <c r="A3971" s="76" t="s">
        <v>8566</v>
      </c>
      <c r="B3971" s="76" t="s">
        <v>8569</v>
      </c>
      <c r="C3971" s="76" t="s">
        <v>15032</v>
      </c>
      <c r="D3971" s="76" t="s">
        <v>15034</v>
      </c>
      <c r="E3971" s="76" t="s">
        <v>15192</v>
      </c>
      <c r="F3971" s="76" t="s">
        <v>15192</v>
      </c>
      <c r="G3971" s="76">
        <v>0</v>
      </c>
      <c r="H3971" s="76">
        <v>0</v>
      </c>
      <c r="I3971" s="77">
        <v>44939</v>
      </c>
      <c r="J3971" s="77">
        <v>2958465</v>
      </c>
    </row>
    <row r="3972" spans="1:10" x14ac:dyDescent="0.25">
      <c r="A3972" s="76" t="s">
        <v>8566</v>
      </c>
      <c r="B3972" s="76" t="s">
        <v>8569</v>
      </c>
      <c r="C3972" s="76" t="s">
        <v>15032</v>
      </c>
      <c r="D3972" s="76" t="s">
        <v>15034</v>
      </c>
      <c r="E3972" s="76" t="s">
        <v>15055</v>
      </c>
      <c r="F3972" s="76" t="s">
        <v>15054</v>
      </c>
      <c r="G3972" s="76">
        <v>0</v>
      </c>
      <c r="H3972" s="76">
        <v>0</v>
      </c>
      <c r="I3972" s="77">
        <v>44939</v>
      </c>
      <c r="J3972" s="77">
        <v>2958465</v>
      </c>
    </row>
    <row r="3973" spans="1:10" x14ac:dyDescent="0.25">
      <c r="A3973" s="76" t="s">
        <v>8566</v>
      </c>
      <c r="B3973" s="76" t="s">
        <v>8569</v>
      </c>
      <c r="C3973" s="76" t="s">
        <v>15032</v>
      </c>
      <c r="D3973" s="76" t="s">
        <v>15034</v>
      </c>
      <c r="E3973" s="76" t="s">
        <v>15082</v>
      </c>
      <c r="F3973" s="76" t="s">
        <v>15036</v>
      </c>
      <c r="G3973" s="76">
        <v>0</v>
      </c>
      <c r="H3973" s="76">
        <v>0</v>
      </c>
      <c r="I3973" s="77">
        <v>44903</v>
      </c>
      <c r="J3973" s="77">
        <v>2958465</v>
      </c>
    </row>
    <row r="3974" spans="1:10" x14ac:dyDescent="0.25">
      <c r="A3974" s="76" t="s">
        <v>8566</v>
      </c>
      <c r="B3974" s="76" t="s">
        <v>8569</v>
      </c>
      <c r="C3974" s="76" t="s">
        <v>15032</v>
      </c>
      <c r="D3974" s="76" t="s">
        <v>15033</v>
      </c>
      <c r="E3974" s="76" t="s">
        <v>15033</v>
      </c>
      <c r="F3974" s="76" t="s">
        <v>15033</v>
      </c>
      <c r="G3974" s="76">
        <v>2350</v>
      </c>
      <c r="H3974" s="76">
        <v>1880</v>
      </c>
      <c r="I3974" s="77">
        <v>44874</v>
      </c>
      <c r="J3974" s="77">
        <v>45232</v>
      </c>
    </row>
    <row r="3975" spans="1:10" x14ac:dyDescent="0.25">
      <c r="A3975" s="76" t="s">
        <v>8566</v>
      </c>
      <c r="B3975" s="76" t="s">
        <v>8569</v>
      </c>
      <c r="C3975" s="76" t="s">
        <v>15032</v>
      </c>
      <c r="D3975" s="76" t="s">
        <v>15034</v>
      </c>
      <c r="E3975" s="76" t="s">
        <v>15151</v>
      </c>
      <c r="F3975" s="76" t="s">
        <v>15152</v>
      </c>
      <c r="G3975" s="76">
        <v>0</v>
      </c>
      <c r="H3975" s="76">
        <v>0</v>
      </c>
      <c r="I3975" s="77">
        <v>44474</v>
      </c>
      <c r="J3975" s="77">
        <v>2958465</v>
      </c>
    </row>
    <row r="3976" spans="1:10" x14ac:dyDescent="0.25">
      <c r="A3976" s="76" t="s">
        <v>8566</v>
      </c>
      <c r="B3976" s="76" t="s">
        <v>8569</v>
      </c>
      <c r="C3976" s="76" t="s">
        <v>15032</v>
      </c>
      <c r="D3976" s="76" t="s">
        <v>15034</v>
      </c>
      <c r="E3976" s="76" t="s">
        <v>15234</v>
      </c>
      <c r="F3976" s="76" t="s">
        <v>15050</v>
      </c>
      <c r="G3976" s="76">
        <v>0</v>
      </c>
      <c r="H3976" s="76">
        <v>0</v>
      </c>
      <c r="I3976" s="77">
        <v>44474</v>
      </c>
      <c r="J3976" s="77">
        <v>2958465</v>
      </c>
    </row>
    <row r="3977" spans="1:10" x14ac:dyDescent="0.25">
      <c r="A3977" s="76" t="s">
        <v>8566</v>
      </c>
      <c r="B3977" s="76" t="s">
        <v>8569</v>
      </c>
      <c r="C3977" s="76" t="s">
        <v>15032</v>
      </c>
      <c r="D3977" s="76" t="s">
        <v>15034</v>
      </c>
      <c r="E3977" s="76" t="s">
        <v>15235</v>
      </c>
      <c r="F3977" s="76" t="s">
        <v>15044</v>
      </c>
      <c r="G3977" s="76">
        <v>0</v>
      </c>
      <c r="H3977" s="76">
        <v>0</v>
      </c>
      <c r="I3977" s="77">
        <v>44474</v>
      </c>
      <c r="J3977" s="77">
        <v>2958465</v>
      </c>
    </row>
    <row r="3978" spans="1:10" x14ac:dyDescent="0.25">
      <c r="A3978" s="76" t="s">
        <v>8566</v>
      </c>
      <c r="B3978" s="76" t="s">
        <v>8569</v>
      </c>
      <c r="C3978" s="76" t="s">
        <v>15032</v>
      </c>
      <c r="D3978" s="76" t="s">
        <v>15034</v>
      </c>
      <c r="E3978" s="76" t="s">
        <v>15236</v>
      </c>
      <c r="F3978" s="76" t="s">
        <v>15049</v>
      </c>
      <c r="G3978" s="76">
        <v>0</v>
      </c>
      <c r="H3978" s="76">
        <v>0</v>
      </c>
      <c r="I3978" s="77">
        <v>44474</v>
      </c>
      <c r="J3978" s="77">
        <v>2958465</v>
      </c>
    </row>
    <row r="3979" spans="1:10" x14ac:dyDescent="0.25">
      <c r="A3979" s="76" t="s">
        <v>8566</v>
      </c>
      <c r="B3979" s="76" t="s">
        <v>8569</v>
      </c>
      <c r="C3979" s="76" t="s">
        <v>15032</v>
      </c>
      <c r="D3979" s="76" t="s">
        <v>15034</v>
      </c>
      <c r="E3979" s="76" t="s">
        <v>15237</v>
      </c>
      <c r="F3979" s="76" t="s">
        <v>15049</v>
      </c>
      <c r="G3979" s="76">
        <v>0</v>
      </c>
      <c r="H3979" s="76">
        <v>0</v>
      </c>
      <c r="I3979" s="77">
        <v>44474</v>
      </c>
      <c r="J3979" s="77">
        <v>2958465</v>
      </c>
    </row>
    <row r="3980" spans="1:10" x14ac:dyDescent="0.25">
      <c r="A3980" s="76" t="s">
        <v>8566</v>
      </c>
      <c r="B3980" s="76" t="s">
        <v>8569</v>
      </c>
      <c r="C3980" s="76" t="s">
        <v>15032</v>
      </c>
      <c r="D3980" s="76" t="s">
        <v>15034</v>
      </c>
      <c r="E3980" s="76" t="s">
        <v>15238</v>
      </c>
      <c r="F3980" s="76" t="s">
        <v>15096</v>
      </c>
      <c r="G3980" s="76">
        <v>0</v>
      </c>
      <c r="H3980" s="76">
        <v>0</v>
      </c>
      <c r="I3980" s="77">
        <v>44474</v>
      </c>
      <c r="J3980" s="77">
        <v>2958465</v>
      </c>
    </row>
    <row r="3981" spans="1:10" x14ac:dyDescent="0.25">
      <c r="A3981" s="76" t="s">
        <v>8566</v>
      </c>
      <c r="B3981" s="76" t="s">
        <v>8569</v>
      </c>
      <c r="C3981" s="76" t="s">
        <v>15032</v>
      </c>
      <c r="D3981" s="76" t="s">
        <v>15033</v>
      </c>
      <c r="E3981" s="76" t="s">
        <v>15033</v>
      </c>
      <c r="F3981" s="76" t="s">
        <v>15033</v>
      </c>
      <c r="G3981" s="76">
        <v>2132</v>
      </c>
      <c r="H3981" s="76">
        <v>1706</v>
      </c>
      <c r="I3981" s="77">
        <v>44470</v>
      </c>
      <c r="J3981" s="77">
        <v>44873</v>
      </c>
    </row>
    <row r="3982" spans="1:10" x14ac:dyDescent="0.25">
      <c r="A3982" s="76" t="s">
        <v>8573</v>
      </c>
      <c r="B3982" s="76" t="s">
        <v>8576</v>
      </c>
      <c r="C3982" s="76" t="s">
        <v>15032</v>
      </c>
      <c r="D3982" s="76" t="s">
        <v>15033</v>
      </c>
      <c r="E3982" s="76" t="s">
        <v>15033</v>
      </c>
      <c r="F3982" s="76" t="s">
        <v>15033</v>
      </c>
      <c r="G3982" s="76">
        <v>870</v>
      </c>
      <c r="H3982" s="76">
        <v>696</v>
      </c>
      <c r="I3982" s="77">
        <v>45580</v>
      </c>
      <c r="J3982" s="77">
        <v>2958465</v>
      </c>
    </row>
    <row r="3983" spans="1:10" x14ac:dyDescent="0.25">
      <c r="A3983" s="76" t="s">
        <v>8573</v>
      </c>
      <c r="B3983" s="76" t="s">
        <v>8576</v>
      </c>
      <c r="C3983" s="76" t="s">
        <v>15032</v>
      </c>
      <c r="D3983" s="76" t="s">
        <v>15033</v>
      </c>
      <c r="E3983" s="76" t="s">
        <v>15033</v>
      </c>
      <c r="F3983" s="76" t="s">
        <v>15033</v>
      </c>
      <c r="G3983" s="76">
        <v>830</v>
      </c>
      <c r="H3983" s="76">
        <v>664</v>
      </c>
      <c r="I3983" s="77">
        <v>45546</v>
      </c>
      <c r="J3983" s="77">
        <v>45579</v>
      </c>
    </row>
    <row r="3984" spans="1:10" x14ac:dyDescent="0.25">
      <c r="A3984" s="76" t="s">
        <v>8573</v>
      </c>
      <c r="B3984" s="76" t="s">
        <v>8576</v>
      </c>
      <c r="C3984" s="76" t="s">
        <v>15032</v>
      </c>
      <c r="D3984" s="76" t="s">
        <v>15033</v>
      </c>
      <c r="E3984" s="76" t="s">
        <v>15033</v>
      </c>
      <c r="F3984" s="76" t="s">
        <v>15033</v>
      </c>
      <c r="G3984" s="76">
        <v>870</v>
      </c>
      <c r="H3984" s="76">
        <v>696</v>
      </c>
      <c r="I3984" s="77">
        <v>45545</v>
      </c>
      <c r="J3984" s="77">
        <v>45545</v>
      </c>
    </row>
    <row r="3985" spans="1:10" x14ac:dyDescent="0.25">
      <c r="A3985" s="76" t="s">
        <v>8573</v>
      </c>
      <c r="B3985" s="76" t="s">
        <v>8576</v>
      </c>
      <c r="C3985" s="76" t="s">
        <v>15032</v>
      </c>
      <c r="D3985" s="76" t="s">
        <v>15033</v>
      </c>
      <c r="E3985" s="76" t="s">
        <v>15033</v>
      </c>
      <c r="F3985" s="76" t="s">
        <v>15033</v>
      </c>
      <c r="G3985" s="76">
        <v>830</v>
      </c>
      <c r="H3985" s="76">
        <v>664</v>
      </c>
      <c r="I3985" s="77">
        <v>45348</v>
      </c>
      <c r="J3985" s="77">
        <v>45544</v>
      </c>
    </row>
    <row r="3986" spans="1:10" x14ac:dyDescent="0.25">
      <c r="A3986" s="76" t="s">
        <v>8573</v>
      </c>
      <c r="B3986" s="76" t="s">
        <v>8576</v>
      </c>
      <c r="C3986" s="76" t="s">
        <v>15032</v>
      </c>
      <c r="D3986" s="76" t="s">
        <v>15033</v>
      </c>
      <c r="E3986" s="76" t="s">
        <v>15033</v>
      </c>
      <c r="F3986" s="76" t="s">
        <v>15033</v>
      </c>
      <c r="G3986" s="76">
        <v>803</v>
      </c>
      <c r="H3986" s="76">
        <v>642</v>
      </c>
      <c r="I3986" s="77">
        <v>44923</v>
      </c>
      <c r="J3986" s="77">
        <v>45347</v>
      </c>
    </row>
    <row r="3987" spans="1:10" x14ac:dyDescent="0.25">
      <c r="A3987" s="76" t="s">
        <v>8573</v>
      </c>
      <c r="B3987" s="76" t="s">
        <v>8576</v>
      </c>
      <c r="C3987" s="76" t="s">
        <v>15032</v>
      </c>
      <c r="D3987" s="76" t="s">
        <v>15033</v>
      </c>
      <c r="E3987" s="76" t="s">
        <v>15033</v>
      </c>
      <c r="F3987" s="76" t="s">
        <v>15033</v>
      </c>
      <c r="G3987" s="76">
        <v>803</v>
      </c>
      <c r="H3987" s="76">
        <v>642</v>
      </c>
      <c r="I3987" s="77">
        <v>44918</v>
      </c>
      <c r="J3987" s="77">
        <v>44922</v>
      </c>
    </row>
    <row r="3988" spans="1:10" x14ac:dyDescent="0.25">
      <c r="A3988" s="76" t="s">
        <v>8592</v>
      </c>
      <c r="B3988" s="76" t="s">
        <v>8594</v>
      </c>
      <c r="C3988" s="76" t="s">
        <v>15032</v>
      </c>
      <c r="D3988" s="76" t="s">
        <v>15033</v>
      </c>
      <c r="E3988" s="76" t="s">
        <v>15033</v>
      </c>
      <c r="F3988" s="76" t="s">
        <v>15033</v>
      </c>
      <c r="G3988" s="76">
        <v>870</v>
      </c>
      <c r="H3988" s="76">
        <v>696</v>
      </c>
      <c r="I3988" s="77">
        <v>45580</v>
      </c>
      <c r="J3988" s="77">
        <v>2958465</v>
      </c>
    </row>
    <row r="3989" spans="1:10" x14ac:dyDescent="0.25">
      <c r="A3989" s="76" t="s">
        <v>8592</v>
      </c>
      <c r="B3989" s="76" t="s">
        <v>8594</v>
      </c>
      <c r="C3989" s="76" t="s">
        <v>15032</v>
      </c>
      <c r="D3989" s="76" t="s">
        <v>15033</v>
      </c>
      <c r="E3989" s="76" t="s">
        <v>15033</v>
      </c>
      <c r="F3989" s="76" t="s">
        <v>15033</v>
      </c>
      <c r="G3989" s="76">
        <v>830</v>
      </c>
      <c r="H3989" s="76">
        <v>664</v>
      </c>
      <c r="I3989" s="77">
        <v>45546</v>
      </c>
      <c r="J3989" s="77">
        <v>45579</v>
      </c>
    </row>
    <row r="3990" spans="1:10" x14ac:dyDescent="0.25">
      <c r="A3990" s="76" t="s">
        <v>8592</v>
      </c>
      <c r="B3990" s="76" t="s">
        <v>8594</v>
      </c>
      <c r="C3990" s="76" t="s">
        <v>15032</v>
      </c>
      <c r="D3990" s="76" t="s">
        <v>15033</v>
      </c>
      <c r="E3990" s="76" t="s">
        <v>15033</v>
      </c>
      <c r="F3990" s="76" t="s">
        <v>15033</v>
      </c>
      <c r="G3990" s="76">
        <v>870</v>
      </c>
      <c r="H3990" s="76">
        <v>696</v>
      </c>
      <c r="I3990" s="77">
        <v>45545</v>
      </c>
      <c r="J3990" s="77">
        <v>45545</v>
      </c>
    </row>
    <row r="3991" spans="1:10" x14ac:dyDescent="0.25">
      <c r="A3991" s="76" t="s">
        <v>8592</v>
      </c>
      <c r="B3991" s="76" t="s">
        <v>8594</v>
      </c>
      <c r="C3991" s="76" t="s">
        <v>15032</v>
      </c>
      <c r="D3991" s="76" t="s">
        <v>15033</v>
      </c>
      <c r="E3991" s="76" t="s">
        <v>15033</v>
      </c>
      <c r="F3991" s="76" t="s">
        <v>15033</v>
      </c>
      <c r="G3991" s="76">
        <v>830</v>
      </c>
      <c r="H3991" s="76">
        <v>664</v>
      </c>
      <c r="I3991" s="77">
        <v>45348</v>
      </c>
      <c r="J3991" s="77">
        <v>45544</v>
      </c>
    </row>
    <row r="3992" spans="1:10" x14ac:dyDescent="0.25">
      <c r="A3992" s="76" t="s">
        <v>8592</v>
      </c>
      <c r="B3992" s="76" t="s">
        <v>8594</v>
      </c>
      <c r="C3992" s="76" t="s">
        <v>15032</v>
      </c>
      <c r="D3992" s="76" t="s">
        <v>15033</v>
      </c>
      <c r="E3992" s="76" t="s">
        <v>15033</v>
      </c>
      <c r="F3992" s="76" t="s">
        <v>15033</v>
      </c>
      <c r="G3992" s="76">
        <v>803</v>
      </c>
      <c r="H3992" s="76">
        <v>642</v>
      </c>
      <c r="I3992" s="77">
        <v>44923</v>
      </c>
      <c r="J3992" s="77">
        <v>45347</v>
      </c>
    </row>
    <row r="3993" spans="1:10" x14ac:dyDescent="0.25">
      <c r="A3993" s="76" t="s">
        <v>8623</v>
      </c>
      <c r="B3993" s="76" t="s">
        <v>8625</v>
      </c>
      <c r="C3993" s="76" t="s">
        <v>15032</v>
      </c>
      <c r="D3993" s="76" t="s">
        <v>15033</v>
      </c>
      <c r="E3993" s="76" t="s">
        <v>15033</v>
      </c>
      <c r="F3993" s="76" t="s">
        <v>15033</v>
      </c>
      <c r="G3993" s="76">
        <v>2080</v>
      </c>
      <c r="H3993" s="76">
        <v>1664</v>
      </c>
      <c r="I3993" s="77">
        <v>45609</v>
      </c>
      <c r="J3993" s="77">
        <v>2958465</v>
      </c>
    </row>
    <row r="3994" spans="1:10" x14ac:dyDescent="0.25">
      <c r="A3994" s="76" t="s">
        <v>8623</v>
      </c>
      <c r="B3994" s="76" t="s">
        <v>8625</v>
      </c>
      <c r="C3994" s="76" t="s">
        <v>15039</v>
      </c>
      <c r="D3994" s="76" t="s">
        <v>15033</v>
      </c>
      <c r="E3994" s="76" t="s">
        <v>15033</v>
      </c>
      <c r="F3994" s="76" t="s">
        <v>15033</v>
      </c>
      <c r="G3994" s="76">
        <v>2080</v>
      </c>
      <c r="H3994" s="76">
        <v>1664</v>
      </c>
      <c r="I3994" s="77">
        <v>45609</v>
      </c>
      <c r="J3994" s="77">
        <v>2958465</v>
      </c>
    </row>
    <row r="3995" spans="1:10" x14ac:dyDescent="0.25">
      <c r="A3995" s="76" t="s">
        <v>8623</v>
      </c>
      <c r="B3995" s="76" t="s">
        <v>8625</v>
      </c>
      <c r="C3995" s="76" t="s">
        <v>15039</v>
      </c>
      <c r="D3995" s="76" t="s">
        <v>15034</v>
      </c>
      <c r="E3995" s="76" t="s">
        <v>15083</v>
      </c>
      <c r="F3995" s="76" t="s">
        <v>15051</v>
      </c>
      <c r="G3995" s="76">
        <v>900</v>
      </c>
      <c r="H3995" s="76">
        <v>720</v>
      </c>
      <c r="I3995" s="77">
        <v>44959</v>
      </c>
      <c r="J3995" s="77">
        <v>2958465</v>
      </c>
    </row>
    <row r="3996" spans="1:10" x14ac:dyDescent="0.25">
      <c r="A3996" s="76" t="s">
        <v>8623</v>
      </c>
      <c r="B3996" s="76" t="s">
        <v>8625</v>
      </c>
      <c r="C3996" s="76" t="s">
        <v>15039</v>
      </c>
      <c r="D3996" s="76" t="s">
        <v>15034</v>
      </c>
      <c r="E3996" s="76" t="s">
        <v>15119</v>
      </c>
      <c r="F3996" s="76" t="s">
        <v>15054</v>
      </c>
      <c r="G3996" s="76">
        <v>1350</v>
      </c>
      <c r="H3996" s="76">
        <v>1080</v>
      </c>
      <c r="I3996" s="77">
        <v>44911</v>
      </c>
      <c r="J3996" s="77">
        <v>2958465</v>
      </c>
    </row>
    <row r="3997" spans="1:10" x14ac:dyDescent="0.25">
      <c r="A3997" s="76" t="s">
        <v>8623</v>
      </c>
      <c r="B3997" s="76" t="s">
        <v>8625</v>
      </c>
      <c r="C3997" s="76" t="s">
        <v>15032</v>
      </c>
      <c r="D3997" s="76" t="s">
        <v>15034</v>
      </c>
      <c r="E3997" s="76" t="s">
        <v>15048</v>
      </c>
      <c r="F3997" s="76" t="s">
        <v>15049</v>
      </c>
      <c r="G3997" s="76">
        <v>0</v>
      </c>
      <c r="H3997" s="76">
        <v>0</v>
      </c>
      <c r="I3997" s="77">
        <v>44904</v>
      </c>
      <c r="J3997" s="77">
        <v>2958465</v>
      </c>
    </row>
    <row r="3998" spans="1:10" x14ac:dyDescent="0.25">
      <c r="A3998" s="76" t="s">
        <v>8623</v>
      </c>
      <c r="B3998" s="76" t="s">
        <v>8625</v>
      </c>
      <c r="C3998" s="76" t="s">
        <v>15032</v>
      </c>
      <c r="D3998" s="76" t="s">
        <v>15034</v>
      </c>
      <c r="E3998" s="76" t="s">
        <v>15239</v>
      </c>
      <c r="F3998" s="76" t="s">
        <v>15036</v>
      </c>
      <c r="G3998" s="76">
        <v>0</v>
      </c>
      <c r="H3998" s="76">
        <v>0</v>
      </c>
      <c r="I3998" s="77">
        <v>44903</v>
      </c>
      <c r="J3998" s="77">
        <v>2958465</v>
      </c>
    </row>
    <row r="3999" spans="1:10" x14ac:dyDescent="0.25">
      <c r="A3999" s="76" t="s">
        <v>8623</v>
      </c>
      <c r="B3999" s="76" t="s">
        <v>8625</v>
      </c>
      <c r="C3999" s="76" t="s">
        <v>15032</v>
      </c>
      <c r="D3999" s="76" t="s">
        <v>15034</v>
      </c>
      <c r="E3999" s="76" t="s">
        <v>15083</v>
      </c>
      <c r="F3999" s="76" t="s">
        <v>15051</v>
      </c>
      <c r="G3999" s="76">
        <v>900</v>
      </c>
      <c r="H3999" s="76">
        <v>720</v>
      </c>
      <c r="I3999" s="77">
        <v>44676</v>
      </c>
      <c r="J3999" s="77">
        <v>2958465</v>
      </c>
    </row>
    <row r="4000" spans="1:10" x14ac:dyDescent="0.25">
      <c r="A4000" s="76" t="s">
        <v>8623</v>
      </c>
      <c r="B4000" s="76" t="s">
        <v>8625</v>
      </c>
      <c r="C4000" s="76" t="s">
        <v>15032</v>
      </c>
      <c r="D4000" s="76" t="s">
        <v>15034</v>
      </c>
      <c r="E4000" s="76" t="s">
        <v>15240</v>
      </c>
      <c r="F4000" s="76" t="s">
        <v>15063</v>
      </c>
      <c r="G4000" s="76">
        <v>300</v>
      </c>
      <c r="H4000" s="76">
        <v>240</v>
      </c>
      <c r="I4000" s="77">
        <v>44676</v>
      </c>
      <c r="J4000" s="77">
        <v>2958465</v>
      </c>
    </row>
    <row r="4001" spans="1:10" x14ac:dyDescent="0.25">
      <c r="A4001" s="76" t="s">
        <v>8623</v>
      </c>
      <c r="B4001" s="76" t="s">
        <v>8625</v>
      </c>
      <c r="C4001" s="76" t="s">
        <v>15032</v>
      </c>
      <c r="D4001" s="76" t="s">
        <v>15034</v>
      </c>
      <c r="E4001" s="76" t="s">
        <v>15239</v>
      </c>
      <c r="F4001" s="76" t="s">
        <v>15036</v>
      </c>
      <c r="G4001" s="76">
        <v>900</v>
      </c>
      <c r="H4001" s="76">
        <v>720</v>
      </c>
      <c r="I4001" s="77">
        <v>44676</v>
      </c>
      <c r="J4001" s="77">
        <v>44902</v>
      </c>
    </row>
    <row r="4002" spans="1:10" x14ac:dyDescent="0.25">
      <c r="A4002" s="76" t="s">
        <v>8623</v>
      </c>
      <c r="B4002" s="76" t="s">
        <v>8625</v>
      </c>
      <c r="C4002" s="76" t="s">
        <v>15032</v>
      </c>
      <c r="D4002" s="76" t="s">
        <v>15034</v>
      </c>
      <c r="E4002" s="76" t="s">
        <v>15241</v>
      </c>
      <c r="F4002" s="76" t="s">
        <v>15060</v>
      </c>
      <c r="G4002" s="76">
        <v>900</v>
      </c>
      <c r="H4002" s="76">
        <v>720</v>
      </c>
      <c r="I4002" s="77">
        <v>44676</v>
      </c>
      <c r="J4002" s="77">
        <v>2958465</v>
      </c>
    </row>
    <row r="4003" spans="1:10" x14ac:dyDescent="0.25">
      <c r="A4003" s="76" t="s">
        <v>8623</v>
      </c>
      <c r="B4003" s="76" t="s">
        <v>8625</v>
      </c>
      <c r="C4003" s="76" t="s">
        <v>15032</v>
      </c>
      <c r="D4003" s="76" t="s">
        <v>15034</v>
      </c>
      <c r="E4003" s="76" t="s">
        <v>15242</v>
      </c>
      <c r="F4003" s="76" t="s">
        <v>15038</v>
      </c>
      <c r="G4003" s="76">
        <v>900</v>
      </c>
      <c r="H4003" s="76">
        <v>720</v>
      </c>
      <c r="I4003" s="77">
        <v>44676</v>
      </c>
      <c r="J4003" s="77">
        <v>2958465</v>
      </c>
    </row>
    <row r="4004" spans="1:10" x14ac:dyDescent="0.25">
      <c r="A4004" s="76" t="s">
        <v>8623</v>
      </c>
      <c r="B4004" s="76" t="s">
        <v>8625</v>
      </c>
      <c r="C4004" s="76" t="s">
        <v>15032</v>
      </c>
      <c r="D4004" s="76" t="s">
        <v>15034</v>
      </c>
      <c r="E4004" s="76" t="s">
        <v>15119</v>
      </c>
      <c r="F4004" s="76" t="s">
        <v>15054</v>
      </c>
      <c r="G4004" s="76">
        <v>1350</v>
      </c>
      <c r="H4004" s="76">
        <v>1080</v>
      </c>
      <c r="I4004" s="77">
        <v>44676</v>
      </c>
      <c r="J4004" s="77">
        <v>2958465</v>
      </c>
    </row>
    <row r="4005" spans="1:10" x14ac:dyDescent="0.25">
      <c r="A4005" s="76" t="s">
        <v>8623</v>
      </c>
      <c r="B4005" s="76" t="s">
        <v>8625</v>
      </c>
      <c r="C4005" s="76" t="s">
        <v>15032</v>
      </c>
      <c r="D4005" s="76" t="s">
        <v>15033</v>
      </c>
      <c r="E4005" s="76" t="s">
        <v>15033</v>
      </c>
      <c r="F4005" s="76" t="s">
        <v>15033</v>
      </c>
      <c r="G4005" s="76">
        <v>1980</v>
      </c>
      <c r="H4005" s="76">
        <v>1584</v>
      </c>
      <c r="I4005" s="77">
        <v>44676</v>
      </c>
      <c r="J4005" s="77">
        <v>45608</v>
      </c>
    </row>
    <row r="4006" spans="1:10" x14ac:dyDescent="0.25">
      <c r="A4006" s="76" t="s">
        <v>8623</v>
      </c>
      <c r="B4006" s="76" t="s">
        <v>8625</v>
      </c>
      <c r="C4006" s="76" t="s">
        <v>15039</v>
      </c>
      <c r="D4006" s="76" t="s">
        <v>15034</v>
      </c>
      <c r="E4006" s="76" t="s">
        <v>15083</v>
      </c>
      <c r="F4006" s="76" t="s">
        <v>15051</v>
      </c>
      <c r="G4006" s="76">
        <v>900</v>
      </c>
      <c r="H4006" s="76">
        <v>720</v>
      </c>
      <c r="I4006" s="77">
        <v>44676</v>
      </c>
      <c r="J4006" s="77">
        <v>44958</v>
      </c>
    </row>
    <row r="4007" spans="1:10" x14ac:dyDescent="0.25">
      <c r="A4007" s="76" t="s">
        <v>8623</v>
      </c>
      <c r="B4007" s="76" t="s">
        <v>8625</v>
      </c>
      <c r="C4007" s="76" t="s">
        <v>15039</v>
      </c>
      <c r="D4007" s="76" t="s">
        <v>15034</v>
      </c>
      <c r="E4007" s="76" t="s">
        <v>15240</v>
      </c>
      <c r="F4007" s="76" t="s">
        <v>15063</v>
      </c>
      <c r="G4007" s="76">
        <v>300</v>
      </c>
      <c r="H4007" s="76">
        <v>240</v>
      </c>
      <c r="I4007" s="77">
        <v>44676</v>
      </c>
      <c r="J4007" s="77">
        <v>2958465</v>
      </c>
    </row>
    <row r="4008" spans="1:10" x14ac:dyDescent="0.25">
      <c r="A4008" s="76" t="s">
        <v>8623</v>
      </c>
      <c r="B4008" s="76" t="s">
        <v>8625</v>
      </c>
      <c r="C4008" s="76" t="s">
        <v>15039</v>
      </c>
      <c r="D4008" s="76" t="s">
        <v>15034</v>
      </c>
      <c r="E4008" s="76" t="s">
        <v>15239</v>
      </c>
      <c r="F4008" s="76" t="s">
        <v>15036</v>
      </c>
      <c r="G4008" s="76">
        <v>900</v>
      </c>
      <c r="H4008" s="76">
        <v>720</v>
      </c>
      <c r="I4008" s="77">
        <v>44676</v>
      </c>
      <c r="J4008" s="77">
        <v>2958465</v>
      </c>
    </row>
    <row r="4009" spans="1:10" x14ac:dyDescent="0.25">
      <c r="A4009" s="76" t="s">
        <v>8623</v>
      </c>
      <c r="B4009" s="76" t="s">
        <v>8625</v>
      </c>
      <c r="C4009" s="76" t="s">
        <v>15039</v>
      </c>
      <c r="D4009" s="76" t="s">
        <v>15034</v>
      </c>
      <c r="E4009" s="76" t="s">
        <v>15241</v>
      </c>
      <c r="F4009" s="76" t="s">
        <v>15060</v>
      </c>
      <c r="G4009" s="76">
        <v>900</v>
      </c>
      <c r="H4009" s="76">
        <v>720</v>
      </c>
      <c r="I4009" s="77">
        <v>44676</v>
      </c>
      <c r="J4009" s="77">
        <v>2958465</v>
      </c>
    </row>
    <row r="4010" spans="1:10" x14ac:dyDescent="0.25">
      <c r="A4010" s="76" t="s">
        <v>8623</v>
      </c>
      <c r="B4010" s="76" t="s">
        <v>8625</v>
      </c>
      <c r="C4010" s="76" t="s">
        <v>15039</v>
      </c>
      <c r="D4010" s="76" t="s">
        <v>15034</v>
      </c>
      <c r="E4010" s="76" t="s">
        <v>15242</v>
      </c>
      <c r="F4010" s="76" t="s">
        <v>15038</v>
      </c>
      <c r="G4010" s="76">
        <v>900</v>
      </c>
      <c r="H4010" s="76">
        <v>720</v>
      </c>
      <c r="I4010" s="77">
        <v>44676</v>
      </c>
      <c r="J4010" s="77">
        <v>2958465</v>
      </c>
    </row>
    <row r="4011" spans="1:10" x14ac:dyDescent="0.25">
      <c r="A4011" s="76" t="s">
        <v>8623</v>
      </c>
      <c r="B4011" s="76" t="s">
        <v>8625</v>
      </c>
      <c r="C4011" s="76" t="s">
        <v>15039</v>
      </c>
      <c r="D4011" s="76" t="s">
        <v>15034</v>
      </c>
      <c r="E4011" s="76" t="s">
        <v>15119</v>
      </c>
      <c r="F4011" s="76" t="s">
        <v>15054</v>
      </c>
      <c r="G4011" s="76">
        <v>1350</v>
      </c>
      <c r="H4011" s="76">
        <v>1080</v>
      </c>
      <c r="I4011" s="77">
        <v>44676</v>
      </c>
      <c r="J4011" s="77">
        <v>44910</v>
      </c>
    </row>
    <row r="4012" spans="1:10" x14ac:dyDescent="0.25">
      <c r="A4012" s="76" t="s">
        <v>8623</v>
      </c>
      <c r="B4012" s="76" t="s">
        <v>8625</v>
      </c>
      <c r="C4012" s="76" t="s">
        <v>15039</v>
      </c>
      <c r="D4012" s="76" t="s">
        <v>15033</v>
      </c>
      <c r="E4012" s="76" t="s">
        <v>15033</v>
      </c>
      <c r="F4012" s="76" t="s">
        <v>15033</v>
      </c>
      <c r="G4012" s="76">
        <v>1980</v>
      </c>
      <c r="H4012" s="76">
        <v>1584</v>
      </c>
      <c r="I4012" s="77">
        <v>44676</v>
      </c>
      <c r="J4012" s="77">
        <v>45608</v>
      </c>
    </row>
    <row r="4013" spans="1:10" x14ac:dyDescent="0.25">
      <c r="A4013" s="76" t="s">
        <v>8623</v>
      </c>
      <c r="B4013" s="76" t="s">
        <v>8625</v>
      </c>
      <c r="C4013" s="76" t="s">
        <v>15032</v>
      </c>
      <c r="D4013" s="76" t="s">
        <v>15034</v>
      </c>
      <c r="E4013" s="76" t="s">
        <v>15083</v>
      </c>
      <c r="F4013" s="76" t="s">
        <v>15051</v>
      </c>
      <c r="G4013" s="76">
        <v>1114</v>
      </c>
      <c r="H4013" s="76">
        <v>891</v>
      </c>
      <c r="I4013" s="77">
        <v>44531</v>
      </c>
      <c r="J4013" s="77">
        <v>44675</v>
      </c>
    </row>
    <row r="4014" spans="1:10" x14ac:dyDescent="0.25">
      <c r="A4014" s="76" t="s">
        <v>8623</v>
      </c>
      <c r="B4014" s="76" t="s">
        <v>8625</v>
      </c>
      <c r="C4014" s="76" t="s">
        <v>15032</v>
      </c>
      <c r="D4014" s="76" t="s">
        <v>15034</v>
      </c>
      <c r="E4014" s="76" t="s">
        <v>15240</v>
      </c>
      <c r="F4014" s="76" t="s">
        <v>15063</v>
      </c>
      <c r="G4014" s="76">
        <v>392</v>
      </c>
      <c r="H4014" s="76">
        <v>314</v>
      </c>
      <c r="I4014" s="77">
        <v>44531</v>
      </c>
      <c r="J4014" s="77">
        <v>44675</v>
      </c>
    </row>
    <row r="4015" spans="1:10" x14ac:dyDescent="0.25">
      <c r="A4015" s="76" t="s">
        <v>8623</v>
      </c>
      <c r="B4015" s="76" t="s">
        <v>8625</v>
      </c>
      <c r="C4015" s="76" t="s">
        <v>15032</v>
      </c>
      <c r="D4015" s="76" t="s">
        <v>15034</v>
      </c>
      <c r="E4015" s="76" t="s">
        <v>15239</v>
      </c>
      <c r="F4015" s="76" t="s">
        <v>15036</v>
      </c>
      <c r="G4015" s="76">
        <v>1114</v>
      </c>
      <c r="H4015" s="76">
        <v>891</v>
      </c>
      <c r="I4015" s="77">
        <v>44531</v>
      </c>
      <c r="J4015" s="77">
        <v>44675</v>
      </c>
    </row>
    <row r="4016" spans="1:10" x14ac:dyDescent="0.25">
      <c r="A4016" s="76" t="s">
        <v>8623</v>
      </c>
      <c r="B4016" s="76" t="s">
        <v>8625</v>
      </c>
      <c r="C4016" s="76" t="s">
        <v>15032</v>
      </c>
      <c r="D4016" s="76" t="s">
        <v>15034</v>
      </c>
      <c r="E4016" s="76" t="s">
        <v>15241</v>
      </c>
      <c r="F4016" s="76" t="s">
        <v>15060</v>
      </c>
      <c r="G4016" s="76">
        <v>1114</v>
      </c>
      <c r="H4016" s="76">
        <v>891</v>
      </c>
      <c r="I4016" s="77">
        <v>44531</v>
      </c>
      <c r="J4016" s="77">
        <v>44675</v>
      </c>
    </row>
    <row r="4017" spans="1:10" x14ac:dyDescent="0.25">
      <c r="A4017" s="76" t="s">
        <v>8623</v>
      </c>
      <c r="B4017" s="76" t="s">
        <v>8625</v>
      </c>
      <c r="C4017" s="76" t="s">
        <v>15032</v>
      </c>
      <c r="D4017" s="76" t="s">
        <v>15034</v>
      </c>
      <c r="E4017" s="76" t="s">
        <v>15242</v>
      </c>
      <c r="F4017" s="76" t="s">
        <v>15038</v>
      </c>
      <c r="G4017" s="76">
        <v>1114</v>
      </c>
      <c r="H4017" s="76">
        <v>891</v>
      </c>
      <c r="I4017" s="77">
        <v>44531</v>
      </c>
      <c r="J4017" s="77">
        <v>44675</v>
      </c>
    </row>
    <row r="4018" spans="1:10" x14ac:dyDescent="0.25">
      <c r="A4018" s="76" t="s">
        <v>8623</v>
      </c>
      <c r="B4018" s="76" t="s">
        <v>8625</v>
      </c>
      <c r="C4018" s="76" t="s">
        <v>15032</v>
      </c>
      <c r="D4018" s="76" t="s">
        <v>15034</v>
      </c>
      <c r="E4018" s="76" t="s">
        <v>15119</v>
      </c>
      <c r="F4018" s="76" t="s">
        <v>15054</v>
      </c>
      <c r="G4018" s="76">
        <v>1715</v>
      </c>
      <c r="H4018" s="76">
        <v>1372</v>
      </c>
      <c r="I4018" s="77">
        <v>44531</v>
      </c>
      <c r="J4018" s="77">
        <v>44675</v>
      </c>
    </row>
    <row r="4019" spans="1:10" x14ac:dyDescent="0.25">
      <c r="A4019" s="76" t="s">
        <v>8623</v>
      </c>
      <c r="B4019" s="76" t="s">
        <v>8625</v>
      </c>
      <c r="C4019" s="76" t="s">
        <v>15032</v>
      </c>
      <c r="D4019" s="76" t="s">
        <v>15033</v>
      </c>
      <c r="E4019" s="76" t="s">
        <v>15033</v>
      </c>
      <c r="F4019" s="76" t="s">
        <v>15033</v>
      </c>
      <c r="G4019" s="76">
        <v>2450</v>
      </c>
      <c r="H4019" s="76">
        <v>1960</v>
      </c>
      <c r="I4019" s="77">
        <v>44531</v>
      </c>
      <c r="J4019" s="77">
        <v>44675</v>
      </c>
    </row>
    <row r="4020" spans="1:10" x14ac:dyDescent="0.25">
      <c r="A4020" s="76" t="s">
        <v>8623</v>
      </c>
      <c r="B4020" s="76" t="s">
        <v>8625</v>
      </c>
      <c r="C4020" s="76" t="s">
        <v>15039</v>
      </c>
      <c r="D4020" s="76" t="s">
        <v>15034</v>
      </c>
      <c r="E4020" s="76" t="s">
        <v>15083</v>
      </c>
      <c r="F4020" s="76" t="s">
        <v>15051</v>
      </c>
      <c r="G4020" s="76">
        <v>1114</v>
      </c>
      <c r="H4020" s="76">
        <v>891</v>
      </c>
      <c r="I4020" s="77">
        <v>44531</v>
      </c>
      <c r="J4020" s="77">
        <v>44675</v>
      </c>
    </row>
    <row r="4021" spans="1:10" x14ac:dyDescent="0.25">
      <c r="A4021" s="76" t="s">
        <v>8623</v>
      </c>
      <c r="B4021" s="76" t="s">
        <v>8625</v>
      </c>
      <c r="C4021" s="76" t="s">
        <v>15039</v>
      </c>
      <c r="D4021" s="76" t="s">
        <v>15034</v>
      </c>
      <c r="E4021" s="76" t="s">
        <v>15240</v>
      </c>
      <c r="F4021" s="76" t="s">
        <v>15063</v>
      </c>
      <c r="G4021" s="76">
        <v>392</v>
      </c>
      <c r="H4021" s="76">
        <v>314</v>
      </c>
      <c r="I4021" s="77">
        <v>44531</v>
      </c>
      <c r="J4021" s="77">
        <v>44675</v>
      </c>
    </row>
    <row r="4022" spans="1:10" x14ac:dyDescent="0.25">
      <c r="A4022" s="76" t="s">
        <v>8623</v>
      </c>
      <c r="B4022" s="76" t="s">
        <v>8625</v>
      </c>
      <c r="C4022" s="76" t="s">
        <v>15039</v>
      </c>
      <c r="D4022" s="76" t="s">
        <v>15034</v>
      </c>
      <c r="E4022" s="76" t="s">
        <v>15239</v>
      </c>
      <c r="F4022" s="76" t="s">
        <v>15036</v>
      </c>
      <c r="G4022" s="76">
        <v>1114</v>
      </c>
      <c r="H4022" s="76">
        <v>891</v>
      </c>
      <c r="I4022" s="77">
        <v>44531</v>
      </c>
      <c r="J4022" s="77">
        <v>44675</v>
      </c>
    </row>
    <row r="4023" spans="1:10" x14ac:dyDescent="0.25">
      <c r="A4023" s="76" t="s">
        <v>8623</v>
      </c>
      <c r="B4023" s="76" t="s">
        <v>8625</v>
      </c>
      <c r="C4023" s="76" t="s">
        <v>15039</v>
      </c>
      <c r="D4023" s="76" t="s">
        <v>15034</v>
      </c>
      <c r="E4023" s="76" t="s">
        <v>15241</v>
      </c>
      <c r="F4023" s="76" t="s">
        <v>15060</v>
      </c>
      <c r="G4023" s="76">
        <v>1114</v>
      </c>
      <c r="H4023" s="76">
        <v>891</v>
      </c>
      <c r="I4023" s="77">
        <v>44531</v>
      </c>
      <c r="J4023" s="77">
        <v>44675</v>
      </c>
    </row>
    <row r="4024" spans="1:10" x14ac:dyDescent="0.25">
      <c r="A4024" s="76" t="s">
        <v>8623</v>
      </c>
      <c r="B4024" s="76" t="s">
        <v>8625</v>
      </c>
      <c r="C4024" s="76" t="s">
        <v>15039</v>
      </c>
      <c r="D4024" s="76" t="s">
        <v>15034</v>
      </c>
      <c r="E4024" s="76" t="s">
        <v>15242</v>
      </c>
      <c r="F4024" s="76" t="s">
        <v>15038</v>
      </c>
      <c r="G4024" s="76">
        <v>1114</v>
      </c>
      <c r="H4024" s="76">
        <v>891</v>
      </c>
      <c r="I4024" s="77">
        <v>44531</v>
      </c>
      <c r="J4024" s="77">
        <v>44675</v>
      </c>
    </row>
    <row r="4025" spans="1:10" x14ac:dyDescent="0.25">
      <c r="A4025" s="76" t="s">
        <v>8623</v>
      </c>
      <c r="B4025" s="76" t="s">
        <v>8625</v>
      </c>
      <c r="C4025" s="76" t="s">
        <v>15039</v>
      </c>
      <c r="D4025" s="76" t="s">
        <v>15034</v>
      </c>
      <c r="E4025" s="76" t="s">
        <v>15119</v>
      </c>
      <c r="F4025" s="76" t="s">
        <v>15054</v>
      </c>
      <c r="G4025" s="76">
        <v>1715</v>
      </c>
      <c r="H4025" s="76">
        <v>1372</v>
      </c>
      <c r="I4025" s="77">
        <v>44531</v>
      </c>
      <c r="J4025" s="77">
        <v>44675</v>
      </c>
    </row>
    <row r="4026" spans="1:10" x14ac:dyDescent="0.25">
      <c r="A4026" s="76" t="s">
        <v>8623</v>
      </c>
      <c r="B4026" s="76" t="s">
        <v>8625</v>
      </c>
      <c r="C4026" s="76" t="s">
        <v>15039</v>
      </c>
      <c r="D4026" s="76" t="s">
        <v>15033</v>
      </c>
      <c r="E4026" s="76" t="s">
        <v>15033</v>
      </c>
      <c r="F4026" s="76" t="s">
        <v>15033</v>
      </c>
      <c r="G4026" s="76">
        <v>2450</v>
      </c>
      <c r="H4026" s="76">
        <v>1960</v>
      </c>
      <c r="I4026" s="77">
        <v>44531</v>
      </c>
      <c r="J4026" s="77">
        <v>44675</v>
      </c>
    </row>
    <row r="4027" spans="1:10" x14ac:dyDescent="0.25">
      <c r="A4027" s="76" t="s">
        <v>8623</v>
      </c>
      <c r="B4027" s="76" t="s">
        <v>8625</v>
      </c>
      <c r="C4027" s="76" t="s">
        <v>15032</v>
      </c>
      <c r="D4027" s="76" t="s">
        <v>15034</v>
      </c>
      <c r="E4027" s="76" t="s">
        <v>15083</v>
      </c>
      <c r="F4027" s="76" t="s">
        <v>15051</v>
      </c>
      <c r="G4027" s="76">
        <v>900</v>
      </c>
      <c r="H4027" s="76">
        <v>720</v>
      </c>
      <c r="I4027" s="77">
        <v>44474</v>
      </c>
      <c r="J4027" s="77">
        <v>44530</v>
      </c>
    </row>
    <row r="4028" spans="1:10" x14ac:dyDescent="0.25">
      <c r="A4028" s="76" t="s">
        <v>8623</v>
      </c>
      <c r="B4028" s="76" t="s">
        <v>8625</v>
      </c>
      <c r="C4028" s="76" t="s">
        <v>15032</v>
      </c>
      <c r="D4028" s="76" t="s">
        <v>15034</v>
      </c>
      <c r="E4028" s="76" t="s">
        <v>15240</v>
      </c>
      <c r="F4028" s="76" t="s">
        <v>15063</v>
      </c>
      <c r="G4028" s="76">
        <v>300</v>
      </c>
      <c r="H4028" s="76">
        <v>240</v>
      </c>
      <c r="I4028" s="77">
        <v>44474</v>
      </c>
      <c r="J4028" s="77">
        <v>44530</v>
      </c>
    </row>
    <row r="4029" spans="1:10" x14ac:dyDescent="0.25">
      <c r="A4029" s="76" t="s">
        <v>8623</v>
      </c>
      <c r="B4029" s="76" t="s">
        <v>8625</v>
      </c>
      <c r="C4029" s="76" t="s">
        <v>15032</v>
      </c>
      <c r="D4029" s="76" t="s">
        <v>15034</v>
      </c>
      <c r="E4029" s="76" t="s">
        <v>15035</v>
      </c>
      <c r="F4029" s="76" t="s">
        <v>15036</v>
      </c>
      <c r="G4029" s="76">
        <v>0</v>
      </c>
      <c r="H4029" s="76">
        <v>0</v>
      </c>
      <c r="I4029" s="77">
        <v>44474</v>
      </c>
      <c r="J4029" s="77">
        <v>2958465</v>
      </c>
    </row>
    <row r="4030" spans="1:10" x14ac:dyDescent="0.25">
      <c r="A4030" s="76" t="s">
        <v>8623</v>
      </c>
      <c r="B4030" s="76" t="s">
        <v>8625</v>
      </c>
      <c r="C4030" s="76" t="s">
        <v>15032</v>
      </c>
      <c r="D4030" s="76" t="s">
        <v>15034</v>
      </c>
      <c r="E4030" s="76" t="s">
        <v>15239</v>
      </c>
      <c r="F4030" s="76" t="s">
        <v>15036</v>
      </c>
      <c r="G4030" s="76">
        <v>900</v>
      </c>
      <c r="H4030" s="76">
        <v>720</v>
      </c>
      <c r="I4030" s="77">
        <v>44474</v>
      </c>
      <c r="J4030" s="77">
        <v>44530</v>
      </c>
    </row>
    <row r="4031" spans="1:10" x14ac:dyDescent="0.25">
      <c r="A4031" s="76" t="s">
        <v>8623</v>
      </c>
      <c r="B4031" s="76" t="s">
        <v>8625</v>
      </c>
      <c r="C4031" s="76" t="s">
        <v>15032</v>
      </c>
      <c r="D4031" s="76" t="s">
        <v>15034</v>
      </c>
      <c r="E4031" s="76" t="s">
        <v>15042</v>
      </c>
      <c r="F4031" s="76" t="s">
        <v>15042</v>
      </c>
      <c r="G4031" s="76">
        <v>0</v>
      </c>
      <c r="H4031" s="76">
        <v>0</v>
      </c>
      <c r="I4031" s="77">
        <v>44474</v>
      </c>
      <c r="J4031" s="77">
        <v>2958465</v>
      </c>
    </row>
    <row r="4032" spans="1:10" x14ac:dyDescent="0.25">
      <c r="A4032" s="76" t="s">
        <v>8623</v>
      </c>
      <c r="B4032" s="76" t="s">
        <v>8625</v>
      </c>
      <c r="C4032" s="76" t="s">
        <v>15032</v>
      </c>
      <c r="D4032" s="76" t="s">
        <v>15034</v>
      </c>
      <c r="E4032" s="76" t="s">
        <v>15241</v>
      </c>
      <c r="F4032" s="76" t="s">
        <v>15060</v>
      </c>
      <c r="G4032" s="76">
        <v>900</v>
      </c>
      <c r="H4032" s="76">
        <v>720</v>
      </c>
      <c r="I4032" s="77">
        <v>44474</v>
      </c>
      <c r="J4032" s="77">
        <v>44530</v>
      </c>
    </row>
    <row r="4033" spans="1:10" x14ac:dyDescent="0.25">
      <c r="A4033" s="76" t="s">
        <v>8623</v>
      </c>
      <c r="B4033" s="76" t="s">
        <v>8625</v>
      </c>
      <c r="C4033" s="76" t="s">
        <v>15032</v>
      </c>
      <c r="D4033" s="76" t="s">
        <v>15034</v>
      </c>
      <c r="E4033" s="76" t="s">
        <v>15242</v>
      </c>
      <c r="F4033" s="76" t="s">
        <v>15038</v>
      </c>
      <c r="G4033" s="76">
        <v>900</v>
      </c>
      <c r="H4033" s="76">
        <v>720</v>
      </c>
      <c r="I4033" s="77">
        <v>44474</v>
      </c>
      <c r="J4033" s="77">
        <v>44530</v>
      </c>
    </row>
    <row r="4034" spans="1:10" x14ac:dyDescent="0.25">
      <c r="A4034" s="76" t="s">
        <v>8623</v>
      </c>
      <c r="B4034" s="76" t="s">
        <v>8625</v>
      </c>
      <c r="C4034" s="76" t="s">
        <v>15032</v>
      </c>
      <c r="D4034" s="76" t="s">
        <v>15034</v>
      </c>
      <c r="E4034" s="76" t="s">
        <v>15119</v>
      </c>
      <c r="F4034" s="76" t="s">
        <v>15054</v>
      </c>
      <c r="G4034" s="76">
        <v>1350</v>
      </c>
      <c r="H4034" s="76">
        <v>1080</v>
      </c>
      <c r="I4034" s="77">
        <v>44474</v>
      </c>
      <c r="J4034" s="77">
        <v>44530</v>
      </c>
    </row>
    <row r="4035" spans="1:10" x14ac:dyDescent="0.25">
      <c r="A4035" s="76" t="s">
        <v>8623</v>
      </c>
      <c r="B4035" s="76" t="s">
        <v>8625</v>
      </c>
      <c r="C4035" s="76" t="s">
        <v>15032</v>
      </c>
      <c r="D4035" s="76" t="s">
        <v>15033</v>
      </c>
      <c r="E4035" s="76" t="s">
        <v>15033</v>
      </c>
      <c r="F4035" s="76" t="s">
        <v>15033</v>
      </c>
      <c r="G4035" s="76">
        <v>1980</v>
      </c>
      <c r="H4035" s="76">
        <v>1584</v>
      </c>
      <c r="I4035" s="77">
        <v>44474</v>
      </c>
      <c r="J4035" s="77">
        <v>44530</v>
      </c>
    </row>
    <row r="4036" spans="1:10" x14ac:dyDescent="0.25">
      <c r="A4036" s="76" t="s">
        <v>8623</v>
      </c>
      <c r="B4036" s="76" t="s">
        <v>8625</v>
      </c>
      <c r="C4036" s="76" t="s">
        <v>15039</v>
      </c>
      <c r="D4036" s="76" t="s">
        <v>15034</v>
      </c>
      <c r="E4036" s="76" t="s">
        <v>15083</v>
      </c>
      <c r="F4036" s="76" t="s">
        <v>15051</v>
      </c>
      <c r="G4036" s="76">
        <v>900</v>
      </c>
      <c r="H4036" s="76">
        <v>720</v>
      </c>
      <c r="I4036" s="77">
        <v>44474</v>
      </c>
      <c r="J4036" s="77">
        <v>44530</v>
      </c>
    </row>
    <row r="4037" spans="1:10" x14ac:dyDescent="0.25">
      <c r="A4037" s="76" t="s">
        <v>8623</v>
      </c>
      <c r="B4037" s="76" t="s">
        <v>8625</v>
      </c>
      <c r="C4037" s="76" t="s">
        <v>15039</v>
      </c>
      <c r="D4037" s="76" t="s">
        <v>15034</v>
      </c>
      <c r="E4037" s="76" t="s">
        <v>15240</v>
      </c>
      <c r="F4037" s="76" t="s">
        <v>15063</v>
      </c>
      <c r="G4037" s="76">
        <v>300</v>
      </c>
      <c r="H4037" s="76">
        <v>240</v>
      </c>
      <c r="I4037" s="77">
        <v>44474</v>
      </c>
      <c r="J4037" s="77">
        <v>44530</v>
      </c>
    </row>
    <row r="4038" spans="1:10" x14ac:dyDescent="0.25">
      <c r="A4038" s="76" t="s">
        <v>8623</v>
      </c>
      <c r="B4038" s="76" t="s">
        <v>8625</v>
      </c>
      <c r="C4038" s="76" t="s">
        <v>15039</v>
      </c>
      <c r="D4038" s="76" t="s">
        <v>15034</v>
      </c>
      <c r="E4038" s="76" t="s">
        <v>15035</v>
      </c>
      <c r="F4038" s="76" t="s">
        <v>15036</v>
      </c>
      <c r="G4038" s="76">
        <v>0</v>
      </c>
      <c r="H4038" s="76">
        <v>0</v>
      </c>
      <c r="I4038" s="77">
        <v>44474</v>
      </c>
      <c r="J4038" s="77">
        <v>2958465</v>
      </c>
    </row>
    <row r="4039" spans="1:10" x14ac:dyDescent="0.25">
      <c r="A4039" s="76" t="s">
        <v>8623</v>
      </c>
      <c r="B4039" s="76" t="s">
        <v>8625</v>
      </c>
      <c r="C4039" s="76" t="s">
        <v>15039</v>
      </c>
      <c r="D4039" s="76" t="s">
        <v>15034</v>
      </c>
      <c r="E4039" s="76" t="s">
        <v>15082</v>
      </c>
      <c r="F4039" s="76" t="s">
        <v>15036</v>
      </c>
      <c r="G4039" s="76">
        <v>0</v>
      </c>
      <c r="H4039" s="76">
        <v>0</v>
      </c>
      <c r="I4039" s="77">
        <v>44474</v>
      </c>
      <c r="J4039" s="77">
        <v>2958465</v>
      </c>
    </row>
    <row r="4040" spans="1:10" x14ac:dyDescent="0.25">
      <c r="A4040" s="76" t="s">
        <v>8623</v>
      </c>
      <c r="B4040" s="76" t="s">
        <v>8625</v>
      </c>
      <c r="C4040" s="76" t="s">
        <v>15039</v>
      </c>
      <c r="D4040" s="76" t="s">
        <v>15034</v>
      </c>
      <c r="E4040" s="76" t="s">
        <v>15239</v>
      </c>
      <c r="F4040" s="76" t="s">
        <v>15036</v>
      </c>
      <c r="G4040" s="76">
        <v>900</v>
      </c>
      <c r="H4040" s="76">
        <v>720</v>
      </c>
      <c r="I4040" s="77">
        <v>44474</v>
      </c>
      <c r="J4040" s="77">
        <v>44530</v>
      </c>
    </row>
    <row r="4041" spans="1:10" x14ac:dyDescent="0.25">
      <c r="A4041" s="76" t="s">
        <v>8623</v>
      </c>
      <c r="B4041" s="76" t="s">
        <v>8625</v>
      </c>
      <c r="C4041" s="76" t="s">
        <v>15039</v>
      </c>
      <c r="D4041" s="76" t="s">
        <v>15034</v>
      </c>
      <c r="E4041" s="76" t="s">
        <v>15042</v>
      </c>
      <c r="F4041" s="76" t="s">
        <v>15042</v>
      </c>
      <c r="G4041" s="76">
        <v>0</v>
      </c>
      <c r="H4041" s="76">
        <v>0</v>
      </c>
      <c r="I4041" s="77">
        <v>44474</v>
      </c>
      <c r="J4041" s="77">
        <v>2958465</v>
      </c>
    </row>
    <row r="4042" spans="1:10" x14ac:dyDescent="0.25">
      <c r="A4042" s="76" t="s">
        <v>8623</v>
      </c>
      <c r="B4042" s="76" t="s">
        <v>8625</v>
      </c>
      <c r="C4042" s="76" t="s">
        <v>15039</v>
      </c>
      <c r="D4042" s="76" t="s">
        <v>15034</v>
      </c>
      <c r="E4042" s="76" t="s">
        <v>15241</v>
      </c>
      <c r="F4042" s="76" t="s">
        <v>15060</v>
      </c>
      <c r="G4042" s="76">
        <v>900</v>
      </c>
      <c r="H4042" s="76">
        <v>720</v>
      </c>
      <c r="I4042" s="77">
        <v>44474</v>
      </c>
      <c r="J4042" s="77">
        <v>44530</v>
      </c>
    </row>
    <row r="4043" spans="1:10" x14ac:dyDescent="0.25">
      <c r="A4043" s="76" t="s">
        <v>8623</v>
      </c>
      <c r="B4043" s="76" t="s">
        <v>8625</v>
      </c>
      <c r="C4043" s="76" t="s">
        <v>15039</v>
      </c>
      <c r="D4043" s="76" t="s">
        <v>15034</v>
      </c>
      <c r="E4043" s="76" t="s">
        <v>15242</v>
      </c>
      <c r="F4043" s="76" t="s">
        <v>15038</v>
      </c>
      <c r="G4043" s="76">
        <v>900</v>
      </c>
      <c r="H4043" s="76">
        <v>720</v>
      </c>
      <c r="I4043" s="77">
        <v>44474</v>
      </c>
      <c r="J4043" s="77">
        <v>44530</v>
      </c>
    </row>
    <row r="4044" spans="1:10" x14ac:dyDescent="0.25">
      <c r="A4044" s="76" t="s">
        <v>8623</v>
      </c>
      <c r="B4044" s="76" t="s">
        <v>8625</v>
      </c>
      <c r="C4044" s="76" t="s">
        <v>15039</v>
      </c>
      <c r="D4044" s="76" t="s">
        <v>15034</v>
      </c>
      <c r="E4044" s="76" t="s">
        <v>15119</v>
      </c>
      <c r="F4044" s="76" t="s">
        <v>15054</v>
      </c>
      <c r="G4044" s="76">
        <v>1350</v>
      </c>
      <c r="H4044" s="76">
        <v>1080</v>
      </c>
      <c r="I4044" s="77">
        <v>44474</v>
      </c>
      <c r="J4044" s="77">
        <v>44530</v>
      </c>
    </row>
    <row r="4045" spans="1:10" x14ac:dyDescent="0.25">
      <c r="A4045" s="76" t="s">
        <v>8623</v>
      </c>
      <c r="B4045" s="76" t="s">
        <v>8625</v>
      </c>
      <c r="C4045" s="76" t="s">
        <v>15039</v>
      </c>
      <c r="D4045" s="76" t="s">
        <v>15033</v>
      </c>
      <c r="E4045" s="76" t="s">
        <v>15033</v>
      </c>
      <c r="F4045" s="76" t="s">
        <v>15033</v>
      </c>
      <c r="G4045" s="76">
        <v>1980</v>
      </c>
      <c r="H4045" s="76">
        <v>1584</v>
      </c>
      <c r="I4045" s="77">
        <v>44474</v>
      </c>
      <c r="J4045" s="77">
        <v>44530</v>
      </c>
    </row>
    <row r="4046" spans="1:10" x14ac:dyDescent="0.25">
      <c r="A4046" s="76" t="s">
        <v>8634</v>
      </c>
      <c r="B4046" s="76" t="s">
        <v>8637</v>
      </c>
      <c r="C4046" s="76" t="s">
        <v>15032</v>
      </c>
      <c r="D4046" s="76" t="s">
        <v>15034</v>
      </c>
      <c r="E4046" s="76" t="s">
        <v>15036</v>
      </c>
      <c r="F4046" s="76" t="s">
        <v>15036</v>
      </c>
      <c r="G4046" s="76">
        <v>0</v>
      </c>
      <c r="H4046" s="76">
        <v>0</v>
      </c>
      <c r="I4046" s="77">
        <v>44903</v>
      </c>
      <c r="J4046" s="77">
        <v>2958465</v>
      </c>
    </row>
    <row r="4047" spans="1:10" x14ac:dyDescent="0.25">
      <c r="A4047" s="76" t="s">
        <v>8634</v>
      </c>
      <c r="B4047" s="76" t="s">
        <v>8637</v>
      </c>
      <c r="C4047" s="76" t="s">
        <v>15032</v>
      </c>
      <c r="D4047" s="76" t="s">
        <v>15033</v>
      </c>
      <c r="E4047" s="76" t="s">
        <v>15033</v>
      </c>
      <c r="F4047" s="76" t="s">
        <v>15033</v>
      </c>
      <c r="G4047" s="76">
        <v>1800</v>
      </c>
      <c r="H4047" s="76">
        <v>1440</v>
      </c>
      <c r="I4047" s="77">
        <v>44200</v>
      </c>
      <c r="J4047" s="77">
        <v>2958465</v>
      </c>
    </row>
    <row r="4048" spans="1:10" x14ac:dyDescent="0.25">
      <c r="A4048" s="76" t="s">
        <v>8634</v>
      </c>
      <c r="B4048" s="76" t="s">
        <v>8637</v>
      </c>
      <c r="C4048" s="76" t="s">
        <v>15032</v>
      </c>
      <c r="D4048" s="76" t="s">
        <v>15033</v>
      </c>
      <c r="E4048" s="76" t="s">
        <v>15033</v>
      </c>
      <c r="F4048" s="76" t="s">
        <v>15033</v>
      </c>
      <c r="G4048" s="76">
        <v>1335</v>
      </c>
      <c r="H4048" s="76">
        <v>1068</v>
      </c>
      <c r="I4048" s="77">
        <v>43524</v>
      </c>
      <c r="J4048" s="77">
        <v>44199</v>
      </c>
    </row>
    <row r="4049" spans="1:10" x14ac:dyDescent="0.25">
      <c r="A4049" s="76" t="s">
        <v>8634</v>
      </c>
      <c r="B4049" s="76" t="s">
        <v>8637</v>
      </c>
      <c r="C4049" s="76" t="s">
        <v>15032</v>
      </c>
      <c r="D4049" s="76" t="s">
        <v>15033</v>
      </c>
      <c r="E4049" s="76" t="s">
        <v>15033</v>
      </c>
      <c r="F4049" s="76" t="s">
        <v>15033</v>
      </c>
      <c r="G4049" s="76">
        <v>1296</v>
      </c>
      <c r="H4049" s="76">
        <v>1037</v>
      </c>
      <c r="I4049" s="77">
        <v>43130</v>
      </c>
      <c r="J4049" s="77">
        <v>43523</v>
      </c>
    </row>
    <row r="4050" spans="1:10" x14ac:dyDescent="0.25">
      <c r="A4050" s="76" t="s">
        <v>8634</v>
      </c>
      <c r="B4050" s="76" t="s">
        <v>8637</v>
      </c>
      <c r="C4050" s="76" t="s">
        <v>15032</v>
      </c>
      <c r="D4050" s="76" t="s">
        <v>15033</v>
      </c>
      <c r="E4050" s="76" t="s">
        <v>15033</v>
      </c>
      <c r="F4050" s="76" t="s">
        <v>15033</v>
      </c>
      <c r="G4050" s="76">
        <v>1258</v>
      </c>
      <c r="H4050" s="76">
        <v>1006</v>
      </c>
      <c r="I4050" s="77">
        <v>42753</v>
      </c>
      <c r="J4050" s="77">
        <v>43129</v>
      </c>
    </row>
    <row r="4051" spans="1:10" x14ac:dyDescent="0.25">
      <c r="A4051" s="76" t="s">
        <v>8634</v>
      </c>
      <c r="B4051" s="76" t="s">
        <v>8637</v>
      </c>
      <c r="C4051" s="76" t="s">
        <v>15032</v>
      </c>
      <c r="D4051" s="76" t="s">
        <v>15034</v>
      </c>
      <c r="E4051" s="76" t="s">
        <v>15035</v>
      </c>
      <c r="F4051" s="76" t="s">
        <v>15036</v>
      </c>
      <c r="G4051" s="76">
        <v>0</v>
      </c>
      <c r="H4051" s="76">
        <v>0</v>
      </c>
      <c r="I4051" s="77">
        <v>41948</v>
      </c>
      <c r="J4051" s="77">
        <v>2958465</v>
      </c>
    </row>
    <row r="4052" spans="1:10" x14ac:dyDescent="0.25">
      <c r="A4052" s="76" t="s">
        <v>8634</v>
      </c>
      <c r="B4052" s="76" t="s">
        <v>8637</v>
      </c>
      <c r="C4052" s="76" t="s">
        <v>15032</v>
      </c>
      <c r="D4052" s="76" t="s">
        <v>15034</v>
      </c>
      <c r="E4052" s="76" t="s">
        <v>15042</v>
      </c>
      <c r="F4052" s="76" t="s">
        <v>15042</v>
      </c>
      <c r="G4052" s="76">
        <v>0</v>
      </c>
      <c r="H4052" s="76">
        <v>0</v>
      </c>
      <c r="I4052" s="77">
        <v>41948</v>
      </c>
      <c r="J4052" s="77">
        <v>2958465</v>
      </c>
    </row>
    <row r="4053" spans="1:10" x14ac:dyDescent="0.25">
      <c r="A4053" s="76" t="s">
        <v>8634</v>
      </c>
      <c r="B4053" s="76" t="s">
        <v>8637</v>
      </c>
      <c r="C4053" s="76" t="s">
        <v>15039</v>
      </c>
      <c r="D4053" s="76" t="s">
        <v>15034</v>
      </c>
      <c r="E4053" s="76" t="s">
        <v>15035</v>
      </c>
      <c r="F4053" s="76" t="s">
        <v>15036</v>
      </c>
      <c r="G4053" s="76">
        <v>0</v>
      </c>
      <c r="H4053" s="76">
        <v>0</v>
      </c>
      <c r="I4053" s="77">
        <v>41948</v>
      </c>
      <c r="J4053" s="77">
        <v>2958465</v>
      </c>
    </row>
    <row r="4054" spans="1:10" x14ac:dyDescent="0.25">
      <c r="A4054" s="76" t="s">
        <v>8634</v>
      </c>
      <c r="B4054" s="76" t="s">
        <v>8637</v>
      </c>
      <c r="C4054" s="76" t="s">
        <v>15039</v>
      </c>
      <c r="D4054" s="76" t="s">
        <v>15034</v>
      </c>
      <c r="E4054" s="76" t="s">
        <v>15042</v>
      </c>
      <c r="F4054" s="76" t="s">
        <v>15042</v>
      </c>
      <c r="G4054" s="76">
        <v>0</v>
      </c>
      <c r="H4054" s="76">
        <v>0</v>
      </c>
      <c r="I4054" s="77">
        <v>41948</v>
      </c>
      <c r="J4054" s="77">
        <v>2958465</v>
      </c>
    </row>
    <row r="4055" spans="1:10" x14ac:dyDescent="0.25">
      <c r="A4055" s="76" t="s">
        <v>8634</v>
      </c>
      <c r="B4055" s="76" t="s">
        <v>8637</v>
      </c>
      <c r="C4055" s="76" t="s">
        <v>15032</v>
      </c>
      <c r="D4055" s="76" t="s">
        <v>15034</v>
      </c>
      <c r="E4055" s="76" t="s">
        <v>15243</v>
      </c>
      <c r="F4055" s="76" t="s">
        <v>15244</v>
      </c>
      <c r="G4055" s="76">
        <v>0</v>
      </c>
      <c r="H4055" s="76">
        <v>0</v>
      </c>
      <c r="I4055" s="77">
        <v>41947</v>
      </c>
      <c r="J4055" s="77">
        <v>2958465</v>
      </c>
    </row>
    <row r="4056" spans="1:10" x14ac:dyDescent="0.25">
      <c r="A4056" s="76" t="s">
        <v>8634</v>
      </c>
      <c r="B4056" s="76" t="s">
        <v>8637</v>
      </c>
      <c r="C4056" s="76" t="s">
        <v>15032</v>
      </c>
      <c r="D4056" s="76" t="s">
        <v>15034</v>
      </c>
      <c r="E4056" s="76" t="s">
        <v>15104</v>
      </c>
      <c r="F4056" s="76" t="s">
        <v>15050</v>
      </c>
      <c r="G4056" s="76">
        <v>0</v>
      </c>
      <c r="H4056" s="76">
        <v>0</v>
      </c>
      <c r="I4056" s="77">
        <v>41947</v>
      </c>
      <c r="J4056" s="77">
        <v>2958465</v>
      </c>
    </row>
    <row r="4057" spans="1:10" x14ac:dyDescent="0.25">
      <c r="A4057" s="76" t="s">
        <v>8634</v>
      </c>
      <c r="B4057" s="76" t="s">
        <v>8637</v>
      </c>
      <c r="C4057" s="76" t="s">
        <v>15032</v>
      </c>
      <c r="D4057" s="76" t="s">
        <v>15034</v>
      </c>
      <c r="E4057" s="76" t="s">
        <v>15069</v>
      </c>
      <c r="F4057" s="76" t="s">
        <v>15069</v>
      </c>
      <c r="G4057" s="76">
        <v>0</v>
      </c>
      <c r="H4057" s="76">
        <v>0</v>
      </c>
      <c r="I4057" s="77">
        <v>41947</v>
      </c>
      <c r="J4057" s="77">
        <v>2958465</v>
      </c>
    </row>
    <row r="4058" spans="1:10" x14ac:dyDescent="0.25">
      <c r="A4058" s="76" t="s">
        <v>8634</v>
      </c>
      <c r="B4058" s="76" t="s">
        <v>8637</v>
      </c>
      <c r="C4058" s="76" t="s">
        <v>15032</v>
      </c>
      <c r="D4058" s="76" t="s">
        <v>15034</v>
      </c>
      <c r="E4058" s="76" t="s">
        <v>15245</v>
      </c>
      <c r="F4058" s="76" t="s">
        <v>15085</v>
      </c>
      <c r="G4058" s="76">
        <v>0</v>
      </c>
      <c r="H4058" s="76">
        <v>0</v>
      </c>
      <c r="I4058" s="77">
        <v>41947</v>
      </c>
      <c r="J4058" s="77">
        <v>2958465</v>
      </c>
    </row>
    <row r="4059" spans="1:10" x14ac:dyDescent="0.25">
      <c r="A4059" s="76" t="s">
        <v>8634</v>
      </c>
      <c r="B4059" s="76" t="s">
        <v>8637</v>
      </c>
      <c r="C4059" s="76" t="s">
        <v>15032</v>
      </c>
      <c r="D4059" s="76" t="s">
        <v>15034</v>
      </c>
      <c r="E4059" s="76" t="s">
        <v>15192</v>
      </c>
      <c r="F4059" s="76" t="s">
        <v>15192</v>
      </c>
      <c r="G4059" s="76">
        <v>0</v>
      </c>
      <c r="H4059" s="76">
        <v>0</v>
      </c>
      <c r="I4059" s="77">
        <v>41947</v>
      </c>
      <c r="J4059" s="77">
        <v>2958465</v>
      </c>
    </row>
    <row r="4060" spans="1:10" x14ac:dyDescent="0.25">
      <c r="A4060" s="76" t="s">
        <v>8634</v>
      </c>
      <c r="B4060" s="76" t="s">
        <v>8637</v>
      </c>
      <c r="C4060" s="76" t="s">
        <v>15032</v>
      </c>
      <c r="D4060" s="76" t="s">
        <v>15034</v>
      </c>
      <c r="E4060" s="76" t="s">
        <v>15040</v>
      </c>
      <c r="F4060" s="76" t="s">
        <v>15041</v>
      </c>
      <c r="G4060" s="76">
        <v>0</v>
      </c>
      <c r="H4060" s="76">
        <v>0</v>
      </c>
      <c r="I4060" s="77">
        <v>41947</v>
      </c>
      <c r="J4060" s="77">
        <v>2958465</v>
      </c>
    </row>
    <row r="4061" spans="1:10" x14ac:dyDescent="0.25">
      <c r="A4061" s="76" t="s">
        <v>8634</v>
      </c>
      <c r="B4061" s="76" t="s">
        <v>8637</v>
      </c>
      <c r="C4061" s="76" t="s">
        <v>15032</v>
      </c>
      <c r="D4061" s="76" t="s">
        <v>15034</v>
      </c>
      <c r="E4061" s="76" t="s">
        <v>15055</v>
      </c>
      <c r="F4061" s="76" t="s">
        <v>15054</v>
      </c>
      <c r="G4061" s="76">
        <v>0</v>
      </c>
      <c r="H4061" s="76">
        <v>0</v>
      </c>
      <c r="I4061" s="77">
        <v>41947</v>
      </c>
      <c r="J4061" s="77">
        <v>2958465</v>
      </c>
    </row>
    <row r="4062" spans="1:10" x14ac:dyDescent="0.25">
      <c r="A4062" s="76" t="s">
        <v>8634</v>
      </c>
      <c r="B4062" s="76" t="s">
        <v>8637</v>
      </c>
      <c r="C4062" s="76" t="s">
        <v>15039</v>
      </c>
      <c r="D4062" s="76" t="s">
        <v>15034</v>
      </c>
      <c r="E4062" s="76" t="s">
        <v>15243</v>
      </c>
      <c r="F4062" s="76" t="s">
        <v>15244</v>
      </c>
      <c r="G4062" s="76">
        <v>0</v>
      </c>
      <c r="H4062" s="76">
        <v>0</v>
      </c>
      <c r="I4062" s="77">
        <v>41947</v>
      </c>
      <c r="J4062" s="77">
        <v>2958465</v>
      </c>
    </row>
    <row r="4063" spans="1:10" x14ac:dyDescent="0.25">
      <c r="A4063" s="76" t="s">
        <v>8634</v>
      </c>
      <c r="B4063" s="76" t="s">
        <v>8637</v>
      </c>
      <c r="C4063" s="76" t="s">
        <v>15039</v>
      </c>
      <c r="D4063" s="76" t="s">
        <v>15034</v>
      </c>
      <c r="E4063" s="76" t="s">
        <v>15104</v>
      </c>
      <c r="F4063" s="76" t="s">
        <v>15050</v>
      </c>
      <c r="G4063" s="76">
        <v>0</v>
      </c>
      <c r="H4063" s="76">
        <v>0</v>
      </c>
      <c r="I4063" s="77">
        <v>41947</v>
      </c>
      <c r="J4063" s="77">
        <v>2958465</v>
      </c>
    </row>
    <row r="4064" spans="1:10" x14ac:dyDescent="0.25">
      <c r="A4064" s="76" t="s">
        <v>8634</v>
      </c>
      <c r="B4064" s="76" t="s">
        <v>8637</v>
      </c>
      <c r="C4064" s="76" t="s">
        <v>15039</v>
      </c>
      <c r="D4064" s="76" t="s">
        <v>15034</v>
      </c>
      <c r="E4064" s="76" t="s">
        <v>15069</v>
      </c>
      <c r="F4064" s="76" t="s">
        <v>15069</v>
      </c>
      <c r="G4064" s="76">
        <v>0</v>
      </c>
      <c r="H4064" s="76">
        <v>0</v>
      </c>
      <c r="I4064" s="77">
        <v>41947</v>
      </c>
      <c r="J4064" s="77">
        <v>2958465</v>
      </c>
    </row>
    <row r="4065" spans="1:10" x14ac:dyDescent="0.25">
      <c r="A4065" s="76" t="s">
        <v>8634</v>
      </c>
      <c r="B4065" s="76" t="s">
        <v>8637</v>
      </c>
      <c r="C4065" s="76" t="s">
        <v>15039</v>
      </c>
      <c r="D4065" s="76" t="s">
        <v>15034</v>
      </c>
      <c r="E4065" s="76" t="s">
        <v>15245</v>
      </c>
      <c r="F4065" s="76" t="s">
        <v>15085</v>
      </c>
      <c r="G4065" s="76">
        <v>0</v>
      </c>
      <c r="H4065" s="76">
        <v>0</v>
      </c>
      <c r="I4065" s="77">
        <v>41947</v>
      </c>
      <c r="J4065" s="77">
        <v>2958465</v>
      </c>
    </row>
    <row r="4066" spans="1:10" x14ac:dyDescent="0.25">
      <c r="A4066" s="76" t="s">
        <v>8634</v>
      </c>
      <c r="B4066" s="76" t="s">
        <v>8637</v>
      </c>
      <c r="C4066" s="76" t="s">
        <v>15039</v>
      </c>
      <c r="D4066" s="76" t="s">
        <v>15034</v>
      </c>
      <c r="E4066" s="76" t="s">
        <v>15192</v>
      </c>
      <c r="F4066" s="76" t="s">
        <v>15192</v>
      </c>
      <c r="G4066" s="76">
        <v>0</v>
      </c>
      <c r="H4066" s="76">
        <v>0</v>
      </c>
      <c r="I4066" s="77">
        <v>41947</v>
      </c>
      <c r="J4066" s="77">
        <v>2958465</v>
      </c>
    </row>
    <row r="4067" spans="1:10" x14ac:dyDescent="0.25">
      <c r="A4067" s="76" t="s">
        <v>8634</v>
      </c>
      <c r="B4067" s="76" t="s">
        <v>8637</v>
      </c>
      <c r="C4067" s="76" t="s">
        <v>15039</v>
      </c>
      <c r="D4067" s="76" t="s">
        <v>15034</v>
      </c>
      <c r="E4067" s="76" t="s">
        <v>15040</v>
      </c>
      <c r="F4067" s="76" t="s">
        <v>15041</v>
      </c>
      <c r="G4067" s="76">
        <v>0</v>
      </c>
      <c r="H4067" s="76">
        <v>0</v>
      </c>
      <c r="I4067" s="77">
        <v>41947</v>
      </c>
      <c r="J4067" s="77">
        <v>2958465</v>
      </c>
    </row>
    <row r="4068" spans="1:10" x14ac:dyDescent="0.25">
      <c r="A4068" s="76" t="s">
        <v>8634</v>
      </c>
      <c r="B4068" s="76" t="s">
        <v>8637</v>
      </c>
      <c r="C4068" s="76" t="s">
        <v>15039</v>
      </c>
      <c r="D4068" s="76" t="s">
        <v>15034</v>
      </c>
      <c r="E4068" s="76" t="s">
        <v>15055</v>
      </c>
      <c r="F4068" s="76" t="s">
        <v>15054</v>
      </c>
      <c r="G4068" s="76">
        <v>0</v>
      </c>
      <c r="H4068" s="76">
        <v>0</v>
      </c>
      <c r="I4068" s="77">
        <v>41947</v>
      </c>
      <c r="J4068" s="77">
        <v>2958465</v>
      </c>
    </row>
    <row r="4069" spans="1:10" x14ac:dyDescent="0.25">
      <c r="A4069" s="76" t="s">
        <v>8634</v>
      </c>
      <c r="B4069" s="76" t="s">
        <v>8637</v>
      </c>
      <c r="C4069" s="76" t="s">
        <v>15032</v>
      </c>
      <c r="D4069" s="76" t="s">
        <v>15033</v>
      </c>
      <c r="E4069" s="76" t="s">
        <v>15033</v>
      </c>
      <c r="F4069" s="76" t="s">
        <v>15033</v>
      </c>
      <c r="G4069" s="76">
        <v>1222</v>
      </c>
      <c r="H4069" s="76">
        <v>978</v>
      </c>
      <c r="I4069" s="77">
        <v>41936</v>
      </c>
      <c r="J4069" s="77">
        <v>42752</v>
      </c>
    </row>
    <row r="4070" spans="1:10" x14ac:dyDescent="0.25">
      <c r="A4070" s="76" t="s">
        <v>8655</v>
      </c>
      <c r="B4070" s="76" t="s">
        <v>8658</v>
      </c>
      <c r="C4070" s="76" t="s">
        <v>15032</v>
      </c>
      <c r="D4070" s="76" t="s">
        <v>15033</v>
      </c>
      <c r="E4070" s="76" t="s">
        <v>15033</v>
      </c>
      <c r="F4070" s="76" t="s">
        <v>15033</v>
      </c>
      <c r="G4070" s="76">
        <v>2200</v>
      </c>
      <c r="H4070" s="76">
        <v>1760</v>
      </c>
      <c r="I4070" s="77">
        <v>45609</v>
      </c>
      <c r="J4070" s="77">
        <v>2958465</v>
      </c>
    </row>
    <row r="4071" spans="1:10" x14ac:dyDescent="0.25">
      <c r="A4071" s="76" t="s">
        <v>8655</v>
      </c>
      <c r="B4071" s="76" t="s">
        <v>8658</v>
      </c>
      <c r="C4071" s="76" t="s">
        <v>15032</v>
      </c>
      <c r="D4071" s="76" t="s">
        <v>15033</v>
      </c>
      <c r="E4071" s="76" t="s">
        <v>15033</v>
      </c>
      <c r="F4071" s="76" t="s">
        <v>15033</v>
      </c>
      <c r="G4071" s="76">
        <v>2000</v>
      </c>
      <c r="H4071" s="76">
        <v>1600</v>
      </c>
      <c r="I4071" s="77">
        <v>45232</v>
      </c>
      <c r="J4071" s="77">
        <v>45608</v>
      </c>
    </row>
    <row r="4072" spans="1:10" x14ac:dyDescent="0.25">
      <c r="A4072" s="76" t="s">
        <v>8655</v>
      </c>
      <c r="B4072" s="76" t="s">
        <v>8658</v>
      </c>
      <c r="C4072" s="76" t="s">
        <v>15032</v>
      </c>
      <c r="D4072" s="76" t="s">
        <v>15034</v>
      </c>
      <c r="E4072" s="76" t="s">
        <v>15042</v>
      </c>
      <c r="F4072" s="76" t="s">
        <v>15042</v>
      </c>
      <c r="G4072" s="76">
        <v>0</v>
      </c>
      <c r="H4072" s="76">
        <v>0</v>
      </c>
      <c r="I4072" s="77">
        <v>44105</v>
      </c>
      <c r="J4072" s="77">
        <v>2958465</v>
      </c>
    </row>
    <row r="4073" spans="1:10" x14ac:dyDescent="0.25">
      <c r="A4073" s="76" t="s">
        <v>8655</v>
      </c>
      <c r="B4073" s="76" t="s">
        <v>8658</v>
      </c>
      <c r="C4073" s="76" t="s">
        <v>15032</v>
      </c>
      <c r="D4073" s="76" t="s">
        <v>15034</v>
      </c>
      <c r="E4073" s="76" t="s">
        <v>15038</v>
      </c>
      <c r="F4073" s="76" t="s">
        <v>15038</v>
      </c>
      <c r="G4073" s="76">
        <v>0</v>
      </c>
      <c r="H4073" s="76">
        <v>0</v>
      </c>
      <c r="I4073" s="77">
        <v>44105</v>
      </c>
      <c r="J4073" s="77">
        <v>2958465</v>
      </c>
    </row>
    <row r="4074" spans="1:10" x14ac:dyDescent="0.25">
      <c r="A4074" s="76" t="s">
        <v>8655</v>
      </c>
      <c r="B4074" s="76" t="s">
        <v>8658</v>
      </c>
      <c r="C4074" s="76" t="s">
        <v>15032</v>
      </c>
      <c r="D4074" s="76" t="s">
        <v>15033</v>
      </c>
      <c r="E4074" s="76" t="s">
        <v>15033</v>
      </c>
      <c r="F4074" s="76" t="s">
        <v>15033</v>
      </c>
      <c r="G4074" s="76">
        <v>1900</v>
      </c>
      <c r="H4074" s="76">
        <v>1520</v>
      </c>
      <c r="I4074" s="77">
        <v>44105</v>
      </c>
      <c r="J4074" s="77">
        <v>45231</v>
      </c>
    </row>
    <row r="4075" spans="1:10" x14ac:dyDescent="0.25">
      <c r="A4075" s="76" t="s">
        <v>8682</v>
      </c>
      <c r="B4075" s="76" t="s">
        <v>8685</v>
      </c>
      <c r="C4075" s="76" t="s">
        <v>15032</v>
      </c>
      <c r="D4075" s="76" t="s">
        <v>15033</v>
      </c>
      <c r="E4075" s="76" t="s">
        <v>15033</v>
      </c>
      <c r="F4075" s="76" t="s">
        <v>15033</v>
      </c>
      <c r="G4075" s="76">
        <v>2040</v>
      </c>
      <c r="H4075" s="76">
        <v>1632</v>
      </c>
      <c r="I4075" s="77">
        <v>45580</v>
      </c>
      <c r="J4075" s="77">
        <v>2958465</v>
      </c>
    </row>
    <row r="4076" spans="1:10" x14ac:dyDescent="0.25">
      <c r="A4076" s="76" t="s">
        <v>8682</v>
      </c>
      <c r="B4076" s="76" t="s">
        <v>8685</v>
      </c>
      <c r="C4076" s="76" t="s">
        <v>15032</v>
      </c>
      <c r="D4076" s="76" t="s">
        <v>15033</v>
      </c>
      <c r="E4076" s="76" t="s">
        <v>15033</v>
      </c>
      <c r="F4076" s="76" t="s">
        <v>15033</v>
      </c>
      <c r="G4076" s="76">
        <v>1940</v>
      </c>
      <c r="H4076" s="76">
        <v>1552</v>
      </c>
      <c r="I4076" s="77">
        <v>45349</v>
      </c>
      <c r="J4076" s="77">
        <v>45579</v>
      </c>
    </row>
    <row r="4077" spans="1:10" x14ac:dyDescent="0.25">
      <c r="A4077" s="76" t="s">
        <v>8682</v>
      </c>
      <c r="B4077" s="76" t="s">
        <v>8685</v>
      </c>
      <c r="C4077" s="76" t="s">
        <v>15032</v>
      </c>
      <c r="D4077" s="76" t="s">
        <v>15033</v>
      </c>
      <c r="E4077" s="76" t="s">
        <v>15033</v>
      </c>
      <c r="F4077" s="76" t="s">
        <v>15033</v>
      </c>
      <c r="G4077" s="76">
        <v>1886</v>
      </c>
      <c r="H4077" s="76">
        <v>1509</v>
      </c>
      <c r="I4077" s="77">
        <v>44923</v>
      </c>
      <c r="J4077" s="77">
        <v>45348</v>
      </c>
    </row>
    <row r="4078" spans="1:10" x14ac:dyDescent="0.25">
      <c r="A4078" s="76" t="s">
        <v>8695</v>
      </c>
      <c r="B4078" s="76" t="s">
        <v>8697</v>
      </c>
      <c r="C4078" s="76" t="s">
        <v>15032</v>
      </c>
      <c r="D4078" s="76" t="s">
        <v>15034</v>
      </c>
      <c r="E4078" s="76" t="s">
        <v>15035</v>
      </c>
      <c r="F4078" s="76" t="s">
        <v>15036</v>
      </c>
      <c r="G4078" s="76">
        <v>300</v>
      </c>
      <c r="H4078" s="76">
        <v>240</v>
      </c>
      <c r="I4078" s="77">
        <v>45659</v>
      </c>
      <c r="J4078" s="77">
        <v>2958465</v>
      </c>
    </row>
    <row r="4079" spans="1:10" x14ac:dyDescent="0.25">
      <c r="A4079" s="76" t="s">
        <v>8695</v>
      </c>
      <c r="B4079" s="76" t="s">
        <v>8697</v>
      </c>
      <c r="C4079" s="76" t="s">
        <v>15032</v>
      </c>
      <c r="D4079" s="76" t="s">
        <v>15034</v>
      </c>
      <c r="E4079" s="76" t="s">
        <v>15043</v>
      </c>
      <c r="F4079" s="76" t="s">
        <v>15043</v>
      </c>
      <c r="G4079" s="76">
        <v>600</v>
      </c>
      <c r="H4079" s="76">
        <v>480</v>
      </c>
      <c r="I4079" s="77">
        <v>45659</v>
      </c>
      <c r="J4079" s="77">
        <v>2958465</v>
      </c>
    </row>
    <row r="4080" spans="1:10" x14ac:dyDescent="0.25">
      <c r="A4080" s="76" t="s">
        <v>8695</v>
      </c>
      <c r="B4080" s="76" t="s">
        <v>8697</v>
      </c>
      <c r="C4080" s="76" t="s">
        <v>15032</v>
      </c>
      <c r="D4080" s="76" t="s">
        <v>15034</v>
      </c>
      <c r="E4080" s="76" t="s">
        <v>15054</v>
      </c>
      <c r="F4080" s="76" t="s">
        <v>15054</v>
      </c>
      <c r="G4080" s="76">
        <v>600</v>
      </c>
      <c r="H4080" s="76">
        <v>480</v>
      </c>
      <c r="I4080" s="77">
        <v>45659</v>
      </c>
      <c r="J4080" s="77">
        <v>2958465</v>
      </c>
    </row>
    <row r="4081" spans="1:10" x14ac:dyDescent="0.25">
      <c r="A4081" s="76" t="s">
        <v>8695</v>
      </c>
      <c r="B4081" s="76" t="s">
        <v>8697</v>
      </c>
      <c r="C4081" s="76" t="s">
        <v>15032</v>
      </c>
      <c r="D4081" s="76" t="s">
        <v>15033</v>
      </c>
      <c r="E4081" s="76" t="s">
        <v>15033</v>
      </c>
      <c r="F4081" s="76" t="s">
        <v>15033</v>
      </c>
      <c r="G4081" s="76">
        <v>1020</v>
      </c>
      <c r="H4081" s="76">
        <v>816</v>
      </c>
      <c r="I4081" s="77">
        <v>45659</v>
      </c>
      <c r="J4081" s="77">
        <v>2958465</v>
      </c>
    </row>
    <row r="4082" spans="1:10" x14ac:dyDescent="0.25">
      <c r="A4082" s="76" t="s">
        <v>8695</v>
      </c>
      <c r="B4082" s="76" t="s">
        <v>8697</v>
      </c>
      <c r="C4082" s="76" t="s">
        <v>15032</v>
      </c>
      <c r="D4082" s="76" t="s">
        <v>15034</v>
      </c>
      <c r="E4082" s="76" t="s">
        <v>15035</v>
      </c>
      <c r="F4082" s="76" t="s">
        <v>15036</v>
      </c>
      <c r="G4082" s="76">
        <v>250</v>
      </c>
      <c r="H4082" s="76">
        <v>200</v>
      </c>
      <c r="I4082" s="77">
        <v>45355</v>
      </c>
      <c r="J4082" s="77">
        <v>45658</v>
      </c>
    </row>
    <row r="4083" spans="1:10" x14ac:dyDescent="0.25">
      <c r="A4083" s="76" t="s">
        <v>8695</v>
      </c>
      <c r="B4083" s="76" t="s">
        <v>8697</v>
      </c>
      <c r="C4083" s="76" t="s">
        <v>15032</v>
      </c>
      <c r="D4083" s="76" t="s">
        <v>15034</v>
      </c>
      <c r="E4083" s="76" t="s">
        <v>15043</v>
      </c>
      <c r="F4083" s="76" t="s">
        <v>15043</v>
      </c>
      <c r="G4083" s="76">
        <v>500</v>
      </c>
      <c r="H4083" s="76">
        <v>400</v>
      </c>
      <c r="I4083" s="77">
        <v>45355</v>
      </c>
      <c r="J4083" s="77">
        <v>45658</v>
      </c>
    </row>
    <row r="4084" spans="1:10" x14ac:dyDescent="0.25">
      <c r="A4084" s="76" t="s">
        <v>8695</v>
      </c>
      <c r="B4084" s="76" t="s">
        <v>8697</v>
      </c>
      <c r="C4084" s="76" t="s">
        <v>15032</v>
      </c>
      <c r="D4084" s="76" t="s">
        <v>15034</v>
      </c>
      <c r="E4084" s="76" t="s">
        <v>15054</v>
      </c>
      <c r="F4084" s="76" t="s">
        <v>15054</v>
      </c>
      <c r="G4084" s="76">
        <v>500</v>
      </c>
      <c r="H4084" s="76">
        <v>400</v>
      </c>
      <c r="I4084" s="77">
        <v>45355</v>
      </c>
      <c r="J4084" s="77">
        <v>45658</v>
      </c>
    </row>
    <row r="4085" spans="1:10" x14ac:dyDescent="0.25">
      <c r="A4085" s="76" t="s">
        <v>8695</v>
      </c>
      <c r="B4085" s="76" t="s">
        <v>8697</v>
      </c>
      <c r="C4085" s="76" t="s">
        <v>15032</v>
      </c>
      <c r="D4085" s="76" t="s">
        <v>15034</v>
      </c>
      <c r="E4085" s="76" t="s">
        <v>15035</v>
      </c>
      <c r="F4085" s="76" t="s">
        <v>15036</v>
      </c>
      <c r="G4085" s="76">
        <v>202</v>
      </c>
      <c r="H4085" s="76">
        <v>162</v>
      </c>
      <c r="I4085" s="77">
        <v>45321</v>
      </c>
      <c r="J4085" s="77">
        <v>45354</v>
      </c>
    </row>
    <row r="4086" spans="1:10" x14ac:dyDescent="0.25">
      <c r="A4086" s="76" t="s">
        <v>8695</v>
      </c>
      <c r="B4086" s="76" t="s">
        <v>8697</v>
      </c>
      <c r="C4086" s="76" t="s">
        <v>15032</v>
      </c>
      <c r="D4086" s="76" t="s">
        <v>15034</v>
      </c>
      <c r="E4086" s="76" t="s">
        <v>15043</v>
      </c>
      <c r="F4086" s="76" t="s">
        <v>15043</v>
      </c>
      <c r="G4086" s="76">
        <v>405</v>
      </c>
      <c r="H4086" s="76">
        <v>324</v>
      </c>
      <c r="I4086" s="77">
        <v>45321</v>
      </c>
      <c r="J4086" s="77">
        <v>45354</v>
      </c>
    </row>
    <row r="4087" spans="1:10" x14ac:dyDescent="0.25">
      <c r="A4087" s="76" t="s">
        <v>8695</v>
      </c>
      <c r="B4087" s="76" t="s">
        <v>8697</v>
      </c>
      <c r="C4087" s="76" t="s">
        <v>15032</v>
      </c>
      <c r="D4087" s="76" t="s">
        <v>15034</v>
      </c>
      <c r="E4087" s="76" t="s">
        <v>15054</v>
      </c>
      <c r="F4087" s="76" t="s">
        <v>15054</v>
      </c>
      <c r="G4087" s="76">
        <v>405</v>
      </c>
      <c r="H4087" s="76">
        <v>324</v>
      </c>
      <c r="I4087" s="77">
        <v>45321</v>
      </c>
      <c r="J4087" s="77">
        <v>45354</v>
      </c>
    </row>
    <row r="4088" spans="1:10" x14ac:dyDescent="0.25">
      <c r="A4088" s="76" t="s">
        <v>8695</v>
      </c>
      <c r="B4088" s="76" t="s">
        <v>8697</v>
      </c>
      <c r="C4088" s="76" t="s">
        <v>15032</v>
      </c>
      <c r="D4088" s="76" t="s">
        <v>15033</v>
      </c>
      <c r="E4088" s="76" t="s">
        <v>15033</v>
      </c>
      <c r="F4088" s="76" t="s">
        <v>15033</v>
      </c>
      <c r="G4088" s="76">
        <v>850</v>
      </c>
      <c r="H4088" s="76">
        <v>680</v>
      </c>
      <c r="I4088" s="77">
        <v>45321</v>
      </c>
      <c r="J4088" s="77">
        <v>45658</v>
      </c>
    </row>
    <row r="4089" spans="1:10" x14ac:dyDescent="0.25">
      <c r="A4089" s="76" t="s">
        <v>8695</v>
      </c>
      <c r="B4089" s="76" t="s">
        <v>8697</v>
      </c>
      <c r="C4089" s="76" t="s">
        <v>15032</v>
      </c>
      <c r="D4089" s="76" t="s">
        <v>15034</v>
      </c>
      <c r="E4089" s="76" t="s">
        <v>15035</v>
      </c>
      <c r="F4089" s="76" t="s">
        <v>15036</v>
      </c>
      <c r="G4089" s="76">
        <v>250</v>
      </c>
      <c r="H4089" s="76">
        <v>200</v>
      </c>
      <c r="I4089" s="77">
        <v>45301</v>
      </c>
      <c r="J4089" s="77">
        <v>45320</v>
      </c>
    </row>
    <row r="4090" spans="1:10" x14ac:dyDescent="0.25">
      <c r="A4090" s="76" t="s">
        <v>8695</v>
      </c>
      <c r="B4090" s="76" t="s">
        <v>8697</v>
      </c>
      <c r="C4090" s="76" t="s">
        <v>15032</v>
      </c>
      <c r="D4090" s="76" t="s">
        <v>15034</v>
      </c>
      <c r="E4090" s="76" t="s">
        <v>15043</v>
      </c>
      <c r="F4090" s="76" t="s">
        <v>15043</v>
      </c>
      <c r="G4090" s="76">
        <v>500</v>
      </c>
      <c r="H4090" s="76">
        <v>400</v>
      </c>
      <c r="I4090" s="77">
        <v>45301</v>
      </c>
      <c r="J4090" s="77">
        <v>45320</v>
      </c>
    </row>
    <row r="4091" spans="1:10" x14ac:dyDescent="0.25">
      <c r="A4091" s="76" t="s">
        <v>8695</v>
      </c>
      <c r="B4091" s="76" t="s">
        <v>8697</v>
      </c>
      <c r="C4091" s="76" t="s">
        <v>15032</v>
      </c>
      <c r="D4091" s="76" t="s">
        <v>15034</v>
      </c>
      <c r="E4091" s="76" t="s">
        <v>15054</v>
      </c>
      <c r="F4091" s="76" t="s">
        <v>15054</v>
      </c>
      <c r="G4091" s="76">
        <v>500</v>
      </c>
      <c r="H4091" s="76">
        <v>400</v>
      </c>
      <c r="I4091" s="77">
        <v>45301</v>
      </c>
      <c r="J4091" s="77">
        <v>45320</v>
      </c>
    </row>
    <row r="4092" spans="1:10" x14ac:dyDescent="0.25">
      <c r="A4092" s="76" t="s">
        <v>8695</v>
      </c>
      <c r="B4092" s="76" t="s">
        <v>8697</v>
      </c>
      <c r="C4092" s="76" t="s">
        <v>15032</v>
      </c>
      <c r="D4092" s="76" t="s">
        <v>15033</v>
      </c>
      <c r="E4092" s="76" t="s">
        <v>15033</v>
      </c>
      <c r="F4092" s="76" t="s">
        <v>15033</v>
      </c>
      <c r="G4092" s="76">
        <v>1050</v>
      </c>
      <c r="H4092" s="76">
        <v>840</v>
      </c>
      <c r="I4092" s="77">
        <v>45301</v>
      </c>
      <c r="J4092" s="77">
        <v>45320</v>
      </c>
    </row>
    <row r="4093" spans="1:10" x14ac:dyDescent="0.25">
      <c r="A4093" s="76" t="s">
        <v>8695</v>
      </c>
      <c r="B4093" s="76" t="s">
        <v>8697</v>
      </c>
      <c r="C4093" s="76" t="s">
        <v>15032</v>
      </c>
      <c r="D4093" s="76" t="s">
        <v>15034</v>
      </c>
      <c r="E4093" s="76" t="s">
        <v>15036</v>
      </c>
      <c r="F4093" s="76" t="s">
        <v>15036</v>
      </c>
      <c r="G4093" s="76">
        <v>0</v>
      </c>
      <c r="H4093" s="76">
        <v>0</v>
      </c>
      <c r="I4093" s="77">
        <v>45289</v>
      </c>
      <c r="J4093" s="77">
        <v>2958465</v>
      </c>
    </row>
    <row r="4094" spans="1:10" x14ac:dyDescent="0.25">
      <c r="A4094" s="76" t="s">
        <v>8695</v>
      </c>
      <c r="B4094" s="76" t="s">
        <v>8697</v>
      </c>
      <c r="C4094" s="76" t="s">
        <v>15032</v>
      </c>
      <c r="D4094" s="76" t="s">
        <v>15034</v>
      </c>
      <c r="E4094" s="76" t="s">
        <v>15035</v>
      </c>
      <c r="F4094" s="76" t="s">
        <v>15036</v>
      </c>
      <c r="G4094" s="76">
        <v>260</v>
      </c>
      <c r="H4094" s="76">
        <v>208</v>
      </c>
      <c r="I4094" s="77">
        <v>45281</v>
      </c>
      <c r="J4094" s="77">
        <v>45300</v>
      </c>
    </row>
    <row r="4095" spans="1:10" x14ac:dyDescent="0.25">
      <c r="A4095" s="76" t="s">
        <v>8695</v>
      </c>
      <c r="B4095" s="76" t="s">
        <v>8697</v>
      </c>
      <c r="C4095" s="76" t="s">
        <v>15032</v>
      </c>
      <c r="D4095" s="76" t="s">
        <v>15034</v>
      </c>
      <c r="E4095" s="76" t="s">
        <v>15043</v>
      </c>
      <c r="F4095" s="76" t="s">
        <v>15043</v>
      </c>
      <c r="G4095" s="76">
        <v>520</v>
      </c>
      <c r="H4095" s="76">
        <v>416</v>
      </c>
      <c r="I4095" s="77">
        <v>45281</v>
      </c>
      <c r="J4095" s="77">
        <v>45300</v>
      </c>
    </row>
    <row r="4096" spans="1:10" x14ac:dyDescent="0.25">
      <c r="A4096" s="76" t="s">
        <v>8695</v>
      </c>
      <c r="B4096" s="76" t="s">
        <v>8697</v>
      </c>
      <c r="C4096" s="76" t="s">
        <v>15032</v>
      </c>
      <c r="D4096" s="76" t="s">
        <v>15034</v>
      </c>
      <c r="E4096" s="76" t="s">
        <v>15054</v>
      </c>
      <c r="F4096" s="76" t="s">
        <v>15054</v>
      </c>
      <c r="G4096" s="76">
        <v>520</v>
      </c>
      <c r="H4096" s="76">
        <v>416</v>
      </c>
      <c r="I4096" s="77">
        <v>45281</v>
      </c>
      <c r="J4096" s="77">
        <v>45300</v>
      </c>
    </row>
    <row r="4097" spans="1:10" x14ac:dyDescent="0.25">
      <c r="A4097" s="76" t="s">
        <v>8695</v>
      </c>
      <c r="B4097" s="76" t="s">
        <v>8697</v>
      </c>
      <c r="C4097" s="76" t="s">
        <v>15032</v>
      </c>
      <c r="D4097" s="76" t="s">
        <v>15033</v>
      </c>
      <c r="E4097" s="76" t="s">
        <v>15033</v>
      </c>
      <c r="F4097" s="76" t="s">
        <v>15033</v>
      </c>
      <c r="G4097" s="76">
        <v>870</v>
      </c>
      <c r="H4097" s="76">
        <v>696</v>
      </c>
      <c r="I4097" s="77">
        <v>45281</v>
      </c>
      <c r="J4097" s="77">
        <v>45300</v>
      </c>
    </row>
    <row r="4098" spans="1:10" x14ac:dyDescent="0.25">
      <c r="A4098" s="76" t="s">
        <v>8756</v>
      </c>
      <c r="B4098" s="76" t="s">
        <v>8758</v>
      </c>
      <c r="C4098" s="76" t="s">
        <v>15032</v>
      </c>
      <c r="D4098" s="76" t="s">
        <v>15034</v>
      </c>
      <c r="E4098" s="76" t="s">
        <v>15083</v>
      </c>
      <c r="F4098" s="76" t="s">
        <v>15051</v>
      </c>
      <c r="G4098" s="76">
        <v>1270</v>
      </c>
      <c r="H4098" s="76">
        <v>1016</v>
      </c>
      <c r="I4098" s="77">
        <v>45546</v>
      </c>
      <c r="J4098" s="77">
        <v>2958465</v>
      </c>
    </row>
    <row r="4099" spans="1:10" x14ac:dyDescent="0.25">
      <c r="A4099" s="76" t="s">
        <v>8756</v>
      </c>
      <c r="B4099" s="76" t="s">
        <v>8758</v>
      </c>
      <c r="C4099" s="76" t="s">
        <v>15032</v>
      </c>
      <c r="D4099" s="76" t="s">
        <v>15034</v>
      </c>
      <c r="E4099" s="76" t="s">
        <v>15246</v>
      </c>
      <c r="F4099" s="76" t="s">
        <v>15063</v>
      </c>
      <c r="G4099" s="76">
        <v>525</v>
      </c>
      <c r="H4099" s="76">
        <v>420</v>
      </c>
      <c r="I4099" s="77">
        <v>45546</v>
      </c>
      <c r="J4099" s="77">
        <v>2958465</v>
      </c>
    </row>
    <row r="4100" spans="1:10" x14ac:dyDescent="0.25">
      <c r="A4100" s="76" t="s">
        <v>8756</v>
      </c>
      <c r="B4100" s="76" t="s">
        <v>8758</v>
      </c>
      <c r="C4100" s="76" t="s">
        <v>15032</v>
      </c>
      <c r="D4100" s="76" t="s">
        <v>15034</v>
      </c>
      <c r="E4100" s="76" t="s">
        <v>15139</v>
      </c>
      <c r="F4100" s="76" t="s">
        <v>15054</v>
      </c>
      <c r="G4100" s="76">
        <v>1060</v>
      </c>
      <c r="H4100" s="76">
        <v>848</v>
      </c>
      <c r="I4100" s="77">
        <v>45546</v>
      </c>
      <c r="J4100" s="77">
        <v>2958465</v>
      </c>
    </row>
    <row r="4101" spans="1:10" x14ac:dyDescent="0.25">
      <c r="A4101" s="76" t="s">
        <v>8756</v>
      </c>
      <c r="B4101" s="76" t="s">
        <v>8758</v>
      </c>
      <c r="C4101" s="76" t="s">
        <v>15032</v>
      </c>
      <c r="D4101" s="76" t="s">
        <v>15034</v>
      </c>
      <c r="E4101" s="76" t="s">
        <v>15247</v>
      </c>
      <c r="F4101" s="76" t="s">
        <v>15054</v>
      </c>
      <c r="G4101" s="76">
        <v>1060</v>
      </c>
      <c r="H4101" s="76">
        <v>848</v>
      </c>
      <c r="I4101" s="77">
        <v>45546</v>
      </c>
      <c r="J4101" s="77">
        <v>2958465</v>
      </c>
    </row>
    <row r="4102" spans="1:10" x14ac:dyDescent="0.25">
      <c r="A4102" s="76" t="s">
        <v>8756</v>
      </c>
      <c r="B4102" s="76" t="s">
        <v>8758</v>
      </c>
      <c r="C4102" s="76" t="s">
        <v>15032</v>
      </c>
      <c r="D4102" s="76" t="s">
        <v>15033</v>
      </c>
      <c r="E4102" s="76" t="s">
        <v>15033</v>
      </c>
      <c r="F4102" s="76" t="s">
        <v>15033</v>
      </c>
      <c r="G4102" s="76">
        <v>2110</v>
      </c>
      <c r="H4102" s="76">
        <v>1688</v>
      </c>
      <c r="I4102" s="77">
        <v>45546</v>
      </c>
      <c r="J4102" s="77">
        <v>2958465</v>
      </c>
    </row>
    <row r="4103" spans="1:10" x14ac:dyDescent="0.25">
      <c r="A4103" s="76" t="s">
        <v>8756</v>
      </c>
      <c r="B4103" s="76" t="s">
        <v>8758</v>
      </c>
      <c r="C4103" s="76" t="s">
        <v>15039</v>
      </c>
      <c r="D4103" s="76" t="s">
        <v>15034</v>
      </c>
      <c r="E4103" s="76" t="s">
        <v>15083</v>
      </c>
      <c r="F4103" s="76" t="s">
        <v>15051</v>
      </c>
      <c r="G4103" s="76">
        <v>1270</v>
      </c>
      <c r="H4103" s="76">
        <v>1016</v>
      </c>
      <c r="I4103" s="77">
        <v>45546</v>
      </c>
      <c r="J4103" s="77">
        <v>2958465</v>
      </c>
    </row>
    <row r="4104" spans="1:10" x14ac:dyDescent="0.25">
      <c r="A4104" s="76" t="s">
        <v>8756</v>
      </c>
      <c r="B4104" s="76" t="s">
        <v>8758</v>
      </c>
      <c r="C4104" s="76" t="s">
        <v>15039</v>
      </c>
      <c r="D4104" s="76" t="s">
        <v>15034</v>
      </c>
      <c r="E4104" s="76" t="s">
        <v>15246</v>
      </c>
      <c r="F4104" s="76" t="s">
        <v>15063</v>
      </c>
      <c r="G4104" s="76">
        <v>525</v>
      </c>
      <c r="H4104" s="76">
        <v>420</v>
      </c>
      <c r="I4104" s="77">
        <v>45546</v>
      </c>
      <c r="J4104" s="77">
        <v>2958465</v>
      </c>
    </row>
    <row r="4105" spans="1:10" x14ac:dyDescent="0.25">
      <c r="A4105" s="76" t="s">
        <v>8756</v>
      </c>
      <c r="B4105" s="76" t="s">
        <v>8758</v>
      </c>
      <c r="C4105" s="76" t="s">
        <v>15039</v>
      </c>
      <c r="D4105" s="76" t="s">
        <v>15034</v>
      </c>
      <c r="E4105" s="76" t="s">
        <v>15139</v>
      </c>
      <c r="F4105" s="76" t="s">
        <v>15054</v>
      </c>
      <c r="G4105" s="76">
        <v>1060</v>
      </c>
      <c r="H4105" s="76">
        <v>848</v>
      </c>
      <c r="I4105" s="77">
        <v>45546</v>
      </c>
      <c r="J4105" s="77">
        <v>2958465</v>
      </c>
    </row>
    <row r="4106" spans="1:10" x14ac:dyDescent="0.25">
      <c r="A4106" s="76" t="s">
        <v>8756</v>
      </c>
      <c r="B4106" s="76" t="s">
        <v>8758</v>
      </c>
      <c r="C4106" s="76" t="s">
        <v>15039</v>
      </c>
      <c r="D4106" s="76" t="s">
        <v>15034</v>
      </c>
      <c r="E4106" s="76" t="s">
        <v>15247</v>
      </c>
      <c r="F4106" s="76" t="s">
        <v>15054</v>
      </c>
      <c r="G4106" s="76">
        <v>1060</v>
      </c>
      <c r="H4106" s="76">
        <v>848</v>
      </c>
      <c r="I4106" s="77">
        <v>45546</v>
      </c>
      <c r="J4106" s="77">
        <v>2958465</v>
      </c>
    </row>
    <row r="4107" spans="1:10" x14ac:dyDescent="0.25">
      <c r="A4107" s="76" t="s">
        <v>8756</v>
      </c>
      <c r="B4107" s="76" t="s">
        <v>8758</v>
      </c>
      <c r="C4107" s="76" t="s">
        <v>15039</v>
      </c>
      <c r="D4107" s="76" t="s">
        <v>15033</v>
      </c>
      <c r="E4107" s="76" t="s">
        <v>15033</v>
      </c>
      <c r="F4107" s="76" t="s">
        <v>15033</v>
      </c>
      <c r="G4107" s="76">
        <v>2110</v>
      </c>
      <c r="H4107" s="76">
        <v>1688</v>
      </c>
      <c r="I4107" s="77">
        <v>45546</v>
      </c>
      <c r="J4107" s="77">
        <v>2958465</v>
      </c>
    </row>
    <row r="4108" spans="1:10" x14ac:dyDescent="0.25">
      <c r="A4108" s="76" t="s">
        <v>8756</v>
      </c>
      <c r="B4108" s="76" t="s">
        <v>8758</v>
      </c>
      <c r="C4108" s="76" t="s">
        <v>15032</v>
      </c>
      <c r="D4108" s="76" t="s">
        <v>15034</v>
      </c>
      <c r="E4108" s="76" t="s">
        <v>15083</v>
      </c>
      <c r="F4108" s="76" t="s">
        <v>15051</v>
      </c>
      <c r="G4108" s="76">
        <v>1210</v>
      </c>
      <c r="H4108" s="76">
        <v>968</v>
      </c>
      <c r="I4108" s="77">
        <v>45338</v>
      </c>
      <c r="J4108" s="77">
        <v>45545</v>
      </c>
    </row>
    <row r="4109" spans="1:10" x14ac:dyDescent="0.25">
      <c r="A4109" s="76" t="s">
        <v>8756</v>
      </c>
      <c r="B4109" s="76" t="s">
        <v>8758</v>
      </c>
      <c r="C4109" s="76" t="s">
        <v>15032</v>
      </c>
      <c r="D4109" s="76" t="s">
        <v>15034</v>
      </c>
      <c r="E4109" s="76" t="s">
        <v>15246</v>
      </c>
      <c r="F4109" s="76" t="s">
        <v>15063</v>
      </c>
      <c r="G4109" s="76">
        <v>500</v>
      </c>
      <c r="H4109" s="76">
        <v>400</v>
      </c>
      <c r="I4109" s="77">
        <v>45338</v>
      </c>
      <c r="J4109" s="77">
        <v>45545</v>
      </c>
    </row>
    <row r="4110" spans="1:10" x14ac:dyDescent="0.25">
      <c r="A4110" s="76" t="s">
        <v>8756</v>
      </c>
      <c r="B4110" s="76" t="s">
        <v>8758</v>
      </c>
      <c r="C4110" s="76" t="s">
        <v>15032</v>
      </c>
      <c r="D4110" s="76" t="s">
        <v>15034</v>
      </c>
      <c r="E4110" s="76" t="s">
        <v>15036</v>
      </c>
      <c r="F4110" s="76" t="s">
        <v>15036</v>
      </c>
      <c r="G4110" s="76">
        <v>0</v>
      </c>
      <c r="H4110" s="76">
        <v>0</v>
      </c>
      <c r="I4110" s="77">
        <v>45338</v>
      </c>
      <c r="J4110" s="77">
        <v>2958465</v>
      </c>
    </row>
    <row r="4111" spans="1:10" x14ac:dyDescent="0.25">
      <c r="A4111" s="76" t="s">
        <v>8756</v>
      </c>
      <c r="B4111" s="76" t="s">
        <v>8758</v>
      </c>
      <c r="C4111" s="76" t="s">
        <v>15032</v>
      </c>
      <c r="D4111" s="76" t="s">
        <v>15034</v>
      </c>
      <c r="E4111" s="76" t="s">
        <v>15139</v>
      </c>
      <c r="F4111" s="76" t="s">
        <v>15054</v>
      </c>
      <c r="G4111" s="76">
        <v>1010</v>
      </c>
      <c r="H4111" s="76">
        <v>808</v>
      </c>
      <c r="I4111" s="77">
        <v>45338</v>
      </c>
      <c r="J4111" s="77">
        <v>45545</v>
      </c>
    </row>
    <row r="4112" spans="1:10" x14ac:dyDescent="0.25">
      <c r="A4112" s="76" t="s">
        <v>8756</v>
      </c>
      <c r="B4112" s="76" t="s">
        <v>8758</v>
      </c>
      <c r="C4112" s="76" t="s">
        <v>15032</v>
      </c>
      <c r="D4112" s="76" t="s">
        <v>15034</v>
      </c>
      <c r="E4112" s="76" t="s">
        <v>15247</v>
      </c>
      <c r="F4112" s="76" t="s">
        <v>15054</v>
      </c>
      <c r="G4112" s="76">
        <v>1010</v>
      </c>
      <c r="H4112" s="76">
        <v>808</v>
      </c>
      <c r="I4112" s="77">
        <v>45338</v>
      </c>
      <c r="J4112" s="77">
        <v>45545</v>
      </c>
    </row>
    <row r="4113" spans="1:10" x14ac:dyDescent="0.25">
      <c r="A4113" s="76" t="s">
        <v>8756</v>
      </c>
      <c r="B4113" s="76" t="s">
        <v>8758</v>
      </c>
      <c r="C4113" s="76" t="s">
        <v>15032</v>
      </c>
      <c r="D4113" s="76" t="s">
        <v>15033</v>
      </c>
      <c r="E4113" s="76" t="s">
        <v>15033</v>
      </c>
      <c r="F4113" s="76" t="s">
        <v>15033</v>
      </c>
      <c r="G4113" s="76">
        <v>2010</v>
      </c>
      <c r="H4113" s="76">
        <v>1608</v>
      </c>
      <c r="I4113" s="77">
        <v>45338</v>
      </c>
      <c r="J4113" s="77">
        <v>45545</v>
      </c>
    </row>
    <row r="4114" spans="1:10" x14ac:dyDescent="0.25">
      <c r="A4114" s="76" t="s">
        <v>8756</v>
      </c>
      <c r="B4114" s="76" t="s">
        <v>8758</v>
      </c>
      <c r="C4114" s="76" t="s">
        <v>15039</v>
      </c>
      <c r="D4114" s="76" t="s">
        <v>15034</v>
      </c>
      <c r="E4114" s="76" t="s">
        <v>15083</v>
      </c>
      <c r="F4114" s="76" t="s">
        <v>15051</v>
      </c>
      <c r="G4114" s="76">
        <v>1210</v>
      </c>
      <c r="H4114" s="76">
        <v>968</v>
      </c>
      <c r="I4114" s="77">
        <v>45338</v>
      </c>
      <c r="J4114" s="77">
        <v>45545</v>
      </c>
    </row>
    <row r="4115" spans="1:10" x14ac:dyDescent="0.25">
      <c r="A4115" s="76" t="s">
        <v>8756</v>
      </c>
      <c r="B4115" s="76" t="s">
        <v>8758</v>
      </c>
      <c r="C4115" s="76" t="s">
        <v>15039</v>
      </c>
      <c r="D4115" s="76" t="s">
        <v>15034</v>
      </c>
      <c r="E4115" s="76" t="s">
        <v>15246</v>
      </c>
      <c r="F4115" s="76" t="s">
        <v>15063</v>
      </c>
      <c r="G4115" s="76">
        <v>500</v>
      </c>
      <c r="H4115" s="76">
        <v>400</v>
      </c>
      <c r="I4115" s="77">
        <v>45338</v>
      </c>
      <c r="J4115" s="77">
        <v>45545</v>
      </c>
    </row>
    <row r="4116" spans="1:10" x14ac:dyDescent="0.25">
      <c r="A4116" s="76" t="s">
        <v>8756</v>
      </c>
      <c r="B4116" s="76" t="s">
        <v>8758</v>
      </c>
      <c r="C4116" s="76" t="s">
        <v>15039</v>
      </c>
      <c r="D4116" s="76" t="s">
        <v>15034</v>
      </c>
      <c r="E4116" s="76" t="s">
        <v>15036</v>
      </c>
      <c r="F4116" s="76" t="s">
        <v>15036</v>
      </c>
      <c r="G4116" s="76">
        <v>0</v>
      </c>
      <c r="H4116" s="76">
        <v>0</v>
      </c>
      <c r="I4116" s="77">
        <v>45338</v>
      </c>
      <c r="J4116" s="77">
        <v>2958465</v>
      </c>
    </row>
    <row r="4117" spans="1:10" x14ac:dyDescent="0.25">
      <c r="A4117" s="76" t="s">
        <v>8756</v>
      </c>
      <c r="B4117" s="76" t="s">
        <v>8758</v>
      </c>
      <c r="C4117" s="76" t="s">
        <v>15039</v>
      </c>
      <c r="D4117" s="76" t="s">
        <v>15034</v>
      </c>
      <c r="E4117" s="76" t="s">
        <v>15139</v>
      </c>
      <c r="F4117" s="76" t="s">
        <v>15054</v>
      </c>
      <c r="G4117" s="76">
        <v>1010</v>
      </c>
      <c r="H4117" s="76">
        <v>808</v>
      </c>
      <c r="I4117" s="77">
        <v>45338</v>
      </c>
      <c r="J4117" s="77">
        <v>45545</v>
      </c>
    </row>
    <row r="4118" spans="1:10" x14ac:dyDescent="0.25">
      <c r="A4118" s="76" t="s">
        <v>8756</v>
      </c>
      <c r="B4118" s="76" t="s">
        <v>8758</v>
      </c>
      <c r="C4118" s="76" t="s">
        <v>15039</v>
      </c>
      <c r="D4118" s="76" t="s">
        <v>15034</v>
      </c>
      <c r="E4118" s="76" t="s">
        <v>15247</v>
      </c>
      <c r="F4118" s="76" t="s">
        <v>15054</v>
      </c>
      <c r="G4118" s="76">
        <v>1010</v>
      </c>
      <c r="H4118" s="76">
        <v>808</v>
      </c>
      <c r="I4118" s="77">
        <v>45338</v>
      </c>
      <c r="J4118" s="77">
        <v>45545</v>
      </c>
    </row>
    <row r="4119" spans="1:10" x14ac:dyDescent="0.25">
      <c r="A4119" s="76" t="s">
        <v>8756</v>
      </c>
      <c r="B4119" s="76" t="s">
        <v>8758</v>
      </c>
      <c r="C4119" s="76" t="s">
        <v>15039</v>
      </c>
      <c r="D4119" s="76" t="s">
        <v>15033</v>
      </c>
      <c r="E4119" s="76" t="s">
        <v>15033</v>
      </c>
      <c r="F4119" s="76" t="s">
        <v>15033</v>
      </c>
      <c r="G4119" s="76">
        <v>2010</v>
      </c>
      <c r="H4119" s="76">
        <v>1608</v>
      </c>
      <c r="I4119" s="77">
        <v>45338</v>
      </c>
      <c r="J4119" s="77">
        <v>45545</v>
      </c>
    </row>
    <row r="4120" spans="1:10" x14ac:dyDescent="0.25">
      <c r="A4120" s="76" t="s">
        <v>8756</v>
      </c>
      <c r="B4120" s="76" t="s">
        <v>8758</v>
      </c>
      <c r="C4120" s="76" t="s">
        <v>15032</v>
      </c>
      <c r="D4120" s="76" t="s">
        <v>15033</v>
      </c>
      <c r="E4120" s="76" t="s">
        <v>15033</v>
      </c>
      <c r="F4120" s="76" t="s">
        <v>15033</v>
      </c>
      <c r="G4120" s="76">
        <v>2890</v>
      </c>
      <c r="H4120" s="76">
        <v>2312</v>
      </c>
      <c r="I4120" s="77">
        <v>45174</v>
      </c>
      <c r="J4120" s="77">
        <v>45337</v>
      </c>
    </row>
    <row r="4121" spans="1:10" x14ac:dyDescent="0.25">
      <c r="A4121" s="76" t="s">
        <v>8756</v>
      </c>
      <c r="B4121" s="76" t="s">
        <v>8758</v>
      </c>
      <c r="C4121" s="76" t="s">
        <v>15039</v>
      </c>
      <c r="D4121" s="76" t="s">
        <v>15033</v>
      </c>
      <c r="E4121" s="76" t="s">
        <v>15033</v>
      </c>
      <c r="F4121" s="76" t="s">
        <v>15033</v>
      </c>
      <c r="G4121" s="76">
        <v>2890</v>
      </c>
      <c r="H4121" s="76">
        <v>2312</v>
      </c>
      <c r="I4121" s="77">
        <v>45174</v>
      </c>
      <c r="J4121" s="77">
        <v>45337</v>
      </c>
    </row>
    <row r="4122" spans="1:10" x14ac:dyDescent="0.25">
      <c r="A4122" s="76" t="s">
        <v>8756</v>
      </c>
      <c r="B4122" s="76" t="s">
        <v>8758</v>
      </c>
      <c r="C4122" s="76" t="s">
        <v>15039</v>
      </c>
      <c r="D4122" s="76" t="s">
        <v>15034</v>
      </c>
      <c r="E4122" s="76" t="s">
        <v>15035</v>
      </c>
      <c r="F4122" s="76" t="s">
        <v>15036</v>
      </c>
      <c r="G4122" s="76">
        <v>0</v>
      </c>
      <c r="H4122" s="76">
        <v>0</v>
      </c>
      <c r="I4122" s="77">
        <v>44944</v>
      </c>
      <c r="J4122" s="77">
        <v>2958465</v>
      </c>
    </row>
    <row r="4123" spans="1:10" x14ac:dyDescent="0.25">
      <c r="A4123" s="76" t="s">
        <v>8756</v>
      </c>
      <c r="B4123" s="76" t="s">
        <v>8758</v>
      </c>
      <c r="C4123" s="76" t="s">
        <v>15032</v>
      </c>
      <c r="D4123" s="76" t="s">
        <v>15034</v>
      </c>
      <c r="E4123" s="76" t="s">
        <v>15035</v>
      </c>
      <c r="F4123" s="76" t="s">
        <v>15036</v>
      </c>
      <c r="G4123" s="76">
        <v>0</v>
      </c>
      <c r="H4123" s="76">
        <v>0</v>
      </c>
      <c r="I4123" s="77">
        <v>44903</v>
      </c>
      <c r="J4123" s="77">
        <v>2958465</v>
      </c>
    </row>
    <row r="4124" spans="1:10" x14ac:dyDescent="0.25">
      <c r="A4124" s="76" t="s">
        <v>8756</v>
      </c>
      <c r="B4124" s="76" t="s">
        <v>8758</v>
      </c>
      <c r="C4124" s="76" t="s">
        <v>15032</v>
      </c>
      <c r="D4124" s="76" t="s">
        <v>15033</v>
      </c>
      <c r="E4124" s="76" t="s">
        <v>15033</v>
      </c>
      <c r="F4124" s="76" t="s">
        <v>15033</v>
      </c>
      <c r="G4124" s="76">
        <v>2750</v>
      </c>
      <c r="H4124" s="76">
        <v>2200</v>
      </c>
      <c r="I4124" s="77">
        <v>44825</v>
      </c>
      <c r="J4124" s="77">
        <v>45173</v>
      </c>
    </row>
    <row r="4125" spans="1:10" x14ac:dyDescent="0.25">
      <c r="A4125" s="76" t="s">
        <v>8756</v>
      </c>
      <c r="B4125" s="76" t="s">
        <v>8758</v>
      </c>
      <c r="C4125" s="76" t="s">
        <v>15039</v>
      </c>
      <c r="D4125" s="76" t="s">
        <v>15033</v>
      </c>
      <c r="E4125" s="76" t="s">
        <v>15033</v>
      </c>
      <c r="F4125" s="76" t="s">
        <v>15033</v>
      </c>
      <c r="G4125" s="76">
        <v>2750</v>
      </c>
      <c r="H4125" s="76">
        <v>2200</v>
      </c>
      <c r="I4125" s="77">
        <v>44825</v>
      </c>
      <c r="J4125" s="77">
        <v>45173</v>
      </c>
    </row>
    <row r="4126" spans="1:10" x14ac:dyDescent="0.25">
      <c r="A4126" s="76" t="s">
        <v>8756</v>
      </c>
      <c r="B4126" s="76" t="s">
        <v>8758</v>
      </c>
      <c r="C4126" s="76" t="s">
        <v>15039</v>
      </c>
      <c r="D4126" s="76" t="s">
        <v>15033</v>
      </c>
      <c r="E4126" s="76" t="s">
        <v>15033</v>
      </c>
      <c r="F4126" s="76" t="s">
        <v>15033</v>
      </c>
      <c r="G4126" s="76">
        <v>2500</v>
      </c>
      <c r="H4126" s="76">
        <v>2000</v>
      </c>
      <c r="I4126" s="77">
        <v>44664</v>
      </c>
      <c r="J4126" s="77">
        <v>44824</v>
      </c>
    </row>
    <row r="4127" spans="1:10" x14ac:dyDescent="0.25">
      <c r="A4127" s="76" t="s">
        <v>8756</v>
      </c>
      <c r="B4127" s="76" t="s">
        <v>8758</v>
      </c>
      <c r="C4127" s="76" t="s">
        <v>15032</v>
      </c>
      <c r="D4127" s="76" t="s">
        <v>15033</v>
      </c>
      <c r="E4127" s="76" t="s">
        <v>15033</v>
      </c>
      <c r="F4127" s="76" t="s">
        <v>15033</v>
      </c>
      <c r="G4127" s="76">
        <v>2500</v>
      </c>
      <c r="H4127" s="76">
        <v>2000</v>
      </c>
      <c r="I4127" s="77">
        <v>44494</v>
      </c>
      <c r="J4127" s="77">
        <v>44824</v>
      </c>
    </row>
    <row r="4128" spans="1:10" x14ac:dyDescent="0.25">
      <c r="A4128" s="76" t="s">
        <v>8756</v>
      </c>
      <c r="B4128" s="76" t="s">
        <v>8758</v>
      </c>
      <c r="C4128" s="76" t="s">
        <v>15039</v>
      </c>
      <c r="D4128" s="76" t="s">
        <v>15033</v>
      </c>
      <c r="E4128" s="76" t="s">
        <v>15033</v>
      </c>
      <c r="F4128" s="76" t="s">
        <v>15033</v>
      </c>
      <c r="G4128" s="76">
        <v>2000</v>
      </c>
      <c r="H4128" s="76">
        <v>1600</v>
      </c>
      <c r="I4128" s="77">
        <v>44494</v>
      </c>
      <c r="J4128" s="77">
        <v>44663</v>
      </c>
    </row>
    <row r="4129" spans="1:10" x14ac:dyDescent="0.25">
      <c r="A4129" s="76" t="s">
        <v>8756</v>
      </c>
      <c r="B4129" s="76" t="s">
        <v>8758</v>
      </c>
      <c r="C4129" s="76" t="s">
        <v>15032</v>
      </c>
      <c r="D4129" s="76" t="s">
        <v>15034</v>
      </c>
      <c r="E4129" s="76" t="s">
        <v>15042</v>
      </c>
      <c r="F4129" s="76" t="s">
        <v>15042</v>
      </c>
      <c r="G4129" s="76">
        <v>0</v>
      </c>
      <c r="H4129" s="76">
        <v>0</v>
      </c>
      <c r="I4129" s="77">
        <v>43668</v>
      </c>
      <c r="J4129" s="77">
        <v>2958465</v>
      </c>
    </row>
    <row r="4130" spans="1:10" x14ac:dyDescent="0.25">
      <c r="A4130" s="76" t="s">
        <v>8756</v>
      </c>
      <c r="B4130" s="76" t="s">
        <v>8758</v>
      </c>
      <c r="C4130" s="76" t="s">
        <v>15032</v>
      </c>
      <c r="D4130" s="76" t="s">
        <v>15033</v>
      </c>
      <c r="E4130" s="76" t="s">
        <v>15033</v>
      </c>
      <c r="F4130" s="76" t="s">
        <v>15033</v>
      </c>
      <c r="G4130" s="76">
        <v>2520</v>
      </c>
      <c r="H4130" s="76">
        <v>2016</v>
      </c>
      <c r="I4130" s="77">
        <v>43668</v>
      </c>
      <c r="J4130" s="77">
        <v>44493</v>
      </c>
    </row>
    <row r="4131" spans="1:10" x14ac:dyDescent="0.25">
      <c r="A4131" s="76" t="s">
        <v>8756</v>
      </c>
      <c r="B4131" s="76" t="s">
        <v>8758</v>
      </c>
      <c r="C4131" s="76" t="s">
        <v>15039</v>
      </c>
      <c r="D4131" s="76" t="s">
        <v>15034</v>
      </c>
      <c r="E4131" s="76" t="s">
        <v>15042</v>
      </c>
      <c r="F4131" s="76" t="s">
        <v>15042</v>
      </c>
      <c r="G4131" s="76">
        <v>0</v>
      </c>
      <c r="H4131" s="76">
        <v>0</v>
      </c>
      <c r="I4131" s="77">
        <v>43668</v>
      </c>
      <c r="J4131" s="77">
        <v>2958465</v>
      </c>
    </row>
    <row r="4132" spans="1:10" x14ac:dyDescent="0.25">
      <c r="A4132" s="76" t="s">
        <v>8756</v>
      </c>
      <c r="B4132" s="76" t="s">
        <v>8758</v>
      </c>
      <c r="C4132" s="76" t="s">
        <v>15039</v>
      </c>
      <c r="D4132" s="76" t="s">
        <v>15033</v>
      </c>
      <c r="E4132" s="76" t="s">
        <v>15033</v>
      </c>
      <c r="F4132" s="76" t="s">
        <v>15033</v>
      </c>
      <c r="G4132" s="76">
        <v>2016</v>
      </c>
      <c r="H4132" s="76">
        <v>1613</v>
      </c>
      <c r="I4132" s="77">
        <v>43668</v>
      </c>
      <c r="J4132" s="77">
        <v>44493</v>
      </c>
    </row>
    <row r="4133" spans="1:10" x14ac:dyDescent="0.25">
      <c r="A4133" s="76" t="s">
        <v>8774</v>
      </c>
      <c r="B4133" s="76" t="s">
        <v>8777</v>
      </c>
      <c r="C4133" s="76" t="s">
        <v>15032</v>
      </c>
      <c r="D4133" s="76" t="s">
        <v>15034</v>
      </c>
      <c r="E4133" s="76" t="s">
        <v>15051</v>
      </c>
      <c r="F4133" s="76" t="s">
        <v>15051</v>
      </c>
      <c r="G4133" s="76">
        <v>995</v>
      </c>
      <c r="H4133" s="76">
        <v>796</v>
      </c>
      <c r="I4133" s="77">
        <v>45525</v>
      </c>
      <c r="J4133" s="77">
        <v>2958465</v>
      </c>
    </row>
    <row r="4134" spans="1:10" x14ac:dyDescent="0.25">
      <c r="A4134" s="76" t="s">
        <v>8774</v>
      </c>
      <c r="B4134" s="76" t="s">
        <v>8777</v>
      </c>
      <c r="C4134" s="76" t="s">
        <v>15032</v>
      </c>
      <c r="D4134" s="76" t="s">
        <v>15034</v>
      </c>
      <c r="E4134" s="76" t="s">
        <v>15042</v>
      </c>
      <c r="F4134" s="76" t="s">
        <v>15042</v>
      </c>
      <c r="G4134" s="76">
        <v>0</v>
      </c>
      <c r="H4134" s="76">
        <v>0</v>
      </c>
      <c r="I4134" s="77">
        <v>45525</v>
      </c>
      <c r="J4134" s="77">
        <v>2958465</v>
      </c>
    </row>
    <row r="4135" spans="1:10" x14ac:dyDescent="0.25">
      <c r="A4135" s="76" t="s">
        <v>8774</v>
      </c>
      <c r="B4135" s="76" t="s">
        <v>8777</v>
      </c>
      <c r="C4135" s="76" t="s">
        <v>15032</v>
      </c>
      <c r="D4135" s="76" t="s">
        <v>15034</v>
      </c>
      <c r="E4135" s="76" t="s">
        <v>15038</v>
      </c>
      <c r="F4135" s="76" t="s">
        <v>15038</v>
      </c>
      <c r="G4135" s="76">
        <v>498</v>
      </c>
      <c r="H4135" s="76">
        <v>398</v>
      </c>
      <c r="I4135" s="77">
        <v>45525</v>
      </c>
      <c r="J4135" s="77">
        <v>2958465</v>
      </c>
    </row>
    <row r="4136" spans="1:10" x14ac:dyDescent="0.25">
      <c r="A4136" s="76" t="s">
        <v>8774</v>
      </c>
      <c r="B4136" s="76" t="s">
        <v>8777</v>
      </c>
      <c r="C4136" s="76" t="s">
        <v>15032</v>
      </c>
      <c r="D4136" s="76" t="s">
        <v>15033</v>
      </c>
      <c r="E4136" s="76" t="s">
        <v>15033</v>
      </c>
      <c r="F4136" s="76" t="s">
        <v>15033</v>
      </c>
      <c r="G4136" s="76">
        <v>1990</v>
      </c>
      <c r="H4136" s="76">
        <v>1592</v>
      </c>
      <c r="I4136" s="77">
        <v>45525</v>
      </c>
      <c r="J4136" s="77">
        <v>2958465</v>
      </c>
    </row>
    <row r="4137" spans="1:10" x14ac:dyDescent="0.25">
      <c r="A4137" s="76" t="s">
        <v>8782</v>
      </c>
      <c r="B4137" s="76" t="s">
        <v>8784</v>
      </c>
      <c r="C4137" s="76" t="s">
        <v>15032</v>
      </c>
      <c r="D4137" s="76" t="s">
        <v>15034</v>
      </c>
      <c r="E4137" s="76" t="s">
        <v>15248</v>
      </c>
      <c r="F4137" s="76" t="s">
        <v>15074</v>
      </c>
      <c r="G4137" s="76">
        <v>977</v>
      </c>
      <c r="H4137" s="76">
        <v>782</v>
      </c>
      <c r="I4137" s="77">
        <v>44825</v>
      </c>
      <c r="J4137" s="77">
        <v>2958465</v>
      </c>
    </row>
    <row r="4138" spans="1:10" x14ac:dyDescent="0.25">
      <c r="A4138" s="76" t="s">
        <v>8782</v>
      </c>
      <c r="B4138" s="76" t="s">
        <v>8784</v>
      </c>
      <c r="C4138" s="76" t="s">
        <v>15032</v>
      </c>
      <c r="D4138" s="76" t="s">
        <v>15034</v>
      </c>
      <c r="E4138" s="76" t="s">
        <v>15054</v>
      </c>
      <c r="F4138" s="76" t="s">
        <v>15054</v>
      </c>
      <c r="G4138" s="76">
        <v>1848</v>
      </c>
      <c r="H4138" s="76">
        <v>1478</v>
      </c>
      <c r="I4138" s="77">
        <v>44825</v>
      </c>
      <c r="J4138" s="77">
        <v>2958465</v>
      </c>
    </row>
    <row r="4139" spans="1:10" x14ac:dyDescent="0.25">
      <c r="A4139" s="76" t="s">
        <v>8782</v>
      </c>
      <c r="B4139" s="76" t="s">
        <v>8784</v>
      </c>
      <c r="C4139" s="76" t="s">
        <v>15032</v>
      </c>
      <c r="D4139" s="76" t="s">
        <v>15034</v>
      </c>
      <c r="E4139" s="76" t="s">
        <v>15097</v>
      </c>
      <c r="F4139" s="76" t="s">
        <v>15097</v>
      </c>
      <c r="G4139" s="76">
        <v>1980</v>
      </c>
      <c r="H4139" s="76">
        <v>1584</v>
      </c>
      <c r="I4139" s="77">
        <v>44825</v>
      </c>
      <c r="J4139" s="77">
        <v>2958465</v>
      </c>
    </row>
    <row r="4140" spans="1:10" x14ac:dyDescent="0.25">
      <c r="A4140" s="76" t="s">
        <v>8782</v>
      </c>
      <c r="B4140" s="76" t="s">
        <v>8784</v>
      </c>
      <c r="C4140" s="76" t="s">
        <v>15032</v>
      </c>
      <c r="D4140" s="76" t="s">
        <v>15033</v>
      </c>
      <c r="E4140" s="76" t="s">
        <v>15033</v>
      </c>
      <c r="F4140" s="76" t="s">
        <v>15033</v>
      </c>
      <c r="G4140" s="76">
        <v>2640</v>
      </c>
      <c r="H4140" s="76">
        <v>2112</v>
      </c>
      <c r="I4140" s="77">
        <v>44825</v>
      </c>
      <c r="J4140" s="77">
        <v>2958465</v>
      </c>
    </row>
    <row r="4141" spans="1:10" x14ac:dyDescent="0.25">
      <c r="A4141" s="76" t="s">
        <v>8782</v>
      </c>
      <c r="B4141" s="76" t="s">
        <v>8784</v>
      </c>
      <c r="C4141" s="76" t="s">
        <v>15039</v>
      </c>
      <c r="D4141" s="76" t="s">
        <v>15034</v>
      </c>
      <c r="E4141" s="76" t="s">
        <v>15248</v>
      </c>
      <c r="F4141" s="76" t="s">
        <v>15074</v>
      </c>
      <c r="G4141" s="76">
        <v>977</v>
      </c>
      <c r="H4141" s="76">
        <v>782</v>
      </c>
      <c r="I4141" s="77">
        <v>44825</v>
      </c>
      <c r="J4141" s="77">
        <v>2958465</v>
      </c>
    </row>
    <row r="4142" spans="1:10" x14ac:dyDescent="0.25">
      <c r="A4142" s="76" t="s">
        <v>8782</v>
      </c>
      <c r="B4142" s="76" t="s">
        <v>8784</v>
      </c>
      <c r="C4142" s="76" t="s">
        <v>15039</v>
      </c>
      <c r="D4142" s="76" t="s">
        <v>15034</v>
      </c>
      <c r="E4142" s="76" t="s">
        <v>15054</v>
      </c>
      <c r="F4142" s="76" t="s">
        <v>15054</v>
      </c>
      <c r="G4142" s="76">
        <v>1848</v>
      </c>
      <c r="H4142" s="76">
        <v>1478</v>
      </c>
      <c r="I4142" s="77">
        <v>44825</v>
      </c>
      <c r="J4142" s="77">
        <v>2958465</v>
      </c>
    </row>
    <row r="4143" spans="1:10" x14ac:dyDescent="0.25">
      <c r="A4143" s="76" t="s">
        <v>8782</v>
      </c>
      <c r="B4143" s="76" t="s">
        <v>8784</v>
      </c>
      <c r="C4143" s="76" t="s">
        <v>15039</v>
      </c>
      <c r="D4143" s="76" t="s">
        <v>15034</v>
      </c>
      <c r="E4143" s="76" t="s">
        <v>15097</v>
      </c>
      <c r="F4143" s="76" t="s">
        <v>15097</v>
      </c>
      <c r="G4143" s="76">
        <v>1980</v>
      </c>
      <c r="H4143" s="76">
        <v>1584</v>
      </c>
      <c r="I4143" s="77">
        <v>44825</v>
      </c>
      <c r="J4143" s="77">
        <v>2958465</v>
      </c>
    </row>
    <row r="4144" spans="1:10" x14ac:dyDescent="0.25">
      <c r="A4144" s="76" t="s">
        <v>8782</v>
      </c>
      <c r="B4144" s="76" t="s">
        <v>8784</v>
      </c>
      <c r="C4144" s="76" t="s">
        <v>15039</v>
      </c>
      <c r="D4144" s="76" t="s">
        <v>15033</v>
      </c>
      <c r="E4144" s="76" t="s">
        <v>15033</v>
      </c>
      <c r="F4144" s="76" t="s">
        <v>15033</v>
      </c>
      <c r="G4144" s="76">
        <v>2640</v>
      </c>
      <c r="H4144" s="76">
        <v>2112</v>
      </c>
      <c r="I4144" s="77">
        <v>44825</v>
      </c>
      <c r="J4144" s="77">
        <v>2958465</v>
      </c>
    </row>
    <row r="4145" spans="1:10" x14ac:dyDescent="0.25">
      <c r="A4145" s="76" t="s">
        <v>8782</v>
      </c>
      <c r="B4145" s="76" t="s">
        <v>8784</v>
      </c>
      <c r="C4145" s="76" t="s">
        <v>15039</v>
      </c>
      <c r="D4145" s="76" t="s">
        <v>15033</v>
      </c>
      <c r="E4145" s="76" t="s">
        <v>15033</v>
      </c>
      <c r="F4145" s="76" t="s">
        <v>15033</v>
      </c>
      <c r="G4145" s="76">
        <v>2400</v>
      </c>
      <c r="H4145" s="76">
        <v>1920</v>
      </c>
      <c r="I4145" s="77">
        <v>44550</v>
      </c>
      <c r="J4145" s="77">
        <v>44824</v>
      </c>
    </row>
    <row r="4146" spans="1:10" x14ac:dyDescent="0.25">
      <c r="A4146" s="76" t="s">
        <v>8782</v>
      </c>
      <c r="B4146" s="76" t="s">
        <v>8784</v>
      </c>
      <c r="C4146" s="76" t="s">
        <v>15032</v>
      </c>
      <c r="D4146" s="76" t="s">
        <v>15034</v>
      </c>
      <c r="E4146" s="76" t="s">
        <v>15248</v>
      </c>
      <c r="F4146" s="76" t="s">
        <v>15074</v>
      </c>
      <c r="G4146" s="76">
        <v>888</v>
      </c>
      <c r="H4146" s="76">
        <v>710</v>
      </c>
      <c r="I4146" s="77">
        <v>44494</v>
      </c>
      <c r="J4146" s="77">
        <v>44824</v>
      </c>
    </row>
    <row r="4147" spans="1:10" x14ac:dyDescent="0.25">
      <c r="A4147" s="76" t="s">
        <v>8782</v>
      </c>
      <c r="B4147" s="76" t="s">
        <v>8784</v>
      </c>
      <c r="C4147" s="76" t="s">
        <v>15032</v>
      </c>
      <c r="D4147" s="76" t="s">
        <v>15034</v>
      </c>
      <c r="E4147" s="76" t="s">
        <v>15054</v>
      </c>
      <c r="F4147" s="76" t="s">
        <v>15054</v>
      </c>
      <c r="G4147" s="76">
        <v>1680</v>
      </c>
      <c r="H4147" s="76">
        <v>1344</v>
      </c>
      <c r="I4147" s="77">
        <v>44494</v>
      </c>
      <c r="J4147" s="77">
        <v>44824</v>
      </c>
    </row>
    <row r="4148" spans="1:10" x14ac:dyDescent="0.25">
      <c r="A4148" s="76" t="s">
        <v>8782</v>
      </c>
      <c r="B4148" s="76" t="s">
        <v>8784</v>
      </c>
      <c r="C4148" s="76" t="s">
        <v>15032</v>
      </c>
      <c r="D4148" s="76" t="s">
        <v>15034</v>
      </c>
      <c r="E4148" s="76" t="s">
        <v>15097</v>
      </c>
      <c r="F4148" s="76" t="s">
        <v>15097</v>
      </c>
      <c r="G4148" s="76">
        <v>1800</v>
      </c>
      <c r="H4148" s="76">
        <v>1440</v>
      </c>
      <c r="I4148" s="77">
        <v>44494</v>
      </c>
      <c r="J4148" s="77">
        <v>44824</v>
      </c>
    </row>
    <row r="4149" spans="1:10" x14ac:dyDescent="0.25">
      <c r="A4149" s="76" t="s">
        <v>8782</v>
      </c>
      <c r="B4149" s="76" t="s">
        <v>8784</v>
      </c>
      <c r="C4149" s="76" t="s">
        <v>15032</v>
      </c>
      <c r="D4149" s="76" t="s">
        <v>15033</v>
      </c>
      <c r="E4149" s="76" t="s">
        <v>15033</v>
      </c>
      <c r="F4149" s="76" t="s">
        <v>15033</v>
      </c>
      <c r="G4149" s="76">
        <v>2400</v>
      </c>
      <c r="H4149" s="76">
        <v>1920</v>
      </c>
      <c r="I4149" s="77">
        <v>44494</v>
      </c>
      <c r="J4149" s="77">
        <v>44824</v>
      </c>
    </row>
    <row r="4150" spans="1:10" x14ac:dyDescent="0.25">
      <c r="A4150" s="76" t="s">
        <v>8782</v>
      </c>
      <c r="B4150" s="76" t="s">
        <v>8784</v>
      </c>
      <c r="C4150" s="76" t="s">
        <v>15039</v>
      </c>
      <c r="D4150" s="76" t="s">
        <v>15034</v>
      </c>
      <c r="E4150" s="76" t="s">
        <v>15248</v>
      </c>
      <c r="F4150" s="76" t="s">
        <v>15074</v>
      </c>
      <c r="G4150" s="76">
        <v>888</v>
      </c>
      <c r="H4150" s="76">
        <v>710</v>
      </c>
      <c r="I4150" s="77">
        <v>44494</v>
      </c>
      <c r="J4150" s="77">
        <v>44824</v>
      </c>
    </row>
    <row r="4151" spans="1:10" x14ac:dyDescent="0.25">
      <c r="A4151" s="76" t="s">
        <v>8782</v>
      </c>
      <c r="B4151" s="76" t="s">
        <v>8784</v>
      </c>
      <c r="C4151" s="76" t="s">
        <v>15039</v>
      </c>
      <c r="D4151" s="76" t="s">
        <v>15034</v>
      </c>
      <c r="E4151" s="76" t="s">
        <v>15054</v>
      </c>
      <c r="F4151" s="76" t="s">
        <v>15054</v>
      </c>
      <c r="G4151" s="76">
        <v>1680</v>
      </c>
      <c r="H4151" s="76">
        <v>1344</v>
      </c>
      <c r="I4151" s="77">
        <v>44494</v>
      </c>
      <c r="J4151" s="77">
        <v>44824</v>
      </c>
    </row>
    <row r="4152" spans="1:10" x14ac:dyDescent="0.25">
      <c r="A4152" s="76" t="s">
        <v>8782</v>
      </c>
      <c r="B4152" s="76" t="s">
        <v>8784</v>
      </c>
      <c r="C4152" s="76" t="s">
        <v>15039</v>
      </c>
      <c r="D4152" s="76" t="s">
        <v>15034</v>
      </c>
      <c r="E4152" s="76" t="s">
        <v>15097</v>
      </c>
      <c r="F4152" s="76" t="s">
        <v>15097</v>
      </c>
      <c r="G4152" s="76">
        <v>1800</v>
      </c>
      <c r="H4152" s="76">
        <v>1440</v>
      </c>
      <c r="I4152" s="77">
        <v>44494</v>
      </c>
      <c r="J4152" s="77">
        <v>44824</v>
      </c>
    </row>
    <row r="4153" spans="1:10" x14ac:dyDescent="0.25">
      <c r="A4153" s="76" t="s">
        <v>8782</v>
      </c>
      <c r="B4153" s="76" t="s">
        <v>8784</v>
      </c>
      <c r="C4153" s="76" t="s">
        <v>15039</v>
      </c>
      <c r="D4153" s="76" t="s">
        <v>15033</v>
      </c>
      <c r="E4153" s="76" t="s">
        <v>15033</v>
      </c>
      <c r="F4153" s="76" t="s">
        <v>15033</v>
      </c>
      <c r="G4153" s="76">
        <v>1920</v>
      </c>
      <c r="H4153" s="76">
        <v>1536</v>
      </c>
      <c r="I4153" s="77">
        <v>44494</v>
      </c>
      <c r="J4153" s="77">
        <v>44549</v>
      </c>
    </row>
    <row r="4154" spans="1:10" x14ac:dyDescent="0.25">
      <c r="A4154" s="76" t="s">
        <v>8782</v>
      </c>
      <c r="B4154" s="76" t="s">
        <v>8784</v>
      </c>
      <c r="C4154" s="76" t="s">
        <v>15032</v>
      </c>
      <c r="D4154" s="76" t="s">
        <v>15034</v>
      </c>
      <c r="E4154" s="76" t="s">
        <v>15248</v>
      </c>
      <c r="F4154" s="76" t="s">
        <v>15074</v>
      </c>
      <c r="G4154" s="76">
        <v>850</v>
      </c>
      <c r="H4154" s="76">
        <v>680</v>
      </c>
      <c r="I4154" s="77">
        <v>44420</v>
      </c>
      <c r="J4154" s="77">
        <v>44493</v>
      </c>
    </row>
    <row r="4155" spans="1:10" x14ac:dyDescent="0.25">
      <c r="A4155" s="76" t="s">
        <v>8782</v>
      </c>
      <c r="B4155" s="76" t="s">
        <v>8784</v>
      </c>
      <c r="C4155" s="76" t="s">
        <v>15039</v>
      </c>
      <c r="D4155" s="76" t="s">
        <v>15034</v>
      </c>
      <c r="E4155" s="76" t="s">
        <v>15248</v>
      </c>
      <c r="F4155" s="76" t="s">
        <v>15074</v>
      </c>
      <c r="G4155" s="76">
        <v>850</v>
      </c>
      <c r="H4155" s="76">
        <v>680</v>
      </c>
      <c r="I4155" s="77">
        <v>44420</v>
      </c>
      <c r="J4155" s="77">
        <v>44493</v>
      </c>
    </row>
    <row r="4156" spans="1:10" x14ac:dyDescent="0.25">
      <c r="A4156" s="76" t="s">
        <v>8782</v>
      </c>
      <c r="B4156" s="76" t="s">
        <v>8784</v>
      </c>
      <c r="C4156" s="76" t="s">
        <v>15032</v>
      </c>
      <c r="D4156" s="76" t="s">
        <v>15034</v>
      </c>
      <c r="E4156" s="76" t="s">
        <v>15042</v>
      </c>
      <c r="F4156" s="76" t="s">
        <v>15042</v>
      </c>
      <c r="G4156" s="76">
        <v>0</v>
      </c>
      <c r="H4156" s="76">
        <v>0</v>
      </c>
      <c r="I4156" s="77">
        <v>44165</v>
      </c>
      <c r="J4156" s="77">
        <v>2958465</v>
      </c>
    </row>
    <row r="4157" spans="1:10" x14ac:dyDescent="0.25">
      <c r="A4157" s="76" t="s">
        <v>8782</v>
      </c>
      <c r="B4157" s="76" t="s">
        <v>8784</v>
      </c>
      <c r="C4157" s="76" t="s">
        <v>15039</v>
      </c>
      <c r="D4157" s="76" t="s">
        <v>15034</v>
      </c>
      <c r="E4157" s="76" t="s">
        <v>15042</v>
      </c>
      <c r="F4157" s="76" t="s">
        <v>15042</v>
      </c>
      <c r="G4157" s="76">
        <v>0</v>
      </c>
      <c r="H4157" s="76">
        <v>0</v>
      </c>
      <c r="I4157" s="77">
        <v>44165</v>
      </c>
      <c r="J4157" s="77">
        <v>2958465</v>
      </c>
    </row>
    <row r="4158" spans="1:10" x14ac:dyDescent="0.25">
      <c r="A4158" s="76" t="s">
        <v>8782</v>
      </c>
      <c r="B4158" s="76" t="s">
        <v>8784</v>
      </c>
      <c r="C4158" s="76" t="s">
        <v>15032</v>
      </c>
      <c r="D4158" s="76" t="s">
        <v>15034</v>
      </c>
      <c r="E4158" s="76" t="s">
        <v>15054</v>
      </c>
      <c r="F4158" s="76" t="s">
        <v>15054</v>
      </c>
      <c r="G4158" s="76">
        <v>1600</v>
      </c>
      <c r="H4158" s="76">
        <v>1280</v>
      </c>
      <c r="I4158" s="77">
        <v>44153</v>
      </c>
      <c r="J4158" s="77">
        <v>44493</v>
      </c>
    </row>
    <row r="4159" spans="1:10" x14ac:dyDescent="0.25">
      <c r="A4159" s="76" t="s">
        <v>8782</v>
      </c>
      <c r="B4159" s="76" t="s">
        <v>8784</v>
      </c>
      <c r="C4159" s="76" t="s">
        <v>15032</v>
      </c>
      <c r="D4159" s="76" t="s">
        <v>15034</v>
      </c>
      <c r="E4159" s="76" t="s">
        <v>15097</v>
      </c>
      <c r="F4159" s="76" t="s">
        <v>15097</v>
      </c>
      <c r="G4159" s="76">
        <v>1714</v>
      </c>
      <c r="H4159" s="76">
        <v>1371</v>
      </c>
      <c r="I4159" s="77">
        <v>44153</v>
      </c>
      <c r="J4159" s="77">
        <v>44493</v>
      </c>
    </row>
    <row r="4160" spans="1:10" x14ac:dyDescent="0.25">
      <c r="A4160" s="76" t="s">
        <v>8782</v>
      </c>
      <c r="B4160" s="76" t="s">
        <v>8784</v>
      </c>
      <c r="C4160" s="76" t="s">
        <v>15039</v>
      </c>
      <c r="D4160" s="76" t="s">
        <v>15034</v>
      </c>
      <c r="E4160" s="76" t="s">
        <v>15054</v>
      </c>
      <c r="F4160" s="76" t="s">
        <v>15054</v>
      </c>
      <c r="G4160" s="76">
        <v>1600</v>
      </c>
      <c r="H4160" s="76">
        <v>1280</v>
      </c>
      <c r="I4160" s="77">
        <v>44153</v>
      </c>
      <c r="J4160" s="77">
        <v>44493</v>
      </c>
    </row>
    <row r="4161" spans="1:10" x14ac:dyDescent="0.25">
      <c r="A4161" s="76" t="s">
        <v>8782</v>
      </c>
      <c r="B4161" s="76" t="s">
        <v>8784</v>
      </c>
      <c r="C4161" s="76" t="s">
        <v>15039</v>
      </c>
      <c r="D4161" s="76" t="s">
        <v>15034</v>
      </c>
      <c r="E4161" s="76" t="s">
        <v>15097</v>
      </c>
      <c r="F4161" s="76" t="s">
        <v>15097</v>
      </c>
      <c r="G4161" s="76">
        <v>1714</v>
      </c>
      <c r="H4161" s="76">
        <v>1371</v>
      </c>
      <c r="I4161" s="77">
        <v>44153</v>
      </c>
      <c r="J4161" s="77">
        <v>44493</v>
      </c>
    </row>
    <row r="4162" spans="1:10" x14ac:dyDescent="0.25">
      <c r="A4162" s="76" t="s">
        <v>8782</v>
      </c>
      <c r="B4162" s="76" t="s">
        <v>8784</v>
      </c>
      <c r="C4162" s="76" t="s">
        <v>15032</v>
      </c>
      <c r="D4162" s="76" t="s">
        <v>15034</v>
      </c>
      <c r="E4162" s="76" t="s">
        <v>15073</v>
      </c>
      <c r="F4162" s="76" t="s">
        <v>15074</v>
      </c>
      <c r="G4162" s="76">
        <v>0</v>
      </c>
      <c r="H4162" s="76">
        <v>0</v>
      </c>
      <c r="I4162" s="77">
        <v>43476</v>
      </c>
      <c r="J4162" s="77">
        <v>2958465</v>
      </c>
    </row>
    <row r="4163" spans="1:10" x14ac:dyDescent="0.25">
      <c r="A4163" s="76" t="s">
        <v>8782</v>
      </c>
      <c r="B4163" s="76" t="s">
        <v>8784</v>
      </c>
      <c r="C4163" s="76" t="s">
        <v>15039</v>
      </c>
      <c r="D4163" s="76" t="s">
        <v>15034</v>
      </c>
      <c r="E4163" s="76" t="s">
        <v>15073</v>
      </c>
      <c r="F4163" s="76" t="s">
        <v>15074</v>
      </c>
      <c r="G4163" s="76">
        <v>0</v>
      </c>
      <c r="H4163" s="76">
        <v>0</v>
      </c>
      <c r="I4163" s="77">
        <v>43476</v>
      </c>
      <c r="J4163" s="77">
        <v>2958465</v>
      </c>
    </row>
    <row r="4164" spans="1:10" x14ac:dyDescent="0.25">
      <c r="A4164" s="76" t="s">
        <v>8782</v>
      </c>
      <c r="B4164" s="76" t="s">
        <v>8784</v>
      </c>
      <c r="C4164" s="76" t="s">
        <v>15032</v>
      </c>
      <c r="D4164" s="76" t="s">
        <v>15033</v>
      </c>
      <c r="E4164" s="76" t="s">
        <v>15033</v>
      </c>
      <c r="F4164" s="76" t="s">
        <v>15033</v>
      </c>
      <c r="G4164" s="76">
        <v>2285</v>
      </c>
      <c r="H4164" s="76">
        <v>1828</v>
      </c>
      <c r="I4164" s="77">
        <v>43474</v>
      </c>
      <c r="J4164" s="77">
        <v>44493</v>
      </c>
    </row>
    <row r="4165" spans="1:10" x14ac:dyDescent="0.25">
      <c r="A4165" s="76" t="s">
        <v>8782</v>
      </c>
      <c r="B4165" s="76" t="s">
        <v>8784</v>
      </c>
      <c r="C4165" s="76" t="s">
        <v>15039</v>
      </c>
      <c r="D4165" s="76" t="s">
        <v>15033</v>
      </c>
      <c r="E4165" s="76" t="s">
        <v>15033</v>
      </c>
      <c r="F4165" s="76" t="s">
        <v>15033</v>
      </c>
      <c r="G4165" s="76">
        <v>1828</v>
      </c>
      <c r="H4165" s="76">
        <v>1462</v>
      </c>
      <c r="I4165" s="77">
        <v>43474</v>
      </c>
      <c r="J4165" s="77">
        <v>44493</v>
      </c>
    </row>
    <row r="4166" spans="1:10" x14ac:dyDescent="0.25">
      <c r="A4166" s="76" t="s">
        <v>8800</v>
      </c>
      <c r="B4166" s="76" t="s">
        <v>8802</v>
      </c>
      <c r="C4166" s="76" t="s">
        <v>15032</v>
      </c>
      <c r="D4166" s="76" t="s">
        <v>15034</v>
      </c>
      <c r="E4166" s="76" t="s">
        <v>15114</v>
      </c>
      <c r="F4166" s="76" t="s">
        <v>15115</v>
      </c>
      <c r="G4166" s="76">
        <v>1285</v>
      </c>
      <c r="H4166" s="76">
        <v>1028</v>
      </c>
      <c r="I4166" s="77">
        <v>45546</v>
      </c>
      <c r="J4166" s="77">
        <v>2958465</v>
      </c>
    </row>
    <row r="4167" spans="1:10" x14ac:dyDescent="0.25">
      <c r="A4167" s="76" t="s">
        <v>8800</v>
      </c>
      <c r="B4167" s="76" t="s">
        <v>8802</v>
      </c>
      <c r="C4167" s="76" t="s">
        <v>15032</v>
      </c>
      <c r="D4167" s="76" t="s">
        <v>15034</v>
      </c>
      <c r="E4167" s="76" t="s">
        <v>15116</v>
      </c>
      <c r="F4167" s="76" t="s">
        <v>15115</v>
      </c>
      <c r="G4167" s="76">
        <v>1285</v>
      </c>
      <c r="H4167" s="76">
        <v>1028</v>
      </c>
      <c r="I4167" s="77">
        <v>45546</v>
      </c>
      <c r="J4167" s="77">
        <v>2958465</v>
      </c>
    </row>
    <row r="4168" spans="1:10" x14ac:dyDescent="0.25">
      <c r="A4168" s="76" t="s">
        <v>8800</v>
      </c>
      <c r="B4168" s="76" t="s">
        <v>8802</v>
      </c>
      <c r="C4168" s="76" t="s">
        <v>15032</v>
      </c>
      <c r="D4168" s="76" t="s">
        <v>15033</v>
      </c>
      <c r="E4168" s="76" t="s">
        <v>15033</v>
      </c>
      <c r="F4168" s="76" t="s">
        <v>15033</v>
      </c>
      <c r="G4168" s="76">
        <v>2570</v>
      </c>
      <c r="H4168" s="76">
        <v>2056</v>
      </c>
      <c r="I4168" s="77">
        <v>45546</v>
      </c>
      <c r="J4168" s="77">
        <v>2958465</v>
      </c>
    </row>
    <row r="4169" spans="1:10" x14ac:dyDescent="0.25">
      <c r="A4169" s="76" t="s">
        <v>8800</v>
      </c>
      <c r="B4169" s="76" t="s">
        <v>8802</v>
      </c>
      <c r="C4169" s="76" t="s">
        <v>15039</v>
      </c>
      <c r="D4169" s="76" t="s">
        <v>15034</v>
      </c>
      <c r="E4169" s="76" t="s">
        <v>15114</v>
      </c>
      <c r="F4169" s="76" t="s">
        <v>15115</v>
      </c>
      <c r="G4169" s="76">
        <v>1285</v>
      </c>
      <c r="H4169" s="76">
        <v>1028</v>
      </c>
      <c r="I4169" s="77">
        <v>45546</v>
      </c>
      <c r="J4169" s="77">
        <v>2958465</v>
      </c>
    </row>
    <row r="4170" spans="1:10" x14ac:dyDescent="0.25">
      <c r="A4170" s="76" t="s">
        <v>8800</v>
      </c>
      <c r="B4170" s="76" t="s">
        <v>8802</v>
      </c>
      <c r="C4170" s="76" t="s">
        <v>15039</v>
      </c>
      <c r="D4170" s="76" t="s">
        <v>15034</v>
      </c>
      <c r="E4170" s="76" t="s">
        <v>15116</v>
      </c>
      <c r="F4170" s="76" t="s">
        <v>15115</v>
      </c>
      <c r="G4170" s="76">
        <v>1285</v>
      </c>
      <c r="H4170" s="76">
        <v>1028</v>
      </c>
      <c r="I4170" s="77">
        <v>45546</v>
      </c>
      <c r="J4170" s="77">
        <v>2958465</v>
      </c>
    </row>
    <row r="4171" spans="1:10" x14ac:dyDescent="0.25">
      <c r="A4171" s="76" t="s">
        <v>8800</v>
      </c>
      <c r="B4171" s="76" t="s">
        <v>8802</v>
      </c>
      <c r="C4171" s="76" t="s">
        <v>15039</v>
      </c>
      <c r="D4171" s="76" t="s">
        <v>15033</v>
      </c>
      <c r="E4171" s="76" t="s">
        <v>15033</v>
      </c>
      <c r="F4171" s="76" t="s">
        <v>15033</v>
      </c>
      <c r="G4171" s="76">
        <v>2570</v>
      </c>
      <c r="H4171" s="76">
        <v>2056</v>
      </c>
      <c r="I4171" s="77">
        <v>45546</v>
      </c>
      <c r="J4171" s="77">
        <v>2958465</v>
      </c>
    </row>
    <row r="4172" spans="1:10" x14ac:dyDescent="0.25">
      <c r="A4172" s="76" t="s">
        <v>8800</v>
      </c>
      <c r="B4172" s="76" t="s">
        <v>8802</v>
      </c>
      <c r="C4172" s="76" t="s">
        <v>15032</v>
      </c>
      <c r="D4172" s="76" t="s">
        <v>15034</v>
      </c>
      <c r="E4172" s="76" t="s">
        <v>15114</v>
      </c>
      <c r="F4172" s="76" t="s">
        <v>15115</v>
      </c>
      <c r="G4172" s="76">
        <v>1245</v>
      </c>
      <c r="H4172" s="76">
        <v>996</v>
      </c>
      <c r="I4172" s="77">
        <v>45174</v>
      </c>
      <c r="J4172" s="77">
        <v>45545</v>
      </c>
    </row>
    <row r="4173" spans="1:10" x14ac:dyDescent="0.25">
      <c r="A4173" s="76" t="s">
        <v>8800</v>
      </c>
      <c r="B4173" s="76" t="s">
        <v>8802</v>
      </c>
      <c r="C4173" s="76" t="s">
        <v>15032</v>
      </c>
      <c r="D4173" s="76" t="s">
        <v>15034</v>
      </c>
      <c r="E4173" s="76" t="s">
        <v>15116</v>
      </c>
      <c r="F4173" s="76" t="s">
        <v>15115</v>
      </c>
      <c r="G4173" s="76">
        <v>1245</v>
      </c>
      <c r="H4173" s="76">
        <v>996</v>
      </c>
      <c r="I4173" s="77">
        <v>45174</v>
      </c>
      <c r="J4173" s="77">
        <v>45545</v>
      </c>
    </row>
    <row r="4174" spans="1:10" x14ac:dyDescent="0.25">
      <c r="A4174" s="76" t="s">
        <v>8800</v>
      </c>
      <c r="B4174" s="76" t="s">
        <v>8802</v>
      </c>
      <c r="C4174" s="76" t="s">
        <v>15032</v>
      </c>
      <c r="D4174" s="76" t="s">
        <v>15033</v>
      </c>
      <c r="E4174" s="76" t="s">
        <v>15033</v>
      </c>
      <c r="F4174" s="76" t="s">
        <v>15033</v>
      </c>
      <c r="G4174" s="76">
        <v>2490</v>
      </c>
      <c r="H4174" s="76">
        <v>1992</v>
      </c>
      <c r="I4174" s="77">
        <v>45174</v>
      </c>
      <c r="J4174" s="77">
        <v>45545</v>
      </c>
    </row>
    <row r="4175" spans="1:10" x14ac:dyDescent="0.25">
      <c r="A4175" s="76" t="s">
        <v>8800</v>
      </c>
      <c r="B4175" s="76" t="s">
        <v>8802</v>
      </c>
      <c r="C4175" s="76" t="s">
        <v>15039</v>
      </c>
      <c r="D4175" s="76" t="s">
        <v>15034</v>
      </c>
      <c r="E4175" s="76" t="s">
        <v>15114</v>
      </c>
      <c r="F4175" s="76" t="s">
        <v>15115</v>
      </c>
      <c r="G4175" s="76">
        <v>1245</v>
      </c>
      <c r="H4175" s="76">
        <v>996</v>
      </c>
      <c r="I4175" s="77">
        <v>45174</v>
      </c>
      <c r="J4175" s="77">
        <v>45545</v>
      </c>
    </row>
    <row r="4176" spans="1:10" x14ac:dyDescent="0.25">
      <c r="A4176" s="76" t="s">
        <v>8800</v>
      </c>
      <c r="B4176" s="76" t="s">
        <v>8802</v>
      </c>
      <c r="C4176" s="76" t="s">
        <v>15039</v>
      </c>
      <c r="D4176" s="76" t="s">
        <v>15034</v>
      </c>
      <c r="E4176" s="76" t="s">
        <v>15116</v>
      </c>
      <c r="F4176" s="76" t="s">
        <v>15115</v>
      </c>
      <c r="G4176" s="76">
        <v>1245</v>
      </c>
      <c r="H4176" s="76">
        <v>996</v>
      </c>
      <c r="I4176" s="77">
        <v>45174</v>
      </c>
      <c r="J4176" s="77">
        <v>45545</v>
      </c>
    </row>
    <row r="4177" spans="1:10" x14ac:dyDescent="0.25">
      <c r="A4177" s="76" t="s">
        <v>8800</v>
      </c>
      <c r="B4177" s="76" t="s">
        <v>8802</v>
      </c>
      <c r="C4177" s="76" t="s">
        <v>15039</v>
      </c>
      <c r="D4177" s="76" t="s">
        <v>15033</v>
      </c>
      <c r="E4177" s="76" t="s">
        <v>15033</v>
      </c>
      <c r="F4177" s="76" t="s">
        <v>15033</v>
      </c>
      <c r="G4177" s="76">
        <v>2490</v>
      </c>
      <c r="H4177" s="76">
        <v>1992</v>
      </c>
      <c r="I4177" s="77">
        <v>45174</v>
      </c>
      <c r="J4177" s="77">
        <v>45545</v>
      </c>
    </row>
    <row r="4178" spans="1:10" x14ac:dyDescent="0.25">
      <c r="A4178" s="76" t="s">
        <v>8800</v>
      </c>
      <c r="B4178" s="76" t="s">
        <v>8802</v>
      </c>
      <c r="C4178" s="76" t="s">
        <v>15032</v>
      </c>
      <c r="D4178" s="76" t="s">
        <v>15034</v>
      </c>
      <c r="E4178" s="76" t="s">
        <v>15036</v>
      </c>
      <c r="F4178" s="76" t="s">
        <v>15036</v>
      </c>
      <c r="G4178" s="76">
        <v>0</v>
      </c>
      <c r="H4178" s="76">
        <v>0</v>
      </c>
      <c r="I4178" s="77">
        <v>44903</v>
      </c>
      <c r="J4178" s="77">
        <v>2958465</v>
      </c>
    </row>
    <row r="4179" spans="1:10" x14ac:dyDescent="0.25">
      <c r="A4179" s="76" t="s">
        <v>8800</v>
      </c>
      <c r="B4179" s="76" t="s">
        <v>8802</v>
      </c>
      <c r="C4179" s="76" t="s">
        <v>15032</v>
      </c>
      <c r="D4179" s="76" t="s">
        <v>15034</v>
      </c>
      <c r="E4179" s="76" t="s">
        <v>15114</v>
      </c>
      <c r="F4179" s="76" t="s">
        <v>15115</v>
      </c>
      <c r="G4179" s="76">
        <v>1185</v>
      </c>
      <c r="H4179" s="76">
        <v>948</v>
      </c>
      <c r="I4179" s="77">
        <v>44825</v>
      </c>
      <c r="J4179" s="77">
        <v>45173</v>
      </c>
    </row>
    <row r="4180" spans="1:10" x14ac:dyDescent="0.25">
      <c r="A4180" s="76" t="s">
        <v>8800</v>
      </c>
      <c r="B4180" s="76" t="s">
        <v>8802</v>
      </c>
      <c r="C4180" s="76" t="s">
        <v>15032</v>
      </c>
      <c r="D4180" s="76" t="s">
        <v>15034</v>
      </c>
      <c r="E4180" s="76" t="s">
        <v>15116</v>
      </c>
      <c r="F4180" s="76" t="s">
        <v>15115</v>
      </c>
      <c r="G4180" s="76">
        <v>1185</v>
      </c>
      <c r="H4180" s="76">
        <v>948</v>
      </c>
      <c r="I4180" s="77">
        <v>44825</v>
      </c>
      <c r="J4180" s="77">
        <v>45173</v>
      </c>
    </row>
    <row r="4181" spans="1:10" x14ac:dyDescent="0.25">
      <c r="A4181" s="76" t="s">
        <v>8800</v>
      </c>
      <c r="B4181" s="76" t="s">
        <v>8802</v>
      </c>
      <c r="C4181" s="76" t="s">
        <v>15032</v>
      </c>
      <c r="D4181" s="76" t="s">
        <v>15033</v>
      </c>
      <c r="E4181" s="76" t="s">
        <v>15033</v>
      </c>
      <c r="F4181" s="76" t="s">
        <v>15033</v>
      </c>
      <c r="G4181" s="76">
        <v>2370</v>
      </c>
      <c r="H4181" s="76">
        <v>1896</v>
      </c>
      <c r="I4181" s="77">
        <v>44825</v>
      </c>
      <c r="J4181" s="77">
        <v>45173</v>
      </c>
    </row>
    <row r="4182" spans="1:10" x14ac:dyDescent="0.25">
      <c r="A4182" s="76" t="s">
        <v>8800</v>
      </c>
      <c r="B4182" s="76" t="s">
        <v>8802</v>
      </c>
      <c r="C4182" s="76" t="s">
        <v>15039</v>
      </c>
      <c r="D4182" s="76" t="s">
        <v>15034</v>
      </c>
      <c r="E4182" s="76" t="s">
        <v>15114</v>
      </c>
      <c r="F4182" s="76" t="s">
        <v>15115</v>
      </c>
      <c r="G4182" s="76">
        <v>1185</v>
      </c>
      <c r="H4182" s="76">
        <v>948</v>
      </c>
      <c r="I4182" s="77">
        <v>44825</v>
      </c>
      <c r="J4182" s="77">
        <v>45173</v>
      </c>
    </row>
    <row r="4183" spans="1:10" x14ac:dyDescent="0.25">
      <c r="A4183" s="76" t="s">
        <v>8800</v>
      </c>
      <c r="B4183" s="76" t="s">
        <v>8802</v>
      </c>
      <c r="C4183" s="76" t="s">
        <v>15039</v>
      </c>
      <c r="D4183" s="76" t="s">
        <v>15034</v>
      </c>
      <c r="E4183" s="76" t="s">
        <v>15116</v>
      </c>
      <c r="F4183" s="76" t="s">
        <v>15115</v>
      </c>
      <c r="G4183" s="76">
        <v>1185</v>
      </c>
      <c r="H4183" s="76">
        <v>948</v>
      </c>
      <c r="I4183" s="77">
        <v>44825</v>
      </c>
      <c r="J4183" s="77">
        <v>45173</v>
      </c>
    </row>
    <row r="4184" spans="1:10" x14ac:dyDescent="0.25">
      <c r="A4184" s="76" t="s">
        <v>8800</v>
      </c>
      <c r="B4184" s="76" t="s">
        <v>8802</v>
      </c>
      <c r="C4184" s="76" t="s">
        <v>15039</v>
      </c>
      <c r="D4184" s="76" t="s">
        <v>15033</v>
      </c>
      <c r="E4184" s="76" t="s">
        <v>15033</v>
      </c>
      <c r="F4184" s="76" t="s">
        <v>15033</v>
      </c>
      <c r="G4184" s="76">
        <v>2370</v>
      </c>
      <c r="H4184" s="76">
        <v>1896</v>
      </c>
      <c r="I4184" s="77">
        <v>44825</v>
      </c>
      <c r="J4184" s="77">
        <v>45173</v>
      </c>
    </row>
    <row r="4185" spans="1:10" x14ac:dyDescent="0.25">
      <c r="A4185" s="76" t="s">
        <v>8800</v>
      </c>
      <c r="B4185" s="76" t="s">
        <v>8802</v>
      </c>
      <c r="C4185" s="76" t="s">
        <v>15032</v>
      </c>
      <c r="D4185" s="76" t="s">
        <v>15034</v>
      </c>
      <c r="E4185" s="76" t="s">
        <v>15050</v>
      </c>
      <c r="F4185" s="76" t="s">
        <v>15050</v>
      </c>
      <c r="G4185" s="76">
        <v>0</v>
      </c>
      <c r="H4185" s="76">
        <v>0</v>
      </c>
      <c r="I4185" s="77">
        <v>44672</v>
      </c>
      <c r="J4185" s="77">
        <v>2958465</v>
      </c>
    </row>
    <row r="4186" spans="1:10" x14ac:dyDescent="0.25">
      <c r="A4186" s="76" t="s">
        <v>8800</v>
      </c>
      <c r="B4186" s="76" t="s">
        <v>8802</v>
      </c>
      <c r="C4186" s="76" t="s">
        <v>15039</v>
      </c>
      <c r="D4186" s="76" t="s">
        <v>15034</v>
      </c>
      <c r="E4186" s="76" t="s">
        <v>15050</v>
      </c>
      <c r="F4186" s="76" t="s">
        <v>15050</v>
      </c>
      <c r="G4186" s="76">
        <v>0</v>
      </c>
      <c r="H4186" s="76">
        <v>0</v>
      </c>
      <c r="I4186" s="77">
        <v>44672</v>
      </c>
      <c r="J4186" s="77">
        <v>2958465</v>
      </c>
    </row>
    <row r="4187" spans="1:10" x14ac:dyDescent="0.25">
      <c r="A4187" s="76" t="s">
        <v>8800</v>
      </c>
      <c r="B4187" s="76" t="s">
        <v>8802</v>
      </c>
      <c r="C4187" s="76" t="s">
        <v>15032</v>
      </c>
      <c r="D4187" s="76" t="s">
        <v>15034</v>
      </c>
      <c r="E4187" s="76" t="s">
        <v>15114</v>
      </c>
      <c r="F4187" s="76" t="s">
        <v>15115</v>
      </c>
      <c r="G4187" s="76">
        <v>1075</v>
      </c>
      <c r="H4187" s="76">
        <v>860</v>
      </c>
      <c r="I4187" s="77">
        <v>44494</v>
      </c>
      <c r="J4187" s="77">
        <v>44824</v>
      </c>
    </row>
    <row r="4188" spans="1:10" x14ac:dyDescent="0.25">
      <c r="A4188" s="76" t="s">
        <v>8800</v>
      </c>
      <c r="B4188" s="76" t="s">
        <v>8802</v>
      </c>
      <c r="C4188" s="76" t="s">
        <v>15032</v>
      </c>
      <c r="D4188" s="76" t="s">
        <v>15034</v>
      </c>
      <c r="E4188" s="76" t="s">
        <v>15116</v>
      </c>
      <c r="F4188" s="76" t="s">
        <v>15115</v>
      </c>
      <c r="G4188" s="76">
        <v>1075</v>
      </c>
      <c r="H4188" s="76">
        <v>860</v>
      </c>
      <c r="I4188" s="77">
        <v>44494</v>
      </c>
      <c r="J4188" s="77">
        <v>44824</v>
      </c>
    </row>
    <row r="4189" spans="1:10" x14ac:dyDescent="0.25">
      <c r="A4189" s="76" t="s">
        <v>8800</v>
      </c>
      <c r="B4189" s="76" t="s">
        <v>8802</v>
      </c>
      <c r="C4189" s="76" t="s">
        <v>15032</v>
      </c>
      <c r="D4189" s="76" t="s">
        <v>15033</v>
      </c>
      <c r="E4189" s="76" t="s">
        <v>15033</v>
      </c>
      <c r="F4189" s="76" t="s">
        <v>15033</v>
      </c>
      <c r="G4189" s="76">
        <v>2150</v>
      </c>
      <c r="H4189" s="76">
        <v>1720</v>
      </c>
      <c r="I4189" s="77">
        <v>44494</v>
      </c>
      <c r="J4189" s="77">
        <v>44824</v>
      </c>
    </row>
    <row r="4190" spans="1:10" x14ac:dyDescent="0.25">
      <c r="A4190" s="76" t="s">
        <v>8800</v>
      </c>
      <c r="B4190" s="76" t="s">
        <v>8802</v>
      </c>
      <c r="C4190" s="76" t="s">
        <v>15039</v>
      </c>
      <c r="D4190" s="76" t="s">
        <v>15034</v>
      </c>
      <c r="E4190" s="76" t="s">
        <v>15114</v>
      </c>
      <c r="F4190" s="76" t="s">
        <v>15115</v>
      </c>
      <c r="G4190" s="76">
        <v>1075</v>
      </c>
      <c r="H4190" s="76">
        <v>860</v>
      </c>
      <c r="I4190" s="77">
        <v>44494</v>
      </c>
      <c r="J4190" s="77">
        <v>44824</v>
      </c>
    </row>
    <row r="4191" spans="1:10" x14ac:dyDescent="0.25">
      <c r="A4191" s="76" t="s">
        <v>8800</v>
      </c>
      <c r="B4191" s="76" t="s">
        <v>8802</v>
      </c>
      <c r="C4191" s="76" t="s">
        <v>15039</v>
      </c>
      <c r="D4191" s="76" t="s">
        <v>15034</v>
      </c>
      <c r="E4191" s="76" t="s">
        <v>15116</v>
      </c>
      <c r="F4191" s="76" t="s">
        <v>15115</v>
      </c>
      <c r="G4191" s="76">
        <v>1075</v>
      </c>
      <c r="H4191" s="76">
        <v>860</v>
      </c>
      <c r="I4191" s="77">
        <v>44494</v>
      </c>
      <c r="J4191" s="77">
        <v>44824</v>
      </c>
    </row>
    <row r="4192" spans="1:10" x14ac:dyDescent="0.25">
      <c r="A4192" s="76" t="s">
        <v>8800</v>
      </c>
      <c r="B4192" s="76" t="s">
        <v>8802</v>
      </c>
      <c r="C4192" s="76" t="s">
        <v>15039</v>
      </c>
      <c r="D4192" s="76" t="s">
        <v>15033</v>
      </c>
      <c r="E4192" s="76" t="s">
        <v>15033</v>
      </c>
      <c r="F4192" s="76" t="s">
        <v>15033</v>
      </c>
      <c r="G4192" s="76">
        <v>2150</v>
      </c>
      <c r="H4192" s="76">
        <v>1720</v>
      </c>
      <c r="I4192" s="77">
        <v>44494</v>
      </c>
      <c r="J4192" s="77">
        <v>44824</v>
      </c>
    </row>
    <row r="4193" spans="1:10" x14ac:dyDescent="0.25">
      <c r="A4193" s="76" t="s">
        <v>8800</v>
      </c>
      <c r="B4193" s="76" t="s">
        <v>8802</v>
      </c>
      <c r="C4193" s="76" t="s">
        <v>15032</v>
      </c>
      <c r="D4193" s="76" t="s">
        <v>15034</v>
      </c>
      <c r="E4193" s="76" t="s">
        <v>15114</v>
      </c>
      <c r="F4193" s="76" t="s">
        <v>15115</v>
      </c>
      <c r="G4193" s="76">
        <v>1085</v>
      </c>
      <c r="H4193" s="76">
        <v>868</v>
      </c>
      <c r="I4193" s="77">
        <v>44323</v>
      </c>
      <c r="J4193" s="77">
        <v>44493</v>
      </c>
    </row>
    <row r="4194" spans="1:10" x14ac:dyDescent="0.25">
      <c r="A4194" s="76" t="s">
        <v>8800</v>
      </c>
      <c r="B4194" s="76" t="s">
        <v>8802</v>
      </c>
      <c r="C4194" s="76" t="s">
        <v>15032</v>
      </c>
      <c r="D4194" s="76" t="s">
        <v>15034</v>
      </c>
      <c r="E4194" s="76" t="s">
        <v>15116</v>
      </c>
      <c r="F4194" s="76" t="s">
        <v>15115</v>
      </c>
      <c r="G4194" s="76">
        <v>1085</v>
      </c>
      <c r="H4194" s="76">
        <v>868</v>
      </c>
      <c r="I4194" s="77">
        <v>44323</v>
      </c>
      <c r="J4194" s="77">
        <v>44493</v>
      </c>
    </row>
    <row r="4195" spans="1:10" x14ac:dyDescent="0.25">
      <c r="A4195" s="76" t="s">
        <v>8800</v>
      </c>
      <c r="B4195" s="76" t="s">
        <v>8802</v>
      </c>
      <c r="C4195" s="76" t="s">
        <v>15039</v>
      </c>
      <c r="D4195" s="76" t="s">
        <v>15034</v>
      </c>
      <c r="E4195" s="76" t="s">
        <v>15114</v>
      </c>
      <c r="F4195" s="76" t="s">
        <v>15115</v>
      </c>
      <c r="G4195" s="76">
        <v>1085</v>
      </c>
      <c r="H4195" s="76">
        <v>868</v>
      </c>
      <c r="I4195" s="77">
        <v>44323</v>
      </c>
      <c r="J4195" s="77">
        <v>44493</v>
      </c>
    </row>
    <row r="4196" spans="1:10" x14ac:dyDescent="0.25">
      <c r="A4196" s="76" t="s">
        <v>8800</v>
      </c>
      <c r="B4196" s="76" t="s">
        <v>8802</v>
      </c>
      <c r="C4196" s="76" t="s">
        <v>15039</v>
      </c>
      <c r="D4196" s="76" t="s">
        <v>15034</v>
      </c>
      <c r="E4196" s="76" t="s">
        <v>15116</v>
      </c>
      <c r="F4196" s="76" t="s">
        <v>15115</v>
      </c>
      <c r="G4196" s="76">
        <v>1085</v>
      </c>
      <c r="H4196" s="76">
        <v>868</v>
      </c>
      <c r="I4196" s="77">
        <v>44323</v>
      </c>
      <c r="J4196" s="77">
        <v>44493</v>
      </c>
    </row>
    <row r="4197" spans="1:10" x14ac:dyDescent="0.25">
      <c r="A4197" s="76" t="s">
        <v>8800</v>
      </c>
      <c r="B4197" s="76" t="s">
        <v>8802</v>
      </c>
      <c r="C4197" s="76" t="s">
        <v>15032</v>
      </c>
      <c r="D4197" s="76" t="s">
        <v>15034</v>
      </c>
      <c r="E4197" s="76" t="s">
        <v>15035</v>
      </c>
      <c r="F4197" s="76" t="s">
        <v>15036</v>
      </c>
      <c r="G4197" s="76">
        <v>0</v>
      </c>
      <c r="H4197" s="76">
        <v>0</v>
      </c>
      <c r="I4197" s="77">
        <v>44202</v>
      </c>
      <c r="J4197" s="77">
        <v>2958465</v>
      </c>
    </row>
    <row r="4198" spans="1:10" x14ac:dyDescent="0.25">
      <c r="A4198" s="76" t="s">
        <v>8800</v>
      </c>
      <c r="B4198" s="76" t="s">
        <v>8802</v>
      </c>
      <c r="C4198" s="76" t="s">
        <v>15032</v>
      </c>
      <c r="D4198" s="76" t="s">
        <v>15034</v>
      </c>
      <c r="E4198" s="76" t="s">
        <v>15058</v>
      </c>
      <c r="F4198" s="76" t="s">
        <v>15036</v>
      </c>
      <c r="G4198" s="76">
        <v>0</v>
      </c>
      <c r="H4198" s="76">
        <v>0</v>
      </c>
      <c r="I4198" s="77">
        <v>44202</v>
      </c>
      <c r="J4198" s="77">
        <v>2958465</v>
      </c>
    </row>
    <row r="4199" spans="1:10" x14ac:dyDescent="0.25">
      <c r="A4199" s="76" t="s">
        <v>8800</v>
      </c>
      <c r="B4199" s="76" t="s">
        <v>8802</v>
      </c>
      <c r="C4199" s="76" t="s">
        <v>15039</v>
      </c>
      <c r="D4199" s="76" t="s">
        <v>15034</v>
      </c>
      <c r="E4199" s="76" t="s">
        <v>15035</v>
      </c>
      <c r="F4199" s="76" t="s">
        <v>15036</v>
      </c>
      <c r="G4199" s="76">
        <v>0</v>
      </c>
      <c r="H4199" s="76">
        <v>0</v>
      </c>
      <c r="I4199" s="77">
        <v>44202</v>
      </c>
      <c r="J4199" s="77">
        <v>2958465</v>
      </c>
    </row>
    <row r="4200" spans="1:10" x14ac:dyDescent="0.25">
      <c r="A4200" s="76" t="s">
        <v>8800</v>
      </c>
      <c r="B4200" s="76" t="s">
        <v>8802</v>
      </c>
      <c r="C4200" s="76" t="s">
        <v>15039</v>
      </c>
      <c r="D4200" s="76" t="s">
        <v>15034</v>
      </c>
      <c r="E4200" s="76" t="s">
        <v>15058</v>
      </c>
      <c r="F4200" s="76" t="s">
        <v>15036</v>
      </c>
      <c r="G4200" s="76">
        <v>0</v>
      </c>
      <c r="H4200" s="76">
        <v>0</v>
      </c>
      <c r="I4200" s="77">
        <v>44202</v>
      </c>
      <c r="J4200" s="77">
        <v>2958465</v>
      </c>
    </row>
    <row r="4201" spans="1:10" x14ac:dyDescent="0.25">
      <c r="A4201" s="76" t="s">
        <v>8800</v>
      </c>
      <c r="B4201" s="76" t="s">
        <v>8802</v>
      </c>
      <c r="C4201" s="76" t="s">
        <v>15032</v>
      </c>
      <c r="D4201" s="76" t="s">
        <v>15034</v>
      </c>
      <c r="E4201" s="76" t="s">
        <v>15044</v>
      </c>
      <c r="F4201" s="76" t="s">
        <v>15044</v>
      </c>
      <c r="G4201" s="76">
        <v>0</v>
      </c>
      <c r="H4201" s="76">
        <v>0</v>
      </c>
      <c r="I4201" s="77">
        <v>43868</v>
      </c>
      <c r="J4201" s="77">
        <v>2958465</v>
      </c>
    </row>
    <row r="4202" spans="1:10" x14ac:dyDescent="0.25">
      <c r="A4202" s="76" t="s">
        <v>8800</v>
      </c>
      <c r="B4202" s="76" t="s">
        <v>8802</v>
      </c>
      <c r="C4202" s="76" t="s">
        <v>15032</v>
      </c>
      <c r="D4202" s="76" t="s">
        <v>15034</v>
      </c>
      <c r="E4202" s="76" t="s">
        <v>15042</v>
      </c>
      <c r="F4202" s="76" t="s">
        <v>15042</v>
      </c>
      <c r="G4202" s="76">
        <v>0</v>
      </c>
      <c r="H4202" s="76">
        <v>0</v>
      </c>
      <c r="I4202" s="77">
        <v>43868</v>
      </c>
      <c r="J4202" s="77">
        <v>2958465</v>
      </c>
    </row>
    <row r="4203" spans="1:10" x14ac:dyDescent="0.25">
      <c r="A4203" s="76" t="s">
        <v>8800</v>
      </c>
      <c r="B4203" s="76" t="s">
        <v>8802</v>
      </c>
      <c r="C4203" s="76" t="s">
        <v>15032</v>
      </c>
      <c r="D4203" s="76" t="s">
        <v>15034</v>
      </c>
      <c r="E4203" s="76" t="s">
        <v>15117</v>
      </c>
      <c r="F4203" s="76" t="s">
        <v>15074</v>
      </c>
      <c r="G4203" s="76">
        <v>1085</v>
      </c>
      <c r="H4203" s="76">
        <v>868</v>
      </c>
      <c r="I4203" s="77">
        <v>43868</v>
      </c>
      <c r="J4203" s="77">
        <v>2958465</v>
      </c>
    </row>
    <row r="4204" spans="1:10" x14ac:dyDescent="0.25">
      <c r="A4204" s="76" t="s">
        <v>8800</v>
      </c>
      <c r="B4204" s="76" t="s">
        <v>8802</v>
      </c>
      <c r="C4204" s="76" t="s">
        <v>15032</v>
      </c>
      <c r="D4204" s="76" t="s">
        <v>15034</v>
      </c>
      <c r="E4204" s="76" t="s">
        <v>15118</v>
      </c>
      <c r="F4204" s="76" t="s">
        <v>15074</v>
      </c>
      <c r="G4204" s="76">
        <v>1085</v>
      </c>
      <c r="H4204" s="76">
        <v>868</v>
      </c>
      <c r="I4204" s="77">
        <v>43868</v>
      </c>
      <c r="J4204" s="77">
        <v>2958465</v>
      </c>
    </row>
    <row r="4205" spans="1:10" x14ac:dyDescent="0.25">
      <c r="A4205" s="76" t="s">
        <v>8800</v>
      </c>
      <c r="B4205" s="76" t="s">
        <v>8802</v>
      </c>
      <c r="C4205" s="76" t="s">
        <v>15032</v>
      </c>
      <c r="D4205" s="76" t="s">
        <v>15033</v>
      </c>
      <c r="E4205" s="76" t="s">
        <v>15033</v>
      </c>
      <c r="F4205" s="76" t="s">
        <v>15033</v>
      </c>
      <c r="G4205" s="76">
        <v>2170</v>
      </c>
      <c r="H4205" s="76">
        <v>1736</v>
      </c>
      <c r="I4205" s="77">
        <v>43868</v>
      </c>
      <c r="J4205" s="77">
        <v>44493</v>
      </c>
    </row>
    <row r="4206" spans="1:10" x14ac:dyDescent="0.25">
      <c r="A4206" s="76" t="s">
        <v>8800</v>
      </c>
      <c r="B4206" s="76" t="s">
        <v>8802</v>
      </c>
      <c r="C4206" s="76" t="s">
        <v>15039</v>
      </c>
      <c r="D4206" s="76" t="s">
        <v>15034</v>
      </c>
      <c r="E4206" s="76" t="s">
        <v>15044</v>
      </c>
      <c r="F4206" s="76" t="s">
        <v>15044</v>
      </c>
      <c r="G4206" s="76">
        <v>0</v>
      </c>
      <c r="H4206" s="76">
        <v>0</v>
      </c>
      <c r="I4206" s="77">
        <v>43868</v>
      </c>
      <c r="J4206" s="77">
        <v>2958465</v>
      </c>
    </row>
    <row r="4207" spans="1:10" x14ac:dyDescent="0.25">
      <c r="A4207" s="76" t="s">
        <v>8800</v>
      </c>
      <c r="B4207" s="76" t="s">
        <v>8802</v>
      </c>
      <c r="C4207" s="76" t="s">
        <v>15039</v>
      </c>
      <c r="D4207" s="76" t="s">
        <v>15034</v>
      </c>
      <c r="E4207" s="76" t="s">
        <v>15042</v>
      </c>
      <c r="F4207" s="76" t="s">
        <v>15042</v>
      </c>
      <c r="G4207" s="76">
        <v>0</v>
      </c>
      <c r="H4207" s="76">
        <v>0</v>
      </c>
      <c r="I4207" s="77">
        <v>43868</v>
      </c>
      <c r="J4207" s="77">
        <v>2958465</v>
      </c>
    </row>
    <row r="4208" spans="1:10" x14ac:dyDescent="0.25">
      <c r="A4208" s="76" t="s">
        <v>8800</v>
      </c>
      <c r="B4208" s="76" t="s">
        <v>8802</v>
      </c>
      <c r="C4208" s="76" t="s">
        <v>15039</v>
      </c>
      <c r="D4208" s="76" t="s">
        <v>15034</v>
      </c>
      <c r="E4208" s="76" t="s">
        <v>15117</v>
      </c>
      <c r="F4208" s="76" t="s">
        <v>15074</v>
      </c>
      <c r="G4208" s="76">
        <v>1085</v>
      </c>
      <c r="H4208" s="76">
        <v>868</v>
      </c>
      <c r="I4208" s="77">
        <v>43868</v>
      </c>
      <c r="J4208" s="77">
        <v>2958465</v>
      </c>
    </row>
    <row r="4209" spans="1:10" x14ac:dyDescent="0.25">
      <c r="A4209" s="76" t="s">
        <v>8800</v>
      </c>
      <c r="B4209" s="76" t="s">
        <v>8802</v>
      </c>
      <c r="C4209" s="76" t="s">
        <v>15039</v>
      </c>
      <c r="D4209" s="76" t="s">
        <v>15034</v>
      </c>
      <c r="E4209" s="76" t="s">
        <v>15118</v>
      </c>
      <c r="F4209" s="76" t="s">
        <v>15074</v>
      </c>
      <c r="G4209" s="76">
        <v>1085</v>
      </c>
      <c r="H4209" s="76">
        <v>868</v>
      </c>
      <c r="I4209" s="77">
        <v>43868</v>
      </c>
      <c r="J4209" s="77">
        <v>2958465</v>
      </c>
    </row>
    <row r="4210" spans="1:10" x14ac:dyDescent="0.25">
      <c r="A4210" s="76" t="s">
        <v>8800</v>
      </c>
      <c r="B4210" s="76" t="s">
        <v>8802</v>
      </c>
      <c r="C4210" s="76" t="s">
        <v>15039</v>
      </c>
      <c r="D4210" s="76" t="s">
        <v>15033</v>
      </c>
      <c r="E4210" s="76" t="s">
        <v>15033</v>
      </c>
      <c r="F4210" s="76" t="s">
        <v>15033</v>
      </c>
      <c r="G4210" s="76">
        <v>2170</v>
      </c>
      <c r="H4210" s="76">
        <v>1736</v>
      </c>
      <c r="I4210" s="77">
        <v>43868</v>
      </c>
      <c r="J4210" s="77">
        <v>44493</v>
      </c>
    </row>
    <row r="4211" spans="1:10" x14ac:dyDescent="0.25">
      <c r="A4211" s="76" t="s">
        <v>8805</v>
      </c>
      <c r="B4211" s="76" t="s">
        <v>8807</v>
      </c>
      <c r="C4211" s="76" t="s">
        <v>15032</v>
      </c>
      <c r="D4211" s="76" t="s">
        <v>15033</v>
      </c>
      <c r="E4211" s="76" t="s">
        <v>15033</v>
      </c>
      <c r="F4211" s="76" t="s">
        <v>15033</v>
      </c>
      <c r="G4211" s="76">
        <v>2300</v>
      </c>
      <c r="H4211" s="76">
        <v>1840</v>
      </c>
      <c r="I4211" s="77">
        <v>45609</v>
      </c>
      <c r="J4211" s="77">
        <v>2958465</v>
      </c>
    </row>
    <row r="4212" spans="1:10" x14ac:dyDescent="0.25">
      <c r="A4212" s="76" t="s">
        <v>8805</v>
      </c>
      <c r="B4212" s="76" t="s">
        <v>8807</v>
      </c>
      <c r="C4212" s="76" t="s">
        <v>15039</v>
      </c>
      <c r="D4212" s="76" t="s">
        <v>15033</v>
      </c>
      <c r="E4212" s="76" t="s">
        <v>15033</v>
      </c>
      <c r="F4212" s="76" t="s">
        <v>15033</v>
      </c>
      <c r="G4212" s="76">
        <v>2300</v>
      </c>
      <c r="H4212" s="76">
        <v>1840</v>
      </c>
      <c r="I4212" s="77">
        <v>45609</v>
      </c>
      <c r="J4212" s="77">
        <v>2958465</v>
      </c>
    </row>
    <row r="4213" spans="1:10" x14ac:dyDescent="0.25">
      <c r="A4213" s="76" t="s">
        <v>8805</v>
      </c>
      <c r="B4213" s="76" t="s">
        <v>8807</v>
      </c>
      <c r="C4213" s="76" t="s">
        <v>15032</v>
      </c>
      <c r="D4213" s="76" t="s">
        <v>15033</v>
      </c>
      <c r="E4213" s="76" t="s">
        <v>15033</v>
      </c>
      <c r="F4213" s="76" t="s">
        <v>15033</v>
      </c>
      <c r="G4213" s="76">
        <v>2090</v>
      </c>
      <c r="H4213" s="76">
        <v>1672</v>
      </c>
      <c r="I4213" s="77">
        <v>44873</v>
      </c>
      <c r="J4213" s="77">
        <v>45608</v>
      </c>
    </row>
    <row r="4214" spans="1:10" x14ac:dyDescent="0.25">
      <c r="A4214" s="76" t="s">
        <v>8805</v>
      </c>
      <c r="B4214" s="76" t="s">
        <v>8807</v>
      </c>
      <c r="C4214" s="76" t="s">
        <v>15039</v>
      </c>
      <c r="D4214" s="76" t="s">
        <v>15033</v>
      </c>
      <c r="E4214" s="76" t="s">
        <v>15033</v>
      </c>
      <c r="F4214" s="76" t="s">
        <v>15033</v>
      </c>
      <c r="G4214" s="76">
        <v>2090</v>
      </c>
      <c r="H4214" s="76">
        <v>1672</v>
      </c>
      <c r="I4214" s="77">
        <v>44873</v>
      </c>
      <c r="J4214" s="77">
        <v>45608</v>
      </c>
    </row>
    <row r="4215" spans="1:10" x14ac:dyDescent="0.25">
      <c r="A4215" s="76" t="s">
        <v>8805</v>
      </c>
      <c r="B4215" s="76" t="s">
        <v>8807</v>
      </c>
      <c r="C4215" s="76" t="s">
        <v>15032</v>
      </c>
      <c r="D4215" s="76" t="s">
        <v>15033</v>
      </c>
      <c r="E4215" s="76" t="s">
        <v>15033</v>
      </c>
      <c r="F4215" s="76" t="s">
        <v>15033</v>
      </c>
      <c r="G4215" s="76">
        <v>1900</v>
      </c>
      <c r="H4215" s="76">
        <v>1520</v>
      </c>
      <c r="I4215" s="77">
        <v>44531</v>
      </c>
      <c r="J4215" s="77">
        <v>44872</v>
      </c>
    </row>
    <row r="4216" spans="1:10" x14ac:dyDescent="0.25">
      <c r="A4216" s="76" t="s">
        <v>8805</v>
      </c>
      <c r="B4216" s="76" t="s">
        <v>8807</v>
      </c>
      <c r="C4216" s="76" t="s">
        <v>15039</v>
      </c>
      <c r="D4216" s="76" t="s">
        <v>15033</v>
      </c>
      <c r="E4216" s="76" t="s">
        <v>15033</v>
      </c>
      <c r="F4216" s="76" t="s">
        <v>15033</v>
      </c>
      <c r="G4216" s="76">
        <v>1900</v>
      </c>
      <c r="H4216" s="76">
        <v>1520</v>
      </c>
      <c r="I4216" s="77">
        <v>44531</v>
      </c>
      <c r="J4216" s="77">
        <v>44872</v>
      </c>
    </row>
    <row r="4217" spans="1:10" x14ac:dyDescent="0.25">
      <c r="A4217" s="76" t="s">
        <v>8805</v>
      </c>
      <c r="B4217" s="76" t="s">
        <v>8807</v>
      </c>
      <c r="C4217" s="76" t="s">
        <v>15039</v>
      </c>
      <c r="D4217" s="76" t="s">
        <v>15033</v>
      </c>
      <c r="E4217" s="76" t="s">
        <v>15033</v>
      </c>
      <c r="F4217" s="76" t="s">
        <v>15033</v>
      </c>
      <c r="G4217" s="76">
        <v>1565</v>
      </c>
      <c r="H4217" s="76">
        <v>1252</v>
      </c>
      <c r="I4217" s="77">
        <v>44307</v>
      </c>
      <c r="J4217" s="77">
        <v>44530</v>
      </c>
    </row>
    <row r="4218" spans="1:10" x14ac:dyDescent="0.25">
      <c r="A4218" s="76" t="s">
        <v>8805</v>
      </c>
      <c r="B4218" s="76" t="s">
        <v>8807</v>
      </c>
      <c r="C4218" s="76" t="s">
        <v>15039</v>
      </c>
      <c r="D4218" s="76" t="s">
        <v>15033</v>
      </c>
      <c r="E4218" s="76" t="s">
        <v>15033</v>
      </c>
      <c r="F4218" s="76" t="s">
        <v>15033</v>
      </c>
      <c r="G4218" s="76">
        <v>1252</v>
      </c>
      <c r="H4218" s="76">
        <v>1002</v>
      </c>
      <c r="I4218" s="77">
        <v>44221</v>
      </c>
      <c r="J4218" s="77">
        <v>44306</v>
      </c>
    </row>
    <row r="4219" spans="1:10" x14ac:dyDescent="0.25">
      <c r="A4219" s="76" t="s">
        <v>8805</v>
      </c>
      <c r="B4219" s="76" t="s">
        <v>8807</v>
      </c>
      <c r="C4219" s="76" t="s">
        <v>15032</v>
      </c>
      <c r="D4219" s="76" t="s">
        <v>15034</v>
      </c>
      <c r="E4219" s="76" t="s">
        <v>15035</v>
      </c>
      <c r="F4219" s="76" t="s">
        <v>15036</v>
      </c>
      <c r="G4219" s="76">
        <v>0</v>
      </c>
      <c r="H4219" s="76">
        <v>0</v>
      </c>
      <c r="I4219" s="77">
        <v>44071</v>
      </c>
      <c r="J4219" s="77">
        <v>2958465</v>
      </c>
    </row>
    <row r="4220" spans="1:10" x14ac:dyDescent="0.25">
      <c r="A4220" s="76" t="s">
        <v>8805</v>
      </c>
      <c r="B4220" s="76" t="s">
        <v>8807</v>
      </c>
      <c r="C4220" s="76" t="s">
        <v>15039</v>
      </c>
      <c r="D4220" s="76" t="s">
        <v>15034</v>
      </c>
      <c r="E4220" s="76" t="s">
        <v>15035</v>
      </c>
      <c r="F4220" s="76" t="s">
        <v>15036</v>
      </c>
      <c r="G4220" s="76">
        <v>0</v>
      </c>
      <c r="H4220" s="76">
        <v>0</v>
      </c>
      <c r="I4220" s="77">
        <v>44071</v>
      </c>
      <c r="J4220" s="77">
        <v>2958465</v>
      </c>
    </row>
    <row r="4221" spans="1:10" x14ac:dyDescent="0.25">
      <c r="A4221" s="76" t="s">
        <v>8805</v>
      </c>
      <c r="B4221" s="76" t="s">
        <v>8807</v>
      </c>
      <c r="C4221" s="76" t="s">
        <v>15032</v>
      </c>
      <c r="D4221" s="76" t="s">
        <v>15034</v>
      </c>
      <c r="E4221" s="76" t="s">
        <v>15249</v>
      </c>
      <c r="F4221" s="76" t="s">
        <v>15051</v>
      </c>
      <c r="G4221" s="76">
        <v>0</v>
      </c>
      <c r="H4221" s="76">
        <v>0</v>
      </c>
      <c r="I4221" s="77">
        <v>42929</v>
      </c>
      <c r="J4221" s="77">
        <v>2958465</v>
      </c>
    </row>
    <row r="4222" spans="1:10" x14ac:dyDescent="0.25">
      <c r="A4222" s="76" t="s">
        <v>8805</v>
      </c>
      <c r="B4222" s="76" t="s">
        <v>8807</v>
      </c>
      <c r="C4222" s="76" t="s">
        <v>15039</v>
      </c>
      <c r="D4222" s="76" t="s">
        <v>15034</v>
      </c>
      <c r="E4222" s="76" t="s">
        <v>15249</v>
      </c>
      <c r="F4222" s="76" t="s">
        <v>15051</v>
      </c>
      <c r="G4222" s="76">
        <v>0</v>
      </c>
      <c r="H4222" s="76">
        <v>0</v>
      </c>
      <c r="I4222" s="77">
        <v>42929</v>
      </c>
      <c r="J4222" s="77">
        <v>2958465</v>
      </c>
    </row>
    <row r="4223" spans="1:10" x14ac:dyDescent="0.25">
      <c r="A4223" s="76" t="s">
        <v>8805</v>
      </c>
      <c r="B4223" s="76" t="s">
        <v>8807</v>
      </c>
      <c r="C4223" s="76" t="s">
        <v>15032</v>
      </c>
      <c r="D4223" s="76" t="s">
        <v>15034</v>
      </c>
      <c r="E4223" s="76" t="s">
        <v>15042</v>
      </c>
      <c r="F4223" s="76" t="s">
        <v>15042</v>
      </c>
      <c r="G4223" s="76">
        <v>0</v>
      </c>
      <c r="H4223" s="76">
        <v>0</v>
      </c>
      <c r="I4223" s="77">
        <v>42213</v>
      </c>
      <c r="J4223" s="77">
        <v>2958465</v>
      </c>
    </row>
    <row r="4224" spans="1:10" x14ac:dyDescent="0.25">
      <c r="A4224" s="76" t="s">
        <v>8805</v>
      </c>
      <c r="B4224" s="76" t="s">
        <v>8807</v>
      </c>
      <c r="C4224" s="76" t="s">
        <v>15039</v>
      </c>
      <c r="D4224" s="76" t="s">
        <v>15034</v>
      </c>
      <c r="E4224" s="76" t="s">
        <v>15042</v>
      </c>
      <c r="F4224" s="76" t="s">
        <v>15042</v>
      </c>
      <c r="G4224" s="76">
        <v>0</v>
      </c>
      <c r="H4224" s="76">
        <v>0</v>
      </c>
      <c r="I4224" s="77">
        <v>42213</v>
      </c>
      <c r="J4224" s="77">
        <v>2958465</v>
      </c>
    </row>
    <row r="4225" spans="1:10" x14ac:dyDescent="0.25">
      <c r="A4225" s="76" t="s">
        <v>8805</v>
      </c>
      <c r="B4225" s="76" t="s">
        <v>8807</v>
      </c>
      <c r="C4225" s="76" t="s">
        <v>15032</v>
      </c>
      <c r="D4225" s="76" t="s">
        <v>15033</v>
      </c>
      <c r="E4225" s="76" t="s">
        <v>15033</v>
      </c>
      <c r="F4225" s="76" t="s">
        <v>15033</v>
      </c>
      <c r="G4225" s="76">
        <v>1565</v>
      </c>
      <c r="H4225" s="76">
        <v>1252</v>
      </c>
      <c r="I4225" s="77">
        <v>42177</v>
      </c>
      <c r="J4225" s="77">
        <v>44530</v>
      </c>
    </row>
    <row r="4226" spans="1:10" x14ac:dyDescent="0.25">
      <c r="A4226" s="76" t="s">
        <v>8805</v>
      </c>
      <c r="B4226" s="76" t="s">
        <v>8807</v>
      </c>
      <c r="C4226" s="76" t="s">
        <v>15039</v>
      </c>
      <c r="D4226" s="76" t="s">
        <v>15033</v>
      </c>
      <c r="E4226" s="76" t="s">
        <v>15033</v>
      </c>
      <c r="F4226" s="76" t="s">
        <v>15033</v>
      </c>
      <c r="G4226" s="76">
        <v>1565</v>
      </c>
      <c r="H4226" s="76">
        <v>1252</v>
      </c>
      <c r="I4226" s="77">
        <v>42177</v>
      </c>
      <c r="J4226" s="77">
        <v>44220</v>
      </c>
    </row>
    <row r="4227" spans="1:10" x14ac:dyDescent="0.25">
      <c r="A4227" s="76" t="s">
        <v>8848</v>
      </c>
      <c r="B4227" s="76" t="s">
        <v>8850</v>
      </c>
      <c r="C4227" s="76" t="s">
        <v>15032</v>
      </c>
      <c r="D4227" s="76" t="s">
        <v>15033</v>
      </c>
      <c r="E4227" s="76" t="s">
        <v>15033</v>
      </c>
      <c r="F4227" s="76" t="s">
        <v>15033</v>
      </c>
      <c r="G4227" s="76">
        <v>2960</v>
      </c>
      <c r="H4227" s="76">
        <v>2368</v>
      </c>
      <c r="I4227" s="77">
        <v>45609</v>
      </c>
      <c r="J4227" s="77">
        <v>2958465</v>
      </c>
    </row>
    <row r="4228" spans="1:10" x14ac:dyDescent="0.25">
      <c r="A4228" s="76" t="s">
        <v>8848</v>
      </c>
      <c r="B4228" s="76" t="s">
        <v>8850</v>
      </c>
      <c r="C4228" s="76" t="s">
        <v>15032</v>
      </c>
      <c r="D4228" s="76" t="s">
        <v>15034</v>
      </c>
      <c r="E4228" s="76" t="s">
        <v>15113</v>
      </c>
      <c r="F4228" s="76" t="s">
        <v>15113</v>
      </c>
      <c r="G4228" s="76">
        <v>2020</v>
      </c>
      <c r="H4228" s="76">
        <v>1616</v>
      </c>
      <c r="I4228" s="77">
        <v>45233</v>
      </c>
      <c r="J4228" s="77">
        <v>2958465</v>
      </c>
    </row>
    <row r="4229" spans="1:10" x14ac:dyDescent="0.25">
      <c r="A4229" s="76" t="s">
        <v>8848</v>
      </c>
      <c r="B4229" s="76" t="s">
        <v>8850</v>
      </c>
      <c r="C4229" s="76" t="s">
        <v>15032</v>
      </c>
      <c r="D4229" s="76" t="s">
        <v>15034</v>
      </c>
      <c r="E4229" s="76" t="s">
        <v>15113</v>
      </c>
      <c r="F4229" s="76" t="s">
        <v>15113</v>
      </c>
      <c r="G4229" s="76">
        <v>2018</v>
      </c>
      <c r="H4229" s="76">
        <v>1614</v>
      </c>
      <c r="I4229" s="77">
        <v>45232</v>
      </c>
      <c r="J4229" s="77">
        <v>45232</v>
      </c>
    </row>
    <row r="4230" spans="1:10" x14ac:dyDescent="0.25">
      <c r="A4230" s="76" t="s">
        <v>8848</v>
      </c>
      <c r="B4230" s="76" t="s">
        <v>8850</v>
      </c>
      <c r="C4230" s="76" t="s">
        <v>15032</v>
      </c>
      <c r="D4230" s="76" t="s">
        <v>15033</v>
      </c>
      <c r="E4230" s="76" t="s">
        <v>15033</v>
      </c>
      <c r="F4230" s="76" t="s">
        <v>15033</v>
      </c>
      <c r="G4230" s="76">
        <v>2690</v>
      </c>
      <c r="H4230" s="76">
        <v>2152</v>
      </c>
      <c r="I4230" s="77">
        <v>45232</v>
      </c>
      <c r="J4230" s="77">
        <v>45608</v>
      </c>
    </row>
    <row r="4231" spans="1:10" x14ac:dyDescent="0.25">
      <c r="A4231" s="76" t="s">
        <v>8848</v>
      </c>
      <c r="B4231" s="76" t="s">
        <v>8850</v>
      </c>
      <c r="C4231" s="76" t="s">
        <v>15032</v>
      </c>
      <c r="D4231" s="76" t="s">
        <v>15034</v>
      </c>
      <c r="E4231" s="76" t="s">
        <v>15113</v>
      </c>
      <c r="F4231" s="76" t="s">
        <v>15113</v>
      </c>
      <c r="G4231" s="76">
        <v>1920</v>
      </c>
      <c r="H4231" s="76">
        <v>1536</v>
      </c>
      <c r="I4231" s="77">
        <v>44932</v>
      </c>
      <c r="J4231" s="77">
        <v>45231</v>
      </c>
    </row>
    <row r="4232" spans="1:10" x14ac:dyDescent="0.25">
      <c r="A4232" s="76" t="s">
        <v>8848</v>
      </c>
      <c r="B4232" s="76" t="s">
        <v>8850</v>
      </c>
      <c r="C4232" s="76" t="s">
        <v>15032</v>
      </c>
      <c r="D4232" s="76" t="s">
        <v>15033</v>
      </c>
      <c r="E4232" s="76" t="s">
        <v>15033</v>
      </c>
      <c r="F4232" s="76" t="s">
        <v>15033</v>
      </c>
      <c r="G4232" s="76">
        <v>2560</v>
      </c>
      <c r="H4232" s="76">
        <v>2048</v>
      </c>
      <c r="I4232" s="77">
        <v>44931</v>
      </c>
      <c r="J4232" s="77">
        <v>45231</v>
      </c>
    </row>
    <row r="4233" spans="1:10" x14ac:dyDescent="0.25">
      <c r="A4233" s="76" t="s">
        <v>8848</v>
      </c>
      <c r="B4233" s="76" t="s">
        <v>8850</v>
      </c>
      <c r="C4233" s="76" t="s">
        <v>15032</v>
      </c>
      <c r="D4233" s="76" t="s">
        <v>15034</v>
      </c>
      <c r="E4233" s="76" t="s">
        <v>15078</v>
      </c>
      <c r="F4233" s="76" t="s">
        <v>15069</v>
      </c>
      <c r="G4233" s="76">
        <v>0</v>
      </c>
      <c r="H4233" s="76">
        <v>0</v>
      </c>
      <c r="I4233" s="77">
        <v>44734</v>
      </c>
      <c r="J4233" s="77">
        <v>2958465</v>
      </c>
    </row>
    <row r="4234" spans="1:10" x14ac:dyDescent="0.25">
      <c r="A4234" s="76" t="s">
        <v>8848</v>
      </c>
      <c r="B4234" s="76" t="s">
        <v>8850</v>
      </c>
      <c r="C4234" s="76" t="s">
        <v>15032</v>
      </c>
      <c r="D4234" s="76" t="s">
        <v>15034</v>
      </c>
      <c r="E4234" s="76" t="s">
        <v>15113</v>
      </c>
      <c r="F4234" s="76" t="s">
        <v>15113</v>
      </c>
      <c r="G4234" s="76">
        <v>1950</v>
      </c>
      <c r="H4234" s="76">
        <v>1560</v>
      </c>
      <c r="I4234" s="77">
        <v>44565</v>
      </c>
      <c r="J4234" s="77">
        <v>44931</v>
      </c>
    </row>
    <row r="4235" spans="1:10" x14ac:dyDescent="0.25">
      <c r="A4235" s="76" t="s">
        <v>8848</v>
      </c>
      <c r="B4235" s="76" t="s">
        <v>8850</v>
      </c>
      <c r="C4235" s="76" t="s">
        <v>15032</v>
      </c>
      <c r="D4235" s="76" t="s">
        <v>15033</v>
      </c>
      <c r="E4235" s="76" t="s">
        <v>15033</v>
      </c>
      <c r="F4235" s="76" t="s">
        <v>15033</v>
      </c>
      <c r="G4235" s="76">
        <v>2400</v>
      </c>
      <c r="H4235" s="76">
        <v>1920</v>
      </c>
      <c r="I4235" s="77">
        <v>44565</v>
      </c>
      <c r="J4235" s="77">
        <v>44930</v>
      </c>
    </row>
    <row r="4236" spans="1:10" x14ac:dyDescent="0.25">
      <c r="A4236" s="76" t="s">
        <v>8848</v>
      </c>
      <c r="B4236" s="76" t="s">
        <v>8850</v>
      </c>
      <c r="C4236" s="76" t="s">
        <v>15032</v>
      </c>
      <c r="D4236" s="76" t="s">
        <v>15034</v>
      </c>
      <c r="E4236" s="76" t="s">
        <v>15113</v>
      </c>
      <c r="F4236" s="76" t="s">
        <v>15113</v>
      </c>
      <c r="G4236" s="76">
        <v>1607</v>
      </c>
      <c r="H4236" s="76">
        <v>1286</v>
      </c>
      <c r="I4236" s="77">
        <v>43829</v>
      </c>
      <c r="J4236" s="77">
        <v>44564</v>
      </c>
    </row>
    <row r="4237" spans="1:10" x14ac:dyDescent="0.25">
      <c r="A4237" s="76" t="s">
        <v>8848</v>
      </c>
      <c r="B4237" s="76" t="s">
        <v>8850</v>
      </c>
      <c r="C4237" s="76" t="s">
        <v>15032</v>
      </c>
      <c r="D4237" s="76" t="s">
        <v>15033</v>
      </c>
      <c r="E4237" s="76" t="s">
        <v>15033</v>
      </c>
      <c r="F4237" s="76" t="s">
        <v>15033</v>
      </c>
      <c r="G4237" s="76">
        <v>2006</v>
      </c>
      <c r="H4237" s="76">
        <v>1605</v>
      </c>
      <c r="I4237" s="77">
        <v>43711</v>
      </c>
      <c r="J4237" s="77">
        <v>44564</v>
      </c>
    </row>
    <row r="4238" spans="1:10" x14ac:dyDescent="0.25">
      <c r="A4238" s="76" t="s">
        <v>8848</v>
      </c>
      <c r="B4238" s="76" t="s">
        <v>8850</v>
      </c>
      <c r="C4238" s="76" t="s">
        <v>15032</v>
      </c>
      <c r="D4238" s="76" t="s">
        <v>15034</v>
      </c>
      <c r="E4238" s="76" t="s">
        <v>15042</v>
      </c>
      <c r="F4238" s="76" t="s">
        <v>15042</v>
      </c>
      <c r="G4238" s="76">
        <v>0</v>
      </c>
      <c r="H4238" s="76">
        <v>0</v>
      </c>
      <c r="I4238" s="77">
        <v>43668</v>
      </c>
      <c r="J4238" s="77">
        <v>2958465</v>
      </c>
    </row>
    <row r="4239" spans="1:10" x14ac:dyDescent="0.25">
      <c r="A4239" s="76" t="s">
        <v>8848</v>
      </c>
      <c r="B4239" s="76" t="s">
        <v>8850</v>
      </c>
      <c r="C4239" s="76" t="s">
        <v>15032</v>
      </c>
      <c r="D4239" s="76" t="s">
        <v>15034</v>
      </c>
      <c r="E4239" s="76" t="s">
        <v>15058</v>
      </c>
      <c r="F4239" s="76" t="s">
        <v>15036</v>
      </c>
      <c r="G4239" s="76">
        <v>0</v>
      </c>
      <c r="H4239" s="76">
        <v>0</v>
      </c>
      <c r="I4239" s="77">
        <v>43138</v>
      </c>
      <c r="J4239" s="77">
        <v>2958465</v>
      </c>
    </row>
    <row r="4240" spans="1:10" x14ac:dyDescent="0.25">
      <c r="A4240" s="76" t="s">
        <v>8848</v>
      </c>
      <c r="B4240" s="76" t="s">
        <v>8850</v>
      </c>
      <c r="C4240" s="76" t="s">
        <v>15032</v>
      </c>
      <c r="D4240" s="76" t="s">
        <v>15033</v>
      </c>
      <c r="E4240" s="76" t="s">
        <v>15033</v>
      </c>
      <c r="F4240" s="76" t="s">
        <v>15033</v>
      </c>
      <c r="G4240" s="76">
        <v>2006</v>
      </c>
      <c r="H4240" s="76">
        <v>1605</v>
      </c>
      <c r="I4240" s="77">
        <v>42328</v>
      </c>
      <c r="J4240" s="77">
        <v>43710</v>
      </c>
    </row>
    <row r="4241" spans="1:10" x14ac:dyDescent="0.25">
      <c r="A4241" s="76" t="s">
        <v>8874</v>
      </c>
      <c r="B4241" s="76" t="s">
        <v>8876</v>
      </c>
      <c r="C4241" s="76" t="s">
        <v>15032</v>
      </c>
      <c r="D4241" s="76" t="s">
        <v>15033</v>
      </c>
      <c r="E4241" s="76" t="s">
        <v>15033</v>
      </c>
      <c r="F4241" s="76" t="s">
        <v>15033</v>
      </c>
      <c r="G4241" s="76">
        <v>2270</v>
      </c>
      <c r="H4241" s="76">
        <v>1816</v>
      </c>
      <c r="I4241" s="77">
        <v>45609</v>
      </c>
      <c r="J4241" s="77">
        <v>2958465</v>
      </c>
    </row>
    <row r="4242" spans="1:10" x14ac:dyDescent="0.25">
      <c r="A4242" s="76" t="s">
        <v>8874</v>
      </c>
      <c r="B4242" s="76" t="s">
        <v>8876</v>
      </c>
      <c r="C4242" s="76" t="s">
        <v>15039</v>
      </c>
      <c r="D4242" s="76" t="s">
        <v>15033</v>
      </c>
      <c r="E4242" s="76" t="s">
        <v>15033</v>
      </c>
      <c r="F4242" s="76" t="s">
        <v>15033</v>
      </c>
      <c r="G4242" s="76">
        <v>2270</v>
      </c>
      <c r="H4242" s="76">
        <v>1816</v>
      </c>
      <c r="I4242" s="77">
        <v>45609</v>
      </c>
      <c r="J4242" s="77">
        <v>2958465</v>
      </c>
    </row>
    <row r="4243" spans="1:10" x14ac:dyDescent="0.25">
      <c r="A4243" s="76" t="s">
        <v>8874</v>
      </c>
      <c r="B4243" s="76" t="s">
        <v>8876</v>
      </c>
      <c r="C4243" s="76" t="s">
        <v>15032</v>
      </c>
      <c r="D4243" s="76" t="s">
        <v>15033</v>
      </c>
      <c r="E4243" s="76" t="s">
        <v>15033</v>
      </c>
      <c r="F4243" s="76" t="s">
        <v>15033</v>
      </c>
      <c r="G4243" s="76">
        <v>2160</v>
      </c>
      <c r="H4243" s="76">
        <v>1728</v>
      </c>
      <c r="I4243" s="77">
        <v>45233</v>
      </c>
      <c r="J4243" s="77">
        <v>45608</v>
      </c>
    </row>
    <row r="4244" spans="1:10" x14ac:dyDescent="0.25">
      <c r="A4244" s="76" t="s">
        <v>8874</v>
      </c>
      <c r="B4244" s="76" t="s">
        <v>8876</v>
      </c>
      <c r="C4244" s="76" t="s">
        <v>15039</v>
      </c>
      <c r="D4244" s="76" t="s">
        <v>15033</v>
      </c>
      <c r="E4244" s="76" t="s">
        <v>15033</v>
      </c>
      <c r="F4244" s="76" t="s">
        <v>15033</v>
      </c>
      <c r="G4244" s="76">
        <v>2160</v>
      </c>
      <c r="H4244" s="76">
        <v>1728</v>
      </c>
      <c r="I4244" s="77">
        <v>45233</v>
      </c>
      <c r="J4244" s="77">
        <v>45608</v>
      </c>
    </row>
    <row r="4245" spans="1:10" x14ac:dyDescent="0.25">
      <c r="A4245" s="76" t="s">
        <v>8874</v>
      </c>
      <c r="B4245" s="76" t="s">
        <v>8876</v>
      </c>
      <c r="C4245" s="76" t="s">
        <v>15032</v>
      </c>
      <c r="D4245" s="76" t="s">
        <v>15034</v>
      </c>
      <c r="E4245" s="76" t="s">
        <v>15140</v>
      </c>
      <c r="F4245" s="76" t="s">
        <v>15036</v>
      </c>
      <c r="G4245" s="76">
        <v>0</v>
      </c>
      <c r="H4245" s="76">
        <v>0</v>
      </c>
      <c r="I4245" s="77">
        <v>44903</v>
      </c>
      <c r="J4245" s="77">
        <v>2958465</v>
      </c>
    </row>
    <row r="4246" spans="1:10" x14ac:dyDescent="0.25">
      <c r="A4246" s="76" t="s">
        <v>8874</v>
      </c>
      <c r="B4246" s="76" t="s">
        <v>8876</v>
      </c>
      <c r="C4246" s="76" t="s">
        <v>15039</v>
      </c>
      <c r="D4246" s="76" t="s">
        <v>15033</v>
      </c>
      <c r="E4246" s="76" t="s">
        <v>15033</v>
      </c>
      <c r="F4246" s="76" t="s">
        <v>15033</v>
      </c>
      <c r="G4246" s="76">
        <v>2060</v>
      </c>
      <c r="H4246" s="76">
        <v>1648</v>
      </c>
      <c r="I4246" s="77">
        <v>44897</v>
      </c>
      <c r="J4246" s="77">
        <v>45232</v>
      </c>
    </row>
    <row r="4247" spans="1:10" x14ac:dyDescent="0.25">
      <c r="A4247" s="76" t="s">
        <v>8874</v>
      </c>
      <c r="B4247" s="76" t="s">
        <v>8876</v>
      </c>
      <c r="C4247" s="76" t="s">
        <v>15032</v>
      </c>
      <c r="D4247" s="76" t="s">
        <v>15033</v>
      </c>
      <c r="E4247" s="76" t="s">
        <v>15033</v>
      </c>
      <c r="F4247" s="76" t="s">
        <v>15033</v>
      </c>
      <c r="G4247" s="76">
        <v>2060</v>
      </c>
      <c r="H4247" s="76">
        <v>1648</v>
      </c>
      <c r="I4247" s="77">
        <v>44874</v>
      </c>
      <c r="J4247" s="77">
        <v>45232</v>
      </c>
    </row>
    <row r="4248" spans="1:10" x14ac:dyDescent="0.25">
      <c r="A4248" s="76" t="s">
        <v>8874</v>
      </c>
      <c r="B4248" s="76" t="s">
        <v>8876</v>
      </c>
      <c r="C4248" s="76" t="s">
        <v>15032</v>
      </c>
      <c r="D4248" s="76" t="s">
        <v>15034</v>
      </c>
      <c r="E4248" s="76" t="s">
        <v>15050</v>
      </c>
      <c r="F4248" s="76" t="s">
        <v>15050</v>
      </c>
      <c r="G4248" s="76">
        <v>0</v>
      </c>
      <c r="H4248" s="76">
        <v>0</v>
      </c>
      <c r="I4248" s="77">
        <v>44839</v>
      </c>
      <c r="J4248" s="77">
        <v>2958465</v>
      </c>
    </row>
    <row r="4249" spans="1:10" x14ac:dyDescent="0.25">
      <c r="A4249" s="76" t="s">
        <v>8874</v>
      </c>
      <c r="B4249" s="76" t="s">
        <v>8876</v>
      </c>
      <c r="C4249" s="76" t="s">
        <v>15032</v>
      </c>
      <c r="D4249" s="76" t="s">
        <v>15033</v>
      </c>
      <c r="E4249" s="76" t="s">
        <v>15033</v>
      </c>
      <c r="F4249" s="76" t="s">
        <v>15033</v>
      </c>
      <c r="G4249" s="76">
        <v>2000</v>
      </c>
      <c r="H4249" s="76">
        <v>1600</v>
      </c>
      <c r="I4249" s="77">
        <v>44200</v>
      </c>
      <c r="J4249" s="77">
        <v>44873</v>
      </c>
    </row>
    <row r="4250" spans="1:10" x14ac:dyDescent="0.25">
      <c r="A4250" s="76" t="s">
        <v>8874</v>
      </c>
      <c r="B4250" s="76" t="s">
        <v>8876</v>
      </c>
      <c r="C4250" s="76" t="s">
        <v>15032</v>
      </c>
      <c r="D4250" s="76" t="s">
        <v>15033</v>
      </c>
      <c r="E4250" s="76" t="s">
        <v>15033</v>
      </c>
      <c r="F4250" s="76" t="s">
        <v>15033</v>
      </c>
      <c r="G4250" s="76">
        <v>1693</v>
      </c>
      <c r="H4250" s="76">
        <v>1354</v>
      </c>
      <c r="I4250" s="77">
        <v>43321</v>
      </c>
      <c r="J4250" s="77">
        <v>44199</v>
      </c>
    </row>
    <row r="4251" spans="1:10" x14ac:dyDescent="0.25">
      <c r="A4251" s="76" t="s">
        <v>8874</v>
      </c>
      <c r="B4251" s="76" t="s">
        <v>8876</v>
      </c>
      <c r="C4251" s="76" t="s">
        <v>15032</v>
      </c>
      <c r="D4251" s="76" t="s">
        <v>15033</v>
      </c>
      <c r="E4251" s="76" t="s">
        <v>15033</v>
      </c>
      <c r="F4251" s="76" t="s">
        <v>15033</v>
      </c>
      <c r="G4251" s="76">
        <v>1204</v>
      </c>
      <c r="H4251" s="76">
        <v>963</v>
      </c>
      <c r="I4251" s="77">
        <v>43315</v>
      </c>
      <c r="J4251" s="77">
        <v>43320</v>
      </c>
    </row>
    <row r="4252" spans="1:10" x14ac:dyDescent="0.25">
      <c r="A4252" s="76" t="s">
        <v>8874</v>
      </c>
      <c r="B4252" s="76" t="s">
        <v>8876</v>
      </c>
      <c r="C4252" s="76" t="s">
        <v>15032</v>
      </c>
      <c r="D4252" s="76" t="s">
        <v>15033</v>
      </c>
      <c r="E4252" s="76" t="s">
        <v>15033</v>
      </c>
      <c r="F4252" s="76" t="s">
        <v>15033</v>
      </c>
      <c r="G4252" s="76">
        <v>1204</v>
      </c>
      <c r="H4252" s="76">
        <v>963</v>
      </c>
      <c r="I4252" s="77">
        <v>42320</v>
      </c>
      <c r="J4252" s="77">
        <v>43314</v>
      </c>
    </row>
    <row r="4253" spans="1:10" x14ac:dyDescent="0.25">
      <c r="A4253" s="76" t="s">
        <v>8964</v>
      </c>
      <c r="B4253" s="76" t="s">
        <v>8968</v>
      </c>
      <c r="C4253" s="76" t="s">
        <v>15032</v>
      </c>
      <c r="D4253" s="76" t="s">
        <v>15033</v>
      </c>
      <c r="E4253" s="76" t="s">
        <v>15033</v>
      </c>
      <c r="F4253" s="76" t="s">
        <v>15033</v>
      </c>
      <c r="G4253" s="76">
        <v>2680</v>
      </c>
      <c r="H4253" s="76">
        <v>2144</v>
      </c>
      <c r="I4253" s="77">
        <v>45580</v>
      </c>
      <c r="J4253" s="77">
        <v>2958465</v>
      </c>
    </row>
    <row r="4254" spans="1:10" x14ac:dyDescent="0.25">
      <c r="A4254" s="76" t="s">
        <v>8964</v>
      </c>
      <c r="B4254" s="76" t="s">
        <v>8968</v>
      </c>
      <c r="C4254" s="76" t="s">
        <v>15032</v>
      </c>
      <c r="D4254" s="76" t="s">
        <v>15033</v>
      </c>
      <c r="E4254" s="76" t="s">
        <v>15033</v>
      </c>
      <c r="F4254" s="76" t="s">
        <v>15033</v>
      </c>
      <c r="G4254" s="76">
        <v>2810</v>
      </c>
      <c r="H4254" s="76">
        <v>2248</v>
      </c>
      <c r="I4254" s="77">
        <v>45546</v>
      </c>
      <c r="J4254" s="77">
        <v>45579</v>
      </c>
    </row>
    <row r="4255" spans="1:10" x14ac:dyDescent="0.25">
      <c r="A4255" s="76" t="s">
        <v>8964</v>
      </c>
      <c r="B4255" s="76" t="s">
        <v>8968</v>
      </c>
      <c r="C4255" s="76" t="s">
        <v>15032</v>
      </c>
      <c r="D4255" s="76" t="s">
        <v>15034</v>
      </c>
      <c r="E4255" s="76" t="s">
        <v>15042</v>
      </c>
      <c r="F4255" s="76" t="s">
        <v>15042</v>
      </c>
      <c r="G4255" s="76">
        <v>0</v>
      </c>
      <c r="H4255" s="76">
        <v>0</v>
      </c>
      <c r="I4255" s="77">
        <v>44888</v>
      </c>
      <c r="J4255" s="77">
        <v>2958465</v>
      </c>
    </row>
    <row r="4256" spans="1:10" x14ac:dyDescent="0.25">
      <c r="A4256" s="76" t="s">
        <v>8964</v>
      </c>
      <c r="B4256" s="76" t="s">
        <v>8968</v>
      </c>
      <c r="C4256" s="76" t="s">
        <v>15032</v>
      </c>
      <c r="D4256" s="76" t="s">
        <v>15034</v>
      </c>
      <c r="E4256" s="76" t="s">
        <v>15071</v>
      </c>
      <c r="F4256" s="76" t="s">
        <v>15038</v>
      </c>
      <c r="G4256" s="76">
        <v>0</v>
      </c>
      <c r="H4256" s="76">
        <v>0</v>
      </c>
      <c r="I4256" s="77">
        <v>44888</v>
      </c>
      <c r="J4256" s="77">
        <v>2958465</v>
      </c>
    </row>
    <row r="4257" spans="1:10" x14ac:dyDescent="0.25">
      <c r="A4257" s="76" t="s">
        <v>8964</v>
      </c>
      <c r="B4257" s="76" t="s">
        <v>8968</v>
      </c>
      <c r="C4257" s="76" t="s">
        <v>15032</v>
      </c>
      <c r="D4257" s="76" t="s">
        <v>15034</v>
      </c>
      <c r="E4257" s="76" t="s">
        <v>15072</v>
      </c>
      <c r="F4257" s="76" t="s">
        <v>15038</v>
      </c>
      <c r="G4257" s="76">
        <v>0</v>
      </c>
      <c r="H4257" s="76">
        <v>0</v>
      </c>
      <c r="I4257" s="77">
        <v>44888</v>
      </c>
      <c r="J4257" s="77">
        <v>2958465</v>
      </c>
    </row>
    <row r="4258" spans="1:10" x14ac:dyDescent="0.25">
      <c r="A4258" s="76" t="s">
        <v>8964</v>
      </c>
      <c r="B4258" s="76" t="s">
        <v>8968</v>
      </c>
      <c r="C4258" s="76" t="s">
        <v>15032</v>
      </c>
      <c r="D4258" s="76" t="s">
        <v>15033</v>
      </c>
      <c r="E4258" s="76" t="s">
        <v>15033</v>
      </c>
      <c r="F4258" s="76" t="s">
        <v>15033</v>
      </c>
      <c r="G4258" s="76">
        <v>2550</v>
      </c>
      <c r="H4258" s="76">
        <v>2040</v>
      </c>
      <c r="I4258" s="77">
        <v>44832</v>
      </c>
      <c r="J4258" s="77">
        <v>45545</v>
      </c>
    </row>
    <row r="4259" spans="1:10" x14ac:dyDescent="0.25">
      <c r="A4259" s="76" t="s">
        <v>8964</v>
      </c>
      <c r="B4259" s="76" t="s">
        <v>8968</v>
      </c>
      <c r="C4259" s="76" t="s">
        <v>15032</v>
      </c>
      <c r="D4259" s="76" t="s">
        <v>15033</v>
      </c>
      <c r="E4259" s="76" t="s">
        <v>15033</v>
      </c>
      <c r="F4259" s="76" t="s">
        <v>15033</v>
      </c>
      <c r="G4259" s="76">
        <v>2550</v>
      </c>
      <c r="H4259" s="76">
        <v>2040</v>
      </c>
      <c r="I4259" s="77">
        <v>44805</v>
      </c>
      <c r="J4259" s="77">
        <v>44831</v>
      </c>
    </row>
    <row r="4260" spans="1:10" x14ac:dyDescent="0.25">
      <c r="A4260" s="76" t="s">
        <v>9060</v>
      </c>
      <c r="B4260" s="76" t="s">
        <v>9062</v>
      </c>
      <c r="C4260" s="76" t="s">
        <v>15032</v>
      </c>
      <c r="D4260" s="76" t="s">
        <v>15033</v>
      </c>
      <c r="E4260" s="76" t="s">
        <v>15033</v>
      </c>
      <c r="F4260" s="76" t="s">
        <v>15033</v>
      </c>
      <c r="G4260" s="76">
        <v>2660</v>
      </c>
      <c r="H4260" s="76">
        <v>2128</v>
      </c>
      <c r="I4260" s="77">
        <v>45546</v>
      </c>
      <c r="J4260" s="77">
        <v>2958465</v>
      </c>
    </row>
    <row r="4261" spans="1:10" x14ac:dyDescent="0.25">
      <c r="A4261" s="76" t="s">
        <v>9060</v>
      </c>
      <c r="B4261" s="76" t="s">
        <v>9062</v>
      </c>
      <c r="C4261" s="76" t="s">
        <v>15039</v>
      </c>
      <c r="D4261" s="76" t="s">
        <v>15033</v>
      </c>
      <c r="E4261" s="76" t="s">
        <v>15033</v>
      </c>
      <c r="F4261" s="76" t="s">
        <v>15033</v>
      </c>
      <c r="G4261" s="76">
        <v>2660</v>
      </c>
      <c r="H4261" s="76">
        <v>2128</v>
      </c>
      <c r="I4261" s="77">
        <v>45546</v>
      </c>
      <c r="J4261" s="77">
        <v>2958465</v>
      </c>
    </row>
    <row r="4262" spans="1:10" x14ac:dyDescent="0.25">
      <c r="A4262" s="76" t="s">
        <v>9060</v>
      </c>
      <c r="B4262" s="76" t="s">
        <v>9062</v>
      </c>
      <c r="C4262" s="76" t="s">
        <v>15032</v>
      </c>
      <c r="D4262" s="76" t="s">
        <v>15033</v>
      </c>
      <c r="E4262" s="76" t="s">
        <v>15033</v>
      </c>
      <c r="F4262" s="76" t="s">
        <v>15033</v>
      </c>
      <c r="G4262" s="76">
        <v>2530</v>
      </c>
      <c r="H4262" s="76">
        <v>2024</v>
      </c>
      <c r="I4262" s="77">
        <v>45174</v>
      </c>
      <c r="J4262" s="77">
        <v>45545</v>
      </c>
    </row>
    <row r="4263" spans="1:10" x14ac:dyDescent="0.25">
      <c r="A4263" s="76" t="s">
        <v>9060</v>
      </c>
      <c r="B4263" s="76" t="s">
        <v>9062</v>
      </c>
      <c r="C4263" s="76" t="s">
        <v>15039</v>
      </c>
      <c r="D4263" s="76" t="s">
        <v>15033</v>
      </c>
      <c r="E4263" s="76" t="s">
        <v>15033</v>
      </c>
      <c r="F4263" s="76" t="s">
        <v>15033</v>
      </c>
      <c r="G4263" s="76">
        <v>2530</v>
      </c>
      <c r="H4263" s="76">
        <v>2024</v>
      </c>
      <c r="I4263" s="77">
        <v>45174</v>
      </c>
      <c r="J4263" s="77">
        <v>45545</v>
      </c>
    </row>
    <row r="4264" spans="1:10" x14ac:dyDescent="0.25">
      <c r="A4264" s="76" t="s">
        <v>9060</v>
      </c>
      <c r="B4264" s="76" t="s">
        <v>9062</v>
      </c>
      <c r="C4264" s="76" t="s">
        <v>15032</v>
      </c>
      <c r="D4264" s="76" t="s">
        <v>15033</v>
      </c>
      <c r="E4264" s="76" t="s">
        <v>15033</v>
      </c>
      <c r="F4264" s="76" t="s">
        <v>15033</v>
      </c>
      <c r="G4264" s="76">
        <v>2410</v>
      </c>
      <c r="H4264" s="76">
        <v>1928</v>
      </c>
      <c r="I4264" s="77">
        <v>44825</v>
      </c>
      <c r="J4264" s="77">
        <v>45173</v>
      </c>
    </row>
    <row r="4265" spans="1:10" x14ac:dyDescent="0.25">
      <c r="A4265" s="76" t="s">
        <v>9060</v>
      </c>
      <c r="B4265" s="76" t="s">
        <v>9062</v>
      </c>
      <c r="C4265" s="76" t="s">
        <v>15039</v>
      </c>
      <c r="D4265" s="76" t="s">
        <v>15033</v>
      </c>
      <c r="E4265" s="76" t="s">
        <v>15033</v>
      </c>
      <c r="F4265" s="76" t="s">
        <v>15033</v>
      </c>
      <c r="G4265" s="76">
        <v>2410</v>
      </c>
      <c r="H4265" s="76">
        <v>1928</v>
      </c>
      <c r="I4265" s="77">
        <v>44825</v>
      </c>
      <c r="J4265" s="77">
        <v>45173</v>
      </c>
    </row>
    <row r="4266" spans="1:10" x14ac:dyDescent="0.25">
      <c r="A4266" s="76" t="s">
        <v>9060</v>
      </c>
      <c r="B4266" s="76" t="s">
        <v>9062</v>
      </c>
      <c r="C4266" s="76" t="s">
        <v>15039</v>
      </c>
      <c r="D4266" s="76" t="s">
        <v>15033</v>
      </c>
      <c r="E4266" s="76" t="s">
        <v>15033</v>
      </c>
      <c r="F4266" s="76" t="s">
        <v>15033</v>
      </c>
      <c r="G4266" s="76">
        <v>2250</v>
      </c>
      <c r="H4266" s="76">
        <v>1800</v>
      </c>
      <c r="I4266" s="77">
        <v>44550</v>
      </c>
      <c r="J4266" s="77">
        <v>44824</v>
      </c>
    </row>
    <row r="4267" spans="1:10" x14ac:dyDescent="0.25">
      <c r="A4267" s="76" t="s">
        <v>9060</v>
      </c>
      <c r="B4267" s="76" t="s">
        <v>9062</v>
      </c>
      <c r="C4267" s="76" t="s">
        <v>15032</v>
      </c>
      <c r="D4267" s="76" t="s">
        <v>15033</v>
      </c>
      <c r="E4267" s="76" t="s">
        <v>15033</v>
      </c>
      <c r="F4267" s="76" t="s">
        <v>15033</v>
      </c>
      <c r="G4267" s="76">
        <v>2250</v>
      </c>
      <c r="H4267" s="76">
        <v>1800</v>
      </c>
      <c r="I4267" s="77">
        <v>44494</v>
      </c>
      <c r="J4267" s="77">
        <v>44824</v>
      </c>
    </row>
    <row r="4268" spans="1:10" x14ac:dyDescent="0.25">
      <c r="A4268" s="76" t="s">
        <v>9060</v>
      </c>
      <c r="B4268" s="76" t="s">
        <v>9062</v>
      </c>
      <c r="C4268" s="76" t="s">
        <v>15039</v>
      </c>
      <c r="D4268" s="76" t="s">
        <v>15033</v>
      </c>
      <c r="E4268" s="76" t="s">
        <v>15033</v>
      </c>
      <c r="F4268" s="76" t="s">
        <v>15033</v>
      </c>
      <c r="G4268" s="76">
        <v>1800</v>
      </c>
      <c r="H4268" s="76">
        <v>1440</v>
      </c>
      <c r="I4268" s="77">
        <v>44494</v>
      </c>
      <c r="J4268" s="77">
        <v>44549</v>
      </c>
    </row>
    <row r="4269" spans="1:10" x14ac:dyDescent="0.25">
      <c r="A4269" s="76" t="s">
        <v>9060</v>
      </c>
      <c r="B4269" s="76" t="s">
        <v>9062</v>
      </c>
      <c r="C4269" s="76" t="s">
        <v>15032</v>
      </c>
      <c r="D4269" s="76" t="s">
        <v>15033</v>
      </c>
      <c r="E4269" s="76" t="s">
        <v>15033</v>
      </c>
      <c r="F4269" s="76" t="s">
        <v>15033</v>
      </c>
      <c r="G4269" s="76">
        <v>2200</v>
      </c>
      <c r="H4269" s="76">
        <v>1760</v>
      </c>
      <c r="I4269" s="77">
        <v>43748</v>
      </c>
      <c r="J4269" s="77">
        <v>44493</v>
      </c>
    </row>
    <row r="4270" spans="1:10" x14ac:dyDescent="0.25">
      <c r="A4270" s="76" t="s">
        <v>9060</v>
      </c>
      <c r="B4270" s="76" t="s">
        <v>9062</v>
      </c>
      <c r="C4270" s="76" t="s">
        <v>15039</v>
      </c>
      <c r="D4270" s="76" t="s">
        <v>15033</v>
      </c>
      <c r="E4270" s="76" t="s">
        <v>15033</v>
      </c>
      <c r="F4270" s="76" t="s">
        <v>15033</v>
      </c>
      <c r="G4270" s="76">
        <v>1760</v>
      </c>
      <c r="H4270" s="76">
        <v>1408</v>
      </c>
      <c r="I4270" s="77">
        <v>43748</v>
      </c>
      <c r="J4270" s="77">
        <v>44493</v>
      </c>
    </row>
    <row r="4271" spans="1:10" x14ac:dyDescent="0.25">
      <c r="A4271" s="76" t="s">
        <v>9060</v>
      </c>
      <c r="B4271" s="76" t="s">
        <v>9062</v>
      </c>
      <c r="C4271" s="76" t="s">
        <v>15032</v>
      </c>
      <c r="D4271" s="76" t="s">
        <v>15033</v>
      </c>
      <c r="E4271" s="76" t="s">
        <v>15033</v>
      </c>
      <c r="F4271" s="76" t="s">
        <v>15033</v>
      </c>
      <c r="G4271" s="76">
        <v>1820</v>
      </c>
      <c r="H4271" s="76">
        <v>1456</v>
      </c>
      <c r="I4271" s="77">
        <v>42675</v>
      </c>
      <c r="J4271" s="77">
        <v>43747</v>
      </c>
    </row>
    <row r="4272" spans="1:10" x14ac:dyDescent="0.25">
      <c r="A4272" s="76" t="s">
        <v>9060</v>
      </c>
      <c r="B4272" s="76" t="s">
        <v>9062</v>
      </c>
      <c r="C4272" s="76" t="s">
        <v>15039</v>
      </c>
      <c r="D4272" s="76" t="s">
        <v>15033</v>
      </c>
      <c r="E4272" s="76" t="s">
        <v>15033</v>
      </c>
      <c r="F4272" s="76" t="s">
        <v>15033</v>
      </c>
      <c r="G4272" s="76">
        <v>1456</v>
      </c>
      <c r="H4272" s="76">
        <v>1165</v>
      </c>
      <c r="I4272" s="77">
        <v>42675</v>
      </c>
      <c r="J4272" s="77">
        <v>43747</v>
      </c>
    </row>
    <row r="4273" spans="1:10" x14ac:dyDescent="0.25">
      <c r="A4273" s="76" t="s">
        <v>9060</v>
      </c>
      <c r="B4273" s="76" t="s">
        <v>9062</v>
      </c>
      <c r="C4273" s="76" t="s">
        <v>15032</v>
      </c>
      <c r="D4273" s="76" t="s">
        <v>15033</v>
      </c>
      <c r="E4273" s="76" t="s">
        <v>15033</v>
      </c>
      <c r="F4273" s="76" t="s">
        <v>15033</v>
      </c>
      <c r="G4273" s="76">
        <v>2200</v>
      </c>
      <c r="H4273" s="76">
        <v>1760</v>
      </c>
      <c r="I4273" s="77">
        <v>42627</v>
      </c>
      <c r="J4273" s="77">
        <v>42674</v>
      </c>
    </row>
    <row r="4274" spans="1:10" x14ac:dyDescent="0.25">
      <c r="A4274" s="76" t="s">
        <v>9060</v>
      </c>
      <c r="B4274" s="76" t="s">
        <v>9062</v>
      </c>
      <c r="C4274" s="76" t="s">
        <v>15039</v>
      </c>
      <c r="D4274" s="76" t="s">
        <v>15033</v>
      </c>
      <c r="E4274" s="76" t="s">
        <v>15033</v>
      </c>
      <c r="F4274" s="76" t="s">
        <v>15033</v>
      </c>
      <c r="G4274" s="76">
        <v>1760</v>
      </c>
      <c r="H4274" s="76">
        <v>1408</v>
      </c>
      <c r="I4274" s="77">
        <v>42627</v>
      </c>
      <c r="J4274" s="77">
        <v>42674</v>
      </c>
    </row>
    <row r="4275" spans="1:10" x14ac:dyDescent="0.25">
      <c r="A4275" s="76" t="s">
        <v>9060</v>
      </c>
      <c r="B4275" s="76" t="s">
        <v>9062</v>
      </c>
      <c r="C4275" s="76" t="s">
        <v>15032</v>
      </c>
      <c r="D4275" s="76" t="s">
        <v>15033</v>
      </c>
      <c r="E4275" s="76" t="s">
        <v>15033</v>
      </c>
      <c r="F4275" s="76" t="s">
        <v>15033</v>
      </c>
      <c r="G4275" s="76">
        <v>1782</v>
      </c>
      <c r="H4275" s="76">
        <v>1426</v>
      </c>
      <c r="I4275" s="77">
        <v>42005</v>
      </c>
      <c r="J4275" s="77">
        <v>42626</v>
      </c>
    </row>
    <row r="4276" spans="1:10" x14ac:dyDescent="0.25">
      <c r="A4276" s="76" t="s">
        <v>9060</v>
      </c>
      <c r="B4276" s="76" t="s">
        <v>9062</v>
      </c>
      <c r="C4276" s="76" t="s">
        <v>15039</v>
      </c>
      <c r="D4276" s="76" t="s">
        <v>15033</v>
      </c>
      <c r="E4276" s="76" t="s">
        <v>15033</v>
      </c>
      <c r="F4276" s="76" t="s">
        <v>15033</v>
      </c>
      <c r="G4276" s="76">
        <v>1426</v>
      </c>
      <c r="H4276" s="76">
        <v>1141</v>
      </c>
      <c r="I4276" s="77">
        <v>42005</v>
      </c>
      <c r="J4276" s="77">
        <v>42626</v>
      </c>
    </row>
    <row r="4277" spans="1:10" x14ac:dyDescent="0.25">
      <c r="A4277" s="76" t="s">
        <v>9060</v>
      </c>
      <c r="B4277" s="76" t="s">
        <v>9062</v>
      </c>
      <c r="C4277" s="76" t="s">
        <v>15032</v>
      </c>
      <c r="D4277" s="76" t="s">
        <v>15033</v>
      </c>
      <c r="E4277" s="76" t="s">
        <v>15033</v>
      </c>
      <c r="F4277" s="76" t="s">
        <v>15033</v>
      </c>
      <c r="G4277" s="76">
        <v>1650</v>
      </c>
      <c r="H4277" s="76">
        <v>1320</v>
      </c>
      <c r="I4277" s="77">
        <v>41886</v>
      </c>
      <c r="J4277" s="77">
        <v>42004</v>
      </c>
    </row>
    <row r="4278" spans="1:10" x14ac:dyDescent="0.25">
      <c r="A4278" s="76" t="s">
        <v>9060</v>
      </c>
      <c r="B4278" s="76" t="s">
        <v>9062</v>
      </c>
      <c r="C4278" s="76" t="s">
        <v>15039</v>
      </c>
      <c r="D4278" s="76" t="s">
        <v>15033</v>
      </c>
      <c r="E4278" s="76" t="s">
        <v>15033</v>
      </c>
      <c r="F4278" s="76" t="s">
        <v>15033</v>
      </c>
      <c r="G4278" s="76">
        <v>1320</v>
      </c>
      <c r="H4278" s="76">
        <v>1056</v>
      </c>
      <c r="I4278" s="77">
        <v>41886</v>
      </c>
      <c r="J4278" s="77">
        <v>42004</v>
      </c>
    </row>
    <row r="4279" spans="1:10" x14ac:dyDescent="0.25">
      <c r="A4279" s="76" t="s">
        <v>9060</v>
      </c>
      <c r="B4279" s="76" t="s">
        <v>9062</v>
      </c>
      <c r="C4279" s="76" t="s">
        <v>15032</v>
      </c>
      <c r="D4279" s="76" t="s">
        <v>15033</v>
      </c>
      <c r="E4279" s="76" t="s">
        <v>15033</v>
      </c>
      <c r="F4279" s="76" t="s">
        <v>15033</v>
      </c>
      <c r="G4279" s="76">
        <v>1655</v>
      </c>
      <c r="H4279" s="76">
        <v>1324</v>
      </c>
      <c r="I4279" s="77">
        <v>41879</v>
      </c>
      <c r="J4279" s="77">
        <v>41885</v>
      </c>
    </row>
    <row r="4280" spans="1:10" x14ac:dyDescent="0.25">
      <c r="A4280" s="76" t="s">
        <v>9060</v>
      </c>
      <c r="B4280" s="76" t="s">
        <v>9062</v>
      </c>
      <c r="C4280" s="76" t="s">
        <v>15039</v>
      </c>
      <c r="D4280" s="76" t="s">
        <v>15033</v>
      </c>
      <c r="E4280" s="76" t="s">
        <v>15033</v>
      </c>
      <c r="F4280" s="76" t="s">
        <v>15033</v>
      </c>
      <c r="G4280" s="76">
        <v>1324</v>
      </c>
      <c r="H4280" s="76">
        <v>1059</v>
      </c>
      <c r="I4280" s="77">
        <v>41879</v>
      </c>
      <c r="J4280" s="77">
        <v>41885</v>
      </c>
    </row>
    <row r="4281" spans="1:10" x14ac:dyDescent="0.25">
      <c r="A4281" s="76" t="s">
        <v>9060</v>
      </c>
      <c r="B4281" s="76" t="s">
        <v>9062</v>
      </c>
      <c r="C4281" s="76" t="s">
        <v>15039</v>
      </c>
      <c r="D4281" s="76" t="s">
        <v>15033</v>
      </c>
      <c r="E4281" s="76" t="s">
        <v>15033</v>
      </c>
      <c r="F4281" s="76" t="s">
        <v>15033</v>
      </c>
      <c r="G4281" s="76">
        <v>1320</v>
      </c>
      <c r="H4281" s="76">
        <v>1056</v>
      </c>
      <c r="I4281" s="77">
        <v>40831</v>
      </c>
      <c r="J4281" s="77">
        <v>41878</v>
      </c>
    </row>
    <row r="4282" spans="1:10" x14ac:dyDescent="0.25">
      <c r="A4282" s="76" t="s">
        <v>9060</v>
      </c>
      <c r="B4282" s="76" t="s">
        <v>9062</v>
      </c>
      <c r="C4282" s="76" t="s">
        <v>15032</v>
      </c>
      <c r="D4282" s="76" t="s">
        <v>15033</v>
      </c>
      <c r="E4282" s="76" t="s">
        <v>15033</v>
      </c>
      <c r="F4282" s="76" t="s">
        <v>15033</v>
      </c>
      <c r="G4282" s="76">
        <v>1650</v>
      </c>
      <c r="H4282" s="76">
        <v>1320</v>
      </c>
      <c r="I4282" s="77">
        <v>40786</v>
      </c>
      <c r="J4282" s="77">
        <v>41878</v>
      </c>
    </row>
    <row r="4283" spans="1:10" x14ac:dyDescent="0.25">
      <c r="A4283" s="76" t="s">
        <v>9066</v>
      </c>
      <c r="B4283" s="76" t="s">
        <v>9068</v>
      </c>
      <c r="C4283" s="76" t="s">
        <v>15032</v>
      </c>
      <c r="D4283" s="76" t="s">
        <v>15034</v>
      </c>
      <c r="E4283" s="76" t="s">
        <v>15139</v>
      </c>
      <c r="F4283" s="76" t="s">
        <v>15054</v>
      </c>
      <c r="G4283" s="76">
        <v>2142</v>
      </c>
      <c r="H4283" s="76">
        <v>1714</v>
      </c>
      <c r="I4283" s="77">
        <v>45546</v>
      </c>
      <c r="J4283" s="77">
        <v>2958465</v>
      </c>
    </row>
    <row r="4284" spans="1:10" x14ac:dyDescent="0.25">
      <c r="A4284" s="76" t="s">
        <v>9066</v>
      </c>
      <c r="B4284" s="76" t="s">
        <v>9068</v>
      </c>
      <c r="C4284" s="76" t="s">
        <v>15032</v>
      </c>
      <c r="D4284" s="76" t="s">
        <v>15033</v>
      </c>
      <c r="E4284" s="76" t="s">
        <v>15033</v>
      </c>
      <c r="F4284" s="76" t="s">
        <v>15033</v>
      </c>
      <c r="G4284" s="76">
        <v>3060</v>
      </c>
      <c r="H4284" s="76">
        <v>2448</v>
      </c>
      <c r="I4284" s="77">
        <v>45546</v>
      </c>
      <c r="J4284" s="77">
        <v>2958465</v>
      </c>
    </row>
    <row r="4285" spans="1:10" x14ac:dyDescent="0.25">
      <c r="A4285" s="76" t="s">
        <v>9066</v>
      </c>
      <c r="B4285" s="76" t="s">
        <v>9068</v>
      </c>
      <c r="C4285" s="76" t="s">
        <v>15032</v>
      </c>
      <c r="D4285" s="76" t="s">
        <v>15034</v>
      </c>
      <c r="E4285" s="76" t="s">
        <v>15139</v>
      </c>
      <c r="F4285" s="76" t="s">
        <v>15054</v>
      </c>
      <c r="G4285" s="76">
        <v>1862</v>
      </c>
      <c r="H4285" s="76">
        <v>1490</v>
      </c>
      <c r="I4285" s="77">
        <v>45232</v>
      </c>
      <c r="J4285" s="77">
        <v>45545</v>
      </c>
    </row>
    <row r="4286" spans="1:10" x14ac:dyDescent="0.25">
      <c r="A4286" s="76" t="s">
        <v>9066</v>
      </c>
      <c r="B4286" s="76" t="s">
        <v>9068</v>
      </c>
      <c r="C4286" s="76" t="s">
        <v>15032</v>
      </c>
      <c r="D4286" s="76" t="s">
        <v>15033</v>
      </c>
      <c r="E4286" s="76" t="s">
        <v>15033</v>
      </c>
      <c r="F4286" s="76" t="s">
        <v>15033</v>
      </c>
      <c r="G4286" s="76">
        <v>2660</v>
      </c>
      <c r="H4286" s="76">
        <v>2128</v>
      </c>
      <c r="I4286" s="77">
        <v>45232</v>
      </c>
      <c r="J4286" s="77">
        <v>45545</v>
      </c>
    </row>
    <row r="4287" spans="1:10" x14ac:dyDescent="0.25">
      <c r="A4287" s="76" t="s">
        <v>9066</v>
      </c>
      <c r="B4287" s="76" t="s">
        <v>9068</v>
      </c>
      <c r="C4287" s="76" t="s">
        <v>15032</v>
      </c>
      <c r="D4287" s="76" t="s">
        <v>15034</v>
      </c>
      <c r="E4287" s="76" t="s">
        <v>15139</v>
      </c>
      <c r="F4287" s="76" t="s">
        <v>15054</v>
      </c>
      <c r="G4287" s="76">
        <v>1771</v>
      </c>
      <c r="H4287" s="76">
        <v>1417</v>
      </c>
      <c r="I4287" s="77">
        <v>45132</v>
      </c>
      <c r="J4287" s="77">
        <v>45231</v>
      </c>
    </row>
    <row r="4288" spans="1:10" x14ac:dyDescent="0.25">
      <c r="A4288" s="76" t="s">
        <v>9066</v>
      </c>
      <c r="B4288" s="76" t="s">
        <v>9068</v>
      </c>
      <c r="C4288" s="76" t="s">
        <v>15032</v>
      </c>
      <c r="D4288" s="76" t="s">
        <v>15034</v>
      </c>
      <c r="E4288" s="76" t="s">
        <v>15036</v>
      </c>
      <c r="F4288" s="76" t="s">
        <v>15036</v>
      </c>
      <c r="G4288" s="76">
        <v>0</v>
      </c>
      <c r="H4288" s="76">
        <v>0</v>
      </c>
      <c r="I4288" s="77">
        <v>44903</v>
      </c>
      <c r="J4288" s="77">
        <v>2958465</v>
      </c>
    </row>
    <row r="4289" spans="1:10" x14ac:dyDescent="0.25">
      <c r="A4289" s="76" t="s">
        <v>9066</v>
      </c>
      <c r="B4289" s="76" t="s">
        <v>9068</v>
      </c>
      <c r="C4289" s="76" t="s">
        <v>15032</v>
      </c>
      <c r="D4289" s="76" t="s">
        <v>15034</v>
      </c>
      <c r="E4289" s="76" t="s">
        <v>15139</v>
      </c>
      <c r="F4289" s="76" t="s">
        <v>15054</v>
      </c>
      <c r="G4289" s="76">
        <v>1804</v>
      </c>
      <c r="H4289" s="76">
        <v>1443</v>
      </c>
      <c r="I4289" s="77">
        <v>44874</v>
      </c>
      <c r="J4289" s="77">
        <v>45131</v>
      </c>
    </row>
    <row r="4290" spans="1:10" x14ac:dyDescent="0.25">
      <c r="A4290" s="76" t="s">
        <v>9066</v>
      </c>
      <c r="B4290" s="76" t="s">
        <v>9068</v>
      </c>
      <c r="C4290" s="76" t="s">
        <v>15032</v>
      </c>
      <c r="D4290" s="76" t="s">
        <v>15033</v>
      </c>
      <c r="E4290" s="76" t="s">
        <v>15033</v>
      </c>
      <c r="F4290" s="76" t="s">
        <v>15033</v>
      </c>
      <c r="G4290" s="76">
        <v>2530</v>
      </c>
      <c r="H4290" s="76">
        <v>2024</v>
      </c>
      <c r="I4290" s="77">
        <v>44874</v>
      </c>
      <c r="J4290" s="77">
        <v>45231</v>
      </c>
    </row>
    <row r="4291" spans="1:10" x14ac:dyDescent="0.25">
      <c r="A4291" s="76" t="s">
        <v>9066</v>
      </c>
      <c r="B4291" s="76" t="s">
        <v>9068</v>
      </c>
      <c r="C4291" s="76" t="s">
        <v>15032</v>
      </c>
      <c r="D4291" s="76" t="s">
        <v>15034</v>
      </c>
      <c r="E4291" s="76" t="s">
        <v>15139</v>
      </c>
      <c r="F4291" s="76" t="s">
        <v>15054</v>
      </c>
      <c r="G4291" s="76">
        <v>1640</v>
      </c>
      <c r="H4291" s="76">
        <v>1312</v>
      </c>
      <c r="I4291" s="77">
        <v>44631</v>
      </c>
      <c r="J4291" s="77">
        <v>44873</v>
      </c>
    </row>
    <row r="4292" spans="1:10" x14ac:dyDescent="0.25">
      <c r="A4292" s="76" t="s">
        <v>9066</v>
      </c>
      <c r="B4292" s="76" t="s">
        <v>9068</v>
      </c>
      <c r="C4292" s="76" t="s">
        <v>15032</v>
      </c>
      <c r="D4292" s="76" t="s">
        <v>15034</v>
      </c>
      <c r="E4292" s="76" t="s">
        <v>15139</v>
      </c>
      <c r="F4292" s="76" t="s">
        <v>15054</v>
      </c>
      <c r="G4292" s="76">
        <v>1794</v>
      </c>
      <c r="H4292" s="76">
        <v>1435</v>
      </c>
      <c r="I4292" s="77">
        <v>44565</v>
      </c>
      <c r="J4292" s="77">
        <v>44630</v>
      </c>
    </row>
    <row r="4293" spans="1:10" x14ac:dyDescent="0.25">
      <c r="A4293" s="76" t="s">
        <v>9066</v>
      </c>
      <c r="B4293" s="76" t="s">
        <v>9068</v>
      </c>
      <c r="C4293" s="76" t="s">
        <v>15032</v>
      </c>
      <c r="D4293" s="76" t="s">
        <v>15033</v>
      </c>
      <c r="E4293" s="76" t="s">
        <v>15033</v>
      </c>
      <c r="F4293" s="76" t="s">
        <v>15033</v>
      </c>
      <c r="G4293" s="76">
        <v>2300</v>
      </c>
      <c r="H4293" s="76">
        <v>1840</v>
      </c>
      <c r="I4293" s="77">
        <v>44531</v>
      </c>
      <c r="J4293" s="77">
        <v>44873</v>
      </c>
    </row>
    <row r="4294" spans="1:10" x14ac:dyDescent="0.25">
      <c r="A4294" s="76" t="s">
        <v>9066</v>
      </c>
      <c r="B4294" s="76" t="s">
        <v>9068</v>
      </c>
      <c r="C4294" s="76" t="s">
        <v>15032</v>
      </c>
      <c r="D4294" s="76" t="s">
        <v>15033</v>
      </c>
      <c r="E4294" s="76" t="s">
        <v>15033</v>
      </c>
      <c r="F4294" s="76" t="s">
        <v>15033</v>
      </c>
      <c r="G4294" s="76">
        <v>2100</v>
      </c>
      <c r="H4294" s="76">
        <v>1680</v>
      </c>
      <c r="I4294" s="77">
        <v>43391</v>
      </c>
      <c r="J4294" s="77">
        <v>44530</v>
      </c>
    </row>
    <row r="4295" spans="1:10" x14ac:dyDescent="0.25">
      <c r="A4295" s="76" t="s">
        <v>9066</v>
      </c>
      <c r="B4295" s="76" t="s">
        <v>9068</v>
      </c>
      <c r="C4295" s="76" t="s">
        <v>15032</v>
      </c>
      <c r="D4295" s="76" t="s">
        <v>15033</v>
      </c>
      <c r="E4295" s="76" t="s">
        <v>15033</v>
      </c>
      <c r="F4295" s="76" t="s">
        <v>15033</v>
      </c>
      <c r="G4295" s="76">
        <v>2098</v>
      </c>
      <c r="H4295" s="76">
        <v>1678</v>
      </c>
      <c r="I4295" s="77">
        <v>42026</v>
      </c>
      <c r="J4295" s="77">
        <v>43390</v>
      </c>
    </row>
    <row r="4296" spans="1:10" x14ac:dyDescent="0.25">
      <c r="A4296" s="76" t="s">
        <v>9066</v>
      </c>
      <c r="B4296" s="76" t="s">
        <v>9068</v>
      </c>
      <c r="C4296" s="76" t="s">
        <v>15032</v>
      </c>
      <c r="D4296" s="76" t="s">
        <v>15033</v>
      </c>
      <c r="E4296" s="76" t="s">
        <v>15033</v>
      </c>
      <c r="F4296" s="76" t="s">
        <v>15033</v>
      </c>
      <c r="G4296" s="76">
        <v>1943</v>
      </c>
      <c r="H4296" s="76">
        <v>1554</v>
      </c>
      <c r="I4296" s="77">
        <v>40786</v>
      </c>
      <c r="J4296" s="77">
        <v>42025</v>
      </c>
    </row>
    <row r="4297" spans="1:10" x14ac:dyDescent="0.25">
      <c r="A4297" s="76" t="s">
        <v>9084</v>
      </c>
      <c r="B4297" s="76" t="s">
        <v>9087</v>
      </c>
      <c r="C4297" s="76" t="s">
        <v>15032</v>
      </c>
      <c r="D4297" s="76" t="s">
        <v>15033</v>
      </c>
      <c r="E4297" s="76" t="s">
        <v>15033</v>
      </c>
      <c r="F4297" s="76" t="s">
        <v>15033</v>
      </c>
      <c r="G4297" s="76">
        <v>3460</v>
      </c>
      <c r="H4297" s="76">
        <v>2768</v>
      </c>
      <c r="I4297" s="77">
        <v>45546</v>
      </c>
      <c r="J4297" s="77">
        <v>2958465</v>
      </c>
    </row>
    <row r="4298" spans="1:10" x14ac:dyDescent="0.25">
      <c r="A4298" s="76" t="s">
        <v>9084</v>
      </c>
      <c r="B4298" s="76" t="s">
        <v>9087</v>
      </c>
      <c r="C4298" s="76" t="s">
        <v>15039</v>
      </c>
      <c r="D4298" s="76" t="s">
        <v>15033</v>
      </c>
      <c r="E4298" s="76" t="s">
        <v>15033</v>
      </c>
      <c r="F4298" s="76" t="s">
        <v>15033</v>
      </c>
      <c r="G4298" s="76">
        <v>3460</v>
      </c>
      <c r="H4298" s="76">
        <v>2768</v>
      </c>
      <c r="I4298" s="77">
        <v>45546</v>
      </c>
      <c r="J4298" s="77">
        <v>2958465</v>
      </c>
    </row>
    <row r="4299" spans="1:10" x14ac:dyDescent="0.25">
      <c r="A4299" s="76" t="s">
        <v>9084</v>
      </c>
      <c r="B4299" s="76" t="s">
        <v>9087</v>
      </c>
      <c r="C4299" s="76" t="s">
        <v>15032</v>
      </c>
      <c r="D4299" s="76" t="s">
        <v>15033</v>
      </c>
      <c r="E4299" s="76" t="s">
        <v>15033</v>
      </c>
      <c r="F4299" s="76" t="s">
        <v>15033</v>
      </c>
      <c r="G4299" s="76">
        <v>3140</v>
      </c>
      <c r="H4299" s="76">
        <v>2512</v>
      </c>
      <c r="I4299" s="77">
        <v>45174</v>
      </c>
      <c r="J4299" s="77">
        <v>45545</v>
      </c>
    </row>
    <row r="4300" spans="1:10" x14ac:dyDescent="0.25">
      <c r="A4300" s="76" t="s">
        <v>9084</v>
      </c>
      <c r="B4300" s="76" t="s">
        <v>9087</v>
      </c>
      <c r="C4300" s="76" t="s">
        <v>15039</v>
      </c>
      <c r="D4300" s="76" t="s">
        <v>15033</v>
      </c>
      <c r="E4300" s="76" t="s">
        <v>15033</v>
      </c>
      <c r="F4300" s="76" t="s">
        <v>15033</v>
      </c>
      <c r="G4300" s="76">
        <v>3140</v>
      </c>
      <c r="H4300" s="76">
        <v>2512</v>
      </c>
      <c r="I4300" s="77">
        <v>45174</v>
      </c>
      <c r="J4300" s="77">
        <v>45545</v>
      </c>
    </row>
    <row r="4301" spans="1:10" x14ac:dyDescent="0.25">
      <c r="A4301" s="76" t="s">
        <v>9084</v>
      </c>
      <c r="B4301" s="76" t="s">
        <v>9087</v>
      </c>
      <c r="C4301" s="76" t="s">
        <v>15032</v>
      </c>
      <c r="D4301" s="76" t="s">
        <v>15034</v>
      </c>
      <c r="E4301" s="76" t="s">
        <v>15102</v>
      </c>
      <c r="F4301" s="76" t="s">
        <v>15036</v>
      </c>
      <c r="G4301" s="76">
        <v>0</v>
      </c>
      <c r="H4301" s="76">
        <v>0</v>
      </c>
      <c r="I4301" s="77">
        <v>44903</v>
      </c>
      <c r="J4301" s="77">
        <v>2958465</v>
      </c>
    </row>
    <row r="4302" spans="1:10" x14ac:dyDescent="0.25">
      <c r="A4302" s="76" t="s">
        <v>9084</v>
      </c>
      <c r="B4302" s="76" t="s">
        <v>9087</v>
      </c>
      <c r="C4302" s="76" t="s">
        <v>15032</v>
      </c>
      <c r="D4302" s="76" t="s">
        <v>15034</v>
      </c>
      <c r="E4302" s="76" t="s">
        <v>15058</v>
      </c>
      <c r="F4302" s="76" t="s">
        <v>15036</v>
      </c>
      <c r="G4302" s="76">
        <v>0</v>
      </c>
      <c r="H4302" s="76">
        <v>0</v>
      </c>
      <c r="I4302" s="77">
        <v>44903</v>
      </c>
      <c r="J4302" s="77">
        <v>2958465</v>
      </c>
    </row>
    <row r="4303" spans="1:10" x14ac:dyDescent="0.25">
      <c r="A4303" s="76" t="s">
        <v>9084</v>
      </c>
      <c r="B4303" s="76" t="s">
        <v>9087</v>
      </c>
      <c r="C4303" s="76" t="s">
        <v>15032</v>
      </c>
      <c r="D4303" s="76" t="s">
        <v>15033</v>
      </c>
      <c r="E4303" s="76" t="s">
        <v>15033</v>
      </c>
      <c r="F4303" s="76" t="s">
        <v>15033</v>
      </c>
      <c r="G4303" s="76">
        <v>2990</v>
      </c>
      <c r="H4303" s="76">
        <v>2392</v>
      </c>
      <c r="I4303" s="77">
        <v>44825</v>
      </c>
      <c r="J4303" s="77">
        <v>45173</v>
      </c>
    </row>
    <row r="4304" spans="1:10" x14ac:dyDescent="0.25">
      <c r="A4304" s="76" t="s">
        <v>9084</v>
      </c>
      <c r="B4304" s="76" t="s">
        <v>9087</v>
      </c>
      <c r="C4304" s="76" t="s">
        <v>15039</v>
      </c>
      <c r="D4304" s="76" t="s">
        <v>15033</v>
      </c>
      <c r="E4304" s="76" t="s">
        <v>15033</v>
      </c>
      <c r="F4304" s="76" t="s">
        <v>15033</v>
      </c>
      <c r="G4304" s="76">
        <v>2990</v>
      </c>
      <c r="H4304" s="76">
        <v>2392</v>
      </c>
      <c r="I4304" s="77">
        <v>44825</v>
      </c>
      <c r="J4304" s="77">
        <v>45173</v>
      </c>
    </row>
    <row r="4305" spans="1:10" x14ac:dyDescent="0.25">
      <c r="A4305" s="76" t="s">
        <v>9084</v>
      </c>
      <c r="B4305" s="76" t="s">
        <v>9087</v>
      </c>
      <c r="C4305" s="76" t="s">
        <v>15032</v>
      </c>
      <c r="D4305" s="76" t="s">
        <v>15033</v>
      </c>
      <c r="E4305" s="76" t="s">
        <v>15033</v>
      </c>
      <c r="F4305" s="76" t="s">
        <v>15033</v>
      </c>
      <c r="G4305" s="76">
        <v>2900</v>
      </c>
      <c r="H4305" s="76">
        <v>2320</v>
      </c>
      <c r="I4305" s="77">
        <v>44494</v>
      </c>
      <c r="J4305" s="77">
        <v>44824</v>
      </c>
    </row>
    <row r="4306" spans="1:10" x14ac:dyDescent="0.25">
      <c r="A4306" s="76" t="s">
        <v>9084</v>
      </c>
      <c r="B4306" s="76" t="s">
        <v>9087</v>
      </c>
      <c r="C4306" s="76" t="s">
        <v>15039</v>
      </c>
      <c r="D4306" s="76" t="s">
        <v>15033</v>
      </c>
      <c r="E4306" s="76" t="s">
        <v>15033</v>
      </c>
      <c r="F4306" s="76" t="s">
        <v>15033</v>
      </c>
      <c r="G4306" s="76">
        <v>2900</v>
      </c>
      <c r="H4306" s="76">
        <v>2320</v>
      </c>
      <c r="I4306" s="77">
        <v>44494</v>
      </c>
      <c r="J4306" s="77">
        <v>44824</v>
      </c>
    </row>
    <row r="4307" spans="1:10" x14ac:dyDescent="0.25">
      <c r="A4307" s="76" t="s">
        <v>9084</v>
      </c>
      <c r="B4307" s="76" t="s">
        <v>9087</v>
      </c>
      <c r="C4307" s="76" t="s">
        <v>15039</v>
      </c>
      <c r="D4307" s="76" t="s">
        <v>15033</v>
      </c>
      <c r="E4307" s="76" t="s">
        <v>15033</v>
      </c>
      <c r="F4307" s="76" t="s">
        <v>15033</v>
      </c>
      <c r="G4307" s="76">
        <v>2400</v>
      </c>
      <c r="H4307" s="76">
        <v>1920</v>
      </c>
      <c r="I4307" s="77">
        <v>44468</v>
      </c>
      <c r="J4307" s="77">
        <v>44493</v>
      </c>
    </row>
    <row r="4308" spans="1:10" x14ac:dyDescent="0.25">
      <c r="A4308" s="76" t="s">
        <v>9084</v>
      </c>
      <c r="B4308" s="76" t="s">
        <v>9087</v>
      </c>
      <c r="C4308" s="76" t="s">
        <v>15039</v>
      </c>
      <c r="D4308" s="76" t="s">
        <v>15033</v>
      </c>
      <c r="E4308" s="76" t="s">
        <v>15033</v>
      </c>
      <c r="F4308" s="76" t="s">
        <v>15033</v>
      </c>
      <c r="G4308" s="76">
        <v>2040</v>
      </c>
      <c r="H4308" s="76">
        <v>1632</v>
      </c>
      <c r="I4308" s="77">
        <v>44236</v>
      </c>
      <c r="J4308" s="77">
        <v>44467</v>
      </c>
    </row>
    <row r="4309" spans="1:10" x14ac:dyDescent="0.25">
      <c r="A4309" s="76" t="s">
        <v>9084</v>
      </c>
      <c r="B4309" s="76" t="s">
        <v>9087</v>
      </c>
      <c r="C4309" s="76" t="s">
        <v>15032</v>
      </c>
      <c r="D4309" s="76" t="s">
        <v>15033</v>
      </c>
      <c r="E4309" s="76" t="s">
        <v>15033</v>
      </c>
      <c r="F4309" s="76" t="s">
        <v>15033</v>
      </c>
      <c r="G4309" s="76">
        <v>2400</v>
      </c>
      <c r="H4309" s="76">
        <v>1920</v>
      </c>
      <c r="I4309" s="77">
        <v>44169</v>
      </c>
      <c r="J4309" s="77">
        <v>44493</v>
      </c>
    </row>
    <row r="4310" spans="1:10" x14ac:dyDescent="0.25">
      <c r="A4310" s="76" t="s">
        <v>9084</v>
      </c>
      <c r="B4310" s="76" t="s">
        <v>9087</v>
      </c>
      <c r="C4310" s="76" t="s">
        <v>15039</v>
      </c>
      <c r="D4310" s="76" t="s">
        <v>15033</v>
      </c>
      <c r="E4310" s="76" t="s">
        <v>15033</v>
      </c>
      <c r="F4310" s="76" t="s">
        <v>15033</v>
      </c>
      <c r="G4310" s="76">
        <v>1920</v>
      </c>
      <c r="H4310" s="76">
        <v>1536</v>
      </c>
      <c r="I4310" s="77">
        <v>44169</v>
      </c>
      <c r="J4310" s="77">
        <v>44235</v>
      </c>
    </row>
    <row r="4311" spans="1:10" x14ac:dyDescent="0.25">
      <c r="A4311" s="76" t="s">
        <v>9084</v>
      </c>
      <c r="B4311" s="76" t="s">
        <v>9087</v>
      </c>
      <c r="C4311" s="76" t="s">
        <v>15032</v>
      </c>
      <c r="D4311" s="76" t="s">
        <v>15034</v>
      </c>
      <c r="E4311" s="76" t="s">
        <v>15035</v>
      </c>
      <c r="F4311" s="76" t="s">
        <v>15036</v>
      </c>
      <c r="G4311" s="76">
        <v>0</v>
      </c>
      <c r="H4311" s="76">
        <v>0</v>
      </c>
      <c r="I4311" s="77">
        <v>43671</v>
      </c>
      <c r="J4311" s="77">
        <v>2958465</v>
      </c>
    </row>
    <row r="4312" spans="1:10" x14ac:dyDescent="0.25">
      <c r="A4312" s="76" t="s">
        <v>9084</v>
      </c>
      <c r="B4312" s="76" t="s">
        <v>9087</v>
      </c>
      <c r="C4312" s="76" t="s">
        <v>15032</v>
      </c>
      <c r="D4312" s="76" t="s">
        <v>15034</v>
      </c>
      <c r="E4312" s="76" t="s">
        <v>15042</v>
      </c>
      <c r="F4312" s="76" t="s">
        <v>15042</v>
      </c>
      <c r="G4312" s="76">
        <v>0</v>
      </c>
      <c r="H4312" s="76">
        <v>0</v>
      </c>
      <c r="I4312" s="77">
        <v>43671</v>
      </c>
      <c r="J4312" s="77">
        <v>2958465</v>
      </c>
    </row>
    <row r="4313" spans="1:10" x14ac:dyDescent="0.25">
      <c r="A4313" s="76" t="s">
        <v>9084</v>
      </c>
      <c r="B4313" s="76" t="s">
        <v>9087</v>
      </c>
      <c r="C4313" s="76" t="s">
        <v>15032</v>
      </c>
      <c r="D4313" s="76" t="s">
        <v>15033</v>
      </c>
      <c r="E4313" s="76" t="s">
        <v>15033</v>
      </c>
      <c r="F4313" s="76" t="s">
        <v>15033</v>
      </c>
      <c r="G4313" s="76">
        <v>2200</v>
      </c>
      <c r="H4313" s="76">
        <v>1760</v>
      </c>
      <c r="I4313" s="77">
        <v>43671</v>
      </c>
      <c r="J4313" s="77">
        <v>44168</v>
      </c>
    </row>
    <row r="4314" spans="1:10" x14ac:dyDescent="0.25">
      <c r="A4314" s="76" t="s">
        <v>9084</v>
      </c>
      <c r="B4314" s="76" t="s">
        <v>9087</v>
      </c>
      <c r="C4314" s="76" t="s">
        <v>15039</v>
      </c>
      <c r="D4314" s="76" t="s">
        <v>15034</v>
      </c>
      <c r="E4314" s="76" t="s">
        <v>15035</v>
      </c>
      <c r="F4314" s="76" t="s">
        <v>15036</v>
      </c>
      <c r="G4314" s="76">
        <v>0</v>
      </c>
      <c r="H4314" s="76">
        <v>0</v>
      </c>
      <c r="I4314" s="77">
        <v>43671</v>
      </c>
      <c r="J4314" s="77">
        <v>2958465</v>
      </c>
    </row>
    <row r="4315" spans="1:10" x14ac:dyDescent="0.25">
      <c r="A4315" s="76" t="s">
        <v>9084</v>
      </c>
      <c r="B4315" s="76" t="s">
        <v>9087</v>
      </c>
      <c r="C4315" s="76" t="s">
        <v>15039</v>
      </c>
      <c r="D4315" s="76" t="s">
        <v>15034</v>
      </c>
      <c r="E4315" s="76" t="s">
        <v>15042</v>
      </c>
      <c r="F4315" s="76" t="s">
        <v>15042</v>
      </c>
      <c r="G4315" s="76">
        <v>0</v>
      </c>
      <c r="H4315" s="76">
        <v>0</v>
      </c>
      <c r="I4315" s="77">
        <v>43671</v>
      </c>
      <c r="J4315" s="77">
        <v>2958465</v>
      </c>
    </row>
    <row r="4316" spans="1:10" x14ac:dyDescent="0.25">
      <c r="A4316" s="76" t="s">
        <v>9084</v>
      </c>
      <c r="B4316" s="76" t="s">
        <v>9087</v>
      </c>
      <c r="C4316" s="76" t="s">
        <v>15039</v>
      </c>
      <c r="D4316" s="76" t="s">
        <v>15033</v>
      </c>
      <c r="E4316" s="76" t="s">
        <v>15033</v>
      </c>
      <c r="F4316" s="76" t="s">
        <v>15033</v>
      </c>
      <c r="G4316" s="76">
        <v>1760</v>
      </c>
      <c r="H4316" s="76">
        <v>1408</v>
      </c>
      <c r="I4316" s="77">
        <v>43671</v>
      </c>
      <c r="J4316" s="77">
        <v>44168</v>
      </c>
    </row>
    <row r="4317" spans="1:10" x14ac:dyDescent="0.25">
      <c r="A4317" s="76" t="s">
        <v>9091</v>
      </c>
      <c r="B4317" s="76" t="s">
        <v>9093</v>
      </c>
      <c r="C4317" s="76" t="s">
        <v>15032</v>
      </c>
      <c r="D4317" s="76" t="s">
        <v>15034</v>
      </c>
      <c r="E4317" s="76" t="s">
        <v>15069</v>
      </c>
      <c r="F4317" s="76" t="s">
        <v>15069</v>
      </c>
      <c r="G4317" s="76">
        <v>0</v>
      </c>
      <c r="H4317" s="76">
        <v>0</v>
      </c>
      <c r="I4317" s="77">
        <v>45068</v>
      </c>
      <c r="J4317" s="77">
        <v>2958465</v>
      </c>
    </row>
    <row r="4318" spans="1:10" x14ac:dyDescent="0.25">
      <c r="A4318" s="76" t="s">
        <v>9091</v>
      </c>
      <c r="B4318" s="76" t="s">
        <v>9093</v>
      </c>
      <c r="C4318" s="76" t="s">
        <v>15032</v>
      </c>
      <c r="D4318" s="76" t="s">
        <v>15034</v>
      </c>
      <c r="E4318" s="76" t="s">
        <v>15042</v>
      </c>
      <c r="F4318" s="76" t="s">
        <v>15042</v>
      </c>
      <c r="G4318" s="76">
        <v>0</v>
      </c>
      <c r="H4318" s="76">
        <v>0</v>
      </c>
      <c r="I4318" s="77">
        <v>44973</v>
      </c>
      <c r="J4318" s="77">
        <v>2958465</v>
      </c>
    </row>
    <row r="4319" spans="1:10" x14ac:dyDescent="0.25">
      <c r="A4319" s="76" t="s">
        <v>9091</v>
      </c>
      <c r="B4319" s="76" t="s">
        <v>9093</v>
      </c>
      <c r="C4319" s="76" t="s">
        <v>15032</v>
      </c>
      <c r="D4319" s="76" t="s">
        <v>15034</v>
      </c>
      <c r="E4319" s="76" t="s">
        <v>15143</v>
      </c>
      <c r="F4319" s="76" t="s">
        <v>15144</v>
      </c>
      <c r="G4319" s="76">
        <v>1500</v>
      </c>
      <c r="H4319" s="76">
        <v>1200</v>
      </c>
      <c r="I4319" s="77">
        <v>44973</v>
      </c>
      <c r="J4319" s="77">
        <v>2958465</v>
      </c>
    </row>
    <row r="4320" spans="1:10" x14ac:dyDescent="0.25">
      <c r="A4320" s="76" t="s">
        <v>9091</v>
      </c>
      <c r="B4320" s="76" t="s">
        <v>9093</v>
      </c>
      <c r="C4320" s="76" t="s">
        <v>15032</v>
      </c>
      <c r="D4320" s="76" t="s">
        <v>15034</v>
      </c>
      <c r="E4320" s="76" t="s">
        <v>15055</v>
      </c>
      <c r="F4320" s="76" t="s">
        <v>15054</v>
      </c>
      <c r="G4320" s="76">
        <v>1500</v>
      </c>
      <c r="H4320" s="76">
        <v>1200</v>
      </c>
      <c r="I4320" s="77">
        <v>44973</v>
      </c>
      <c r="J4320" s="77">
        <v>2958465</v>
      </c>
    </row>
    <row r="4321" spans="1:10" x14ac:dyDescent="0.25">
      <c r="A4321" s="76" t="s">
        <v>9091</v>
      </c>
      <c r="B4321" s="76" t="s">
        <v>9093</v>
      </c>
      <c r="C4321" s="76" t="s">
        <v>15032</v>
      </c>
      <c r="D4321" s="76" t="s">
        <v>15033</v>
      </c>
      <c r="E4321" s="76" t="s">
        <v>15033</v>
      </c>
      <c r="F4321" s="76" t="s">
        <v>15033</v>
      </c>
      <c r="G4321" s="76">
        <v>3050</v>
      </c>
      <c r="H4321" s="76">
        <v>2440</v>
      </c>
      <c r="I4321" s="77">
        <v>44973</v>
      </c>
      <c r="J4321" s="77">
        <v>2958465</v>
      </c>
    </row>
    <row r="4322" spans="1:10" x14ac:dyDescent="0.25">
      <c r="A4322" s="76" t="s">
        <v>9091</v>
      </c>
      <c r="B4322" s="76" t="s">
        <v>9093</v>
      </c>
      <c r="C4322" s="76" t="s">
        <v>15032</v>
      </c>
      <c r="D4322" s="76" t="s">
        <v>15034</v>
      </c>
      <c r="E4322" s="76" t="s">
        <v>15035</v>
      </c>
      <c r="F4322" s="76" t="s">
        <v>15036</v>
      </c>
      <c r="G4322" s="76">
        <v>0</v>
      </c>
      <c r="H4322" s="76">
        <v>0</v>
      </c>
      <c r="I4322" s="77">
        <v>44903</v>
      </c>
      <c r="J4322" s="77">
        <v>2958465</v>
      </c>
    </row>
    <row r="4323" spans="1:10" x14ac:dyDescent="0.25">
      <c r="A4323" s="76" t="s">
        <v>9091</v>
      </c>
      <c r="B4323" s="76" t="s">
        <v>9093</v>
      </c>
      <c r="C4323" s="76" t="s">
        <v>15032</v>
      </c>
      <c r="D4323" s="76" t="s">
        <v>15033</v>
      </c>
      <c r="E4323" s="76" t="s">
        <v>15033</v>
      </c>
      <c r="F4323" s="76" t="s">
        <v>15033</v>
      </c>
      <c r="G4323" s="76">
        <v>2221</v>
      </c>
      <c r="H4323" s="76">
        <v>1777</v>
      </c>
      <c r="I4323" s="77">
        <v>43871</v>
      </c>
      <c r="J4323" s="77">
        <v>44972</v>
      </c>
    </row>
    <row r="4324" spans="1:10" x14ac:dyDescent="0.25">
      <c r="A4324" s="76" t="s">
        <v>9109</v>
      </c>
      <c r="B4324" s="76" t="s">
        <v>9111</v>
      </c>
      <c r="C4324" s="76" t="s">
        <v>15032</v>
      </c>
      <c r="D4324" s="76" t="s">
        <v>15033</v>
      </c>
      <c r="E4324" s="76" t="s">
        <v>15033</v>
      </c>
      <c r="F4324" s="76" t="s">
        <v>15033</v>
      </c>
      <c r="G4324" s="76">
        <v>720</v>
      </c>
      <c r="H4324" s="76">
        <v>576</v>
      </c>
      <c r="I4324" s="77">
        <v>45580</v>
      </c>
      <c r="J4324" s="77">
        <v>2958465</v>
      </c>
    </row>
    <row r="4325" spans="1:10" x14ac:dyDescent="0.25">
      <c r="A4325" s="76" t="s">
        <v>9109</v>
      </c>
      <c r="B4325" s="76" t="s">
        <v>9111</v>
      </c>
      <c r="C4325" s="76" t="s">
        <v>15032</v>
      </c>
      <c r="D4325" s="76" t="s">
        <v>15033</v>
      </c>
      <c r="E4325" s="76" t="s">
        <v>15033</v>
      </c>
      <c r="F4325" s="76" t="s">
        <v>15033</v>
      </c>
      <c r="G4325" s="76">
        <v>690</v>
      </c>
      <c r="H4325" s="76">
        <v>552</v>
      </c>
      <c r="I4325" s="77">
        <v>45349</v>
      </c>
      <c r="J4325" s="77">
        <v>45579</v>
      </c>
    </row>
    <row r="4326" spans="1:10" x14ac:dyDescent="0.25">
      <c r="A4326" s="76" t="s">
        <v>9109</v>
      </c>
      <c r="B4326" s="76" t="s">
        <v>9111</v>
      </c>
      <c r="C4326" s="76" t="s">
        <v>15032</v>
      </c>
      <c r="D4326" s="76" t="s">
        <v>15033</v>
      </c>
      <c r="E4326" s="76" t="s">
        <v>15033</v>
      </c>
      <c r="F4326" s="76" t="s">
        <v>15033</v>
      </c>
      <c r="G4326" s="76">
        <v>672</v>
      </c>
      <c r="H4326" s="76">
        <v>538</v>
      </c>
      <c r="I4326" s="77">
        <v>44923</v>
      </c>
      <c r="J4326" s="77">
        <v>45348</v>
      </c>
    </row>
    <row r="4327" spans="1:10" x14ac:dyDescent="0.25">
      <c r="A4327" s="76" t="s">
        <v>9160</v>
      </c>
      <c r="B4327" s="76" t="s">
        <v>9162</v>
      </c>
      <c r="C4327" s="76" t="s">
        <v>15032</v>
      </c>
      <c r="D4327" s="76" t="s">
        <v>15034</v>
      </c>
      <c r="E4327" s="76" t="s">
        <v>15153</v>
      </c>
      <c r="F4327" s="76" t="s">
        <v>15044</v>
      </c>
      <c r="G4327" s="76">
        <v>0</v>
      </c>
      <c r="H4327" s="76">
        <v>0</v>
      </c>
      <c r="I4327" s="77">
        <v>45469</v>
      </c>
      <c r="J4327" s="77">
        <v>2958465</v>
      </c>
    </row>
    <row r="4328" spans="1:10" x14ac:dyDescent="0.25">
      <c r="A4328" s="76" t="s">
        <v>9160</v>
      </c>
      <c r="B4328" s="76" t="s">
        <v>9162</v>
      </c>
      <c r="C4328" s="76" t="s">
        <v>15039</v>
      </c>
      <c r="D4328" s="76" t="s">
        <v>15034</v>
      </c>
      <c r="E4328" s="76" t="s">
        <v>15153</v>
      </c>
      <c r="F4328" s="76" t="s">
        <v>15044</v>
      </c>
      <c r="G4328" s="76">
        <v>0</v>
      </c>
      <c r="H4328" s="76">
        <v>0</v>
      </c>
      <c r="I4328" s="77">
        <v>45469</v>
      </c>
      <c r="J4328" s="77">
        <v>2958465</v>
      </c>
    </row>
    <row r="4329" spans="1:10" x14ac:dyDescent="0.25">
      <c r="A4329" s="76" t="s">
        <v>9160</v>
      </c>
      <c r="B4329" s="76" t="s">
        <v>9162</v>
      </c>
      <c r="C4329" s="76" t="s">
        <v>15032</v>
      </c>
      <c r="D4329" s="76" t="s">
        <v>15034</v>
      </c>
      <c r="E4329" s="76" t="s">
        <v>15072</v>
      </c>
      <c r="F4329" s="76" t="s">
        <v>15038</v>
      </c>
      <c r="G4329" s="76">
        <v>0</v>
      </c>
      <c r="H4329" s="76">
        <v>0</v>
      </c>
      <c r="I4329" s="77">
        <v>44935</v>
      </c>
      <c r="J4329" s="77">
        <v>2958465</v>
      </c>
    </row>
    <row r="4330" spans="1:10" x14ac:dyDescent="0.25">
      <c r="A4330" s="76" t="s">
        <v>9160</v>
      </c>
      <c r="B4330" s="76" t="s">
        <v>9162</v>
      </c>
      <c r="C4330" s="76" t="s">
        <v>15039</v>
      </c>
      <c r="D4330" s="76" t="s">
        <v>15034</v>
      </c>
      <c r="E4330" s="76" t="s">
        <v>15072</v>
      </c>
      <c r="F4330" s="76" t="s">
        <v>15038</v>
      </c>
      <c r="G4330" s="76">
        <v>0</v>
      </c>
      <c r="H4330" s="76">
        <v>0</v>
      </c>
      <c r="I4330" s="77">
        <v>44935</v>
      </c>
      <c r="J4330" s="77">
        <v>2958465</v>
      </c>
    </row>
    <row r="4331" spans="1:10" x14ac:dyDescent="0.25">
      <c r="A4331" s="76" t="s">
        <v>9160</v>
      </c>
      <c r="B4331" s="76" t="s">
        <v>9162</v>
      </c>
      <c r="C4331" s="76" t="s">
        <v>15032</v>
      </c>
      <c r="D4331" s="76" t="s">
        <v>15034</v>
      </c>
      <c r="E4331" s="76" t="s">
        <v>15043</v>
      </c>
      <c r="F4331" s="76" t="s">
        <v>15043</v>
      </c>
      <c r="G4331" s="76">
        <v>2200</v>
      </c>
      <c r="H4331" s="76">
        <v>1760</v>
      </c>
      <c r="I4331" s="77">
        <v>44893</v>
      </c>
      <c r="J4331" s="77">
        <v>2958465</v>
      </c>
    </row>
    <row r="4332" spans="1:10" x14ac:dyDescent="0.25">
      <c r="A4332" s="76" t="s">
        <v>9160</v>
      </c>
      <c r="B4332" s="76" t="s">
        <v>9162</v>
      </c>
      <c r="C4332" s="76" t="s">
        <v>15039</v>
      </c>
      <c r="D4332" s="76" t="s">
        <v>15034</v>
      </c>
      <c r="E4332" s="76" t="s">
        <v>15043</v>
      </c>
      <c r="F4332" s="76" t="s">
        <v>15043</v>
      </c>
      <c r="G4332" s="76">
        <v>2200</v>
      </c>
      <c r="H4332" s="76">
        <v>1760</v>
      </c>
      <c r="I4332" s="77">
        <v>44893</v>
      </c>
      <c r="J4332" s="77">
        <v>2958465</v>
      </c>
    </row>
    <row r="4333" spans="1:10" x14ac:dyDescent="0.25">
      <c r="A4333" s="76" t="s">
        <v>9160</v>
      </c>
      <c r="B4333" s="76" t="s">
        <v>9162</v>
      </c>
      <c r="C4333" s="76" t="s">
        <v>15032</v>
      </c>
      <c r="D4333" s="76" t="s">
        <v>15034</v>
      </c>
      <c r="E4333" s="76" t="s">
        <v>15042</v>
      </c>
      <c r="F4333" s="76" t="s">
        <v>15042</v>
      </c>
      <c r="G4333" s="76">
        <v>0</v>
      </c>
      <c r="H4333" s="76">
        <v>0</v>
      </c>
      <c r="I4333" s="77">
        <v>44748</v>
      </c>
      <c r="J4333" s="77">
        <v>2958465</v>
      </c>
    </row>
    <row r="4334" spans="1:10" x14ac:dyDescent="0.25">
      <c r="A4334" s="76" t="s">
        <v>9160</v>
      </c>
      <c r="B4334" s="76" t="s">
        <v>9162</v>
      </c>
      <c r="C4334" s="76" t="s">
        <v>15032</v>
      </c>
      <c r="D4334" s="76" t="s">
        <v>15034</v>
      </c>
      <c r="E4334" s="76" t="s">
        <v>15250</v>
      </c>
      <c r="F4334" s="76" t="s">
        <v>15097</v>
      </c>
      <c r="G4334" s="76">
        <v>2200</v>
      </c>
      <c r="H4334" s="76">
        <v>1760</v>
      </c>
      <c r="I4334" s="77">
        <v>44748</v>
      </c>
      <c r="J4334" s="77">
        <v>2958465</v>
      </c>
    </row>
    <row r="4335" spans="1:10" x14ac:dyDescent="0.25">
      <c r="A4335" s="76" t="s">
        <v>9160</v>
      </c>
      <c r="B4335" s="76" t="s">
        <v>9162</v>
      </c>
      <c r="C4335" s="76" t="s">
        <v>15032</v>
      </c>
      <c r="D4335" s="76" t="s">
        <v>15034</v>
      </c>
      <c r="E4335" s="76" t="s">
        <v>15185</v>
      </c>
      <c r="F4335" s="76" t="s">
        <v>15097</v>
      </c>
      <c r="G4335" s="76">
        <v>2200</v>
      </c>
      <c r="H4335" s="76">
        <v>1760</v>
      </c>
      <c r="I4335" s="77">
        <v>44748</v>
      </c>
      <c r="J4335" s="77">
        <v>2958465</v>
      </c>
    </row>
    <row r="4336" spans="1:10" x14ac:dyDescent="0.25">
      <c r="A4336" s="76" t="s">
        <v>9160</v>
      </c>
      <c r="B4336" s="76" t="s">
        <v>9162</v>
      </c>
      <c r="C4336" s="76" t="s">
        <v>15032</v>
      </c>
      <c r="D4336" s="76" t="s">
        <v>15033</v>
      </c>
      <c r="E4336" s="76" t="s">
        <v>15033</v>
      </c>
      <c r="F4336" s="76" t="s">
        <v>15033</v>
      </c>
      <c r="G4336" s="76">
        <v>2950</v>
      </c>
      <c r="H4336" s="76">
        <v>2360</v>
      </c>
      <c r="I4336" s="77">
        <v>44748</v>
      </c>
      <c r="J4336" s="77">
        <v>2958465</v>
      </c>
    </row>
    <row r="4337" spans="1:10" x14ac:dyDescent="0.25">
      <c r="A4337" s="76" t="s">
        <v>9160</v>
      </c>
      <c r="B4337" s="76" t="s">
        <v>9162</v>
      </c>
      <c r="C4337" s="76" t="s">
        <v>15039</v>
      </c>
      <c r="D4337" s="76" t="s">
        <v>15034</v>
      </c>
      <c r="E4337" s="76" t="s">
        <v>15042</v>
      </c>
      <c r="F4337" s="76" t="s">
        <v>15042</v>
      </c>
      <c r="G4337" s="76">
        <v>0</v>
      </c>
      <c r="H4337" s="76">
        <v>0</v>
      </c>
      <c r="I4337" s="77">
        <v>44748</v>
      </c>
      <c r="J4337" s="77">
        <v>2958465</v>
      </c>
    </row>
    <row r="4338" spans="1:10" x14ac:dyDescent="0.25">
      <c r="A4338" s="76" t="s">
        <v>9160</v>
      </c>
      <c r="B4338" s="76" t="s">
        <v>9162</v>
      </c>
      <c r="C4338" s="76" t="s">
        <v>15039</v>
      </c>
      <c r="D4338" s="76" t="s">
        <v>15034</v>
      </c>
      <c r="E4338" s="76" t="s">
        <v>15250</v>
      </c>
      <c r="F4338" s="76" t="s">
        <v>15097</v>
      </c>
      <c r="G4338" s="76">
        <v>2200</v>
      </c>
      <c r="H4338" s="76">
        <v>1760</v>
      </c>
      <c r="I4338" s="77">
        <v>44748</v>
      </c>
      <c r="J4338" s="77">
        <v>2958465</v>
      </c>
    </row>
    <row r="4339" spans="1:10" x14ac:dyDescent="0.25">
      <c r="A4339" s="76" t="s">
        <v>9160</v>
      </c>
      <c r="B4339" s="76" t="s">
        <v>9162</v>
      </c>
      <c r="C4339" s="76" t="s">
        <v>15039</v>
      </c>
      <c r="D4339" s="76" t="s">
        <v>15034</v>
      </c>
      <c r="E4339" s="76" t="s">
        <v>15185</v>
      </c>
      <c r="F4339" s="76" t="s">
        <v>15097</v>
      </c>
      <c r="G4339" s="76">
        <v>2200</v>
      </c>
      <c r="H4339" s="76">
        <v>1760</v>
      </c>
      <c r="I4339" s="77">
        <v>44748</v>
      </c>
      <c r="J4339" s="77">
        <v>2958465</v>
      </c>
    </row>
    <row r="4340" spans="1:10" x14ac:dyDescent="0.25">
      <c r="A4340" s="76" t="s">
        <v>9160</v>
      </c>
      <c r="B4340" s="76" t="s">
        <v>9162</v>
      </c>
      <c r="C4340" s="76" t="s">
        <v>15039</v>
      </c>
      <c r="D4340" s="76" t="s">
        <v>15033</v>
      </c>
      <c r="E4340" s="76" t="s">
        <v>15033</v>
      </c>
      <c r="F4340" s="76" t="s">
        <v>15033</v>
      </c>
      <c r="G4340" s="76">
        <v>2950</v>
      </c>
      <c r="H4340" s="76">
        <v>2360</v>
      </c>
      <c r="I4340" s="77">
        <v>44748</v>
      </c>
      <c r="J4340" s="77">
        <v>2958465</v>
      </c>
    </row>
    <row r="4341" spans="1:10" x14ac:dyDescent="0.25">
      <c r="A4341" s="76" t="s">
        <v>9186</v>
      </c>
      <c r="B4341" s="76" t="s">
        <v>9189</v>
      </c>
      <c r="C4341" s="76" t="s">
        <v>15032</v>
      </c>
      <c r="D4341" s="76" t="s">
        <v>15033</v>
      </c>
      <c r="E4341" s="76" t="s">
        <v>15033</v>
      </c>
      <c r="F4341" s="76" t="s">
        <v>15033</v>
      </c>
      <c r="G4341" s="76">
        <v>2530</v>
      </c>
      <c r="H4341" s="76">
        <v>2024</v>
      </c>
      <c r="I4341" s="77">
        <v>45609</v>
      </c>
      <c r="J4341" s="77">
        <v>2958465</v>
      </c>
    </row>
    <row r="4342" spans="1:10" x14ac:dyDescent="0.25">
      <c r="A4342" s="76" t="s">
        <v>9186</v>
      </c>
      <c r="B4342" s="76" t="s">
        <v>9189</v>
      </c>
      <c r="C4342" s="76" t="s">
        <v>15039</v>
      </c>
      <c r="D4342" s="76" t="s">
        <v>15033</v>
      </c>
      <c r="E4342" s="76" t="s">
        <v>15033</v>
      </c>
      <c r="F4342" s="76" t="s">
        <v>15033</v>
      </c>
      <c r="G4342" s="76">
        <v>2024</v>
      </c>
      <c r="H4342" s="76">
        <v>1619</v>
      </c>
      <c r="I4342" s="77">
        <v>45609</v>
      </c>
      <c r="J4342" s="77">
        <v>2958465</v>
      </c>
    </row>
    <row r="4343" spans="1:10" x14ac:dyDescent="0.25">
      <c r="A4343" s="76" t="s">
        <v>9186</v>
      </c>
      <c r="B4343" s="76" t="s">
        <v>9189</v>
      </c>
      <c r="C4343" s="76" t="s">
        <v>15032</v>
      </c>
      <c r="D4343" s="76" t="s">
        <v>15033</v>
      </c>
      <c r="E4343" s="76" t="s">
        <v>15033</v>
      </c>
      <c r="F4343" s="76" t="s">
        <v>15033</v>
      </c>
      <c r="G4343" s="76">
        <v>2430</v>
      </c>
      <c r="H4343" s="76">
        <v>1944</v>
      </c>
      <c r="I4343" s="77">
        <v>45261</v>
      </c>
      <c r="J4343" s="77">
        <v>45608</v>
      </c>
    </row>
    <row r="4344" spans="1:10" x14ac:dyDescent="0.25">
      <c r="A4344" s="76" t="s">
        <v>9186</v>
      </c>
      <c r="B4344" s="76" t="s">
        <v>9189</v>
      </c>
      <c r="C4344" s="76" t="s">
        <v>15039</v>
      </c>
      <c r="D4344" s="76" t="s">
        <v>15033</v>
      </c>
      <c r="E4344" s="76" t="s">
        <v>15033</v>
      </c>
      <c r="F4344" s="76" t="s">
        <v>15033</v>
      </c>
      <c r="G4344" s="76">
        <v>1944</v>
      </c>
      <c r="H4344" s="76">
        <v>1555</v>
      </c>
      <c r="I4344" s="77">
        <v>45261</v>
      </c>
      <c r="J4344" s="77">
        <v>45608</v>
      </c>
    </row>
    <row r="4345" spans="1:10" x14ac:dyDescent="0.25">
      <c r="A4345" s="76" t="s">
        <v>9186</v>
      </c>
      <c r="B4345" s="76" t="s">
        <v>9189</v>
      </c>
      <c r="C4345" s="76" t="s">
        <v>15032</v>
      </c>
      <c r="D4345" s="76" t="s">
        <v>15033</v>
      </c>
      <c r="E4345" s="76" t="s">
        <v>15033</v>
      </c>
      <c r="F4345" s="76" t="s">
        <v>15033</v>
      </c>
      <c r="G4345" s="76">
        <v>2310</v>
      </c>
      <c r="H4345" s="76">
        <v>1848</v>
      </c>
      <c r="I4345" s="77">
        <v>44931</v>
      </c>
      <c r="J4345" s="77">
        <v>45260</v>
      </c>
    </row>
    <row r="4346" spans="1:10" x14ac:dyDescent="0.25">
      <c r="A4346" s="76" t="s">
        <v>9186</v>
      </c>
      <c r="B4346" s="76" t="s">
        <v>9189</v>
      </c>
      <c r="C4346" s="76" t="s">
        <v>15039</v>
      </c>
      <c r="D4346" s="76" t="s">
        <v>15033</v>
      </c>
      <c r="E4346" s="76" t="s">
        <v>15033</v>
      </c>
      <c r="F4346" s="76" t="s">
        <v>15033</v>
      </c>
      <c r="G4346" s="76">
        <v>1848</v>
      </c>
      <c r="H4346" s="76">
        <v>1478</v>
      </c>
      <c r="I4346" s="77">
        <v>44931</v>
      </c>
      <c r="J4346" s="77">
        <v>45260</v>
      </c>
    </row>
    <row r="4347" spans="1:10" x14ac:dyDescent="0.25">
      <c r="A4347" s="76" t="s">
        <v>9186</v>
      </c>
      <c r="B4347" s="76" t="s">
        <v>9189</v>
      </c>
      <c r="C4347" s="76" t="s">
        <v>15032</v>
      </c>
      <c r="D4347" s="76" t="s">
        <v>15033</v>
      </c>
      <c r="E4347" s="76" t="s">
        <v>15033</v>
      </c>
      <c r="F4347" s="76" t="s">
        <v>15033</v>
      </c>
      <c r="G4347" s="76">
        <v>2100</v>
      </c>
      <c r="H4347" s="76">
        <v>1680</v>
      </c>
      <c r="I4347" s="77">
        <v>44531</v>
      </c>
      <c r="J4347" s="77">
        <v>44930</v>
      </c>
    </row>
    <row r="4348" spans="1:10" x14ac:dyDescent="0.25">
      <c r="A4348" s="76" t="s">
        <v>9186</v>
      </c>
      <c r="B4348" s="76" t="s">
        <v>9189</v>
      </c>
      <c r="C4348" s="76" t="s">
        <v>15039</v>
      </c>
      <c r="D4348" s="76" t="s">
        <v>15033</v>
      </c>
      <c r="E4348" s="76" t="s">
        <v>15033</v>
      </c>
      <c r="F4348" s="76" t="s">
        <v>15033</v>
      </c>
      <c r="G4348" s="76">
        <v>1680</v>
      </c>
      <c r="H4348" s="76">
        <v>1344</v>
      </c>
      <c r="I4348" s="77">
        <v>44531</v>
      </c>
      <c r="J4348" s="77">
        <v>44930</v>
      </c>
    </row>
    <row r="4349" spans="1:10" x14ac:dyDescent="0.25">
      <c r="A4349" s="76" t="s">
        <v>9186</v>
      </c>
      <c r="B4349" s="76" t="s">
        <v>9189</v>
      </c>
      <c r="C4349" s="76" t="s">
        <v>15032</v>
      </c>
      <c r="D4349" s="76" t="s">
        <v>15034</v>
      </c>
      <c r="E4349" s="76" t="s">
        <v>15042</v>
      </c>
      <c r="F4349" s="76" t="s">
        <v>15042</v>
      </c>
      <c r="G4349" s="76">
        <v>0</v>
      </c>
      <c r="H4349" s="76">
        <v>0</v>
      </c>
      <c r="I4349" s="77">
        <v>43677</v>
      </c>
      <c r="J4349" s="77">
        <v>2958465</v>
      </c>
    </row>
    <row r="4350" spans="1:10" x14ac:dyDescent="0.25">
      <c r="A4350" s="76" t="s">
        <v>9186</v>
      </c>
      <c r="B4350" s="76" t="s">
        <v>9189</v>
      </c>
      <c r="C4350" s="76" t="s">
        <v>15032</v>
      </c>
      <c r="D4350" s="76" t="s">
        <v>15033</v>
      </c>
      <c r="E4350" s="76" t="s">
        <v>15033</v>
      </c>
      <c r="F4350" s="76" t="s">
        <v>15033</v>
      </c>
      <c r="G4350" s="76">
        <v>1900</v>
      </c>
      <c r="H4350" s="76">
        <v>1520</v>
      </c>
      <c r="I4350" s="77">
        <v>43677</v>
      </c>
      <c r="J4350" s="77">
        <v>44530</v>
      </c>
    </row>
    <row r="4351" spans="1:10" x14ac:dyDescent="0.25">
      <c r="A4351" s="76" t="s">
        <v>9186</v>
      </c>
      <c r="B4351" s="76" t="s">
        <v>9189</v>
      </c>
      <c r="C4351" s="76" t="s">
        <v>15039</v>
      </c>
      <c r="D4351" s="76" t="s">
        <v>15034</v>
      </c>
      <c r="E4351" s="76" t="s">
        <v>15042</v>
      </c>
      <c r="F4351" s="76" t="s">
        <v>15042</v>
      </c>
      <c r="G4351" s="76">
        <v>0</v>
      </c>
      <c r="H4351" s="76">
        <v>0</v>
      </c>
      <c r="I4351" s="77">
        <v>43677</v>
      </c>
      <c r="J4351" s="77">
        <v>2958465</v>
      </c>
    </row>
    <row r="4352" spans="1:10" x14ac:dyDescent="0.25">
      <c r="A4352" s="76" t="s">
        <v>9186</v>
      </c>
      <c r="B4352" s="76" t="s">
        <v>9189</v>
      </c>
      <c r="C4352" s="76" t="s">
        <v>15039</v>
      </c>
      <c r="D4352" s="76" t="s">
        <v>15033</v>
      </c>
      <c r="E4352" s="76" t="s">
        <v>15033</v>
      </c>
      <c r="F4352" s="76" t="s">
        <v>15033</v>
      </c>
      <c r="G4352" s="76">
        <v>1520</v>
      </c>
      <c r="H4352" s="76">
        <v>1216</v>
      </c>
      <c r="I4352" s="77">
        <v>43677</v>
      </c>
      <c r="J4352" s="77">
        <v>44530</v>
      </c>
    </row>
    <row r="4353" spans="1:10" x14ac:dyDescent="0.25">
      <c r="A4353" s="76" t="s">
        <v>9202</v>
      </c>
      <c r="B4353" s="76" t="s">
        <v>9205</v>
      </c>
      <c r="C4353" s="76" t="s">
        <v>15032</v>
      </c>
      <c r="D4353" s="76" t="s">
        <v>15034</v>
      </c>
      <c r="E4353" s="76" t="s">
        <v>15043</v>
      </c>
      <c r="F4353" s="76" t="s">
        <v>15043</v>
      </c>
      <c r="G4353" s="76">
        <v>895</v>
      </c>
      <c r="H4353" s="76">
        <v>716</v>
      </c>
      <c r="I4353" s="77">
        <v>45546</v>
      </c>
      <c r="J4353" s="77">
        <v>2958465</v>
      </c>
    </row>
    <row r="4354" spans="1:10" x14ac:dyDescent="0.25">
      <c r="A4354" s="76" t="s">
        <v>9202</v>
      </c>
      <c r="B4354" s="76" t="s">
        <v>9205</v>
      </c>
      <c r="C4354" s="76" t="s">
        <v>15032</v>
      </c>
      <c r="D4354" s="76" t="s">
        <v>15034</v>
      </c>
      <c r="E4354" s="76" t="s">
        <v>15054</v>
      </c>
      <c r="F4354" s="76" t="s">
        <v>15054</v>
      </c>
      <c r="G4354" s="76">
        <v>895</v>
      </c>
      <c r="H4354" s="76">
        <v>716</v>
      </c>
      <c r="I4354" s="77">
        <v>45546</v>
      </c>
      <c r="J4354" s="77">
        <v>2958465</v>
      </c>
    </row>
    <row r="4355" spans="1:10" x14ac:dyDescent="0.25">
      <c r="A4355" s="76" t="s">
        <v>9202</v>
      </c>
      <c r="B4355" s="76" t="s">
        <v>9205</v>
      </c>
      <c r="C4355" s="76" t="s">
        <v>15032</v>
      </c>
      <c r="D4355" s="76" t="s">
        <v>15033</v>
      </c>
      <c r="E4355" s="76" t="s">
        <v>15033</v>
      </c>
      <c r="F4355" s="76" t="s">
        <v>15033</v>
      </c>
      <c r="G4355" s="76">
        <v>1790</v>
      </c>
      <c r="H4355" s="76">
        <v>1432</v>
      </c>
      <c r="I4355" s="77">
        <v>45546</v>
      </c>
      <c r="J4355" s="77">
        <v>2958465</v>
      </c>
    </row>
    <row r="4356" spans="1:10" x14ac:dyDescent="0.25">
      <c r="A4356" s="76" t="s">
        <v>9202</v>
      </c>
      <c r="B4356" s="76" t="s">
        <v>9205</v>
      </c>
      <c r="C4356" s="76" t="s">
        <v>15032</v>
      </c>
      <c r="D4356" s="76" t="s">
        <v>15034</v>
      </c>
      <c r="E4356" s="76" t="s">
        <v>15044</v>
      </c>
      <c r="F4356" s="76" t="s">
        <v>15044</v>
      </c>
      <c r="G4356" s="76">
        <v>0</v>
      </c>
      <c r="H4356" s="76">
        <v>0</v>
      </c>
      <c r="I4356" s="77">
        <v>45023</v>
      </c>
      <c r="J4356" s="77">
        <v>2958465</v>
      </c>
    </row>
    <row r="4357" spans="1:10" x14ac:dyDescent="0.25">
      <c r="A4357" s="76" t="s">
        <v>9202</v>
      </c>
      <c r="B4357" s="76" t="s">
        <v>9205</v>
      </c>
      <c r="C4357" s="76" t="s">
        <v>15032</v>
      </c>
      <c r="D4357" s="76" t="s">
        <v>15034</v>
      </c>
      <c r="E4357" s="76" t="s">
        <v>15163</v>
      </c>
      <c r="F4357" s="76" t="s">
        <v>15042</v>
      </c>
      <c r="G4357" s="76">
        <v>0</v>
      </c>
      <c r="H4357" s="76">
        <v>0</v>
      </c>
      <c r="I4357" s="77">
        <v>45023</v>
      </c>
      <c r="J4357" s="77">
        <v>2958465</v>
      </c>
    </row>
    <row r="4358" spans="1:10" x14ac:dyDescent="0.25">
      <c r="A4358" s="76" t="s">
        <v>9202</v>
      </c>
      <c r="B4358" s="76" t="s">
        <v>9205</v>
      </c>
      <c r="C4358" s="76" t="s">
        <v>15032</v>
      </c>
      <c r="D4358" s="76" t="s">
        <v>15034</v>
      </c>
      <c r="E4358" s="76" t="s">
        <v>15043</v>
      </c>
      <c r="F4358" s="76" t="s">
        <v>15043</v>
      </c>
      <c r="G4358" s="76">
        <v>850</v>
      </c>
      <c r="H4358" s="76">
        <v>680</v>
      </c>
      <c r="I4358" s="77">
        <v>45023</v>
      </c>
      <c r="J4358" s="77">
        <v>45545</v>
      </c>
    </row>
    <row r="4359" spans="1:10" x14ac:dyDescent="0.25">
      <c r="A4359" s="76" t="s">
        <v>9202</v>
      </c>
      <c r="B4359" s="76" t="s">
        <v>9205</v>
      </c>
      <c r="C4359" s="76" t="s">
        <v>15032</v>
      </c>
      <c r="D4359" s="76" t="s">
        <v>15034</v>
      </c>
      <c r="E4359" s="76" t="s">
        <v>15054</v>
      </c>
      <c r="F4359" s="76" t="s">
        <v>15054</v>
      </c>
      <c r="G4359" s="76">
        <v>850</v>
      </c>
      <c r="H4359" s="76">
        <v>680</v>
      </c>
      <c r="I4359" s="77">
        <v>45023</v>
      </c>
      <c r="J4359" s="77">
        <v>45545</v>
      </c>
    </row>
    <row r="4360" spans="1:10" x14ac:dyDescent="0.25">
      <c r="A4360" s="76" t="s">
        <v>9202</v>
      </c>
      <c r="B4360" s="76" t="s">
        <v>9205</v>
      </c>
      <c r="C4360" s="76" t="s">
        <v>15032</v>
      </c>
      <c r="D4360" s="76" t="s">
        <v>15033</v>
      </c>
      <c r="E4360" s="76" t="s">
        <v>15033</v>
      </c>
      <c r="F4360" s="76" t="s">
        <v>15033</v>
      </c>
      <c r="G4360" s="76">
        <v>1700</v>
      </c>
      <c r="H4360" s="76">
        <v>1360</v>
      </c>
      <c r="I4360" s="77">
        <v>45023</v>
      </c>
      <c r="J4360" s="77">
        <v>45545</v>
      </c>
    </row>
    <row r="4361" spans="1:10" x14ac:dyDescent="0.25">
      <c r="A4361" s="76" t="s">
        <v>9210</v>
      </c>
      <c r="B4361" s="76" t="s">
        <v>9213</v>
      </c>
      <c r="C4361" s="76" t="s">
        <v>15032</v>
      </c>
      <c r="D4361" s="76" t="s">
        <v>15033</v>
      </c>
      <c r="E4361" s="76" t="s">
        <v>15033</v>
      </c>
      <c r="F4361" s="76" t="s">
        <v>15033</v>
      </c>
      <c r="G4361" s="76">
        <v>2300</v>
      </c>
      <c r="H4361" s="76">
        <v>1840</v>
      </c>
      <c r="I4361" s="77">
        <v>45135</v>
      </c>
      <c r="J4361" s="77">
        <v>2958465</v>
      </c>
    </row>
    <row r="4362" spans="1:10" x14ac:dyDescent="0.25">
      <c r="A4362" s="76" t="s">
        <v>9217</v>
      </c>
      <c r="B4362" s="76" t="s">
        <v>9219</v>
      </c>
      <c r="C4362" s="76" t="s">
        <v>15032</v>
      </c>
      <c r="D4362" s="76" t="s">
        <v>15033</v>
      </c>
      <c r="E4362" s="76" t="s">
        <v>15033</v>
      </c>
      <c r="F4362" s="76" t="s">
        <v>15033</v>
      </c>
      <c r="G4362" s="76">
        <v>2140</v>
      </c>
      <c r="H4362" s="76">
        <v>1712</v>
      </c>
      <c r="I4362" s="77">
        <v>45546</v>
      </c>
      <c r="J4362" s="77">
        <v>2958465</v>
      </c>
    </row>
    <row r="4363" spans="1:10" x14ac:dyDescent="0.25">
      <c r="A4363" s="76" t="s">
        <v>9217</v>
      </c>
      <c r="B4363" s="76" t="s">
        <v>9219</v>
      </c>
      <c r="C4363" s="76" t="s">
        <v>15039</v>
      </c>
      <c r="D4363" s="76" t="s">
        <v>15033</v>
      </c>
      <c r="E4363" s="76" t="s">
        <v>15033</v>
      </c>
      <c r="F4363" s="76" t="s">
        <v>15033</v>
      </c>
      <c r="G4363" s="76">
        <v>2140</v>
      </c>
      <c r="H4363" s="76">
        <v>1712</v>
      </c>
      <c r="I4363" s="77">
        <v>45546</v>
      </c>
      <c r="J4363" s="77">
        <v>2958465</v>
      </c>
    </row>
    <row r="4364" spans="1:10" x14ac:dyDescent="0.25">
      <c r="A4364" s="76" t="s">
        <v>9217</v>
      </c>
      <c r="B4364" s="76" t="s">
        <v>9219</v>
      </c>
      <c r="C4364" s="76" t="s">
        <v>15032</v>
      </c>
      <c r="D4364" s="76" t="s">
        <v>15033</v>
      </c>
      <c r="E4364" s="76" t="s">
        <v>15033</v>
      </c>
      <c r="F4364" s="76" t="s">
        <v>15033</v>
      </c>
      <c r="G4364" s="76">
        <v>2040</v>
      </c>
      <c r="H4364" s="76">
        <v>1632</v>
      </c>
      <c r="I4364" s="77">
        <v>45174</v>
      </c>
      <c r="J4364" s="77">
        <v>45545</v>
      </c>
    </row>
    <row r="4365" spans="1:10" x14ac:dyDescent="0.25">
      <c r="A4365" s="76" t="s">
        <v>9217</v>
      </c>
      <c r="B4365" s="76" t="s">
        <v>9219</v>
      </c>
      <c r="C4365" s="76" t="s">
        <v>15039</v>
      </c>
      <c r="D4365" s="76" t="s">
        <v>15033</v>
      </c>
      <c r="E4365" s="76" t="s">
        <v>15033</v>
      </c>
      <c r="F4365" s="76" t="s">
        <v>15033</v>
      </c>
      <c r="G4365" s="76">
        <v>2040</v>
      </c>
      <c r="H4365" s="76">
        <v>1632</v>
      </c>
      <c r="I4365" s="77">
        <v>45174</v>
      </c>
      <c r="J4365" s="77">
        <v>45545</v>
      </c>
    </row>
    <row r="4366" spans="1:10" x14ac:dyDescent="0.25">
      <c r="A4366" s="76" t="s">
        <v>9217</v>
      </c>
      <c r="B4366" s="76" t="s">
        <v>9219</v>
      </c>
      <c r="C4366" s="76" t="s">
        <v>15032</v>
      </c>
      <c r="D4366" s="76" t="s">
        <v>15033</v>
      </c>
      <c r="E4366" s="76" t="s">
        <v>15033</v>
      </c>
      <c r="F4366" s="76" t="s">
        <v>15033</v>
      </c>
      <c r="G4366" s="76">
        <v>2000</v>
      </c>
      <c r="H4366" s="76">
        <v>1600</v>
      </c>
      <c r="I4366" s="77">
        <v>44494</v>
      </c>
      <c r="J4366" s="77">
        <v>45173</v>
      </c>
    </row>
    <row r="4367" spans="1:10" x14ac:dyDescent="0.25">
      <c r="A4367" s="76" t="s">
        <v>9217</v>
      </c>
      <c r="B4367" s="76" t="s">
        <v>9219</v>
      </c>
      <c r="C4367" s="76" t="s">
        <v>15039</v>
      </c>
      <c r="D4367" s="76" t="s">
        <v>15033</v>
      </c>
      <c r="E4367" s="76" t="s">
        <v>15033</v>
      </c>
      <c r="F4367" s="76" t="s">
        <v>15033</v>
      </c>
      <c r="G4367" s="76">
        <v>2000</v>
      </c>
      <c r="H4367" s="76">
        <v>1600</v>
      </c>
      <c r="I4367" s="77">
        <v>44494</v>
      </c>
      <c r="J4367" s="77">
        <v>45173</v>
      </c>
    </row>
    <row r="4368" spans="1:10" x14ac:dyDescent="0.25">
      <c r="A4368" s="76" t="s">
        <v>9217</v>
      </c>
      <c r="B4368" s="76" t="s">
        <v>9219</v>
      </c>
      <c r="C4368" s="76" t="s">
        <v>15039</v>
      </c>
      <c r="D4368" s="76" t="s">
        <v>15033</v>
      </c>
      <c r="E4368" s="76" t="s">
        <v>15033</v>
      </c>
      <c r="F4368" s="76" t="s">
        <v>15033</v>
      </c>
      <c r="G4368" s="76">
        <v>1800</v>
      </c>
      <c r="H4368" s="76">
        <v>1440</v>
      </c>
      <c r="I4368" s="77">
        <v>44468</v>
      </c>
      <c r="J4368" s="77">
        <v>44493</v>
      </c>
    </row>
    <row r="4369" spans="1:10" x14ac:dyDescent="0.25">
      <c r="A4369" s="76" t="s">
        <v>9217</v>
      </c>
      <c r="B4369" s="76" t="s">
        <v>9219</v>
      </c>
      <c r="C4369" s="76" t="s">
        <v>15032</v>
      </c>
      <c r="D4369" s="76" t="s">
        <v>15033</v>
      </c>
      <c r="E4369" s="76" t="s">
        <v>15033</v>
      </c>
      <c r="F4369" s="76" t="s">
        <v>15033</v>
      </c>
      <c r="G4369" s="76">
        <v>1800</v>
      </c>
      <c r="H4369" s="76">
        <v>1440</v>
      </c>
      <c r="I4369" s="77">
        <v>44169</v>
      </c>
      <c r="J4369" s="77">
        <v>44493</v>
      </c>
    </row>
    <row r="4370" spans="1:10" x14ac:dyDescent="0.25">
      <c r="A4370" s="76" t="s">
        <v>9217</v>
      </c>
      <c r="B4370" s="76" t="s">
        <v>9219</v>
      </c>
      <c r="C4370" s="76" t="s">
        <v>15039</v>
      </c>
      <c r="D4370" s="76" t="s">
        <v>15033</v>
      </c>
      <c r="E4370" s="76" t="s">
        <v>15033</v>
      </c>
      <c r="F4370" s="76" t="s">
        <v>15033</v>
      </c>
      <c r="G4370" s="76">
        <v>1440</v>
      </c>
      <c r="H4370" s="76">
        <v>1152</v>
      </c>
      <c r="I4370" s="77">
        <v>44169</v>
      </c>
      <c r="J4370" s="77">
        <v>44467</v>
      </c>
    </row>
    <row r="4371" spans="1:10" x14ac:dyDescent="0.25">
      <c r="A4371" s="76" t="s">
        <v>9217</v>
      </c>
      <c r="B4371" s="76" t="s">
        <v>9219</v>
      </c>
      <c r="C4371" s="76" t="s">
        <v>15032</v>
      </c>
      <c r="D4371" s="76" t="s">
        <v>15034</v>
      </c>
      <c r="E4371" s="76" t="s">
        <v>15035</v>
      </c>
      <c r="F4371" s="76" t="s">
        <v>15036</v>
      </c>
      <c r="G4371" s="76">
        <v>0</v>
      </c>
      <c r="H4371" s="76">
        <v>0</v>
      </c>
      <c r="I4371" s="77">
        <v>43398</v>
      </c>
      <c r="J4371" s="77">
        <v>2958465</v>
      </c>
    </row>
    <row r="4372" spans="1:10" x14ac:dyDescent="0.25">
      <c r="A4372" s="76" t="s">
        <v>9217</v>
      </c>
      <c r="B4372" s="76" t="s">
        <v>9219</v>
      </c>
      <c r="C4372" s="76" t="s">
        <v>15039</v>
      </c>
      <c r="D4372" s="76" t="s">
        <v>15034</v>
      </c>
      <c r="E4372" s="76" t="s">
        <v>15035</v>
      </c>
      <c r="F4372" s="76" t="s">
        <v>15036</v>
      </c>
      <c r="G4372" s="76">
        <v>0</v>
      </c>
      <c r="H4372" s="76">
        <v>0</v>
      </c>
      <c r="I4372" s="77">
        <v>43398</v>
      </c>
      <c r="J4372" s="77">
        <v>2958465</v>
      </c>
    </row>
    <row r="4373" spans="1:10" x14ac:dyDescent="0.25">
      <c r="A4373" s="76" t="s">
        <v>9217</v>
      </c>
      <c r="B4373" s="76" t="s">
        <v>9219</v>
      </c>
      <c r="C4373" s="76" t="s">
        <v>15032</v>
      </c>
      <c r="D4373" s="76" t="s">
        <v>15034</v>
      </c>
      <c r="E4373" s="76" t="s">
        <v>15044</v>
      </c>
      <c r="F4373" s="76" t="s">
        <v>15044</v>
      </c>
      <c r="G4373" s="76">
        <v>0</v>
      </c>
      <c r="H4373" s="76">
        <v>0</v>
      </c>
      <c r="I4373" s="77">
        <v>43263</v>
      </c>
      <c r="J4373" s="77">
        <v>2958465</v>
      </c>
    </row>
    <row r="4374" spans="1:10" x14ac:dyDescent="0.25">
      <c r="A4374" s="76" t="s">
        <v>9217</v>
      </c>
      <c r="B4374" s="76" t="s">
        <v>9219</v>
      </c>
      <c r="C4374" s="76" t="s">
        <v>15032</v>
      </c>
      <c r="D4374" s="76" t="s">
        <v>15034</v>
      </c>
      <c r="E4374" s="76" t="s">
        <v>15098</v>
      </c>
      <c r="F4374" s="76" t="s">
        <v>15044</v>
      </c>
      <c r="G4374" s="76">
        <v>0</v>
      </c>
      <c r="H4374" s="76">
        <v>0</v>
      </c>
      <c r="I4374" s="77">
        <v>43263</v>
      </c>
      <c r="J4374" s="77">
        <v>2958465</v>
      </c>
    </row>
    <row r="4375" spans="1:10" x14ac:dyDescent="0.25">
      <c r="A4375" s="76" t="s">
        <v>9217</v>
      </c>
      <c r="B4375" s="76" t="s">
        <v>9219</v>
      </c>
      <c r="C4375" s="76" t="s">
        <v>15032</v>
      </c>
      <c r="D4375" s="76" t="s">
        <v>15034</v>
      </c>
      <c r="E4375" s="76" t="s">
        <v>15042</v>
      </c>
      <c r="F4375" s="76" t="s">
        <v>15042</v>
      </c>
      <c r="G4375" s="76">
        <v>0</v>
      </c>
      <c r="H4375" s="76">
        <v>0</v>
      </c>
      <c r="I4375" s="77">
        <v>43263</v>
      </c>
      <c r="J4375" s="77">
        <v>2958465</v>
      </c>
    </row>
    <row r="4376" spans="1:10" x14ac:dyDescent="0.25">
      <c r="A4376" s="76" t="s">
        <v>9217</v>
      </c>
      <c r="B4376" s="76" t="s">
        <v>9219</v>
      </c>
      <c r="C4376" s="76" t="s">
        <v>15032</v>
      </c>
      <c r="D4376" s="76" t="s">
        <v>15034</v>
      </c>
      <c r="E4376" s="76" t="s">
        <v>15069</v>
      </c>
      <c r="F4376" s="76" t="s">
        <v>15069</v>
      </c>
      <c r="G4376" s="76">
        <v>0</v>
      </c>
      <c r="H4376" s="76">
        <v>0</v>
      </c>
      <c r="I4376" s="77">
        <v>43263</v>
      </c>
      <c r="J4376" s="77">
        <v>2958465</v>
      </c>
    </row>
    <row r="4377" spans="1:10" x14ac:dyDescent="0.25">
      <c r="A4377" s="76" t="s">
        <v>9217</v>
      </c>
      <c r="B4377" s="76" t="s">
        <v>9219</v>
      </c>
      <c r="C4377" s="76" t="s">
        <v>15039</v>
      </c>
      <c r="D4377" s="76" t="s">
        <v>15034</v>
      </c>
      <c r="E4377" s="76" t="s">
        <v>15044</v>
      </c>
      <c r="F4377" s="76" t="s">
        <v>15044</v>
      </c>
      <c r="G4377" s="76">
        <v>0</v>
      </c>
      <c r="H4377" s="76">
        <v>0</v>
      </c>
      <c r="I4377" s="77">
        <v>43263</v>
      </c>
      <c r="J4377" s="77">
        <v>2958465</v>
      </c>
    </row>
    <row r="4378" spans="1:10" x14ac:dyDescent="0.25">
      <c r="A4378" s="76" t="s">
        <v>9217</v>
      </c>
      <c r="B4378" s="76" t="s">
        <v>9219</v>
      </c>
      <c r="C4378" s="76" t="s">
        <v>15039</v>
      </c>
      <c r="D4378" s="76" t="s">
        <v>15034</v>
      </c>
      <c r="E4378" s="76" t="s">
        <v>15098</v>
      </c>
      <c r="F4378" s="76" t="s">
        <v>15044</v>
      </c>
      <c r="G4378" s="76">
        <v>0</v>
      </c>
      <c r="H4378" s="76">
        <v>0</v>
      </c>
      <c r="I4378" s="77">
        <v>43263</v>
      </c>
      <c r="J4378" s="77">
        <v>2958465</v>
      </c>
    </row>
    <row r="4379" spans="1:10" x14ac:dyDescent="0.25">
      <c r="A4379" s="76" t="s">
        <v>9217</v>
      </c>
      <c r="B4379" s="76" t="s">
        <v>9219</v>
      </c>
      <c r="C4379" s="76" t="s">
        <v>15039</v>
      </c>
      <c r="D4379" s="76" t="s">
        <v>15034</v>
      </c>
      <c r="E4379" s="76" t="s">
        <v>15042</v>
      </c>
      <c r="F4379" s="76" t="s">
        <v>15042</v>
      </c>
      <c r="G4379" s="76">
        <v>0</v>
      </c>
      <c r="H4379" s="76">
        <v>0</v>
      </c>
      <c r="I4379" s="77">
        <v>43263</v>
      </c>
      <c r="J4379" s="77">
        <v>2958465</v>
      </c>
    </row>
    <row r="4380" spans="1:10" x14ac:dyDescent="0.25">
      <c r="A4380" s="76" t="s">
        <v>9217</v>
      </c>
      <c r="B4380" s="76" t="s">
        <v>9219</v>
      </c>
      <c r="C4380" s="76" t="s">
        <v>15039</v>
      </c>
      <c r="D4380" s="76" t="s">
        <v>15034</v>
      </c>
      <c r="E4380" s="76" t="s">
        <v>15069</v>
      </c>
      <c r="F4380" s="76" t="s">
        <v>15069</v>
      </c>
      <c r="G4380" s="76">
        <v>0</v>
      </c>
      <c r="H4380" s="76">
        <v>0</v>
      </c>
      <c r="I4380" s="77">
        <v>43263</v>
      </c>
      <c r="J4380" s="77">
        <v>2958465</v>
      </c>
    </row>
    <row r="4381" spans="1:10" x14ac:dyDescent="0.25">
      <c r="A4381" s="76" t="s">
        <v>9217</v>
      </c>
      <c r="B4381" s="76" t="s">
        <v>9219</v>
      </c>
      <c r="C4381" s="76" t="s">
        <v>15032</v>
      </c>
      <c r="D4381" s="76" t="s">
        <v>15034</v>
      </c>
      <c r="E4381" s="76" t="s">
        <v>15078</v>
      </c>
      <c r="F4381" s="76" t="s">
        <v>15069</v>
      </c>
      <c r="G4381" s="76">
        <v>0</v>
      </c>
      <c r="H4381" s="76">
        <v>0</v>
      </c>
      <c r="I4381" s="77">
        <v>43053</v>
      </c>
      <c r="J4381" s="77">
        <v>2958465</v>
      </c>
    </row>
    <row r="4382" spans="1:10" x14ac:dyDescent="0.25">
      <c r="A4382" s="76" t="s">
        <v>9217</v>
      </c>
      <c r="B4382" s="76" t="s">
        <v>9219</v>
      </c>
      <c r="C4382" s="76" t="s">
        <v>15039</v>
      </c>
      <c r="D4382" s="76" t="s">
        <v>15034</v>
      </c>
      <c r="E4382" s="76" t="s">
        <v>15078</v>
      </c>
      <c r="F4382" s="76" t="s">
        <v>15069</v>
      </c>
      <c r="G4382" s="76">
        <v>0</v>
      </c>
      <c r="H4382" s="76">
        <v>0</v>
      </c>
      <c r="I4382" s="77">
        <v>43053</v>
      </c>
      <c r="J4382" s="77">
        <v>2958465</v>
      </c>
    </row>
    <row r="4383" spans="1:10" x14ac:dyDescent="0.25">
      <c r="A4383" s="76" t="s">
        <v>9217</v>
      </c>
      <c r="B4383" s="76" t="s">
        <v>9219</v>
      </c>
      <c r="C4383" s="76" t="s">
        <v>15032</v>
      </c>
      <c r="D4383" s="76" t="s">
        <v>15033</v>
      </c>
      <c r="E4383" s="76" t="s">
        <v>15033</v>
      </c>
      <c r="F4383" s="76" t="s">
        <v>15033</v>
      </c>
      <c r="G4383" s="76">
        <v>1636</v>
      </c>
      <c r="H4383" s="76">
        <v>1309</v>
      </c>
      <c r="I4383" s="77">
        <v>42675</v>
      </c>
      <c r="J4383" s="77">
        <v>44168</v>
      </c>
    </row>
    <row r="4384" spans="1:10" x14ac:dyDescent="0.25">
      <c r="A4384" s="76" t="s">
        <v>9217</v>
      </c>
      <c r="B4384" s="76" t="s">
        <v>9219</v>
      </c>
      <c r="C4384" s="76" t="s">
        <v>15039</v>
      </c>
      <c r="D4384" s="76" t="s">
        <v>15034</v>
      </c>
      <c r="E4384" s="76" t="s">
        <v>15251</v>
      </c>
      <c r="F4384" s="76" t="s">
        <v>15074</v>
      </c>
      <c r="G4384" s="76">
        <v>0</v>
      </c>
      <c r="H4384" s="76">
        <v>0</v>
      </c>
      <c r="I4384" s="77">
        <v>42675</v>
      </c>
      <c r="J4384" s="77">
        <v>2958465</v>
      </c>
    </row>
    <row r="4385" spans="1:10" x14ac:dyDescent="0.25">
      <c r="A4385" s="76" t="s">
        <v>9217</v>
      </c>
      <c r="B4385" s="76" t="s">
        <v>9219</v>
      </c>
      <c r="C4385" s="76" t="s">
        <v>15039</v>
      </c>
      <c r="D4385" s="76" t="s">
        <v>15033</v>
      </c>
      <c r="E4385" s="76" t="s">
        <v>15033</v>
      </c>
      <c r="F4385" s="76" t="s">
        <v>15033</v>
      </c>
      <c r="G4385" s="76">
        <v>1309</v>
      </c>
      <c r="H4385" s="76">
        <v>1047</v>
      </c>
      <c r="I4385" s="77">
        <v>42675</v>
      </c>
      <c r="J4385" s="77">
        <v>44168</v>
      </c>
    </row>
    <row r="4386" spans="1:10" x14ac:dyDescent="0.25">
      <c r="A4386" s="76" t="s">
        <v>9217</v>
      </c>
      <c r="B4386" s="76" t="s">
        <v>9219</v>
      </c>
      <c r="C4386" s="76" t="s">
        <v>15032</v>
      </c>
      <c r="D4386" s="76" t="s">
        <v>15033</v>
      </c>
      <c r="E4386" s="76" t="s">
        <v>15033</v>
      </c>
      <c r="F4386" s="76" t="s">
        <v>15033</v>
      </c>
      <c r="G4386" s="76">
        <v>2000</v>
      </c>
      <c r="H4386" s="76">
        <v>1600</v>
      </c>
      <c r="I4386" s="77">
        <v>42627</v>
      </c>
      <c r="J4386" s="77">
        <v>42674</v>
      </c>
    </row>
    <row r="4387" spans="1:10" x14ac:dyDescent="0.25">
      <c r="A4387" s="76" t="s">
        <v>9217</v>
      </c>
      <c r="B4387" s="76" t="s">
        <v>9219</v>
      </c>
      <c r="C4387" s="76" t="s">
        <v>15039</v>
      </c>
      <c r="D4387" s="76" t="s">
        <v>15033</v>
      </c>
      <c r="E4387" s="76" t="s">
        <v>15033</v>
      </c>
      <c r="F4387" s="76" t="s">
        <v>15033</v>
      </c>
      <c r="G4387" s="76">
        <v>1600</v>
      </c>
      <c r="H4387" s="76">
        <v>1280</v>
      </c>
      <c r="I4387" s="77">
        <v>42627</v>
      </c>
      <c r="J4387" s="77">
        <v>42674</v>
      </c>
    </row>
    <row r="4388" spans="1:10" x14ac:dyDescent="0.25">
      <c r="A4388" s="76" t="s">
        <v>9217</v>
      </c>
      <c r="B4388" s="76" t="s">
        <v>9219</v>
      </c>
      <c r="C4388" s="76" t="s">
        <v>15032</v>
      </c>
      <c r="D4388" s="76" t="s">
        <v>15034</v>
      </c>
      <c r="E4388" s="76" t="s">
        <v>15251</v>
      </c>
      <c r="F4388" s="76" t="s">
        <v>15074</v>
      </c>
      <c r="G4388" s="76">
        <v>0</v>
      </c>
      <c r="H4388" s="76">
        <v>0</v>
      </c>
      <c r="I4388" s="77">
        <v>42599</v>
      </c>
      <c r="J4388" s="77">
        <v>2958465</v>
      </c>
    </row>
    <row r="4389" spans="1:10" x14ac:dyDescent="0.25">
      <c r="A4389" s="76" t="s">
        <v>9217</v>
      </c>
      <c r="B4389" s="76" t="s">
        <v>9219</v>
      </c>
      <c r="C4389" s="76" t="s">
        <v>15032</v>
      </c>
      <c r="D4389" s="76" t="s">
        <v>15033</v>
      </c>
      <c r="E4389" s="76" t="s">
        <v>15033</v>
      </c>
      <c r="F4389" s="76" t="s">
        <v>15033</v>
      </c>
      <c r="G4389" s="76">
        <v>1500</v>
      </c>
      <c r="H4389" s="76">
        <v>1200</v>
      </c>
      <c r="I4389" s="77">
        <v>41886</v>
      </c>
      <c r="J4389" s="77">
        <v>42626</v>
      </c>
    </row>
    <row r="4390" spans="1:10" x14ac:dyDescent="0.25">
      <c r="A4390" s="76" t="s">
        <v>9217</v>
      </c>
      <c r="B4390" s="76" t="s">
        <v>9219</v>
      </c>
      <c r="C4390" s="76" t="s">
        <v>15039</v>
      </c>
      <c r="D4390" s="76" t="s">
        <v>15033</v>
      </c>
      <c r="E4390" s="76" t="s">
        <v>15033</v>
      </c>
      <c r="F4390" s="76" t="s">
        <v>15033</v>
      </c>
      <c r="G4390" s="76">
        <v>1200</v>
      </c>
      <c r="H4390" s="76">
        <v>960</v>
      </c>
      <c r="I4390" s="77">
        <v>41886</v>
      </c>
      <c r="J4390" s="77">
        <v>42626</v>
      </c>
    </row>
    <row r="4391" spans="1:10" x14ac:dyDescent="0.25">
      <c r="A4391" s="76" t="s">
        <v>9217</v>
      </c>
      <c r="B4391" s="76" t="s">
        <v>9219</v>
      </c>
      <c r="C4391" s="76" t="s">
        <v>15032</v>
      </c>
      <c r="D4391" s="76" t="s">
        <v>15033</v>
      </c>
      <c r="E4391" s="76" t="s">
        <v>15033</v>
      </c>
      <c r="F4391" s="76" t="s">
        <v>15033</v>
      </c>
      <c r="G4391" s="76">
        <v>1505</v>
      </c>
      <c r="H4391" s="76">
        <v>1204</v>
      </c>
      <c r="I4391" s="77">
        <v>41879</v>
      </c>
      <c r="J4391" s="77">
        <v>41885</v>
      </c>
    </row>
    <row r="4392" spans="1:10" x14ac:dyDescent="0.25">
      <c r="A4392" s="76" t="s">
        <v>9217</v>
      </c>
      <c r="B4392" s="76" t="s">
        <v>9219</v>
      </c>
      <c r="C4392" s="76" t="s">
        <v>15039</v>
      </c>
      <c r="D4392" s="76" t="s">
        <v>15033</v>
      </c>
      <c r="E4392" s="76" t="s">
        <v>15033</v>
      </c>
      <c r="F4392" s="76" t="s">
        <v>15033</v>
      </c>
      <c r="G4392" s="76">
        <v>1204</v>
      </c>
      <c r="H4392" s="76">
        <v>963</v>
      </c>
      <c r="I4392" s="77">
        <v>41879</v>
      </c>
      <c r="J4392" s="77">
        <v>41885</v>
      </c>
    </row>
    <row r="4393" spans="1:10" x14ac:dyDescent="0.25">
      <c r="A4393" s="76" t="s">
        <v>9217</v>
      </c>
      <c r="B4393" s="76" t="s">
        <v>9219</v>
      </c>
      <c r="C4393" s="76" t="s">
        <v>15032</v>
      </c>
      <c r="D4393" s="76" t="s">
        <v>15033</v>
      </c>
      <c r="E4393" s="76" t="s">
        <v>15033</v>
      </c>
      <c r="F4393" s="76" t="s">
        <v>15033</v>
      </c>
      <c r="G4393" s="76">
        <v>1500</v>
      </c>
      <c r="H4393" s="76">
        <v>1200</v>
      </c>
      <c r="I4393" s="77">
        <v>40786</v>
      </c>
      <c r="J4393" s="77">
        <v>41878</v>
      </c>
    </row>
    <row r="4394" spans="1:10" x14ac:dyDescent="0.25">
      <c r="A4394" s="76" t="s">
        <v>9217</v>
      </c>
      <c r="B4394" s="76" t="s">
        <v>9219</v>
      </c>
      <c r="C4394" s="76" t="s">
        <v>15039</v>
      </c>
      <c r="D4394" s="76" t="s">
        <v>15033</v>
      </c>
      <c r="E4394" s="76" t="s">
        <v>15033</v>
      </c>
      <c r="F4394" s="76" t="s">
        <v>15033</v>
      </c>
      <c r="G4394" s="76">
        <v>1200</v>
      </c>
      <c r="H4394" s="76">
        <v>960</v>
      </c>
      <c r="I4394" s="77">
        <v>40786</v>
      </c>
      <c r="J4394" s="77">
        <v>41878</v>
      </c>
    </row>
    <row r="4395" spans="1:10" x14ac:dyDescent="0.25">
      <c r="A4395" s="76" t="s">
        <v>9229</v>
      </c>
      <c r="B4395" s="76" t="s">
        <v>9231</v>
      </c>
      <c r="C4395" s="76" t="s">
        <v>15032</v>
      </c>
      <c r="D4395" s="76" t="s">
        <v>15034</v>
      </c>
      <c r="E4395" s="76" t="s">
        <v>15044</v>
      </c>
      <c r="F4395" s="76" t="s">
        <v>15044</v>
      </c>
      <c r="G4395" s="76">
        <v>0</v>
      </c>
      <c r="H4395" s="76">
        <v>0</v>
      </c>
      <c r="I4395" s="77">
        <v>44592</v>
      </c>
      <c r="J4395" s="77">
        <v>2958465</v>
      </c>
    </row>
    <row r="4396" spans="1:10" x14ac:dyDescent="0.25">
      <c r="A4396" s="76" t="s">
        <v>9229</v>
      </c>
      <c r="B4396" s="76" t="s">
        <v>9231</v>
      </c>
      <c r="C4396" s="76" t="s">
        <v>15032</v>
      </c>
      <c r="D4396" s="76" t="s">
        <v>15034</v>
      </c>
      <c r="E4396" s="76" t="s">
        <v>15042</v>
      </c>
      <c r="F4396" s="76" t="s">
        <v>15042</v>
      </c>
      <c r="G4396" s="76">
        <v>0</v>
      </c>
      <c r="H4396" s="76">
        <v>0</v>
      </c>
      <c r="I4396" s="77">
        <v>44592</v>
      </c>
      <c r="J4396" s="77">
        <v>2958465</v>
      </c>
    </row>
    <row r="4397" spans="1:10" x14ac:dyDescent="0.25">
      <c r="A4397" s="76" t="s">
        <v>9229</v>
      </c>
      <c r="B4397" s="76" t="s">
        <v>9231</v>
      </c>
      <c r="C4397" s="76" t="s">
        <v>15032</v>
      </c>
      <c r="D4397" s="76" t="s">
        <v>15033</v>
      </c>
      <c r="E4397" s="76" t="s">
        <v>15033</v>
      </c>
      <c r="F4397" s="76" t="s">
        <v>15033</v>
      </c>
      <c r="G4397" s="76">
        <v>2025</v>
      </c>
      <c r="H4397" s="76">
        <v>1620</v>
      </c>
      <c r="I4397" s="77">
        <v>44592</v>
      </c>
      <c r="J4397" s="77">
        <v>2958465</v>
      </c>
    </row>
    <row r="4398" spans="1:10" x14ac:dyDescent="0.25">
      <c r="A4398" s="76" t="s">
        <v>9229</v>
      </c>
      <c r="B4398" s="76" t="s">
        <v>9231</v>
      </c>
      <c r="C4398" s="76" t="s">
        <v>15039</v>
      </c>
      <c r="D4398" s="76" t="s">
        <v>15034</v>
      </c>
      <c r="E4398" s="76" t="s">
        <v>15044</v>
      </c>
      <c r="F4398" s="76" t="s">
        <v>15044</v>
      </c>
      <c r="G4398" s="76">
        <v>0</v>
      </c>
      <c r="H4398" s="76">
        <v>0</v>
      </c>
      <c r="I4398" s="77">
        <v>44592</v>
      </c>
      <c r="J4398" s="77">
        <v>2958465</v>
      </c>
    </row>
    <row r="4399" spans="1:10" x14ac:dyDescent="0.25">
      <c r="A4399" s="76" t="s">
        <v>9229</v>
      </c>
      <c r="B4399" s="76" t="s">
        <v>9231</v>
      </c>
      <c r="C4399" s="76" t="s">
        <v>15039</v>
      </c>
      <c r="D4399" s="76" t="s">
        <v>15034</v>
      </c>
      <c r="E4399" s="76" t="s">
        <v>15042</v>
      </c>
      <c r="F4399" s="76" t="s">
        <v>15042</v>
      </c>
      <c r="G4399" s="76">
        <v>0</v>
      </c>
      <c r="H4399" s="76">
        <v>0</v>
      </c>
      <c r="I4399" s="77">
        <v>44592</v>
      </c>
      <c r="J4399" s="77">
        <v>2958465</v>
      </c>
    </row>
    <row r="4400" spans="1:10" x14ac:dyDescent="0.25">
      <c r="A4400" s="76" t="s">
        <v>9229</v>
      </c>
      <c r="B4400" s="76" t="s">
        <v>9231</v>
      </c>
      <c r="C4400" s="76" t="s">
        <v>15039</v>
      </c>
      <c r="D4400" s="76" t="s">
        <v>15033</v>
      </c>
      <c r="E4400" s="76" t="s">
        <v>15033</v>
      </c>
      <c r="F4400" s="76" t="s">
        <v>15033</v>
      </c>
      <c r="G4400" s="76">
        <v>2025</v>
      </c>
      <c r="H4400" s="76">
        <v>1620</v>
      </c>
      <c r="I4400" s="77">
        <v>44592</v>
      </c>
      <c r="J4400" s="77">
        <v>2958465</v>
      </c>
    </row>
    <row r="4401" spans="1:10" x14ac:dyDescent="0.25">
      <c r="A4401" s="76" t="s">
        <v>9229</v>
      </c>
      <c r="B4401" s="76" t="s">
        <v>9231</v>
      </c>
      <c r="C4401" s="76" t="s">
        <v>15032</v>
      </c>
      <c r="D4401" s="76" t="s">
        <v>15033</v>
      </c>
      <c r="E4401" s="76" t="s">
        <v>15033</v>
      </c>
      <c r="F4401" s="76" t="s">
        <v>15033</v>
      </c>
      <c r="G4401" s="76">
        <v>2850</v>
      </c>
      <c r="H4401" s="76">
        <v>2280</v>
      </c>
      <c r="I4401" s="77">
        <v>44589</v>
      </c>
      <c r="J4401" s="77">
        <v>44591</v>
      </c>
    </row>
    <row r="4402" spans="1:10" x14ac:dyDescent="0.25">
      <c r="A4402" s="76" t="s">
        <v>9229</v>
      </c>
      <c r="B4402" s="76" t="s">
        <v>9231</v>
      </c>
      <c r="C4402" s="76" t="s">
        <v>15039</v>
      </c>
      <c r="D4402" s="76" t="s">
        <v>15033</v>
      </c>
      <c r="E4402" s="76" t="s">
        <v>15033</v>
      </c>
      <c r="F4402" s="76" t="s">
        <v>15033</v>
      </c>
      <c r="G4402" s="76">
        <v>2850</v>
      </c>
      <c r="H4402" s="76">
        <v>2280</v>
      </c>
      <c r="I4402" s="77">
        <v>44589</v>
      </c>
      <c r="J4402" s="77">
        <v>44591</v>
      </c>
    </row>
    <row r="4403" spans="1:10" x14ac:dyDescent="0.25">
      <c r="A4403" s="76" t="s">
        <v>9241</v>
      </c>
      <c r="B4403" s="76" t="s">
        <v>9244</v>
      </c>
      <c r="C4403" s="76" t="s">
        <v>15032</v>
      </c>
      <c r="D4403" s="76" t="s">
        <v>15033</v>
      </c>
      <c r="E4403" s="76" t="s">
        <v>15033</v>
      </c>
      <c r="F4403" s="76" t="s">
        <v>15033</v>
      </c>
      <c r="G4403" s="76">
        <v>2390</v>
      </c>
      <c r="H4403" s="76">
        <v>1912</v>
      </c>
      <c r="I4403" s="77">
        <v>45580</v>
      </c>
      <c r="J4403" s="77">
        <v>2958465</v>
      </c>
    </row>
    <row r="4404" spans="1:10" x14ac:dyDescent="0.25">
      <c r="A4404" s="76" t="s">
        <v>9241</v>
      </c>
      <c r="B4404" s="76" t="s">
        <v>9244</v>
      </c>
      <c r="C4404" s="76" t="s">
        <v>15032</v>
      </c>
      <c r="D4404" s="76" t="s">
        <v>15033</v>
      </c>
      <c r="E4404" s="76" t="s">
        <v>15033</v>
      </c>
      <c r="F4404" s="76" t="s">
        <v>15033</v>
      </c>
      <c r="G4404" s="76">
        <v>2280</v>
      </c>
      <c r="H4404" s="76">
        <v>1824</v>
      </c>
      <c r="I4404" s="77">
        <v>45349</v>
      </c>
      <c r="J4404" s="77">
        <v>45579</v>
      </c>
    </row>
    <row r="4405" spans="1:10" x14ac:dyDescent="0.25">
      <c r="A4405" s="76" t="s">
        <v>9241</v>
      </c>
      <c r="B4405" s="76" t="s">
        <v>9244</v>
      </c>
      <c r="C4405" s="76" t="s">
        <v>15032</v>
      </c>
      <c r="D4405" s="76" t="s">
        <v>15033</v>
      </c>
      <c r="E4405" s="76" t="s">
        <v>15033</v>
      </c>
      <c r="F4405" s="76" t="s">
        <v>15033</v>
      </c>
      <c r="G4405" s="76">
        <v>2211</v>
      </c>
      <c r="H4405" s="76">
        <v>1769</v>
      </c>
      <c r="I4405" s="77">
        <v>44922</v>
      </c>
      <c r="J4405" s="77">
        <v>45348</v>
      </c>
    </row>
    <row r="4406" spans="1:10" x14ac:dyDescent="0.25">
      <c r="A4406" s="76" t="s">
        <v>9247</v>
      </c>
      <c r="B4406" s="76" t="s">
        <v>9249</v>
      </c>
      <c r="C4406" s="76" t="s">
        <v>15032</v>
      </c>
      <c r="D4406" s="76" t="s">
        <v>15033</v>
      </c>
      <c r="E4406" s="76" t="s">
        <v>15033</v>
      </c>
      <c r="F4406" s="76" t="s">
        <v>15033</v>
      </c>
      <c r="G4406" s="76">
        <v>2300</v>
      </c>
      <c r="H4406" s="76">
        <v>1840</v>
      </c>
      <c r="I4406" s="77">
        <v>45609</v>
      </c>
      <c r="J4406" s="77">
        <v>2958465</v>
      </c>
    </row>
    <row r="4407" spans="1:10" x14ac:dyDescent="0.25">
      <c r="A4407" s="76" t="s">
        <v>9247</v>
      </c>
      <c r="B4407" s="76" t="s">
        <v>9249</v>
      </c>
      <c r="C4407" s="76" t="s">
        <v>15032</v>
      </c>
      <c r="D4407" s="76" t="s">
        <v>15033</v>
      </c>
      <c r="E4407" s="76" t="s">
        <v>15033</v>
      </c>
      <c r="F4407" s="76" t="s">
        <v>15033</v>
      </c>
      <c r="G4407" s="76">
        <v>2250</v>
      </c>
      <c r="H4407" s="76">
        <v>1800</v>
      </c>
      <c r="I4407" s="77">
        <v>45261</v>
      </c>
      <c r="J4407" s="77">
        <v>45608</v>
      </c>
    </row>
    <row r="4408" spans="1:10" x14ac:dyDescent="0.25">
      <c r="A4408" s="76" t="s">
        <v>9247</v>
      </c>
      <c r="B4408" s="76" t="s">
        <v>9249</v>
      </c>
      <c r="C4408" s="76" t="s">
        <v>15032</v>
      </c>
      <c r="D4408" s="76" t="s">
        <v>15033</v>
      </c>
      <c r="E4408" s="76" t="s">
        <v>15033</v>
      </c>
      <c r="F4408" s="76" t="s">
        <v>15033</v>
      </c>
      <c r="G4408" s="76">
        <v>2210</v>
      </c>
      <c r="H4408" s="76">
        <v>1768</v>
      </c>
      <c r="I4408" s="77">
        <v>44931</v>
      </c>
      <c r="J4408" s="77">
        <v>45260</v>
      </c>
    </row>
    <row r="4409" spans="1:10" x14ac:dyDescent="0.25">
      <c r="A4409" s="76" t="s">
        <v>9247</v>
      </c>
      <c r="B4409" s="76" t="s">
        <v>9249</v>
      </c>
      <c r="C4409" s="76" t="s">
        <v>15032</v>
      </c>
      <c r="D4409" s="76" t="s">
        <v>15033</v>
      </c>
      <c r="E4409" s="76" t="s">
        <v>15033</v>
      </c>
      <c r="F4409" s="76" t="s">
        <v>15033</v>
      </c>
      <c r="G4409" s="76">
        <v>2100</v>
      </c>
      <c r="H4409" s="76">
        <v>1680</v>
      </c>
      <c r="I4409" s="77">
        <v>44616</v>
      </c>
      <c r="J4409" s="77">
        <v>44930</v>
      </c>
    </row>
    <row r="4410" spans="1:10" x14ac:dyDescent="0.25">
      <c r="A4410" s="76" t="s">
        <v>9247</v>
      </c>
      <c r="B4410" s="76" t="s">
        <v>9249</v>
      </c>
      <c r="C4410" s="76" t="s">
        <v>15032</v>
      </c>
      <c r="D4410" s="76" t="s">
        <v>15034</v>
      </c>
      <c r="E4410" s="76" t="s">
        <v>15072</v>
      </c>
      <c r="F4410" s="76" t="s">
        <v>15038</v>
      </c>
      <c r="G4410" s="76">
        <v>0</v>
      </c>
      <c r="H4410" s="76">
        <v>0</v>
      </c>
      <c r="I4410" s="77">
        <v>44509</v>
      </c>
      <c r="J4410" s="77">
        <v>2958465</v>
      </c>
    </row>
    <row r="4411" spans="1:10" x14ac:dyDescent="0.25">
      <c r="A4411" s="76" t="s">
        <v>9247</v>
      </c>
      <c r="B4411" s="76" t="s">
        <v>9249</v>
      </c>
      <c r="C4411" s="76" t="s">
        <v>15032</v>
      </c>
      <c r="D4411" s="76" t="s">
        <v>15034</v>
      </c>
      <c r="E4411" s="76" t="s">
        <v>15071</v>
      </c>
      <c r="F4411" s="76" t="s">
        <v>15038</v>
      </c>
      <c r="G4411" s="76">
        <v>0</v>
      </c>
      <c r="H4411" s="76">
        <v>0</v>
      </c>
      <c r="I4411" s="77">
        <v>44250</v>
      </c>
      <c r="J4411" s="77">
        <v>2958465</v>
      </c>
    </row>
    <row r="4412" spans="1:10" x14ac:dyDescent="0.25">
      <c r="A4412" s="76" t="s">
        <v>9247</v>
      </c>
      <c r="B4412" s="76" t="s">
        <v>9249</v>
      </c>
      <c r="C4412" s="76" t="s">
        <v>15032</v>
      </c>
      <c r="D4412" s="76" t="s">
        <v>15034</v>
      </c>
      <c r="E4412" s="76" t="s">
        <v>15078</v>
      </c>
      <c r="F4412" s="76" t="s">
        <v>15069</v>
      </c>
      <c r="G4412" s="76">
        <v>0</v>
      </c>
      <c r="H4412" s="76">
        <v>0</v>
      </c>
      <c r="I4412" s="77">
        <v>44232</v>
      </c>
      <c r="J4412" s="77">
        <v>2958465</v>
      </c>
    </row>
    <row r="4413" spans="1:10" x14ac:dyDescent="0.25">
      <c r="A4413" s="76" t="s">
        <v>9247</v>
      </c>
      <c r="B4413" s="76" t="s">
        <v>9249</v>
      </c>
      <c r="C4413" s="76" t="s">
        <v>15032</v>
      </c>
      <c r="D4413" s="76" t="s">
        <v>15034</v>
      </c>
      <c r="E4413" s="76" t="s">
        <v>15042</v>
      </c>
      <c r="F4413" s="76" t="s">
        <v>15042</v>
      </c>
      <c r="G4413" s="76">
        <v>0</v>
      </c>
      <c r="H4413" s="76">
        <v>0</v>
      </c>
      <c r="I4413" s="77">
        <v>44070</v>
      </c>
      <c r="J4413" s="77">
        <v>2958465</v>
      </c>
    </row>
    <row r="4414" spans="1:10" x14ac:dyDescent="0.25">
      <c r="A4414" s="76" t="s">
        <v>9247</v>
      </c>
      <c r="B4414" s="76" t="s">
        <v>9249</v>
      </c>
      <c r="C4414" s="76" t="s">
        <v>15032</v>
      </c>
      <c r="D4414" s="76" t="s">
        <v>15033</v>
      </c>
      <c r="E4414" s="76" t="s">
        <v>15033</v>
      </c>
      <c r="F4414" s="76" t="s">
        <v>15033</v>
      </c>
      <c r="G4414" s="76">
        <v>2000</v>
      </c>
      <c r="H4414" s="76">
        <v>1600</v>
      </c>
      <c r="I4414" s="77">
        <v>44070</v>
      </c>
      <c r="J4414" s="77">
        <v>44615</v>
      </c>
    </row>
    <row r="4415" spans="1:10" x14ac:dyDescent="0.25">
      <c r="A4415" s="76" t="s">
        <v>9312</v>
      </c>
      <c r="B4415" s="76" t="s">
        <v>9314</v>
      </c>
      <c r="C4415" s="76" t="s">
        <v>15032</v>
      </c>
      <c r="D4415" s="76" t="s">
        <v>15034</v>
      </c>
      <c r="E4415" s="76" t="s">
        <v>15044</v>
      </c>
      <c r="F4415" s="76" t="s">
        <v>15044</v>
      </c>
      <c r="G4415" s="76">
        <v>0</v>
      </c>
      <c r="H4415" s="76">
        <v>0</v>
      </c>
      <c r="I4415" s="77">
        <v>45693</v>
      </c>
      <c r="J4415" s="77">
        <v>2958465</v>
      </c>
    </row>
    <row r="4416" spans="1:10" x14ac:dyDescent="0.25">
      <c r="A4416" s="76" t="s">
        <v>9312</v>
      </c>
      <c r="B4416" s="76" t="s">
        <v>9314</v>
      </c>
      <c r="C4416" s="76" t="s">
        <v>15032</v>
      </c>
      <c r="D4416" s="76" t="s">
        <v>15034</v>
      </c>
      <c r="E4416" s="76" t="s">
        <v>15036</v>
      </c>
      <c r="F4416" s="76" t="s">
        <v>15036</v>
      </c>
      <c r="G4416" s="76">
        <v>0</v>
      </c>
      <c r="H4416" s="76">
        <v>0</v>
      </c>
      <c r="I4416" s="77">
        <v>45693</v>
      </c>
      <c r="J4416" s="77">
        <v>2958465</v>
      </c>
    </row>
    <row r="4417" spans="1:10" x14ac:dyDescent="0.25">
      <c r="A4417" s="76" t="s">
        <v>9312</v>
      </c>
      <c r="B4417" s="76" t="s">
        <v>9314</v>
      </c>
      <c r="C4417" s="76" t="s">
        <v>15032</v>
      </c>
      <c r="D4417" s="76" t="s">
        <v>15034</v>
      </c>
      <c r="E4417" s="76" t="s">
        <v>15042</v>
      </c>
      <c r="F4417" s="76" t="s">
        <v>15042</v>
      </c>
      <c r="G4417" s="76">
        <v>0</v>
      </c>
      <c r="H4417" s="76">
        <v>0</v>
      </c>
      <c r="I4417" s="77">
        <v>45693</v>
      </c>
      <c r="J4417" s="77">
        <v>2958465</v>
      </c>
    </row>
    <row r="4418" spans="1:10" x14ac:dyDescent="0.25">
      <c r="A4418" s="76" t="s">
        <v>9312</v>
      </c>
      <c r="B4418" s="76" t="s">
        <v>9314</v>
      </c>
      <c r="C4418" s="76" t="s">
        <v>15032</v>
      </c>
      <c r="D4418" s="76" t="s">
        <v>15034</v>
      </c>
      <c r="E4418" s="76" t="s">
        <v>15096</v>
      </c>
      <c r="F4418" s="76" t="s">
        <v>15096</v>
      </c>
      <c r="G4418" s="76">
        <v>0</v>
      </c>
      <c r="H4418" s="76">
        <v>0</v>
      </c>
      <c r="I4418" s="77">
        <v>45693</v>
      </c>
      <c r="J4418" s="77">
        <v>2958465</v>
      </c>
    </row>
    <row r="4419" spans="1:10" x14ac:dyDescent="0.25">
      <c r="A4419" s="76" t="s">
        <v>9312</v>
      </c>
      <c r="B4419" s="76" t="s">
        <v>9314</v>
      </c>
      <c r="C4419" s="76" t="s">
        <v>15032</v>
      </c>
      <c r="D4419" s="76" t="s">
        <v>15034</v>
      </c>
      <c r="E4419" s="76" t="s">
        <v>15115</v>
      </c>
      <c r="F4419" s="76" t="s">
        <v>15115</v>
      </c>
      <c r="G4419" s="76">
        <v>1200</v>
      </c>
      <c r="H4419" s="76">
        <v>960</v>
      </c>
      <c r="I4419" s="77">
        <v>45693</v>
      </c>
      <c r="J4419" s="77">
        <v>2958465</v>
      </c>
    </row>
    <row r="4420" spans="1:10" x14ac:dyDescent="0.25">
      <c r="A4420" s="76" t="s">
        <v>9312</v>
      </c>
      <c r="B4420" s="76" t="s">
        <v>9314</v>
      </c>
      <c r="C4420" s="76" t="s">
        <v>15032</v>
      </c>
      <c r="D4420" s="76" t="s">
        <v>15034</v>
      </c>
      <c r="E4420" s="76" t="s">
        <v>15144</v>
      </c>
      <c r="F4420" s="76" t="s">
        <v>15144</v>
      </c>
      <c r="G4420" s="76">
        <v>0</v>
      </c>
      <c r="H4420" s="76">
        <v>0</v>
      </c>
      <c r="I4420" s="77">
        <v>45693</v>
      </c>
      <c r="J4420" s="77">
        <v>2958465</v>
      </c>
    </row>
    <row r="4421" spans="1:10" x14ac:dyDescent="0.25">
      <c r="A4421" s="76" t="s">
        <v>9312</v>
      </c>
      <c r="B4421" s="76" t="s">
        <v>9314</v>
      </c>
      <c r="C4421" s="76" t="s">
        <v>15032</v>
      </c>
      <c r="D4421" s="76" t="s">
        <v>15034</v>
      </c>
      <c r="E4421" s="76" t="s">
        <v>15038</v>
      </c>
      <c r="F4421" s="76" t="s">
        <v>15038</v>
      </c>
      <c r="G4421" s="76">
        <v>600</v>
      </c>
      <c r="H4421" s="76">
        <v>480</v>
      </c>
      <c r="I4421" s="77">
        <v>45693</v>
      </c>
      <c r="J4421" s="77">
        <v>2958465</v>
      </c>
    </row>
    <row r="4422" spans="1:10" x14ac:dyDescent="0.25">
      <c r="A4422" s="76" t="s">
        <v>9312</v>
      </c>
      <c r="B4422" s="76" t="s">
        <v>9314</v>
      </c>
      <c r="C4422" s="76" t="s">
        <v>15032</v>
      </c>
      <c r="D4422" s="76" t="s">
        <v>15034</v>
      </c>
      <c r="E4422" s="76" t="s">
        <v>15043</v>
      </c>
      <c r="F4422" s="76" t="s">
        <v>15043</v>
      </c>
      <c r="G4422" s="76">
        <v>600</v>
      </c>
      <c r="H4422" s="76">
        <v>480</v>
      </c>
      <c r="I4422" s="77">
        <v>45693</v>
      </c>
      <c r="J4422" s="77">
        <v>2958465</v>
      </c>
    </row>
    <row r="4423" spans="1:10" x14ac:dyDescent="0.25">
      <c r="A4423" s="76" t="s">
        <v>9312</v>
      </c>
      <c r="B4423" s="76" t="s">
        <v>9314</v>
      </c>
      <c r="C4423" s="76" t="s">
        <v>15032</v>
      </c>
      <c r="D4423" s="76" t="s">
        <v>15034</v>
      </c>
      <c r="E4423" s="76" t="s">
        <v>15097</v>
      </c>
      <c r="F4423" s="76" t="s">
        <v>15097</v>
      </c>
      <c r="G4423" s="76">
        <v>1440</v>
      </c>
      <c r="H4423" s="76">
        <v>1152</v>
      </c>
      <c r="I4423" s="77">
        <v>45693</v>
      </c>
      <c r="J4423" s="77">
        <v>2958465</v>
      </c>
    </row>
    <row r="4424" spans="1:10" x14ac:dyDescent="0.25">
      <c r="A4424" s="76" t="s">
        <v>9312</v>
      </c>
      <c r="B4424" s="76" t="s">
        <v>9314</v>
      </c>
      <c r="C4424" s="76" t="s">
        <v>15032</v>
      </c>
      <c r="D4424" s="76" t="s">
        <v>15033</v>
      </c>
      <c r="E4424" s="76" t="s">
        <v>15033</v>
      </c>
      <c r="F4424" s="76" t="s">
        <v>15033</v>
      </c>
      <c r="G4424" s="76">
        <v>2400</v>
      </c>
      <c r="H4424" s="76">
        <v>1920</v>
      </c>
      <c r="I4424" s="77">
        <v>45693</v>
      </c>
      <c r="J4424" s="77">
        <v>2958465</v>
      </c>
    </row>
    <row r="4425" spans="1:10" x14ac:dyDescent="0.25">
      <c r="A4425" s="76" t="s">
        <v>9334</v>
      </c>
      <c r="B4425" s="76" t="s">
        <v>9337</v>
      </c>
      <c r="C4425" s="76" t="s">
        <v>15032</v>
      </c>
      <c r="D4425" s="76" t="s">
        <v>15033</v>
      </c>
      <c r="E4425" s="76" t="s">
        <v>15033</v>
      </c>
      <c r="F4425" s="76" t="s">
        <v>15033</v>
      </c>
      <c r="G4425" s="76">
        <v>2230</v>
      </c>
      <c r="H4425" s="76">
        <v>1784</v>
      </c>
      <c r="I4425" s="77">
        <v>45349</v>
      </c>
      <c r="J4425" s="77">
        <v>2958465</v>
      </c>
    </row>
    <row r="4426" spans="1:10" x14ac:dyDescent="0.25">
      <c r="A4426" s="76" t="s">
        <v>9334</v>
      </c>
      <c r="B4426" s="76" t="s">
        <v>9337</v>
      </c>
      <c r="C4426" s="76" t="s">
        <v>15032</v>
      </c>
      <c r="D4426" s="76" t="s">
        <v>15033</v>
      </c>
      <c r="E4426" s="76" t="s">
        <v>15033</v>
      </c>
      <c r="F4426" s="76" t="s">
        <v>15033</v>
      </c>
      <c r="G4426" s="76">
        <v>2168</v>
      </c>
      <c r="H4426" s="76">
        <v>1734</v>
      </c>
      <c r="I4426" s="77">
        <v>44922</v>
      </c>
      <c r="J4426" s="77">
        <v>45348</v>
      </c>
    </row>
    <row r="4427" spans="1:10" x14ac:dyDescent="0.25">
      <c r="A4427" s="76" t="s">
        <v>9354</v>
      </c>
      <c r="B4427" s="76" t="s">
        <v>9356</v>
      </c>
      <c r="C4427" s="76" t="s">
        <v>15032</v>
      </c>
      <c r="D4427" s="76" t="s">
        <v>15034</v>
      </c>
      <c r="E4427" s="76" t="s">
        <v>15072</v>
      </c>
      <c r="F4427" s="76" t="s">
        <v>15038</v>
      </c>
      <c r="G4427" s="76">
        <v>0</v>
      </c>
      <c r="H4427" s="76">
        <v>0</v>
      </c>
      <c r="I4427" s="77">
        <v>44509</v>
      </c>
      <c r="J4427" s="77">
        <v>2958465</v>
      </c>
    </row>
    <row r="4428" spans="1:10" x14ac:dyDescent="0.25">
      <c r="A4428" s="76" t="s">
        <v>9354</v>
      </c>
      <c r="B4428" s="76" t="s">
        <v>9356</v>
      </c>
      <c r="C4428" s="76" t="s">
        <v>15032</v>
      </c>
      <c r="D4428" s="76" t="s">
        <v>15034</v>
      </c>
      <c r="E4428" s="76" t="s">
        <v>15071</v>
      </c>
      <c r="F4428" s="76" t="s">
        <v>15038</v>
      </c>
      <c r="G4428" s="76">
        <v>0</v>
      </c>
      <c r="H4428" s="76">
        <v>0</v>
      </c>
      <c r="I4428" s="77">
        <v>44250</v>
      </c>
      <c r="J4428" s="77">
        <v>2958465</v>
      </c>
    </row>
    <row r="4429" spans="1:10" x14ac:dyDescent="0.25">
      <c r="A4429" s="76" t="s">
        <v>9354</v>
      </c>
      <c r="B4429" s="76" t="s">
        <v>9356</v>
      </c>
      <c r="C4429" s="76" t="s">
        <v>15032</v>
      </c>
      <c r="D4429" s="76" t="s">
        <v>15034</v>
      </c>
      <c r="E4429" s="76" t="s">
        <v>15078</v>
      </c>
      <c r="F4429" s="76" t="s">
        <v>15069</v>
      </c>
      <c r="G4429" s="76">
        <v>0</v>
      </c>
      <c r="H4429" s="76">
        <v>0</v>
      </c>
      <c r="I4429" s="77">
        <v>44232</v>
      </c>
      <c r="J4429" s="77">
        <v>2958465</v>
      </c>
    </row>
    <row r="4430" spans="1:10" x14ac:dyDescent="0.25">
      <c r="A4430" s="76" t="s">
        <v>9354</v>
      </c>
      <c r="B4430" s="76" t="s">
        <v>9356</v>
      </c>
      <c r="C4430" s="76" t="s">
        <v>15032</v>
      </c>
      <c r="D4430" s="76" t="s">
        <v>15034</v>
      </c>
      <c r="E4430" s="76" t="s">
        <v>15042</v>
      </c>
      <c r="F4430" s="76" t="s">
        <v>15042</v>
      </c>
      <c r="G4430" s="76">
        <v>0</v>
      </c>
      <c r="H4430" s="76">
        <v>0</v>
      </c>
      <c r="I4430" s="77">
        <v>44089</v>
      </c>
      <c r="J4430" s="77">
        <v>2958465</v>
      </c>
    </row>
    <row r="4431" spans="1:10" x14ac:dyDescent="0.25">
      <c r="A4431" s="76" t="s">
        <v>9354</v>
      </c>
      <c r="B4431" s="76" t="s">
        <v>9356</v>
      </c>
      <c r="C4431" s="76" t="s">
        <v>15032</v>
      </c>
      <c r="D4431" s="76" t="s">
        <v>15033</v>
      </c>
      <c r="E4431" s="76" t="s">
        <v>15033</v>
      </c>
      <c r="F4431" s="76" t="s">
        <v>15033</v>
      </c>
      <c r="G4431" s="76">
        <v>2000</v>
      </c>
      <c r="H4431" s="76">
        <v>1600</v>
      </c>
      <c r="I4431" s="77">
        <v>44089</v>
      </c>
      <c r="J4431" s="77">
        <v>2958465</v>
      </c>
    </row>
    <row r="4432" spans="1:10" x14ac:dyDescent="0.25">
      <c r="A4432" s="76" t="s">
        <v>9366</v>
      </c>
      <c r="B4432" s="76" t="s">
        <v>9369</v>
      </c>
      <c r="C4432" s="76" t="s">
        <v>15032</v>
      </c>
      <c r="D4432" s="76" t="s">
        <v>15034</v>
      </c>
      <c r="E4432" s="76" t="s">
        <v>15050</v>
      </c>
      <c r="F4432" s="76" t="s">
        <v>15050</v>
      </c>
      <c r="G4432" s="76">
        <v>0</v>
      </c>
      <c r="H4432" s="76">
        <v>0</v>
      </c>
      <c r="I4432" s="77">
        <v>44804</v>
      </c>
      <c r="J4432" s="77">
        <v>2958465</v>
      </c>
    </row>
    <row r="4433" spans="1:10" x14ac:dyDescent="0.25">
      <c r="A4433" s="76" t="s">
        <v>9366</v>
      </c>
      <c r="B4433" s="76" t="s">
        <v>9369</v>
      </c>
      <c r="C4433" s="76" t="s">
        <v>15032</v>
      </c>
      <c r="D4433" s="76" t="s">
        <v>15034</v>
      </c>
      <c r="E4433" s="76" t="s">
        <v>15044</v>
      </c>
      <c r="F4433" s="76" t="s">
        <v>15044</v>
      </c>
      <c r="G4433" s="76">
        <v>0</v>
      </c>
      <c r="H4433" s="76">
        <v>0</v>
      </c>
      <c r="I4433" s="77">
        <v>44804</v>
      </c>
      <c r="J4433" s="77">
        <v>2958465</v>
      </c>
    </row>
    <row r="4434" spans="1:10" x14ac:dyDescent="0.25">
      <c r="A4434" s="76" t="s">
        <v>9366</v>
      </c>
      <c r="B4434" s="76" t="s">
        <v>9369</v>
      </c>
      <c r="C4434" s="76" t="s">
        <v>15032</v>
      </c>
      <c r="D4434" s="76" t="s">
        <v>15034</v>
      </c>
      <c r="E4434" s="76" t="s">
        <v>15121</v>
      </c>
      <c r="F4434" s="76" t="s">
        <v>15044</v>
      </c>
      <c r="G4434" s="76">
        <v>0</v>
      </c>
      <c r="H4434" s="76">
        <v>0</v>
      </c>
      <c r="I4434" s="77">
        <v>44804</v>
      </c>
      <c r="J4434" s="77">
        <v>2958465</v>
      </c>
    </row>
    <row r="4435" spans="1:10" x14ac:dyDescent="0.25">
      <c r="A4435" s="76" t="s">
        <v>9366</v>
      </c>
      <c r="B4435" s="76" t="s">
        <v>9369</v>
      </c>
      <c r="C4435" s="76" t="s">
        <v>15032</v>
      </c>
      <c r="D4435" s="76" t="s">
        <v>15034</v>
      </c>
      <c r="E4435" s="76" t="s">
        <v>15252</v>
      </c>
      <c r="F4435" s="76" t="s">
        <v>15253</v>
      </c>
      <c r="G4435" s="76">
        <v>0</v>
      </c>
      <c r="H4435" s="76">
        <v>0</v>
      </c>
      <c r="I4435" s="77">
        <v>44804</v>
      </c>
      <c r="J4435" s="77">
        <v>2958465</v>
      </c>
    </row>
    <row r="4436" spans="1:10" x14ac:dyDescent="0.25">
      <c r="A4436" s="76" t="s">
        <v>9366</v>
      </c>
      <c r="B4436" s="76" t="s">
        <v>9369</v>
      </c>
      <c r="C4436" s="76" t="s">
        <v>15032</v>
      </c>
      <c r="D4436" s="76" t="s">
        <v>15034</v>
      </c>
      <c r="E4436" s="76" t="s">
        <v>15036</v>
      </c>
      <c r="F4436" s="76" t="s">
        <v>15036</v>
      </c>
      <c r="G4436" s="76">
        <v>0</v>
      </c>
      <c r="H4436" s="76">
        <v>0</v>
      </c>
      <c r="I4436" s="77">
        <v>44804</v>
      </c>
      <c r="J4436" s="77">
        <v>2958465</v>
      </c>
    </row>
    <row r="4437" spans="1:10" x14ac:dyDescent="0.25">
      <c r="A4437" s="76" t="s">
        <v>9366</v>
      </c>
      <c r="B4437" s="76" t="s">
        <v>9369</v>
      </c>
      <c r="C4437" s="76" t="s">
        <v>15032</v>
      </c>
      <c r="D4437" s="76" t="s">
        <v>15034</v>
      </c>
      <c r="E4437" s="76" t="s">
        <v>15042</v>
      </c>
      <c r="F4437" s="76" t="s">
        <v>15042</v>
      </c>
      <c r="G4437" s="76">
        <v>0</v>
      </c>
      <c r="H4437" s="76">
        <v>0</v>
      </c>
      <c r="I4437" s="77">
        <v>44804</v>
      </c>
      <c r="J4437" s="77">
        <v>2958465</v>
      </c>
    </row>
    <row r="4438" spans="1:10" x14ac:dyDescent="0.25">
      <c r="A4438" s="76" t="s">
        <v>9366</v>
      </c>
      <c r="B4438" s="76" t="s">
        <v>9369</v>
      </c>
      <c r="C4438" s="76" t="s">
        <v>15032</v>
      </c>
      <c r="D4438" s="76" t="s">
        <v>15034</v>
      </c>
      <c r="E4438" s="76" t="s">
        <v>15060</v>
      </c>
      <c r="F4438" s="76" t="s">
        <v>15060</v>
      </c>
      <c r="G4438" s="76">
        <v>0</v>
      </c>
      <c r="H4438" s="76">
        <v>0</v>
      </c>
      <c r="I4438" s="77">
        <v>44804</v>
      </c>
      <c r="J4438" s="77">
        <v>2958465</v>
      </c>
    </row>
    <row r="4439" spans="1:10" x14ac:dyDescent="0.25">
      <c r="A4439" s="76" t="s">
        <v>9366</v>
      </c>
      <c r="B4439" s="76" t="s">
        <v>9369</v>
      </c>
      <c r="C4439" s="76" t="s">
        <v>15032</v>
      </c>
      <c r="D4439" s="76" t="s">
        <v>15034</v>
      </c>
      <c r="E4439" s="76" t="s">
        <v>15069</v>
      </c>
      <c r="F4439" s="76" t="s">
        <v>15069</v>
      </c>
      <c r="G4439" s="76">
        <v>0</v>
      </c>
      <c r="H4439" s="76">
        <v>0</v>
      </c>
      <c r="I4439" s="77">
        <v>44804</v>
      </c>
      <c r="J4439" s="77">
        <v>2958465</v>
      </c>
    </row>
    <row r="4440" spans="1:10" x14ac:dyDescent="0.25">
      <c r="A4440" s="76" t="s">
        <v>9366</v>
      </c>
      <c r="B4440" s="76" t="s">
        <v>9369</v>
      </c>
      <c r="C4440" s="76" t="s">
        <v>15032</v>
      </c>
      <c r="D4440" s="76" t="s">
        <v>15034</v>
      </c>
      <c r="E4440" s="76" t="s">
        <v>15254</v>
      </c>
      <c r="F4440" s="76" t="s">
        <v>15144</v>
      </c>
      <c r="G4440" s="76">
        <v>0</v>
      </c>
      <c r="H4440" s="76">
        <v>0</v>
      </c>
      <c r="I4440" s="77">
        <v>44804</v>
      </c>
      <c r="J4440" s="77">
        <v>2958465</v>
      </c>
    </row>
    <row r="4441" spans="1:10" x14ac:dyDescent="0.25">
      <c r="A4441" s="76" t="s">
        <v>9366</v>
      </c>
      <c r="B4441" s="76" t="s">
        <v>9369</v>
      </c>
      <c r="C4441" s="76" t="s">
        <v>15032</v>
      </c>
      <c r="D4441" s="76" t="s">
        <v>15034</v>
      </c>
      <c r="E4441" s="76" t="s">
        <v>15046</v>
      </c>
      <c r="F4441" s="76" t="s">
        <v>15046</v>
      </c>
      <c r="G4441" s="76">
        <v>0</v>
      </c>
      <c r="H4441" s="76">
        <v>0</v>
      </c>
      <c r="I4441" s="77">
        <v>44804</v>
      </c>
      <c r="J4441" s="77">
        <v>2958465</v>
      </c>
    </row>
    <row r="4442" spans="1:10" x14ac:dyDescent="0.25">
      <c r="A4442" s="76" t="s">
        <v>9366</v>
      </c>
      <c r="B4442" s="76" t="s">
        <v>9369</v>
      </c>
      <c r="C4442" s="76" t="s">
        <v>15032</v>
      </c>
      <c r="D4442" s="76" t="s">
        <v>15034</v>
      </c>
      <c r="E4442" s="76" t="s">
        <v>15043</v>
      </c>
      <c r="F4442" s="76" t="s">
        <v>15043</v>
      </c>
      <c r="G4442" s="76">
        <v>1750</v>
      </c>
      <c r="H4442" s="76">
        <v>1400</v>
      </c>
      <c r="I4442" s="77">
        <v>44804</v>
      </c>
      <c r="J4442" s="77">
        <v>2958465</v>
      </c>
    </row>
    <row r="4443" spans="1:10" x14ac:dyDescent="0.25">
      <c r="A4443" s="76" t="s">
        <v>9366</v>
      </c>
      <c r="B4443" s="76" t="s">
        <v>9369</v>
      </c>
      <c r="C4443" s="76" t="s">
        <v>15032</v>
      </c>
      <c r="D4443" s="76" t="s">
        <v>15034</v>
      </c>
      <c r="E4443" s="76" t="s">
        <v>15041</v>
      </c>
      <c r="F4443" s="76" t="s">
        <v>15041</v>
      </c>
      <c r="G4443" s="76">
        <v>1750</v>
      </c>
      <c r="H4443" s="76">
        <v>1400</v>
      </c>
      <c r="I4443" s="77">
        <v>44804</v>
      </c>
      <c r="J4443" s="77">
        <v>2958465</v>
      </c>
    </row>
    <row r="4444" spans="1:10" x14ac:dyDescent="0.25">
      <c r="A4444" s="76" t="s">
        <v>9366</v>
      </c>
      <c r="B4444" s="76" t="s">
        <v>9369</v>
      </c>
      <c r="C4444" s="76" t="s">
        <v>15032</v>
      </c>
      <c r="D4444" s="76" t="s">
        <v>15034</v>
      </c>
      <c r="E4444" s="76" t="s">
        <v>15054</v>
      </c>
      <c r="F4444" s="76" t="s">
        <v>15054</v>
      </c>
      <c r="G4444" s="76">
        <v>1750</v>
      </c>
      <c r="H4444" s="76">
        <v>1400</v>
      </c>
      <c r="I4444" s="77">
        <v>44804</v>
      </c>
      <c r="J4444" s="77">
        <v>2958465</v>
      </c>
    </row>
    <row r="4445" spans="1:10" x14ac:dyDescent="0.25">
      <c r="A4445" s="76" t="s">
        <v>9366</v>
      </c>
      <c r="B4445" s="76" t="s">
        <v>9369</v>
      </c>
      <c r="C4445" s="76" t="s">
        <v>15032</v>
      </c>
      <c r="D4445" s="76" t="s">
        <v>15033</v>
      </c>
      <c r="E4445" s="76" t="s">
        <v>15033</v>
      </c>
      <c r="F4445" s="76" t="s">
        <v>15033</v>
      </c>
      <c r="G4445" s="76">
        <v>3500</v>
      </c>
      <c r="H4445" s="76">
        <v>2800</v>
      </c>
      <c r="I4445" s="77">
        <v>44804</v>
      </c>
      <c r="J4445" s="77">
        <v>2958465</v>
      </c>
    </row>
    <row r="4446" spans="1:10" x14ac:dyDescent="0.25">
      <c r="A4446" s="76" t="s">
        <v>9386</v>
      </c>
      <c r="B4446" s="76" t="s">
        <v>9388</v>
      </c>
      <c r="C4446" s="76" t="s">
        <v>15032</v>
      </c>
      <c r="D4446" s="76" t="s">
        <v>15033</v>
      </c>
      <c r="E4446" s="76" t="s">
        <v>15033</v>
      </c>
      <c r="F4446" s="76" t="s">
        <v>15033</v>
      </c>
      <c r="G4446" s="76">
        <v>3910</v>
      </c>
      <c r="H4446" s="76">
        <v>3128</v>
      </c>
      <c r="I4446" s="77">
        <v>45609</v>
      </c>
      <c r="J4446" s="77">
        <v>2958465</v>
      </c>
    </row>
    <row r="4447" spans="1:10" x14ac:dyDescent="0.25">
      <c r="A4447" s="76" t="s">
        <v>9386</v>
      </c>
      <c r="B4447" s="76" t="s">
        <v>9388</v>
      </c>
      <c r="C4447" s="76" t="s">
        <v>15032</v>
      </c>
      <c r="D4447" s="76" t="s">
        <v>15034</v>
      </c>
      <c r="E4447" s="76" t="s">
        <v>15188</v>
      </c>
      <c r="F4447" s="76" t="s">
        <v>15152</v>
      </c>
      <c r="G4447" s="76">
        <v>0</v>
      </c>
      <c r="H4447" s="76">
        <v>0</v>
      </c>
      <c r="I4447" s="77">
        <v>45600</v>
      </c>
      <c r="J4447" s="77">
        <v>2958465</v>
      </c>
    </row>
    <row r="4448" spans="1:10" x14ac:dyDescent="0.25">
      <c r="A4448" s="76" t="s">
        <v>9386</v>
      </c>
      <c r="B4448" s="76" t="s">
        <v>9388</v>
      </c>
      <c r="C4448" s="76" t="s">
        <v>15032</v>
      </c>
      <c r="D4448" s="76" t="s">
        <v>15034</v>
      </c>
      <c r="E4448" s="76" t="s">
        <v>15189</v>
      </c>
      <c r="F4448" s="76" t="s">
        <v>15050</v>
      </c>
      <c r="G4448" s="76">
        <v>0</v>
      </c>
      <c r="H4448" s="76">
        <v>0</v>
      </c>
      <c r="I4448" s="77">
        <v>45600</v>
      </c>
      <c r="J4448" s="77">
        <v>2958465</v>
      </c>
    </row>
    <row r="4449" spans="1:10" x14ac:dyDescent="0.25">
      <c r="A4449" s="76" t="s">
        <v>9386</v>
      </c>
      <c r="B4449" s="76" t="s">
        <v>9388</v>
      </c>
      <c r="C4449" s="76" t="s">
        <v>15032</v>
      </c>
      <c r="D4449" s="76" t="s">
        <v>15034</v>
      </c>
      <c r="E4449" s="76" t="s">
        <v>15078</v>
      </c>
      <c r="F4449" s="76" t="s">
        <v>15069</v>
      </c>
      <c r="G4449" s="76">
        <v>0</v>
      </c>
      <c r="H4449" s="76">
        <v>0</v>
      </c>
      <c r="I4449" s="77">
        <v>45600</v>
      </c>
      <c r="J4449" s="77">
        <v>2958465</v>
      </c>
    </row>
    <row r="4450" spans="1:10" x14ac:dyDescent="0.25">
      <c r="A4450" s="76" t="s">
        <v>9386</v>
      </c>
      <c r="B4450" s="76" t="s">
        <v>9388</v>
      </c>
      <c r="C4450" s="76" t="s">
        <v>15032</v>
      </c>
      <c r="D4450" s="76" t="s">
        <v>15034</v>
      </c>
      <c r="E4450" s="76" t="s">
        <v>15069</v>
      </c>
      <c r="F4450" s="76" t="s">
        <v>15069</v>
      </c>
      <c r="G4450" s="76">
        <v>0</v>
      </c>
      <c r="H4450" s="76">
        <v>0</v>
      </c>
      <c r="I4450" s="77">
        <v>45600</v>
      </c>
      <c r="J4450" s="77">
        <v>2958465</v>
      </c>
    </row>
    <row r="4451" spans="1:10" x14ac:dyDescent="0.25">
      <c r="A4451" s="76" t="s">
        <v>9386</v>
      </c>
      <c r="B4451" s="76" t="s">
        <v>9388</v>
      </c>
      <c r="C4451" s="76" t="s">
        <v>15032</v>
      </c>
      <c r="D4451" s="76" t="s">
        <v>15034</v>
      </c>
      <c r="E4451" s="76" t="s">
        <v>15208</v>
      </c>
      <c r="F4451" s="76" t="s">
        <v>15131</v>
      </c>
      <c r="G4451" s="76">
        <v>0</v>
      </c>
      <c r="H4451" s="76">
        <v>0</v>
      </c>
      <c r="I4451" s="77">
        <v>45600</v>
      </c>
      <c r="J4451" s="77">
        <v>2958465</v>
      </c>
    </row>
    <row r="4452" spans="1:10" x14ac:dyDescent="0.25">
      <c r="A4452" s="76" t="s">
        <v>9386</v>
      </c>
      <c r="B4452" s="76" t="s">
        <v>9388</v>
      </c>
      <c r="C4452" s="76" t="s">
        <v>15032</v>
      </c>
      <c r="D4452" s="76" t="s">
        <v>15034</v>
      </c>
      <c r="E4452" s="76" t="s">
        <v>15255</v>
      </c>
      <c r="F4452" s="76" t="s">
        <v>15256</v>
      </c>
      <c r="G4452" s="76">
        <v>0</v>
      </c>
      <c r="H4452" s="76">
        <v>0</v>
      </c>
      <c r="I4452" s="77">
        <v>45600</v>
      </c>
      <c r="J4452" s="77">
        <v>2958465</v>
      </c>
    </row>
    <row r="4453" spans="1:10" x14ac:dyDescent="0.25">
      <c r="A4453" s="76" t="s">
        <v>9386</v>
      </c>
      <c r="B4453" s="76" t="s">
        <v>9388</v>
      </c>
      <c r="C4453" s="76" t="s">
        <v>15032</v>
      </c>
      <c r="D4453" s="76" t="s">
        <v>15034</v>
      </c>
      <c r="E4453" s="76" t="s">
        <v>15096</v>
      </c>
      <c r="F4453" s="76" t="s">
        <v>15096</v>
      </c>
      <c r="G4453" s="76">
        <v>0</v>
      </c>
      <c r="H4453" s="76">
        <v>0</v>
      </c>
      <c r="I4453" s="77">
        <v>45600</v>
      </c>
      <c r="J4453" s="77">
        <v>2958465</v>
      </c>
    </row>
    <row r="4454" spans="1:10" x14ac:dyDescent="0.25">
      <c r="A4454" s="76" t="s">
        <v>9386</v>
      </c>
      <c r="B4454" s="76" t="s">
        <v>9388</v>
      </c>
      <c r="C4454" s="76" t="s">
        <v>15032</v>
      </c>
      <c r="D4454" s="76" t="s">
        <v>15034</v>
      </c>
      <c r="E4454" s="76" t="s">
        <v>15257</v>
      </c>
      <c r="F4454" s="76" t="s">
        <v>15144</v>
      </c>
      <c r="G4454" s="76">
        <v>0</v>
      </c>
      <c r="H4454" s="76">
        <v>0</v>
      </c>
      <c r="I4454" s="77">
        <v>45600</v>
      </c>
      <c r="J4454" s="77">
        <v>2958465</v>
      </c>
    </row>
    <row r="4455" spans="1:10" x14ac:dyDescent="0.25">
      <c r="A4455" s="76" t="s">
        <v>9386</v>
      </c>
      <c r="B4455" s="76" t="s">
        <v>9388</v>
      </c>
      <c r="C4455" s="76" t="s">
        <v>15032</v>
      </c>
      <c r="D4455" s="76" t="s">
        <v>15034</v>
      </c>
      <c r="E4455" s="76" t="s">
        <v>15046</v>
      </c>
      <c r="F4455" s="76" t="s">
        <v>15046</v>
      </c>
      <c r="G4455" s="76">
        <v>0</v>
      </c>
      <c r="H4455" s="76">
        <v>0</v>
      </c>
      <c r="I4455" s="77">
        <v>45600</v>
      </c>
      <c r="J4455" s="77">
        <v>2958465</v>
      </c>
    </row>
    <row r="4456" spans="1:10" x14ac:dyDescent="0.25">
      <c r="A4456" s="76" t="s">
        <v>9386</v>
      </c>
      <c r="B4456" s="76" t="s">
        <v>9388</v>
      </c>
      <c r="C4456" s="76" t="s">
        <v>15032</v>
      </c>
      <c r="D4456" s="76" t="s">
        <v>15034</v>
      </c>
      <c r="E4456" s="76" t="s">
        <v>15043</v>
      </c>
      <c r="F4456" s="76" t="s">
        <v>15043</v>
      </c>
      <c r="G4456" s="76">
        <v>0</v>
      </c>
      <c r="H4456" s="76">
        <v>0</v>
      </c>
      <c r="I4456" s="77">
        <v>45600</v>
      </c>
      <c r="J4456" s="77">
        <v>2958465</v>
      </c>
    </row>
    <row r="4457" spans="1:10" x14ac:dyDescent="0.25">
      <c r="A4457" s="76" t="s">
        <v>9386</v>
      </c>
      <c r="B4457" s="76" t="s">
        <v>9388</v>
      </c>
      <c r="C4457" s="76" t="s">
        <v>15032</v>
      </c>
      <c r="D4457" s="76" t="s">
        <v>15034</v>
      </c>
      <c r="E4457" s="76" t="s">
        <v>15258</v>
      </c>
      <c r="F4457" s="76" t="s">
        <v>15085</v>
      </c>
      <c r="G4457" s="76">
        <v>0</v>
      </c>
      <c r="H4457" s="76">
        <v>0</v>
      </c>
      <c r="I4457" s="77">
        <v>45600</v>
      </c>
      <c r="J4457" s="77">
        <v>2958465</v>
      </c>
    </row>
    <row r="4458" spans="1:10" x14ac:dyDescent="0.25">
      <c r="A4458" s="76" t="s">
        <v>9386</v>
      </c>
      <c r="B4458" s="76" t="s">
        <v>9388</v>
      </c>
      <c r="C4458" s="76" t="s">
        <v>15032</v>
      </c>
      <c r="D4458" s="76" t="s">
        <v>15034</v>
      </c>
      <c r="E4458" s="76" t="s">
        <v>15259</v>
      </c>
      <c r="F4458" s="76" t="s">
        <v>15092</v>
      </c>
      <c r="G4458" s="76">
        <v>0</v>
      </c>
      <c r="H4458" s="76">
        <v>0</v>
      </c>
      <c r="I4458" s="77">
        <v>45600</v>
      </c>
      <c r="J4458" s="77">
        <v>2958465</v>
      </c>
    </row>
    <row r="4459" spans="1:10" x14ac:dyDescent="0.25">
      <c r="A4459" s="76" t="s">
        <v>9386</v>
      </c>
      <c r="B4459" s="76" t="s">
        <v>9388</v>
      </c>
      <c r="C4459" s="76" t="s">
        <v>15032</v>
      </c>
      <c r="D4459" s="76" t="s">
        <v>15034</v>
      </c>
      <c r="E4459" s="76" t="s">
        <v>15191</v>
      </c>
      <c r="F4459" s="76" t="s">
        <v>15192</v>
      </c>
      <c r="G4459" s="76">
        <v>0</v>
      </c>
      <c r="H4459" s="76">
        <v>0</v>
      </c>
      <c r="I4459" s="77">
        <v>45600</v>
      </c>
      <c r="J4459" s="77">
        <v>2958465</v>
      </c>
    </row>
    <row r="4460" spans="1:10" x14ac:dyDescent="0.25">
      <c r="A4460" s="76" t="s">
        <v>9386</v>
      </c>
      <c r="B4460" s="76" t="s">
        <v>9388</v>
      </c>
      <c r="C4460" s="76" t="s">
        <v>15032</v>
      </c>
      <c r="D4460" s="76" t="s">
        <v>15034</v>
      </c>
      <c r="E4460" s="76" t="s">
        <v>15052</v>
      </c>
      <c r="F4460" s="76" t="s">
        <v>15044</v>
      </c>
      <c r="G4460" s="76">
        <v>0</v>
      </c>
      <c r="H4460" s="76">
        <v>0</v>
      </c>
      <c r="I4460" s="77">
        <v>44943</v>
      </c>
      <c r="J4460" s="77">
        <v>2958465</v>
      </c>
    </row>
    <row r="4461" spans="1:10" x14ac:dyDescent="0.25">
      <c r="A4461" s="76" t="s">
        <v>9386</v>
      </c>
      <c r="B4461" s="76" t="s">
        <v>9388</v>
      </c>
      <c r="C4461" s="76" t="s">
        <v>15032</v>
      </c>
      <c r="D4461" s="76" t="s">
        <v>15033</v>
      </c>
      <c r="E4461" s="76" t="s">
        <v>15033</v>
      </c>
      <c r="F4461" s="76" t="s">
        <v>15033</v>
      </c>
      <c r="G4461" s="76">
        <v>3550</v>
      </c>
      <c r="H4461" s="76">
        <v>2840</v>
      </c>
      <c r="I4461" s="77">
        <v>44931</v>
      </c>
      <c r="J4461" s="77">
        <v>45608</v>
      </c>
    </row>
    <row r="4462" spans="1:10" x14ac:dyDescent="0.25">
      <c r="A4462" s="76" t="s">
        <v>9386</v>
      </c>
      <c r="B4462" s="76" t="s">
        <v>9388</v>
      </c>
      <c r="C4462" s="76" t="s">
        <v>15032</v>
      </c>
      <c r="D4462" s="76" t="s">
        <v>15034</v>
      </c>
      <c r="E4462" s="76" t="s">
        <v>15035</v>
      </c>
      <c r="F4462" s="76" t="s">
        <v>15036</v>
      </c>
      <c r="G4462" s="76">
        <v>0</v>
      </c>
      <c r="H4462" s="76">
        <v>0</v>
      </c>
      <c r="I4462" s="77">
        <v>44903</v>
      </c>
      <c r="J4462" s="77">
        <v>2958465</v>
      </c>
    </row>
    <row r="4463" spans="1:10" x14ac:dyDescent="0.25">
      <c r="A4463" s="76" t="s">
        <v>9386</v>
      </c>
      <c r="B4463" s="76" t="s">
        <v>9388</v>
      </c>
      <c r="C4463" s="76" t="s">
        <v>15032</v>
      </c>
      <c r="D4463" s="76" t="s">
        <v>15033</v>
      </c>
      <c r="E4463" s="76" t="s">
        <v>15033</v>
      </c>
      <c r="F4463" s="76" t="s">
        <v>15033</v>
      </c>
      <c r="G4463" s="76">
        <v>3450</v>
      </c>
      <c r="H4463" s="76">
        <v>2760</v>
      </c>
      <c r="I4463" s="77">
        <v>44531</v>
      </c>
      <c r="J4463" s="77">
        <v>44930</v>
      </c>
    </row>
    <row r="4464" spans="1:10" x14ac:dyDescent="0.25">
      <c r="A4464" s="76" t="s">
        <v>9386</v>
      </c>
      <c r="B4464" s="76" t="s">
        <v>9388</v>
      </c>
      <c r="C4464" s="76" t="s">
        <v>15032</v>
      </c>
      <c r="D4464" s="76" t="s">
        <v>15034</v>
      </c>
      <c r="E4464" s="76" t="s">
        <v>15044</v>
      </c>
      <c r="F4464" s="76" t="s">
        <v>15044</v>
      </c>
      <c r="G4464" s="76">
        <v>0</v>
      </c>
      <c r="H4464" s="76">
        <v>0</v>
      </c>
      <c r="I4464" s="77">
        <v>44293</v>
      </c>
      <c r="J4464" s="77">
        <v>2958465</v>
      </c>
    </row>
    <row r="4465" spans="1:10" x14ac:dyDescent="0.25">
      <c r="A4465" s="76" t="s">
        <v>9386</v>
      </c>
      <c r="B4465" s="76" t="s">
        <v>9388</v>
      </c>
      <c r="C4465" s="76" t="s">
        <v>15032</v>
      </c>
      <c r="D4465" s="76" t="s">
        <v>15034</v>
      </c>
      <c r="E4465" s="76" t="s">
        <v>15040</v>
      </c>
      <c r="F4465" s="76" t="s">
        <v>15041</v>
      </c>
      <c r="G4465" s="76">
        <v>0</v>
      </c>
      <c r="H4465" s="76">
        <v>0</v>
      </c>
      <c r="I4465" s="77">
        <v>44293</v>
      </c>
      <c r="J4465" s="77">
        <v>2958465</v>
      </c>
    </row>
    <row r="4466" spans="1:10" x14ac:dyDescent="0.25">
      <c r="A4466" s="76" t="s">
        <v>9386</v>
      </c>
      <c r="B4466" s="76" t="s">
        <v>9388</v>
      </c>
      <c r="C4466" s="76" t="s">
        <v>15032</v>
      </c>
      <c r="D4466" s="76" t="s">
        <v>15034</v>
      </c>
      <c r="E4466" s="76" t="s">
        <v>15098</v>
      </c>
      <c r="F4466" s="76" t="s">
        <v>15044</v>
      </c>
      <c r="G4466" s="76">
        <v>0</v>
      </c>
      <c r="H4466" s="76">
        <v>0</v>
      </c>
      <c r="I4466" s="77">
        <v>44200</v>
      </c>
      <c r="J4466" s="77">
        <v>2958465</v>
      </c>
    </row>
    <row r="4467" spans="1:10" x14ac:dyDescent="0.25">
      <c r="A4467" s="76" t="s">
        <v>9386</v>
      </c>
      <c r="B4467" s="76" t="s">
        <v>9388</v>
      </c>
      <c r="C4467" s="76" t="s">
        <v>15039</v>
      </c>
      <c r="D4467" s="76" t="s">
        <v>15034</v>
      </c>
      <c r="E4467" s="76" t="s">
        <v>15098</v>
      </c>
      <c r="F4467" s="76" t="s">
        <v>15044</v>
      </c>
      <c r="G4467" s="76">
        <v>0</v>
      </c>
      <c r="H4467" s="76">
        <v>0</v>
      </c>
      <c r="I4467" s="77">
        <v>44200</v>
      </c>
      <c r="J4467" s="77">
        <v>2958465</v>
      </c>
    </row>
    <row r="4468" spans="1:10" x14ac:dyDescent="0.25">
      <c r="A4468" s="76" t="s">
        <v>9386</v>
      </c>
      <c r="B4468" s="76" t="s">
        <v>9388</v>
      </c>
      <c r="C4468" s="76" t="s">
        <v>15032</v>
      </c>
      <c r="D4468" s="76" t="s">
        <v>15034</v>
      </c>
      <c r="E4468" s="76" t="s">
        <v>15121</v>
      </c>
      <c r="F4468" s="76" t="s">
        <v>15044</v>
      </c>
      <c r="G4468" s="76">
        <v>0</v>
      </c>
      <c r="H4468" s="76">
        <v>0</v>
      </c>
      <c r="I4468" s="77">
        <v>44137</v>
      </c>
      <c r="J4468" s="77">
        <v>2958465</v>
      </c>
    </row>
    <row r="4469" spans="1:10" x14ac:dyDescent="0.25">
      <c r="A4469" s="76" t="s">
        <v>9386</v>
      </c>
      <c r="B4469" s="76" t="s">
        <v>9388</v>
      </c>
      <c r="C4469" s="76" t="s">
        <v>15039</v>
      </c>
      <c r="D4469" s="76" t="s">
        <v>15034</v>
      </c>
      <c r="E4469" s="76" t="s">
        <v>15121</v>
      </c>
      <c r="F4469" s="76" t="s">
        <v>15044</v>
      </c>
      <c r="G4469" s="76">
        <v>0</v>
      </c>
      <c r="H4469" s="76">
        <v>0</v>
      </c>
      <c r="I4469" s="77">
        <v>44137</v>
      </c>
      <c r="J4469" s="77">
        <v>2958465</v>
      </c>
    </row>
    <row r="4470" spans="1:10" x14ac:dyDescent="0.25">
      <c r="A4470" s="76" t="s">
        <v>9386</v>
      </c>
      <c r="B4470" s="76" t="s">
        <v>9388</v>
      </c>
      <c r="C4470" s="76" t="s">
        <v>15032</v>
      </c>
      <c r="D4470" s="76" t="s">
        <v>15033</v>
      </c>
      <c r="E4470" s="76" t="s">
        <v>15033</v>
      </c>
      <c r="F4470" s="76" t="s">
        <v>15033</v>
      </c>
      <c r="G4470" s="76">
        <v>3250</v>
      </c>
      <c r="H4470" s="76">
        <v>2600</v>
      </c>
      <c r="I4470" s="77">
        <v>43748</v>
      </c>
      <c r="J4470" s="77">
        <v>44530</v>
      </c>
    </row>
    <row r="4471" spans="1:10" x14ac:dyDescent="0.25">
      <c r="A4471" s="76" t="s">
        <v>9386</v>
      </c>
      <c r="B4471" s="76" t="s">
        <v>9388</v>
      </c>
      <c r="C4471" s="76" t="s">
        <v>15032</v>
      </c>
      <c r="D4471" s="76" t="s">
        <v>15034</v>
      </c>
      <c r="E4471" s="76" t="s">
        <v>15042</v>
      </c>
      <c r="F4471" s="76" t="s">
        <v>15042</v>
      </c>
      <c r="G4471" s="76">
        <v>0</v>
      </c>
      <c r="H4471" s="76">
        <v>0</v>
      </c>
      <c r="I4471" s="77">
        <v>42563</v>
      </c>
      <c r="J4471" s="77">
        <v>2958465</v>
      </c>
    </row>
    <row r="4472" spans="1:10" x14ac:dyDescent="0.25">
      <c r="A4472" s="76" t="s">
        <v>9386</v>
      </c>
      <c r="B4472" s="76" t="s">
        <v>9388</v>
      </c>
      <c r="C4472" s="76" t="s">
        <v>15032</v>
      </c>
      <c r="D4472" s="76" t="s">
        <v>15034</v>
      </c>
      <c r="E4472" s="76" t="s">
        <v>15045</v>
      </c>
      <c r="F4472" s="76" t="s">
        <v>15041</v>
      </c>
      <c r="G4472" s="76">
        <v>0</v>
      </c>
      <c r="H4472" s="76">
        <v>0</v>
      </c>
      <c r="I4472" s="77">
        <v>42562</v>
      </c>
      <c r="J4472" s="77">
        <v>2958465</v>
      </c>
    </row>
    <row r="4473" spans="1:10" x14ac:dyDescent="0.25">
      <c r="A4473" s="76" t="s">
        <v>9386</v>
      </c>
      <c r="B4473" s="76" t="s">
        <v>9388</v>
      </c>
      <c r="C4473" s="76" t="s">
        <v>15032</v>
      </c>
      <c r="D4473" s="76" t="s">
        <v>15033</v>
      </c>
      <c r="E4473" s="76" t="s">
        <v>15033</v>
      </c>
      <c r="F4473" s="76" t="s">
        <v>15033</v>
      </c>
      <c r="G4473" s="76">
        <v>2705</v>
      </c>
      <c r="H4473" s="76">
        <v>2164</v>
      </c>
      <c r="I4473" s="77">
        <v>42559</v>
      </c>
      <c r="J4473" s="77">
        <v>43747</v>
      </c>
    </row>
    <row r="4474" spans="1:10" x14ac:dyDescent="0.25">
      <c r="A4474" s="76" t="s">
        <v>9422</v>
      </c>
      <c r="B4474" s="76" t="s">
        <v>9425</v>
      </c>
      <c r="C4474" s="76" t="s">
        <v>15032</v>
      </c>
      <c r="D4474" s="76" t="s">
        <v>15033</v>
      </c>
      <c r="E4474" s="76" t="s">
        <v>15033</v>
      </c>
      <c r="F4474" s="76" t="s">
        <v>15033</v>
      </c>
      <c r="G4474" s="76">
        <v>2840</v>
      </c>
      <c r="H4474" s="76">
        <v>2272</v>
      </c>
      <c r="I4474" s="77">
        <v>45630</v>
      </c>
      <c r="J4474" s="77">
        <v>2958465</v>
      </c>
    </row>
    <row r="4475" spans="1:10" x14ac:dyDescent="0.25">
      <c r="A4475" s="76" t="s">
        <v>9422</v>
      </c>
      <c r="B4475" s="76" t="s">
        <v>9425</v>
      </c>
      <c r="C4475" s="76" t="s">
        <v>15032</v>
      </c>
      <c r="D4475" s="76" t="s">
        <v>15033</v>
      </c>
      <c r="E4475" s="76" t="s">
        <v>15033</v>
      </c>
      <c r="F4475" s="76" t="s">
        <v>15033</v>
      </c>
      <c r="G4475" s="76">
        <v>2780</v>
      </c>
      <c r="H4475" s="76">
        <v>2224</v>
      </c>
      <c r="I4475" s="77">
        <v>45232</v>
      </c>
      <c r="J4475" s="77">
        <v>45629</v>
      </c>
    </row>
    <row r="4476" spans="1:10" x14ac:dyDescent="0.25">
      <c r="A4476" s="76" t="s">
        <v>9422</v>
      </c>
      <c r="B4476" s="76" t="s">
        <v>9425</v>
      </c>
      <c r="C4476" s="76" t="s">
        <v>15032</v>
      </c>
      <c r="D4476" s="76" t="s">
        <v>15034</v>
      </c>
      <c r="E4476" s="76" t="s">
        <v>15035</v>
      </c>
      <c r="F4476" s="76" t="s">
        <v>15036</v>
      </c>
      <c r="G4476" s="76">
        <v>0</v>
      </c>
      <c r="H4476" s="76">
        <v>0</v>
      </c>
      <c r="I4476" s="77">
        <v>44903</v>
      </c>
      <c r="J4476" s="77">
        <v>2958465</v>
      </c>
    </row>
    <row r="4477" spans="1:10" x14ac:dyDescent="0.25">
      <c r="A4477" s="76" t="s">
        <v>9422</v>
      </c>
      <c r="B4477" s="76" t="s">
        <v>9425</v>
      </c>
      <c r="C4477" s="76" t="s">
        <v>15032</v>
      </c>
      <c r="D4477" s="76" t="s">
        <v>15033</v>
      </c>
      <c r="E4477" s="76" t="s">
        <v>15033</v>
      </c>
      <c r="F4477" s="76" t="s">
        <v>15033</v>
      </c>
      <c r="G4477" s="76">
        <v>2650</v>
      </c>
      <c r="H4477" s="76">
        <v>2120</v>
      </c>
      <c r="I4477" s="77">
        <v>44531</v>
      </c>
      <c r="J4477" s="77">
        <v>45231</v>
      </c>
    </row>
    <row r="4478" spans="1:10" x14ac:dyDescent="0.25">
      <c r="A4478" s="76" t="s">
        <v>9422</v>
      </c>
      <c r="B4478" s="76" t="s">
        <v>9425</v>
      </c>
      <c r="C4478" s="76" t="s">
        <v>15032</v>
      </c>
      <c r="D4478" s="76" t="s">
        <v>15033</v>
      </c>
      <c r="E4478" s="76" t="s">
        <v>15033</v>
      </c>
      <c r="F4478" s="76" t="s">
        <v>15033</v>
      </c>
      <c r="G4478" s="76">
        <v>2200</v>
      </c>
      <c r="H4478" s="76">
        <v>1760</v>
      </c>
      <c r="I4478" s="77">
        <v>44169</v>
      </c>
      <c r="J4478" s="77">
        <v>44530</v>
      </c>
    </row>
    <row r="4479" spans="1:10" x14ac:dyDescent="0.25">
      <c r="A4479" s="76" t="s">
        <v>9422</v>
      </c>
      <c r="B4479" s="76" t="s">
        <v>9425</v>
      </c>
      <c r="C4479" s="76" t="s">
        <v>15032</v>
      </c>
      <c r="D4479" s="76" t="s">
        <v>15034</v>
      </c>
      <c r="E4479" s="76" t="s">
        <v>15078</v>
      </c>
      <c r="F4479" s="76" t="s">
        <v>15069</v>
      </c>
      <c r="G4479" s="76">
        <v>0</v>
      </c>
      <c r="H4479" s="76">
        <v>0</v>
      </c>
      <c r="I4479" s="77">
        <v>44063</v>
      </c>
      <c r="J4479" s="77">
        <v>2958465</v>
      </c>
    </row>
    <row r="4480" spans="1:10" x14ac:dyDescent="0.25">
      <c r="A4480" s="76" t="s">
        <v>9422</v>
      </c>
      <c r="B4480" s="76" t="s">
        <v>9425</v>
      </c>
      <c r="C4480" s="76" t="s">
        <v>15032</v>
      </c>
      <c r="D4480" s="76" t="s">
        <v>15034</v>
      </c>
      <c r="E4480" s="76" t="s">
        <v>15054</v>
      </c>
      <c r="F4480" s="76" t="s">
        <v>15054</v>
      </c>
      <c r="G4480" s="76">
        <v>0</v>
      </c>
      <c r="H4480" s="76">
        <v>0</v>
      </c>
      <c r="I4480" s="77">
        <v>43647</v>
      </c>
      <c r="J4480" s="77">
        <v>2958465</v>
      </c>
    </row>
    <row r="4481" spans="1:10" x14ac:dyDescent="0.25">
      <c r="A4481" s="76" t="s">
        <v>9422</v>
      </c>
      <c r="B4481" s="76" t="s">
        <v>9425</v>
      </c>
      <c r="C4481" s="76" t="s">
        <v>15032</v>
      </c>
      <c r="D4481" s="76" t="s">
        <v>15034</v>
      </c>
      <c r="E4481" s="76" t="s">
        <v>15042</v>
      </c>
      <c r="F4481" s="76" t="s">
        <v>15042</v>
      </c>
      <c r="G4481" s="76">
        <v>0</v>
      </c>
      <c r="H4481" s="76">
        <v>0</v>
      </c>
      <c r="I4481" s="77">
        <v>43368</v>
      </c>
      <c r="J4481" s="77">
        <v>2958465</v>
      </c>
    </row>
    <row r="4482" spans="1:10" x14ac:dyDescent="0.25">
      <c r="A4482" s="76" t="s">
        <v>9422</v>
      </c>
      <c r="B4482" s="76" t="s">
        <v>9425</v>
      </c>
      <c r="C4482" s="76" t="s">
        <v>15032</v>
      </c>
      <c r="D4482" s="76" t="s">
        <v>15033</v>
      </c>
      <c r="E4482" s="76" t="s">
        <v>15033</v>
      </c>
      <c r="F4482" s="76" t="s">
        <v>15033</v>
      </c>
      <c r="G4482" s="76">
        <v>1980</v>
      </c>
      <c r="H4482" s="76">
        <v>1584</v>
      </c>
      <c r="I4482" s="77">
        <v>43368</v>
      </c>
      <c r="J4482" s="77">
        <v>44168</v>
      </c>
    </row>
    <row r="4483" spans="1:10" x14ac:dyDescent="0.25">
      <c r="A4483" s="76" t="s">
        <v>9430</v>
      </c>
      <c r="B4483" s="76" t="s">
        <v>9433</v>
      </c>
      <c r="C4483" s="76" t="s">
        <v>15032</v>
      </c>
      <c r="D4483" s="76" t="s">
        <v>15033</v>
      </c>
      <c r="E4483" s="76" t="s">
        <v>15033</v>
      </c>
      <c r="F4483" s="76" t="s">
        <v>15033</v>
      </c>
      <c r="G4483" s="76">
        <v>3560</v>
      </c>
      <c r="H4483" s="76">
        <v>2848</v>
      </c>
      <c r="I4483" s="77">
        <v>45546</v>
      </c>
      <c r="J4483" s="77">
        <v>2958465</v>
      </c>
    </row>
    <row r="4484" spans="1:10" x14ac:dyDescent="0.25">
      <c r="A4484" s="76" t="s">
        <v>9430</v>
      </c>
      <c r="B4484" s="76" t="s">
        <v>9433</v>
      </c>
      <c r="C4484" s="76" t="s">
        <v>15039</v>
      </c>
      <c r="D4484" s="76" t="s">
        <v>15033</v>
      </c>
      <c r="E4484" s="76" t="s">
        <v>15033</v>
      </c>
      <c r="F4484" s="76" t="s">
        <v>15033</v>
      </c>
      <c r="G4484" s="76">
        <v>3560</v>
      </c>
      <c r="H4484" s="76">
        <v>2848</v>
      </c>
      <c r="I4484" s="77">
        <v>45546</v>
      </c>
      <c r="J4484" s="77">
        <v>2958465</v>
      </c>
    </row>
    <row r="4485" spans="1:10" x14ac:dyDescent="0.25">
      <c r="A4485" s="76" t="s">
        <v>9430</v>
      </c>
      <c r="B4485" s="76" t="s">
        <v>9433</v>
      </c>
      <c r="C4485" s="76" t="s">
        <v>15032</v>
      </c>
      <c r="D4485" s="76" t="s">
        <v>15034</v>
      </c>
      <c r="E4485" s="76" t="s">
        <v>15260</v>
      </c>
      <c r="F4485" s="76" t="s">
        <v>15060</v>
      </c>
      <c r="G4485" s="76">
        <v>0</v>
      </c>
      <c r="H4485" s="76">
        <v>0</v>
      </c>
      <c r="I4485" s="77">
        <v>45461</v>
      </c>
      <c r="J4485" s="77">
        <v>2958465</v>
      </c>
    </row>
    <row r="4486" spans="1:10" x14ac:dyDescent="0.25">
      <c r="A4486" s="76" t="s">
        <v>9430</v>
      </c>
      <c r="B4486" s="76" t="s">
        <v>9433</v>
      </c>
      <c r="C4486" s="76" t="s">
        <v>15032</v>
      </c>
      <c r="D4486" s="76" t="s">
        <v>15033</v>
      </c>
      <c r="E4486" s="76" t="s">
        <v>15033</v>
      </c>
      <c r="F4486" s="76" t="s">
        <v>15033</v>
      </c>
      <c r="G4486" s="76">
        <v>3240</v>
      </c>
      <c r="H4486" s="76">
        <v>2592</v>
      </c>
      <c r="I4486" s="77">
        <v>45174</v>
      </c>
      <c r="J4486" s="77">
        <v>45545</v>
      </c>
    </row>
    <row r="4487" spans="1:10" x14ac:dyDescent="0.25">
      <c r="A4487" s="76" t="s">
        <v>9430</v>
      </c>
      <c r="B4487" s="76" t="s">
        <v>9433</v>
      </c>
      <c r="C4487" s="76" t="s">
        <v>15039</v>
      </c>
      <c r="D4487" s="76" t="s">
        <v>15033</v>
      </c>
      <c r="E4487" s="76" t="s">
        <v>15033</v>
      </c>
      <c r="F4487" s="76" t="s">
        <v>15033</v>
      </c>
      <c r="G4487" s="76">
        <v>3240</v>
      </c>
      <c r="H4487" s="76">
        <v>2592</v>
      </c>
      <c r="I4487" s="77">
        <v>45174</v>
      </c>
      <c r="J4487" s="77">
        <v>45545</v>
      </c>
    </row>
    <row r="4488" spans="1:10" x14ac:dyDescent="0.25">
      <c r="A4488" s="76" t="s">
        <v>9430</v>
      </c>
      <c r="B4488" s="76" t="s">
        <v>9433</v>
      </c>
      <c r="C4488" s="76" t="s">
        <v>15032</v>
      </c>
      <c r="D4488" s="76" t="s">
        <v>15033</v>
      </c>
      <c r="E4488" s="76" t="s">
        <v>15033</v>
      </c>
      <c r="F4488" s="76" t="s">
        <v>15033</v>
      </c>
      <c r="G4488" s="76">
        <v>3080</v>
      </c>
      <c r="H4488" s="76">
        <v>2464</v>
      </c>
      <c r="I4488" s="77">
        <v>44825</v>
      </c>
      <c r="J4488" s="77">
        <v>45173</v>
      </c>
    </row>
    <row r="4489" spans="1:10" x14ac:dyDescent="0.25">
      <c r="A4489" s="76" t="s">
        <v>9430</v>
      </c>
      <c r="B4489" s="76" t="s">
        <v>9433</v>
      </c>
      <c r="C4489" s="76" t="s">
        <v>15039</v>
      </c>
      <c r="D4489" s="76" t="s">
        <v>15033</v>
      </c>
      <c r="E4489" s="76" t="s">
        <v>15033</v>
      </c>
      <c r="F4489" s="76" t="s">
        <v>15033</v>
      </c>
      <c r="G4489" s="76">
        <v>3080</v>
      </c>
      <c r="H4489" s="76">
        <v>2464</v>
      </c>
      <c r="I4489" s="77">
        <v>44825</v>
      </c>
      <c r="J4489" s="77">
        <v>45173</v>
      </c>
    </row>
    <row r="4490" spans="1:10" x14ac:dyDescent="0.25">
      <c r="A4490" s="76" t="s">
        <v>9430</v>
      </c>
      <c r="B4490" s="76" t="s">
        <v>9433</v>
      </c>
      <c r="C4490" s="76" t="s">
        <v>15039</v>
      </c>
      <c r="D4490" s="76" t="s">
        <v>15033</v>
      </c>
      <c r="E4490" s="76" t="s">
        <v>15033</v>
      </c>
      <c r="F4490" s="76" t="s">
        <v>15033</v>
      </c>
      <c r="G4490" s="76">
        <v>2800</v>
      </c>
      <c r="H4490" s="76">
        <v>2240</v>
      </c>
      <c r="I4490" s="77">
        <v>44784</v>
      </c>
      <c r="J4490" s="77">
        <v>44824</v>
      </c>
    </row>
    <row r="4491" spans="1:10" x14ac:dyDescent="0.25">
      <c r="A4491" s="76" t="s">
        <v>9430</v>
      </c>
      <c r="B4491" s="76" t="s">
        <v>9433</v>
      </c>
      <c r="C4491" s="76" t="s">
        <v>15032</v>
      </c>
      <c r="D4491" s="76" t="s">
        <v>15033</v>
      </c>
      <c r="E4491" s="76" t="s">
        <v>15033</v>
      </c>
      <c r="F4491" s="76" t="s">
        <v>15033</v>
      </c>
      <c r="G4491" s="76">
        <v>2800</v>
      </c>
      <c r="H4491" s="76">
        <v>2240</v>
      </c>
      <c r="I4491" s="77">
        <v>44494</v>
      </c>
      <c r="J4491" s="77">
        <v>44824</v>
      </c>
    </row>
    <row r="4492" spans="1:10" x14ac:dyDescent="0.25">
      <c r="A4492" s="76" t="s">
        <v>9430</v>
      </c>
      <c r="B4492" s="76" t="s">
        <v>9433</v>
      </c>
      <c r="C4492" s="76" t="s">
        <v>15039</v>
      </c>
      <c r="D4492" s="76" t="s">
        <v>15033</v>
      </c>
      <c r="E4492" s="76" t="s">
        <v>15033</v>
      </c>
      <c r="F4492" s="76" t="s">
        <v>15033</v>
      </c>
      <c r="G4492" s="76">
        <v>2240</v>
      </c>
      <c r="H4492" s="76">
        <v>1792</v>
      </c>
      <c r="I4492" s="77">
        <v>44494</v>
      </c>
      <c r="J4492" s="77">
        <v>44783</v>
      </c>
    </row>
    <row r="4493" spans="1:10" x14ac:dyDescent="0.25">
      <c r="A4493" s="76" t="s">
        <v>9430</v>
      </c>
      <c r="B4493" s="76" t="s">
        <v>9433</v>
      </c>
      <c r="C4493" s="76" t="s">
        <v>15039</v>
      </c>
      <c r="D4493" s="76" t="s">
        <v>15033</v>
      </c>
      <c r="E4493" s="76" t="s">
        <v>15033</v>
      </c>
      <c r="F4493" s="76" t="s">
        <v>15033</v>
      </c>
      <c r="G4493" s="76">
        <v>1840</v>
      </c>
      <c r="H4493" s="76">
        <v>1472</v>
      </c>
      <c r="I4493" s="77">
        <v>44259</v>
      </c>
      <c r="J4493" s="77">
        <v>44493</v>
      </c>
    </row>
    <row r="4494" spans="1:10" x14ac:dyDescent="0.25">
      <c r="A4494" s="76" t="s">
        <v>9430</v>
      </c>
      <c r="B4494" s="76" t="s">
        <v>9433</v>
      </c>
      <c r="C4494" s="76" t="s">
        <v>15032</v>
      </c>
      <c r="D4494" s="76" t="s">
        <v>15033</v>
      </c>
      <c r="E4494" s="76" t="s">
        <v>15033</v>
      </c>
      <c r="F4494" s="76" t="s">
        <v>15033</v>
      </c>
      <c r="G4494" s="76">
        <v>2300</v>
      </c>
      <c r="H4494" s="76">
        <v>1840</v>
      </c>
      <c r="I4494" s="77">
        <v>44169</v>
      </c>
      <c r="J4494" s="77">
        <v>44493</v>
      </c>
    </row>
    <row r="4495" spans="1:10" x14ac:dyDescent="0.25">
      <c r="A4495" s="76" t="s">
        <v>9430</v>
      </c>
      <c r="B4495" s="76" t="s">
        <v>9433</v>
      </c>
      <c r="C4495" s="76" t="s">
        <v>15032</v>
      </c>
      <c r="D4495" s="76" t="s">
        <v>15034</v>
      </c>
      <c r="E4495" s="76" t="s">
        <v>15035</v>
      </c>
      <c r="F4495" s="76" t="s">
        <v>15036</v>
      </c>
      <c r="G4495" s="76">
        <v>0</v>
      </c>
      <c r="H4495" s="76">
        <v>0</v>
      </c>
      <c r="I4495" s="77">
        <v>43656</v>
      </c>
      <c r="J4495" s="77">
        <v>2958465</v>
      </c>
    </row>
    <row r="4496" spans="1:10" x14ac:dyDescent="0.25">
      <c r="A4496" s="76" t="s">
        <v>9430</v>
      </c>
      <c r="B4496" s="76" t="s">
        <v>9433</v>
      </c>
      <c r="C4496" s="76" t="s">
        <v>15032</v>
      </c>
      <c r="D4496" s="76" t="s">
        <v>15033</v>
      </c>
      <c r="E4496" s="76" t="s">
        <v>15033</v>
      </c>
      <c r="F4496" s="76" t="s">
        <v>15033</v>
      </c>
      <c r="G4496" s="76">
        <v>2100</v>
      </c>
      <c r="H4496" s="76">
        <v>1680</v>
      </c>
      <c r="I4496" s="77">
        <v>43656</v>
      </c>
      <c r="J4496" s="77">
        <v>44168</v>
      </c>
    </row>
    <row r="4497" spans="1:10" x14ac:dyDescent="0.25">
      <c r="A4497" s="76" t="s">
        <v>9469</v>
      </c>
      <c r="B4497" s="76" t="s">
        <v>9471</v>
      </c>
      <c r="C4497" s="76" t="s">
        <v>15032</v>
      </c>
      <c r="D4497" s="76" t="s">
        <v>15034</v>
      </c>
      <c r="E4497" s="76" t="s">
        <v>15095</v>
      </c>
      <c r="F4497" s="76" t="s">
        <v>15050</v>
      </c>
      <c r="G4497" s="76">
        <v>0</v>
      </c>
      <c r="H4497" s="76">
        <v>0</v>
      </c>
      <c r="I4497" s="77">
        <v>45671</v>
      </c>
      <c r="J4497" s="77">
        <v>2958465</v>
      </c>
    </row>
    <row r="4498" spans="1:10" x14ac:dyDescent="0.25">
      <c r="A4498" s="76" t="s">
        <v>9469</v>
      </c>
      <c r="B4498" s="76" t="s">
        <v>9471</v>
      </c>
      <c r="C4498" s="76" t="s">
        <v>15032</v>
      </c>
      <c r="D4498" s="76" t="s">
        <v>15034</v>
      </c>
      <c r="E4498" s="76" t="s">
        <v>15042</v>
      </c>
      <c r="F4498" s="76" t="s">
        <v>15042</v>
      </c>
      <c r="G4498" s="76">
        <v>0</v>
      </c>
      <c r="H4498" s="76">
        <v>0</v>
      </c>
      <c r="I4498" s="77">
        <v>45671</v>
      </c>
      <c r="J4498" s="77">
        <v>2958465</v>
      </c>
    </row>
    <row r="4499" spans="1:10" x14ac:dyDescent="0.25">
      <c r="A4499" s="76" t="s">
        <v>9469</v>
      </c>
      <c r="B4499" s="76" t="s">
        <v>9471</v>
      </c>
      <c r="C4499" s="76" t="s">
        <v>15032</v>
      </c>
      <c r="D4499" s="76" t="s">
        <v>15034</v>
      </c>
      <c r="E4499" s="76" t="s">
        <v>15054</v>
      </c>
      <c r="F4499" s="76" t="s">
        <v>15054</v>
      </c>
      <c r="G4499" s="76">
        <v>720</v>
      </c>
      <c r="H4499" s="76">
        <v>576</v>
      </c>
      <c r="I4499" s="77">
        <v>45671</v>
      </c>
      <c r="J4499" s="77">
        <v>2958465</v>
      </c>
    </row>
    <row r="4500" spans="1:10" x14ac:dyDescent="0.25">
      <c r="A4500" s="76" t="s">
        <v>9469</v>
      </c>
      <c r="B4500" s="76" t="s">
        <v>9471</v>
      </c>
      <c r="C4500" s="76" t="s">
        <v>15032</v>
      </c>
      <c r="D4500" s="76" t="s">
        <v>15033</v>
      </c>
      <c r="E4500" s="76" t="s">
        <v>15033</v>
      </c>
      <c r="F4500" s="76" t="s">
        <v>15033</v>
      </c>
      <c r="G4500" s="76">
        <v>1440</v>
      </c>
      <c r="H4500" s="76">
        <v>1152</v>
      </c>
      <c r="I4500" s="77">
        <v>45671</v>
      </c>
      <c r="J4500" s="77">
        <v>2958465</v>
      </c>
    </row>
    <row r="4501" spans="1:10" x14ac:dyDescent="0.25">
      <c r="A4501" s="76" t="s">
        <v>9469</v>
      </c>
      <c r="B4501" s="76" t="s">
        <v>9471</v>
      </c>
      <c r="C4501" s="76" t="s">
        <v>15039</v>
      </c>
      <c r="D4501" s="76" t="s">
        <v>15033</v>
      </c>
      <c r="E4501" s="76" t="s">
        <v>15033</v>
      </c>
      <c r="F4501" s="76" t="s">
        <v>15033</v>
      </c>
      <c r="G4501" s="76">
        <v>1440</v>
      </c>
      <c r="H4501" s="76">
        <v>1152</v>
      </c>
      <c r="I4501" s="77">
        <v>45671</v>
      </c>
      <c r="J4501" s="77">
        <v>2958465</v>
      </c>
    </row>
    <row r="4502" spans="1:10" x14ac:dyDescent="0.25">
      <c r="A4502" s="76" t="s">
        <v>9469</v>
      </c>
      <c r="B4502" s="76" t="s">
        <v>9471</v>
      </c>
      <c r="C4502" s="76" t="s">
        <v>15032</v>
      </c>
      <c r="D4502" s="76" t="s">
        <v>15033</v>
      </c>
      <c r="E4502" s="76" t="s">
        <v>15033</v>
      </c>
      <c r="F4502" s="76" t="s">
        <v>15033</v>
      </c>
      <c r="G4502" s="76">
        <v>3600</v>
      </c>
      <c r="H4502" s="76">
        <v>2880</v>
      </c>
      <c r="I4502" s="77">
        <v>44280</v>
      </c>
      <c r="J4502" s="77">
        <v>45670</v>
      </c>
    </row>
    <row r="4503" spans="1:10" x14ac:dyDescent="0.25">
      <c r="A4503" s="76" t="s">
        <v>9469</v>
      </c>
      <c r="B4503" s="76" t="s">
        <v>9471</v>
      </c>
      <c r="C4503" s="76" t="s">
        <v>15039</v>
      </c>
      <c r="D4503" s="76" t="s">
        <v>15033</v>
      </c>
      <c r="E4503" s="76" t="s">
        <v>15033</v>
      </c>
      <c r="F4503" s="76" t="s">
        <v>15033</v>
      </c>
      <c r="G4503" s="76">
        <v>3600</v>
      </c>
      <c r="H4503" s="76">
        <v>2880</v>
      </c>
      <c r="I4503" s="77">
        <v>44280</v>
      </c>
      <c r="J4503" s="77">
        <v>45670</v>
      </c>
    </row>
    <row r="4504" spans="1:10" x14ac:dyDescent="0.25">
      <c r="A4504" s="76" t="s">
        <v>9477</v>
      </c>
      <c r="B4504" s="76" t="s">
        <v>9480</v>
      </c>
      <c r="C4504" s="76" t="s">
        <v>15032</v>
      </c>
      <c r="D4504" s="76" t="s">
        <v>15033</v>
      </c>
      <c r="E4504" s="76" t="s">
        <v>15033</v>
      </c>
      <c r="F4504" s="76" t="s">
        <v>15033</v>
      </c>
      <c r="G4504" s="76">
        <v>870</v>
      </c>
      <c r="H4504" s="76">
        <v>696</v>
      </c>
      <c r="I4504" s="77">
        <v>45580</v>
      </c>
      <c r="J4504" s="77">
        <v>2958465</v>
      </c>
    </row>
    <row r="4505" spans="1:10" x14ac:dyDescent="0.25">
      <c r="A4505" s="76" t="s">
        <v>9477</v>
      </c>
      <c r="B4505" s="76" t="s">
        <v>9480</v>
      </c>
      <c r="C4505" s="76" t="s">
        <v>15032</v>
      </c>
      <c r="D4505" s="76" t="s">
        <v>15033</v>
      </c>
      <c r="E4505" s="76" t="s">
        <v>15033</v>
      </c>
      <c r="F4505" s="76" t="s">
        <v>15033</v>
      </c>
      <c r="G4505" s="76">
        <v>830</v>
      </c>
      <c r="H4505" s="76">
        <v>664</v>
      </c>
      <c r="I4505" s="77">
        <v>45348</v>
      </c>
      <c r="J4505" s="77">
        <v>45579</v>
      </c>
    </row>
    <row r="4506" spans="1:10" x14ac:dyDescent="0.25">
      <c r="A4506" s="76" t="s">
        <v>9477</v>
      </c>
      <c r="B4506" s="76" t="s">
        <v>9480</v>
      </c>
      <c r="C4506" s="76" t="s">
        <v>15032</v>
      </c>
      <c r="D4506" s="76" t="s">
        <v>15033</v>
      </c>
      <c r="E4506" s="76" t="s">
        <v>15033</v>
      </c>
      <c r="F4506" s="76" t="s">
        <v>15033</v>
      </c>
      <c r="G4506" s="76">
        <v>803</v>
      </c>
      <c r="H4506" s="76">
        <v>642</v>
      </c>
      <c r="I4506" s="77">
        <v>44923</v>
      </c>
      <c r="J4506" s="77">
        <v>45347</v>
      </c>
    </row>
    <row r="4507" spans="1:10" x14ac:dyDescent="0.25">
      <c r="A4507" s="76" t="s">
        <v>9477</v>
      </c>
      <c r="B4507" s="76" t="s">
        <v>9480</v>
      </c>
      <c r="C4507" s="76" t="s">
        <v>15032</v>
      </c>
      <c r="D4507" s="76" t="s">
        <v>15033</v>
      </c>
      <c r="E4507" s="76" t="s">
        <v>15033</v>
      </c>
      <c r="F4507" s="76" t="s">
        <v>15033</v>
      </c>
      <c r="G4507" s="76">
        <v>803</v>
      </c>
      <c r="H4507" s="76">
        <v>642</v>
      </c>
      <c r="I4507" s="77">
        <v>44918</v>
      </c>
      <c r="J4507" s="77">
        <v>44922</v>
      </c>
    </row>
    <row r="4508" spans="1:10" x14ac:dyDescent="0.25">
      <c r="A4508" s="76" t="s">
        <v>9564</v>
      </c>
      <c r="B4508" s="76" t="s">
        <v>9567</v>
      </c>
      <c r="C4508" s="76" t="s">
        <v>15032</v>
      </c>
      <c r="D4508" s="76" t="s">
        <v>15033</v>
      </c>
      <c r="E4508" s="76" t="s">
        <v>15033</v>
      </c>
      <c r="F4508" s="76" t="s">
        <v>15033</v>
      </c>
      <c r="G4508" s="76">
        <v>2310</v>
      </c>
      <c r="H4508" s="76">
        <v>1848</v>
      </c>
      <c r="I4508" s="77">
        <v>45580</v>
      </c>
      <c r="J4508" s="77">
        <v>2958465</v>
      </c>
    </row>
    <row r="4509" spans="1:10" x14ac:dyDescent="0.25">
      <c r="A4509" s="76" t="s">
        <v>9564</v>
      </c>
      <c r="B4509" s="76" t="s">
        <v>9567</v>
      </c>
      <c r="C4509" s="76" t="s">
        <v>15039</v>
      </c>
      <c r="D4509" s="76" t="s">
        <v>15033</v>
      </c>
      <c r="E4509" s="76" t="s">
        <v>15033</v>
      </c>
      <c r="F4509" s="76" t="s">
        <v>15033</v>
      </c>
      <c r="G4509" s="76">
        <v>2310</v>
      </c>
      <c r="H4509" s="76">
        <v>1848</v>
      </c>
      <c r="I4509" s="77">
        <v>45580</v>
      </c>
      <c r="J4509" s="77">
        <v>2958465</v>
      </c>
    </row>
    <row r="4510" spans="1:10" x14ac:dyDescent="0.25">
      <c r="A4510" s="76" t="s">
        <v>9564</v>
      </c>
      <c r="B4510" s="76" t="s">
        <v>9567</v>
      </c>
      <c r="C4510" s="76" t="s">
        <v>15032</v>
      </c>
      <c r="D4510" s="76" t="s">
        <v>15033</v>
      </c>
      <c r="E4510" s="76" t="s">
        <v>15033</v>
      </c>
      <c r="F4510" s="76" t="s">
        <v>15033</v>
      </c>
      <c r="G4510" s="76">
        <v>2420</v>
      </c>
      <c r="H4510" s="76">
        <v>1936</v>
      </c>
      <c r="I4510" s="77">
        <v>45546</v>
      </c>
      <c r="J4510" s="77">
        <v>45579</v>
      </c>
    </row>
    <row r="4511" spans="1:10" x14ac:dyDescent="0.25">
      <c r="A4511" s="76" t="s">
        <v>9564</v>
      </c>
      <c r="B4511" s="76" t="s">
        <v>9567</v>
      </c>
      <c r="C4511" s="76" t="s">
        <v>15039</v>
      </c>
      <c r="D4511" s="76" t="s">
        <v>15033</v>
      </c>
      <c r="E4511" s="76" t="s">
        <v>15033</v>
      </c>
      <c r="F4511" s="76" t="s">
        <v>15033</v>
      </c>
      <c r="G4511" s="76">
        <v>2420</v>
      </c>
      <c r="H4511" s="76">
        <v>1936</v>
      </c>
      <c r="I4511" s="77">
        <v>45546</v>
      </c>
      <c r="J4511" s="77">
        <v>45579</v>
      </c>
    </row>
    <row r="4512" spans="1:10" x14ac:dyDescent="0.25">
      <c r="A4512" s="76" t="s">
        <v>9564</v>
      </c>
      <c r="B4512" s="76" t="s">
        <v>9567</v>
      </c>
      <c r="C4512" s="76" t="s">
        <v>15032</v>
      </c>
      <c r="D4512" s="76" t="s">
        <v>15033</v>
      </c>
      <c r="E4512" s="76" t="s">
        <v>15033</v>
      </c>
      <c r="F4512" s="76" t="s">
        <v>15033</v>
      </c>
      <c r="G4512" s="76">
        <v>2310</v>
      </c>
      <c r="H4512" s="76">
        <v>1848</v>
      </c>
      <c r="I4512" s="77">
        <v>45170</v>
      </c>
      <c r="J4512" s="77">
        <v>45545</v>
      </c>
    </row>
    <row r="4513" spans="1:10" x14ac:dyDescent="0.25">
      <c r="A4513" s="76" t="s">
        <v>9564</v>
      </c>
      <c r="B4513" s="76" t="s">
        <v>9567</v>
      </c>
      <c r="C4513" s="76" t="s">
        <v>15039</v>
      </c>
      <c r="D4513" s="76" t="s">
        <v>15033</v>
      </c>
      <c r="E4513" s="76" t="s">
        <v>15033</v>
      </c>
      <c r="F4513" s="76" t="s">
        <v>15033</v>
      </c>
      <c r="G4513" s="76">
        <v>2310</v>
      </c>
      <c r="H4513" s="76">
        <v>1848</v>
      </c>
      <c r="I4513" s="77">
        <v>45170</v>
      </c>
      <c r="J4513" s="77">
        <v>45545</v>
      </c>
    </row>
    <row r="4514" spans="1:10" x14ac:dyDescent="0.25">
      <c r="A4514" s="76" t="s">
        <v>9564</v>
      </c>
      <c r="B4514" s="76" t="s">
        <v>9567</v>
      </c>
      <c r="C4514" s="76" t="s">
        <v>15032</v>
      </c>
      <c r="D4514" s="76" t="s">
        <v>15034</v>
      </c>
      <c r="E4514" s="76" t="s">
        <v>15042</v>
      </c>
      <c r="F4514" s="76" t="s">
        <v>15042</v>
      </c>
      <c r="G4514" s="76">
        <v>0</v>
      </c>
      <c r="H4514" s="76">
        <v>0</v>
      </c>
      <c r="I4514" s="77">
        <v>44888</v>
      </c>
      <c r="J4514" s="77">
        <v>2958465</v>
      </c>
    </row>
    <row r="4515" spans="1:10" x14ac:dyDescent="0.25">
      <c r="A4515" s="76" t="s">
        <v>9564</v>
      </c>
      <c r="B4515" s="76" t="s">
        <v>9567</v>
      </c>
      <c r="C4515" s="76" t="s">
        <v>15032</v>
      </c>
      <c r="D4515" s="76" t="s">
        <v>15034</v>
      </c>
      <c r="E4515" s="76" t="s">
        <v>15071</v>
      </c>
      <c r="F4515" s="76" t="s">
        <v>15038</v>
      </c>
      <c r="G4515" s="76">
        <v>0</v>
      </c>
      <c r="H4515" s="76">
        <v>0</v>
      </c>
      <c r="I4515" s="77">
        <v>44888</v>
      </c>
      <c r="J4515" s="77">
        <v>2958465</v>
      </c>
    </row>
    <row r="4516" spans="1:10" x14ac:dyDescent="0.25">
      <c r="A4516" s="76" t="s">
        <v>9564</v>
      </c>
      <c r="B4516" s="76" t="s">
        <v>9567</v>
      </c>
      <c r="C4516" s="76" t="s">
        <v>15032</v>
      </c>
      <c r="D4516" s="76" t="s">
        <v>15034</v>
      </c>
      <c r="E4516" s="76" t="s">
        <v>15072</v>
      </c>
      <c r="F4516" s="76" t="s">
        <v>15038</v>
      </c>
      <c r="G4516" s="76">
        <v>0</v>
      </c>
      <c r="H4516" s="76">
        <v>0</v>
      </c>
      <c r="I4516" s="77">
        <v>44888</v>
      </c>
      <c r="J4516" s="77">
        <v>2958465</v>
      </c>
    </row>
    <row r="4517" spans="1:10" x14ac:dyDescent="0.25">
      <c r="A4517" s="76" t="s">
        <v>9564</v>
      </c>
      <c r="B4517" s="76" t="s">
        <v>9567</v>
      </c>
      <c r="C4517" s="76" t="s">
        <v>15039</v>
      </c>
      <c r="D4517" s="76" t="s">
        <v>15034</v>
      </c>
      <c r="E4517" s="76" t="s">
        <v>15042</v>
      </c>
      <c r="F4517" s="76" t="s">
        <v>15042</v>
      </c>
      <c r="G4517" s="76">
        <v>0</v>
      </c>
      <c r="H4517" s="76">
        <v>0</v>
      </c>
      <c r="I4517" s="77">
        <v>44888</v>
      </c>
      <c r="J4517" s="77">
        <v>2958465</v>
      </c>
    </row>
    <row r="4518" spans="1:10" x14ac:dyDescent="0.25">
      <c r="A4518" s="76" t="s">
        <v>9564</v>
      </c>
      <c r="B4518" s="76" t="s">
        <v>9567</v>
      </c>
      <c r="C4518" s="76" t="s">
        <v>15039</v>
      </c>
      <c r="D4518" s="76" t="s">
        <v>15034</v>
      </c>
      <c r="E4518" s="76" t="s">
        <v>15071</v>
      </c>
      <c r="F4518" s="76" t="s">
        <v>15038</v>
      </c>
      <c r="G4518" s="76">
        <v>0</v>
      </c>
      <c r="H4518" s="76">
        <v>0</v>
      </c>
      <c r="I4518" s="77">
        <v>44888</v>
      </c>
      <c r="J4518" s="77">
        <v>2958465</v>
      </c>
    </row>
    <row r="4519" spans="1:10" x14ac:dyDescent="0.25">
      <c r="A4519" s="76" t="s">
        <v>9564</v>
      </c>
      <c r="B4519" s="76" t="s">
        <v>9567</v>
      </c>
      <c r="C4519" s="76" t="s">
        <v>15039</v>
      </c>
      <c r="D4519" s="76" t="s">
        <v>15034</v>
      </c>
      <c r="E4519" s="76" t="s">
        <v>15072</v>
      </c>
      <c r="F4519" s="76" t="s">
        <v>15038</v>
      </c>
      <c r="G4519" s="76">
        <v>0</v>
      </c>
      <c r="H4519" s="76">
        <v>0</v>
      </c>
      <c r="I4519" s="77">
        <v>44888</v>
      </c>
      <c r="J4519" s="77">
        <v>2958465</v>
      </c>
    </row>
    <row r="4520" spans="1:10" x14ac:dyDescent="0.25">
      <c r="A4520" s="76" t="s">
        <v>9564</v>
      </c>
      <c r="B4520" s="76" t="s">
        <v>9567</v>
      </c>
      <c r="C4520" s="76" t="s">
        <v>15032</v>
      </c>
      <c r="D4520" s="76" t="s">
        <v>15033</v>
      </c>
      <c r="E4520" s="76" t="s">
        <v>15033</v>
      </c>
      <c r="F4520" s="76" t="s">
        <v>15033</v>
      </c>
      <c r="G4520" s="76">
        <v>2200</v>
      </c>
      <c r="H4520" s="76">
        <v>1760</v>
      </c>
      <c r="I4520" s="77">
        <v>44824</v>
      </c>
      <c r="J4520" s="77">
        <v>45169</v>
      </c>
    </row>
    <row r="4521" spans="1:10" x14ac:dyDescent="0.25">
      <c r="A4521" s="76" t="s">
        <v>9564</v>
      </c>
      <c r="B4521" s="76" t="s">
        <v>9567</v>
      </c>
      <c r="C4521" s="76" t="s">
        <v>15039</v>
      </c>
      <c r="D4521" s="76" t="s">
        <v>15033</v>
      </c>
      <c r="E4521" s="76" t="s">
        <v>15033</v>
      </c>
      <c r="F4521" s="76" t="s">
        <v>15033</v>
      </c>
      <c r="G4521" s="76">
        <v>2200</v>
      </c>
      <c r="H4521" s="76">
        <v>1760</v>
      </c>
      <c r="I4521" s="77">
        <v>44824</v>
      </c>
      <c r="J4521" s="77">
        <v>45169</v>
      </c>
    </row>
    <row r="4522" spans="1:10" x14ac:dyDescent="0.25">
      <c r="A4522" s="76" t="s">
        <v>9564</v>
      </c>
      <c r="B4522" s="76" t="s">
        <v>9567</v>
      </c>
      <c r="C4522" s="76" t="s">
        <v>15039</v>
      </c>
      <c r="D4522" s="76" t="s">
        <v>15033</v>
      </c>
      <c r="E4522" s="76" t="s">
        <v>15033</v>
      </c>
      <c r="F4522" s="76" t="s">
        <v>15033</v>
      </c>
      <c r="G4522" s="76">
        <v>2000</v>
      </c>
      <c r="H4522" s="76">
        <v>1600</v>
      </c>
      <c r="I4522" s="77">
        <v>44504</v>
      </c>
      <c r="J4522" s="77">
        <v>44823</v>
      </c>
    </row>
    <row r="4523" spans="1:10" x14ac:dyDescent="0.25">
      <c r="A4523" s="76" t="s">
        <v>9564</v>
      </c>
      <c r="B4523" s="76" t="s">
        <v>9567</v>
      </c>
      <c r="C4523" s="76" t="s">
        <v>15032</v>
      </c>
      <c r="D4523" s="76" t="s">
        <v>15033</v>
      </c>
      <c r="E4523" s="76" t="s">
        <v>15033</v>
      </c>
      <c r="F4523" s="76" t="s">
        <v>15033</v>
      </c>
      <c r="G4523" s="76">
        <v>2000</v>
      </c>
      <c r="H4523" s="76">
        <v>1600</v>
      </c>
      <c r="I4523" s="77">
        <v>43852</v>
      </c>
      <c r="J4523" s="77">
        <v>44823</v>
      </c>
    </row>
    <row r="4524" spans="1:10" x14ac:dyDescent="0.25">
      <c r="A4524" s="76" t="s">
        <v>9564</v>
      </c>
      <c r="B4524" s="76" t="s">
        <v>9567</v>
      </c>
      <c r="C4524" s="76" t="s">
        <v>15039</v>
      </c>
      <c r="D4524" s="76" t="s">
        <v>15033</v>
      </c>
      <c r="E4524" s="76" t="s">
        <v>15033</v>
      </c>
      <c r="F4524" s="76" t="s">
        <v>15033</v>
      </c>
      <c r="G4524" s="76">
        <v>1600</v>
      </c>
      <c r="H4524" s="76">
        <v>1280</v>
      </c>
      <c r="I4524" s="77">
        <v>43852</v>
      </c>
      <c r="J4524" s="77">
        <v>44503</v>
      </c>
    </row>
    <row r="4525" spans="1:10" x14ac:dyDescent="0.25">
      <c r="A4525" s="76" t="s">
        <v>9607</v>
      </c>
      <c r="B4525" s="76" t="s">
        <v>9609</v>
      </c>
      <c r="C4525" s="76" t="s">
        <v>15032</v>
      </c>
      <c r="D4525" s="76" t="s">
        <v>15033</v>
      </c>
      <c r="E4525" s="76" t="s">
        <v>15033</v>
      </c>
      <c r="F4525" s="76" t="s">
        <v>15033</v>
      </c>
      <c r="G4525" s="76">
        <v>2380</v>
      </c>
      <c r="H4525" s="76">
        <v>1904</v>
      </c>
      <c r="I4525" s="77">
        <v>45609</v>
      </c>
      <c r="J4525" s="77">
        <v>2958465</v>
      </c>
    </row>
    <row r="4526" spans="1:10" x14ac:dyDescent="0.25">
      <c r="A4526" s="76" t="s">
        <v>9607</v>
      </c>
      <c r="B4526" s="76" t="s">
        <v>9609</v>
      </c>
      <c r="C4526" s="76" t="s">
        <v>15032</v>
      </c>
      <c r="D4526" s="76" t="s">
        <v>15033</v>
      </c>
      <c r="E4526" s="76" t="s">
        <v>15033</v>
      </c>
      <c r="F4526" s="76" t="s">
        <v>15033</v>
      </c>
      <c r="G4526" s="76">
        <v>2270</v>
      </c>
      <c r="H4526" s="76">
        <v>1816</v>
      </c>
      <c r="I4526" s="77">
        <v>45350</v>
      </c>
      <c r="J4526" s="77">
        <v>45608</v>
      </c>
    </row>
    <row r="4527" spans="1:10" x14ac:dyDescent="0.25">
      <c r="A4527" s="76" t="s">
        <v>9607</v>
      </c>
      <c r="B4527" s="76" t="s">
        <v>9609</v>
      </c>
      <c r="C4527" s="76" t="s">
        <v>15032</v>
      </c>
      <c r="D4527" s="76" t="s">
        <v>15034</v>
      </c>
      <c r="E4527" s="76" t="s">
        <v>15072</v>
      </c>
      <c r="F4527" s="76" t="s">
        <v>15038</v>
      </c>
      <c r="G4527" s="76">
        <v>0</v>
      </c>
      <c r="H4527" s="76">
        <v>0</v>
      </c>
      <c r="I4527" s="77">
        <v>44509</v>
      </c>
      <c r="J4527" s="77">
        <v>2958465</v>
      </c>
    </row>
    <row r="4528" spans="1:10" x14ac:dyDescent="0.25">
      <c r="A4528" s="76" t="s">
        <v>9607</v>
      </c>
      <c r="B4528" s="76" t="s">
        <v>9609</v>
      </c>
      <c r="C4528" s="76" t="s">
        <v>15032</v>
      </c>
      <c r="D4528" s="76" t="s">
        <v>15034</v>
      </c>
      <c r="E4528" s="76" t="s">
        <v>15071</v>
      </c>
      <c r="F4528" s="76" t="s">
        <v>15038</v>
      </c>
      <c r="G4528" s="76">
        <v>0</v>
      </c>
      <c r="H4528" s="76">
        <v>0</v>
      </c>
      <c r="I4528" s="77">
        <v>44250</v>
      </c>
      <c r="J4528" s="77">
        <v>2958465</v>
      </c>
    </row>
    <row r="4529" spans="1:10" x14ac:dyDescent="0.25">
      <c r="A4529" s="76" t="s">
        <v>9607</v>
      </c>
      <c r="B4529" s="76" t="s">
        <v>9609</v>
      </c>
      <c r="C4529" s="76" t="s">
        <v>15032</v>
      </c>
      <c r="D4529" s="76" t="s">
        <v>15034</v>
      </c>
      <c r="E4529" s="76" t="s">
        <v>15078</v>
      </c>
      <c r="F4529" s="76" t="s">
        <v>15069</v>
      </c>
      <c r="G4529" s="76">
        <v>0</v>
      </c>
      <c r="H4529" s="76">
        <v>0</v>
      </c>
      <c r="I4529" s="77">
        <v>44232</v>
      </c>
      <c r="J4529" s="77">
        <v>2958465</v>
      </c>
    </row>
    <row r="4530" spans="1:10" x14ac:dyDescent="0.25">
      <c r="A4530" s="76" t="s">
        <v>9607</v>
      </c>
      <c r="B4530" s="76" t="s">
        <v>9609</v>
      </c>
      <c r="C4530" s="76" t="s">
        <v>15032</v>
      </c>
      <c r="D4530" s="76" t="s">
        <v>15034</v>
      </c>
      <c r="E4530" s="76" t="s">
        <v>15042</v>
      </c>
      <c r="F4530" s="76" t="s">
        <v>15042</v>
      </c>
      <c r="G4530" s="76">
        <v>0</v>
      </c>
      <c r="H4530" s="76">
        <v>0</v>
      </c>
      <c r="I4530" s="77">
        <v>44089</v>
      </c>
      <c r="J4530" s="77">
        <v>2958465</v>
      </c>
    </row>
    <row r="4531" spans="1:10" x14ac:dyDescent="0.25">
      <c r="A4531" s="76" t="s">
        <v>9607</v>
      </c>
      <c r="B4531" s="76" t="s">
        <v>9609</v>
      </c>
      <c r="C4531" s="76" t="s">
        <v>15032</v>
      </c>
      <c r="D4531" s="76" t="s">
        <v>15033</v>
      </c>
      <c r="E4531" s="76" t="s">
        <v>15033</v>
      </c>
      <c r="F4531" s="76" t="s">
        <v>15033</v>
      </c>
      <c r="G4531" s="76">
        <v>2000</v>
      </c>
      <c r="H4531" s="76">
        <v>1600</v>
      </c>
      <c r="I4531" s="77">
        <v>44089</v>
      </c>
      <c r="J4531" s="77">
        <v>45349</v>
      </c>
    </row>
    <row r="4532" spans="1:10" x14ac:dyDescent="0.25">
      <c r="A4532" s="76" t="s">
        <v>9632</v>
      </c>
      <c r="B4532" s="76" t="s">
        <v>9634</v>
      </c>
      <c r="C4532" s="76" t="s">
        <v>15032</v>
      </c>
      <c r="D4532" s="76" t="s">
        <v>15034</v>
      </c>
      <c r="E4532" s="76" t="s">
        <v>15051</v>
      </c>
      <c r="F4532" s="76" t="s">
        <v>15051</v>
      </c>
      <c r="G4532" s="76">
        <v>1030</v>
      </c>
      <c r="H4532" s="76">
        <v>824</v>
      </c>
      <c r="I4532" s="77">
        <v>44931</v>
      </c>
      <c r="J4532" s="77">
        <v>2958465</v>
      </c>
    </row>
    <row r="4533" spans="1:10" x14ac:dyDescent="0.25">
      <c r="A4533" s="76" t="s">
        <v>9632</v>
      </c>
      <c r="B4533" s="76" t="s">
        <v>9634</v>
      </c>
      <c r="C4533" s="76" t="s">
        <v>15032</v>
      </c>
      <c r="D4533" s="76" t="s">
        <v>15034</v>
      </c>
      <c r="E4533" s="76" t="s">
        <v>15038</v>
      </c>
      <c r="F4533" s="76" t="s">
        <v>15038</v>
      </c>
      <c r="G4533" s="76">
        <v>1030</v>
      </c>
      <c r="H4533" s="76">
        <v>824</v>
      </c>
      <c r="I4533" s="77">
        <v>44931</v>
      </c>
      <c r="J4533" s="77">
        <v>2958465</v>
      </c>
    </row>
    <row r="4534" spans="1:10" x14ac:dyDescent="0.25">
      <c r="A4534" s="76" t="s">
        <v>9632</v>
      </c>
      <c r="B4534" s="76" t="s">
        <v>9634</v>
      </c>
      <c r="C4534" s="76" t="s">
        <v>15032</v>
      </c>
      <c r="D4534" s="76" t="s">
        <v>15034</v>
      </c>
      <c r="E4534" s="76" t="s">
        <v>15043</v>
      </c>
      <c r="F4534" s="76" t="s">
        <v>15043</v>
      </c>
      <c r="G4534" s="76">
        <v>1030</v>
      </c>
      <c r="H4534" s="76">
        <v>824</v>
      </c>
      <c r="I4534" s="77">
        <v>44931</v>
      </c>
      <c r="J4534" s="77">
        <v>2958465</v>
      </c>
    </row>
    <row r="4535" spans="1:10" x14ac:dyDescent="0.25">
      <c r="A4535" s="76" t="s">
        <v>9632</v>
      </c>
      <c r="B4535" s="76" t="s">
        <v>9634</v>
      </c>
      <c r="C4535" s="76" t="s">
        <v>15032</v>
      </c>
      <c r="D4535" s="76" t="s">
        <v>15034</v>
      </c>
      <c r="E4535" s="76" t="s">
        <v>15228</v>
      </c>
      <c r="F4535" s="76" t="s">
        <v>15229</v>
      </c>
      <c r="G4535" s="76">
        <v>1030</v>
      </c>
      <c r="H4535" s="76">
        <v>824</v>
      </c>
      <c r="I4535" s="77">
        <v>44931</v>
      </c>
      <c r="J4535" s="77">
        <v>2958465</v>
      </c>
    </row>
    <row r="4536" spans="1:10" x14ac:dyDescent="0.25">
      <c r="A4536" s="76" t="s">
        <v>9632</v>
      </c>
      <c r="B4536" s="76" t="s">
        <v>9634</v>
      </c>
      <c r="C4536" s="76" t="s">
        <v>15032</v>
      </c>
      <c r="D4536" s="76" t="s">
        <v>15034</v>
      </c>
      <c r="E4536" s="76" t="s">
        <v>15132</v>
      </c>
      <c r="F4536" s="76" t="s">
        <v>15074</v>
      </c>
      <c r="G4536" s="76">
        <v>1030</v>
      </c>
      <c r="H4536" s="76">
        <v>824</v>
      </c>
      <c r="I4536" s="77">
        <v>44931</v>
      </c>
      <c r="J4536" s="77">
        <v>2958465</v>
      </c>
    </row>
    <row r="4537" spans="1:10" x14ac:dyDescent="0.25">
      <c r="A4537" s="76" t="s">
        <v>9632</v>
      </c>
      <c r="B4537" s="76" t="s">
        <v>9634</v>
      </c>
      <c r="C4537" s="76" t="s">
        <v>15032</v>
      </c>
      <c r="D4537" s="76" t="s">
        <v>15034</v>
      </c>
      <c r="E4537" s="76" t="s">
        <v>15133</v>
      </c>
      <c r="F4537" s="76" t="s">
        <v>15074</v>
      </c>
      <c r="G4537" s="76">
        <v>1030</v>
      </c>
      <c r="H4537" s="76">
        <v>824</v>
      </c>
      <c r="I4537" s="77">
        <v>44931</v>
      </c>
      <c r="J4537" s="77">
        <v>2958465</v>
      </c>
    </row>
    <row r="4538" spans="1:10" x14ac:dyDescent="0.25">
      <c r="A4538" s="76" t="s">
        <v>9632</v>
      </c>
      <c r="B4538" s="76" t="s">
        <v>9634</v>
      </c>
      <c r="C4538" s="76" t="s">
        <v>15032</v>
      </c>
      <c r="D4538" s="76" t="s">
        <v>15034</v>
      </c>
      <c r="E4538" s="76" t="s">
        <v>15045</v>
      </c>
      <c r="F4538" s="76" t="s">
        <v>15041</v>
      </c>
      <c r="G4538" s="76">
        <v>1030</v>
      </c>
      <c r="H4538" s="76">
        <v>824</v>
      </c>
      <c r="I4538" s="77">
        <v>44931</v>
      </c>
      <c r="J4538" s="77">
        <v>2958465</v>
      </c>
    </row>
    <row r="4539" spans="1:10" x14ac:dyDescent="0.25">
      <c r="A4539" s="76" t="s">
        <v>9632</v>
      </c>
      <c r="B4539" s="76" t="s">
        <v>9634</v>
      </c>
      <c r="C4539" s="76" t="s">
        <v>15032</v>
      </c>
      <c r="D4539" s="76" t="s">
        <v>15034</v>
      </c>
      <c r="E4539" s="76" t="s">
        <v>15055</v>
      </c>
      <c r="F4539" s="76" t="s">
        <v>15054</v>
      </c>
      <c r="G4539" s="76">
        <v>1030</v>
      </c>
      <c r="H4539" s="76">
        <v>824</v>
      </c>
      <c r="I4539" s="77">
        <v>44931</v>
      </c>
      <c r="J4539" s="77">
        <v>2958465</v>
      </c>
    </row>
    <row r="4540" spans="1:10" x14ac:dyDescent="0.25">
      <c r="A4540" s="76" t="s">
        <v>9632</v>
      </c>
      <c r="B4540" s="76" t="s">
        <v>9634</v>
      </c>
      <c r="C4540" s="76" t="s">
        <v>15032</v>
      </c>
      <c r="D4540" s="76" t="s">
        <v>15033</v>
      </c>
      <c r="E4540" s="76" t="s">
        <v>15033</v>
      </c>
      <c r="F4540" s="76" t="s">
        <v>15033</v>
      </c>
      <c r="G4540" s="76">
        <v>2060</v>
      </c>
      <c r="H4540" s="76">
        <v>1648</v>
      </c>
      <c r="I4540" s="77">
        <v>44931</v>
      </c>
      <c r="J4540" s="77">
        <v>2958465</v>
      </c>
    </row>
    <row r="4541" spans="1:10" x14ac:dyDescent="0.25">
      <c r="A4541" s="76" t="s">
        <v>9632</v>
      </c>
      <c r="B4541" s="76" t="s">
        <v>9634</v>
      </c>
      <c r="C4541" s="76" t="s">
        <v>15032</v>
      </c>
      <c r="D4541" s="76" t="s">
        <v>15034</v>
      </c>
      <c r="E4541" s="76" t="s">
        <v>15051</v>
      </c>
      <c r="F4541" s="76" t="s">
        <v>15051</v>
      </c>
      <c r="G4541" s="76">
        <v>1000</v>
      </c>
      <c r="H4541" s="76">
        <v>800</v>
      </c>
      <c r="I4541" s="77">
        <v>44641</v>
      </c>
      <c r="J4541" s="77">
        <v>44930</v>
      </c>
    </row>
    <row r="4542" spans="1:10" x14ac:dyDescent="0.25">
      <c r="A4542" s="76" t="s">
        <v>9632</v>
      </c>
      <c r="B4542" s="76" t="s">
        <v>9634</v>
      </c>
      <c r="C4542" s="76" t="s">
        <v>15032</v>
      </c>
      <c r="D4542" s="76" t="s">
        <v>15034</v>
      </c>
      <c r="E4542" s="76" t="s">
        <v>15078</v>
      </c>
      <c r="F4542" s="76" t="s">
        <v>15069</v>
      </c>
      <c r="G4542" s="76">
        <v>0</v>
      </c>
      <c r="H4542" s="76">
        <v>0</v>
      </c>
      <c r="I4542" s="77">
        <v>44641</v>
      </c>
      <c r="J4542" s="77">
        <v>2958465</v>
      </c>
    </row>
    <row r="4543" spans="1:10" x14ac:dyDescent="0.25">
      <c r="A4543" s="76" t="s">
        <v>9632</v>
      </c>
      <c r="B4543" s="76" t="s">
        <v>9634</v>
      </c>
      <c r="C4543" s="76" t="s">
        <v>15032</v>
      </c>
      <c r="D4543" s="76" t="s">
        <v>15034</v>
      </c>
      <c r="E4543" s="76" t="s">
        <v>15038</v>
      </c>
      <c r="F4543" s="76" t="s">
        <v>15038</v>
      </c>
      <c r="G4543" s="76">
        <v>1000</v>
      </c>
      <c r="H4543" s="76">
        <v>800</v>
      </c>
      <c r="I4543" s="77">
        <v>44641</v>
      </c>
      <c r="J4543" s="77">
        <v>44930</v>
      </c>
    </row>
    <row r="4544" spans="1:10" x14ac:dyDescent="0.25">
      <c r="A4544" s="76" t="s">
        <v>9632</v>
      </c>
      <c r="B4544" s="76" t="s">
        <v>9634</v>
      </c>
      <c r="C4544" s="76" t="s">
        <v>15032</v>
      </c>
      <c r="D4544" s="76" t="s">
        <v>15034</v>
      </c>
      <c r="E4544" s="76" t="s">
        <v>15043</v>
      </c>
      <c r="F4544" s="76" t="s">
        <v>15043</v>
      </c>
      <c r="G4544" s="76">
        <v>1000</v>
      </c>
      <c r="H4544" s="76">
        <v>800</v>
      </c>
      <c r="I4544" s="77">
        <v>44641</v>
      </c>
      <c r="J4544" s="77">
        <v>44930</v>
      </c>
    </row>
    <row r="4545" spans="1:10" x14ac:dyDescent="0.25">
      <c r="A4545" s="76" t="s">
        <v>9632</v>
      </c>
      <c r="B4545" s="76" t="s">
        <v>9634</v>
      </c>
      <c r="C4545" s="76" t="s">
        <v>15032</v>
      </c>
      <c r="D4545" s="76" t="s">
        <v>15034</v>
      </c>
      <c r="E4545" s="76" t="s">
        <v>15228</v>
      </c>
      <c r="F4545" s="76" t="s">
        <v>15229</v>
      </c>
      <c r="G4545" s="76">
        <v>1000</v>
      </c>
      <c r="H4545" s="76">
        <v>800</v>
      </c>
      <c r="I4545" s="77">
        <v>44641</v>
      </c>
      <c r="J4545" s="77">
        <v>44930</v>
      </c>
    </row>
    <row r="4546" spans="1:10" x14ac:dyDescent="0.25">
      <c r="A4546" s="76" t="s">
        <v>9632</v>
      </c>
      <c r="B4546" s="76" t="s">
        <v>9634</v>
      </c>
      <c r="C4546" s="76" t="s">
        <v>15032</v>
      </c>
      <c r="D4546" s="76" t="s">
        <v>15034</v>
      </c>
      <c r="E4546" s="76" t="s">
        <v>15132</v>
      </c>
      <c r="F4546" s="76" t="s">
        <v>15074</v>
      </c>
      <c r="G4546" s="76">
        <v>1000</v>
      </c>
      <c r="H4546" s="76">
        <v>800</v>
      </c>
      <c r="I4546" s="77">
        <v>44641</v>
      </c>
      <c r="J4546" s="77">
        <v>44930</v>
      </c>
    </row>
    <row r="4547" spans="1:10" x14ac:dyDescent="0.25">
      <c r="A4547" s="76" t="s">
        <v>9632</v>
      </c>
      <c r="B4547" s="76" t="s">
        <v>9634</v>
      </c>
      <c r="C4547" s="76" t="s">
        <v>15032</v>
      </c>
      <c r="D4547" s="76" t="s">
        <v>15034</v>
      </c>
      <c r="E4547" s="76" t="s">
        <v>15133</v>
      </c>
      <c r="F4547" s="76" t="s">
        <v>15074</v>
      </c>
      <c r="G4547" s="76">
        <v>1000</v>
      </c>
      <c r="H4547" s="76">
        <v>800</v>
      </c>
      <c r="I4547" s="77">
        <v>44641</v>
      </c>
      <c r="J4547" s="77">
        <v>44930</v>
      </c>
    </row>
    <row r="4548" spans="1:10" x14ac:dyDescent="0.25">
      <c r="A4548" s="76" t="s">
        <v>9632</v>
      </c>
      <c r="B4548" s="76" t="s">
        <v>9634</v>
      </c>
      <c r="C4548" s="76" t="s">
        <v>15032</v>
      </c>
      <c r="D4548" s="76" t="s">
        <v>15034</v>
      </c>
      <c r="E4548" s="76" t="s">
        <v>15045</v>
      </c>
      <c r="F4548" s="76" t="s">
        <v>15041</v>
      </c>
      <c r="G4548" s="76">
        <v>1000</v>
      </c>
      <c r="H4548" s="76">
        <v>800</v>
      </c>
      <c r="I4548" s="77">
        <v>44641</v>
      </c>
      <c r="J4548" s="77">
        <v>44930</v>
      </c>
    </row>
    <row r="4549" spans="1:10" x14ac:dyDescent="0.25">
      <c r="A4549" s="76" t="s">
        <v>9632</v>
      </c>
      <c r="B4549" s="76" t="s">
        <v>9634</v>
      </c>
      <c r="C4549" s="76" t="s">
        <v>15032</v>
      </c>
      <c r="D4549" s="76" t="s">
        <v>15034</v>
      </c>
      <c r="E4549" s="76" t="s">
        <v>15055</v>
      </c>
      <c r="F4549" s="76" t="s">
        <v>15054</v>
      </c>
      <c r="G4549" s="76">
        <v>1000</v>
      </c>
      <c r="H4549" s="76">
        <v>800</v>
      </c>
      <c r="I4549" s="77">
        <v>44641</v>
      </c>
      <c r="J4549" s="77">
        <v>44930</v>
      </c>
    </row>
    <row r="4550" spans="1:10" x14ac:dyDescent="0.25">
      <c r="A4550" s="76" t="s">
        <v>9632</v>
      </c>
      <c r="B4550" s="76" t="s">
        <v>9634</v>
      </c>
      <c r="C4550" s="76" t="s">
        <v>15032</v>
      </c>
      <c r="D4550" s="76" t="s">
        <v>15034</v>
      </c>
      <c r="E4550" s="76" t="s">
        <v>15072</v>
      </c>
      <c r="F4550" s="76" t="s">
        <v>15038</v>
      </c>
      <c r="G4550" s="76">
        <v>0</v>
      </c>
      <c r="H4550" s="76">
        <v>0</v>
      </c>
      <c r="I4550" s="77">
        <v>44509</v>
      </c>
      <c r="J4550" s="77">
        <v>2958465</v>
      </c>
    </row>
    <row r="4551" spans="1:10" x14ac:dyDescent="0.25">
      <c r="A4551" s="76" t="s">
        <v>9632</v>
      </c>
      <c r="B4551" s="76" t="s">
        <v>9634</v>
      </c>
      <c r="C4551" s="76" t="s">
        <v>15032</v>
      </c>
      <c r="D4551" s="76" t="s">
        <v>15034</v>
      </c>
      <c r="E4551" s="76" t="s">
        <v>15071</v>
      </c>
      <c r="F4551" s="76" t="s">
        <v>15038</v>
      </c>
      <c r="G4551" s="76">
        <v>0</v>
      </c>
      <c r="H4551" s="76">
        <v>0</v>
      </c>
      <c r="I4551" s="77">
        <v>44250</v>
      </c>
      <c r="J4551" s="77">
        <v>2958465</v>
      </c>
    </row>
    <row r="4552" spans="1:10" x14ac:dyDescent="0.25">
      <c r="A4552" s="76" t="s">
        <v>9632</v>
      </c>
      <c r="B4552" s="76" t="s">
        <v>9634</v>
      </c>
      <c r="C4552" s="76" t="s">
        <v>15032</v>
      </c>
      <c r="D4552" s="76" t="s">
        <v>15034</v>
      </c>
      <c r="E4552" s="76" t="s">
        <v>15042</v>
      </c>
      <c r="F4552" s="76" t="s">
        <v>15042</v>
      </c>
      <c r="G4552" s="76">
        <v>0</v>
      </c>
      <c r="H4552" s="76">
        <v>0</v>
      </c>
      <c r="I4552" s="77">
        <v>44096</v>
      </c>
      <c r="J4552" s="77">
        <v>2958465</v>
      </c>
    </row>
    <row r="4553" spans="1:10" x14ac:dyDescent="0.25">
      <c r="A4553" s="76" t="s">
        <v>9632</v>
      </c>
      <c r="B4553" s="76" t="s">
        <v>9634</v>
      </c>
      <c r="C4553" s="76" t="s">
        <v>15032</v>
      </c>
      <c r="D4553" s="76" t="s">
        <v>15033</v>
      </c>
      <c r="E4553" s="76" t="s">
        <v>15033</v>
      </c>
      <c r="F4553" s="76" t="s">
        <v>15033</v>
      </c>
      <c r="G4553" s="76">
        <v>2000</v>
      </c>
      <c r="H4553" s="76">
        <v>1600</v>
      </c>
      <c r="I4553" s="77">
        <v>44096</v>
      </c>
      <c r="J4553" s="77">
        <v>44930</v>
      </c>
    </row>
    <row r="4554" spans="1:10" x14ac:dyDescent="0.25">
      <c r="A4554" s="76" t="s">
        <v>9657</v>
      </c>
      <c r="B4554" s="76" t="s">
        <v>9659</v>
      </c>
      <c r="C4554" s="76" t="s">
        <v>15032</v>
      </c>
      <c r="D4554" s="76" t="s">
        <v>15033</v>
      </c>
      <c r="E4554" s="76" t="s">
        <v>15033</v>
      </c>
      <c r="F4554" s="76" t="s">
        <v>15033</v>
      </c>
      <c r="G4554" s="76">
        <v>950</v>
      </c>
      <c r="H4554" s="76">
        <v>760</v>
      </c>
      <c r="I4554" s="77">
        <v>45156</v>
      </c>
      <c r="J4554" s="77">
        <v>2958465</v>
      </c>
    </row>
    <row r="4555" spans="1:10" x14ac:dyDescent="0.25">
      <c r="A4555" s="76" t="s">
        <v>9669</v>
      </c>
      <c r="B4555" s="76" t="s">
        <v>9671</v>
      </c>
      <c r="C4555" s="76" t="s">
        <v>15032</v>
      </c>
      <c r="D4555" s="76" t="s">
        <v>15034</v>
      </c>
      <c r="E4555" s="76" t="s">
        <v>15083</v>
      </c>
      <c r="F4555" s="76" t="s">
        <v>15051</v>
      </c>
      <c r="G4555" s="76">
        <v>1267</v>
      </c>
      <c r="H4555" s="76">
        <v>1014</v>
      </c>
      <c r="I4555" s="77">
        <v>44680</v>
      </c>
      <c r="J4555" s="77">
        <v>2958465</v>
      </c>
    </row>
    <row r="4556" spans="1:10" x14ac:dyDescent="0.25">
      <c r="A4556" s="76" t="s">
        <v>9669</v>
      </c>
      <c r="B4556" s="76" t="s">
        <v>9671</v>
      </c>
      <c r="C4556" s="76" t="s">
        <v>15032</v>
      </c>
      <c r="D4556" s="76" t="s">
        <v>15034</v>
      </c>
      <c r="E4556" s="76" t="s">
        <v>15044</v>
      </c>
      <c r="F4556" s="76" t="s">
        <v>15044</v>
      </c>
      <c r="G4556" s="76">
        <v>1267</v>
      </c>
      <c r="H4556" s="76">
        <v>1014</v>
      </c>
      <c r="I4556" s="77">
        <v>44680</v>
      </c>
      <c r="J4556" s="77">
        <v>2958465</v>
      </c>
    </row>
    <row r="4557" spans="1:10" x14ac:dyDescent="0.25">
      <c r="A4557" s="76" t="s">
        <v>9669</v>
      </c>
      <c r="B4557" s="76" t="s">
        <v>9671</v>
      </c>
      <c r="C4557" s="76" t="s">
        <v>15032</v>
      </c>
      <c r="D4557" s="76" t="s">
        <v>15034</v>
      </c>
      <c r="E4557" s="76" t="s">
        <v>15035</v>
      </c>
      <c r="F4557" s="76" t="s">
        <v>15036</v>
      </c>
      <c r="G4557" s="76">
        <v>634</v>
      </c>
      <c r="H4557" s="76">
        <v>507</v>
      </c>
      <c r="I4557" s="77">
        <v>44680</v>
      </c>
      <c r="J4557" s="77">
        <v>2958465</v>
      </c>
    </row>
    <row r="4558" spans="1:10" x14ac:dyDescent="0.25">
      <c r="A4558" s="76" t="s">
        <v>9669</v>
      </c>
      <c r="B4558" s="76" t="s">
        <v>9671</v>
      </c>
      <c r="C4558" s="76" t="s">
        <v>15032</v>
      </c>
      <c r="D4558" s="76" t="s">
        <v>15034</v>
      </c>
      <c r="E4558" s="76" t="s">
        <v>15042</v>
      </c>
      <c r="F4558" s="76" t="s">
        <v>15042</v>
      </c>
      <c r="G4558" s="76">
        <v>0</v>
      </c>
      <c r="H4558" s="76">
        <v>0</v>
      </c>
      <c r="I4558" s="77">
        <v>44680</v>
      </c>
      <c r="J4558" s="77">
        <v>2958465</v>
      </c>
    </row>
    <row r="4559" spans="1:10" x14ac:dyDescent="0.25">
      <c r="A4559" s="76" t="s">
        <v>9669</v>
      </c>
      <c r="B4559" s="76" t="s">
        <v>9671</v>
      </c>
      <c r="C4559" s="76" t="s">
        <v>15032</v>
      </c>
      <c r="D4559" s="76" t="s">
        <v>15034</v>
      </c>
      <c r="E4559" s="76" t="s">
        <v>15122</v>
      </c>
      <c r="F4559" s="76" t="s">
        <v>15038</v>
      </c>
      <c r="G4559" s="76">
        <v>1267</v>
      </c>
      <c r="H4559" s="76">
        <v>1014</v>
      </c>
      <c r="I4559" s="77">
        <v>44680</v>
      </c>
      <c r="J4559" s="77">
        <v>2958465</v>
      </c>
    </row>
    <row r="4560" spans="1:10" x14ac:dyDescent="0.25">
      <c r="A4560" s="76" t="s">
        <v>9669</v>
      </c>
      <c r="B4560" s="76" t="s">
        <v>9671</v>
      </c>
      <c r="C4560" s="76" t="s">
        <v>15032</v>
      </c>
      <c r="D4560" s="76" t="s">
        <v>15034</v>
      </c>
      <c r="E4560" s="76" t="s">
        <v>15054</v>
      </c>
      <c r="F4560" s="76" t="s">
        <v>15054</v>
      </c>
      <c r="G4560" s="76">
        <v>1267</v>
      </c>
      <c r="H4560" s="76">
        <v>1014</v>
      </c>
      <c r="I4560" s="77">
        <v>44680</v>
      </c>
      <c r="J4560" s="77">
        <v>2958465</v>
      </c>
    </row>
    <row r="4561" spans="1:10" x14ac:dyDescent="0.25">
      <c r="A4561" s="76" t="s">
        <v>9669</v>
      </c>
      <c r="B4561" s="76" t="s">
        <v>9671</v>
      </c>
      <c r="C4561" s="76" t="s">
        <v>15032</v>
      </c>
      <c r="D4561" s="76" t="s">
        <v>15033</v>
      </c>
      <c r="E4561" s="76" t="s">
        <v>15033</v>
      </c>
      <c r="F4561" s="76" t="s">
        <v>15033</v>
      </c>
      <c r="G4561" s="76">
        <v>2534</v>
      </c>
      <c r="H4561" s="76">
        <v>2027</v>
      </c>
      <c r="I4561" s="77">
        <v>44680</v>
      </c>
      <c r="J4561" s="77">
        <v>2958465</v>
      </c>
    </row>
    <row r="4562" spans="1:10" x14ac:dyDescent="0.25">
      <c r="A4562" s="76" t="s">
        <v>9751</v>
      </c>
      <c r="B4562" s="76" t="s">
        <v>9753</v>
      </c>
      <c r="C4562" s="76" t="s">
        <v>15032</v>
      </c>
      <c r="D4562" s="76" t="s">
        <v>15034</v>
      </c>
      <c r="E4562" s="76" t="s">
        <v>15139</v>
      </c>
      <c r="F4562" s="76" t="s">
        <v>15054</v>
      </c>
      <c r="G4562" s="76">
        <v>892</v>
      </c>
      <c r="H4562" s="76">
        <v>714</v>
      </c>
      <c r="I4562" s="77">
        <v>45546</v>
      </c>
      <c r="J4562" s="77">
        <v>2958465</v>
      </c>
    </row>
    <row r="4563" spans="1:10" x14ac:dyDescent="0.25">
      <c r="A4563" s="76" t="s">
        <v>9751</v>
      </c>
      <c r="B4563" s="76" t="s">
        <v>9753</v>
      </c>
      <c r="C4563" s="76" t="s">
        <v>15032</v>
      </c>
      <c r="D4563" s="76" t="s">
        <v>15034</v>
      </c>
      <c r="E4563" s="76" t="s">
        <v>15054</v>
      </c>
      <c r="F4563" s="76" t="s">
        <v>15054</v>
      </c>
      <c r="G4563" s="76">
        <v>892</v>
      </c>
      <c r="H4563" s="76">
        <v>714</v>
      </c>
      <c r="I4563" s="77">
        <v>45546</v>
      </c>
      <c r="J4563" s="77">
        <v>2958465</v>
      </c>
    </row>
    <row r="4564" spans="1:10" x14ac:dyDescent="0.25">
      <c r="A4564" s="76" t="s">
        <v>9751</v>
      </c>
      <c r="B4564" s="76" t="s">
        <v>9753</v>
      </c>
      <c r="C4564" s="76" t="s">
        <v>15032</v>
      </c>
      <c r="D4564" s="76" t="s">
        <v>15033</v>
      </c>
      <c r="E4564" s="76" t="s">
        <v>15033</v>
      </c>
      <c r="F4564" s="76" t="s">
        <v>15033</v>
      </c>
      <c r="G4564" s="76">
        <v>2540</v>
      </c>
      <c r="H4564" s="76">
        <v>2032</v>
      </c>
      <c r="I4564" s="77">
        <v>45546</v>
      </c>
      <c r="J4564" s="77">
        <v>2958465</v>
      </c>
    </row>
    <row r="4565" spans="1:10" x14ac:dyDescent="0.25">
      <c r="A4565" s="76" t="s">
        <v>9751</v>
      </c>
      <c r="B4565" s="76" t="s">
        <v>9753</v>
      </c>
      <c r="C4565" s="76" t="s">
        <v>15039</v>
      </c>
      <c r="D4565" s="76" t="s">
        <v>15034</v>
      </c>
      <c r="E4565" s="76" t="s">
        <v>15139</v>
      </c>
      <c r="F4565" s="76" t="s">
        <v>15054</v>
      </c>
      <c r="G4565" s="76">
        <v>892</v>
      </c>
      <c r="H4565" s="76">
        <v>714</v>
      </c>
      <c r="I4565" s="77">
        <v>45546</v>
      </c>
      <c r="J4565" s="77">
        <v>2958465</v>
      </c>
    </row>
    <row r="4566" spans="1:10" x14ac:dyDescent="0.25">
      <c r="A4566" s="76" t="s">
        <v>9751</v>
      </c>
      <c r="B4566" s="76" t="s">
        <v>9753</v>
      </c>
      <c r="C4566" s="76" t="s">
        <v>15039</v>
      </c>
      <c r="D4566" s="76" t="s">
        <v>15034</v>
      </c>
      <c r="E4566" s="76" t="s">
        <v>15054</v>
      </c>
      <c r="F4566" s="76" t="s">
        <v>15054</v>
      </c>
      <c r="G4566" s="76">
        <v>892</v>
      </c>
      <c r="H4566" s="76">
        <v>714</v>
      </c>
      <c r="I4566" s="77">
        <v>45546</v>
      </c>
      <c r="J4566" s="77">
        <v>2958465</v>
      </c>
    </row>
    <row r="4567" spans="1:10" x14ac:dyDescent="0.25">
      <c r="A4567" s="76" t="s">
        <v>9751</v>
      </c>
      <c r="B4567" s="76" t="s">
        <v>9753</v>
      </c>
      <c r="C4567" s="76" t="s">
        <v>15039</v>
      </c>
      <c r="D4567" s="76" t="s">
        <v>15033</v>
      </c>
      <c r="E4567" s="76" t="s">
        <v>15033</v>
      </c>
      <c r="F4567" s="76" t="s">
        <v>15033</v>
      </c>
      <c r="G4567" s="76">
        <v>2540</v>
      </c>
      <c r="H4567" s="76">
        <v>2032</v>
      </c>
      <c r="I4567" s="77">
        <v>45546</v>
      </c>
      <c r="J4567" s="77">
        <v>2958465</v>
      </c>
    </row>
    <row r="4568" spans="1:10" x14ac:dyDescent="0.25">
      <c r="A4568" s="76" t="s">
        <v>9751</v>
      </c>
      <c r="B4568" s="76" t="s">
        <v>9753</v>
      </c>
      <c r="C4568" s="76" t="s">
        <v>15032</v>
      </c>
      <c r="D4568" s="76" t="s">
        <v>15034</v>
      </c>
      <c r="E4568" s="76" t="s">
        <v>15139</v>
      </c>
      <c r="F4568" s="76" t="s">
        <v>15054</v>
      </c>
      <c r="G4568" s="76">
        <v>850</v>
      </c>
      <c r="H4568" s="76">
        <v>680</v>
      </c>
      <c r="I4568" s="77">
        <v>45422</v>
      </c>
      <c r="J4568" s="77">
        <v>45545</v>
      </c>
    </row>
    <row r="4569" spans="1:10" x14ac:dyDescent="0.25">
      <c r="A4569" s="76" t="s">
        <v>9751</v>
      </c>
      <c r="B4569" s="76" t="s">
        <v>9753</v>
      </c>
      <c r="C4569" s="76" t="s">
        <v>15032</v>
      </c>
      <c r="D4569" s="76" t="s">
        <v>15034</v>
      </c>
      <c r="E4569" s="76" t="s">
        <v>15054</v>
      </c>
      <c r="F4569" s="76" t="s">
        <v>15054</v>
      </c>
      <c r="G4569" s="76">
        <v>850</v>
      </c>
      <c r="H4569" s="76">
        <v>680</v>
      </c>
      <c r="I4569" s="77">
        <v>45422</v>
      </c>
      <c r="J4569" s="77">
        <v>45545</v>
      </c>
    </row>
    <row r="4570" spans="1:10" x14ac:dyDescent="0.25">
      <c r="A4570" s="76" t="s">
        <v>9751</v>
      </c>
      <c r="B4570" s="76" t="s">
        <v>9753</v>
      </c>
      <c r="C4570" s="76" t="s">
        <v>15039</v>
      </c>
      <c r="D4570" s="76" t="s">
        <v>15034</v>
      </c>
      <c r="E4570" s="76" t="s">
        <v>15139</v>
      </c>
      <c r="F4570" s="76" t="s">
        <v>15054</v>
      </c>
      <c r="G4570" s="76">
        <v>850</v>
      </c>
      <c r="H4570" s="76">
        <v>680</v>
      </c>
      <c r="I4570" s="77">
        <v>45422</v>
      </c>
      <c r="J4570" s="77">
        <v>45545</v>
      </c>
    </row>
    <row r="4571" spans="1:10" x14ac:dyDescent="0.25">
      <c r="A4571" s="76" t="s">
        <v>9751</v>
      </c>
      <c r="B4571" s="76" t="s">
        <v>9753</v>
      </c>
      <c r="C4571" s="76" t="s">
        <v>15039</v>
      </c>
      <c r="D4571" s="76" t="s">
        <v>15034</v>
      </c>
      <c r="E4571" s="76" t="s">
        <v>15054</v>
      </c>
      <c r="F4571" s="76" t="s">
        <v>15054</v>
      </c>
      <c r="G4571" s="76">
        <v>850</v>
      </c>
      <c r="H4571" s="76">
        <v>680</v>
      </c>
      <c r="I4571" s="77">
        <v>45422</v>
      </c>
      <c r="J4571" s="77">
        <v>45545</v>
      </c>
    </row>
    <row r="4572" spans="1:10" x14ac:dyDescent="0.25">
      <c r="A4572" s="76" t="s">
        <v>9751</v>
      </c>
      <c r="B4572" s="76" t="s">
        <v>9753</v>
      </c>
      <c r="C4572" s="76" t="s">
        <v>15032</v>
      </c>
      <c r="D4572" s="76" t="s">
        <v>15034</v>
      </c>
      <c r="E4572" s="76" t="s">
        <v>15139</v>
      </c>
      <c r="F4572" s="76" t="s">
        <v>15054</v>
      </c>
      <c r="G4572" s="76">
        <v>847</v>
      </c>
      <c r="H4572" s="76">
        <v>678</v>
      </c>
      <c r="I4572" s="77">
        <v>45174</v>
      </c>
      <c r="J4572" s="77">
        <v>45421</v>
      </c>
    </row>
    <row r="4573" spans="1:10" x14ac:dyDescent="0.25">
      <c r="A4573" s="76" t="s">
        <v>9751</v>
      </c>
      <c r="B4573" s="76" t="s">
        <v>9753</v>
      </c>
      <c r="C4573" s="76" t="s">
        <v>15032</v>
      </c>
      <c r="D4573" s="76" t="s">
        <v>15034</v>
      </c>
      <c r="E4573" s="76" t="s">
        <v>15054</v>
      </c>
      <c r="F4573" s="76" t="s">
        <v>15054</v>
      </c>
      <c r="G4573" s="76">
        <v>847</v>
      </c>
      <c r="H4573" s="76">
        <v>678</v>
      </c>
      <c r="I4573" s="77">
        <v>45174</v>
      </c>
      <c r="J4573" s="77">
        <v>45421</v>
      </c>
    </row>
    <row r="4574" spans="1:10" x14ac:dyDescent="0.25">
      <c r="A4574" s="76" t="s">
        <v>9751</v>
      </c>
      <c r="B4574" s="76" t="s">
        <v>9753</v>
      </c>
      <c r="C4574" s="76" t="s">
        <v>15032</v>
      </c>
      <c r="D4574" s="76" t="s">
        <v>15033</v>
      </c>
      <c r="E4574" s="76" t="s">
        <v>15033</v>
      </c>
      <c r="F4574" s="76" t="s">
        <v>15033</v>
      </c>
      <c r="G4574" s="76">
        <v>2420</v>
      </c>
      <c r="H4574" s="76">
        <v>1936</v>
      </c>
      <c r="I4574" s="77">
        <v>45174</v>
      </c>
      <c r="J4574" s="77">
        <v>45545</v>
      </c>
    </row>
    <row r="4575" spans="1:10" x14ac:dyDescent="0.25">
      <c r="A4575" s="76" t="s">
        <v>9751</v>
      </c>
      <c r="B4575" s="76" t="s">
        <v>9753</v>
      </c>
      <c r="C4575" s="76" t="s">
        <v>15039</v>
      </c>
      <c r="D4575" s="76" t="s">
        <v>15034</v>
      </c>
      <c r="E4575" s="76" t="s">
        <v>15139</v>
      </c>
      <c r="F4575" s="76" t="s">
        <v>15054</v>
      </c>
      <c r="G4575" s="76">
        <v>847</v>
      </c>
      <c r="H4575" s="76">
        <v>678</v>
      </c>
      <c r="I4575" s="77">
        <v>45174</v>
      </c>
      <c r="J4575" s="77">
        <v>45421</v>
      </c>
    </row>
    <row r="4576" spans="1:10" x14ac:dyDescent="0.25">
      <c r="A4576" s="76" t="s">
        <v>9751</v>
      </c>
      <c r="B4576" s="76" t="s">
        <v>9753</v>
      </c>
      <c r="C4576" s="76" t="s">
        <v>15039</v>
      </c>
      <c r="D4576" s="76" t="s">
        <v>15034</v>
      </c>
      <c r="E4576" s="76" t="s">
        <v>15054</v>
      </c>
      <c r="F4576" s="76" t="s">
        <v>15054</v>
      </c>
      <c r="G4576" s="76">
        <v>847</v>
      </c>
      <c r="H4576" s="76">
        <v>678</v>
      </c>
      <c r="I4576" s="77">
        <v>45174</v>
      </c>
      <c r="J4576" s="77">
        <v>45421</v>
      </c>
    </row>
    <row r="4577" spans="1:10" x14ac:dyDescent="0.25">
      <c r="A4577" s="76" t="s">
        <v>9751</v>
      </c>
      <c r="B4577" s="76" t="s">
        <v>9753</v>
      </c>
      <c r="C4577" s="76" t="s">
        <v>15039</v>
      </c>
      <c r="D4577" s="76" t="s">
        <v>15033</v>
      </c>
      <c r="E4577" s="76" t="s">
        <v>15033</v>
      </c>
      <c r="F4577" s="76" t="s">
        <v>15033</v>
      </c>
      <c r="G4577" s="76">
        <v>2420</v>
      </c>
      <c r="H4577" s="76">
        <v>1936</v>
      </c>
      <c r="I4577" s="77">
        <v>45174</v>
      </c>
      <c r="J4577" s="77">
        <v>45545</v>
      </c>
    </row>
    <row r="4578" spans="1:10" x14ac:dyDescent="0.25">
      <c r="A4578" s="76" t="s">
        <v>9751</v>
      </c>
      <c r="B4578" s="76" t="s">
        <v>9753</v>
      </c>
      <c r="C4578" s="76" t="s">
        <v>15032</v>
      </c>
      <c r="D4578" s="76" t="s">
        <v>15034</v>
      </c>
      <c r="E4578" s="76" t="s">
        <v>15139</v>
      </c>
      <c r="F4578" s="76" t="s">
        <v>15054</v>
      </c>
      <c r="G4578" s="76">
        <v>809</v>
      </c>
      <c r="H4578" s="76">
        <v>647</v>
      </c>
      <c r="I4578" s="77">
        <v>44825</v>
      </c>
      <c r="J4578" s="77">
        <v>45173</v>
      </c>
    </row>
    <row r="4579" spans="1:10" x14ac:dyDescent="0.25">
      <c r="A4579" s="76" t="s">
        <v>9751</v>
      </c>
      <c r="B4579" s="76" t="s">
        <v>9753</v>
      </c>
      <c r="C4579" s="76" t="s">
        <v>15032</v>
      </c>
      <c r="D4579" s="76" t="s">
        <v>15034</v>
      </c>
      <c r="E4579" s="76" t="s">
        <v>15054</v>
      </c>
      <c r="F4579" s="76" t="s">
        <v>15054</v>
      </c>
      <c r="G4579" s="76">
        <v>809</v>
      </c>
      <c r="H4579" s="76">
        <v>647</v>
      </c>
      <c r="I4579" s="77">
        <v>44825</v>
      </c>
      <c r="J4579" s="77">
        <v>45173</v>
      </c>
    </row>
    <row r="4580" spans="1:10" x14ac:dyDescent="0.25">
      <c r="A4580" s="76" t="s">
        <v>9751</v>
      </c>
      <c r="B4580" s="76" t="s">
        <v>9753</v>
      </c>
      <c r="C4580" s="76" t="s">
        <v>15032</v>
      </c>
      <c r="D4580" s="76" t="s">
        <v>15033</v>
      </c>
      <c r="E4580" s="76" t="s">
        <v>15033</v>
      </c>
      <c r="F4580" s="76" t="s">
        <v>15033</v>
      </c>
      <c r="G4580" s="76">
        <v>2310</v>
      </c>
      <c r="H4580" s="76">
        <v>1848</v>
      </c>
      <c r="I4580" s="77">
        <v>44825</v>
      </c>
      <c r="J4580" s="77">
        <v>45173</v>
      </c>
    </row>
    <row r="4581" spans="1:10" x14ac:dyDescent="0.25">
      <c r="A4581" s="76" t="s">
        <v>9751</v>
      </c>
      <c r="B4581" s="76" t="s">
        <v>9753</v>
      </c>
      <c r="C4581" s="76" t="s">
        <v>15039</v>
      </c>
      <c r="D4581" s="76" t="s">
        <v>15034</v>
      </c>
      <c r="E4581" s="76" t="s">
        <v>15139</v>
      </c>
      <c r="F4581" s="76" t="s">
        <v>15054</v>
      </c>
      <c r="G4581" s="76">
        <v>809</v>
      </c>
      <c r="H4581" s="76">
        <v>647</v>
      </c>
      <c r="I4581" s="77">
        <v>44825</v>
      </c>
      <c r="J4581" s="77">
        <v>45173</v>
      </c>
    </row>
    <row r="4582" spans="1:10" x14ac:dyDescent="0.25">
      <c r="A4582" s="76" t="s">
        <v>9751</v>
      </c>
      <c r="B4582" s="76" t="s">
        <v>9753</v>
      </c>
      <c r="C4582" s="76" t="s">
        <v>15039</v>
      </c>
      <c r="D4582" s="76" t="s">
        <v>15034</v>
      </c>
      <c r="E4582" s="76" t="s">
        <v>15054</v>
      </c>
      <c r="F4582" s="76" t="s">
        <v>15054</v>
      </c>
      <c r="G4582" s="76">
        <v>809</v>
      </c>
      <c r="H4582" s="76">
        <v>647</v>
      </c>
      <c r="I4582" s="77">
        <v>44825</v>
      </c>
      <c r="J4582" s="77">
        <v>45173</v>
      </c>
    </row>
    <row r="4583" spans="1:10" x14ac:dyDescent="0.25">
      <c r="A4583" s="76" t="s">
        <v>9751</v>
      </c>
      <c r="B4583" s="76" t="s">
        <v>9753</v>
      </c>
      <c r="C4583" s="76" t="s">
        <v>15039</v>
      </c>
      <c r="D4583" s="76" t="s">
        <v>15033</v>
      </c>
      <c r="E4583" s="76" t="s">
        <v>15033</v>
      </c>
      <c r="F4583" s="76" t="s">
        <v>15033</v>
      </c>
      <c r="G4583" s="76">
        <v>2310</v>
      </c>
      <c r="H4583" s="76">
        <v>1848</v>
      </c>
      <c r="I4583" s="77">
        <v>44825</v>
      </c>
      <c r="J4583" s="77">
        <v>45173</v>
      </c>
    </row>
    <row r="4584" spans="1:10" x14ac:dyDescent="0.25">
      <c r="A4584" s="76" t="s">
        <v>9751</v>
      </c>
      <c r="B4584" s="76" t="s">
        <v>9753</v>
      </c>
      <c r="C4584" s="76" t="s">
        <v>15032</v>
      </c>
      <c r="D4584" s="76" t="s">
        <v>15034</v>
      </c>
      <c r="E4584" s="76" t="s">
        <v>15036</v>
      </c>
      <c r="F4584" s="76" t="s">
        <v>15036</v>
      </c>
      <c r="G4584" s="76">
        <v>0</v>
      </c>
      <c r="H4584" s="76">
        <v>0</v>
      </c>
      <c r="I4584" s="77">
        <v>44673</v>
      </c>
      <c r="J4584" s="77">
        <v>2958465</v>
      </c>
    </row>
    <row r="4585" spans="1:10" x14ac:dyDescent="0.25">
      <c r="A4585" s="76" t="s">
        <v>9751</v>
      </c>
      <c r="B4585" s="76" t="s">
        <v>9753</v>
      </c>
      <c r="C4585" s="76" t="s">
        <v>15032</v>
      </c>
      <c r="D4585" s="76" t="s">
        <v>15034</v>
      </c>
      <c r="E4585" s="76" t="s">
        <v>15139</v>
      </c>
      <c r="F4585" s="76" t="s">
        <v>15054</v>
      </c>
      <c r="G4585" s="76">
        <v>918</v>
      </c>
      <c r="H4585" s="76">
        <v>734</v>
      </c>
      <c r="I4585" s="77">
        <v>44673</v>
      </c>
      <c r="J4585" s="77">
        <v>44824</v>
      </c>
    </row>
    <row r="4586" spans="1:10" x14ac:dyDescent="0.25">
      <c r="A4586" s="76" t="s">
        <v>9751</v>
      </c>
      <c r="B4586" s="76" t="s">
        <v>9753</v>
      </c>
      <c r="C4586" s="76" t="s">
        <v>15032</v>
      </c>
      <c r="D4586" s="76" t="s">
        <v>15034</v>
      </c>
      <c r="E4586" s="76" t="s">
        <v>15054</v>
      </c>
      <c r="F4586" s="76" t="s">
        <v>15054</v>
      </c>
      <c r="G4586" s="76">
        <v>918</v>
      </c>
      <c r="H4586" s="76">
        <v>734</v>
      </c>
      <c r="I4586" s="77">
        <v>44673</v>
      </c>
      <c r="J4586" s="77">
        <v>44824</v>
      </c>
    </row>
    <row r="4587" spans="1:10" x14ac:dyDescent="0.25">
      <c r="A4587" s="76" t="s">
        <v>9751</v>
      </c>
      <c r="B4587" s="76" t="s">
        <v>9753</v>
      </c>
      <c r="C4587" s="76" t="s">
        <v>15039</v>
      </c>
      <c r="D4587" s="76" t="s">
        <v>15034</v>
      </c>
      <c r="E4587" s="76" t="s">
        <v>15036</v>
      </c>
      <c r="F4587" s="76" t="s">
        <v>15036</v>
      </c>
      <c r="G4587" s="76">
        <v>0</v>
      </c>
      <c r="H4587" s="76">
        <v>0</v>
      </c>
      <c r="I4587" s="77">
        <v>44673</v>
      </c>
      <c r="J4587" s="77">
        <v>2958465</v>
      </c>
    </row>
    <row r="4588" spans="1:10" x14ac:dyDescent="0.25">
      <c r="A4588" s="76" t="s">
        <v>9751</v>
      </c>
      <c r="B4588" s="76" t="s">
        <v>9753</v>
      </c>
      <c r="C4588" s="76" t="s">
        <v>15039</v>
      </c>
      <c r="D4588" s="76" t="s">
        <v>15034</v>
      </c>
      <c r="E4588" s="76" t="s">
        <v>15139</v>
      </c>
      <c r="F4588" s="76" t="s">
        <v>15054</v>
      </c>
      <c r="G4588" s="76">
        <v>918</v>
      </c>
      <c r="H4588" s="76">
        <v>734</v>
      </c>
      <c r="I4588" s="77">
        <v>44673</v>
      </c>
      <c r="J4588" s="77">
        <v>44824</v>
      </c>
    </row>
    <row r="4589" spans="1:10" x14ac:dyDescent="0.25">
      <c r="A4589" s="76" t="s">
        <v>9751</v>
      </c>
      <c r="B4589" s="76" t="s">
        <v>9753</v>
      </c>
      <c r="C4589" s="76" t="s">
        <v>15039</v>
      </c>
      <c r="D4589" s="76" t="s">
        <v>15034</v>
      </c>
      <c r="E4589" s="76" t="s">
        <v>15054</v>
      </c>
      <c r="F4589" s="76" t="s">
        <v>15054</v>
      </c>
      <c r="G4589" s="76">
        <v>918</v>
      </c>
      <c r="H4589" s="76">
        <v>734</v>
      </c>
      <c r="I4589" s="77">
        <v>44673</v>
      </c>
      <c r="J4589" s="77">
        <v>44824</v>
      </c>
    </row>
    <row r="4590" spans="1:10" x14ac:dyDescent="0.25">
      <c r="A4590" s="76" t="s">
        <v>9751</v>
      </c>
      <c r="B4590" s="76" t="s">
        <v>9753</v>
      </c>
      <c r="C4590" s="76" t="s">
        <v>15032</v>
      </c>
      <c r="D4590" s="76" t="s">
        <v>15034</v>
      </c>
      <c r="E4590" s="76" t="s">
        <v>15035</v>
      </c>
      <c r="F4590" s="76" t="s">
        <v>15036</v>
      </c>
      <c r="G4590" s="76">
        <v>0</v>
      </c>
      <c r="H4590" s="76">
        <v>0</v>
      </c>
      <c r="I4590" s="77">
        <v>44529</v>
      </c>
      <c r="J4590" s="77">
        <v>2958465</v>
      </c>
    </row>
    <row r="4591" spans="1:10" x14ac:dyDescent="0.25">
      <c r="A4591" s="76" t="s">
        <v>9751</v>
      </c>
      <c r="B4591" s="76" t="s">
        <v>9753</v>
      </c>
      <c r="C4591" s="76" t="s">
        <v>15039</v>
      </c>
      <c r="D4591" s="76" t="s">
        <v>15034</v>
      </c>
      <c r="E4591" s="76" t="s">
        <v>15035</v>
      </c>
      <c r="F4591" s="76" t="s">
        <v>15036</v>
      </c>
      <c r="G4591" s="76">
        <v>0</v>
      </c>
      <c r="H4591" s="76">
        <v>0</v>
      </c>
      <c r="I4591" s="77">
        <v>44529</v>
      </c>
      <c r="J4591" s="77">
        <v>2958465</v>
      </c>
    </row>
    <row r="4592" spans="1:10" x14ac:dyDescent="0.25">
      <c r="A4592" s="76" t="s">
        <v>9751</v>
      </c>
      <c r="B4592" s="76" t="s">
        <v>9753</v>
      </c>
      <c r="C4592" s="76" t="s">
        <v>15032</v>
      </c>
      <c r="D4592" s="76" t="s">
        <v>15033</v>
      </c>
      <c r="E4592" s="76" t="s">
        <v>15033</v>
      </c>
      <c r="F4592" s="76" t="s">
        <v>15033</v>
      </c>
      <c r="G4592" s="76">
        <v>2100</v>
      </c>
      <c r="H4592" s="76">
        <v>1680</v>
      </c>
      <c r="I4592" s="77">
        <v>44495</v>
      </c>
      <c r="J4592" s="77">
        <v>44824</v>
      </c>
    </row>
    <row r="4593" spans="1:10" x14ac:dyDescent="0.25">
      <c r="A4593" s="76" t="s">
        <v>9751</v>
      </c>
      <c r="B4593" s="76" t="s">
        <v>9753</v>
      </c>
      <c r="C4593" s="76" t="s">
        <v>15039</v>
      </c>
      <c r="D4593" s="76" t="s">
        <v>15034</v>
      </c>
      <c r="E4593" s="76" t="s">
        <v>15261</v>
      </c>
      <c r="F4593" s="76" t="s">
        <v>15050</v>
      </c>
      <c r="G4593" s="76">
        <v>918</v>
      </c>
      <c r="H4593" s="76">
        <v>734</v>
      </c>
      <c r="I4593" s="77">
        <v>44495</v>
      </c>
      <c r="J4593" s="77">
        <v>2958465</v>
      </c>
    </row>
    <row r="4594" spans="1:10" x14ac:dyDescent="0.25">
      <c r="A4594" s="76" t="s">
        <v>9751</v>
      </c>
      <c r="B4594" s="76" t="s">
        <v>9753</v>
      </c>
      <c r="C4594" s="76" t="s">
        <v>15032</v>
      </c>
      <c r="D4594" s="76" t="s">
        <v>15033</v>
      </c>
      <c r="E4594" s="76" t="s">
        <v>15033</v>
      </c>
      <c r="F4594" s="76" t="s">
        <v>15033</v>
      </c>
      <c r="G4594" s="76">
        <v>210</v>
      </c>
      <c r="H4594" s="76">
        <v>168</v>
      </c>
      <c r="I4594" s="77">
        <v>44494</v>
      </c>
      <c r="J4594" s="77">
        <v>44494</v>
      </c>
    </row>
    <row r="4595" spans="1:10" x14ac:dyDescent="0.25">
      <c r="A4595" s="76" t="s">
        <v>9751</v>
      </c>
      <c r="B4595" s="76" t="s">
        <v>9753</v>
      </c>
      <c r="C4595" s="76" t="s">
        <v>15039</v>
      </c>
      <c r="D4595" s="76" t="s">
        <v>15033</v>
      </c>
      <c r="E4595" s="76" t="s">
        <v>15033</v>
      </c>
      <c r="F4595" s="76" t="s">
        <v>15033</v>
      </c>
      <c r="G4595" s="76">
        <v>2100</v>
      </c>
      <c r="H4595" s="76">
        <v>1680</v>
      </c>
      <c r="I4595" s="77">
        <v>44494</v>
      </c>
      <c r="J4595" s="77">
        <v>44824</v>
      </c>
    </row>
    <row r="4596" spans="1:10" x14ac:dyDescent="0.25">
      <c r="A4596" s="76" t="s">
        <v>9751</v>
      </c>
      <c r="B4596" s="76" t="s">
        <v>9753</v>
      </c>
      <c r="C4596" s="76" t="s">
        <v>15039</v>
      </c>
      <c r="D4596" s="76" t="s">
        <v>15033</v>
      </c>
      <c r="E4596" s="76" t="s">
        <v>15033</v>
      </c>
      <c r="F4596" s="76" t="s">
        <v>15033</v>
      </c>
      <c r="G4596" s="76">
        <v>1750</v>
      </c>
      <c r="H4596" s="76">
        <v>1400</v>
      </c>
      <c r="I4596" s="77">
        <v>44468</v>
      </c>
      <c r="J4596" s="77">
        <v>44493</v>
      </c>
    </row>
    <row r="4597" spans="1:10" x14ac:dyDescent="0.25">
      <c r="A4597" s="76" t="s">
        <v>9751</v>
      </c>
      <c r="B4597" s="76" t="s">
        <v>9753</v>
      </c>
      <c r="C4597" s="76" t="s">
        <v>15032</v>
      </c>
      <c r="D4597" s="76" t="s">
        <v>15034</v>
      </c>
      <c r="E4597" s="76" t="s">
        <v>15042</v>
      </c>
      <c r="F4597" s="76" t="s">
        <v>15042</v>
      </c>
      <c r="G4597" s="76">
        <v>0</v>
      </c>
      <c r="H4597" s="76">
        <v>0</v>
      </c>
      <c r="I4597" s="77">
        <v>44259</v>
      </c>
      <c r="J4597" s="77">
        <v>2958465</v>
      </c>
    </row>
    <row r="4598" spans="1:10" x14ac:dyDescent="0.25">
      <c r="A4598" s="76" t="s">
        <v>9751</v>
      </c>
      <c r="B4598" s="76" t="s">
        <v>9753</v>
      </c>
      <c r="C4598" s="76" t="s">
        <v>15039</v>
      </c>
      <c r="D4598" s="76" t="s">
        <v>15034</v>
      </c>
      <c r="E4598" s="76" t="s">
        <v>15042</v>
      </c>
      <c r="F4598" s="76" t="s">
        <v>15042</v>
      </c>
      <c r="G4598" s="76">
        <v>0</v>
      </c>
      <c r="H4598" s="76">
        <v>0</v>
      </c>
      <c r="I4598" s="77">
        <v>44259</v>
      </c>
      <c r="J4598" s="77">
        <v>2958465</v>
      </c>
    </row>
    <row r="4599" spans="1:10" x14ac:dyDescent="0.25">
      <c r="A4599" s="76" t="s">
        <v>9751</v>
      </c>
      <c r="B4599" s="76" t="s">
        <v>9753</v>
      </c>
      <c r="C4599" s="76" t="s">
        <v>15032</v>
      </c>
      <c r="D4599" s="76" t="s">
        <v>15033</v>
      </c>
      <c r="E4599" s="76" t="s">
        <v>15033</v>
      </c>
      <c r="F4599" s="76" t="s">
        <v>15033</v>
      </c>
      <c r="G4599" s="76">
        <v>1750</v>
      </c>
      <c r="H4599" s="76">
        <v>1400</v>
      </c>
      <c r="I4599" s="77">
        <v>44169</v>
      </c>
      <c r="J4599" s="77">
        <v>44493</v>
      </c>
    </row>
    <row r="4600" spans="1:10" x14ac:dyDescent="0.25">
      <c r="A4600" s="76" t="s">
        <v>9751</v>
      </c>
      <c r="B4600" s="76" t="s">
        <v>9753</v>
      </c>
      <c r="C4600" s="76" t="s">
        <v>15039</v>
      </c>
      <c r="D4600" s="76" t="s">
        <v>15033</v>
      </c>
      <c r="E4600" s="76" t="s">
        <v>15033</v>
      </c>
      <c r="F4600" s="76" t="s">
        <v>15033</v>
      </c>
      <c r="G4600" s="76">
        <v>1400</v>
      </c>
      <c r="H4600" s="76">
        <v>1120</v>
      </c>
      <c r="I4600" s="77">
        <v>44169</v>
      </c>
      <c r="J4600" s="77">
        <v>44467</v>
      </c>
    </row>
    <row r="4601" spans="1:10" x14ac:dyDescent="0.25">
      <c r="A4601" s="76" t="s">
        <v>9751</v>
      </c>
      <c r="B4601" s="76" t="s">
        <v>9753</v>
      </c>
      <c r="C4601" s="76" t="s">
        <v>15032</v>
      </c>
      <c r="D4601" s="76" t="s">
        <v>15033</v>
      </c>
      <c r="E4601" s="76" t="s">
        <v>15033</v>
      </c>
      <c r="F4601" s="76" t="s">
        <v>15033</v>
      </c>
      <c r="G4601" s="76">
        <v>1600</v>
      </c>
      <c r="H4601" s="76">
        <v>1280</v>
      </c>
      <c r="I4601" s="77">
        <v>43391</v>
      </c>
      <c r="J4601" s="77">
        <v>44168</v>
      </c>
    </row>
    <row r="4602" spans="1:10" x14ac:dyDescent="0.25">
      <c r="A4602" s="76" t="s">
        <v>9751</v>
      </c>
      <c r="B4602" s="76" t="s">
        <v>9753</v>
      </c>
      <c r="C4602" s="76" t="s">
        <v>15039</v>
      </c>
      <c r="D4602" s="76" t="s">
        <v>15033</v>
      </c>
      <c r="E4602" s="76" t="s">
        <v>15033</v>
      </c>
      <c r="F4602" s="76" t="s">
        <v>15033</v>
      </c>
      <c r="G4602" s="76">
        <v>1280</v>
      </c>
      <c r="H4602" s="76">
        <v>1024</v>
      </c>
      <c r="I4602" s="77">
        <v>43391</v>
      </c>
      <c r="J4602" s="77">
        <v>44168</v>
      </c>
    </row>
    <row r="4603" spans="1:10" x14ac:dyDescent="0.25">
      <c r="A4603" s="76" t="s">
        <v>9751</v>
      </c>
      <c r="B4603" s="76" t="s">
        <v>9753</v>
      </c>
      <c r="C4603" s="76" t="s">
        <v>15032</v>
      </c>
      <c r="D4603" s="76" t="s">
        <v>15034</v>
      </c>
      <c r="E4603" s="76" t="s">
        <v>15261</v>
      </c>
      <c r="F4603" s="76" t="s">
        <v>15050</v>
      </c>
      <c r="G4603" s="76">
        <v>918</v>
      </c>
      <c r="H4603" s="76">
        <v>734</v>
      </c>
      <c r="I4603" s="77">
        <v>43199</v>
      </c>
      <c r="J4603" s="77">
        <v>2958465</v>
      </c>
    </row>
    <row r="4604" spans="1:10" x14ac:dyDescent="0.25">
      <c r="A4604" s="76" t="s">
        <v>9751</v>
      </c>
      <c r="B4604" s="76" t="s">
        <v>9753</v>
      </c>
      <c r="C4604" s="76" t="s">
        <v>15039</v>
      </c>
      <c r="D4604" s="76" t="s">
        <v>15034</v>
      </c>
      <c r="E4604" s="76" t="s">
        <v>15261</v>
      </c>
      <c r="F4604" s="76" t="s">
        <v>15050</v>
      </c>
      <c r="G4604" s="76">
        <v>734</v>
      </c>
      <c r="H4604" s="76">
        <v>587</v>
      </c>
      <c r="I4604" s="77">
        <v>43199</v>
      </c>
      <c r="J4604" s="77">
        <v>44494</v>
      </c>
    </row>
    <row r="4605" spans="1:10" x14ac:dyDescent="0.25">
      <c r="A4605" s="76" t="s">
        <v>9751</v>
      </c>
      <c r="B4605" s="76" t="s">
        <v>9753</v>
      </c>
      <c r="C4605" s="76" t="s">
        <v>15032</v>
      </c>
      <c r="D4605" s="76" t="s">
        <v>15033</v>
      </c>
      <c r="E4605" s="76" t="s">
        <v>15033</v>
      </c>
      <c r="F4605" s="76" t="s">
        <v>15033</v>
      </c>
      <c r="G4605" s="76">
        <v>1504</v>
      </c>
      <c r="H4605" s="76">
        <v>1203</v>
      </c>
      <c r="I4605" s="77">
        <v>42675</v>
      </c>
      <c r="J4605" s="77">
        <v>43390</v>
      </c>
    </row>
    <row r="4606" spans="1:10" x14ac:dyDescent="0.25">
      <c r="A4606" s="76" t="s">
        <v>9751</v>
      </c>
      <c r="B4606" s="76" t="s">
        <v>9753</v>
      </c>
      <c r="C4606" s="76" t="s">
        <v>15039</v>
      </c>
      <c r="D4606" s="76" t="s">
        <v>15033</v>
      </c>
      <c r="E4606" s="76" t="s">
        <v>15033</v>
      </c>
      <c r="F4606" s="76" t="s">
        <v>15033</v>
      </c>
      <c r="G4606" s="76">
        <v>1203</v>
      </c>
      <c r="H4606" s="76">
        <v>962</v>
      </c>
      <c r="I4606" s="77">
        <v>42675</v>
      </c>
      <c r="J4606" s="77">
        <v>43390</v>
      </c>
    </row>
    <row r="4607" spans="1:10" x14ac:dyDescent="0.25">
      <c r="A4607" s="76" t="s">
        <v>9751</v>
      </c>
      <c r="B4607" s="76" t="s">
        <v>9753</v>
      </c>
      <c r="C4607" s="76" t="s">
        <v>15032</v>
      </c>
      <c r="D4607" s="76" t="s">
        <v>15033</v>
      </c>
      <c r="E4607" s="76" t="s">
        <v>15033</v>
      </c>
      <c r="F4607" s="76" t="s">
        <v>15033</v>
      </c>
      <c r="G4607" s="76">
        <v>1800</v>
      </c>
      <c r="H4607" s="76">
        <v>1440</v>
      </c>
      <c r="I4607" s="77">
        <v>42627</v>
      </c>
      <c r="J4607" s="77">
        <v>42674</v>
      </c>
    </row>
    <row r="4608" spans="1:10" x14ac:dyDescent="0.25">
      <c r="A4608" s="76" t="s">
        <v>9751</v>
      </c>
      <c r="B4608" s="76" t="s">
        <v>9753</v>
      </c>
      <c r="C4608" s="76" t="s">
        <v>15039</v>
      </c>
      <c r="D4608" s="76" t="s">
        <v>15033</v>
      </c>
      <c r="E4608" s="76" t="s">
        <v>15033</v>
      </c>
      <c r="F4608" s="76" t="s">
        <v>15033</v>
      </c>
      <c r="G4608" s="76">
        <v>1440</v>
      </c>
      <c r="H4608" s="76">
        <v>1152</v>
      </c>
      <c r="I4608" s="77">
        <v>42627</v>
      </c>
      <c r="J4608" s="77">
        <v>42674</v>
      </c>
    </row>
    <row r="4609" spans="1:10" x14ac:dyDescent="0.25">
      <c r="A4609" s="76" t="s">
        <v>9751</v>
      </c>
      <c r="B4609" s="76" t="s">
        <v>9753</v>
      </c>
      <c r="C4609" s="76" t="s">
        <v>15032</v>
      </c>
      <c r="D4609" s="76" t="s">
        <v>15033</v>
      </c>
      <c r="E4609" s="76" t="s">
        <v>15033</v>
      </c>
      <c r="F4609" s="76" t="s">
        <v>15033</v>
      </c>
      <c r="G4609" s="76">
        <v>1280</v>
      </c>
      <c r="H4609" s="76">
        <v>1024</v>
      </c>
      <c r="I4609" s="77">
        <v>41813</v>
      </c>
      <c r="J4609" s="77">
        <v>42626</v>
      </c>
    </row>
    <row r="4610" spans="1:10" x14ac:dyDescent="0.25">
      <c r="A4610" s="76" t="s">
        <v>9751</v>
      </c>
      <c r="B4610" s="76" t="s">
        <v>9753</v>
      </c>
      <c r="C4610" s="76" t="s">
        <v>15039</v>
      </c>
      <c r="D4610" s="76" t="s">
        <v>15033</v>
      </c>
      <c r="E4610" s="76" t="s">
        <v>15033</v>
      </c>
      <c r="F4610" s="76" t="s">
        <v>15033</v>
      </c>
      <c r="G4610" s="76">
        <v>1024</v>
      </c>
      <c r="H4610" s="76">
        <v>819</v>
      </c>
      <c r="I4610" s="77">
        <v>41813</v>
      </c>
      <c r="J4610" s="77">
        <v>42626</v>
      </c>
    </row>
    <row r="4611" spans="1:10" x14ac:dyDescent="0.25">
      <c r="A4611" s="76" t="s">
        <v>9751</v>
      </c>
      <c r="B4611" s="76" t="s">
        <v>9753</v>
      </c>
      <c r="C4611" s="76" t="s">
        <v>15032</v>
      </c>
      <c r="D4611" s="76" t="s">
        <v>15033</v>
      </c>
      <c r="E4611" s="76" t="s">
        <v>15033</v>
      </c>
      <c r="F4611" s="76" t="s">
        <v>15033</v>
      </c>
      <c r="G4611" s="76">
        <v>1280</v>
      </c>
      <c r="H4611" s="76">
        <v>1024</v>
      </c>
      <c r="I4611" s="77">
        <v>40786</v>
      </c>
      <c r="J4611" s="77">
        <v>41812</v>
      </c>
    </row>
    <row r="4612" spans="1:10" x14ac:dyDescent="0.25">
      <c r="A4612" s="76" t="s">
        <v>9751</v>
      </c>
      <c r="B4612" s="76" t="s">
        <v>9753</v>
      </c>
      <c r="C4612" s="76" t="s">
        <v>15039</v>
      </c>
      <c r="D4612" s="76" t="s">
        <v>15033</v>
      </c>
      <c r="E4612" s="76" t="s">
        <v>15033</v>
      </c>
      <c r="F4612" s="76" t="s">
        <v>15033</v>
      </c>
      <c r="G4612" s="76">
        <v>1024</v>
      </c>
      <c r="H4612" s="76">
        <v>819</v>
      </c>
      <c r="I4612" s="77">
        <v>40786</v>
      </c>
      <c r="J4612" s="77">
        <v>41812</v>
      </c>
    </row>
    <row r="4613" spans="1:10" x14ac:dyDescent="0.25">
      <c r="A4613" s="76" t="s">
        <v>9762</v>
      </c>
      <c r="B4613" s="76" t="s">
        <v>9765</v>
      </c>
      <c r="C4613" s="76" t="s">
        <v>15032</v>
      </c>
      <c r="D4613" s="76" t="s">
        <v>15033</v>
      </c>
      <c r="E4613" s="76" t="s">
        <v>15033</v>
      </c>
      <c r="F4613" s="76" t="s">
        <v>15033</v>
      </c>
      <c r="G4613" s="76">
        <v>2220</v>
      </c>
      <c r="H4613" s="76">
        <v>1776</v>
      </c>
      <c r="I4613" s="77">
        <v>45580</v>
      </c>
      <c r="J4613" s="77">
        <v>2958465</v>
      </c>
    </row>
    <row r="4614" spans="1:10" x14ac:dyDescent="0.25">
      <c r="A4614" s="76" t="s">
        <v>9762</v>
      </c>
      <c r="B4614" s="76" t="s">
        <v>9765</v>
      </c>
      <c r="C4614" s="76" t="s">
        <v>15032</v>
      </c>
      <c r="D4614" s="76" t="s">
        <v>15033</v>
      </c>
      <c r="E4614" s="76" t="s">
        <v>15033</v>
      </c>
      <c r="F4614" s="76" t="s">
        <v>15033</v>
      </c>
      <c r="G4614" s="76">
        <v>2120</v>
      </c>
      <c r="H4614" s="76">
        <v>1696</v>
      </c>
      <c r="I4614" s="77">
        <v>45349</v>
      </c>
      <c r="J4614" s="77">
        <v>45579</v>
      </c>
    </row>
    <row r="4615" spans="1:10" x14ac:dyDescent="0.25">
      <c r="A4615" s="76" t="s">
        <v>9762</v>
      </c>
      <c r="B4615" s="76" t="s">
        <v>9765</v>
      </c>
      <c r="C4615" s="76" t="s">
        <v>15032</v>
      </c>
      <c r="D4615" s="76" t="s">
        <v>15033</v>
      </c>
      <c r="E4615" s="76" t="s">
        <v>15033</v>
      </c>
      <c r="F4615" s="76" t="s">
        <v>15033</v>
      </c>
      <c r="G4615" s="76">
        <v>2060</v>
      </c>
      <c r="H4615" s="76">
        <v>1648</v>
      </c>
      <c r="I4615" s="77">
        <v>44922</v>
      </c>
      <c r="J4615" s="77">
        <v>45348</v>
      </c>
    </row>
    <row r="4616" spans="1:10" x14ac:dyDescent="0.25">
      <c r="A4616" s="76" t="s">
        <v>9780</v>
      </c>
      <c r="B4616" s="76" t="s">
        <v>9782</v>
      </c>
      <c r="C4616" s="76" t="s">
        <v>15032</v>
      </c>
      <c r="D4616" s="76" t="s">
        <v>15034</v>
      </c>
      <c r="E4616" s="76" t="s">
        <v>15044</v>
      </c>
      <c r="F4616" s="76" t="s">
        <v>15044</v>
      </c>
      <c r="G4616" s="76">
        <v>0</v>
      </c>
      <c r="H4616" s="76">
        <v>0</v>
      </c>
      <c r="I4616" s="77">
        <v>45331</v>
      </c>
      <c r="J4616" s="77">
        <v>2958465</v>
      </c>
    </row>
    <row r="4617" spans="1:10" x14ac:dyDescent="0.25">
      <c r="A4617" s="76" t="s">
        <v>9780</v>
      </c>
      <c r="B4617" s="76" t="s">
        <v>9782</v>
      </c>
      <c r="C4617" s="76" t="s">
        <v>15032</v>
      </c>
      <c r="D4617" s="76" t="s">
        <v>15034</v>
      </c>
      <c r="E4617" s="76" t="s">
        <v>15035</v>
      </c>
      <c r="F4617" s="76" t="s">
        <v>15036</v>
      </c>
      <c r="G4617" s="76">
        <v>0</v>
      </c>
      <c r="H4617" s="76">
        <v>0</v>
      </c>
      <c r="I4617" s="77">
        <v>45331</v>
      </c>
      <c r="J4617" s="77">
        <v>2958465</v>
      </c>
    </row>
    <row r="4618" spans="1:10" x14ac:dyDescent="0.25">
      <c r="A4618" s="76" t="s">
        <v>9780</v>
      </c>
      <c r="B4618" s="76" t="s">
        <v>9782</v>
      </c>
      <c r="C4618" s="76" t="s">
        <v>15032</v>
      </c>
      <c r="D4618" s="76" t="s">
        <v>15034</v>
      </c>
      <c r="E4618" s="76" t="s">
        <v>15042</v>
      </c>
      <c r="F4618" s="76" t="s">
        <v>15042</v>
      </c>
      <c r="G4618" s="76">
        <v>0</v>
      </c>
      <c r="H4618" s="76">
        <v>0</v>
      </c>
      <c r="I4618" s="77">
        <v>45331</v>
      </c>
      <c r="J4618" s="77">
        <v>2958465</v>
      </c>
    </row>
    <row r="4619" spans="1:10" x14ac:dyDescent="0.25">
      <c r="A4619" s="76" t="s">
        <v>9780</v>
      </c>
      <c r="B4619" s="76" t="s">
        <v>9782</v>
      </c>
      <c r="C4619" s="76" t="s">
        <v>15032</v>
      </c>
      <c r="D4619" s="76" t="s">
        <v>15034</v>
      </c>
      <c r="E4619" s="76" t="s">
        <v>15139</v>
      </c>
      <c r="F4619" s="76" t="s">
        <v>15054</v>
      </c>
      <c r="G4619" s="76">
        <v>1171</v>
      </c>
      <c r="H4619" s="76">
        <v>937</v>
      </c>
      <c r="I4619" s="77">
        <v>45331</v>
      </c>
      <c r="J4619" s="77">
        <v>2958465</v>
      </c>
    </row>
    <row r="4620" spans="1:10" x14ac:dyDescent="0.25">
      <c r="A4620" s="76" t="s">
        <v>9780</v>
      </c>
      <c r="B4620" s="76" t="s">
        <v>9782</v>
      </c>
      <c r="C4620" s="76" t="s">
        <v>15032</v>
      </c>
      <c r="D4620" s="76" t="s">
        <v>15033</v>
      </c>
      <c r="E4620" s="76" t="s">
        <v>15033</v>
      </c>
      <c r="F4620" s="76" t="s">
        <v>15033</v>
      </c>
      <c r="G4620" s="76">
        <v>2341</v>
      </c>
      <c r="H4620" s="76">
        <v>1873</v>
      </c>
      <c r="I4620" s="77">
        <v>45331</v>
      </c>
      <c r="J4620" s="77">
        <v>2958465</v>
      </c>
    </row>
    <row r="4621" spans="1:10" x14ac:dyDescent="0.25">
      <c r="A4621" s="76" t="s">
        <v>9786</v>
      </c>
      <c r="B4621" s="76" t="s">
        <v>9788</v>
      </c>
      <c r="C4621" s="76" t="s">
        <v>15032</v>
      </c>
      <c r="D4621" s="76" t="s">
        <v>15034</v>
      </c>
      <c r="E4621" s="76" t="s">
        <v>15035</v>
      </c>
      <c r="F4621" s="76" t="s">
        <v>15036</v>
      </c>
      <c r="G4621" s="76">
        <v>0</v>
      </c>
      <c r="H4621" s="76">
        <v>0</v>
      </c>
      <c r="I4621" s="77">
        <v>45630</v>
      </c>
      <c r="J4621" s="77">
        <v>2958465</v>
      </c>
    </row>
    <row r="4622" spans="1:10" x14ac:dyDescent="0.25">
      <c r="A4622" s="76" t="s">
        <v>9786</v>
      </c>
      <c r="B4622" s="76" t="s">
        <v>9788</v>
      </c>
      <c r="C4622" s="76" t="s">
        <v>15032</v>
      </c>
      <c r="D4622" s="76" t="s">
        <v>15034</v>
      </c>
      <c r="E4622" s="76" t="s">
        <v>15114</v>
      </c>
      <c r="F4622" s="76" t="s">
        <v>15115</v>
      </c>
      <c r="G4622" s="76">
        <v>1150</v>
      </c>
      <c r="H4622" s="76">
        <v>920</v>
      </c>
      <c r="I4622" s="77">
        <v>45630</v>
      </c>
      <c r="J4622" s="77">
        <v>2958465</v>
      </c>
    </row>
    <row r="4623" spans="1:10" x14ac:dyDescent="0.25">
      <c r="A4623" s="76" t="s">
        <v>9786</v>
      </c>
      <c r="B4623" s="76" t="s">
        <v>9788</v>
      </c>
      <c r="C4623" s="76" t="s">
        <v>15032</v>
      </c>
      <c r="D4623" s="76" t="s">
        <v>15034</v>
      </c>
      <c r="E4623" s="76" t="s">
        <v>15116</v>
      </c>
      <c r="F4623" s="76" t="s">
        <v>15115</v>
      </c>
      <c r="G4623" s="76">
        <v>1150</v>
      </c>
      <c r="H4623" s="76">
        <v>920</v>
      </c>
      <c r="I4623" s="77">
        <v>45630</v>
      </c>
      <c r="J4623" s="77">
        <v>2958465</v>
      </c>
    </row>
    <row r="4624" spans="1:10" x14ac:dyDescent="0.25">
      <c r="A4624" s="76" t="s">
        <v>9786</v>
      </c>
      <c r="B4624" s="76" t="s">
        <v>9788</v>
      </c>
      <c r="C4624" s="76" t="s">
        <v>15032</v>
      </c>
      <c r="D4624" s="76" t="s">
        <v>15033</v>
      </c>
      <c r="E4624" s="76" t="s">
        <v>15033</v>
      </c>
      <c r="F4624" s="76" t="s">
        <v>15033</v>
      </c>
      <c r="G4624" s="76">
        <v>2300</v>
      </c>
      <c r="H4624" s="76">
        <v>1840</v>
      </c>
      <c r="I4624" s="77">
        <v>45630</v>
      </c>
      <c r="J4624" s="77">
        <v>2958465</v>
      </c>
    </row>
    <row r="4625" spans="1:10" x14ac:dyDescent="0.25">
      <c r="A4625" s="76" t="s">
        <v>9786</v>
      </c>
      <c r="B4625" s="76" t="s">
        <v>9788</v>
      </c>
      <c r="C4625" s="76" t="s">
        <v>15039</v>
      </c>
      <c r="D4625" s="76" t="s">
        <v>15033</v>
      </c>
      <c r="E4625" s="76" t="s">
        <v>15033</v>
      </c>
      <c r="F4625" s="76" t="s">
        <v>15033</v>
      </c>
      <c r="G4625" s="76">
        <v>2300</v>
      </c>
      <c r="H4625" s="76">
        <v>1840</v>
      </c>
      <c r="I4625" s="77">
        <v>45630</v>
      </c>
      <c r="J4625" s="77">
        <v>2958465</v>
      </c>
    </row>
    <row r="4626" spans="1:10" x14ac:dyDescent="0.25">
      <c r="A4626" s="76" t="s">
        <v>9786</v>
      </c>
      <c r="B4626" s="76" t="s">
        <v>9788</v>
      </c>
      <c r="C4626" s="76" t="s">
        <v>15032</v>
      </c>
      <c r="D4626" s="76" t="s">
        <v>15034</v>
      </c>
      <c r="E4626" s="76" t="s">
        <v>15083</v>
      </c>
      <c r="F4626" s="76" t="s">
        <v>15051</v>
      </c>
      <c r="G4626" s="76">
        <v>1370</v>
      </c>
      <c r="H4626" s="76">
        <v>1096</v>
      </c>
      <c r="I4626" s="77">
        <v>45267</v>
      </c>
      <c r="J4626" s="77">
        <v>2958465</v>
      </c>
    </row>
    <row r="4627" spans="1:10" x14ac:dyDescent="0.25">
      <c r="A4627" s="76" t="s">
        <v>9786</v>
      </c>
      <c r="B4627" s="76" t="s">
        <v>9788</v>
      </c>
      <c r="C4627" s="76" t="s">
        <v>15032</v>
      </c>
      <c r="D4627" s="76" t="s">
        <v>15034</v>
      </c>
      <c r="E4627" s="76" t="s">
        <v>15262</v>
      </c>
      <c r="F4627" s="76" t="s">
        <v>15041</v>
      </c>
      <c r="G4627" s="76">
        <v>1370</v>
      </c>
      <c r="H4627" s="76">
        <v>1096</v>
      </c>
      <c r="I4627" s="77">
        <v>45267</v>
      </c>
      <c r="J4627" s="77">
        <v>2958465</v>
      </c>
    </row>
    <row r="4628" spans="1:10" x14ac:dyDescent="0.25">
      <c r="A4628" s="76" t="s">
        <v>9786</v>
      </c>
      <c r="B4628" s="76" t="s">
        <v>9788</v>
      </c>
      <c r="C4628" s="76" t="s">
        <v>15032</v>
      </c>
      <c r="D4628" s="76" t="s">
        <v>15034</v>
      </c>
      <c r="E4628" s="76" t="s">
        <v>15263</v>
      </c>
      <c r="F4628" s="76" t="s">
        <v>15054</v>
      </c>
      <c r="G4628" s="76">
        <v>1370</v>
      </c>
      <c r="H4628" s="76">
        <v>1096</v>
      </c>
      <c r="I4628" s="77">
        <v>45267</v>
      </c>
      <c r="J4628" s="77">
        <v>2958465</v>
      </c>
    </row>
    <row r="4629" spans="1:10" x14ac:dyDescent="0.25">
      <c r="A4629" s="76" t="s">
        <v>9786</v>
      </c>
      <c r="B4629" s="76" t="s">
        <v>9788</v>
      </c>
      <c r="C4629" s="76" t="s">
        <v>15032</v>
      </c>
      <c r="D4629" s="76" t="s">
        <v>15034</v>
      </c>
      <c r="E4629" s="76" t="s">
        <v>15097</v>
      </c>
      <c r="F4629" s="76" t="s">
        <v>15097</v>
      </c>
      <c r="G4629" s="76">
        <v>1370</v>
      </c>
      <c r="H4629" s="76">
        <v>1096</v>
      </c>
      <c r="I4629" s="77">
        <v>45267</v>
      </c>
      <c r="J4629" s="77">
        <v>2958465</v>
      </c>
    </row>
    <row r="4630" spans="1:10" x14ac:dyDescent="0.25">
      <c r="A4630" s="76" t="s">
        <v>9786</v>
      </c>
      <c r="B4630" s="76" t="s">
        <v>9788</v>
      </c>
      <c r="C4630" s="76" t="s">
        <v>15032</v>
      </c>
      <c r="D4630" s="76" t="s">
        <v>15034</v>
      </c>
      <c r="E4630" s="76" t="s">
        <v>15035</v>
      </c>
      <c r="F4630" s="76" t="s">
        <v>15036</v>
      </c>
      <c r="G4630" s="76">
        <v>0</v>
      </c>
      <c r="H4630" s="76">
        <v>0</v>
      </c>
      <c r="I4630" s="77">
        <v>45233</v>
      </c>
      <c r="J4630" s="77">
        <v>45629</v>
      </c>
    </row>
    <row r="4631" spans="1:10" x14ac:dyDescent="0.25">
      <c r="A4631" s="76" t="s">
        <v>9786</v>
      </c>
      <c r="B4631" s="76" t="s">
        <v>9788</v>
      </c>
      <c r="C4631" s="76" t="s">
        <v>15032</v>
      </c>
      <c r="D4631" s="76" t="s">
        <v>15034</v>
      </c>
      <c r="E4631" s="76" t="s">
        <v>15114</v>
      </c>
      <c r="F4631" s="76" t="s">
        <v>15115</v>
      </c>
      <c r="G4631" s="76">
        <v>1100</v>
      </c>
      <c r="H4631" s="76">
        <v>880</v>
      </c>
      <c r="I4631" s="77">
        <v>45233</v>
      </c>
      <c r="J4631" s="77">
        <v>45629</v>
      </c>
    </row>
    <row r="4632" spans="1:10" x14ac:dyDescent="0.25">
      <c r="A4632" s="76" t="s">
        <v>9786</v>
      </c>
      <c r="B4632" s="76" t="s">
        <v>9788</v>
      </c>
      <c r="C4632" s="76" t="s">
        <v>15032</v>
      </c>
      <c r="D4632" s="76" t="s">
        <v>15034</v>
      </c>
      <c r="E4632" s="76" t="s">
        <v>15116</v>
      </c>
      <c r="F4632" s="76" t="s">
        <v>15115</v>
      </c>
      <c r="G4632" s="76">
        <v>1100</v>
      </c>
      <c r="H4632" s="76">
        <v>880</v>
      </c>
      <c r="I4632" s="77">
        <v>45233</v>
      </c>
      <c r="J4632" s="77">
        <v>45629</v>
      </c>
    </row>
    <row r="4633" spans="1:10" x14ac:dyDescent="0.25">
      <c r="A4633" s="76" t="s">
        <v>9786</v>
      </c>
      <c r="B4633" s="76" t="s">
        <v>9788</v>
      </c>
      <c r="C4633" s="76" t="s">
        <v>15032</v>
      </c>
      <c r="D4633" s="76" t="s">
        <v>15033</v>
      </c>
      <c r="E4633" s="76" t="s">
        <v>15033</v>
      </c>
      <c r="F4633" s="76" t="s">
        <v>15033</v>
      </c>
      <c r="G4633" s="76">
        <v>2200</v>
      </c>
      <c r="H4633" s="76">
        <v>1760</v>
      </c>
      <c r="I4633" s="77">
        <v>45233</v>
      </c>
      <c r="J4633" s="77">
        <v>45629</v>
      </c>
    </row>
    <row r="4634" spans="1:10" x14ac:dyDescent="0.25">
      <c r="A4634" s="76" t="s">
        <v>9786</v>
      </c>
      <c r="B4634" s="76" t="s">
        <v>9788</v>
      </c>
      <c r="C4634" s="76" t="s">
        <v>15039</v>
      </c>
      <c r="D4634" s="76" t="s">
        <v>15033</v>
      </c>
      <c r="E4634" s="76" t="s">
        <v>15033</v>
      </c>
      <c r="F4634" s="76" t="s">
        <v>15033</v>
      </c>
      <c r="G4634" s="76">
        <v>2200</v>
      </c>
      <c r="H4634" s="76">
        <v>1760</v>
      </c>
      <c r="I4634" s="77">
        <v>45233</v>
      </c>
      <c r="J4634" s="77">
        <v>45629</v>
      </c>
    </row>
    <row r="4635" spans="1:10" x14ac:dyDescent="0.25">
      <c r="A4635" s="76" t="s">
        <v>9786</v>
      </c>
      <c r="B4635" s="76" t="s">
        <v>9788</v>
      </c>
      <c r="C4635" s="76" t="s">
        <v>15032</v>
      </c>
      <c r="D4635" s="76" t="s">
        <v>15034</v>
      </c>
      <c r="E4635" s="76" t="s">
        <v>15097</v>
      </c>
      <c r="F4635" s="76" t="s">
        <v>15097</v>
      </c>
      <c r="G4635" s="76">
        <v>1376</v>
      </c>
      <c r="H4635" s="76">
        <v>1101</v>
      </c>
      <c r="I4635" s="77">
        <v>44974</v>
      </c>
      <c r="J4635" s="77">
        <v>45266</v>
      </c>
    </row>
    <row r="4636" spans="1:10" x14ac:dyDescent="0.25">
      <c r="A4636" s="76" t="s">
        <v>9786</v>
      </c>
      <c r="B4636" s="76" t="s">
        <v>9788</v>
      </c>
      <c r="C4636" s="76" t="s">
        <v>15032</v>
      </c>
      <c r="D4636" s="76" t="s">
        <v>15034</v>
      </c>
      <c r="E4636" s="76" t="s">
        <v>15035</v>
      </c>
      <c r="F4636" s="76" t="s">
        <v>15036</v>
      </c>
      <c r="G4636" s="76">
        <v>0</v>
      </c>
      <c r="H4636" s="76">
        <v>0</v>
      </c>
      <c r="I4636" s="77">
        <v>44903</v>
      </c>
      <c r="J4636" s="77">
        <v>45232</v>
      </c>
    </row>
    <row r="4637" spans="1:10" x14ac:dyDescent="0.25">
      <c r="A4637" s="76" t="s">
        <v>9786</v>
      </c>
      <c r="B4637" s="76" t="s">
        <v>9788</v>
      </c>
      <c r="C4637" s="76" t="s">
        <v>15032</v>
      </c>
      <c r="D4637" s="76" t="s">
        <v>15034</v>
      </c>
      <c r="E4637" s="76" t="s">
        <v>15035</v>
      </c>
      <c r="F4637" s="76" t="s">
        <v>15036</v>
      </c>
      <c r="G4637" s="76">
        <v>1376</v>
      </c>
      <c r="H4637" s="76">
        <v>1101</v>
      </c>
      <c r="I4637" s="77">
        <v>44875</v>
      </c>
      <c r="J4637" s="77">
        <v>44902</v>
      </c>
    </row>
    <row r="4638" spans="1:10" x14ac:dyDescent="0.25">
      <c r="A4638" s="76" t="s">
        <v>9786</v>
      </c>
      <c r="B4638" s="76" t="s">
        <v>9788</v>
      </c>
      <c r="C4638" s="76" t="s">
        <v>15039</v>
      </c>
      <c r="D4638" s="76" t="s">
        <v>15034</v>
      </c>
      <c r="E4638" s="76" t="s">
        <v>15035</v>
      </c>
      <c r="F4638" s="76" t="s">
        <v>15036</v>
      </c>
      <c r="G4638" s="76">
        <v>1376</v>
      </c>
      <c r="H4638" s="76">
        <v>1101</v>
      </c>
      <c r="I4638" s="77">
        <v>44875</v>
      </c>
      <c r="J4638" s="77">
        <v>2958465</v>
      </c>
    </row>
    <row r="4639" spans="1:10" x14ac:dyDescent="0.25">
      <c r="A4639" s="76" t="s">
        <v>9786</v>
      </c>
      <c r="B4639" s="76" t="s">
        <v>9788</v>
      </c>
      <c r="C4639" s="76" t="s">
        <v>15032</v>
      </c>
      <c r="D4639" s="76" t="s">
        <v>15034</v>
      </c>
      <c r="E4639" s="76" t="s">
        <v>15083</v>
      </c>
      <c r="F4639" s="76" t="s">
        <v>15051</v>
      </c>
      <c r="G4639" s="76">
        <v>1376</v>
      </c>
      <c r="H4639" s="76">
        <v>1101</v>
      </c>
      <c r="I4639" s="77">
        <v>44509</v>
      </c>
      <c r="J4639" s="77">
        <v>45266</v>
      </c>
    </row>
    <row r="4640" spans="1:10" x14ac:dyDescent="0.25">
      <c r="A4640" s="76" t="s">
        <v>9786</v>
      </c>
      <c r="B4640" s="76" t="s">
        <v>9788</v>
      </c>
      <c r="C4640" s="76" t="s">
        <v>15032</v>
      </c>
      <c r="D4640" s="76" t="s">
        <v>15034</v>
      </c>
      <c r="E4640" s="76" t="s">
        <v>15262</v>
      </c>
      <c r="F4640" s="76" t="s">
        <v>15041</v>
      </c>
      <c r="G4640" s="76">
        <v>1376</v>
      </c>
      <c r="H4640" s="76">
        <v>1101</v>
      </c>
      <c r="I4640" s="77">
        <v>44509</v>
      </c>
      <c r="J4640" s="77">
        <v>45266</v>
      </c>
    </row>
    <row r="4641" spans="1:10" x14ac:dyDescent="0.25">
      <c r="A4641" s="76" t="s">
        <v>9786</v>
      </c>
      <c r="B4641" s="76" t="s">
        <v>9788</v>
      </c>
      <c r="C4641" s="76" t="s">
        <v>15032</v>
      </c>
      <c r="D4641" s="76" t="s">
        <v>15034</v>
      </c>
      <c r="E4641" s="76" t="s">
        <v>15263</v>
      </c>
      <c r="F4641" s="76" t="s">
        <v>15054</v>
      </c>
      <c r="G4641" s="76">
        <v>1376</v>
      </c>
      <c r="H4641" s="76">
        <v>1101</v>
      </c>
      <c r="I4641" s="77">
        <v>44509</v>
      </c>
      <c r="J4641" s="77">
        <v>45266</v>
      </c>
    </row>
    <row r="4642" spans="1:10" x14ac:dyDescent="0.25">
      <c r="A4642" s="76" t="s">
        <v>9786</v>
      </c>
      <c r="B4642" s="76" t="s">
        <v>9788</v>
      </c>
      <c r="C4642" s="76" t="s">
        <v>15039</v>
      </c>
      <c r="D4642" s="76" t="s">
        <v>15034</v>
      </c>
      <c r="E4642" s="76" t="s">
        <v>15083</v>
      </c>
      <c r="F4642" s="76" t="s">
        <v>15051</v>
      </c>
      <c r="G4642" s="76">
        <v>1376</v>
      </c>
      <c r="H4642" s="76">
        <v>1101</v>
      </c>
      <c r="I4642" s="77">
        <v>44509</v>
      </c>
      <c r="J4642" s="77">
        <v>2958465</v>
      </c>
    </row>
    <row r="4643" spans="1:10" x14ac:dyDescent="0.25">
      <c r="A4643" s="76" t="s">
        <v>9786</v>
      </c>
      <c r="B4643" s="76" t="s">
        <v>9788</v>
      </c>
      <c r="C4643" s="76" t="s">
        <v>15039</v>
      </c>
      <c r="D4643" s="76" t="s">
        <v>15034</v>
      </c>
      <c r="E4643" s="76" t="s">
        <v>15262</v>
      </c>
      <c r="F4643" s="76" t="s">
        <v>15041</v>
      </c>
      <c r="G4643" s="76">
        <v>1376</v>
      </c>
      <c r="H4643" s="76">
        <v>1101</v>
      </c>
      <c r="I4643" s="77">
        <v>44509</v>
      </c>
      <c r="J4643" s="77">
        <v>2958465</v>
      </c>
    </row>
    <row r="4644" spans="1:10" x14ac:dyDescent="0.25">
      <c r="A4644" s="76" t="s">
        <v>9786</v>
      </c>
      <c r="B4644" s="76" t="s">
        <v>9788</v>
      </c>
      <c r="C4644" s="76" t="s">
        <v>15039</v>
      </c>
      <c r="D4644" s="76" t="s">
        <v>15034</v>
      </c>
      <c r="E4644" s="76" t="s">
        <v>15263</v>
      </c>
      <c r="F4644" s="76" t="s">
        <v>15054</v>
      </c>
      <c r="G4644" s="76">
        <v>1376</v>
      </c>
      <c r="H4644" s="76">
        <v>1101</v>
      </c>
      <c r="I4644" s="77">
        <v>44509</v>
      </c>
      <c r="J4644" s="77">
        <v>2958465</v>
      </c>
    </row>
    <row r="4645" spans="1:10" x14ac:dyDescent="0.25">
      <c r="A4645" s="76" t="s">
        <v>9786</v>
      </c>
      <c r="B4645" s="76" t="s">
        <v>9788</v>
      </c>
      <c r="C4645" s="76" t="s">
        <v>15039</v>
      </c>
      <c r="D4645" s="76" t="s">
        <v>15033</v>
      </c>
      <c r="E4645" s="76" t="s">
        <v>15033</v>
      </c>
      <c r="F4645" s="76" t="s">
        <v>15033</v>
      </c>
      <c r="G4645" s="76">
        <v>2093</v>
      </c>
      <c r="H4645" s="76">
        <v>1674</v>
      </c>
      <c r="I4645" s="77">
        <v>44468</v>
      </c>
      <c r="J4645" s="77">
        <v>45232</v>
      </c>
    </row>
    <row r="4646" spans="1:10" x14ac:dyDescent="0.25">
      <c r="A4646" s="76" t="s">
        <v>9786</v>
      </c>
      <c r="B4646" s="76" t="s">
        <v>9788</v>
      </c>
      <c r="C4646" s="76" t="s">
        <v>15032</v>
      </c>
      <c r="D4646" s="76" t="s">
        <v>15034</v>
      </c>
      <c r="E4646" s="76" t="s">
        <v>15114</v>
      </c>
      <c r="F4646" s="76" t="s">
        <v>15115</v>
      </c>
      <c r="G4646" s="76">
        <v>1047</v>
      </c>
      <c r="H4646" s="76">
        <v>838</v>
      </c>
      <c r="I4646" s="77">
        <v>44350</v>
      </c>
      <c r="J4646" s="77">
        <v>45232</v>
      </c>
    </row>
    <row r="4647" spans="1:10" x14ac:dyDescent="0.25">
      <c r="A4647" s="76" t="s">
        <v>9786</v>
      </c>
      <c r="B4647" s="76" t="s">
        <v>9788</v>
      </c>
      <c r="C4647" s="76" t="s">
        <v>15032</v>
      </c>
      <c r="D4647" s="76" t="s">
        <v>15034</v>
      </c>
      <c r="E4647" s="76" t="s">
        <v>15116</v>
      </c>
      <c r="F4647" s="76" t="s">
        <v>15115</v>
      </c>
      <c r="G4647" s="76">
        <v>1047</v>
      </c>
      <c r="H4647" s="76">
        <v>838</v>
      </c>
      <c r="I4647" s="77">
        <v>44350</v>
      </c>
      <c r="J4647" s="77">
        <v>45232</v>
      </c>
    </row>
    <row r="4648" spans="1:10" x14ac:dyDescent="0.25">
      <c r="A4648" s="76" t="s">
        <v>9786</v>
      </c>
      <c r="B4648" s="76" t="s">
        <v>9788</v>
      </c>
      <c r="C4648" s="76" t="s">
        <v>15039</v>
      </c>
      <c r="D4648" s="76" t="s">
        <v>15034</v>
      </c>
      <c r="E4648" s="76" t="s">
        <v>15114</v>
      </c>
      <c r="F4648" s="76" t="s">
        <v>15115</v>
      </c>
      <c r="G4648" s="76">
        <v>1047</v>
      </c>
      <c r="H4648" s="76">
        <v>838</v>
      </c>
      <c r="I4648" s="77">
        <v>44350</v>
      </c>
      <c r="J4648" s="77">
        <v>2958465</v>
      </c>
    </row>
    <row r="4649" spans="1:10" x14ac:dyDescent="0.25">
      <c r="A4649" s="76" t="s">
        <v>9786</v>
      </c>
      <c r="B4649" s="76" t="s">
        <v>9788</v>
      </c>
      <c r="C4649" s="76" t="s">
        <v>15039</v>
      </c>
      <c r="D4649" s="76" t="s">
        <v>15034</v>
      </c>
      <c r="E4649" s="76" t="s">
        <v>15116</v>
      </c>
      <c r="F4649" s="76" t="s">
        <v>15115</v>
      </c>
      <c r="G4649" s="76">
        <v>1047</v>
      </c>
      <c r="H4649" s="76">
        <v>838</v>
      </c>
      <c r="I4649" s="77">
        <v>44350</v>
      </c>
      <c r="J4649" s="77">
        <v>2958465</v>
      </c>
    </row>
    <row r="4650" spans="1:10" x14ac:dyDescent="0.25">
      <c r="A4650" s="76" t="s">
        <v>9786</v>
      </c>
      <c r="B4650" s="76" t="s">
        <v>9788</v>
      </c>
      <c r="C4650" s="76" t="s">
        <v>15032</v>
      </c>
      <c r="D4650" s="76" t="s">
        <v>15034</v>
      </c>
      <c r="E4650" s="76" t="s">
        <v>15262</v>
      </c>
      <c r="F4650" s="76" t="s">
        <v>15041</v>
      </c>
      <c r="G4650" s="76">
        <v>1377</v>
      </c>
      <c r="H4650" s="76">
        <v>1102</v>
      </c>
      <c r="I4650" s="77">
        <v>43966</v>
      </c>
      <c r="J4650" s="77">
        <v>44508</v>
      </c>
    </row>
    <row r="4651" spans="1:10" x14ac:dyDescent="0.25">
      <c r="A4651" s="76" t="s">
        <v>9786</v>
      </c>
      <c r="B4651" s="76" t="s">
        <v>9788</v>
      </c>
      <c r="C4651" s="76" t="s">
        <v>15039</v>
      </c>
      <c r="D4651" s="76" t="s">
        <v>15034</v>
      </c>
      <c r="E4651" s="76" t="s">
        <v>15262</v>
      </c>
      <c r="F4651" s="76" t="s">
        <v>15041</v>
      </c>
      <c r="G4651" s="76">
        <v>1377</v>
      </c>
      <c r="H4651" s="76">
        <v>1102</v>
      </c>
      <c r="I4651" s="77">
        <v>43966</v>
      </c>
      <c r="J4651" s="77">
        <v>44508</v>
      </c>
    </row>
    <row r="4652" spans="1:10" x14ac:dyDescent="0.25">
      <c r="A4652" s="76" t="s">
        <v>9786</v>
      </c>
      <c r="B4652" s="76" t="s">
        <v>9788</v>
      </c>
      <c r="C4652" s="76" t="s">
        <v>15032</v>
      </c>
      <c r="D4652" s="76" t="s">
        <v>15034</v>
      </c>
      <c r="E4652" s="76" t="s">
        <v>15117</v>
      </c>
      <c r="F4652" s="76" t="s">
        <v>15074</v>
      </c>
      <c r="G4652" s="76">
        <v>1047</v>
      </c>
      <c r="H4652" s="76">
        <v>838</v>
      </c>
      <c r="I4652" s="77">
        <v>43717</v>
      </c>
      <c r="J4652" s="77">
        <v>2958465</v>
      </c>
    </row>
    <row r="4653" spans="1:10" x14ac:dyDescent="0.25">
      <c r="A4653" s="76" t="s">
        <v>9786</v>
      </c>
      <c r="B4653" s="76" t="s">
        <v>9788</v>
      </c>
      <c r="C4653" s="76" t="s">
        <v>15032</v>
      </c>
      <c r="D4653" s="76" t="s">
        <v>15034</v>
      </c>
      <c r="E4653" s="76" t="s">
        <v>15118</v>
      </c>
      <c r="F4653" s="76" t="s">
        <v>15074</v>
      </c>
      <c r="G4653" s="76">
        <v>1047</v>
      </c>
      <c r="H4653" s="76">
        <v>838</v>
      </c>
      <c r="I4653" s="77">
        <v>43717</v>
      </c>
      <c r="J4653" s="77">
        <v>2958465</v>
      </c>
    </row>
    <row r="4654" spans="1:10" x14ac:dyDescent="0.25">
      <c r="A4654" s="76" t="s">
        <v>9786</v>
      </c>
      <c r="B4654" s="76" t="s">
        <v>9788</v>
      </c>
      <c r="C4654" s="76" t="s">
        <v>15039</v>
      </c>
      <c r="D4654" s="76" t="s">
        <v>15034</v>
      </c>
      <c r="E4654" s="76" t="s">
        <v>15117</v>
      </c>
      <c r="F4654" s="76" t="s">
        <v>15074</v>
      </c>
      <c r="G4654" s="76">
        <v>1047</v>
      </c>
      <c r="H4654" s="76">
        <v>838</v>
      </c>
      <c r="I4654" s="77">
        <v>43717</v>
      </c>
      <c r="J4654" s="77">
        <v>2958465</v>
      </c>
    </row>
    <row r="4655" spans="1:10" x14ac:dyDescent="0.25">
      <c r="A4655" s="76" t="s">
        <v>9786</v>
      </c>
      <c r="B4655" s="76" t="s">
        <v>9788</v>
      </c>
      <c r="C4655" s="76" t="s">
        <v>15039</v>
      </c>
      <c r="D4655" s="76" t="s">
        <v>15034</v>
      </c>
      <c r="E4655" s="76" t="s">
        <v>15118</v>
      </c>
      <c r="F4655" s="76" t="s">
        <v>15074</v>
      </c>
      <c r="G4655" s="76">
        <v>1047</v>
      </c>
      <c r="H4655" s="76">
        <v>838</v>
      </c>
      <c r="I4655" s="77">
        <v>43717</v>
      </c>
      <c r="J4655" s="77">
        <v>2958465</v>
      </c>
    </row>
    <row r="4656" spans="1:10" x14ac:dyDescent="0.25">
      <c r="A4656" s="76" t="s">
        <v>9786</v>
      </c>
      <c r="B4656" s="76" t="s">
        <v>9788</v>
      </c>
      <c r="C4656" s="76" t="s">
        <v>15032</v>
      </c>
      <c r="D4656" s="76" t="s">
        <v>15034</v>
      </c>
      <c r="E4656" s="76" t="s">
        <v>15044</v>
      </c>
      <c r="F4656" s="76" t="s">
        <v>15044</v>
      </c>
      <c r="G4656" s="76">
        <v>0</v>
      </c>
      <c r="H4656" s="76">
        <v>0</v>
      </c>
      <c r="I4656" s="77">
        <v>43209</v>
      </c>
      <c r="J4656" s="77">
        <v>2958465</v>
      </c>
    </row>
    <row r="4657" spans="1:10" x14ac:dyDescent="0.25">
      <c r="A4657" s="76" t="s">
        <v>9786</v>
      </c>
      <c r="B4657" s="76" t="s">
        <v>9788</v>
      </c>
      <c r="C4657" s="76" t="s">
        <v>15039</v>
      </c>
      <c r="D4657" s="76" t="s">
        <v>15034</v>
      </c>
      <c r="E4657" s="76" t="s">
        <v>15044</v>
      </c>
      <c r="F4657" s="76" t="s">
        <v>15044</v>
      </c>
      <c r="G4657" s="76">
        <v>0</v>
      </c>
      <c r="H4657" s="76">
        <v>0</v>
      </c>
      <c r="I4657" s="77">
        <v>43209</v>
      </c>
      <c r="J4657" s="77">
        <v>2958465</v>
      </c>
    </row>
    <row r="4658" spans="1:10" x14ac:dyDescent="0.25">
      <c r="A4658" s="76" t="s">
        <v>9786</v>
      </c>
      <c r="B4658" s="76" t="s">
        <v>9788</v>
      </c>
      <c r="C4658" s="76" t="s">
        <v>15039</v>
      </c>
      <c r="D4658" s="76" t="s">
        <v>15034</v>
      </c>
      <c r="E4658" s="76" t="s">
        <v>15083</v>
      </c>
      <c r="F4658" s="76" t="s">
        <v>15051</v>
      </c>
      <c r="G4658" s="76">
        <v>1147</v>
      </c>
      <c r="H4658" s="76">
        <v>918</v>
      </c>
      <c r="I4658" s="77">
        <v>43048</v>
      </c>
      <c r="J4658" s="77">
        <v>44508</v>
      </c>
    </row>
    <row r="4659" spans="1:10" x14ac:dyDescent="0.25">
      <c r="A4659" s="76" t="s">
        <v>9786</v>
      </c>
      <c r="B4659" s="76" t="s">
        <v>9788</v>
      </c>
      <c r="C4659" s="76" t="s">
        <v>15039</v>
      </c>
      <c r="D4659" s="76" t="s">
        <v>15034</v>
      </c>
      <c r="E4659" s="76" t="s">
        <v>15263</v>
      </c>
      <c r="F4659" s="76" t="s">
        <v>15054</v>
      </c>
      <c r="G4659" s="76">
        <v>1147</v>
      </c>
      <c r="H4659" s="76">
        <v>918</v>
      </c>
      <c r="I4659" s="77">
        <v>43048</v>
      </c>
      <c r="J4659" s="77">
        <v>44508</v>
      </c>
    </row>
    <row r="4660" spans="1:10" x14ac:dyDescent="0.25">
      <c r="A4660" s="76" t="s">
        <v>9786</v>
      </c>
      <c r="B4660" s="76" t="s">
        <v>9788</v>
      </c>
      <c r="C4660" s="76" t="s">
        <v>15039</v>
      </c>
      <c r="D4660" s="76" t="s">
        <v>15033</v>
      </c>
      <c r="E4660" s="76" t="s">
        <v>15033</v>
      </c>
      <c r="F4660" s="76" t="s">
        <v>15033</v>
      </c>
      <c r="G4660" s="76">
        <v>1744</v>
      </c>
      <c r="H4660" s="76">
        <v>1395</v>
      </c>
      <c r="I4660" s="77">
        <v>43047</v>
      </c>
      <c r="J4660" s="77">
        <v>44467</v>
      </c>
    </row>
    <row r="4661" spans="1:10" x14ac:dyDescent="0.25">
      <c r="A4661" s="76" t="s">
        <v>9786</v>
      </c>
      <c r="B4661" s="76" t="s">
        <v>9788</v>
      </c>
      <c r="C4661" s="76" t="s">
        <v>15032</v>
      </c>
      <c r="D4661" s="76" t="s">
        <v>15034</v>
      </c>
      <c r="E4661" s="76" t="s">
        <v>15083</v>
      </c>
      <c r="F4661" s="76" t="s">
        <v>15051</v>
      </c>
      <c r="G4661" s="76">
        <v>1377</v>
      </c>
      <c r="H4661" s="76">
        <v>1102</v>
      </c>
      <c r="I4661" s="77">
        <v>43046</v>
      </c>
      <c r="J4661" s="77">
        <v>44508</v>
      </c>
    </row>
    <row r="4662" spans="1:10" x14ac:dyDescent="0.25">
      <c r="A4662" s="76" t="s">
        <v>9786</v>
      </c>
      <c r="B4662" s="76" t="s">
        <v>9788</v>
      </c>
      <c r="C4662" s="76" t="s">
        <v>15032</v>
      </c>
      <c r="D4662" s="76" t="s">
        <v>15034</v>
      </c>
      <c r="E4662" s="76" t="s">
        <v>15042</v>
      </c>
      <c r="F4662" s="76" t="s">
        <v>15042</v>
      </c>
      <c r="G4662" s="76">
        <v>0</v>
      </c>
      <c r="H4662" s="76">
        <v>0</v>
      </c>
      <c r="I4662" s="77">
        <v>43046</v>
      </c>
      <c r="J4662" s="77">
        <v>2958465</v>
      </c>
    </row>
    <row r="4663" spans="1:10" x14ac:dyDescent="0.25">
      <c r="A4663" s="76" t="s">
        <v>9786</v>
      </c>
      <c r="B4663" s="76" t="s">
        <v>9788</v>
      </c>
      <c r="C4663" s="76" t="s">
        <v>15032</v>
      </c>
      <c r="D4663" s="76" t="s">
        <v>15034</v>
      </c>
      <c r="E4663" s="76" t="s">
        <v>15086</v>
      </c>
      <c r="F4663" s="76" t="s">
        <v>15085</v>
      </c>
      <c r="G4663" s="76">
        <v>0</v>
      </c>
      <c r="H4663" s="76">
        <v>0</v>
      </c>
      <c r="I4663" s="77">
        <v>43046</v>
      </c>
      <c r="J4663" s="77">
        <v>2958465</v>
      </c>
    </row>
    <row r="4664" spans="1:10" x14ac:dyDescent="0.25">
      <c r="A4664" s="76" t="s">
        <v>9786</v>
      </c>
      <c r="B4664" s="76" t="s">
        <v>9788</v>
      </c>
      <c r="C4664" s="76" t="s">
        <v>15032</v>
      </c>
      <c r="D4664" s="76" t="s">
        <v>15034</v>
      </c>
      <c r="E4664" s="76" t="s">
        <v>15040</v>
      </c>
      <c r="F4664" s="76" t="s">
        <v>15041</v>
      </c>
      <c r="G4664" s="76">
        <v>0</v>
      </c>
      <c r="H4664" s="76">
        <v>0</v>
      </c>
      <c r="I4664" s="77">
        <v>43046</v>
      </c>
      <c r="J4664" s="77">
        <v>2958465</v>
      </c>
    </row>
    <row r="4665" spans="1:10" x14ac:dyDescent="0.25">
      <c r="A4665" s="76" t="s">
        <v>9786</v>
      </c>
      <c r="B4665" s="76" t="s">
        <v>9788</v>
      </c>
      <c r="C4665" s="76" t="s">
        <v>15032</v>
      </c>
      <c r="D4665" s="76" t="s">
        <v>15034</v>
      </c>
      <c r="E4665" s="76" t="s">
        <v>15263</v>
      </c>
      <c r="F4665" s="76" t="s">
        <v>15054</v>
      </c>
      <c r="G4665" s="76">
        <v>1377</v>
      </c>
      <c r="H4665" s="76">
        <v>1102</v>
      </c>
      <c r="I4665" s="77">
        <v>43046</v>
      </c>
      <c r="J4665" s="77">
        <v>44508</v>
      </c>
    </row>
    <row r="4666" spans="1:10" x14ac:dyDescent="0.25">
      <c r="A4666" s="76" t="s">
        <v>9786</v>
      </c>
      <c r="B4666" s="76" t="s">
        <v>9788</v>
      </c>
      <c r="C4666" s="76" t="s">
        <v>15032</v>
      </c>
      <c r="D4666" s="76" t="s">
        <v>15033</v>
      </c>
      <c r="E4666" s="76" t="s">
        <v>15033</v>
      </c>
      <c r="F4666" s="76" t="s">
        <v>15033</v>
      </c>
      <c r="G4666" s="76">
        <v>2093</v>
      </c>
      <c r="H4666" s="76">
        <v>1674</v>
      </c>
      <c r="I4666" s="77">
        <v>43046</v>
      </c>
      <c r="J4666" s="77">
        <v>45232</v>
      </c>
    </row>
    <row r="4667" spans="1:10" x14ac:dyDescent="0.25">
      <c r="A4667" s="76" t="s">
        <v>9786</v>
      </c>
      <c r="B4667" s="76" t="s">
        <v>9788</v>
      </c>
      <c r="C4667" s="76" t="s">
        <v>15039</v>
      </c>
      <c r="D4667" s="76" t="s">
        <v>15034</v>
      </c>
      <c r="E4667" s="76" t="s">
        <v>15083</v>
      </c>
      <c r="F4667" s="76" t="s">
        <v>15051</v>
      </c>
      <c r="G4667" s="76">
        <v>1377</v>
      </c>
      <c r="H4667" s="76">
        <v>1102</v>
      </c>
      <c r="I4667" s="77">
        <v>43046</v>
      </c>
      <c r="J4667" s="77">
        <v>43047</v>
      </c>
    </row>
    <row r="4668" spans="1:10" x14ac:dyDescent="0.25">
      <c r="A4668" s="76" t="s">
        <v>9786</v>
      </c>
      <c r="B4668" s="76" t="s">
        <v>9788</v>
      </c>
      <c r="C4668" s="76" t="s">
        <v>15039</v>
      </c>
      <c r="D4668" s="76" t="s">
        <v>15034</v>
      </c>
      <c r="E4668" s="76" t="s">
        <v>15042</v>
      </c>
      <c r="F4668" s="76" t="s">
        <v>15042</v>
      </c>
      <c r="G4668" s="76">
        <v>0</v>
      </c>
      <c r="H4668" s="76">
        <v>0</v>
      </c>
      <c r="I4668" s="77">
        <v>43046</v>
      </c>
      <c r="J4668" s="77">
        <v>2958465</v>
      </c>
    </row>
    <row r="4669" spans="1:10" x14ac:dyDescent="0.25">
      <c r="A4669" s="76" t="s">
        <v>9786</v>
      </c>
      <c r="B4669" s="76" t="s">
        <v>9788</v>
      </c>
      <c r="C4669" s="76" t="s">
        <v>15039</v>
      </c>
      <c r="D4669" s="76" t="s">
        <v>15034</v>
      </c>
      <c r="E4669" s="76" t="s">
        <v>15086</v>
      </c>
      <c r="F4669" s="76" t="s">
        <v>15085</v>
      </c>
      <c r="G4669" s="76">
        <v>0</v>
      </c>
      <c r="H4669" s="76">
        <v>0</v>
      </c>
      <c r="I4669" s="77">
        <v>43046</v>
      </c>
      <c r="J4669" s="77">
        <v>2958465</v>
      </c>
    </row>
    <row r="4670" spans="1:10" x14ac:dyDescent="0.25">
      <c r="A4670" s="76" t="s">
        <v>9786</v>
      </c>
      <c r="B4670" s="76" t="s">
        <v>9788</v>
      </c>
      <c r="C4670" s="76" t="s">
        <v>15039</v>
      </c>
      <c r="D4670" s="76" t="s">
        <v>15034</v>
      </c>
      <c r="E4670" s="76" t="s">
        <v>15040</v>
      </c>
      <c r="F4670" s="76" t="s">
        <v>15041</v>
      </c>
      <c r="G4670" s="76">
        <v>0</v>
      </c>
      <c r="H4670" s="76">
        <v>0</v>
      </c>
      <c r="I4670" s="77">
        <v>43046</v>
      </c>
      <c r="J4670" s="77">
        <v>2958465</v>
      </c>
    </row>
    <row r="4671" spans="1:10" x14ac:dyDescent="0.25">
      <c r="A4671" s="76" t="s">
        <v>9786</v>
      </c>
      <c r="B4671" s="76" t="s">
        <v>9788</v>
      </c>
      <c r="C4671" s="76" t="s">
        <v>15039</v>
      </c>
      <c r="D4671" s="76" t="s">
        <v>15034</v>
      </c>
      <c r="E4671" s="76" t="s">
        <v>15263</v>
      </c>
      <c r="F4671" s="76" t="s">
        <v>15054</v>
      </c>
      <c r="G4671" s="76">
        <v>1377</v>
      </c>
      <c r="H4671" s="76">
        <v>1102</v>
      </c>
      <c r="I4671" s="77">
        <v>43046</v>
      </c>
      <c r="J4671" s="77">
        <v>43047</v>
      </c>
    </row>
    <row r="4672" spans="1:10" x14ac:dyDescent="0.25">
      <c r="A4672" s="76" t="s">
        <v>9786</v>
      </c>
      <c r="B4672" s="76" t="s">
        <v>9788</v>
      </c>
      <c r="C4672" s="76" t="s">
        <v>15039</v>
      </c>
      <c r="D4672" s="76" t="s">
        <v>15033</v>
      </c>
      <c r="E4672" s="76" t="s">
        <v>15033</v>
      </c>
      <c r="F4672" s="76" t="s">
        <v>15033</v>
      </c>
      <c r="G4672" s="76">
        <v>1674</v>
      </c>
      <c r="H4672" s="76">
        <v>1339</v>
      </c>
      <c r="I4672" s="77">
        <v>43046</v>
      </c>
      <c r="J4672" s="77">
        <v>43046</v>
      </c>
    </row>
    <row r="4673" spans="1:10" x14ac:dyDescent="0.25">
      <c r="A4673" s="76" t="s">
        <v>9793</v>
      </c>
      <c r="B4673" s="76" t="s">
        <v>9796</v>
      </c>
      <c r="C4673" s="76" t="s">
        <v>15032</v>
      </c>
      <c r="D4673" s="76" t="s">
        <v>15033</v>
      </c>
      <c r="E4673" s="76" t="s">
        <v>15033</v>
      </c>
      <c r="F4673" s="76" t="s">
        <v>15033</v>
      </c>
      <c r="G4673" s="76">
        <v>870</v>
      </c>
      <c r="H4673" s="76">
        <v>696</v>
      </c>
      <c r="I4673" s="77">
        <v>45580</v>
      </c>
      <c r="J4673" s="77">
        <v>2958465</v>
      </c>
    </row>
    <row r="4674" spans="1:10" x14ac:dyDescent="0.25">
      <c r="A4674" s="76" t="s">
        <v>9793</v>
      </c>
      <c r="B4674" s="76" t="s">
        <v>9796</v>
      </c>
      <c r="C4674" s="76" t="s">
        <v>15032</v>
      </c>
      <c r="D4674" s="76" t="s">
        <v>15033</v>
      </c>
      <c r="E4674" s="76" t="s">
        <v>15033</v>
      </c>
      <c r="F4674" s="76" t="s">
        <v>15033</v>
      </c>
      <c r="G4674" s="76">
        <v>830</v>
      </c>
      <c r="H4674" s="76">
        <v>664</v>
      </c>
      <c r="I4674" s="77">
        <v>45546</v>
      </c>
      <c r="J4674" s="77">
        <v>45579</v>
      </c>
    </row>
    <row r="4675" spans="1:10" x14ac:dyDescent="0.25">
      <c r="A4675" s="76" t="s">
        <v>9793</v>
      </c>
      <c r="B4675" s="76" t="s">
        <v>9796</v>
      </c>
      <c r="C4675" s="76" t="s">
        <v>15032</v>
      </c>
      <c r="D4675" s="76" t="s">
        <v>15033</v>
      </c>
      <c r="E4675" s="76" t="s">
        <v>15033</v>
      </c>
      <c r="F4675" s="76" t="s">
        <v>15033</v>
      </c>
      <c r="G4675" s="76">
        <v>870</v>
      </c>
      <c r="H4675" s="76">
        <v>696</v>
      </c>
      <c r="I4675" s="77">
        <v>45545</v>
      </c>
      <c r="J4675" s="77">
        <v>45545</v>
      </c>
    </row>
    <row r="4676" spans="1:10" x14ac:dyDescent="0.25">
      <c r="A4676" s="76" t="s">
        <v>9793</v>
      </c>
      <c r="B4676" s="76" t="s">
        <v>9796</v>
      </c>
      <c r="C4676" s="76" t="s">
        <v>15032</v>
      </c>
      <c r="D4676" s="76" t="s">
        <v>15033</v>
      </c>
      <c r="E4676" s="76" t="s">
        <v>15033</v>
      </c>
      <c r="F4676" s="76" t="s">
        <v>15033</v>
      </c>
      <c r="G4676" s="76">
        <v>830</v>
      </c>
      <c r="H4676" s="76">
        <v>664</v>
      </c>
      <c r="I4676" s="77">
        <v>45348</v>
      </c>
      <c r="J4676" s="77">
        <v>45544</v>
      </c>
    </row>
    <row r="4677" spans="1:10" x14ac:dyDescent="0.25">
      <c r="A4677" s="76" t="s">
        <v>9793</v>
      </c>
      <c r="B4677" s="76" t="s">
        <v>9796</v>
      </c>
      <c r="C4677" s="76" t="s">
        <v>15032</v>
      </c>
      <c r="D4677" s="76" t="s">
        <v>15033</v>
      </c>
      <c r="E4677" s="76" t="s">
        <v>15033</v>
      </c>
      <c r="F4677" s="76" t="s">
        <v>15033</v>
      </c>
      <c r="G4677" s="76">
        <v>803</v>
      </c>
      <c r="H4677" s="76">
        <v>642</v>
      </c>
      <c r="I4677" s="77">
        <v>44923</v>
      </c>
      <c r="J4677" s="77">
        <v>45347</v>
      </c>
    </row>
    <row r="4678" spans="1:10" x14ac:dyDescent="0.25">
      <c r="A4678" s="76" t="s">
        <v>9793</v>
      </c>
      <c r="B4678" s="76" t="s">
        <v>9796</v>
      </c>
      <c r="C4678" s="76" t="s">
        <v>15032</v>
      </c>
      <c r="D4678" s="76" t="s">
        <v>15033</v>
      </c>
      <c r="E4678" s="76" t="s">
        <v>15033</v>
      </c>
      <c r="F4678" s="76" t="s">
        <v>15033</v>
      </c>
      <c r="G4678" s="76">
        <v>803</v>
      </c>
      <c r="H4678" s="76">
        <v>642</v>
      </c>
      <c r="I4678" s="77">
        <v>44918</v>
      </c>
      <c r="J4678" s="77">
        <v>44922</v>
      </c>
    </row>
    <row r="4679" spans="1:10" x14ac:dyDescent="0.25">
      <c r="A4679" s="76" t="s">
        <v>9799</v>
      </c>
      <c r="B4679" s="76" t="s">
        <v>9802</v>
      </c>
      <c r="C4679" s="76" t="s">
        <v>15032</v>
      </c>
      <c r="D4679" s="76" t="s">
        <v>15033</v>
      </c>
      <c r="E4679" s="76" t="s">
        <v>15033</v>
      </c>
      <c r="F4679" s="76" t="s">
        <v>15033</v>
      </c>
      <c r="G4679" s="76">
        <v>2040</v>
      </c>
      <c r="H4679" s="76">
        <v>1632</v>
      </c>
      <c r="I4679" s="77">
        <v>45546</v>
      </c>
      <c r="J4679" s="77">
        <v>2958465</v>
      </c>
    </row>
    <row r="4680" spans="1:10" x14ac:dyDescent="0.25">
      <c r="A4680" s="76" t="s">
        <v>9799</v>
      </c>
      <c r="B4680" s="76" t="s">
        <v>9802</v>
      </c>
      <c r="C4680" s="76" t="s">
        <v>15032</v>
      </c>
      <c r="D4680" s="76" t="s">
        <v>15033</v>
      </c>
      <c r="E4680" s="76" t="s">
        <v>15033</v>
      </c>
      <c r="F4680" s="76" t="s">
        <v>15033</v>
      </c>
      <c r="G4680" s="76">
        <v>1850</v>
      </c>
      <c r="H4680" s="76">
        <v>1480</v>
      </c>
      <c r="I4680" s="77">
        <v>45174</v>
      </c>
      <c r="J4680" s="77">
        <v>45545</v>
      </c>
    </row>
    <row r="4681" spans="1:10" x14ac:dyDescent="0.25">
      <c r="A4681" s="76" t="s">
        <v>9799</v>
      </c>
      <c r="B4681" s="76" t="s">
        <v>9802</v>
      </c>
      <c r="C4681" s="76" t="s">
        <v>15032</v>
      </c>
      <c r="D4681" s="76" t="s">
        <v>15034</v>
      </c>
      <c r="E4681" s="76" t="s">
        <v>15035</v>
      </c>
      <c r="F4681" s="76" t="s">
        <v>15036</v>
      </c>
      <c r="G4681" s="76">
        <v>0</v>
      </c>
      <c r="H4681" s="76">
        <v>0</v>
      </c>
      <c r="I4681" s="77">
        <v>44903</v>
      </c>
      <c r="J4681" s="77">
        <v>2958465</v>
      </c>
    </row>
    <row r="4682" spans="1:10" x14ac:dyDescent="0.25">
      <c r="A4682" s="76" t="s">
        <v>9799</v>
      </c>
      <c r="B4682" s="76" t="s">
        <v>9802</v>
      </c>
      <c r="C4682" s="76" t="s">
        <v>15032</v>
      </c>
      <c r="D4682" s="76" t="s">
        <v>15033</v>
      </c>
      <c r="E4682" s="76" t="s">
        <v>15033</v>
      </c>
      <c r="F4682" s="76" t="s">
        <v>15033</v>
      </c>
      <c r="G4682" s="76">
        <v>1760</v>
      </c>
      <c r="H4682" s="76">
        <v>1408</v>
      </c>
      <c r="I4682" s="77">
        <v>44825</v>
      </c>
      <c r="J4682" s="77">
        <v>45173</v>
      </c>
    </row>
    <row r="4683" spans="1:10" x14ac:dyDescent="0.25">
      <c r="A4683" s="76" t="s">
        <v>9799</v>
      </c>
      <c r="B4683" s="76" t="s">
        <v>9802</v>
      </c>
      <c r="C4683" s="76" t="s">
        <v>15032</v>
      </c>
      <c r="D4683" s="76" t="s">
        <v>15034</v>
      </c>
      <c r="E4683" s="76" t="s">
        <v>15042</v>
      </c>
      <c r="F4683" s="76" t="s">
        <v>15042</v>
      </c>
      <c r="G4683" s="76">
        <v>0</v>
      </c>
      <c r="H4683" s="76">
        <v>0</v>
      </c>
      <c r="I4683" s="77">
        <v>44249</v>
      </c>
      <c r="J4683" s="77">
        <v>2958465</v>
      </c>
    </row>
    <row r="4684" spans="1:10" x14ac:dyDescent="0.25">
      <c r="A4684" s="76" t="s">
        <v>9799</v>
      </c>
      <c r="B4684" s="76" t="s">
        <v>9802</v>
      </c>
      <c r="C4684" s="76" t="s">
        <v>15032</v>
      </c>
      <c r="D4684" s="76" t="s">
        <v>15033</v>
      </c>
      <c r="E4684" s="76" t="s">
        <v>15033</v>
      </c>
      <c r="F4684" s="76" t="s">
        <v>15033</v>
      </c>
      <c r="G4684" s="76">
        <v>1600</v>
      </c>
      <c r="H4684" s="76">
        <v>1280</v>
      </c>
      <c r="I4684" s="77">
        <v>44047</v>
      </c>
      <c r="J4684" s="77">
        <v>44824</v>
      </c>
    </row>
    <row r="4685" spans="1:10" x14ac:dyDescent="0.25">
      <c r="A4685" s="76" t="s">
        <v>9806</v>
      </c>
      <c r="B4685" s="76" t="s">
        <v>9809</v>
      </c>
      <c r="C4685" s="76" t="s">
        <v>15032</v>
      </c>
      <c r="D4685" s="76" t="s">
        <v>15033</v>
      </c>
      <c r="E4685" s="76" t="s">
        <v>15033</v>
      </c>
      <c r="F4685" s="76" t="s">
        <v>15033</v>
      </c>
      <c r="G4685" s="76">
        <v>870</v>
      </c>
      <c r="H4685" s="76">
        <v>696</v>
      </c>
      <c r="I4685" s="77">
        <v>45580</v>
      </c>
      <c r="J4685" s="77">
        <v>2958465</v>
      </c>
    </row>
    <row r="4686" spans="1:10" x14ac:dyDescent="0.25">
      <c r="A4686" s="76" t="s">
        <v>9806</v>
      </c>
      <c r="B4686" s="76" t="s">
        <v>9809</v>
      </c>
      <c r="C4686" s="76" t="s">
        <v>15032</v>
      </c>
      <c r="D4686" s="76" t="s">
        <v>15033</v>
      </c>
      <c r="E4686" s="76" t="s">
        <v>15033</v>
      </c>
      <c r="F4686" s="76" t="s">
        <v>15033</v>
      </c>
      <c r="G4686" s="76">
        <v>830</v>
      </c>
      <c r="H4686" s="76">
        <v>664</v>
      </c>
      <c r="I4686" s="77">
        <v>45546</v>
      </c>
      <c r="J4686" s="77">
        <v>45579</v>
      </c>
    </row>
    <row r="4687" spans="1:10" x14ac:dyDescent="0.25">
      <c r="A4687" s="76" t="s">
        <v>9806</v>
      </c>
      <c r="B4687" s="76" t="s">
        <v>9809</v>
      </c>
      <c r="C4687" s="76" t="s">
        <v>15032</v>
      </c>
      <c r="D4687" s="76" t="s">
        <v>15033</v>
      </c>
      <c r="E4687" s="76" t="s">
        <v>15033</v>
      </c>
      <c r="F4687" s="76" t="s">
        <v>15033</v>
      </c>
      <c r="G4687" s="76">
        <v>870</v>
      </c>
      <c r="H4687" s="76">
        <v>696</v>
      </c>
      <c r="I4687" s="77">
        <v>45545</v>
      </c>
      <c r="J4687" s="77">
        <v>45545</v>
      </c>
    </row>
    <row r="4688" spans="1:10" x14ac:dyDescent="0.25">
      <c r="A4688" s="76" t="s">
        <v>9806</v>
      </c>
      <c r="B4688" s="76" t="s">
        <v>9809</v>
      </c>
      <c r="C4688" s="76" t="s">
        <v>15032</v>
      </c>
      <c r="D4688" s="76" t="s">
        <v>15033</v>
      </c>
      <c r="E4688" s="76" t="s">
        <v>15033</v>
      </c>
      <c r="F4688" s="76" t="s">
        <v>15033</v>
      </c>
      <c r="G4688" s="76">
        <v>830</v>
      </c>
      <c r="H4688" s="76">
        <v>664</v>
      </c>
      <c r="I4688" s="77">
        <v>45348</v>
      </c>
      <c r="J4688" s="77">
        <v>45544</v>
      </c>
    </row>
    <row r="4689" spans="1:10" x14ac:dyDescent="0.25">
      <c r="A4689" s="76" t="s">
        <v>9806</v>
      </c>
      <c r="B4689" s="76" t="s">
        <v>9809</v>
      </c>
      <c r="C4689" s="76" t="s">
        <v>15032</v>
      </c>
      <c r="D4689" s="76" t="s">
        <v>15033</v>
      </c>
      <c r="E4689" s="76" t="s">
        <v>15033</v>
      </c>
      <c r="F4689" s="76" t="s">
        <v>15033</v>
      </c>
      <c r="G4689" s="76">
        <v>803</v>
      </c>
      <c r="H4689" s="76">
        <v>642</v>
      </c>
      <c r="I4689" s="77">
        <v>44923</v>
      </c>
      <c r="J4689" s="77">
        <v>45347</v>
      </c>
    </row>
    <row r="4690" spans="1:10" x14ac:dyDescent="0.25">
      <c r="A4690" s="76" t="s">
        <v>9806</v>
      </c>
      <c r="B4690" s="76" t="s">
        <v>9809</v>
      </c>
      <c r="C4690" s="76" t="s">
        <v>15032</v>
      </c>
      <c r="D4690" s="76" t="s">
        <v>15033</v>
      </c>
      <c r="E4690" s="76" t="s">
        <v>15033</v>
      </c>
      <c r="F4690" s="76" t="s">
        <v>15033</v>
      </c>
      <c r="G4690" s="76">
        <v>803</v>
      </c>
      <c r="H4690" s="76">
        <v>642</v>
      </c>
      <c r="I4690" s="77">
        <v>44918</v>
      </c>
      <c r="J4690" s="77">
        <v>44922</v>
      </c>
    </row>
    <row r="4691" spans="1:10" x14ac:dyDescent="0.25">
      <c r="A4691" s="76" t="s">
        <v>9838</v>
      </c>
      <c r="B4691" s="76" t="s">
        <v>9841</v>
      </c>
      <c r="C4691" s="76" t="s">
        <v>15032</v>
      </c>
      <c r="D4691" s="76" t="s">
        <v>15034</v>
      </c>
      <c r="E4691" s="76" t="s">
        <v>15044</v>
      </c>
      <c r="F4691" s="76" t="s">
        <v>15044</v>
      </c>
      <c r="G4691" s="76">
        <v>1485</v>
      </c>
      <c r="H4691" s="76">
        <v>1188</v>
      </c>
      <c r="I4691" s="77">
        <v>45546</v>
      </c>
      <c r="J4691" s="77">
        <v>2958465</v>
      </c>
    </row>
    <row r="4692" spans="1:10" x14ac:dyDescent="0.25">
      <c r="A4692" s="76" t="s">
        <v>9838</v>
      </c>
      <c r="B4692" s="76" t="s">
        <v>9841</v>
      </c>
      <c r="C4692" s="76" t="s">
        <v>15032</v>
      </c>
      <c r="D4692" s="76" t="s">
        <v>15034</v>
      </c>
      <c r="E4692" s="76" t="s">
        <v>15043</v>
      </c>
      <c r="F4692" s="76" t="s">
        <v>15043</v>
      </c>
      <c r="G4692" s="76">
        <v>1485</v>
      </c>
      <c r="H4692" s="76">
        <v>1188</v>
      </c>
      <c r="I4692" s="77">
        <v>45546</v>
      </c>
      <c r="J4692" s="77">
        <v>2958465</v>
      </c>
    </row>
    <row r="4693" spans="1:10" x14ac:dyDescent="0.25">
      <c r="A4693" s="76" t="s">
        <v>9838</v>
      </c>
      <c r="B4693" s="76" t="s">
        <v>9841</v>
      </c>
      <c r="C4693" s="76" t="s">
        <v>15032</v>
      </c>
      <c r="D4693" s="76" t="s">
        <v>15033</v>
      </c>
      <c r="E4693" s="76" t="s">
        <v>15033</v>
      </c>
      <c r="F4693" s="76" t="s">
        <v>15033</v>
      </c>
      <c r="G4693" s="76">
        <v>2970</v>
      </c>
      <c r="H4693" s="76">
        <v>2376</v>
      </c>
      <c r="I4693" s="77">
        <v>45546</v>
      </c>
      <c r="J4693" s="77">
        <v>2958465</v>
      </c>
    </row>
    <row r="4694" spans="1:10" x14ac:dyDescent="0.25">
      <c r="A4694" s="76" t="s">
        <v>9838</v>
      </c>
      <c r="B4694" s="76" t="s">
        <v>9841</v>
      </c>
      <c r="C4694" s="76" t="s">
        <v>15039</v>
      </c>
      <c r="D4694" s="76" t="s">
        <v>15034</v>
      </c>
      <c r="E4694" s="76" t="s">
        <v>15044</v>
      </c>
      <c r="F4694" s="76" t="s">
        <v>15044</v>
      </c>
      <c r="G4694" s="76">
        <v>1485</v>
      </c>
      <c r="H4694" s="76">
        <v>1188</v>
      </c>
      <c r="I4694" s="77">
        <v>45546</v>
      </c>
      <c r="J4694" s="77">
        <v>2958465</v>
      </c>
    </row>
    <row r="4695" spans="1:10" x14ac:dyDescent="0.25">
      <c r="A4695" s="76" t="s">
        <v>9838</v>
      </c>
      <c r="B4695" s="76" t="s">
        <v>9841</v>
      </c>
      <c r="C4695" s="76" t="s">
        <v>15039</v>
      </c>
      <c r="D4695" s="76" t="s">
        <v>15034</v>
      </c>
      <c r="E4695" s="76" t="s">
        <v>15043</v>
      </c>
      <c r="F4695" s="76" t="s">
        <v>15043</v>
      </c>
      <c r="G4695" s="76">
        <v>1485</v>
      </c>
      <c r="H4695" s="76">
        <v>1188</v>
      </c>
      <c r="I4695" s="77">
        <v>45546</v>
      </c>
      <c r="J4695" s="77">
        <v>2958465</v>
      </c>
    </row>
    <row r="4696" spans="1:10" x14ac:dyDescent="0.25">
      <c r="A4696" s="76" t="s">
        <v>9838</v>
      </c>
      <c r="B4696" s="76" t="s">
        <v>9841</v>
      </c>
      <c r="C4696" s="76" t="s">
        <v>15039</v>
      </c>
      <c r="D4696" s="76" t="s">
        <v>15033</v>
      </c>
      <c r="E4696" s="76" t="s">
        <v>15033</v>
      </c>
      <c r="F4696" s="76" t="s">
        <v>15033</v>
      </c>
      <c r="G4696" s="76">
        <v>2970</v>
      </c>
      <c r="H4696" s="76">
        <v>2376</v>
      </c>
      <c r="I4696" s="77">
        <v>45546</v>
      </c>
      <c r="J4696" s="77">
        <v>2958465</v>
      </c>
    </row>
    <row r="4697" spans="1:10" x14ac:dyDescent="0.25">
      <c r="A4697" s="76" t="s">
        <v>9838</v>
      </c>
      <c r="B4697" s="76" t="s">
        <v>9841</v>
      </c>
      <c r="C4697" s="76" t="s">
        <v>15032</v>
      </c>
      <c r="D4697" s="76" t="s">
        <v>15034</v>
      </c>
      <c r="E4697" s="76" t="s">
        <v>15044</v>
      </c>
      <c r="F4697" s="76" t="s">
        <v>15044</v>
      </c>
      <c r="G4697" s="76">
        <v>1350</v>
      </c>
      <c r="H4697" s="76">
        <v>1080</v>
      </c>
      <c r="I4697" s="77">
        <v>45170</v>
      </c>
      <c r="J4697" s="77">
        <v>45545</v>
      </c>
    </row>
    <row r="4698" spans="1:10" x14ac:dyDescent="0.25">
      <c r="A4698" s="76" t="s">
        <v>9838</v>
      </c>
      <c r="B4698" s="76" t="s">
        <v>9841</v>
      </c>
      <c r="C4698" s="76" t="s">
        <v>15032</v>
      </c>
      <c r="D4698" s="76" t="s">
        <v>15034</v>
      </c>
      <c r="E4698" s="76" t="s">
        <v>15043</v>
      </c>
      <c r="F4698" s="76" t="s">
        <v>15043</v>
      </c>
      <c r="G4698" s="76">
        <v>1350</v>
      </c>
      <c r="H4698" s="76">
        <v>1080</v>
      </c>
      <c r="I4698" s="77">
        <v>45170</v>
      </c>
      <c r="J4698" s="77">
        <v>45545</v>
      </c>
    </row>
    <row r="4699" spans="1:10" x14ac:dyDescent="0.25">
      <c r="A4699" s="76" t="s">
        <v>9838</v>
      </c>
      <c r="B4699" s="76" t="s">
        <v>9841</v>
      </c>
      <c r="C4699" s="76" t="s">
        <v>15032</v>
      </c>
      <c r="D4699" s="76" t="s">
        <v>15033</v>
      </c>
      <c r="E4699" s="76" t="s">
        <v>15033</v>
      </c>
      <c r="F4699" s="76" t="s">
        <v>15033</v>
      </c>
      <c r="G4699" s="76">
        <v>2700</v>
      </c>
      <c r="H4699" s="76">
        <v>2160</v>
      </c>
      <c r="I4699" s="77">
        <v>45170</v>
      </c>
      <c r="J4699" s="77">
        <v>45545</v>
      </c>
    </row>
    <row r="4700" spans="1:10" x14ac:dyDescent="0.25">
      <c r="A4700" s="76" t="s">
        <v>9838</v>
      </c>
      <c r="B4700" s="76" t="s">
        <v>9841</v>
      </c>
      <c r="C4700" s="76" t="s">
        <v>15039</v>
      </c>
      <c r="D4700" s="76" t="s">
        <v>15034</v>
      </c>
      <c r="E4700" s="76" t="s">
        <v>15044</v>
      </c>
      <c r="F4700" s="76" t="s">
        <v>15044</v>
      </c>
      <c r="G4700" s="76">
        <v>1350</v>
      </c>
      <c r="H4700" s="76">
        <v>1080</v>
      </c>
      <c r="I4700" s="77">
        <v>45170</v>
      </c>
      <c r="J4700" s="77">
        <v>45545</v>
      </c>
    </row>
    <row r="4701" spans="1:10" x14ac:dyDescent="0.25">
      <c r="A4701" s="76" t="s">
        <v>9838</v>
      </c>
      <c r="B4701" s="76" t="s">
        <v>9841</v>
      </c>
      <c r="C4701" s="76" t="s">
        <v>15039</v>
      </c>
      <c r="D4701" s="76" t="s">
        <v>15034</v>
      </c>
      <c r="E4701" s="76" t="s">
        <v>15043</v>
      </c>
      <c r="F4701" s="76" t="s">
        <v>15043</v>
      </c>
      <c r="G4701" s="76">
        <v>1350</v>
      </c>
      <c r="H4701" s="76">
        <v>1080</v>
      </c>
      <c r="I4701" s="77">
        <v>45170</v>
      </c>
      <c r="J4701" s="77">
        <v>45545</v>
      </c>
    </row>
    <row r="4702" spans="1:10" x14ac:dyDescent="0.25">
      <c r="A4702" s="76" t="s">
        <v>9838</v>
      </c>
      <c r="B4702" s="76" t="s">
        <v>9841</v>
      </c>
      <c r="C4702" s="76" t="s">
        <v>15039</v>
      </c>
      <c r="D4702" s="76" t="s">
        <v>15033</v>
      </c>
      <c r="E4702" s="76" t="s">
        <v>15033</v>
      </c>
      <c r="F4702" s="76" t="s">
        <v>15033</v>
      </c>
      <c r="G4702" s="76">
        <v>2700</v>
      </c>
      <c r="H4702" s="76">
        <v>2160</v>
      </c>
      <c r="I4702" s="77">
        <v>45170</v>
      </c>
      <c r="J4702" s="77">
        <v>45545</v>
      </c>
    </row>
    <row r="4703" spans="1:10" x14ac:dyDescent="0.25">
      <c r="A4703" s="76" t="s">
        <v>9838</v>
      </c>
      <c r="B4703" s="76" t="s">
        <v>9841</v>
      </c>
      <c r="C4703" s="76" t="s">
        <v>15032</v>
      </c>
      <c r="D4703" s="76" t="s">
        <v>15034</v>
      </c>
      <c r="E4703" s="76" t="s">
        <v>15044</v>
      </c>
      <c r="F4703" s="76" t="s">
        <v>15044</v>
      </c>
      <c r="G4703" s="76">
        <v>1300</v>
      </c>
      <c r="H4703" s="76">
        <v>1040</v>
      </c>
      <c r="I4703" s="77">
        <v>44938</v>
      </c>
      <c r="J4703" s="77">
        <v>45169</v>
      </c>
    </row>
    <row r="4704" spans="1:10" x14ac:dyDescent="0.25">
      <c r="A4704" s="76" t="s">
        <v>9838</v>
      </c>
      <c r="B4704" s="76" t="s">
        <v>9841</v>
      </c>
      <c r="C4704" s="76" t="s">
        <v>15032</v>
      </c>
      <c r="D4704" s="76" t="s">
        <v>15034</v>
      </c>
      <c r="E4704" s="76" t="s">
        <v>15049</v>
      </c>
      <c r="F4704" s="76" t="s">
        <v>15049</v>
      </c>
      <c r="G4704" s="76">
        <v>0</v>
      </c>
      <c r="H4704" s="76">
        <v>0</v>
      </c>
      <c r="I4704" s="77">
        <v>44938</v>
      </c>
      <c r="J4704" s="77">
        <v>2958465</v>
      </c>
    </row>
    <row r="4705" spans="1:10" x14ac:dyDescent="0.25">
      <c r="A4705" s="76" t="s">
        <v>9838</v>
      </c>
      <c r="B4705" s="76" t="s">
        <v>9841</v>
      </c>
      <c r="C4705" s="76" t="s">
        <v>15032</v>
      </c>
      <c r="D4705" s="76" t="s">
        <v>15034</v>
      </c>
      <c r="E4705" s="76" t="s">
        <v>15043</v>
      </c>
      <c r="F4705" s="76" t="s">
        <v>15043</v>
      </c>
      <c r="G4705" s="76">
        <v>1300</v>
      </c>
      <c r="H4705" s="76">
        <v>1040</v>
      </c>
      <c r="I4705" s="77">
        <v>44938</v>
      </c>
      <c r="J4705" s="77">
        <v>45169</v>
      </c>
    </row>
    <row r="4706" spans="1:10" x14ac:dyDescent="0.25">
      <c r="A4706" s="76" t="s">
        <v>9838</v>
      </c>
      <c r="B4706" s="76" t="s">
        <v>9841</v>
      </c>
      <c r="C4706" s="76" t="s">
        <v>15032</v>
      </c>
      <c r="D4706" s="76" t="s">
        <v>15033</v>
      </c>
      <c r="E4706" s="76" t="s">
        <v>15033</v>
      </c>
      <c r="F4706" s="76" t="s">
        <v>15033</v>
      </c>
      <c r="G4706" s="76">
        <v>2600</v>
      </c>
      <c r="H4706" s="76">
        <v>2080</v>
      </c>
      <c r="I4706" s="77">
        <v>44938</v>
      </c>
      <c r="J4706" s="77">
        <v>45169</v>
      </c>
    </row>
    <row r="4707" spans="1:10" x14ac:dyDescent="0.25">
      <c r="A4707" s="76" t="s">
        <v>9838</v>
      </c>
      <c r="B4707" s="76" t="s">
        <v>9841</v>
      </c>
      <c r="C4707" s="76" t="s">
        <v>15039</v>
      </c>
      <c r="D4707" s="76" t="s">
        <v>15034</v>
      </c>
      <c r="E4707" s="76" t="s">
        <v>15044</v>
      </c>
      <c r="F4707" s="76" t="s">
        <v>15044</v>
      </c>
      <c r="G4707" s="76">
        <v>1300</v>
      </c>
      <c r="H4707" s="76">
        <v>1040</v>
      </c>
      <c r="I4707" s="77">
        <v>44938</v>
      </c>
      <c r="J4707" s="77">
        <v>45169</v>
      </c>
    </row>
    <row r="4708" spans="1:10" x14ac:dyDescent="0.25">
      <c r="A4708" s="76" t="s">
        <v>9838</v>
      </c>
      <c r="B4708" s="76" t="s">
        <v>9841</v>
      </c>
      <c r="C4708" s="76" t="s">
        <v>15039</v>
      </c>
      <c r="D4708" s="76" t="s">
        <v>15034</v>
      </c>
      <c r="E4708" s="76" t="s">
        <v>15049</v>
      </c>
      <c r="F4708" s="76" t="s">
        <v>15049</v>
      </c>
      <c r="G4708" s="76">
        <v>0</v>
      </c>
      <c r="H4708" s="76">
        <v>0</v>
      </c>
      <c r="I4708" s="77">
        <v>44938</v>
      </c>
      <c r="J4708" s="77">
        <v>2958465</v>
      </c>
    </row>
    <row r="4709" spans="1:10" x14ac:dyDescent="0.25">
      <c r="A4709" s="76" t="s">
        <v>9838</v>
      </c>
      <c r="B4709" s="76" t="s">
        <v>9841</v>
      </c>
      <c r="C4709" s="76" t="s">
        <v>15039</v>
      </c>
      <c r="D4709" s="76" t="s">
        <v>15034</v>
      </c>
      <c r="E4709" s="76" t="s">
        <v>15043</v>
      </c>
      <c r="F4709" s="76" t="s">
        <v>15043</v>
      </c>
      <c r="G4709" s="76">
        <v>1300</v>
      </c>
      <c r="H4709" s="76">
        <v>1040</v>
      </c>
      <c r="I4709" s="77">
        <v>44938</v>
      </c>
      <c r="J4709" s="77">
        <v>45169</v>
      </c>
    </row>
    <row r="4710" spans="1:10" x14ac:dyDescent="0.25">
      <c r="A4710" s="76" t="s">
        <v>9838</v>
      </c>
      <c r="B4710" s="76" t="s">
        <v>9841</v>
      </c>
      <c r="C4710" s="76" t="s">
        <v>15039</v>
      </c>
      <c r="D4710" s="76" t="s">
        <v>15033</v>
      </c>
      <c r="E4710" s="76" t="s">
        <v>15033</v>
      </c>
      <c r="F4710" s="76" t="s">
        <v>15033</v>
      </c>
      <c r="G4710" s="76">
        <v>2600</v>
      </c>
      <c r="H4710" s="76">
        <v>2080</v>
      </c>
      <c r="I4710" s="77">
        <v>44938</v>
      </c>
      <c r="J4710" s="77">
        <v>45169</v>
      </c>
    </row>
    <row r="4711" spans="1:10" x14ac:dyDescent="0.25">
      <c r="A4711" s="76" t="s">
        <v>9838</v>
      </c>
      <c r="B4711" s="76" t="s">
        <v>9841</v>
      </c>
      <c r="C4711" s="76" t="s">
        <v>15039</v>
      </c>
      <c r="D4711" s="76" t="s">
        <v>15033</v>
      </c>
      <c r="E4711" s="76" t="s">
        <v>15033</v>
      </c>
      <c r="F4711" s="76" t="s">
        <v>15033</v>
      </c>
      <c r="G4711" s="76">
        <v>4500</v>
      </c>
      <c r="H4711" s="76">
        <v>3600</v>
      </c>
      <c r="I4711" s="77">
        <v>44468</v>
      </c>
      <c r="J4711" s="77">
        <v>44937</v>
      </c>
    </row>
    <row r="4712" spans="1:10" x14ac:dyDescent="0.25">
      <c r="A4712" s="76" t="s">
        <v>9838</v>
      </c>
      <c r="B4712" s="76" t="s">
        <v>9841</v>
      </c>
      <c r="C4712" s="76" t="s">
        <v>15032</v>
      </c>
      <c r="D4712" s="76" t="s">
        <v>15034</v>
      </c>
      <c r="E4712" s="76" t="s">
        <v>15122</v>
      </c>
      <c r="F4712" s="76" t="s">
        <v>15038</v>
      </c>
      <c r="G4712" s="76">
        <v>0</v>
      </c>
      <c r="H4712" s="76">
        <v>0</v>
      </c>
      <c r="I4712" s="77">
        <v>44384</v>
      </c>
      <c r="J4712" s="77">
        <v>2958465</v>
      </c>
    </row>
    <row r="4713" spans="1:10" x14ac:dyDescent="0.25">
      <c r="A4713" s="76" t="s">
        <v>9838</v>
      </c>
      <c r="B4713" s="76" t="s">
        <v>9841</v>
      </c>
      <c r="C4713" s="76" t="s">
        <v>15039</v>
      </c>
      <c r="D4713" s="76" t="s">
        <v>15034</v>
      </c>
      <c r="E4713" s="76" t="s">
        <v>15122</v>
      </c>
      <c r="F4713" s="76" t="s">
        <v>15038</v>
      </c>
      <c r="G4713" s="76">
        <v>0</v>
      </c>
      <c r="H4713" s="76">
        <v>0</v>
      </c>
      <c r="I4713" s="77">
        <v>44384</v>
      </c>
      <c r="J4713" s="77">
        <v>2958465</v>
      </c>
    </row>
    <row r="4714" spans="1:10" x14ac:dyDescent="0.25">
      <c r="A4714" s="76" t="s">
        <v>9838</v>
      </c>
      <c r="B4714" s="76" t="s">
        <v>9841</v>
      </c>
      <c r="C4714" s="76" t="s">
        <v>15032</v>
      </c>
      <c r="D4714" s="76" t="s">
        <v>15034</v>
      </c>
      <c r="E4714" s="76" t="s">
        <v>15095</v>
      </c>
      <c r="F4714" s="76" t="s">
        <v>15050</v>
      </c>
      <c r="G4714" s="76">
        <v>0</v>
      </c>
      <c r="H4714" s="76">
        <v>0</v>
      </c>
      <c r="I4714" s="77">
        <v>44068</v>
      </c>
      <c r="J4714" s="77">
        <v>2958465</v>
      </c>
    </row>
    <row r="4715" spans="1:10" x14ac:dyDescent="0.25">
      <c r="A4715" s="76" t="s">
        <v>9838</v>
      </c>
      <c r="B4715" s="76" t="s">
        <v>9841</v>
      </c>
      <c r="C4715" s="76" t="s">
        <v>15032</v>
      </c>
      <c r="D4715" s="76" t="s">
        <v>15034</v>
      </c>
      <c r="E4715" s="76" t="s">
        <v>15042</v>
      </c>
      <c r="F4715" s="76" t="s">
        <v>15042</v>
      </c>
      <c r="G4715" s="76">
        <v>0</v>
      </c>
      <c r="H4715" s="76">
        <v>0</v>
      </c>
      <c r="I4715" s="77">
        <v>44068</v>
      </c>
      <c r="J4715" s="77">
        <v>2958465</v>
      </c>
    </row>
    <row r="4716" spans="1:10" x14ac:dyDescent="0.25">
      <c r="A4716" s="76" t="s">
        <v>9838</v>
      </c>
      <c r="B4716" s="76" t="s">
        <v>9841</v>
      </c>
      <c r="C4716" s="76" t="s">
        <v>15032</v>
      </c>
      <c r="D4716" s="76" t="s">
        <v>15034</v>
      </c>
      <c r="E4716" s="76" t="s">
        <v>15126</v>
      </c>
      <c r="F4716" s="76" t="s">
        <v>15069</v>
      </c>
      <c r="G4716" s="76">
        <v>0</v>
      </c>
      <c r="H4716" s="76">
        <v>0</v>
      </c>
      <c r="I4716" s="77">
        <v>44068</v>
      </c>
      <c r="J4716" s="77">
        <v>2958465</v>
      </c>
    </row>
    <row r="4717" spans="1:10" x14ac:dyDescent="0.25">
      <c r="A4717" s="76" t="s">
        <v>9838</v>
      </c>
      <c r="B4717" s="76" t="s">
        <v>9841</v>
      </c>
      <c r="C4717" s="76" t="s">
        <v>15032</v>
      </c>
      <c r="D4717" s="76" t="s">
        <v>15033</v>
      </c>
      <c r="E4717" s="76" t="s">
        <v>15033</v>
      </c>
      <c r="F4717" s="76" t="s">
        <v>15033</v>
      </c>
      <c r="G4717" s="76">
        <v>4500</v>
      </c>
      <c r="H4717" s="76">
        <v>3600</v>
      </c>
      <c r="I4717" s="77">
        <v>44068</v>
      </c>
      <c r="J4717" s="77">
        <v>44937</v>
      </c>
    </row>
    <row r="4718" spans="1:10" x14ac:dyDescent="0.25">
      <c r="A4718" s="76" t="s">
        <v>9838</v>
      </c>
      <c r="B4718" s="76" t="s">
        <v>9841</v>
      </c>
      <c r="C4718" s="76" t="s">
        <v>15039</v>
      </c>
      <c r="D4718" s="76" t="s">
        <v>15034</v>
      </c>
      <c r="E4718" s="76" t="s">
        <v>15095</v>
      </c>
      <c r="F4718" s="76" t="s">
        <v>15050</v>
      </c>
      <c r="G4718" s="76">
        <v>0</v>
      </c>
      <c r="H4718" s="76">
        <v>0</v>
      </c>
      <c r="I4718" s="77">
        <v>44068</v>
      </c>
      <c r="J4718" s="77">
        <v>2958465</v>
      </c>
    </row>
    <row r="4719" spans="1:10" x14ac:dyDescent="0.25">
      <c r="A4719" s="76" t="s">
        <v>9838</v>
      </c>
      <c r="B4719" s="76" t="s">
        <v>9841</v>
      </c>
      <c r="C4719" s="76" t="s">
        <v>15039</v>
      </c>
      <c r="D4719" s="76" t="s">
        <v>15034</v>
      </c>
      <c r="E4719" s="76" t="s">
        <v>15042</v>
      </c>
      <c r="F4719" s="76" t="s">
        <v>15042</v>
      </c>
      <c r="G4719" s="76">
        <v>0</v>
      </c>
      <c r="H4719" s="76">
        <v>0</v>
      </c>
      <c r="I4719" s="77">
        <v>44068</v>
      </c>
      <c r="J4719" s="77">
        <v>2958465</v>
      </c>
    </row>
    <row r="4720" spans="1:10" x14ac:dyDescent="0.25">
      <c r="A4720" s="76" t="s">
        <v>9838</v>
      </c>
      <c r="B4720" s="76" t="s">
        <v>9841</v>
      </c>
      <c r="C4720" s="76" t="s">
        <v>15039</v>
      </c>
      <c r="D4720" s="76" t="s">
        <v>15034</v>
      </c>
      <c r="E4720" s="76" t="s">
        <v>15126</v>
      </c>
      <c r="F4720" s="76" t="s">
        <v>15069</v>
      </c>
      <c r="G4720" s="76">
        <v>0</v>
      </c>
      <c r="H4720" s="76">
        <v>0</v>
      </c>
      <c r="I4720" s="77">
        <v>44068</v>
      </c>
      <c r="J4720" s="77">
        <v>2958465</v>
      </c>
    </row>
    <row r="4721" spans="1:10" x14ac:dyDescent="0.25">
      <c r="A4721" s="76" t="s">
        <v>9838</v>
      </c>
      <c r="B4721" s="76" t="s">
        <v>9841</v>
      </c>
      <c r="C4721" s="76" t="s">
        <v>15039</v>
      </c>
      <c r="D4721" s="76" t="s">
        <v>15033</v>
      </c>
      <c r="E4721" s="76" t="s">
        <v>15033</v>
      </c>
      <c r="F4721" s="76" t="s">
        <v>15033</v>
      </c>
      <c r="G4721" s="76">
        <v>3600</v>
      </c>
      <c r="H4721" s="76">
        <v>2880</v>
      </c>
      <c r="I4721" s="77">
        <v>44068</v>
      </c>
      <c r="J4721" s="77">
        <v>44467</v>
      </c>
    </row>
    <row r="4722" spans="1:10" x14ac:dyDescent="0.25">
      <c r="A4722" s="76" t="s">
        <v>9844</v>
      </c>
      <c r="B4722" s="76" t="s">
        <v>9846</v>
      </c>
      <c r="C4722" s="76" t="s">
        <v>15032</v>
      </c>
      <c r="D4722" s="76" t="s">
        <v>15033</v>
      </c>
      <c r="E4722" s="76" t="s">
        <v>15033</v>
      </c>
      <c r="F4722" s="76" t="s">
        <v>15033</v>
      </c>
      <c r="G4722" s="76">
        <v>2160</v>
      </c>
      <c r="H4722" s="76">
        <v>1728</v>
      </c>
      <c r="I4722" s="77">
        <v>45609</v>
      </c>
      <c r="J4722" s="77">
        <v>2958465</v>
      </c>
    </row>
    <row r="4723" spans="1:10" x14ac:dyDescent="0.25">
      <c r="A4723" s="76" t="s">
        <v>9844</v>
      </c>
      <c r="B4723" s="76" t="s">
        <v>9846</v>
      </c>
      <c r="C4723" s="76" t="s">
        <v>15032</v>
      </c>
      <c r="D4723" s="76" t="s">
        <v>15034</v>
      </c>
      <c r="E4723" s="76" t="s">
        <v>15051</v>
      </c>
      <c r="F4723" s="76" t="s">
        <v>15051</v>
      </c>
      <c r="G4723" s="76">
        <v>1060</v>
      </c>
      <c r="H4723" s="76">
        <v>848</v>
      </c>
      <c r="I4723" s="77">
        <v>45261</v>
      </c>
      <c r="J4723" s="77">
        <v>2958465</v>
      </c>
    </row>
    <row r="4724" spans="1:10" x14ac:dyDescent="0.25">
      <c r="A4724" s="76" t="s">
        <v>9844</v>
      </c>
      <c r="B4724" s="76" t="s">
        <v>9846</v>
      </c>
      <c r="C4724" s="76" t="s">
        <v>15032</v>
      </c>
      <c r="D4724" s="76" t="s">
        <v>15034</v>
      </c>
      <c r="E4724" s="76" t="s">
        <v>15038</v>
      </c>
      <c r="F4724" s="76" t="s">
        <v>15038</v>
      </c>
      <c r="G4724" s="76">
        <v>1060</v>
      </c>
      <c r="H4724" s="76">
        <v>848</v>
      </c>
      <c r="I4724" s="77">
        <v>45261</v>
      </c>
      <c r="J4724" s="77">
        <v>2958465</v>
      </c>
    </row>
    <row r="4725" spans="1:10" x14ac:dyDescent="0.25">
      <c r="A4725" s="76" t="s">
        <v>9844</v>
      </c>
      <c r="B4725" s="76" t="s">
        <v>9846</v>
      </c>
      <c r="C4725" s="76" t="s">
        <v>15032</v>
      </c>
      <c r="D4725" s="76" t="s">
        <v>15034</v>
      </c>
      <c r="E4725" s="76" t="s">
        <v>15043</v>
      </c>
      <c r="F4725" s="76" t="s">
        <v>15043</v>
      </c>
      <c r="G4725" s="76">
        <v>1060</v>
      </c>
      <c r="H4725" s="76">
        <v>848</v>
      </c>
      <c r="I4725" s="77">
        <v>45261</v>
      </c>
      <c r="J4725" s="77">
        <v>2958465</v>
      </c>
    </row>
    <row r="4726" spans="1:10" x14ac:dyDescent="0.25">
      <c r="A4726" s="76" t="s">
        <v>9844</v>
      </c>
      <c r="B4726" s="76" t="s">
        <v>9846</v>
      </c>
      <c r="C4726" s="76" t="s">
        <v>15032</v>
      </c>
      <c r="D4726" s="76" t="s">
        <v>15034</v>
      </c>
      <c r="E4726" s="76" t="s">
        <v>15132</v>
      </c>
      <c r="F4726" s="76" t="s">
        <v>15074</v>
      </c>
      <c r="G4726" s="76">
        <v>1060</v>
      </c>
      <c r="H4726" s="76">
        <v>848</v>
      </c>
      <c r="I4726" s="77">
        <v>45261</v>
      </c>
      <c r="J4726" s="77">
        <v>2958465</v>
      </c>
    </row>
    <row r="4727" spans="1:10" x14ac:dyDescent="0.25">
      <c r="A4727" s="76" t="s">
        <v>9844</v>
      </c>
      <c r="B4727" s="76" t="s">
        <v>9846</v>
      </c>
      <c r="C4727" s="76" t="s">
        <v>15032</v>
      </c>
      <c r="D4727" s="76" t="s">
        <v>15034</v>
      </c>
      <c r="E4727" s="76" t="s">
        <v>15133</v>
      </c>
      <c r="F4727" s="76" t="s">
        <v>15074</v>
      </c>
      <c r="G4727" s="76">
        <v>1060</v>
      </c>
      <c r="H4727" s="76">
        <v>848</v>
      </c>
      <c r="I4727" s="77">
        <v>45261</v>
      </c>
      <c r="J4727" s="77">
        <v>2958465</v>
      </c>
    </row>
    <row r="4728" spans="1:10" x14ac:dyDescent="0.25">
      <c r="A4728" s="76" t="s">
        <v>9844</v>
      </c>
      <c r="B4728" s="76" t="s">
        <v>9846</v>
      </c>
      <c r="C4728" s="76" t="s">
        <v>15032</v>
      </c>
      <c r="D4728" s="76" t="s">
        <v>15034</v>
      </c>
      <c r="E4728" s="76" t="s">
        <v>15045</v>
      </c>
      <c r="F4728" s="76" t="s">
        <v>15041</v>
      </c>
      <c r="G4728" s="76">
        <v>1060</v>
      </c>
      <c r="H4728" s="76">
        <v>848</v>
      </c>
      <c r="I4728" s="77">
        <v>45261</v>
      </c>
      <c r="J4728" s="77">
        <v>2958465</v>
      </c>
    </row>
    <row r="4729" spans="1:10" x14ac:dyDescent="0.25">
      <c r="A4729" s="76" t="s">
        <v>9844</v>
      </c>
      <c r="B4729" s="76" t="s">
        <v>9846</v>
      </c>
      <c r="C4729" s="76" t="s">
        <v>15032</v>
      </c>
      <c r="D4729" s="76" t="s">
        <v>15034</v>
      </c>
      <c r="E4729" s="76" t="s">
        <v>15055</v>
      </c>
      <c r="F4729" s="76" t="s">
        <v>15054</v>
      </c>
      <c r="G4729" s="76">
        <v>1060</v>
      </c>
      <c r="H4729" s="76">
        <v>848</v>
      </c>
      <c r="I4729" s="77">
        <v>45261</v>
      </c>
      <c r="J4729" s="77">
        <v>2958465</v>
      </c>
    </row>
    <row r="4730" spans="1:10" x14ac:dyDescent="0.25">
      <c r="A4730" s="76" t="s">
        <v>9844</v>
      </c>
      <c r="B4730" s="76" t="s">
        <v>9846</v>
      </c>
      <c r="C4730" s="76" t="s">
        <v>15032</v>
      </c>
      <c r="D4730" s="76" t="s">
        <v>15033</v>
      </c>
      <c r="E4730" s="76" t="s">
        <v>15033</v>
      </c>
      <c r="F4730" s="76" t="s">
        <v>15033</v>
      </c>
      <c r="G4730" s="76">
        <v>2120</v>
      </c>
      <c r="H4730" s="76">
        <v>1696</v>
      </c>
      <c r="I4730" s="77">
        <v>45261</v>
      </c>
      <c r="J4730" s="77">
        <v>45608</v>
      </c>
    </row>
    <row r="4731" spans="1:10" x14ac:dyDescent="0.25">
      <c r="A4731" s="76" t="s">
        <v>9844</v>
      </c>
      <c r="B4731" s="76" t="s">
        <v>9846</v>
      </c>
      <c r="C4731" s="76" t="s">
        <v>15032</v>
      </c>
      <c r="D4731" s="76" t="s">
        <v>15034</v>
      </c>
      <c r="E4731" s="76" t="s">
        <v>15051</v>
      </c>
      <c r="F4731" s="76" t="s">
        <v>15051</v>
      </c>
      <c r="G4731" s="76">
        <v>1030</v>
      </c>
      <c r="H4731" s="76">
        <v>824</v>
      </c>
      <c r="I4731" s="77">
        <v>44979</v>
      </c>
      <c r="J4731" s="77">
        <v>45260</v>
      </c>
    </row>
    <row r="4732" spans="1:10" x14ac:dyDescent="0.25">
      <c r="A4732" s="76" t="s">
        <v>9844</v>
      </c>
      <c r="B4732" s="76" t="s">
        <v>9846</v>
      </c>
      <c r="C4732" s="76" t="s">
        <v>15032</v>
      </c>
      <c r="D4732" s="76" t="s">
        <v>15034</v>
      </c>
      <c r="E4732" s="76" t="s">
        <v>15038</v>
      </c>
      <c r="F4732" s="76" t="s">
        <v>15038</v>
      </c>
      <c r="G4732" s="76">
        <v>1030</v>
      </c>
      <c r="H4732" s="76">
        <v>824</v>
      </c>
      <c r="I4732" s="77">
        <v>44979</v>
      </c>
      <c r="J4732" s="77">
        <v>45260</v>
      </c>
    </row>
    <row r="4733" spans="1:10" x14ac:dyDescent="0.25">
      <c r="A4733" s="76" t="s">
        <v>9844</v>
      </c>
      <c r="B4733" s="76" t="s">
        <v>9846</v>
      </c>
      <c r="C4733" s="76" t="s">
        <v>15032</v>
      </c>
      <c r="D4733" s="76" t="s">
        <v>15034</v>
      </c>
      <c r="E4733" s="76" t="s">
        <v>15043</v>
      </c>
      <c r="F4733" s="76" t="s">
        <v>15043</v>
      </c>
      <c r="G4733" s="76">
        <v>1030</v>
      </c>
      <c r="H4733" s="76">
        <v>824</v>
      </c>
      <c r="I4733" s="77">
        <v>44979</v>
      </c>
      <c r="J4733" s="77">
        <v>45260</v>
      </c>
    </row>
    <row r="4734" spans="1:10" x14ac:dyDescent="0.25">
      <c r="A4734" s="76" t="s">
        <v>9844</v>
      </c>
      <c r="B4734" s="76" t="s">
        <v>9846</v>
      </c>
      <c r="C4734" s="76" t="s">
        <v>15032</v>
      </c>
      <c r="D4734" s="76" t="s">
        <v>15034</v>
      </c>
      <c r="E4734" s="76" t="s">
        <v>15132</v>
      </c>
      <c r="F4734" s="76" t="s">
        <v>15074</v>
      </c>
      <c r="G4734" s="76">
        <v>1030</v>
      </c>
      <c r="H4734" s="76">
        <v>824</v>
      </c>
      <c r="I4734" s="77">
        <v>44979</v>
      </c>
      <c r="J4734" s="77">
        <v>45260</v>
      </c>
    </row>
    <row r="4735" spans="1:10" x14ac:dyDescent="0.25">
      <c r="A4735" s="76" t="s">
        <v>9844</v>
      </c>
      <c r="B4735" s="76" t="s">
        <v>9846</v>
      </c>
      <c r="C4735" s="76" t="s">
        <v>15032</v>
      </c>
      <c r="D4735" s="76" t="s">
        <v>15034</v>
      </c>
      <c r="E4735" s="76" t="s">
        <v>15133</v>
      </c>
      <c r="F4735" s="76" t="s">
        <v>15074</v>
      </c>
      <c r="G4735" s="76">
        <v>1030</v>
      </c>
      <c r="H4735" s="76">
        <v>824</v>
      </c>
      <c r="I4735" s="77">
        <v>44979</v>
      </c>
      <c r="J4735" s="77">
        <v>45260</v>
      </c>
    </row>
    <row r="4736" spans="1:10" x14ac:dyDescent="0.25">
      <c r="A4736" s="76" t="s">
        <v>9844</v>
      </c>
      <c r="B4736" s="76" t="s">
        <v>9846</v>
      </c>
      <c r="C4736" s="76" t="s">
        <v>15032</v>
      </c>
      <c r="D4736" s="76" t="s">
        <v>15034</v>
      </c>
      <c r="E4736" s="76" t="s">
        <v>15045</v>
      </c>
      <c r="F4736" s="76" t="s">
        <v>15041</v>
      </c>
      <c r="G4736" s="76">
        <v>1030</v>
      </c>
      <c r="H4736" s="76">
        <v>824</v>
      </c>
      <c r="I4736" s="77">
        <v>44979</v>
      </c>
      <c r="J4736" s="77">
        <v>45260</v>
      </c>
    </row>
    <row r="4737" spans="1:10" x14ac:dyDescent="0.25">
      <c r="A4737" s="76" t="s">
        <v>9844</v>
      </c>
      <c r="B4737" s="76" t="s">
        <v>9846</v>
      </c>
      <c r="C4737" s="76" t="s">
        <v>15032</v>
      </c>
      <c r="D4737" s="76" t="s">
        <v>15034</v>
      </c>
      <c r="E4737" s="76" t="s">
        <v>15055</v>
      </c>
      <c r="F4737" s="76" t="s">
        <v>15054</v>
      </c>
      <c r="G4737" s="76">
        <v>1030</v>
      </c>
      <c r="H4737" s="76">
        <v>824</v>
      </c>
      <c r="I4737" s="77">
        <v>44979</v>
      </c>
      <c r="J4737" s="77">
        <v>45260</v>
      </c>
    </row>
    <row r="4738" spans="1:10" x14ac:dyDescent="0.25">
      <c r="A4738" s="76" t="s">
        <v>9844</v>
      </c>
      <c r="B4738" s="76" t="s">
        <v>9846</v>
      </c>
      <c r="C4738" s="76" t="s">
        <v>15032</v>
      </c>
      <c r="D4738" s="76" t="s">
        <v>15033</v>
      </c>
      <c r="E4738" s="76" t="s">
        <v>15033</v>
      </c>
      <c r="F4738" s="76" t="s">
        <v>15033</v>
      </c>
      <c r="G4738" s="76">
        <v>2060</v>
      </c>
      <c r="H4738" s="76">
        <v>1648</v>
      </c>
      <c r="I4738" s="77">
        <v>44979</v>
      </c>
      <c r="J4738" s="77">
        <v>45260</v>
      </c>
    </row>
    <row r="4739" spans="1:10" x14ac:dyDescent="0.25">
      <c r="A4739" s="76" t="s">
        <v>9844</v>
      </c>
      <c r="B4739" s="76" t="s">
        <v>9846</v>
      </c>
      <c r="C4739" s="76" t="s">
        <v>15032</v>
      </c>
      <c r="D4739" s="76" t="s">
        <v>15034</v>
      </c>
      <c r="E4739" s="76" t="s">
        <v>15051</v>
      </c>
      <c r="F4739" s="76" t="s">
        <v>15051</v>
      </c>
      <c r="G4739" s="76">
        <v>1100</v>
      </c>
      <c r="H4739" s="76">
        <v>880</v>
      </c>
      <c r="I4739" s="77">
        <v>44931</v>
      </c>
      <c r="J4739" s="77">
        <v>44978</v>
      </c>
    </row>
    <row r="4740" spans="1:10" x14ac:dyDescent="0.25">
      <c r="A4740" s="76" t="s">
        <v>9844</v>
      </c>
      <c r="B4740" s="76" t="s">
        <v>9846</v>
      </c>
      <c r="C4740" s="76" t="s">
        <v>15032</v>
      </c>
      <c r="D4740" s="76" t="s">
        <v>15034</v>
      </c>
      <c r="E4740" s="76" t="s">
        <v>15038</v>
      </c>
      <c r="F4740" s="76" t="s">
        <v>15038</v>
      </c>
      <c r="G4740" s="76">
        <v>1100</v>
      </c>
      <c r="H4740" s="76">
        <v>880</v>
      </c>
      <c r="I4740" s="77">
        <v>44931</v>
      </c>
      <c r="J4740" s="77">
        <v>44978</v>
      </c>
    </row>
    <row r="4741" spans="1:10" x14ac:dyDescent="0.25">
      <c r="A4741" s="76" t="s">
        <v>9844</v>
      </c>
      <c r="B4741" s="76" t="s">
        <v>9846</v>
      </c>
      <c r="C4741" s="76" t="s">
        <v>15032</v>
      </c>
      <c r="D4741" s="76" t="s">
        <v>15034</v>
      </c>
      <c r="E4741" s="76" t="s">
        <v>15043</v>
      </c>
      <c r="F4741" s="76" t="s">
        <v>15043</v>
      </c>
      <c r="G4741" s="76">
        <v>1100</v>
      </c>
      <c r="H4741" s="76">
        <v>880</v>
      </c>
      <c r="I4741" s="77">
        <v>44931</v>
      </c>
      <c r="J4741" s="77">
        <v>44978</v>
      </c>
    </row>
    <row r="4742" spans="1:10" x14ac:dyDescent="0.25">
      <c r="A4742" s="76" t="s">
        <v>9844</v>
      </c>
      <c r="B4742" s="76" t="s">
        <v>9846</v>
      </c>
      <c r="C4742" s="76" t="s">
        <v>15032</v>
      </c>
      <c r="D4742" s="76" t="s">
        <v>15034</v>
      </c>
      <c r="E4742" s="76" t="s">
        <v>15132</v>
      </c>
      <c r="F4742" s="76" t="s">
        <v>15074</v>
      </c>
      <c r="G4742" s="76">
        <v>1100</v>
      </c>
      <c r="H4742" s="76">
        <v>880</v>
      </c>
      <c r="I4742" s="77">
        <v>44931</v>
      </c>
      <c r="J4742" s="77">
        <v>44978</v>
      </c>
    </row>
    <row r="4743" spans="1:10" x14ac:dyDescent="0.25">
      <c r="A4743" s="76" t="s">
        <v>9844</v>
      </c>
      <c r="B4743" s="76" t="s">
        <v>9846</v>
      </c>
      <c r="C4743" s="76" t="s">
        <v>15032</v>
      </c>
      <c r="D4743" s="76" t="s">
        <v>15034</v>
      </c>
      <c r="E4743" s="76" t="s">
        <v>15133</v>
      </c>
      <c r="F4743" s="76" t="s">
        <v>15074</v>
      </c>
      <c r="G4743" s="76">
        <v>1100</v>
      </c>
      <c r="H4743" s="76">
        <v>880</v>
      </c>
      <c r="I4743" s="77">
        <v>44931</v>
      </c>
      <c r="J4743" s="77">
        <v>44978</v>
      </c>
    </row>
    <row r="4744" spans="1:10" x14ac:dyDescent="0.25">
      <c r="A4744" s="76" t="s">
        <v>9844</v>
      </c>
      <c r="B4744" s="76" t="s">
        <v>9846</v>
      </c>
      <c r="C4744" s="76" t="s">
        <v>15032</v>
      </c>
      <c r="D4744" s="76" t="s">
        <v>15034</v>
      </c>
      <c r="E4744" s="76" t="s">
        <v>15045</v>
      </c>
      <c r="F4744" s="76" t="s">
        <v>15041</v>
      </c>
      <c r="G4744" s="76">
        <v>1100</v>
      </c>
      <c r="H4744" s="76">
        <v>880</v>
      </c>
      <c r="I4744" s="77">
        <v>44931</v>
      </c>
      <c r="J4744" s="77">
        <v>44978</v>
      </c>
    </row>
    <row r="4745" spans="1:10" x14ac:dyDescent="0.25">
      <c r="A4745" s="76" t="s">
        <v>9844</v>
      </c>
      <c r="B4745" s="76" t="s">
        <v>9846</v>
      </c>
      <c r="C4745" s="76" t="s">
        <v>15032</v>
      </c>
      <c r="D4745" s="76" t="s">
        <v>15034</v>
      </c>
      <c r="E4745" s="76" t="s">
        <v>15055</v>
      </c>
      <c r="F4745" s="76" t="s">
        <v>15054</v>
      </c>
      <c r="G4745" s="76">
        <v>1100</v>
      </c>
      <c r="H4745" s="76">
        <v>880</v>
      </c>
      <c r="I4745" s="77">
        <v>44931</v>
      </c>
      <c r="J4745" s="77">
        <v>44978</v>
      </c>
    </row>
    <row r="4746" spans="1:10" x14ac:dyDescent="0.25">
      <c r="A4746" s="76" t="s">
        <v>9844</v>
      </c>
      <c r="B4746" s="76" t="s">
        <v>9846</v>
      </c>
      <c r="C4746" s="76" t="s">
        <v>15032</v>
      </c>
      <c r="D4746" s="76" t="s">
        <v>15033</v>
      </c>
      <c r="E4746" s="76" t="s">
        <v>15033</v>
      </c>
      <c r="F4746" s="76" t="s">
        <v>15033</v>
      </c>
      <c r="G4746" s="76">
        <v>2200</v>
      </c>
      <c r="H4746" s="76">
        <v>1760</v>
      </c>
      <c r="I4746" s="77">
        <v>44931</v>
      </c>
      <c r="J4746" s="77">
        <v>44978</v>
      </c>
    </row>
    <row r="4747" spans="1:10" x14ac:dyDescent="0.25">
      <c r="A4747" s="76" t="s">
        <v>9844</v>
      </c>
      <c r="B4747" s="76" t="s">
        <v>9846</v>
      </c>
      <c r="C4747" s="76" t="s">
        <v>15032</v>
      </c>
      <c r="D4747" s="76" t="s">
        <v>15034</v>
      </c>
      <c r="E4747" s="76" t="s">
        <v>15051</v>
      </c>
      <c r="F4747" s="76" t="s">
        <v>15051</v>
      </c>
      <c r="G4747" s="76">
        <v>1000</v>
      </c>
      <c r="H4747" s="76">
        <v>800</v>
      </c>
      <c r="I4747" s="77">
        <v>44637</v>
      </c>
      <c r="J4747" s="77">
        <v>44930</v>
      </c>
    </row>
    <row r="4748" spans="1:10" x14ac:dyDescent="0.25">
      <c r="A4748" s="76" t="s">
        <v>9844</v>
      </c>
      <c r="B4748" s="76" t="s">
        <v>9846</v>
      </c>
      <c r="C4748" s="76" t="s">
        <v>15032</v>
      </c>
      <c r="D4748" s="76" t="s">
        <v>15034</v>
      </c>
      <c r="E4748" s="76" t="s">
        <v>15038</v>
      </c>
      <c r="F4748" s="76" t="s">
        <v>15038</v>
      </c>
      <c r="G4748" s="76">
        <v>1000</v>
      </c>
      <c r="H4748" s="76">
        <v>800</v>
      </c>
      <c r="I4748" s="77">
        <v>44637</v>
      </c>
      <c r="J4748" s="77">
        <v>44930</v>
      </c>
    </row>
    <row r="4749" spans="1:10" x14ac:dyDescent="0.25">
      <c r="A4749" s="76" t="s">
        <v>9844</v>
      </c>
      <c r="B4749" s="76" t="s">
        <v>9846</v>
      </c>
      <c r="C4749" s="76" t="s">
        <v>15032</v>
      </c>
      <c r="D4749" s="76" t="s">
        <v>15034</v>
      </c>
      <c r="E4749" s="76" t="s">
        <v>15043</v>
      </c>
      <c r="F4749" s="76" t="s">
        <v>15043</v>
      </c>
      <c r="G4749" s="76">
        <v>1000</v>
      </c>
      <c r="H4749" s="76">
        <v>800</v>
      </c>
      <c r="I4749" s="77">
        <v>44637</v>
      </c>
      <c r="J4749" s="77">
        <v>44930</v>
      </c>
    </row>
    <row r="4750" spans="1:10" x14ac:dyDescent="0.25">
      <c r="A4750" s="76" t="s">
        <v>9844</v>
      </c>
      <c r="B4750" s="76" t="s">
        <v>9846</v>
      </c>
      <c r="C4750" s="76" t="s">
        <v>15032</v>
      </c>
      <c r="D4750" s="76" t="s">
        <v>15034</v>
      </c>
      <c r="E4750" s="76" t="s">
        <v>15132</v>
      </c>
      <c r="F4750" s="76" t="s">
        <v>15074</v>
      </c>
      <c r="G4750" s="76">
        <v>1000</v>
      </c>
      <c r="H4750" s="76">
        <v>800</v>
      </c>
      <c r="I4750" s="77">
        <v>44637</v>
      </c>
      <c r="J4750" s="77">
        <v>44930</v>
      </c>
    </row>
    <row r="4751" spans="1:10" x14ac:dyDescent="0.25">
      <c r="A4751" s="76" t="s">
        <v>9844</v>
      </c>
      <c r="B4751" s="76" t="s">
        <v>9846</v>
      </c>
      <c r="C4751" s="76" t="s">
        <v>15032</v>
      </c>
      <c r="D4751" s="76" t="s">
        <v>15034</v>
      </c>
      <c r="E4751" s="76" t="s">
        <v>15133</v>
      </c>
      <c r="F4751" s="76" t="s">
        <v>15074</v>
      </c>
      <c r="G4751" s="76">
        <v>1000</v>
      </c>
      <c r="H4751" s="76">
        <v>800</v>
      </c>
      <c r="I4751" s="77">
        <v>44637</v>
      </c>
      <c r="J4751" s="77">
        <v>44930</v>
      </c>
    </row>
    <row r="4752" spans="1:10" x14ac:dyDescent="0.25">
      <c r="A4752" s="76" t="s">
        <v>9844</v>
      </c>
      <c r="B4752" s="76" t="s">
        <v>9846</v>
      </c>
      <c r="C4752" s="76" t="s">
        <v>15032</v>
      </c>
      <c r="D4752" s="76" t="s">
        <v>15034</v>
      </c>
      <c r="E4752" s="76" t="s">
        <v>15055</v>
      </c>
      <c r="F4752" s="76" t="s">
        <v>15054</v>
      </c>
      <c r="G4752" s="76">
        <v>1000</v>
      </c>
      <c r="H4752" s="76">
        <v>800</v>
      </c>
      <c r="I4752" s="77">
        <v>44637</v>
      </c>
      <c r="J4752" s="77">
        <v>44930</v>
      </c>
    </row>
    <row r="4753" spans="1:10" x14ac:dyDescent="0.25">
      <c r="A4753" s="76" t="s">
        <v>9844</v>
      </c>
      <c r="B4753" s="76" t="s">
        <v>9846</v>
      </c>
      <c r="C4753" s="76" t="s">
        <v>15032</v>
      </c>
      <c r="D4753" s="76" t="s">
        <v>15034</v>
      </c>
      <c r="E4753" s="76" t="s">
        <v>15045</v>
      </c>
      <c r="F4753" s="76" t="s">
        <v>15041</v>
      </c>
      <c r="G4753" s="76">
        <v>1000</v>
      </c>
      <c r="H4753" s="76">
        <v>800</v>
      </c>
      <c r="I4753" s="77">
        <v>44636</v>
      </c>
      <c r="J4753" s="77">
        <v>44930</v>
      </c>
    </row>
    <row r="4754" spans="1:10" x14ac:dyDescent="0.25">
      <c r="A4754" s="76" t="s">
        <v>9844</v>
      </c>
      <c r="B4754" s="76" t="s">
        <v>9846</v>
      </c>
      <c r="C4754" s="76" t="s">
        <v>15032</v>
      </c>
      <c r="D4754" s="76" t="s">
        <v>15034</v>
      </c>
      <c r="E4754" s="76" t="s">
        <v>15072</v>
      </c>
      <c r="F4754" s="76" t="s">
        <v>15038</v>
      </c>
      <c r="G4754" s="76">
        <v>0</v>
      </c>
      <c r="H4754" s="76">
        <v>0</v>
      </c>
      <c r="I4754" s="77">
        <v>44509</v>
      </c>
      <c r="J4754" s="77">
        <v>2958465</v>
      </c>
    </row>
    <row r="4755" spans="1:10" x14ac:dyDescent="0.25">
      <c r="A4755" s="76" t="s">
        <v>9844</v>
      </c>
      <c r="B4755" s="76" t="s">
        <v>9846</v>
      </c>
      <c r="C4755" s="76" t="s">
        <v>15032</v>
      </c>
      <c r="D4755" s="76" t="s">
        <v>15034</v>
      </c>
      <c r="E4755" s="76" t="s">
        <v>15071</v>
      </c>
      <c r="F4755" s="76" t="s">
        <v>15038</v>
      </c>
      <c r="G4755" s="76">
        <v>0</v>
      </c>
      <c r="H4755" s="76">
        <v>0</v>
      </c>
      <c r="I4755" s="77">
        <v>44250</v>
      </c>
      <c r="J4755" s="77">
        <v>2958465</v>
      </c>
    </row>
    <row r="4756" spans="1:10" x14ac:dyDescent="0.25">
      <c r="A4756" s="76" t="s">
        <v>9844</v>
      </c>
      <c r="B4756" s="76" t="s">
        <v>9846</v>
      </c>
      <c r="C4756" s="76" t="s">
        <v>15032</v>
      </c>
      <c r="D4756" s="76" t="s">
        <v>15034</v>
      </c>
      <c r="E4756" s="76" t="s">
        <v>15078</v>
      </c>
      <c r="F4756" s="76" t="s">
        <v>15069</v>
      </c>
      <c r="G4756" s="76">
        <v>0</v>
      </c>
      <c r="H4756" s="76">
        <v>0</v>
      </c>
      <c r="I4756" s="77">
        <v>44232</v>
      </c>
      <c r="J4756" s="77">
        <v>2958465</v>
      </c>
    </row>
    <row r="4757" spans="1:10" x14ac:dyDescent="0.25">
      <c r="A4757" s="76" t="s">
        <v>9844</v>
      </c>
      <c r="B4757" s="76" t="s">
        <v>9846</v>
      </c>
      <c r="C4757" s="76" t="s">
        <v>15032</v>
      </c>
      <c r="D4757" s="76" t="s">
        <v>15034</v>
      </c>
      <c r="E4757" s="76" t="s">
        <v>15042</v>
      </c>
      <c r="F4757" s="76" t="s">
        <v>15042</v>
      </c>
      <c r="G4757" s="76">
        <v>0</v>
      </c>
      <c r="H4757" s="76">
        <v>0</v>
      </c>
      <c r="I4757" s="77">
        <v>44082</v>
      </c>
      <c r="J4757" s="77">
        <v>2958465</v>
      </c>
    </row>
    <row r="4758" spans="1:10" x14ac:dyDescent="0.25">
      <c r="A4758" s="76" t="s">
        <v>9844</v>
      </c>
      <c r="B4758" s="76" t="s">
        <v>9846</v>
      </c>
      <c r="C4758" s="76" t="s">
        <v>15032</v>
      </c>
      <c r="D4758" s="76" t="s">
        <v>15033</v>
      </c>
      <c r="E4758" s="76" t="s">
        <v>15033</v>
      </c>
      <c r="F4758" s="76" t="s">
        <v>15033</v>
      </c>
      <c r="G4758" s="76">
        <v>2000</v>
      </c>
      <c r="H4758" s="76">
        <v>1600</v>
      </c>
      <c r="I4758" s="77">
        <v>44082</v>
      </c>
      <c r="J4758" s="77">
        <v>44930</v>
      </c>
    </row>
    <row r="4759" spans="1:10" x14ac:dyDescent="0.25">
      <c r="A4759" s="76" t="s">
        <v>9856</v>
      </c>
      <c r="B4759" s="76" t="s">
        <v>9859</v>
      </c>
      <c r="C4759" s="76" t="s">
        <v>15032</v>
      </c>
      <c r="D4759" s="76" t="s">
        <v>15033</v>
      </c>
      <c r="E4759" s="76" t="s">
        <v>15033</v>
      </c>
      <c r="F4759" s="76" t="s">
        <v>15033</v>
      </c>
      <c r="G4759" s="76">
        <v>720</v>
      </c>
      <c r="H4759" s="76">
        <v>576</v>
      </c>
      <c r="I4759" s="77">
        <v>45580</v>
      </c>
      <c r="J4759" s="77">
        <v>2958465</v>
      </c>
    </row>
    <row r="4760" spans="1:10" x14ac:dyDescent="0.25">
      <c r="A4760" s="76" t="s">
        <v>9856</v>
      </c>
      <c r="B4760" s="76" t="s">
        <v>9859</v>
      </c>
      <c r="C4760" s="76" t="s">
        <v>15032</v>
      </c>
      <c r="D4760" s="76" t="s">
        <v>15033</v>
      </c>
      <c r="E4760" s="76" t="s">
        <v>15033</v>
      </c>
      <c r="F4760" s="76" t="s">
        <v>15033</v>
      </c>
      <c r="G4760" s="76">
        <v>690</v>
      </c>
      <c r="H4760" s="76">
        <v>552</v>
      </c>
      <c r="I4760" s="77">
        <v>45349</v>
      </c>
      <c r="J4760" s="77">
        <v>45579</v>
      </c>
    </row>
    <row r="4761" spans="1:10" x14ac:dyDescent="0.25">
      <c r="A4761" s="76" t="s">
        <v>9856</v>
      </c>
      <c r="B4761" s="76" t="s">
        <v>9859</v>
      </c>
      <c r="C4761" s="76" t="s">
        <v>15032</v>
      </c>
      <c r="D4761" s="76" t="s">
        <v>15033</v>
      </c>
      <c r="E4761" s="76" t="s">
        <v>15033</v>
      </c>
      <c r="F4761" s="76" t="s">
        <v>15033</v>
      </c>
      <c r="G4761" s="76">
        <v>672</v>
      </c>
      <c r="H4761" s="76">
        <v>538</v>
      </c>
      <c r="I4761" s="77">
        <v>44922</v>
      </c>
      <c r="J4761" s="77">
        <v>45348</v>
      </c>
    </row>
    <row r="4762" spans="1:10" x14ac:dyDescent="0.25">
      <c r="A4762" s="76" t="s">
        <v>9962</v>
      </c>
      <c r="B4762" s="76" t="s">
        <v>9965</v>
      </c>
      <c r="C4762" s="76" t="s">
        <v>15032</v>
      </c>
      <c r="D4762" s="76" t="s">
        <v>15033</v>
      </c>
      <c r="E4762" s="76" t="s">
        <v>15033</v>
      </c>
      <c r="F4762" s="76" t="s">
        <v>15033</v>
      </c>
      <c r="G4762" s="76">
        <v>870</v>
      </c>
      <c r="H4762" s="76">
        <v>696</v>
      </c>
      <c r="I4762" s="77">
        <v>45580</v>
      </c>
      <c r="J4762" s="77">
        <v>2958465</v>
      </c>
    </row>
    <row r="4763" spans="1:10" x14ac:dyDescent="0.25">
      <c r="A4763" s="76" t="s">
        <v>9962</v>
      </c>
      <c r="B4763" s="76" t="s">
        <v>9965</v>
      </c>
      <c r="C4763" s="76" t="s">
        <v>15032</v>
      </c>
      <c r="D4763" s="76" t="s">
        <v>15033</v>
      </c>
      <c r="E4763" s="76" t="s">
        <v>15033</v>
      </c>
      <c r="F4763" s="76" t="s">
        <v>15033</v>
      </c>
      <c r="G4763" s="76">
        <v>830</v>
      </c>
      <c r="H4763" s="76">
        <v>664</v>
      </c>
      <c r="I4763" s="77">
        <v>45348</v>
      </c>
      <c r="J4763" s="77">
        <v>45579</v>
      </c>
    </row>
    <row r="4764" spans="1:10" x14ac:dyDescent="0.25">
      <c r="A4764" s="76" t="s">
        <v>9962</v>
      </c>
      <c r="B4764" s="76" t="s">
        <v>9965</v>
      </c>
      <c r="C4764" s="76" t="s">
        <v>15032</v>
      </c>
      <c r="D4764" s="76" t="s">
        <v>15033</v>
      </c>
      <c r="E4764" s="76" t="s">
        <v>15033</v>
      </c>
      <c r="F4764" s="76" t="s">
        <v>15033</v>
      </c>
      <c r="G4764" s="76">
        <v>803</v>
      </c>
      <c r="H4764" s="76">
        <v>642</v>
      </c>
      <c r="I4764" s="77">
        <v>44923</v>
      </c>
      <c r="J4764" s="77">
        <v>45347</v>
      </c>
    </row>
    <row r="4765" spans="1:10" x14ac:dyDescent="0.25">
      <c r="A4765" s="76" t="s">
        <v>9962</v>
      </c>
      <c r="B4765" s="76" t="s">
        <v>9965</v>
      </c>
      <c r="C4765" s="76" t="s">
        <v>15032</v>
      </c>
      <c r="D4765" s="76" t="s">
        <v>15033</v>
      </c>
      <c r="E4765" s="76" t="s">
        <v>15033</v>
      </c>
      <c r="F4765" s="76" t="s">
        <v>15033</v>
      </c>
      <c r="G4765" s="76">
        <v>803</v>
      </c>
      <c r="H4765" s="76">
        <v>642</v>
      </c>
      <c r="I4765" s="77">
        <v>44918</v>
      </c>
      <c r="J4765" s="77">
        <v>44922</v>
      </c>
    </row>
    <row r="4766" spans="1:10" x14ac:dyDescent="0.25">
      <c r="A4766" s="76" t="s">
        <v>9994</v>
      </c>
      <c r="B4766" s="76" t="s">
        <v>9997</v>
      </c>
      <c r="C4766" s="76" t="s">
        <v>15032</v>
      </c>
      <c r="D4766" s="76" t="s">
        <v>15033</v>
      </c>
      <c r="E4766" s="76" t="s">
        <v>15033</v>
      </c>
      <c r="F4766" s="76" t="s">
        <v>15033</v>
      </c>
      <c r="G4766" s="76">
        <v>2320</v>
      </c>
      <c r="H4766" s="76">
        <v>1856</v>
      </c>
      <c r="I4766" s="77">
        <v>45580</v>
      </c>
      <c r="J4766" s="77">
        <v>2958465</v>
      </c>
    </row>
    <row r="4767" spans="1:10" x14ac:dyDescent="0.25">
      <c r="A4767" s="76" t="s">
        <v>9994</v>
      </c>
      <c r="B4767" s="76" t="s">
        <v>9997</v>
      </c>
      <c r="C4767" s="76" t="s">
        <v>15032</v>
      </c>
      <c r="D4767" s="76" t="s">
        <v>15033</v>
      </c>
      <c r="E4767" s="76" t="s">
        <v>15033</v>
      </c>
      <c r="F4767" s="76" t="s">
        <v>15033</v>
      </c>
      <c r="G4767" s="76">
        <v>2211</v>
      </c>
      <c r="H4767" s="76">
        <v>1769</v>
      </c>
      <c r="I4767" s="77">
        <v>44922</v>
      </c>
      <c r="J4767" s="77">
        <v>45579</v>
      </c>
    </row>
    <row r="4768" spans="1:10" x14ac:dyDescent="0.25">
      <c r="A4768" s="76" t="s">
        <v>10014</v>
      </c>
      <c r="B4768" s="76" t="s">
        <v>10017</v>
      </c>
      <c r="C4768" s="76" t="s">
        <v>15032</v>
      </c>
      <c r="D4768" s="76" t="s">
        <v>15033</v>
      </c>
      <c r="E4768" s="76" t="s">
        <v>15033</v>
      </c>
      <c r="F4768" s="76" t="s">
        <v>15033</v>
      </c>
      <c r="G4768" s="76">
        <v>2310</v>
      </c>
      <c r="H4768" s="76">
        <v>1848</v>
      </c>
      <c r="I4768" s="77">
        <v>45608</v>
      </c>
      <c r="J4768" s="77">
        <v>2958465</v>
      </c>
    </row>
    <row r="4769" spans="1:10" x14ac:dyDescent="0.25">
      <c r="A4769" s="76" t="s">
        <v>10014</v>
      </c>
      <c r="B4769" s="76" t="s">
        <v>10017</v>
      </c>
      <c r="C4769" s="76" t="s">
        <v>15039</v>
      </c>
      <c r="D4769" s="76" t="s">
        <v>15033</v>
      </c>
      <c r="E4769" s="76" t="s">
        <v>15033</v>
      </c>
      <c r="F4769" s="76" t="s">
        <v>15033</v>
      </c>
      <c r="G4769" s="76">
        <v>2310</v>
      </c>
      <c r="H4769" s="76">
        <v>1848</v>
      </c>
      <c r="I4769" s="77">
        <v>45608</v>
      </c>
      <c r="J4769" s="77">
        <v>2958465</v>
      </c>
    </row>
    <row r="4770" spans="1:10" x14ac:dyDescent="0.25">
      <c r="A4770" s="76" t="s">
        <v>10014</v>
      </c>
      <c r="B4770" s="76" t="s">
        <v>10017</v>
      </c>
      <c r="C4770" s="76" t="s">
        <v>15032</v>
      </c>
      <c r="D4770" s="76" t="s">
        <v>15033</v>
      </c>
      <c r="E4770" s="76" t="s">
        <v>15033</v>
      </c>
      <c r="F4770" s="76" t="s">
        <v>15033</v>
      </c>
      <c r="G4770" s="76">
        <v>2100</v>
      </c>
      <c r="H4770" s="76">
        <v>1680</v>
      </c>
      <c r="I4770" s="77">
        <v>45233</v>
      </c>
      <c r="J4770" s="77">
        <v>45607</v>
      </c>
    </row>
    <row r="4771" spans="1:10" x14ac:dyDescent="0.25">
      <c r="A4771" s="76" t="s">
        <v>10014</v>
      </c>
      <c r="B4771" s="76" t="s">
        <v>10017</v>
      </c>
      <c r="C4771" s="76" t="s">
        <v>15039</v>
      </c>
      <c r="D4771" s="76" t="s">
        <v>15033</v>
      </c>
      <c r="E4771" s="76" t="s">
        <v>15033</v>
      </c>
      <c r="F4771" s="76" t="s">
        <v>15033</v>
      </c>
      <c r="G4771" s="76">
        <v>2100</v>
      </c>
      <c r="H4771" s="76">
        <v>1680</v>
      </c>
      <c r="I4771" s="77">
        <v>45233</v>
      </c>
      <c r="J4771" s="77">
        <v>45607</v>
      </c>
    </row>
    <row r="4772" spans="1:10" x14ac:dyDescent="0.25">
      <c r="A4772" s="76" t="s">
        <v>10014</v>
      </c>
      <c r="B4772" s="76" t="s">
        <v>10017</v>
      </c>
      <c r="C4772" s="76" t="s">
        <v>15032</v>
      </c>
      <c r="D4772" s="76" t="s">
        <v>15034</v>
      </c>
      <c r="E4772" s="76" t="s">
        <v>15036</v>
      </c>
      <c r="F4772" s="76" t="s">
        <v>15036</v>
      </c>
      <c r="G4772" s="76">
        <v>0</v>
      </c>
      <c r="H4772" s="76">
        <v>0</v>
      </c>
      <c r="I4772" s="77">
        <v>45077</v>
      </c>
      <c r="J4772" s="77">
        <v>2958465</v>
      </c>
    </row>
    <row r="4773" spans="1:10" x14ac:dyDescent="0.25">
      <c r="A4773" s="76" t="s">
        <v>10014</v>
      </c>
      <c r="B4773" s="76" t="s">
        <v>10017</v>
      </c>
      <c r="C4773" s="76" t="s">
        <v>15032</v>
      </c>
      <c r="D4773" s="76" t="s">
        <v>15034</v>
      </c>
      <c r="E4773" s="76" t="s">
        <v>15042</v>
      </c>
      <c r="F4773" s="76" t="s">
        <v>15042</v>
      </c>
      <c r="G4773" s="76">
        <v>0</v>
      </c>
      <c r="H4773" s="76">
        <v>0</v>
      </c>
      <c r="I4773" s="77">
        <v>45077</v>
      </c>
      <c r="J4773" s="77">
        <v>2958465</v>
      </c>
    </row>
    <row r="4774" spans="1:10" x14ac:dyDescent="0.25">
      <c r="A4774" s="76" t="s">
        <v>10014</v>
      </c>
      <c r="B4774" s="76" t="s">
        <v>10017</v>
      </c>
      <c r="C4774" s="76" t="s">
        <v>15032</v>
      </c>
      <c r="D4774" s="76" t="s">
        <v>15034</v>
      </c>
      <c r="E4774" s="76" t="s">
        <v>15078</v>
      </c>
      <c r="F4774" s="76" t="s">
        <v>15069</v>
      </c>
      <c r="G4774" s="76">
        <v>0</v>
      </c>
      <c r="H4774" s="76">
        <v>0</v>
      </c>
      <c r="I4774" s="77">
        <v>45077</v>
      </c>
      <c r="J4774" s="77">
        <v>2958465</v>
      </c>
    </row>
    <row r="4775" spans="1:10" x14ac:dyDescent="0.25">
      <c r="A4775" s="76" t="s">
        <v>10014</v>
      </c>
      <c r="B4775" s="76" t="s">
        <v>10017</v>
      </c>
      <c r="C4775" s="76" t="s">
        <v>15032</v>
      </c>
      <c r="D4775" s="76" t="s">
        <v>15034</v>
      </c>
      <c r="E4775" s="76" t="s">
        <v>15072</v>
      </c>
      <c r="F4775" s="76" t="s">
        <v>15038</v>
      </c>
      <c r="G4775" s="76">
        <v>0</v>
      </c>
      <c r="H4775" s="76">
        <v>0</v>
      </c>
      <c r="I4775" s="77">
        <v>45077</v>
      </c>
      <c r="J4775" s="77">
        <v>2958465</v>
      </c>
    </row>
    <row r="4776" spans="1:10" x14ac:dyDescent="0.25">
      <c r="A4776" s="76" t="s">
        <v>10014</v>
      </c>
      <c r="B4776" s="76" t="s">
        <v>10017</v>
      </c>
      <c r="C4776" s="76" t="s">
        <v>15032</v>
      </c>
      <c r="D4776" s="76" t="s">
        <v>15034</v>
      </c>
      <c r="E4776" s="76" t="s">
        <v>15264</v>
      </c>
      <c r="F4776" s="76" t="s">
        <v>15092</v>
      </c>
      <c r="G4776" s="76">
        <v>0</v>
      </c>
      <c r="H4776" s="76">
        <v>0</v>
      </c>
      <c r="I4776" s="77">
        <v>45077</v>
      </c>
      <c r="J4776" s="77">
        <v>2958465</v>
      </c>
    </row>
    <row r="4777" spans="1:10" x14ac:dyDescent="0.25">
      <c r="A4777" s="76" t="s">
        <v>10014</v>
      </c>
      <c r="B4777" s="76" t="s">
        <v>10017</v>
      </c>
      <c r="C4777" s="76" t="s">
        <v>15032</v>
      </c>
      <c r="D4777" s="76" t="s">
        <v>15034</v>
      </c>
      <c r="E4777" s="76" t="s">
        <v>15265</v>
      </c>
      <c r="F4777" s="76" t="s">
        <v>15092</v>
      </c>
      <c r="G4777" s="76">
        <v>0</v>
      </c>
      <c r="H4777" s="76">
        <v>0</v>
      </c>
      <c r="I4777" s="77">
        <v>45077</v>
      </c>
      <c r="J4777" s="77">
        <v>2958465</v>
      </c>
    </row>
    <row r="4778" spans="1:10" x14ac:dyDescent="0.25">
      <c r="A4778" s="76" t="s">
        <v>10014</v>
      </c>
      <c r="B4778" s="76" t="s">
        <v>10017</v>
      </c>
      <c r="C4778" s="76" t="s">
        <v>15039</v>
      </c>
      <c r="D4778" s="76" t="s">
        <v>15033</v>
      </c>
      <c r="E4778" s="76" t="s">
        <v>15033</v>
      </c>
      <c r="F4778" s="76" t="s">
        <v>15033</v>
      </c>
      <c r="G4778" s="76">
        <v>2000</v>
      </c>
      <c r="H4778" s="76">
        <v>1600</v>
      </c>
      <c r="I4778" s="77">
        <v>44504</v>
      </c>
      <c r="J4778" s="77">
        <v>45232</v>
      </c>
    </row>
    <row r="4779" spans="1:10" x14ac:dyDescent="0.25">
      <c r="A4779" s="76" t="s">
        <v>10014</v>
      </c>
      <c r="B4779" s="76" t="s">
        <v>10017</v>
      </c>
      <c r="C4779" s="76" t="s">
        <v>15032</v>
      </c>
      <c r="D4779" s="76" t="s">
        <v>15033</v>
      </c>
      <c r="E4779" s="76" t="s">
        <v>15033</v>
      </c>
      <c r="F4779" s="76" t="s">
        <v>15033</v>
      </c>
      <c r="G4779" s="76">
        <v>2000</v>
      </c>
      <c r="H4779" s="76">
        <v>1600</v>
      </c>
      <c r="I4779" s="77">
        <v>44168</v>
      </c>
      <c r="J4779" s="77">
        <v>45232</v>
      </c>
    </row>
    <row r="4780" spans="1:10" x14ac:dyDescent="0.25">
      <c r="A4780" s="76" t="s">
        <v>10014</v>
      </c>
      <c r="B4780" s="76" t="s">
        <v>10017</v>
      </c>
      <c r="C4780" s="76" t="s">
        <v>15039</v>
      </c>
      <c r="D4780" s="76" t="s">
        <v>15033</v>
      </c>
      <c r="E4780" s="76" t="s">
        <v>15033</v>
      </c>
      <c r="F4780" s="76" t="s">
        <v>15033</v>
      </c>
      <c r="G4780" s="76">
        <v>1600</v>
      </c>
      <c r="H4780" s="76">
        <v>1280</v>
      </c>
      <c r="I4780" s="77">
        <v>44168</v>
      </c>
      <c r="J4780" s="77">
        <v>44503</v>
      </c>
    </row>
    <row r="4781" spans="1:10" x14ac:dyDescent="0.25">
      <c r="A4781" s="76" t="s">
        <v>10014</v>
      </c>
      <c r="B4781" s="76" t="s">
        <v>10017</v>
      </c>
      <c r="C4781" s="76" t="s">
        <v>15039</v>
      </c>
      <c r="D4781" s="76" t="s">
        <v>15033</v>
      </c>
      <c r="E4781" s="76" t="s">
        <v>15033</v>
      </c>
      <c r="F4781" s="76" t="s">
        <v>15033</v>
      </c>
      <c r="G4781" s="76">
        <v>1440</v>
      </c>
      <c r="H4781" s="76">
        <v>1152</v>
      </c>
      <c r="I4781" s="77">
        <v>43377</v>
      </c>
      <c r="J4781" s="77">
        <v>44167</v>
      </c>
    </row>
    <row r="4782" spans="1:10" x14ac:dyDescent="0.25">
      <c r="A4782" s="76" t="s">
        <v>10014</v>
      </c>
      <c r="B4782" s="76" t="s">
        <v>10017</v>
      </c>
      <c r="C4782" s="76" t="s">
        <v>15032</v>
      </c>
      <c r="D4782" s="76" t="s">
        <v>15033</v>
      </c>
      <c r="E4782" s="76" t="s">
        <v>15033</v>
      </c>
      <c r="F4782" s="76" t="s">
        <v>15033</v>
      </c>
      <c r="G4782" s="76">
        <v>1800</v>
      </c>
      <c r="H4782" s="76">
        <v>1440</v>
      </c>
      <c r="I4782" s="77">
        <v>43326</v>
      </c>
      <c r="J4782" s="77">
        <v>44167</v>
      </c>
    </row>
    <row r="4783" spans="1:10" x14ac:dyDescent="0.25">
      <c r="A4783" s="76" t="s">
        <v>10014</v>
      </c>
      <c r="B4783" s="76" t="s">
        <v>10017</v>
      </c>
      <c r="C4783" s="76" t="s">
        <v>15032</v>
      </c>
      <c r="D4783" s="76" t="s">
        <v>15033</v>
      </c>
      <c r="E4783" s="76" t="s">
        <v>15033</v>
      </c>
      <c r="F4783" s="76" t="s">
        <v>15033</v>
      </c>
      <c r="G4783" s="76">
        <v>1850</v>
      </c>
      <c r="H4783" s="76">
        <v>1480</v>
      </c>
      <c r="I4783" s="77">
        <v>43286</v>
      </c>
      <c r="J4783" s="77">
        <v>43325</v>
      </c>
    </row>
    <row r="4784" spans="1:10" x14ac:dyDescent="0.25">
      <c r="A4784" s="76" t="s">
        <v>10014</v>
      </c>
      <c r="B4784" s="76" t="s">
        <v>10017</v>
      </c>
      <c r="C4784" s="76" t="s">
        <v>15032</v>
      </c>
      <c r="D4784" s="76" t="s">
        <v>15033</v>
      </c>
      <c r="E4784" s="76" t="s">
        <v>15033</v>
      </c>
      <c r="F4784" s="76" t="s">
        <v>15033</v>
      </c>
      <c r="G4784" s="76">
        <v>1800</v>
      </c>
      <c r="H4784" s="76">
        <v>1440</v>
      </c>
      <c r="I4784" s="77">
        <v>42681</v>
      </c>
      <c r="J4784" s="77">
        <v>43285</v>
      </c>
    </row>
    <row r="4785" spans="1:10" x14ac:dyDescent="0.25">
      <c r="A4785" s="76" t="s">
        <v>10014</v>
      </c>
      <c r="B4785" s="76" t="s">
        <v>10017</v>
      </c>
      <c r="C4785" s="76" t="s">
        <v>15032</v>
      </c>
      <c r="D4785" s="76" t="s">
        <v>15033</v>
      </c>
      <c r="E4785" s="76" t="s">
        <v>15033</v>
      </c>
      <c r="F4785" s="76" t="s">
        <v>15033</v>
      </c>
      <c r="G4785" s="76">
        <v>2500</v>
      </c>
      <c r="H4785" s="76">
        <v>2000</v>
      </c>
      <c r="I4785" s="77">
        <v>42391</v>
      </c>
      <c r="J4785" s="77">
        <v>42680</v>
      </c>
    </row>
    <row r="4786" spans="1:10" x14ac:dyDescent="0.25">
      <c r="A4786" s="76" t="s">
        <v>10054</v>
      </c>
      <c r="B4786" s="76" t="s">
        <v>10057</v>
      </c>
      <c r="C4786" s="76" t="s">
        <v>15032</v>
      </c>
      <c r="D4786" s="76" t="s">
        <v>15034</v>
      </c>
      <c r="E4786" s="76" t="s">
        <v>15035</v>
      </c>
      <c r="F4786" s="76" t="s">
        <v>15036</v>
      </c>
      <c r="G4786" s="76">
        <v>0</v>
      </c>
      <c r="H4786" s="76">
        <v>0</v>
      </c>
      <c r="I4786" s="77">
        <v>44903</v>
      </c>
      <c r="J4786" s="77">
        <v>2958465</v>
      </c>
    </row>
    <row r="4787" spans="1:10" x14ac:dyDescent="0.25">
      <c r="A4787" s="76" t="s">
        <v>10054</v>
      </c>
      <c r="B4787" s="76" t="s">
        <v>10057</v>
      </c>
      <c r="C4787" s="76" t="s">
        <v>15032</v>
      </c>
      <c r="D4787" s="76" t="s">
        <v>15033</v>
      </c>
      <c r="E4787" s="76" t="s">
        <v>15033</v>
      </c>
      <c r="F4787" s="76" t="s">
        <v>15033</v>
      </c>
      <c r="G4787" s="76">
        <v>2100</v>
      </c>
      <c r="H4787" s="76">
        <v>1680</v>
      </c>
      <c r="I4787" s="77">
        <v>44531</v>
      </c>
      <c r="J4787" s="77">
        <v>2958465</v>
      </c>
    </row>
    <row r="4788" spans="1:10" x14ac:dyDescent="0.25">
      <c r="A4788" s="76" t="s">
        <v>10054</v>
      </c>
      <c r="B4788" s="76" t="s">
        <v>10057</v>
      </c>
      <c r="C4788" s="76" t="s">
        <v>15032</v>
      </c>
      <c r="D4788" s="76" t="s">
        <v>15034</v>
      </c>
      <c r="E4788" s="76" t="s">
        <v>15044</v>
      </c>
      <c r="F4788" s="76" t="s">
        <v>15044</v>
      </c>
      <c r="G4788" s="76">
        <v>0</v>
      </c>
      <c r="H4788" s="76">
        <v>0</v>
      </c>
      <c r="I4788" s="77">
        <v>43410</v>
      </c>
      <c r="J4788" s="77">
        <v>2958465</v>
      </c>
    </row>
    <row r="4789" spans="1:10" x14ac:dyDescent="0.25">
      <c r="A4789" s="76" t="s">
        <v>10054</v>
      </c>
      <c r="B4789" s="76" t="s">
        <v>10057</v>
      </c>
      <c r="C4789" s="76" t="s">
        <v>15032</v>
      </c>
      <c r="D4789" s="76" t="s">
        <v>15034</v>
      </c>
      <c r="E4789" s="76" t="s">
        <v>15042</v>
      </c>
      <c r="F4789" s="76" t="s">
        <v>15042</v>
      </c>
      <c r="G4789" s="76">
        <v>0</v>
      </c>
      <c r="H4789" s="76">
        <v>0</v>
      </c>
      <c r="I4789" s="77">
        <v>43410</v>
      </c>
      <c r="J4789" s="77">
        <v>2958465</v>
      </c>
    </row>
    <row r="4790" spans="1:10" x14ac:dyDescent="0.25">
      <c r="A4790" s="76" t="s">
        <v>10054</v>
      </c>
      <c r="B4790" s="76" t="s">
        <v>10057</v>
      </c>
      <c r="C4790" s="76" t="s">
        <v>15032</v>
      </c>
      <c r="D4790" s="76" t="s">
        <v>15033</v>
      </c>
      <c r="E4790" s="76" t="s">
        <v>15033</v>
      </c>
      <c r="F4790" s="76" t="s">
        <v>15033</v>
      </c>
      <c r="G4790" s="76">
        <v>1860</v>
      </c>
      <c r="H4790" s="76">
        <v>1488</v>
      </c>
      <c r="I4790" s="77">
        <v>43410</v>
      </c>
      <c r="J4790" s="77">
        <v>44530</v>
      </c>
    </row>
    <row r="4791" spans="1:10" x14ac:dyDescent="0.25">
      <c r="A4791" s="76" t="s">
        <v>10068</v>
      </c>
      <c r="B4791" s="76" t="s">
        <v>10070</v>
      </c>
      <c r="C4791" s="76" t="s">
        <v>15032</v>
      </c>
      <c r="D4791" s="76" t="s">
        <v>15033</v>
      </c>
      <c r="E4791" s="76" t="s">
        <v>15033</v>
      </c>
      <c r="F4791" s="76" t="s">
        <v>15033</v>
      </c>
      <c r="G4791" s="76">
        <v>2570</v>
      </c>
      <c r="H4791" s="76">
        <v>2056</v>
      </c>
      <c r="I4791" s="77">
        <v>45609</v>
      </c>
      <c r="J4791" s="77">
        <v>2958465</v>
      </c>
    </row>
    <row r="4792" spans="1:10" x14ac:dyDescent="0.25">
      <c r="A4792" s="76" t="s">
        <v>10068</v>
      </c>
      <c r="B4792" s="76" t="s">
        <v>10070</v>
      </c>
      <c r="C4792" s="76" t="s">
        <v>15039</v>
      </c>
      <c r="D4792" s="76" t="s">
        <v>15033</v>
      </c>
      <c r="E4792" s="76" t="s">
        <v>15033</v>
      </c>
      <c r="F4792" s="76" t="s">
        <v>15033</v>
      </c>
      <c r="G4792" s="76">
        <v>2570</v>
      </c>
      <c r="H4792" s="76">
        <v>2056</v>
      </c>
      <c r="I4792" s="77">
        <v>45609</v>
      </c>
      <c r="J4792" s="77">
        <v>2958465</v>
      </c>
    </row>
    <row r="4793" spans="1:10" x14ac:dyDescent="0.25">
      <c r="A4793" s="76" t="s">
        <v>10068</v>
      </c>
      <c r="B4793" s="76" t="s">
        <v>10070</v>
      </c>
      <c r="C4793" s="76" t="s">
        <v>15032</v>
      </c>
      <c r="D4793" s="76" t="s">
        <v>15033</v>
      </c>
      <c r="E4793" s="76" t="s">
        <v>15033</v>
      </c>
      <c r="F4793" s="76" t="s">
        <v>15033</v>
      </c>
      <c r="G4793" s="76">
        <v>2540</v>
      </c>
      <c r="H4793" s="76">
        <v>2032</v>
      </c>
      <c r="I4793" s="77">
        <v>45233</v>
      </c>
      <c r="J4793" s="77">
        <v>45608</v>
      </c>
    </row>
    <row r="4794" spans="1:10" x14ac:dyDescent="0.25">
      <c r="A4794" s="76" t="s">
        <v>10068</v>
      </c>
      <c r="B4794" s="76" t="s">
        <v>10070</v>
      </c>
      <c r="C4794" s="76" t="s">
        <v>15039</v>
      </c>
      <c r="D4794" s="76" t="s">
        <v>15033</v>
      </c>
      <c r="E4794" s="76" t="s">
        <v>15033</v>
      </c>
      <c r="F4794" s="76" t="s">
        <v>15033</v>
      </c>
      <c r="G4794" s="76">
        <v>2540</v>
      </c>
      <c r="H4794" s="76">
        <v>2032</v>
      </c>
      <c r="I4794" s="77">
        <v>45233</v>
      </c>
      <c r="J4794" s="77">
        <v>45608</v>
      </c>
    </row>
    <row r="4795" spans="1:10" x14ac:dyDescent="0.25">
      <c r="A4795" s="76" t="s">
        <v>10068</v>
      </c>
      <c r="B4795" s="76" t="s">
        <v>10070</v>
      </c>
      <c r="C4795" s="76" t="s">
        <v>15032</v>
      </c>
      <c r="D4795" s="76" t="s">
        <v>15033</v>
      </c>
      <c r="E4795" s="76" t="s">
        <v>15033</v>
      </c>
      <c r="F4795" s="76" t="s">
        <v>15033</v>
      </c>
      <c r="G4795" s="76">
        <v>2420</v>
      </c>
      <c r="H4795" s="76">
        <v>1936</v>
      </c>
      <c r="I4795" s="77">
        <v>44931</v>
      </c>
      <c r="J4795" s="77">
        <v>45232</v>
      </c>
    </row>
    <row r="4796" spans="1:10" x14ac:dyDescent="0.25">
      <c r="A4796" s="76" t="s">
        <v>10068</v>
      </c>
      <c r="B4796" s="76" t="s">
        <v>10070</v>
      </c>
      <c r="C4796" s="76" t="s">
        <v>15039</v>
      </c>
      <c r="D4796" s="76" t="s">
        <v>15033</v>
      </c>
      <c r="E4796" s="76" t="s">
        <v>15033</v>
      </c>
      <c r="F4796" s="76" t="s">
        <v>15033</v>
      </c>
      <c r="G4796" s="76">
        <v>2420</v>
      </c>
      <c r="H4796" s="76">
        <v>1936</v>
      </c>
      <c r="I4796" s="77">
        <v>44931</v>
      </c>
      <c r="J4796" s="77">
        <v>45232</v>
      </c>
    </row>
    <row r="4797" spans="1:10" x14ac:dyDescent="0.25">
      <c r="A4797" s="76" t="s">
        <v>10068</v>
      </c>
      <c r="B4797" s="76" t="s">
        <v>10070</v>
      </c>
      <c r="C4797" s="76" t="s">
        <v>15039</v>
      </c>
      <c r="D4797" s="76" t="s">
        <v>15033</v>
      </c>
      <c r="E4797" s="76" t="s">
        <v>15033</v>
      </c>
      <c r="F4797" s="76" t="s">
        <v>15033</v>
      </c>
      <c r="G4797" s="76">
        <v>2200</v>
      </c>
      <c r="H4797" s="76">
        <v>1760</v>
      </c>
      <c r="I4797" s="77">
        <v>44546</v>
      </c>
      <c r="J4797" s="77">
        <v>44930</v>
      </c>
    </row>
    <row r="4798" spans="1:10" x14ac:dyDescent="0.25">
      <c r="A4798" s="76" t="s">
        <v>10068</v>
      </c>
      <c r="B4798" s="76" t="s">
        <v>10070</v>
      </c>
      <c r="C4798" s="76" t="s">
        <v>15032</v>
      </c>
      <c r="D4798" s="76" t="s">
        <v>15033</v>
      </c>
      <c r="E4798" s="76" t="s">
        <v>15033</v>
      </c>
      <c r="F4798" s="76" t="s">
        <v>15033</v>
      </c>
      <c r="G4798" s="76">
        <v>2200</v>
      </c>
      <c r="H4798" s="76">
        <v>1760</v>
      </c>
      <c r="I4798" s="77">
        <v>44531</v>
      </c>
      <c r="J4798" s="77">
        <v>44930</v>
      </c>
    </row>
    <row r="4799" spans="1:10" x14ac:dyDescent="0.25">
      <c r="A4799" s="76" t="s">
        <v>10068</v>
      </c>
      <c r="B4799" s="76" t="s">
        <v>10070</v>
      </c>
      <c r="C4799" s="76" t="s">
        <v>15039</v>
      </c>
      <c r="D4799" s="76" t="s">
        <v>15033</v>
      </c>
      <c r="E4799" s="76" t="s">
        <v>15033</v>
      </c>
      <c r="F4799" s="76" t="s">
        <v>15033</v>
      </c>
      <c r="G4799" s="76">
        <v>1760</v>
      </c>
      <c r="H4799" s="76">
        <v>1408</v>
      </c>
      <c r="I4799" s="77">
        <v>44531</v>
      </c>
      <c r="J4799" s="77">
        <v>44545</v>
      </c>
    </row>
    <row r="4800" spans="1:10" x14ac:dyDescent="0.25">
      <c r="A4800" s="76" t="s">
        <v>10068</v>
      </c>
      <c r="B4800" s="76" t="s">
        <v>10070</v>
      </c>
      <c r="C4800" s="76" t="s">
        <v>15032</v>
      </c>
      <c r="D4800" s="76" t="s">
        <v>15033</v>
      </c>
      <c r="E4800" s="76" t="s">
        <v>15033</v>
      </c>
      <c r="F4800" s="76" t="s">
        <v>15033</v>
      </c>
      <c r="G4800" s="76">
        <v>2100</v>
      </c>
      <c r="H4800" s="76">
        <v>1680</v>
      </c>
      <c r="I4800" s="77">
        <v>44169</v>
      </c>
      <c r="J4800" s="77">
        <v>44530</v>
      </c>
    </row>
    <row r="4801" spans="1:10" x14ac:dyDescent="0.25">
      <c r="A4801" s="76" t="s">
        <v>10068</v>
      </c>
      <c r="B4801" s="76" t="s">
        <v>10070</v>
      </c>
      <c r="C4801" s="76" t="s">
        <v>15039</v>
      </c>
      <c r="D4801" s="76" t="s">
        <v>15033</v>
      </c>
      <c r="E4801" s="76" t="s">
        <v>15033</v>
      </c>
      <c r="F4801" s="76" t="s">
        <v>15033</v>
      </c>
      <c r="G4801" s="76">
        <v>1680</v>
      </c>
      <c r="H4801" s="76">
        <v>1344</v>
      </c>
      <c r="I4801" s="77">
        <v>44169</v>
      </c>
      <c r="J4801" s="77">
        <v>44530</v>
      </c>
    </row>
    <row r="4802" spans="1:10" x14ac:dyDescent="0.25">
      <c r="A4802" s="76" t="s">
        <v>10068</v>
      </c>
      <c r="B4802" s="76" t="s">
        <v>10070</v>
      </c>
      <c r="C4802" s="76" t="s">
        <v>15032</v>
      </c>
      <c r="D4802" s="76" t="s">
        <v>15033</v>
      </c>
      <c r="E4802" s="76" t="s">
        <v>15033</v>
      </c>
      <c r="F4802" s="76" t="s">
        <v>15033</v>
      </c>
      <c r="G4802" s="76">
        <v>2039</v>
      </c>
      <c r="H4802" s="76">
        <v>1631</v>
      </c>
      <c r="I4802" s="77">
        <v>43182</v>
      </c>
      <c r="J4802" s="77">
        <v>44168</v>
      </c>
    </row>
    <row r="4803" spans="1:10" x14ac:dyDescent="0.25">
      <c r="A4803" s="76" t="s">
        <v>10068</v>
      </c>
      <c r="B4803" s="76" t="s">
        <v>10070</v>
      </c>
      <c r="C4803" s="76" t="s">
        <v>15039</v>
      </c>
      <c r="D4803" s="76" t="s">
        <v>15033</v>
      </c>
      <c r="E4803" s="76" t="s">
        <v>15033</v>
      </c>
      <c r="F4803" s="76" t="s">
        <v>15033</v>
      </c>
      <c r="G4803" s="76">
        <v>1631</v>
      </c>
      <c r="H4803" s="76">
        <v>1305</v>
      </c>
      <c r="I4803" s="77">
        <v>43182</v>
      </c>
      <c r="J4803" s="77">
        <v>44168</v>
      </c>
    </row>
    <row r="4804" spans="1:10" x14ac:dyDescent="0.25">
      <c r="A4804" s="76" t="s">
        <v>10068</v>
      </c>
      <c r="B4804" s="76" t="s">
        <v>10070</v>
      </c>
      <c r="C4804" s="76" t="s">
        <v>15032</v>
      </c>
      <c r="D4804" s="76" t="s">
        <v>15034</v>
      </c>
      <c r="E4804" s="76" t="s">
        <v>15078</v>
      </c>
      <c r="F4804" s="76" t="s">
        <v>15069</v>
      </c>
      <c r="G4804" s="76">
        <v>0</v>
      </c>
      <c r="H4804" s="76">
        <v>0</v>
      </c>
      <c r="I4804" s="77">
        <v>43053</v>
      </c>
      <c r="J4804" s="77">
        <v>2958465</v>
      </c>
    </row>
    <row r="4805" spans="1:10" x14ac:dyDescent="0.25">
      <c r="A4805" s="76" t="s">
        <v>10068</v>
      </c>
      <c r="B4805" s="76" t="s">
        <v>10070</v>
      </c>
      <c r="C4805" s="76" t="s">
        <v>15039</v>
      </c>
      <c r="D4805" s="76" t="s">
        <v>15034</v>
      </c>
      <c r="E4805" s="76" t="s">
        <v>15078</v>
      </c>
      <c r="F4805" s="76" t="s">
        <v>15069</v>
      </c>
      <c r="G4805" s="76">
        <v>0</v>
      </c>
      <c r="H4805" s="76">
        <v>0</v>
      </c>
      <c r="I4805" s="77">
        <v>43053</v>
      </c>
      <c r="J4805" s="77">
        <v>2958465</v>
      </c>
    </row>
    <row r="4806" spans="1:10" x14ac:dyDescent="0.25">
      <c r="A4806" s="76" t="s">
        <v>10068</v>
      </c>
      <c r="B4806" s="76" t="s">
        <v>10070</v>
      </c>
      <c r="C4806" s="76" t="s">
        <v>15032</v>
      </c>
      <c r="D4806" s="76" t="s">
        <v>15033</v>
      </c>
      <c r="E4806" s="76" t="s">
        <v>15033</v>
      </c>
      <c r="F4806" s="76" t="s">
        <v>15033</v>
      </c>
      <c r="G4806" s="76">
        <v>1942</v>
      </c>
      <c r="H4806" s="76">
        <v>1554</v>
      </c>
      <c r="I4806" s="77">
        <v>40786</v>
      </c>
      <c r="J4806" s="77">
        <v>43181</v>
      </c>
    </row>
    <row r="4807" spans="1:10" x14ac:dyDescent="0.25">
      <c r="A4807" s="76" t="s">
        <v>10068</v>
      </c>
      <c r="B4807" s="76" t="s">
        <v>10070</v>
      </c>
      <c r="C4807" s="76" t="s">
        <v>15039</v>
      </c>
      <c r="D4807" s="76" t="s">
        <v>15033</v>
      </c>
      <c r="E4807" s="76" t="s">
        <v>15033</v>
      </c>
      <c r="F4807" s="76" t="s">
        <v>15033</v>
      </c>
      <c r="G4807" s="76">
        <v>1554</v>
      </c>
      <c r="H4807" s="76">
        <v>1243</v>
      </c>
      <c r="I4807" s="77">
        <v>40786</v>
      </c>
      <c r="J4807" s="77">
        <v>43181</v>
      </c>
    </row>
    <row r="4808" spans="1:10" x14ac:dyDescent="0.25">
      <c r="A4808" s="76" t="s">
        <v>10075</v>
      </c>
      <c r="B4808" s="76" t="s">
        <v>10078</v>
      </c>
      <c r="C4808" s="76" t="s">
        <v>15032</v>
      </c>
      <c r="D4808" s="76" t="s">
        <v>15033</v>
      </c>
      <c r="E4808" s="76" t="s">
        <v>15033</v>
      </c>
      <c r="F4808" s="76" t="s">
        <v>15033</v>
      </c>
      <c r="G4808" s="76">
        <v>2230</v>
      </c>
      <c r="H4808" s="76">
        <v>1784</v>
      </c>
      <c r="I4808" s="77">
        <v>45609</v>
      </c>
      <c r="J4808" s="77">
        <v>2958465</v>
      </c>
    </row>
    <row r="4809" spans="1:10" x14ac:dyDescent="0.25">
      <c r="A4809" s="76" t="s">
        <v>10075</v>
      </c>
      <c r="B4809" s="76" t="s">
        <v>10078</v>
      </c>
      <c r="C4809" s="76" t="s">
        <v>15032</v>
      </c>
      <c r="D4809" s="76" t="s">
        <v>15033</v>
      </c>
      <c r="E4809" s="76" t="s">
        <v>15033</v>
      </c>
      <c r="F4809" s="76" t="s">
        <v>15033</v>
      </c>
      <c r="G4809" s="76">
        <v>2190</v>
      </c>
      <c r="H4809" s="76">
        <v>1752</v>
      </c>
      <c r="I4809" s="77">
        <v>45261</v>
      </c>
      <c r="J4809" s="77">
        <v>45608</v>
      </c>
    </row>
    <row r="4810" spans="1:10" x14ac:dyDescent="0.25">
      <c r="A4810" s="76" t="s">
        <v>10075</v>
      </c>
      <c r="B4810" s="76" t="s">
        <v>10078</v>
      </c>
      <c r="C4810" s="76" t="s">
        <v>15032</v>
      </c>
      <c r="D4810" s="76" t="s">
        <v>15033</v>
      </c>
      <c r="E4810" s="76" t="s">
        <v>15033</v>
      </c>
      <c r="F4810" s="76" t="s">
        <v>15033</v>
      </c>
      <c r="G4810" s="76">
        <v>2170</v>
      </c>
      <c r="H4810" s="76">
        <v>1736</v>
      </c>
      <c r="I4810" s="77">
        <v>44931</v>
      </c>
      <c r="J4810" s="77">
        <v>45260</v>
      </c>
    </row>
    <row r="4811" spans="1:10" x14ac:dyDescent="0.25">
      <c r="A4811" s="76" t="s">
        <v>10075</v>
      </c>
      <c r="B4811" s="76" t="s">
        <v>10078</v>
      </c>
      <c r="C4811" s="76" t="s">
        <v>15032</v>
      </c>
      <c r="D4811" s="76" t="s">
        <v>15034</v>
      </c>
      <c r="E4811" s="76" t="s">
        <v>15072</v>
      </c>
      <c r="F4811" s="76" t="s">
        <v>15038</v>
      </c>
      <c r="G4811" s="76">
        <v>0</v>
      </c>
      <c r="H4811" s="76">
        <v>0</v>
      </c>
      <c r="I4811" s="77">
        <v>44509</v>
      </c>
      <c r="J4811" s="77">
        <v>2958465</v>
      </c>
    </row>
    <row r="4812" spans="1:10" x14ac:dyDescent="0.25">
      <c r="A4812" s="76" t="s">
        <v>10075</v>
      </c>
      <c r="B4812" s="76" t="s">
        <v>10078</v>
      </c>
      <c r="C4812" s="76" t="s">
        <v>15032</v>
      </c>
      <c r="D4812" s="76" t="s">
        <v>15034</v>
      </c>
      <c r="E4812" s="76" t="s">
        <v>15071</v>
      </c>
      <c r="F4812" s="76" t="s">
        <v>15038</v>
      </c>
      <c r="G4812" s="76">
        <v>0</v>
      </c>
      <c r="H4812" s="76">
        <v>0</v>
      </c>
      <c r="I4812" s="77">
        <v>44250</v>
      </c>
      <c r="J4812" s="77">
        <v>2958465</v>
      </c>
    </row>
    <row r="4813" spans="1:10" x14ac:dyDescent="0.25">
      <c r="A4813" s="76" t="s">
        <v>10075</v>
      </c>
      <c r="B4813" s="76" t="s">
        <v>10078</v>
      </c>
      <c r="C4813" s="76" t="s">
        <v>15032</v>
      </c>
      <c r="D4813" s="76" t="s">
        <v>15034</v>
      </c>
      <c r="E4813" s="76" t="s">
        <v>15078</v>
      </c>
      <c r="F4813" s="76" t="s">
        <v>15069</v>
      </c>
      <c r="G4813" s="76">
        <v>0</v>
      </c>
      <c r="H4813" s="76">
        <v>0</v>
      </c>
      <c r="I4813" s="77">
        <v>44232</v>
      </c>
      <c r="J4813" s="77">
        <v>2958465</v>
      </c>
    </row>
    <row r="4814" spans="1:10" x14ac:dyDescent="0.25">
      <c r="A4814" s="76" t="s">
        <v>10075</v>
      </c>
      <c r="B4814" s="76" t="s">
        <v>10078</v>
      </c>
      <c r="C4814" s="76" t="s">
        <v>15032</v>
      </c>
      <c r="D4814" s="76" t="s">
        <v>15034</v>
      </c>
      <c r="E4814" s="76" t="s">
        <v>15042</v>
      </c>
      <c r="F4814" s="76" t="s">
        <v>15042</v>
      </c>
      <c r="G4814" s="76">
        <v>0</v>
      </c>
      <c r="H4814" s="76">
        <v>0</v>
      </c>
      <c r="I4814" s="77">
        <v>44083</v>
      </c>
      <c r="J4814" s="77">
        <v>2958465</v>
      </c>
    </row>
    <row r="4815" spans="1:10" x14ac:dyDescent="0.25">
      <c r="A4815" s="76" t="s">
        <v>10075</v>
      </c>
      <c r="B4815" s="76" t="s">
        <v>10078</v>
      </c>
      <c r="C4815" s="76" t="s">
        <v>15032</v>
      </c>
      <c r="D4815" s="76" t="s">
        <v>15033</v>
      </c>
      <c r="E4815" s="76" t="s">
        <v>15033</v>
      </c>
      <c r="F4815" s="76" t="s">
        <v>15033</v>
      </c>
      <c r="G4815" s="76">
        <v>2000</v>
      </c>
      <c r="H4815" s="76">
        <v>1600</v>
      </c>
      <c r="I4815" s="77">
        <v>44083</v>
      </c>
      <c r="J4815" s="77">
        <v>44930</v>
      </c>
    </row>
    <row r="4816" spans="1:10" x14ac:dyDescent="0.25">
      <c r="A4816" s="76" t="s">
        <v>10081</v>
      </c>
      <c r="B4816" s="76" t="s">
        <v>10084</v>
      </c>
      <c r="C4816" s="76" t="s">
        <v>15032</v>
      </c>
      <c r="D4816" s="76" t="s">
        <v>15033</v>
      </c>
      <c r="E4816" s="76" t="s">
        <v>15033</v>
      </c>
      <c r="F4816" s="76" t="s">
        <v>15033</v>
      </c>
      <c r="G4816" s="76">
        <v>1410</v>
      </c>
      <c r="H4816" s="76">
        <v>1128</v>
      </c>
      <c r="I4816" s="77">
        <v>45580</v>
      </c>
      <c r="J4816" s="77">
        <v>2958465</v>
      </c>
    </row>
    <row r="4817" spans="1:10" x14ac:dyDescent="0.25">
      <c r="A4817" s="76" t="s">
        <v>10081</v>
      </c>
      <c r="B4817" s="76" t="s">
        <v>10084</v>
      </c>
      <c r="C4817" s="76" t="s">
        <v>15032</v>
      </c>
      <c r="D4817" s="76" t="s">
        <v>15033</v>
      </c>
      <c r="E4817" s="76" t="s">
        <v>15033</v>
      </c>
      <c r="F4817" s="76" t="s">
        <v>15033</v>
      </c>
      <c r="G4817" s="76">
        <v>1340</v>
      </c>
      <c r="H4817" s="76">
        <v>1072</v>
      </c>
      <c r="I4817" s="77">
        <v>45349</v>
      </c>
      <c r="J4817" s="77">
        <v>45579</v>
      </c>
    </row>
    <row r="4818" spans="1:10" x14ac:dyDescent="0.25">
      <c r="A4818" s="76" t="s">
        <v>10081</v>
      </c>
      <c r="B4818" s="76" t="s">
        <v>10084</v>
      </c>
      <c r="C4818" s="76" t="s">
        <v>15032</v>
      </c>
      <c r="D4818" s="76" t="s">
        <v>15033</v>
      </c>
      <c r="E4818" s="76" t="s">
        <v>15033</v>
      </c>
      <c r="F4818" s="76" t="s">
        <v>15033</v>
      </c>
      <c r="G4818" s="76">
        <v>1301</v>
      </c>
      <c r="H4818" s="76">
        <v>1041</v>
      </c>
      <c r="I4818" s="77">
        <v>44923</v>
      </c>
      <c r="J4818" s="77">
        <v>45348</v>
      </c>
    </row>
    <row r="4819" spans="1:10" x14ac:dyDescent="0.25">
      <c r="A4819" s="76" t="s">
        <v>10087</v>
      </c>
      <c r="B4819" s="76" t="s">
        <v>10089</v>
      </c>
      <c r="C4819" s="76" t="s">
        <v>15032</v>
      </c>
      <c r="D4819" s="76" t="s">
        <v>15034</v>
      </c>
      <c r="E4819" s="76" t="s">
        <v>15035</v>
      </c>
      <c r="F4819" s="76" t="s">
        <v>15036</v>
      </c>
      <c r="G4819" s="76">
        <v>0</v>
      </c>
      <c r="H4819" s="76">
        <v>0</v>
      </c>
      <c r="I4819" s="77">
        <v>44903</v>
      </c>
      <c r="J4819" s="77">
        <v>2958465</v>
      </c>
    </row>
    <row r="4820" spans="1:10" x14ac:dyDescent="0.25">
      <c r="A4820" s="76" t="s">
        <v>10087</v>
      </c>
      <c r="B4820" s="76" t="s">
        <v>10089</v>
      </c>
      <c r="C4820" s="76" t="s">
        <v>15032</v>
      </c>
      <c r="D4820" s="76" t="s">
        <v>15033</v>
      </c>
      <c r="E4820" s="76" t="s">
        <v>15033</v>
      </c>
      <c r="F4820" s="76" t="s">
        <v>15033</v>
      </c>
      <c r="G4820" s="76">
        <v>1250</v>
      </c>
      <c r="H4820" s="76">
        <v>1000</v>
      </c>
      <c r="I4820" s="77">
        <v>44869</v>
      </c>
      <c r="J4820" s="77">
        <v>2958465</v>
      </c>
    </row>
    <row r="4821" spans="1:10" x14ac:dyDescent="0.25">
      <c r="A4821" s="76" t="s">
        <v>10087</v>
      </c>
      <c r="B4821" s="76" t="s">
        <v>10089</v>
      </c>
      <c r="C4821" s="76" t="s">
        <v>15039</v>
      </c>
      <c r="D4821" s="76" t="s">
        <v>15033</v>
      </c>
      <c r="E4821" s="76" t="s">
        <v>15033</v>
      </c>
      <c r="F4821" s="76" t="s">
        <v>15033</v>
      </c>
      <c r="G4821" s="76">
        <v>1250</v>
      </c>
      <c r="H4821" s="76">
        <v>1000</v>
      </c>
      <c r="I4821" s="77">
        <v>44869</v>
      </c>
      <c r="J4821" s="77">
        <v>2958465</v>
      </c>
    </row>
    <row r="4822" spans="1:10" x14ac:dyDescent="0.25">
      <c r="A4822" s="76" t="s">
        <v>10110</v>
      </c>
      <c r="B4822" s="76" t="s">
        <v>15266</v>
      </c>
      <c r="C4822" s="76" t="s">
        <v>15032</v>
      </c>
      <c r="D4822" s="76" t="s">
        <v>15033</v>
      </c>
      <c r="E4822" s="76" t="s">
        <v>15033</v>
      </c>
      <c r="F4822" s="76" t="s">
        <v>15033</v>
      </c>
      <c r="G4822" s="76">
        <v>1880</v>
      </c>
      <c r="H4822" s="76">
        <v>1504</v>
      </c>
      <c r="I4822" s="77">
        <v>45580</v>
      </c>
      <c r="J4822" s="77">
        <v>2958465</v>
      </c>
    </row>
    <row r="4823" spans="1:10" x14ac:dyDescent="0.25">
      <c r="A4823" s="76" t="s">
        <v>10110</v>
      </c>
      <c r="B4823" s="76" t="s">
        <v>15266</v>
      </c>
      <c r="C4823" s="76" t="s">
        <v>15032</v>
      </c>
      <c r="D4823" s="76" t="s">
        <v>15033</v>
      </c>
      <c r="E4823" s="76" t="s">
        <v>15033</v>
      </c>
      <c r="F4823" s="76" t="s">
        <v>15033</v>
      </c>
      <c r="G4823" s="76">
        <v>1790</v>
      </c>
      <c r="H4823" s="76">
        <v>1432</v>
      </c>
      <c r="I4823" s="77">
        <v>45349</v>
      </c>
      <c r="J4823" s="77">
        <v>45579</v>
      </c>
    </row>
    <row r="4824" spans="1:10" x14ac:dyDescent="0.25">
      <c r="A4824" s="76" t="s">
        <v>10110</v>
      </c>
      <c r="B4824" s="76" t="s">
        <v>15266</v>
      </c>
      <c r="C4824" s="76" t="s">
        <v>15032</v>
      </c>
      <c r="D4824" s="76" t="s">
        <v>15033</v>
      </c>
      <c r="E4824" s="76" t="s">
        <v>15033</v>
      </c>
      <c r="F4824" s="76" t="s">
        <v>15033</v>
      </c>
      <c r="G4824" s="76">
        <v>1735</v>
      </c>
      <c r="H4824" s="76">
        <v>1388</v>
      </c>
      <c r="I4824" s="77">
        <v>44922</v>
      </c>
      <c r="J4824" s="77">
        <v>45348</v>
      </c>
    </row>
    <row r="4825" spans="1:10" x14ac:dyDescent="0.25">
      <c r="A4825" s="76" t="s">
        <v>10182</v>
      </c>
      <c r="B4825" s="76" t="s">
        <v>10184</v>
      </c>
      <c r="C4825" s="76" t="s">
        <v>15032</v>
      </c>
      <c r="D4825" s="76" t="s">
        <v>15033</v>
      </c>
      <c r="E4825" s="76" t="s">
        <v>15033</v>
      </c>
      <c r="F4825" s="76" t="s">
        <v>15033</v>
      </c>
      <c r="G4825" s="76">
        <v>2310</v>
      </c>
      <c r="H4825" s="76">
        <v>1848</v>
      </c>
      <c r="I4825" s="77">
        <v>45609</v>
      </c>
      <c r="J4825" s="77">
        <v>2958465</v>
      </c>
    </row>
    <row r="4826" spans="1:10" x14ac:dyDescent="0.25">
      <c r="A4826" s="76" t="s">
        <v>10182</v>
      </c>
      <c r="B4826" s="76" t="s">
        <v>10184</v>
      </c>
      <c r="C4826" s="76" t="s">
        <v>15039</v>
      </c>
      <c r="D4826" s="76" t="s">
        <v>15033</v>
      </c>
      <c r="E4826" s="76" t="s">
        <v>15033</v>
      </c>
      <c r="F4826" s="76" t="s">
        <v>15033</v>
      </c>
      <c r="G4826" s="76">
        <v>2310</v>
      </c>
      <c r="H4826" s="76">
        <v>1848</v>
      </c>
      <c r="I4826" s="77">
        <v>45609</v>
      </c>
      <c r="J4826" s="77">
        <v>2958465</v>
      </c>
    </row>
    <row r="4827" spans="1:10" x14ac:dyDescent="0.25">
      <c r="A4827" s="76" t="s">
        <v>10182</v>
      </c>
      <c r="B4827" s="76" t="s">
        <v>10184</v>
      </c>
      <c r="C4827" s="76" t="s">
        <v>15032</v>
      </c>
      <c r="D4827" s="76" t="s">
        <v>15034</v>
      </c>
      <c r="E4827" s="76" t="s">
        <v>15036</v>
      </c>
      <c r="F4827" s="76" t="s">
        <v>15036</v>
      </c>
      <c r="G4827" s="76">
        <v>0</v>
      </c>
      <c r="H4827" s="76">
        <v>0</v>
      </c>
      <c r="I4827" s="77">
        <v>45261</v>
      </c>
      <c r="J4827" s="77">
        <v>2958465</v>
      </c>
    </row>
    <row r="4828" spans="1:10" x14ac:dyDescent="0.25">
      <c r="A4828" s="76" t="s">
        <v>10182</v>
      </c>
      <c r="B4828" s="76" t="s">
        <v>10184</v>
      </c>
      <c r="C4828" s="76" t="s">
        <v>15032</v>
      </c>
      <c r="D4828" s="76" t="s">
        <v>15033</v>
      </c>
      <c r="E4828" s="76" t="s">
        <v>15033</v>
      </c>
      <c r="F4828" s="76" t="s">
        <v>15033</v>
      </c>
      <c r="G4828" s="76">
        <v>2180</v>
      </c>
      <c r="H4828" s="76">
        <v>1744</v>
      </c>
      <c r="I4828" s="77">
        <v>45261</v>
      </c>
      <c r="J4828" s="77">
        <v>45608</v>
      </c>
    </row>
    <row r="4829" spans="1:10" x14ac:dyDescent="0.25">
      <c r="A4829" s="76" t="s">
        <v>10182</v>
      </c>
      <c r="B4829" s="76" t="s">
        <v>10184</v>
      </c>
      <c r="C4829" s="76" t="s">
        <v>15039</v>
      </c>
      <c r="D4829" s="76" t="s">
        <v>15033</v>
      </c>
      <c r="E4829" s="76" t="s">
        <v>15033</v>
      </c>
      <c r="F4829" s="76" t="s">
        <v>15033</v>
      </c>
      <c r="G4829" s="76">
        <v>2180</v>
      </c>
      <c r="H4829" s="76">
        <v>1744</v>
      </c>
      <c r="I4829" s="77">
        <v>45261</v>
      </c>
      <c r="J4829" s="77">
        <v>45608</v>
      </c>
    </row>
    <row r="4830" spans="1:10" x14ac:dyDescent="0.25">
      <c r="A4830" s="76" t="s">
        <v>10182</v>
      </c>
      <c r="B4830" s="76" t="s">
        <v>10184</v>
      </c>
      <c r="C4830" s="76" t="s">
        <v>15032</v>
      </c>
      <c r="D4830" s="76" t="s">
        <v>15034</v>
      </c>
      <c r="E4830" s="76" t="s">
        <v>15036</v>
      </c>
      <c r="F4830" s="76" t="s">
        <v>15036</v>
      </c>
      <c r="G4830" s="76">
        <v>0</v>
      </c>
      <c r="H4830" s="76">
        <v>0</v>
      </c>
      <c r="I4830" s="77">
        <v>44903</v>
      </c>
      <c r="J4830" s="77">
        <v>45260</v>
      </c>
    </row>
    <row r="4831" spans="1:10" x14ac:dyDescent="0.25">
      <c r="A4831" s="76" t="s">
        <v>10182</v>
      </c>
      <c r="B4831" s="76" t="s">
        <v>10184</v>
      </c>
      <c r="C4831" s="76" t="s">
        <v>15032</v>
      </c>
      <c r="D4831" s="76" t="s">
        <v>15034</v>
      </c>
      <c r="E4831" s="76" t="s">
        <v>15036</v>
      </c>
      <c r="F4831" s="76" t="s">
        <v>15036</v>
      </c>
      <c r="G4831" s="76">
        <v>1060</v>
      </c>
      <c r="H4831" s="76">
        <v>848</v>
      </c>
      <c r="I4831" s="77">
        <v>44873</v>
      </c>
      <c r="J4831" s="77">
        <v>44902</v>
      </c>
    </row>
    <row r="4832" spans="1:10" x14ac:dyDescent="0.25">
      <c r="A4832" s="76" t="s">
        <v>10182</v>
      </c>
      <c r="B4832" s="76" t="s">
        <v>10184</v>
      </c>
      <c r="C4832" s="76" t="s">
        <v>15032</v>
      </c>
      <c r="D4832" s="76" t="s">
        <v>15033</v>
      </c>
      <c r="E4832" s="76" t="s">
        <v>15033</v>
      </c>
      <c r="F4832" s="76" t="s">
        <v>15033</v>
      </c>
      <c r="G4832" s="76">
        <v>2120</v>
      </c>
      <c r="H4832" s="76">
        <v>1696</v>
      </c>
      <c r="I4832" s="77">
        <v>44873</v>
      </c>
      <c r="J4832" s="77">
        <v>45260</v>
      </c>
    </row>
    <row r="4833" spans="1:10" x14ac:dyDescent="0.25">
      <c r="A4833" s="76" t="s">
        <v>10182</v>
      </c>
      <c r="B4833" s="76" t="s">
        <v>10184</v>
      </c>
      <c r="C4833" s="76" t="s">
        <v>15039</v>
      </c>
      <c r="D4833" s="76" t="s">
        <v>15034</v>
      </c>
      <c r="E4833" s="76" t="s">
        <v>15036</v>
      </c>
      <c r="F4833" s="76" t="s">
        <v>15036</v>
      </c>
      <c r="G4833" s="76">
        <v>1060</v>
      </c>
      <c r="H4833" s="76">
        <v>848</v>
      </c>
      <c r="I4833" s="77">
        <v>44873</v>
      </c>
      <c r="J4833" s="77">
        <v>2958465</v>
      </c>
    </row>
    <row r="4834" spans="1:10" x14ac:dyDescent="0.25">
      <c r="A4834" s="76" t="s">
        <v>10182</v>
      </c>
      <c r="B4834" s="76" t="s">
        <v>10184</v>
      </c>
      <c r="C4834" s="76" t="s">
        <v>15039</v>
      </c>
      <c r="D4834" s="76" t="s">
        <v>15033</v>
      </c>
      <c r="E4834" s="76" t="s">
        <v>15033</v>
      </c>
      <c r="F4834" s="76" t="s">
        <v>15033</v>
      </c>
      <c r="G4834" s="76">
        <v>2120</v>
      </c>
      <c r="H4834" s="76">
        <v>1696</v>
      </c>
      <c r="I4834" s="77">
        <v>44873</v>
      </c>
      <c r="J4834" s="77">
        <v>45260</v>
      </c>
    </row>
    <row r="4835" spans="1:10" x14ac:dyDescent="0.25">
      <c r="A4835" s="76" t="s">
        <v>10182</v>
      </c>
      <c r="B4835" s="76" t="s">
        <v>10184</v>
      </c>
      <c r="C4835" s="76" t="s">
        <v>15039</v>
      </c>
      <c r="D4835" s="76" t="s">
        <v>15033</v>
      </c>
      <c r="E4835" s="76" t="s">
        <v>15033</v>
      </c>
      <c r="F4835" s="76" t="s">
        <v>15033</v>
      </c>
      <c r="G4835" s="76">
        <v>2000</v>
      </c>
      <c r="H4835" s="76">
        <v>1600</v>
      </c>
      <c r="I4835" s="77">
        <v>44656</v>
      </c>
      <c r="J4835" s="77">
        <v>44872</v>
      </c>
    </row>
    <row r="4836" spans="1:10" x14ac:dyDescent="0.25">
      <c r="A4836" s="76" t="s">
        <v>10182</v>
      </c>
      <c r="B4836" s="76" t="s">
        <v>10184</v>
      </c>
      <c r="C4836" s="76" t="s">
        <v>15032</v>
      </c>
      <c r="D4836" s="76" t="s">
        <v>15034</v>
      </c>
      <c r="E4836" s="76" t="s">
        <v>15036</v>
      </c>
      <c r="F4836" s="76" t="s">
        <v>15036</v>
      </c>
      <c r="G4836" s="76">
        <v>1000</v>
      </c>
      <c r="H4836" s="76">
        <v>800</v>
      </c>
      <c r="I4836" s="77">
        <v>44565</v>
      </c>
      <c r="J4836" s="77">
        <v>44872</v>
      </c>
    </row>
    <row r="4837" spans="1:10" x14ac:dyDescent="0.25">
      <c r="A4837" s="76" t="s">
        <v>10182</v>
      </c>
      <c r="B4837" s="76" t="s">
        <v>10184</v>
      </c>
      <c r="C4837" s="76" t="s">
        <v>15032</v>
      </c>
      <c r="D4837" s="76" t="s">
        <v>15033</v>
      </c>
      <c r="E4837" s="76" t="s">
        <v>15033</v>
      </c>
      <c r="F4837" s="76" t="s">
        <v>15033</v>
      </c>
      <c r="G4837" s="76">
        <v>2000</v>
      </c>
      <c r="H4837" s="76">
        <v>1600</v>
      </c>
      <c r="I4837" s="77">
        <v>44565</v>
      </c>
      <c r="J4837" s="77">
        <v>44872</v>
      </c>
    </row>
    <row r="4838" spans="1:10" x14ac:dyDescent="0.25">
      <c r="A4838" s="76" t="s">
        <v>10182</v>
      </c>
      <c r="B4838" s="76" t="s">
        <v>10184</v>
      </c>
      <c r="C4838" s="76" t="s">
        <v>15039</v>
      </c>
      <c r="D4838" s="76" t="s">
        <v>15034</v>
      </c>
      <c r="E4838" s="76" t="s">
        <v>15036</v>
      </c>
      <c r="F4838" s="76" t="s">
        <v>15036</v>
      </c>
      <c r="G4838" s="76">
        <v>1000</v>
      </c>
      <c r="H4838" s="76">
        <v>800</v>
      </c>
      <c r="I4838" s="77">
        <v>44565</v>
      </c>
      <c r="J4838" s="77">
        <v>44872</v>
      </c>
    </row>
    <row r="4839" spans="1:10" x14ac:dyDescent="0.25">
      <c r="A4839" s="76" t="s">
        <v>10182</v>
      </c>
      <c r="B4839" s="76" t="s">
        <v>10184</v>
      </c>
      <c r="C4839" s="76" t="s">
        <v>15039</v>
      </c>
      <c r="D4839" s="76" t="s">
        <v>15033</v>
      </c>
      <c r="E4839" s="76" t="s">
        <v>15033</v>
      </c>
      <c r="F4839" s="76" t="s">
        <v>15033</v>
      </c>
      <c r="G4839" s="76">
        <v>1600</v>
      </c>
      <c r="H4839" s="76">
        <v>1280</v>
      </c>
      <c r="I4839" s="77">
        <v>44565</v>
      </c>
      <c r="J4839" s="77">
        <v>44655</v>
      </c>
    </row>
    <row r="4840" spans="1:10" x14ac:dyDescent="0.25">
      <c r="A4840" s="76" t="s">
        <v>10182</v>
      </c>
      <c r="B4840" s="76" t="s">
        <v>10184</v>
      </c>
      <c r="C4840" s="76" t="s">
        <v>15032</v>
      </c>
      <c r="D4840" s="76" t="s">
        <v>15034</v>
      </c>
      <c r="E4840" s="76" t="s">
        <v>15072</v>
      </c>
      <c r="F4840" s="76" t="s">
        <v>15038</v>
      </c>
      <c r="G4840" s="76">
        <v>0</v>
      </c>
      <c r="H4840" s="76">
        <v>0</v>
      </c>
      <c r="I4840" s="77">
        <v>44529</v>
      </c>
      <c r="J4840" s="77">
        <v>2958465</v>
      </c>
    </row>
    <row r="4841" spans="1:10" x14ac:dyDescent="0.25">
      <c r="A4841" s="76" t="s">
        <v>10182</v>
      </c>
      <c r="B4841" s="76" t="s">
        <v>10184</v>
      </c>
      <c r="C4841" s="76" t="s">
        <v>15039</v>
      </c>
      <c r="D4841" s="76" t="s">
        <v>15034</v>
      </c>
      <c r="E4841" s="76" t="s">
        <v>15072</v>
      </c>
      <c r="F4841" s="76" t="s">
        <v>15038</v>
      </c>
      <c r="G4841" s="76">
        <v>0</v>
      </c>
      <c r="H4841" s="76">
        <v>0</v>
      </c>
      <c r="I4841" s="77">
        <v>44529</v>
      </c>
      <c r="J4841" s="77">
        <v>2958465</v>
      </c>
    </row>
    <row r="4842" spans="1:10" x14ac:dyDescent="0.25">
      <c r="A4842" s="76" t="s">
        <v>10182</v>
      </c>
      <c r="B4842" s="76" t="s">
        <v>10184</v>
      </c>
      <c r="C4842" s="76" t="s">
        <v>15032</v>
      </c>
      <c r="D4842" s="76" t="s">
        <v>15034</v>
      </c>
      <c r="E4842" s="76" t="s">
        <v>15036</v>
      </c>
      <c r="F4842" s="76" t="s">
        <v>15036</v>
      </c>
      <c r="G4842" s="76">
        <v>918</v>
      </c>
      <c r="H4842" s="76">
        <v>734</v>
      </c>
      <c r="I4842" s="77">
        <v>43251</v>
      </c>
      <c r="J4842" s="77">
        <v>44564</v>
      </c>
    </row>
    <row r="4843" spans="1:10" x14ac:dyDescent="0.25">
      <c r="A4843" s="76" t="s">
        <v>10182</v>
      </c>
      <c r="B4843" s="76" t="s">
        <v>10184</v>
      </c>
      <c r="C4843" s="76" t="s">
        <v>15039</v>
      </c>
      <c r="D4843" s="76" t="s">
        <v>15034</v>
      </c>
      <c r="E4843" s="76" t="s">
        <v>15036</v>
      </c>
      <c r="F4843" s="76" t="s">
        <v>15036</v>
      </c>
      <c r="G4843" s="76">
        <v>918</v>
      </c>
      <c r="H4843" s="76">
        <v>734</v>
      </c>
      <c r="I4843" s="77">
        <v>43251</v>
      </c>
      <c r="J4843" s="77">
        <v>44564</v>
      </c>
    </row>
    <row r="4844" spans="1:10" x14ac:dyDescent="0.25">
      <c r="A4844" s="76" t="s">
        <v>10182</v>
      </c>
      <c r="B4844" s="76" t="s">
        <v>10184</v>
      </c>
      <c r="C4844" s="76" t="s">
        <v>15032</v>
      </c>
      <c r="D4844" s="76" t="s">
        <v>15033</v>
      </c>
      <c r="E4844" s="76" t="s">
        <v>15033</v>
      </c>
      <c r="F4844" s="76" t="s">
        <v>15033</v>
      </c>
      <c r="G4844" s="76">
        <v>1835</v>
      </c>
      <c r="H4844" s="76">
        <v>1468</v>
      </c>
      <c r="I4844" s="77">
        <v>43192</v>
      </c>
      <c r="J4844" s="77">
        <v>44564</v>
      </c>
    </row>
    <row r="4845" spans="1:10" x14ac:dyDescent="0.25">
      <c r="A4845" s="76" t="s">
        <v>10182</v>
      </c>
      <c r="B4845" s="76" t="s">
        <v>10184</v>
      </c>
      <c r="C4845" s="76" t="s">
        <v>15039</v>
      </c>
      <c r="D4845" s="76" t="s">
        <v>15033</v>
      </c>
      <c r="E4845" s="76" t="s">
        <v>15033</v>
      </c>
      <c r="F4845" s="76" t="s">
        <v>15033</v>
      </c>
      <c r="G4845" s="76">
        <v>1468</v>
      </c>
      <c r="H4845" s="76">
        <v>1174</v>
      </c>
      <c r="I4845" s="77">
        <v>43192</v>
      </c>
      <c r="J4845" s="77">
        <v>44564</v>
      </c>
    </row>
    <row r="4846" spans="1:10" x14ac:dyDescent="0.25">
      <c r="A4846" s="76" t="s">
        <v>10242</v>
      </c>
      <c r="B4846" s="76" t="s">
        <v>10245</v>
      </c>
      <c r="C4846" s="76" t="s">
        <v>15032</v>
      </c>
      <c r="D4846" s="76" t="s">
        <v>15033</v>
      </c>
      <c r="E4846" s="76" t="s">
        <v>15033</v>
      </c>
      <c r="F4846" s="76" t="s">
        <v>15033</v>
      </c>
      <c r="G4846" s="76">
        <v>4000</v>
      </c>
      <c r="H4846" s="76">
        <v>3200</v>
      </c>
      <c r="I4846" s="77">
        <v>45609</v>
      </c>
      <c r="J4846" s="77">
        <v>2958465</v>
      </c>
    </row>
    <row r="4847" spans="1:10" x14ac:dyDescent="0.25">
      <c r="A4847" s="76" t="s">
        <v>10242</v>
      </c>
      <c r="B4847" s="76" t="s">
        <v>10245</v>
      </c>
      <c r="C4847" s="76" t="s">
        <v>15032</v>
      </c>
      <c r="D4847" s="76" t="s">
        <v>15034</v>
      </c>
      <c r="E4847" s="76" t="s">
        <v>15044</v>
      </c>
      <c r="F4847" s="76" t="s">
        <v>15044</v>
      </c>
      <c r="G4847" s="76">
        <v>1456</v>
      </c>
      <c r="H4847" s="76">
        <v>1165</v>
      </c>
      <c r="I4847" s="77">
        <v>45232</v>
      </c>
      <c r="J4847" s="77">
        <v>2958465</v>
      </c>
    </row>
    <row r="4848" spans="1:10" x14ac:dyDescent="0.25">
      <c r="A4848" s="76" t="s">
        <v>10242</v>
      </c>
      <c r="B4848" s="76" t="s">
        <v>10245</v>
      </c>
      <c r="C4848" s="76" t="s">
        <v>15032</v>
      </c>
      <c r="D4848" s="76" t="s">
        <v>15033</v>
      </c>
      <c r="E4848" s="76" t="s">
        <v>15033</v>
      </c>
      <c r="F4848" s="76" t="s">
        <v>15033</v>
      </c>
      <c r="G4848" s="76">
        <v>3640</v>
      </c>
      <c r="H4848" s="76">
        <v>2912</v>
      </c>
      <c r="I4848" s="77">
        <v>45232</v>
      </c>
      <c r="J4848" s="77">
        <v>45608</v>
      </c>
    </row>
    <row r="4849" spans="1:10" x14ac:dyDescent="0.25">
      <c r="A4849" s="76" t="s">
        <v>10242</v>
      </c>
      <c r="B4849" s="76" t="s">
        <v>10245</v>
      </c>
      <c r="C4849" s="76" t="s">
        <v>15032</v>
      </c>
      <c r="D4849" s="76" t="s">
        <v>15034</v>
      </c>
      <c r="E4849" s="76" t="s">
        <v>15044</v>
      </c>
      <c r="F4849" s="76" t="s">
        <v>15044</v>
      </c>
      <c r="G4849" s="76">
        <v>1388</v>
      </c>
      <c r="H4849" s="76">
        <v>1110</v>
      </c>
      <c r="I4849" s="77">
        <v>44874</v>
      </c>
      <c r="J4849" s="77">
        <v>45231</v>
      </c>
    </row>
    <row r="4850" spans="1:10" x14ac:dyDescent="0.25">
      <c r="A4850" s="76" t="s">
        <v>10242</v>
      </c>
      <c r="B4850" s="76" t="s">
        <v>10245</v>
      </c>
      <c r="C4850" s="76" t="s">
        <v>15032</v>
      </c>
      <c r="D4850" s="76" t="s">
        <v>15033</v>
      </c>
      <c r="E4850" s="76" t="s">
        <v>15033</v>
      </c>
      <c r="F4850" s="76" t="s">
        <v>15033</v>
      </c>
      <c r="G4850" s="76">
        <v>3470</v>
      </c>
      <c r="H4850" s="76">
        <v>2776</v>
      </c>
      <c r="I4850" s="77">
        <v>44874</v>
      </c>
      <c r="J4850" s="77">
        <v>45231</v>
      </c>
    </row>
    <row r="4851" spans="1:10" x14ac:dyDescent="0.25">
      <c r="A4851" s="76" t="s">
        <v>10242</v>
      </c>
      <c r="B4851" s="76" t="s">
        <v>10245</v>
      </c>
      <c r="C4851" s="76" t="s">
        <v>15032</v>
      </c>
      <c r="D4851" s="76" t="s">
        <v>15034</v>
      </c>
      <c r="E4851" s="76" t="s">
        <v>15042</v>
      </c>
      <c r="F4851" s="76" t="s">
        <v>15042</v>
      </c>
      <c r="G4851" s="76">
        <v>0</v>
      </c>
      <c r="H4851" s="76">
        <v>0</v>
      </c>
      <c r="I4851" s="77">
        <v>44536</v>
      </c>
      <c r="J4851" s="77">
        <v>2958465</v>
      </c>
    </row>
    <row r="4852" spans="1:10" x14ac:dyDescent="0.25">
      <c r="A4852" s="76" t="s">
        <v>10242</v>
      </c>
      <c r="B4852" s="76" t="s">
        <v>10245</v>
      </c>
      <c r="C4852" s="76" t="s">
        <v>15032</v>
      </c>
      <c r="D4852" s="76" t="s">
        <v>15034</v>
      </c>
      <c r="E4852" s="76" t="s">
        <v>15044</v>
      </c>
      <c r="F4852" s="76" t="s">
        <v>15044</v>
      </c>
      <c r="G4852" s="76">
        <v>1260</v>
      </c>
      <c r="H4852" s="76">
        <v>1008</v>
      </c>
      <c r="I4852" s="77">
        <v>44531</v>
      </c>
      <c r="J4852" s="77">
        <v>44873</v>
      </c>
    </row>
    <row r="4853" spans="1:10" x14ac:dyDescent="0.25">
      <c r="A4853" s="76" t="s">
        <v>10242</v>
      </c>
      <c r="B4853" s="76" t="s">
        <v>10245</v>
      </c>
      <c r="C4853" s="76" t="s">
        <v>15032</v>
      </c>
      <c r="D4853" s="76" t="s">
        <v>15034</v>
      </c>
      <c r="E4853" s="76" t="s">
        <v>15140</v>
      </c>
      <c r="F4853" s="76" t="s">
        <v>15036</v>
      </c>
      <c r="G4853" s="76">
        <v>1260</v>
      </c>
      <c r="H4853" s="76">
        <v>1008</v>
      </c>
      <c r="I4853" s="77">
        <v>44531</v>
      </c>
      <c r="J4853" s="77">
        <v>2958465</v>
      </c>
    </row>
    <row r="4854" spans="1:10" x14ac:dyDescent="0.25">
      <c r="A4854" s="76" t="s">
        <v>10242</v>
      </c>
      <c r="B4854" s="76" t="s">
        <v>10245</v>
      </c>
      <c r="C4854" s="76" t="s">
        <v>15032</v>
      </c>
      <c r="D4854" s="76" t="s">
        <v>15033</v>
      </c>
      <c r="E4854" s="76" t="s">
        <v>15033</v>
      </c>
      <c r="F4854" s="76" t="s">
        <v>15033</v>
      </c>
      <c r="G4854" s="76">
        <v>3150</v>
      </c>
      <c r="H4854" s="76">
        <v>2520</v>
      </c>
      <c r="I4854" s="77">
        <v>44531</v>
      </c>
      <c r="J4854" s="77">
        <v>44873</v>
      </c>
    </row>
    <row r="4855" spans="1:10" x14ac:dyDescent="0.25">
      <c r="A4855" s="76" t="s">
        <v>10242</v>
      </c>
      <c r="B4855" s="76" t="s">
        <v>10245</v>
      </c>
      <c r="C4855" s="76" t="s">
        <v>15032</v>
      </c>
      <c r="D4855" s="76" t="s">
        <v>15034</v>
      </c>
      <c r="E4855" s="76" t="s">
        <v>15044</v>
      </c>
      <c r="F4855" s="76" t="s">
        <v>15044</v>
      </c>
      <c r="G4855" s="76">
        <v>1040</v>
      </c>
      <c r="H4855" s="76">
        <v>832</v>
      </c>
      <c r="I4855" s="77">
        <v>43431</v>
      </c>
      <c r="J4855" s="77">
        <v>44530</v>
      </c>
    </row>
    <row r="4856" spans="1:10" x14ac:dyDescent="0.25">
      <c r="A4856" s="76" t="s">
        <v>10242</v>
      </c>
      <c r="B4856" s="76" t="s">
        <v>10245</v>
      </c>
      <c r="C4856" s="76" t="s">
        <v>15032</v>
      </c>
      <c r="D4856" s="76" t="s">
        <v>15034</v>
      </c>
      <c r="E4856" s="76" t="s">
        <v>15140</v>
      </c>
      <c r="F4856" s="76" t="s">
        <v>15036</v>
      </c>
      <c r="G4856" s="76">
        <v>1040</v>
      </c>
      <c r="H4856" s="76">
        <v>832</v>
      </c>
      <c r="I4856" s="77">
        <v>43409</v>
      </c>
      <c r="J4856" s="77">
        <v>44530</v>
      </c>
    </row>
    <row r="4857" spans="1:10" x14ac:dyDescent="0.25">
      <c r="A4857" s="76" t="s">
        <v>10242</v>
      </c>
      <c r="B4857" s="76" t="s">
        <v>10245</v>
      </c>
      <c r="C4857" s="76" t="s">
        <v>15032</v>
      </c>
      <c r="D4857" s="76" t="s">
        <v>15033</v>
      </c>
      <c r="E4857" s="76" t="s">
        <v>15033</v>
      </c>
      <c r="F4857" s="76" t="s">
        <v>15033</v>
      </c>
      <c r="G4857" s="76">
        <v>2600</v>
      </c>
      <c r="H4857" s="76">
        <v>2080</v>
      </c>
      <c r="I4857" s="77">
        <v>42768</v>
      </c>
      <c r="J4857" s="77">
        <v>44530</v>
      </c>
    </row>
    <row r="4858" spans="1:10" x14ac:dyDescent="0.25">
      <c r="A4858" s="76" t="s">
        <v>10242</v>
      </c>
      <c r="B4858" s="76" t="s">
        <v>10245</v>
      </c>
      <c r="C4858" s="76" t="s">
        <v>15032</v>
      </c>
      <c r="D4858" s="76" t="s">
        <v>15033</v>
      </c>
      <c r="E4858" s="76" t="s">
        <v>15033</v>
      </c>
      <c r="F4858" s="76" t="s">
        <v>15033</v>
      </c>
      <c r="G4858" s="76">
        <v>2210</v>
      </c>
      <c r="H4858" s="76">
        <v>1768</v>
      </c>
      <c r="I4858" s="77">
        <v>42311</v>
      </c>
      <c r="J4858" s="77">
        <v>42767</v>
      </c>
    </row>
    <row r="4859" spans="1:10" x14ac:dyDescent="0.25">
      <c r="A4859" s="76" t="s">
        <v>10242</v>
      </c>
      <c r="B4859" s="76" t="s">
        <v>10245</v>
      </c>
      <c r="C4859" s="76" t="s">
        <v>15032</v>
      </c>
      <c r="D4859" s="76" t="s">
        <v>15033</v>
      </c>
      <c r="E4859" s="76" t="s">
        <v>15033</v>
      </c>
      <c r="F4859" s="76" t="s">
        <v>15033</v>
      </c>
      <c r="G4859" s="76">
        <v>2210</v>
      </c>
      <c r="H4859" s="76">
        <v>1768</v>
      </c>
      <c r="I4859" s="77">
        <v>42306</v>
      </c>
      <c r="J4859" s="77">
        <v>42310</v>
      </c>
    </row>
    <row r="4860" spans="1:10" x14ac:dyDescent="0.25">
      <c r="A4860" s="76" t="s">
        <v>10275</v>
      </c>
      <c r="B4860" s="76" t="s">
        <v>10278</v>
      </c>
      <c r="C4860" s="76" t="s">
        <v>15032</v>
      </c>
      <c r="D4860" s="76" t="s">
        <v>15034</v>
      </c>
      <c r="E4860" s="76" t="s">
        <v>15054</v>
      </c>
      <c r="F4860" s="76" t="s">
        <v>15054</v>
      </c>
      <c r="G4860" s="76">
        <v>750</v>
      </c>
      <c r="H4860" s="76">
        <v>600</v>
      </c>
      <c r="I4860" s="77">
        <v>45139</v>
      </c>
      <c r="J4860" s="77">
        <v>2958465</v>
      </c>
    </row>
    <row r="4861" spans="1:10" x14ac:dyDescent="0.25">
      <c r="A4861" s="76" t="s">
        <v>10275</v>
      </c>
      <c r="B4861" s="76" t="s">
        <v>10278</v>
      </c>
      <c r="C4861" s="76" t="s">
        <v>15032</v>
      </c>
      <c r="D4861" s="76" t="s">
        <v>15033</v>
      </c>
      <c r="E4861" s="76" t="s">
        <v>15033</v>
      </c>
      <c r="F4861" s="76" t="s">
        <v>15033</v>
      </c>
      <c r="G4861" s="76">
        <v>1500</v>
      </c>
      <c r="H4861" s="76">
        <v>1200</v>
      </c>
      <c r="I4861" s="77">
        <v>45139</v>
      </c>
      <c r="J4861" s="77">
        <v>2958465</v>
      </c>
    </row>
    <row r="4862" spans="1:10" x14ac:dyDescent="0.25">
      <c r="A4862" s="76" t="s">
        <v>10296</v>
      </c>
      <c r="B4862" s="76" t="s">
        <v>10298</v>
      </c>
      <c r="C4862" s="76" t="s">
        <v>15032</v>
      </c>
      <c r="D4862" s="76" t="s">
        <v>15034</v>
      </c>
      <c r="E4862" s="76" t="s">
        <v>15035</v>
      </c>
      <c r="F4862" s="76" t="s">
        <v>15036</v>
      </c>
      <c r="G4862" s="76">
        <v>0</v>
      </c>
      <c r="H4862" s="76">
        <v>0</v>
      </c>
      <c r="I4862" s="77">
        <v>44903</v>
      </c>
      <c r="J4862" s="77">
        <v>2958465</v>
      </c>
    </row>
    <row r="4863" spans="1:10" x14ac:dyDescent="0.25">
      <c r="A4863" s="76" t="s">
        <v>10296</v>
      </c>
      <c r="B4863" s="76" t="s">
        <v>10298</v>
      </c>
      <c r="C4863" s="76" t="s">
        <v>15032</v>
      </c>
      <c r="D4863" s="76" t="s">
        <v>15034</v>
      </c>
      <c r="E4863" s="76" t="s">
        <v>15035</v>
      </c>
      <c r="F4863" s="76" t="s">
        <v>15036</v>
      </c>
      <c r="G4863" s="76">
        <v>1350</v>
      </c>
      <c r="H4863" s="76">
        <v>1080</v>
      </c>
      <c r="I4863" s="77">
        <v>44460</v>
      </c>
      <c r="J4863" s="77">
        <v>44902</v>
      </c>
    </row>
    <row r="4864" spans="1:10" x14ac:dyDescent="0.25">
      <c r="A4864" s="76" t="s">
        <v>10296</v>
      </c>
      <c r="B4864" s="76" t="s">
        <v>10298</v>
      </c>
      <c r="C4864" s="76" t="s">
        <v>15032</v>
      </c>
      <c r="D4864" s="76" t="s">
        <v>15034</v>
      </c>
      <c r="E4864" s="76" t="s">
        <v>15109</v>
      </c>
      <c r="F4864" s="76" t="s">
        <v>15054</v>
      </c>
      <c r="G4864" s="76">
        <v>1350</v>
      </c>
      <c r="H4864" s="76">
        <v>1080</v>
      </c>
      <c r="I4864" s="77">
        <v>44460</v>
      </c>
      <c r="J4864" s="77">
        <v>2958465</v>
      </c>
    </row>
    <row r="4865" spans="1:10" x14ac:dyDescent="0.25">
      <c r="A4865" s="76" t="s">
        <v>10296</v>
      </c>
      <c r="B4865" s="76" t="s">
        <v>10298</v>
      </c>
      <c r="C4865" s="76" t="s">
        <v>15032</v>
      </c>
      <c r="D4865" s="76" t="s">
        <v>15033</v>
      </c>
      <c r="E4865" s="76" t="s">
        <v>15033</v>
      </c>
      <c r="F4865" s="76" t="s">
        <v>15033</v>
      </c>
      <c r="G4865" s="76">
        <v>2250</v>
      </c>
      <c r="H4865" s="76">
        <v>1800</v>
      </c>
      <c r="I4865" s="77">
        <v>44460</v>
      </c>
      <c r="J4865" s="77">
        <v>2958465</v>
      </c>
    </row>
    <row r="4866" spans="1:10" x14ac:dyDescent="0.25">
      <c r="A4866" s="76" t="s">
        <v>10296</v>
      </c>
      <c r="B4866" s="76" t="s">
        <v>10298</v>
      </c>
      <c r="C4866" s="76" t="s">
        <v>15039</v>
      </c>
      <c r="D4866" s="76" t="s">
        <v>15034</v>
      </c>
      <c r="E4866" s="76" t="s">
        <v>15035</v>
      </c>
      <c r="F4866" s="76" t="s">
        <v>15036</v>
      </c>
      <c r="G4866" s="76">
        <v>1350</v>
      </c>
      <c r="H4866" s="76">
        <v>1080</v>
      </c>
      <c r="I4866" s="77">
        <v>44460</v>
      </c>
      <c r="J4866" s="77">
        <v>2958465</v>
      </c>
    </row>
    <row r="4867" spans="1:10" x14ac:dyDescent="0.25">
      <c r="A4867" s="76" t="s">
        <v>10296</v>
      </c>
      <c r="B4867" s="76" t="s">
        <v>10298</v>
      </c>
      <c r="C4867" s="76" t="s">
        <v>15039</v>
      </c>
      <c r="D4867" s="76" t="s">
        <v>15034</v>
      </c>
      <c r="E4867" s="76" t="s">
        <v>15109</v>
      </c>
      <c r="F4867" s="76" t="s">
        <v>15054</v>
      </c>
      <c r="G4867" s="76">
        <v>1350</v>
      </c>
      <c r="H4867" s="76">
        <v>1080</v>
      </c>
      <c r="I4867" s="77">
        <v>44460</v>
      </c>
      <c r="J4867" s="77">
        <v>2958465</v>
      </c>
    </row>
    <row r="4868" spans="1:10" x14ac:dyDescent="0.25">
      <c r="A4868" s="76" t="s">
        <v>10296</v>
      </c>
      <c r="B4868" s="76" t="s">
        <v>10298</v>
      </c>
      <c r="C4868" s="76" t="s">
        <v>15039</v>
      </c>
      <c r="D4868" s="76" t="s">
        <v>15033</v>
      </c>
      <c r="E4868" s="76" t="s">
        <v>15033</v>
      </c>
      <c r="F4868" s="76" t="s">
        <v>15033</v>
      </c>
      <c r="G4868" s="76">
        <v>2250</v>
      </c>
      <c r="H4868" s="76">
        <v>1800</v>
      </c>
      <c r="I4868" s="77">
        <v>44460</v>
      </c>
      <c r="J4868" s="77">
        <v>2958465</v>
      </c>
    </row>
    <row r="4869" spans="1:10" x14ac:dyDescent="0.25">
      <c r="A4869" s="76" t="s">
        <v>10347</v>
      </c>
      <c r="B4869" s="76" t="s">
        <v>10349</v>
      </c>
      <c r="C4869" s="76" t="s">
        <v>15032</v>
      </c>
      <c r="D4869" s="76" t="s">
        <v>15034</v>
      </c>
      <c r="E4869" s="76" t="s">
        <v>15035</v>
      </c>
      <c r="F4869" s="76" t="s">
        <v>15036</v>
      </c>
      <c r="G4869" s="76">
        <v>0</v>
      </c>
      <c r="H4869" s="76">
        <v>0</v>
      </c>
      <c r="I4869" s="77">
        <v>44903</v>
      </c>
      <c r="J4869" s="77">
        <v>2958465</v>
      </c>
    </row>
    <row r="4870" spans="1:10" x14ac:dyDescent="0.25">
      <c r="A4870" s="76" t="s">
        <v>10347</v>
      </c>
      <c r="B4870" s="76" t="s">
        <v>10349</v>
      </c>
      <c r="C4870" s="76" t="s">
        <v>15032</v>
      </c>
      <c r="D4870" s="76" t="s">
        <v>15033</v>
      </c>
      <c r="E4870" s="76" t="s">
        <v>15033</v>
      </c>
      <c r="F4870" s="76" t="s">
        <v>15033</v>
      </c>
      <c r="G4870" s="76">
        <v>1835</v>
      </c>
      <c r="H4870" s="76">
        <v>1468</v>
      </c>
      <c r="I4870" s="77">
        <v>43040</v>
      </c>
      <c r="J4870" s="77">
        <v>2958465</v>
      </c>
    </row>
    <row r="4871" spans="1:10" x14ac:dyDescent="0.25">
      <c r="A4871" s="76" t="s">
        <v>10353</v>
      </c>
      <c r="B4871" s="76" t="s">
        <v>10356</v>
      </c>
      <c r="C4871" s="76" t="s">
        <v>15032</v>
      </c>
      <c r="D4871" s="76" t="s">
        <v>15033</v>
      </c>
      <c r="E4871" s="76" t="s">
        <v>15033</v>
      </c>
      <c r="F4871" s="76" t="s">
        <v>15033</v>
      </c>
      <c r="G4871" s="76">
        <v>2150</v>
      </c>
      <c r="H4871" s="76">
        <v>1720</v>
      </c>
      <c r="I4871" s="77">
        <v>45580</v>
      </c>
      <c r="J4871" s="77">
        <v>2958465</v>
      </c>
    </row>
    <row r="4872" spans="1:10" x14ac:dyDescent="0.25">
      <c r="A4872" s="76" t="s">
        <v>10353</v>
      </c>
      <c r="B4872" s="76" t="s">
        <v>10356</v>
      </c>
      <c r="C4872" s="76" t="s">
        <v>15032</v>
      </c>
      <c r="D4872" s="76" t="s">
        <v>15033</v>
      </c>
      <c r="E4872" s="76" t="s">
        <v>15033</v>
      </c>
      <c r="F4872" s="76" t="s">
        <v>15033</v>
      </c>
      <c r="G4872" s="76">
        <v>2050</v>
      </c>
      <c r="H4872" s="76">
        <v>1640</v>
      </c>
      <c r="I4872" s="77">
        <v>45349</v>
      </c>
      <c r="J4872" s="77">
        <v>45579</v>
      </c>
    </row>
    <row r="4873" spans="1:10" x14ac:dyDescent="0.25">
      <c r="A4873" s="76" t="s">
        <v>10353</v>
      </c>
      <c r="B4873" s="76" t="s">
        <v>10356</v>
      </c>
      <c r="C4873" s="76" t="s">
        <v>15032</v>
      </c>
      <c r="D4873" s="76" t="s">
        <v>15033</v>
      </c>
      <c r="E4873" s="76" t="s">
        <v>15033</v>
      </c>
      <c r="F4873" s="76" t="s">
        <v>15033</v>
      </c>
      <c r="G4873" s="76">
        <v>1995</v>
      </c>
      <c r="H4873" s="76">
        <v>1596</v>
      </c>
      <c r="I4873" s="77">
        <v>44922</v>
      </c>
      <c r="J4873" s="77">
        <v>45348</v>
      </c>
    </row>
    <row r="4874" spans="1:10" x14ac:dyDescent="0.25">
      <c r="A4874" s="76" t="s">
        <v>10359</v>
      </c>
      <c r="B4874" s="76" t="s">
        <v>10361</v>
      </c>
      <c r="C4874" s="76" t="s">
        <v>15032</v>
      </c>
      <c r="D4874" s="76" t="s">
        <v>15033</v>
      </c>
      <c r="E4874" s="76" t="s">
        <v>15033</v>
      </c>
      <c r="F4874" s="76" t="s">
        <v>15033</v>
      </c>
      <c r="G4874" s="76">
        <v>2290</v>
      </c>
      <c r="H4874" s="76">
        <v>1832</v>
      </c>
      <c r="I4874" s="77">
        <v>45609</v>
      </c>
      <c r="J4874" s="77">
        <v>2958465</v>
      </c>
    </row>
    <row r="4875" spans="1:10" x14ac:dyDescent="0.25">
      <c r="A4875" s="76" t="s">
        <v>10359</v>
      </c>
      <c r="B4875" s="76" t="s">
        <v>10361</v>
      </c>
      <c r="C4875" s="76" t="s">
        <v>15039</v>
      </c>
      <c r="D4875" s="76" t="s">
        <v>15033</v>
      </c>
      <c r="E4875" s="76" t="s">
        <v>15033</v>
      </c>
      <c r="F4875" s="76" t="s">
        <v>15033</v>
      </c>
      <c r="G4875" s="76">
        <v>2290</v>
      </c>
      <c r="H4875" s="76">
        <v>1832</v>
      </c>
      <c r="I4875" s="77">
        <v>45609</v>
      </c>
      <c r="J4875" s="77">
        <v>2958465</v>
      </c>
    </row>
    <row r="4876" spans="1:10" x14ac:dyDescent="0.25">
      <c r="A4876" s="76" t="s">
        <v>10359</v>
      </c>
      <c r="B4876" s="76" t="s">
        <v>10361</v>
      </c>
      <c r="C4876" s="76" t="s">
        <v>15032</v>
      </c>
      <c r="D4876" s="76" t="s">
        <v>15033</v>
      </c>
      <c r="E4876" s="76" t="s">
        <v>15033</v>
      </c>
      <c r="F4876" s="76" t="s">
        <v>15033</v>
      </c>
      <c r="G4876" s="76">
        <v>2080</v>
      </c>
      <c r="H4876" s="76">
        <v>1664</v>
      </c>
      <c r="I4876" s="77">
        <v>45233</v>
      </c>
      <c r="J4876" s="77">
        <v>45608</v>
      </c>
    </row>
    <row r="4877" spans="1:10" x14ac:dyDescent="0.25">
      <c r="A4877" s="76" t="s">
        <v>10359</v>
      </c>
      <c r="B4877" s="76" t="s">
        <v>10361</v>
      </c>
      <c r="C4877" s="76" t="s">
        <v>15039</v>
      </c>
      <c r="D4877" s="76" t="s">
        <v>15033</v>
      </c>
      <c r="E4877" s="76" t="s">
        <v>15033</v>
      </c>
      <c r="F4877" s="76" t="s">
        <v>15033</v>
      </c>
      <c r="G4877" s="76">
        <v>2080</v>
      </c>
      <c r="H4877" s="76">
        <v>1664</v>
      </c>
      <c r="I4877" s="77">
        <v>45233</v>
      </c>
      <c r="J4877" s="77">
        <v>45608</v>
      </c>
    </row>
    <row r="4878" spans="1:10" x14ac:dyDescent="0.25">
      <c r="A4878" s="76" t="s">
        <v>10359</v>
      </c>
      <c r="B4878" s="76" t="s">
        <v>10361</v>
      </c>
      <c r="C4878" s="76" t="s">
        <v>15032</v>
      </c>
      <c r="D4878" s="76" t="s">
        <v>15033</v>
      </c>
      <c r="E4878" s="76" t="s">
        <v>15033</v>
      </c>
      <c r="F4878" s="76" t="s">
        <v>15033</v>
      </c>
      <c r="G4878" s="76">
        <v>1980</v>
      </c>
      <c r="H4878" s="76">
        <v>1584</v>
      </c>
      <c r="I4878" s="77">
        <v>44931</v>
      </c>
      <c r="J4878" s="77">
        <v>45232</v>
      </c>
    </row>
    <row r="4879" spans="1:10" x14ac:dyDescent="0.25">
      <c r="A4879" s="76" t="s">
        <v>10359</v>
      </c>
      <c r="B4879" s="76" t="s">
        <v>10361</v>
      </c>
      <c r="C4879" s="76" t="s">
        <v>15039</v>
      </c>
      <c r="D4879" s="76" t="s">
        <v>15033</v>
      </c>
      <c r="E4879" s="76" t="s">
        <v>15033</v>
      </c>
      <c r="F4879" s="76" t="s">
        <v>15033</v>
      </c>
      <c r="G4879" s="76">
        <v>1980</v>
      </c>
      <c r="H4879" s="76">
        <v>1584</v>
      </c>
      <c r="I4879" s="77">
        <v>44931</v>
      </c>
      <c r="J4879" s="77">
        <v>45232</v>
      </c>
    </row>
    <row r="4880" spans="1:10" x14ac:dyDescent="0.25">
      <c r="A4880" s="76" t="s">
        <v>10359</v>
      </c>
      <c r="B4880" s="76" t="s">
        <v>10361</v>
      </c>
      <c r="C4880" s="76" t="s">
        <v>15032</v>
      </c>
      <c r="D4880" s="76" t="s">
        <v>15034</v>
      </c>
      <c r="E4880" s="76" t="s">
        <v>15042</v>
      </c>
      <c r="F4880" s="76" t="s">
        <v>15042</v>
      </c>
      <c r="G4880" s="76">
        <v>0</v>
      </c>
      <c r="H4880" s="76">
        <v>0</v>
      </c>
      <c r="I4880" s="77">
        <v>44532</v>
      </c>
      <c r="J4880" s="77">
        <v>2958465</v>
      </c>
    </row>
    <row r="4881" spans="1:10" x14ac:dyDescent="0.25">
      <c r="A4881" s="76" t="s">
        <v>10359</v>
      </c>
      <c r="B4881" s="76" t="s">
        <v>10361</v>
      </c>
      <c r="C4881" s="76" t="s">
        <v>15032</v>
      </c>
      <c r="D4881" s="76" t="s">
        <v>15034</v>
      </c>
      <c r="E4881" s="76" t="s">
        <v>15126</v>
      </c>
      <c r="F4881" s="76" t="s">
        <v>15069</v>
      </c>
      <c r="G4881" s="76">
        <v>0</v>
      </c>
      <c r="H4881" s="76">
        <v>0</v>
      </c>
      <c r="I4881" s="77">
        <v>44532</v>
      </c>
      <c r="J4881" s="77">
        <v>2958465</v>
      </c>
    </row>
    <row r="4882" spans="1:10" x14ac:dyDescent="0.25">
      <c r="A4882" s="76" t="s">
        <v>10359</v>
      </c>
      <c r="B4882" s="76" t="s">
        <v>10361</v>
      </c>
      <c r="C4882" s="76" t="s">
        <v>15039</v>
      </c>
      <c r="D4882" s="76" t="s">
        <v>15034</v>
      </c>
      <c r="E4882" s="76" t="s">
        <v>15042</v>
      </c>
      <c r="F4882" s="76" t="s">
        <v>15042</v>
      </c>
      <c r="G4882" s="76">
        <v>0</v>
      </c>
      <c r="H4882" s="76">
        <v>0</v>
      </c>
      <c r="I4882" s="77">
        <v>44532</v>
      </c>
      <c r="J4882" s="77">
        <v>2958465</v>
      </c>
    </row>
    <row r="4883" spans="1:10" x14ac:dyDescent="0.25">
      <c r="A4883" s="76" t="s">
        <v>10359</v>
      </c>
      <c r="B4883" s="76" t="s">
        <v>10361</v>
      </c>
      <c r="C4883" s="76" t="s">
        <v>15039</v>
      </c>
      <c r="D4883" s="76" t="s">
        <v>15034</v>
      </c>
      <c r="E4883" s="76" t="s">
        <v>15126</v>
      </c>
      <c r="F4883" s="76" t="s">
        <v>15069</v>
      </c>
      <c r="G4883" s="76">
        <v>0</v>
      </c>
      <c r="H4883" s="76">
        <v>0</v>
      </c>
      <c r="I4883" s="77">
        <v>44532</v>
      </c>
      <c r="J4883" s="77">
        <v>2958465</v>
      </c>
    </row>
    <row r="4884" spans="1:10" x14ac:dyDescent="0.25">
      <c r="A4884" s="76" t="s">
        <v>10359</v>
      </c>
      <c r="B4884" s="76" t="s">
        <v>10361</v>
      </c>
      <c r="C4884" s="76" t="s">
        <v>15032</v>
      </c>
      <c r="D4884" s="76" t="s">
        <v>15033</v>
      </c>
      <c r="E4884" s="76" t="s">
        <v>15033</v>
      </c>
      <c r="F4884" s="76" t="s">
        <v>15033</v>
      </c>
      <c r="G4884" s="76">
        <v>1800</v>
      </c>
      <c r="H4884" s="76">
        <v>1440</v>
      </c>
      <c r="I4884" s="77">
        <v>44531</v>
      </c>
      <c r="J4884" s="77">
        <v>44930</v>
      </c>
    </row>
    <row r="4885" spans="1:10" x14ac:dyDescent="0.25">
      <c r="A4885" s="76" t="s">
        <v>10359</v>
      </c>
      <c r="B4885" s="76" t="s">
        <v>10361</v>
      </c>
      <c r="C4885" s="76" t="s">
        <v>15039</v>
      </c>
      <c r="D4885" s="76" t="s">
        <v>15033</v>
      </c>
      <c r="E4885" s="76" t="s">
        <v>15033</v>
      </c>
      <c r="F4885" s="76" t="s">
        <v>15033</v>
      </c>
      <c r="G4885" s="76">
        <v>1800</v>
      </c>
      <c r="H4885" s="76">
        <v>1440</v>
      </c>
      <c r="I4885" s="77">
        <v>44531</v>
      </c>
      <c r="J4885" s="77">
        <v>44930</v>
      </c>
    </row>
    <row r="4886" spans="1:10" x14ac:dyDescent="0.25">
      <c r="A4886" s="76" t="s">
        <v>10359</v>
      </c>
      <c r="B4886" s="76" t="s">
        <v>10361</v>
      </c>
      <c r="C4886" s="76" t="s">
        <v>15039</v>
      </c>
      <c r="D4886" s="76" t="s">
        <v>15033</v>
      </c>
      <c r="E4886" s="76" t="s">
        <v>15033</v>
      </c>
      <c r="F4886" s="76" t="s">
        <v>15033</v>
      </c>
      <c r="G4886" s="76">
        <v>1777</v>
      </c>
      <c r="H4886" s="76">
        <v>1422</v>
      </c>
      <c r="I4886" s="77">
        <v>44468</v>
      </c>
      <c r="J4886" s="77">
        <v>44530</v>
      </c>
    </row>
    <row r="4887" spans="1:10" x14ac:dyDescent="0.25">
      <c r="A4887" s="76" t="s">
        <v>10359</v>
      </c>
      <c r="B4887" s="76" t="s">
        <v>10361</v>
      </c>
      <c r="C4887" s="76" t="s">
        <v>15032</v>
      </c>
      <c r="D4887" s="76" t="s">
        <v>15033</v>
      </c>
      <c r="E4887" s="76" t="s">
        <v>15033</v>
      </c>
      <c r="F4887" s="76" t="s">
        <v>15033</v>
      </c>
      <c r="G4887" s="76">
        <v>1777</v>
      </c>
      <c r="H4887" s="76">
        <v>1422</v>
      </c>
      <c r="I4887" s="77">
        <v>43586</v>
      </c>
      <c r="J4887" s="77">
        <v>44530</v>
      </c>
    </row>
    <row r="4888" spans="1:10" x14ac:dyDescent="0.25">
      <c r="A4888" s="76" t="s">
        <v>10359</v>
      </c>
      <c r="B4888" s="76" t="s">
        <v>10361</v>
      </c>
      <c r="C4888" s="76" t="s">
        <v>15039</v>
      </c>
      <c r="D4888" s="76" t="s">
        <v>15033</v>
      </c>
      <c r="E4888" s="76" t="s">
        <v>15033</v>
      </c>
      <c r="F4888" s="76" t="s">
        <v>15033</v>
      </c>
      <c r="G4888" s="76">
        <v>1422</v>
      </c>
      <c r="H4888" s="76">
        <v>1138</v>
      </c>
      <c r="I4888" s="77">
        <v>43586</v>
      </c>
      <c r="J4888" s="77">
        <v>44467</v>
      </c>
    </row>
    <row r="4889" spans="1:10" x14ac:dyDescent="0.25">
      <c r="A4889" s="76" t="s">
        <v>10366</v>
      </c>
      <c r="B4889" s="76" t="s">
        <v>10368</v>
      </c>
      <c r="C4889" s="76" t="s">
        <v>15032</v>
      </c>
      <c r="D4889" s="76" t="s">
        <v>15033</v>
      </c>
      <c r="E4889" s="76" t="s">
        <v>15033</v>
      </c>
      <c r="F4889" s="76" t="s">
        <v>15033</v>
      </c>
      <c r="G4889" s="76">
        <v>2580</v>
      </c>
      <c r="H4889" s="76">
        <v>2064</v>
      </c>
      <c r="I4889" s="77">
        <v>45261</v>
      </c>
      <c r="J4889" s="77">
        <v>2958465</v>
      </c>
    </row>
    <row r="4890" spans="1:10" x14ac:dyDescent="0.25">
      <c r="A4890" s="76" t="s">
        <v>10366</v>
      </c>
      <c r="B4890" s="76" t="s">
        <v>10368</v>
      </c>
      <c r="C4890" s="76" t="s">
        <v>15032</v>
      </c>
      <c r="D4890" s="76" t="s">
        <v>15034</v>
      </c>
      <c r="E4890" s="76" t="s">
        <v>15072</v>
      </c>
      <c r="F4890" s="76" t="s">
        <v>15038</v>
      </c>
      <c r="G4890" s="76">
        <v>0</v>
      </c>
      <c r="H4890" s="76">
        <v>0</v>
      </c>
      <c r="I4890" s="77">
        <v>44509</v>
      </c>
      <c r="J4890" s="77">
        <v>2958465</v>
      </c>
    </row>
    <row r="4891" spans="1:10" x14ac:dyDescent="0.25">
      <c r="A4891" s="76" t="s">
        <v>10366</v>
      </c>
      <c r="B4891" s="76" t="s">
        <v>10368</v>
      </c>
      <c r="C4891" s="76" t="s">
        <v>15032</v>
      </c>
      <c r="D4891" s="76" t="s">
        <v>15034</v>
      </c>
      <c r="E4891" s="76" t="s">
        <v>15071</v>
      </c>
      <c r="F4891" s="76" t="s">
        <v>15038</v>
      </c>
      <c r="G4891" s="76">
        <v>0</v>
      </c>
      <c r="H4891" s="76">
        <v>0</v>
      </c>
      <c r="I4891" s="77">
        <v>44250</v>
      </c>
      <c r="J4891" s="77">
        <v>2958465</v>
      </c>
    </row>
    <row r="4892" spans="1:10" x14ac:dyDescent="0.25">
      <c r="A4892" s="76" t="s">
        <v>10366</v>
      </c>
      <c r="B4892" s="76" t="s">
        <v>10368</v>
      </c>
      <c r="C4892" s="76" t="s">
        <v>15032</v>
      </c>
      <c r="D4892" s="76" t="s">
        <v>15034</v>
      </c>
      <c r="E4892" s="76" t="s">
        <v>15078</v>
      </c>
      <c r="F4892" s="76" t="s">
        <v>15069</v>
      </c>
      <c r="G4892" s="76">
        <v>0</v>
      </c>
      <c r="H4892" s="76">
        <v>0</v>
      </c>
      <c r="I4892" s="77">
        <v>44232</v>
      </c>
      <c r="J4892" s="77">
        <v>2958465</v>
      </c>
    </row>
    <row r="4893" spans="1:10" x14ac:dyDescent="0.25">
      <c r="A4893" s="76" t="s">
        <v>10366</v>
      </c>
      <c r="B4893" s="76" t="s">
        <v>10368</v>
      </c>
      <c r="C4893" s="76" t="s">
        <v>15032</v>
      </c>
      <c r="D4893" s="76" t="s">
        <v>15034</v>
      </c>
      <c r="E4893" s="76" t="s">
        <v>15042</v>
      </c>
      <c r="F4893" s="76" t="s">
        <v>15042</v>
      </c>
      <c r="G4893" s="76">
        <v>0</v>
      </c>
      <c r="H4893" s="76">
        <v>0</v>
      </c>
      <c r="I4893" s="77">
        <v>44062</v>
      </c>
      <c r="J4893" s="77">
        <v>2958465</v>
      </c>
    </row>
    <row r="4894" spans="1:10" x14ac:dyDescent="0.25">
      <c r="A4894" s="76" t="s">
        <v>10366</v>
      </c>
      <c r="B4894" s="76" t="s">
        <v>10368</v>
      </c>
      <c r="C4894" s="76" t="s">
        <v>15032</v>
      </c>
      <c r="D4894" s="76" t="s">
        <v>15033</v>
      </c>
      <c r="E4894" s="76" t="s">
        <v>15033</v>
      </c>
      <c r="F4894" s="76" t="s">
        <v>15033</v>
      </c>
      <c r="G4894" s="76">
        <v>2500</v>
      </c>
      <c r="H4894" s="76">
        <v>2000</v>
      </c>
      <c r="I4894" s="77">
        <v>44062</v>
      </c>
      <c r="J4894" s="77">
        <v>45260</v>
      </c>
    </row>
    <row r="4895" spans="1:10" x14ac:dyDescent="0.25">
      <c r="A4895" s="76" t="s">
        <v>10407</v>
      </c>
      <c r="B4895" s="76" t="s">
        <v>10409</v>
      </c>
      <c r="C4895" s="76" t="s">
        <v>15032</v>
      </c>
      <c r="D4895" s="76" t="s">
        <v>15034</v>
      </c>
      <c r="E4895" s="76" t="s">
        <v>15042</v>
      </c>
      <c r="F4895" s="76" t="s">
        <v>15042</v>
      </c>
      <c r="G4895" s="76">
        <v>0</v>
      </c>
      <c r="H4895" s="76">
        <v>0</v>
      </c>
      <c r="I4895" s="77">
        <v>44879</v>
      </c>
      <c r="J4895" s="77">
        <v>2958465</v>
      </c>
    </row>
    <row r="4896" spans="1:10" x14ac:dyDescent="0.25">
      <c r="A4896" s="76" t="s">
        <v>10407</v>
      </c>
      <c r="B4896" s="76" t="s">
        <v>10409</v>
      </c>
      <c r="C4896" s="76" t="s">
        <v>15032</v>
      </c>
      <c r="D4896" s="76" t="s">
        <v>15034</v>
      </c>
      <c r="E4896" s="76" t="s">
        <v>15043</v>
      </c>
      <c r="F4896" s="76" t="s">
        <v>15043</v>
      </c>
      <c r="G4896" s="76">
        <v>0</v>
      </c>
      <c r="H4896" s="76">
        <v>0</v>
      </c>
      <c r="I4896" s="77">
        <v>44879</v>
      </c>
      <c r="J4896" s="77">
        <v>2958465</v>
      </c>
    </row>
    <row r="4897" spans="1:10" x14ac:dyDescent="0.25">
      <c r="A4897" s="76" t="s">
        <v>10407</v>
      </c>
      <c r="B4897" s="76" t="s">
        <v>10409</v>
      </c>
      <c r="C4897" s="76" t="s">
        <v>15032</v>
      </c>
      <c r="D4897" s="76" t="s">
        <v>15033</v>
      </c>
      <c r="E4897" s="76" t="s">
        <v>15033</v>
      </c>
      <c r="F4897" s="76" t="s">
        <v>15033</v>
      </c>
      <c r="G4897" s="76">
        <v>2300</v>
      </c>
      <c r="H4897" s="76">
        <v>1840</v>
      </c>
      <c r="I4897" s="77">
        <v>44879</v>
      </c>
      <c r="J4897" s="77">
        <v>2958465</v>
      </c>
    </row>
    <row r="4898" spans="1:10" x14ac:dyDescent="0.25">
      <c r="A4898" s="76" t="s">
        <v>10511</v>
      </c>
      <c r="B4898" s="76" t="s">
        <v>10513</v>
      </c>
      <c r="C4898" s="76" t="s">
        <v>15032</v>
      </c>
      <c r="D4898" s="76" t="s">
        <v>15033</v>
      </c>
      <c r="E4898" s="76" t="s">
        <v>15033</v>
      </c>
      <c r="F4898" s="76" t="s">
        <v>15033</v>
      </c>
      <c r="G4898" s="76">
        <v>1560</v>
      </c>
      <c r="H4898" s="76">
        <v>1248</v>
      </c>
      <c r="I4898" s="77">
        <v>45609</v>
      </c>
      <c r="J4898" s="77">
        <v>2958465</v>
      </c>
    </row>
    <row r="4899" spans="1:10" x14ac:dyDescent="0.25">
      <c r="A4899" s="76" t="s">
        <v>10511</v>
      </c>
      <c r="B4899" s="76" t="s">
        <v>10513</v>
      </c>
      <c r="C4899" s="76" t="s">
        <v>15039</v>
      </c>
      <c r="D4899" s="76" t="s">
        <v>15033</v>
      </c>
      <c r="E4899" s="76" t="s">
        <v>15033</v>
      </c>
      <c r="F4899" s="76" t="s">
        <v>15033</v>
      </c>
      <c r="G4899" s="76">
        <v>1560</v>
      </c>
      <c r="H4899" s="76">
        <v>1248</v>
      </c>
      <c r="I4899" s="77">
        <v>45609</v>
      </c>
      <c r="J4899" s="77">
        <v>2958465</v>
      </c>
    </row>
    <row r="4900" spans="1:10" x14ac:dyDescent="0.25">
      <c r="A4900" s="76" t="s">
        <v>10511</v>
      </c>
      <c r="B4900" s="76" t="s">
        <v>10513</v>
      </c>
      <c r="C4900" s="76" t="s">
        <v>15032</v>
      </c>
      <c r="D4900" s="76" t="s">
        <v>15034</v>
      </c>
      <c r="E4900" s="76" t="s">
        <v>15137</v>
      </c>
      <c r="F4900" s="76" t="s">
        <v>15115</v>
      </c>
      <c r="G4900" s="76">
        <v>858</v>
      </c>
      <c r="H4900" s="76">
        <v>686</v>
      </c>
      <c r="I4900" s="77">
        <v>45236</v>
      </c>
      <c r="J4900" s="77">
        <v>2958465</v>
      </c>
    </row>
    <row r="4901" spans="1:10" x14ac:dyDescent="0.25">
      <c r="A4901" s="76" t="s">
        <v>10511</v>
      </c>
      <c r="B4901" s="76" t="s">
        <v>10513</v>
      </c>
      <c r="C4901" s="76" t="s">
        <v>15032</v>
      </c>
      <c r="D4901" s="76" t="s">
        <v>15034</v>
      </c>
      <c r="E4901" s="76" t="s">
        <v>15119</v>
      </c>
      <c r="F4901" s="76" t="s">
        <v>15054</v>
      </c>
      <c r="G4901" s="76">
        <v>858</v>
      </c>
      <c r="H4901" s="76">
        <v>686</v>
      </c>
      <c r="I4901" s="77">
        <v>45236</v>
      </c>
      <c r="J4901" s="77">
        <v>2958465</v>
      </c>
    </row>
    <row r="4902" spans="1:10" x14ac:dyDescent="0.25">
      <c r="A4902" s="76" t="s">
        <v>10511</v>
      </c>
      <c r="B4902" s="76" t="s">
        <v>10513</v>
      </c>
      <c r="C4902" s="76" t="s">
        <v>15039</v>
      </c>
      <c r="D4902" s="76" t="s">
        <v>15034</v>
      </c>
      <c r="E4902" s="76" t="s">
        <v>15137</v>
      </c>
      <c r="F4902" s="76" t="s">
        <v>15115</v>
      </c>
      <c r="G4902" s="76">
        <v>858</v>
      </c>
      <c r="H4902" s="76">
        <v>686</v>
      </c>
      <c r="I4902" s="77">
        <v>45236</v>
      </c>
      <c r="J4902" s="77">
        <v>2958465</v>
      </c>
    </row>
    <row r="4903" spans="1:10" x14ac:dyDescent="0.25">
      <c r="A4903" s="76" t="s">
        <v>10511</v>
      </c>
      <c r="B4903" s="76" t="s">
        <v>10513</v>
      </c>
      <c r="C4903" s="76" t="s">
        <v>15039</v>
      </c>
      <c r="D4903" s="76" t="s">
        <v>15034</v>
      </c>
      <c r="E4903" s="76" t="s">
        <v>15119</v>
      </c>
      <c r="F4903" s="76" t="s">
        <v>15054</v>
      </c>
      <c r="G4903" s="76">
        <v>858</v>
      </c>
      <c r="H4903" s="76">
        <v>686</v>
      </c>
      <c r="I4903" s="77">
        <v>45236</v>
      </c>
      <c r="J4903" s="77">
        <v>2958465</v>
      </c>
    </row>
    <row r="4904" spans="1:10" x14ac:dyDescent="0.25">
      <c r="A4904" s="76" t="s">
        <v>10511</v>
      </c>
      <c r="B4904" s="76" t="s">
        <v>10513</v>
      </c>
      <c r="C4904" s="76" t="s">
        <v>15032</v>
      </c>
      <c r="D4904" s="76" t="s">
        <v>15034</v>
      </c>
      <c r="E4904" s="76" t="s">
        <v>15083</v>
      </c>
      <c r="F4904" s="76" t="s">
        <v>15051</v>
      </c>
      <c r="G4904" s="76">
        <v>790</v>
      </c>
      <c r="H4904" s="76">
        <v>632</v>
      </c>
      <c r="I4904" s="77">
        <v>44967</v>
      </c>
      <c r="J4904" s="77">
        <v>2958465</v>
      </c>
    </row>
    <row r="4905" spans="1:10" x14ac:dyDescent="0.25">
      <c r="A4905" s="76" t="s">
        <v>10511</v>
      </c>
      <c r="B4905" s="76" t="s">
        <v>10513</v>
      </c>
      <c r="C4905" s="76" t="s">
        <v>15039</v>
      </c>
      <c r="D4905" s="76" t="s">
        <v>15034</v>
      </c>
      <c r="E4905" s="76" t="s">
        <v>15083</v>
      </c>
      <c r="F4905" s="76" t="s">
        <v>15051</v>
      </c>
      <c r="G4905" s="76">
        <v>790</v>
      </c>
      <c r="H4905" s="76">
        <v>632</v>
      </c>
      <c r="I4905" s="77">
        <v>44967</v>
      </c>
      <c r="J4905" s="77">
        <v>2958465</v>
      </c>
    </row>
    <row r="4906" spans="1:10" x14ac:dyDescent="0.25">
      <c r="A4906" s="76" t="s">
        <v>10511</v>
      </c>
      <c r="B4906" s="76" t="s">
        <v>10513</v>
      </c>
      <c r="C4906" s="76" t="s">
        <v>15032</v>
      </c>
      <c r="D4906" s="76" t="s">
        <v>15034</v>
      </c>
      <c r="E4906" s="76" t="s">
        <v>15083</v>
      </c>
      <c r="F4906" s="76" t="s">
        <v>15051</v>
      </c>
      <c r="G4906" s="76">
        <v>858</v>
      </c>
      <c r="H4906" s="76">
        <v>686</v>
      </c>
      <c r="I4906" s="77">
        <v>44932</v>
      </c>
      <c r="J4906" s="77">
        <v>44966</v>
      </c>
    </row>
    <row r="4907" spans="1:10" x14ac:dyDescent="0.25">
      <c r="A4907" s="76" t="s">
        <v>10511</v>
      </c>
      <c r="B4907" s="76" t="s">
        <v>10513</v>
      </c>
      <c r="C4907" s="76" t="s">
        <v>15032</v>
      </c>
      <c r="D4907" s="76" t="s">
        <v>15034</v>
      </c>
      <c r="E4907" s="76" t="s">
        <v>15045</v>
      </c>
      <c r="F4907" s="76" t="s">
        <v>15041</v>
      </c>
      <c r="G4907" s="76">
        <v>858</v>
      </c>
      <c r="H4907" s="76">
        <v>686</v>
      </c>
      <c r="I4907" s="77">
        <v>44932</v>
      </c>
      <c r="J4907" s="77">
        <v>2958465</v>
      </c>
    </row>
    <row r="4908" spans="1:10" x14ac:dyDescent="0.25">
      <c r="A4908" s="76" t="s">
        <v>10511</v>
      </c>
      <c r="B4908" s="76" t="s">
        <v>10513</v>
      </c>
      <c r="C4908" s="76" t="s">
        <v>15032</v>
      </c>
      <c r="D4908" s="76" t="s">
        <v>15034</v>
      </c>
      <c r="E4908" s="76" t="s">
        <v>15135</v>
      </c>
      <c r="F4908" s="76" t="s">
        <v>15041</v>
      </c>
      <c r="G4908" s="76">
        <v>858</v>
      </c>
      <c r="H4908" s="76">
        <v>686</v>
      </c>
      <c r="I4908" s="77">
        <v>44932</v>
      </c>
      <c r="J4908" s="77">
        <v>2958465</v>
      </c>
    </row>
    <row r="4909" spans="1:10" x14ac:dyDescent="0.25">
      <c r="A4909" s="76" t="s">
        <v>10511</v>
      </c>
      <c r="B4909" s="76" t="s">
        <v>10513</v>
      </c>
      <c r="C4909" s="76" t="s">
        <v>15039</v>
      </c>
      <c r="D4909" s="76" t="s">
        <v>15034</v>
      </c>
      <c r="E4909" s="76" t="s">
        <v>15083</v>
      </c>
      <c r="F4909" s="76" t="s">
        <v>15051</v>
      </c>
      <c r="G4909" s="76">
        <v>858</v>
      </c>
      <c r="H4909" s="76">
        <v>686</v>
      </c>
      <c r="I4909" s="77">
        <v>44932</v>
      </c>
      <c r="J4909" s="77">
        <v>44966</v>
      </c>
    </row>
    <row r="4910" spans="1:10" x14ac:dyDescent="0.25">
      <c r="A4910" s="76" t="s">
        <v>10511</v>
      </c>
      <c r="B4910" s="76" t="s">
        <v>10513</v>
      </c>
      <c r="C4910" s="76" t="s">
        <v>15039</v>
      </c>
      <c r="D4910" s="76" t="s">
        <v>15034</v>
      </c>
      <c r="E4910" s="76" t="s">
        <v>15045</v>
      </c>
      <c r="F4910" s="76" t="s">
        <v>15041</v>
      </c>
      <c r="G4910" s="76">
        <v>858</v>
      </c>
      <c r="H4910" s="76">
        <v>686</v>
      </c>
      <c r="I4910" s="77">
        <v>44932</v>
      </c>
      <c r="J4910" s="77">
        <v>2958465</v>
      </c>
    </row>
    <row r="4911" spans="1:10" x14ac:dyDescent="0.25">
      <c r="A4911" s="76" t="s">
        <v>10511</v>
      </c>
      <c r="B4911" s="76" t="s">
        <v>10513</v>
      </c>
      <c r="C4911" s="76" t="s">
        <v>15039</v>
      </c>
      <c r="D4911" s="76" t="s">
        <v>15034</v>
      </c>
      <c r="E4911" s="76" t="s">
        <v>15135</v>
      </c>
      <c r="F4911" s="76" t="s">
        <v>15041</v>
      </c>
      <c r="G4911" s="76">
        <v>858</v>
      </c>
      <c r="H4911" s="76">
        <v>686</v>
      </c>
      <c r="I4911" s="77">
        <v>44932</v>
      </c>
      <c r="J4911" s="77">
        <v>2958465</v>
      </c>
    </row>
    <row r="4912" spans="1:10" x14ac:dyDescent="0.25">
      <c r="A4912" s="76" t="s">
        <v>10511</v>
      </c>
      <c r="B4912" s="76" t="s">
        <v>10513</v>
      </c>
      <c r="C4912" s="76" t="s">
        <v>15032</v>
      </c>
      <c r="D4912" s="76" t="s">
        <v>15034</v>
      </c>
      <c r="E4912" s="76" t="s">
        <v>15083</v>
      </c>
      <c r="F4912" s="76" t="s">
        <v>15051</v>
      </c>
      <c r="G4912" s="76">
        <v>858</v>
      </c>
      <c r="H4912" s="76">
        <v>686</v>
      </c>
      <c r="I4912" s="77">
        <v>44931</v>
      </c>
      <c r="J4912" s="77">
        <v>44931</v>
      </c>
    </row>
    <row r="4913" spans="1:10" x14ac:dyDescent="0.25">
      <c r="A4913" s="76" t="s">
        <v>10511</v>
      </c>
      <c r="B4913" s="76" t="s">
        <v>10513</v>
      </c>
      <c r="C4913" s="76" t="s">
        <v>15032</v>
      </c>
      <c r="D4913" s="76" t="s">
        <v>15034</v>
      </c>
      <c r="E4913" s="76" t="s">
        <v>15045</v>
      </c>
      <c r="F4913" s="76" t="s">
        <v>15041</v>
      </c>
      <c r="G4913" s="76">
        <v>858</v>
      </c>
      <c r="H4913" s="76">
        <v>686</v>
      </c>
      <c r="I4913" s="77">
        <v>44931</v>
      </c>
      <c r="J4913" s="77">
        <v>44931</v>
      </c>
    </row>
    <row r="4914" spans="1:10" x14ac:dyDescent="0.25">
      <c r="A4914" s="76" t="s">
        <v>10511</v>
      </c>
      <c r="B4914" s="76" t="s">
        <v>10513</v>
      </c>
      <c r="C4914" s="76" t="s">
        <v>15032</v>
      </c>
      <c r="D4914" s="76" t="s">
        <v>15034</v>
      </c>
      <c r="E4914" s="76" t="s">
        <v>15135</v>
      </c>
      <c r="F4914" s="76" t="s">
        <v>15041</v>
      </c>
      <c r="G4914" s="76">
        <v>858</v>
      </c>
      <c r="H4914" s="76">
        <v>686</v>
      </c>
      <c r="I4914" s="77">
        <v>44931</v>
      </c>
      <c r="J4914" s="77">
        <v>44931</v>
      </c>
    </row>
    <row r="4915" spans="1:10" x14ac:dyDescent="0.25">
      <c r="A4915" s="76" t="s">
        <v>10511</v>
      </c>
      <c r="B4915" s="76" t="s">
        <v>10513</v>
      </c>
      <c r="C4915" s="76" t="s">
        <v>15032</v>
      </c>
      <c r="D4915" s="76" t="s">
        <v>15033</v>
      </c>
      <c r="E4915" s="76" t="s">
        <v>15033</v>
      </c>
      <c r="F4915" s="76" t="s">
        <v>15033</v>
      </c>
      <c r="G4915" s="76">
        <v>1480</v>
      </c>
      <c r="H4915" s="76">
        <v>1184</v>
      </c>
      <c r="I4915" s="77">
        <v>44931</v>
      </c>
      <c r="J4915" s="77">
        <v>45608</v>
      </c>
    </row>
    <row r="4916" spans="1:10" x14ac:dyDescent="0.25">
      <c r="A4916" s="76" t="s">
        <v>10511</v>
      </c>
      <c r="B4916" s="76" t="s">
        <v>10513</v>
      </c>
      <c r="C4916" s="76" t="s">
        <v>15039</v>
      </c>
      <c r="D4916" s="76" t="s">
        <v>15034</v>
      </c>
      <c r="E4916" s="76" t="s">
        <v>15083</v>
      </c>
      <c r="F4916" s="76" t="s">
        <v>15051</v>
      </c>
      <c r="G4916" s="76">
        <v>858</v>
      </c>
      <c r="H4916" s="76">
        <v>686</v>
      </c>
      <c r="I4916" s="77">
        <v>44931</v>
      </c>
      <c r="J4916" s="77">
        <v>44931</v>
      </c>
    </row>
    <row r="4917" spans="1:10" x14ac:dyDescent="0.25">
      <c r="A4917" s="76" t="s">
        <v>10511</v>
      </c>
      <c r="B4917" s="76" t="s">
        <v>10513</v>
      </c>
      <c r="C4917" s="76" t="s">
        <v>15039</v>
      </c>
      <c r="D4917" s="76" t="s">
        <v>15034</v>
      </c>
      <c r="E4917" s="76" t="s">
        <v>15045</v>
      </c>
      <c r="F4917" s="76" t="s">
        <v>15041</v>
      </c>
      <c r="G4917" s="76">
        <v>858</v>
      </c>
      <c r="H4917" s="76">
        <v>686</v>
      </c>
      <c r="I4917" s="77">
        <v>44931</v>
      </c>
      <c r="J4917" s="77">
        <v>44931</v>
      </c>
    </row>
    <row r="4918" spans="1:10" x14ac:dyDescent="0.25">
      <c r="A4918" s="76" t="s">
        <v>10511</v>
      </c>
      <c r="B4918" s="76" t="s">
        <v>10513</v>
      </c>
      <c r="C4918" s="76" t="s">
        <v>15039</v>
      </c>
      <c r="D4918" s="76" t="s">
        <v>15034</v>
      </c>
      <c r="E4918" s="76" t="s">
        <v>15135</v>
      </c>
      <c r="F4918" s="76" t="s">
        <v>15041</v>
      </c>
      <c r="G4918" s="76">
        <v>858</v>
      </c>
      <c r="H4918" s="76">
        <v>686</v>
      </c>
      <c r="I4918" s="77">
        <v>44931</v>
      </c>
      <c r="J4918" s="77">
        <v>44931</v>
      </c>
    </row>
    <row r="4919" spans="1:10" x14ac:dyDescent="0.25">
      <c r="A4919" s="76" t="s">
        <v>10511</v>
      </c>
      <c r="B4919" s="76" t="s">
        <v>10513</v>
      </c>
      <c r="C4919" s="76" t="s">
        <v>15039</v>
      </c>
      <c r="D4919" s="76" t="s">
        <v>15033</v>
      </c>
      <c r="E4919" s="76" t="s">
        <v>15033</v>
      </c>
      <c r="F4919" s="76" t="s">
        <v>15033</v>
      </c>
      <c r="G4919" s="76">
        <v>1480</v>
      </c>
      <c r="H4919" s="76">
        <v>1184</v>
      </c>
      <c r="I4919" s="77">
        <v>44931</v>
      </c>
      <c r="J4919" s="77">
        <v>45608</v>
      </c>
    </row>
    <row r="4920" spans="1:10" x14ac:dyDescent="0.25">
      <c r="A4920" s="76" t="s">
        <v>10511</v>
      </c>
      <c r="B4920" s="76" t="s">
        <v>10513</v>
      </c>
      <c r="C4920" s="76" t="s">
        <v>15032</v>
      </c>
      <c r="D4920" s="76" t="s">
        <v>15034</v>
      </c>
      <c r="E4920" s="76" t="s">
        <v>15035</v>
      </c>
      <c r="F4920" s="76" t="s">
        <v>15036</v>
      </c>
      <c r="G4920" s="76">
        <v>0</v>
      </c>
      <c r="H4920" s="76">
        <v>0</v>
      </c>
      <c r="I4920" s="77">
        <v>44762</v>
      </c>
      <c r="J4920" s="77">
        <v>2958465</v>
      </c>
    </row>
    <row r="4921" spans="1:10" x14ac:dyDescent="0.25">
      <c r="A4921" s="76" t="s">
        <v>10511</v>
      </c>
      <c r="B4921" s="76" t="s">
        <v>10513</v>
      </c>
      <c r="C4921" s="76" t="s">
        <v>15039</v>
      </c>
      <c r="D4921" s="76" t="s">
        <v>15034</v>
      </c>
      <c r="E4921" s="76" t="s">
        <v>15035</v>
      </c>
      <c r="F4921" s="76" t="s">
        <v>15036</v>
      </c>
      <c r="G4921" s="76">
        <v>0</v>
      </c>
      <c r="H4921" s="76">
        <v>0</v>
      </c>
      <c r="I4921" s="77">
        <v>44762</v>
      </c>
      <c r="J4921" s="77">
        <v>2958465</v>
      </c>
    </row>
    <row r="4922" spans="1:10" x14ac:dyDescent="0.25">
      <c r="A4922" s="76" t="s">
        <v>10511</v>
      </c>
      <c r="B4922" s="76" t="s">
        <v>10513</v>
      </c>
      <c r="C4922" s="76" t="s">
        <v>15032</v>
      </c>
      <c r="D4922" s="76" t="s">
        <v>15034</v>
      </c>
      <c r="E4922" s="76" t="s">
        <v>15083</v>
      </c>
      <c r="F4922" s="76" t="s">
        <v>15051</v>
      </c>
      <c r="G4922" s="76">
        <v>812</v>
      </c>
      <c r="H4922" s="76">
        <v>650</v>
      </c>
      <c r="I4922" s="77">
        <v>44565</v>
      </c>
      <c r="J4922" s="77">
        <v>44930</v>
      </c>
    </row>
    <row r="4923" spans="1:10" x14ac:dyDescent="0.25">
      <c r="A4923" s="76" t="s">
        <v>10511</v>
      </c>
      <c r="B4923" s="76" t="s">
        <v>10513</v>
      </c>
      <c r="C4923" s="76" t="s">
        <v>15032</v>
      </c>
      <c r="D4923" s="76" t="s">
        <v>15034</v>
      </c>
      <c r="E4923" s="76" t="s">
        <v>15045</v>
      </c>
      <c r="F4923" s="76" t="s">
        <v>15041</v>
      </c>
      <c r="G4923" s="76">
        <v>812</v>
      </c>
      <c r="H4923" s="76">
        <v>650</v>
      </c>
      <c r="I4923" s="77">
        <v>44565</v>
      </c>
      <c r="J4923" s="77">
        <v>44930</v>
      </c>
    </row>
    <row r="4924" spans="1:10" x14ac:dyDescent="0.25">
      <c r="A4924" s="76" t="s">
        <v>10511</v>
      </c>
      <c r="B4924" s="76" t="s">
        <v>10513</v>
      </c>
      <c r="C4924" s="76" t="s">
        <v>15032</v>
      </c>
      <c r="D4924" s="76" t="s">
        <v>15034</v>
      </c>
      <c r="E4924" s="76" t="s">
        <v>15135</v>
      </c>
      <c r="F4924" s="76" t="s">
        <v>15041</v>
      </c>
      <c r="G4924" s="76">
        <v>812</v>
      </c>
      <c r="H4924" s="76">
        <v>650</v>
      </c>
      <c r="I4924" s="77">
        <v>44565</v>
      </c>
      <c r="J4924" s="77">
        <v>44930</v>
      </c>
    </row>
    <row r="4925" spans="1:10" x14ac:dyDescent="0.25">
      <c r="A4925" s="76" t="s">
        <v>10511</v>
      </c>
      <c r="B4925" s="76" t="s">
        <v>10513</v>
      </c>
      <c r="C4925" s="76" t="s">
        <v>15032</v>
      </c>
      <c r="D4925" s="76" t="s">
        <v>15033</v>
      </c>
      <c r="E4925" s="76" t="s">
        <v>15033</v>
      </c>
      <c r="F4925" s="76" t="s">
        <v>15033</v>
      </c>
      <c r="G4925" s="76">
        <v>1400</v>
      </c>
      <c r="H4925" s="76">
        <v>1120</v>
      </c>
      <c r="I4925" s="77">
        <v>44565</v>
      </c>
      <c r="J4925" s="77">
        <v>44930</v>
      </c>
    </row>
    <row r="4926" spans="1:10" x14ac:dyDescent="0.25">
      <c r="A4926" s="76" t="s">
        <v>10511</v>
      </c>
      <c r="B4926" s="76" t="s">
        <v>10513</v>
      </c>
      <c r="C4926" s="76" t="s">
        <v>15039</v>
      </c>
      <c r="D4926" s="76" t="s">
        <v>15034</v>
      </c>
      <c r="E4926" s="76" t="s">
        <v>15083</v>
      </c>
      <c r="F4926" s="76" t="s">
        <v>15051</v>
      </c>
      <c r="G4926" s="76">
        <v>812</v>
      </c>
      <c r="H4926" s="76">
        <v>650</v>
      </c>
      <c r="I4926" s="77">
        <v>44565</v>
      </c>
      <c r="J4926" s="77">
        <v>44930</v>
      </c>
    </row>
    <row r="4927" spans="1:10" x14ac:dyDescent="0.25">
      <c r="A4927" s="76" t="s">
        <v>10511</v>
      </c>
      <c r="B4927" s="76" t="s">
        <v>10513</v>
      </c>
      <c r="C4927" s="76" t="s">
        <v>15039</v>
      </c>
      <c r="D4927" s="76" t="s">
        <v>15034</v>
      </c>
      <c r="E4927" s="76" t="s">
        <v>15045</v>
      </c>
      <c r="F4927" s="76" t="s">
        <v>15041</v>
      </c>
      <c r="G4927" s="76">
        <v>812</v>
      </c>
      <c r="H4927" s="76">
        <v>650</v>
      </c>
      <c r="I4927" s="77">
        <v>44565</v>
      </c>
      <c r="J4927" s="77">
        <v>44930</v>
      </c>
    </row>
    <row r="4928" spans="1:10" x14ac:dyDescent="0.25">
      <c r="A4928" s="76" t="s">
        <v>10511</v>
      </c>
      <c r="B4928" s="76" t="s">
        <v>10513</v>
      </c>
      <c r="C4928" s="76" t="s">
        <v>15039</v>
      </c>
      <c r="D4928" s="76" t="s">
        <v>15034</v>
      </c>
      <c r="E4928" s="76" t="s">
        <v>15135</v>
      </c>
      <c r="F4928" s="76" t="s">
        <v>15041</v>
      </c>
      <c r="G4928" s="76">
        <v>812</v>
      </c>
      <c r="H4928" s="76">
        <v>650</v>
      </c>
      <c r="I4928" s="77">
        <v>44565</v>
      </c>
      <c r="J4928" s="77">
        <v>44930</v>
      </c>
    </row>
    <row r="4929" spans="1:10" x14ac:dyDescent="0.25">
      <c r="A4929" s="76" t="s">
        <v>10511</v>
      </c>
      <c r="B4929" s="76" t="s">
        <v>10513</v>
      </c>
      <c r="C4929" s="76" t="s">
        <v>15039</v>
      </c>
      <c r="D4929" s="76" t="s">
        <v>15033</v>
      </c>
      <c r="E4929" s="76" t="s">
        <v>15033</v>
      </c>
      <c r="F4929" s="76" t="s">
        <v>15033</v>
      </c>
      <c r="G4929" s="76">
        <v>1400</v>
      </c>
      <c r="H4929" s="76">
        <v>1120</v>
      </c>
      <c r="I4929" s="77">
        <v>44565</v>
      </c>
      <c r="J4929" s="77">
        <v>44930</v>
      </c>
    </row>
    <row r="4930" spans="1:10" x14ac:dyDescent="0.25">
      <c r="A4930" s="76" t="s">
        <v>10511</v>
      </c>
      <c r="B4930" s="76" t="s">
        <v>10513</v>
      </c>
      <c r="C4930" s="76" t="s">
        <v>15032</v>
      </c>
      <c r="D4930" s="76" t="s">
        <v>15033</v>
      </c>
      <c r="E4930" s="76" t="s">
        <v>15033</v>
      </c>
      <c r="F4930" s="76" t="s">
        <v>15033</v>
      </c>
      <c r="G4930" s="76">
        <v>1300</v>
      </c>
      <c r="H4930" s="76">
        <v>1040</v>
      </c>
      <c r="I4930" s="77">
        <v>44218</v>
      </c>
      <c r="J4930" s="77">
        <v>44564</v>
      </c>
    </row>
    <row r="4931" spans="1:10" x14ac:dyDescent="0.25">
      <c r="A4931" s="76" t="s">
        <v>10511</v>
      </c>
      <c r="B4931" s="76" t="s">
        <v>10513</v>
      </c>
      <c r="C4931" s="76" t="s">
        <v>15039</v>
      </c>
      <c r="D4931" s="76" t="s">
        <v>15033</v>
      </c>
      <c r="E4931" s="76" t="s">
        <v>15033</v>
      </c>
      <c r="F4931" s="76" t="s">
        <v>15033</v>
      </c>
      <c r="G4931" s="76">
        <v>1300</v>
      </c>
      <c r="H4931" s="76">
        <v>1040</v>
      </c>
      <c r="I4931" s="77">
        <v>44218</v>
      </c>
      <c r="J4931" s="77">
        <v>44564</v>
      </c>
    </row>
    <row r="4932" spans="1:10" x14ac:dyDescent="0.25">
      <c r="A4932" s="76" t="s">
        <v>10511</v>
      </c>
      <c r="B4932" s="76" t="s">
        <v>10513</v>
      </c>
      <c r="C4932" s="76" t="s">
        <v>15032</v>
      </c>
      <c r="D4932" s="76" t="s">
        <v>15033</v>
      </c>
      <c r="E4932" s="76" t="s">
        <v>15033</v>
      </c>
      <c r="F4932" s="76" t="s">
        <v>15033</v>
      </c>
      <c r="G4932" s="76">
        <v>1550</v>
      </c>
      <c r="H4932" s="76">
        <v>1240</v>
      </c>
      <c r="I4932" s="77">
        <v>44169</v>
      </c>
      <c r="J4932" s="77">
        <v>44217</v>
      </c>
    </row>
    <row r="4933" spans="1:10" x14ac:dyDescent="0.25">
      <c r="A4933" s="76" t="s">
        <v>10511</v>
      </c>
      <c r="B4933" s="76" t="s">
        <v>10513</v>
      </c>
      <c r="C4933" s="76" t="s">
        <v>15039</v>
      </c>
      <c r="D4933" s="76" t="s">
        <v>15033</v>
      </c>
      <c r="E4933" s="76" t="s">
        <v>15033</v>
      </c>
      <c r="F4933" s="76" t="s">
        <v>15033</v>
      </c>
      <c r="G4933" s="76">
        <v>1550</v>
      </c>
      <c r="H4933" s="76">
        <v>1240</v>
      </c>
      <c r="I4933" s="77">
        <v>44169</v>
      </c>
      <c r="J4933" s="77">
        <v>44217</v>
      </c>
    </row>
    <row r="4934" spans="1:10" x14ac:dyDescent="0.25">
      <c r="A4934" s="76" t="s">
        <v>10511</v>
      </c>
      <c r="B4934" s="76" t="s">
        <v>10513</v>
      </c>
      <c r="C4934" s="76" t="s">
        <v>15032</v>
      </c>
      <c r="D4934" s="76" t="s">
        <v>15034</v>
      </c>
      <c r="E4934" s="76" t="s">
        <v>15079</v>
      </c>
      <c r="F4934" s="76" t="s">
        <v>15044</v>
      </c>
      <c r="G4934" s="76">
        <v>0</v>
      </c>
      <c r="H4934" s="76">
        <v>0</v>
      </c>
      <c r="I4934" s="77">
        <v>43647</v>
      </c>
      <c r="J4934" s="77">
        <v>2958465</v>
      </c>
    </row>
    <row r="4935" spans="1:10" x14ac:dyDescent="0.25">
      <c r="A4935" s="76" t="s">
        <v>10511</v>
      </c>
      <c r="B4935" s="76" t="s">
        <v>10513</v>
      </c>
      <c r="C4935" s="76" t="s">
        <v>15032</v>
      </c>
      <c r="D4935" s="76" t="s">
        <v>15034</v>
      </c>
      <c r="E4935" s="76" t="s">
        <v>15045</v>
      </c>
      <c r="F4935" s="76" t="s">
        <v>15041</v>
      </c>
      <c r="G4935" s="76">
        <v>753</v>
      </c>
      <c r="H4935" s="76">
        <v>602</v>
      </c>
      <c r="I4935" s="77">
        <v>43647</v>
      </c>
      <c r="J4935" s="77">
        <v>44564</v>
      </c>
    </row>
    <row r="4936" spans="1:10" x14ac:dyDescent="0.25">
      <c r="A4936" s="76" t="s">
        <v>10511</v>
      </c>
      <c r="B4936" s="76" t="s">
        <v>10513</v>
      </c>
      <c r="C4936" s="76" t="s">
        <v>15039</v>
      </c>
      <c r="D4936" s="76" t="s">
        <v>15034</v>
      </c>
      <c r="E4936" s="76" t="s">
        <v>15079</v>
      </c>
      <c r="F4936" s="76" t="s">
        <v>15044</v>
      </c>
      <c r="G4936" s="76">
        <v>0</v>
      </c>
      <c r="H4936" s="76">
        <v>0</v>
      </c>
      <c r="I4936" s="77">
        <v>43647</v>
      </c>
      <c r="J4936" s="77">
        <v>2958465</v>
      </c>
    </row>
    <row r="4937" spans="1:10" x14ac:dyDescent="0.25">
      <c r="A4937" s="76" t="s">
        <v>10511</v>
      </c>
      <c r="B4937" s="76" t="s">
        <v>10513</v>
      </c>
      <c r="C4937" s="76" t="s">
        <v>15039</v>
      </c>
      <c r="D4937" s="76" t="s">
        <v>15034</v>
      </c>
      <c r="E4937" s="76" t="s">
        <v>15045</v>
      </c>
      <c r="F4937" s="76" t="s">
        <v>15041</v>
      </c>
      <c r="G4937" s="76">
        <v>753</v>
      </c>
      <c r="H4937" s="76">
        <v>602</v>
      </c>
      <c r="I4937" s="77">
        <v>43647</v>
      </c>
      <c r="J4937" s="77">
        <v>44564</v>
      </c>
    </row>
    <row r="4938" spans="1:10" x14ac:dyDescent="0.25">
      <c r="A4938" s="76" t="s">
        <v>10511</v>
      </c>
      <c r="B4938" s="76" t="s">
        <v>10513</v>
      </c>
      <c r="C4938" s="76" t="s">
        <v>15032</v>
      </c>
      <c r="D4938" s="76" t="s">
        <v>15034</v>
      </c>
      <c r="E4938" s="76" t="s">
        <v>15083</v>
      </c>
      <c r="F4938" s="76" t="s">
        <v>15051</v>
      </c>
      <c r="G4938" s="76">
        <v>753</v>
      </c>
      <c r="H4938" s="76">
        <v>602</v>
      </c>
      <c r="I4938" s="77">
        <v>42782</v>
      </c>
      <c r="J4938" s="77">
        <v>44564</v>
      </c>
    </row>
    <row r="4939" spans="1:10" x14ac:dyDescent="0.25">
      <c r="A4939" s="76" t="s">
        <v>10511</v>
      </c>
      <c r="B4939" s="76" t="s">
        <v>10513</v>
      </c>
      <c r="C4939" s="76" t="s">
        <v>15032</v>
      </c>
      <c r="D4939" s="76" t="s">
        <v>15034</v>
      </c>
      <c r="E4939" s="76" t="s">
        <v>15135</v>
      </c>
      <c r="F4939" s="76" t="s">
        <v>15041</v>
      </c>
      <c r="G4939" s="76">
        <v>753</v>
      </c>
      <c r="H4939" s="76">
        <v>602</v>
      </c>
      <c r="I4939" s="77">
        <v>42782</v>
      </c>
      <c r="J4939" s="77">
        <v>44564</v>
      </c>
    </row>
    <row r="4940" spans="1:10" x14ac:dyDescent="0.25">
      <c r="A4940" s="76" t="s">
        <v>10511</v>
      </c>
      <c r="B4940" s="76" t="s">
        <v>10513</v>
      </c>
      <c r="C4940" s="76" t="s">
        <v>15032</v>
      </c>
      <c r="D4940" s="76" t="s">
        <v>15033</v>
      </c>
      <c r="E4940" s="76" t="s">
        <v>15033</v>
      </c>
      <c r="F4940" s="76" t="s">
        <v>15033</v>
      </c>
      <c r="G4940" s="76">
        <v>1205</v>
      </c>
      <c r="H4940" s="76">
        <v>964</v>
      </c>
      <c r="I4940" s="77">
        <v>42782</v>
      </c>
      <c r="J4940" s="77">
        <v>44168</v>
      </c>
    </row>
    <row r="4941" spans="1:10" x14ac:dyDescent="0.25">
      <c r="A4941" s="76" t="s">
        <v>10511</v>
      </c>
      <c r="B4941" s="76" t="s">
        <v>10513</v>
      </c>
      <c r="C4941" s="76" t="s">
        <v>15039</v>
      </c>
      <c r="D4941" s="76" t="s">
        <v>15034</v>
      </c>
      <c r="E4941" s="76" t="s">
        <v>15083</v>
      </c>
      <c r="F4941" s="76" t="s">
        <v>15051</v>
      </c>
      <c r="G4941" s="76">
        <v>753</v>
      </c>
      <c r="H4941" s="76">
        <v>602</v>
      </c>
      <c r="I4941" s="77">
        <v>42782</v>
      </c>
      <c r="J4941" s="77">
        <v>44564</v>
      </c>
    </row>
    <row r="4942" spans="1:10" x14ac:dyDescent="0.25">
      <c r="A4942" s="76" t="s">
        <v>10511</v>
      </c>
      <c r="B4942" s="76" t="s">
        <v>10513</v>
      </c>
      <c r="C4942" s="76" t="s">
        <v>15039</v>
      </c>
      <c r="D4942" s="76" t="s">
        <v>15034</v>
      </c>
      <c r="E4942" s="76" t="s">
        <v>15135</v>
      </c>
      <c r="F4942" s="76" t="s">
        <v>15041</v>
      </c>
      <c r="G4942" s="76">
        <v>753</v>
      </c>
      <c r="H4942" s="76">
        <v>602</v>
      </c>
      <c r="I4942" s="77">
        <v>42782</v>
      </c>
      <c r="J4942" s="77">
        <v>44564</v>
      </c>
    </row>
    <row r="4943" spans="1:10" x14ac:dyDescent="0.25">
      <c r="A4943" s="76" t="s">
        <v>10511</v>
      </c>
      <c r="B4943" s="76" t="s">
        <v>10513</v>
      </c>
      <c r="C4943" s="76" t="s">
        <v>15039</v>
      </c>
      <c r="D4943" s="76" t="s">
        <v>15033</v>
      </c>
      <c r="E4943" s="76" t="s">
        <v>15033</v>
      </c>
      <c r="F4943" s="76" t="s">
        <v>15033</v>
      </c>
      <c r="G4943" s="76">
        <v>1205</v>
      </c>
      <c r="H4943" s="76">
        <v>964</v>
      </c>
      <c r="I4943" s="77">
        <v>42782</v>
      </c>
      <c r="J4943" s="77">
        <v>44168</v>
      </c>
    </row>
    <row r="4944" spans="1:10" x14ac:dyDescent="0.25">
      <c r="A4944" s="76" t="s">
        <v>10511</v>
      </c>
      <c r="B4944" s="76" t="s">
        <v>10513</v>
      </c>
      <c r="C4944" s="76" t="s">
        <v>15032</v>
      </c>
      <c r="D4944" s="76" t="s">
        <v>15034</v>
      </c>
      <c r="E4944" s="76" t="s">
        <v>15083</v>
      </c>
      <c r="F4944" s="76" t="s">
        <v>15051</v>
      </c>
      <c r="G4944" s="76">
        <v>1357</v>
      </c>
      <c r="H4944" s="76">
        <v>1086</v>
      </c>
      <c r="I4944" s="77">
        <v>42768</v>
      </c>
      <c r="J4944" s="77">
        <v>42781</v>
      </c>
    </row>
    <row r="4945" spans="1:10" x14ac:dyDescent="0.25">
      <c r="A4945" s="76" t="s">
        <v>10511</v>
      </c>
      <c r="B4945" s="76" t="s">
        <v>10513</v>
      </c>
      <c r="C4945" s="76" t="s">
        <v>15032</v>
      </c>
      <c r="D4945" s="76" t="s">
        <v>15034</v>
      </c>
      <c r="E4945" s="76" t="s">
        <v>15135</v>
      </c>
      <c r="F4945" s="76" t="s">
        <v>15041</v>
      </c>
      <c r="G4945" s="76">
        <v>1357</v>
      </c>
      <c r="H4945" s="76">
        <v>1086</v>
      </c>
      <c r="I4945" s="77">
        <v>42768</v>
      </c>
      <c r="J4945" s="77">
        <v>42781</v>
      </c>
    </row>
    <row r="4946" spans="1:10" x14ac:dyDescent="0.25">
      <c r="A4946" s="76" t="s">
        <v>10511</v>
      </c>
      <c r="B4946" s="76" t="s">
        <v>10513</v>
      </c>
      <c r="C4946" s="76" t="s">
        <v>15032</v>
      </c>
      <c r="D4946" s="76" t="s">
        <v>15033</v>
      </c>
      <c r="E4946" s="76" t="s">
        <v>15033</v>
      </c>
      <c r="F4946" s="76" t="s">
        <v>15033</v>
      </c>
      <c r="G4946" s="76">
        <v>1700</v>
      </c>
      <c r="H4946" s="76">
        <v>1360</v>
      </c>
      <c r="I4946" s="77">
        <v>42768</v>
      </c>
      <c r="J4946" s="77">
        <v>42781</v>
      </c>
    </row>
    <row r="4947" spans="1:10" x14ac:dyDescent="0.25">
      <c r="A4947" s="76" t="s">
        <v>10511</v>
      </c>
      <c r="B4947" s="76" t="s">
        <v>10513</v>
      </c>
      <c r="C4947" s="76" t="s">
        <v>15039</v>
      </c>
      <c r="D4947" s="76" t="s">
        <v>15034</v>
      </c>
      <c r="E4947" s="76" t="s">
        <v>15083</v>
      </c>
      <c r="F4947" s="76" t="s">
        <v>15051</v>
      </c>
      <c r="G4947" s="76">
        <v>1357</v>
      </c>
      <c r="H4947" s="76">
        <v>1086</v>
      </c>
      <c r="I4947" s="77">
        <v>42768</v>
      </c>
      <c r="J4947" s="77">
        <v>42781</v>
      </c>
    </row>
    <row r="4948" spans="1:10" x14ac:dyDescent="0.25">
      <c r="A4948" s="76" t="s">
        <v>10511</v>
      </c>
      <c r="B4948" s="76" t="s">
        <v>10513</v>
      </c>
      <c r="C4948" s="76" t="s">
        <v>15039</v>
      </c>
      <c r="D4948" s="76" t="s">
        <v>15034</v>
      </c>
      <c r="E4948" s="76" t="s">
        <v>15135</v>
      </c>
      <c r="F4948" s="76" t="s">
        <v>15041</v>
      </c>
      <c r="G4948" s="76">
        <v>1357</v>
      </c>
      <c r="H4948" s="76">
        <v>1086</v>
      </c>
      <c r="I4948" s="77">
        <v>42768</v>
      </c>
      <c r="J4948" s="77">
        <v>42781</v>
      </c>
    </row>
    <row r="4949" spans="1:10" x14ac:dyDescent="0.25">
      <c r="A4949" s="76" t="s">
        <v>10511</v>
      </c>
      <c r="B4949" s="76" t="s">
        <v>10513</v>
      </c>
      <c r="C4949" s="76" t="s">
        <v>15039</v>
      </c>
      <c r="D4949" s="76" t="s">
        <v>15033</v>
      </c>
      <c r="E4949" s="76" t="s">
        <v>15033</v>
      </c>
      <c r="F4949" s="76" t="s">
        <v>15033</v>
      </c>
      <c r="G4949" s="76">
        <v>1700</v>
      </c>
      <c r="H4949" s="76">
        <v>1360</v>
      </c>
      <c r="I4949" s="77">
        <v>42768</v>
      </c>
      <c r="J4949" s="77">
        <v>42781</v>
      </c>
    </row>
    <row r="4950" spans="1:10" x14ac:dyDescent="0.25">
      <c r="A4950" s="76" t="s">
        <v>10511</v>
      </c>
      <c r="B4950" s="76" t="s">
        <v>10513</v>
      </c>
      <c r="C4950" s="76" t="s">
        <v>15032</v>
      </c>
      <c r="D4950" s="76" t="s">
        <v>15034</v>
      </c>
      <c r="E4950" s="76" t="s">
        <v>15040</v>
      </c>
      <c r="F4950" s="76" t="s">
        <v>15041</v>
      </c>
      <c r="G4950" s="76">
        <v>0</v>
      </c>
      <c r="H4950" s="76">
        <v>0</v>
      </c>
      <c r="I4950" s="77">
        <v>42566</v>
      </c>
      <c r="J4950" s="77">
        <v>2958465</v>
      </c>
    </row>
    <row r="4951" spans="1:10" x14ac:dyDescent="0.25">
      <c r="A4951" s="76" t="s">
        <v>10511</v>
      </c>
      <c r="B4951" s="76" t="s">
        <v>10513</v>
      </c>
      <c r="C4951" s="76" t="s">
        <v>15032</v>
      </c>
      <c r="D4951" s="76" t="s">
        <v>15034</v>
      </c>
      <c r="E4951" s="76" t="s">
        <v>15135</v>
      </c>
      <c r="F4951" s="76" t="s">
        <v>15041</v>
      </c>
      <c r="G4951" s="76">
        <v>902</v>
      </c>
      <c r="H4951" s="76">
        <v>722</v>
      </c>
      <c r="I4951" s="77">
        <v>42566</v>
      </c>
      <c r="J4951" s="77">
        <v>42767</v>
      </c>
    </row>
    <row r="4952" spans="1:10" x14ac:dyDescent="0.25">
      <c r="A4952" s="76" t="s">
        <v>10511</v>
      </c>
      <c r="B4952" s="76" t="s">
        <v>10513</v>
      </c>
      <c r="C4952" s="76" t="s">
        <v>15039</v>
      </c>
      <c r="D4952" s="76" t="s">
        <v>15034</v>
      </c>
      <c r="E4952" s="76" t="s">
        <v>15040</v>
      </c>
      <c r="F4952" s="76" t="s">
        <v>15041</v>
      </c>
      <c r="G4952" s="76">
        <v>0</v>
      </c>
      <c r="H4952" s="76">
        <v>0</v>
      </c>
      <c r="I4952" s="77">
        <v>42566</v>
      </c>
      <c r="J4952" s="77">
        <v>2958465</v>
      </c>
    </row>
    <row r="4953" spans="1:10" x14ac:dyDescent="0.25">
      <c r="A4953" s="76" t="s">
        <v>10511</v>
      </c>
      <c r="B4953" s="76" t="s">
        <v>10513</v>
      </c>
      <c r="C4953" s="76" t="s">
        <v>15039</v>
      </c>
      <c r="D4953" s="76" t="s">
        <v>15034</v>
      </c>
      <c r="E4953" s="76" t="s">
        <v>15135</v>
      </c>
      <c r="F4953" s="76" t="s">
        <v>15041</v>
      </c>
      <c r="G4953" s="76">
        <v>902</v>
      </c>
      <c r="H4953" s="76">
        <v>722</v>
      </c>
      <c r="I4953" s="77">
        <v>42566</v>
      </c>
      <c r="J4953" s="77">
        <v>42767</v>
      </c>
    </row>
    <row r="4954" spans="1:10" x14ac:dyDescent="0.25">
      <c r="A4954" s="76" t="s">
        <v>10511</v>
      </c>
      <c r="B4954" s="76" t="s">
        <v>10513</v>
      </c>
      <c r="C4954" s="76" t="s">
        <v>15032</v>
      </c>
      <c r="D4954" s="76" t="s">
        <v>15034</v>
      </c>
      <c r="E4954" s="76" t="s">
        <v>15083</v>
      </c>
      <c r="F4954" s="76" t="s">
        <v>15051</v>
      </c>
      <c r="G4954" s="76">
        <v>753</v>
      </c>
      <c r="H4954" s="76">
        <v>602</v>
      </c>
      <c r="I4954" s="77">
        <v>42419</v>
      </c>
      <c r="J4954" s="77">
        <v>42767</v>
      </c>
    </row>
    <row r="4955" spans="1:10" x14ac:dyDescent="0.25">
      <c r="A4955" s="76" t="s">
        <v>10511</v>
      </c>
      <c r="B4955" s="76" t="s">
        <v>10513</v>
      </c>
      <c r="C4955" s="76" t="s">
        <v>15039</v>
      </c>
      <c r="D4955" s="76" t="s">
        <v>15034</v>
      </c>
      <c r="E4955" s="76" t="s">
        <v>15083</v>
      </c>
      <c r="F4955" s="76" t="s">
        <v>15051</v>
      </c>
      <c r="G4955" s="76">
        <v>753</v>
      </c>
      <c r="H4955" s="76">
        <v>602</v>
      </c>
      <c r="I4955" s="77">
        <v>42419</v>
      </c>
      <c r="J4955" s="77">
        <v>42767</v>
      </c>
    </row>
    <row r="4956" spans="1:10" x14ac:dyDescent="0.25">
      <c r="A4956" s="76" t="s">
        <v>10511</v>
      </c>
      <c r="B4956" s="76" t="s">
        <v>10513</v>
      </c>
      <c r="C4956" s="76" t="s">
        <v>15032</v>
      </c>
      <c r="D4956" s="76" t="s">
        <v>15034</v>
      </c>
      <c r="E4956" s="76" t="s">
        <v>15042</v>
      </c>
      <c r="F4956" s="76" t="s">
        <v>15042</v>
      </c>
      <c r="G4956" s="76">
        <v>0</v>
      </c>
      <c r="H4956" s="76">
        <v>0</v>
      </c>
      <c r="I4956" s="77">
        <v>42353</v>
      </c>
      <c r="J4956" s="77">
        <v>2958465</v>
      </c>
    </row>
    <row r="4957" spans="1:10" x14ac:dyDescent="0.25">
      <c r="A4957" s="76" t="s">
        <v>10511</v>
      </c>
      <c r="B4957" s="76" t="s">
        <v>10513</v>
      </c>
      <c r="C4957" s="76" t="s">
        <v>15039</v>
      </c>
      <c r="D4957" s="76" t="s">
        <v>15034</v>
      </c>
      <c r="E4957" s="76" t="s">
        <v>15042</v>
      </c>
      <c r="F4957" s="76" t="s">
        <v>15042</v>
      </c>
      <c r="G4957" s="76">
        <v>0</v>
      </c>
      <c r="H4957" s="76">
        <v>0</v>
      </c>
      <c r="I4957" s="77">
        <v>42353</v>
      </c>
      <c r="J4957" s="77">
        <v>2958465</v>
      </c>
    </row>
    <row r="4958" spans="1:10" x14ac:dyDescent="0.25">
      <c r="A4958" s="76" t="s">
        <v>10511</v>
      </c>
      <c r="B4958" s="76" t="s">
        <v>10513</v>
      </c>
      <c r="C4958" s="76" t="s">
        <v>15032</v>
      </c>
      <c r="D4958" s="76" t="s">
        <v>15033</v>
      </c>
      <c r="E4958" s="76" t="s">
        <v>15033</v>
      </c>
      <c r="F4958" s="76" t="s">
        <v>15033</v>
      </c>
      <c r="G4958" s="76">
        <v>1130</v>
      </c>
      <c r="H4958" s="76">
        <v>904</v>
      </c>
      <c r="I4958" s="77">
        <v>40786</v>
      </c>
      <c r="J4958" s="77">
        <v>42767</v>
      </c>
    </row>
    <row r="4959" spans="1:10" x14ac:dyDescent="0.25">
      <c r="A4959" s="76" t="s">
        <v>10511</v>
      </c>
      <c r="B4959" s="76" t="s">
        <v>10513</v>
      </c>
      <c r="C4959" s="76" t="s">
        <v>15039</v>
      </c>
      <c r="D4959" s="76" t="s">
        <v>15033</v>
      </c>
      <c r="E4959" s="76" t="s">
        <v>15033</v>
      </c>
      <c r="F4959" s="76" t="s">
        <v>15033</v>
      </c>
      <c r="G4959" s="76">
        <v>1130</v>
      </c>
      <c r="H4959" s="76">
        <v>904</v>
      </c>
      <c r="I4959" s="77">
        <v>40786</v>
      </c>
      <c r="J4959" s="77">
        <v>42767</v>
      </c>
    </row>
    <row r="4960" spans="1:10" x14ac:dyDescent="0.25">
      <c r="A4960" s="76" t="s">
        <v>10569</v>
      </c>
      <c r="B4960" s="76" t="s">
        <v>10571</v>
      </c>
      <c r="C4960" s="76" t="s">
        <v>15032</v>
      </c>
      <c r="D4960" s="76" t="s">
        <v>15033</v>
      </c>
      <c r="E4960" s="76" t="s">
        <v>15033</v>
      </c>
      <c r="F4960" s="76" t="s">
        <v>15033</v>
      </c>
      <c r="G4960" s="76">
        <v>2550</v>
      </c>
      <c r="H4960" s="76">
        <v>2040</v>
      </c>
      <c r="I4960" s="77">
        <v>45609</v>
      </c>
      <c r="J4960" s="77">
        <v>2958465</v>
      </c>
    </row>
    <row r="4961" spans="1:10" x14ac:dyDescent="0.25">
      <c r="A4961" s="76" t="s">
        <v>10569</v>
      </c>
      <c r="B4961" s="76" t="s">
        <v>10571</v>
      </c>
      <c r="C4961" s="76" t="s">
        <v>15039</v>
      </c>
      <c r="D4961" s="76" t="s">
        <v>15033</v>
      </c>
      <c r="E4961" s="76" t="s">
        <v>15033</v>
      </c>
      <c r="F4961" s="76" t="s">
        <v>15033</v>
      </c>
      <c r="G4961" s="76">
        <v>2040</v>
      </c>
      <c r="H4961" s="76">
        <v>1632</v>
      </c>
      <c r="I4961" s="77">
        <v>45609</v>
      </c>
      <c r="J4961" s="77">
        <v>2958465</v>
      </c>
    </row>
    <row r="4962" spans="1:10" x14ac:dyDescent="0.25">
      <c r="A4962" s="76" t="s">
        <v>10569</v>
      </c>
      <c r="B4962" s="76" t="s">
        <v>10571</v>
      </c>
      <c r="C4962" s="76" t="s">
        <v>15032</v>
      </c>
      <c r="D4962" s="76" t="s">
        <v>15034</v>
      </c>
      <c r="E4962" s="76" t="s">
        <v>15042</v>
      </c>
      <c r="F4962" s="76" t="s">
        <v>15042</v>
      </c>
      <c r="G4962" s="76">
        <v>0</v>
      </c>
      <c r="H4962" s="76">
        <v>0</v>
      </c>
      <c r="I4962" s="77">
        <v>45261</v>
      </c>
      <c r="J4962" s="77">
        <v>2958465</v>
      </c>
    </row>
    <row r="4963" spans="1:10" x14ac:dyDescent="0.25">
      <c r="A4963" s="76" t="s">
        <v>10569</v>
      </c>
      <c r="B4963" s="76" t="s">
        <v>10571</v>
      </c>
      <c r="C4963" s="76" t="s">
        <v>15032</v>
      </c>
      <c r="D4963" s="76" t="s">
        <v>15034</v>
      </c>
      <c r="E4963" s="76" t="s">
        <v>15078</v>
      </c>
      <c r="F4963" s="76" t="s">
        <v>15069</v>
      </c>
      <c r="G4963" s="76">
        <v>0</v>
      </c>
      <c r="H4963" s="76">
        <v>0</v>
      </c>
      <c r="I4963" s="77">
        <v>45261</v>
      </c>
      <c r="J4963" s="77">
        <v>2958465</v>
      </c>
    </row>
    <row r="4964" spans="1:10" x14ac:dyDescent="0.25">
      <c r="A4964" s="76" t="s">
        <v>10569</v>
      </c>
      <c r="B4964" s="76" t="s">
        <v>10571</v>
      </c>
      <c r="C4964" s="76" t="s">
        <v>15032</v>
      </c>
      <c r="D4964" s="76" t="s">
        <v>15034</v>
      </c>
      <c r="E4964" s="76" t="s">
        <v>15117</v>
      </c>
      <c r="F4964" s="76" t="s">
        <v>15074</v>
      </c>
      <c r="G4964" s="76">
        <v>1160</v>
      </c>
      <c r="H4964" s="76">
        <v>928</v>
      </c>
      <c r="I4964" s="77">
        <v>45261</v>
      </c>
      <c r="J4964" s="77">
        <v>2958465</v>
      </c>
    </row>
    <row r="4965" spans="1:10" x14ac:dyDescent="0.25">
      <c r="A4965" s="76" t="s">
        <v>10569</v>
      </c>
      <c r="B4965" s="76" t="s">
        <v>10571</v>
      </c>
      <c r="C4965" s="76" t="s">
        <v>15032</v>
      </c>
      <c r="D4965" s="76" t="s">
        <v>15034</v>
      </c>
      <c r="E4965" s="76" t="s">
        <v>15118</v>
      </c>
      <c r="F4965" s="76" t="s">
        <v>15074</v>
      </c>
      <c r="G4965" s="76">
        <v>1160</v>
      </c>
      <c r="H4965" s="76">
        <v>928</v>
      </c>
      <c r="I4965" s="77">
        <v>45261</v>
      </c>
      <c r="J4965" s="77">
        <v>2958465</v>
      </c>
    </row>
    <row r="4966" spans="1:10" x14ac:dyDescent="0.25">
      <c r="A4966" s="76" t="s">
        <v>10569</v>
      </c>
      <c r="B4966" s="76" t="s">
        <v>10571</v>
      </c>
      <c r="C4966" s="76" t="s">
        <v>15032</v>
      </c>
      <c r="D4966" s="76" t="s">
        <v>15033</v>
      </c>
      <c r="E4966" s="76" t="s">
        <v>15033</v>
      </c>
      <c r="F4966" s="76" t="s">
        <v>15033</v>
      </c>
      <c r="G4966" s="76">
        <v>2320</v>
      </c>
      <c r="H4966" s="76">
        <v>1856</v>
      </c>
      <c r="I4966" s="77">
        <v>45261</v>
      </c>
      <c r="J4966" s="77">
        <v>45608</v>
      </c>
    </row>
    <row r="4967" spans="1:10" x14ac:dyDescent="0.25">
      <c r="A4967" s="76" t="s">
        <v>10569</v>
      </c>
      <c r="B4967" s="76" t="s">
        <v>10571</v>
      </c>
      <c r="C4967" s="76" t="s">
        <v>15039</v>
      </c>
      <c r="D4967" s="76" t="s">
        <v>15034</v>
      </c>
      <c r="E4967" s="76" t="s">
        <v>15042</v>
      </c>
      <c r="F4967" s="76" t="s">
        <v>15042</v>
      </c>
      <c r="G4967" s="76">
        <v>0</v>
      </c>
      <c r="H4967" s="76">
        <v>0</v>
      </c>
      <c r="I4967" s="77">
        <v>45261</v>
      </c>
      <c r="J4967" s="77">
        <v>2958465</v>
      </c>
    </row>
    <row r="4968" spans="1:10" x14ac:dyDescent="0.25">
      <c r="A4968" s="76" t="s">
        <v>10569</v>
      </c>
      <c r="B4968" s="76" t="s">
        <v>10571</v>
      </c>
      <c r="C4968" s="76" t="s">
        <v>15039</v>
      </c>
      <c r="D4968" s="76" t="s">
        <v>15034</v>
      </c>
      <c r="E4968" s="76" t="s">
        <v>15078</v>
      </c>
      <c r="F4968" s="76" t="s">
        <v>15069</v>
      </c>
      <c r="G4968" s="76">
        <v>0</v>
      </c>
      <c r="H4968" s="76">
        <v>0</v>
      </c>
      <c r="I4968" s="77">
        <v>45261</v>
      </c>
      <c r="J4968" s="77">
        <v>2958465</v>
      </c>
    </row>
    <row r="4969" spans="1:10" x14ac:dyDescent="0.25">
      <c r="A4969" s="76" t="s">
        <v>10569</v>
      </c>
      <c r="B4969" s="76" t="s">
        <v>10571</v>
      </c>
      <c r="C4969" s="76" t="s">
        <v>15039</v>
      </c>
      <c r="D4969" s="76" t="s">
        <v>15034</v>
      </c>
      <c r="E4969" s="76" t="s">
        <v>15117</v>
      </c>
      <c r="F4969" s="76" t="s">
        <v>15074</v>
      </c>
      <c r="G4969" s="76">
        <v>1160</v>
      </c>
      <c r="H4969" s="76">
        <v>928</v>
      </c>
      <c r="I4969" s="77">
        <v>45261</v>
      </c>
      <c r="J4969" s="77">
        <v>2958465</v>
      </c>
    </row>
    <row r="4970" spans="1:10" x14ac:dyDescent="0.25">
      <c r="A4970" s="76" t="s">
        <v>10569</v>
      </c>
      <c r="B4970" s="76" t="s">
        <v>10571</v>
      </c>
      <c r="C4970" s="76" t="s">
        <v>15039</v>
      </c>
      <c r="D4970" s="76" t="s">
        <v>15034</v>
      </c>
      <c r="E4970" s="76" t="s">
        <v>15118</v>
      </c>
      <c r="F4970" s="76" t="s">
        <v>15074</v>
      </c>
      <c r="G4970" s="76">
        <v>1160</v>
      </c>
      <c r="H4970" s="76">
        <v>928</v>
      </c>
      <c r="I4970" s="77">
        <v>45261</v>
      </c>
      <c r="J4970" s="77">
        <v>2958465</v>
      </c>
    </row>
    <row r="4971" spans="1:10" x14ac:dyDescent="0.25">
      <c r="A4971" s="76" t="s">
        <v>10569</v>
      </c>
      <c r="B4971" s="76" t="s">
        <v>10571</v>
      </c>
      <c r="C4971" s="76" t="s">
        <v>15039</v>
      </c>
      <c r="D4971" s="76" t="s">
        <v>15033</v>
      </c>
      <c r="E4971" s="76" t="s">
        <v>15033</v>
      </c>
      <c r="F4971" s="76" t="s">
        <v>15033</v>
      </c>
      <c r="G4971" s="76">
        <v>1856</v>
      </c>
      <c r="H4971" s="76">
        <v>1485</v>
      </c>
      <c r="I4971" s="77">
        <v>45261</v>
      </c>
      <c r="J4971" s="77">
        <v>45608</v>
      </c>
    </row>
    <row r="4972" spans="1:10" x14ac:dyDescent="0.25">
      <c r="A4972" s="76" t="s">
        <v>10569</v>
      </c>
      <c r="B4972" s="76" t="s">
        <v>10571</v>
      </c>
      <c r="C4972" s="76" t="s">
        <v>15032</v>
      </c>
      <c r="D4972" s="76" t="s">
        <v>15034</v>
      </c>
      <c r="E4972" s="76" t="s">
        <v>15042</v>
      </c>
      <c r="F4972" s="76" t="s">
        <v>15042</v>
      </c>
      <c r="G4972" s="76">
        <v>0</v>
      </c>
      <c r="H4972" s="76">
        <v>0</v>
      </c>
      <c r="I4972" s="77">
        <v>44874</v>
      </c>
      <c r="J4972" s="77">
        <v>45260</v>
      </c>
    </row>
    <row r="4973" spans="1:10" x14ac:dyDescent="0.25">
      <c r="A4973" s="76" t="s">
        <v>10569</v>
      </c>
      <c r="B4973" s="76" t="s">
        <v>10571</v>
      </c>
      <c r="C4973" s="76" t="s">
        <v>15032</v>
      </c>
      <c r="D4973" s="76" t="s">
        <v>15034</v>
      </c>
      <c r="E4973" s="76" t="s">
        <v>15078</v>
      </c>
      <c r="F4973" s="76" t="s">
        <v>15069</v>
      </c>
      <c r="G4973" s="76">
        <v>0</v>
      </c>
      <c r="H4973" s="76">
        <v>0</v>
      </c>
      <c r="I4973" s="77">
        <v>44874</v>
      </c>
      <c r="J4973" s="77">
        <v>45260</v>
      </c>
    </row>
    <row r="4974" spans="1:10" x14ac:dyDescent="0.25">
      <c r="A4974" s="76" t="s">
        <v>10569</v>
      </c>
      <c r="B4974" s="76" t="s">
        <v>10571</v>
      </c>
      <c r="C4974" s="76" t="s">
        <v>15032</v>
      </c>
      <c r="D4974" s="76" t="s">
        <v>15034</v>
      </c>
      <c r="E4974" s="76" t="s">
        <v>15117</v>
      </c>
      <c r="F4974" s="76" t="s">
        <v>15074</v>
      </c>
      <c r="G4974" s="76">
        <v>1090</v>
      </c>
      <c r="H4974" s="76">
        <v>872</v>
      </c>
      <c r="I4974" s="77">
        <v>44874</v>
      </c>
      <c r="J4974" s="77">
        <v>45260</v>
      </c>
    </row>
    <row r="4975" spans="1:10" x14ac:dyDescent="0.25">
      <c r="A4975" s="76" t="s">
        <v>10569</v>
      </c>
      <c r="B4975" s="76" t="s">
        <v>10571</v>
      </c>
      <c r="C4975" s="76" t="s">
        <v>15032</v>
      </c>
      <c r="D4975" s="76" t="s">
        <v>15034</v>
      </c>
      <c r="E4975" s="76" t="s">
        <v>15118</v>
      </c>
      <c r="F4975" s="76" t="s">
        <v>15074</v>
      </c>
      <c r="G4975" s="76">
        <v>1090</v>
      </c>
      <c r="H4975" s="76">
        <v>872</v>
      </c>
      <c r="I4975" s="77">
        <v>44874</v>
      </c>
      <c r="J4975" s="77">
        <v>45260</v>
      </c>
    </row>
    <row r="4976" spans="1:10" x14ac:dyDescent="0.25">
      <c r="A4976" s="76" t="s">
        <v>10569</v>
      </c>
      <c r="B4976" s="76" t="s">
        <v>10571</v>
      </c>
      <c r="C4976" s="76" t="s">
        <v>15032</v>
      </c>
      <c r="D4976" s="76" t="s">
        <v>15033</v>
      </c>
      <c r="E4976" s="76" t="s">
        <v>15033</v>
      </c>
      <c r="F4976" s="76" t="s">
        <v>15033</v>
      </c>
      <c r="G4976" s="76">
        <v>2180</v>
      </c>
      <c r="H4976" s="76">
        <v>1744</v>
      </c>
      <c r="I4976" s="77">
        <v>44874</v>
      </c>
      <c r="J4976" s="77">
        <v>45260</v>
      </c>
    </row>
    <row r="4977" spans="1:10" x14ac:dyDescent="0.25">
      <c r="A4977" s="76" t="s">
        <v>10569</v>
      </c>
      <c r="B4977" s="76" t="s">
        <v>10571</v>
      </c>
      <c r="C4977" s="76" t="s">
        <v>15039</v>
      </c>
      <c r="D4977" s="76" t="s">
        <v>15034</v>
      </c>
      <c r="E4977" s="76" t="s">
        <v>15042</v>
      </c>
      <c r="F4977" s="76" t="s">
        <v>15042</v>
      </c>
      <c r="G4977" s="76">
        <v>0</v>
      </c>
      <c r="H4977" s="76">
        <v>0</v>
      </c>
      <c r="I4977" s="77">
        <v>44874</v>
      </c>
      <c r="J4977" s="77">
        <v>45260</v>
      </c>
    </row>
    <row r="4978" spans="1:10" x14ac:dyDescent="0.25">
      <c r="A4978" s="76" t="s">
        <v>10569</v>
      </c>
      <c r="B4978" s="76" t="s">
        <v>10571</v>
      </c>
      <c r="C4978" s="76" t="s">
        <v>15039</v>
      </c>
      <c r="D4978" s="76" t="s">
        <v>15034</v>
      </c>
      <c r="E4978" s="76" t="s">
        <v>15078</v>
      </c>
      <c r="F4978" s="76" t="s">
        <v>15069</v>
      </c>
      <c r="G4978" s="76">
        <v>0</v>
      </c>
      <c r="H4978" s="76">
        <v>0</v>
      </c>
      <c r="I4978" s="77">
        <v>44874</v>
      </c>
      <c r="J4978" s="77">
        <v>45260</v>
      </c>
    </row>
    <row r="4979" spans="1:10" x14ac:dyDescent="0.25">
      <c r="A4979" s="76" t="s">
        <v>10569</v>
      </c>
      <c r="B4979" s="76" t="s">
        <v>10571</v>
      </c>
      <c r="C4979" s="76" t="s">
        <v>15039</v>
      </c>
      <c r="D4979" s="76" t="s">
        <v>15034</v>
      </c>
      <c r="E4979" s="76" t="s">
        <v>15117</v>
      </c>
      <c r="F4979" s="76" t="s">
        <v>15074</v>
      </c>
      <c r="G4979" s="76">
        <v>1090</v>
      </c>
      <c r="H4979" s="76">
        <v>872</v>
      </c>
      <c r="I4979" s="77">
        <v>44874</v>
      </c>
      <c r="J4979" s="77">
        <v>45260</v>
      </c>
    </row>
    <row r="4980" spans="1:10" x14ac:dyDescent="0.25">
      <c r="A4980" s="76" t="s">
        <v>10569</v>
      </c>
      <c r="B4980" s="76" t="s">
        <v>10571</v>
      </c>
      <c r="C4980" s="76" t="s">
        <v>15039</v>
      </c>
      <c r="D4980" s="76" t="s">
        <v>15034</v>
      </c>
      <c r="E4980" s="76" t="s">
        <v>15118</v>
      </c>
      <c r="F4980" s="76" t="s">
        <v>15074</v>
      </c>
      <c r="G4980" s="76">
        <v>1090</v>
      </c>
      <c r="H4980" s="76">
        <v>872</v>
      </c>
      <c r="I4980" s="77">
        <v>44874</v>
      </c>
      <c r="J4980" s="77">
        <v>45260</v>
      </c>
    </row>
    <row r="4981" spans="1:10" x14ac:dyDescent="0.25">
      <c r="A4981" s="76" t="s">
        <v>10569</v>
      </c>
      <c r="B4981" s="76" t="s">
        <v>10571</v>
      </c>
      <c r="C4981" s="76" t="s">
        <v>15039</v>
      </c>
      <c r="D4981" s="76" t="s">
        <v>15033</v>
      </c>
      <c r="E4981" s="76" t="s">
        <v>15033</v>
      </c>
      <c r="F4981" s="76" t="s">
        <v>15033</v>
      </c>
      <c r="G4981" s="76">
        <v>1744</v>
      </c>
      <c r="H4981" s="76">
        <v>1395</v>
      </c>
      <c r="I4981" s="77">
        <v>44874</v>
      </c>
      <c r="J4981" s="77">
        <v>45260</v>
      </c>
    </row>
    <row r="4982" spans="1:10" x14ac:dyDescent="0.25">
      <c r="A4982" s="76" t="s">
        <v>10569</v>
      </c>
      <c r="B4982" s="76" t="s">
        <v>10571</v>
      </c>
      <c r="C4982" s="76" t="s">
        <v>15032</v>
      </c>
      <c r="D4982" s="76" t="s">
        <v>15034</v>
      </c>
      <c r="E4982" s="76" t="s">
        <v>15117</v>
      </c>
      <c r="F4982" s="76" t="s">
        <v>15074</v>
      </c>
      <c r="G4982" s="76">
        <v>992</v>
      </c>
      <c r="H4982" s="76">
        <v>794</v>
      </c>
      <c r="I4982" s="77">
        <v>43735</v>
      </c>
      <c r="J4982" s="77">
        <v>44873</v>
      </c>
    </row>
    <row r="4983" spans="1:10" x14ac:dyDescent="0.25">
      <c r="A4983" s="76" t="s">
        <v>10569</v>
      </c>
      <c r="B4983" s="76" t="s">
        <v>10571</v>
      </c>
      <c r="C4983" s="76" t="s">
        <v>15032</v>
      </c>
      <c r="D4983" s="76" t="s">
        <v>15034</v>
      </c>
      <c r="E4983" s="76" t="s">
        <v>15118</v>
      </c>
      <c r="F4983" s="76" t="s">
        <v>15074</v>
      </c>
      <c r="G4983" s="76">
        <v>992</v>
      </c>
      <c r="H4983" s="76">
        <v>794</v>
      </c>
      <c r="I4983" s="77">
        <v>43735</v>
      </c>
      <c r="J4983" s="77">
        <v>44873</v>
      </c>
    </row>
    <row r="4984" spans="1:10" x14ac:dyDescent="0.25">
      <c r="A4984" s="76" t="s">
        <v>10569</v>
      </c>
      <c r="B4984" s="76" t="s">
        <v>10571</v>
      </c>
      <c r="C4984" s="76" t="s">
        <v>15039</v>
      </c>
      <c r="D4984" s="76" t="s">
        <v>15034</v>
      </c>
      <c r="E4984" s="76" t="s">
        <v>15117</v>
      </c>
      <c r="F4984" s="76" t="s">
        <v>15074</v>
      </c>
      <c r="G4984" s="76">
        <v>992</v>
      </c>
      <c r="H4984" s="76">
        <v>794</v>
      </c>
      <c r="I4984" s="77">
        <v>43735</v>
      </c>
      <c r="J4984" s="77">
        <v>44873</v>
      </c>
    </row>
    <row r="4985" spans="1:10" x14ac:dyDescent="0.25">
      <c r="A4985" s="76" t="s">
        <v>10569</v>
      </c>
      <c r="B4985" s="76" t="s">
        <v>10571</v>
      </c>
      <c r="C4985" s="76" t="s">
        <v>15039</v>
      </c>
      <c r="D4985" s="76" t="s">
        <v>15034</v>
      </c>
      <c r="E4985" s="76" t="s">
        <v>15118</v>
      </c>
      <c r="F4985" s="76" t="s">
        <v>15074</v>
      </c>
      <c r="G4985" s="76">
        <v>992</v>
      </c>
      <c r="H4985" s="76">
        <v>794</v>
      </c>
      <c r="I4985" s="77">
        <v>43735</v>
      </c>
      <c r="J4985" s="77">
        <v>44873</v>
      </c>
    </row>
    <row r="4986" spans="1:10" x14ac:dyDescent="0.25">
      <c r="A4986" s="76" t="s">
        <v>10569</v>
      </c>
      <c r="B4986" s="76" t="s">
        <v>10571</v>
      </c>
      <c r="C4986" s="76" t="s">
        <v>15039</v>
      </c>
      <c r="D4986" s="76" t="s">
        <v>15033</v>
      </c>
      <c r="E4986" s="76" t="s">
        <v>15033</v>
      </c>
      <c r="F4986" s="76" t="s">
        <v>15033</v>
      </c>
      <c r="G4986" s="76">
        <v>1587</v>
      </c>
      <c r="H4986" s="76">
        <v>1270</v>
      </c>
      <c r="I4986" s="77">
        <v>42810</v>
      </c>
      <c r="J4986" s="77">
        <v>44873</v>
      </c>
    </row>
    <row r="4987" spans="1:10" x14ac:dyDescent="0.25">
      <c r="A4987" s="76" t="s">
        <v>10569</v>
      </c>
      <c r="B4987" s="76" t="s">
        <v>10571</v>
      </c>
      <c r="C4987" s="76" t="s">
        <v>15032</v>
      </c>
      <c r="D4987" s="76" t="s">
        <v>15034</v>
      </c>
      <c r="E4987" s="76" t="s">
        <v>15042</v>
      </c>
      <c r="F4987" s="76" t="s">
        <v>15042</v>
      </c>
      <c r="G4987" s="76">
        <v>0</v>
      </c>
      <c r="H4987" s="76">
        <v>0</v>
      </c>
      <c r="I4987" s="77">
        <v>42809</v>
      </c>
      <c r="J4987" s="77">
        <v>44873</v>
      </c>
    </row>
    <row r="4988" spans="1:10" x14ac:dyDescent="0.25">
      <c r="A4988" s="76" t="s">
        <v>10569</v>
      </c>
      <c r="B4988" s="76" t="s">
        <v>10571</v>
      </c>
      <c r="C4988" s="76" t="s">
        <v>15032</v>
      </c>
      <c r="D4988" s="76" t="s">
        <v>15034</v>
      </c>
      <c r="E4988" s="76" t="s">
        <v>15078</v>
      </c>
      <c r="F4988" s="76" t="s">
        <v>15069</v>
      </c>
      <c r="G4988" s="76">
        <v>0</v>
      </c>
      <c r="H4988" s="76">
        <v>0</v>
      </c>
      <c r="I4988" s="77">
        <v>42809</v>
      </c>
      <c r="J4988" s="77">
        <v>44873</v>
      </c>
    </row>
    <row r="4989" spans="1:10" x14ac:dyDescent="0.25">
      <c r="A4989" s="76" t="s">
        <v>10569</v>
      </c>
      <c r="B4989" s="76" t="s">
        <v>10571</v>
      </c>
      <c r="C4989" s="76" t="s">
        <v>15039</v>
      </c>
      <c r="D4989" s="76" t="s">
        <v>15034</v>
      </c>
      <c r="E4989" s="76" t="s">
        <v>15042</v>
      </c>
      <c r="F4989" s="76" t="s">
        <v>15042</v>
      </c>
      <c r="G4989" s="76">
        <v>0</v>
      </c>
      <c r="H4989" s="76">
        <v>0</v>
      </c>
      <c r="I4989" s="77">
        <v>42809</v>
      </c>
      <c r="J4989" s="77">
        <v>44873</v>
      </c>
    </row>
    <row r="4990" spans="1:10" x14ac:dyDescent="0.25">
      <c r="A4990" s="76" t="s">
        <v>10569</v>
      </c>
      <c r="B4990" s="76" t="s">
        <v>10571</v>
      </c>
      <c r="C4990" s="76" t="s">
        <v>15039</v>
      </c>
      <c r="D4990" s="76" t="s">
        <v>15034</v>
      </c>
      <c r="E4990" s="76" t="s">
        <v>15078</v>
      </c>
      <c r="F4990" s="76" t="s">
        <v>15069</v>
      </c>
      <c r="G4990" s="76">
        <v>0</v>
      </c>
      <c r="H4990" s="76">
        <v>0</v>
      </c>
      <c r="I4990" s="77">
        <v>42809</v>
      </c>
      <c r="J4990" s="77">
        <v>44873</v>
      </c>
    </row>
    <row r="4991" spans="1:10" x14ac:dyDescent="0.25">
      <c r="A4991" s="76" t="s">
        <v>10569</v>
      </c>
      <c r="B4991" s="76" t="s">
        <v>10571</v>
      </c>
      <c r="C4991" s="76" t="s">
        <v>15032</v>
      </c>
      <c r="D4991" s="76" t="s">
        <v>15034</v>
      </c>
      <c r="E4991" s="76" t="s">
        <v>15042</v>
      </c>
      <c r="F4991" s="76" t="s">
        <v>15042</v>
      </c>
      <c r="G4991" s="76">
        <v>1984</v>
      </c>
      <c r="H4991" s="76">
        <v>1587</v>
      </c>
      <c r="I4991" s="77">
        <v>42807</v>
      </c>
      <c r="J4991" s="77">
        <v>42808</v>
      </c>
    </row>
    <row r="4992" spans="1:10" x14ac:dyDescent="0.25">
      <c r="A4992" s="76" t="s">
        <v>10569</v>
      </c>
      <c r="B4992" s="76" t="s">
        <v>10571</v>
      </c>
      <c r="C4992" s="76" t="s">
        <v>15032</v>
      </c>
      <c r="D4992" s="76" t="s">
        <v>15034</v>
      </c>
      <c r="E4992" s="76" t="s">
        <v>15078</v>
      </c>
      <c r="F4992" s="76" t="s">
        <v>15069</v>
      </c>
      <c r="G4992" s="76">
        <v>1984</v>
      </c>
      <c r="H4992" s="76">
        <v>1587</v>
      </c>
      <c r="I4992" s="77">
        <v>42807</v>
      </c>
      <c r="J4992" s="77">
        <v>42808</v>
      </c>
    </row>
    <row r="4993" spans="1:10" x14ac:dyDescent="0.25">
      <c r="A4993" s="76" t="s">
        <v>10569</v>
      </c>
      <c r="B4993" s="76" t="s">
        <v>10571</v>
      </c>
      <c r="C4993" s="76" t="s">
        <v>15032</v>
      </c>
      <c r="D4993" s="76" t="s">
        <v>15033</v>
      </c>
      <c r="E4993" s="76" t="s">
        <v>15033</v>
      </c>
      <c r="F4993" s="76" t="s">
        <v>15033</v>
      </c>
      <c r="G4993" s="76">
        <v>1984</v>
      </c>
      <c r="H4993" s="76">
        <v>1587</v>
      </c>
      <c r="I4993" s="77">
        <v>42807</v>
      </c>
      <c r="J4993" s="77">
        <v>44873</v>
      </c>
    </row>
    <row r="4994" spans="1:10" x14ac:dyDescent="0.25">
      <c r="A4994" s="76" t="s">
        <v>10569</v>
      </c>
      <c r="B4994" s="76" t="s">
        <v>10571</v>
      </c>
      <c r="C4994" s="76" t="s">
        <v>15039</v>
      </c>
      <c r="D4994" s="76" t="s">
        <v>15034</v>
      </c>
      <c r="E4994" s="76" t="s">
        <v>15042</v>
      </c>
      <c r="F4994" s="76" t="s">
        <v>15042</v>
      </c>
      <c r="G4994" s="76">
        <v>1984</v>
      </c>
      <c r="H4994" s="76">
        <v>1587</v>
      </c>
      <c r="I4994" s="77">
        <v>42807</v>
      </c>
      <c r="J4994" s="77">
        <v>42808</v>
      </c>
    </row>
    <row r="4995" spans="1:10" x14ac:dyDescent="0.25">
      <c r="A4995" s="76" t="s">
        <v>10569</v>
      </c>
      <c r="B4995" s="76" t="s">
        <v>10571</v>
      </c>
      <c r="C4995" s="76" t="s">
        <v>15039</v>
      </c>
      <c r="D4995" s="76" t="s">
        <v>15034</v>
      </c>
      <c r="E4995" s="76" t="s">
        <v>15078</v>
      </c>
      <c r="F4995" s="76" t="s">
        <v>15069</v>
      </c>
      <c r="G4995" s="76">
        <v>1984</v>
      </c>
      <c r="H4995" s="76">
        <v>1587</v>
      </c>
      <c r="I4995" s="77">
        <v>42807</v>
      </c>
      <c r="J4995" s="77">
        <v>42808</v>
      </c>
    </row>
    <row r="4996" spans="1:10" x14ac:dyDescent="0.25">
      <c r="A4996" s="76" t="s">
        <v>10569</v>
      </c>
      <c r="B4996" s="76" t="s">
        <v>10571</v>
      </c>
      <c r="C4996" s="76" t="s">
        <v>15039</v>
      </c>
      <c r="D4996" s="76" t="s">
        <v>15033</v>
      </c>
      <c r="E4996" s="76" t="s">
        <v>15033</v>
      </c>
      <c r="F4996" s="76" t="s">
        <v>15033</v>
      </c>
      <c r="G4996" s="76">
        <v>1984</v>
      </c>
      <c r="H4996" s="76">
        <v>1587</v>
      </c>
      <c r="I4996" s="77">
        <v>42807</v>
      </c>
      <c r="J4996" s="77">
        <v>42809</v>
      </c>
    </row>
    <row r="4997" spans="1:10" x14ac:dyDescent="0.25">
      <c r="A4997" s="76" t="s">
        <v>10587</v>
      </c>
      <c r="B4997" s="76" t="s">
        <v>10589</v>
      </c>
      <c r="C4997" s="76" t="s">
        <v>15032</v>
      </c>
      <c r="D4997" s="76" t="s">
        <v>15033</v>
      </c>
      <c r="E4997" s="76" t="s">
        <v>15033</v>
      </c>
      <c r="F4997" s="76" t="s">
        <v>15033</v>
      </c>
      <c r="G4997" s="76">
        <v>2080</v>
      </c>
      <c r="H4997" s="76">
        <v>1664</v>
      </c>
      <c r="I4997" s="77">
        <v>45609</v>
      </c>
      <c r="J4997" s="77">
        <v>2958465</v>
      </c>
    </row>
    <row r="4998" spans="1:10" x14ac:dyDescent="0.25">
      <c r="A4998" s="76" t="s">
        <v>10587</v>
      </c>
      <c r="B4998" s="76" t="s">
        <v>10589</v>
      </c>
      <c r="C4998" s="76" t="s">
        <v>15039</v>
      </c>
      <c r="D4998" s="76" t="s">
        <v>15033</v>
      </c>
      <c r="E4998" s="76" t="s">
        <v>15033</v>
      </c>
      <c r="F4998" s="76" t="s">
        <v>15033</v>
      </c>
      <c r="G4998" s="76">
        <v>2080</v>
      </c>
      <c r="H4998" s="76">
        <v>1664</v>
      </c>
      <c r="I4998" s="77">
        <v>45609</v>
      </c>
      <c r="J4998" s="77">
        <v>2958465</v>
      </c>
    </row>
    <row r="4999" spans="1:10" x14ac:dyDescent="0.25">
      <c r="A4999" s="76" t="s">
        <v>10587</v>
      </c>
      <c r="B4999" s="76" t="s">
        <v>10589</v>
      </c>
      <c r="C4999" s="76" t="s">
        <v>15032</v>
      </c>
      <c r="D4999" s="76" t="s">
        <v>15033</v>
      </c>
      <c r="E4999" s="76" t="s">
        <v>15033</v>
      </c>
      <c r="F4999" s="76" t="s">
        <v>15033</v>
      </c>
      <c r="G4999" s="76">
        <v>1890</v>
      </c>
      <c r="H4999" s="76">
        <v>1512</v>
      </c>
      <c r="I4999" s="77">
        <v>45261</v>
      </c>
      <c r="J4999" s="77">
        <v>45608</v>
      </c>
    </row>
    <row r="5000" spans="1:10" x14ac:dyDescent="0.25">
      <c r="A5000" s="76" t="s">
        <v>10587</v>
      </c>
      <c r="B5000" s="76" t="s">
        <v>10589</v>
      </c>
      <c r="C5000" s="76" t="s">
        <v>15039</v>
      </c>
      <c r="D5000" s="76" t="s">
        <v>15033</v>
      </c>
      <c r="E5000" s="76" t="s">
        <v>15033</v>
      </c>
      <c r="F5000" s="76" t="s">
        <v>15033</v>
      </c>
      <c r="G5000" s="76">
        <v>1890</v>
      </c>
      <c r="H5000" s="76">
        <v>1512</v>
      </c>
      <c r="I5000" s="77">
        <v>45261</v>
      </c>
      <c r="J5000" s="77">
        <v>45608</v>
      </c>
    </row>
    <row r="5001" spans="1:10" x14ac:dyDescent="0.25">
      <c r="A5001" s="76" t="s">
        <v>10587</v>
      </c>
      <c r="B5001" s="76" t="s">
        <v>10589</v>
      </c>
      <c r="C5001" s="76" t="s">
        <v>15039</v>
      </c>
      <c r="D5001" s="76" t="s">
        <v>15033</v>
      </c>
      <c r="E5001" s="76" t="s">
        <v>15033</v>
      </c>
      <c r="F5001" s="76" t="s">
        <v>15033</v>
      </c>
      <c r="G5001" s="76">
        <v>1800</v>
      </c>
      <c r="H5001" s="76">
        <v>1440</v>
      </c>
      <c r="I5001" s="77">
        <v>44784</v>
      </c>
      <c r="J5001" s="77">
        <v>45260</v>
      </c>
    </row>
    <row r="5002" spans="1:10" x14ac:dyDescent="0.25">
      <c r="A5002" s="76" t="s">
        <v>10587</v>
      </c>
      <c r="B5002" s="76" t="s">
        <v>10589</v>
      </c>
      <c r="C5002" s="76" t="s">
        <v>15032</v>
      </c>
      <c r="D5002" s="76" t="s">
        <v>15033</v>
      </c>
      <c r="E5002" s="76" t="s">
        <v>15033</v>
      </c>
      <c r="F5002" s="76" t="s">
        <v>15033</v>
      </c>
      <c r="G5002" s="76">
        <v>1800</v>
      </c>
      <c r="H5002" s="76">
        <v>1440</v>
      </c>
      <c r="I5002" s="77">
        <v>44531</v>
      </c>
      <c r="J5002" s="77">
        <v>45260</v>
      </c>
    </row>
    <row r="5003" spans="1:10" x14ac:dyDescent="0.25">
      <c r="A5003" s="76" t="s">
        <v>10587</v>
      </c>
      <c r="B5003" s="76" t="s">
        <v>10589</v>
      </c>
      <c r="C5003" s="76" t="s">
        <v>15039</v>
      </c>
      <c r="D5003" s="76" t="s">
        <v>15033</v>
      </c>
      <c r="E5003" s="76" t="s">
        <v>15033</v>
      </c>
      <c r="F5003" s="76" t="s">
        <v>15033</v>
      </c>
      <c r="G5003" s="76">
        <v>1620</v>
      </c>
      <c r="H5003" s="76">
        <v>1296</v>
      </c>
      <c r="I5003" s="77">
        <v>44531</v>
      </c>
      <c r="J5003" s="77">
        <v>44783</v>
      </c>
    </row>
    <row r="5004" spans="1:10" x14ac:dyDescent="0.25">
      <c r="A5004" s="76" t="s">
        <v>10587</v>
      </c>
      <c r="B5004" s="76" t="s">
        <v>10589</v>
      </c>
      <c r="C5004" s="76" t="s">
        <v>15032</v>
      </c>
      <c r="D5004" s="76" t="s">
        <v>15034</v>
      </c>
      <c r="E5004" s="76" t="s">
        <v>15042</v>
      </c>
      <c r="F5004" s="76" t="s">
        <v>15042</v>
      </c>
      <c r="G5004" s="76">
        <v>0</v>
      </c>
      <c r="H5004" s="76">
        <v>0</v>
      </c>
      <c r="I5004" s="77">
        <v>43909</v>
      </c>
      <c r="J5004" s="77">
        <v>2958465</v>
      </c>
    </row>
    <row r="5005" spans="1:10" x14ac:dyDescent="0.25">
      <c r="A5005" s="76" t="s">
        <v>10587</v>
      </c>
      <c r="B5005" s="76" t="s">
        <v>10589</v>
      </c>
      <c r="C5005" s="76" t="s">
        <v>15032</v>
      </c>
      <c r="D5005" s="76" t="s">
        <v>15034</v>
      </c>
      <c r="E5005" s="76" t="s">
        <v>15045</v>
      </c>
      <c r="F5005" s="76" t="s">
        <v>15041</v>
      </c>
      <c r="G5005" s="76">
        <v>0</v>
      </c>
      <c r="H5005" s="76">
        <v>0</v>
      </c>
      <c r="I5005" s="77">
        <v>43909</v>
      </c>
      <c r="J5005" s="77">
        <v>2958465</v>
      </c>
    </row>
    <row r="5006" spans="1:10" x14ac:dyDescent="0.25">
      <c r="A5006" s="76" t="s">
        <v>10587</v>
      </c>
      <c r="B5006" s="76" t="s">
        <v>10589</v>
      </c>
      <c r="C5006" s="76" t="s">
        <v>15032</v>
      </c>
      <c r="D5006" s="76" t="s">
        <v>15033</v>
      </c>
      <c r="E5006" s="76" t="s">
        <v>15033</v>
      </c>
      <c r="F5006" s="76" t="s">
        <v>15033</v>
      </c>
      <c r="G5006" s="76">
        <v>1790</v>
      </c>
      <c r="H5006" s="76">
        <v>1432</v>
      </c>
      <c r="I5006" s="77">
        <v>43909</v>
      </c>
      <c r="J5006" s="77">
        <v>44530</v>
      </c>
    </row>
    <row r="5007" spans="1:10" x14ac:dyDescent="0.25">
      <c r="A5007" s="76" t="s">
        <v>10587</v>
      </c>
      <c r="B5007" s="76" t="s">
        <v>10589</v>
      </c>
      <c r="C5007" s="76" t="s">
        <v>15039</v>
      </c>
      <c r="D5007" s="76" t="s">
        <v>15034</v>
      </c>
      <c r="E5007" s="76" t="s">
        <v>15042</v>
      </c>
      <c r="F5007" s="76" t="s">
        <v>15042</v>
      </c>
      <c r="G5007" s="76">
        <v>0</v>
      </c>
      <c r="H5007" s="76">
        <v>0</v>
      </c>
      <c r="I5007" s="77">
        <v>43909</v>
      </c>
      <c r="J5007" s="77">
        <v>2958465</v>
      </c>
    </row>
    <row r="5008" spans="1:10" x14ac:dyDescent="0.25">
      <c r="A5008" s="76" t="s">
        <v>10587</v>
      </c>
      <c r="B5008" s="76" t="s">
        <v>10589</v>
      </c>
      <c r="C5008" s="76" t="s">
        <v>15039</v>
      </c>
      <c r="D5008" s="76" t="s">
        <v>15034</v>
      </c>
      <c r="E5008" s="76" t="s">
        <v>15045</v>
      </c>
      <c r="F5008" s="76" t="s">
        <v>15041</v>
      </c>
      <c r="G5008" s="76">
        <v>0</v>
      </c>
      <c r="H5008" s="76">
        <v>0</v>
      </c>
      <c r="I5008" s="77">
        <v>43909</v>
      </c>
      <c r="J5008" s="77">
        <v>2958465</v>
      </c>
    </row>
    <row r="5009" spans="1:10" x14ac:dyDescent="0.25">
      <c r="A5009" s="76" t="s">
        <v>10587</v>
      </c>
      <c r="B5009" s="76" t="s">
        <v>10589</v>
      </c>
      <c r="C5009" s="76" t="s">
        <v>15039</v>
      </c>
      <c r="D5009" s="76" t="s">
        <v>15033</v>
      </c>
      <c r="E5009" s="76" t="s">
        <v>15033</v>
      </c>
      <c r="F5009" s="76" t="s">
        <v>15033</v>
      </c>
      <c r="G5009" s="76">
        <v>1611</v>
      </c>
      <c r="H5009" s="76">
        <v>1289</v>
      </c>
      <c r="I5009" s="77">
        <v>43909</v>
      </c>
      <c r="J5009" s="77">
        <v>44530</v>
      </c>
    </row>
    <row r="5010" spans="1:10" x14ac:dyDescent="0.25">
      <c r="A5010" s="76" t="s">
        <v>10592</v>
      </c>
      <c r="B5010" s="76" t="s">
        <v>10595</v>
      </c>
      <c r="C5010" s="76" t="s">
        <v>15032</v>
      </c>
      <c r="D5010" s="76" t="s">
        <v>15033</v>
      </c>
      <c r="E5010" s="76" t="s">
        <v>15033</v>
      </c>
      <c r="F5010" s="76" t="s">
        <v>15033</v>
      </c>
      <c r="G5010" s="76">
        <v>870</v>
      </c>
      <c r="H5010" s="76">
        <v>696</v>
      </c>
      <c r="I5010" s="77">
        <v>45580</v>
      </c>
      <c r="J5010" s="77">
        <v>2958465</v>
      </c>
    </row>
    <row r="5011" spans="1:10" x14ac:dyDescent="0.25">
      <c r="A5011" s="76" t="s">
        <v>10592</v>
      </c>
      <c r="B5011" s="76" t="s">
        <v>10595</v>
      </c>
      <c r="C5011" s="76" t="s">
        <v>15032</v>
      </c>
      <c r="D5011" s="76" t="s">
        <v>15033</v>
      </c>
      <c r="E5011" s="76" t="s">
        <v>15033</v>
      </c>
      <c r="F5011" s="76" t="s">
        <v>15033</v>
      </c>
      <c r="G5011" s="76">
        <v>830</v>
      </c>
      <c r="H5011" s="76">
        <v>664</v>
      </c>
      <c r="I5011" s="77">
        <v>45546</v>
      </c>
      <c r="J5011" s="77">
        <v>45579</v>
      </c>
    </row>
    <row r="5012" spans="1:10" x14ac:dyDescent="0.25">
      <c r="A5012" s="76" t="s">
        <v>10592</v>
      </c>
      <c r="B5012" s="76" t="s">
        <v>10595</v>
      </c>
      <c r="C5012" s="76" t="s">
        <v>15032</v>
      </c>
      <c r="D5012" s="76" t="s">
        <v>15033</v>
      </c>
      <c r="E5012" s="76" t="s">
        <v>15033</v>
      </c>
      <c r="F5012" s="76" t="s">
        <v>15033</v>
      </c>
      <c r="G5012" s="76">
        <v>870</v>
      </c>
      <c r="H5012" s="76">
        <v>696</v>
      </c>
      <c r="I5012" s="77">
        <v>45545</v>
      </c>
      <c r="J5012" s="77">
        <v>45545</v>
      </c>
    </row>
    <row r="5013" spans="1:10" x14ac:dyDescent="0.25">
      <c r="A5013" s="76" t="s">
        <v>10592</v>
      </c>
      <c r="B5013" s="76" t="s">
        <v>10595</v>
      </c>
      <c r="C5013" s="76" t="s">
        <v>15032</v>
      </c>
      <c r="D5013" s="76" t="s">
        <v>15033</v>
      </c>
      <c r="E5013" s="76" t="s">
        <v>15033</v>
      </c>
      <c r="F5013" s="76" t="s">
        <v>15033</v>
      </c>
      <c r="G5013" s="76">
        <v>830</v>
      </c>
      <c r="H5013" s="76">
        <v>664</v>
      </c>
      <c r="I5013" s="77">
        <v>45348</v>
      </c>
      <c r="J5013" s="77">
        <v>45544</v>
      </c>
    </row>
    <row r="5014" spans="1:10" x14ac:dyDescent="0.25">
      <c r="A5014" s="76" t="s">
        <v>10592</v>
      </c>
      <c r="B5014" s="76" t="s">
        <v>10595</v>
      </c>
      <c r="C5014" s="76" t="s">
        <v>15032</v>
      </c>
      <c r="D5014" s="76" t="s">
        <v>15033</v>
      </c>
      <c r="E5014" s="76" t="s">
        <v>15033</v>
      </c>
      <c r="F5014" s="76" t="s">
        <v>15033</v>
      </c>
      <c r="G5014" s="76">
        <v>803</v>
      </c>
      <c r="H5014" s="76">
        <v>642</v>
      </c>
      <c r="I5014" s="77">
        <v>44923</v>
      </c>
      <c r="J5014" s="77">
        <v>45347</v>
      </c>
    </row>
    <row r="5015" spans="1:10" x14ac:dyDescent="0.25">
      <c r="A5015" s="76" t="s">
        <v>10592</v>
      </c>
      <c r="B5015" s="76" t="s">
        <v>10595</v>
      </c>
      <c r="C5015" s="76" t="s">
        <v>15032</v>
      </c>
      <c r="D5015" s="76" t="s">
        <v>15033</v>
      </c>
      <c r="E5015" s="76" t="s">
        <v>15033</v>
      </c>
      <c r="F5015" s="76" t="s">
        <v>15033</v>
      </c>
      <c r="G5015" s="76">
        <v>803</v>
      </c>
      <c r="H5015" s="76">
        <v>642</v>
      </c>
      <c r="I5015" s="77">
        <v>44918</v>
      </c>
      <c r="J5015" s="77">
        <v>44922</v>
      </c>
    </row>
    <row r="5016" spans="1:10" x14ac:dyDescent="0.25">
      <c r="A5016" s="76" t="s">
        <v>10627</v>
      </c>
      <c r="B5016" s="76" t="s">
        <v>10629</v>
      </c>
      <c r="C5016" s="76" t="s">
        <v>15032</v>
      </c>
      <c r="D5016" s="76" t="s">
        <v>15034</v>
      </c>
      <c r="E5016" s="76" t="s">
        <v>15127</v>
      </c>
      <c r="F5016" s="76" t="s">
        <v>15036</v>
      </c>
      <c r="G5016" s="76">
        <v>0</v>
      </c>
      <c r="H5016" s="76">
        <v>0</v>
      </c>
      <c r="I5016" s="77">
        <v>44903</v>
      </c>
      <c r="J5016" s="77">
        <v>2958465</v>
      </c>
    </row>
    <row r="5017" spans="1:10" x14ac:dyDescent="0.25">
      <c r="A5017" s="76" t="s">
        <v>10627</v>
      </c>
      <c r="B5017" s="76" t="s">
        <v>10629</v>
      </c>
      <c r="C5017" s="76" t="s">
        <v>15032</v>
      </c>
      <c r="D5017" s="76" t="s">
        <v>15034</v>
      </c>
      <c r="E5017" s="76" t="s">
        <v>15102</v>
      </c>
      <c r="F5017" s="76" t="s">
        <v>15036</v>
      </c>
      <c r="G5017" s="76">
        <v>0</v>
      </c>
      <c r="H5017" s="76">
        <v>0</v>
      </c>
      <c r="I5017" s="77">
        <v>44903</v>
      </c>
      <c r="J5017" s="77">
        <v>2958465</v>
      </c>
    </row>
    <row r="5018" spans="1:10" x14ac:dyDescent="0.25">
      <c r="A5018" s="76" t="s">
        <v>10627</v>
      </c>
      <c r="B5018" s="76" t="s">
        <v>10629</v>
      </c>
      <c r="C5018" s="76" t="s">
        <v>15032</v>
      </c>
      <c r="D5018" s="76" t="s">
        <v>15034</v>
      </c>
      <c r="E5018" s="76" t="s">
        <v>15058</v>
      </c>
      <c r="F5018" s="76" t="s">
        <v>15036</v>
      </c>
      <c r="G5018" s="76">
        <v>0</v>
      </c>
      <c r="H5018" s="76">
        <v>0</v>
      </c>
      <c r="I5018" s="77">
        <v>44903</v>
      </c>
      <c r="J5018" s="77">
        <v>2958465</v>
      </c>
    </row>
    <row r="5019" spans="1:10" x14ac:dyDescent="0.25">
      <c r="A5019" s="76" t="s">
        <v>10627</v>
      </c>
      <c r="B5019" s="76" t="s">
        <v>10629</v>
      </c>
      <c r="C5019" s="76" t="s">
        <v>15032</v>
      </c>
      <c r="D5019" s="76" t="s">
        <v>15033</v>
      </c>
      <c r="E5019" s="76" t="s">
        <v>15033</v>
      </c>
      <c r="F5019" s="76" t="s">
        <v>15033</v>
      </c>
      <c r="G5019" s="76">
        <v>2590</v>
      </c>
      <c r="H5019" s="76">
        <v>2072</v>
      </c>
      <c r="I5019" s="77">
        <v>44825</v>
      </c>
      <c r="J5019" s="77">
        <v>2958465</v>
      </c>
    </row>
    <row r="5020" spans="1:10" x14ac:dyDescent="0.25">
      <c r="A5020" s="76" t="s">
        <v>10627</v>
      </c>
      <c r="B5020" s="76" t="s">
        <v>10629</v>
      </c>
      <c r="C5020" s="76" t="s">
        <v>15039</v>
      </c>
      <c r="D5020" s="76" t="s">
        <v>15033</v>
      </c>
      <c r="E5020" s="76" t="s">
        <v>15033</v>
      </c>
      <c r="F5020" s="76" t="s">
        <v>15033</v>
      </c>
      <c r="G5020" s="76">
        <v>2590</v>
      </c>
      <c r="H5020" s="76">
        <v>2072</v>
      </c>
      <c r="I5020" s="77">
        <v>44825</v>
      </c>
      <c r="J5020" s="77">
        <v>2958465</v>
      </c>
    </row>
    <row r="5021" spans="1:10" x14ac:dyDescent="0.25">
      <c r="A5021" s="76" t="s">
        <v>10627</v>
      </c>
      <c r="B5021" s="76" t="s">
        <v>10629</v>
      </c>
      <c r="C5021" s="76" t="s">
        <v>15032</v>
      </c>
      <c r="D5021" s="76" t="s">
        <v>15034</v>
      </c>
      <c r="E5021" s="76" t="s">
        <v>15114</v>
      </c>
      <c r="F5021" s="76" t="s">
        <v>15115</v>
      </c>
      <c r="G5021" s="76">
        <v>1175</v>
      </c>
      <c r="H5021" s="76">
        <v>940</v>
      </c>
      <c r="I5021" s="77">
        <v>44494</v>
      </c>
      <c r="J5021" s="77">
        <v>2958465</v>
      </c>
    </row>
    <row r="5022" spans="1:10" x14ac:dyDescent="0.25">
      <c r="A5022" s="76" t="s">
        <v>10627</v>
      </c>
      <c r="B5022" s="76" t="s">
        <v>10629</v>
      </c>
      <c r="C5022" s="76" t="s">
        <v>15032</v>
      </c>
      <c r="D5022" s="76" t="s">
        <v>15034</v>
      </c>
      <c r="E5022" s="76" t="s">
        <v>15116</v>
      </c>
      <c r="F5022" s="76" t="s">
        <v>15115</v>
      </c>
      <c r="G5022" s="76">
        <v>1175</v>
      </c>
      <c r="H5022" s="76">
        <v>940</v>
      </c>
      <c r="I5022" s="77">
        <v>44494</v>
      </c>
      <c r="J5022" s="77">
        <v>2958465</v>
      </c>
    </row>
    <row r="5023" spans="1:10" x14ac:dyDescent="0.25">
      <c r="A5023" s="76" t="s">
        <v>10627</v>
      </c>
      <c r="B5023" s="76" t="s">
        <v>10629</v>
      </c>
      <c r="C5023" s="76" t="s">
        <v>15032</v>
      </c>
      <c r="D5023" s="76" t="s">
        <v>15033</v>
      </c>
      <c r="E5023" s="76" t="s">
        <v>15033</v>
      </c>
      <c r="F5023" s="76" t="s">
        <v>15033</v>
      </c>
      <c r="G5023" s="76">
        <v>2350</v>
      </c>
      <c r="H5023" s="76">
        <v>1880</v>
      </c>
      <c r="I5023" s="77">
        <v>44494</v>
      </c>
      <c r="J5023" s="77">
        <v>44824</v>
      </c>
    </row>
    <row r="5024" spans="1:10" x14ac:dyDescent="0.25">
      <c r="A5024" s="76" t="s">
        <v>10627</v>
      </c>
      <c r="B5024" s="76" t="s">
        <v>10629</v>
      </c>
      <c r="C5024" s="76" t="s">
        <v>15039</v>
      </c>
      <c r="D5024" s="76" t="s">
        <v>15034</v>
      </c>
      <c r="E5024" s="76" t="s">
        <v>15114</v>
      </c>
      <c r="F5024" s="76" t="s">
        <v>15115</v>
      </c>
      <c r="G5024" s="76">
        <v>1175</v>
      </c>
      <c r="H5024" s="76">
        <v>940</v>
      </c>
      <c r="I5024" s="77">
        <v>44494</v>
      </c>
      <c r="J5024" s="77">
        <v>2958465</v>
      </c>
    </row>
    <row r="5025" spans="1:10" x14ac:dyDescent="0.25">
      <c r="A5025" s="76" t="s">
        <v>10627</v>
      </c>
      <c r="B5025" s="76" t="s">
        <v>10629</v>
      </c>
      <c r="C5025" s="76" t="s">
        <v>15039</v>
      </c>
      <c r="D5025" s="76" t="s">
        <v>15034</v>
      </c>
      <c r="E5025" s="76" t="s">
        <v>15116</v>
      </c>
      <c r="F5025" s="76" t="s">
        <v>15115</v>
      </c>
      <c r="G5025" s="76">
        <v>1175</v>
      </c>
      <c r="H5025" s="76">
        <v>940</v>
      </c>
      <c r="I5025" s="77">
        <v>44494</v>
      </c>
      <c r="J5025" s="77">
        <v>2958465</v>
      </c>
    </row>
    <row r="5026" spans="1:10" x14ac:dyDescent="0.25">
      <c r="A5026" s="76" t="s">
        <v>10627</v>
      </c>
      <c r="B5026" s="76" t="s">
        <v>10629</v>
      </c>
      <c r="C5026" s="76" t="s">
        <v>15039</v>
      </c>
      <c r="D5026" s="76" t="s">
        <v>15033</v>
      </c>
      <c r="E5026" s="76" t="s">
        <v>15033</v>
      </c>
      <c r="F5026" s="76" t="s">
        <v>15033</v>
      </c>
      <c r="G5026" s="76">
        <v>2350</v>
      </c>
      <c r="H5026" s="76">
        <v>1880</v>
      </c>
      <c r="I5026" s="77">
        <v>44494</v>
      </c>
      <c r="J5026" s="77">
        <v>44824</v>
      </c>
    </row>
    <row r="5027" spans="1:10" x14ac:dyDescent="0.25">
      <c r="A5027" s="76" t="s">
        <v>10627</v>
      </c>
      <c r="B5027" s="76" t="s">
        <v>10629</v>
      </c>
      <c r="C5027" s="76" t="s">
        <v>15032</v>
      </c>
      <c r="D5027" s="76" t="s">
        <v>15034</v>
      </c>
      <c r="E5027" s="76" t="s">
        <v>15114</v>
      </c>
      <c r="F5027" s="76" t="s">
        <v>15115</v>
      </c>
      <c r="G5027" s="76">
        <v>1125</v>
      </c>
      <c r="H5027" s="76">
        <v>900</v>
      </c>
      <c r="I5027" s="77">
        <v>44490</v>
      </c>
      <c r="J5027" s="77">
        <v>44493</v>
      </c>
    </row>
    <row r="5028" spans="1:10" x14ac:dyDescent="0.25">
      <c r="A5028" s="76" t="s">
        <v>10627</v>
      </c>
      <c r="B5028" s="76" t="s">
        <v>10629</v>
      </c>
      <c r="C5028" s="76" t="s">
        <v>15032</v>
      </c>
      <c r="D5028" s="76" t="s">
        <v>15034</v>
      </c>
      <c r="E5028" s="76" t="s">
        <v>15116</v>
      </c>
      <c r="F5028" s="76" t="s">
        <v>15115</v>
      </c>
      <c r="G5028" s="76">
        <v>1125</v>
      </c>
      <c r="H5028" s="76">
        <v>900</v>
      </c>
      <c r="I5028" s="77">
        <v>44490</v>
      </c>
      <c r="J5028" s="77">
        <v>44493</v>
      </c>
    </row>
    <row r="5029" spans="1:10" x14ac:dyDescent="0.25">
      <c r="A5029" s="76" t="s">
        <v>10627</v>
      </c>
      <c r="B5029" s="76" t="s">
        <v>10629</v>
      </c>
      <c r="C5029" s="76" t="s">
        <v>15039</v>
      </c>
      <c r="D5029" s="76" t="s">
        <v>15034</v>
      </c>
      <c r="E5029" s="76" t="s">
        <v>15114</v>
      </c>
      <c r="F5029" s="76" t="s">
        <v>15115</v>
      </c>
      <c r="G5029" s="76">
        <v>1125</v>
      </c>
      <c r="H5029" s="76">
        <v>900</v>
      </c>
      <c r="I5029" s="77">
        <v>44490</v>
      </c>
      <c r="J5029" s="77">
        <v>44493</v>
      </c>
    </row>
    <row r="5030" spans="1:10" x14ac:dyDescent="0.25">
      <c r="A5030" s="76" t="s">
        <v>10627</v>
      </c>
      <c r="B5030" s="76" t="s">
        <v>10629</v>
      </c>
      <c r="C5030" s="76" t="s">
        <v>15039</v>
      </c>
      <c r="D5030" s="76" t="s">
        <v>15034</v>
      </c>
      <c r="E5030" s="76" t="s">
        <v>15116</v>
      </c>
      <c r="F5030" s="76" t="s">
        <v>15115</v>
      </c>
      <c r="G5030" s="76">
        <v>1125</v>
      </c>
      <c r="H5030" s="76">
        <v>900</v>
      </c>
      <c r="I5030" s="77">
        <v>44490</v>
      </c>
      <c r="J5030" s="77">
        <v>44493</v>
      </c>
    </row>
    <row r="5031" spans="1:10" x14ac:dyDescent="0.25">
      <c r="A5031" s="76" t="s">
        <v>10627</v>
      </c>
      <c r="B5031" s="76" t="s">
        <v>10629</v>
      </c>
      <c r="C5031" s="76" t="s">
        <v>15039</v>
      </c>
      <c r="D5031" s="76" t="s">
        <v>15033</v>
      </c>
      <c r="E5031" s="76" t="s">
        <v>15033</v>
      </c>
      <c r="F5031" s="76" t="s">
        <v>15033</v>
      </c>
      <c r="G5031" s="76">
        <v>2250</v>
      </c>
      <c r="H5031" s="76">
        <v>1800</v>
      </c>
      <c r="I5031" s="77">
        <v>44468</v>
      </c>
      <c r="J5031" s="77">
        <v>44493</v>
      </c>
    </row>
    <row r="5032" spans="1:10" x14ac:dyDescent="0.25">
      <c r="A5032" s="76" t="s">
        <v>10627</v>
      </c>
      <c r="B5032" s="76" t="s">
        <v>10629</v>
      </c>
      <c r="C5032" s="76" t="s">
        <v>15039</v>
      </c>
      <c r="D5032" s="76" t="s">
        <v>15033</v>
      </c>
      <c r="E5032" s="76" t="s">
        <v>15033</v>
      </c>
      <c r="F5032" s="76" t="s">
        <v>15033</v>
      </c>
      <c r="G5032" s="76">
        <v>1913</v>
      </c>
      <c r="H5032" s="76">
        <v>1530</v>
      </c>
      <c r="I5032" s="77">
        <v>44236</v>
      </c>
      <c r="J5032" s="77">
        <v>44467</v>
      </c>
    </row>
    <row r="5033" spans="1:10" x14ac:dyDescent="0.25">
      <c r="A5033" s="76" t="s">
        <v>10627</v>
      </c>
      <c r="B5033" s="76" t="s">
        <v>10629</v>
      </c>
      <c r="C5033" s="76" t="s">
        <v>15032</v>
      </c>
      <c r="D5033" s="76" t="s">
        <v>15034</v>
      </c>
      <c r="E5033" s="76" t="s">
        <v>15117</v>
      </c>
      <c r="F5033" s="76" t="s">
        <v>15074</v>
      </c>
      <c r="G5033" s="76">
        <v>1125</v>
      </c>
      <c r="H5033" s="76">
        <v>900</v>
      </c>
      <c r="I5033" s="77">
        <v>44169</v>
      </c>
      <c r="J5033" s="77">
        <v>2958465</v>
      </c>
    </row>
    <row r="5034" spans="1:10" x14ac:dyDescent="0.25">
      <c r="A5034" s="76" t="s">
        <v>10627</v>
      </c>
      <c r="B5034" s="76" t="s">
        <v>10629</v>
      </c>
      <c r="C5034" s="76" t="s">
        <v>15032</v>
      </c>
      <c r="D5034" s="76" t="s">
        <v>15034</v>
      </c>
      <c r="E5034" s="76" t="s">
        <v>15118</v>
      </c>
      <c r="F5034" s="76" t="s">
        <v>15074</v>
      </c>
      <c r="G5034" s="76">
        <v>1125</v>
      </c>
      <c r="H5034" s="76">
        <v>900</v>
      </c>
      <c r="I5034" s="77">
        <v>44169</v>
      </c>
      <c r="J5034" s="77">
        <v>2958465</v>
      </c>
    </row>
    <row r="5035" spans="1:10" x14ac:dyDescent="0.25">
      <c r="A5035" s="76" t="s">
        <v>10627</v>
      </c>
      <c r="B5035" s="76" t="s">
        <v>10629</v>
      </c>
      <c r="C5035" s="76" t="s">
        <v>15032</v>
      </c>
      <c r="D5035" s="76" t="s">
        <v>15033</v>
      </c>
      <c r="E5035" s="76" t="s">
        <v>15033</v>
      </c>
      <c r="F5035" s="76" t="s">
        <v>15033</v>
      </c>
      <c r="G5035" s="76">
        <v>2250</v>
      </c>
      <c r="H5035" s="76">
        <v>1800</v>
      </c>
      <c r="I5035" s="77">
        <v>44169</v>
      </c>
      <c r="J5035" s="77">
        <v>44493</v>
      </c>
    </row>
    <row r="5036" spans="1:10" x14ac:dyDescent="0.25">
      <c r="A5036" s="76" t="s">
        <v>10627</v>
      </c>
      <c r="B5036" s="76" t="s">
        <v>10629</v>
      </c>
      <c r="C5036" s="76" t="s">
        <v>15039</v>
      </c>
      <c r="D5036" s="76" t="s">
        <v>15034</v>
      </c>
      <c r="E5036" s="76" t="s">
        <v>15117</v>
      </c>
      <c r="F5036" s="76" t="s">
        <v>15074</v>
      </c>
      <c r="G5036" s="76">
        <v>1125</v>
      </c>
      <c r="H5036" s="76">
        <v>900</v>
      </c>
      <c r="I5036" s="77">
        <v>44169</v>
      </c>
      <c r="J5036" s="77">
        <v>2958465</v>
      </c>
    </row>
    <row r="5037" spans="1:10" x14ac:dyDescent="0.25">
      <c r="A5037" s="76" t="s">
        <v>10627</v>
      </c>
      <c r="B5037" s="76" t="s">
        <v>10629</v>
      </c>
      <c r="C5037" s="76" t="s">
        <v>15039</v>
      </c>
      <c r="D5037" s="76" t="s">
        <v>15034</v>
      </c>
      <c r="E5037" s="76" t="s">
        <v>15118</v>
      </c>
      <c r="F5037" s="76" t="s">
        <v>15074</v>
      </c>
      <c r="G5037" s="76">
        <v>1125</v>
      </c>
      <c r="H5037" s="76">
        <v>900</v>
      </c>
      <c r="I5037" s="77">
        <v>44169</v>
      </c>
      <c r="J5037" s="77">
        <v>2958465</v>
      </c>
    </row>
    <row r="5038" spans="1:10" x14ac:dyDescent="0.25">
      <c r="A5038" s="76" t="s">
        <v>10627</v>
      </c>
      <c r="B5038" s="76" t="s">
        <v>10629</v>
      </c>
      <c r="C5038" s="76" t="s">
        <v>15039</v>
      </c>
      <c r="D5038" s="76" t="s">
        <v>15033</v>
      </c>
      <c r="E5038" s="76" t="s">
        <v>15033</v>
      </c>
      <c r="F5038" s="76" t="s">
        <v>15033</v>
      </c>
      <c r="G5038" s="76">
        <v>1800</v>
      </c>
      <c r="H5038" s="76">
        <v>1440</v>
      </c>
      <c r="I5038" s="77">
        <v>44169</v>
      </c>
      <c r="J5038" s="77">
        <v>44235</v>
      </c>
    </row>
    <row r="5039" spans="1:10" x14ac:dyDescent="0.25">
      <c r="A5039" s="76" t="s">
        <v>10627</v>
      </c>
      <c r="B5039" s="76" t="s">
        <v>10629</v>
      </c>
      <c r="C5039" s="76" t="s">
        <v>15032</v>
      </c>
      <c r="D5039" s="76" t="s">
        <v>15034</v>
      </c>
      <c r="E5039" s="76" t="s">
        <v>15042</v>
      </c>
      <c r="F5039" s="76" t="s">
        <v>15042</v>
      </c>
      <c r="G5039" s="76">
        <v>0</v>
      </c>
      <c r="H5039" s="76">
        <v>0</v>
      </c>
      <c r="I5039" s="77">
        <v>44004</v>
      </c>
      <c r="J5039" s="77">
        <v>2958465</v>
      </c>
    </row>
    <row r="5040" spans="1:10" x14ac:dyDescent="0.25">
      <c r="A5040" s="76" t="s">
        <v>10627</v>
      </c>
      <c r="B5040" s="76" t="s">
        <v>10629</v>
      </c>
      <c r="C5040" s="76" t="s">
        <v>15039</v>
      </c>
      <c r="D5040" s="76" t="s">
        <v>15034</v>
      </c>
      <c r="E5040" s="76" t="s">
        <v>15042</v>
      </c>
      <c r="F5040" s="76" t="s">
        <v>15042</v>
      </c>
      <c r="G5040" s="76">
        <v>0</v>
      </c>
      <c r="H5040" s="76">
        <v>0</v>
      </c>
      <c r="I5040" s="77">
        <v>44004</v>
      </c>
      <c r="J5040" s="77">
        <v>2958465</v>
      </c>
    </row>
    <row r="5041" spans="1:10" x14ac:dyDescent="0.25">
      <c r="A5041" s="76" t="s">
        <v>10627</v>
      </c>
      <c r="B5041" s="76" t="s">
        <v>10629</v>
      </c>
      <c r="C5041" s="76" t="s">
        <v>15032</v>
      </c>
      <c r="D5041" s="76" t="s">
        <v>15034</v>
      </c>
      <c r="E5041" s="76" t="s">
        <v>15035</v>
      </c>
      <c r="F5041" s="76" t="s">
        <v>15036</v>
      </c>
      <c r="G5041" s="76">
        <v>0</v>
      </c>
      <c r="H5041" s="76">
        <v>0</v>
      </c>
      <c r="I5041" s="77">
        <v>43403</v>
      </c>
      <c r="J5041" s="77">
        <v>2958465</v>
      </c>
    </row>
    <row r="5042" spans="1:10" x14ac:dyDescent="0.25">
      <c r="A5042" s="76" t="s">
        <v>10627</v>
      </c>
      <c r="B5042" s="76" t="s">
        <v>10629</v>
      </c>
      <c r="C5042" s="76" t="s">
        <v>15032</v>
      </c>
      <c r="D5042" s="76" t="s">
        <v>15034</v>
      </c>
      <c r="E5042" s="76" t="s">
        <v>15082</v>
      </c>
      <c r="F5042" s="76" t="s">
        <v>15036</v>
      </c>
      <c r="G5042" s="76">
        <v>0</v>
      </c>
      <c r="H5042" s="76">
        <v>0</v>
      </c>
      <c r="I5042" s="77">
        <v>43403</v>
      </c>
      <c r="J5042" s="77">
        <v>2958465</v>
      </c>
    </row>
    <row r="5043" spans="1:10" x14ac:dyDescent="0.25">
      <c r="A5043" s="76" t="s">
        <v>10627</v>
      </c>
      <c r="B5043" s="76" t="s">
        <v>10629</v>
      </c>
      <c r="C5043" s="76" t="s">
        <v>15032</v>
      </c>
      <c r="D5043" s="76" t="s">
        <v>15034</v>
      </c>
      <c r="E5043" s="76" t="s">
        <v>15078</v>
      </c>
      <c r="F5043" s="76" t="s">
        <v>15069</v>
      </c>
      <c r="G5043" s="76">
        <v>0</v>
      </c>
      <c r="H5043" s="76">
        <v>0</v>
      </c>
      <c r="I5043" s="77">
        <v>43403</v>
      </c>
      <c r="J5043" s="77">
        <v>2958465</v>
      </c>
    </row>
    <row r="5044" spans="1:10" x14ac:dyDescent="0.25">
      <c r="A5044" s="76" t="s">
        <v>10627</v>
      </c>
      <c r="B5044" s="76" t="s">
        <v>10629</v>
      </c>
      <c r="C5044" s="76" t="s">
        <v>15039</v>
      </c>
      <c r="D5044" s="76" t="s">
        <v>15034</v>
      </c>
      <c r="E5044" s="76" t="s">
        <v>15035</v>
      </c>
      <c r="F5044" s="76" t="s">
        <v>15036</v>
      </c>
      <c r="G5044" s="76">
        <v>0</v>
      </c>
      <c r="H5044" s="76">
        <v>0</v>
      </c>
      <c r="I5044" s="77">
        <v>43403</v>
      </c>
      <c r="J5044" s="77">
        <v>2958465</v>
      </c>
    </row>
    <row r="5045" spans="1:10" x14ac:dyDescent="0.25">
      <c r="A5045" s="76" t="s">
        <v>10627</v>
      </c>
      <c r="B5045" s="76" t="s">
        <v>10629</v>
      </c>
      <c r="C5045" s="76" t="s">
        <v>15039</v>
      </c>
      <c r="D5045" s="76" t="s">
        <v>15034</v>
      </c>
      <c r="E5045" s="76" t="s">
        <v>15078</v>
      </c>
      <c r="F5045" s="76" t="s">
        <v>15069</v>
      </c>
      <c r="G5045" s="76">
        <v>0</v>
      </c>
      <c r="H5045" s="76">
        <v>0</v>
      </c>
      <c r="I5045" s="77">
        <v>43403</v>
      </c>
      <c r="J5045" s="77">
        <v>2958465</v>
      </c>
    </row>
    <row r="5046" spans="1:10" x14ac:dyDescent="0.25">
      <c r="A5046" s="76" t="s">
        <v>10627</v>
      </c>
      <c r="B5046" s="76" t="s">
        <v>10629</v>
      </c>
      <c r="C5046" s="76" t="s">
        <v>15032</v>
      </c>
      <c r="D5046" s="76" t="s">
        <v>15034</v>
      </c>
      <c r="E5046" s="76" t="s">
        <v>15117</v>
      </c>
      <c r="F5046" s="76" t="s">
        <v>15074</v>
      </c>
      <c r="G5046" s="76">
        <v>1000</v>
      </c>
      <c r="H5046" s="76">
        <v>800</v>
      </c>
      <c r="I5046" s="77">
        <v>43402</v>
      </c>
      <c r="J5046" s="77">
        <v>44168</v>
      </c>
    </row>
    <row r="5047" spans="1:10" x14ac:dyDescent="0.25">
      <c r="A5047" s="76" t="s">
        <v>10627</v>
      </c>
      <c r="B5047" s="76" t="s">
        <v>10629</v>
      </c>
      <c r="C5047" s="76" t="s">
        <v>15032</v>
      </c>
      <c r="D5047" s="76" t="s">
        <v>15034</v>
      </c>
      <c r="E5047" s="76" t="s">
        <v>15118</v>
      </c>
      <c r="F5047" s="76" t="s">
        <v>15074</v>
      </c>
      <c r="G5047" s="76">
        <v>1000</v>
      </c>
      <c r="H5047" s="76">
        <v>800</v>
      </c>
      <c r="I5047" s="77">
        <v>43402</v>
      </c>
      <c r="J5047" s="77">
        <v>44168</v>
      </c>
    </row>
    <row r="5048" spans="1:10" x14ac:dyDescent="0.25">
      <c r="A5048" s="76" t="s">
        <v>10627</v>
      </c>
      <c r="B5048" s="76" t="s">
        <v>10629</v>
      </c>
      <c r="C5048" s="76" t="s">
        <v>15032</v>
      </c>
      <c r="D5048" s="76" t="s">
        <v>15033</v>
      </c>
      <c r="E5048" s="76" t="s">
        <v>15033</v>
      </c>
      <c r="F5048" s="76" t="s">
        <v>15033</v>
      </c>
      <c r="G5048" s="76">
        <v>2000</v>
      </c>
      <c r="H5048" s="76">
        <v>1600</v>
      </c>
      <c r="I5048" s="77">
        <v>43402</v>
      </c>
      <c r="J5048" s="77">
        <v>44168</v>
      </c>
    </row>
    <row r="5049" spans="1:10" x14ac:dyDescent="0.25">
      <c r="A5049" s="76" t="s">
        <v>10627</v>
      </c>
      <c r="B5049" s="76" t="s">
        <v>10629</v>
      </c>
      <c r="C5049" s="76" t="s">
        <v>15039</v>
      </c>
      <c r="D5049" s="76" t="s">
        <v>15034</v>
      </c>
      <c r="E5049" s="76" t="s">
        <v>15117</v>
      </c>
      <c r="F5049" s="76" t="s">
        <v>15074</v>
      </c>
      <c r="G5049" s="76">
        <v>1000</v>
      </c>
      <c r="H5049" s="76">
        <v>800</v>
      </c>
      <c r="I5049" s="77">
        <v>43402</v>
      </c>
      <c r="J5049" s="77">
        <v>44168</v>
      </c>
    </row>
    <row r="5050" spans="1:10" x14ac:dyDescent="0.25">
      <c r="A5050" s="76" t="s">
        <v>10627</v>
      </c>
      <c r="B5050" s="76" t="s">
        <v>10629</v>
      </c>
      <c r="C5050" s="76" t="s">
        <v>15039</v>
      </c>
      <c r="D5050" s="76" t="s">
        <v>15034</v>
      </c>
      <c r="E5050" s="76" t="s">
        <v>15118</v>
      </c>
      <c r="F5050" s="76" t="s">
        <v>15074</v>
      </c>
      <c r="G5050" s="76">
        <v>1000</v>
      </c>
      <c r="H5050" s="76">
        <v>800</v>
      </c>
      <c r="I5050" s="77">
        <v>43402</v>
      </c>
      <c r="J5050" s="77">
        <v>44168</v>
      </c>
    </row>
    <row r="5051" spans="1:10" x14ac:dyDescent="0.25">
      <c r="A5051" s="76" t="s">
        <v>10627</v>
      </c>
      <c r="B5051" s="76" t="s">
        <v>10629</v>
      </c>
      <c r="C5051" s="76" t="s">
        <v>15039</v>
      </c>
      <c r="D5051" s="76" t="s">
        <v>15033</v>
      </c>
      <c r="E5051" s="76" t="s">
        <v>15033</v>
      </c>
      <c r="F5051" s="76" t="s">
        <v>15033</v>
      </c>
      <c r="G5051" s="76">
        <v>1600</v>
      </c>
      <c r="H5051" s="76">
        <v>1280</v>
      </c>
      <c r="I5051" s="77">
        <v>43402</v>
      </c>
      <c r="J5051" s="77">
        <v>44168</v>
      </c>
    </row>
    <row r="5052" spans="1:10" x14ac:dyDescent="0.25">
      <c r="A5052" s="76" t="s">
        <v>10632</v>
      </c>
      <c r="B5052" s="76" t="s">
        <v>10635</v>
      </c>
      <c r="C5052" s="76" t="s">
        <v>15032</v>
      </c>
      <c r="D5052" s="76" t="s">
        <v>15034</v>
      </c>
      <c r="E5052" s="76" t="s">
        <v>15083</v>
      </c>
      <c r="F5052" s="76" t="s">
        <v>15051</v>
      </c>
      <c r="G5052" s="76">
        <v>1842</v>
      </c>
      <c r="H5052" s="76">
        <v>1474</v>
      </c>
      <c r="I5052" s="77">
        <v>45678</v>
      </c>
      <c r="J5052" s="77">
        <v>2958465</v>
      </c>
    </row>
    <row r="5053" spans="1:10" x14ac:dyDescent="0.25">
      <c r="A5053" s="76" t="s">
        <v>10632</v>
      </c>
      <c r="B5053" s="76" t="s">
        <v>10635</v>
      </c>
      <c r="C5053" s="76" t="s">
        <v>15032</v>
      </c>
      <c r="D5053" s="76" t="s">
        <v>15034</v>
      </c>
      <c r="E5053" s="76" t="s">
        <v>15043</v>
      </c>
      <c r="F5053" s="76" t="s">
        <v>15043</v>
      </c>
      <c r="G5053" s="76">
        <v>768</v>
      </c>
      <c r="H5053" s="76">
        <v>614</v>
      </c>
      <c r="I5053" s="77">
        <v>45678</v>
      </c>
      <c r="J5053" s="77">
        <v>2958465</v>
      </c>
    </row>
    <row r="5054" spans="1:10" x14ac:dyDescent="0.25">
      <c r="A5054" s="76" t="s">
        <v>10632</v>
      </c>
      <c r="B5054" s="76" t="s">
        <v>10635</v>
      </c>
      <c r="C5054" s="76" t="s">
        <v>15032</v>
      </c>
      <c r="D5054" s="76" t="s">
        <v>15034</v>
      </c>
      <c r="E5054" s="76" t="s">
        <v>15109</v>
      </c>
      <c r="F5054" s="76" t="s">
        <v>15054</v>
      </c>
      <c r="G5054" s="76">
        <v>1535</v>
      </c>
      <c r="H5054" s="76">
        <v>1228</v>
      </c>
      <c r="I5054" s="77">
        <v>45678</v>
      </c>
      <c r="J5054" s="77">
        <v>2958465</v>
      </c>
    </row>
    <row r="5055" spans="1:10" x14ac:dyDescent="0.25">
      <c r="A5055" s="76" t="s">
        <v>10632</v>
      </c>
      <c r="B5055" s="76" t="s">
        <v>10635</v>
      </c>
      <c r="C5055" s="76" t="s">
        <v>15032</v>
      </c>
      <c r="D5055" s="76" t="s">
        <v>15033</v>
      </c>
      <c r="E5055" s="76" t="s">
        <v>15033</v>
      </c>
      <c r="F5055" s="76" t="s">
        <v>15033</v>
      </c>
      <c r="G5055" s="76">
        <v>3070</v>
      </c>
      <c r="H5055" s="76">
        <v>2456</v>
      </c>
      <c r="I5055" s="77">
        <v>45678</v>
      </c>
      <c r="J5055" s="77">
        <v>2958465</v>
      </c>
    </row>
    <row r="5056" spans="1:10" x14ac:dyDescent="0.25">
      <c r="A5056" s="76" t="s">
        <v>10717</v>
      </c>
      <c r="B5056" s="76" t="s">
        <v>10720</v>
      </c>
      <c r="C5056" s="76" t="s">
        <v>15032</v>
      </c>
      <c r="D5056" s="76" t="s">
        <v>15033</v>
      </c>
      <c r="E5056" s="76" t="s">
        <v>15033</v>
      </c>
      <c r="F5056" s="76" t="s">
        <v>15033</v>
      </c>
      <c r="G5056" s="76">
        <v>1410</v>
      </c>
      <c r="H5056" s="76">
        <v>1128</v>
      </c>
      <c r="I5056" s="77">
        <v>45580</v>
      </c>
      <c r="J5056" s="77">
        <v>2958465</v>
      </c>
    </row>
    <row r="5057" spans="1:10" x14ac:dyDescent="0.25">
      <c r="A5057" s="76" t="s">
        <v>10717</v>
      </c>
      <c r="B5057" s="76" t="s">
        <v>10720</v>
      </c>
      <c r="C5057" s="76" t="s">
        <v>15032</v>
      </c>
      <c r="D5057" s="76" t="s">
        <v>15033</v>
      </c>
      <c r="E5057" s="76" t="s">
        <v>15033</v>
      </c>
      <c r="F5057" s="76" t="s">
        <v>15033</v>
      </c>
      <c r="G5057" s="76">
        <v>1340</v>
      </c>
      <c r="H5057" s="76">
        <v>1072</v>
      </c>
      <c r="I5057" s="77">
        <v>45349</v>
      </c>
      <c r="J5057" s="77">
        <v>45579</v>
      </c>
    </row>
    <row r="5058" spans="1:10" x14ac:dyDescent="0.25">
      <c r="A5058" s="76" t="s">
        <v>10717</v>
      </c>
      <c r="B5058" s="76" t="s">
        <v>10720</v>
      </c>
      <c r="C5058" s="76" t="s">
        <v>15032</v>
      </c>
      <c r="D5058" s="76" t="s">
        <v>15033</v>
      </c>
      <c r="E5058" s="76" t="s">
        <v>15033</v>
      </c>
      <c r="F5058" s="76" t="s">
        <v>15033</v>
      </c>
      <c r="G5058" s="76">
        <v>1301</v>
      </c>
      <c r="H5058" s="76">
        <v>1041</v>
      </c>
      <c r="I5058" s="77">
        <v>44922</v>
      </c>
      <c r="J5058" s="77">
        <v>45348</v>
      </c>
    </row>
    <row r="5059" spans="1:10" x14ac:dyDescent="0.25">
      <c r="A5059" s="76" t="s">
        <v>10723</v>
      </c>
      <c r="B5059" s="76" t="s">
        <v>10726</v>
      </c>
      <c r="C5059" s="76" t="s">
        <v>15032</v>
      </c>
      <c r="D5059" s="76" t="s">
        <v>15033</v>
      </c>
      <c r="E5059" s="76" t="s">
        <v>15033</v>
      </c>
      <c r="F5059" s="76" t="s">
        <v>15033</v>
      </c>
      <c r="G5059" s="76">
        <v>2340</v>
      </c>
      <c r="H5059" s="76">
        <v>1872</v>
      </c>
      <c r="I5059" s="77">
        <v>45580</v>
      </c>
      <c r="J5059" s="77">
        <v>2958465</v>
      </c>
    </row>
    <row r="5060" spans="1:10" x14ac:dyDescent="0.25">
      <c r="A5060" s="76" t="s">
        <v>10723</v>
      </c>
      <c r="B5060" s="76" t="s">
        <v>10726</v>
      </c>
      <c r="C5060" s="76" t="s">
        <v>15032</v>
      </c>
      <c r="D5060" s="76" t="s">
        <v>15033</v>
      </c>
      <c r="E5060" s="76" t="s">
        <v>15033</v>
      </c>
      <c r="F5060" s="76" t="s">
        <v>15033</v>
      </c>
      <c r="G5060" s="76">
        <v>2230</v>
      </c>
      <c r="H5060" s="76">
        <v>1784</v>
      </c>
      <c r="I5060" s="77">
        <v>45349</v>
      </c>
      <c r="J5060" s="77">
        <v>45579</v>
      </c>
    </row>
    <row r="5061" spans="1:10" x14ac:dyDescent="0.25">
      <c r="A5061" s="76" t="s">
        <v>10723</v>
      </c>
      <c r="B5061" s="76" t="s">
        <v>10726</v>
      </c>
      <c r="C5061" s="76" t="s">
        <v>15032</v>
      </c>
      <c r="D5061" s="76" t="s">
        <v>15033</v>
      </c>
      <c r="E5061" s="76" t="s">
        <v>15033</v>
      </c>
      <c r="F5061" s="76" t="s">
        <v>15033</v>
      </c>
      <c r="G5061" s="76">
        <v>2168</v>
      </c>
      <c r="H5061" s="76">
        <v>1734</v>
      </c>
      <c r="I5061" s="77">
        <v>44923</v>
      </c>
      <c r="J5061" s="77">
        <v>45348</v>
      </c>
    </row>
    <row r="5062" spans="1:10" x14ac:dyDescent="0.25">
      <c r="A5062" s="76" t="s">
        <v>10735</v>
      </c>
      <c r="B5062" s="76" t="s">
        <v>10737</v>
      </c>
      <c r="C5062" s="76" t="s">
        <v>15032</v>
      </c>
      <c r="D5062" s="76" t="s">
        <v>15033</v>
      </c>
      <c r="E5062" s="76" t="s">
        <v>15033</v>
      </c>
      <c r="F5062" s="76" t="s">
        <v>15033</v>
      </c>
      <c r="G5062" s="76">
        <v>2710</v>
      </c>
      <c r="H5062" s="76">
        <v>2168</v>
      </c>
      <c r="I5062" s="77">
        <v>45659</v>
      </c>
      <c r="J5062" s="77">
        <v>2958465</v>
      </c>
    </row>
    <row r="5063" spans="1:10" x14ac:dyDescent="0.25">
      <c r="A5063" s="76" t="s">
        <v>10735</v>
      </c>
      <c r="B5063" s="76" t="s">
        <v>10737</v>
      </c>
      <c r="C5063" s="76" t="s">
        <v>15039</v>
      </c>
      <c r="D5063" s="76" t="s">
        <v>15033</v>
      </c>
      <c r="E5063" s="76" t="s">
        <v>15033</v>
      </c>
      <c r="F5063" s="76" t="s">
        <v>15033</v>
      </c>
      <c r="G5063" s="76">
        <v>2710</v>
      </c>
      <c r="H5063" s="76">
        <v>2168</v>
      </c>
      <c r="I5063" s="77">
        <v>45659</v>
      </c>
      <c r="J5063" s="77">
        <v>2958465</v>
      </c>
    </row>
    <row r="5064" spans="1:10" x14ac:dyDescent="0.25">
      <c r="A5064" s="76" t="s">
        <v>10735</v>
      </c>
      <c r="B5064" s="76" t="s">
        <v>10737</v>
      </c>
      <c r="C5064" s="76" t="s">
        <v>15032</v>
      </c>
      <c r="D5064" s="76" t="s">
        <v>15033</v>
      </c>
      <c r="E5064" s="76" t="s">
        <v>15033</v>
      </c>
      <c r="F5064" s="76" t="s">
        <v>15033</v>
      </c>
      <c r="G5064" s="76">
        <v>2440</v>
      </c>
      <c r="H5064" s="76">
        <v>1952</v>
      </c>
      <c r="I5064" s="77">
        <v>45261</v>
      </c>
      <c r="J5064" s="77">
        <v>45658</v>
      </c>
    </row>
    <row r="5065" spans="1:10" x14ac:dyDescent="0.25">
      <c r="A5065" s="76" t="s">
        <v>10735</v>
      </c>
      <c r="B5065" s="76" t="s">
        <v>10737</v>
      </c>
      <c r="C5065" s="76" t="s">
        <v>15039</v>
      </c>
      <c r="D5065" s="76" t="s">
        <v>15033</v>
      </c>
      <c r="E5065" s="76" t="s">
        <v>15033</v>
      </c>
      <c r="F5065" s="76" t="s">
        <v>15033</v>
      </c>
      <c r="G5065" s="76">
        <v>2440</v>
      </c>
      <c r="H5065" s="76">
        <v>1952</v>
      </c>
      <c r="I5065" s="77">
        <v>45261</v>
      </c>
      <c r="J5065" s="77">
        <v>45658</v>
      </c>
    </row>
    <row r="5066" spans="1:10" x14ac:dyDescent="0.25">
      <c r="A5066" s="76" t="s">
        <v>10735</v>
      </c>
      <c r="B5066" s="76" t="s">
        <v>10737</v>
      </c>
      <c r="C5066" s="76" t="s">
        <v>15032</v>
      </c>
      <c r="D5066" s="76" t="s">
        <v>15033</v>
      </c>
      <c r="E5066" s="76" t="s">
        <v>15033</v>
      </c>
      <c r="F5066" s="76" t="s">
        <v>15033</v>
      </c>
      <c r="G5066" s="76">
        <v>2140</v>
      </c>
      <c r="H5066" s="76">
        <v>1712</v>
      </c>
      <c r="I5066" s="77">
        <v>44931</v>
      </c>
      <c r="J5066" s="77">
        <v>45260</v>
      </c>
    </row>
    <row r="5067" spans="1:10" x14ac:dyDescent="0.25">
      <c r="A5067" s="76" t="s">
        <v>10735</v>
      </c>
      <c r="B5067" s="76" t="s">
        <v>10737</v>
      </c>
      <c r="C5067" s="76" t="s">
        <v>15039</v>
      </c>
      <c r="D5067" s="76" t="s">
        <v>15033</v>
      </c>
      <c r="E5067" s="76" t="s">
        <v>15033</v>
      </c>
      <c r="F5067" s="76" t="s">
        <v>15033</v>
      </c>
      <c r="G5067" s="76">
        <v>2140</v>
      </c>
      <c r="H5067" s="76">
        <v>1712</v>
      </c>
      <c r="I5067" s="77">
        <v>44931</v>
      </c>
      <c r="J5067" s="77">
        <v>45260</v>
      </c>
    </row>
    <row r="5068" spans="1:10" x14ac:dyDescent="0.25">
      <c r="A5068" s="76" t="s">
        <v>10735</v>
      </c>
      <c r="B5068" s="76" t="s">
        <v>10737</v>
      </c>
      <c r="C5068" s="76" t="s">
        <v>15039</v>
      </c>
      <c r="D5068" s="76" t="s">
        <v>15033</v>
      </c>
      <c r="E5068" s="76" t="s">
        <v>15033</v>
      </c>
      <c r="F5068" s="76" t="s">
        <v>15033</v>
      </c>
      <c r="G5068" s="76">
        <v>1750</v>
      </c>
      <c r="H5068" s="76">
        <v>1400</v>
      </c>
      <c r="I5068" s="77">
        <v>44830</v>
      </c>
      <c r="J5068" s="77">
        <v>44930</v>
      </c>
    </row>
    <row r="5069" spans="1:10" x14ac:dyDescent="0.25">
      <c r="A5069" s="76" t="s">
        <v>10735</v>
      </c>
      <c r="B5069" s="76" t="s">
        <v>10737</v>
      </c>
      <c r="C5069" s="76" t="s">
        <v>15032</v>
      </c>
      <c r="D5069" s="76" t="s">
        <v>15034</v>
      </c>
      <c r="E5069" s="76" t="s">
        <v>15050</v>
      </c>
      <c r="F5069" s="76" t="s">
        <v>15050</v>
      </c>
      <c r="G5069" s="76">
        <v>0</v>
      </c>
      <c r="H5069" s="76">
        <v>0</v>
      </c>
      <c r="I5069" s="77">
        <v>44610</v>
      </c>
      <c r="J5069" s="77">
        <v>2958465</v>
      </c>
    </row>
    <row r="5070" spans="1:10" x14ac:dyDescent="0.25">
      <c r="A5070" s="76" t="s">
        <v>10735</v>
      </c>
      <c r="B5070" s="76" t="s">
        <v>10737</v>
      </c>
      <c r="C5070" s="76" t="s">
        <v>15032</v>
      </c>
      <c r="D5070" s="76" t="s">
        <v>15034</v>
      </c>
      <c r="E5070" s="76" t="s">
        <v>15075</v>
      </c>
      <c r="F5070" s="76" t="s">
        <v>15050</v>
      </c>
      <c r="G5070" s="76">
        <v>0</v>
      </c>
      <c r="H5070" s="76">
        <v>0</v>
      </c>
      <c r="I5070" s="77">
        <v>44610</v>
      </c>
      <c r="J5070" s="77">
        <v>2958465</v>
      </c>
    </row>
    <row r="5071" spans="1:10" x14ac:dyDescent="0.25">
      <c r="A5071" s="76" t="s">
        <v>10735</v>
      </c>
      <c r="B5071" s="76" t="s">
        <v>10737</v>
      </c>
      <c r="C5071" s="76" t="s">
        <v>15032</v>
      </c>
      <c r="D5071" s="76" t="s">
        <v>15034</v>
      </c>
      <c r="E5071" s="76" t="s">
        <v>15076</v>
      </c>
      <c r="F5071" s="76" t="s">
        <v>15050</v>
      </c>
      <c r="G5071" s="76">
        <v>0</v>
      </c>
      <c r="H5071" s="76">
        <v>0</v>
      </c>
      <c r="I5071" s="77">
        <v>44610</v>
      </c>
      <c r="J5071" s="77">
        <v>2958465</v>
      </c>
    </row>
    <row r="5072" spans="1:10" x14ac:dyDescent="0.25">
      <c r="A5072" s="76" t="s">
        <v>10735</v>
      </c>
      <c r="B5072" s="76" t="s">
        <v>10737</v>
      </c>
      <c r="C5072" s="76" t="s">
        <v>15032</v>
      </c>
      <c r="D5072" s="76" t="s">
        <v>15034</v>
      </c>
      <c r="E5072" s="76" t="s">
        <v>15077</v>
      </c>
      <c r="F5072" s="76" t="s">
        <v>15050</v>
      </c>
      <c r="G5072" s="76">
        <v>0</v>
      </c>
      <c r="H5072" s="76">
        <v>0</v>
      </c>
      <c r="I5072" s="77">
        <v>44610</v>
      </c>
      <c r="J5072" s="77">
        <v>2958465</v>
      </c>
    </row>
    <row r="5073" spans="1:10" x14ac:dyDescent="0.25">
      <c r="A5073" s="76" t="s">
        <v>10735</v>
      </c>
      <c r="B5073" s="76" t="s">
        <v>10737</v>
      </c>
      <c r="C5073" s="76" t="s">
        <v>15032</v>
      </c>
      <c r="D5073" s="76" t="s">
        <v>15034</v>
      </c>
      <c r="E5073" s="76" t="s">
        <v>15040</v>
      </c>
      <c r="F5073" s="76" t="s">
        <v>15041</v>
      </c>
      <c r="G5073" s="76">
        <v>0</v>
      </c>
      <c r="H5073" s="76">
        <v>0</v>
      </c>
      <c r="I5073" s="77">
        <v>44610</v>
      </c>
      <c r="J5073" s="77">
        <v>2958465</v>
      </c>
    </row>
    <row r="5074" spans="1:10" x14ac:dyDescent="0.25">
      <c r="A5074" s="76" t="s">
        <v>10735</v>
      </c>
      <c r="B5074" s="76" t="s">
        <v>10737</v>
      </c>
      <c r="C5074" s="76" t="s">
        <v>15032</v>
      </c>
      <c r="D5074" s="76" t="s">
        <v>15034</v>
      </c>
      <c r="E5074" s="76" t="s">
        <v>15035</v>
      </c>
      <c r="F5074" s="76" t="s">
        <v>15036</v>
      </c>
      <c r="G5074" s="76">
        <v>0</v>
      </c>
      <c r="H5074" s="76">
        <v>0</v>
      </c>
      <c r="I5074" s="77">
        <v>44608</v>
      </c>
      <c r="J5074" s="77">
        <v>2958465</v>
      </c>
    </row>
    <row r="5075" spans="1:10" x14ac:dyDescent="0.25">
      <c r="A5075" s="76" t="s">
        <v>10735</v>
      </c>
      <c r="B5075" s="76" t="s">
        <v>10737</v>
      </c>
      <c r="C5075" s="76" t="s">
        <v>15032</v>
      </c>
      <c r="D5075" s="76" t="s">
        <v>15033</v>
      </c>
      <c r="E5075" s="76" t="s">
        <v>15033</v>
      </c>
      <c r="F5075" s="76" t="s">
        <v>15033</v>
      </c>
      <c r="G5075" s="76">
        <v>1750</v>
      </c>
      <c r="H5075" s="76">
        <v>1400</v>
      </c>
      <c r="I5075" s="77">
        <v>44531</v>
      </c>
      <c r="J5075" s="77">
        <v>44930</v>
      </c>
    </row>
    <row r="5076" spans="1:10" x14ac:dyDescent="0.25">
      <c r="A5076" s="76" t="s">
        <v>10735</v>
      </c>
      <c r="B5076" s="76" t="s">
        <v>10737</v>
      </c>
      <c r="C5076" s="76" t="s">
        <v>15032</v>
      </c>
      <c r="D5076" s="76" t="s">
        <v>15034</v>
      </c>
      <c r="E5076" s="76" t="s">
        <v>15082</v>
      </c>
      <c r="F5076" s="76" t="s">
        <v>15036</v>
      </c>
      <c r="G5076" s="76">
        <v>0</v>
      </c>
      <c r="H5076" s="76">
        <v>0</v>
      </c>
      <c r="I5076" s="77">
        <v>43941</v>
      </c>
      <c r="J5076" s="77">
        <v>2958465</v>
      </c>
    </row>
    <row r="5077" spans="1:10" x14ac:dyDescent="0.25">
      <c r="A5077" s="76" t="s">
        <v>10735</v>
      </c>
      <c r="B5077" s="76" t="s">
        <v>10737</v>
      </c>
      <c r="C5077" s="76" t="s">
        <v>15032</v>
      </c>
      <c r="D5077" s="76" t="s">
        <v>15034</v>
      </c>
      <c r="E5077" s="76" t="s">
        <v>15042</v>
      </c>
      <c r="F5077" s="76" t="s">
        <v>15042</v>
      </c>
      <c r="G5077" s="76">
        <v>0</v>
      </c>
      <c r="H5077" s="76">
        <v>0</v>
      </c>
      <c r="I5077" s="77">
        <v>43783</v>
      </c>
      <c r="J5077" s="77">
        <v>2958465</v>
      </c>
    </row>
    <row r="5078" spans="1:10" x14ac:dyDescent="0.25">
      <c r="A5078" s="76" t="s">
        <v>10735</v>
      </c>
      <c r="B5078" s="76" t="s">
        <v>10737</v>
      </c>
      <c r="C5078" s="76" t="s">
        <v>15032</v>
      </c>
      <c r="D5078" s="76" t="s">
        <v>15034</v>
      </c>
      <c r="E5078" s="76" t="s">
        <v>15078</v>
      </c>
      <c r="F5078" s="76" t="s">
        <v>15069</v>
      </c>
      <c r="G5078" s="76">
        <v>0</v>
      </c>
      <c r="H5078" s="76">
        <v>0</v>
      </c>
      <c r="I5078" s="77">
        <v>43783</v>
      </c>
      <c r="J5078" s="77">
        <v>2958465</v>
      </c>
    </row>
    <row r="5079" spans="1:10" x14ac:dyDescent="0.25">
      <c r="A5079" s="76" t="s">
        <v>10735</v>
      </c>
      <c r="B5079" s="76" t="s">
        <v>10737</v>
      </c>
      <c r="C5079" s="76" t="s">
        <v>15032</v>
      </c>
      <c r="D5079" s="76" t="s">
        <v>15034</v>
      </c>
      <c r="E5079" s="76" t="s">
        <v>15069</v>
      </c>
      <c r="F5079" s="76" t="s">
        <v>15069</v>
      </c>
      <c r="G5079" s="76">
        <v>0</v>
      </c>
      <c r="H5079" s="76">
        <v>0</v>
      </c>
      <c r="I5079" s="77">
        <v>43783</v>
      </c>
      <c r="J5079" s="77">
        <v>2958465</v>
      </c>
    </row>
    <row r="5080" spans="1:10" x14ac:dyDescent="0.25">
      <c r="A5080" s="76" t="s">
        <v>10735</v>
      </c>
      <c r="B5080" s="76" t="s">
        <v>10737</v>
      </c>
      <c r="C5080" s="76" t="s">
        <v>15032</v>
      </c>
      <c r="D5080" s="76" t="s">
        <v>15033</v>
      </c>
      <c r="E5080" s="76" t="s">
        <v>15033</v>
      </c>
      <c r="F5080" s="76" t="s">
        <v>15033</v>
      </c>
      <c r="G5080" s="76">
        <v>1520</v>
      </c>
      <c r="H5080" s="76">
        <v>1216</v>
      </c>
      <c r="I5080" s="77">
        <v>43782</v>
      </c>
      <c r="J5080" s="77">
        <v>44530</v>
      </c>
    </row>
    <row r="5081" spans="1:10" x14ac:dyDescent="0.25">
      <c r="A5081" s="76" t="s">
        <v>10754</v>
      </c>
      <c r="B5081" s="76" t="s">
        <v>10756</v>
      </c>
      <c r="C5081" s="76" t="s">
        <v>15032</v>
      </c>
      <c r="D5081" s="76" t="s">
        <v>15033</v>
      </c>
      <c r="E5081" s="76" t="s">
        <v>15033</v>
      </c>
      <c r="F5081" s="76" t="s">
        <v>15033</v>
      </c>
      <c r="G5081" s="76">
        <v>2790</v>
      </c>
      <c r="H5081" s="76">
        <v>2232</v>
      </c>
      <c r="I5081" s="77">
        <v>45609</v>
      </c>
      <c r="J5081" s="77">
        <v>2958465</v>
      </c>
    </row>
    <row r="5082" spans="1:10" x14ac:dyDescent="0.25">
      <c r="A5082" s="76" t="s">
        <v>10754</v>
      </c>
      <c r="B5082" s="76" t="s">
        <v>10756</v>
      </c>
      <c r="C5082" s="76" t="s">
        <v>15039</v>
      </c>
      <c r="D5082" s="76" t="s">
        <v>15033</v>
      </c>
      <c r="E5082" s="76" t="s">
        <v>15033</v>
      </c>
      <c r="F5082" s="76" t="s">
        <v>15033</v>
      </c>
      <c r="G5082" s="76">
        <v>2790</v>
      </c>
      <c r="H5082" s="76">
        <v>2232</v>
      </c>
      <c r="I5082" s="77">
        <v>45609</v>
      </c>
      <c r="J5082" s="77">
        <v>2958465</v>
      </c>
    </row>
    <row r="5083" spans="1:10" x14ac:dyDescent="0.25">
      <c r="A5083" s="76" t="s">
        <v>10754</v>
      </c>
      <c r="B5083" s="76" t="s">
        <v>10756</v>
      </c>
      <c r="C5083" s="76" t="s">
        <v>15032</v>
      </c>
      <c r="D5083" s="76" t="s">
        <v>15034</v>
      </c>
      <c r="E5083" s="76" t="s">
        <v>15139</v>
      </c>
      <c r="F5083" s="76" t="s">
        <v>15054</v>
      </c>
      <c r="G5083" s="76">
        <v>1829</v>
      </c>
      <c r="H5083" s="76">
        <v>1463</v>
      </c>
      <c r="I5083" s="77">
        <v>45232</v>
      </c>
      <c r="J5083" s="77">
        <v>2958465</v>
      </c>
    </row>
    <row r="5084" spans="1:10" x14ac:dyDescent="0.25">
      <c r="A5084" s="76" t="s">
        <v>10754</v>
      </c>
      <c r="B5084" s="76" t="s">
        <v>10756</v>
      </c>
      <c r="C5084" s="76" t="s">
        <v>15032</v>
      </c>
      <c r="D5084" s="76" t="s">
        <v>15033</v>
      </c>
      <c r="E5084" s="76" t="s">
        <v>15033</v>
      </c>
      <c r="F5084" s="76" t="s">
        <v>15033</v>
      </c>
      <c r="G5084" s="76">
        <v>2540</v>
      </c>
      <c r="H5084" s="76">
        <v>2032</v>
      </c>
      <c r="I5084" s="77">
        <v>45232</v>
      </c>
      <c r="J5084" s="77">
        <v>45608</v>
      </c>
    </row>
    <row r="5085" spans="1:10" x14ac:dyDescent="0.25">
      <c r="A5085" s="76" t="s">
        <v>10754</v>
      </c>
      <c r="B5085" s="76" t="s">
        <v>10756</v>
      </c>
      <c r="C5085" s="76" t="s">
        <v>15039</v>
      </c>
      <c r="D5085" s="76" t="s">
        <v>15034</v>
      </c>
      <c r="E5085" s="76" t="s">
        <v>15139</v>
      </c>
      <c r="F5085" s="76" t="s">
        <v>15054</v>
      </c>
      <c r="G5085" s="76">
        <v>1829</v>
      </c>
      <c r="H5085" s="76">
        <v>1463</v>
      </c>
      <c r="I5085" s="77">
        <v>45232</v>
      </c>
      <c r="J5085" s="77">
        <v>2958465</v>
      </c>
    </row>
    <row r="5086" spans="1:10" x14ac:dyDescent="0.25">
      <c r="A5086" s="76" t="s">
        <v>10754</v>
      </c>
      <c r="B5086" s="76" t="s">
        <v>10756</v>
      </c>
      <c r="C5086" s="76" t="s">
        <v>15039</v>
      </c>
      <c r="D5086" s="76" t="s">
        <v>15033</v>
      </c>
      <c r="E5086" s="76" t="s">
        <v>15033</v>
      </c>
      <c r="F5086" s="76" t="s">
        <v>15033</v>
      </c>
      <c r="G5086" s="76">
        <v>2540</v>
      </c>
      <c r="H5086" s="76">
        <v>2032</v>
      </c>
      <c r="I5086" s="77">
        <v>45232</v>
      </c>
      <c r="J5086" s="77">
        <v>45608</v>
      </c>
    </row>
    <row r="5087" spans="1:10" x14ac:dyDescent="0.25">
      <c r="A5087" s="76" t="s">
        <v>10754</v>
      </c>
      <c r="B5087" s="76" t="s">
        <v>10756</v>
      </c>
      <c r="C5087" s="76" t="s">
        <v>15032</v>
      </c>
      <c r="D5087" s="76" t="s">
        <v>15034</v>
      </c>
      <c r="E5087" s="76" t="s">
        <v>15139</v>
      </c>
      <c r="F5087" s="76" t="s">
        <v>15054</v>
      </c>
      <c r="G5087" s="76">
        <v>1742</v>
      </c>
      <c r="H5087" s="76">
        <v>1394</v>
      </c>
      <c r="I5087" s="77">
        <v>44932</v>
      </c>
      <c r="J5087" s="77">
        <v>45231</v>
      </c>
    </row>
    <row r="5088" spans="1:10" x14ac:dyDescent="0.25">
      <c r="A5088" s="76" t="s">
        <v>10754</v>
      </c>
      <c r="B5088" s="76" t="s">
        <v>10756</v>
      </c>
      <c r="C5088" s="76" t="s">
        <v>15039</v>
      </c>
      <c r="D5088" s="76" t="s">
        <v>15034</v>
      </c>
      <c r="E5088" s="76" t="s">
        <v>15139</v>
      </c>
      <c r="F5088" s="76" t="s">
        <v>15054</v>
      </c>
      <c r="G5088" s="76">
        <v>1742</v>
      </c>
      <c r="H5088" s="76">
        <v>1394</v>
      </c>
      <c r="I5088" s="77">
        <v>44932</v>
      </c>
      <c r="J5088" s="77">
        <v>45231</v>
      </c>
    </row>
    <row r="5089" spans="1:10" x14ac:dyDescent="0.25">
      <c r="A5089" s="76" t="s">
        <v>10754</v>
      </c>
      <c r="B5089" s="76" t="s">
        <v>10756</v>
      </c>
      <c r="C5089" s="76" t="s">
        <v>15032</v>
      </c>
      <c r="D5089" s="76" t="s">
        <v>15033</v>
      </c>
      <c r="E5089" s="76" t="s">
        <v>15033</v>
      </c>
      <c r="F5089" s="76" t="s">
        <v>15033</v>
      </c>
      <c r="G5089" s="76">
        <v>2420</v>
      </c>
      <c r="H5089" s="76">
        <v>1936</v>
      </c>
      <c r="I5089" s="77">
        <v>44931</v>
      </c>
      <c r="J5089" s="77">
        <v>45231</v>
      </c>
    </row>
    <row r="5090" spans="1:10" x14ac:dyDescent="0.25">
      <c r="A5090" s="76" t="s">
        <v>10754</v>
      </c>
      <c r="B5090" s="76" t="s">
        <v>10756</v>
      </c>
      <c r="C5090" s="76" t="s">
        <v>15039</v>
      </c>
      <c r="D5090" s="76" t="s">
        <v>15033</v>
      </c>
      <c r="E5090" s="76" t="s">
        <v>15033</v>
      </c>
      <c r="F5090" s="76" t="s">
        <v>15033</v>
      </c>
      <c r="G5090" s="76">
        <v>2420</v>
      </c>
      <c r="H5090" s="76">
        <v>1936</v>
      </c>
      <c r="I5090" s="77">
        <v>44931</v>
      </c>
      <c r="J5090" s="77">
        <v>45231</v>
      </c>
    </row>
    <row r="5091" spans="1:10" x14ac:dyDescent="0.25">
      <c r="A5091" s="76" t="s">
        <v>10754</v>
      </c>
      <c r="B5091" s="76" t="s">
        <v>10756</v>
      </c>
      <c r="C5091" s="76" t="s">
        <v>15039</v>
      </c>
      <c r="D5091" s="76" t="s">
        <v>15033</v>
      </c>
      <c r="E5091" s="76" t="s">
        <v>15033</v>
      </c>
      <c r="F5091" s="76" t="s">
        <v>15033</v>
      </c>
      <c r="G5091" s="76">
        <v>2200</v>
      </c>
      <c r="H5091" s="76">
        <v>1760</v>
      </c>
      <c r="I5091" s="77">
        <v>44594</v>
      </c>
      <c r="J5091" s="77">
        <v>44930</v>
      </c>
    </row>
    <row r="5092" spans="1:10" x14ac:dyDescent="0.25">
      <c r="A5092" s="76" t="s">
        <v>10754</v>
      </c>
      <c r="B5092" s="76" t="s">
        <v>10756</v>
      </c>
      <c r="C5092" s="76" t="s">
        <v>15039</v>
      </c>
      <c r="D5092" s="76" t="s">
        <v>15033</v>
      </c>
      <c r="E5092" s="76" t="s">
        <v>15033</v>
      </c>
      <c r="F5092" s="76" t="s">
        <v>15033</v>
      </c>
      <c r="G5092" s="76">
        <v>1760</v>
      </c>
      <c r="H5092" s="76">
        <v>1408</v>
      </c>
      <c r="I5092" s="77">
        <v>44286</v>
      </c>
      <c r="J5092" s="77">
        <v>44593</v>
      </c>
    </row>
    <row r="5093" spans="1:10" x14ac:dyDescent="0.25">
      <c r="A5093" s="76" t="s">
        <v>10754</v>
      </c>
      <c r="B5093" s="76" t="s">
        <v>10756</v>
      </c>
      <c r="C5093" s="76" t="s">
        <v>15032</v>
      </c>
      <c r="D5093" s="76" t="s">
        <v>15034</v>
      </c>
      <c r="E5093" s="76" t="s">
        <v>15035</v>
      </c>
      <c r="F5093" s="76" t="s">
        <v>15036</v>
      </c>
      <c r="G5093" s="76">
        <v>0</v>
      </c>
      <c r="H5093" s="76">
        <v>0</v>
      </c>
      <c r="I5093" s="77">
        <v>43658</v>
      </c>
      <c r="J5093" s="77">
        <v>2958465</v>
      </c>
    </row>
    <row r="5094" spans="1:10" x14ac:dyDescent="0.25">
      <c r="A5094" s="76" t="s">
        <v>10754</v>
      </c>
      <c r="B5094" s="76" t="s">
        <v>10756</v>
      </c>
      <c r="C5094" s="76" t="s">
        <v>15039</v>
      </c>
      <c r="D5094" s="76" t="s">
        <v>15034</v>
      </c>
      <c r="E5094" s="76" t="s">
        <v>15035</v>
      </c>
      <c r="F5094" s="76" t="s">
        <v>15036</v>
      </c>
      <c r="G5094" s="76">
        <v>0</v>
      </c>
      <c r="H5094" s="76">
        <v>0</v>
      </c>
      <c r="I5094" s="77">
        <v>43658</v>
      </c>
      <c r="J5094" s="77">
        <v>2958465</v>
      </c>
    </row>
    <row r="5095" spans="1:10" x14ac:dyDescent="0.25">
      <c r="A5095" s="76" t="s">
        <v>10754</v>
      </c>
      <c r="B5095" s="76" t="s">
        <v>10756</v>
      </c>
      <c r="C5095" s="76" t="s">
        <v>15032</v>
      </c>
      <c r="D5095" s="76" t="s">
        <v>15034</v>
      </c>
      <c r="E5095" s="76" t="s">
        <v>15044</v>
      </c>
      <c r="F5095" s="76" t="s">
        <v>15044</v>
      </c>
      <c r="G5095" s="76">
        <v>0</v>
      </c>
      <c r="H5095" s="76">
        <v>0</v>
      </c>
      <c r="I5095" s="77">
        <v>43511</v>
      </c>
      <c r="J5095" s="77">
        <v>2958465</v>
      </c>
    </row>
    <row r="5096" spans="1:10" x14ac:dyDescent="0.25">
      <c r="A5096" s="76" t="s">
        <v>10754</v>
      </c>
      <c r="B5096" s="76" t="s">
        <v>10756</v>
      </c>
      <c r="C5096" s="76" t="s">
        <v>15032</v>
      </c>
      <c r="D5096" s="76" t="s">
        <v>15034</v>
      </c>
      <c r="E5096" s="76" t="s">
        <v>15267</v>
      </c>
      <c r="F5096" s="76" t="s">
        <v>15074</v>
      </c>
      <c r="G5096" s="76">
        <v>0</v>
      </c>
      <c r="H5096" s="76">
        <v>0</v>
      </c>
      <c r="I5096" s="77">
        <v>43511</v>
      </c>
      <c r="J5096" s="77">
        <v>2958465</v>
      </c>
    </row>
    <row r="5097" spans="1:10" x14ac:dyDescent="0.25">
      <c r="A5097" s="76" t="s">
        <v>10754</v>
      </c>
      <c r="B5097" s="76" t="s">
        <v>10756</v>
      </c>
      <c r="C5097" s="76" t="s">
        <v>15032</v>
      </c>
      <c r="D5097" s="76" t="s">
        <v>15034</v>
      </c>
      <c r="E5097" s="76" t="s">
        <v>15139</v>
      </c>
      <c r="F5097" s="76" t="s">
        <v>15054</v>
      </c>
      <c r="G5097" s="76">
        <v>1610</v>
      </c>
      <c r="H5097" s="76">
        <v>1288</v>
      </c>
      <c r="I5097" s="77">
        <v>43511</v>
      </c>
      <c r="J5097" s="77">
        <v>44931</v>
      </c>
    </row>
    <row r="5098" spans="1:10" x14ac:dyDescent="0.25">
      <c r="A5098" s="76" t="s">
        <v>10754</v>
      </c>
      <c r="B5098" s="76" t="s">
        <v>10756</v>
      </c>
      <c r="C5098" s="76" t="s">
        <v>15039</v>
      </c>
      <c r="D5098" s="76" t="s">
        <v>15034</v>
      </c>
      <c r="E5098" s="76" t="s">
        <v>15044</v>
      </c>
      <c r="F5098" s="76" t="s">
        <v>15044</v>
      </c>
      <c r="G5098" s="76">
        <v>0</v>
      </c>
      <c r="H5098" s="76">
        <v>0</v>
      </c>
      <c r="I5098" s="77">
        <v>43511</v>
      </c>
      <c r="J5098" s="77">
        <v>2958465</v>
      </c>
    </row>
    <row r="5099" spans="1:10" x14ac:dyDescent="0.25">
      <c r="A5099" s="76" t="s">
        <v>10754</v>
      </c>
      <c r="B5099" s="76" t="s">
        <v>10756</v>
      </c>
      <c r="C5099" s="76" t="s">
        <v>15039</v>
      </c>
      <c r="D5099" s="76" t="s">
        <v>15034</v>
      </c>
      <c r="E5099" s="76" t="s">
        <v>15267</v>
      </c>
      <c r="F5099" s="76" t="s">
        <v>15074</v>
      </c>
      <c r="G5099" s="76">
        <v>0</v>
      </c>
      <c r="H5099" s="76">
        <v>0</v>
      </c>
      <c r="I5099" s="77">
        <v>43511</v>
      </c>
      <c r="J5099" s="77">
        <v>2958465</v>
      </c>
    </row>
    <row r="5100" spans="1:10" x14ac:dyDescent="0.25">
      <c r="A5100" s="76" t="s">
        <v>10754</v>
      </c>
      <c r="B5100" s="76" t="s">
        <v>10756</v>
      </c>
      <c r="C5100" s="76" t="s">
        <v>15039</v>
      </c>
      <c r="D5100" s="76" t="s">
        <v>15034</v>
      </c>
      <c r="E5100" s="76" t="s">
        <v>15139</v>
      </c>
      <c r="F5100" s="76" t="s">
        <v>15054</v>
      </c>
      <c r="G5100" s="76">
        <v>1610</v>
      </c>
      <c r="H5100" s="76">
        <v>1288</v>
      </c>
      <c r="I5100" s="77">
        <v>43511</v>
      </c>
      <c r="J5100" s="77">
        <v>44931</v>
      </c>
    </row>
    <row r="5101" spans="1:10" x14ac:dyDescent="0.25">
      <c r="A5101" s="76" t="s">
        <v>10754</v>
      </c>
      <c r="B5101" s="76" t="s">
        <v>10756</v>
      </c>
      <c r="C5101" s="76" t="s">
        <v>15032</v>
      </c>
      <c r="D5101" s="76" t="s">
        <v>15034</v>
      </c>
      <c r="E5101" s="76" t="s">
        <v>15044</v>
      </c>
      <c r="F5101" s="76" t="s">
        <v>15044</v>
      </c>
      <c r="G5101" s="76">
        <v>1650</v>
      </c>
      <c r="H5101" s="76">
        <v>1320</v>
      </c>
      <c r="I5101" s="77">
        <v>43294</v>
      </c>
      <c r="J5101" s="77">
        <v>43510</v>
      </c>
    </row>
    <row r="5102" spans="1:10" x14ac:dyDescent="0.25">
      <c r="A5102" s="76" t="s">
        <v>10754</v>
      </c>
      <c r="B5102" s="76" t="s">
        <v>10756</v>
      </c>
      <c r="C5102" s="76" t="s">
        <v>15032</v>
      </c>
      <c r="D5102" s="76" t="s">
        <v>15034</v>
      </c>
      <c r="E5102" s="76" t="s">
        <v>15139</v>
      </c>
      <c r="F5102" s="76" t="s">
        <v>15054</v>
      </c>
      <c r="G5102" s="76">
        <v>1650</v>
      </c>
      <c r="H5102" s="76">
        <v>1320</v>
      </c>
      <c r="I5102" s="77">
        <v>43294</v>
      </c>
      <c r="J5102" s="77">
        <v>43510</v>
      </c>
    </row>
    <row r="5103" spans="1:10" x14ac:dyDescent="0.25">
      <c r="A5103" s="76" t="s">
        <v>10754</v>
      </c>
      <c r="B5103" s="76" t="s">
        <v>10756</v>
      </c>
      <c r="C5103" s="76" t="s">
        <v>15039</v>
      </c>
      <c r="D5103" s="76" t="s">
        <v>15034</v>
      </c>
      <c r="E5103" s="76" t="s">
        <v>15044</v>
      </c>
      <c r="F5103" s="76" t="s">
        <v>15044</v>
      </c>
      <c r="G5103" s="76">
        <v>1650</v>
      </c>
      <c r="H5103" s="76">
        <v>1320</v>
      </c>
      <c r="I5103" s="77">
        <v>43294</v>
      </c>
      <c r="J5103" s="77">
        <v>43510</v>
      </c>
    </row>
    <row r="5104" spans="1:10" x14ac:dyDescent="0.25">
      <c r="A5104" s="76" t="s">
        <v>10754</v>
      </c>
      <c r="B5104" s="76" t="s">
        <v>10756</v>
      </c>
      <c r="C5104" s="76" t="s">
        <v>15039</v>
      </c>
      <c r="D5104" s="76" t="s">
        <v>15034</v>
      </c>
      <c r="E5104" s="76" t="s">
        <v>15139</v>
      </c>
      <c r="F5104" s="76" t="s">
        <v>15054</v>
      </c>
      <c r="G5104" s="76">
        <v>1650</v>
      </c>
      <c r="H5104" s="76">
        <v>1320</v>
      </c>
      <c r="I5104" s="77">
        <v>43294</v>
      </c>
      <c r="J5104" s="77">
        <v>43510</v>
      </c>
    </row>
    <row r="5105" spans="1:10" x14ac:dyDescent="0.25">
      <c r="A5105" s="76" t="s">
        <v>10754</v>
      </c>
      <c r="B5105" s="76" t="s">
        <v>10756</v>
      </c>
      <c r="C5105" s="76" t="s">
        <v>15032</v>
      </c>
      <c r="D5105" s="76" t="s">
        <v>15034</v>
      </c>
      <c r="E5105" s="76" t="s">
        <v>15044</v>
      </c>
      <c r="F5105" s="76" t="s">
        <v>15044</v>
      </c>
      <c r="G5105" s="76">
        <v>1610</v>
      </c>
      <c r="H5105" s="76">
        <v>1288</v>
      </c>
      <c r="I5105" s="77">
        <v>43293</v>
      </c>
      <c r="J5105" s="77">
        <v>43293</v>
      </c>
    </row>
    <row r="5106" spans="1:10" x14ac:dyDescent="0.25">
      <c r="A5106" s="76" t="s">
        <v>10754</v>
      </c>
      <c r="B5106" s="76" t="s">
        <v>10756</v>
      </c>
      <c r="C5106" s="76" t="s">
        <v>15032</v>
      </c>
      <c r="D5106" s="76" t="s">
        <v>15034</v>
      </c>
      <c r="E5106" s="76" t="s">
        <v>15042</v>
      </c>
      <c r="F5106" s="76" t="s">
        <v>15042</v>
      </c>
      <c r="G5106" s="76">
        <v>0</v>
      </c>
      <c r="H5106" s="76">
        <v>0</v>
      </c>
      <c r="I5106" s="77">
        <v>43293</v>
      </c>
      <c r="J5106" s="77">
        <v>2958465</v>
      </c>
    </row>
    <row r="5107" spans="1:10" x14ac:dyDescent="0.25">
      <c r="A5107" s="76" t="s">
        <v>10754</v>
      </c>
      <c r="B5107" s="76" t="s">
        <v>10756</v>
      </c>
      <c r="C5107" s="76" t="s">
        <v>15032</v>
      </c>
      <c r="D5107" s="76" t="s">
        <v>15034</v>
      </c>
      <c r="E5107" s="76" t="s">
        <v>15078</v>
      </c>
      <c r="F5107" s="76" t="s">
        <v>15069</v>
      </c>
      <c r="G5107" s="76">
        <v>0</v>
      </c>
      <c r="H5107" s="76">
        <v>0</v>
      </c>
      <c r="I5107" s="77">
        <v>43293</v>
      </c>
      <c r="J5107" s="77">
        <v>2958465</v>
      </c>
    </row>
    <row r="5108" spans="1:10" x14ac:dyDescent="0.25">
      <c r="A5108" s="76" t="s">
        <v>10754</v>
      </c>
      <c r="B5108" s="76" t="s">
        <v>10756</v>
      </c>
      <c r="C5108" s="76" t="s">
        <v>15032</v>
      </c>
      <c r="D5108" s="76" t="s">
        <v>15034</v>
      </c>
      <c r="E5108" s="76" t="s">
        <v>15069</v>
      </c>
      <c r="F5108" s="76" t="s">
        <v>15069</v>
      </c>
      <c r="G5108" s="76">
        <v>0</v>
      </c>
      <c r="H5108" s="76">
        <v>0</v>
      </c>
      <c r="I5108" s="77">
        <v>43293</v>
      </c>
      <c r="J5108" s="77">
        <v>2958465</v>
      </c>
    </row>
    <row r="5109" spans="1:10" x14ac:dyDescent="0.25">
      <c r="A5109" s="76" t="s">
        <v>10754</v>
      </c>
      <c r="B5109" s="76" t="s">
        <v>10756</v>
      </c>
      <c r="C5109" s="76" t="s">
        <v>15039</v>
      </c>
      <c r="D5109" s="76" t="s">
        <v>15034</v>
      </c>
      <c r="E5109" s="76" t="s">
        <v>15044</v>
      </c>
      <c r="F5109" s="76" t="s">
        <v>15044</v>
      </c>
      <c r="G5109" s="76">
        <v>1610</v>
      </c>
      <c r="H5109" s="76">
        <v>1288</v>
      </c>
      <c r="I5109" s="77">
        <v>43293</v>
      </c>
      <c r="J5109" s="77">
        <v>43293</v>
      </c>
    </row>
    <row r="5110" spans="1:10" x14ac:dyDescent="0.25">
      <c r="A5110" s="76" t="s">
        <v>10754</v>
      </c>
      <c r="B5110" s="76" t="s">
        <v>10756</v>
      </c>
      <c r="C5110" s="76" t="s">
        <v>15039</v>
      </c>
      <c r="D5110" s="76" t="s">
        <v>15034</v>
      </c>
      <c r="E5110" s="76" t="s">
        <v>15042</v>
      </c>
      <c r="F5110" s="76" t="s">
        <v>15042</v>
      </c>
      <c r="G5110" s="76">
        <v>0</v>
      </c>
      <c r="H5110" s="76">
        <v>0</v>
      </c>
      <c r="I5110" s="77">
        <v>43293</v>
      </c>
      <c r="J5110" s="77">
        <v>2958465</v>
      </c>
    </row>
    <row r="5111" spans="1:10" x14ac:dyDescent="0.25">
      <c r="A5111" s="76" t="s">
        <v>10754</v>
      </c>
      <c r="B5111" s="76" t="s">
        <v>10756</v>
      </c>
      <c r="C5111" s="76" t="s">
        <v>15039</v>
      </c>
      <c r="D5111" s="76" t="s">
        <v>15034</v>
      </c>
      <c r="E5111" s="76" t="s">
        <v>15078</v>
      </c>
      <c r="F5111" s="76" t="s">
        <v>15069</v>
      </c>
      <c r="G5111" s="76">
        <v>0</v>
      </c>
      <c r="H5111" s="76">
        <v>0</v>
      </c>
      <c r="I5111" s="77">
        <v>43293</v>
      </c>
      <c r="J5111" s="77">
        <v>2958465</v>
      </c>
    </row>
    <row r="5112" spans="1:10" x14ac:dyDescent="0.25">
      <c r="A5112" s="76" t="s">
        <v>10754</v>
      </c>
      <c r="B5112" s="76" t="s">
        <v>10756</v>
      </c>
      <c r="C5112" s="76" t="s">
        <v>15039</v>
      </c>
      <c r="D5112" s="76" t="s">
        <v>15034</v>
      </c>
      <c r="E5112" s="76" t="s">
        <v>15069</v>
      </c>
      <c r="F5112" s="76" t="s">
        <v>15069</v>
      </c>
      <c r="G5112" s="76">
        <v>0</v>
      </c>
      <c r="H5112" s="76">
        <v>0</v>
      </c>
      <c r="I5112" s="77">
        <v>43293</v>
      </c>
      <c r="J5112" s="77">
        <v>2958465</v>
      </c>
    </row>
    <row r="5113" spans="1:10" x14ac:dyDescent="0.25">
      <c r="A5113" s="76" t="s">
        <v>10754</v>
      </c>
      <c r="B5113" s="76" t="s">
        <v>10756</v>
      </c>
      <c r="C5113" s="76" t="s">
        <v>15032</v>
      </c>
      <c r="D5113" s="76" t="s">
        <v>15034</v>
      </c>
      <c r="E5113" s="76" t="s">
        <v>15139</v>
      </c>
      <c r="F5113" s="76" t="s">
        <v>15054</v>
      </c>
      <c r="G5113" s="76">
        <v>1610</v>
      </c>
      <c r="H5113" s="76">
        <v>1288</v>
      </c>
      <c r="I5113" s="77">
        <v>43264</v>
      </c>
      <c r="J5113" s="77">
        <v>43293</v>
      </c>
    </row>
    <row r="5114" spans="1:10" x14ac:dyDescent="0.25">
      <c r="A5114" s="76" t="s">
        <v>10754</v>
      </c>
      <c r="B5114" s="76" t="s">
        <v>10756</v>
      </c>
      <c r="C5114" s="76" t="s">
        <v>15039</v>
      </c>
      <c r="D5114" s="76" t="s">
        <v>15034</v>
      </c>
      <c r="E5114" s="76" t="s">
        <v>15139</v>
      </c>
      <c r="F5114" s="76" t="s">
        <v>15054</v>
      </c>
      <c r="G5114" s="76">
        <v>1610</v>
      </c>
      <c r="H5114" s="76">
        <v>1288</v>
      </c>
      <c r="I5114" s="77">
        <v>43264</v>
      </c>
      <c r="J5114" s="77">
        <v>43293</v>
      </c>
    </row>
    <row r="5115" spans="1:10" x14ac:dyDescent="0.25">
      <c r="A5115" s="76" t="s">
        <v>10754</v>
      </c>
      <c r="B5115" s="76" t="s">
        <v>10756</v>
      </c>
      <c r="C5115" s="76" t="s">
        <v>15032</v>
      </c>
      <c r="D5115" s="76" t="s">
        <v>15034</v>
      </c>
      <c r="E5115" s="76" t="s">
        <v>15139</v>
      </c>
      <c r="F5115" s="76" t="s">
        <v>15054</v>
      </c>
      <c r="G5115" s="76">
        <v>1650</v>
      </c>
      <c r="H5115" s="76">
        <v>1320</v>
      </c>
      <c r="I5115" s="77">
        <v>43027</v>
      </c>
      <c r="J5115" s="77">
        <v>43263</v>
      </c>
    </row>
    <row r="5116" spans="1:10" x14ac:dyDescent="0.25">
      <c r="A5116" s="76" t="s">
        <v>10754</v>
      </c>
      <c r="B5116" s="76" t="s">
        <v>10756</v>
      </c>
      <c r="C5116" s="76" t="s">
        <v>15032</v>
      </c>
      <c r="D5116" s="76" t="s">
        <v>15034</v>
      </c>
      <c r="E5116" s="76" t="s">
        <v>15044</v>
      </c>
      <c r="F5116" s="76" t="s">
        <v>15044</v>
      </c>
      <c r="G5116" s="76">
        <v>1650</v>
      </c>
      <c r="H5116" s="76">
        <v>1320</v>
      </c>
      <c r="I5116" s="77">
        <v>42939</v>
      </c>
      <c r="J5116" s="77">
        <v>43292</v>
      </c>
    </row>
    <row r="5117" spans="1:10" x14ac:dyDescent="0.25">
      <c r="A5117" s="76" t="s">
        <v>10754</v>
      </c>
      <c r="B5117" s="76" t="s">
        <v>10756</v>
      </c>
      <c r="C5117" s="76" t="s">
        <v>15032</v>
      </c>
      <c r="D5117" s="76" t="s">
        <v>15034</v>
      </c>
      <c r="E5117" s="76" t="s">
        <v>15268</v>
      </c>
      <c r="F5117" s="76" t="s">
        <v>15044</v>
      </c>
      <c r="G5117" s="76">
        <v>0</v>
      </c>
      <c r="H5117" s="76">
        <v>0</v>
      </c>
      <c r="I5117" s="77">
        <v>42939</v>
      </c>
      <c r="J5117" s="77">
        <v>2958465</v>
      </c>
    </row>
    <row r="5118" spans="1:10" x14ac:dyDescent="0.25">
      <c r="A5118" s="76" t="s">
        <v>10754</v>
      </c>
      <c r="B5118" s="76" t="s">
        <v>10756</v>
      </c>
      <c r="C5118" s="76" t="s">
        <v>15032</v>
      </c>
      <c r="D5118" s="76" t="s">
        <v>15034</v>
      </c>
      <c r="E5118" s="76" t="s">
        <v>15163</v>
      </c>
      <c r="F5118" s="76" t="s">
        <v>15042</v>
      </c>
      <c r="G5118" s="76">
        <v>0</v>
      </c>
      <c r="H5118" s="76">
        <v>0</v>
      </c>
      <c r="I5118" s="77">
        <v>42939</v>
      </c>
      <c r="J5118" s="77">
        <v>2958465</v>
      </c>
    </row>
    <row r="5119" spans="1:10" x14ac:dyDescent="0.25">
      <c r="A5119" s="76" t="s">
        <v>10754</v>
      </c>
      <c r="B5119" s="76" t="s">
        <v>10756</v>
      </c>
      <c r="C5119" s="76" t="s">
        <v>15032</v>
      </c>
      <c r="D5119" s="76" t="s">
        <v>15034</v>
      </c>
      <c r="E5119" s="76" t="s">
        <v>15074</v>
      </c>
      <c r="F5119" s="76" t="s">
        <v>15074</v>
      </c>
      <c r="G5119" s="76">
        <v>2200</v>
      </c>
      <c r="H5119" s="76">
        <v>1760</v>
      </c>
      <c r="I5119" s="77">
        <v>42939</v>
      </c>
      <c r="J5119" s="77">
        <v>2958465</v>
      </c>
    </row>
    <row r="5120" spans="1:10" x14ac:dyDescent="0.25">
      <c r="A5120" s="76" t="s">
        <v>10754</v>
      </c>
      <c r="B5120" s="76" t="s">
        <v>10756</v>
      </c>
      <c r="C5120" s="76" t="s">
        <v>15032</v>
      </c>
      <c r="D5120" s="76" t="s">
        <v>15034</v>
      </c>
      <c r="E5120" s="76" t="s">
        <v>15045</v>
      </c>
      <c r="F5120" s="76" t="s">
        <v>15041</v>
      </c>
      <c r="G5120" s="76">
        <v>2200</v>
      </c>
      <c r="H5120" s="76">
        <v>1760</v>
      </c>
      <c r="I5120" s="77">
        <v>42939</v>
      </c>
      <c r="J5120" s="77">
        <v>2958465</v>
      </c>
    </row>
    <row r="5121" spans="1:10" x14ac:dyDescent="0.25">
      <c r="A5121" s="76" t="s">
        <v>10754</v>
      </c>
      <c r="B5121" s="76" t="s">
        <v>10756</v>
      </c>
      <c r="C5121" s="76" t="s">
        <v>15032</v>
      </c>
      <c r="D5121" s="76" t="s">
        <v>15034</v>
      </c>
      <c r="E5121" s="76" t="s">
        <v>15139</v>
      </c>
      <c r="F5121" s="76" t="s">
        <v>15054</v>
      </c>
      <c r="G5121" s="76">
        <v>1760</v>
      </c>
      <c r="H5121" s="76">
        <v>1408</v>
      </c>
      <c r="I5121" s="77">
        <v>42939</v>
      </c>
      <c r="J5121" s="77">
        <v>43026</v>
      </c>
    </row>
    <row r="5122" spans="1:10" x14ac:dyDescent="0.25">
      <c r="A5122" s="76" t="s">
        <v>10754</v>
      </c>
      <c r="B5122" s="76" t="s">
        <v>10756</v>
      </c>
      <c r="C5122" s="76" t="s">
        <v>15032</v>
      </c>
      <c r="D5122" s="76" t="s">
        <v>15033</v>
      </c>
      <c r="E5122" s="76" t="s">
        <v>15033</v>
      </c>
      <c r="F5122" s="76" t="s">
        <v>15033</v>
      </c>
      <c r="G5122" s="76">
        <v>2200</v>
      </c>
      <c r="H5122" s="76">
        <v>1760</v>
      </c>
      <c r="I5122" s="77">
        <v>42939</v>
      </c>
      <c r="J5122" s="77">
        <v>44930</v>
      </c>
    </row>
    <row r="5123" spans="1:10" x14ac:dyDescent="0.25">
      <c r="A5123" s="76" t="s">
        <v>10754</v>
      </c>
      <c r="B5123" s="76" t="s">
        <v>10756</v>
      </c>
      <c r="C5123" s="76" t="s">
        <v>15039</v>
      </c>
      <c r="D5123" s="76" t="s">
        <v>15034</v>
      </c>
      <c r="E5123" s="76" t="s">
        <v>15044</v>
      </c>
      <c r="F5123" s="76" t="s">
        <v>15044</v>
      </c>
      <c r="G5123" s="76">
        <v>1650</v>
      </c>
      <c r="H5123" s="76">
        <v>1320</v>
      </c>
      <c r="I5123" s="77">
        <v>42939</v>
      </c>
      <c r="J5123" s="77">
        <v>43292</v>
      </c>
    </row>
    <row r="5124" spans="1:10" x14ac:dyDescent="0.25">
      <c r="A5124" s="76" t="s">
        <v>10754</v>
      </c>
      <c r="B5124" s="76" t="s">
        <v>10756</v>
      </c>
      <c r="C5124" s="76" t="s">
        <v>15039</v>
      </c>
      <c r="D5124" s="76" t="s">
        <v>15034</v>
      </c>
      <c r="E5124" s="76" t="s">
        <v>15268</v>
      </c>
      <c r="F5124" s="76" t="s">
        <v>15044</v>
      </c>
      <c r="G5124" s="76">
        <v>0</v>
      </c>
      <c r="H5124" s="76">
        <v>0</v>
      </c>
      <c r="I5124" s="77">
        <v>42939</v>
      </c>
      <c r="J5124" s="77">
        <v>2958465</v>
      </c>
    </row>
    <row r="5125" spans="1:10" x14ac:dyDescent="0.25">
      <c r="A5125" s="76" t="s">
        <v>10754</v>
      </c>
      <c r="B5125" s="76" t="s">
        <v>10756</v>
      </c>
      <c r="C5125" s="76" t="s">
        <v>15039</v>
      </c>
      <c r="D5125" s="76" t="s">
        <v>15034</v>
      </c>
      <c r="E5125" s="76" t="s">
        <v>15163</v>
      </c>
      <c r="F5125" s="76" t="s">
        <v>15042</v>
      </c>
      <c r="G5125" s="76">
        <v>0</v>
      </c>
      <c r="H5125" s="76">
        <v>0</v>
      </c>
      <c r="I5125" s="77">
        <v>42939</v>
      </c>
      <c r="J5125" s="77">
        <v>2958465</v>
      </c>
    </row>
    <row r="5126" spans="1:10" x14ac:dyDescent="0.25">
      <c r="A5126" s="76" t="s">
        <v>10754</v>
      </c>
      <c r="B5126" s="76" t="s">
        <v>10756</v>
      </c>
      <c r="C5126" s="76" t="s">
        <v>15039</v>
      </c>
      <c r="D5126" s="76" t="s">
        <v>15034</v>
      </c>
      <c r="E5126" s="76" t="s">
        <v>15074</v>
      </c>
      <c r="F5126" s="76" t="s">
        <v>15074</v>
      </c>
      <c r="G5126" s="76">
        <v>2200</v>
      </c>
      <c r="H5126" s="76">
        <v>1760</v>
      </c>
      <c r="I5126" s="77">
        <v>42939</v>
      </c>
      <c r="J5126" s="77">
        <v>2958465</v>
      </c>
    </row>
    <row r="5127" spans="1:10" x14ac:dyDescent="0.25">
      <c r="A5127" s="76" t="s">
        <v>10754</v>
      </c>
      <c r="B5127" s="76" t="s">
        <v>10756</v>
      </c>
      <c r="C5127" s="76" t="s">
        <v>15039</v>
      </c>
      <c r="D5127" s="76" t="s">
        <v>15034</v>
      </c>
      <c r="E5127" s="76" t="s">
        <v>15045</v>
      </c>
      <c r="F5127" s="76" t="s">
        <v>15041</v>
      </c>
      <c r="G5127" s="76">
        <v>2200</v>
      </c>
      <c r="H5127" s="76">
        <v>1760</v>
      </c>
      <c r="I5127" s="77">
        <v>42939</v>
      </c>
      <c r="J5127" s="77">
        <v>2958465</v>
      </c>
    </row>
    <row r="5128" spans="1:10" x14ac:dyDescent="0.25">
      <c r="A5128" s="76" t="s">
        <v>10754</v>
      </c>
      <c r="B5128" s="76" t="s">
        <v>10756</v>
      </c>
      <c r="C5128" s="76" t="s">
        <v>15039</v>
      </c>
      <c r="D5128" s="76" t="s">
        <v>15034</v>
      </c>
      <c r="E5128" s="76" t="s">
        <v>15139</v>
      </c>
      <c r="F5128" s="76" t="s">
        <v>15054</v>
      </c>
      <c r="G5128" s="76">
        <v>1650</v>
      </c>
      <c r="H5128" s="76">
        <v>1320</v>
      </c>
      <c r="I5128" s="77">
        <v>42939</v>
      </c>
      <c r="J5128" s="77">
        <v>43263</v>
      </c>
    </row>
    <row r="5129" spans="1:10" x14ac:dyDescent="0.25">
      <c r="A5129" s="76" t="s">
        <v>10754</v>
      </c>
      <c r="B5129" s="76" t="s">
        <v>10756</v>
      </c>
      <c r="C5129" s="76" t="s">
        <v>15039</v>
      </c>
      <c r="D5129" s="76" t="s">
        <v>15033</v>
      </c>
      <c r="E5129" s="76" t="s">
        <v>15033</v>
      </c>
      <c r="F5129" s="76" t="s">
        <v>15033</v>
      </c>
      <c r="G5129" s="76">
        <v>1980</v>
      </c>
      <c r="H5129" s="76">
        <v>1584</v>
      </c>
      <c r="I5129" s="77">
        <v>42939</v>
      </c>
      <c r="J5129" s="77">
        <v>44285</v>
      </c>
    </row>
    <row r="5130" spans="1:10" x14ac:dyDescent="0.25">
      <c r="A5130" s="76" t="s">
        <v>10812</v>
      </c>
      <c r="B5130" s="76" t="s">
        <v>10815</v>
      </c>
      <c r="C5130" s="76" t="s">
        <v>15032</v>
      </c>
      <c r="D5130" s="76" t="s">
        <v>15033</v>
      </c>
      <c r="E5130" s="76" t="s">
        <v>15033</v>
      </c>
      <c r="F5130" s="76" t="s">
        <v>15033</v>
      </c>
      <c r="G5130" s="76">
        <v>2220</v>
      </c>
      <c r="H5130" s="76">
        <v>1776</v>
      </c>
      <c r="I5130" s="77">
        <v>45580</v>
      </c>
      <c r="J5130" s="77">
        <v>2958465</v>
      </c>
    </row>
    <row r="5131" spans="1:10" x14ac:dyDescent="0.25">
      <c r="A5131" s="76" t="s">
        <v>10812</v>
      </c>
      <c r="B5131" s="76" t="s">
        <v>10815</v>
      </c>
      <c r="C5131" s="76" t="s">
        <v>15032</v>
      </c>
      <c r="D5131" s="76" t="s">
        <v>15033</v>
      </c>
      <c r="E5131" s="76" t="s">
        <v>15033</v>
      </c>
      <c r="F5131" s="76" t="s">
        <v>15033</v>
      </c>
      <c r="G5131" s="76">
        <v>2120</v>
      </c>
      <c r="H5131" s="76">
        <v>1696</v>
      </c>
      <c r="I5131" s="77">
        <v>45349</v>
      </c>
      <c r="J5131" s="77">
        <v>45579</v>
      </c>
    </row>
    <row r="5132" spans="1:10" x14ac:dyDescent="0.25">
      <c r="A5132" s="76" t="s">
        <v>10812</v>
      </c>
      <c r="B5132" s="76" t="s">
        <v>10815</v>
      </c>
      <c r="C5132" s="76" t="s">
        <v>15032</v>
      </c>
      <c r="D5132" s="76" t="s">
        <v>15033</v>
      </c>
      <c r="E5132" s="76" t="s">
        <v>15033</v>
      </c>
      <c r="F5132" s="76" t="s">
        <v>15033</v>
      </c>
      <c r="G5132" s="76">
        <v>2060</v>
      </c>
      <c r="H5132" s="76">
        <v>1648</v>
      </c>
      <c r="I5132" s="77">
        <v>44922</v>
      </c>
      <c r="J5132" s="77">
        <v>45348</v>
      </c>
    </row>
    <row r="5133" spans="1:10" x14ac:dyDescent="0.25">
      <c r="A5133" s="76" t="s">
        <v>10818</v>
      </c>
      <c r="B5133" s="76" t="s">
        <v>10820</v>
      </c>
      <c r="C5133" s="76" t="s">
        <v>15032</v>
      </c>
      <c r="D5133" s="76" t="s">
        <v>15034</v>
      </c>
      <c r="E5133" s="76" t="s">
        <v>15083</v>
      </c>
      <c r="F5133" s="76" t="s">
        <v>15051</v>
      </c>
      <c r="G5133" s="76">
        <v>1150</v>
      </c>
      <c r="H5133" s="76">
        <v>920</v>
      </c>
      <c r="I5133" s="77">
        <v>45247</v>
      </c>
      <c r="J5133" s="77">
        <v>2958465</v>
      </c>
    </row>
    <row r="5134" spans="1:10" x14ac:dyDescent="0.25">
      <c r="A5134" s="76" t="s">
        <v>10818</v>
      </c>
      <c r="B5134" s="76" t="s">
        <v>10820</v>
      </c>
      <c r="C5134" s="76" t="s">
        <v>15032</v>
      </c>
      <c r="D5134" s="76" t="s">
        <v>15034</v>
      </c>
      <c r="E5134" s="76" t="s">
        <v>15044</v>
      </c>
      <c r="F5134" s="76" t="s">
        <v>15044</v>
      </c>
      <c r="G5134" s="76">
        <v>480</v>
      </c>
      <c r="H5134" s="76">
        <v>384</v>
      </c>
      <c r="I5134" s="77">
        <v>45247</v>
      </c>
      <c r="J5134" s="77">
        <v>2958465</v>
      </c>
    </row>
    <row r="5135" spans="1:10" x14ac:dyDescent="0.25">
      <c r="A5135" s="76" t="s">
        <v>10818</v>
      </c>
      <c r="B5135" s="76" t="s">
        <v>10820</v>
      </c>
      <c r="C5135" s="76" t="s">
        <v>15032</v>
      </c>
      <c r="D5135" s="76" t="s">
        <v>15034</v>
      </c>
      <c r="E5135" s="76" t="s">
        <v>15079</v>
      </c>
      <c r="F5135" s="76" t="s">
        <v>15044</v>
      </c>
      <c r="G5135" s="76">
        <v>960</v>
      </c>
      <c r="H5135" s="76">
        <v>768</v>
      </c>
      <c r="I5135" s="77">
        <v>45247</v>
      </c>
      <c r="J5135" s="77">
        <v>2958465</v>
      </c>
    </row>
    <row r="5136" spans="1:10" x14ac:dyDescent="0.25">
      <c r="A5136" s="76" t="s">
        <v>10818</v>
      </c>
      <c r="B5136" s="76" t="s">
        <v>10820</v>
      </c>
      <c r="C5136" s="76" t="s">
        <v>15032</v>
      </c>
      <c r="D5136" s="76" t="s">
        <v>15034</v>
      </c>
      <c r="E5136" s="76" t="s">
        <v>15096</v>
      </c>
      <c r="F5136" s="76" t="s">
        <v>15096</v>
      </c>
      <c r="G5136" s="76">
        <v>0</v>
      </c>
      <c r="H5136" s="76">
        <v>0</v>
      </c>
      <c r="I5136" s="77">
        <v>45247</v>
      </c>
      <c r="J5136" s="77">
        <v>2958465</v>
      </c>
    </row>
    <row r="5137" spans="1:10" x14ac:dyDescent="0.25">
      <c r="A5137" s="76" t="s">
        <v>10818</v>
      </c>
      <c r="B5137" s="76" t="s">
        <v>10820</v>
      </c>
      <c r="C5137" s="76" t="s">
        <v>15032</v>
      </c>
      <c r="D5137" s="76" t="s">
        <v>15034</v>
      </c>
      <c r="E5137" s="76" t="s">
        <v>15122</v>
      </c>
      <c r="F5137" s="76" t="s">
        <v>15038</v>
      </c>
      <c r="G5137" s="76">
        <v>960</v>
      </c>
      <c r="H5137" s="76">
        <v>768</v>
      </c>
      <c r="I5137" s="77">
        <v>45247</v>
      </c>
      <c r="J5137" s="77">
        <v>2958465</v>
      </c>
    </row>
    <row r="5138" spans="1:10" x14ac:dyDescent="0.25">
      <c r="A5138" s="76" t="s">
        <v>10818</v>
      </c>
      <c r="B5138" s="76" t="s">
        <v>10820</v>
      </c>
      <c r="C5138" s="76" t="s">
        <v>15032</v>
      </c>
      <c r="D5138" s="76" t="s">
        <v>15034</v>
      </c>
      <c r="E5138" s="76" t="s">
        <v>15097</v>
      </c>
      <c r="F5138" s="76" t="s">
        <v>15097</v>
      </c>
      <c r="G5138" s="76">
        <v>1150</v>
      </c>
      <c r="H5138" s="76">
        <v>920</v>
      </c>
      <c r="I5138" s="77">
        <v>45247</v>
      </c>
      <c r="J5138" s="77">
        <v>2958465</v>
      </c>
    </row>
    <row r="5139" spans="1:10" x14ac:dyDescent="0.25">
      <c r="A5139" s="76" t="s">
        <v>10818</v>
      </c>
      <c r="B5139" s="76" t="s">
        <v>10820</v>
      </c>
      <c r="C5139" s="76" t="s">
        <v>15032</v>
      </c>
      <c r="D5139" s="76" t="s">
        <v>15033</v>
      </c>
      <c r="E5139" s="76" t="s">
        <v>15033</v>
      </c>
      <c r="F5139" s="76" t="s">
        <v>15033</v>
      </c>
      <c r="G5139" s="76">
        <v>1910</v>
      </c>
      <c r="H5139" s="76">
        <v>1528</v>
      </c>
      <c r="I5139" s="77">
        <v>45247</v>
      </c>
      <c r="J5139" s="77">
        <v>2958465</v>
      </c>
    </row>
    <row r="5140" spans="1:10" x14ac:dyDescent="0.25">
      <c r="A5140" s="76" t="s">
        <v>10818</v>
      </c>
      <c r="B5140" s="76" t="s">
        <v>10820</v>
      </c>
      <c r="C5140" s="76" t="s">
        <v>15032</v>
      </c>
      <c r="D5140" s="76" t="s">
        <v>15034</v>
      </c>
      <c r="E5140" s="76" t="s">
        <v>15140</v>
      </c>
      <c r="F5140" s="76" t="s">
        <v>15036</v>
      </c>
      <c r="G5140" s="76">
        <v>0</v>
      </c>
      <c r="H5140" s="76">
        <v>0</v>
      </c>
      <c r="I5140" s="77">
        <v>44903</v>
      </c>
      <c r="J5140" s="77">
        <v>2958465</v>
      </c>
    </row>
    <row r="5141" spans="1:10" x14ac:dyDescent="0.25">
      <c r="A5141" s="76" t="s">
        <v>10818</v>
      </c>
      <c r="B5141" s="76" t="s">
        <v>10820</v>
      </c>
      <c r="C5141" s="76" t="s">
        <v>15032</v>
      </c>
      <c r="D5141" s="76" t="s">
        <v>15034</v>
      </c>
      <c r="E5141" s="76" t="s">
        <v>15044</v>
      </c>
      <c r="F5141" s="76" t="s">
        <v>15044</v>
      </c>
      <c r="G5141" s="76">
        <v>0</v>
      </c>
      <c r="H5141" s="76">
        <v>0</v>
      </c>
      <c r="I5141" s="77">
        <v>44531</v>
      </c>
      <c r="J5141" s="77">
        <v>45246</v>
      </c>
    </row>
    <row r="5142" spans="1:10" x14ac:dyDescent="0.25">
      <c r="A5142" s="76" t="s">
        <v>10818</v>
      </c>
      <c r="B5142" s="76" t="s">
        <v>10820</v>
      </c>
      <c r="C5142" s="76" t="s">
        <v>15032</v>
      </c>
      <c r="D5142" s="76" t="s">
        <v>15034</v>
      </c>
      <c r="E5142" s="76" t="s">
        <v>15122</v>
      </c>
      <c r="F5142" s="76" t="s">
        <v>15038</v>
      </c>
      <c r="G5142" s="76">
        <v>0</v>
      </c>
      <c r="H5142" s="76">
        <v>0</v>
      </c>
      <c r="I5142" s="77">
        <v>44531</v>
      </c>
      <c r="J5142" s="77">
        <v>45246</v>
      </c>
    </row>
    <row r="5143" spans="1:10" x14ac:dyDescent="0.25">
      <c r="A5143" s="76" t="s">
        <v>10818</v>
      </c>
      <c r="B5143" s="76" t="s">
        <v>10820</v>
      </c>
      <c r="C5143" s="76" t="s">
        <v>15032</v>
      </c>
      <c r="D5143" s="76" t="s">
        <v>15033</v>
      </c>
      <c r="E5143" s="76" t="s">
        <v>15033</v>
      </c>
      <c r="F5143" s="76" t="s">
        <v>15033</v>
      </c>
      <c r="G5143" s="76">
        <v>2100</v>
      </c>
      <c r="H5143" s="76">
        <v>1680</v>
      </c>
      <c r="I5143" s="77">
        <v>44531</v>
      </c>
      <c r="J5143" s="77">
        <v>45246</v>
      </c>
    </row>
    <row r="5144" spans="1:10" x14ac:dyDescent="0.25">
      <c r="A5144" s="76" t="s">
        <v>10818</v>
      </c>
      <c r="B5144" s="76" t="s">
        <v>10820</v>
      </c>
      <c r="C5144" s="76" t="s">
        <v>15032</v>
      </c>
      <c r="D5144" s="76" t="s">
        <v>15034</v>
      </c>
      <c r="E5144" s="76" t="s">
        <v>15122</v>
      </c>
      <c r="F5144" s="76" t="s">
        <v>15038</v>
      </c>
      <c r="G5144" s="76">
        <v>0</v>
      </c>
      <c r="H5144" s="76">
        <v>0</v>
      </c>
      <c r="I5144" s="77">
        <v>43658</v>
      </c>
      <c r="J5144" s="77">
        <v>44530</v>
      </c>
    </row>
    <row r="5145" spans="1:10" x14ac:dyDescent="0.25">
      <c r="A5145" s="76" t="s">
        <v>10818</v>
      </c>
      <c r="B5145" s="76" t="s">
        <v>10820</v>
      </c>
      <c r="C5145" s="76" t="s">
        <v>15032</v>
      </c>
      <c r="D5145" s="76" t="s">
        <v>15034</v>
      </c>
      <c r="E5145" s="76" t="s">
        <v>15044</v>
      </c>
      <c r="F5145" s="76" t="s">
        <v>15044</v>
      </c>
      <c r="G5145" s="76">
        <v>0</v>
      </c>
      <c r="H5145" s="76">
        <v>0</v>
      </c>
      <c r="I5145" s="77">
        <v>43656</v>
      </c>
      <c r="J5145" s="77">
        <v>44530</v>
      </c>
    </row>
    <row r="5146" spans="1:10" x14ac:dyDescent="0.25">
      <c r="A5146" s="76" t="s">
        <v>10818</v>
      </c>
      <c r="B5146" s="76" t="s">
        <v>10820</v>
      </c>
      <c r="C5146" s="76" t="s">
        <v>15032</v>
      </c>
      <c r="D5146" s="76" t="s">
        <v>15034</v>
      </c>
      <c r="E5146" s="76" t="s">
        <v>15035</v>
      </c>
      <c r="F5146" s="76" t="s">
        <v>15036</v>
      </c>
      <c r="G5146" s="76">
        <v>0</v>
      </c>
      <c r="H5146" s="76">
        <v>0</v>
      </c>
      <c r="I5146" s="77">
        <v>43656</v>
      </c>
      <c r="J5146" s="77">
        <v>2958465</v>
      </c>
    </row>
    <row r="5147" spans="1:10" x14ac:dyDescent="0.25">
      <c r="A5147" s="76" t="s">
        <v>10818</v>
      </c>
      <c r="B5147" s="76" t="s">
        <v>10820</v>
      </c>
      <c r="C5147" s="76" t="s">
        <v>15032</v>
      </c>
      <c r="D5147" s="76" t="s">
        <v>15034</v>
      </c>
      <c r="E5147" s="76" t="s">
        <v>15042</v>
      </c>
      <c r="F5147" s="76" t="s">
        <v>15042</v>
      </c>
      <c r="G5147" s="76">
        <v>0</v>
      </c>
      <c r="H5147" s="76">
        <v>0</v>
      </c>
      <c r="I5147" s="77">
        <v>43656</v>
      </c>
      <c r="J5147" s="77">
        <v>2958465</v>
      </c>
    </row>
    <row r="5148" spans="1:10" x14ac:dyDescent="0.25">
      <c r="A5148" s="76" t="s">
        <v>10818</v>
      </c>
      <c r="B5148" s="76" t="s">
        <v>10820</v>
      </c>
      <c r="C5148" s="76" t="s">
        <v>15032</v>
      </c>
      <c r="D5148" s="76" t="s">
        <v>15033</v>
      </c>
      <c r="E5148" s="76" t="s">
        <v>15033</v>
      </c>
      <c r="F5148" s="76" t="s">
        <v>15033</v>
      </c>
      <c r="G5148" s="76">
        <v>2085</v>
      </c>
      <c r="H5148" s="76">
        <v>1668</v>
      </c>
      <c r="I5148" s="77">
        <v>43648</v>
      </c>
      <c r="J5148" s="77">
        <v>44530</v>
      </c>
    </row>
    <row r="5149" spans="1:10" x14ac:dyDescent="0.25">
      <c r="A5149" s="76" t="s">
        <v>10832</v>
      </c>
      <c r="B5149" s="76" t="s">
        <v>10834</v>
      </c>
      <c r="C5149" s="76" t="s">
        <v>15032</v>
      </c>
      <c r="D5149" s="76" t="s">
        <v>15034</v>
      </c>
      <c r="E5149" s="76" t="s">
        <v>15044</v>
      </c>
      <c r="F5149" s="76" t="s">
        <v>15044</v>
      </c>
      <c r="G5149" s="76">
        <v>0</v>
      </c>
      <c r="H5149" s="76">
        <v>0</v>
      </c>
      <c r="I5149" s="77">
        <v>42621</v>
      </c>
      <c r="J5149" s="77">
        <v>2958465</v>
      </c>
    </row>
    <row r="5150" spans="1:10" x14ac:dyDescent="0.25">
      <c r="A5150" s="76" t="s">
        <v>10832</v>
      </c>
      <c r="B5150" s="76" t="s">
        <v>10834</v>
      </c>
      <c r="C5150" s="76" t="s">
        <v>15032</v>
      </c>
      <c r="D5150" s="76" t="s">
        <v>15034</v>
      </c>
      <c r="E5150" s="76" t="s">
        <v>15035</v>
      </c>
      <c r="F5150" s="76" t="s">
        <v>15036</v>
      </c>
      <c r="G5150" s="76">
        <v>0</v>
      </c>
      <c r="H5150" s="76">
        <v>0</v>
      </c>
      <c r="I5150" s="77">
        <v>42621</v>
      </c>
      <c r="J5150" s="77">
        <v>2958465</v>
      </c>
    </row>
    <row r="5151" spans="1:10" x14ac:dyDescent="0.25">
      <c r="A5151" s="76" t="s">
        <v>10832</v>
      </c>
      <c r="B5151" s="76" t="s">
        <v>10834</v>
      </c>
      <c r="C5151" s="76" t="s">
        <v>15032</v>
      </c>
      <c r="D5151" s="76" t="s">
        <v>15034</v>
      </c>
      <c r="E5151" s="76" t="s">
        <v>15042</v>
      </c>
      <c r="F5151" s="76" t="s">
        <v>15042</v>
      </c>
      <c r="G5151" s="76">
        <v>0</v>
      </c>
      <c r="H5151" s="76">
        <v>0</v>
      </c>
      <c r="I5151" s="77">
        <v>42621</v>
      </c>
      <c r="J5151" s="77">
        <v>2958465</v>
      </c>
    </row>
    <row r="5152" spans="1:10" x14ac:dyDescent="0.25">
      <c r="A5152" s="76" t="s">
        <v>10832</v>
      </c>
      <c r="B5152" s="76" t="s">
        <v>10834</v>
      </c>
      <c r="C5152" s="76" t="s">
        <v>15032</v>
      </c>
      <c r="D5152" s="76" t="s">
        <v>15034</v>
      </c>
      <c r="E5152" s="76" t="s">
        <v>15043</v>
      </c>
      <c r="F5152" s="76" t="s">
        <v>15043</v>
      </c>
      <c r="G5152" s="76">
        <v>0</v>
      </c>
      <c r="H5152" s="76">
        <v>0</v>
      </c>
      <c r="I5152" s="77">
        <v>42621</v>
      </c>
      <c r="J5152" s="77">
        <v>2958465</v>
      </c>
    </row>
    <row r="5153" spans="1:10" x14ac:dyDescent="0.25">
      <c r="A5153" s="76" t="s">
        <v>10832</v>
      </c>
      <c r="B5153" s="76" t="s">
        <v>10834</v>
      </c>
      <c r="C5153" s="76" t="s">
        <v>15032</v>
      </c>
      <c r="D5153" s="76" t="s">
        <v>15034</v>
      </c>
      <c r="E5153" s="76" t="s">
        <v>15040</v>
      </c>
      <c r="F5153" s="76" t="s">
        <v>15041</v>
      </c>
      <c r="G5153" s="76">
        <v>0</v>
      </c>
      <c r="H5153" s="76">
        <v>0</v>
      </c>
      <c r="I5153" s="77">
        <v>42621</v>
      </c>
      <c r="J5153" s="77">
        <v>2958465</v>
      </c>
    </row>
    <row r="5154" spans="1:10" x14ac:dyDescent="0.25">
      <c r="A5154" s="76" t="s">
        <v>10839</v>
      </c>
      <c r="B5154" s="76" t="s">
        <v>10842</v>
      </c>
      <c r="C5154" s="76" t="s">
        <v>15032</v>
      </c>
      <c r="D5154" s="76" t="s">
        <v>15033</v>
      </c>
      <c r="E5154" s="76" t="s">
        <v>15033</v>
      </c>
      <c r="F5154" s="76" t="s">
        <v>15033</v>
      </c>
      <c r="G5154" s="76">
        <v>870</v>
      </c>
      <c r="H5154" s="76">
        <v>696</v>
      </c>
      <c r="I5154" s="77">
        <v>45580</v>
      </c>
      <c r="J5154" s="77">
        <v>2958465</v>
      </c>
    </row>
    <row r="5155" spans="1:10" x14ac:dyDescent="0.25">
      <c r="A5155" s="76" t="s">
        <v>10839</v>
      </c>
      <c r="B5155" s="76" t="s">
        <v>10842</v>
      </c>
      <c r="C5155" s="76" t="s">
        <v>15032</v>
      </c>
      <c r="D5155" s="76" t="s">
        <v>15033</v>
      </c>
      <c r="E5155" s="76" t="s">
        <v>15033</v>
      </c>
      <c r="F5155" s="76" t="s">
        <v>15033</v>
      </c>
      <c r="G5155" s="76">
        <v>830</v>
      </c>
      <c r="H5155" s="76">
        <v>664</v>
      </c>
      <c r="I5155" s="77">
        <v>45546</v>
      </c>
      <c r="J5155" s="77">
        <v>45579</v>
      </c>
    </row>
    <row r="5156" spans="1:10" x14ac:dyDescent="0.25">
      <c r="A5156" s="76" t="s">
        <v>10839</v>
      </c>
      <c r="B5156" s="76" t="s">
        <v>10842</v>
      </c>
      <c r="C5156" s="76" t="s">
        <v>15032</v>
      </c>
      <c r="D5156" s="76" t="s">
        <v>15033</v>
      </c>
      <c r="E5156" s="76" t="s">
        <v>15033</v>
      </c>
      <c r="F5156" s="76" t="s">
        <v>15033</v>
      </c>
      <c r="G5156" s="76">
        <v>870</v>
      </c>
      <c r="H5156" s="76">
        <v>696</v>
      </c>
      <c r="I5156" s="77">
        <v>45545</v>
      </c>
      <c r="J5156" s="77">
        <v>45545</v>
      </c>
    </row>
    <row r="5157" spans="1:10" x14ac:dyDescent="0.25">
      <c r="A5157" s="76" t="s">
        <v>10839</v>
      </c>
      <c r="B5157" s="76" t="s">
        <v>10842</v>
      </c>
      <c r="C5157" s="76" t="s">
        <v>15032</v>
      </c>
      <c r="D5157" s="76" t="s">
        <v>15033</v>
      </c>
      <c r="E5157" s="76" t="s">
        <v>15033</v>
      </c>
      <c r="F5157" s="76" t="s">
        <v>15033</v>
      </c>
      <c r="G5157" s="76">
        <v>830</v>
      </c>
      <c r="H5157" s="76">
        <v>664</v>
      </c>
      <c r="I5157" s="77">
        <v>45348</v>
      </c>
      <c r="J5157" s="77">
        <v>45544</v>
      </c>
    </row>
    <row r="5158" spans="1:10" x14ac:dyDescent="0.25">
      <c r="A5158" s="76" t="s">
        <v>10839</v>
      </c>
      <c r="B5158" s="76" t="s">
        <v>10842</v>
      </c>
      <c r="C5158" s="76" t="s">
        <v>15032</v>
      </c>
      <c r="D5158" s="76" t="s">
        <v>15033</v>
      </c>
      <c r="E5158" s="76" t="s">
        <v>15033</v>
      </c>
      <c r="F5158" s="76" t="s">
        <v>15033</v>
      </c>
      <c r="G5158" s="76">
        <v>803</v>
      </c>
      <c r="H5158" s="76">
        <v>642</v>
      </c>
      <c r="I5158" s="77">
        <v>44923</v>
      </c>
      <c r="J5158" s="77">
        <v>45347</v>
      </c>
    </row>
    <row r="5159" spans="1:10" x14ac:dyDescent="0.25">
      <c r="A5159" s="76" t="s">
        <v>10839</v>
      </c>
      <c r="B5159" s="76" t="s">
        <v>10842</v>
      </c>
      <c r="C5159" s="76" t="s">
        <v>15032</v>
      </c>
      <c r="D5159" s="76" t="s">
        <v>15033</v>
      </c>
      <c r="E5159" s="76" t="s">
        <v>15033</v>
      </c>
      <c r="F5159" s="76" t="s">
        <v>15033</v>
      </c>
      <c r="G5159" s="76">
        <v>803</v>
      </c>
      <c r="H5159" s="76">
        <v>642</v>
      </c>
      <c r="I5159" s="77">
        <v>44918</v>
      </c>
      <c r="J5159" s="77">
        <v>44922</v>
      </c>
    </row>
    <row r="5160" spans="1:10" x14ac:dyDescent="0.25">
      <c r="A5160" s="76" t="s">
        <v>10864</v>
      </c>
      <c r="B5160" s="76" t="s">
        <v>10866</v>
      </c>
      <c r="C5160" s="76" t="s">
        <v>15032</v>
      </c>
      <c r="D5160" s="76" t="s">
        <v>15034</v>
      </c>
      <c r="E5160" s="76" t="s">
        <v>15044</v>
      </c>
      <c r="F5160" s="76" t="s">
        <v>15044</v>
      </c>
      <c r="G5160" s="76">
        <v>0</v>
      </c>
      <c r="H5160" s="76">
        <v>0</v>
      </c>
      <c r="I5160" s="77">
        <v>45630</v>
      </c>
      <c r="J5160" s="77">
        <v>2958465</v>
      </c>
    </row>
    <row r="5161" spans="1:10" x14ac:dyDescent="0.25">
      <c r="A5161" s="76" t="s">
        <v>10864</v>
      </c>
      <c r="B5161" s="76" t="s">
        <v>10866</v>
      </c>
      <c r="C5161" s="76" t="s">
        <v>15032</v>
      </c>
      <c r="D5161" s="76" t="s">
        <v>15034</v>
      </c>
      <c r="E5161" s="76" t="s">
        <v>15035</v>
      </c>
      <c r="F5161" s="76" t="s">
        <v>15036</v>
      </c>
      <c r="G5161" s="76">
        <v>0</v>
      </c>
      <c r="H5161" s="76">
        <v>0</v>
      </c>
      <c r="I5161" s="77">
        <v>45630</v>
      </c>
      <c r="J5161" s="77">
        <v>2958465</v>
      </c>
    </row>
    <row r="5162" spans="1:10" x14ac:dyDescent="0.25">
      <c r="A5162" s="76" t="s">
        <v>10864</v>
      </c>
      <c r="B5162" s="76" t="s">
        <v>10866</v>
      </c>
      <c r="C5162" s="76" t="s">
        <v>15032</v>
      </c>
      <c r="D5162" s="76" t="s">
        <v>15034</v>
      </c>
      <c r="E5162" s="76" t="s">
        <v>15040</v>
      </c>
      <c r="F5162" s="76" t="s">
        <v>15041</v>
      </c>
      <c r="G5162" s="76">
        <v>0</v>
      </c>
      <c r="H5162" s="76">
        <v>0</v>
      </c>
      <c r="I5162" s="77">
        <v>45630</v>
      </c>
      <c r="J5162" s="77">
        <v>2958465</v>
      </c>
    </row>
    <row r="5163" spans="1:10" x14ac:dyDescent="0.25">
      <c r="A5163" s="76" t="s">
        <v>10864</v>
      </c>
      <c r="B5163" s="76" t="s">
        <v>10866</v>
      </c>
      <c r="C5163" s="76" t="s">
        <v>15032</v>
      </c>
      <c r="D5163" s="76" t="s">
        <v>15033</v>
      </c>
      <c r="E5163" s="76" t="s">
        <v>15033</v>
      </c>
      <c r="F5163" s="76" t="s">
        <v>15033</v>
      </c>
      <c r="G5163" s="76">
        <v>3040</v>
      </c>
      <c r="H5163" s="76">
        <v>2432</v>
      </c>
      <c r="I5163" s="77">
        <v>45630</v>
      </c>
      <c r="J5163" s="77">
        <v>2958465</v>
      </c>
    </row>
    <row r="5164" spans="1:10" x14ac:dyDescent="0.25">
      <c r="A5164" s="76" t="s">
        <v>10864</v>
      </c>
      <c r="B5164" s="76" t="s">
        <v>10866</v>
      </c>
      <c r="C5164" s="76" t="s">
        <v>15039</v>
      </c>
      <c r="D5164" s="76" t="s">
        <v>15034</v>
      </c>
      <c r="E5164" s="76" t="s">
        <v>15044</v>
      </c>
      <c r="F5164" s="76" t="s">
        <v>15044</v>
      </c>
      <c r="G5164" s="76">
        <v>0</v>
      </c>
      <c r="H5164" s="76">
        <v>0</v>
      </c>
      <c r="I5164" s="77">
        <v>45630</v>
      </c>
      <c r="J5164" s="77">
        <v>2958465</v>
      </c>
    </row>
    <row r="5165" spans="1:10" x14ac:dyDescent="0.25">
      <c r="A5165" s="76" t="s">
        <v>10864</v>
      </c>
      <c r="B5165" s="76" t="s">
        <v>10866</v>
      </c>
      <c r="C5165" s="76" t="s">
        <v>15039</v>
      </c>
      <c r="D5165" s="76" t="s">
        <v>15034</v>
      </c>
      <c r="E5165" s="76" t="s">
        <v>15040</v>
      </c>
      <c r="F5165" s="76" t="s">
        <v>15041</v>
      </c>
      <c r="G5165" s="76">
        <v>0</v>
      </c>
      <c r="H5165" s="76">
        <v>0</v>
      </c>
      <c r="I5165" s="77">
        <v>45630</v>
      </c>
      <c r="J5165" s="77">
        <v>2958465</v>
      </c>
    </row>
    <row r="5166" spans="1:10" x14ac:dyDescent="0.25">
      <c r="A5166" s="76" t="s">
        <v>10864</v>
      </c>
      <c r="B5166" s="76" t="s">
        <v>10866</v>
      </c>
      <c r="C5166" s="76" t="s">
        <v>15039</v>
      </c>
      <c r="D5166" s="76" t="s">
        <v>15034</v>
      </c>
      <c r="E5166" s="76" t="s">
        <v>15119</v>
      </c>
      <c r="F5166" s="76" t="s">
        <v>15054</v>
      </c>
      <c r="G5166" s="76">
        <v>1520</v>
      </c>
      <c r="H5166" s="76">
        <v>1216</v>
      </c>
      <c r="I5166" s="77">
        <v>45630</v>
      </c>
      <c r="J5166" s="77">
        <v>2958465</v>
      </c>
    </row>
    <row r="5167" spans="1:10" x14ac:dyDescent="0.25">
      <c r="A5167" s="76" t="s">
        <v>10864</v>
      </c>
      <c r="B5167" s="76" t="s">
        <v>10866</v>
      </c>
      <c r="C5167" s="76" t="s">
        <v>15039</v>
      </c>
      <c r="D5167" s="76" t="s">
        <v>15033</v>
      </c>
      <c r="E5167" s="76" t="s">
        <v>15033</v>
      </c>
      <c r="F5167" s="76" t="s">
        <v>15033</v>
      </c>
      <c r="G5167" s="76">
        <v>3040</v>
      </c>
      <c r="H5167" s="76">
        <v>2432</v>
      </c>
      <c r="I5167" s="77">
        <v>45630</v>
      </c>
      <c r="J5167" s="77">
        <v>2958465</v>
      </c>
    </row>
    <row r="5168" spans="1:10" x14ac:dyDescent="0.25">
      <c r="A5168" s="76" t="s">
        <v>10864</v>
      </c>
      <c r="B5168" s="76" t="s">
        <v>10866</v>
      </c>
      <c r="C5168" s="76" t="s">
        <v>15032</v>
      </c>
      <c r="D5168" s="76" t="s">
        <v>15034</v>
      </c>
      <c r="E5168" s="76" t="s">
        <v>15044</v>
      </c>
      <c r="F5168" s="76" t="s">
        <v>15044</v>
      </c>
      <c r="G5168" s="76">
        <v>0</v>
      </c>
      <c r="H5168" s="76">
        <v>0</v>
      </c>
      <c r="I5168" s="77">
        <v>45233</v>
      </c>
      <c r="J5168" s="77">
        <v>45629</v>
      </c>
    </row>
    <row r="5169" spans="1:10" x14ac:dyDescent="0.25">
      <c r="A5169" s="76" t="s">
        <v>10864</v>
      </c>
      <c r="B5169" s="76" t="s">
        <v>10866</v>
      </c>
      <c r="C5169" s="76" t="s">
        <v>15032</v>
      </c>
      <c r="D5169" s="76" t="s">
        <v>15034</v>
      </c>
      <c r="E5169" s="76" t="s">
        <v>15035</v>
      </c>
      <c r="F5169" s="76" t="s">
        <v>15036</v>
      </c>
      <c r="G5169" s="76">
        <v>0</v>
      </c>
      <c r="H5169" s="76">
        <v>0</v>
      </c>
      <c r="I5169" s="77">
        <v>45233</v>
      </c>
      <c r="J5169" s="77">
        <v>45629</v>
      </c>
    </row>
    <row r="5170" spans="1:10" x14ac:dyDescent="0.25">
      <c r="A5170" s="76" t="s">
        <v>10864</v>
      </c>
      <c r="B5170" s="76" t="s">
        <v>10866</v>
      </c>
      <c r="C5170" s="76" t="s">
        <v>15032</v>
      </c>
      <c r="D5170" s="76" t="s">
        <v>15034</v>
      </c>
      <c r="E5170" s="76" t="s">
        <v>15040</v>
      </c>
      <c r="F5170" s="76" t="s">
        <v>15041</v>
      </c>
      <c r="G5170" s="76">
        <v>0</v>
      </c>
      <c r="H5170" s="76">
        <v>0</v>
      </c>
      <c r="I5170" s="77">
        <v>45233</v>
      </c>
      <c r="J5170" s="77">
        <v>45629</v>
      </c>
    </row>
    <row r="5171" spans="1:10" x14ac:dyDescent="0.25">
      <c r="A5171" s="76" t="s">
        <v>10864</v>
      </c>
      <c r="B5171" s="76" t="s">
        <v>10866</v>
      </c>
      <c r="C5171" s="76" t="s">
        <v>15039</v>
      </c>
      <c r="D5171" s="76" t="s">
        <v>15034</v>
      </c>
      <c r="E5171" s="76" t="s">
        <v>15044</v>
      </c>
      <c r="F5171" s="76" t="s">
        <v>15044</v>
      </c>
      <c r="G5171" s="76">
        <v>0</v>
      </c>
      <c r="H5171" s="76">
        <v>0</v>
      </c>
      <c r="I5171" s="77">
        <v>45233</v>
      </c>
      <c r="J5171" s="77">
        <v>45629</v>
      </c>
    </row>
    <row r="5172" spans="1:10" x14ac:dyDescent="0.25">
      <c r="A5172" s="76" t="s">
        <v>10864</v>
      </c>
      <c r="B5172" s="76" t="s">
        <v>10866</v>
      </c>
      <c r="C5172" s="76" t="s">
        <v>15039</v>
      </c>
      <c r="D5172" s="76" t="s">
        <v>15034</v>
      </c>
      <c r="E5172" s="76" t="s">
        <v>15040</v>
      </c>
      <c r="F5172" s="76" t="s">
        <v>15041</v>
      </c>
      <c r="G5172" s="76">
        <v>0</v>
      </c>
      <c r="H5172" s="76">
        <v>0</v>
      </c>
      <c r="I5172" s="77">
        <v>45233</v>
      </c>
      <c r="J5172" s="77">
        <v>45629</v>
      </c>
    </row>
    <row r="5173" spans="1:10" x14ac:dyDescent="0.25">
      <c r="A5173" s="76" t="s">
        <v>10864</v>
      </c>
      <c r="B5173" s="76" t="s">
        <v>10866</v>
      </c>
      <c r="C5173" s="76" t="s">
        <v>15032</v>
      </c>
      <c r="D5173" s="76" t="s">
        <v>15034</v>
      </c>
      <c r="E5173" s="76" t="s">
        <v>15119</v>
      </c>
      <c r="F5173" s="76" t="s">
        <v>15054</v>
      </c>
      <c r="G5173" s="76">
        <v>1475</v>
      </c>
      <c r="H5173" s="76">
        <v>1180</v>
      </c>
      <c r="I5173" s="77">
        <v>45232</v>
      </c>
      <c r="J5173" s="77">
        <v>2958465</v>
      </c>
    </row>
    <row r="5174" spans="1:10" x14ac:dyDescent="0.25">
      <c r="A5174" s="76" t="s">
        <v>10864</v>
      </c>
      <c r="B5174" s="76" t="s">
        <v>10866</v>
      </c>
      <c r="C5174" s="76" t="s">
        <v>15032</v>
      </c>
      <c r="D5174" s="76" t="s">
        <v>15033</v>
      </c>
      <c r="E5174" s="76" t="s">
        <v>15033</v>
      </c>
      <c r="F5174" s="76" t="s">
        <v>15033</v>
      </c>
      <c r="G5174" s="76">
        <v>2950</v>
      </c>
      <c r="H5174" s="76">
        <v>2360</v>
      </c>
      <c r="I5174" s="77">
        <v>45232</v>
      </c>
      <c r="J5174" s="77">
        <v>45629</v>
      </c>
    </row>
    <row r="5175" spans="1:10" x14ac:dyDescent="0.25">
      <c r="A5175" s="76" t="s">
        <v>10864</v>
      </c>
      <c r="B5175" s="76" t="s">
        <v>10866</v>
      </c>
      <c r="C5175" s="76" t="s">
        <v>15039</v>
      </c>
      <c r="D5175" s="76" t="s">
        <v>15034</v>
      </c>
      <c r="E5175" s="76" t="s">
        <v>15119</v>
      </c>
      <c r="F5175" s="76" t="s">
        <v>15054</v>
      </c>
      <c r="G5175" s="76">
        <v>1475</v>
      </c>
      <c r="H5175" s="76">
        <v>1180</v>
      </c>
      <c r="I5175" s="77">
        <v>45232</v>
      </c>
      <c r="J5175" s="77">
        <v>45629</v>
      </c>
    </row>
    <row r="5176" spans="1:10" x14ac:dyDescent="0.25">
      <c r="A5176" s="76" t="s">
        <v>10864</v>
      </c>
      <c r="B5176" s="76" t="s">
        <v>10866</v>
      </c>
      <c r="C5176" s="76" t="s">
        <v>15039</v>
      </c>
      <c r="D5176" s="76" t="s">
        <v>15033</v>
      </c>
      <c r="E5176" s="76" t="s">
        <v>15033</v>
      </c>
      <c r="F5176" s="76" t="s">
        <v>15033</v>
      </c>
      <c r="G5176" s="76">
        <v>2950</v>
      </c>
      <c r="H5176" s="76">
        <v>2360</v>
      </c>
      <c r="I5176" s="77">
        <v>45232</v>
      </c>
      <c r="J5176" s="77">
        <v>45629</v>
      </c>
    </row>
    <row r="5177" spans="1:10" x14ac:dyDescent="0.25">
      <c r="A5177" s="76" t="s">
        <v>10864</v>
      </c>
      <c r="B5177" s="76" t="s">
        <v>10866</v>
      </c>
      <c r="C5177" s="76" t="s">
        <v>15032</v>
      </c>
      <c r="D5177" s="76" t="s">
        <v>15034</v>
      </c>
      <c r="E5177" s="76" t="s">
        <v>15035</v>
      </c>
      <c r="F5177" s="76" t="s">
        <v>15036</v>
      </c>
      <c r="G5177" s="76">
        <v>0</v>
      </c>
      <c r="H5177" s="76">
        <v>0</v>
      </c>
      <c r="I5177" s="77">
        <v>44903</v>
      </c>
      <c r="J5177" s="77">
        <v>45232</v>
      </c>
    </row>
    <row r="5178" spans="1:10" x14ac:dyDescent="0.25">
      <c r="A5178" s="76" t="s">
        <v>10864</v>
      </c>
      <c r="B5178" s="76" t="s">
        <v>10866</v>
      </c>
      <c r="C5178" s="76" t="s">
        <v>15032</v>
      </c>
      <c r="D5178" s="76" t="s">
        <v>15034</v>
      </c>
      <c r="E5178" s="76" t="s">
        <v>15044</v>
      </c>
      <c r="F5178" s="76" t="s">
        <v>15044</v>
      </c>
      <c r="G5178" s="76">
        <v>0</v>
      </c>
      <c r="H5178" s="76">
        <v>0</v>
      </c>
      <c r="I5178" s="77">
        <v>44873</v>
      </c>
      <c r="J5178" s="77">
        <v>45232</v>
      </c>
    </row>
    <row r="5179" spans="1:10" x14ac:dyDescent="0.25">
      <c r="A5179" s="76" t="s">
        <v>10864</v>
      </c>
      <c r="B5179" s="76" t="s">
        <v>10866</v>
      </c>
      <c r="C5179" s="76" t="s">
        <v>15032</v>
      </c>
      <c r="D5179" s="76" t="s">
        <v>15034</v>
      </c>
      <c r="E5179" s="76" t="s">
        <v>15040</v>
      </c>
      <c r="F5179" s="76" t="s">
        <v>15041</v>
      </c>
      <c r="G5179" s="76">
        <v>0</v>
      </c>
      <c r="H5179" s="76">
        <v>0</v>
      </c>
      <c r="I5179" s="77">
        <v>44873</v>
      </c>
      <c r="J5179" s="77">
        <v>45232</v>
      </c>
    </row>
    <row r="5180" spans="1:10" x14ac:dyDescent="0.25">
      <c r="A5180" s="76" t="s">
        <v>10864</v>
      </c>
      <c r="B5180" s="76" t="s">
        <v>10866</v>
      </c>
      <c r="C5180" s="76" t="s">
        <v>15032</v>
      </c>
      <c r="D5180" s="76" t="s">
        <v>15034</v>
      </c>
      <c r="E5180" s="76" t="s">
        <v>15119</v>
      </c>
      <c r="F5180" s="76" t="s">
        <v>15054</v>
      </c>
      <c r="G5180" s="76">
        <v>1405</v>
      </c>
      <c r="H5180" s="76">
        <v>1124</v>
      </c>
      <c r="I5180" s="77">
        <v>44873</v>
      </c>
      <c r="J5180" s="77">
        <v>45231</v>
      </c>
    </row>
    <row r="5181" spans="1:10" x14ac:dyDescent="0.25">
      <c r="A5181" s="76" t="s">
        <v>10864</v>
      </c>
      <c r="B5181" s="76" t="s">
        <v>10866</v>
      </c>
      <c r="C5181" s="76" t="s">
        <v>15032</v>
      </c>
      <c r="D5181" s="76" t="s">
        <v>15033</v>
      </c>
      <c r="E5181" s="76" t="s">
        <v>15033</v>
      </c>
      <c r="F5181" s="76" t="s">
        <v>15033</v>
      </c>
      <c r="G5181" s="76">
        <v>2810</v>
      </c>
      <c r="H5181" s="76">
        <v>2248</v>
      </c>
      <c r="I5181" s="77">
        <v>44873</v>
      </c>
      <c r="J5181" s="77">
        <v>45231</v>
      </c>
    </row>
    <row r="5182" spans="1:10" x14ac:dyDescent="0.25">
      <c r="A5182" s="76" t="s">
        <v>10864</v>
      </c>
      <c r="B5182" s="76" t="s">
        <v>10866</v>
      </c>
      <c r="C5182" s="76" t="s">
        <v>15039</v>
      </c>
      <c r="D5182" s="76" t="s">
        <v>15034</v>
      </c>
      <c r="E5182" s="76" t="s">
        <v>15044</v>
      </c>
      <c r="F5182" s="76" t="s">
        <v>15044</v>
      </c>
      <c r="G5182" s="76">
        <v>0</v>
      </c>
      <c r="H5182" s="76">
        <v>0</v>
      </c>
      <c r="I5182" s="77">
        <v>44873</v>
      </c>
      <c r="J5182" s="77">
        <v>45232</v>
      </c>
    </row>
    <row r="5183" spans="1:10" x14ac:dyDescent="0.25">
      <c r="A5183" s="76" t="s">
        <v>10864</v>
      </c>
      <c r="B5183" s="76" t="s">
        <v>10866</v>
      </c>
      <c r="C5183" s="76" t="s">
        <v>15039</v>
      </c>
      <c r="D5183" s="76" t="s">
        <v>15034</v>
      </c>
      <c r="E5183" s="76" t="s">
        <v>15040</v>
      </c>
      <c r="F5183" s="76" t="s">
        <v>15041</v>
      </c>
      <c r="G5183" s="76">
        <v>0</v>
      </c>
      <c r="H5183" s="76">
        <v>0</v>
      </c>
      <c r="I5183" s="77">
        <v>44873</v>
      </c>
      <c r="J5183" s="77">
        <v>45232</v>
      </c>
    </row>
    <row r="5184" spans="1:10" x14ac:dyDescent="0.25">
      <c r="A5184" s="76" t="s">
        <v>10864</v>
      </c>
      <c r="B5184" s="76" t="s">
        <v>10866</v>
      </c>
      <c r="C5184" s="76" t="s">
        <v>15039</v>
      </c>
      <c r="D5184" s="76" t="s">
        <v>15034</v>
      </c>
      <c r="E5184" s="76" t="s">
        <v>15119</v>
      </c>
      <c r="F5184" s="76" t="s">
        <v>15054</v>
      </c>
      <c r="G5184" s="76">
        <v>1405</v>
      </c>
      <c r="H5184" s="76">
        <v>1124</v>
      </c>
      <c r="I5184" s="77">
        <v>44873</v>
      </c>
      <c r="J5184" s="77">
        <v>45231</v>
      </c>
    </row>
    <row r="5185" spans="1:10" x14ac:dyDescent="0.25">
      <c r="A5185" s="76" t="s">
        <v>10864</v>
      </c>
      <c r="B5185" s="76" t="s">
        <v>10866</v>
      </c>
      <c r="C5185" s="76" t="s">
        <v>15039</v>
      </c>
      <c r="D5185" s="76" t="s">
        <v>15033</v>
      </c>
      <c r="E5185" s="76" t="s">
        <v>15033</v>
      </c>
      <c r="F5185" s="76" t="s">
        <v>15033</v>
      </c>
      <c r="G5185" s="76">
        <v>2810</v>
      </c>
      <c r="H5185" s="76">
        <v>2248</v>
      </c>
      <c r="I5185" s="77">
        <v>44873</v>
      </c>
      <c r="J5185" s="77">
        <v>45231</v>
      </c>
    </row>
    <row r="5186" spans="1:10" x14ac:dyDescent="0.25">
      <c r="A5186" s="76" t="s">
        <v>10864</v>
      </c>
      <c r="B5186" s="76" t="s">
        <v>10866</v>
      </c>
      <c r="C5186" s="76" t="s">
        <v>15039</v>
      </c>
      <c r="D5186" s="76" t="s">
        <v>15033</v>
      </c>
      <c r="E5186" s="76" t="s">
        <v>15033</v>
      </c>
      <c r="F5186" s="76" t="s">
        <v>15033</v>
      </c>
      <c r="G5186" s="76">
        <v>2550</v>
      </c>
      <c r="H5186" s="76">
        <v>2040</v>
      </c>
      <c r="I5186" s="77">
        <v>44550</v>
      </c>
      <c r="J5186" s="77">
        <v>44872</v>
      </c>
    </row>
    <row r="5187" spans="1:10" x14ac:dyDescent="0.25">
      <c r="A5187" s="76" t="s">
        <v>10864</v>
      </c>
      <c r="B5187" s="76" t="s">
        <v>10866</v>
      </c>
      <c r="C5187" s="76" t="s">
        <v>15032</v>
      </c>
      <c r="D5187" s="76" t="s">
        <v>15034</v>
      </c>
      <c r="E5187" s="76" t="s">
        <v>15044</v>
      </c>
      <c r="F5187" s="76" t="s">
        <v>15044</v>
      </c>
      <c r="G5187" s="76">
        <v>0</v>
      </c>
      <c r="H5187" s="76">
        <v>0</v>
      </c>
      <c r="I5187" s="77">
        <v>44531</v>
      </c>
      <c r="J5187" s="77">
        <v>44872</v>
      </c>
    </row>
    <row r="5188" spans="1:10" x14ac:dyDescent="0.25">
      <c r="A5188" s="76" t="s">
        <v>10864</v>
      </c>
      <c r="B5188" s="76" t="s">
        <v>10866</v>
      </c>
      <c r="C5188" s="76" t="s">
        <v>15032</v>
      </c>
      <c r="D5188" s="76" t="s">
        <v>15034</v>
      </c>
      <c r="E5188" s="76" t="s">
        <v>15040</v>
      </c>
      <c r="F5188" s="76" t="s">
        <v>15041</v>
      </c>
      <c r="G5188" s="76">
        <v>0</v>
      </c>
      <c r="H5188" s="76">
        <v>0</v>
      </c>
      <c r="I5188" s="77">
        <v>44531</v>
      </c>
      <c r="J5188" s="77">
        <v>44872</v>
      </c>
    </row>
    <row r="5189" spans="1:10" x14ac:dyDescent="0.25">
      <c r="A5189" s="76" t="s">
        <v>10864</v>
      </c>
      <c r="B5189" s="76" t="s">
        <v>10866</v>
      </c>
      <c r="C5189" s="76" t="s">
        <v>15032</v>
      </c>
      <c r="D5189" s="76" t="s">
        <v>15034</v>
      </c>
      <c r="E5189" s="76" t="s">
        <v>15119</v>
      </c>
      <c r="F5189" s="76" t="s">
        <v>15054</v>
      </c>
      <c r="G5189" s="76">
        <v>1275</v>
      </c>
      <c r="H5189" s="76">
        <v>1020</v>
      </c>
      <c r="I5189" s="77">
        <v>44531</v>
      </c>
      <c r="J5189" s="77">
        <v>44872</v>
      </c>
    </row>
    <row r="5190" spans="1:10" x14ac:dyDescent="0.25">
      <c r="A5190" s="76" t="s">
        <v>10864</v>
      </c>
      <c r="B5190" s="76" t="s">
        <v>10866</v>
      </c>
      <c r="C5190" s="76" t="s">
        <v>15032</v>
      </c>
      <c r="D5190" s="76" t="s">
        <v>15033</v>
      </c>
      <c r="E5190" s="76" t="s">
        <v>15033</v>
      </c>
      <c r="F5190" s="76" t="s">
        <v>15033</v>
      </c>
      <c r="G5190" s="76">
        <v>2550</v>
      </c>
      <c r="H5190" s="76">
        <v>2040</v>
      </c>
      <c r="I5190" s="77">
        <v>44531</v>
      </c>
      <c r="J5190" s="77">
        <v>44872</v>
      </c>
    </row>
    <row r="5191" spans="1:10" x14ac:dyDescent="0.25">
      <c r="A5191" s="76" t="s">
        <v>10864</v>
      </c>
      <c r="B5191" s="76" t="s">
        <v>10866</v>
      </c>
      <c r="C5191" s="76" t="s">
        <v>15039</v>
      </c>
      <c r="D5191" s="76" t="s">
        <v>15034</v>
      </c>
      <c r="E5191" s="76" t="s">
        <v>15044</v>
      </c>
      <c r="F5191" s="76" t="s">
        <v>15044</v>
      </c>
      <c r="G5191" s="76">
        <v>0</v>
      </c>
      <c r="H5191" s="76">
        <v>0</v>
      </c>
      <c r="I5191" s="77">
        <v>44531</v>
      </c>
      <c r="J5191" s="77">
        <v>44872</v>
      </c>
    </row>
    <row r="5192" spans="1:10" x14ac:dyDescent="0.25">
      <c r="A5192" s="76" t="s">
        <v>10864</v>
      </c>
      <c r="B5192" s="76" t="s">
        <v>10866</v>
      </c>
      <c r="C5192" s="76" t="s">
        <v>15039</v>
      </c>
      <c r="D5192" s="76" t="s">
        <v>15034</v>
      </c>
      <c r="E5192" s="76" t="s">
        <v>15040</v>
      </c>
      <c r="F5192" s="76" t="s">
        <v>15041</v>
      </c>
      <c r="G5192" s="76">
        <v>0</v>
      </c>
      <c r="H5192" s="76">
        <v>0</v>
      </c>
      <c r="I5192" s="77">
        <v>44531</v>
      </c>
      <c r="J5192" s="77">
        <v>44872</v>
      </c>
    </row>
    <row r="5193" spans="1:10" x14ac:dyDescent="0.25">
      <c r="A5193" s="76" t="s">
        <v>10864</v>
      </c>
      <c r="B5193" s="76" t="s">
        <v>10866</v>
      </c>
      <c r="C5193" s="76" t="s">
        <v>15039</v>
      </c>
      <c r="D5193" s="76" t="s">
        <v>15034</v>
      </c>
      <c r="E5193" s="76" t="s">
        <v>15119</v>
      </c>
      <c r="F5193" s="76" t="s">
        <v>15054</v>
      </c>
      <c r="G5193" s="76">
        <v>1275</v>
      </c>
      <c r="H5193" s="76">
        <v>1020</v>
      </c>
      <c r="I5193" s="77">
        <v>44531</v>
      </c>
      <c r="J5193" s="77">
        <v>44872</v>
      </c>
    </row>
    <row r="5194" spans="1:10" x14ac:dyDescent="0.25">
      <c r="A5194" s="76" t="s">
        <v>10864</v>
      </c>
      <c r="B5194" s="76" t="s">
        <v>10866</v>
      </c>
      <c r="C5194" s="76" t="s">
        <v>15039</v>
      </c>
      <c r="D5194" s="76" t="s">
        <v>15033</v>
      </c>
      <c r="E5194" s="76" t="s">
        <v>15033</v>
      </c>
      <c r="F5194" s="76" t="s">
        <v>15033</v>
      </c>
      <c r="G5194" s="76">
        <v>2040</v>
      </c>
      <c r="H5194" s="76">
        <v>1632</v>
      </c>
      <c r="I5194" s="77">
        <v>44531</v>
      </c>
      <c r="J5194" s="77">
        <v>44549</v>
      </c>
    </row>
    <row r="5195" spans="1:10" x14ac:dyDescent="0.25">
      <c r="A5195" s="76" t="s">
        <v>10864</v>
      </c>
      <c r="B5195" s="76" t="s">
        <v>10866</v>
      </c>
      <c r="C5195" s="76" t="s">
        <v>15032</v>
      </c>
      <c r="D5195" s="76" t="s">
        <v>15034</v>
      </c>
      <c r="E5195" s="76" t="s">
        <v>15042</v>
      </c>
      <c r="F5195" s="76" t="s">
        <v>15042</v>
      </c>
      <c r="G5195" s="76">
        <v>0</v>
      </c>
      <c r="H5195" s="76">
        <v>0</v>
      </c>
      <c r="I5195" s="77">
        <v>44327</v>
      </c>
      <c r="J5195" s="77">
        <v>2958465</v>
      </c>
    </row>
    <row r="5196" spans="1:10" x14ac:dyDescent="0.25">
      <c r="A5196" s="76" t="s">
        <v>10864</v>
      </c>
      <c r="B5196" s="76" t="s">
        <v>10866</v>
      </c>
      <c r="C5196" s="76" t="s">
        <v>15039</v>
      </c>
      <c r="D5196" s="76" t="s">
        <v>15034</v>
      </c>
      <c r="E5196" s="76" t="s">
        <v>15042</v>
      </c>
      <c r="F5196" s="76" t="s">
        <v>15042</v>
      </c>
      <c r="G5196" s="76">
        <v>0</v>
      </c>
      <c r="H5196" s="76">
        <v>0</v>
      </c>
      <c r="I5196" s="77">
        <v>44327</v>
      </c>
      <c r="J5196" s="77">
        <v>2958465</v>
      </c>
    </row>
    <row r="5197" spans="1:10" x14ac:dyDescent="0.25">
      <c r="A5197" s="76" t="s">
        <v>10864</v>
      </c>
      <c r="B5197" s="76" t="s">
        <v>10866</v>
      </c>
      <c r="C5197" s="76" t="s">
        <v>15032</v>
      </c>
      <c r="D5197" s="76" t="s">
        <v>15034</v>
      </c>
      <c r="E5197" s="76" t="s">
        <v>15044</v>
      </c>
      <c r="F5197" s="76" t="s">
        <v>15044</v>
      </c>
      <c r="G5197" s="76">
        <v>0</v>
      </c>
      <c r="H5197" s="76">
        <v>0</v>
      </c>
      <c r="I5197" s="77">
        <v>44169</v>
      </c>
      <c r="J5197" s="77">
        <v>44530</v>
      </c>
    </row>
    <row r="5198" spans="1:10" x14ac:dyDescent="0.25">
      <c r="A5198" s="76" t="s">
        <v>10864</v>
      </c>
      <c r="B5198" s="76" t="s">
        <v>10866</v>
      </c>
      <c r="C5198" s="76" t="s">
        <v>15032</v>
      </c>
      <c r="D5198" s="76" t="s">
        <v>15034</v>
      </c>
      <c r="E5198" s="76" t="s">
        <v>15035</v>
      </c>
      <c r="F5198" s="76" t="s">
        <v>15036</v>
      </c>
      <c r="G5198" s="76">
        <v>0</v>
      </c>
      <c r="H5198" s="76">
        <v>0</v>
      </c>
      <c r="I5198" s="77">
        <v>44169</v>
      </c>
      <c r="J5198" s="77">
        <v>44902</v>
      </c>
    </row>
    <row r="5199" spans="1:10" x14ac:dyDescent="0.25">
      <c r="A5199" s="76" t="s">
        <v>10864</v>
      </c>
      <c r="B5199" s="76" t="s">
        <v>10866</v>
      </c>
      <c r="C5199" s="76" t="s">
        <v>15032</v>
      </c>
      <c r="D5199" s="76" t="s">
        <v>15034</v>
      </c>
      <c r="E5199" s="76" t="s">
        <v>15040</v>
      </c>
      <c r="F5199" s="76" t="s">
        <v>15041</v>
      </c>
      <c r="G5199" s="76">
        <v>0</v>
      </c>
      <c r="H5199" s="76">
        <v>0</v>
      </c>
      <c r="I5199" s="77">
        <v>44169</v>
      </c>
      <c r="J5199" s="77">
        <v>44530</v>
      </c>
    </row>
    <row r="5200" spans="1:10" x14ac:dyDescent="0.25">
      <c r="A5200" s="76" t="s">
        <v>10864</v>
      </c>
      <c r="B5200" s="76" t="s">
        <v>10866</v>
      </c>
      <c r="C5200" s="76" t="s">
        <v>15032</v>
      </c>
      <c r="D5200" s="76" t="s">
        <v>15034</v>
      </c>
      <c r="E5200" s="76" t="s">
        <v>15119</v>
      </c>
      <c r="F5200" s="76" t="s">
        <v>15054</v>
      </c>
      <c r="G5200" s="76">
        <v>1050</v>
      </c>
      <c r="H5200" s="76">
        <v>840</v>
      </c>
      <c r="I5200" s="77">
        <v>44169</v>
      </c>
      <c r="J5200" s="77">
        <v>44530</v>
      </c>
    </row>
    <row r="5201" spans="1:10" x14ac:dyDescent="0.25">
      <c r="A5201" s="76" t="s">
        <v>10864</v>
      </c>
      <c r="B5201" s="76" t="s">
        <v>10866</v>
      </c>
      <c r="C5201" s="76" t="s">
        <v>15032</v>
      </c>
      <c r="D5201" s="76" t="s">
        <v>15033</v>
      </c>
      <c r="E5201" s="76" t="s">
        <v>15033</v>
      </c>
      <c r="F5201" s="76" t="s">
        <v>15033</v>
      </c>
      <c r="G5201" s="76">
        <v>2099</v>
      </c>
      <c r="H5201" s="76">
        <v>1679</v>
      </c>
      <c r="I5201" s="77">
        <v>44169</v>
      </c>
      <c r="J5201" s="77">
        <v>44530</v>
      </c>
    </row>
    <row r="5202" spans="1:10" x14ac:dyDescent="0.25">
      <c r="A5202" s="76" t="s">
        <v>10864</v>
      </c>
      <c r="B5202" s="76" t="s">
        <v>10866</v>
      </c>
      <c r="C5202" s="76" t="s">
        <v>15039</v>
      </c>
      <c r="D5202" s="76" t="s">
        <v>15034</v>
      </c>
      <c r="E5202" s="76" t="s">
        <v>15044</v>
      </c>
      <c r="F5202" s="76" t="s">
        <v>15044</v>
      </c>
      <c r="G5202" s="76">
        <v>0</v>
      </c>
      <c r="H5202" s="76">
        <v>0</v>
      </c>
      <c r="I5202" s="77">
        <v>44169</v>
      </c>
      <c r="J5202" s="77">
        <v>44530</v>
      </c>
    </row>
    <row r="5203" spans="1:10" x14ac:dyDescent="0.25">
      <c r="A5203" s="76" t="s">
        <v>10864</v>
      </c>
      <c r="B5203" s="76" t="s">
        <v>10866</v>
      </c>
      <c r="C5203" s="76" t="s">
        <v>15039</v>
      </c>
      <c r="D5203" s="76" t="s">
        <v>15034</v>
      </c>
      <c r="E5203" s="76" t="s">
        <v>15035</v>
      </c>
      <c r="F5203" s="76" t="s">
        <v>15036</v>
      </c>
      <c r="G5203" s="76">
        <v>0</v>
      </c>
      <c r="H5203" s="76">
        <v>0</v>
      </c>
      <c r="I5203" s="77">
        <v>44169</v>
      </c>
      <c r="J5203" s="77">
        <v>2958465</v>
      </c>
    </row>
    <row r="5204" spans="1:10" x14ac:dyDescent="0.25">
      <c r="A5204" s="76" t="s">
        <v>10864</v>
      </c>
      <c r="B5204" s="76" t="s">
        <v>10866</v>
      </c>
      <c r="C5204" s="76" t="s">
        <v>15039</v>
      </c>
      <c r="D5204" s="76" t="s">
        <v>15034</v>
      </c>
      <c r="E5204" s="76" t="s">
        <v>15040</v>
      </c>
      <c r="F5204" s="76" t="s">
        <v>15041</v>
      </c>
      <c r="G5204" s="76">
        <v>0</v>
      </c>
      <c r="H5204" s="76">
        <v>0</v>
      </c>
      <c r="I5204" s="77">
        <v>44169</v>
      </c>
      <c r="J5204" s="77">
        <v>44530</v>
      </c>
    </row>
    <row r="5205" spans="1:10" x14ac:dyDescent="0.25">
      <c r="A5205" s="76" t="s">
        <v>10864</v>
      </c>
      <c r="B5205" s="76" t="s">
        <v>10866</v>
      </c>
      <c r="C5205" s="76" t="s">
        <v>15039</v>
      </c>
      <c r="D5205" s="76" t="s">
        <v>15034</v>
      </c>
      <c r="E5205" s="76" t="s">
        <v>15119</v>
      </c>
      <c r="F5205" s="76" t="s">
        <v>15054</v>
      </c>
      <c r="G5205" s="76">
        <v>1050</v>
      </c>
      <c r="H5205" s="76">
        <v>840</v>
      </c>
      <c r="I5205" s="77">
        <v>44169</v>
      </c>
      <c r="J5205" s="77">
        <v>44530</v>
      </c>
    </row>
    <row r="5206" spans="1:10" x14ac:dyDescent="0.25">
      <c r="A5206" s="76" t="s">
        <v>10864</v>
      </c>
      <c r="B5206" s="76" t="s">
        <v>10866</v>
      </c>
      <c r="C5206" s="76" t="s">
        <v>15039</v>
      </c>
      <c r="D5206" s="76" t="s">
        <v>15033</v>
      </c>
      <c r="E5206" s="76" t="s">
        <v>15033</v>
      </c>
      <c r="F5206" s="76" t="s">
        <v>15033</v>
      </c>
      <c r="G5206" s="76">
        <v>1679</v>
      </c>
      <c r="H5206" s="76">
        <v>1343</v>
      </c>
      <c r="I5206" s="77">
        <v>44169</v>
      </c>
      <c r="J5206" s="77">
        <v>44530</v>
      </c>
    </row>
    <row r="5207" spans="1:10" x14ac:dyDescent="0.25">
      <c r="A5207" s="76" t="s">
        <v>10864</v>
      </c>
      <c r="B5207" s="76" t="s">
        <v>10866</v>
      </c>
      <c r="C5207" s="76" t="s">
        <v>15032</v>
      </c>
      <c r="D5207" s="76" t="s">
        <v>15034</v>
      </c>
      <c r="E5207" s="76" t="s">
        <v>15044</v>
      </c>
      <c r="F5207" s="76" t="s">
        <v>15044</v>
      </c>
      <c r="G5207" s="76">
        <v>0</v>
      </c>
      <c r="H5207" s="76">
        <v>0</v>
      </c>
      <c r="I5207" s="77">
        <v>44063</v>
      </c>
      <c r="J5207" s="77">
        <v>44168</v>
      </c>
    </row>
    <row r="5208" spans="1:10" x14ac:dyDescent="0.25">
      <c r="A5208" s="76" t="s">
        <v>10864</v>
      </c>
      <c r="B5208" s="76" t="s">
        <v>10866</v>
      </c>
      <c r="C5208" s="76" t="s">
        <v>15032</v>
      </c>
      <c r="D5208" s="76" t="s">
        <v>15034</v>
      </c>
      <c r="E5208" s="76" t="s">
        <v>15035</v>
      </c>
      <c r="F5208" s="76" t="s">
        <v>15036</v>
      </c>
      <c r="G5208" s="76">
        <v>0</v>
      </c>
      <c r="H5208" s="76">
        <v>0</v>
      </c>
      <c r="I5208" s="77">
        <v>44063</v>
      </c>
      <c r="J5208" s="77">
        <v>44168</v>
      </c>
    </row>
    <row r="5209" spans="1:10" x14ac:dyDescent="0.25">
      <c r="A5209" s="76" t="s">
        <v>10864</v>
      </c>
      <c r="B5209" s="76" t="s">
        <v>10866</v>
      </c>
      <c r="C5209" s="76" t="s">
        <v>15032</v>
      </c>
      <c r="D5209" s="76" t="s">
        <v>15034</v>
      </c>
      <c r="E5209" s="76" t="s">
        <v>15040</v>
      </c>
      <c r="F5209" s="76" t="s">
        <v>15041</v>
      </c>
      <c r="G5209" s="76">
        <v>0</v>
      </c>
      <c r="H5209" s="76">
        <v>0</v>
      </c>
      <c r="I5209" s="77">
        <v>44063</v>
      </c>
      <c r="J5209" s="77">
        <v>44168</v>
      </c>
    </row>
    <row r="5210" spans="1:10" x14ac:dyDescent="0.25">
      <c r="A5210" s="76" t="s">
        <v>10864</v>
      </c>
      <c r="B5210" s="76" t="s">
        <v>10866</v>
      </c>
      <c r="C5210" s="76" t="s">
        <v>15032</v>
      </c>
      <c r="D5210" s="76" t="s">
        <v>15034</v>
      </c>
      <c r="E5210" s="76" t="s">
        <v>15045</v>
      </c>
      <c r="F5210" s="76" t="s">
        <v>15041</v>
      </c>
      <c r="G5210" s="76">
        <v>0</v>
      </c>
      <c r="H5210" s="76">
        <v>0</v>
      </c>
      <c r="I5210" s="77">
        <v>44063</v>
      </c>
      <c r="J5210" s="77">
        <v>2958465</v>
      </c>
    </row>
    <row r="5211" spans="1:10" x14ac:dyDescent="0.25">
      <c r="A5211" s="76" t="s">
        <v>10864</v>
      </c>
      <c r="B5211" s="76" t="s">
        <v>10866</v>
      </c>
      <c r="C5211" s="76" t="s">
        <v>15039</v>
      </c>
      <c r="D5211" s="76" t="s">
        <v>15034</v>
      </c>
      <c r="E5211" s="76" t="s">
        <v>15044</v>
      </c>
      <c r="F5211" s="76" t="s">
        <v>15044</v>
      </c>
      <c r="G5211" s="76">
        <v>0</v>
      </c>
      <c r="H5211" s="76">
        <v>0</v>
      </c>
      <c r="I5211" s="77">
        <v>44063</v>
      </c>
      <c r="J5211" s="77">
        <v>44168</v>
      </c>
    </row>
    <row r="5212" spans="1:10" x14ac:dyDescent="0.25">
      <c r="A5212" s="76" t="s">
        <v>10864</v>
      </c>
      <c r="B5212" s="76" t="s">
        <v>10866</v>
      </c>
      <c r="C5212" s="76" t="s">
        <v>15039</v>
      </c>
      <c r="D5212" s="76" t="s">
        <v>15034</v>
      </c>
      <c r="E5212" s="76" t="s">
        <v>15035</v>
      </c>
      <c r="F5212" s="76" t="s">
        <v>15036</v>
      </c>
      <c r="G5212" s="76">
        <v>0</v>
      </c>
      <c r="H5212" s="76">
        <v>0</v>
      </c>
      <c r="I5212" s="77">
        <v>44063</v>
      </c>
      <c r="J5212" s="77">
        <v>44168</v>
      </c>
    </row>
    <row r="5213" spans="1:10" x14ac:dyDescent="0.25">
      <c r="A5213" s="76" t="s">
        <v>10864</v>
      </c>
      <c r="B5213" s="76" t="s">
        <v>10866</v>
      </c>
      <c r="C5213" s="76" t="s">
        <v>15039</v>
      </c>
      <c r="D5213" s="76" t="s">
        <v>15034</v>
      </c>
      <c r="E5213" s="76" t="s">
        <v>15040</v>
      </c>
      <c r="F5213" s="76" t="s">
        <v>15041</v>
      </c>
      <c r="G5213" s="76">
        <v>0</v>
      </c>
      <c r="H5213" s="76">
        <v>0</v>
      </c>
      <c r="I5213" s="77">
        <v>44063</v>
      </c>
      <c r="J5213" s="77">
        <v>44168</v>
      </c>
    </row>
    <row r="5214" spans="1:10" x14ac:dyDescent="0.25">
      <c r="A5214" s="76" t="s">
        <v>10864</v>
      </c>
      <c r="B5214" s="76" t="s">
        <v>10866</v>
      </c>
      <c r="C5214" s="76" t="s">
        <v>15039</v>
      </c>
      <c r="D5214" s="76" t="s">
        <v>15034</v>
      </c>
      <c r="E5214" s="76" t="s">
        <v>15045</v>
      </c>
      <c r="F5214" s="76" t="s">
        <v>15041</v>
      </c>
      <c r="G5214" s="76">
        <v>0</v>
      </c>
      <c r="H5214" s="76">
        <v>0</v>
      </c>
      <c r="I5214" s="77">
        <v>44063</v>
      </c>
      <c r="J5214" s="77">
        <v>2958465</v>
      </c>
    </row>
    <row r="5215" spans="1:10" x14ac:dyDescent="0.25">
      <c r="A5215" s="76" t="s">
        <v>10864</v>
      </c>
      <c r="B5215" s="76" t="s">
        <v>10866</v>
      </c>
      <c r="C5215" s="76" t="s">
        <v>15032</v>
      </c>
      <c r="D5215" s="76" t="s">
        <v>15034</v>
      </c>
      <c r="E5215" s="76" t="s">
        <v>15119</v>
      </c>
      <c r="F5215" s="76" t="s">
        <v>15054</v>
      </c>
      <c r="G5215" s="76">
        <v>913</v>
      </c>
      <c r="H5215" s="76">
        <v>730</v>
      </c>
      <c r="I5215" s="77">
        <v>43866</v>
      </c>
      <c r="J5215" s="77">
        <v>44168</v>
      </c>
    </row>
    <row r="5216" spans="1:10" x14ac:dyDescent="0.25">
      <c r="A5216" s="76" t="s">
        <v>10864</v>
      </c>
      <c r="B5216" s="76" t="s">
        <v>10866</v>
      </c>
      <c r="C5216" s="76" t="s">
        <v>15039</v>
      </c>
      <c r="D5216" s="76" t="s">
        <v>15034</v>
      </c>
      <c r="E5216" s="76" t="s">
        <v>15119</v>
      </c>
      <c r="F5216" s="76" t="s">
        <v>15054</v>
      </c>
      <c r="G5216" s="76">
        <v>913</v>
      </c>
      <c r="H5216" s="76">
        <v>730</v>
      </c>
      <c r="I5216" s="77">
        <v>43866</v>
      </c>
      <c r="J5216" s="77">
        <v>44168</v>
      </c>
    </row>
    <row r="5217" spans="1:10" x14ac:dyDescent="0.25">
      <c r="A5217" s="76" t="s">
        <v>10864</v>
      </c>
      <c r="B5217" s="76" t="s">
        <v>10866</v>
      </c>
      <c r="C5217" s="76" t="s">
        <v>15032</v>
      </c>
      <c r="D5217" s="76" t="s">
        <v>15034</v>
      </c>
      <c r="E5217" s="76" t="s">
        <v>15044</v>
      </c>
      <c r="F5217" s="76" t="s">
        <v>15044</v>
      </c>
      <c r="G5217" s="76">
        <v>1825</v>
      </c>
      <c r="H5217" s="76">
        <v>1460</v>
      </c>
      <c r="I5217" s="77">
        <v>42691</v>
      </c>
      <c r="J5217" s="77">
        <v>44062</v>
      </c>
    </row>
    <row r="5218" spans="1:10" x14ac:dyDescent="0.25">
      <c r="A5218" s="76" t="s">
        <v>10864</v>
      </c>
      <c r="B5218" s="76" t="s">
        <v>10866</v>
      </c>
      <c r="C5218" s="76" t="s">
        <v>15032</v>
      </c>
      <c r="D5218" s="76" t="s">
        <v>15034</v>
      </c>
      <c r="E5218" s="76" t="s">
        <v>15035</v>
      </c>
      <c r="F5218" s="76" t="s">
        <v>15036</v>
      </c>
      <c r="G5218" s="76">
        <v>1825</v>
      </c>
      <c r="H5218" s="76">
        <v>1460</v>
      </c>
      <c r="I5218" s="77">
        <v>42691</v>
      </c>
      <c r="J5218" s="77">
        <v>44062</v>
      </c>
    </row>
    <row r="5219" spans="1:10" x14ac:dyDescent="0.25">
      <c r="A5219" s="76" t="s">
        <v>10864</v>
      </c>
      <c r="B5219" s="76" t="s">
        <v>10866</v>
      </c>
      <c r="C5219" s="76" t="s">
        <v>15032</v>
      </c>
      <c r="D5219" s="76" t="s">
        <v>15034</v>
      </c>
      <c r="E5219" s="76" t="s">
        <v>15040</v>
      </c>
      <c r="F5219" s="76" t="s">
        <v>15041</v>
      </c>
      <c r="G5219" s="76">
        <v>1825</v>
      </c>
      <c r="H5219" s="76">
        <v>1460</v>
      </c>
      <c r="I5219" s="77">
        <v>42691</v>
      </c>
      <c r="J5219" s="77">
        <v>44062</v>
      </c>
    </row>
    <row r="5220" spans="1:10" x14ac:dyDescent="0.25">
      <c r="A5220" s="76" t="s">
        <v>10864</v>
      </c>
      <c r="B5220" s="76" t="s">
        <v>10866</v>
      </c>
      <c r="C5220" s="76" t="s">
        <v>15032</v>
      </c>
      <c r="D5220" s="76" t="s">
        <v>15034</v>
      </c>
      <c r="E5220" s="76" t="s">
        <v>15045</v>
      </c>
      <c r="F5220" s="76" t="s">
        <v>15041</v>
      </c>
      <c r="G5220" s="76">
        <v>1825</v>
      </c>
      <c r="H5220" s="76">
        <v>1460</v>
      </c>
      <c r="I5220" s="77">
        <v>42691</v>
      </c>
      <c r="J5220" s="77">
        <v>44062</v>
      </c>
    </row>
    <row r="5221" spans="1:10" x14ac:dyDescent="0.25">
      <c r="A5221" s="76" t="s">
        <v>10864</v>
      </c>
      <c r="B5221" s="76" t="s">
        <v>10866</v>
      </c>
      <c r="C5221" s="76" t="s">
        <v>15039</v>
      </c>
      <c r="D5221" s="76" t="s">
        <v>15034</v>
      </c>
      <c r="E5221" s="76" t="s">
        <v>15044</v>
      </c>
      <c r="F5221" s="76" t="s">
        <v>15044</v>
      </c>
      <c r="G5221" s="76">
        <v>1460</v>
      </c>
      <c r="H5221" s="76">
        <v>1168</v>
      </c>
      <c r="I5221" s="77">
        <v>42691</v>
      </c>
      <c r="J5221" s="77">
        <v>44062</v>
      </c>
    </row>
    <row r="5222" spans="1:10" x14ac:dyDescent="0.25">
      <c r="A5222" s="76" t="s">
        <v>10864</v>
      </c>
      <c r="B5222" s="76" t="s">
        <v>10866</v>
      </c>
      <c r="C5222" s="76" t="s">
        <v>15039</v>
      </c>
      <c r="D5222" s="76" t="s">
        <v>15034</v>
      </c>
      <c r="E5222" s="76" t="s">
        <v>15035</v>
      </c>
      <c r="F5222" s="76" t="s">
        <v>15036</v>
      </c>
      <c r="G5222" s="76">
        <v>1460</v>
      </c>
      <c r="H5222" s="76">
        <v>1168</v>
      </c>
      <c r="I5222" s="77">
        <v>42691</v>
      </c>
      <c r="J5222" s="77">
        <v>44062</v>
      </c>
    </row>
    <row r="5223" spans="1:10" x14ac:dyDescent="0.25">
      <c r="A5223" s="76" t="s">
        <v>10864</v>
      </c>
      <c r="B5223" s="76" t="s">
        <v>10866</v>
      </c>
      <c r="C5223" s="76" t="s">
        <v>15039</v>
      </c>
      <c r="D5223" s="76" t="s">
        <v>15034</v>
      </c>
      <c r="E5223" s="76" t="s">
        <v>15040</v>
      </c>
      <c r="F5223" s="76" t="s">
        <v>15041</v>
      </c>
      <c r="G5223" s="76">
        <v>1460</v>
      </c>
      <c r="H5223" s="76">
        <v>1168</v>
      </c>
      <c r="I5223" s="77">
        <v>42691</v>
      </c>
      <c r="J5223" s="77">
        <v>44062</v>
      </c>
    </row>
    <row r="5224" spans="1:10" x14ac:dyDescent="0.25">
      <c r="A5224" s="76" t="s">
        <v>10864</v>
      </c>
      <c r="B5224" s="76" t="s">
        <v>10866</v>
      </c>
      <c r="C5224" s="76" t="s">
        <v>15039</v>
      </c>
      <c r="D5224" s="76" t="s">
        <v>15034</v>
      </c>
      <c r="E5224" s="76" t="s">
        <v>15045</v>
      </c>
      <c r="F5224" s="76" t="s">
        <v>15041</v>
      </c>
      <c r="G5224" s="76">
        <v>1460</v>
      </c>
      <c r="H5224" s="76">
        <v>1168</v>
      </c>
      <c r="I5224" s="77">
        <v>42691</v>
      </c>
      <c r="J5224" s="77">
        <v>44062</v>
      </c>
    </row>
    <row r="5225" spans="1:10" x14ac:dyDescent="0.25">
      <c r="A5225" s="76" t="s">
        <v>10864</v>
      </c>
      <c r="B5225" s="76" t="s">
        <v>10866</v>
      </c>
      <c r="C5225" s="76" t="s">
        <v>15032</v>
      </c>
      <c r="D5225" s="76" t="s">
        <v>15033</v>
      </c>
      <c r="E5225" s="76" t="s">
        <v>15033</v>
      </c>
      <c r="F5225" s="76" t="s">
        <v>15033</v>
      </c>
      <c r="G5225" s="76">
        <v>1825</v>
      </c>
      <c r="H5225" s="76">
        <v>1460</v>
      </c>
      <c r="I5225" s="77">
        <v>41886</v>
      </c>
      <c r="J5225" s="77">
        <v>44168</v>
      </c>
    </row>
    <row r="5226" spans="1:10" x14ac:dyDescent="0.25">
      <c r="A5226" s="76" t="s">
        <v>10864</v>
      </c>
      <c r="B5226" s="76" t="s">
        <v>10866</v>
      </c>
      <c r="C5226" s="76" t="s">
        <v>15039</v>
      </c>
      <c r="D5226" s="76" t="s">
        <v>15033</v>
      </c>
      <c r="E5226" s="76" t="s">
        <v>15033</v>
      </c>
      <c r="F5226" s="76" t="s">
        <v>15033</v>
      </c>
      <c r="G5226" s="76">
        <v>1460</v>
      </c>
      <c r="H5226" s="76">
        <v>1168</v>
      </c>
      <c r="I5226" s="77">
        <v>41886</v>
      </c>
      <c r="J5226" s="77">
        <v>44168</v>
      </c>
    </row>
    <row r="5227" spans="1:10" x14ac:dyDescent="0.25">
      <c r="A5227" s="76" t="s">
        <v>10864</v>
      </c>
      <c r="B5227" s="76" t="s">
        <v>10866</v>
      </c>
      <c r="C5227" s="76" t="s">
        <v>15032</v>
      </c>
      <c r="D5227" s="76" t="s">
        <v>15033</v>
      </c>
      <c r="E5227" s="76" t="s">
        <v>15033</v>
      </c>
      <c r="F5227" s="76" t="s">
        <v>15033</v>
      </c>
      <c r="G5227" s="76">
        <v>1830</v>
      </c>
      <c r="H5227" s="76">
        <v>1464</v>
      </c>
      <c r="I5227" s="77">
        <v>41879</v>
      </c>
      <c r="J5227" s="77">
        <v>41885</v>
      </c>
    </row>
    <row r="5228" spans="1:10" x14ac:dyDescent="0.25">
      <c r="A5228" s="76" t="s">
        <v>10864</v>
      </c>
      <c r="B5228" s="76" t="s">
        <v>10866</v>
      </c>
      <c r="C5228" s="76" t="s">
        <v>15039</v>
      </c>
      <c r="D5228" s="76" t="s">
        <v>15033</v>
      </c>
      <c r="E5228" s="76" t="s">
        <v>15033</v>
      </c>
      <c r="F5228" s="76" t="s">
        <v>15033</v>
      </c>
      <c r="G5228" s="76">
        <v>1464</v>
      </c>
      <c r="H5228" s="76">
        <v>1171</v>
      </c>
      <c r="I5228" s="77">
        <v>41879</v>
      </c>
      <c r="J5228" s="77">
        <v>41885</v>
      </c>
    </row>
    <row r="5229" spans="1:10" x14ac:dyDescent="0.25">
      <c r="A5229" s="76" t="s">
        <v>10864</v>
      </c>
      <c r="B5229" s="76" t="s">
        <v>10866</v>
      </c>
      <c r="C5229" s="76" t="s">
        <v>15032</v>
      </c>
      <c r="D5229" s="76" t="s">
        <v>15033</v>
      </c>
      <c r="E5229" s="76" t="s">
        <v>15033</v>
      </c>
      <c r="F5229" s="76" t="s">
        <v>15033</v>
      </c>
      <c r="G5229" s="76">
        <v>1825</v>
      </c>
      <c r="H5229" s="76">
        <v>1460</v>
      </c>
      <c r="I5229" s="77">
        <v>40786</v>
      </c>
      <c r="J5229" s="77">
        <v>41878</v>
      </c>
    </row>
    <row r="5230" spans="1:10" x14ac:dyDescent="0.25">
      <c r="A5230" s="76" t="s">
        <v>10864</v>
      </c>
      <c r="B5230" s="76" t="s">
        <v>10866</v>
      </c>
      <c r="C5230" s="76" t="s">
        <v>15039</v>
      </c>
      <c r="D5230" s="76" t="s">
        <v>15033</v>
      </c>
      <c r="E5230" s="76" t="s">
        <v>15033</v>
      </c>
      <c r="F5230" s="76" t="s">
        <v>15033</v>
      </c>
      <c r="G5230" s="76">
        <v>1460</v>
      </c>
      <c r="H5230" s="76">
        <v>1168</v>
      </c>
      <c r="I5230" s="77">
        <v>40786</v>
      </c>
      <c r="J5230" s="77">
        <v>41878</v>
      </c>
    </row>
    <row r="5231" spans="1:10" x14ac:dyDescent="0.25">
      <c r="A5231" s="76" t="s">
        <v>10910</v>
      </c>
      <c r="B5231" s="76" t="s">
        <v>10912</v>
      </c>
      <c r="C5231" s="76" t="s">
        <v>15032</v>
      </c>
      <c r="D5231" s="76" t="s">
        <v>15033</v>
      </c>
      <c r="E5231" s="76" t="s">
        <v>15033</v>
      </c>
      <c r="F5231" s="76" t="s">
        <v>15033</v>
      </c>
      <c r="G5231" s="76">
        <v>3480</v>
      </c>
      <c r="H5231" s="76">
        <v>2784</v>
      </c>
      <c r="I5231" s="77">
        <v>45659</v>
      </c>
      <c r="J5231" s="77">
        <v>2958465</v>
      </c>
    </row>
    <row r="5232" spans="1:10" x14ac:dyDescent="0.25">
      <c r="A5232" s="76" t="s">
        <v>10910</v>
      </c>
      <c r="B5232" s="76" t="s">
        <v>10912</v>
      </c>
      <c r="C5232" s="76" t="s">
        <v>15039</v>
      </c>
      <c r="D5232" s="76" t="s">
        <v>15033</v>
      </c>
      <c r="E5232" s="76" t="s">
        <v>15033</v>
      </c>
      <c r="F5232" s="76" t="s">
        <v>15033</v>
      </c>
      <c r="G5232" s="76">
        <v>3480</v>
      </c>
      <c r="H5232" s="76">
        <v>2784</v>
      </c>
      <c r="I5232" s="77">
        <v>45659</v>
      </c>
      <c r="J5232" s="77">
        <v>2958465</v>
      </c>
    </row>
    <row r="5233" spans="1:10" x14ac:dyDescent="0.25">
      <c r="A5233" s="76" t="s">
        <v>10910</v>
      </c>
      <c r="B5233" s="76" t="s">
        <v>10912</v>
      </c>
      <c r="C5233" s="76" t="s">
        <v>15032</v>
      </c>
      <c r="D5233" s="76" t="s">
        <v>15033</v>
      </c>
      <c r="E5233" s="76" t="s">
        <v>15033</v>
      </c>
      <c r="F5233" s="76" t="s">
        <v>15033</v>
      </c>
      <c r="G5233" s="76">
        <v>3640</v>
      </c>
      <c r="H5233" s="76">
        <v>2912</v>
      </c>
      <c r="I5233" s="77">
        <v>45630</v>
      </c>
      <c r="J5233" s="77">
        <v>45658</v>
      </c>
    </row>
    <row r="5234" spans="1:10" x14ac:dyDescent="0.25">
      <c r="A5234" s="76" t="s">
        <v>10910</v>
      </c>
      <c r="B5234" s="76" t="s">
        <v>10912</v>
      </c>
      <c r="C5234" s="76" t="s">
        <v>15039</v>
      </c>
      <c r="D5234" s="76" t="s">
        <v>15033</v>
      </c>
      <c r="E5234" s="76" t="s">
        <v>15033</v>
      </c>
      <c r="F5234" s="76" t="s">
        <v>15033</v>
      </c>
      <c r="G5234" s="76">
        <v>3640</v>
      </c>
      <c r="H5234" s="76">
        <v>2912</v>
      </c>
      <c r="I5234" s="77">
        <v>45630</v>
      </c>
      <c r="J5234" s="77">
        <v>45658</v>
      </c>
    </row>
    <row r="5235" spans="1:10" x14ac:dyDescent="0.25">
      <c r="A5235" s="76" t="s">
        <v>10910</v>
      </c>
      <c r="B5235" s="76" t="s">
        <v>10912</v>
      </c>
      <c r="C5235" s="76" t="s">
        <v>15032</v>
      </c>
      <c r="D5235" s="76" t="s">
        <v>15033</v>
      </c>
      <c r="E5235" s="76" t="s">
        <v>15033</v>
      </c>
      <c r="F5235" s="76" t="s">
        <v>15033</v>
      </c>
      <c r="G5235" s="76">
        <v>3310</v>
      </c>
      <c r="H5235" s="76">
        <v>2648</v>
      </c>
      <c r="I5235" s="77">
        <v>45274</v>
      </c>
      <c r="J5235" s="77">
        <v>45629</v>
      </c>
    </row>
    <row r="5236" spans="1:10" x14ac:dyDescent="0.25">
      <c r="A5236" s="76" t="s">
        <v>10910</v>
      </c>
      <c r="B5236" s="76" t="s">
        <v>10912</v>
      </c>
      <c r="C5236" s="76" t="s">
        <v>15039</v>
      </c>
      <c r="D5236" s="76" t="s">
        <v>15033</v>
      </c>
      <c r="E5236" s="76" t="s">
        <v>15033</v>
      </c>
      <c r="F5236" s="76" t="s">
        <v>15033</v>
      </c>
      <c r="G5236" s="76">
        <v>3310</v>
      </c>
      <c r="H5236" s="76">
        <v>2648</v>
      </c>
      <c r="I5236" s="77">
        <v>45274</v>
      </c>
      <c r="J5236" s="77">
        <v>45629</v>
      </c>
    </row>
    <row r="5237" spans="1:10" x14ac:dyDescent="0.25">
      <c r="A5237" s="76" t="s">
        <v>10910</v>
      </c>
      <c r="B5237" s="76" t="s">
        <v>10912</v>
      </c>
      <c r="C5237" s="76" t="s">
        <v>15032</v>
      </c>
      <c r="D5237" s="76" t="s">
        <v>15033</v>
      </c>
      <c r="E5237" s="76" t="s">
        <v>15033</v>
      </c>
      <c r="F5237" s="76" t="s">
        <v>15033</v>
      </c>
      <c r="G5237" s="76">
        <v>4520</v>
      </c>
      <c r="H5237" s="76">
        <v>3616</v>
      </c>
      <c r="I5237" s="77">
        <v>45232</v>
      </c>
      <c r="J5237" s="77">
        <v>45273</v>
      </c>
    </row>
    <row r="5238" spans="1:10" x14ac:dyDescent="0.25">
      <c r="A5238" s="76" t="s">
        <v>10910</v>
      </c>
      <c r="B5238" s="76" t="s">
        <v>10912</v>
      </c>
      <c r="C5238" s="76" t="s">
        <v>15039</v>
      </c>
      <c r="D5238" s="76" t="s">
        <v>15033</v>
      </c>
      <c r="E5238" s="76" t="s">
        <v>15033</v>
      </c>
      <c r="F5238" s="76" t="s">
        <v>15033</v>
      </c>
      <c r="G5238" s="76">
        <v>4520</v>
      </c>
      <c r="H5238" s="76">
        <v>3616</v>
      </c>
      <c r="I5238" s="77">
        <v>45232</v>
      </c>
      <c r="J5238" s="77">
        <v>45273</v>
      </c>
    </row>
    <row r="5239" spans="1:10" x14ac:dyDescent="0.25">
      <c r="A5239" s="76" t="s">
        <v>10910</v>
      </c>
      <c r="B5239" s="76" t="s">
        <v>10912</v>
      </c>
      <c r="C5239" s="76" t="s">
        <v>15032</v>
      </c>
      <c r="D5239" s="76" t="s">
        <v>15034</v>
      </c>
      <c r="E5239" s="76" t="s">
        <v>15058</v>
      </c>
      <c r="F5239" s="76" t="s">
        <v>15036</v>
      </c>
      <c r="G5239" s="76">
        <v>0</v>
      </c>
      <c r="H5239" s="76">
        <v>0</v>
      </c>
      <c r="I5239" s="77">
        <v>44903</v>
      </c>
      <c r="J5239" s="77">
        <v>2958465</v>
      </c>
    </row>
    <row r="5240" spans="1:10" x14ac:dyDescent="0.25">
      <c r="A5240" s="76" t="s">
        <v>10910</v>
      </c>
      <c r="B5240" s="76" t="s">
        <v>10912</v>
      </c>
      <c r="C5240" s="76" t="s">
        <v>15039</v>
      </c>
      <c r="D5240" s="76" t="s">
        <v>15033</v>
      </c>
      <c r="E5240" s="76" t="s">
        <v>15033</v>
      </c>
      <c r="F5240" s="76" t="s">
        <v>15033</v>
      </c>
      <c r="G5240" s="76">
        <v>4300</v>
      </c>
      <c r="H5240" s="76">
        <v>3440</v>
      </c>
      <c r="I5240" s="77">
        <v>44806</v>
      </c>
      <c r="J5240" s="77">
        <v>45231</v>
      </c>
    </row>
    <row r="5241" spans="1:10" x14ac:dyDescent="0.25">
      <c r="A5241" s="76" t="s">
        <v>10910</v>
      </c>
      <c r="B5241" s="76" t="s">
        <v>10912</v>
      </c>
      <c r="C5241" s="76" t="s">
        <v>15032</v>
      </c>
      <c r="D5241" s="76" t="s">
        <v>15033</v>
      </c>
      <c r="E5241" s="76" t="s">
        <v>15033</v>
      </c>
      <c r="F5241" s="76" t="s">
        <v>15033</v>
      </c>
      <c r="G5241" s="76">
        <v>4300</v>
      </c>
      <c r="H5241" s="76">
        <v>3440</v>
      </c>
      <c r="I5241" s="77">
        <v>44795</v>
      </c>
      <c r="J5241" s="77">
        <v>45231</v>
      </c>
    </row>
    <row r="5242" spans="1:10" x14ac:dyDescent="0.25">
      <c r="A5242" s="76" t="s">
        <v>10910</v>
      </c>
      <c r="B5242" s="76" t="s">
        <v>10912</v>
      </c>
      <c r="C5242" s="76" t="s">
        <v>15039</v>
      </c>
      <c r="D5242" s="76" t="s">
        <v>15033</v>
      </c>
      <c r="E5242" s="76" t="s">
        <v>15033</v>
      </c>
      <c r="F5242" s="76" t="s">
        <v>15033</v>
      </c>
      <c r="G5242" s="76">
        <v>4193</v>
      </c>
      <c r="H5242" s="76">
        <v>3354</v>
      </c>
      <c r="I5242" s="77">
        <v>44795</v>
      </c>
      <c r="J5242" s="77">
        <v>44805</v>
      </c>
    </row>
    <row r="5243" spans="1:10" x14ac:dyDescent="0.25">
      <c r="A5243" s="76" t="s">
        <v>10910</v>
      </c>
      <c r="B5243" s="76" t="s">
        <v>10912</v>
      </c>
      <c r="C5243" s="76" t="s">
        <v>15039</v>
      </c>
      <c r="D5243" s="76" t="s">
        <v>15033</v>
      </c>
      <c r="E5243" s="76" t="s">
        <v>15033</v>
      </c>
      <c r="F5243" s="76" t="s">
        <v>15033</v>
      </c>
      <c r="G5243" s="76">
        <v>2438</v>
      </c>
      <c r="H5243" s="76">
        <v>1950</v>
      </c>
      <c r="I5243" s="77">
        <v>43546</v>
      </c>
      <c r="J5243" s="77">
        <v>44794</v>
      </c>
    </row>
    <row r="5244" spans="1:10" x14ac:dyDescent="0.25">
      <c r="A5244" s="76" t="s">
        <v>10910</v>
      </c>
      <c r="B5244" s="76" t="s">
        <v>10912</v>
      </c>
      <c r="C5244" s="76" t="s">
        <v>15032</v>
      </c>
      <c r="D5244" s="76" t="s">
        <v>15034</v>
      </c>
      <c r="E5244" s="76" t="s">
        <v>15269</v>
      </c>
      <c r="F5244" s="76" t="s">
        <v>15041</v>
      </c>
      <c r="G5244" s="76">
        <v>0</v>
      </c>
      <c r="H5244" s="76">
        <v>0</v>
      </c>
      <c r="I5244" s="77">
        <v>42313</v>
      </c>
      <c r="J5244" s="77">
        <v>2958465</v>
      </c>
    </row>
    <row r="5245" spans="1:10" x14ac:dyDescent="0.25">
      <c r="A5245" s="76" t="s">
        <v>10910</v>
      </c>
      <c r="B5245" s="76" t="s">
        <v>10912</v>
      </c>
      <c r="C5245" s="76" t="s">
        <v>15039</v>
      </c>
      <c r="D5245" s="76" t="s">
        <v>15034</v>
      </c>
      <c r="E5245" s="76" t="s">
        <v>15269</v>
      </c>
      <c r="F5245" s="76" t="s">
        <v>15041</v>
      </c>
      <c r="G5245" s="76">
        <v>0</v>
      </c>
      <c r="H5245" s="76">
        <v>0</v>
      </c>
      <c r="I5245" s="77">
        <v>42313</v>
      </c>
      <c r="J5245" s="77">
        <v>2958465</v>
      </c>
    </row>
    <row r="5246" spans="1:10" x14ac:dyDescent="0.25">
      <c r="A5246" s="76" t="s">
        <v>10910</v>
      </c>
      <c r="B5246" s="76" t="s">
        <v>10912</v>
      </c>
      <c r="C5246" s="76" t="s">
        <v>15032</v>
      </c>
      <c r="D5246" s="76" t="s">
        <v>15034</v>
      </c>
      <c r="E5246" s="76" t="s">
        <v>15044</v>
      </c>
      <c r="F5246" s="76" t="s">
        <v>15044</v>
      </c>
      <c r="G5246" s="76">
        <v>0</v>
      </c>
      <c r="H5246" s="76">
        <v>0</v>
      </c>
      <c r="I5246" s="77">
        <v>41946</v>
      </c>
      <c r="J5246" s="77">
        <v>2958465</v>
      </c>
    </row>
    <row r="5247" spans="1:10" x14ac:dyDescent="0.25">
      <c r="A5247" s="76" t="s">
        <v>10910</v>
      </c>
      <c r="B5247" s="76" t="s">
        <v>10912</v>
      </c>
      <c r="C5247" s="76" t="s">
        <v>15032</v>
      </c>
      <c r="D5247" s="76" t="s">
        <v>15034</v>
      </c>
      <c r="E5247" s="76" t="s">
        <v>15270</v>
      </c>
      <c r="F5247" s="76" t="s">
        <v>15036</v>
      </c>
      <c r="G5247" s="76">
        <v>0</v>
      </c>
      <c r="H5247" s="76">
        <v>0</v>
      </c>
      <c r="I5247" s="77">
        <v>41946</v>
      </c>
      <c r="J5247" s="77">
        <v>2958465</v>
      </c>
    </row>
    <row r="5248" spans="1:10" x14ac:dyDescent="0.25">
      <c r="A5248" s="76" t="s">
        <v>10910</v>
      </c>
      <c r="B5248" s="76" t="s">
        <v>10912</v>
      </c>
      <c r="C5248" s="76" t="s">
        <v>15032</v>
      </c>
      <c r="D5248" s="76" t="s">
        <v>15034</v>
      </c>
      <c r="E5248" s="76" t="s">
        <v>15048</v>
      </c>
      <c r="F5248" s="76" t="s">
        <v>15049</v>
      </c>
      <c r="G5248" s="76">
        <v>0</v>
      </c>
      <c r="H5248" s="76">
        <v>0</v>
      </c>
      <c r="I5248" s="77">
        <v>41946</v>
      </c>
      <c r="J5248" s="77">
        <v>2958465</v>
      </c>
    </row>
    <row r="5249" spans="1:10" x14ac:dyDescent="0.25">
      <c r="A5249" s="76" t="s">
        <v>10910</v>
      </c>
      <c r="B5249" s="76" t="s">
        <v>10912</v>
      </c>
      <c r="C5249" s="76" t="s">
        <v>15039</v>
      </c>
      <c r="D5249" s="76" t="s">
        <v>15034</v>
      </c>
      <c r="E5249" s="76" t="s">
        <v>15044</v>
      </c>
      <c r="F5249" s="76" t="s">
        <v>15044</v>
      </c>
      <c r="G5249" s="76">
        <v>0</v>
      </c>
      <c r="H5249" s="76">
        <v>0</v>
      </c>
      <c r="I5249" s="77">
        <v>41946</v>
      </c>
      <c r="J5249" s="77">
        <v>2958465</v>
      </c>
    </row>
    <row r="5250" spans="1:10" x14ac:dyDescent="0.25">
      <c r="A5250" s="76" t="s">
        <v>10910</v>
      </c>
      <c r="B5250" s="76" t="s">
        <v>10912</v>
      </c>
      <c r="C5250" s="76" t="s">
        <v>15039</v>
      </c>
      <c r="D5250" s="76" t="s">
        <v>15034</v>
      </c>
      <c r="E5250" s="76" t="s">
        <v>15270</v>
      </c>
      <c r="F5250" s="76" t="s">
        <v>15036</v>
      </c>
      <c r="G5250" s="76">
        <v>0</v>
      </c>
      <c r="H5250" s="76">
        <v>0</v>
      </c>
      <c r="I5250" s="77">
        <v>41946</v>
      </c>
      <c r="J5250" s="77">
        <v>2958465</v>
      </c>
    </row>
    <row r="5251" spans="1:10" x14ac:dyDescent="0.25">
      <c r="A5251" s="76" t="s">
        <v>10910</v>
      </c>
      <c r="B5251" s="76" t="s">
        <v>10912</v>
      </c>
      <c r="C5251" s="76" t="s">
        <v>15039</v>
      </c>
      <c r="D5251" s="76" t="s">
        <v>15034</v>
      </c>
      <c r="E5251" s="76" t="s">
        <v>15048</v>
      </c>
      <c r="F5251" s="76" t="s">
        <v>15049</v>
      </c>
      <c r="G5251" s="76">
        <v>0</v>
      </c>
      <c r="H5251" s="76">
        <v>0</v>
      </c>
      <c r="I5251" s="77">
        <v>41946</v>
      </c>
      <c r="J5251" s="77">
        <v>2958465</v>
      </c>
    </row>
    <row r="5252" spans="1:10" x14ac:dyDescent="0.25">
      <c r="A5252" s="76" t="s">
        <v>10910</v>
      </c>
      <c r="B5252" s="76" t="s">
        <v>10912</v>
      </c>
      <c r="C5252" s="76" t="s">
        <v>15032</v>
      </c>
      <c r="D5252" s="76" t="s">
        <v>15034</v>
      </c>
      <c r="E5252" s="76" t="s">
        <v>15035</v>
      </c>
      <c r="F5252" s="76" t="s">
        <v>15036</v>
      </c>
      <c r="G5252" s="76">
        <v>0</v>
      </c>
      <c r="H5252" s="76">
        <v>0</v>
      </c>
      <c r="I5252" s="77">
        <v>41943</v>
      </c>
      <c r="J5252" s="77">
        <v>2958465</v>
      </c>
    </row>
    <row r="5253" spans="1:10" x14ac:dyDescent="0.25">
      <c r="A5253" s="76" t="s">
        <v>10910</v>
      </c>
      <c r="B5253" s="76" t="s">
        <v>10912</v>
      </c>
      <c r="C5253" s="76" t="s">
        <v>15032</v>
      </c>
      <c r="D5253" s="76" t="s">
        <v>15034</v>
      </c>
      <c r="E5253" s="76" t="s">
        <v>15042</v>
      </c>
      <c r="F5253" s="76" t="s">
        <v>15042</v>
      </c>
      <c r="G5253" s="76">
        <v>0</v>
      </c>
      <c r="H5253" s="76">
        <v>0</v>
      </c>
      <c r="I5253" s="77">
        <v>41943</v>
      </c>
      <c r="J5253" s="77">
        <v>2958465</v>
      </c>
    </row>
    <row r="5254" spans="1:10" x14ac:dyDescent="0.25">
      <c r="A5254" s="76" t="s">
        <v>10910</v>
      </c>
      <c r="B5254" s="76" t="s">
        <v>10912</v>
      </c>
      <c r="C5254" s="76" t="s">
        <v>15032</v>
      </c>
      <c r="D5254" s="76" t="s">
        <v>15034</v>
      </c>
      <c r="E5254" s="76" t="s">
        <v>15136</v>
      </c>
      <c r="F5254" s="76" t="s">
        <v>15060</v>
      </c>
      <c r="G5254" s="76">
        <v>0</v>
      </c>
      <c r="H5254" s="76">
        <v>0</v>
      </c>
      <c r="I5254" s="77">
        <v>41943</v>
      </c>
      <c r="J5254" s="77">
        <v>2958465</v>
      </c>
    </row>
    <row r="5255" spans="1:10" x14ac:dyDescent="0.25">
      <c r="A5255" s="76" t="s">
        <v>10910</v>
      </c>
      <c r="B5255" s="76" t="s">
        <v>10912</v>
      </c>
      <c r="C5255" s="76" t="s">
        <v>15032</v>
      </c>
      <c r="D5255" s="76" t="s">
        <v>15034</v>
      </c>
      <c r="E5255" s="76" t="s">
        <v>15043</v>
      </c>
      <c r="F5255" s="76" t="s">
        <v>15043</v>
      </c>
      <c r="G5255" s="76">
        <v>0</v>
      </c>
      <c r="H5255" s="76">
        <v>0</v>
      </c>
      <c r="I5255" s="77">
        <v>41943</v>
      </c>
      <c r="J5255" s="77">
        <v>2958465</v>
      </c>
    </row>
    <row r="5256" spans="1:10" x14ac:dyDescent="0.25">
      <c r="A5256" s="76" t="s">
        <v>10910</v>
      </c>
      <c r="B5256" s="76" t="s">
        <v>10912</v>
      </c>
      <c r="C5256" s="76" t="s">
        <v>15039</v>
      </c>
      <c r="D5256" s="76" t="s">
        <v>15034</v>
      </c>
      <c r="E5256" s="76" t="s">
        <v>15035</v>
      </c>
      <c r="F5256" s="76" t="s">
        <v>15036</v>
      </c>
      <c r="G5256" s="76">
        <v>0</v>
      </c>
      <c r="H5256" s="76">
        <v>0</v>
      </c>
      <c r="I5256" s="77">
        <v>41943</v>
      </c>
      <c r="J5256" s="77">
        <v>2958465</v>
      </c>
    </row>
    <row r="5257" spans="1:10" x14ac:dyDescent="0.25">
      <c r="A5257" s="76" t="s">
        <v>10910</v>
      </c>
      <c r="B5257" s="76" t="s">
        <v>10912</v>
      </c>
      <c r="C5257" s="76" t="s">
        <v>15039</v>
      </c>
      <c r="D5257" s="76" t="s">
        <v>15034</v>
      </c>
      <c r="E5257" s="76" t="s">
        <v>15042</v>
      </c>
      <c r="F5257" s="76" t="s">
        <v>15042</v>
      </c>
      <c r="G5257" s="76">
        <v>0</v>
      </c>
      <c r="H5257" s="76">
        <v>0</v>
      </c>
      <c r="I5257" s="77">
        <v>41943</v>
      </c>
      <c r="J5257" s="77">
        <v>2958465</v>
      </c>
    </row>
    <row r="5258" spans="1:10" x14ac:dyDescent="0.25">
      <c r="A5258" s="76" t="s">
        <v>10910</v>
      </c>
      <c r="B5258" s="76" t="s">
        <v>10912</v>
      </c>
      <c r="C5258" s="76" t="s">
        <v>15039</v>
      </c>
      <c r="D5258" s="76" t="s">
        <v>15034</v>
      </c>
      <c r="E5258" s="76" t="s">
        <v>15136</v>
      </c>
      <c r="F5258" s="76" t="s">
        <v>15060</v>
      </c>
      <c r="G5258" s="76">
        <v>0</v>
      </c>
      <c r="H5258" s="76">
        <v>0</v>
      </c>
      <c r="I5258" s="77">
        <v>41943</v>
      </c>
      <c r="J5258" s="77">
        <v>2958465</v>
      </c>
    </row>
    <row r="5259" spans="1:10" x14ac:dyDescent="0.25">
      <c r="A5259" s="76" t="s">
        <v>10910</v>
      </c>
      <c r="B5259" s="76" t="s">
        <v>10912</v>
      </c>
      <c r="C5259" s="76" t="s">
        <v>15039</v>
      </c>
      <c r="D5259" s="76" t="s">
        <v>15034</v>
      </c>
      <c r="E5259" s="76" t="s">
        <v>15043</v>
      </c>
      <c r="F5259" s="76" t="s">
        <v>15043</v>
      </c>
      <c r="G5259" s="76">
        <v>0</v>
      </c>
      <c r="H5259" s="76">
        <v>0</v>
      </c>
      <c r="I5259" s="77">
        <v>41943</v>
      </c>
      <c r="J5259" s="77">
        <v>2958465</v>
      </c>
    </row>
    <row r="5260" spans="1:10" x14ac:dyDescent="0.25">
      <c r="A5260" s="76" t="s">
        <v>10910</v>
      </c>
      <c r="B5260" s="76" t="s">
        <v>10912</v>
      </c>
      <c r="C5260" s="76" t="s">
        <v>15032</v>
      </c>
      <c r="D5260" s="76" t="s">
        <v>15033</v>
      </c>
      <c r="E5260" s="76" t="s">
        <v>15033</v>
      </c>
      <c r="F5260" s="76" t="s">
        <v>15033</v>
      </c>
      <c r="G5260" s="76">
        <v>2500</v>
      </c>
      <c r="H5260" s="76">
        <v>2000</v>
      </c>
      <c r="I5260" s="77">
        <v>41898</v>
      </c>
      <c r="J5260" s="77">
        <v>44794</v>
      </c>
    </row>
    <row r="5261" spans="1:10" x14ac:dyDescent="0.25">
      <c r="A5261" s="76" t="s">
        <v>10960</v>
      </c>
      <c r="B5261" s="76" t="s">
        <v>10963</v>
      </c>
      <c r="C5261" s="76" t="s">
        <v>15032</v>
      </c>
      <c r="D5261" s="76" t="s">
        <v>15033</v>
      </c>
      <c r="E5261" s="76" t="s">
        <v>15033</v>
      </c>
      <c r="F5261" s="76" t="s">
        <v>15033</v>
      </c>
      <c r="G5261" s="76">
        <v>870</v>
      </c>
      <c r="H5261" s="76">
        <v>696</v>
      </c>
      <c r="I5261" s="77">
        <v>45580</v>
      </c>
      <c r="J5261" s="77">
        <v>2958465</v>
      </c>
    </row>
    <row r="5262" spans="1:10" x14ac:dyDescent="0.25">
      <c r="A5262" s="76" t="s">
        <v>10960</v>
      </c>
      <c r="B5262" s="76" t="s">
        <v>10963</v>
      </c>
      <c r="C5262" s="76" t="s">
        <v>15032</v>
      </c>
      <c r="D5262" s="76" t="s">
        <v>15033</v>
      </c>
      <c r="E5262" s="76" t="s">
        <v>15033</v>
      </c>
      <c r="F5262" s="76" t="s">
        <v>15033</v>
      </c>
      <c r="G5262" s="76">
        <v>830</v>
      </c>
      <c r="H5262" s="76">
        <v>664</v>
      </c>
      <c r="I5262" s="77">
        <v>45546</v>
      </c>
      <c r="J5262" s="77">
        <v>45579</v>
      </c>
    </row>
    <row r="5263" spans="1:10" x14ac:dyDescent="0.25">
      <c r="A5263" s="76" t="s">
        <v>10960</v>
      </c>
      <c r="B5263" s="76" t="s">
        <v>10963</v>
      </c>
      <c r="C5263" s="76" t="s">
        <v>15032</v>
      </c>
      <c r="D5263" s="76" t="s">
        <v>15033</v>
      </c>
      <c r="E5263" s="76" t="s">
        <v>15033</v>
      </c>
      <c r="F5263" s="76" t="s">
        <v>15033</v>
      </c>
      <c r="G5263" s="76">
        <v>870</v>
      </c>
      <c r="H5263" s="76">
        <v>696</v>
      </c>
      <c r="I5263" s="77">
        <v>45545</v>
      </c>
      <c r="J5263" s="77">
        <v>45545</v>
      </c>
    </row>
    <row r="5264" spans="1:10" x14ac:dyDescent="0.25">
      <c r="A5264" s="76" t="s">
        <v>10960</v>
      </c>
      <c r="B5264" s="76" t="s">
        <v>10963</v>
      </c>
      <c r="C5264" s="76" t="s">
        <v>15032</v>
      </c>
      <c r="D5264" s="76" t="s">
        <v>15033</v>
      </c>
      <c r="E5264" s="76" t="s">
        <v>15033</v>
      </c>
      <c r="F5264" s="76" t="s">
        <v>15033</v>
      </c>
      <c r="G5264" s="76">
        <v>830</v>
      </c>
      <c r="H5264" s="76">
        <v>664</v>
      </c>
      <c r="I5264" s="77">
        <v>45348</v>
      </c>
      <c r="J5264" s="77">
        <v>45544</v>
      </c>
    </row>
    <row r="5265" spans="1:10" x14ac:dyDescent="0.25">
      <c r="A5265" s="76" t="s">
        <v>10960</v>
      </c>
      <c r="B5265" s="76" t="s">
        <v>10963</v>
      </c>
      <c r="C5265" s="76" t="s">
        <v>15032</v>
      </c>
      <c r="D5265" s="76" t="s">
        <v>15033</v>
      </c>
      <c r="E5265" s="76" t="s">
        <v>15033</v>
      </c>
      <c r="F5265" s="76" t="s">
        <v>15033</v>
      </c>
      <c r="G5265" s="76">
        <v>803</v>
      </c>
      <c r="H5265" s="76">
        <v>642</v>
      </c>
      <c r="I5265" s="77">
        <v>44923</v>
      </c>
      <c r="J5265" s="77">
        <v>45347</v>
      </c>
    </row>
    <row r="5266" spans="1:10" x14ac:dyDescent="0.25">
      <c r="A5266" s="76" t="s">
        <v>10960</v>
      </c>
      <c r="B5266" s="76" t="s">
        <v>10963</v>
      </c>
      <c r="C5266" s="76" t="s">
        <v>15032</v>
      </c>
      <c r="D5266" s="76" t="s">
        <v>15033</v>
      </c>
      <c r="E5266" s="76" t="s">
        <v>15033</v>
      </c>
      <c r="F5266" s="76" t="s">
        <v>15033</v>
      </c>
      <c r="G5266" s="76">
        <v>803</v>
      </c>
      <c r="H5266" s="76">
        <v>642</v>
      </c>
      <c r="I5266" s="77">
        <v>44918</v>
      </c>
      <c r="J5266" s="77">
        <v>44922</v>
      </c>
    </row>
    <row r="5267" spans="1:10" x14ac:dyDescent="0.25">
      <c r="A5267" s="76" t="s">
        <v>11006</v>
      </c>
      <c r="B5267" s="76" t="s">
        <v>11008</v>
      </c>
      <c r="C5267" s="76" t="s">
        <v>15032</v>
      </c>
      <c r="D5267" s="76" t="s">
        <v>15034</v>
      </c>
      <c r="E5267" s="76" t="s">
        <v>15083</v>
      </c>
      <c r="F5267" s="76" t="s">
        <v>15051</v>
      </c>
      <c r="G5267" s="76">
        <v>1052</v>
      </c>
      <c r="H5267" s="76">
        <v>842</v>
      </c>
      <c r="I5267" s="77">
        <v>45546</v>
      </c>
      <c r="J5267" s="77">
        <v>2958465</v>
      </c>
    </row>
    <row r="5268" spans="1:10" x14ac:dyDescent="0.25">
      <c r="A5268" s="76" t="s">
        <v>11006</v>
      </c>
      <c r="B5268" s="76" t="s">
        <v>11008</v>
      </c>
      <c r="C5268" s="76" t="s">
        <v>15032</v>
      </c>
      <c r="D5268" s="76" t="s">
        <v>15034</v>
      </c>
      <c r="E5268" s="76" t="s">
        <v>15044</v>
      </c>
      <c r="F5268" s="76" t="s">
        <v>15044</v>
      </c>
      <c r="G5268" s="76">
        <v>553</v>
      </c>
      <c r="H5268" s="76">
        <v>442</v>
      </c>
      <c r="I5268" s="77">
        <v>45546</v>
      </c>
      <c r="J5268" s="77">
        <v>2958465</v>
      </c>
    </row>
    <row r="5269" spans="1:10" x14ac:dyDescent="0.25">
      <c r="A5269" s="76" t="s">
        <v>11006</v>
      </c>
      <c r="B5269" s="76" t="s">
        <v>11008</v>
      </c>
      <c r="C5269" s="76" t="s">
        <v>15032</v>
      </c>
      <c r="D5269" s="76" t="s">
        <v>15034</v>
      </c>
      <c r="E5269" s="76" t="s">
        <v>15035</v>
      </c>
      <c r="F5269" s="76" t="s">
        <v>15036</v>
      </c>
      <c r="G5269" s="76">
        <v>0</v>
      </c>
      <c r="H5269" s="76">
        <v>0</v>
      </c>
      <c r="I5269" s="77">
        <v>45546</v>
      </c>
      <c r="J5269" s="77">
        <v>2958465</v>
      </c>
    </row>
    <row r="5270" spans="1:10" x14ac:dyDescent="0.25">
      <c r="A5270" s="76" t="s">
        <v>11006</v>
      </c>
      <c r="B5270" s="76" t="s">
        <v>11008</v>
      </c>
      <c r="C5270" s="76" t="s">
        <v>15032</v>
      </c>
      <c r="D5270" s="76" t="s">
        <v>15034</v>
      </c>
      <c r="E5270" s="76" t="s">
        <v>15042</v>
      </c>
      <c r="F5270" s="76" t="s">
        <v>15042</v>
      </c>
      <c r="G5270" s="76">
        <v>0</v>
      </c>
      <c r="H5270" s="76">
        <v>0</v>
      </c>
      <c r="I5270" s="77">
        <v>45546</v>
      </c>
      <c r="J5270" s="77">
        <v>2958465</v>
      </c>
    </row>
    <row r="5271" spans="1:10" x14ac:dyDescent="0.25">
      <c r="A5271" s="76" t="s">
        <v>11006</v>
      </c>
      <c r="B5271" s="76" t="s">
        <v>11008</v>
      </c>
      <c r="C5271" s="76" t="s">
        <v>15032</v>
      </c>
      <c r="D5271" s="76" t="s">
        <v>15034</v>
      </c>
      <c r="E5271" s="76" t="s">
        <v>15043</v>
      </c>
      <c r="F5271" s="76" t="s">
        <v>15043</v>
      </c>
      <c r="G5271" s="76">
        <v>1052</v>
      </c>
      <c r="H5271" s="76">
        <v>842</v>
      </c>
      <c r="I5271" s="77">
        <v>45546</v>
      </c>
      <c r="J5271" s="77">
        <v>2958465</v>
      </c>
    </row>
    <row r="5272" spans="1:10" x14ac:dyDescent="0.25">
      <c r="A5272" s="76" t="s">
        <v>11006</v>
      </c>
      <c r="B5272" s="76" t="s">
        <v>11008</v>
      </c>
      <c r="C5272" s="76" t="s">
        <v>15032</v>
      </c>
      <c r="D5272" s="76" t="s">
        <v>15034</v>
      </c>
      <c r="E5272" s="76" t="s">
        <v>15054</v>
      </c>
      <c r="F5272" s="76" t="s">
        <v>15054</v>
      </c>
      <c r="G5272" s="76">
        <v>1052</v>
      </c>
      <c r="H5272" s="76">
        <v>842</v>
      </c>
      <c r="I5272" s="77">
        <v>45546</v>
      </c>
      <c r="J5272" s="77">
        <v>2958465</v>
      </c>
    </row>
    <row r="5273" spans="1:10" x14ac:dyDescent="0.25">
      <c r="A5273" s="76" t="s">
        <v>11006</v>
      </c>
      <c r="B5273" s="76" t="s">
        <v>11008</v>
      </c>
      <c r="C5273" s="76" t="s">
        <v>15032</v>
      </c>
      <c r="D5273" s="76" t="s">
        <v>15033</v>
      </c>
      <c r="E5273" s="76" t="s">
        <v>15033</v>
      </c>
      <c r="F5273" s="76" t="s">
        <v>15033</v>
      </c>
      <c r="G5273" s="76">
        <v>2210</v>
      </c>
      <c r="H5273" s="76">
        <v>1768</v>
      </c>
      <c r="I5273" s="77">
        <v>45546</v>
      </c>
      <c r="J5273" s="77">
        <v>2958465</v>
      </c>
    </row>
    <row r="5274" spans="1:10" x14ac:dyDescent="0.25">
      <c r="A5274" s="76" t="s">
        <v>11006</v>
      </c>
      <c r="B5274" s="76" t="s">
        <v>11008</v>
      </c>
      <c r="C5274" s="76" t="s">
        <v>15039</v>
      </c>
      <c r="D5274" s="76" t="s">
        <v>15034</v>
      </c>
      <c r="E5274" s="76" t="s">
        <v>15083</v>
      </c>
      <c r="F5274" s="76" t="s">
        <v>15051</v>
      </c>
      <c r="G5274" s="76">
        <v>1052</v>
      </c>
      <c r="H5274" s="76">
        <v>842</v>
      </c>
      <c r="I5274" s="77">
        <v>45546</v>
      </c>
      <c r="J5274" s="77">
        <v>2958465</v>
      </c>
    </row>
    <row r="5275" spans="1:10" x14ac:dyDescent="0.25">
      <c r="A5275" s="76" t="s">
        <v>11006</v>
      </c>
      <c r="B5275" s="76" t="s">
        <v>11008</v>
      </c>
      <c r="C5275" s="76" t="s">
        <v>15039</v>
      </c>
      <c r="D5275" s="76" t="s">
        <v>15034</v>
      </c>
      <c r="E5275" s="76" t="s">
        <v>15044</v>
      </c>
      <c r="F5275" s="76" t="s">
        <v>15044</v>
      </c>
      <c r="G5275" s="76">
        <v>553</v>
      </c>
      <c r="H5275" s="76">
        <v>442</v>
      </c>
      <c r="I5275" s="77">
        <v>45546</v>
      </c>
      <c r="J5275" s="77">
        <v>2958465</v>
      </c>
    </row>
    <row r="5276" spans="1:10" x14ac:dyDescent="0.25">
      <c r="A5276" s="76" t="s">
        <v>11006</v>
      </c>
      <c r="B5276" s="76" t="s">
        <v>11008</v>
      </c>
      <c r="C5276" s="76" t="s">
        <v>15039</v>
      </c>
      <c r="D5276" s="76" t="s">
        <v>15034</v>
      </c>
      <c r="E5276" s="76" t="s">
        <v>15035</v>
      </c>
      <c r="F5276" s="76" t="s">
        <v>15036</v>
      </c>
      <c r="G5276" s="76">
        <v>0</v>
      </c>
      <c r="H5276" s="76">
        <v>0</v>
      </c>
      <c r="I5276" s="77">
        <v>45546</v>
      </c>
      <c r="J5276" s="77">
        <v>2958465</v>
      </c>
    </row>
    <row r="5277" spans="1:10" x14ac:dyDescent="0.25">
      <c r="A5277" s="76" t="s">
        <v>11006</v>
      </c>
      <c r="B5277" s="76" t="s">
        <v>11008</v>
      </c>
      <c r="C5277" s="76" t="s">
        <v>15039</v>
      </c>
      <c r="D5277" s="76" t="s">
        <v>15034</v>
      </c>
      <c r="E5277" s="76" t="s">
        <v>15042</v>
      </c>
      <c r="F5277" s="76" t="s">
        <v>15042</v>
      </c>
      <c r="G5277" s="76">
        <v>0</v>
      </c>
      <c r="H5277" s="76">
        <v>0</v>
      </c>
      <c r="I5277" s="77">
        <v>45546</v>
      </c>
      <c r="J5277" s="77">
        <v>2958465</v>
      </c>
    </row>
    <row r="5278" spans="1:10" x14ac:dyDescent="0.25">
      <c r="A5278" s="76" t="s">
        <v>11006</v>
      </c>
      <c r="B5278" s="76" t="s">
        <v>11008</v>
      </c>
      <c r="C5278" s="76" t="s">
        <v>15039</v>
      </c>
      <c r="D5278" s="76" t="s">
        <v>15034</v>
      </c>
      <c r="E5278" s="76" t="s">
        <v>15043</v>
      </c>
      <c r="F5278" s="76" t="s">
        <v>15043</v>
      </c>
      <c r="G5278" s="76">
        <v>1052</v>
      </c>
      <c r="H5278" s="76">
        <v>842</v>
      </c>
      <c r="I5278" s="77">
        <v>45546</v>
      </c>
      <c r="J5278" s="77">
        <v>2958465</v>
      </c>
    </row>
    <row r="5279" spans="1:10" x14ac:dyDescent="0.25">
      <c r="A5279" s="76" t="s">
        <v>11006</v>
      </c>
      <c r="B5279" s="76" t="s">
        <v>11008</v>
      </c>
      <c r="C5279" s="76" t="s">
        <v>15039</v>
      </c>
      <c r="D5279" s="76" t="s">
        <v>15034</v>
      </c>
      <c r="E5279" s="76" t="s">
        <v>15054</v>
      </c>
      <c r="F5279" s="76" t="s">
        <v>15054</v>
      </c>
      <c r="G5279" s="76">
        <v>1052</v>
      </c>
      <c r="H5279" s="76">
        <v>842</v>
      </c>
      <c r="I5279" s="77">
        <v>45546</v>
      </c>
      <c r="J5279" s="77">
        <v>2958465</v>
      </c>
    </row>
    <row r="5280" spans="1:10" x14ac:dyDescent="0.25">
      <c r="A5280" s="76" t="s">
        <v>11006</v>
      </c>
      <c r="B5280" s="76" t="s">
        <v>11008</v>
      </c>
      <c r="C5280" s="76" t="s">
        <v>15039</v>
      </c>
      <c r="D5280" s="76" t="s">
        <v>15033</v>
      </c>
      <c r="E5280" s="76" t="s">
        <v>15033</v>
      </c>
      <c r="F5280" s="76" t="s">
        <v>15033</v>
      </c>
      <c r="G5280" s="76">
        <v>2210</v>
      </c>
      <c r="H5280" s="76">
        <v>1768</v>
      </c>
      <c r="I5280" s="77">
        <v>45546</v>
      </c>
      <c r="J5280" s="77">
        <v>2958465</v>
      </c>
    </row>
    <row r="5281" spans="1:10" x14ac:dyDescent="0.25">
      <c r="A5281" s="76" t="s">
        <v>11006</v>
      </c>
      <c r="B5281" s="76" t="s">
        <v>11008</v>
      </c>
      <c r="C5281" s="76" t="s">
        <v>15032</v>
      </c>
      <c r="D5281" s="76" t="s">
        <v>15034</v>
      </c>
      <c r="E5281" s="76" t="s">
        <v>15044</v>
      </c>
      <c r="F5281" s="76" t="s">
        <v>15044</v>
      </c>
      <c r="G5281" s="76">
        <v>525</v>
      </c>
      <c r="H5281" s="76">
        <v>420</v>
      </c>
      <c r="I5281" s="77">
        <v>45303</v>
      </c>
      <c r="J5281" s="77">
        <v>45545</v>
      </c>
    </row>
    <row r="5282" spans="1:10" x14ac:dyDescent="0.25">
      <c r="A5282" s="76" t="s">
        <v>11006</v>
      </c>
      <c r="B5282" s="76" t="s">
        <v>11008</v>
      </c>
      <c r="C5282" s="76" t="s">
        <v>15039</v>
      </c>
      <c r="D5282" s="76" t="s">
        <v>15034</v>
      </c>
      <c r="E5282" s="76" t="s">
        <v>15044</v>
      </c>
      <c r="F5282" s="76" t="s">
        <v>15044</v>
      </c>
      <c r="G5282" s="76">
        <v>525</v>
      </c>
      <c r="H5282" s="76">
        <v>420</v>
      </c>
      <c r="I5282" s="77">
        <v>45303</v>
      </c>
      <c r="J5282" s="77">
        <v>45545</v>
      </c>
    </row>
    <row r="5283" spans="1:10" x14ac:dyDescent="0.25">
      <c r="A5283" s="76" t="s">
        <v>11006</v>
      </c>
      <c r="B5283" s="76" t="s">
        <v>11008</v>
      </c>
      <c r="C5283" s="76" t="s">
        <v>15032</v>
      </c>
      <c r="D5283" s="76" t="s">
        <v>15034</v>
      </c>
      <c r="E5283" s="76" t="s">
        <v>15069</v>
      </c>
      <c r="F5283" s="76" t="s">
        <v>15069</v>
      </c>
      <c r="G5283" s="76">
        <v>0</v>
      </c>
      <c r="H5283" s="76">
        <v>0</v>
      </c>
      <c r="I5283" s="77">
        <v>44894</v>
      </c>
      <c r="J5283" s="77">
        <v>2958465</v>
      </c>
    </row>
    <row r="5284" spans="1:10" x14ac:dyDescent="0.25">
      <c r="A5284" s="76" t="s">
        <v>11006</v>
      </c>
      <c r="B5284" s="76" t="s">
        <v>11008</v>
      </c>
      <c r="C5284" s="76" t="s">
        <v>15039</v>
      </c>
      <c r="D5284" s="76" t="s">
        <v>15034</v>
      </c>
      <c r="E5284" s="76" t="s">
        <v>15069</v>
      </c>
      <c r="F5284" s="76" t="s">
        <v>15069</v>
      </c>
      <c r="G5284" s="76">
        <v>0</v>
      </c>
      <c r="H5284" s="76">
        <v>0</v>
      </c>
      <c r="I5284" s="77">
        <v>44894</v>
      </c>
      <c r="J5284" s="77">
        <v>2958465</v>
      </c>
    </row>
    <row r="5285" spans="1:10" x14ac:dyDescent="0.25">
      <c r="A5285" s="76" t="s">
        <v>11006</v>
      </c>
      <c r="B5285" s="76" t="s">
        <v>11008</v>
      </c>
      <c r="C5285" s="76" t="s">
        <v>15032</v>
      </c>
      <c r="D5285" s="76" t="s">
        <v>15034</v>
      </c>
      <c r="E5285" s="76" t="s">
        <v>15095</v>
      </c>
      <c r="F5285" s="76" t="s">
        <v>15050</v>
      </c>
      <c r="G5285" s="76">
        <v>0</v>
      </c>
      <c r="H5285" s="76">
        <v>0</v>
      </c>
      <c r="I5285" s="77">
        <v>44508</v>
      </c>
      <c r="J5285" s="77">
        <v>2958465</v>
      </c>
    </row>
    <row r="5286" spans="1:10" x14ac:dyDescent="0.25">
      <c r="A5286" s="76" t="s">
        <v>11006</v>
      </c>
      <c r="B5286" s="76" t="s">
        <v>11008</v>
      </c>
      <c r="C5286" s="76" t="s">
        <v>15032</v>
      </c>
      <c r="D5286" s="76" t="s">
        <v>15034</v>
      </c>
      <c r="E5286" s="76" t="s">
        <v>15044</v>
      </c>
      <c r="F5286" s="76" t="s">
        <v>15044</v>
      </c>
      <c r="G5286" s="76">
        <v>0</v>
      </c>
      <c r="H5286" s="76">
        <v>0</v>
      </c>
      <c r="I5286" s="77">
        <v>44508</v>
      </c>
      <c r="J5286" s="77">
        <v>45302</v>
      </c>
    </row>
    <row r="5287" spans="1:10" x14ac:dyDescent="0.25">
      <c r="A5287" s="76" t="s">
        <v>11006</v>
      </c>
      <c r="B5287" s="76" t="s">
        <v>11008</v>
      </c>
      <c r="C5287" s="76" t="s">
        <v>15032</v>
      </c>
      <c r="D5287" s="76" t="s">
        <v>15034</v>
      </c>
      <c r="E5287" s="76" t="s">
        <v>15035</v>
      </c>
      <c r="F5287" s="76" t="s">
        <v>15036</v>
      </c>
      <c r="G5287" s="76">
        <v>0</v>
      </c>
      <c r="H5287" s="76">
        <v>0</v>
      </c>
      <c r="I5287" s="77">
        <v>44508</v>
      </c>
      <c r="J5287" s="77">
        <v>45545</v>
      </c>
    </row>
    <row r="5288" spans="1:10" x14ac:dyDescent="0.25">
      <c r="A5288" s="76" t="s">
        <v>11006</v>
      </c>
      <c r="B5288" s="76" t="s">
        <v>11008</v>
      </c>
      <c r="C5288" s="76" t="s">
        <v>15032</v>
      </c>
      <c r="D5288" s="76" t="s">
        <v>15034</v>
      </c>
      <c r="E5288" s="76" t="s">
        <v>15042</v>
      </c>
      <c r="F5288" s="76" t="s">
        <v>15042</v>
      </c>
      <c r="G5288" s="76">
        <v>0</v>
      </c>
      <c r="H5288" s="76">
        <v>0</v>
      </c>
      <c r="I5288" s="77">
        <v>44508</v>
      </c>
      <c r="J5288" s="77">
        <v>45545</v>
      </c>
    </row>
    <row r="5289" spans="1:10" x14ac:dyDescent="0.25">
      <c r="A5289" s="76" t="s">
        <v>11006</v>
      </c>
      <c r="B5289" s="76" t="s">
        <v>11008</v>
      </c>
      <c r="C5289" s="76" t="s">
        <v>15032</v>
      </c>
      <c r="D5289" s="76" t="s">
        <v>15034</v>
      </c>
      <c r="E5289" s="76" t="s">
        <v>15043</v>
      </c>
      <c r="F5289" s="76" t="s">
        <v>15043</v>
      </c>
      <c r="G5289" s="76">
        <v>1000</v>
      </c>
      <c r="H5289" s="76">
        <v>800</v>
      </c>
      <c r="I5289" s="77">
        <v>44508</v>
      </c>
      <c r="J5289" s="77">
        <v>45545</v>
      </c>
    </row>
    <row r="5290" spans="1:10" x14ac:dyDescent="0.25">
      <c r="A5290" s="76" t="s">
        <v>11006</v>
      </c>
      <c r="B5290" s="76" t="s">
        <v>11008</v>
      </c>
      <c r="C5290" s="76" t="s">
        <v>15039</v>
      </c>
      <c r="D5290" s="76" t="s">
        <v>15034</v>
      </c>
      <c r="E5290" s="76" t="s">
        <v>15095</v>
      </c>
      <c r="F5290" s="76" t="s">
        <v>15050</v>
      </c>
      <c r="G5290" s="76">
        <v>0</v>
      </c>
      <c r="H5290" s="76">
        <v>0</v>
      </c>
      <c r="I5290" s="77">
        <v>44508</v>
      </c>
      <c r="J5290" s="77">
        <v>2958465</v>
      </c>
    </row>
    <row r="5291" spans="1:10" x14ac:dyDescent="0.25">
      <c r="A5291" s="76" t="s">
        <v>11006</v>
      </c>
      <c r="B5291" s="76" t="s">
        <v>11008</v>
      </c>
      <c r="C5291" s="76" t="s">
        <v>15039</v>
      </c>
      <c r="D5291" s="76" t="s">
        <v>15034</v>
      </c>
      <c r="E5291" s="76" t="s">
        <v>15044</v>
      </c>
      <c r="F5291" s="76" t="s">
        <v>15044</v>
      </c>
      <c r="G5291" s="76">
        <v>0</v>
      </c>
      <c r="H5291" s="76">
        <v>0</v>
      </c>
      <c r="I5291" s="77">
        <v>44508</v>
      </c>
      <c r="J5291" s="77">
        <v>45302</v>
      </c>
    </row>
    <row r="5292" spans="1:10" x14ac:dyDescent="0.25">
      <c r="A5292" s="76" t="s">
        <v>11006</v>
      </c>
      <c r="B5292" s="76" t="s">
        <v>11008</v>
      </c>
      <c r="C5292" s="76" t="s">
        <v>15039</v>
      </c>
      <c r="D5292" s="76" t="s">
        <v>15034</v>
      </c>
      <c r="E5292" s="76" t="s">
        <v>15035</v>
      </c>
      <c r="F5292" s="76" t="s">
        <v>15036</v>
      </c>
      <c r="G5292" s="76">
        <v>0</v>
      </c>
      <c r="H5292" s="76">
        <v>0</v>
      </c>
      <c r="I5292" s="77">
        <v>44508</v>
      </c>
      <c r="J5292" s="77">
        <v>45545</v>
      </c>
    </row>
    <row r="5293" spans="1:10" x14ac:dyDescent="0.25">
      <c r="A5293" s="76" t="s">
        <v>11006</v>
      </c>
      <c r="B5293" s="76" t="s">
        <v>11008</v>
      </c>
      <c r="C5293" s="76" t="s">
        <v>15039</v>
      </c>
      <c r="D5293" s="76" t="s">
        <v>15034</v>
      </c>
      <c r="E5293" s="76" t="s">
        <v>15042</v>
      </c>
      <c r="F5293" s="76" t="s">
        <v>15042</v>
      </c>
      <c r="G5293" s="76">
        <v>0</v>
      </c>
      <c r="H5293" s="76">
        <v>0</v>
      </c>
      <c r="I5293" s="77">
        <v>44508</v>
      </c>
      <c r="J5293" s="77">
        <v>45545</v>
      </c>
    </row>
    <row r="5294" spans="1:10" x14ac:dyDescent="0.25">
      <c r="A5294" s="76" t="s">
        <v>11006</v>
      </c>
      <c r="B5294" s="76" t="s">
        <v>11008</v>
      </c>
      <c r="C5294" s="76" t="s">
        <v>15039</v>
      </c>
      <c r="D5294" s="76" t="s">
        <v>15034</v>
      </c>
      <c r="E5294" s="76" t="s">
        <v>15043</v>
      </c>
      <c r="F5294" s="76" t="s">
        <v>15043</v>
      </c>
      <c r="G5294" s="76">
        <v>1000</v>
      </c>
      <c r="H5294" s="76">
        <v>800</v>
      </c>
      <c r="I5294" s="77">
        <v>44508</v>
      </c>
      <c r="J5294" s="77">
        <v>45545</v>
      </c>
    </row>
    <row r="5295" spans="1:10" x14ac:dyDescent="0.25">
      <c r="A5295" s="76" t="s">
        <v>11006</v>
      </c>
      <c r="B5295" s="76" t="s">
        <v>11008</v>
      </c>
      <c r="C5295" s="76" t="s">
        <v>15032</v>
      </c>
      <c r="D5295" s="76" t="s">
        <v>15034</v>
      </c>
      <c r="E5295" s="76" t="s">
        <v>15083</v>
      </c>
      <c r="F5295" s="76" t="s">
        <v>15051</v>
      </c>
      <c r="G5295" s="76">
        <v>1000</v>
      </c>
      <c r="H5295" s="76">
        <v>800</v>
      </c>
      <c r="I5295" s="77">
        <v>44494</v>
      </c>
      <c r="J5295" s="77">
        <v>45545</v>
      </c>
    </row>
    <row r="5296" spans="1:10" x14ac:dyDescent="0.25">
      <c r="A5296" s="76" t="s">
        <v>11006</v>
      </c>
      <c r="B5296" s="76" t="s">
        <v>11008</v>
      </c>
      <c r="C5296" s="76" t="s">
        <v>15032</v>
      </c>
      <c r="D5296" s="76" t="s">
        <v>15034</v>
      </c>
      <c r="E5296" s="76" t="s">
        <v>15035</v>
      </c>
      <c r="F5296" s="76" t="s">
        <v>15036</v>
      </c>
      <c r="G5296" s="76">
        <v>1000</v>
      </c>
      <c r="H5296" s="76">
        <v>800</v>
      </c>
      <c r="I5296" s="77">
        <v>44494</v>
      </c>
      <c r="J5296" s="77">
        <v>44507</v>
      </c>
    </row>
    <row r="5297" spans="1:10" x14ac:dyDescent="0.25">
      <c r="A5297" s="76" t="s">
        <v>11006</v>
      </c>
      <c r="B5297" s="76" t="s">
        <v>11008</v>
      </c>
      <c r="C5297" s="76" t="s">
        <v>15032</v>
      </c>
      <c r="D5297" s="76" t="s">
        <v>15034</v>
      </c>
      <c r="E5297" s="76" t="s">
        <v>15042</v>
      </c>
      <c r="F5297" s="76" t="s">
        <v>15042</v>
      </c>
      <c r="G5297" s="76">
        <v>1000</v>
      </c>
      <c r="H5297" s="76">
        <v>800</v>
      </c>
      <c r="I5297" s="77">
        <v>44494</v>
      </c>
      <c r="J5297" s="77">
        <v>44507</v>
      </c>
    </row>
    <row r="5298" spans="1:10" x14ac:dyDescent="0.25">
      <c r="A5298" s="76" t="s">
        <v>11006</v>
      </c>
      <c r="B5298" s="76" t="s">
        <v>11008</v>
      </c>
      <c r="C5298" s="76" t="s">
        <v>15032</v>
      </c>
      <c r="D5298" s="76" t="s">
        <v>15034</v>
      </c>
      <c r="E5298" s="76" t="s">
        <v>15041</v>
      </c>
      <c r="F5298" s="76" t="s">
        <v>15041</v>
      </c>
      <c r="G5298" s="76">
        <v>1000</v>
      </c>
      <c r="H5298" s="76">
        <v>800</v>
      </c>
      <c r="I5298" s="77">
        <v>44494</v>
      </c>
      <c r="J5298" s="77">
        <v>2958465</v>
      </c>
    </row>
    <row r="5299" spans="1:10" x14ac:dyDescent="0.25">
      <c r="A5299" s="76" t="s">
        <v>11006</v>
      </c>
      <c r="B5299" s="76" t="s">
        <v>11008</v>
      </c>
      <c r="C5299" s="76" t="s">
        <v>15032</v>
      </c>
      <c r="D5299" s="76" t="s">
        <v>15034</v>
      </c>
      <c r="E5299" s="76" t="s">
        <v>15054</v>
      </c>
      <c r="F5299" s="76" t="s">
        <v>15054</v>
      </c>
      <c r="G5299" s="76">
        <v>1000</v>
      </c>
      <c r="H5299" s="76">
        <v>800</v>
      </c>
      <c r="I5299" s="77">
        <v>44494</v>
      </c>
      <c r="J5299" s="77">
        <v>45545</v>
      </c>
    </row>
    <row r="5300" spans="1:10" x14ac:dyDescent="0.25">
      <c r="A5300" s="76" t="s">
        <v>11006</v>
      </c>
      <c r="B5300" s="76" t="s">
        <v>11008</v>
      </c>
      <c r="C5300" s="76" t="s">
        <v>15032</v>
      </c>
      <c r="D5300" s="76" t="s">
        <v>15033</v>
      </c>
      <c r="E5300" s="76" t="s">
        <v>15033</v>
      </c>
      <c r="F5300" s="76" t="s">
        <v>15033</v>
      </c>
      <c r="G5300" s="76">
        <v>2100</v>
      </c>
      <c r="H5300" s="76">
        <v>1680</v>
      </c>
      <c r="I5300" s="77">
        <v>44494</v>
      </c>
      <c r="J5300" s="77">
        <v>45545</v>
      </c>
    </row>
    <row r="5301" spans="1:10" x14ac:dyDescent="0.25">
      <c r="A5301" s="76" t="s">
        <v>11006</v>
      </c>
      <c r="B5301" s="76" t="s">
        <v>11008</v>
      </c>
      <c r="C5301" s="76" t="s">
        <v>15039</v>
      </c>
      <c r="D5301" s="76" t="s">
        <v>15034</v>
      </c>
      <c r="E5301" s="76" t="s">
        <v>15083</v>
      </c>
      <c r="F5301" s="76" t="s">
        <v>15051</v>
      </c>
      <c r="G5301" s="76">
        <v>1000</v>
      </c>
      <c r="H5301" s="76">
        <v>800</v>
      </c>
      <c r="I5301" s="77">
        <v>44494</v>
      </c>
      <c r="J5301" s="77">
        <v>45545</v>
      </c>
    </row>
    <row r="5302" spans="1:10" x14ac:dyDescent="0.25">
      <c r="A5302" s="76" t="s">
        <v>11006</v>
      </c>
      <c r="B5302" s="76" t="s">
        <v>11008</v>
      </c>
      <c r="C5302" s="76" t="s">
        <v>15039</v>
      </c>
      <c r="D5302" s="76" t="s">
        <v>15034</v>
      </c>
      <c r="E5302" s="76" t="s">
        <v>15035</v>
      </c>
      <c r="F5302" s="76" t="s">
        <v>15036</v>
      </c>
      <c r="G5302" s="76">
        <v>1000</v>
      </c>
      <c r="H5302" s="76">
        <v>800</v>
      </c>
      <c r="I5302" s="77">
        <v>44494</v>
      </c>
      <c r="J5302" s="77">
        <v>44507</v>
      </c>
    </row>
    <row r="5303" spans="1:10" x14ac:dyDescent="0.25">
      <c r="A5303" s="76" t="s">
        <v>11006</v>
      </c>
      <c r="B5303" s="76" t="s">
        <v>11008</v>
      </c>
      <c r="C5303" s="76" t="s">
        <v>15039</v>
      </c>
      <c r="D5303" s="76" t="s">
        <v>15034</v>
      </c>
      <c r="E5303" s="76" t="s">
        <v>15042</v>
      </c>
      <c r="F5303" s="76" t="s">
        <v>15042</v>
      </c>
      <c r="G5303" s="76">
        <v>1000</v>
      </c>
      <c r="H5303" s="76">
        <v>800</v>
      </c>
      <c r="I5303" s="77">
        <v>44494</v>
      </c>
      <c r="J5303" s="77">
        <v>44507</v>
      </c>
    </row>
    <row r="5304" spans="1:10" x14ac:dyDescent="0.25">
      <c r="A5304" s="76" t="s">
        <v>11006</v>
      </c>
      <c r="B5304" s="76" t="s">
        <v>11008</v>
      </c>
      <c r="C5304" s="76" t="s">
        <v>15039</v>
      </c>
      <c r="D5304" s="76" t="s">
        <v>15034</v>
      </c>
      <c r="E5304" s="76" t="s">
        <v>15041</v>
      </c>
      <c r="F5304" s="76" t="s">
        <v>15041</v>
      </c>
      <c r="G5304" s="76">
        <v>1000</v>
      </c>
      <c r="H5304" s="76">
        <v>800</v>
      </c>
      <c r="I5304" s="77">
        <v>44494</v>
      </c>
      <c r="J5304" s="77">
        <v>2958465</v>
      </c>
    </row>
    <row r="5305" spans="1:10" x14ac:dyDescent="0.25">
      <c r="A5305" s="76" t="s">
        <v>11006</v>
      </c>
      <c r="B5305" s="76" t="s">
        <v>11008</v>
      </c>
      <c r="C5305" s="76" t="s">
        <v>15039</v>
      </c>
      <c r="D5305" s="76" t="s">
        <v>15034</v>
      </c>
      <c r="E5305" s="76" t="s">
        <v>15054</v>
      </c>
      <c r="F5305" s="76" t="s">
        <v>15054</v>
      </c>
      <c r="G5305" s="76">
        <v>1000</v>
      </c>
      <c r="H5305" s="76">
        <v>800</v>
      </c>
      <c r="I5305" s="77">
        <v>44494</v>
      </c>
      <c r="J5305" s="77">
        <v>45545</v>
      </c>
    </row>
    <row r="5306" spans="1:10" x14ac:dyDescent="0.25">
      <c r="A5306" s="76" t="s">
        <v>11006</v>
      </c>
      <c r="B5306" s="76" t="s">
        <v>11008</v>
      </c>
      <c r="C5306" s="76" t="s">
        <v>15039</v>
      </c>
      <c r="D5306" s="76" t="s">
        <v>15033</v>
      </c>
      <c r="E5306" s="76" t="s">
        <v>15033</v>
      </c>
      <c r="F5306" s="76" t="s">
        <v>15033</v>
      </c>
      <c r="G5306" s="76">
        <v>2100</v>
      </c>
      <c r="H5306" s="76">
        <v>1680</v>
      </c>
      <c r="I5306" s="77">
        <v>44494</v>
      </c>
      <c r="J5306" s="77">
        <v>45545</v>
      </c>
    </row>
    <row r="5307" spans="1:10" x14ac:dyDescent="0.25">
      <c r="A5307" s="76" t="s">
        <v>11011</v>
      </c>
      <c r="B5307" s="76" t="s">
        <v>11013</v>
      </c>
      <c r="C5307" s="76" t="s">
        <v>15032</v>
      </c>
      <c r="D5307" s="76" t="s">
        <v>15034</v>
      </c>
      <c r="E5307" s="76" t="s">
        <v>15083</v>
      </c>
      <c r="F5307" s="76" t="s">
        <v>15051</v>
      </c>
      <c r="G5307" s="76">
        <v>970</v>
      </c>
      <c r="H5307" s="76">
        <v>776</v>
      </c>
      <c r="I5307" s="77">
        <v>44929</v>
      </c>
      <c r="J5307" s="77">
        <v>2958465</v>
      </c>
    </row>
    <row r="5308" spans="1:10" x14ac:dyDescent="0.25">
      <c r="A5308" s="76" t="s">
        <v>11011</v>
      </c>
      <c r="B5308" s="76" t="s">
        <v>11013</v>
      </c>
      <c r="C5308" s="76" t="s">
        <v>15032</v>
      </c>
      <c r="D5308" s="76" t="s">
        <v>15034</v>
      </c>
      <c r="E5308" s="76" t="s">
        <v>15035</v>
      </c>
      <c r="F5308" s="76" t="s">
        <v>15036</v>
      </c>
      <c r="G5308" s="76">
        <v>0</v>
      </c>
      <c r="H5308" s="76">
        <v>0</v>
      </c>
      <c r="I5308" s="77">
        <v>44903</v>
      </c>
      <c r="J5308" s="77">
        <v>2958465</v>
      </c>
    </row>
    <row r="5309" spans="1:10" x14ac:dyDescent="0.25">
      <c r="A5309" s="76" t="s">
        <v>11011</v>
      </c>
      <c r="B5309" s="76" t="s">
        <v>11013</v>
      </c>
      <c r="C5309" s="76" t="s">
        <v>15032</v>
      </c>
      <c r="D5309" s="76" t="s">
        <v>15034</v>
      </c>
      <c r="E5309" s="76" t="s">
        <v>15083</v>
      </c>
      <c r="F5309" s="76" t="s">
        <v>15051</v>
      </c>
      <c r="G5309" s="76">
        <v>996</v>
      </c>
      <c r="H5309" s="76">
        <v>797</v>
      </c>
      <c r="I5309" s="77">
        <v>44874</v>
      </c>
      <c r="J5309" s="77">
        <v>44928</v>
      </c>
    </row>
    <row r="5310" spans="1:10" x14ac:dyDescent="0.25">
      <c r="A5310" s="76" t="s">
        <v>11011</v>
      </c>
      <c r="B5310" s="76" t="s">
        <v>11013</v>
      </c>
      <c r="C5310" s="76" t="s">
        <v>15032</v>
      </c>
      <c r="D5310" s="76" t="s">
        <v>15034</v>
      </c>
      <c r="E5310" s="76" t="s">
        <v>15035</v>
      </c>
      <c r="F5310" s="76" t="s">
        <v>15036</v>
      </c>
      <c r="G5310" s="76">
        <v>996</v>
      </c>
      <c r="H5310" s="76">
        <v>797</v>
      </c>
      <c r="I5310" s="77">
        <v>44874</v>
      </c>
      <c r="J5310" s="77">
        <v>44902</v>
      </c>
    </row>
    <row r="5311" spans="1:10" x14ac:dyDescent="0.25">
      <c r="A5311" s="76" t="s">
        <v>11011</v>
      </c>
      <c r="B5311" s="76" t="s">
        <v>11013</v>
      </c>
      <c r="C5311" s="76" t="s">
        <v>15032</v>
      </c>
      <c r="D5311" s="76" t="s">
        <v>15034</v>
      </c>
      <c r="E5311" s="76" t="s">
        <v>15245</v>
      </c>
      <c r="F5311" s="76" t="s">
        <v>15085</v>
      </c>
      <c r="G5311" s="76">
        <v>996</v>
      </c>
      <c r="H5311" s="76">
        <v>797</v>
      </c>
      <c r="I5311" s="77">
        <v>44874</v>
      </c>
      <c r="J5311" s="77">
        <v>2958465</v>
      </c>
    </row>
    <row r="5312" spans="1:10" x14ac:dyDescent="0.25">
      <c r="A5312" s="76" t="s">
        <v>11011</v>
      </c>
      <c r="B5312" s="76" t="s">
        <v>11013</v>
      </c>
      <c r="C5312" s="76" t="s">
        <v>15032</v>
      </c>
      <c r="D5312" s="76" t="s">
        <v>15034</v>
      </c>
      <c r="E5312" s="76" t="s">
        <v>15109</v>
      </c>
      <c r="F5312" s="76" t="s">
        <v>15054</v>
      </c>
      <c r="G5312" s="76">
        <v>996</v>
      </c>
      <c r="H5312" s="76">
        <v>797</v>
      </c>
      <c r="I5312" s="77">
        <v>44874</v>
      </c>
      <c r="J5312" s="77">
        <v>2958465</v>
      </c>
    </row>
    <row r="5313" spans="1:10" x14ac:dyDescent="0.25">
      <c r="A5313" s="76" t="s">
        <v>11011</v>
      </c>
      <c r="B5313" s="76" t="s">
        <v>11013</v>
      </c>
      <c r="C5313" s="76" t="s">
        <v>15032</v>
      </c>
      <c r="D5313" s="76" t="s">
        <v>15033</v>
      </c>
      <c r="E5313" s="76" t="s">
        <v>15033</v>
      </c>
      <c r="F5313" s="76" t="s">
        <v>15033</v>
      </c>
      <c r="G5313" s="76">
        <v>1940</v>
      </c>
      <c r="H5313" s="76">
        <v>1552</v>
      </c>
      <c r="I5313" s="77">
        <v>44874</v>
      </c>
      <c r="J5313" s="77">
        <v>2958465</v>
      </c>
    </row>
    <row r="5314" spans="1:10" x14ac:dyDescent="0.25">
      <c r="A5314" s="76" t="s">
        <v>11011</v>
      </c>
      <c r="B5314" s="76" t="s">
        <v>11013</v>
      </c>
      <c r="C5314" s="76" t="s">
        <v>15039</v>
      </c>
      <c r="D5314" s="76" t="s">
        <v>15034</v>
      </c>
      <c r="E5314" s="76" t="s">
        <v>15083</v>
      </c>
      <c r="F5314" s="76" t="s">
        <v>15051</v>
      </c>
      <c r="G5314" s="76">
        <v>996</v>
      </c>
      <c r="H5314" s="76">
        <v>797</v>
      </c>
      <c r="I5314" s="77">
        <v>44874</v>
      </c>
      <c r="J5314" s="77">
        <v>2958465</v>
      </c>
    </row>
    <row r="5315" spans="1:10" x14ac:dyDescent="0.25">
      <c r="A5315" s="76" t="s">
        <v>11011</v>
      </c>
      <c r="B5315" s="76" t="s">
        <v>11013</v>
      </c>
      <c r="C5315" s="76" t="s">
        <v>15039</v>
      </c>
      <c r="D5315" s="76" t="s">
        <v>15034</v>
      </c>
      <c r="E5315" s="76" t="s">
        <v>15035</v>
      </c>
      <c r="F5315" s="76" t="s">
        <v>15036</v>
      </c>
      <c r="G5315" s="76">
        <v>996</v>
      </c>
      <c r="H5315" s="76">
        <v>797</v>
      </c>
      <c r="I5315" s="77">
        <v>44874</v>
      </c>
      <c r="J5315" s="77">
        <v>2958465</v>
      </c>
    </row>
    <row r="5316" spans="1:10" x14ac:dyDescent="0.25">
      <c r="A5316" s="76" t="s">
        <v>11011</v>
      </c>
      <c r="B5316" s="76" t="s">
        <v>11013</v>
      </c>
      <c r="C5316" s="76" t="s">
        <v>15039</v>
      </c>
      <c r="D5316" s="76" t="s">
        <v>15034</v>
      </c>
      <c r="E5316" s="76" t="s">
        <v>15245</v>
      </c>
      <c r="F5316" s="76" t="s">
        <v>15085</v>
      </c>
      <c r="G5316" s="76">
        <v>996</v>
      </c>
      <c r="H5316" s="76">
        <v>797</v>
      </c>
      <c r="I5316" s="77">
        <v>44874</v>
      </c>
      <c r="J5316" s="77">
        <v>2958465</v>
      </c>
    </row>
    <row r="5317" spans="1:10" x14ac:dyDescent="0.25">
      <c r="A5317" s="76" t="s">
        <v>11011</v>
      </c>
      <c r="B5317" s="76" t="s">
        <v>11013</v>
      </c>
      <c r="C5317" s="76" t="s">
        <v>15039</v>
      </c>
      <c r="D5317" s="76" t="s">
        <v>15034</v>
      </c>
      <c r="E5317" s="76" t="s">
        <v>15109</v>
      </c>
      <c r="F5317" s="76" t="s">
        <v>15054</v>
      </c>
      <c r="G5317" s="76">
        <v>996</v>
      </c>
      <c r="H5317" s="76">
        <v>797</v>
      </c>
      <c r="I5317" s="77">
        <v>44874</v>
      </c>
      <c r="J5317" s="77">
        <v>2958465</v>
      </c>
    </row>
    <row r="5318" spans="1:10" x14ac:dyDescent="0.25">
      <c r="A5318" s="76" t="s">
        <v>11011</v>
      </c>
      <c r="B5318" s="76" t="s">
        <v>11013</v>
      </c>
      <c r="C5318" s="76" t="s">
        <v>15039</v>
      </c>
      <c r="D5318" s="76" t="s">
        <v>15033</v>
      </c>
      <c r="E5318" s="76" t="s">
        <v>15033</v>
      </c>
      <c r="F5318" s="76" t="s">
        <v>15033</v>
      </c>
      <c r="G5318" s="76">
        <v>1940</v>
      </c>
      <c r="H5318" s="76">
        <v>1552</v>
      </c>
      <c r="I5318" s="77">
        <v>44874</v>
      </c>
      <c r="J5318" s="77">
        <v>2958465</v>
      </c>
    </row>
    <row r="5319" spans="1:10" x14ac:dyDescent="0.25">
      <c r="A5319" s="76" t="s">
        <v>11011</v>
      </c>
      <c r="B5319" s="76" t="s">
        <v>11013</v>
      </c>
      <c r="C5319" s="76" t="s">
        <v>15032</v>
      </c>
      <c r="D5319" s="76" t="s">
        <v>15034</v>
      </c>
      <c r="E5319" s="76" t="s">
        <v>15078</v>
      </c>
      <c r="F5319" s="76" t="s">
        <v>15069</v>
      </c>
      <c r="G5319" s="76">
        <v>0</v>
      </c>
      <c r="H5319" s="76">
        <v>0</v>
      </c>
      <c r="I5319" s="77">
        <v>44722</v>
      </c>
      <c r="J5319" s="77">
        <v>2958465</v>
      </c>
    </row>
    <row r="5320" spans="1:10" x14ac:dyDescent="0.25">
      <c r="A5320" s="76" t="s">
        <v>11011</v>
      </c>
      <c r="B5320" s="76" t="s">
        <v>11013</v>
      </c>
      <c r="C5320" s="76" t="s">
        <v>15032</v>
      </c>
      <c r="D5320" s="76" t="s">
        <v>15034</v>
      </c>
      <c r="E5320" s="76" t="s">
        <v>15069</v>
      </c>
      <c r="F5320" s="76" t="s">
        <v>15069</v>
      </c>
      <c r="G5320" s="76">
        <v>0</v>
      </c>
      <c r="H5320" s="76">
        <v>0</v>
      </c>
      <c r="I5320" s="77">
        <v>44722</v>
      </c>
      <c r="J5320" s="77">
        <v>2958465</v>
      </c>
    </row>
    <row r="5321" spans="1:10" x14ac:dyDescent="0.25">
      <c r="A5321" s="76" t="s">
        <v>11011</v>
      </c>
      <c r="B5321" s="76" t="s">
        <v>11013</v>
      </c>
      <c r="C5321" s="76" t="s">
        <v>15039</v>
      </c>
      <c r="D5321" s="76" t="s">
        <v>15034</v>
      </c>
      <c r="E5321" s="76" t="s">
        <v>15078</v>
      </c>
      <c r="F5321" s="76" t="s">
        <v>15069</v>
      </c>
      <c r="G5321" s="76">
        <v>0</v>
      </c>
      <c r="H5321" s="76">
        <v>0</v>
      </c>
      <c r="I5321" s="77">
        <v>44722</v>
      </c>
      <c r="J5321" s="77">
        <v>2958465</v>
      </c>
    </row>
    <row r="5322" spans="1:10" x14ac:dyDescent="0.25">
      <c r="A5322" s="76" t="s">
        <v>11011</v>
      </c>
      <c r="B5322" s="76" t="s">
        <v>11013</v>
      </c>
      <c r="C5322" s="76" t="s">
        <v>15039</v>
      </c>
      <c r="D5322" s="76" t="s">
        <v>15034</v>
      </c>
      <c r="E5322" s="76" t="s">
        <v>15069</v>
      </c>
      <c r="F5322" s="76" t="s">
        <v>15069</v>
      </c>
      <c r="G5322" s="76">
        <v>0</v>
      </c>
      <c r="H5322" s="76">
        <v>0</v>
      </c>
      <c r="I5322" s="77">
        <v>44722</v>
      </c>
      <c r="J5322" s="77">
        <v>2958465</v>
      </c>
    </row>
    <row r="5323" spans="1:10" x14ac:dyDescent="0.25">
      <c r="A5323" s="76" t="s">
        <v>11011</v>
      </c>
      <c r="B5323" s="76" t="s">
        <v>11013</v>
      </c>
      <c r="C5323" s="76" t="s">
        <v>15032</v>
      </c>
      <c r="D5323" s="76" t="s">
        <v>15034</v>
      </c>
      <c r="E5323" s="76" t="s">
        <v>15083</v>
      </c>
      <c r="F5323" s="76" t="s">
        <v>15051</v>
      </c>
      <c r="G5323" s="76">
        <v>950</v>
      </c>
      <c r="H5323" s="76">
        <v>760</v>
      </c>
      <c r="I5323" s="77">
        <v>44509</v>
      </c>
      <c r="J5323" s="77">
        <v>44873</v>
      </c>
    </row>
    <row r="5324" spans="1:10" x14ac:dyDescent="0.25">
      <c r="A5324" s="76" t="s">
        <v>11011</v>
      </c>
      <c r="B5324" s="76" t="s">
        <v>11013</v>
      </c>
      <c r="C5324" s="76" t="s">
        <v>15032</v>
      </c>
      <c r="D5324" s="76" t="s">
        <v>15034</v>
      </c>
      <c r="E5324" s="76" t="s">
        <v>15035</v>
      </c>
      <c r="F5324" s="76" t="s">
        <v>15036</v>
      </c>
      <c r="G5324" s="76">
        <v>950</v>
      </c>
      <c r="H5324" s="76">
        <v>760</v>
      </c>
      <c r="I5324" s="77">
        <v>44509</v>
      </c>
      <c r="J5324" s="77">
        <v>44873</v>
      </c>
    </row>
    <row r="5325" spans="1:10" x14ac:dyDescent="0.25">
      <c r="A5325" s="76" t="s">
        <v>11011</v>
      </c>
      <c r="B5325" s="76" t="s">
        <v>11013</v>
      </c>
      <c r="C5325" s="76" t="s">
        <v>15032</v>
      </c>
      <c r="D5325" s="76" t="s">
        <v>15034</v>
      </c>
      <c r="E5325" s="76" t="s">
        <v>15245</v>
      </c>
      <c r="F5325" s="76" t="s">
        <v>15085</v>
      </c>
      <c r="G5325" s="76">
        <v>950</v>
      </c>
      <c r="H5325" s="76">
        <v>760</v>
      </c>
      <c r="I5325" s="77">
        <v>44509</v>
      </c>
      <c r="J5325" s="77">
        <v>44873</v>
      </c>
    </row>
    <row r="5326" spans="1:10" x14ac:dyDescent="0.25">
      <c r="A5326" s="76" t="s">
        <v>11011</v>
      </c>
      <c r="B5326" s="76" t="s">
        <v>11013</v>
      </c>
      <c r="C5326" s="76" t="s">
        <v>15032</v>
      </c>
      <c r="D5326" s="76" t="s">
        <v>15034</v>
      </c>
      <c r="E5326" s="76" t="s">
        <v>15109</v>
      </c>
      <c r="F5326" s="76" t="s">
        <v>15054</v>
      </c>
      <c r="G5326" s="76">
        <v>950</v>
      </c>
      <c r="H5326" s="76">
        <v>760</v>
      </c>
      <c r="I5326" s="77">
        <v>44509</v>
      </c>
      <c r="J5326" s="77">
        <v>44873</v>
      </c>
    </row>
    <row r="5327" spans="1:10" x14ac:dyDescent="0.25">
      <c r="A5327" s="76" t="s">
        <v>11011</v>
      </c>
      <c r="B5327" s="76" t="s">
        <v>11013</v>
      </c>
      <c r="C5327" s="76" t="s">
        <v>15039</v>
      </c>
      <c r="D5327" s="76" t="s">
        <v>15034</v>
      </c>
      <c r="E5327" s="76" t="s">
        <v>15083</v>
      </c>
      <c r="F5327" s="76" t="s">
        <v>15051</v>
      </c>
      <c r="G5327" s="76">
        <v>950</v>
      </c>
      <c r="H5327" s="76">
        <v>760</v>
      </c>
      <c r="I5327" s="77">
        <v>44509</v>
      </c>
      <c r="J5327" s="77">
        <v>44873</v>
      </c>
    </row>
    <row r="5328" spans="1:10" x14ac:dyDescent="0.25">
      <c r="A5328" s="76" t="s">
        <v>11011</v>
      </c>
      <c r="B5328" s="76" t="s">
        <v>11013</v>
      </c>
      <c r="C5328" s="76" t="s">
        <v>15039</v>
      </c>
      <c r="D5328" s="76" t="s">
        <v>15034</v>
      </c>
      <c r="E5328" s="76" t="s">
        <v>15035</v>
      </c>
      <c r="F5328" s="76" t="s">
        <v>15036</v>
      </c>
      <c r="G5328" s="76">
        <v>950</v>
      </c>
      <c r="H5328" s="76">
        <v>760</v>
      </c>
      <c r="I5328" s="77">
        <v>44509</v>
      </c>
      <c r="J5328" s="77">
        <v>44873</v>
      </c>
    </row>
    <row r="5329" spans="1:10" x14ac:dyDescent="0.25">
      <c r="A5329" s="76" t="s">
        <v>11011</v>
      </c>
      <c r="B5329" s="76" t="s">
        <v>11013</v>
      </c>
      <c r="C5329" s="76" t="s">
        <v>15039</v>
      </c>
      <c r="D5329" s="76" t="s">
        <v>15034</v>
      </c>
      <c r="E5329" s="76" t="s">
        <v>15245</v>
      </c>
      <c r="F5329" s="76" t="s">
        <v>15085</v>
      </c>
      <c r="G5329" s="76">
        <v>950</v>
      </c>
      <c r="H5329" s="76">
        <v>760</v>
      </c>
      <c r="I5329" s="77">
        <v>44509</v>
      </c>
      <c r="J5329" s="77">
        <v>44873</v>
      </c>
    </row>
    <row r="5330" spans="1:10" x14ac:dyDescent="0.25">
      <c r="A5330" s="76" t="s">
        <v>11011</v>
      </c>
      <c r="B5330" s="76" t="s">
        <v>11013</v>
      </c>
      <c r="C5330" s="76" t="s">
        <v>15039</v>
      </c>
      <c r="D5330" s="76" t="s">
        <v>15034</v>
      </c>
      <c r="E5330" s="76" t="s">
        <v>15109</v>
      </c>
      <c r="F5330" s="76" t="s">
        <v>15054</v>
      </c>
      <c r="G5330" s="76">
        <v>950</v>
      </c>
      <c r="H5330" s="76">
        <v>760</v>
      </c>
      <c r="I5330" s="77">
        <v>44509</v>
      </c>
      <c r="J5330" s="77">
        <v>44873</v>
      </c>
    </row>
    <row r="5331" spans="1:10" x14ac:dyDescent="0.25">
      <c r="A5331" s="76" t="s">
        <v>11011</v>
      </c>
      <c r="B5331" s="76" t="s">
        <v>11013</v>
      </c>
      <c r="C5331" s="76" t="s">
        <v>15032</v>
      </c>
      <c r="D5331" s="76" t="s">
        <v>15034</v>
      </c>
      <c r="E5331" s="76" t="s">
        <v>15188</v>
      </c>
      <c r="F5331" s="76" t="s">
        <v>15152</v>
      </c>
      <c r="G5331" s="76">
        <v>0</v>
      </c>
      <c r="H5331" s="76">
        <v>0</v>
      </c>
      <c r="I5331" s="77">
        <v>44508</v>
      </c>
      <c r="J5331" s="77">
        <v>2958465</v>
      </c>
    </row>
    <row r="5332" spans="1:10" x14ac:dyDescent="0.25">
      <c r="A5332" s="76" t="s">
        <v>11011</v>
      </c>
      <c r="B5332" s="76" t="s">
        <v>11013</v>
      </c>
      <c r="C5332" s="76" t="s">
        <v>15032</v>
      </c>
      <c r="D5332" s="76" t="s">
        <v>15034</v>
      </c>
      <c r="E5332" s="76" t="s">
        <v>15042</v>
      </c>
      <c r="F5332" s="76" t="s">
        <v>15042</v>
      </c>
      <c r="G5332" s="76">
        <v>0</v>
      </c>
      <c r="H5332" s="76">
        <v>0</v>
      </c>
      <c r="I5332" s="77">
        <v>44508</v>
      </c>
      <c r="J5332" s="77">
        <v>2958465</v>
      </c>
    </row>
    <row r="5333" spans="1:10" x14ac:dyDescent="0.25">
      <c r="A5333" s="76" t="s">
        <v>11011</v>
      </c>
      <c r="B5333" s="76" t="s">
        <v>11013</v>
      </c>
      <c r="C5333" s="76" t="s">
        <v>15032</v>
      </c>
      <c r="D5333" s="76" t="s">
        <v>15034</v>
      </c>
      <c r="E5333" s="76" t="s">
        <v>15096</v>
      </c>
      <c r="F5333" s="76" t="s">
        <v>15096</v>
      </c>
      <c r="G5333" s="76">
        <v>0</v>
      </c>
      <c r="H5333" s="76">
        <v>0</v>
      </c>
      <c r="I5333" s="77">
        <v>44508</v>
      </c>
      <c r="J5333" s="77">
        <v>2958465</v>
      </c>
    </row>
    <row r="5334" spans="1:10" x14ac:dyDescent="0.25">
      <c r="A5334" s="76" t="s">
        <v>11011</v>
      </c>
      <c r="B5334" s="76" t="s">
        <v>11013</v>
      </c>
      <c r="C5334" s="76" t="s">
        <v>15032</v>
      </c>
      <c r="D5334" s="76" t="s">
        <v>15034</v>
      </c>
      <c r="E5334" s="76" t="s">
        <v>15046</v>
      </c>
      <c r="F5334" s="76" t="s">
        <v>15046</v>
      </c>
      <c r="G5334" s="76">
        <v>0</v>
      </c>
      <c r="H5334" s="76">
        <v>0</v>
      </c>
      <c r="I5334" s="77">
        <v>44508</v>
      </c>
      <c r="J5334" s="77">
        <v>2958465</v>
      </c>
    </row>
    <row r="5335" spans="1:10" x14ac:dyDescent="0.25">
      <c r="A5335" s="76" t="s">
        <v>11011</v>
      </c>
      <c r="B5335" s="76" t="s">
        <v>11013</v>
      </c>
      <c r="C5335" s="76" t="s">
        <v>15032</v>
      </c>
      <c r="D5335" s="76" t="s">
        <v>15033</v>
      </c>
      <c r="E5335" s="76" t="s">
        <v>15033</v>
      </c>
      <c r="F5335" s="76" t="s">
        <v>15033</v>
      </c>
      <c r="G5335" s="76">
        <v>1850</v>
      </c>
      <c r="H5335" s="76">
        <v>1480</v>
      </c>
      <c r="I5335" s="77">
        <v>44508</v>
      </c>
      <c r="J5335" s="77">
        <v>44873</v>
      </c>
    </row>
    <row r="5336" spans="1:10" x14ac:dyDescent="0.25">
      <c r="A5336" s="76" t="s">
        <v>11011</v>
      </c>
      <c r="B5336" s="76" t="s">
        <v>11013</v>
      </c>
      <c r="C5336" s="76" t="s">
        <v>15039</v>
      </c>
      <c r="D5336" s="76" t="s">
        <v>15034</v>
      </c>
      <c r="E5336" s="76" t="s">
        <v>15188</v>
      </c>
      <c r="F5336" s="76" t="s">
        <v>15152</v>
      </c>
      <c r="G5336" s="76">
        <v>0</v>
      </c>
      <c r="H5336" s="76">
        <v>0</v>
      </c>
      <c r="I5336" s="77">
        <v>44508</v>
      </c>
      <c r="J5336" s="77">
        <v>2958465</v>
      </c>
    </row>
    <row r="5337" spans="1:10" x14ac:dyDescent="0.25">
      <c r="A5337" s="76" t="s">
        <v>11011</v>
      </c>
      <c r="B5337" s="76" t="s">
        <v>11013</v>
      </c>
      <c r="C5337" s="76" t="s">
        <v>15039</v>
      </c>
      <c r="D5337" s="76" t="s">
        <v>15034</v>
      </c>
      <c r="E5337" s="76" t="s">
        <v>15042</v>
      </c>
      <c r="F5337" s="76" t="s">
        <v>15042</v>
      </c>
      <c r="G5337" s="76">
        <v>0</v>
      </c>
      <c r="H5337" s="76">
        <v>0</v>
      </c>
      <c r="I5337" s="77">
        <v>44508</v>
      </c>
      <c r="J5337" s="77">
        <v>2958465</v>
      </c>
    </row>
    <row r="5338" spans="1:10" x14ac:dyDescent="0.25">
      <c r="A5338" s="76" t="s">
        <v>11011</v>
      </c>
      <c r="B5338" s="76" t="s">
        <v>11013</v>
      </c>
      <c r="C5338" s="76" t="s">
        <v>15039</v>
      </c>
      <c r="D5338" s="76" t="s">
        <v>15034</v>
      </c>
      <c r="E5338" s="76" t="s">
        <v>15046</v>
      </c>
      <c r="F5338" s="76" t="s">
        <v>15046</v>
      </c>
      <c r="G5338" s="76">
        <v>0</v>
      </c>
      <c r="H5338" s="76">
        <v>0</v>
      </c>
      <c r="I5338" s="77">
        <v>44508</v>
      </c>
      <c r="J5338" s="77">
        <v>2958465</v>
      </c>
    </row>
    <row r="5339" spans="1:10" x14ac:dyDescent="0.25">
      <c r="A5339" s="76" t="s">
        <v>11011</v>
      </c>
      <c r="B5339" s="76" t="s">
        <v>11013</v>
      </c>
      <c r="C5339" s="76" t="s">
        <v>15039</v>
      </c>
      <c r="D5339" s="76" t="s">
        <v>15033</v>
      </c>
      <c r="E5339" s="76" t="s">
        <v>15033</v>
      </c>
      <c r="F5339" s="76" t="s">
        <v>15033</v>
      </c>
      <c r="G5339" s="76">
        <v>1850</v>
      </c>
      <c r="H5339" s="76">
        <v>1480</v>
      </c>
      <c r="I5339" s="77">
        <v>44508</v>
      </c>
      <c r="J5339" s="77">
        <v>44873</v>
      </c>
    </row>
    <row r="5340" spans="1:10" x14ac:dyDescent="0.25">
      <c r="A5340" s="76" t="s">
        <v>11048</v>
      </c>
      <c r="B5340" s="76" t="s">
        <v>11050</v>
      </c>
      <c r="C5340" s="76" t="s">
        <v>15032</v>
      </c>
      <c r="D5340" s="76" t="s">
        <v>15034</v>
      </c>
      <c r="E5340" s="76" t="s">
        <v>15044</v>
      </c>
      <c r="F5340" s="76" t="s">
        <v>15044</v>
      </c>
      <c r="G5340" s="76">
        <v>263</v>
      </c>
      <c r="H5340" s="76">
        <v>210</v>
      </c>
      <c r="I5340" s="77">
        <v>45671</v>
      </c>
      <c r="J5340" s="77">
        <v>2958465</v>
      </c>
    </row>
    <row r="5341" spans="1:10" x14ac:dyDescent="0.25">
      <c r="A5341" s="76" t="s">
        <v>11048</v>
      </c>
      <c r="B5341" s="76" t="s">
        <v>11050</v>
      </c>
      <c r="C5341" s="76" t="s">
        <v>15032</v>
      </c>
      <c r="D5341" s="76" t="s">
        <v>15034</v>
      </c>
      <c r="E5341" s="76" t="s">
        <v>15113</v>
      </c>
      <c r="F5341" s="76" t="s">
        <v>15113</v>
      </c>
      <c r="G5341" s="76">
        <v>525</v>
      </c>
      <c r="H5341" s="76">
        <v>420</v>
      </c>
      <c r="I5341" s="77">
        <v>45671</v>
      </c>
      <c r="J5341" s="77">
        <v>2958465</v>
      </c>
    </row>
    <row r="5342" spans="1:10" x14ac:dyDescent="0.25">
      <c r="A5342" s="76" t="s">
        <v>11048</v>
      </c>
      <c r="B5342" s="76" t="s">
        <v>11050</v>
      </c>
      <c r="C5342" s="76" t="s">
        <v>15032</v>
      </c>
      <c r="D5342" s="76" t="s">
        <v>15034</v>
      </c>
      <c r="E5342" s="76" t="s">
        <v>15042</v>
      </c>
      <c r="F5342" s="76" t="s">
        <v>15042</v>
      </c>
      <c r="G5342" s="76">
        <v>0</v>
      </c>
      <c r="H5342" s="76">
        <v>0</v>
      </c>
      <c r="I5342" s="77">
        <v>45671</v>
      </c>
      <c r="J5342" s="77">
        <v>2958465</v>
      </c>
    </row>
    <row r="5343" spans="1:10" x14ac:dyDescent="0.25">
      <c r="A5343" s="76" t="s">
        <v>11048</v>
      </c>
      <c r="B5343" s="76" t="s">
        <v>11050</v>
      </c>
      <c r="C5343" s="76" t="s">
        <v>15032</v>
      </c>
      <c r="D5343" s="76" t="s">
        <v>15034</v>
      </c>
      <c r="E5343" s="76" t="s">
        <v>15186</v>
      </c>
      <c r="F5343" s="76" t="s">
        <v>15115</v>
      </c>
      <c r="G5343" s="76">
        <v>525</v>
      </c>
      <c r="H5343" s="76">
        <v>420</v>
      </c>
      <c r="I5343" s="77">
        <v>45671</v>
      </c>
      <c r="J5343" s="77">
        <v>2958465</v>
      </c>
    </row>
    <row r="5344" spans="1:10" x14ac:dyDescent="0.25">
      <c r="A5344" s="76" t="s">
        <v>11048</v>
      </c>
      <c r="B5344" s="76" t="s">
        <v>11050</v>
      </c>
      <c r="C5344" s="76" t="s">
        <v>15032</v>
      </c>
      <c r="D5344" s="76" t="s">
        <v>15034</v>
      </c>
      <c r="E5344" s="76" t="s">
        <v>15271</v>
      </c>
      <c r="F5344" s="76" t="s">
        <v>15115</v>
      </c>
      <c r="G5344" s="76">
        <v>525</v>
      </c>
      <c r="H5344" s="76">
        <v>420</v>
      </c>
      <c r="I5344" s="77">
        <v>45671</v>
      </c>
      <c r="J5344" s="77">
        <v>2958465</v>
      </c>
    </row>
    <row r="5345" spans="1:10" x14ac:dyDescent="0.25">
      <c r="A5345" s="76" t="s">
        <v>11048</v>
      </c>
      <c r="B5345" s="76" t="s">
        <v>11050</v>
      </c>
      <c r="C5345" s="76" t="s">
        <v>15032</v>
      </c>
      <c r="D5345" s="76" t="s">
        <v>15034</v>
      </c>
      <c r="E5345" s="76" t="s">
        <v>15043</v>
      </c>
      <c r="F5345" s="76" t="s">
        <v>15043</v>
      </c>
      <c r="G5345" s="76">
        <v>263</v>
      </c>
      <c r="H5345" s="76">
        <v>210</v>
      </c>
      <c r="I5345" s="77">
        <v>45671</v>
      </c>
      <c r="J5345" s="77">
        <v>2958465</v>
      </c>
    </row>
    <row r="5346" spans="1:10" x14ac:dyDescent="0.25">
      <c r="A5346" s="76" t="s">
        <v>11048</v>
      </c>
      <c r="B5346" s="76" t="s">
        <v>11050</v>
      </c>
      <c r="C5346" s="76" t="s">
        <v>15032</v>
      </c>
      <c r="D5346" s="76" t="s">
        <v>15034</v>
      </c>
      <c r="E5346" s="76" t="s">
        <v>15092</v>
      </c>
      <c r="F5346" s="76" t="s">
        <v>15092</v>
      </c>
      <c r="G5346" s="76">
        <v>0</v>
      </c>
      <c r="H5346" s="76">
        <v>0</v>
      </c>
      <c r="I5346" s="77">
        <v>45671</v>
      </c>
      <c r="J5346" s="77">
        <v>2958465</v>
      </c>
    </row>
    <row r="5347" spans="1:10" x14ac:dyDescent="0.25">
      <c r="A5347" s="76" t="s">
        <v>11048</v>
      </c>
      <c r="B5347" s="76" t="s">
        <v>11050</v>
      </c>
      <c r="C5347" s="76" t="s">
        <v>15032</v>
      </c>
      <c r="D5347" s="76" t="s">
        <v>15034</v>
      </c>
      <c r="E5347" s="76" t="s">
        <v>15054</v>
      </c>
      <c r="F5347" s="76" t="s">
        <v>15054</v>
      </c>
      <c r="G5347" s="76">
        <v>525</v>
      </c>
      <c r="H5347" s="76">
        <v>420</v>
      </c>
      <c r="I5347" s="77">
        <v>45671</v>
      </c>
      <c r="J5347" s="77">
        <v>2958465</v>
      </c>
    </row>
    <row r="5348" spans="1:10" x14ac:dyDescent="0.25">
      <c r="A5348" s="76" t="s">
        <v>11048</v>
      </c>
      <c r="B5348" s="76" t="s">
        <v>11050</v>
      </c>
      <c r="C5348" s="76" t="s">
        <v>15032</v>
      </c>
      <c r="D5348" s="76" t="s">
        <v>15034</v>
      </c>
      <c r="E5348" s="76" t="s">
        <v>15097</v>
      </c>
      <c r="F5348" s="76" t="s">
        <v>15097</v>
      </c>
      <c r="G5348" s="76">
        <v>525</v>
      </c>
      <c r="H5348" s="76">
        <v>420</v>
      </c>
      <c r="I5348" s="77">
        <v>45671</v>
      </c>
      <c r="J5348" s="77">
        <v>2958465</v>
      </c>
    </row>
    <row r="5349" spans="1:10" x14ac:dyDescent="0.25">
      <c r="A5349" s="76" t="s">
        <v>11048</v>
      </c>
      <c r="B5349" s="76" t="s">
        <v>11050</v>
      </c>
      <c r="C5349" s="76" t="s">
        <v>15032</v>
      </c>
      <c r="D5349" s="76" t="s">
        <v>15033</v>
      </c>
      <c r="E5349" s="76" t="s">
        <v>15033</v>
      </c>
      <c r="F5349" s="76" t="s">
        <v>15033</v>
      </c>
      <c r="G5349" s="76">
        <v>1050</v>
      </c>
      <c r="H5349" s="76">
        <v>840</v>
      </c>
      <c r="I5349" s="77">
        <v>45671</v>
      </c>
      <c r="J5349" s="77">
        <v>2958465</v>
      </c>
    </row>
    <row r="5350" spans="1:10" x14ac:dyDescent="0.25">
      <c r="A5350" s="76" t="s">
        <v>11054</v>
      </c>
      <c r="B5350" s="76" t="s">
        <v>11056</v>
      </c>
      <c r="C5350" s="76" t="s">
        <v>15032</v>
      </c>
      <c r="D5350" s="76" t="s">
        <v>15033</v>
      </c>
      <c r="E5350" s="76" t="s">
        <v>15033</v>
      </c>
      <c r="F5350" s="76" t="s">
        <v>15033</v>
      </c>
      <c r="G5350" s="76">
        <v>720</v>
      </c>
      <c r="H5350" s="76">
        <v>576</v>
      </c>
      <c r="I5350" s="77">
        <v>45580</v>
      </c>
      <c r="J5350" s="77">
        <v>2958465</v>
      </c>
    </row>
    <row r="5351" spans="1:10" x14ac:dyDescent="0.25">
      <c r="A5351" s="76" t="s">
        <v>11054</v>
      </c>
      <c r="B5351" s="76" t="s">
        <v>11056</v>
      </c>
      <c r="C5351" s="76" t="s">
        <v>15032</v>
      </c>
      <c r="D5351" s="76" t="s">
        <v>15033</v>
      </c>
      <c r="E5351" s="76" t="s">
        <v>15033</v>
      </c>
      <c r="F5351" s="76" t="s">
        <v>15033</v>
      </c>
      <c r="G5351" s="76">
        <v>690</v>
      </c>
      <c r="H5351" s="76">
        <v>552</v>
      </c>
      <c r="I5351" s="77">
        <v>45349</v>
      </c>
      <c r="J5351" s="77">
        <v>45579</v>
      </c>
    </row>
    <row r="5352" spans="1:10" x14ac:dyDescent="0.25">
      <c r="A5352" s="76" t="s">
        <v>11054</v>
      </c>
      <c r="B5352" s="76" t="s">
        <v>11056</v>
      </c>
      <c r="C5352" s="76" t="s">
        <v>15032</v>
      </c>
      <c r="D5352" s="76" t="s">
        <v>15033</v>
      </c>
      <c r="E5352" s="76" t="s">
        <v>15033</v>
      </c>
      <c r="F5352" s="76" t="s">
        <v>15033</v>
      </c>
      <c r="G5352" s="76">
        <v>0</v>
      </c>
      <c r="H5352" s="76">
        <v>0</v>
      </c>
      <c r="I5352" s="77">
        <v>44923</v>
      </c>
      <c r="J5352" s="77">
        <v>45348</v>
      </c>
    </row>
    <row r="5353" spans="1:10" x14ac:dyDescent="0.25">
      <c r="A5353" s="76" t="s">
        <v>11074</v>
      </c>
      <c r="B5353" s="76" t="s">
        <v>11076</v>
      </c>
      <c r="C5353" s="76" t="s">
        <v>15032</v>
      </c>
      <c r="D5353" s="76" t="s">
        <v>15033</v>
      </c>
      <c r="E5353" s="76" t="s">
        <v>15033</v>
      </c>
      <c r="F5353" s="76" t="s">
        <v>15033</v>
      </c>
      <c r="G5353" s="76">
        <v>2752</v>
      </c>
      <c r="H5353" s="76">
        <v>2202</v>
      </c>
      <c r="I5353" s="77">
        <v>44298</v>
      </c>
      <c r="J5353" s="77">
        <v>2958465</v>
      </c>
    </row>
    <row r="5354" spans="1:10" x14ac:dyDescent="0.25">
      <c r="A5354" s="76" t="s">
        <v>11074</v>
      </c>
      <c r="B5354" s="76" t="s">
        <v>11076</v>
      </c>
      <c r="C5354" s="76" t="s">
        <v>15039</v>
      </c>
      <c r="D5354" s="76" t="s">
        <v>15033</v>
      </c>
      <c r="E5354" s="76" t="s">
        <v>15033</v>
      </c>
      <c r="F5354" s="76" t="s">
        <v>15033</v>
      </c>
      <c r="G5354" s="76">
        <v>2752</v>
      </c>
      <c r="H5354" s="76">
        <v>2202</v>
      </c>
      <c r="I5354" s="77">
        <v>44298</v>
      </c>
      <c r="J5354" s="77">
        <v>2958465</v>
      </c>
    </row>
    <row r="5355" spans="1:10" x14ac:dyDescent="0.25">
      <c r="A5355" s="76" t="s">
        <v>11113</v>
      </c>
      <c r="B5355" s="76" t="s">
        <v>11115</v>
      </c>
      <c r="C5355" s="76" t="s">
        <v>15032</v>
      </c>
      <c r="D5355" s="76" t="s">
        <v>15034</v>
      </c>
      <c r="E5355" s="76" t="s">
        <v>15083</v>
      </c>
      <c r="F5355" s="76" t="s">
        <v>15051</v>
      </c>
      <c r="G5355" s="76">
        <v>1248</v>
      </c>
      <c r="H5355" s="76">
        <v>998</v>
      </c>
      <c r="I5355" s="77">
        <v>45546</v>
      </c>
      <c r="J5355" s="77">
        <v>2958465</v>
      </c>
    </row>
    <row r="5356" spans="1:10" x14ac:dyDescent="0.25">
      <c r="A5356" s="76" t="s">
        <v>11113</v>
      </c>
      <c r="B5356" s="76" t="s">
        <v>11115</v>
      </c>
      <c r="C5356" s="76" t="s">
        <v>15032</v>
      </c>
      <c r="D5356" s="76" t="s">
        <v>15034</v>
      </c>
      <c r="E5356" s="76" t="s">
        <v>15035</v>
      </c>
      <c r="F5356" s="76" t="s">
        <v>15036</v>
      </c>
      <c r="G5356" s="76">
        <v>0</v>
      </c>
      <c r="H5356" s="76">
        <v>0</v>
      </c>
      <c r="I5356" s="77">
        <v>45546</v>
      </c>
      <c r="J5356" s="77">
        <v>2958465</v>
      </c>
    </row>
    <row r="5357" spans="1:10" x14ac:dyDescent="0.25">
      <c r="A5357" s="76" t="s">
        <v>11113</v>
      </c>
      <c r="B5357" s="76" t="s">
        <v>11115</v>
      </c>
      <c r="C5357" s="76" t="s">
        <v>15032</v>
      </c>
      <c r="D5357" s="76" t="s">
        <v>15034</v>
      </c>
      <c r="E5357" s="76" t="s">
        <v>15042</v>
      </c>
      <c r="F5357" s="76" t="s">
        <v>15042</v>
      </c>
      <c r="G5357" s="76">
        <v>1248</v>
      </c>
      <c r="H5357" s="76">
        <v>998</v>
      </c>
      <c r="I5357" s="77">
        <v>45546</v>
      </c>
      <c r="J5357" s="77">
        <v>2958465</v>
      </c>
    </row>
    <row r="5358" spans="1:10" x14ac:dyDescent="0.25">
      <c r="A5358" s="76" t="s">
        <v>11113</v>
      </c>
      <c r="B5358" s="76" t="s">
        <v>11115</v>
      </c>
      <c r="C5358" s="76" t="s">
        <v>15032</v>
      </c>
      <c r="D5358" s="76" t="s">
        <v>15033</v>
      </c>
      <c r="E5358" s="76" t="s">
        <v>15033</v>
      </c>
      <c r="F5358" s="76" t="s">
        <v>15033</v>
      </c>
      <c r="G5358" s="76">
        <v>2080</v>
      </c>
      <c r="H5358" s="76">
        <v>1664</v>
      </c>
      <c r="I5358" s="77">
        <v>45546</v>
      </c>
      <c r="J5358" s="77">
        <v>2958465</v>
      </c>
    </row>
    <row r="5359" spans="1:10" x14ac:dyDescent="0.25">
      <c r="A5359" s="76" t="s">
        <v>11113</v>
      </c>
      <c r="B5359" s="76" t="s">
        <v>11115</v>
      </c>
      <c r="C5359" s="76" t="s">
        <v>15039</v>
      </c>
      <c r="D5359" s="76" t="s">
        <v>15034</v>
      </c>
      <c r="E5359" s="76" t="s">
        <v>15083</v>
      </c>
      <c r="F5359" s="76" t="s">
        <v>15051</v>
      </c>
      <c r="G5359" s="76">
        <v>1248</v>
      </c>
      <c r="H5359" s="76">
        <v>998</v>
      </c>
      <c r="I5359" s="77">
        <v>45546</v>
      </c>
      <c r="J5359" s="77">
        <v>2958465</v>
      </c>
    </row>
    <row r="5360" spans="1:10" x14ac:dyDescent="0.25">
      <c r="A5360" s="76" t="s">
        <v>11113</v>
      </c>
      <c r="B5360" s="76" t="s">
        <v>11115</v>
      </c>
      <c r="C5360" s="76" t="s">
        <v>15039</v>
      </c>
      <c r="D5360" s="76" t="s">
        <v>15034</v>
      </c>
      <c r="E5360" s="76" t="s">
        <v>15035</v>
      </c>
      <c r="F5360" s="76" t="s">
        <v>15036</v>
      </c>
      <c r="G5360" s="76">
        <v>0</v>
      </c>
      <c r="H5360" s="76">
        <v>0</v>
      </c>
      <c r="I5360" s="77">
        <v>45546</v>
      </c>
      <c r="J5360" s="77">
        <v>2958465</v>
      </c>
    </row>
    <row r="5361" spans="1:10" x14ac:dyDescent="0.25">
      <c r="A5361" s="76" t="s">
        <v>11113</v>
      </c>
      <c r="B5361" s="76" t="s">
        <v>11115</v>
      </c>
      <c r="C5361" s="76" t="s">
        <v>15039</v>
      </c>
      <c r="D5361" s="76" t="s">
        <v>15034</v>
      </c>
      <c r="E5361" s="76" t="s">
        <v>15042</v>
      </c>
      <c r="F5361" s="76" t="s">
        <v>15042</v>
      </c>
      <c r="G5361" s="76">
        <v>1248</v>
      </c>
      <c r="H5361" s="76">
        <v>998</v>
      </c>
      <c r="I5361" s="77">
        <v>45546</v>
      </c>
      <c r="J5361" s="77">
        <v>2958465</v>
      </c>
    </row>
    <row r="5362" spans="1:10" x14ac:dyDescent="0.25">
      <c r="A5362" s="76" t="s">
        <v>11113</v>
      </c>
      <c r="B5362" s="76" t="s">
        <v>11115</v>
      </c>
      <c r="C5362" s="76" t="s">
        <v>15039</v>
      </c>
      <c r="D5362" s="76" t="s">
        <v>15033</v>
      </c>
      <c r="E5362" s="76" t="s">
        <v>15033</v>
      </c>
      <c r="F5362" s="76" t="s">
        <v>15033</v>
      </c>
      <c r="G5362" s="76">
        <v>2080</v>
      </c>
      <c r="H5362" s="76">
        <v>1664</v>
      </c>
      <c r="I5362" s="77">
        <v>45546</v>
      </c>
      <c r="J5362" s="77">
        <v>2958465</v>
      </c>
    </row>
    <row r="5363" spans="1:10" x14ac:dyDescent="0.25">
      <c r="A5363" s="76" t="s">
        <v>11113</v>
      </c>
      <c r="B5363" s="76" t="s">
        <v>11115</v>
      </c>
      <c r="C5363" s="76" t="s">
        <v>15039</v>
      </c>
      <c r="D5363" s="76" t="s">
        <v>15033</v>
      </c>
      <c r="E5363" s="76" t="s">
        <v>15033</v>
      </c>
      <c r="F5363" s="76" t="s">
        <v>15033</v>
      </c>
      <c r="G5363" s="76">
        <v>1980</v>
      </c>
      <c r="H5363" s="76">
        <v>1584</v>
      </c>
      <c r="I5363" s="77">
        <v>45533</v>
      </c>
      <c r="J5363" s="77">
        <v>45545</v>
      </c>
    </row>
    <row r="5364" spans="1:10" x14ac:dyDescent="0.25">
      <c r="A5364" s="76" t="s">
        <v>11113</v>
      </c>
      <c r="B5364" s="76" t="s">
        <v>11115</v>
      </c>
      <c r="C5364" s="76" t="s">
        <v>15032</v>
      </c>
      <c r="D5364" s="76" t="s">
        <v>15034</v>
      </c>
      <c r="E5364" s="76" t="s">
        <v>15036</v>
      </c>
      <c r="F5364" s="76" t="s">
        <v>15036</v>
      </c>
      <c r="G5364" s="76">
        <v>0</v>
      </c>
      <c r="H5364" s="76">
        <v>0</v>
      </c>
      <c r="I5364" s="77">
        <v>44903</v>
      </c>
      <c r="J5364" s="77">
        <v>2958465</v>
      </c>
    </row>
    <row r="5365" spans="1:10" x14ac:dyDescent="0.25">
      <c r="A5365" s="76" t="s">
        <v>11113</v>
      </c>
      <c r="B5365" s="76" t="s">
        <v>11115</v>
      </c>
      <c r="C5365" s="76" t="s">
        <v>15032</v>
      </c>
      <c r="D5365" s="76" t="s">
        <v>15034</v>
      </c>
      <c r="E5365" s="76" t="s">
        <v>15035</v>
      </c>
      <c r="F5365" s="76" t="s">
        <v>15036</v>
      </c>
      <c r="G5365" s="76">
        <v>0</v>
      </c>
      <c r="H5365" s="76">
        <v>0</v>
      </c>
      <c r="I5365" s="77">
        <v>44903</v>
      </c>
      <c r="J5365" s="77">
        <v>45545</v>
      </c>
    </row>
    <row r="5366" spans="1:10" x14ac:dyDescent="0.25">
      <c r="A5366" s="76" t="s">
        <v>11113</v>
      </c>
      <c r="B5366" s="76" t="s">
        <v>11115</v>
      </c>
      <c r="C5366" s="76" t="s">
        <v>15039</v>
      </c>
      <c r="D5366" s="76" t="s">
        <v>15034</v>
      </c>
      <c r="E5366" s="76" t="s">
        <v>15036</v>
      </c>
      <c r="F5366" s="76" t="s">
        <v>15036</v>
      </c>
      <c r="G5366" s="76">
        <v>0</v>
      </c>
      <c r="H5366" s="76">
        <v>0</v>
      </c>
      <c r="I5366" s="77">
        <v>44903</v>
      </c>
      <c r="J5366" s="77">
        <v>2958465</v>
      </c>
    </row>
    <row r="5367" spans="1:10" x14ac:dyDescent="0.25">
      <c r="A5367" s="76" t="s">
        <v>11113</v>
      </c>
      <c r="B5367" s="76" t="s">
        <v>11115</v>
      </c>
      <c r="C5367" s="76" t="s">
        <v>15039</v>
      </c>
      <c r="D5367" s="76" t="s">
        <v>15034</v>
      </c>
      <c r="E5367" s="76" t="s">
        <v>15035</v>
      </c>
      <c r="F5367" s="76" t="s">
        <v>15036</v>
      </c>
      <c r="G5367" s="76">
        <v>0</v>
      </c>
      <c r="H5367" s="76">
        <v>0</v>
      </c>
      <c r="I5367" s="77">
        <v>44903</v>
      </c>
      <c r="J5367" s="77">
        <v>45545</v>
      </c>
    </row>
    <row r="5368" spans="1:10" x14ac:dyDescent="0.25">
      <c r="A5368" s="76" t="s">
        <v>11113</v>
      </c>
      <c r="B5368" s="76" t="s">
        <v>11115</v>
      </c>
      <c r="C5368" s="76" t="s">
        <v>15032</v>
      </c>
      <c r="D5368" s="76" t="s">
        <v>15034</v>
      </c>
      <c r="E5368" s="76" t="s">
        <v>15083</v>
      </c>
      <c r="F5368" s="76" t="s">
        <v>15051</v>
      </c>
      <c r="G5368" s="76">
        <v>1188</v>
      </c>
      <c r="H5368" s="76">
        <v>950</v>
      </c>
      <c r="I5368" s="77">
        <v>44875</v>
      </c>
      <c r="J5368" s="77">
        <v>45545</v>
      </c>
    </row>
    <row r="5369" spans="1:10" x14ac:dyDescent="0.25">
      <c r="A5369" s="76" t="s">
        <v>11113</v>
      </c>
      <c r="B5369" s="76" t="s">
        <v>11115</v>
      </c>
      <c r="C5369" s="76" t="s">
        <v>15032</v>
      </c>
      <c r="D5369" s="76" t="s">
        <v>15034</v>
      </c>
      <c r="E5369" s="76" t="s">
        <v>15035</v>
      </c>
      <c r="F5369" s="76" t="s">
        <v>15036</v>
      </c>
      <c r="G5369" s="76">
        <v>1188</v>
      </c>
      <c r="H5369" s="76">
        <v>950</v>
      </c>
      <c r="I5369" s="77">
        <v>44875</v>
      </c>
      <c r="J5369" s="77">
        <v>44902</v>
      </c>
    </row>
    <row r="5370" spans="1:10" x14ac:dyDescent="0.25">
      <c r="A5370" s="76" t="s">
        <v>11113</v>
      </c>
      <c r="B5370" s="76" t="s">
        <v>11115</v>
      </c>
      <c r="C5370" s="76" t="s">
        <v>15032</v>
      </c>
      <c r="D5370" s="76" t="s">
        <v>15034</v>
      </c>
      <c r="E5370" s="76" t="s">
        <v>15042</v>
      </c>
      <c r="F5370" s="76" t="s">
        <v>15042</v>
      </c>
      <c r="G5370" s="76">
        <v>1188</v>
      </c>
      <c r="H5370" s="76">
        <v>950</v>
      </c>
      <c r="I5370" s="77">
        <v>44875</v>
      </c>
      <c r="J5370" s="77">
        <v>45545</v>
      </c>
    </row>
    <row r="5371" spans="1:10" x14ac:dyDescent="0.25">
      <c r="A5371" s="76" t="s">
        <v>11113</v>
      </c>
      <c r="B5371" s="76" t="s">
        <v>11115</v>
      </c>
      <c r="C5371" s="76" t="s">
        <v>15039</v>
      </c>
      <c r="D5371" s="76" t="s">
        <v>15034</v>
      </c>
      <c r="E5371" s="76" t="s">
        <v>15083</v>
      </c>
      <c r="F5371" s="76" t="s">
        <v>15051</v>
      </c>
      <c r="G5371" s="76">
        <v>1188</v>
      </c>
      <c r="H5371" s="76">
        <v>950</v>
      </c>
      <c r="I5371" s="77">
        <v>44875</v>
      </c>
      <c r="J5371" s="77">
        <v>45545</v>
      </c>
    </row>
    <row r="5372" spans="1:10" x14ac:dyDescent="0.25">
      <c r="A5372" s="76" t="s">
        <v>11113</v>
      </c>
      <c r="B5372" s="76" t="s">
        <v>11115</v>
      </c>
      <c r="C5372" s="76" t="s">
        <v>15039</v>
      </c>
      <c r="D5372" s="76" t="s">
        <v>15034</v>
      </c>
      <c r="E5372" s="76" t="s">
        <v>15035</v>
      </c>
      <c r="F5372" s="76" t="s">
        <v>15036</v>
      </c>
      <c r="G5372" s="76">
        <v>1188</v>
      </c>
      <c r="H5372" s="76">
        <v>950</v>
      </c>
      <c r="I5372" s="77">
        <v>44875</v>
      </c>
      <c r="J5372" s="77">
        <v>44902</v>
      </c>
    </row>
    <row r="5373" spans="1:10" x14ac:dyDescent="0.25">
      <c r="A5373" s="76" t="s">
        <v>11113</v>
      </c>
      <c r="B5373" s="76" t="s">
        <v>11115</v>
      </c>
      <c r="C5373" s="76" t="s">
        <v>15039</v>
      </c>
      <c r="D5373" s="76" t="s">
        <v>15034</v>
      </c>
      <c r="E5373" s="76" t="s">
        <v>15042</v>
      </c>
      <c r="F5373" s="76" t="s">
        <v>15042</v>
      </c>
      <c r="G5373" s="76">
        <v>1188</v>
      </c>
      <c r="H5373" s="76">
        <v>950</v>
      </c>
      <c r="I5373" s="77">
        <v>44875</v>
      </c>
      <c r="J5373" s="77">
        <v>45545</v>
      </c>
    </row>
    <row r="5374" spans="1:10" x14ac:dyDescent="0.25">
      <c r="A5374" s="76" t="s">
        <v>11113</v>
      </c>
      <c r="B5374" s="76" t="s">
        <v>11115</v>
      </c>
      <c r="C5374" s="76" t="s">
        <v>15032</v>
      </c>
      <c r="D5374" s="76" t="s">
        <v>15034</v>
      </c>
      <c r="E5374" s="76" t="s">
        <v>15083</v>
      </c>
      <c r="F5374" s="76" t="s">
        <v>15051</v>
      </c>
      <c r="G5374" s="76">
        <v>1155</v>
      </c>
      <c r="H5374" s="76">
        <v>924</v>
      </c>
      <c r="I5374" s="77">
        <v>44873</v>
      </c>
      <c r="J5374" s="77">
        <v>44874</v>
      </c>
    </row>
    <row r="5375" spans="1:10" x14ac:dyDescent="0.25">
      <c r="A5375" s="76" t="s">
        <v>11113</v>
      </c>
      <c r="B5375" s="76" t="s">
        <v>11115</v>
      </c>
      <c r="C5375" s="76" t="s">
        <v>15032</v>
      </c>
      <c r="D5375" s="76" t="s">
        <v>15034</v>
      </c>
      <c r="E5375" s="76" t="s">
        <v>15035</v>
      </c>
      <c r="F5375" s="76" t="s">
        <v>15036</v>
      </c>
      <c r="G5375" s="76">
        <v>1155</v>
      </c>
      <c r="H5375" s="76">
        <v>924</v>
      </c>
      <c r="I5375" s="77">
        <v>44873</v>
      </c>
      <c r="J5375" s="77">
        <v>44874</v>
      </c>
    </row>
    <row r="5376" spans="1:10" x14ac:dyDescent="0.25">
      <c r="A5376" s="76" t="s">
        <v>11113</v>
      </c>
      <c r="B5376" s="76" t="s">
        <v>11115</v>
      </c>
      <c r="C5376" s="76" t="s">
        <v>15032</v>
      </c>
      <c r="D5376" s="76" t="s">
        <v>15034</v>
      </c>
      <c r="E5376" s="76" t="s">
        <v>15042</v>
      </c>
      <c r="F5376" s="76" t="s">
        <v>15042</v>
      </c>
      <c r="G5376" s="76">
        <v>1155</v>
      </c>
      <c r="H5376" s="76">
        <v>924</v>
      </c>
      <c r="I5376" s="77">
        <v>44873</v>
      </c>
      <c r="J5376" s="77">
        <v>44874</v>
      </c>
    </row>
    <row r="5377" spans="1:10" x14ac:dyDescent="0.25">
      <c r="A5377" s="76" t="s">
        <v>11113</v>
      </c>
      <c r="B5377" s="76" t="s">
        <v>11115</v>
      </c>
      <c r="C5377" s="76" t="s">
        <v>15032</v>
      </c>
      <c r="D5377" s="76" t="s">
        <v>15033</v>
      </c>
      <c r="E5377" s="76" t="s">
        <v>15033</v>
      </c>
      <c r="F5377" s="76" t="s">
        <v>15033</v>
      </c>
      <c r="G5377" s="76">
        <v>1980</v>
      </c>
      <c r="H5377" s="76">
        <v>1584</v>
      </c>
      <c r="I5377" s="77">
        <v>44873</v>
      </c>
      <c r="J5377" s="77">
        <v>45545</v>
      </c>
    </row>
    <row r="5378" spans="1:10" x14ac:dyDescent="0.25">
      <c r="A5378" s="76" t="s">
        <v>11113</v>
      </c>
      <c r="B5378" s="76" t="s">
        <v>11115</v>
      </c>
      <c r="C5378" s="76" t="s">
        <v>15039</v>
      </c>
      <c r="D5378" s="76" t="s">
        <v>15034</v>
      </c>
      <c r="E5378" s="76" t="s">
        <v>15083</v>
      </c>
      <c r="F5378" s="76" t="s">
        <v>15051</v>
      </c>
      <c r="G5378" s="76">
        <v>1155</v>
      </c>
      <c r="H5378" s="76">
        <v>924</v>
      </c>
      <c r="I5378" s="77">
        <v>44873</v>
      </c>
      <c r="J5378" s="77">
        <v>44874</v>
      </c>
    </row>
    <row r="5379" spans="1:10" x14ac:dyDescent="0.25">
      <c r="A5379" s="76" t="s">
        <v>11113</v>
      </c>
      <c r="B5379" s="76" t="s">
        <v>11115</v>
      </c>
      <c r="C5379" s="76" t="s">
        <v>15039</v>
      </c>
      <c r="D5379" s="76" t="s">
        <v>15034</v>
      </c>
      <c r="E5379" s="76" t="s">
        <v>15035</v>
      </c>
      <c r="F5379" s="76" t="s">
        <v>15036</v>
      </c>
      <c r="G5379" s="76">
        <v>1155</v>
      </c>
      <c r="H5379" s="76">
        <v>924</v>
      </c>
      <c r="I5379" s="77">
        <v>44873</v>
      </c>
      <c r="J5379" s="77">
        <v>44874</v>
      </c>
    </row>
    <row r="5380" spans="1:10" x14ac:dyDescent="0.25">
      <c r="A5380" s="76" t="s">
        <v>11113</v>
      </c>
      <c r="B5380" s="76" t="s">
        <v>11115</v>
      </c>
      <c r="C5380" s="76" t="s">
        <v>15039</v>
      </c>
      <c r="D5380" s="76" t="s">
        <v>15034</v>
      </c>
      <c r="E5380" s="76" t="s">
        <v>15042</v>
      </c>
      <c r="F5380" s="76" t="s">
        <v>15042</v>
      </c>
      <c r="G5380" s="76">
        <v>1155</v>
      </c>
      <c r="H5380" s="76">
        <v>924</v>
      </c>
      <c r="I5380" s="77">
        <v>44873</v>
      </c>
      <c r="J5380" s="77">
        <v>44874</v>
      </c>
    </row>
    <row r="5381" spans="1:10" x14ac:dyDescent="0.25">
      <c r="A5381" s="76" t="s">
        <v>11113</v>
      </c>
      <c r="B5381" s="76" t="s">
        <v>11115</v>
      </c>
      <c r="C5381" s="76" t="s">
        <v>15039</v>
      </c>
      <c r="D5381" s="76" t="s">
        <v>15033</v>
      </c>
      <c r="E5381" s="76" t="s">
        <v>15033</v>
      </c>
      <c r="F5381" s="76" t="s">
        <v>15033</v>
      </c>
      <c r="G5381" s="76">
        <v>1584</v>
      </c>
      <c r="H5381" s="76">
        <v>1267</v>
      </c>
      <c r="I5381" s="77">
        <v>44873</v>
      </c>
      <c r="J5381" s="77">
        <v>45532</v>
      </c>
    </row>
    <row r="5382" spans="1:10" x14ac:dyDescent="0.25">
      <c r="A5382" s="76" t="s">
        <v>11113</v>
      </c>
      <c r="B5382" s="76" t="s">
        <v>11115</v>
      </c>
      <c r="C5382" s="76" t="s">
        <v>15032</v>
      </c>
      <c r="D5382" s="76" t="s">
        <v>15034</v>
      </c>
      <c r="E5382" s="76" t="s">
        <v>15083</v>
      </c>
      <c r="F5382" s="76" t="s">
        <v>15051</v>
      </c>
      <c r="G5382" s="76">
        <v>1050</v>
      </c>
      <c r="H5382" s="76">
        <v>840</v>
      </c>
      <c r="I5382" s="77">
        <v>44721</v>
      </c>
      <c r="J5382" s="77">
        <v>44872</v>
      </c>
    </row>
    <row r="5383" spans="1:10" x14ac:dyDescent="0.25">
      <c r="A5383" s="76" t="s">
        <v>11113</v>
      </c>
      <c r="B5383" s="76" t="s">
        <v>11115</v>
      </c>
      <c r="C5383" s="76" t="s">
        <v>15032</v>
      </c>
      <c r="D5383" s="76" t="s">
        <v>15034</v>
      </c>
      <c r="E5383" s="76" t="s">
        <v>15035</v>
      </c>
      <c r="F5383" s="76" t="s">
        <v>15036</v>
      </c>
      <c r="G5383" s="76">
        <v>1050</v>
      </c>
      <c r="H5383" s="76">
        <v>840</v>
      </c>
      <c r="I5383" s="77">
        <v>44721</v>
      </c>
      <c r="J5383" s="77">
        <v>44872</v>
      </c>
    </row>
    <row r="5384" spans="1:10" x14ac:dyDescent="0.25">
      <c r="A5384" s="76" t="s">
        <v>11113</v>
      </c>
      <c r="B5384" s="76" t="s">
        <v>11115</v>
      </c>
      <c r="C5384" s="76" t="s">
        <v>15032</v>
      </c>
      <c r="D5384" s="76" t="s">
        <v>15034</v>
      </c>
      <c r="E5384" s="76" t="s">
        <v>15042</v>
      </c>
      <c r="F5384" s="76" t="s">
        <v>15042</v>
      </c>
      <c r="G5384" s="76">
        <v>1050</v>
      </c>
      <c r="H5384" s="76">
        <v>840</v>
      </c>
      <c r="I5384" s="77">
        <v>44721</v>
      </c>
      <c r="J5384" s="77">
        <v>44872</v>
      </c>
    </row>
    <row r="5385" spans="1:10" x14ac:dyDescent="0.25">
      <c r="A5385" s="76" t="s">
        <v>11113</v>
      </c>
      <c r="B5385" s="76" t="s">
        <v>11115</v>
      </c>
      <c r="C5385" s="76" t="s">
        <v>15039</v>
      </c>
      <c r="D5385" s="76" t="s">
        <v>15034</v>
      </c>
      <c r="E5385" s="76" t="s">
        <v>15083</v>
      </c>
      <c r="F5385" s="76" t="s">
        <v>15051</v>
      </c>
      <c r="G5385" s="76">
        <v>1050</v>
      </c>
      <c r="H5385" s="76">
        <v>840</v>
      </c>
      <c r="I5385" s="77">
        <v>44721</v>
      </c>
      <c r="J5385" s="77">
        <v>44872</v>
      </c>
    </row>
    <row r="5386" spans="1:10" x14ac:dyDescent="0.25">
      <c r="A5386" s="76" t="s">
        <v>11113</v>
      </c>
      <c r="B5386" s="76" t="s">
        <v>11115</v>
      </c>
      <c r="C5386" s="76" t="s">
        <v>15039</v>
      </c>
      <c r="D5386" s="76" t="s">
        <v>15034</v>
      </c>
      <c r="E5386" s="76" t="s">
        <v>15035</v>
      </c>
      <c r="F5386" s="76" t="s">
        <v>15036</v>
      </c>
      <c r="G5386" s="76">
        <v>1050</v>
      </c>
      <c r="H5386" s="76">
        <v>840</v>
      </c>
      <c r="I5386" s="77">
        <v>44721</v>
      </c>
      <c r="J5386" s="77">
        <v>44872</v>
      </c>
    </row>
    <row r="5387" spans="1:10" x14ac:dyDescent="0.25">
      <c r="A5387" s="76" t="s">
        <v>11113</v>
      </c>
      <c r="B5387" s="76" t="s">
        <v>11115</v>
      </c>
      <c r="C5387" s="76" t="s">
        <v>15039</v>
      </c>
      <c r="D5387" s="76" t="s">
        <v>15034</v>
      </c>
      <c r="E5387" s="76" t="s">
        <v>15042</v>
      </c>
      <c r="F5387" s="76" t="s">
        <v>15042</v>
      </c>
      <c r="G5387" s="76">
        <v>1050</v>
      </c>
      <c r="H5387" s="76">
        <v>840</v>
      </c>
      <c r="I5387" s="77">
        <v>44721</v>
      </c>
      <c r="J5387" s="77">
        <v>44872</v>
      </c>
    </row>
    <row r="5388" spans="1:10" x14ac:dyDescent="0.25">
      <c r="A5388" s="76" t="s">
        <v>11113</v>
      </c>
      <c r="B5388" s="76" t="s">
        <v>11115</v>
      </c>
      <c r="C5388" s="76" t="s">
        <v>15032</v>
      </c>
      <c r="D5388" s="76" t="s">
        <v>15034</v>
      </c>
      <c r="E5388" s="76" t="s">
        <v>15083</v>
      </c>
      <c r="F5388" s="76" t="s">
        <v>15051</v>
      </c>
      <c r="G5388" s="76">
        <v>1056</v>
      </c>
      <c r="H5388" s="76">
        <v>845</v>
      </c>
      <c r="I5388" s="77">
        <v>44531</v>
      </c>
      <c r="J5388" s="77">
        <v>44720</v>
      </c>
    </row>
    <row r="5389" spans="1:10" x14ac:dyDescent="0.25">
      <c r="A5389" s="76" t="s">
        <v>11113</v>
      </c>
      <c r="B5389" s="76" t="s">
        <v>11115</v>
      </c>
      <c r="C5389" s="76" t="s">
        <v>15032</v>
      </c>
      <c r="D5389" s="76" t="s">
        <v>15034</v>
      </c>
      <c r="E5389" s="76" t="s">
        <v>15035</v>
      </c>
      <c r="F5389" s="76" t="s">
        <v>15036</v>
      </c>
      <c r="G5389" s="76">
        <v>1056</v>
      </c>
      <c r="H5389" s="76">
        <v>845</v>
      </c>
      <c r="I5389" s="77">
        <v>44531</v>
      </c>
      <c r="J5389" s="77">
        <v>44720</v>
      </c>
    </row>
    <row r="5390" spans="1:10" x14ac:dyDescent="0.25">
      <c r="A5390" s="76" t="s">
        <v>11113</v>
      </c>
      <c r="B5390" s="76" t="s">
        <v>11115</v>
      </c>
      <c r="C5390" s="76" t="s">
        <v>15032</v>
      </c>
      <c r="D5390" s="76" t="s">
        <v>15034</v>
      </c>
      <c r="E5390" s="76" t="s">
        <v>15042</v>
      </c>
      <c r="F5390" s="76" t="s">
        <v>15042</v>
      </c>
      <c r="G5390" s="76">
        <v>1056</v>
      </c>
      <c r="H5390" s="76">
        <v>845</v>
      </c>
      <c r="I5390" s="77">
        <v>44531</v>
      </c>
      <c r="J5390" s="77">
        <v>44720</v>
      </c>
    </row>
    <row r="5391" spans="1:10" x14ac:dyDescent="0.25">
      <c r="A5391" s="76" t="s">
        <v>11113</v>
      </c>
      <c r="B5391" s="76" t="s">
        <v>11115</v>
      </c>
      <c r="C5391" s="76" t="s">
        <v>15032</v>
      </c>
      <c r="D5391" s="76" t="s">
        <v>15033</v>
      </c>
      <c r="E5391" s="76" t="s">
        <v>15033</v>
      </c>
      <c r="F5391" s="76" t="s">
        <v>15033</v>
      </c>
      <c r="G5391" s="76">
        <v>1800</v>
      </c>
      <c r="H5391" s="76">
        <v>1440</v>
      </c>
      <c r="I5391" s="77">
        <v>44531</v>
      </c>
      <c r="J5391" s="77">
        <v>44872</v>
      </c>
    </row>
    <row r="5392" spans="1:10" x14ac:dyDescent="0.25">
      <c r="A5392" s="76" t="s">
        <v>11113</v>
      </c>
      <c r="B5392" s="76" t="s">
        <v>11115</v>
      </c>
      <c r="C5392" s="76" t="s">
        <v>15039</v>
      </c>
      <c r="D5392" s="76" t="s">
        <v>15034</v>
      </c>
      <c r="E5392" s="76" t="s">
        <v>15083</v>
      </c>
      <c r="F5392" s="76" t="s">
        <v>15051</v>
      </c>
      <c r="G5392" s="76">
        <v>1056</v>
      </c>
      <c r="H5392" s="76">
        <v>845</v>
      </c>
      <c r="I5392" s="77">
        <v>44531</v>
      </c>
      <c r="J5392" s="77">
        <v>44720</v>
      </c>
    </row>
    <row r="5393" spans="1:10" x14ac:dyDescent="0.25">
      <c r="A5393" s="76" t="s">
        <v>11113</v>
      </c>
      <c r="B5393" s="76" t="s">
        <v>11115</v>
      </c>
      <c r="C5393" s="76" t="s">
        <v>15039</v>
      </c>
      <c r="D5393" s="76" t="s">
        <v>15034</v>
      </c>
      <c r="E5393" s="76" t="s">
        <v>15035</v>
      </c>
      <c r="F5393" s="76" t="s">
        <v>15036</v>
      </c>
      <c r="G5393" s="76">
        <v>1056</v>
      </c>
      <c r="H5393" s="76">
        <v>845</v>
      </c>
      <c r="I5393" s="77">
        <v>44531</v>
      </c>
      <c r="J5393" s="77">
        <v>44720</v>
      </c>
    </row>
    <row r="5394" spans="1:10" x14ac:dyDescent="0.25">
      <c r="A5394" s="76" t="s">
        <v>11113</v>
      </c>
      <c r="B5394" s="76" t="s">
        <v>11115</v>
      </c>
      <c r="C5394" s="76" t="s">
        <v>15039</v>
      </c>
      <c r="D5394" s="76" t="s">
        <v>15034</v>
      </c>
      <c r="E5394" s="76" t="s">
        <v>15042</v>
      </c>
      <c r="F5394" s="76" t="s">
        <v>15042</v>
      </c>
      <c r="G5394" s="76">
        <v>1056</v>
      </c>
      <c r="H5394" s="76">
        <v>845</v>
      </c>
      <c r="I5394" s="77">
        <v>44531</v>
      </c>
      <c r="J5394" s="77">
        <v>44720</v>
      </c>
    </row>
    <row r="5395" spans="1:10" x14ac:dyDescent="0.25">
      <c r="A5395" s="76" t="s">
        <v>11113</v>
      </c>
      <c r="B5395" s="76" t="s">
        <v>11115</v>
      </c>
      <c r="C5395" s="76" t="s">
        <v>15039</v>
      </c>
      <c r="D5395" s="76" t="s">
        <v>15033</v>
      </c>
      <c r="E5395" s="76" t="s">
        <v>15033</v>
      </c>
      <c r="F5395" s="76" t="s">
        <v>15033</v>
      </c>
      <c r="G5395" s="76">
        <v>1440</v>
      </c>
      <c r="H5395" s="76">
        <v>1152</v>
      </c>
      <c r="I5395" s="77">
        <v>44531</v>
      </c>
      <c r="J5395" s="77">
        <v>44872</v>
      </c>
    </row>
    <row r="5396" spans="1:10" x14ac:dyDescent="0.25">
      <c r="A5396" s="76" t="s">
        <v>11113</v>
      </c>
      <c r="B5396" s="76" t="s">
        <v>11115</v>
      </c>
      <c r="C5396" s="76" t="s">
        <v>15032</v>
      </c>
      <c r="D5396" s="76" t="s">
        <v>15034</v>
      </c>
      <c r="E5396" s="76" t="s">
        <v>15083</v>
      </c>
      <c r="F5396" s="76" t="s">
        <v>15051</v>
      </c>
      <c r="G5396" s="76">
        <v>940</v>
      </c>
      <c r="H5396" s="76">
        <v>752</v>
      </c>
      <c r="I5396" s="77">
        <v>43895</v>
      </c>
      <c r="J5396" s="77">
        <v>44530</v>
      </c>
    </row>
    <row r="5397" spans="1:10" x14ac:dyDescent="0.25">
      <c r="A5397" s="76" t="s">
        <v>11113</v>
      </c>
      <c r="B5397" s="76" t="s">
        <v>11115</v>
      </c>
      <c r="C5397" s="76" t="s">
        <v>15032</v>
      </c>
      <c r="D5397" s="76" t="s">
        <v>15034</v>
      </c>
      <c r="E5397" s="76" t="s">
        <v>15035</v>
      </c>
      <c r="F5397" s="76" t="s">
        <v>15036</v>
      </c>
      <c r="G5397" s="76">
        <v>940</v>
      </c>
      <c r="H5397" s="76">
        <v>752</v>
      </c>
      <c r="I5397" s="77">
        <v>43895</v>
      </c>
      <c r="J5397" s="77">
        <v>44530</v>
      </c>
    </row>
    <row r="5398" spans="1:10" x14ac:dyDescent="0.25">
      <c r="A5398" s="76" t="s">
        <v>11113</v>
      </c>
      <c r="B5398" s="76" t="s">
        <v>11115</v>
      </c>
      <c r="C5398" s="76" t="s">
        <v>15032</v>
      </c>
      <c r="D5398" s="76" t="s">
        <v>15034</v>
      </c>
      <c r="E5398" s="76" t="s">
        <v>15042</v>
      </c>
      <c r="F5398" s="76" t="s">
        <v>15042</v>
      </c>
      <c r="G5398" s="76">
        <v>940</v>
      </c>
      <c r="H5398" s="76">
        <v>752</v>
      </c>
      <c r="I5398" s="77">
        <v>43895</v>
      </c>
      <c r="J5398" s="77">
        <v>44530</v>
      </c>
    </row>
    <row r="5399" spans="1:10" x14ac:dyDescent="0.25">
      <c r="A5399" s="76" t="s">
        <v>11113</v>
      </c>
      <c r="B5399" s="76" t="s">
        <v>11115</v>
      </c>
      <c r="C5399" s="76" t="s">
        <v>15032</v>
      </c>
      <c r="D5399" s="76" t="s">
        <v>15033</v>
      </c>
      <c r="E5399" s="76" t="s">
        <v>15033</v>
      </c>
      <c r="F5399" s="76" t="s">
        <v>15033</v>
      </c>
      <c r="G5399" s="76">
        <v>1600</v>
      </c>
      <c r="H5399" s="76">
        <v>1280</v>
      </c>
      <c r="I5399" s="77">
        <v>43895</v>
      </c>
      <c r="J5399" s="77">
        <v>44530</v>
      </c>
    </row>
    <row r="5400" spans="1:10" x14ac:dyDescent="0.25">
      <c r="A5400" s="76" t="s">
        <v>11113</v>
      </c>
      <c r="B5400" s="76" t="s">
        <v>11115</v>
      </c>
      <c r="C5400" s="76" t="s">
        <v>15039</v>
      </c>
      <c r="D5400" s="76" t="s">
        <v>15034</v>
      </c>
      <c r="E5400" s="76" t="s">
        <v>15083</v>
      </c>
      <c r="F5400" s="76" t="s">
        <v>15051</v>
      </c>
      <c r="G5400" s="76">
        <v>940</v>
      </c>
      <c r="H5400" s="76">
        <v>752</v>
      </c>
      <c r="I5400" s="77">
        <v>43895</v>
      </c>
      <c r="J5400" s="77">
        <v>44530</v>
      </c>
    </row>
    <row r="5401" spans="1:10" x14ac:dyDescent="0.25">
      <c r="A5401" s="76" t="s">
        <v>11113</v>
      </c>
      <c r="B5401" s="76" t="s">
        <v>11115</v>
      </c>
      <c r="C5401" s="76" t="s">
        <v>15039</v>
      </c>
      <c r="D5401" s="76" t="s">
        <v>15034</v>
      </c>
      <c r="E5401" s="76" t="s">
        <v>15035</v>
      </c>
      <c r="F5401" s="76" t="s">
        <v>15036</v>
      </c>
      <c r="G5401" s="76">
        <v>940</v>
      </c>
      <c r="H5401" s="76">
        <v>752</v>
      </c>
      <c r="I5401" s="77">
        <v>43895</v>
      </c>
      <c r="J5401" s="77">
        <v>44530</v>
      </c>
    </row>
    <row r="5402" spans="1:10" x14ac:dyDescent="0.25">
      <c r="A5402" s="76" t="s">
        <v>11113</v>
      </c>
      <c r="B5402" s="76" t="s">
        <v>11115</v>
      </c>
      <c r="C5402" s="76" t="s">
        <v>15039</v>
      </c>
      <c r="D5402" s="76" t="s">
        <v>15034</v>
      </c>
      <c r="E5402" s="76" t="s">
        <v>15042</v>
      </c>
      <c r="F5402" s="76" t="s">
        <v>15042</v>
      </c>
      <c r="G5402" s="76">
        <v>940</v>
      </c>
      <c r="H5402" s="76">
        <v>752</v>
      </c>
      <c r="I5402" s="77">
        <v>43895</v>
      </c>
      <c r="J5402" s="77">
        <v>44530</v>
      </c>
    </row>
    <row r="5403" spans="1:10" x14ac:dyDescent="0.25">
      <c r="A5403" s="76" t="s">
        <v>11113</v>
      </c>
      <c r="B5403" s="76" t="s">
        <v>11115</v>
      </c>
      <c r="C5403" s="76" t="s">
        <v>15039</v>
      </c>
      <c r="D5403" s="76" t="s">
        <v>15033</v>
      </c>
      <c r="E5403" s="76" t="s">
        <v>15033</v>
      </c>
      <c r="F5403" s="76" t="s">
        <v>15033</v>
      </c>
      <c r="G5403" s="76">
        <v>1280</v>
      </c>
      <c r="H5403" s="76">
        <v>1024</v>
      </c>
      <c r="I5403" s="77">
        <v>43895</v>
      </c>
      <c r="J5403" s="77">
        <v>44530</v>
      </c>
    </row>
    <row r="5404" spans="1:10" x14ac:dyDescent="0.25">
      <c r="A5404" s="76" t="s">
        <v>11113</v>
      </c>
      <c r="B5404" s="76" t="s">
        <v>11115</v>
      </c>
      <c r="C5404" s="76" t="s">
        <v>15032</v>
      </c>
      <c r="D5404" s="76" t="s">
        <v>15033</v>
      </c>
      <c r="E5404" s="76" t="s">
        <v>15033</v>
      </c>
      <c r="F5404" s="76" t="s">
        <v>15033</v>
      </c>
      <c r="G5404" s="76">
        <v>1587</v>
      </c>
      <c r="H5404" s="76">
        <v>1270</v>
      </c>
      <c r="I5404" s="77">
        <v>43594</v>
      </c>
      <c r="J5404" s="77">
        <v>43894</v>
      </c>
    </row>
    <row r="5405" spans="1:10" x14ac:dyDescent="0.25">
      <c r="A5405" s="76" t="s">
        <v>11113</v>
      </c>
      <c r="B5405" s="76" t="s">
        <v>11115</v>
      </c>
      <c r="C5405" s="76" t="s">
        <v>15039</v>
      </c>
      <c r="D5405" s="76" t="s">
        <v>15033</v>
      </c>
      <c r="E5405" s="76" t="s">
        <v>15033</v>
      </c>
      <c r="F5405" s="76" t="s">
        <v>15033</v>
      </c>
      <c r="G5405" s="76">
        <v>1270</v>
      </c>
      <c r="H5405" s="76">
        <v>1016</v>
      </c>
      <c r="I5405" s="77">
        <v>43594</v>
      </c>
      <c r="J5405" s="77">
        <v>43894</v>
      </c>
    </row>
    <row r="5406" spans="1:10" x14ac:dyDescent="0.25">
      <c r="A5406" s="76" t="s">
        <v>11118</v>
      </c>
      <c r="B5406" s="76" t="s">
        <v>11120</v>
      </c>
      <c r="C5406" s="76" t="s">
        <v>15032</v>
      </c>
      <c r="D5406" s="76" t="s">
        <v>15034</v>
      </c>
      <c r="E5406" s="76" t="s">
        <v>15052</v>
      </c>
      <c r="F5406" s="76" t="s">
        <v>15044</v>
      </c>
      <c r="G5406" s="76">
        <v>1420</v>
      </c>
      <c r="H5406" s="76">
        <v>1136</v>
      </c>
      <c r="I5406" s="77">
        <v>45233</v>
      </c>
      <c r="J5406" s="77">
        <v>2958465</v>
      </c>
    </row>
    <row r="5407" spans="1:10" x14ac:dyDescent="0.25">
      <c r="A5407" s="76" t="s">
        <v>11118</v>
      </c>
      <c r="B5407" s="76" t="s">
        <v>11120</v>
      </c>
      <c r="C5407" s="76" t="s">
        <v>15032</v>
      </c>
      <c r="D5407" s="76" t="s">
        <v>15034</v>
      </c>
      <c r="E5407" s="76" t="s">
        <v>15140</v>
      </c>
      <c r="F5407" s="76" t="s">
        <v>15036</v>
      </c>
      <c r="G5407" s="76">
        <v>1420</v>
      </c>
      <c r="H5407" s="76">
        <v>1136</v>
      </c>
      <c r="I5407" s="77">
        <v>45233</v>
      </c>
      <c r="J5407" s="77">
        <v>2958465</v>
      </c>
    </row>
    <row r="5408" spans="1:10" x14ac:dyDescent="0.25">
      <c r="A5408" s="76" t="s">
        <v>11118</v>
      </c>
      <c r="B5408" s="76" t="s">
        <v>11120</v>
      </c>
      <c r="C5408" s="76" t="s">
        <v>15032</v>
      </c>
      <c r="D5408" s="76" t="s">
        <v>15033</v>
      </c>
      <c r="E5408" s="76" t="s">
        <v>15033</v>
      </c>
      <c r="F5408" s="76" t="s">
        <v>15033</v>
      </c>
      <c r="G5408" s="76">
        <v>2840</v>
      </c>
      <c r="H5408" s="76">
        <v>2272</v>
      </c>
      <c r="I5408" s="77">
        <v>45233</v>
      </c>
      <c r="J5408" s="77">
        <v>2958465</v>
      </c>
    </row>
    <row r="5409" spans="1:10" x14ac:dyDescent="0.25">
      <c r="A5409" s="76" t="s">
        <v>11118</v>
      </c>
      <c r="B5409" s="76" t="s">
        <v>11120</v>
      </c>
      <c r="C5409" s="76" t="s">
        <v>15039</v>
      </c>
      <c r="D5409" s="76" t="s">
        <v>15034</v>
      </c>
      <c r="E5409" s="76" t="s">
        <v>15052</v>
      </c>
      <c r="F5409" s="76" t="s">
        <v>15044</v>
      </c>
      <c r="G5409" s="76">
        <v>1420</v>
      </c>
      <c r="H5409" s="76">
        <v>1136</v>
      </c>
      <c r="I5409" s="77">
        <v>45233</v>
      </c>
      <c r="J5409" s="77">
        <v>2958465</v>
      </c>
    </row>
    <row r="5410" spans="1:10" x14ac:dyDescent="0.25">
      <c r="A5410" s="76" t="s">
        <v>11118</v>
      </c>
      <c r="B5410" s="76" t="s">
        <v>11120</v>
      </c>
      <c r="C5410" s="76" t="s">
        <v>15039</v>
      </c>
      <c r="D5410" s="76" t="s">
        <v>15034</v>
      </c>
      <c r="E5410" s="76" t="s">
        <v>15140</v>
      </c>
      <c r="F5410" s="76" t="s">
        <v>15036</v>
      </c>
      <c r="G5410" s="76">
        <v>1420</v>
      </c>
      <c r="H5410" s="76">
        <v>1136</v>
      </c>
      <c r="I5410" s="77">
        <v>45233</v>
      </c>
      <c r="J5410" s="77">
        <v>2958465</v>
      </c>
    </row>
    <row r="5411" spans="1:10" x14ac:dyDescent="0.25">
      <c r="A5411" s="76" t="s">
        <v>11118</v>
      </c>
      <c r="B5411" s="76" t="s">
        <v>11120</v>
      </c>
      <c r="C5411" s="76" t="s">
        <v>15039</v>
      </c>
      <c r="D5411" s="76" t="s">
        <v>15033</v>
      </c>
      <c r="E5411" s="76" t="s">
        <v>15033</v>
      </c>
      <c r="F5411" s="76" t="s">
        <v>15033</v>
      </c>
      <c r="G5411" s="76">
        <v>2272</v>
      </c>
      <c r="H5411" s="76">
        <v>1818</v>
      </c>
      <c r="I5411" s="77">
        <v>45233</v>
      </c>
      <c r="J5411" s="77">
        <v>2958465</v>
      </c>
    </row>
    <row r="5412" spans="1:10" x14ac:dyDescent="0.25">
      <c r="A5412" s="76" t="s">
        <v>11118</v>
      </c>
      <c r="B5412" s="76" t="s">
        <v>11120</v>
      </c>
      <c r="C5412" s="76" t="s">
        <v>15032</v>
      </c>
      <c r="D5412" s="76" t="s">
        <v>15034</v>
      </c>
      <c r="E5412" s="76" t="s">
        <v>15052</v>
      </c>
      <c r="F5412" s="76" t="s">
        <v>15044</v>
      </c>
      <c r="G5412" s="76">
        <v>0</v>
      </c>
      <c r="H5412" s="76">
        <v>0</v>
      </c>
      <c r="I5412" s="77">
        <v>45128</v>
      </c>
      <c r="J5412" s="77">
        <v>45232</v>
      </c>
    </row>
    <row r="5413" spans="1:10" x14ac:dyDescent="0.25">
      <c r="A5413" s="76" t="s">
        <v>11118</v>
      </c>
      <c r="B5413" s="76" t="s">
        <v>11120</v>
      </c>
      <c r="C5413" s="76" t="s">
        <v>15039</v>
      </c>
      <c r="D5413" s="76" t="s">
        <v>15034</v>
      </c>
      <c r="E5413" s="76" t="s">
        <v>15052</v>
      </c>
      <c r="F5413" s="76" t="s">
        <v>15044</v>
      </c>
      <c r="G5413" s="76">
        <v>0</v>
      </c>
      <c r="H5413" s="76">
        <v>0</v>
      </c>
      <c r="I5413" s="77">
        <v>45128</v>
      </c>
      <c r="J5413" s="77">
        <v>45232</v>
      </c>
    </row>
    <row r="5414" spans="1:10" x14ac:dyDescent="0.25">
      <c r="A5414" s="76" t="s">
        <v>11118</v>
      </c>
      <c r="B5414" s="76" t="s">
        <v>11120</v>
      </c>
      <c r="C5414" s="76" t="s">
        <v>15032</v>
      </c>
      <c r="D5414" s="76" t="s">
        <v>15034</v>
      </c>
      <c r="E5414" s="76" t="s">
        <v>15102</v>
      </c>
      <c r="F5414" s="76" t="s">
        <v>15036</v>
      </c>
      <c r="G5414" s="76">
        <v>0</v>
      </c>
      <c r="H5414" s="76">
        <v>0</v>
      </c>
      <c r="I5414" s="77">
        <v>44903</v>
      </c>
      <c r="J5414" s="77">
        <v>2958465</v>
      </c>
    </row>
    <row r="5415" spans="1:10" x14ac:dyDescent="0.25">
      <c r="A5415" s="76" t="s">
        <v>11118</v>
      </c>
      <c r="B5415" s="76" t="s">
        <v>11120</v>
      </c>
      <c r="C5415" s="76" t="s">
        <v>15039</v>
      </c>
      <c r="D5415" s="76" t="s">
        <v>15034</v>
      </c>
      <c r="E5415" s="76" t="s">
        <v>15102</v>
      </c>
      <c r="F5415" s="76" t="s">
        <v>15036</v>
      </c>
      <c r="G5415" s="76">
        <v>0</v>
      </c>
      <c r="H5415" s="76">
        <v>0</v>
      </c>
      <c r="I5415" s="77">
        <v>44903</v>
      </c>
      <c r="J5415" s="77">
        <v>2958465</v>
      </c>
    </row>
    <row r="5416" spans="1:10" x14ac:dyDescent="0.25">
      <c r="A5416" s="76" t="s">
        <v>11118</v>
      </c>
      <c r="B5416" s="76" t="s">
        <v>11120</v>
      </c>
      <c r="C5416" s="76" t="s">
        <v>15032</v>
      </c>
      <c r="D5416" s="76" t="s">
        <v>15034</v>
      </c>
      <c r="E5416" s="76" t="s">
        <v>15140</v>
      </c>
      <c r="F5416" s="76" t="s">
        <v>15036</v>
      </c>
      <c r="G5416" s="76">
        <v>1350</v>
      </c>
      <c r="H5416" s="76">
        <v>1080</v>
      </c>
      <c r="I5416" s="77">
        <v>44873</v>
      </c>
      <c r="J5416" s="77">
        <v>45232</v>
      </c>
    </row>
    <row r="5417" spans="1:10" x14ac:dyDescent="0.25">
      <c r="A5417" s="76" t="s">
        <v>11118</v>
      </c>
      <c r="B5417" s="76" t="s">
        <v>11120</v>
      </c>
      <c r="C5417" s="76" t="s">
        <v>15032</v>
      </c>
      <c r="D5417" s="76" t="s">
        <v>15033</v>
      </c>
      <c r="E5417" s="76" t="s">
        <v>15033</v>
      </c>
      <c r="F5417" s="76" t="s">
        <v>15033</v>
      </c>
      <c r="G5417" s="76">
        <v>2700</v>
      </c>
      <c r="H5417" s="76">
        <v>2160</v>
      </c>
      <c r="I5417" s="77">
        <v>44873</v>
      </c>
      <c r="J5417" s="77">
        <v>45232</v>
      </c>
    </row>
    <row r="5418" spans="1:10" x14ac:dyDescent="0.25">
      <c r="A5418" s="76" t="s">
        <v>11118</v>
      </c>
      <c r="B5418" s="76" t="s">
        <v>11120</v>
      </c>
      <c r="C5418" s="76" t="s">
        <v>15039</v>
      </c>
      <c r="D5418" s="76" t="s">
        <v>15034</v>
      </c>
      <c r="E5418" s="76" t="s">
        <v>15140</v>
      </c>
      <c r="F5418" s="76" t="s">
        <v>15036</v>
      </c>
      <c r="G5418" s="76">
        <v>1350</v>
      </c>
      <c r="H5418" s="76">
        <v>1080</v>
      </c>
      <c r="I5418" s="77">
        <v>44873</v>
      </c>
      <c r="J5418" s="77">
        <v>45232</v>
      </c>
    </row>
    <row r="5419" spans="1:10" x14ac:dyDescent="0.25">
      <c r="A5419" s="76" t="s">
        <v>11118</v>
      </c>
      <c r="B5419" s="76" t="s">
        <v>11120</v>
      </c>
      <c r="C5419" s="76" t="s">
        <v>15039</v>
      </c>
      <c r="D5419" s="76" t="s">
        <v>15033</v>
      </c>
      <c r="E5419" s="76" t="s">
        <v>15033</v>
      </c>
      <c r="F5419" s="76" t="s">
        <v>15033</v>
      </c>
      <c r="G5419" s="76">
        <v>2160</v>
      </c>
      <c r="H5419" s="76">
        <v>1728</v>
      </c>
      <c r="I5419" s="77">
        <v>44873</v>
      </c>
      <c r="J5419" s="77">
        <v>45232</v>
      </c>
    </row>
    <row r="5420" spans="1:10" x14ac:dyDescent="0.25">
      <c r="A5420" s="76" t="s">
        <v>11118</v>
      </c>
      <c r="B5420" s="76" t="s">
        <v>11120</v>
      </c>
      <c r="C5420" s="76" t="s">
        <v>15032</v>
      </c>
      <c r="D5420" s="76" t="s">
        <v>15034</v>
      </c>
      <c r="E5420" s="76" t="s">
        <v>15140</v>
      </c>
      <c r="F5420" s="76" t="s">
        <v>15036</v>
      </c>
      <c r="G5420" s="76">
        <v>1225</v>
      </c>
      <c r="H5420" s="76">
        <v>980</v>
      </c>
      <c r="I5420" s="77">
        <v>44531</v>
      </c>
      <c r="J5420" s="77">
        <v>44872</v>
      </c>
    </row>
    <row r="5421" spans="1:10" x14ac:dyDescent="0.25">
      <c r="A5421" s="76" t="s">
        <v>11118</v>
      </c>
      <c r="B5421" s="76" t="s">
        <v>11120</v>
      </c>
      <c r="C5421" s="76" t="s">
        <v>15032</v>
      </c>
      <c r="D5421" s="76" t="s">
        <v>15033</v>
      </c>
      <c r="E5421" s="76" t="s">
        <v>15033</v>
      </c>
      <c r="F5421" s="76" t="s">
        <v>15033</v>
      </c>
      <c r="G5421" s="76">
        <v>2450</v>
      </c>
      <c r="H5421" s="76">
        <v>1960</v>
      </c>
      <c r="I5421" s="77">
        <v>44531</v>
      </c>
      <c r="J5421" s="77">
        <v>44872</v>
      </c>
    </row>
    <row r="5422" spans="1:10" x14ac:dyDescent="0.25">
      <c r="A5422" s="76" t="s">
        <v>11118</v>
      </c>
      <c r="B5422" s="76" t="s">
        <v>11120</v>
      </c>
      <c r="C5422" s="76" t="s">
        <v>15039</v>
      </c>
      <c r="D5422" s="76" t="s">
        <v>15034</v>
      </c>
      <c r="E5422" s="76" t="s">
        <v>15140</v>
      </c>
      <c r="F5422" s="76" t="s">
        <v>15036</v>
      </c>
      <c r="G5422" s="76">
        <v>1225</v>
      </c>
      <c r="H5422" s="76">
        <v>980</v>
      </c>
      <c r="I5422" s="77">
        <v>44531</v>
      </c>
      <c r="J5422" s="77">
        <v>44872</v>
      </c>
    </row>
    <row r="5423" spans="1:10" x14ac:dyDescent="0.25">
      <c r="A5423" s="76" t="s">
        <v>11118</v>
      </c>
      <c r="B5423" s="76" t="s">
        <v>11120</v>
      </c>
      <c r="C5423" s="76" t="s">
        <v>15039</v>
      </c>
      <c r="D5423" s="76" t="s">
        <v>15033</v>
      </c>
      <c r="E5423" s="76" t="s">
        <v>15033</v>
      </c>
      <c r="F5423" s="76" t="s">
        <v>15033</v>
      </c>
      <c r="G5423" s="76">
        <v>1960</v>
      </c>
      <c r="H5423" s="76">
        <v>1568</v>
      </c>
      <c r="I5423" s="77">
        <v>44531</v>
      </c>
      <c r="J5423" s="77">
        <v>44872</v>
      </c>
    </row>
    <row r="5424" spans="1:10" x14ac:dyDescent="0.25">
      <c r="A5424" s="76" t="s">
        <v>11118</v>
      </c>
      <c r="B5424" s="76" t="s">
        <v>11120</v>
      </c>
      <c r="C5424" s="76" t="s">
        <v>15032</v>
      </c>
      <c r="D5424" s="76" t="s">
        <v>15034</v>
      </c>
      <c r="E5424" s="76" t="s">
        <v>15058</v>
      </c>
      <c r="F5424" s="76" t="s">
        <v>15036</v>
      </c>
      <c r="G5424" s="76">
        <v>0</v>
      </c>
      <c r="H5424" s="76">
        <v>0</v>
      </c>
      <c r="I5424" s="77">
        <v>44299</v>
      </c>
      <c r="J5424" s="77">
        <v>2958465</v>
      </c>
    </row>
    <row r="5425" spans="1:10" x14ac:dyDescent="0.25">
      <c r="A5425" s="76" t="s">
        <v>11118</v>
      </c>
      <c r="B5425" s="76" t="s">
        <v>11120</v>
      </c>
      <c r="C5425" s="76" t="s">
        <v>15039</v>
      </c>
      <c r="D5425" s="76" t="s">
        <v>15034</v>
      </c>
      <c r="E5425" s="76" t="s">
        <v>15058</v>
      </c>
      <c r="F5425" s="76" t="s">
        <v>15036</v>
      </c>
      <c r="G5425" s="76">
        <v>0</v>
      </c>
      <c r="H5425" s="76">
        <v>0</v>
      </c>
      <c r="I5425" s="77">
        <v>44299</v>
      </c>
      <c r="J5425" s="77">
        <v>2958465</v>
      </c>
    </row>
    <row r="5426" spans="1:10" x14ac:dyDescent="0.25">
      <c r="A5426" s="76" t="s">
        <v>11118</v>
      </c>
      <c r="B5426" s="76" t="s">
        <v>11120</v>
      </c>
      <c r="C5426" s="76" t="s">
        <v>15032</v>
      </c>
      <c r="D5426" s="76" t="s">
        <v>15034</v>
      </c>
      <c r="E5426" s="76" t="s">
        <v>15140</v>
      </c>
      <c r="F5426" s="76" t="s">
        <v>15036</v>
      </c>
      <c r="G5426" s="76">
        <v>1125</v>
      </c>
      <c r="H5426" s="76">
        <v>900</v>
      </c>
      <c r="I5426" s="77">
        <v>44236</v>
      </c>
      <c r="J5426" s="77">
        <v>44530</v>
      </c>
    </row>
    <row r="5427" spans="1:10" x14ac:dyDescent="0.25">
      <c r="A5427" s="76" t="s">
        <v>11118</v>
      </c>
      <c r="B5427" s="76" t="s">
        <v>11120</v>
      </c>
      <c r="C5427" s="76" t="s">
        <v>15039</v>
      </c>
      <c r="D5427" s="76" t="s">
        <v>15034</v>
      </c>
      <c r="E5427" s="76" t="s">
        <v>15140</v>
      </c>
      <c r="F5427" s="76" t="s">
        <v>15036</v>
      </c>
      <c r="G5427" s="76">
        <v>1125</v>
      </c>
      <c r="H5427" s="76">
        <v>900</v>
      </c>
      <c r="I5427" s="77">
        <v>44236</v>
      </c>
      <c r="J5427" s="77">
        <v>44530</v>
      </c>
    </row>
    <row r="5428" spans="1:10" x14ac:dyDescent="0.25">
      <c r="A5428" s="76" t="s">
        <v>11118</v>
      </c>
      <c r="B5428" s="76" t="s">
        <v>11120</v>
      </c>
      <c r="C5428" s="76" t="s">
        <v>15032</v>
      </c>
      <c r="D5428" s="76" t="s">
        <v>15033</v>
      </c>
      <c r="E5428" s="76" t="s">
        <v>15033</v>
      </c>
      <c r="F5428" s="76" t="s">
        <v>15033</v>
      </c>
      <c r="G5428" s="76">
        <v>2250</v>
      </c>
      <c r="H5428" s="76">
        <v>1800</v>
      </c>
      <c r="I5428" s="77">
        <v>44007</v>
      </c>
      <c r="J5428" s="77">
        <v>44530</v>
      </c>
    </row>
    <row r="5429" spans="1:10" x14ac:dyDescent="0.25">
      <c r="A5429" s="76" t="s">
        <v>11118</v>
      </c>
      <c r="B5429" s="76" t="s">
        <v>11120</v>
      </c>
      <c r="C5429" s="76" t="s">
        <v>15039</v>
      </c>
      <c r="D5429" s="76" t="s">
        <v>15033</v>
      </c>
      <c r="E5429" s="76" t="s">
        <v>15033</v>
      </c>
      <c r="F5429" s="76" t="s">
        <v>15033</v>
      </c>
      <c r="G5429" s="76">
        <v>1800</v>
      </c>
      <c r="H5429" s="76">
        <v>1440</v>
      </c>
      <c r="I5429" s="77">
        <v>44007</v>
      </c>
      <c r="J5429" s="77">
        <v>44530</v>
      </c>
    </row>
    <row r="5430" spans="1:10" x14ac:dyDescent="0.25">
      <c r="A5430" s="76" t="s">
        <v>11124</v>
      </c>
      <c r="B5430" s="76" t="s">
        <v>11126</v>
      </c>
      <c r="C5430" s="76" t="s">
        <v>15032</v>
      </c>
      <c r="D5430" s="76" t="s">
        <v>15034</v>
      </c>
      <c r="E5430" s="76" t="s">
        <v>15129</v>
      </c>
      <c r="F5430" s="76" t="s">
        <v>15063</v>
      </c>
      <c r="G5430" s="76">
        <v>360</v>
      </c>
      <c r="H5430" s="76">
        <v>288</v>
      </c>
      <c r="I5430" s="77">
        <v>45379</v>
      </c>
      <c r="J5430" s="77">
        <v>2958465</v>
      </c>
    </row>
    <row r="5431" spans="1:10" x14ac:dyDescent="0.25">
      <c r="A5431" s="76" t="s">
        <v>11124</v>
      </c>
      <c r="B5431" s="76" t="s">
        <v>11126</v>
      </c>
      <c r="C5431" s="76" t="s">
        <v>15032</v>
      </c>
      <c r="D5431" s="76" t="s">
        <v>15034</v>
      </c>
      <c r="E5431" s="76" t="s">
        <v>15062</v>
      </c>
      <c r="F5431" s="76" t="s">
        <v>15063</v>
      </c>
      <c r="G5431" s="76">
        <v>360</v>
      </c>
      <c r="H5431" s="76">
        <v>288</v>
      </c>
      <c r="I5431" s="77">
        <v>45379</v>
      </c>
      <c r="J5431" s="77">
        <v>2958465</v>
      </c>
    </row>
    <row r="5432" spans="1:10" x14ac:dyDescent="0.25">
      <c r="A5432" s="76" t="s">
        <v>11124</v>
      </c>
      <c r="B5432" s="76" t="s">
        <v>11126</v>
      </c>
      <c r="C5432" s="76" t="s">
        <v>15039</v>
      </c>
      <c r="D5432" s="76" t="s">
        <v>15034</v>
      </c>
      <c r="E5432" s="76" t="s">
        <v>15129</v>
      </c>
      <c r="F5432" s="76" t="s">
        <v>15063</v>
      </c>
      <c r="G5432" s="76">
        <v>360</v>
      </c>
      <c r="H5432" s="76">
        <v>288</v>
      </c>
      <c r="I5432" s="77">
        <v>45379</v>
      </c>
      <c r="J5432" s="77">
        <v>2958465</v>
      </c>
    </row>
    <row r="5433" spans="1:10" x14ac:dyDescent="0.25">
      <c r="A5433" s="76" t="s">
        <v>11124</v>
      </c>
      <c r="B5433" s="76" t="s">
        <v>11126</v>
      </c>
      <c r="C5433" s="76" t="s">
        <v>15032</v>
      </c>
      <c r="D5433" s="76" t="s">
        <v>15034</v>
      </c>
      <c r="E5433" s="76" t="s">
        <v>15129</v>
      </c>
      <c r="F5433" s="76" t="s">
        <v>15063</v>
      </c>
      <c r="G5433" s="76">
        <v>357</v>
      </c>
      <c r="H5433" s="76">
        <v>286</v>
      </c>
      <c r="I5433" s="77">
        <v>45261</v>
      </c>
      <c r="J5433" s="77">
        <v>45378</v>
      </c>
    </row>
    <row r="5434" spans="1:10" x14ac:dyDescent="0.25">
      <c r="A5434" s="76" t="s">
        <v>11124</v>
      </c>
      <c r="B5434" s="76" t="s">
        <v>11126</v>
      </c>
      <c r="C5434" s="76" t="s">
        <v>15032</v>
      </c>
      <c r="D5434" s="76" t="s">
        <v>15034</v>
      </c>
      <c r="E5434" s="76" t="s">
        <v>15062</v>
      </c>
      <c r="F5434" s="76" t="s">
        <v>15063</v>
      </c>
      <c r="G5434" s="76">
        <v>357</v>
      </c>
      <c r="H5434" s="76">
        <v>286</v>
      </c>
      <c r="I5434" s="77">
        <v>45261</v>
      </c>
      <c r="J5434" s="77">
        <v>45378</v>
      </c>
    </row>
    <row r="5435" spans="1:10" x14ac:dyDescent="0.25">
      <c r="A5435" s="76" t="s">
        <v>11124</v>
      </c>
      <c r="B5435" s="76" t="s">
        <v>11126</v>
      </c>
      <c r="C5435" s="76" t="s">
        <v>15032</v>
      </c>
      <c r="D5435" s="76" t="s">
        <v>15034</v>
      </c>
      <c r="E5435" s="76" t="s">
        <v>15233</v>
      </c>
      <c r="F5435" s="76" t="s">
        <v>15036</v>
      </c>
      <c r="G5435" s="76">
        <v>357</v>
      </c>
      <c r="H5435" s="76">
        <v>286</v>
      </c>
      <c r="I5435" s="77">
        <v>45261</v>
      </c>
      <c r="J5435" s="77">
        <v>2958465</v>
      </c>
    </row>
    <row r="5436" spans="1:10" x14ac:dyDescent="0.25">
      <c r="A5436" s="76" t="s">
        <v>11124</v>
      </c>
      <c r="B5436" s="76" t="s">
        <v>11126</v>
      </c>
      <c r="C5436" s="76" t="s">
        <v>15032</v>
      </c>
      <c r="D5436" s="76" t="s">
        <v>15033</v>
      </c>
      <c r="E5436" s="76" t="s">
        <v>15033</v>
      </c>
      <c r="F5436" s="76" t="s">
        <v>15033</v>
      </c>
      <c r="G5436" s="76">
        <v>1020</v>
      </c>
      <c r="H5436" s="76">
        <v>816</v>
      </c>
      <c r="I5436" s="77">
        <v>45261</v>
      </c>
      <c r="J5436" s="77">
        <v>2958465</v>
      </c>
    </row>
    <row r="5437" spans="1:10" x14ac:dyDescent="0.25">
      <c r="A5437" s="76" t="s">
        <v>11124</v>
      </c>
      <c r="B5437" s="76" t="s">
        <v>11126</v>
      </c>
      <c r="C5437" s="76" t="s">
        <v>15039</v>
      </c>
      <c r="D5437" s="76" t="s">
        <v>15034</v>
      </c>
      <c r="E5437" s="76" t="s">
        <v>15129</v>
      </c>
      <c r="F5437" s="76" t="s">
        <v>15063</v>
      </c>
      <c r="G5437" s="76">
        <v>357</v>
      </c>
      <c r="H5437" s="76">
        <v>286</v>
      </c>
      <c r="I5437" s="77">
        <v>45261</v>
      </c>
      <c r="J5437" s="77">
        <v>45378</v>
      </c>
    </row>
    <row r="5438" spans="1:10" x14ac:dyDescent="0.25">
      <c r="A5438" s="76" t="s">
        <v>11124</v>
      </c>
      <c r="B5438" s="76" t="s">
        <v>11126</v>
      </c>
      <c r="C5438" s="76" t="s">
        <v>15032</v>
      </c>
      <c r="D5438" s="76" t="s">
        <v>15034</v>
      </c>
      <c r="E5438" s="76" t="s">
        <v>15129</v>
      </c>
      <c r="F5438" s="76" t="s">
        <v>15063</v>
      </c>
      <c r="G5438" s="76">
        <v>347</v>
      </c>
      <c r="H5438" s="76">
        <v>278</v>
      </c>
      <c r="I5438" s="77">
        <v>45190</v>
      </c>
      <c r="J5438" s="77">
        <v>45260</v>
      </c>
    </row>
    <row r="5439" spans="1:10" x14ac:dyDescent="0.25">
      <c r="A5439" s="76" t="s">
        <v>11124</v>
      </c>
      <c r="B5439" s="76" t="s">
        <v>11126</v>
      </c>
      <c r="C5439" s="76" t="s">
        <v>15039</v>
      </c>
      <c r="D5439" s="76" t="s">
        <v>15034</v>
      </c>
      <c r="E5439" s="76" t="s">
        <v>15129</v>
      </c>
      <c r="F5439" s="76" t="s">
        <v>15063</v>
      </c>
      <c r="G5439" s="76">
        <v>347</v>
      </c>
      <c r="H5439" s="76">
        <v>278</v>
      </c>
      <c r="I5439" s="77">
        <v>45190</v>
      </c>
      <c r="J5439" s="77">
        <v>45260</v>
      </c>
    </row>
    <row r="5440" spans="1:10" x14ac:dyDescent="0.25">
      <c r="A5440" s="76" t="s">
        <v>11124</v>
      </c>
      <c r="B5440" s="76" t="s">
        <v>11126</v>
      </c>
      <c r="C5440" s="76" t="s">
        <v>15032</v>
      </c>
      <c r="D5440" s="76" t="s">
        <v>15034</v>
      </c>
      <c r="E5440" s="76" t="s">
        <v>15036</v>
      </c>
      <c r="F5440" s="76" t="s">
        <v>15036</v>
      </c>
      <c r="G5440" s="76">
        <v>0</v>
      </c>
      <c r="H5440" s="76">
        <v>0</v>
      </c>
      <c r="I5440" s="77">
        <v>44903</v>
      </c>
      <c r="J5440" s="77">
        <v>2958465</v>
      </c>
    </row>
    <row r="5441" spans="1:10" x14ac:dyDescent="0.25">
      <c r="A5441" s="76" t="s">
        <v>11124</v>
      </c>
      <c r="B5441" s="76" t="s">
        <v>11126</v>
      </c>
      <c r="C5441" s="76" t="s">
        <v>15032</v>
      </c>
      <c r="D5441" s="76" t="s">
        <v>15034</v>
      </c>
      <c r="E5441" s="76" t="s">
        <v>15062</v>
      </c>
      <c r="F5441" s="76" t="s">
        <v>15063</v>
      </c>
      <c r="G5441" s="76">
        <v>347</v>
      </c>
      <c r="H5441" s="76">
        <v>278</v>
      </c>
      <c r="I5441" s="77">
        <v>44873</v>
      </c>
      <c r="J5441" s="77">
        <v>45260</v>
      </c>
    </row>
    <row r="5442" spans="1:10" x14ac:dyDescent="0.25">
      <c r="A5442" s="76" t="s">
        <v>11124</v>
      </c>
      <c r="B5442" s="76" t="s">
        <v>11126</v>
      </c>
      <c r="C5442" s="76" t="s">
        <v>15032</v>
      </c>
      <c r="D5442" s="76" t="s">
        <v>15034</v>
      </c>
      <c r="E5442" s="76" t="s">
        <v>15233</v>
      </c>
      <c r="F5442" s="76" t="s">
        <v>15036</v>
      </c>
      <c r="G5442" s="76">
        <v>347</v>
      </c>
      <c r="H5442" s="76">
        <v>278</v>
      </c>
      <c r="I5442" s="77">
        <v>44873</v>
      </c>
      <c r="J5442" s="77">
        <v>45260</v>
      </c>
    </row>
    <row r="5443" spans="1:10" x14ac:dyDescent="0.25">
      <c r="A5443" s="76" t="s">
        <v>11124</v>
      </c>
      <c r="B5443" s="76" t="s">
        <v>11126</v>
      </c>
      <c r="C5443" s="76" t="s">
        <v>15032</v>
      </c>
      <c r="D5443" s="76" t="s">
        <v>15033</v>
      </c>
      <c r="E5443" s="76" t="s">
        <v>15033</v>
      </c>
      <c r="F5443" s="76" t="s">
        <v>15033</v>
      </c>
      <c r="G5443" s="76">
        <v>990</v>
      </c>
      <c r="H5443" s="76">
        <v>792</v>
      </c>
      <c r="I5443" s="77">
        <v>44873</v>
      </c>
      <c r="J5443" s="77">
        <v>45260</v>
      </c>
    </row>
    <row r="5444" spans="1:10" x14ac:dyDescent="0.25">
      <c r="A5444" s="76" t="s">
        <v>11124</v>
      </c>
      <c r="B5444" s="76" t="s">
        <v>11126</v>
      </c>
      <c r="C5444" s="76" t="s">
        <v>15032</v>
      </c>
      <c r="D5444" s="76" t="s">
        <v>15034</v>
      </c>
      <c r="E5444" s="76" t="s">
        <v>15042</v>
      </c>
      <c r="F5444" s="76" t="s">
        <v>15042</v>
      </c>
      <c r="G5444" s="76">
        <v>0</v>
      </c>
      <c r="H5444" s="76">
        <v>0</v>
      </c>
      <c r="I5444" s="77">
        <v>44685</v>
      </c>
      <c r="J5444" s="77">
        <v>2958465</v>
      </c>
    </row>
    <row r="5445" spans="1:10" x14ac:dyDescent="0.25">
      <c r="A5445" s="76" t="s">
        <v>11124</v>
      </c>
      <c r="B5445" s="76" t="s">
        <v>11126</v>
      </c>
      <c r="C5445" s="76" t="s">
        <v>15039</v>
      </c>
      <c r="D5445" s="76" t="s">
        <v>15034</v>
      </c>
      <c r="E5445" s="76" t="s">
        <v>15042</v>
      </c>
      <c r="F5445" s="76" t="s">
        <v>15042</v>
      </c>
      <c r="G5445" s="76">
        <v>0</v>
      </c>
      <c r="H5445" s="76">
        <v>0</v>
      </c>
      <c r="I5445" s="77">
        <v>44685</v>
      </c>
      <c r="J5445" s="77">
        <v>2958465</v>
      </c>
    </row>
    <row r="5446" spans="1:10" x14ac:dyDescent="0.25">
      <c r="A5446" s="76" t="s">
        <v>11124</v>
      </c>
      <c r="B5446" s="76" t="s">
        <v>11126</v>
      </c>
      <c r="C5446" s="76" t="s">
        <v>15032</v>
      </c>
      <c r="D5446" s="76" t="s">
        <v>15034</v>
      </c>
      <c r="E5446" s="76" t="s">
        <v>15062</v>
      </c>
      <c r="F5446" s="76" t="s">
        <v>15063</v>
      </c>
      <c r="G5446" s="76">
        <v>315</v>
      </c>
      <c r="H5446" s="76">
        <v>252</v>
      </c>
      <c r="I5446" s="77">
        <v>44449</v>
      </c>
      <c r="J5446" s="77">
        <v>44872</v>
      </c>
    </row>
    <row r="5447" spans="1:10" x14ac:dyDescent="0.25">
      <c r="A5447" s="76" t="s">
        <v>11124</v>
      </c>
      <c r="B5447" s="76" t="s">
        <v>11126</v>
      </c>
      <c r="C5447" s="76" t="s">
        <v>15032</v>
      </c>
      <c r="D5447" s="76" t="s">
        <v>15034</v>
      </c>
      <c r="E5447" s="76" t="s">
        <v>15272</v>
      </c>
      <c r="F5447" s="76" t="s">
        <v>15036</v>
      </c>
      <c r="G5447" s="76">
        <v>0</v>
      </c>
      <c r="H5447" s="76">
        <v>0</v>
      </c>
      <c r="I5447" s="77">
        <v>44165</v>
      </c>
      <c r="J5447" s="77">
        <v>2958465</v>
      </c>
    </row>
    <row r="5448" spans="1:10" x14ac:dyDescent="0.25">
      <c r="A5448" s="76" t="s">
        <v>11124</v>
      </c>
      <c r="B5448" s="76" t="s">
        <v>11126</v>
      </c>
      <c r="C5448" s="76" t="s">
        <v>15039</v>
      </c>
      <c r="D5448" s="76" t="s">
        <v>15034</v>
      </c>
      <c r="E5448" s="76" t="s">
        <v>15272</v>
      </c>
      <c r="F5448" s="76" t="s">
        <v>15036</v>
      </c>
      <c r="G5448" s="76">
        <v>0</v>
      </c>
      <c r="H5448" s="76">
        <v>0</v>
      </c>
      <c r="I5448" s="77">
        <v>44165</v>
      </c>
      <c r="J5448" s="77">
        <v>2958465</v>
      </c>
    </row>
    <row r="5449" spans="1:10" x14ac:dyDescent="0.25">
      <c r="A5449" s="76" t="s">
        <v>11124</v>
      </c>
      <c r="B5449" s="76" t="s">
        <v>11126</v>
      </c>
      <c r="C5449" s="76" t="s">
        <v>15032</v>
      </c>
      <c r="D5449" s="76" t="s">
        <v>15034</v>
      </c>
      <c r="E5449" s="76" t="s">
        <v>15232</v>
      </c>
      <c r="F5449" s="76" t="s">
        <v>15036</v>
      </c>
      <c r="G5449" s="76">
        <v>315</v>
      </c>
      <c r="H5449" s="76">
        <v>252</v>
      </c>
      <c r="I5449" s="77">
        <v>43307</v>
      </c>
      <c r="J5449" s="77">
        <v>2958465</v>
      </c>
    </row>
    <row r="5450" spans="1:10" x14ac:dyDescent="0.25">
      <c r="A5450" s="76" t="s">
        <v>11124</v>
      </c>
      <c r="B5450" s="76" t="s">
        <v>11126</v>
      </c>
      <c r="C5450" s="76" t="s">
        <v>15032</v>
      </c>
      <c r="D5450" s="76" t="s">
        <v>15034</v>
      </c>
      <c r="E5450" s="76" t="s">
        <v>15233</v>
      </c>
      <c r="F5450" s="76" t="s">
        <v>15036</v>
      </c>
      <c r="G5450" s="76">
        <v>315</v>
      </c>
      <c r="H5450" s="76">
        <v>252</v>
      </c>
      <c r="I5450" s="77">
        <v>43307</v>
      </c>
      <c r="J5450" s="77">
        <v>44872</v>
      </c>
    </row>
    <row r="5451" spans="1:10" x14ac:dyDescent="0.25">
      <c r="A5451" s="76" t="s">
        <v>11124</v>
      </c>
      <c r="B5451" s="76" t="s">
        <v>11126</v>
      </c>
      <c r="C5451" s="76" t="s">
        <v>15032</v>
      </c>
      <c r="D5451" s="76" t="s">
        <v>15033</v>
      </c>
      <c r="E5451" s="76" t="s">
        <v>15033</v>
      </c>
      <c r="F5451" s="76" t="s">
        <v>15033</v>
      </c>
      <c r="G5451" s="76">
        <v>900</v>
      </c>
      <c r="H5451" s="76">
        <v>720</v>
      </c>
      <c r="I5451" s="77">
        <v>42768</v>
      </c>
      <c r="J5451" s="77">
        <v>44872</v>
      </c>
    </row>
    <row r="5452" spans="1:10" x14ac:dyDescent="0.25">
      <c r="A5452" s="76" t="s">
        <v>11124</v>
      </c>
      <c r="B5452" s="76" t="s">
        <v>11126</v>
      </c>
      <c r="C5452" s="76" t="s">
        <v>15032</v>
      </c>
      <c r="D5452" s="76" t="s">
        <v>15033</v>
      </c>
      <c r="E5452" s="76" t="s">
        <v>15033</v>
      </c>
      <c r="F5452" s="76" t="s">
        <v>15033</v>
      </c>
      <c r="G5452" s="76">
        <v>623</v>
      </c>
      <c r="H5452" s="76">
        <v>498</v>
      </c>
      <c r="I5452" s="77">
        <v>41886</v>
      </c>
      <c r="J5452" s="77">
        <v>42767</v>
      </c>
    </row>
    <row r="5453" spans="1:10" x14ac:dyDescent="0.25">
      <c r="A5453" s="76" t="s">
        <v>11124</v>
      </c>
      <c r="B5453" s="76" t="s">
        <v>11126</v>
      </c>
      <c r="C5453" s="76" t="s">
        <v>15032</v>
      </c>
      <c r="D5453" s="76" t="s">
        <v>15033</v>
      </c>
      <c r="E5453" s="76" t="s">
        <v>15033</v>
      </c>
      <c r="F5453" s="76" t="s">
        <v>15033</v>
      </c>
      <c r="G5453" s="76">
        <v>628</v>
      </c>
      <c r="H5453" s="76">
        <v>502</v>
      </c>
      <c r="I5453" s="77">
        <v>41879</v>
      </c>
      <c r="J5453" s="77">
        <v>41885</v>
      </c>
    </row>
    <row r="5454" spans="1:10" x14ac:dyDescent="0.25">
      <c r="A5454" s="76" t="s">
        <v>11124</v>
      </c>
      <c r="B5454" s="76" t="s">
        <v>11126</v>
      </c>
      <c r="C5454" s="76" t="s">
        <v>15032</v>
      </c>
      <c r="D5454" s="76" t="s">
        <v>15033</v>
      </c>
      <c r="E5454" s="76" t="s">
        <v>15033</v>
      </c>
      <c r="F5454" s="76" t="s">
        <v>15033</v>
      </c>
      <c r="G5454" s="76">
        <v>623</v>
      </c>
      <c r="H5454" s="76">
        <v>498</v>
      </c>
      <c r="I5454" s="77">
        <v>40786</v>
      </c>
      <c r="J5454" s="77">
        <v>41878</v>
      </c>
    </row>
    <row r="5455" spans="1:10" x14ac:dyDescent="0.25">
      <c r="A5455" s="76" t="s">
        <v>11208</v>
      </c>
      <c r="B5455" s="76" t="s">
        <v>11210</v>
      </c>
      <c r="C5455" s="76" t="s">
        <v>15032</v>
      </c>
      <c r="D5455" s="76" t="s">
        <v>15034</v>
      </c>
      <c r="E5455" s="76" t="s">
        <v>15044</v>
      </c>
      <c r="F5455" s="76" t="s">
        <v>15044</v>
      </c>
      <c r="G5455" s="76">
        <v>1130</v>
      </c>
      <c r="H5455" s="76">
        <v>904</v>
      </c>
      <c r="I5455" s="77">
        <v>45546</v>
      </c>
      <c r="J5455" s="77">
        <v>2958465</v>
      </c>
    </row>
    <row r="5456" spans="1:10" x14ac:dyDescent="0.25">
      <c r="A5456" s="76" t="s">
        <v>11208</v>
      </c>
      <c r="B5456" s="76" t="s">
        <v>11210</v>
      </c>
      <c r="C5456" s="76" t="s">
        <v>15032</v>
      </c>
      <c r="D5456" s="76" t="s">
        <v>15033</v>
      </c>
      <c r="E5456" s="76" t="s">
        <v>15033</v>
      </c>
      <c r="F5456" s="76" t="s">
        <v>15033</v>
      </c>
      <c r="G5456" s="76">
        <v>2260</v>
      </c>
      <c r="H5456" s="76">
        <v>1808</v>
      </c>
      <c r="I5456" s="77">
        <v>45546</v>
      </c>
      <c r="J5456" s="77">
        <v>2958465</v>
      </c>
    </row>
    <row r="5457" spans="1:10" x14ac:dyDescent="0.25">
      <c r="A5457" s="76" t="s">
        <v>11208</v>
      </c>
      <c r="B5457" s="76" t="s">
        <v>11210</v>
      </c>
      <c r="C5457" s="76" t="s">
        <v>15039</v>
      </c>
      <c r="D5457" s="76" t="s">
        <v>15034</v>
      </c>
      <c r="E5457" s="76" t="s">
        <v>15044</v>
      </c>
      <c r="F5457" s="76" t="s">
        <v>15044</v>
      </c>
      <c r="G5457" s="76">
        <v>1130</v>
      </c>
      <c r="H5457" s="76">
        <v>904</v>
      </c>
      <c r="I5457" s="77">
        <v>45546</v>
      </c>
      <c r="J5457" s="77">
        <v>2958465</v>
      </c>
    </row>
    <row r="5458" spans="1:10" x14ac:dyDescent="0.25">
      <c r="A5458" s="76" t="s">
        <v>11208</v>
      </c>
      <c r="B5458" s="76" t="s">
        <v>11210</v>
      </c>
      <c r="C5458" s="76" t="s">
        <v>15039</v>
      </c>
      <c r="D5458" s="76" t="s">
        <v>15033</v>
      </c>
      <c r="E5458" s="76" t="s">
        <v>15033</v>
      </c>
      <c r="F5458" s="76" t="s">
        <v>15033</v>
      </c>
      <c r="G5458" s="76">
        <v>2260</v>
      </c>
      <c r="H5458" s="76">
        <v>1808</v>
      </c>
      <c r="I5458" s="77">
        <v>45546</v>
      </c>
      <c r="J5458" s="77">
        <v>2958465</v>
      </c>
    </row>
    <row r="5459" spans="1:10" x14ac:dyDescent="0.25">
      <c r="A5459" s="76" t="s">
        <v>11208</v>
      </c>
      <c r="B5459" s="76" t="s">
        <v>11210</v>
      </c>
      <c r="C5459" s="76" t="s">
        <v>15032</v>
      </c>
      <c r="D5459" s="76" t="s">
        <v>15034</v>
      </c>
      <c r="E5459" s="76" t="s">
        <v>15035</v>
      </c>
      <c r="F5459" s="76" t="s">
        <v>15036</v>
      </c>
      <c r="G5459" s="76">
        <v>0</v>
      </c>
      <c r="H5459" s="76">
        <v>0</v>
      </c>
      <c r="I5459" s="77">
        <v>44903</v>
      </c>
      <c r="J5459" s="77">
        <v>2958465</v>
      </c>
    </row>
    <row r="5460" spans="1:10" x14ac:dyDescent="0.25">
      <c r="A5460" s="76" t="s">
        <v>11208</v>
      </c>
      <c r="B5460" s="76" t="s">
        <v>11210</v>
      </c>
      <c r="C5460" s="76" t="s">
        <v>15032</v>
      </c>
      <c r="D5460" s="76" t="s">
        <v>15034</v>
      </c>
      <c r="E5460" s="76" t="s">
        <v>15058</v>
      </c>
      <c r="F5460" s="76" t="s">
        <v>15036</v>
      </c>
      <c r="G5460" s="76">
        <v>0</v>
      </c>
      <c r="H5460" s="76">
        <v>0</v>
      </c>
      <c r="I5460" s="77">
        <v>44903</v>
      </c>
      <c r="J5460" s="77">
        <v>2958465</v>
      </c>
    </row>
    <row r="5461" spans="1:10" x14ac:dyDescent="0.25">
      <c r="A5461" s="76" t="s">
        <v>11208</v>
      </c>
      <c r="B5461" s="76" t="s">
        <v>11210</v>
      </c>
      <c r="C5461" s="76" t="s">
        <v>15032</v>
      </c>
      <c r="D5461" s="76" t="s">
        <v>15034</v>
      </c>
      <c r="E5461" s="76" t="s">
        <v>15044</v>
      </c>
      <c r="F5461" s="76" t="s">
        <v>15044</v>
      </c>
      <c r="G5461" s="76">
        <v>1075</v>
      </c>
      <c r="H5461" s="76">
        <v>860</v>
      </c>
      <c r="I5461" s="77">
        <v>44474</v>
      </c>
      <c r="J5461" s="77">
        <v>45545</v>
      </c>
    </row>
    <row r="5462" spans="1:10" x14ac:dyDescent="0.25">
      <c r="A5462" s="76" t="s">
        <v>11208</v>
      </c>
      <c r="B5462" s="76" t="s">
        <v>11210</v>
      </c>
      <c r="C5462" s="76" t="s">
        <v>15032</v>
      </c>
      <c r="D5462" s="76" t="s">
        <v>15034</v>
      </c>
      <c r="E5462" s="76" t="s">
        <v>15042</v>
      </c>
      <c r="F5462" s="76" t="s">
        <v>15042</v>
      </c>
      <c r="G5462" s="76">
        <v>0</v>
      </c>
      <c r="H5462" s="76">
        <v>0</v>
      </c>
      <c r="I5462" s="77">
        <v>44474</v>
      </c>
      <c r="J5462" s="77">
        <v>2958465</v>
      </c>
    </row>
    <row r="5463" spans="1:10" x14ac:dyDescent="0.25">
      <c r="A5463" s="76" t="s">
        <v>11208</v>
      </c>
      <c r="B5463" s="76" t="s">
        <v>11210</v>
      </c>
      <c r="C5463" s="76" t="s">
        <v>15032</v>
      </c>
      <c r="D5463" s="76" t="s">
        <v>15033</v>
      </c>
      <c r="E5463" s="76" t="s">
        <v>15033</v>
      </c>
      <c r="F5463" s="76" t="s">
        <v>15033</v>
      </c>
      <c r="G5463" s="76">
        <v>2150</v>
      </c>
      <c r="H5463" s="76">
        <v>1720</v>
      </c>
      <c r="I5463" s="77">
        <v>44474</v>
      </c>
      <c r="J5463" s="77">
        <v>45545</v>
      </c>
    </row>
    <row r="5464" spans="1:10" x14ac:dyDescent="0.25">
      <c r="A5464" s="76" t="s">
        <v>11208</v>
      </c>
      <c r="B5464" s="76" t="s">
        <v>11210</v>
      </c>
      <c r="C5464" s="76" t="s">
        <v>15039</v>
      </c>
      <c r="D5464" s="76" t="s">
        <v>15034</v>
      </c>
      <c r="E5464" s="76" t="s">
        <v>15044</v>
      </c>
      <c r="F5464" s="76" t="s">
        <v>15044</v>
      </c>
      <c r="G5464" s="76">
        <v>1075</v>
      </c>
      <c r="H5464" s="76">
        <v>860</v>
      </c>
      <c r="I5464" s="77">
        <v>44474</v>
      </c>
      <c r="J5464" s="77">
        <v>45545</v>
      </c>
    </row>
    <row r="5465" spans="1:10" x14ac:dyDescent="0.25">
      <c r="A5465" s="76" t="s">
        <v>11208</v>
      </c>
      <c r="B5465" s="76" t="s">
        <v>11210</v>
      </c>
      <c r="C5465" s="76" t="s">
        <v>15039</v>
      </c>
      <c r="D5465" s="76" t="s">
        <v>15034</v>
      </c>
      <c r="E5465" s="76" t="s">
        <v>15042</v>
      </c>
      <c r="F5465" s="76" t="s">
        <v>15042</v>
      </c>
      <c r="G5465" s="76">
        <v>0</v>
      </c>
      <c r="H5465" s="76">
        <v>0</v>
      </c>
      <c r="I5465" s="77">
        <v>44474</v>
      </c>
      <c r="J5465" s="77">
        <v>2958465</v>
      </c>
    </row>
    <row r="5466" spans="1:10" x14ac:dyDescent="0.25">
      <c r="A5466" s="76" t="s">
        <v>11208</v>
      </c>
      <c r="B5466" s="76" t="s">
        <v>11210</v>
      </c>
      <c r="C5466" s="76" t="s">
        <v>15039</v>
      </c>
      <c r="D5466" s="76" t="s">
        <v>15033</v>
      </c>
      <c r="E5466" s="76" t="s">
        <v>15033</v>
      </c>
      <c r="F5466" s="76" t="s">
        <v>15033</v>
      </c>
      <c r="G5466" s="76">
        <v>2150</v>
      </c>
      <c r="H5466" s="76">
        <v>1720</v>
      </c>
      <c r="I5466" s="77">
        <v>44474</v>
      </c>
      <c r="J5466" s="77">
        <v>45545</v>
      </c>
    </row>
    <row r="5467" spans="1:10" x14ac:dyDescent="0.25">
      <c r="A5467" s="76" t="s">
        <v>11245</v>
      </c>
      <c r="B5467" s="76" t="s">
        <v>11249</v>
      </c>
      <c r="C5467" s="76" t="s">
        <v>15032</v>
      </c>
      <c r="D5467" s="76" t="s">
        <v>15034</v>
      </c>
      <c r="E5467" s="76" t="s">
        <v>15140</v>
      </c>
      <c r="F5467" s="76" t="s">
        <v>15036</v>
      </c>
      <c r="G5467" s="76">
        <v>0</v>
      </c>
      <c r="H5467" s="76">
        <v>0</v>
      </c>
      <c r="I5467" s="77">
        <v>44903</v>
      </c>
      <c r="J5467" s="77">
        <v>2958465</v>
      </c>
    </row>
    <row r="5468" spans="1:10" x14ac:dyDescent="0.25">
      <c r="A5468" s="76" t="s">
        <v>11245</v>
      </c>
      <c r="B5468" s="76" t="s">
        <v>11249</v>
      </c>
      <c r="C5468" s="76" t="s">
        <v>15032</v>
      </c>
      <c r="D5468" s="76" t="s">
        <v>15033</v>
      </c>
      <c r="E5468" s="76" t="s">
        <v>15033</v>
      </c>
      <c r="F5468" s="76" t="s">
        <v>15033</v>
      </c>
      <c r="G5468" s="76">
        <v>1650</v>
      </c>
      <c r="H5468" s="76">
        <v>1320</v>
      </c>
      <c r="I5468" s="77">
        <v>44531</v>
      </c>
      <c r="J5468" s="77">
        <v>2958465</v>
      </c>
    </row>
    <row r="5469" spans="1:10" x14ac:dyDescent="0.25">
      <c r="A5469" s="76" t="s">
        <v>11245</v>
      </c>
      <c r="B5469" s="76" t="s">
        <v>11249</v>
      </c>
      <c r="C5469" s="76" t="s">
        <v>15032</v>
      </c>
      <c r="D5469" s="76" t="s">
        <v>15034</v>
      </c>
      <c r="E5469" s="76" t="s">
        <v>15273</v>
      </c>
      <c r="F5469" s="76" t="s">
        <v>15054</v>
      </c>
      <c r="G5469" s="76">
        <v>0</v>
      </c>
      <c r="H5469" s="76">
        <v>0</v>
      </c>
      <c r="I5469" s="77">
        <v>43396</v>
      </c>
      <c r="J5469" s="77">
        <v>2958465</v>
      </c>
    </row>
    <row r="5470" spans="1:10" x14ac:dyDescent="0.25">
      <c r="A5470" s="76" t="s">
        <v>11245</v>
      </c>
      <c r="B5470" s="76" t="s">
        <v>11249</v>
      </c>
      <c r="C5470" s="76" t="s">
        <v>15032</v>
      </c>
      <c r="D5470" s="76" t="s">
        <v>15033</v>
      </c>
      <c r="E5470" s="76" t="s">
        <v>15033</v>
      </c>
      <c r="F5470" s="76" t="s">
        <v>15033</v>
      </c>
      <c r="G5470" s="76">
        <v>1440</v>
      </c>
      <c r="H5470" s="76">
        <v>1152</v>
      </c>
      <c r="I5470" s="77">
        <v>42647</v>
      </c>
      <c r="J5470" s="77">
        <v>44530</v>
      </c>
    </row>
    <row r="5471" spans="1:10" x14ac:dyDescent="0.25">
      <c r="A5471" s="76" t="s">
        <v>11245</v>
      </c>
      <c r="B5471" s="76" t="s">
        <v>11249</v>
      </c>
      <c r="C5471" s="76" t="s">
        <v>15032</v>
      </c>
      <c r="D5471" s="76" t="s">
        <v>15034</v>
      </c>
      <c r="E5471" s="76" t="s">
        <v>15044</v>
      </c>
      <c r="F5471" s="76" t="s">
        <v>15044</v>
      </c>
      <c r="G5471" s="76">
        <v>0</v>
      </c>
      <c r="H5471" s="76">
        <v>0</v>
      </c>
      <c r="I5471" s="77">
        <v>42613</v>
      </c>
      <c r="J5471" s="77">
        <v>2958465</v>
      </c>
    </row>
    <row r="5472" spans="1:10" x14ac:dyDescent="0.25">
      <c r="A5472" s="76" t="s">
        <v>11245</v>
      </c>
      <c r="B5472" s="76" t="s">
        <v>11249</v>
      </c>
      <c r="C5472" s="76" t="s">
        <v>15032</v>
      </c>
      <c r="D5472" s="76" t="s">
        <v>15034</v>
      </c>
      <c r="E5472" s="76" t="s">
        <v>15042</v>
      </c>
      <c r="F5472" s="76" t="s">
        <v>15042</v>
      </c>
      <c r="G5472" s="76">
        <v>0</v>
      </c>
      <c r="H5472" s="76">
        <v>0</v>
      </c>
      <c r="I5472" s="77">
        <v>42613</v>
      </c>
      <c r="J5472" s="77">
        <v>2958465</v>
      </c>
    </row>
    <row r="5473" spans="1:10" x14ac:dyDescent="0.25">
      <c r="A5473" s="76" t="s">
        <v>11245</v>
      </c>
      <c r="B5473" s="76" t="s">
        <v>11249</v>
      </c>
      <c r="C5473" s="76" t="s">
        <v>15032</v>
      </c>
      <c r="D5473" s="76" t="s">
        <v>15033</v>
      </c>
      <c r="E5473" s="76" t="s">
        <v>15033</v>
      </c>
      <c r="F5473" s="76" t="s">
        <v>15033</v>
      </c>
      <c r="G5473" s="76">
        <v>1440</v>
      </c>
      <c r="H5473" s="76">
        <v>1152</v>
      </c>
      <c r="I5473" s="77">
        <v>42601</v>
      </c>
      <c r="J5473" s="77">
        <v>42646</v>
      </c>
    </row>
    <row r="5474" spans="1:10" x14ac:dyDescent="0.25">
      <c r="A5474" s="76" t="s">
        <v>11310</v>
      </c>
      <c r="B5474" s="76" t="s">
        <v>11312</v>
      </c>
      <c r="C5474" s="76" t="s">
        <v>15032</v>
      </c>
      <c r="D5474" s="76" t="s">
        <v>15033</v>
      </c>
      <c r="E5474" s="76" t="s">
        <v>15033</v>
      </c>
      <c r="F5474" s="76" t="s">
        <v>15033</v>
      </c>
      <c r="G5474" s="76">
        <v>3180</v>
      </c>
      <c r="H5474" s="76">
        <v>2544</v>
      </c>
      <c r="I5474" s="77">
        <v>44931</v>
      </c>
      <c r="J5474" s="77">
        <v>2958465</v>
      </c>
    </row>
    <row r="5475" spans="1:10" x14ac:dyDescent="0.25">
      <c r="A5475" s="76" t="s">
        <v>11310</v>
      </c>
      <c r="B5475" s="76" t="s">
        <v>11312</v>
      </c>
      <c r="C5475" s="76" t="s">
        <v>15032</v>
      </c>
      <c r="D5475" s="76" t="s">
        <v>15033</v>
      </c>
      <c r="E5475" s="76" t="s">
        <v>15033</v>
      </c>
      <c r="F5475" s="76" t="s">
        <v>15033</v>
      </c>
      <c r="G5475" s="76">
        <v>3000</v>
      </c>
      <c r="H5475" s="76">
        <v>2400</v>
      </c>
      <c r="I5475" s="77">
        <v>44616</v>
      </c>
      <c r="J5475" s="77">
        <v>44930</v>
      </c>
    </row>
    <row r="5476" spans="1:10" x14ac:dyDescent="0.25">
      <c r="A5476" s="76" t="s">
        <v>11310</v>
      </c>
      <c r="B5476" s="76" t="s">
        <v>11312</v>
      </c>
      <c r="C5476" s="76" t="s">
        <v>15032</v>
      </c>
      <c r="D5476" s="76" t="s">
        <v>15034</v>
      </c>
      <c r="E5476" s="76" t="s">
        <v>15072</v>
      </c>
      <c r="F5476" s="76" t="s">
        <v>15038</v>
      </c>
      <c r="G5476" s="76">
        <v>0</v>
      </c>
      <c r="H5476" s="76">
        <v>0</v>
      </c>
      <c r="I5476" s="77">
        <v>44509</v>
      </c>
      <c r="J5476" s="77">
        <v>2958465</v>
      </c>
    </row>
    <row r="5477" spans="1:10" x14ac:dyDescent="0.25">
      <c r="A5477" s="76" t="s">
        <v>11310</v>
      </c>
      <c r="B5477" s="76" t="s">
        <v>11312</v>
      </c>
      <c r="C5477" s="76" t="s">
        <v>15032</v>
      </c>
      <c r="D5477" s="76" t="s">
        <v>15034</v>
      </c>
      <c r="E5477" s="76" t="s">
        <v>15071</v>
      </c>
      <c r="F5477" s="76" t="s">
        <v>15038</v>
      </c>
      <c r="G5477" s="76">
        <v>0</v>
      </c>
      <c r="H5477" s="76">
        <v>0</v>
      </c>
      <c r="I5477" s="77">
        <v>44250</v>
      </c>
      <c r="J5477" s="77">
        <v>2958465</v>
      </c>
    </row>
    <row r="5478" spans="1:10" x14ac:dyDescent="0.25">
      <c r="A5478" s="76" t="s">
        <v>11310</v>
      </c>
      <c r="B5478" s="76" t="s">
        <v>11312</v>
      </c>
      <c r="C5478" s="76" t="s">
        <v>15032</v>
      </c>
      <c r="D5478" s="76" t="s">
        <v>15034</v>
      </c>
      <c r="E5478" s="76" t="s">
        <v>15078</v>
      </c>
      <c r="F5478" s="76" t="s">
        <v>15069</v>
      </c>
      <c r="G5478" s="76">
        <v>0</v>
      </c>
      <c r="H5478" s="76">
        <v>0</v>
      </c>
      <c r="I5478" s="77">
        <v>44232</v>
      </c>
      <c r="J5478" s="77">
        <v>2958465</v>
      </c>
    </row>
    <row r="5479" spans="1:10" x14ac:dyDescent="0.25">
      <c r="A5479" s="76" t="s">
        <v>11310</v>
      </c>
      <c r="B5479" s="76" t="s">
        <v>11312</v>
      </c>
      <c r="C5479" s="76" t="s">
        <v>15032</v>
      </c>
      <c r="D5479" s="76" t="s">
        <v>15034</v>
      </c>
      <c r="E5479" s="76" t="s">
        <v>15042</v>
      </c>
      <c r="F5479" s="76" t="s">
        <v>15042</v>
      </c>
      <c r="G5479" s="76">
        <v>0</v>
      </c>
      <c r="H5479" s="76">
        <v>0</v>
      </c>
      <c r="I5479" s="77">
        <v>44062</v>
      </c>
      <c r="J5479" s="77">
        <v>2958465</v>
      </c>
    </row>
    <row r="5480" spans="1:10" x14ac:dyDescent="0.25">
      <c r="A5480" s="76" t="s">
        <v>11310</v>
      </c>
      <c r="B5480" s="76" t="s">
        <v>11312</v>
      </c>
      <c r="C5480" s="76" t="s">
        <v>15032</v>
      </c>
      <c r="D5480" s="76" t="s">
        <v>15033</v>
      </c>
      <c r="E5480" s="76" t="s">
        <v>15033</v>
      </c>
      <c r="F5480" s="76" t="s">
        <v>15033</v>
      </c>
      <c r="G5480" s="76">
        <v>2900</v>
      </c>
      <c r="H5480" s="76">
        <v>2320</v>
      </c>
      <c r="I5480" s="77">
        <v>44062</v>
      </c>
      <c r="J5480" s="77">
        <v>44615</v>
      </c>
    </row>
    <row r="5481" spans="1:10" x14ac:dyDescent="0.25">
      <c r="A5481" s="76" t="s">
        <v>11328</v>
      </c>
      <c r="B5481" s="76" t="s">
        <v>11331</v>
      </c>
      <c r="C5481" s="76" t="s">
        <v>15032</v>
      </c>
      <c r="D5481" s="76" t="s">
        <v>15033</v>
      </c>
      <c r="E5481" s="76" t="s">
        <v>15033</v>
      </c>
      <c r="F5481" s="76" t="s">
        <v>15033</v>
      </c>
      <c r="G5481" s="76">
        <v>870</v>
      </c>
      <c r="H5481" s="76">
        <v>696</v>
      </c>
      <c r="I5481" s="77">
        <v>45580</v>
      </c>
      <c r="J5481" s="77">
        <v>2958465</v>
      </c>
    </row>
    <row r="5482" spans="1:10" x14ac:dyDescent="0.25">
      <c r="A5482" s="76" t="s">
        <v>11328</v>
      </c>
      <c r="B5482" s="76" t="s">
        <v>11331</v>
      </c>
      <c r="C5482" s="76" t="s">
        <v>15032</v>
      </c>
      <c r="D5482" s="76" t="s">
        <v>15033</v>
      </c>
      <c r="E5482" s="76" t="s">
        <v>15033</v>
      </c>
      <c r="F5482" s="76" t="s">
        <v>15033</v>
      </c>
      <c r="G5482" s="76">
        <v>830</v>
      </c>
      <c r="H5482" s="76">
        <v>664</v>
      </c>
      <c r="I5482" s="77">
        <v>45546</v>
      </c>
      <c r="J5482" s="77">
        <v>45579</v>
      </c>
    </row>
    <row r="5483" spans="1:10" x14ac:dyDescent="0.25">
      <c r="A5483" s="76" t="s">
        <v>11328</v>
      </c>
      <c r="B5483" s="76" t="s">
        <v>11331</v>
      </c>
      <c r="C5483" s="76" t="s">
        <v>15032</v>
      </c>
      <c r="D5483" s="76" t="s">
        <v>15033</v>
      </c>
      <c r="E5483" s="76" t="s">
        <v>15033</v>
      </c>
      <c r="F5483" s="76" t="s">
        <v>15033</v>
      </c>
      <c r="G5483" s="76">
        <v>870</v>
      </c>
      <c r="H5483" s="76">
        <v>696</v>
      </c>
      <c r="I5483" s="77">
        <v>45545</v>
      </c>
      <c r="J5483" s="77">
        <v>45545</v>
      </c>
    </row>
    <row r="5484" spans="1:10" x14ac:dyDescent="0.25">
      <c r="A5484" s="76" t="s">
        <v>11328</v>
      </c>
      <c r="B5484" s="76" t="s">
        <v>11331</v>
      </c>
      <c r="C5484" s="76" t="s">
        <v>15032</v>
      </c>
      <c r="D5484" s="76" t="s">
        <v>15033</v>
      </c>
      <c r="E5484" s="76" t="s">
        <v>15033</v>
      </c>
      <c r="F5484" s="76" t="s">
        <v>15033</v>
      </c>
      <c r="G5484" s="76">
        <v>830</v>
      </c>
      <c r="H5484" s="76">
        <v>664</v>
      </c>
      <c r="I5484" s="77">
        <v>45348</v>
      </c>
      <c r="J5484" s="77">
        <v>45544</v>
      </c>
    </row>
    <row r="5485" spans="1:10" x14ac:dyDescent="0.25">
      <c r="A5485" s="76" t="s">
        <v>11328</v>
      </c>
      <c r="B5485" s="76" t="s">
        <v>11331</v>
      </c>
      <c r="C5485" s="76" t="s">
        <v>15032</v>
      </c>
      <c r="D5485" s="76" t="s">
        <v>15033</v>
      </c>
      <c r="E5485" s="76" t="s">
        <v>15033</v>
      </c>
      <c r="F5485" s="76" t="s">
        <v>15033</v>
      </c>
      <c r="G5485" s="76">
        <v>803</v>
      </c>
      <c r="H5485" s="76">
        <v>642</v>
      </c>
      <c r="I5485" s="77">
        <v>44923</v>
      </c>
      <c r="J5485" s="77">
        <v>45347</v>
      </c>
    </row>
    <row r="5486" spans="1:10" x14ac:dyDescent="0.25">
      <c r="A5486" s="76" t="s">
        <v>11328</v>
      </c>
      <c r="B5486" s="76" t="s">
        <v>11331</v>
      </c>
      <c r="C5486" s="76" t="s">
        <v>15032</v>
      </c>
      <c r="D5486" s="76" t="s">
        <v>15033</v>
      </c>
      <c r="E5486" s="76" t="s">
        <v>15033</v>
      </c>
      <c r="F5486" s="76" t="s">
        <v>15033</v>
      </c>
      <c r="G5486" s="76">
        <v>803</v>
      </c>
      <c r="H5486" s="76">
        <v>642</v>
      </c>
      <c r="I5486" s="77">
        <v>44918</v>
      </c>
      <c r="J5486" s="77">
        <v>44922</v>
      </c>
    </row>
    <row r="5487" spans="1:10" x14ac:dyDescent="0.25">
      <c r="A5487" s="76" t="s">
        <v>11347</v>
      </c>
      <c r="B5487" s="76" t="s">
        <v>11349</v>
      </c>
      <c r="C5487" s="76" t="s">
        <v>15032</v>
      </c>
      <c r="D5487" s="76" t="s">
        <v>15033</v>
      </c>
      <c r="E5487" s="76" t="s">
        <v>15033</v>
      </c>
      <c r="F5487" s="76" t="s">
        <v>15033</v>
      </c>
      <c r="G5487" s="76">
        <v>3050</v>
      </c>
      <c r="H5487" s="76">
        <v>2440</v>
      </c>
      <c r="I5487" s="77">
        <v>45609</v>
      </c>
      <c r="J5487" s="77">
        <v>2958465</v>
      </c>
    </row>
    <row r="5488" spans="1:10" x14ac:dyDescent="0.25">
      <c r="A5488" s="76" t="s">
        <v>11347</v>
      </c>
      <c r="B5488" s="76" t="s">
        <v>11349</v>
      </c>
      <c r="C5488" s="76" t="s">
        <v>15032</v>
      </c>
      <c r="D5488" s="76" t="s">
        <v>15033</v>
      </c>
      <c r="E5488" s="76" t="s">
        <v>15033</v>
      </c>
      <c r="F5488" s="76" t="s">
        <v>15033</v>
      </c>
      <c r="G5488" s="76">
        <v>2770</v>
      </c>
      <c r="H5488" s="76">
        <v>2216</v>
      </c>
      <c r="I5488" s="77">
        <v>45233</v>
      </c>
      <c r="J5488" s="77">
        <v>45608</v>
      </c>
    </row>
    <row r="5489" spans="1:10" x14ac:dyDescent="0.25">
      <c r="A5489" s="76" t="s">
        <v>11347</v>
      </c>
      <c r="B5489" s="76" t="s">
        <v>11349</v>
      </c>
      <c r="C5489" s="76" t="s">
        <v>15032</v>
      </c>
      <c r="D5489" s="76" t="s">
        <v>15033</v>
      </c>
      <c r="E5489" s="76" t="s">
        <v>15033</v>
      </c>
      <c r="F5489" s="76" t="s">
        <v>15033</v>
      </c>
      <c r="G5489" s="76">
        <v>2640</v>
      </c>
      <c r="H5489" s="76">
        <v>2112</v>
      </c>
      <c r="I5489" s="77">
        <v>44873</v>
      </c>
      <c r="J5489" s="77">
        <v>45232</v>
      </c>
    </row>
    <row r="5490" spans="1:10" x14ac:dyDescent="0.25">
      <c r="A5490" s="76" t="s">
        <v>11347</v>
      </c>
      <c r="B5490" s="76" t="s">
        <v>11349</v>
      </c>
      <c r="C5490" s="76" t="s">
        <v>15032</v>
      </c>
      <c r="D5490" s="76" t="s">
        <v>15033</v>
      </c>
      <c r="E5490" s="76" t="s">
        <v>15033</v>
      </c>
      <c r="F5490" s="76" t="s">
        <v>15033</v>
      </c>
      <c r="G5490" s="76">
        <v>2550</v>
      </c>
      <c r="H5490" s="76">
        <v>2040</v>
      </c>
      <c r="I5490" s="77">
        <v>44531</v>
      </c>
      <c r="J5490" s="77">
        <v>44872</v>
      </c>
    </row>
    <row r="5491" spans="1:10" x14ac:dyDescent="0.25">
      <c r="A5491" s="76" t="s">
        <v>11347</v>
      </c>
      <c r="B5491" s="76" t="s">
        <v>11349</v>
      </c>
      <c r="C5491" s="76" t="s">
        <v>15032</v>
      </c>
      <c r="D5491" s="76" t="s">
        <v>15033</v>
      </c>
      <c r="E5491" s="76" t="s">
        <v>15033</v>
      </c>
      <c r="F5491" s="76" t="s">
        <v>15033</v>
      </c>
      <c r="G5491" s="76">
        <v>2050</v>
      </c>
      <c r="H5491" s="76">
        <v>1640</v>
      </c>
      <c r="I5491" s="77">
        <v>44169</v>
      </c>
      <c r="J5491" s="77">
        <v>44530</v>
      </c>
    </row>
    <row r="5492" spans="1:10" x14ac:dyDescent="0.25">
      <c r="A5492" s="76" t="s">
        <v>11347</v>
      </c>
      <c r="B5492" s="76" t="s">
        <v>11349</v>
      </c>
      <c r="C5492" s="76" t="s">
        <v>15032</v>
      </c>
      <c r="D5492" s="76" t="s">
        <v>15033</v>
      </c>
      <c r="E5492" s="76" t="s">
        <v>15033</v>
      </c>
      <c r="F5492" s="76" t="s">
        <v>15033</v>
      </c>
      <c r="G5492" s="76">
        <v>1850</v>
      </c>
      <c r="H5492" s="76">
        <v>1480</v>
      </c>
      <c r="I5492" s="77">
        <v>43391</v>
      </c>
      <c r="J5492" s="77">
        <v>44168</v>
      </c>
    </row>
    <row r="5493" spans="1:10" x14ac:dyDescent="0.25">
      <c r="A5493" s="76" t="s">
        <v>11347</v>
      </c>
      <c r="B5493" s="76" t="s">
        <v>11349</v>
      </c>
      <c r="C5493" s="76" t="s">
        <v>15032</v>
      </c>
      <c r="D5493" s="76" t="s">
        <v>15033</v>
      </c>
      <c r="E5493" s="76" t="s">
        <v>15033</v>
      </c>
      <c r="F5493" s="76" t="s">
        <v>15033</v>
      </c>
      <c r="G5493" s="76">
        <v>1616</v>
      </c>
      <c r="H5493" s="76">
        <v>1293</v>
      </c>
      <c r="I5493" s="77">
        <v>41929</v>
      </c>
      <c r="J5493" s="77">
        <v>43390</v>
      </c>
    </row>
    <row r="5494" spans="1:10" x14ac:dyDescent="0.25">
      <c r="A5494" s="76" t="s">
        <v>11352</v>
      </c>
      <c r="B5494" s="76" t="s">
        <v>11354</v>
      </c>
      <c r="C5494" s="76" t="s">
        <v>15032</v>
      </c>
      <c r="D5494" s="76" t="s">
        <v>15033</v>
      </c>
      <c r="E5494" s="76" t="s">
        <v>15033</v>
      </c>
      <c r="F5494" s="76" t="s">
        <v>15033</v>
      </c>
      <c r="G5494" s="76">
        <v>2400</v>
      </c>
      <c r="H5494" s="76">
        <v>1920</v>
      </c>
      <c r="I5494" s="77">
        <v>45609</v>
      </c>
      <c r="J5494" s="77">
        <v>2958465</v>
      </c>
    </row>
    <row r="5495" spans="1:10" x14ac:dyDescent="0.25">
      <c r="A5495" s="76" t="s">
        <v>11352</v>
      </c>
      <c r="B5495" s="76" t="s">
        <v>11354</v>
      </c>
      <c r="C5495" s="76" t="s">
        <v>15032</v>
      </c>
      <c r="D5495" s="76" t="s">
        <v>15033</v>
      </c>
      <c r="E5495" s="76" t="s">
        <v>15033</v>
      </c>
      <c r="F5495" s="76" t="s">
        <v>15033</v>
      </c>
      <c r="G5495" s="76">
        <v>2260</v>
      </c>
      <c r="H5495" s="76">
        <v>1808</v>
      </c>
      <c r="I5495" s="77">
        <v>44931</v>
      </c>
      <c r="J5495" s="77">
        <v>45608</v>
      </c>
    </row>
    <row r="5496" spans="1:10" x14ac:dyDescent="0.25">
      <c r="A5496" s="76" t="s">
        <v>11352</v>
      </c>
      <c r="B5496" s="76" t="s">
        <v>11354</v>
      </c>
      <c r="C5496" s="76" t="s">
        <v>15032</v>
      </c>
      <c r="D5496" s="76" t="s">
        <v>15033</v>
      </c>
      <c r="E5496" s="76" t="s">
        <v>15033</v>
      </c>
      <c r="F5496" s="76" t="s">
        <v>15033</v>
      </c>
      <c r="G5496" s="76">
        <v>2200</v>
      </c>
      <c r="H5496" s="76">
        <v>1760</v>
      </c>
      <c r="I5496" s="77">
        <v>44616</v>
      </c>
      <c r="J5496" s="77">
        <v>44930</v>
      </c>
    </row>
    <row r="5497" spans="1:10" x14ac:dyDescent="0.25">
      <c r="A5497" s="76" t="s">
        <v>11352</v>
      </c>
      <c r="B5497" s="76" t="s">
        <v>11354</v>
      </c>
      <c r="C5497" s="76" t="s">
        <v>15032</v>
      </c>
      <c r="D5497" s="76" t="s">
        <v>15034</v>
      </c>
      <c r="E5497" s="76" t="s">
        <v>15072</v>
      </c>
      <c r="F5497" s="76" t="s">
        <v>15038</v>
      </c>
      <c r="G5497" s="76">
        <v>0</v>
      </c>
      <c r="H5497" s="76">
        <v>0</v>
      </c>
      <c r="I5497" s="77">
        <v>44509</v>
      </c>
      <c r="J5497" s="77">
        <v>2958465</v>
      </c>
    </row>
    <row r="5498" spans="1:10" x14ac:dyDescent="0.25">
      <c r="A5498" s="76" t="s">
        <v>11352</v>
      </c>
      <c r="B5498" s="76" t="s">
        <v>11354</v>
      </c>
      <c r="C5498" s="76" t="s">
        <v>15032</v>
      </c>
      <c r="D5498" s="76" t="s">
        <v>15034</v>
      </c>
      <c r="E5498" s="76" t="s">
        <v>15071</v>
      </c>
      <c r="F5498" s="76" t="s">
        <v>15038</v>
      </c>
      <c r="G5498" s="76">
        <v>0</v>
      </c>
      <c r="H5498" s="76">
        <v>0</v>
      </c>
      <c r="I5498" s="77">
        <v>44250</v>
      </c>
      <c r="J5498" s="77">
        <v>2958465</v>
      </c>
    </row>
    <row r="5499" spans="1:10" x14ac:dyDescent="0.25">
      <c r="A5499" s="76" t="s">
        <v>11352</v>
      </c>
      <c r="B5499" s="76" t="s">
        <v>11354</v>
      </c>
      <c r="C5499" s="76" t="s">
        <v>15032</v>
      </c>
      <c r="D5499" s="76" t="s">
        <v>15034</v>
      </c>
      <c r="E5499" s="76" t="s">
        <v>15078</v>
      </c>
      <c r="F5499" s="76" t="s">
        <v>15069</v>
      </c>
      <c r="G5499" s="76">
        <v>0</v>
      </c>
      <c r="H5499" s="76">
        <v>0</v>
      </c>
      <c r="I5499" s="77">
        <v>44232</v>
      </c>
      <c r="J5499" s="77">
        <v>2958465</v>
      </c>
    </row>
    <row r="5500" spans="1:10" x14ac:dyDescent="0.25">
      <c r="A5500" s="76" t="s">
        <v>11352</v>
      </c>
      <c r="B5500" s="76" t="s">
        <v>11354</v>
      </c>
      <c r="C5500" s="76" t="s">
        <v>15032</v>
      </c>
      <c r="D5500" s="76" t="s">
        <v>15034</v>
      </c>
      <c r="E5500" s="76" t="s">
        <v>15042</v>
      </c>
      <c r="F5500" s="76" t="s">
        <v>15042</v>
      </c>
      <c r="G5500" s="76">
        <v>0</v>
      </c>
      <c r="H5500" s="76">
        <v>0</v>
      </c>
      <c r="I5500" s="77">
        <v>44074</v>
      </c>
      <c r="J5500" s="77">
        <v>2958465</v>
      </c>
    </row>
    <row r="5501" spans="1:10" x14ac:dyDescent="0.25">
      <c r="A5501" s="76" t="s">
        <v>11352</v>
      </c>
      <c r="B5501" s="76" t="s">
        <v>11354</v>
      </c>
      <c r="C5501" s="76" t="s">
        <v>15032</v>
      </c>
      <c r="D5501" s="76" t="s">
        <v>15033</v>
      </c>
      <c r="E5501" s="76" t="s">
        <v>15033</v>
      </c>
      <c r="F5501" s="76" t="s">
        <v>15033</v>
      </c>
      <c r="G5501" s="76">
        <v>2000</v>
      </c>
      <c r="H5501" s="76">
        <v>1600</v>
      </c>
      <c r="I5501" s="77">
        <v>44074</v>
      </c>
      <c r="J5501" s="77">
        <v>44615</v>
      </c>
    </row>
    <row r="5502" spans="1:10" x14ac:dyDescent="0.25">
      <c r="A5502" s="76" t="s">
        <v>11379</v>
      </c>
      <c r="B5502" s="76" t="s">
        <v>11382</v>
      </c>
      <c r="C5502" s="76" t="s">
        <v>15032</v>
      </c>
      <c r="D5502" s="76" t="s">
        <v>15033</v>
      </c>
      <c r="E5502" s="76" t="s">
        <v>15033</v>
      </c>
      <c r="F5502" s="76" t="s">
        <v>15033</v>
      </c>
      <c r="G5502" s="76">
        <v>2000</v>
      </c>
      <c r="H5502" s="76">
        <v>1600</v>
      </c>
      <c r="I5502" s="77">
        <v>45217</v>
      </c>
      <c r="J5502" s="77">
        <v>2958465</v>
      </c>
    </row>
    <row r="5503" spans="1:10" x14ac:dyDescent="0.25">
      <c r="A5503" s="76" t="s">
        <v>11386</v>
      </c>
      <c r="B5503" s="76" t="s">
        <v>11388</v>
      </c>
      <c r="C5503" s="76" t="s">
        <v>15032</v>
      </c>
      <c r="D5503" s="76" t="s">
        <v>15033</v>
      </c>
      <c r="E5503" s="76" t="s">
        <v>15033</v>
      </c>
      <c r="F5503" s="76" t="s">
        <v>15033</v>
      </c>
      <c r="G5503" s="76">
        <v>1980</v>
      </c>
      <c r="H5503" s="76">
        <v>1584</v>
      </c>
      <c r="I5503" s="77">
        <v>45609</v>
      </c>
      <c r="J5503" s="77">
        <v>2958465</v>
      </c>
    </row>
    <row r="5504" spans="1:10" x14ac:dyDescent="0.25">
      <c r="A5504" s="76" t="s">
        <v>11386</v>
      </c>
      <c r="B5504" s="76" t="s">
        <v>11388</v>
      </c>
      <c r="C5504" s="76" t="s">
        <v>15039</v>
      </c>
      <c r="D5504" s="76" t="s">
        <v>15033</v>
      </c>
      <c r="E5504" s="76" t="s">
        <v>15033</v>
      </c>
      <c r="F5504" s="76" t="s">
        <v>15033</v>
      </c>
      <c r="G5504" s="76">
        <v>1980</v>
      </c>
      <c r="H5504" s="76">
        <v>1584</v>
      </c>
      <c r="I5504" s="77">
        <v>45609</v>
      </c>
      <c r="J5504" s="77">
        <v>2958465</v>
      </c>
    </row>
    <row r="5505" spans="1:10" x14ac:dyDescent="0.25">
      <c r="A5505" s="76" t="s">
        <v>11386</v>
      </c>
      <c r="B5505" s="76" t="s">
        <v>11388</v>
      </c>
      <c r="C5505" s="76" t="s">
        <v>15032</v>
      </c>
      <c r="D5505" s="76" t="s">
        <v>15034</v>
      </c>
      <c r="E5505" s="76" t="s">
        <v>15036</v>
      </c>
      <c r="F5505" s="76" t="s">
        <v>15036</v>
      </c>
      <c r="G5505" s="76">
        <v>0</v>
      </c>
      <c r="H5505" s="76">
        <v>0</v>
      </c>
      <c r="I5505" s="77">
        <v>44903</v>
      </c>
      <c r="J5505" s="77">
        <v>2958465</v>
      </c>
    </row>
    <row r="5506" spans="1:10" x14ac:dyDescent="0.25">
      <c r="A5506" s="76" t="s">
        <v>11386</v>
      </c>
      <c r="B5506" s="76" t="s">
        <v>11388</v>
      </c>
      <c r="C5506" s="76" t="s">
        <v>15032</v>
      </c>
      <c r="D5506" s="76" t="s">
        <v>15033</v>
      </c>
      <c r="E5506" s="76" t="s">
        <v>15033</v>
      </c>
      <c r="F5506" s="76" t="s">
        <v>15033</v>
      </c>
      <c r="G5506" s="76">
        <v>1800</v>
      </c>
      <c r="H5506" s="76">
        <v>1440</v>
      </c>
      <c r="I5506" s="77">
        <v>44531</v>
      </c>
      <c r="J5506" s="77">
        <v>45608</v>
      </c>
    </row>
    <row r="5507" spans="1:10" x14ac:dyDescent="0.25">
      <c r="A5507" s="76" t="s">
        <v>11386</v>
      </c>
      <c r="B5507" s="76" t="s">
        <v>11388</v>
      </c>
      <c r="C5507" s="76" t="s">
        <v>15039</v>
      </c>
      <c r="D5507" s="76" t="s">
        <v>15033</v>
      </c>
      <c r="E5507" s="76" t="s">
        <v>15033</v>
      </c>
      <c r="F5507" s="76" t="s">
        <v>15033</v>
      </c>
      <c r="G5507" s="76">
        <v>1800</v>
      </c>
      <c r="H5507" s="76">
        <v>1440</v>
      </c>
      <c r="I5507" s="77">
        <v>44531</v>
      </c>
      <c r="J5507" s="77">
        <v>45608</v>
      </c>
    </row>
    <row r="5508" spans="1:10" x14ac:dyDescent="0.25">
      <c r="A5508" s="76" t="s">
        <v>11386</v>
      </c>
      <c r="B5508" s="76" t="s">
        <v>11388</v>
      </c>
      <c r="C5508" s="76" t="s">
        <v>15032</v>
      </c>
      <c r="D5508" s="76" t="s">
        <v>15033</v>
      </c>
      <c r="E5508" s="76" t="s">
        <v>15033</v>
      </c>
      <c r="F5508" s="76" t="s">
        <v>15033</v>
      </c>
      <c r="G5508" s="76">
        <v>1650</v>
      </c>
      <c r="H5508" s="76">
        <v>1320</v>
      </c>
      <c r="I5508" s="77">
        <v>44348</v>
      </c>
      <c r="J5508" s="77">
        <v>44530</v>
      </c>
    </row>
    <row r="5509" spans="1:10" x14ac:dyDescent="0.25">
      <c r="A5509" s="76" t="s">
        <v>11386</v>
      </c>
      <c r="B5509" s="76" t="s">
        <v>11388</v>
      </c>
      <c r="C5509" s="76" t="s">
        <v>15039</v>
      </c>
      <c r="D5509" s="76" t="s">
        <v>15033</v>
      </c>
      <c r="E5509" s="76" t="s">
        <v>15033</v>
      </c>
      <c r="F5509" s="76" t="s">
        <v>15033</v>
      </c>
      <c r="G5509" s="76">
        <v>1650</v>
      </c>
      <c r="H5509" s="76">
        <v>1320</v>
      </c>
      <c r="I5509" s="77">
        <v>44348</v>
      </c>
      <c r="J5509" s="77">
        <v>44530</v>
      </c>
    </row>
    <row r="5510" spans="1:10" x14ac:dyDescent="0.25">
      <c r="A5510" s="76" t="s">
        <v>11447</v>
      </c>
      <c r="B5510" s="76" t="s">
        <v>11450</v>
      </c>
      <c r="C5510" s="76" t="s">
        <v>15032</v>
      </c>
      <c r="D5510" s="76" t="s">
        <v>15033</v>
      </c>
      <c r="E5510" s="76" t="s">
        <v>15033</v>
      </c>
      <c r="F5510" s="76" t="s">
        <v>15033</v>
      </c>
      <c r="G5510" s="76">
        <v>2220</v>
      </c>
      <c r="H5510" s="76">
        <v>1776</v>
      </c>
      <c r="I5510" s="77">
        <v>45580</v>
      </c>
      <c r="J5510" s="77">
        <v>2958465</v>
      </c>
    </row>
    <row r="5511" spans="1:10" x14ac:dyDescent="0.25">
      <c r="A5511" s="76" t="s">
        <v>11447</v>
      </c>
      <c r="B5511" s="76" t="s">
        <v>11450</v>
      </c>
      <c r="C5511" s="76" t="s">
        <v>15032</v>
      </c>
      <c r="D5511" s="76" t="s">
        <v>15033</v>
      </c>
      <c r="E5511" s="76" t="s">
        <v>15033</v>
      </c>
      <c r="F5511" s="76" t="s">
        <v>15033</v>
      </c>
      <c r="G5511" s="76">
        <v>2120</v>
      </c>
      <c r="H5511" s="76">
        <v>1696</v>
      </c>
      <c r="I5511" s="77">
        <v>45349</v>
      </c>
      <c r="J5511" s="77">
        <v>45579</v>
      </c>
    </row>
    <row r="5512" spans="1:10" x14ac:dyDescent="0.25">
      <c r="A5512" s="76" t="s">
        <v>11447</v>
      </c>
      <c r="B5512" s="76" t="s">
        <v>11450</v>
      </c>
      <c r="C5512" s="76" t="s">
        <v>15032</v>
      </c>
      <c r="D5512" s="76" t="s">
        <v>15033</v>
      </c>
      <c r="E5512" s="76" t="s">
        <v>15033</v>
      </c>
      <c r="F5512" s="76" t="s">
        <v>15033</v>
      </c>
      <c r="G5512" s="76">
        <v>2060</v>
      </c>
      <c r="H5512" s="76">
        <v>1648</v>
      </c>
      <c r="I5512" s="77">
        <v>44922</v>
      </c>
      <c r="J5512" s="77">
        <v>45348</v>
      </c>
    </row>
    <row r="5513" spans="1:10" x14ac:dyDescent="0.25">
      <c r="A5513" s="76" t="s">
        <v>11453</v>
      </c>
      <c r="B5513" s="76" t="s">
        <v>11455</v>
      </c>
      <c r="C5513" s="76" t="s">
        <v>15032</v>
      </c>
      <c r="D5513" s="76" t="s">
        <v>15033</v>
      </c>
      <c r="E5513" s="76" t="s">
        <v>15033</v>
      </c>
      <c r="F5513" s="76" t="s">
        <v>15033</v>
      </c>
      <c r="G5513" s="76">
        <v>870</v>
      </c>
      <c r="H5513" s="76">
        <v>696</v>
      </c>
      <c r="I5513" s="77">
        <v>45580</v>
      </c>
      <c r="J5513" s="77">
        <v>2958465</v>
      </c>
    </row>
    <row r="5514" spans="1:10" x14ac:dyDescent="0.25">
      <c r="A5514" s="76" t="s">
        <v>11453</v>
      </c>
      <c r="B5514" s="76" t="s">
        <v>11455</v>
      </c>
      <c r="C5514" s="76" t="s">
        <v>15032</v>
      </c>
      <c r="D5514" s="76" t="s">
        <v>15033</v>
      </c>
      <c r="E5514" s="76" t="s">
        <v>15033</v>
      </c>
      <c r="F5514" s="76" t="s">
        <v>15033</v>
      </c>
      <c r="G5514" s="76">
        <v>830</v>
      </c>
      <c r="H5514" s="76">
        <v>664</v>
      </c>
      <c r="I5514" s="77">
        <v>45546</v>
      </c>
      <c r="J5514" s="77">
        <v>45579</v>
      </c>
    </row>
    <row r="5515" spans="1:10" x14ac:dyDescent="0.25">
      <c r="A5515" s="76" t="s">
        <v>11453</v>
      </c>
      <c r="B5515" s="76" t="s">
        <v>11455</v>
      </c>
      <c r="C5515" s="76" t="s">
        <v>15032</v>
      </c>
      <c r="D5515" s="76" t="s">
        <v>15033</v>
      </c>
      <c r="E5515" s="76" t="s">
        <v>15033</v>
      </c>
      <c r="F5515" s="76" t="s">
        <v>15033</v>
      </c>
      <c r="G5515" s="76">
        <v>870</v>
      </c>
      <c r="H5515" s="76">
        <v>696</v>
      </c>
      <c r="I5515" s="77">
        <v>45545</v>
      </c>
      <c r="J5515" s="77">
        <v>45545</v>
      </c>
    </row>
    <row r="5516" spans="1:10" x14ac:dyDescent="0.25">
      <c r="A5516" s="76" t="s">
        <v>11453</v>
      </c>
      <c r="B5516" s="76" t="s">
        <v>11455</v>
      </c>
      <c r="C5516" s="76" t="s">
        <v>15032</v>
      </c>
      <c r="D5516" s="76" t="s">
        <v>15033</v>
      </c>
      <c r="E5516" s="76" t="s">
        <v>15033</v>
      </c>
      <c r="F5516" s="76" t="s">
        <v>15033</v>
      </c>
      <c r="G5516" s="76">
        <v>830</v>
      </c>
      <c r="H5516" s="76">
        <v>664</v>
      </c>
      <c r="I5516" s="77">
        <v>45348</v>
      </c>
      <c r="J5516" s="77">
        <v>45544</v>
      </c>
    </row>
    <row r="5517" spans="1:10" x14ac:dyDescent="0.25">
      <c r="A5517" s="76" t="s">
        <v>11453</v>
      </c>
      <c r="B5517" s="76" t="s">
        <v>11455</v>
      </c>
      <c r="C5517" s="76" t="s">
        <v>15032</v>
      </c>
      <c r="D5517" s="76" t="s">
        <v>15033</v>
      </c>
      <c r="E5517" s="76" t="s">
        <v>15033</v>
      </c>
      <c r="F5517" s="76" t="s">
        <v>15033</v>
      </c>
      <c r="G5517" s="76">
        <v>803</v>
      </c>
      <c r="H5517" s="76">
        <v>642</v>
      </c>
      <c r="I5517" s="77">
        <v>44918</v>
      </c>
      <c r="J5517" s="77">
        <v>45347</v>
      </c>
    </row>
    <row r="5518" spans="1:10" x14ac:dyDescent="0.25">
      <c r="A5518" s="76" t="s">
        <v>11502</v>
      </c>
      <c r="B5518" s="76" t="s">
        <v>11504</v>
      </c>
      <c r="C5518" s="76" t="s">
        <v>15032</v>
      </c>
      <c r="D5518" s="76" t="s">
        <v>15033</v>
      </c>
      <c r="E5518" s="76" t="s">
        <v>15033</v>
      </c>
      <c r="F5518" s="76" t="s">
        <v>15033</v>
      </c>
      <c r="G5518" s="76">
        <v>2320</v>
      </c>
      <c r="H5518" s="76">
        <v>1856</v>
      </c>
      <c r="I5518" s="77">
        <v>45580</v>
      </c>
      <c r="J5518" s="77">
        <v>2958465</v>
      </c>
    </row>
    <row r="5519" spans="1:10" x14ac:dyDescent="0.25">
      <c r="A5519" s="76" t="s">
        <v>11502</v>
      </c>
      <c r="B5519" s="76" t="s">
        <v>11504</v>
      </c>
      <c r="C5519" s="76" t="s">
        <v>15032</v>
      </c>
      <c r="D5519" s="76" t="s">
        <v>15033</v>
      </c>
      <c r="E5519" s="76" t="s">
        <v>15033</v>
      </c>
      <c r="F5519" s="76" t="s">
        <v>15033</v>
      </c>
      <c r="G5519" s="76">
        <v>2211</v>
      </c>
      <c r="H5519" s="76">
        <v>1769</v>
      </c>
      <c r="I5519" s="77">
        <v>44923</v>
      </c>
      <c r="J5519" s="77">
        <v>45579</v>
      </c>
    </row>
    <row r="5520" spans="1:10" x14ac:dyDescent="0.25">
      <c r="A5520" s="76" t="s">
        <v>11534</v>
      </c>
      <c r="B5520" s="76" t="s">
        <v>11536</v>
      </c>
      <c r="C5520" s="76" t="s">
        <v>15032</v>
      </c>
      <c r="D5520" s="76" t="s">
        <v>15034</v>
      </c>
      <c r="E5520" s="76" t="s">
        <v>15035</v>
      </c>
      <c r="F5520" s="76" t="s">
        <v>15036</v>
      </c>
      <c r="G5520" s="76">
        <v>0</v>
      </c>
      <c r="H5520" s="76">
        <v>0</v>
      </c>
      <c r="I5520" s="77">
        <v>44903</v>
      </c>
      <c r="J5520" s="77">
        <v>2958465</v>
      </c>
    </row>
    <row r="5521" spans="1:10" x14ac:dyDescent="0.25">
      <c r="A5521" s="76" t="s">
        <v>11534</v>
      </c>
      <c r="B5521" s="76" t="s">
        <v>11536</v>
      </c>
      <c r="C5521" s="76" t="s">
        <v>15032</v>
      </c>
      <c r="D5521" s="76" t="s">
        <v>15034</v>
      </c>
      <c r="E5521" s="76" t="s">
        <v>15054</v>
      </c>
      <c r="F5521" s="76" t="s">
        <v>15054</v>
      </c>
      <c r="G5521" s="76">
        <v>1200</v>
      </c>
      <c r="H5521" s="76">
        <v>960</v>
      </c>
      <c r="I5521" s="77">
        <v>44777</v>
      </c>
      <c r="J5521" s="77">
        <v>2958465</v>
      </c>
    </row>
    <row r="5522" spans="1:10" x14ac:dyDescent="0.25">
      <c r="A5522" s="76" t="s">
        <v>11534</v>
      </c>
      <c r="B5522" s="76" t="s">
        <v>11536</v>
      </c>
      <c r="C5522" s="76" t="s">
        <v>15032</v>
      </c>
      <c r="D5522" s="76" t="s">
        <v>15033</v>
      </c>
      <c r="E5522" s="76" t="s">
        <v>15033</v>
      </c>
      <c r="F5522" s="76" t="s">
        <v>15033</v>
      </c>
      <c r="G5522" s="76">
        <v>2450</v>
      </c>
      <c r="H5522" s="76">
        <v>1960</v>
      </c>
      <c r="I5522" s="77">
        <v>44777</v>
      </c>
      <c r="J5522" s="77">
        <v>2958465</v>
      </c>
    </row>
    <row r="5523" spans="1:10" x14ac:dyDescent="0.25">
      <c r="A5523" s="76" t="s">
        <v>11541</v>
      </c>
      <c r="B5523" s="76" t="s">
        <v>11544</v>
      </c>
      <c r="C5523" s="76" t="s">
        <v>15032</v>
      </c>
      <c r="D5523" s="76" t="s">
        <v>15033</v>
      </c>
      <c r="E5523" s="76" t="s">
        <v>15033</v>
      </c>
      <c r="F5523" s="76" t="s">
        <v>15033</v>
      </c>
      <c r="G5523" s="76">
        <v>2010</v>
      </c>
      <c r="H5523" s="76">
        <v>1608</v>
      </c>
      <c r="I5523" s="77">
        <v>45609</v>
      </c>
      <c r="J5523" s="77">
        <v>2958465</v>
      </c>
    </row>
    <row r="5524" spans="1:10" x14ac:dyDescent="0.25">
      <c r="A5524" s="76" t="s">
        <v>11541</v>
      </c>
      <c r="B5524" s="76" t="s">
        <v>11544</v>
      </c>
      <c r="C5524" s="76" t="s">
        <v>15032</v>
      </c>
      <c r="D5524" s="76" t="s">
        <v>15033</v>
      </c>
      <c r="E5524" s="76" t="s">
        <v>15033</v>
      </c>
      <c r="F5524" s="76" t="s">
        <v>15033</v>
      </c>
      <c r="G5524" s="76">
        <v>1910</v>
      </c>
      <c r="H5524" s="76">
        <v>1528</v>
      </c>
      <c r="I5524" s="77">
        <v>45350</v>
      </c>
      <c r="J5524" s="77">
        <v>45608</v>
      </c>
    </row>
    <row r="5525" spans="1:10" x14ac:dyDescent="0.25">
      <c r="A5525" s="76" t="s">
        <v>11541</v>
      </c>
      <c r="B5525" s="76" t="s">
        <v>11544</v>
      </c>
      <c r="C5525" s="76" t="s">
        <v>15032</v>
      </c>
      <c r="D5525" s="76" t="s">
        <v>15034</v>
      </c>
      <c r="E5525" s="76" t="s">
        <v>15072</v>
      </c>
      <c r="F5525" s="76" t="s">
        <v>15038</v>
      </c>
      <c r="G5525" s="76">
        <v>0</v>
      </c>
      <c r="H5525" s="76">
        <v>0</v>
      </c>
      <c r="I5525" s="77">
        <v>44509</v>
      </c>
      <c r="J5525" s="77">
        <v>2958465</v>
      </c>
    </row>
    <row r="5526" spans="1:10" x14ac:dyDescent="0.25">
      <c r="A5526" s="76" t="s">
        <v>11541</v>
      </c>
      <c r="B5526" s="76" t="s">
        <v>11544</v>
      </c>
      <c r="C5526" s="76" t="s">
        <v>15032</v>
      </c>
      <c r="D5526" s="76" t="s">
        <v>15034</v>
      </c>
      <c r="E5526" s="76" t="s">
        <v>15071</v>
      </c>
      <c r="F5526" s="76" t="s">
        <v>15038</v>
      </c>
      <c r="G5526" s="76">
        <v>0</v>
      </c>
      <c r="H5526" s="76">
        <v>0</v>
      </c>
      <c r="I5526" s="77">
        <v>44250</v>
      </c>
      <c r="J5526" s="77">
        <v>2958465</v>
      </c>
    </row>
    <row r="5527" spans="1:10" x14ac:dyDescent="0.25">
      <c r="A5527" s="76" t="s">
        <v>11541</v>
      </c>
      <c r="B5527" s="76" t="s">
        <v>11544</v>
      </c>
      <c r="C5527" s="76" t="s">
        <v>15032</v>
      </c>
      <c r="D5527" s="76" t="s">
        <v>15034</v>
      </c>
      <c r="E5527" s="76" t="s">
        <v>15078</v>
      </c>
      <c r="F5527" s="76" t="s">
        <v>15069</v>
      </c>
      <c r="G5527" s="76">
        <v>0</v>
      </c>
      <c r="H5527" s="76">
        <v>0</v>
      </c>
      <c r="I5527" s="77">
        <v>44232</v>
      </c>
      <c r="J5527" s="77">
        <v>2958465</v>
      </c>
    </row>
    <row r="5528" spans="1:10" x14ac:dyDescent="0.25">
      <c r="A5528" s="76" t="s">
        <v>11541</v>
      </c>
      <c r="B5528" s="76" t="s">
        <v>11544</v>
      </c>
      <c r="C5528" s="76" t="s">
        <v>15032</v>
      </c>
      <c r="D5528" s="76" t="s">
        <v>15034</v>
      </c>
      <c r="E5528" s="76" t="s">
        <v>15042</v>
      </c>
      <c r="F5528" s="76" t="s">
        <v>15042</v>
      </c>
      <c r="G5528" s="76">
        <v>0</v>
      </c>
      <c r="H5528" s="76">
        <v>0</v>
      </c>
      <c r="I5528" s="77">
        <v>44083</v>
      </c>
      <c r="J5528" s="77">
        <v>2958465</v>
      </c>
    </row>
    <row r="5529" spans="1:10" x14ac:dyDescent="0.25">
      <c r="A5529" s="76" t="s">
        <v>11541</v>
      </c>
      <c r="B5529" s="76" t="s">
        <v>11544</v>
      </c>
      <c r="C5529" s="76" t="s">
        <v>15032</v>
      </c>
      <c r="D5529" s="76" t="s">
        <v>15033</v>
      </c>
      <c r="E5529" s="76" t="s">
        <v>15033</v>
      </c>
      <c r="F5529" s="76" t="s">
        <v>15033</v>
      </c>
      <c r="G5529" s="76">
        <v>2000</v>
      </c>
      <c r="H5529" s="76">
        <v>1600</v>
      </c>
      <c r="I5529" s="77">
        <v>44083</v>
      </c>
      <c r="J5529" s="77">
        <v>45349</v>
      </c>
    </row>
    <row r="5530" spans="1:10" x14ac:dyDescent="0.25">
      <c r="A5530" s="76" t="s">
        <v>11573</v>
      </c>
      <c r="B5530" s="76" t="s">
        <v>11576</v>
      </c>
      <c r="C5530" s="76" t="s">
        <v>15032</v>
      </c>
      <c r="D5530" s="76" t="s">
        <v>15033</v>
      </c>
      <c r="E5530" s="76" t="s">
        <v>15033</v>
      </c>
      <c r="F5530" s="76" t="s">
        <v>15033</v>
      </c>
      <c r="G5530" s="76">
        <v>2380</v>
      </c>
      <c r="H5530" s="76">
        <v>1904</v>
      </c>
      <c r="I5530" s="77">
        <v>45609</v>
      </c>
      <c r="J5530" s="77">
        <v>2958465</v>
      </c>
    </row>
    <row r="5531" spans="1:10" x14ac:dyDescent="0.25">
      <c r="A5531" s="76" t="s">
        <v>11573</v>
      </c>
      <c r="B5531" s="76" t="s">
        <v>11576</v>
      </c>
      <c r="C5531" s="76" t="s">
        <v>15032</v>
      </c>
      <c r="D5531" s="76" t="s">
        <v>15033</v>
      </c>
      <c r="E5531" s="76" t="s">
        <v>15033</v>
      </c>
      <c r="F5531" s="76" t="s">
        <v>15033</v>
      </c>
      <c r="G5531" s="76">
        <v>2270</v>
      </c>
      <c r="H5531" s="76">
        <v>1816</v>
      </c>
      <c r="I5531" s="77">
        <v>45350</v>
      </c>
      <c r="J5531" s="77">
        <v>45608</v>
      </c>
    </row>
    <row r="5532" spans="1:10" x14ac:dyDescent="0.25">
      <c r="A5532" s="76" t="s">
        <v>11573</v>
      </c>
      <c r="B5532" s="76" t="s">
        <v>11576</v>
      </c>
      <c r="C5532" s="76" t="s">
        <v>15032</v>
      </c>
      <c r="D5532" s="76" t="s">
        <v>15034</v>
      </c>
      <c r="E5532" s="76" t="s">
        <v>15072</v>
      </c>
      <c r="F5532" s="76" t="s">
        <v>15038</v>
      </c>
      <c r="G5532" s="76">
        <v>0</v>
      </c>
      <c r="H5532" s="76">
        <v>0</v>
      </c>
      <c r="I5532" s="77">
        <v>44509</v>
      </c>
      <c r="J5532" s="77">
        <v>2958465</v>
      </c>
    </row>
    <row r="5533" spans="1:10" x14ac:dyDescent="0.25">
      <c r="A5533" s="76" t="s">
        <v>11573</v>
      </c>
      <c r="B5533" s="76" t="s">
        <v>11576</v>
      </c>
      <c r="C5533" s="76" t="s">
        <v>15032</v>
      </c>
      <c r="D5533" s="76" t="s">
        <v>15034</v>
      </c>
      <c r="E5533" s="76" t="s">
        <v>15071</v>
      </c>
      <c r="F5533" s="76" t="s">
        <v>15038</v>
      </c>
      <c r="G5533" s="76">
        <v>0</v>
      </c>
      <c r="H5533" s="76">
        <v>0</v>
      </c>
      <c r="I5533" s="77">
        <v>44250</v>
      </c>
      <c r="J5533" s="77">
        <v>2958465</v>
      </c>
    </row>
    <row r="5534" spans="1:10" x14ac:dyDescent="0.25">
      <c r="A5534" s="76" t="s">
        <v>11573</v>
      </c>
      <c r="B5534" s="76" t="s">
        <v>11576</v>
      </c>
      <c r="C5534" s="76" t="s">
        <v>15032</v>
      </c>
      <c r="D5534" s="76" t="s">
        <v>15034</v>
      </c>
      <c r="E5534" s="76" t="s">
        <v>15078</v>
      </c>
      <c r="F5534" s="76" t="s">
        <v>15069</v>
      </c>
      <c r="G5534" s="76">
        <v>0</v>
      </c>
      <c r="H5534" s="76">
        <v>0</v>
      </c>
      <c r="I5534" s="77">
        <v>44232</v>
      </c>
      <c r="J5534" s="77">
        <v>2958465</v>
      </c>
    </row>
    <row r="5535" spans="1:10" x14ac:dyDescent="0.25">
      <c r="A5535" s="76" t="s">
        <v>11573</v>
      </c>
      <c r="B5535" s="76" t="s">
        <v>11576</v>
      </c>
      <c r="C5535" s="76" t="s">
        <v>15032</v>
      </c>
      <c r="D5535" s="76" t="s">
        <v>15034</v>
      </c>
      <c r="E5535" s="76" t="s">
        <v>15042</v>
      </c>
      <c r="F5535" s="76" t="s">
        <v>15042</v>
      </c>
      <c r="G5535" s="76">
        <v>0</v>
      </c>
      <c r="H5535" s="76">
        <v>0</v>
      </c>
      <c r="I5535" s="77">
        <v>44083</v>
      </c>
      <c r="J5535" s="77">
        <v>2958465</v>
      </c>
    </row>
    <row r="5536" spans="1:10" x14ac:dyDescent="0.25">
      <c r="A5536" s="76" t="s">
        <v>11573</v>
      </c>
      <c r="B5536" s="76" t="s">
        <v>11576</v>
      </c>
      <c r="C5536" s="76" t="s">
        <v>15032</v>
      </c>
      <c r="D5536" s="76" t="s">
        <v>15033</v>
      </c>
      <c r="E5536" s="76" t="s">
        <v>15033</v>
      </c>
      <c r="F5536" s="76" t="s">
        <v>15033</v>
      </c>
      <c r="G5536" s="76">
        <v>2000</v>
      </c>
      <c r="H5536" s="76">
        <v>1600</v>
      </c>
      <c r="I5536" s="77">
        <v>44083</v>
      </c>
      <c r="J5536" s="77">
        <v>45349</v>
      </c>
    </row>
    <row r="5537" spans="1:10" x14ac:dyDescent="0.25">
      <c r="A5537" s="76" t="s">
        <v>11666</v>
      </c>
      <c r="B5537" s="76" t="s">
        <v>11668</v>
      </c>
      <c r="C5537" s="76" t="s">
        <v>15032</v>
      </c>
      <c r="D5537" s="76" t="s">
        <v>15033</v>
      </c>
      <c r="E5537" s="76" t="s">
        <v>15033</v>
      </c>
      <c r="F5537" s="76" t="s">
        <v>15033</v>
      </c>
      <c r="G5537" s="76">
        <v>2120</v>
      </c>
      <c r="H5537" s="76">
        <v>1696</v>
      </c>
      <c r="I5537" s="77">
        <v>45609</v>
      </c>
      <c r="J5537" s="77">
        <v>2958465</v>
      </c>
    </row>
    <row r="5538" spans="1:10" x14ac:dyDescent="0.25">
      <c r="A5538" s="76" t="s">
        <v>11666</v>
      </c>
      <c r="B5538" s="76" t="s">
        <v>11668</v>
      </c>
      <c r="C5538" s="76" t="s">
        <v>15032</v>
      </c>
      <c r="D5538" s="76" t="s">
        <v>15034</v>
      </c>
      <c r="E5538" s="76" t="s">
        <v>15051</v>
      </c>
      <c r="F5538" s="76" t="s">
        <v>15051</v>
      </c>
      <c r="G5538" s="76">
        <v>1030</v>
      </c>
      <c r="H5538" s="76">
        <v>824</v>
      </c>
      <c r="I5538" s="77">
        <v>45261</v>
      </c>
      <c r="J5538" s="77">
        <v>2958465</v>
      </c>
    </row>
    <row r="5539" spans="1:10" x14ac:dyDescent="0.25">
      <c r="A5539" s="76" t="s">
        <v>11666</v>
      </c>
      <c r="B5539" s="76" t="s">
        <v>11668</v>
      </c>
      <c r="C5539" s="76" t="s">
        <v>15032</v>
      </c>
      <c r="D5539" s="76" t="s">
        <v>15034</v>
      </c>
      <c r="E5539" s="76" t="s">
        <v>15043</v>
      </c>
      <c r="F5539" s="76" t="s">
        <v>15043</v>
      </c>
      <c r="G5539" s="76">
        <v>1030</v>
      </c>
      <c r="H5539" s="76">
        <v>824</v>
      </c>
      <c r="I5539" s="77">
        <v>45261</v>
      </c>
      <c r="J5539" s="77">
        <v>2958465</v>
      </c>
    </row>
    <row r="5540" spans="1:10" x14ac:dyDescent="0.25">
      <c r="A5540" s="76" t="s">
        <v>11666</v>
      </c>
      <c r="B5540" s="76" t="s">
        <v>11668</v>
      </c>
      <c r="C5540" s="76" t="s">
        <v>15032</v>
      </c>
      <c r="D5540" s="76" t="s">
        <v>15034</v>
      </c>
      <c r="E5540" s="76" t="s">
        <v>15132</v>
      </c>
      <c r="F5540" s="76" t="s">
        <v>15074</v>
      </c>
      <c r="G5540" s="76">
        <v>1030</v>
      </c>
      <c r="H5540" s="76">
        <v>824</v>
      </c>
      <c r="I5540" s="77">
        <v>45261</v>
      </c>
      <c r="J5540" s="77">
        <v>2958465</v>
      </c>
    </row>
    <row r="5541" spans="1:10" x14ac:dyDescent="0.25">
      <c r="A5541" s="76" t="s">
        <v>11666</v>
      </c>
      <c r="B5541" s="76" t="s">
        <v>11668</v>
      </c>
      <c r="C5541" s="76" t="s">
        <v>15032</v>
      </c>
      <c r="D5541" s="76" t="s">
        <v>15034</v>
      </c>
      <c r="E5541" s="76" t="s">
        <v>15133</v>
      </c>
      <c r="F5541" s="76" t="s">
        <v>15074</v>
      </c>
      <c r="G5541" s="76">
        <v>1030</v>
      </c>
      <c r="H5541" s="76">
        <v>824</v>
      </c>
      <c r="I5541" s="77">
        <v>45261</v>
      </c>
      <c r="J5541" s="77">
        <v>2958465</v>
      </c>
    </row>
    <row r="5542" spans="1:10" x14ac:dyDescent="0.25">
      <c r="A5542" s="76" t="s">
        <v>11666</v>
      </c>
      <c r="B5542" s="76" t="s">
        <v>11668</v>
      </c>
      <c r="C5542" s="76" t="s">
        <v>15032</v>
      </c>
      <c r="D5542" s="76" t="s">
        <v>15034</v>
      </c>
      <c r="E5542" s="76" t="s">
        <v>15045</v>
      </c>
      <c r="F5542" s="76" t="s">
        <v>15041</v>
      </c>
      <c r="G5542" s="76">
        <v>1030</v>
      </c>
      <c r="H5542" s="76">
        <v>824</v>
      </c>
      <c r="I5542" s="77">
        <v>45261</v>
      </c>
      <c r="J5542" s="77">
        <v>2958465</v>
      </c>
    </row>
    <row r="5543" spans="1:10" x14ac:dyDescent="0.25">
      <c r="A5543" s="76" t="s">
        <v>11666</v>
      </c>
      <c r="B5543" s="76" t="s">
        <v>11668</v>
      </c>
      <c r="C5543" s="76" t="s">
        <v>15032</v>
      </c>
      <c r="D5543" s="76" t="s">
        <v>15034</v>
      </c>
      <c r="E5543" s="76" t="s">
        <v>15055</v>
      </c>
      <c r="F5543" s="76" t="s">
        <v>15054</v>
      </c>
      <c r="G5543" s="76">
        <v>1030</v>
      </c>
      <c r="H5543" s="76">
        <v>824</v>
      </c>
      <c r="I5543" s="77">
        <v>45261</v>
      </c>
      <c r="J5543" s="77">
        <v>2958465</v>
      </c>
    </row>
    <row r="5544" spans="1:10" x14ac:dyDescent="0.25">
      <c r="A5544" s="76" t="s">
        <v>11666</v>
      </c>
      <c r="B5544" s="76" t="s">
        <v>11668</v>
      </c>
      <c r="C5544" s="76" t="s">
        <v>15032</v>
      </c>
      <c r="D5544" s="76" t="s">
        <v>15033</v>
      </c>
      <c r="E5544" s="76" t="s">
        <v>15033</v>
      </c>
      <c r="F5544" s="76" t="s">
        <v>15033</v>
      </c>
      <c r="G5544" s="76">
        <v>2060</v>
      </c>
      <c r="H5544" s="76">
        <v>1648</v>
      </c>
      <c r="I5544" s="77">
        <v>45261</v>
      </c>
      <c r="J5544" s="77">
        <v>45608</v>
      </c>
    </row>
    <row r="5545" spans="1:10" x14ac:dyDescent="0.25">
      <c r="A5545" s="76" t="s">
        <v>11666</v>
      </c>
      <c r="B5545" s="76" t="s">
        <v>11668</v>
      </c>
      <c r="C5545" s="76" t="s">
        <v>15032</v>
      </c>
      <c r="D5545" s="76" t="s">
        <v>15034</v>
      </c>
      <c r="E5545" s="76" t="s">
        <v>15051</v>
      </c>
      <c r="F5545" s="76" t="s">
        <v>15051</v>
      </c>
      <c r="G5545" s="76">
        <v>1000</v>
      </c>
      <c r="H5545" s="76">
        <v>800</v>
      </c>
      <c r="I5545" s="77">
        <v>44638</v>
      </c>
      <c r="J5545" s="77">
        <v>45260</v>
      </c>
    </row>
    <row r="5546" spans="1:10" x14ac:dyDescent="0.25">
      <c r="A5546" s="76" t="s">
        <v>11666</v>
      </c>
      <c r="B5546" s="76" t="s">
        <v>11668</v>
      </c>
      <c r="C5546" s="76" t="s">
        <v>15032</v>
      </c>
      <c r="D5546" s="76" t="s">
        <v>15034</v>
      </c>
      <c r="E5546" s="76" t="s">
        <v>15132</v>
      </c>
      <c r="F5546" s="76" t="s">
        <v>15074</v>
      </c>
      <c r="G5546" s="76">
        <v>1000</v>
      </c>
      <c r="H5546" s="76">
        <v>800</v>
      </c>
      <c r="I5546" s="77">
        <v>44638</v>
      </c>
      <c r="J5546" s="77">
        <v>45260</v>
      </c>
    </row>
    <row r="5547" spans="1:10" x14ac:dyDescent="0.25">
      <c r="A5547" s="76" t="s">
        <v>11666</v>
      </c>
      <c r="B5547" s="76" t="s">
        <v>11668</v>
      </c>
      <c r="C5547" s="76" t="s">
        <v>15032</v>
      </c>
      <c r="D5547" s="76" t="s">
        <v>15034</v>
      </c>
      <c r="E5547" s="76" t="s">
        <v>15133</v>
      </c>
      <c r="F5547" s="76" t="s">
        <v>15074</v>
      </c>
      <c r="G5547" s="76">
        <v>1000</v>
      </c>
      <c r="H5547" s="76">
        <v>800</v>
      </c>
      <c r="I5547" s="77">
        <v>44638</v>
      </c>
      <c r="J5547" s="77">
        <v>45260</v>
      </c>
    </row>
    <row r="5548" spans="1:10" x14ac:dyDescent="0.25">
      <c r="A5548" s="76" t="s">
        <v>11666</v>
      </c>
      <c r="B5548" s="76" t="s">
        <v>11668</v>
      </c>
      <c r="C5548" s="76" t="s">
        <v>15032</v>
      </c>
      <c r="D5548" s="76" t="s">
        <v>15034</v>
      </c>
      <c r="E5548" s="76" t="s">
        <v>15045</v>
      </c>
      <c r="F5548" s="76" t="s">
        <v>15041</v>
      </c>
      <c r="G5548" s="76">
        <v>1000</v>
      </c>
      <c r="H5548" s="76">
        <v>800</v>
      </c>
      <c r="I5548" s="77">
        <v>44638</v>
      </c>
      <c r="J5548" s="77">
        <v>45260</v>
      </c>
    </row>
    <row r="5549" spans="1:10" x14ac:dyDescent="0.25">
      <c r="A5549" s="76" t="s">
        <v>11666</v>
      </c>
      <c r="B5549" s="76" t="s">
        <v>11668</v>
      </c>
      <c r="C5549" s="76" t="s">
        <v>15032</v>
      </c>
      <c r="D5549" s="76" t="s">
        <v>15034</v>
      </c>
      <c r="E5549" s="76" t="s">
        <v>15043</v>
      </c>
      <c r="F5549" s="76" t="s">
        <v>15043</v>
      </c>
      <c r="G5549" s="76">
        <v>1000</v>
      </c>
      <c r="H5549" s="76">
        <v>800</v>
      </c>
      <c r="I5549" s="77">
        <v>44637</v>
      </c>
      <c r="J5549" s="77">
        <v>45260</v>
      </c>
    </row>
    <row r="5550" spans="1:10" x14ac:dyDescent="0.25">
      <c r="A5550" s="76" t="s">
        <v>11666</v>
      </c>
      <c r="B5550" s="76" t="s">
        <v>11668</v>
      </c>
      <c r="C5550" s="76" t="s">
        <v>15032</v>
      </c>
      <c r="D5550" s="76" t="s">
        <v>15034</v>
      </c>
      <c r="E5550" s="76" t="s">
        <v>15055</v>
      </c>
      <c r="F5550" s="76" t="s">
        <v>15054</v>
      </c>
      <c r="G5550" s="76">
        <v>1000</v>
      </c>
      <c r="H5550" s="76">
        <v>800</v>
      </c>
      <c r="I5550" s="77">
        <v>44637</v>
      </c>
      <c r="J5550" s="77">
        <v>45260</v>
      </c>
    </row>
    <row r="5551" spans="1:10" x14ac:dyDescent="0.25">
      <c r="A5551" s="76" t="s">
        <v>11666</v>
      </c>
      <c r="B5551" s="76" t="s">
        <v>11668</v>
      </c>
      <c r="C5551" s="76" t="s">
        <v>15032</v>
      </c>
      <c r="D5551" s="76" t="s">
        <v>15034</v>
      </c>
      <c r="E5551" s="76" t="s">
        <v>15072</v>
      </c>
      <c r="F5551" s="76" t="s">
        <v>15038</v>
      </c>
      <c r="G5551" s="76">
        <v>0</v>
      </c>
      <c r="H5551" s="76">
        <v>0</v>
      </c>
      <c r="I5551" s="77">
        <v>44509</v>
      </c>
      <c r="J5551" s="77">
        <v>2958465</v>
      </c>
    </row>
    <row r="5552" spans="1:10" x14ac:dyDescent="0.25">
      <c r="A5552" s="76" t="s">
        <v>11666</v>
      </c>
      <c r="B5552" s="76" t="s">
        <v>11668</v>
      </c>
      <c r="C5552" s="76" t="s">
        <v>15032</v>
      </c>
      <c r="D5552" s="76" t="s">
        <v>15034</v>
      </c>
      <c r="E5552" s="76" t="s">
        <v>15038</v>
      </c>
      <c r="F5552" s="76" t="s">
        <v>15038</v>
      </c>
      <c r="G5552" s="76">
        <v>0</v>
      </c>
      <c r="H5552" s="76">
        <v>0</v>
      </c>
      <c r="I5552" s="77">
        <v>44257</v>
      </c>
      <c r="J5552" s="77">
        <v>2958465</v>
      </c>
    </row>
    <row r="5553" spans="1:10" x14ac:dyDescent="0.25">
      <c r="A5553" s="76" t="s">
        <v>11666</v>
      </c>
      <c r="B5553" s="76" t="s">
        <v>11668</v>
      </c>
      <c r="C5553" s="76" t="s">
        <v>15032</v>
      </c>
      <c r="D5553" s="76" t="s">
        <v>15034</v>
      </c>
      <c r="E5553" s="76" t="s">
        <v>15071</v>
      </c>
      <c r="F5553" s="76" t="s">
        <v>15038</v>
      </c>
      <c r="G5553" s="76">
        <v>0</v>
      </c>
      <c r="H5553" s="76">
        <v>0</v>
      </c>
      <c r="I5553" s="77">
        <v>44250</v>
      </c>
      <c r="J5553" s="77">
        <v>2958465</v>
      </c>
    </row>
    <row r="5554" spans="1:10" x14ac:dyDescent="0.25">
      <c r="A5554" s="76" t="s">
        <v>11666</v>
      </c>
      <c r="B5554" s="76" t="s">
        <v>11668</v>
      </c>
      <c r="C5554" s="76" t="s">
        <v>15032</v>
      </c>
      <c r="D5554" s="76" t="s">
        <v>15034</v>
      </c>
      <c r="E5554" s="76" t="s">
        <v>15078</v>
      </c>
      <c r="F5554" s="76" t="s">
        <v>15069</v>
      </c>
      <c r="G5554" s="76">
        <v>0</v>
      </c>
      <c r="H5554" s="76">
        <v>0</v>
      </c>
      <c r="I5554" s="77">
        <v>44232</v>
      </c>
      <c r="J5554" s="77">
        <v>2958465</v>
      </c>
    </row>
    <row r="5555" spans="1:10" x14ac:dyDescent="0.25">
      <c r="A5555" s="76" t="s">
        <v>11666</v>
      </c>
      <c r="B5555" s="76" t="s">
        <v>11668</v>
      </c>
      <c r="C5555" s="76" t="s">
        <v>15032</v>
      </c>
      <c r="D5555" s="76" t="s">
        <v>15034</v>
      </c>
      <c r="E5555" s="76" t="s">
        <v>15042</v>
      </c>
      <c r="F5555" s="76" t="s">
        <v>15042</v>
      </c>
      <c r="G5555" s="76">
        <v>0</v>
      </c>
      <c r="H5555" s="76">
        <v>0</v>
      </c>
      <c r="I5555" s="77">
        <v>44097</v>
      </c>
      <c r="J5555" s="77">
        <v>2958465</v>
      </c>
    </row>
    <row r="5556" spans="1:10" x14ac:dyDescent="0.25">
      <c r="A5556" s="76" t="s">
        <v>11666</v>
      </c>
      <c r="B5556" s="76" t="s">
        <v>11668</v>
      </c>
      <c r="C5556" s="76" t="s">
        <v>15032</v>
      </c>
      <c r="D5556" s="76" t="s">
        <v>15033</v>
      </c>
      <c r="E5556" s="76" t="s">
        <v>15033</v>
      </c>
      <c r="F5556" s="76" t="s">
        <v>15033</v>
      </c>
      <c r="G5556" s="76">
        <v>2000</v>
      </c>
      <c r="H5556" s="76">
        <v>1600</v>
      </c>
      <c r="I5556" s="77">
        <v>44097</v>
      </c>
      <c r="J5556" s="77">
        <v>45260</v>
      </c>
    </row>
    <row r="5557" spans="1:10" x14ac:dyDescent="0.25">
      <c r="A5557" s="76" t="s">
        <v>11691</v>
      </c>
      <c r="B5557" s="76" t="s">
        <v>11693</v>
      </c>
      <c r="C5557" s="76" t="s">
        <v>15032</v>
      </c>
      <c r="D5557" s="76" t="s">
        <v>15034</v>
      </c>
      <c r="E5557" s="76" t="s">
        <v>15071</v>
      </c>
      <c r="F5557" s="76" t="s">
        <v>15038</v>
      </c>
      <c r="G5557" s="76">
        <v>0</v>
      </c>
      <c r="H5557" s="76">
        <v>0</v>
      </c>
      <c r="I5557" s="77">
        <v>45189</v>
      </c>
      <c r="J5557" s="77">
        <v>2958465</v>
      </c>
    </row>
    <row r="5558" spans="1:10" x14ac:dyDescent="0.25">
      <c r="A5558" s="76" t="s">
        <v>11691</v>
      </c>
      <c r="B5558" s="76" t="s">
        <v>11693</v>
      </c>
      <c r="C5558" s="76" t="s">
        <v>15032</v>
      </c>
      <c r="D5558" s="76" t="s">
        <v>15034</v>
      </c>
      <c r="E5558" s="76" t="s">
        <v>15072</v>
      </c>
      <c r="F5558" s="76" t="s">
        <v>15038</v>
      </c>
      <c r="G5558" s="76">
        <v>0</v>
      </c>
      <c r="H5558" s="76">
        <v>0</v>
      </c>
      <c r="I5558" s="77">
        <v>45189</v>
      </c>
      <c r="J5558" s="77">
        <v>2958465</v>
      </c>
    </row>
    <row r="5559" spans="1:10" x14ac:dyDescent="0.25">
      <c r="A5559" s="76" t="s">
        <v>11691</v>
      </c>
      <c r="B5559" s="76" t="s">
        <v>11693</v>
      </c>
      <c r="C5559" s="76" t="s">
        <v>15032</v>
      </c>
      <c r="D5559" s="76" t="s">
        <v>15034</v>
      </c>
      <c r="E5559" s="76" t="s">
        <v>15205</v>
      </c>
      <c r="F5559" s="76" t="s">
        <v>15038</v>
      </c>
      <c r="G5559" s="76">
        <v>0</v>
      </c>
      <c r="H5559" s="76">
        <v>0</v>
      </c>
      <c r="I5559" s="77">
        <v>45189</v>
      </c>
      <c r="J5559" s="77">
        <v>2958465</v>
      </c>
    </row>
    <row r="5560" spans="1:10" x14ac:dyDescent="0.25">
      <c r="A5560" s="76" t="s">
        <v>11691</v>
      </c>
      <c r="B5560" s="76" t="s">
        <v>11693</v>
      </c>
      <c r="C5560" s="76" t="s">
        <v>15032</v>
      </c>
      <c r="D5560" s="76" t="s">
        <v>15034</v>
      </c>
      <c r="E5560" s="76" t="s">
        <v>15043</v>
      </c>
      <c r="F5560" s="76" t="s">
        <v>15043</v>
      </c>
      <c r="G5560" s="76">
        <v>720</v>
      </c>
      <c r="H5560" s="76">
        <v>576</v>
      </c>
      <c r="I5560" s="77">
        <v>45189</v>
      </c>
      <c r="J5560" s="77">
        <v>2958465</v>
      </c>
    </row>
    <row r="5561" spans="1:10" x14ac:dyDescent="0.25">
      <c r="A5561" s="76" t="s">
        <v>11691</v>
      </c>
      <c r="B5561" s="76" t="s">
        <v>11693</v>
      </c>
      <c r="C5561" s="76" t="s">
        <v>15032</v>
      </c>
      <c r="D5561" s="76" t="s">
        <v>15033</v>
      </c>
      <c r="E5561" s="76" t="s">
        <v>15033</v>
      </c>
      <c r="F5561" s="76" t="s">
        <v>15033</v>
      </c>
      <c r="G5561" s="76">
        <v>2860</v>
      </c>
      <c r="H5561" s="76">
        <v>2288</v>
      </c>
      <c r="I5561" s="77">
        <v>45189</v>
      </c>
      <c r="J5561" s="77">
        <v>2958465</v>
      </c>
    </row>
    <row r="5562" spans="1:10" x14ac:dyDescent="0.25">
      <c r="A5562" s="76" t="s">
        <v>11691</v>
      </c>
      <c r="B5562" s="76" t="s">
        <v>11693</v>
      </c>
      <c r="C5562" s="76" t="s">
        <v>15039</v>
      </c>
      <c r="D5562" s="76" t="s">
        <v>15034</v>
      </c>
      <c r="E5562" s="76" t="s">
        <v>15102</v>
      </c>
      <c r="F5562" s="76" t="s">
        <v>15036</v>
      </c>
      <c r="G5562" s="76">
        <v>0</v>
      </c>
      <c r="H5562" s="76">
        <v>0</v>
      </c>
      <c r="I5562" s="77">
        <v>45189</v>
      </c>
      <c r="J5562" s="77">
        <v>2958465</v>
      </c>
    </row>
    <row r="5563" spans="1:10" x14ac:dyDescent="0.25">
      <c r="A5563" s="76" t="s">
        <v>11691</v>
      </c>
      <c r="B5563" s="76" t="s">
        <v>11693</v>
      </c>
      <c r="C5563" s="76" t="s">
        <v>15039</v>
      </c>
      <c r="D5563" s="76" t="s">
        <v>15034</v>
      </c>
      <c r="E5563" s="76" t="s">
        <v>15035</v>
      </c>
      <c r="F5563" s="76" t="s">
        <v>15036</v>
      </c>
      <c r="G5563" s="76">
        <v>0</v>
      </c>
      <c r="H5563" s="76">
        <v>0</v>
      </c>
      <c r="I5563" s="77">
        <v>45189</v>
      </c>
      <c r="J5563" s="77">
        <v>2958465</v>
      </c>
    </row>
    <row r="5564" spans="1:10" x14ac:dyDescent="0.25">
      <c r="A5564" s="76" t="s">
        <v>11691</v>
      </c>
      <c r="B5564" s="76" t="s">
        <v>11693</v>
      </c>
      <c r="C5564" s="76" t="s">
        <v>15039</v>
      </c>
      <c r="D5564" s="76" t="s">
        <v>15034</v>
      </c>
      <c r="E5564" s="76" t="s">
        <v>15071</v>
      </c>
      <c r="F5564" s="76" t="s">
        <v>15038</v>
      </c>
      <c r="G5564" s="76">
        <v>0</v>
      </c>
      <c r="H5564" s="76">
        <v>0</v>
      </c>
      <c r="I5564" s="77">
        <v>45189</v>
      </c>
      <c r="J5564" s="77">
        <v>2958465</v>
      </c>
    </row>
    <row r="5565" spans="1:10" x14ac:dyDescent="0.25">
      <c r="A5565" s="76" t="s">
        <v>11691</v>
      </c>
      <c r="B5565" s="76" t="s">
        <v>11693</v>
      </c>
      <c r="C5565" s="76" t="s">
        <v>15039</v>
      </c>
      <c r="D5565" s="76" t="s">
        <v>15034</v>
      </c>
      <c r="E5565" s="76" t="s">
        <v>15072</v>
      </c>
      <c r="F5565" s="76" t="s">
        <v>15038</v>
      </c>
      <c r="G5565" s="76">
        <v>0</v>
      </c>
      <c r="H5565" s="76">
        <v>0</v>
      </c>
      <c r="I5565" s="77">
        <v>45189</v>
      </c>
      <c r="J5565" s="77">
        <v>2958465</v>
      </c>
    </row>
    <row r="5566" spans="1:10" x14ac:dyDescent="0.25">
      <c r="A5566" s="76" t="s">
        <v>11691</v>
      </c>
      <c r="B5566" s="76" t="s">
        <v>11693</v>
      </c>
      <c r="C5566" s="76" t="s">
        <v>15039</v>
      </c>
      <c r="D5566" s="76" t="s">
        <v>15034</v>
      </c>
      <c r="E5566" s="76" t="s">
        <v>15205</v>
      </c>
      <c r="F5566" s="76" t="s">
        <v>15038</v>
      </c>
      <c r="G5566" s="76">
        <v>0</v>
      </c>
      <c r="H5566" s="76">
        <v>0</v>
      </c>
      <c r="I5566" s="77">
        <v>45189</v>
      </c>
      <c r="J5566" s="77">
        <v>2958465</v>
      </c>
    </row>
    <row r="5567" spans="1:10" x14ac:dyDescent="0.25">
      <c r="A5567" s="76" t="s">
        <v>11691</v>
      </c>
      <c r="B5567" s="76" t="s">
        <v>11693</v>
      </c>
      <c r="C5567" s="76" t="s">
        <v>15039</v>
      </c>
      <c r="D5567" s="76" t="s">
        <v>15034</v>
      </c>
      <c r="E5567" s="76" t="s">
        <v>15043</v>
      </c>
      <c r="F5567" s="76" t="s">
        <v>15043</v>
      </c>
      <c r="G5567" s="76">
        <v>720</v>
      </c>
      <c r="H5567" s="76">
        <v>576</v>
      </c>
      <c r="I5567" s="77">
        <v>45189</v>
      </c>
      <c r="J5567" s="77">
        <v>2958465</v>
      </c>
    </row>
    <row r="5568" spans="1:10" x14ac:dyDescent="0.25">
      <c r="A5568" s="76" t="s">
        <v>11691</v>
      </c>
      <c r="B5568" s="76" t="s">
        <v>11693</v>
      </c>
      <c r="C5568" s="76" t="s">
        <v>15039</v>
      </c>
      <c r="D5568" s="76" t="s">
        <v>15033</v>
      </c>
      <c r="E5568" s="76" t="s">
        <v>15033</v>
      </c>
      <c r="F5568" s="76" t="s">
        <v>15033</v>
      </c>
      <c r="G5568" s="76">
        <v>2860</v>
      </c>
      <c r="H5568" s="76">
        <v>2288</v>
      </c>
      <c r="I5568" s="77">
        <v>45189</v>
      </c>
      <c r="J5568" s="77">
        <v>2958465</v>
      </c>
    </row>
    <row r="5569" spans="1:10" x14ac:dyDescent="0.25">
      <c r="A5569" s="76" t="s">
        <v>11691</v>
      </c>
      <c r="B5569" s="76" t="s">
        <v>11693</v>
      </c>
      <c r="C5569" s="76" t="s">
        <v>15032</v>
      </c>
      <c r="D5569" s="76" t="s">
        <v>15034</v>
      </c>
      <c r="E5569" s="76" t="s">
        <v>15102</v>
      </c>
      <c r="F5569" s="76" t="s">
        <v>15036</v>
      </c>
      <c r="G5569" s="76">
        <v>0</v>
      </c>
      <c r="H5569" s="76">
        <v>0</v>
      </c>
      <c r="I5569" s="77">
        <v>44903</v>
      </c>
      <c r="J5569" s="77">
        <v>2958465</v>
      </c>
    </row>
    <row r="5570" spans="1:10" x14ac:dyDescent="0.25">
      <c r="A5570" s="76" t="s">
        <v>11691</v>
      </c>
      <c r="B5570" s="76" t="s">
        <v>11693</v>
      </c>
      <c r="C5570" s="76" t="s">
        <v>15039</v>
      </c>
      <c r="D5570" s="76" t="s">
        <v>15033</v>
      </c>
      <c r="E5570" s="76" t="s">
        <v>15033</v>
      </c>
      <c r="F5570" s="76" t="s">
        <v>15033</v>
      </c>
      <c r="G5570" s="76">
        <v>3519</v>
      </c>
      <c r="H5570" s="76">
        <v>2815</v>
      </c>
      <c r="I5570" s="77">
        <v>44784</v>
      </c>
      <c r="J5570" s="77">
        <v>45188</v>
      </c>
    </row>
    <row r="5571" spans="1:10" x14ac:dyDescent="0.25">
      <c r="A5571" s="76" t="s">
        <v>11691</v>
      </c>
      <c r="B5571" s="76" t="s">
        <v>11693</v>
      </c>
      <c r="C5571" s="76" t="s">
        <v>15032</v>
      </c>
      <c r="D5571" s="76" t="s">
        <v>15033</v>
      </c>
      <c r="E5571" s="76" t="s">
        <v>15033</v>
      </c>
      <c r="F5571" s="76" t="s">
        <v>15033</v>
      </c>
      <c r="G5571" s="76">
        <v>3519</v>
      </c>
      <c r="H5571" s="76">
        <v>2815</v>
      </c>
      <c r="I5571" s="77">
        <v>44056</v>
      </c>
      <c r="J5571" s="77">
        <v>45188</v>
      </c>
    </row>
    <row r="5572" spans="1:10" x14ac:dyDescent="0.25">
      <c r="A5572" s="76" t="s">
        <v>11691</v>
      </c>
      <c r="B5572" s="76" t="s">
        <v>11693</v>
      </c>
      <c r="C5572" s="76" t="s">
        <v>15039</v>
      </c>
      <c r="D5572" s="76" t="s">
        <v>15033</v>
      </c>
      <c r="E5572" s="76" t="s">
        <v>15033</v>
      </c>
      <c r="F5572" s="76" t="s">
        <v>15033</v>
      </c>
      <c r="G5572" s="76">
        <v>3167</v>
      </c>
      <c r="H5572" s="76">
        <v>2534</v>
      </c>
      <c r="I5572" s="77">
        <v>44056</v>
      </c>
      <c r="J5572" s="77">
        <v>44783</v>
      </c>
    </row>
    <row r="5573" spans="1:10" x14ac:dyDescent="0.25">
      <c r="A5573" s="76" t="s">
        <v>11696</v>
      </c>
      <c r="B5573" s="76" t="s">
        <v>11699</v>
      </c>
      <c r="C5573" s="76" t="s">
        <v>15032</v>
      </c>
      <c r="D5573" s="76" t="s">
        <v>15033</v>
      </c>
      <c r="E5573" s="76" t="s">
        <v>15033</v>
      </c>
      <c r="F5573" s="76" t="s">
        <v>15033</v>
      </c>
      <c r="G5573" s="76">
        <v>2775</v>
      </c>
      <c r="H5573" s="76">
        <v>2220</v>
      </c>
      <c r="I5573" s="77">
        <v>45667</v>
      </c>
      <c r="J5573" s="77">
        <v>2958465</v>
      </c>
    </row>
    <row r="5574" spans="1:10" x14ac:dyDescent="0.25">
      <c r="A5574" s="76" t="s">
        <v>11728</v>
      </c>
      <c r="B5574" s="76" t="s">
        <v>11731</v>
      </c>
      <c r="C5574" s="76" t="s">
        <v>15032</v>
      </c>
      <c r="D5574" s="76" t="s">
        <v>15033</v>
      </c>
      <c r="E5574" s="76" t="s">
        <v>15033</v>
      </c>
      <c r="F5574" s="76" t="s">
        <v>15033</v>
      </c>
      <c r="G5574" s="76">
        <v>5270</v>
      </c>
      <c r="H5574" s="76">
        <v>4216</v>
      </c>
      <c r="I5574" s="77">
        <v>45546</v>
      </c>
      <c r="J5574" s="77">
        <v>2958465</v>
      </c>
    </row>
    <row r="5575" spans="1:10" x14ac:dyDescent="0.25">
      <c r="A5575" s="76" t="s">
        <v>11728</v>
      </c>
      <c r="B5575" s="76" t="s">
        <v>11731</v>
      </c>
      <c r="C5575" s="76" t="s">
        <v>15039</v>
      </c>
      <c r="D5575" s="76" t="s">
        <v>15033</v>
      </c>
      <c r="E5575" s="76" t="s">
        <v>15033</v>
      </c>
      <c r="F5575" s="76" t="s">
        <v>15033</v>
      </c>
      <c r="G5575" s="76">
        <v>5270</v>
      </c>
      <c r="H5575" s="76">
        <v>4216</v>
      </c>
      <c r="I5575" s="77">
        <v>45546</v>
      </c>
      <c r="J5575" s="77">
        <v>2958465</v>
      </c>
    </row>
    <row r="5576" spans="1:10" x14ac:dyDescent="0.25">
      <c r="A5576" s="76" t="s">
        <v>11728</v>
      </c>
      <c r="B5576" s="76" t="s">
        <v>11731</v>
      </c>
      <c r="C5576" s="76" t="s">
        <v>15032</v>
      </c>
      <c r="D5576" s="76" t="s">
        <v>15033</v>
      </c>
      <c r="E5576" s="76" t="s">
        <v>15033</v>
      </c>
      <c r="F5576" s="76" t="s">
        <v>15033</v>
      </c>
      <c r="G5576" s="76">
        <v>4790</v>
      </c>
      <c r="H5576" s="76">
        <v>3832</v>
      </c>
      <c r="I5576" s="77">
        <v>45174</v>
      </c>
      <c r="J5576" s="77">
        <v>45545</v>
      </c>
    </row>
    <row r="5577" spans="1:10" x14ac:dyDescent="0.25">
      <c r="A5577" s="76" t="s">
        <v>11728</v>
      </c>
      <c r="B5577" s="76" t="s">
        <v>11731</v>
      </c>
      <c r="C5577" s="76" t="s">
        <v>15039</v>
      </c>
      <c r="D5577" s="76" t="s">
        <v>15033</v>
      </c>
      <c r="E5577" s="76" t="s">
        <v>15033</v>
      </c>
      <c r="F5577" s="76" t="s">
        <v>15033</v>
      </c>
      <c r="G5577" s="76">
        <v>4790</v>
      </c>
      <c r="H5577" s="76">
        <v>3832</v>
      </c>
      <c r="I5577" s="77">
        <v>45174</v>
      </c>
      <c r="J5577" s="77">
        <v>45545</v>
      </c>
    </row>
    <row r="5578" spans="1:10" x14ac:dyDescent="0.25">
      <c r="A5578" s="76" t="s">
        <v>11728</v>
      </c>
      <c r="B5578" s="76" t="s">
        <v>11731</v>
      </c>
      <c r="C5578" s="76" t="s">
        <v>15032</v>
      </c>
      <c r="D5578" s="76" t="s">
        <v>15034</v>
      </c>
      <c r="E5578" s="76" t="s">
        <v>15042</v>
      </c>
      <c r="F5578" s="76" t="s">
        <v>15042</v>
      </c>
      <c r="G5578" s="76">
        <v>0</v>
      </c>
      <c r="H5578" s="76">
        <v>0</v>
      </c>
      <c r="I5578" s="77">
        <v>44888</v>
      </c>
      <c r="J5578" s="77">
        <v>2958465</v>
      </c>
    </row>
    <row r="5579" spans="1:10" x14ac:dyDescent="0.25">
      <c r="A5579" s="76" t="s">
        <v>11728</v>
      </c>
      <c r="B5579" s="76" t="s">
        <v>11731</v>
      </c>
      <c r="C5579" s="76" t="s">
        <v>15032</v>
      </c>
      <c r="D5579" s="76" t="s">
        <v>15034</v>
      </c>
      <c r="E5579" s="76" t="s">
        <v>15071</v>
      </c>
      <c r="F5579" s="76" t="s">
        <v>15038</v>
      </c>
      <c r="G5579" s="76">
        <v>0</v>
      </c>
      <c r="H5579" s="76">
        <v>0</v>
      </c>
      <c r="I5579" s="77">
        <v>44888</v>
      </c>
      <c r="J5579" s="77">
        <v>2958465</v>
      </c>
    </row>
    <row r="5580" spans="1:10" x14ac:dyDescent="0.25">
      <c r="A5580" s="76" t="s">
        <v>11728</v>
      </c>
      <c r="B5580" s="76" t="s">
        <v>11731</v>
      </c>
      <c r="C5580" s="76" t="s">
        <v>15032</v>
      </c>
      <c r="D5580" s="76" t="s">
        <v>15034</v>
      </c>
      <c r="E5580" s="76" t="s">
        <v>15072</v>
      </c>
      <c r="F5580" s="76" t="s">
        <v>15038</v>
      </c>
      <c r="G5580" s="76">
        <v>0</v>
      </c>
      <c r="H5580" s="76">
        <v>0</v>
      </c>
      <c r="I5580" s="77">
        <v>44888</v>
      </c>
      <c r="J5580" s="77">
        <v>2958465</v>
      </c>
    </row>
    <row r="5581" spans="1:10" x14ac:dyDescent="0.25">
      <c r="A5581" s="76" t="s">
        <v>11728</v>
      </c>
      <c r="B5581" s="76" t="s">
        <v>11731</v>
      </c>
      <c r="C5581" s="76" t="s">
        <v>15039</v>
      </c>
      <c r="D5581" s="76" t="s">
        <v>15034</v>
      </c>
      <c r="E5581" s="76" t="s">
        <v>15042</v>
      </c>
      <c r="F5581" s="76" t="s">
        <v>15042</v>
      </c>
      <c r="G5581" s="76">
        <v>0</v>
      </c>
      <c r="H5581" s="76">
        <v>0</v>
      </c>
      <c r="I5581" s="77">
        <v>44888</v>
      </c>
      <c r="J5581" s="77">
        <v>2958465</v>
      </c>
    </row>
    <row r="5582" spans="1:10" x14ac:dyDescent="0.25">
      <c r="A5582" s="76" t="s">
        <v>11728</v>
      </c>
      <c r="B5582" s="76" t="s">
        <v>11731</v>
      </c>
      <c r="C5582" s="76" t="s">
        <v>15039</v>
      </c>
      <c r="D5582" s="76" t="s">
        <v>15034</v>
      </c>
      <c r="E5582" s="76" t="s">
        <v>15071</v>
      </c>
      <c r="F5582" s="76" t="s">
        <v>15038</v>
      </c>
      <c r="G5582" s="76">
        <v>0</v>
      </c>
      <c r="H5582" s="76">
        <v>0</v>
      </c>
      <c r="I5582" s="77">
        <v>44888</v>
      </c>
      <c r="J5582" s="77">
        <v>2958465</v>
      </c>
    </row>
    <row r="5583" spans="1:10" x14ac:dyDescent="0.25">
      <c r="A5583" s="76" t="s">
        <v>11728</v>
      </c>
      <c r="B5583" s="76" t="s">
        <v>11731</v>
      </c>
      <c r="C5583" s="76" t="s">
        <v>15039</v>
      </c>
      <c r="D5583" s="76" t="s">
        <v>15034</v>
      </c>
      <c r="E5583" s="76" t="s">
        <v>15072</v>
      </c>
      <c r="F5583" s="76" t="s">
        <v>15038</v>
      </c>
      <c r="G5583" s="76">
        <v>0</v>
      </c>
      <c r="H5583" s="76">
        <v>0</v>
      </c>
      <c r="I5583" s="77">
        <v>44888</v>
      </c>
      <c r="J5583" s="77">
        <v>2958465</v>
      </c>
    </row>
    <row r="5584" spans="1:10" x14ac:dyDescent="0.25">
      <c r="A5584" s="76" t="s">
        <v>11728</v>
      </c>
      <c r="B5584" s="76" t="s">
        <v>11731</v>
      </c>
      <c r="C5584" s="76" t="s">
        <v>15032</v>
      </c>
      <c r="D5584" s="76" t="s">
        <v>15033</v>
      </c>
      <c r="E5584" s="76" t="s">
        <v>15033</v>
      </c>
      <c r="F5584" s="76" t="s">
        <v>15033</v>
      </c>
      <c r="G5584" s="76">
        <v>4570</v>
      </c>
      <c r="H5584" s="76">
        <v>3656</v>
      </c>
      <c r="I5584" s="77">
        <v>44825</v>
      </c>
      <c r="J5584" s="77">
        <v>45173</v>
      </c>
    </row>
    <row r="5585" spans="1:10" x14ac:dyDescent="0.25">
      <c r="A5585" s="76" t="s">
        <v>11728</v>
      </c>
      <c r="B5585" s="76" t="s">
        <v>11731</v>
      </c>
      <c r="C5585" s="76" t="s">
        <v>15039</v>
      </c>
      <c r="D5585" s="76" t="s">
        <v>15033</v>
      </c>
      <c r="E5585" s="76" t="s">
        <v>15033</v>
      </c>
      <c r="F5585" s="76" t="s">
        <v>15033</v>
      </c>
      <c r="G5585" s="76">
        <v>4570</v>
      </c>
      <c r="H5585" s="76">
        <v>3656</v>
      </c>
      <c r="I5585" s="77">
        <v>44825</v>
      </c>
      <c r="J5585" s="77">
        <v>45173</v>
      </c>
    </row>
    <row r="5586" spans="1:10" x14ac:dyDescent="0.25">
      <c r="A5586" s="76" t="s">
        <v>11728</v>
      </c>
      <c r="B5586" s="76" t="s">
        <v>11731</v>
      </c>
      <c r="C5586" s="76" t="s">
        <v>15039</v>
      </c>
      <c r="D5586" s="76" t="s">
        <v>15033</v>
      </c>
      <c r="E5586" s="76" t="s">
        <v>15033</v>
      </c>
      <c r="F5586" s="76" t="s">
        <v>15033</v>
      </c>
      <c r="G5586" s="76">
        <v>4150</v>
      </c>
      <c r="H5586" s="76">
        <v>3320</v>
      </c>
      <c r="I5586" s="77">
        <v>44515</v>
      </c>
      <c r="J5586" s="77">
        <v>44824</v>
      </c>
    </row>
    <row r="5587" spans="1:10" x14ac:dyDescent="0.25">
      <c r="A5587" s="76" t="s">
        <v>11728</v>
      </c>
      <c r="B5587" s="76" t="s">
        <v>11731</v>
      </c>
      <c r="C5587" s="76" t="s">
        <v>15032</v>
      </c>
      <c r="D5587" s="76" t="s">
        <v>15033</v>
      </c>
      <c r="E5587" s="76" t="s">
        <v>15033</v>
      </c>
      <c r="F5587" s="76" t="s">
        <v>15033</v>
      </c>
      <c r="G5587" s="76">
        <v>4150</v>
      </c>
      <c r="H5587" s="76">
        <v>3320</v>
      </c>
      <c r="I5587" s="77">
        <v>44494</v>
      </c>
      <c r="J5587" s="77">
        <v>44824</v>
      </c>
    </row>
    <row r="5588" spans="1:10" x14ac:dyDescent="0.25">
      <c r="A5588" s="76" t="s">
        <v>11728</v>
      </c>
      <c r="B5588" s="76" t="s">
        <v>11731</v>
      </c>
      <c r="C5588" s="76" t="s">
        <v>15039</v>
      </c>
      <c r="D5588" s="76" t="s">
        <v>15033</v>
      </c>
      <c r="E5588" s="76" t="s">
        <v>15033</v>
      </c>
      <c r="F5588" s="76" t="s">
        <v>15033</v>
      </c>
      <c r="G5588" s="76">
        <v>3320</v>
      </c>
      <c r="H5588" s="76">
        <v>2656</v>
      </c>
      <c r="I5588" s="77">
        <v>44494</v>
      </c>
      <c r="J5588" s="77">
        <v>44514</v>
      </c>
    </row>
    <row r="5589" spans="1:10" x14ac:dyDescent="0.25">
      <c r="A5589" s="76" t="s">
        <v>11728</v>
      </c>
      <c r="B5589" s="76" t="s">
        <v>11731</v>
      </c>
      <c r="C5589" s="76" t="s">
        <v>15032</v>
      </c>
      <c r="D5589" s="76" t="s">
        <v>15033</v>
      </c>
      <c r="E5589" s="76" t="s">
        <v>15033</v>
      </c>
      <c r="F5589" s="76" t="s">
        <v>15033</v>
      </c>
      <c r="G5589" s="76">
        <v>4163</v>
      </c>
      <c r="H5589" s="76">
        <v>3330</v>
      </c>
      <c r="I5589" s="77">
        <v>43993</v>
      </c>
      <c r="J5589" s="77">
        <v>44493</v>
      </c>
    </row>
    <row r="5590" spans="1:10" x14ac:dyDescent="0.25">
      <c r="A5590" s="76" t="s">
        <v>11728</v>
      </c>
      <c r="B5590" s="76" t="s">
        <v>11731</v>
      </c>
      <c r="C5590" s="76" t="s">
        <v>15039</v>
      </c>
      <c r="D5590" s="76" t="s">
        <v>15033</v>
      </c>
      <c r="E5590" s="76" t="s">
        <v>15033</v>
      </c>
      <c r="F5590" s="76" t="s">
        <v>15033</v>
      </c>
      <c r="G5590" s="76">
        <v>3330</v>
      </c>
      <c r="H5590" s="76">
        <v>2664</v>
      </c>
      <c r="I5590" s="77">
        <v>43993</v>
      </c>
      <c r="J5590" s="77">
        <v>44493</v>
      </c>
    </row>
    <row r="5591" spans="1:10" x14ac:dyDescent="0.25">
      <c r="A5591" s="76" t="s">
        <v>11734</v>
      </c>
      <c r="B5591" s="76" t="s">
        <v>11736</v>
      </c>
      <c r="C5591" s="76" t="s">
        <v>15032</v>
      </c>
      <c r="D5591" s="76" t="s">
        <v>15033</v>
      </c>
      <c r="E5591" s="76" t="s">
        <v>15033</v>
      </c>
      <c r="F5591" s="76" t="s">
        <v>15033</v>
      </c>
      <c r="G5591" s="76">
        <v>2290</v>
      </c>
      <c r="H5591" s="76">
        <v>1832</v>
      </c>
      <c r="I5591" s="77">
        <v>45609</v>
      </c>
      <c r="J5591" s="77">
        <v>2958465</v>
      </c>
    </row>
    <row r="5592" spans="1:10" x14ac:dyDescent="0.25">
      <c r="A5592" s="76" t="s">
        <v>11734</v>
      </c>
      <c r="B5592" s="76" t="s">
        <v>11736</v>
      </c>
      <c r="C5592" s="76" t="s">
        <v>15032</v>
      </c>
      <c r="D5592" s="76" t="s">
        <v>15034</v>
      </c>
      <c r="E5592" s="76" t="s">
        <v>15205</v>
      </c>
      <c r="F5592" s="76" t="s">
        <v>15038</v>
      </c>
      <c r="G5592" s="76">
        <v>0</v>
      </c>
      <c r="H5592" s="76">
        <v>0</v>
      </c>
      <c r="I5592" s="77">
        <v>44951</v>
      </c>
      <c r="J5592" s="77">
        <v>2958465</v>
      </c>
    </row>
    <row r="5593" spans="1:10" x14ac:dyDescent="0.25">
      <c r="A5593" s="76" t="s">
        <v>11734</v>
      </c>
      <c r="B5593" s="76" t="s">
        <v>11736</v>
      </c>
      <c r="C5593" s="76" t="s">
        <v>15039</v>
      </c>
      <c r="D5593" s="76" t="s">
        <v>15034</v>
      </c>
      <c r="E5593" s="76" t="s">
        <v>15205</v>
      </c>
      <c r="F5593" s="76" t="s">
        <v>15038</v>
      </c>
      <c r="G5593" s="76">
        <v>0</v>
      </c>
      <c r="H5593" s="76">
        <v>0</v>
      </c>
      <c r="I5593" s="77">
        <v>44951</v>
      </c>
      <c r="J5593" s="77">
        <v>2958465</v>
      </c>
    </row>
    <row r="5594" spans="1:10" x14ac:dyDescent="0.25">
      <c r="A5594" s="76" t="s">
        <v>11734</v>
      </c>
      <c r="B5594" s="76" t="s">
        <v>11736</v>
      </c>
      <c r="C5594" s="76" t="s">
        <v>15032</v>
      </c>
      <c r="D5594" s="76" t="s">
        <v>15033</v>
      </c>
      <c r="E5594" s="76" t="s">
        <v>15033</v>
      </c>
      <c r="F5594" s="76" t="s">
        <v>15033</v>
      </c>
      <c r="G5594" s="76">
        <v>2200</v>
      </c>
      <c r="H5594" s="76">
        <v>1760</v>
      </c>
      <c r="I5594" s="77">
        <v>44931</v>
      </c>
      <c r="J5594" s="77">
        <v>45608</v>
      </c>
    </row>
    <row r="5595" spans="1:10" x14ac:dyDescent="0.25">
      <c r="A5595" s="76" t="s">
        <v>11734</v>
      </c>
      <c r="B5595" s="76" t="s">
        <v>11736</v>
      </c>
      <c r="C5595" s="76" t="s">
        <v>15032</v>
      </c>
      <c r="D5595" s="76" t="s">
        <v>15034</v>
      </c>
      <c r="E5595" s="76" t="s">
        <v>15072</v>
      </c>
      <c r="F5595" s="76" t="s">
        <v>15038</v>
      </c>
      <c r="G5595" s="76">
        <v>0</v>
      </c>
      <c r="H5595" s="76">
        <v>0</v>
      </c>
      <c r="I5595" s="77">
        <v>44509</v>
      </c>
      <c r="J5595" s="77">
        <v>2958465</v>
      </c>
    </row>
    <row r="5596" spans="1:10" x14ac:dyDescent="0.25">
      <c r="A5596" s="76" t="s">
        <v>11734</v>
      </c>
      <c r="B5596" s="76" t="s">
        <v>11736</v>
      </c>
      <c r="C5596" s="76" t="s">
        <v>15032</v>
      </c>
      <c r="D5596" s="76" t="s">
        <v>15034</v>
      </c>
      <c r="E5596" s="76" t="s">
        <v>15071</v>
      </c>
      <c r="F5596" s="76" t="s">
        <v>15038</v>
      </c>
      <c r="G5596" s="76">
        <v>0</v>
      </c>
      <c r="H5596" s="76">
        <v>0</v>
      </c>
      <c r="I5596" s="77">
        <v>44250</v>
      </c>
      <c r="J5596" s="77">
        <v>2958465</v>
      </c>
    </row>
    <row r="5597" spans="1:10" x14ac:dyDescent="0.25">
      <c r="A5597" s="76" t="s">
        <v>11734</v>
      </c>
      <c r="B5597" s="76" t="s">
        <v>11736</v>
      </c>
      <c r="C5597" s="76" t="s">
        <v>15032</v>
      </c>
      <c r="D5597" s="76" t="s">
        <v>15034</v>
      </c>
      <c r="E5597" s="76" t="s">
        <v>15078</v>
      </c>
      <c r="F5597" s="76" t="s">
        <v>15069</v>
      </c>
      <c r="G5597" s="76">
        <v>0</v>
      </c>
      <c r="H5597" s="76">
        <v>0</v>
      </c>
      <c r="I5597" s="77">
        <v>44232</v>
      </c>
      <c r="J5597" s="77">
        <v>2958465</v>
      </c>
    </row>
    <row r="5598" spans="1:10" x14ac:dyDescent="0.25">
      <c r="A5598" s="76" t="s">
        <v>11734</v>
      </c>
      <c r="B5598" s="76" t="s">
        <v>11736</v>
      </c>
      <c r="C5598" s="76" t="s">
        <v>15032</v>
      </c>
      <c r="D5598" s="76" t="s">
        <v>15034</v>
      </c>
      <c r="E5598" s="76" t="s">
        <v>15042</v>
      </c>
      <c r="F5598" s="76" t="s">
        <v>15042</v>
      </c>
      <c r="G5598" s="76">
        <v>0</v>
      </c>
      <c r="H5598" s="76">
        <v>0</v>
      </c>
      <c r="I5598" s="77">
        <v>44074</v>
      </c>
      <c r="J5598" s="77">
        <v>2958465</v>
      </c>
    </row>
    <row r="5599" spans="1:10" x14ac:dyDescent="0.25">
      <c r="A5599" s="76" t="s">
        <v>11734</v>
      </c>
      <c r="B5599" s="76" t="s">
        <v>11736</v>
      </c>
      <c r="C5599" s="76" t="s">
        <v>15032</v>
      </c>
      <c r="D5599" s="76" t="s">
        <v>15033</v>
      </c>
      <c r="E5599" s="76" t="s">
        <v>15033</v>
      </c>
      <c r="F5599" s="76" t="s">
        <v>15033</v>
      </c>
      <c r="G5599" s="76">
        <v>2000</v>
      </c>
      <c r="H5599" s="76">
        <v>1600</v>
      </c>
      <c r="I5599" s="77">
        <v>44074</v>
      </c>
      <c r="J5599" s="77">
        <v>44930</v>
      </c>
    </row>
    <row r="5600" spans="1:10" x14ac:dyDescent="0.25">
      <c r="A5600" s="76" t="s">
        <v>11832</v>
      </c>
      <c r="B5600" s="76" t="s">
        <v>11835</v>
      </c>
      <c r="C5600" s="76" t="s">
        <v>15032</v>
      </c>
      <c r="D5600" s="76" t="s">
        <v>15033</v>
      </c>
      <c r="E5600" s="76" t="s">
        <v>15033</v>
      </c>
      <c r="F5600" s="76" t="s">
        <v>15033</v>
      </c>
      <c r="G5600" s="76">
        <v>870</v>
      </c>
      <c r="H5600" s="76">
        <v>696</v>
      </c>
      <c r="I5600" s="77">
        <v>45580</v>
      </c>
      <c r="J5600" s="77">
        <v>2958465</v>
      </c>
    </row>
    <row r="5601" spans="1:10" x14ac:dyDescent="0.25">
      <c r="A5601" s="76" t="s">
        <v>11832</v>
      </c>
      <c r="B5601" s="76" t="s">
        <v>11835</v>
      </c>
      <c r="C5601" s="76" t="s">
        <v>15032</v>
      </c>
      <c r="D5601" s="76" t="s">
        <v>15033</v>
      </c>
      <c r="E5601" s="76" t="s">
        <v>15033</v>
      </c>
      <c r="F5601" s="76" t="s">
        <v>15033</v>
      </c>
      <c r="G5601" s="76">
        <v>830</v>
      </c>
      <c r="H5601" s="76">
        <v>664</v>
      </c>
      <c r="I5601" s="77">
        <v>45348</v>
      </c>
      <c r="J5601" s="77">
        <v>45579</v>
      </c>
    </row>
    <row r="5602" spans="1:10" x14ac:dyDescent="0.25">
      <c r="A5602" s="76" t="s">
        <v>11832</v>
      </c>
      <c r="B5602" s="76" t="s">
        <v>11835</v>
      </c>
      <c r="C5602" s="76" t="s">
        <v>15032</v>
      </c>
      <c r="D5602" s="76" t="s">
        <v>15033</v>
      </c>
      <c r="E5602" s="76" t="s">
        <v>15033</v>
      </c>
      <c r="F5602" s="76" t="s">
        <v>15033</v>
      </c>
      <c r="G5602" s="76">
        <v>803</v>
      </c>
      <c r="H5602" s="76">
        <v>642</v>
      </c>
      <c r="I5602" s="77">
        <v>44923</v>
      </c>
      <c r="J5602" s="77">
        <v>45347</v>
      </c>
    </row>
    <row r="5603" spans="1:10" x14ac:dyDescent="0.25">
      <c r="A5603" s="76" t="s">
        <v>11832</v>
      </c>
      <c r="B5603" s="76" t="s">
        <v>11835</v>
      </c>
      <c r="C5603" s="76" t="s">
        <v>15032</v>
      </c>
      <c r="D5603" s="76" t="s">
        <v>15033</v>
      </c>
      <c r="E5603" s="76" t="s">
        <v>15033</v>
      </c>
      <c r="F5603" s="76" t="s">
        <v>15033</v>
      </c>
      <c r="G5603" s="76">
        <v>803</v>
      </c>
      <c r="H5603" s="76">
        <v>642</v>
      </c>
      <c r="I5603" s="77">
        <v>44918</v>
      </c>
      <c r="J5603" s="77">
        <v>44922</v>
      </c>
    </row>
    <row r="5604" spans="1:10" x14ac:dyDescent="0.25">
      <c r="A5604" s="76" t="s">
        <v>11852</v>
      </c>
      <c r="B5604" s="76" t="s">
        <v>11855</v>
      </c>
      <c r="C5604" s="76" t="s">
        <v>15032</v>
      </c>
      <c r="D5604" s="76" t="s">
        <v>15034</v>
      </c>
      <c r="E5604" s="76" t="s">
        <v>15109</v>
      </c>
      <c r="F5604" s="76" t="s">
        <v>15054</v>
      </c>
      <c r="G5604" s="76">
        <v>1315</v>
      </c>
      <c r="H5604" s="76">
        <v>1052</v>
      </c>
      <c r="I5604" s="77">
        <v>45546</v>
      </c>
      <c r="J5604" s="77">
        <v>2958465</v>
      </c>
    </row>
    <row r="5605" spans="1:10" x14ac:dyDescent="0.25">
      <c r="A5605" s="76" t="s">
        <v>11852</v>
      </c>
      <c r="B5605" s="76" t="s">
        <v>11855</v>
      </c>
      <c r="C5605" s="76" t="s">
        <v>15032</v>
      </c>
      <c r="D5605" s="76" t="s">
        <v>15033</v>
      </c>
      <c r="E5605" s="76" t="s">
        <v>15033</v>
      </c>
      <c r="F5605" s="76" t="s">
        <v>15033</v>
      </c>
      <c r="G5605" s="76">
        <v>2630</v>
      </c>
      <c r="H5605" s="76">
        <v>2104</v>
      </c>
      <c r="I5605" s="77">
        <v>45546</v>
      </c>
      <c r="J5605" s="77">
        <v>2958465</v>
      </c>
    </row>
    <row r="5606" spans="1:10" x14ac:dyDescent="0.25">
      <c r="A5606" s="76" t="s">
        <v>11852</v>
      </c>
      <c r="B5606" s="76" t="s">
        <v>11855</v>
      </c>
      <c r="C5606" s="76" t="s">
        <v>15032</v>
      </c>
      <c r="D5606" s="76" t="s">
        <v>15034</v>
      </c>
      <c r="E5606" s="76" t="s">
        <v>15109</v>
      </c>
      <c r="F5606" s="76" t="s">
        <v>15054</v>
      </c>
      <c r="G5606" s="76">
        <v>1250</v>
      </c>
      <c r="H5606" s="76">
        <v>1000</v>
      </c>
      <c r="I5606" s="77">
        <v>45183</v>
      </c>
      <c r="J5606" s="77">
        <v>45545</v>
      </c>
    </row>
    <row r="5607" spans="1:10" x14ac:dyDescent="0.25">
      <c r="A5607" s="76" t="s">
        <v>11852</v>
      </c>
      <c r="B5607" s="76" t="s">
        <v>11855</v>
      </c>
      <c r="C5607" s="76" t="s">
        <v>15032</v>
      </c>
      <c r="D5607" s="76" t="s">
        <v>15034</v>
      </c>
      <c r="E5607" s="76" t="s">
        <v>15055</v>
      </c>
      <c r="F5607" s="76" t="s">
        <v>15054</v>
      </c>
      <c r="G5607" s="76">
        <v>1250</v>
      </c>
      <c r="H5607" s="76">
        <v>1000</v>
      </c>
      <c r="I5607" s="77">
        <v>45174</v>
      </c>
      <c r="J5607" s="77">
        <v>2958465</v>
      </c>
    </row>
    <row r="5608" spans="1:10" x14ac:dyDescent="0.25">
      <c r="A5608" s="76" t="s">
        <v>11852</v>
      </c>
      <c r="B5608" s="76" t="s">
        <v>11855</v>
      </c>
      <c r="C5608" s="76" t="s">
        <v>15032</v>
      </c>
      <c r="D5608" s="76" t="s">
        <v>15033</v>
      </c>
      <c r="E5608" s="76" t="s">
        <v>15033</v>
      </c>
      <c r="F5608" s="76" t="s">
        <v>15033</v>
      </c>
      <c r="G5608" s="76">
        <v>2500</v>
      </c>
      <c r="H5608" s="76">
        <v>2000</v>
      </c>
      <c r="I5608" s="77">
        <v>45174</v>
      </c>
      <c r="J5608" s="77">
        <v>45545</v>
      </c>
    </row>
    <row r="5609" spans="1:10" x14ac:dyDescent="0.25">
      <c r="A5609" s="76" t="s">
        <v>11852</v>
      </c>
      <c r="B5609" s="76" t="s">
        <v>11855</v>
      </c>
      <c r="C5609" s="76" t="s">
        <v>15032</v>
      </c>
      <c r="D5609" s="76" t="s">
        <v>15034</v>
      </c>
      <c r="E5609" s="76" t="s">
        <v>15055</v>
      </c>
      <c r="F5609" s="76" t="s">
        <v>15054</v>
      </c>
      <c r="G5609" s="76">
        <v>1190</v>
      </c>
      <c r="H5609" s="76">
        <v>952</v>
      </c>
      <c r="I5609" s="77">
        <v>45013</v>
      </c>
      <c r="J5609" s="77">
        <v>45173</v>
      </c>
    </row>
    <row r="5610" spans="1:10" x14ac:dyDescent="0.25">
      <c r="A5610" s="76" t="s">
        <v>11852</v>
      </c>
      <c r="B5610" s="76" t="s">
        <v>11855</v>
      </c>
      <c r="C5610" s="76" t="s">
        <v>15032</v>
      </c>
      <c r="D5610" s="76" t="s">
        <v>15034</v>
      </c>
      <c r="E5610" s="76" t="s">
        <v>15035</v>
      </c>
      <c r="F5610" s="76" t="s">
        <v>15036</v>
      </c>
      <c r="G5610" s="76">
        <v>0</v>
      </c>
      <c r="H5610" s="76">
        <v>0</v>
      </c>
      <c r="I5610" s="77">
        <v>44903</v>
      </c>
      <c r="J5610" s="77">
        <v>2958465</v>
      </c>
    </row>
    <row r="5611" spans="1:10" x14ac:dyDescent="0.25">
      <c r="A5611" s="76" t="s">
        <v>11852</v>
      </c>
      <c r="B5611" s="76" t="s">
        <v>11855</v>
      </c>
      <c r="C5611" s="76" t="s">
        <v>15032</v>
      </c>
      <c r="D5611" s="76" t="s">
        <v>15034</v>
      </c>
      <c r="E5611" s="76" t="s">
        <v>15055</v>
      </c>
      <c r="F5611" s="76" t="s">
        <v>15054</v>
      </c>
      <c r="G5611" s="76">
        <v>0</v>
      </c>
      <c r="H5611" s="76">
        <v>0</v>
      </c>
      <c r="I5611" s="77">
        <v>44903</v>
      </c>
      <c r="J5611" s="77">
        <v>45012</v>
      </c>
    </row>
    <row r="5612" spans="1:10" x14ac:dyDescent="0.25">
      <c r="A5612" s="76" t="s">
        <v>11852</v>
      </c>
      <c r="B5612" s="76" t="s">
        <v>11855</v>
      </c>
      <c r="C5612" s="76" t="s">
        <v>15032</v>
      </c>
      <c r="D5612" s="76" t="s">
        <v>15034</v>
      </c>
      <c r="E5612" s="76" t="s">
        <v>15055</v>
      </c>
      <c r="F5612" s="76" t="s">
        <v>15054</v>
      </c>
      <c r="G5612" s="76">
        <v>1190</v>
      </c>
      <c r="H5612" s="76">
        <v>952</v>
      </c>
      <c r="I5612" s="77">
        <v>44825</v>
      </c>
      <c r="J5612" s="77">
        <v>44902</v>
      </c>
    </row>
    <row r="5613" spans="1:10" x14ac:dyDescent="0.25">
      <c r="A5613" s="76" t="s">
        <v>11852</v>
      </c>
      <c r="B5613" s="76" t="s">
        <v>11855</v>
      </c>
      <c r="C5613" s="76" t="s">
        <v>15032</v>
      </c>
      <c r="D5613" s="76" t="s">
        <v>15033</v>
      </c>
      <c r="E5613" s="76" t="s">
        <v>15033</v>
      </c>
      <c r="F5613" s="76" t="s">
        <v>15033</v>
      </c>
      <c r="G5613" s="76">
        <v>2380</v>
      </c>
      <c r="H5613" s="76">
        <v>1904</v>
      </c>
      <c r="I5613" s="77">
        <v>44825</v>
      </c>
      <c r="J5613" s="77">
        <v>45173</v>
      </c>
    </row>
    <row r="5614" spans="1:10" x14ac:dyDescent="0.25">
      <c r="A5614" s="76" t="s">
        <v>11852</v>
      </c>
      <c r="B5614" s="76" t="s">
        <v>11855</v>
      </c>
      <c r="C5614" s="76" t="s">
        <v>15032</v>
      </c>
      <c r="D5614" s="76" t="s">
        <v>15034</v>
      </c>
      <c r="E5614" s="76" t="s">
        <v>15055</v>
      </c>
      <c r="F5614" s="76" t="s">
        <v>15054</v>
      </c>
      <c r="G5614" s="76">
        <v>1083</v>
      </c>
      <c r="H5614" s="76">
        <v>866</v>
      </c>
      <c r="I5614" s="77">
        <v>44537</v>
      </c>
      <c r="J5614" s="77">
        <v>44824</v>
      </c>
    </row>
    <row r="5615" spans="1:10" x14ac:dyDescent="0.25">
      <c r="A5615" s="76" t="s">
        <v>11852</v>
      </c>
      <c r="B5615" s="76" t="s">
        <v>11855</v>
      </c>
      <c r="C5615" s="76" t="s">
        <v>15032</v>
      </c>
      <c r="D5615" s="76" t="s">
        <v>15033</v>
      </c>
      <c r="E5615" s="76" t="s">
        <v>15033</v>
      </c>
      <c r="F5615" s="76" t="s">
        <v>15033</v>
      </c>
      <c r="G5615" s="76">
        <v>2165</v>
      </c>
      <c r="H5615" s="76">
        <v>1732</v>
      </c>
      <c r="I5615" s="77">
        <v>44537</v>
      </c>
      <c r="J5615" s="77">
        <v>44824</v>
      </c>
    </row>
    <row r="5616" spans="1:10" x14ac:dyDescent="0.25">
      <c r="A5616" s="76" t="s">
        <v>11886</v>
      </c>
      <c r="B5616" s="76" t="s">
        <v>11888</v>
      </c>
      <c r="C5616" s="76" t="s">
        <v>15032</v>
      </c>
      <c r="D5616" s="76" t="s">
        <v>15034</v>
      </c>
      <c r="E5616" s="76" t="s">
        <v>15051</v>
      </c>
      <c r="F5616" s="76" t="s">
        <v>15051</v>
      </c>
      <c r="G5616" s="76">
        <v>1698</v>
      </c>
      <c r="H5616" s="76">
        <v>1358</v>
      </c>
      <c r="I5616" s="77">
        <v>45666</v>
      </c>
      <c r="J5616" s="77">
        <v>2958465</v>
      </c>
    </row>
    <row r="5617" spans="1:10" x14ac:dyDescent="0.25">
      <c r="A5617" s="76" t="s">
        <v>11886</v>
      </c>
      <c r="B5617" s="76" t="s">
        <v>11888</v>
      </c>
      <c r="C5617" s="76" t="s">
        <v>15032</v>
      </c>
      <c r="D5617" s="76" t="s">
        <v>15034</v>
      </c>
      <c r="E5617" s="76" t="s">
        <v>15054</v>
      </c>
      <c r="F5617" s="76" t="s">
        <v>15054</v>
      </c>
      <c r="G5617" s="76">
        <v>1415</v>
      </c>
      <c r="H5617" s="76">
        <v>1132</v>
      </c>
      <c r="I5617" s="77">
        <v>45666</v>
      </c>
      <c r="J5617" s="77">
        <v>2958465</v>
      </c>
    </row>
    <row r="5618" spans="1:10" x14ac:dyDescent="0.25">
      <c r="A5618" s="76" t="s">
        <v>11886</v>
      </c>
      <c r="B5618" s="76" t="s">
        <v>11888</v>
      </c>
      <c r="C5618" s="76" t="s">
        <v>15032</v>
      </c>
      <c r="D5618" s="76" t="s">
        <v>15033</v>
      </c>
      <c r="E5618" s="76" t="s">
        <v>15033</v>
      </c>
      <c r="F5618" s="76" t="s">
        <v>15033</v>
      </c>
      <c r="G5618" s="76">
        <v>2830</v>
      </c>
      <c r="H5618" s="76">
        <v>2264</v>
      </c>
      <c r="I5618" s="77">
        <v>45666</v>
      </c>
      <c r="J5618" s="77">
        <v>2958465</v>
      </c>
    </row>
    <row r="5619" spans="1:10" x14ac:dyDescent="0.25">
      <c r="A5619" s="76" t="s">
        <v>11891</v>
      </c>
      <c r="B5619" s="76" t="s">
        <v>11894</v>
      </c>
      <c r="C5619" s="76" t="s">
        <v>15032</v>
      </c>
      <c r="D5619" s="76" t="s">
        <v>15033</v>
      </c>
      <c r="E5619" s="76" t="s">
        <v>15033</v>
      </c>
      <c r="F5619" s="76" t="s">
        <v>15033</v>
      </c>
      <c r="G5619" s="76">
        <v>3160</v>
      </c>
      <c r="H5619" s="76">
        <v>2528</v>
      </c>
      <c r="I5619" s="77">
        <v>45546</v>
      </c>
      <c r="J5619" s="77">
        <v>2958465</v>
      </c>
    </row>
    <row r="5620" spans="1:10" x14ac:dyDescent="0.25">
      <c r="A5620" s="76" t="s">
        <v>11891</v>
      </c>
      <c r="B5620" s="76" t="s">
        <v>11894</v>
      </c>
      <c r="C5620" s="76" t="s">
        <v>15032</v>
      </c>
      <c r="D5620" s="76" t="s">
        <v>15034</v>
      </c>
      <c r="E5620" s="76" t="s">
        <v>15042</v>
      </c>
      <c r="F5620" s="76" t="s">
        <v>15042</v>
      </c>
      <c r="G5620" s="76">
        <v>0</v>
      </c>
      <c r="H5620" s="76">
        <v>0</v>
      </c>
      <c r="I5620" s="77">
        <v>44888</v>
      </c>
      <c r="J5620" s="77">
        <v>2958465</v>
      </c>
    </row>
    <row r="5621" spans="1:10" x14ac:dyDescent="0.25">
      <c r="A5621" s="76" t="s">
        <v>11891</v>
      </c>
      <c r="B5621" s="76" t="s">
        <v>11894</v>
      </c>
      <c r="C5621" s="76" t="s">
        <v>15032</v>
      </c>
      <c r="D5621" s="76" t="s">
        <v>15034</v>
      </c>
      <c r="E5621" s="76" t="s">
        <v>15071</v>
      </c>
      <c r="F5621" s="76" t="s">
        <v>15038</v>
      </c>
      <c r="G5621" s="76">
        <v>0</v>
      </c>
      <c r="H5621" s="76">
        <v>0</v>
      </c>
      <c r="I5621" s="77">
        <v>44888</v>
      </c>
      <c r="J5621" s="77">
        <v>2958465</v>
      </c>
    </row>
    <row r="5622" spans="1:10" x14ac:dyDescent="0.25">
      <c r="A5622" s="76" t="s">
        <v>11891</v>
      </c>
      <c r="B5622" s="76" t="s">
        <v>11894</v>
      </c>
      <c r="C5622" s="76" t="s">
        <v>15032</v>
      </c>
      <c r="D5622" s="76" t="s">
        <v>15034</v>
      </c>
      <c r="E5622" s="76" t="s">
        <v>15072</v>
      </c>
      <c r="F5622" s="76" t="s">
        <v>15038</v>
      </c>
      <c r="G5622" s="76">
        <v>0</v>
      </c>
      <c r="H5622" s="76">
        <v>0</v>
      </c>
      <c r="I5622" s="77">
        <v>44888</v>
      </c>
      <c r="J5622" s="77">
        <v>2958465</v>
      </c>
    </row>
    <row r="5623" spans="1:10" x14ac:dyDescent="0.25">
      <c r="A5623" s="76" t="s">
        <v>11891</v>
      </c>
      <c r="B5623" s="76" t="s">
        <v>11894</v>
      </c>
      <c r="C5623" s="76" t="s">
        <v>15032</v>
      </c>
      <c r="D5623" s="76" t="s">
        <v>15033</v>
      </c>
      <c r="E5623" s="76" t="s">
        <v>15033</v>
      </c>
      <c r="F5623" s="76" t="s">
        <v>15033</v>
      </c>
      <c r="G5623" s="76">
        <v>2750</v>
      </c>
      <c r="H5623" s="76">
        <v>2200</v>
      </c>
      <c r="I5623" s="77">
        <v>44819</v>
      </c>
      <c r="J5623" s="77">
        <v>45545</v>
      </c>
    </row>
    <row r="5624" spans="1:10" x14ac:dyDescent="0.25">
      <c r="A5624" s="76" t="s">
        <v>11926</v>
      </c>
      <c r="B5624" s="76" t="s">
        <v>11929</v>
      </c>
      <c r="C5624" s="76" t="s">
        <v>15032</v>
      </c>
      <c r="D5624" s="76" t="s">
        <v>15033</v>
      </c>
      <c r="E5624" s="76" t="s">
        <v>15033</v>
      </c>
      <c r="F5624" s="76" t="s">
        <v>15033</v>
      </c>
      <c r="G5624" s="76">
        <v>2150</v>
      </c>
      <c r="H5624" s="76">
        <v>1720</v>
      </c>
      <c r="I5624" s="77">
        <v>45580</v>
      </c>
      <c r="J5624" s="77">
        <v>2958465</v>
      </c>
    </row>
    <row r="5625" spans="1:10" x14ac:dyDescent="0.25">
      <c r="A5625" s="76" t="s">
        <v>11926</v>
      </c>
      <c r="B5625" s="76" t="s">
        <v>11929</v>
      </c>
      <c r="C5625" s="76" t="s">
        <v>15032</v>
      </c>
      <c r="D5625" s="76" t="s">
        <v>15033</v>
      </c>
      <c r="E5625" s="76" t="s">
        <v>15033</v>
      </c>
      <c r="F5625" s="76" t="s">
        <v>15033</v>
      </c>
      <c r="G5625" s="76">
        <v>2050</v>
      </c>
      <c r="H5625" s="76">
        <v>1640</v>
      </c>
      <c r="I5625" s="77">
        <v>45349</v>
      </c>
      <c r="J5625" s="77">
        <v>45579</v>
      </c>
    </row>
    <row r="5626" spans="1:10" x14ac:dyDescent="0.25">
      <c r="A5626" s="76" t="s">
        <v>11926</v>
      </c>
      <c r="B5626" s="76" t="s">
        <v>11929</v>
      </c>
      <c r="C5626" s="76" t="s">
        <v>15032</v>
      </c>
      <c r="D5626" s="76" t="s">
        <v>15033</v>
      </c>
      <c r="E5626" s="76" t="s">
        <v>15033</v>
      </c>
      <c r="F5626" s="76" t="s">
        <v>15033</v>
      </c>
      <c r="G5626" s="76">
        <v>1995</v>
      </c>
      <c r="H5626" s="76">
        <v>1596</v>
      </c>
      <c r="I5626" s="77">
        <v>44923</v>
      </c>
      <c r="J5626" s="77">
        <v>45348</v>
      </c>
    </row>
    <row r="5627" spans="1:10" x14ac:dyDescent="0.25">
      <c r="A5627" s="76" t="s">
        <v>11939</v>
      </c>
      <c r="B5627" s="76" t="s">
        <v>11941</v>
      </c>
      <c r="C5627" s="76" t="s">
        <v>15032</v>
      </c>
      <c r="D5627" s="76" t="s">
        <v>15033</v>
      </c>
      <c r="E5627" s="76" t="s">
        <v>15033</v>
      </c>
      <c r="F5627" s="76" t="s">
        <v>15033</v>
      </c>
      <c r="G5627" s="76">
        <v>2230</v>
      </c>
      <c r="H5627" s="76">
        <v>1784</v>
      </c>
      <c r="I5627" s="77">
        <v>45609</v>
      </c>
      <c r="J5627" s="77">
        <v>2958465</v>
      </c>
    </row>
    <row r="5628" spans="1:10" x14ac:dyDescent="0.25">
      <c r="A5628" s="76" t="s">
        <v>11939</v>
      </c>
      <c r="B5628" s="76" t="s">
        <v>11941</v>
      </c>
      <c r="C5628" s="76" t="s">
        <v>15032</v>
      </c>
      <c r="D5628" s="76" t="s">
        <v>15034</v>
      </c>
      <c r="E5628" s="76" t="s">
        <v>15051</v>
      </c>
      <c r="F5628" s="76" t="s">
        <v>15051</v>
      </c>
      <c r="G5628" s="76">
        <v>1060</v>
      </c>
      <c r="H5628" s="76">
        <v>848</v>
      </c>
      <c r="I5628" s="77">
        <v>45261</v>
      </c>
      <c r="J5628" s="77">
        <v>2958465</v>
      </c>
    </row>
    <row r="5629" spans="1:10" x14ac:dyDescent="0.25">
      <c r="A5629" s="76" t="s">
        <v>11939</v>
      </c>
      <c r="B5629" s="76" t="s">
        <v>11941</v>
      </c>
      <c r="C5629" s="76" t="s">
        <v>15032</v>
      </c>
      <c r="D5629" s="76" t="s">
        <v>15034</v>
      </c>
      <c r="E5629" s="76" t="s">
        <v>15038</v>
      </c>
      <c r="F5629" s="76" t="s">
        <v>15038</v>
      </c>
      <c r="G5629" s="76">
        <v>1060</v>
      </c>
      <c r="H5629" s="76">
        <v>848</v>
      </c>
      <c r="I5629" s="77">
        <v>45261</v>
      </c>
      <c r="J5629" s="77">
        <v>2958465</v>
      </c>
    </row>
    <row r="5630" spans="1:10" x14ac:dyDescent="0.25">
      <c r="A5630" s="76" t="s">
        <v>11939</v>
      </c>
      <c r="B5630" s="76" t="s">
        <v>11941</v>
      </c>
      <c r="C5630" s="76" t="s">
        <v>15032</v>
      </c>
      <c r="D5630" s="76" t="s">
        <v>15034</v>
      </c>
      <c r="E5630" s="76" t="s">
        <v>15043</v>
      </c>
      <c r="F5630" s="76" t="s">
        <v>15043</v>
      </c>
      <c r="G5630" s="76">
        <v>1060</v>
      </c>
      <c r="H5630" s="76">
        <v>848</v>
      </c>
      <c r="I5630" s="77">
        <v>45261</v>
      </c>
      <c r="J5630" s="77">
        <v>2958465</v>
      </c>
    </row>
    <row r="5631" spans="1:10" x14ac:dyDescent="0.25">
      <c r="A5631" s="76" t="s">
        <v>11939</v>
      </c>
      <c r="B5631" s="76" t="s">
        <v>11941</v>
      </c>
      <c r="C5631" s="76" t="s">
        <v>15032</v>
      </c>
      <c r="D5631" s="76" t="s">
        <v>15034</v>
      </c>
      <c r="E5631" s="76" t="s">
        <v>15132</v>
      </c>
      <c r="F5631" s="76" t="s">
        <v>15074</v>
      </c>
      <c r="G5631" s="76">
        <v>1060</v>
      </c>
      <c r="H5631" s="76">
        <v>848</v>
      </c>
      <c r="I5631" s="77">
        <v>45261</v>
      </c>
      <c r="J5631" s="77">
        <v>2958465</v>
      </c>
    </row>
    <row r="5632" spans="1:10" x14ac:dyDescent="0.25">
      <c r="A5632" s="76" t="s">
        <v>11939</v>
      </c>
      <c r="B5632" s="76" t="s">
        <v>11941</v>
      </c>
      <c r="C5632" s="76" t="s">
        <v>15032</v>
      </c>
      <c r="D5632" s="76" t="s">
        <v>15034</v>
      </c>
      <c r="E5632" s="76" t="s">
        <v>15133</v>
      </c>
      <c r="F5632" s="76" t="s">
        <v>15074</v>
      </c>
      <c r="G5632" s="76">
        <v>1060</v>
      </c>
      <c r="H5632" s="76">
        <v>848</v>
      </c>
      <c r="I5632" s="77">
        <v>45261</v>
      </c>
      <c r="J5632" s="77">
        <v>2958465</v>
      </c>
    </row>
    <row r="5633" spans="1:10" x14ac:dyDescent="0.25">
      <c r="A5633" s="76" t="s">
        <v>11939</v>
      </c>
      <c r="B5633" s="76" t="s">
        <v>11941</v>
      </c>
      <c r="C5633" s="76" t="s">
        <v>15032</v>
      </c>
      <c r="D5633" s="76" t="s">
        <v>15034</v>
      </c>
      <c r="E5633" s="76" t="s">
        <v>15045</v>
      </c>
      <c r="F5633" s="76" t="s">
        <v>15041</v>
      </c>
      <c r="G5633" s="76">
        <v>1060</v>
      </c>
      <c r="H5633" s="76">
        <v>848</v>
      </c>
      <c r="I5633" s="77">
        <v>45261</v>
      </c>
      <c r="J5633" s="77">
        <v>2958465</v>
      </c>
    </row>
    <row r="5634" spans="1:10" x14ac:dyDescent="0.25">
      <c r="A5634" s="76" t="s">
        <v>11939</v>
      </c>
      <c r="B5634" s="76" t="s">
        <v>11941</v>
      </c>
      <c r="C5634" s="76" t="s">
        <v>15032</v>
      </c>
      <c r="D5634" s="76" t="s">
        <v>15034</v>
      </c>
      <c r="E5634" s="76" t="s">
        <v>15055</v>
      </c>
      <c r="F5634" s="76" t="s">
        <v>15054</v>
      </c>
      <c r="G5634" s="76">
        <v>1060</v>
      </c>
      <c r="H5634" s="76">
        <v>848</v>
      </c>
      <c r="I5634" s="77">
        <v>45261</v>
      </c>
      <c r="J5634" s="77">
        <v>2958465</v>
      </c>
    </row>
    <row r="5635" spans="1:10" x14ac:dyDescent="0.25">
      <c r="A5635" s="76" t="s">
        <v>11939</v>
      </c>
      <c r="B5635" s="76" t="s">
        <v>11941</v>
      </c>
      <c r="C5635" s="76" t="s">
        <v>15032</v>
      </c>
      <c r="D5635" s="76" t="s">
        <v>15033</v>
      </c>
      <c r="E5635" s="76" t="s">
        <v>15033</v>
      </c>
      <c r="F5635" s="76" t="s">
        <v>15033</v>
      </c>
      <c r="G5635" s="76">
        <v>2120</v>
      </c>
      <c r="H5635" s="76">
        <v>1696</v>
      </c>
      <c r="I5635" s="77">
        <v>45261</v>
      </c>
      <c r="J5635" s="77">
        <v>45608</v>
      </c>
    </row>
    <row r="5636" spans="1:10" x14ac:dyDescent="0.25">
      <c r="A5636" s="76" t="s">
        <v>11939</v>
      </c>
      <c r="B5636" s="76" t="s">
        <v>11941</v>
      </c>
      <c r="C5636" s="76" t="s">
        <v>15032</v>
      </c>
      <c r="D5636" s="76" t="s">
        <v>15034</v>
      </c>
      <c r="E5636" s="76" t="s">
        <v>15051</v>
      </c>
      <c r="F5636" s="76" t="s">
        <v>15051</v>
      </c>
      <c r="G5636" s="76">
        <v>1030</v>
      </c>
      <c r="H5636" s="76">
        <v>824</v>
      </c>
      <c r="I5636" s="77">
        <v>44931</v>
      </c>
      <c r="J5636" s="77">
        <v>45260</v>
      </c>
    </row>
    <row r="5637" spans="1:10" x14ac:dyDescent="0.25">
      <c r="A5637" s="76" t="s">
        <v>11939</v>
      </c>
      <c r="B5637" s="76" t="s">
        <v>11941</v>
      </c>
      <c r="C5637" s="76" t="s">
        <v>15032</v>
      </c>
      <c r="D5637" s="76" t="s">
        <v>15034</v>
      </c>
      <c r="E5637" s="76" t="s">
        <v>15038</v>
      </c>
      <c r="F5637" s="76" t="s">
        <v>15038</v>
      </c>
      <c r="G5637" s="76">
        <v>1030</v>
      </c>
      <c r="H5637" s="76">
        <v>824</v>
      </c>
      <c r="I5637" s="77">
        <v>44931</v>
      </c>
      <c r="J5637" s="77">
        <v>45260</v>
      </c>
    </row>
    <row r="5638" spans="1:10" x14ac:dyDescent="0.25">
      <c r="A5638" s="76" t="s">
        <v>11939</v>
      </c>
      <c r="B5638" s="76" t="s">
        <v>11941</v>
      </c>
      <c r="C5638" s="76" t="s">
        <v>15032</v>
      </c>
      <c r="D5638" s="76" t="s">
        <v>15034</v>
      </c>
      <c r="E5638" s="76" t="s">
        <v>15043</v>
      </c>
      <c r="F5638" s="76" t="s">
        <v>15043</v>
      </c>
      <c r="G5638" s="76">
        <v>1030</v>
      </c>
      <c r="H5638" s="76">
        <v>824</v>
      </c>
      <c r="I5638" s="77">
        <v>44931</v>
      </c>
      <c r="J5638" s="77">
        <v>45260</v>
      </c>
    </row>
    <row r="5639" spans="1:10" x14ac:dyDescent="0.25">
      <c r="A5639" s="76" t="s">
        <v>11939</v>
      </c>
      <c r="B5639" s="76" t="s">
        <v>11941</v>
      </c>
      <c r="C5639" s="76" t="s">
        <v>15032</v>
      </c>
      <c r="D5639" s="76" t="s">
        <v>15034</v>
      </c>
      <c r="E5639" s="76" t="s">
        <v>15132</v>
      </c>
      <c r="F5639" s="76" t="s">
        <v>15074</v>
      </c>
      <c r="G5639" s="76">
        <v>1030</v>
      </c>
      <c r="H5639" s="76">
        <v>824</v>
      </c>
      <c r="I5639" s="77">
        <v>44931</v>
      </c>
      <c r="J5639" s="77">
        <v>45260</v>
      </c>
    </row>
    <row r="5640" spans="1:10" x14ac:dyDescent="0.25">
      <c r="A5640" s="76" t="s">
        <v>11939</v>
      </c>
      <c r="B5640" s="76" t="s">
        <v>11941</v>
      </c>
      <c r="C5640" s="76" t="s">
        <v>15032</v>
      </c>
      <c r="D5640" s="76" t="s">
        <v>15034</v>
      </c>
      <c r="E5640" s="76" t="s">
        <v>15133</v>
      </c>
      <c r="F5640" s="76" t="s">
        <v>15074</v>
      </c>
      <c r="G5640" s="76">
        <v>1030</v>
      </c>
      <c r="H5640" s="76">
        <v>824</v>
      </c>
      <c r="I5640" s="77">
        <v>44931</v>
      </c>
      <c r="J5640" s="77">
        <v>45260</v>
      </c>
    </row>
    <row r="5641" spans="1:10" x14ac:dyDescent="0.25">
      <c r="A5641" s="76" t="s">
        <v>11939</v>
      </c>
      <c r="B5641" s="76" t="s">
        <v>11941</v>
      </c>
      <c r="C5641" s="76" t="s">
        <v>15032</v>
      </c>
      <c r="D5641" s="76" t="s">
        <v>15034</v>
      </c>
      <c r="E5641" s="76" t="s">
        <v>15045</v>
      </c>
      <c r="F5641" s="76" t="s">
        <v>15041</v>
      </c>
      <c r="G5641" s="76">
        <v>1030</v>
      </c>
      <c r="H5641" s="76">
        <v>824</v>
      </c>
      <c r="I5641" s="77">
        <v>44931</v>
      </c>
      <c r="J5641" s="77">
        <v>45260</v>
      </c>
    </row>
    <row r="5642" spans="1:10" x14ac:dyDescent="0.25">
      <c r="A5642" s="76" t="s">
        <v>11939</v>
      </c>
      <c r="B5642" s="76" t="s">
        <v>11941</v>
      </c>
      <c r="C5642" s="76" t="s">
        <v>15032</v>
      </c>
      <c r="D5642" s="76" t="s">
        <v>15034</v>
      </c>
      <c r="E5642" s="76" t="s">
        <v>15055</v>
      </c>
      <c r="F5642" s="76" t="s">
        <v>15054</v>
      </c>
      <c r="G5642" s="76">
        <v>1030</v>
      </c>
      <c r="H5642" s="76">
        <v>824</v>
      </c>
      <c r="I5642" s="77">
        <v>44931</v>
      </c>
      <c r="J5642" s="77">
        <v>45260</v>
      </c>
    </row>
    <row r="5643" spans="1:10" x14ac:dyDescent="0.25">
      <c r="A5643" s="76" t="s">
        <v>11939</v>
      </c>
      <c r="B5643" s="76" t="s">
        <v>11941</v>
      </c>
      <c r="C5643" s="76" t="s">
        <v>15032</v>
      </c>
      <c r="D5643" s="76" t="s">
        <v>15033</v>
      </c>
      <c r="E5643" s="76" t="s">
        <v>15033</v>
      </c>
      <c r="F5643" s="76" t="s">
        <v>15033</v>
      </c>
      <c r="G5643" s="76">
        <v>2060</v>
      </c>
      <c r="H5643" s="76">
        <v>1648</v>
      </c>
      <c r="I5643" s="77">
        <v>44931</v>
      </c>
      <c r="J5643" s="77">
        <v>45260</v>
      </c>
    </row>
    <row r="5644" spans="1:10" x14ac:dyDescent="0.25">
      <c r="A5644" s="76" t="s">
        <v>11939</v>
      </c>
      <c r="B5644" s="76" t="s">
        <v>11941</v>
      </c>
      <c r="C5644" s="76" t="s">
        <v>15032</v>
      </c>
      <c r="D5644" s="76" t="s">
        <v>15034</v>
      </c>
      <c r="E5644" s="76" t="s">
        <v>15051</v>
      </c>
      <c r="F5644" s="76" t="s">
        <v>15051</v>
      </c>
      <c r="G5644" s="76">
        <v>1000</v>
      </c>
      <c r="H5644" s="76">
        <v>800</v>
      </c>
      <c r="I5644" s="77">
        <v>44642</v>
      </c>
      <c r="J5644" s="77">
        <v>44930</v>
      </c>
    </row>
    <row r="5645" spans="1:10" x14ac:dyDescent="0.25">
      <c r="A5645" s="76" t="s">
        <v>11939</v>
      </c>
      <c r="B5645" s="76" t="s">
        <v>11941</v>
      </c>
      <c r="C5645" s="76" t="s">
        <v>15032</v>
      </c>
      <c r="D5645" s="76" t="s">
        <v>15034</v>
      </c>
      <c r="E5645" s="76" t="s">
        <v>15038</v>
      </c>
      <c r="F5645" s="76" t="s">
        <v>15038</v>
      </c>
      <c r="G5645" s="76">
        <v>1000</v>
      </c>
      <c r="H5645" s="76">
        <v>800</v>
      </c>
      <c r="I5645" s="77">
        <v>44642</v>
      </c>
      <c r="J5645" s="77">
        <v>44930</v>
      </c>
    </row>
    <row r="5646" spans="1:10" x14ac:dyDescent="0.25">
      <c r="A5646" s="76" t="s">
        <v>11939</v>
      </c>
      <c r="B5646" s="76" t="s">
        <v>11941</v>
      </c>
      <c r="C5646" s="76" t="s">
        <v>15032</v>
      </c>
      <c r="D5646" s="76" t="s">
        <v>15034</v>
      </c>
      <c r="E5646" s="76" t="s">
        <v>15043</v>
      </c>
      <c r="F5646" s="76" t="s">
        <v>15043</v>
      </c>
      <c r="G5646" s="76">
        <v>1000</v>
      </c>
      <c r="H5646" s="76">
        <v>800</v>
      </c>
      <c r="I5646" s="77">
        <v>44642</v>
      </c>
      <c r="J5646" s="77">
        <v>44930</v>
      </c>
    </row>
    <row r="5647" spans="1:10" x14ac:dyDescent="0.25">
      <c r="A5647" s="76" t="s">
        <v>11939</v>
      </c>
      <c r="B5647" s="76" t="s">
        <v>11941</v>
      </c>
      <c r="C5647" s="76" t="s">
        <v>15032</v>
      </c>
      <c r="D5647" s="76" t="s">
        <v>15034</v>
      </c>
      <c r="E5647" s="76" t="s">
        <v>15132</v>
      </c>
      <c r="F5647" s="76" t="s">
        <v>15074</v>
      </c>
      <c r="G5647" s="76">
        <v>1000</v>
      </c>
      <c r="H5647" s="76">
        <v>800</v>
      </c>
      <c r="I5647" s="77">
        <v>44642</v>
      </c>
      <c r="J5647" s="77">
        <v>44930</v>
      </c>
    </row>
    <row r="5648" spans="1:10" x14ac:dyDescent="0.25">
      <c r="A5648" s="76" t="s">
        <v>11939</v>
      </c>
      <c r="B5648" s="76" t="s">
        <v>11941</v>
      </c>
      <c r="C5648" s="76" t="s">
        <v>15032</v>
      </c>
      <c r="D5648" s="76" t="s">
        <v>15034</v>
      </c>
      <c r="E5648" s="76" t="s">
        <v>15133</v>
      </c>
      <c r="F5648" s="76" t="s">
        <v>15074</v>
      </c>
      <c r="G5648" s="76">
        <v>1000</v>
      </c>
      <c r="H5648" s="76">
        <v>800</v>
      </c>
      <c r="I5648" s="77">
        <v>44642</v>
      </c>
      <c r="J5648" s="77">
        <v>44930</v>
      </c>
    </row>
    <row r="5649" spans="1:10" x14ac:dyDescent="0.25">
      <c r="A5649" s="76" t="s">
        <v>11939</v>
      </c>
      <c r="B5649" s="76" t="s">
        <v>11941</v>
      </c>
      <c r="C5649" s="76" t="s">
        <v>15032</v>
      </c>
      <c r="D5649" s="76" t="s">
        <v>15034</v>
      </c>
      <c r="E5649" s="76" t="s">
        <v>15045</v>
      </c>
      <c r="F5649" s="76" t="s">
        <v>15041</v>
      </c>
      <c r="G5649" s="76">
        <v>1000</v>
      </c>
      <c r="H5649" s="76">
        <v>800</v>
      </c>
      <c r="I5649" s="77">
        <v>44642</v>
      </c>
      <c r="J5649" s="77">
        <v>44930</v>
      </c>
    </row>
    <row r="5650" spans="1:10" x14ac:dyDescent="0.25">
      <c r="A5650" s="76" t="s">
        <v>11939</v>
      </c>
      <c r="B5650" s="76" t="s">
        <v>11941</v>
      </c>
      <c r="C5650" s="76" t="s">
        <v>15032</v>
      </c>
      <c r="D5650" s="76" t="s">
        <v>15034</v>
      </c>
      <c r="E5650" s="76" t="s">
        <v>15055</v>
      </c>
      <c r="F5650" s="76" t="s">
        <v>15054</v>
      </c>
      <c r="G5650" s="76">
        <v>1000</v>
      </c>
      <c r="H5650" s="76">
        <v>800</v>
      </c>
      <c r="I5650" s="77">
        <v>44642</v>
      </c>
      <c r="J5650" s="77">
        <v>44930</v>
      </c>
    </row>
    <row r="5651" spans="1:10" x14ac:dyDescent="0.25">
      <c r="A5651" s="76" t="s">
        <v>11939</v>
      </c>
      <c r="B5651" s="76" t="s">
        <v>11941</v>
      </c>
      <c r="C5651" s="76" t="s">
        <v>15032</v>
      </c>
      <c r="D5651" s="76" t="s">
        <v>15034</v>
      </c>
      <c r="E5651" s="76" t="s">
        <v>15072</v>
      </c>
      <c r="F5651" s="76" t="s">
        <v>15038</v>
      </c>
      <c r="G5651" s="76">
        <v>0</v>
      </c>
      <c r="H5651" s="76">
        <v>0</v>
      </c>
      <c r="I5651" s="77">
        <v>44509</v>
      </c>
      <c r="J5651" s="77">
        <v>2958465</v>
      </c>
    </row>
    <row r="5652" spans="1:10" x14ac:dyDescent="0.25">
      <c r="A5652" s="76" t="s">
        <v>11939</v>
      </c>
      <c r="B5652" s="76" t="s">
        <v>11941</v>
      </c>
      <c r="C5652" s="76" t="s">
        <v>15032</v>
      </c>
      <c r="D5652" s="76" t="s">
        <v>15034</v>
      </c>
      <c r="E5652" s="76" t="s">
        <v>15071</v>
      </c>
      <c r="F5652" s="76" t="s">
        <v>15038</v>
      </c>
      <c r="G5652" s="76">
        <v>0</v>
      </c>
      <c r="H5652" s="76">
        <v>0</v>
      </c>
      <c r="I5652" s="77">
        <v>44250</v>
      </c>
      <c r="J5652" s="77">
        <v>2958465</v>
      </c>
    </row>
    <row r="5653" spans="1:10" x14ac:dyDescent="0.25">
      <c r="A5653" s="76" t="s">
        <v>11939</v>
      </c>
      <c r="B5653" s="76" t="s">
        <v>11941</v>
      </c>
      <c r="C5653" s="76" t="s">
        <v>15032</v>
      </c>
      <c r="D5653" s="76" t="s">
        <v>15034</v>
      </c>
      <c r="E5653" s="76" t="s">
        <v>15078</v>
      </c>
      <c r="F5653" s="76" t="s">
        <v>15069</v>
      </c>
      <c r="G5653" s="76">
        <v>0</v>
      </c>
      <c r="H5653" s="76">
        <v>0</v>
      </c>
      <c r="I5653" s="77">
        <v>44232</v>
      </c>
      <c r="J5653" s="77">
        <v>2958465</v>
      </c>
    </row>
    <row r="5654" spans="1:10" x14ac:dyDescent="0.25">
      <c r="A5654" s="76" t="s">
        <v>11939</v>
      </c>
      <c r="B5654" s="76" t="s">
        <v>11941</v>
      </c>
      <c r="C5654" s="76" t="s">
        <v>15032</v>
      </c>
      <c r="D5654" s="76" t="s">
        <v>15034</v>
      </c>
      <c r="E5654" s="76" t="s">
        <v>15042</v>
      </c>
      <c r="F5654" s="76" t="s">
        <v>15042</v>
      </c>
      <c r="G5654" s="76">
        <v>0</v>
      </c>
      <c r="H5654" s="76">
        <v>0</v>
      </c>
      <c r="I5654" s="77">
        <v>44090</v>
      </c>
      <c r="J5654" s="77">
        <v>2958465</v>
      </c>
    </row>
    <row r="5655" spans="1:10" x14ac:dyDescent="0.25">
      <c r="A5655" s="76" t="s">
        <v>11939</v>
      </c>
      <c r="B5655" s="76" t="s">
        <v>11941</v>
      </c>
      <c r="C5655" s="76" t="s">
        <v>15032</v>
      </c>
      <c r="D5655" s="76" t="s">
        <v>15033</v>
      </c>
      <c r="E5655" s="76" t="s">
        <v>15033</v>
      </c>
      <c r="F5655" s="76" t="s">
        <v>15033</v>
      </c>
      <c r="G5655" s="76">
        <v>2000</v>
      </c>
      <c r="H5655" s="76">
        <v>1600</v>
      </c>
      <c r="I5655" s="77">
        <v>44090</v>
      </c>
      <c r="J5655" s="77">
        <v>44930</v>
      </c>
    </row>
    <row r="5656" spans="1:10" x14ac:dyDescent="0.25">
      <c r="A5656" s="76" t="s">
        <v>11944</v>
      </c>
      <c r="B5656" s="76" t="s">
        <v>11947</v>
      </c>
      <c r="C5656" s="76" t="s">
        <v>15032</v>
      </c>
      <c r="D5656" s="76" t="s">
        <v>15033</v>
      </c>
      <c r="E5656" s="76" t="s">
        <v>15033</v>
      </c>
      <c r="F5656" s="76" t="s">
        <v>15033</v>
      </c>
      <c r="G5656" s="76">
        <v>1410</v>
      </c>
      <c r="H5656" s="76">
        <v>1128</v>
      </c>
      <c r="I5656" s="77">
        <v>45580</v>
      </c>
      <c r="J5656" s="77">
        <v>2958465</v>
      </c>
    </row>
    <row r="5657" spans="1:10" x14ac:dyDescent="0.25">
      <c r="A5657" s="76" t="s">
        <v>11944</v>
      </c>
      <c r="B5657" s="76" t="s">
        <v>11947</v>
      </c>
      <c r="C5657" s="76" t="s">
        <v>15032</v>
      </c>
      <c r="D5657" s="76" t="s">
        <v>15033</v>
      </c>
      <c r="E5657" s="76" t="s">
        <v>15033</v>
      </c>
      <c r="F5657" s="76" t="s">
        <v>15033</v>
      </c>
      <c r="G5657" s="76">
        <v>1340</v>
      </c>
      <c r="H5657" s="76">
        <v>1072</v>
      </c>
      <c r="I5657" s="77">
        <v>45349</v>
      </c>
      <c r="J5657" s="77">
        <v>45579</v>
      </c>
    </row>
    <row r="5658" spans="1:10" x14ac:dyDescent="0.25">
      <c r="A5658" s="76" t="s">
        <v>11944</v>
      </c>
      <c r="B5658" s="76" t="s">
        <v>11947</v>
      </c>
      <c r="C5658" s="76" t="s">
        <v>15032</v>
      </c>
      <c r="D5658" s="76" t="s">
        <v>15033</v>
      </c>
      <c r="E5658" s="76" t="s">
        <v>15033</v>
      </c>
      <c r="F5658" s="76" t="s">
        <v>15033</v>
      </c>
      <c r="G5658" s="76">
        <v>1301</v>
      </c>
      <c r="H5658" s="76">
        <v>1041</v>
      </c>
      <c r="I5658" s="77">
        <v>44922</v>
      </c>
      <c r="J5658" s="77">
        <v>45348</v>
      </c>
    </row>
    <row r="5659" spans="1:10" x14ac:dyDescent="0.25">
      <c r="A5659" s="76" t="s">
        <v>11991</v>
      </c>
      <c r="B5659" s="76" t="s">
        <v>11993</v>
      </c>
      <c r="C5659" s="76" t="s">
        <v>15032</v>
      </c>
      <c r="D5659" s="76" t="s">
        <v>15034</v>
      </c>
      <c r="E5659" s="76" t="s">
        <v>15042</v>
      </c>
      <c r="F5659" s="76" t="s">
        <v>15042</v>
      </c>
      <c r="G5659" s="76">
        <v>720</v>
      </c>
      <c r="H5659" s="76">
        <v>576</v>
      </c>
      <c r="I5659" s="77">
        <v>45338</v>
      </c>
      <c r="J5659" s="77">
        <v>2958465</v>
      </c>
    </row>
    <row r="5660" spans="1:10" x14ac:dyDescent="0.25">
      <c r="A5660" s="76" t="s">
        <v>11991</v>
      </c>
      <c r="B5660" s="76" t="s">
        <v>11993</v>
      </c>
      <c r="C5660" s="76" t="s">
        <v>15032</v>
      </c>
      <c r="D5660" s="76" t="s">
        <v>15034</v>
      </c>
      <c r="E5660" s="76" t="s">
        <v>15122</v>
      </c>
      <c r="F5660" s="76" t="s">
        <v>15038</v>
      </c>
      <c r="G5660" s="76">
        <v>720</v>
      </c>
      <c r="H5660" s="76">
        <v>576</v>
      </c>
      <c r="I5660" s="77">
        <v>45338</v>
      </c>
      <c r="J5660" s="77">
        <v>2958465</v>
      </c>
    </row>
    <row r="5661" spans="1:10" x14ac:dyDescent="0.25">
      <c r="A5661" s="76" t="s">
        <v>11991</v>
      </c>
      <c r="B5661" s="76" t="s">
        <v>11993</v>
      </c>
      <c r="C5661" s="76" t="s">
        <v>15032</v>
      </c>
      <c r="D5661" s="76" t="s">
        <v>15034</v>
      </c>
      <c r="E5661" s="76" t="s">
        <v>15043</v>
      </c>
      <c r="F5661" s="76" t="s">
        <v>15043</v>
      </c>
      <c r="G5661" s="76">
        <v>720</v>
      </c>
      <c r="H5661" s="76">
        <v>576</v>
      </c>
      <c r="I5661" s="77">
        <v>45338</v>
      </c>
      <c r="J5661" s="77">
        <v>2958465</v>
      </c>
    </row>
    <row r="5662" spans="1:10" x14ac:dyDescent="0.25">
      <c r="A5662" s="76" t="s">
        <v>11991</v>
      </c>
      <c r="B5662" s="76" t="s">
        <v>11993</v>
      </c>
      <c r="C5662" s="76" t="s">
        <v>15032</v>
      </c>
      <c r="D5662" s="76" t="s">
        <v>15034</v>
      </c>
      <c r="E5662" s="76" t="s">
        <v>15054</v>
      </c>
      <c r="F5662" s="76" t="s">
        <v>15054</v>
      </c>
      <c r="G5662" s="76">
        <v>1440</v>
      </c>
      <c r="H5662" s="76">
        <v>1152</v>
      </c>
      <c r="I5662" s="77">
        <v>45338</v>
      </c>
      <c r="J5662" s="77">
        <v>2958465</v>
      </c>
    </row>
    <row r="5663" spans="1:10" x14ac:dyDescent="0.25">
      <c r="A5663" s="76" t="s">
        <v>11991</v>
      </c>
      <c r="B5663" s="76" t="s">
        <v>11993</v>
      </c>
      <c r="C5663" s="76" t="s">
        <v>15032</v>
      </c>
      <c r="D5663" s="76" t="s">
        <v>15033</v>
      </c>
      <c r="E5663" s="76" t="s">
        <v>15033</v>
      </c>
      <c r="F5663" s="76" t="s">
        <v>15033</v>
      </c>
      <c r="G5663" s="76">
        <v>2880</v>
      </c>
      <c r="H5663" s="76">
        <v>2304</v>
      </c>
      <c r="I5663" s="77">
        <v>45338</v>
      </c>
      <c r="J5663" s="77">
        <v>2958465</v>
      </c>
    </row>
    <row r="5664" spans="1:10" x14ac:dyDescent="0.25">
      <c r="A5664" s="76" t="s">
        <v>11997</v>
      </c>
      <c r="B5664" s="76" t="s">
        <v>11999</v>
      </c>
      <c r="C5664" s="76" t="s">
        <v>15032</v>
      </c>
      <c r="D5664" s="76" t="s">
        <v>15034</v>
      </c>
      <c r="E5664" s="76" t="s">
        <v>15274</v>
      </c>
      <c r="F5664" s="76" t="s">
        <v>15274</v>
      </c>
      <c r="G5664" s="76">
        <v>0</v>
      </c>
      <c r="H5664" s="76">
        <v>0</v>
      </c>
      <c r="I5664" s="77">
        <v>44834</v>
      </c>
      <c r="J5664" s="77">
        <v>2958465</v>
      </c>
    </row>
    <row r="5665" spans="1:10" x14ac:dyDescent="0.25">
      <c r="A5665" s="76" t="s">
        <v>11997</v>
      </c>
      <c r="B5665" s="76" t="s">
        <v>11999</v>
      </c>
      <c r="C5665" s="76" t="s">
        <v>15032</v>
      </c>
      <c r="D5665" s="76" t="s">
        <v>15034</v>
      </c>
      <c r="E5665" s="76" t="s">
        <v>15275</v>
      </c>
      <c r="F5665" s="76" t="s">
        <v>15038</v>
      </c>
      <c r="G5665" s="76">
        <v>0</v>
      </c>
      <c r="H5665" s="76">
        <v>0</v>
      </c>
      <c r="I5665" s="77">
        <v>44834</v>
      </c>
      <c r="J5665" s="77">
        <v>2958465</v>
      </c>
    </row>
    <row r="5666" spans="1:10" x14ac:dyDescent="0.25">
      <c r="A5666" s="76" t="s">
        <v>11997</v>
      </c>
      <c r="B5666" s="76" t="s">
        <v>11999</v>
      </c>
      <c r="C5666" s="76" t="s">
        <v>15039</v>
      </c>
      <c r="D5666" s="76" t="s">
        <v>15034</v>
      </c>
      <c r="E5666" s="76" t="s">
        <v>15274</v>
      </c>
      <c r="F5666" s="76" t="s">
        <v>15274</v>
      </c>
      <c r="G5666" s="76">
        <v>0</v>
      </c>
      <c r="H5666" s="76">
        <v>0</v>
      </c>
      <c r="I5666" s="77">
        <v>44834</v>
      </c>
      <c r="J5666" s="77">
        <v>2958465</v>
      </c>
    </row>
    <row r="5667" spans="1:10" x14ac:dyDescent="0.25">
      <c r="A5667" s="76" t="s">
        <v>11997</v>
      </c>
      <c r="B5667" s="76" t="s">
        <v>11999</v>
      </c>
      <c r="C5667" s="76" t="s">
        <v>15039</v>
      </c>
      <c r="D5667" s="76" t="s">
        <v>15034</v>
      </c>
      <c r="E5667" s="76" t="s">
        <v>15275</v>
      </c>
      <c r="F5667" s="76" t="s">
        <v>15038</v>
      </c>
      <c r="G5667" s="76">
        <v>0</v>
      </c>
      <c r="H5667" s="76">
        <v>0</v>
      </c>
      <c r="I5667" s="77">
        <v>44834</v>
      </c>
      <c r="J5667" s="77">
        <v>2958465</v>
      </c>
    </row>
    <row r="5668" spans="1:10" x14ac:dyDescent="0.25">
      <c r="A5668" s="76" t="s">
        <v>11997</v>
      </c>
      <c r="B5668" s="76" t="s">
        <v>11999</v>
      </c>
      <c r="C5668" s="76" t="s">
        <v>15032</v>
      </c>
      <c r="D5668" s="76" t="s">
        <v>15034</v>
      </c>
      <c r="E5668" s="76" t="s">
        <v>15083</v>
      </c>
      <c r="F5668" s="76" t="s">
        <v>15051</v>
      </c>
      <c r="G5668" s="76">
        <v>826</v>
      </c>
      <c r="H5668" s="76">
        <v>661</v>
      </c>
      <c r="I5668" s="77">
        <v>44547</v>
      </c>
      <c r="J5668" s="77">
        <v>2958465</v>
      </c>
    </row>
    <row r="5669" spans="1:10" x14ac:dyDescent="0.25">
      <c r="A5669" s="76" t="s">
        <v>11997</v>
      </c>
      <c r="B5669" s="76" t="s">
        <v>11999</v>
      </c>
      <c r="C5669" s="76" t="s">
        <v>15032</v>
      </c>
      <c r="D5669" s="76" t="s">
        <v>15034</v>
      </c>
      <c r="E5669" s="76" t="s">
        <v>15276</v>
      </c>
      <c r="F5669" s="76" t="s">
        <v>15074</v>
      </c>
      <c r="G5669" s="76">
        <v>620</v>
      </c>
      <c r="H5669" s="76">
        <v>496</v>
      </c>
      <c r="I5669" s="77">
        <v>44547</v>
      </c>
      <c r="J5669" s="77">
        <v>2958465</v>
      </c>
    </row>
    <row r="5670" spans="1:10" x14ac:dyDescent="0.25">
      <c r="A5670" s="76" t="s">
        <v>11997</v>
      </c>
      <c r="B5670" s="76" t="s">
        <v>11999</v>
      </c>
      <c r="C5670" s="76" t="s">
        <v>15032</v>
      </c>
      <c r="D5670" s="76" t="s">
        <v>15034</v>
      </c>
      <c r="E5670" s="76" t="s">
        <v>15109</v>
      </c>
      <c r="F5670" s="76" t="s">
        <v>15054</v>
      </c>
      <c r="G5670" s="76">
        <v>826</v>
      </c>
      <c r="H5670" s="76">
        <v>661</v>
      </c>
      <c r="I5670" s="77">
        <v>44547</v>
      </c>
      <c r="J5670" s="77">
        <v>2958465</v>
      </c>
    </row>
    <row r="5671" spans="1:10" x14ac:dyDescent="0.25">
      <c r="A5671" s="76" t="s">
        <v>11997</v>
      </c>
      <c r="B5671" s="76" t="s">
        <v>11999</v>
      </c>
      <c r="C5671" s="76" t="s">
        <v>15039</v>
      </c>
      <c r="D5671" s="76" t="s">
        <v>15034</v>
      </c>
      <c r="E5671" s="76" t="s">
        <v>15083</v>
      </c>
      <c r="F5671" s="76" t="s">
        <v>15051</v>
      </c>
      <c r="G5671" s="76">
        <v>826</v>
      </c>
      <c r="H5671" s="76">
        <v>661</v>
      </c>
      <c r="I5671" s="77">
        <v>44547</v>
      </c>
      <c r="J5671" s="77">
        <v>2958465</v>
      </c>
    </row>
    <row r="5672" spans="1:10" x14ac:dyDescent="0.25">
      <c r="A5672" s="76" t="s">
        <v>11997</v>
      </c>
      <c r="B5672" s="76" t="s">
        <v>11999</v>
      </c>
      <c r="C5672" s="76" t="s">
        <v>15039</v>
      </c>
      <c r="D5672" s="76" t="s">
        <v>15034</v>
      </c>
      <c r="E5672" s="76" t="s">
        <v>15276</v>
      </c>
      <c r="F5672" s="76" t="s">
        <v>15074</v>
      </c>
      <c r="G5672" s="76">
        <v>620</v>
      </c>
      <c r="H5672" s="76">
        <v>496</v>
      </c>
      <c r="I5672" s="77">
        <v>44547</v>
      </c>
      <c r="J5672" s="77">
        <v>2958465</v>
      </c>
    </row>
    <row r="5673" spans="1:10" x14ac:dyDescent="0.25">
      <c r="A5673" s="76" t="s">
        <v>11997</v>
      </c>
      <c r="B5673" s="76" t="s">
        <v>11999</v>
      </c>
      <c r="C5673" s="76" t="s">
        <v>15039</v>
      </c>
      <c r="D5673" s="76" t="s">
        <v>15034</v>
      </c>
      <c r="E5673" s="76" t="s">
        <v>15109</v>
      </c>
      <c r="F5673" s="76" t="s">
        <v>15054</v>
      </c>
      <c r="G5673" s="76">
        <v>826</v>
      </c>
      <c r="H5673" s="76">
        <v>661</v>
      </c>
      <c r="I5673" s="77">
        <v>44547</v>
      </c>
      <c r="J5673" s="77">
        <v>2958465</v>
      </c>
    </row>
    <row r="5674" spans="1:10" x14ac:dyDescent="0.25">
      <c r="A5674" s="76" t="s">
        <v>11997</v>
      </c>
      <c r="B5674" s="76" t="s">
        <v>11999</v>
      </c>
      <c r="C5674" s="76" t="s">
        <v>15032</v>
      </c>
      <c r="D5674" s="76" t="s">
        <v>15034</v>
      </c>
      <c r="E5674" s="76" t="s">
        <v>15083</v>
      </c>
      <c r="F5674" s="76" t="s">
        <v>15051</v>
      </c>
      <c r="G5674" s="76">
        <v>855</v>
      </c>
      <c r="H5674" s="76">
        <v>684</v>
      </c>
      <c r="I5674" s="77">
        <v>44531</v>
      </c>
      <c r="J5674" s="77">
        <v>44546</v>
      </c>
    </row>
    <row r="5675" spans="1:10" x14ac:dyDescent="0.25">
      <c r="A5675" s="76" t="s">
        <v>11997</v>
      </c>
      <c r="B5675" s="76" t="s">
        <v>11999</v>
      </c>
      <c r="C5675" s="76" t="s">
        <v>15032</v>
      </c>
      <c r="D5675" s="76" t="s">
        <v>15034</v>
      </c>
      <c r="E5675" s="76" t="s">
        <v>15276</v>
      </c>
      <c r="F5675" s="76" t="s">
        <v>15074</v>
      </c>
      <c r="G5675" s="76">
        <v>570</v>
      </c>
      <c r="H5675" s="76">
        <v>456</v>
      </c>
      <c r="I5675" s="77">
        <v>44531</v>
      </c>
      <c r="J5675" s="77">
        <v>44546</v>
      </c>
    </row>
    <row r="5676" spans="1:10" x14ac:dyDescent="0.25">
      <c r="A5676" s="76" t="s">
        <v>11997</v>
      </c>
      <c r="B5676" s="76" t="s">
        <v>11999</v>
      </c>
      <c r="C5676" s="76" t="s">
        <v>15032</v>
      </c>
      <c r="D5676" s="76" t="s">
        <v>15034</v>
      </c>
      <c r="E5676" s="76" t="s">
        <v>15109</v>
      </c>
      <c r="F5676" s="76" t="s">
        <v>15054</v>
      </c>
      <c r="G5676" s="76">
        <v>855</v>
      </c>
      <c r="H5676" s="76">
        <v>684</v>
      </c>
      <c r="I5676" s="77">
        <v>44531</v>
      </c>
      <c r="J5676" s="77">
        <v>44546</v>
      </c>
    </row>
    <row r="5677" spans="1:10" x14ac:dyDescent="0.25">
      <c r="A5677" s="76" t="s">
        <v>11997</v>
      </c>
      <c r="B5677" s="76" t="s">
        <v>11999</v>
      </c>
      <c r="C5677" s="76" t="s">
        <v>15032</v>
      </c>
      <c r="D5677" s="76" t="s">
        <v>15033</v>
      </c>
      <c r="E5677" s="76" t="s">
        <v>15033</v>
      </c>
      <c r="F5677" s="76" t="s">
        <v>15033</v>
      </c>
      <c r="G5677" s="76">
        <v>1900</v>
      </c>
      <c r="H5677" s="76">
        <v>1520</v>
      </c>
      <c r="I5677" s="77">
        <v>44531</v>
      </c>
      <c r="J5677" s="77">
        <v>2958465</v>
      </c>
    </row>
    <row r="5678" spans="1:10" x14ac:dyDescent="0.25">
      <c r="A5678" s="76" t="s">
        <v>11997</v>
      </c>
      <c r="B5678" s="76" t="s">
        <v>11999</v>
      </c>
      <c r="C5678" s="76" t="s">
        <v>15039</v>
      </c>
      <c r="D5678" s="76" t="s">
        <v>15034</v>
      </c>
      <c r="E5678" s="76" t="s">
        <v>15083</v>
      </c>
      <c r="F5678" s="76" t="s">
        <v>15051</v>
      </c>
      <c r="G5678" s="76">
        <v>855</v>
      </c>
      <c r="H5678" s="76">
        <v>684</v>
      </c>
      <c r="I5678" s="77">
        <v>44531</v>
      </c>
      <c r="J5678" s="77">
        <v>44546</v>
      </c>
    </row>
    <row r="5679" spans="1:10" x14ac:dyDescent="0.25">
      <c r="A5679" s="76" t="s">
        <v>11997</v>
      </c>
      <c r="B5679" s="76" t="s">
        <v>11999</v>
      </c>
      <c r="C5679" s="76" t="s">
        <v>15039</v>
      </c>
      <c r="D5679" s="76" t="s">
        <v>15034</v>
      </c>
      <c r="E5679" s="76" t="s">
        <v>15276</v>
      </c>
      <c r="F5679" s="76" t="s">
        <v>15074</v>
      </c>
      <c r="G5679" s="76">
        <v>570</v>
      </c>
      <c r="H5679" s="76">
        <v>456</v>
      </c>
      <c r="I5679" s="77">
        <v>44531</v>
      </c>
      <c r="J5679" s="77">
        <v>44546</v>
      </c>
    </row>
    <row r="5680" spans="1:10" x14ac:dyDescent="0.25">
      <c r="A5680" s="76" t="s">
        <v>11997</v>
      </c>
      <c r="B5680" s="76" t="s">
        <v>11999</v>
      </c>
      <c r="C5680" s="76" t="s">
        <v>15039</v>
      </c>
      <c r="D5680" s="76" t="s">
        <v>15034</v>
      </c>
      <c r="E5680" s="76" t="s">
        <v>15109</v>
      </c>
      <c r="F5680" s="76" t="s">
        <v>15054</v>
      </c>
      <c r="G5680" s="76">
        <v>855</v>
      </c>
      <c r="H5680" s="76">
        <v>684</v>
      </c>
      <c r="I5680" s="77">
        <v>44531</v>
      </c>
      <c r="J5680" s="77">
        <v>44546</v>
      </c>
    </row>
    <row r="5681" spans="1:10" x14ac:dyDescent="0.25">
      <c r="A5681" s="76" t="s">
        <v>11997</v>
      </c>
      <c r="B5681" s="76" t="s">
        <v>11999</v>
      </c>
      <c r="C5681" s="76" t="s">
        <v>15039</v>
      </c>
      <c r="D5681" s="76" t="s">
        <v>15033</v>
      </c>
      <c r="E5681" s="76" t="s">
        <v>15033</v>
      </c>
      <c r="F5681" s="76" t="s">
        <v>15033</v>
      </c>
      <c r="G5681" s="76">
        <v>1900</v>
      </c>
      <c r="H5681" s="76">
        <v>1520</v>
      </c>
      <c r="I5681" s="77">
        <v>44531</v>
      </c>
      <c r="J5681" s="77">
        <v>2958465</v>
      </c>
    </row>
    <row r="5682" spans="1:10" x14ac:dyDescent="0.25">
      <c r="A5682" s="76" t="s">
        <v>11997</v>
      </c>
      <c r="B5682" s="76" t="s">
        <v>11999</v>
      </c>
      <c r="C5682" s="76" t="s">
        <v>15032</v>
      </c>
      <c r="D5682" s="76" t="s">
        <v>15034</v>
      </c>
      <c r="E5682" s="76" t="s">
        <v>15083</v>
      </c>
      <c r="F5682" s="76" t="s">
        <v>15051</v>
      </c>
      <c r="G5682" s="76">
        <v>840</v>
      </c>
      <c r="H5682" s="76">
        <v>672</v>
      </c>
      <c r="I5682" s="77">
        <v>44369</v>
      </c>
      <c r="J5682" s="77">
        <v>44530</v>
      </c>
    </row>
    <row r="5683" spans="1:10" x14ac:dyDescent="0.25">
      <c r="A5683" s="76" t="s">
        <v>11997</v>
      </c>
      <c r="B5683" s="76" t="s">
        <v>11999</v>
      </c>
      <c r="C5683" s="76" t="s">
        <v>15032</v>
      </c>
      <c r="D5683" s="76" t="s">
        <v>15034</v>
      </c>
      <c r="E5683" s="76" t="s">
        <v>15042</v>
      </c>
      <c r="F5683" s="76" t="s">
        <v>15042</v>
      </c>
      <c r="G5683" s="76">
        <v>0</v>
      </c>
      <c r="H5683" s="76">
        <v>0</v>
      </c>
      <c r="I5683" s="77">
        <v>44369</v>
      </c>
      <c r="J5683" s="77">
        <v>2958465</v>
      </c>
    </row>
    <row r="5684" spans="1:10" x14ac:dyDescent="0.25">
      <c r="A5684" s="76" t="s">
        <v>11997</v>
      </c>
      <c r="B5684" s="76" t="s">
        <v>11999</v>
      </c>
      <c r="C5684" s="76" t="s">
        <v>15032</v>
      </c>
      <c r="D5684" s="76" t="s">
        <v>15034</v>
      </c>
      <c r="E5684" s="76" t="s">
        <v>15276</v>
      </c>
      <c r="F5684" s="76" t="s">
        <v>15074</v>
      </c>
      <c r="G5684" s="76">
        <v>588</v>
      </c>
      <c r="H5684" s="76">
        <v>470</v>
      </c>
      <c r="I5684" s="77">
        <v>44369</v>
      </c>
      <c r="J5684" s="77">
        <v>44530</v>
      </c>
    </row>
    <row r="5685" spans="1:10" x14ac:dyDescent="0.25">
      <c r="A5685" s="76" t="s">
        <v>11997</v>
      </c>
      <c r="B5685" s="76" t="s">
        <v>11999</v>
      </c>
      <c r="C5685" s="76" t="s">
        <v>15032</v>
      </c>
      <c r="D5685" s="76" t="s">
        <v>15034</v>
      </c>
      <c r="E5685" s="76" t="s">
        <v>15109</v>
      </c>
      <c r="F5685" s="76" t="s">
        <v>15054</v>
      </c>
      <c r="G5685" s="76">
        <v>840</v>
      </c>
      <c r="H5685" s="76">
        <v>672</v>
      </c>
      <c r="I5685" s="77">
        <v>44369</v>
      </c>
      <c r="J5685" s="77">
        <v>44530</v>
      </c>
    </row>
    <row r="5686" spans="1:10" x14ac:dyDescent="0.25">
      <c r="A5686" s="76" t="s">
        <v>11997</v>
      </c>
      <c r="B5686" s="76" t="s">
        <v>11999</v>
      </c>
      <c r="C5686" s="76" t="s">
        <v>15039</v>
      </c>
      <c r="D5686" s="76" t="s">
        <v>15034</v>
      </c>
      <c r="E5686" s="76" t="s">
        <v>15083</v>
      </c>
      <c r="F5686" s="76" t="s">
        <v>15051</v>
      </c>
      <c r="G5686" s="76">
        <v>840</v>
      </c>
      <c r="H5686" s="76">
        <v>672</v>
      </c>
      <c r="I5686" s="77">
        <v>44369</v>
      </c>
      <c r="J5686" s="77">
        <v>44530</v>
      </c>
    </row>
    <row r="5687" spans="1:10" x14ac:dyDescent="0.25">
      <c r="A5687" s="76" t="s">
        <v>11997</v>
      </c>
      <c r="B5687" s="76" t="s">
        <v>11999</v>
      </c>
      <c r="C5687" s="76" t="s">
        <v>15039</v>
      </c>
      <c r="D5687" s="76" t="s">
        <v>15034</v>
      </c>
      <c r="E5687" s="76" t="s">
        <v>15042</v>
      </c>
      <c r="F5687" s="76" t="s">
        <v>15042</v>
      </c>
      <c r="G5687" s="76">
        <v>0</v>
      </c>
      <c r="H5687" s="76">
        <v>0</v>
      </c>
      <c r="I5687" s="77">
        <v>44369</v>
      </c>
      <c r="J5687" s="77">
        <v>2958465</v>
      </c>
    </row>
    <row r="5688" spans="1:10" x14ac:dyDescent="0.25">
      <c r="A5688" s="76" t="s">
        <v>11997</v>
      </c>
      <c r="B5688" s="76" t="s">
        <v>11999</v>
      </c>
      <c r="C5688" s="76" t="s">
        <v>15039</v>
      </c>
      <c r="D5688" s="76" t="s">
        <v>15034</v>
      </c>
      <c r="E5688" s="76" t="s">
        <v>15276</v>
      </c>
      <c r="F5688" s="76" t="s">
        <v>15074</v>
      </c>
      <c r="G5688" s="76">
        <v>588</v>
      </c>
      <c r="H5688" s="76">
        <v>470</v>
      </c>
      <c r="I5688" s="77">
        <v>44369</v>
      </c>
      <c r="J5688" s="77">
        <v>44530</v>
      </c>
    </row>
    <row r="5689" spans="1:10" x14ac:dyDescent="0.25">
      <c r="A5689" s="76" t="s">
        <v>11997</v>
      </c>
      <c r="B5689" s="76" t="s">
        <v>11999</v>
      </c>
      <c r="C5689" s="76" t="s">
        <v>15039</v>
      </c>
      <c r="D5689" s="76" t="s">
        <v>15034</v>
      </c>
      <c r="E5689" s="76" t="s">
        <v>15109</v>
      </c>
      <c r="F5689" s="76" t="s">
        <v>15054</v>
      </c>
      <c r="G5689" s="76">
        <v>840</v>
      </c>
      <c r="H5689" s="76">
        <v>672</v>
      </c>
      <c r="I5689" s="77">
        <v>44369</v>
      </c>
      <c r="J5689" s="77">
        <v>44530</v>
      </c>
    </row>
    <row r="5690" spans="1:10" x14ac:dyDescent="0.25">
      <c r="A5690" s="76" t="s">
        <v>11997</v>
      </c>
      <c r="B5690" s="76" t="s">
        <v>11999</v>
      </c>
      <c r="C5690" s="76" t="s">
        <v>15032</v>
      </c>
      <c r="D5690" s="76" t="s">
        <v>15033</v>
      </c>
      <c r="E5690" s="76" t="s">
        <v>15033</v>
      </c>
      <c r="F5690" s="76" t="s">
        <v>15033</v>
      </c>
      <c r="G5690" s="76">
        <v>1897</v>
      </c>
      <c r="H5690" s="76">
        <v>1518</v>
      </c>
      <c r="I5690" s="77">
        <v>44368</v>
      </c>
      <c r="J5690" s="77">
        <v>44530</v>
      </c>
    </row>
    <row r="5691" spans="1:10" x14ac:dyDescent="0.25">
      <c r="A5691" s="76" t="s">
        <v>11997</v>
      </c>
      <c r="B5691" s="76" t="s">
        <v>11999</v>
      </c>
      <c r="C5691" s="76" t="s">
        <v>15039</v>
      </c>
      <c r="D5691" s="76" t="s">
        <v>15033</v>
      </c>
      <c r="E5691" s="76" t="s">
        <v>15033</v>
      </c>
      <c r="F5691" s="76" t="s">
        <v>15033</v>
      </c>
      <c r="G5691" s="76">
        <v>1897</v>
      </c>
      <c r="H5691" s="76">
        <v>1518</v>
      </c>
      <c r="I5691" s="77">
        <v>44368</v>
      </c>
      <c r="J5691" s="77">
        <v>44530</v>
      </c>
    </row>
    <row r="5692" spans="1:10" x14ac:dyDescent="0.25">
      <c r="A5692" s="76" t="s">
        <v>12003</v>
      </c>
      <c r="B5692" s="76" t="s">
        <v>12006</v>
      </c>
      <c r="C5692" s="76" t="s">
        <v>15032</v>
      </c>
      <c r="D5692" s="76" t="s">
        <v>15033</v>
      </c>
      <c r="E5692" s="76" t="s">
        <v>15033</v>
      </c>
      <c r="F5692" s="76" t="s">
        <v>15033</v>
      </c>
      <c r="G5692" s="76">
        <v>2640</v>
      </c>
      <c r="H5692" s="76">
        <v>2112</v>
      </c>
      <c r="I5692" s="77">
        <v>45691</v>
      </c>
      <c r="J5692" s="77">
        <v>2958465</v>
      </c>
    </row>
    <row r="5693" spans="1:10" x14ac:dyDescent="0.25">
      <c r="A5693" s="76" t="s">
        <v>12003</v>
      </c>
      <c r="B5693" s="76" t="s">
        <v>12006</v>
      </c>
      <c r="C5693" s="76" t="s">
        <v>15032</v>
      </c>
      <c r="D5693" s="76" t="s">
        <v>15033</v>
      </c>
      <c r="E5693" s="76" t="s">
        <v>15033</v>
      </c>
      <c r="F5693" s="76" t="s">
        <v>15033</v>
      </c>
      <c r="G5693" s="76">
        <v>2540</v>
      </c>
      <c r="H5693" s="76">
        <v>2032</v>
      </c>
      <c r="I5693" s="77">
        <v>45232</v>
      </c>
      <c r="J5693" s="77">
        <v>45690</v>
      </c>
    </row>
    <row r="5694" spans="1:10" x14ac:dyDescent="0.25">
      <c r="A5694" s="76" t="s">
        <v>12003</v>
      </c>
      <c r="B5694" s="76" t="s">
        <v>12006</v>
      </c>
      <c r="C5694" s="76" t="s">
        <v>15032</v>
      </c>
      <c r="D5694" s="76" t="s">
        <v>15033</v>
      </c>
      <c r="E5694" s="76" t="s">
        <v>15033</v>
      </c>
      <c r="F5694" s="76" t="s">
        <v>15033</v>
      </c>
      <c r="G5694" s="76">
        <v>2420</v>
      </c>
      <c r="H5694" s="76">
        <v>1936</v>
      </c>
      <c r="I5694" s="77">
        <v>44931</v>
      </c>
      <c r="J5694" s="77">
        <v>45231</v>
      </c>
    </row>
    <row r="5695" spans="1:10" x14ac:dyDescent="0.25">
      <c r="A5695" s="76" t="s">
        <v>12003</v>
      </c>
      <c r="B5695" s="76" t="s">
        <v>12006</v>
      </c>
      <c r="C5695" s="76" t="s">
        <v>15032</v>
      </c>
      <c r="D5695" s="76" t="s">
        <v>15034</v>
      </c>
      <c r="E5695" s="76" t="s">
        <v>15080</v>
      </c>
      <c r="F5695" s="76" t="s">
        <v>15080</v>
      </c>
      <c r="G5695" s="76">
        <v>0</v>
      </c>
      <c r="H5695" s="76">
        <v>0</v>
      </c>
      <c r="I5695" s="77">
        <v>44511</v>
      </c>
      <c r="J5695" s="77">
        <v>2958465</v>
      </c>
    </row>
    <row r="5696" spans="1:10" x14ac:dyDescent="0.25">
      <c r="A5696" s="76" t="s">
        <v>12003</v>
      </c>
      <c r="B5696" s="76" t="s">
        <v>12006</v>
      </c>
      <c r="C5696" s="76" t="s">
        <v>15032</v>
      </c>
      <c r="D5696" s="76" t="s">
        <v>15033</v>
      </c>
      <c r="E5696" s="76" t="s">
        <v>15033</v>
      </c>
      <c r="F5696" s="76" t="s">
        <v>15033</v>
      </c>
      <c r="G5696" s="76">
        <v>2332</v>
      </c>
      <c r="H5696" s="76">
        <v>1866</v>
      </c>
      <c r="I5696" s="77">
        <v>44386</v>
      </c>
      <c r="J5696" s="77">
        <v>44930</v>
      </c>
    </row>
    <row r="5697" spans="1:10" x14ac:dyDescent="0.25">
      <c r="A5697" s="76" t="s">
        <v>12003</v>
      </c>
      <c r="B5697" s="76" t="s">
        <v>12006</v>
      </c>
      <c r="C5697" s="76" t="s">
        <v>15032</v>
      </c>
      <c r="D5697" s="76" t="s">
        <v>15034</v>
      </c>
      <c r="E5697" s="76" t="s">
        <v>15044</v>
      </c>
      <c r="F5697" s="76" t="s">
        <v>15044</v>
      </c>
      <c r="G5697" s="76">
        <v>0</v>
      </c>
      <c r="H5697" s="76">
        <v>0</v>
      </c>
      <c r="I5697" s="77">
        <v>43755</v>
      </c>
      <c r="J5697" s="77">
        <v>2958465</v>
      </c>
    </row>
    <row r="5698" spans="1:10" x14ac:dyDescent="0.25">
      <c r="A5698" s="76" t="s">
        <v>12003</v>
      </c>
      <c r="B5698" s="76" t="s">
        <v>12006</v>
      </c>
      <c r="C5698" s="76" t="s">
        <v>15032</v>
      </c>
      <c r="D5698" s="76" t="s">
        <v>15034</v>
      </c>
      <c r="E5698" s="76" t="s">
        <v>15058</v>
      </c>
      <c r="F5698" s="76" t="s">
        <v>15036</v>
      </c>
      <c r="G5698" s="76">
        <v>0</v>
      </c>
      <c r="H5698" s="76">
        <v>0</v>
      </c>
      <c r="I5698" s="77">
        <v>43755</v>
      </c>
      <c r="J5698" s="77">
        <v>2958465</v>
      </c>
    </row>
    <row r="5699" spans="1:10" x14ac:dyDescent="0.25">
      <c r="A5699" s="76" t="s">
        <v>12003</v>
      </c>
      <c r="B5699" s="76" t="s">
        <v>12006</v>
      </c>
      <c r="C5699" s="76" t="s">
        <v>15032</v>
      </c>
      <c r="D5699" s="76" t="s">
        <v>15034</v>
      </c>
      <c r="E5699" s="76" t="s">
        <v>15042</v>
      </c>
      <c r="F5699" s="76" t="s">
        <v>15042</v>
      </c>
      <c r="G5699" s="76">
        <v>0</v>
      </c>
      <c r="H5699" s="76">
        <v>0</v>
      </c>
      <c r="I5699" s="77">
        <v>43755</v>
      </c>
      <c r="J5699" s="77">
        <v>2958465</v>
      </c>
    </row>
    <row r="5700" spans="1:10" x14ac:dyDescent="0.25">
      <c r="A5700" s="76" t="s">
        <v>12003</v>
      </c>
      <c r="B5700" s="76" t="s">
        <v>12006</v>
      </c>
      <c r="C5700" s="76" t="s">
        <v>15032</v>
      </c>
      <c r="D5700" s="76" t="s">
        <v>15034</v>
      </c>
      <c r="E5700" s="76" t="s">
        <v>15081</v>
      </c>
      <c r="F5700" s="76" t="s">
        <v>15080</v>
      </c>
      <c r="G5700" s="76">
        <v>0</v>
      </c>
      <c r="H5700" s="76">
        <v>0</v>
      </c>
      <c r="I5700" s="77">
        <v>43755</v>
      </c>
      <c r="J5700" s="77">
        <v>2958465</v>
      </c>
    </row>
    <row r="5701" spans="1:10" x14ac:dyDescent="0.25">
      <c r="A5701" s="76" t="s">
        <v>12003</v>
      </c>
      <c r="B5701" s="76" t="s">
        <v>12006</v>
      </c>
      <c r="C5701" s="76" t="s">
        <v>15032</v>
      </c>
      <c r="D5701" s="76" t="s">
        <v>15034</v>
      </c>
      <c r="E5701" s="76" t="s">
        <v>15096</v>
      </c>
      <c r="F5701" s="76" t="s">
        <v>15096</v>
      </c>
      <c r="G5701" s="76">
        <v>0</v>
      </c>
      <c r="H5701" s="76">
        <v>0</v>
      </c>
      <c r="I5701" s="77">
        <v>43755</v>
      </c>
      <c r="J5701" s="77">
        <v>2958465</v>
      </c>
    </row>
    <row r="5702" spans="1:10" x14ac:dyDescent="0.25">
      <c r="A5702" s="76" t="s">
        <v>12003</v>
      </c>
      <c r="B5702" s="76" t="s">
        <v>12006</v>
      </c>
      <c r="C5702" s="76" t="s">
        <v>15032</v>
      </c>
      <c r="D5702" s="76" t="s">
        <v>15034</v>
      </c>
      <c r="E5702" s="76" t="s">
        <v>15144</v>
      </c>
      <c r="F5702" s="76" t="s">
        <v>15144</v>
      </c>
      <c r="G5702" s="76">
        <v>0</v>
      </c>
      <c r="H5702" s="76">
        <v>0</v>
      </c>
      <c r="I5702" s="77">
        <v>43755</v>
      </c>
      <c r="J5702" s="77">
        <v>2958465</v>
      </c>
    </row>
    <row r="5703" spans="1:10" x14ac:dyDescent="0.25">
      <c r="A5703" s="76" t="s">
        <v>12003</v>
      </c>
      <c r="B5703" s="76" t="s">
        <v>12006</v>
      </c>
      <c r="C5703" s="76" t="s">
        <v>15032</v>
      </c>
      <c r="D5703" s="76" t="s">
        <v>15034</v>
      </c>
      <c r="E5703" s="76" t="s">
        <v>15071</v>
      </c>
      <c r="F5703" s="76" t="s">
        <v>15038</v>
      </c>
      <c r="G5703" s="76">
        <v>0</v>
      </c>
      <c r="H5703" s="76">
        <v>0</v>
      </c>
      <c r="I5703" s="77">
        <v>43755</v>
      </c>
      <c r="J5703" s="77">
        <v>2958465</v>
      </c>
    </row>
    <row r="5704" spans="1:10" x14ac:dyDescent="0.25">
      <c r="A5704" s="76" t="s">
        <v>12003</v>
      </c>
      <c r="B5704" s="76" t="s">
        <v>12006</v>
      </c>
      <c r="C5704" s="76" t="s">
        <v>15032</v>
      </c>
      <c r="D5704" s="76" t="s">
        <v>15033</v>
      </c>
      <c r="E5704" s="76" t="s">
        <v>15033</v>
      </c>
      <c r="F5704" s="76" t="s">
        <v>15033</v>
      </c>
      <c r="G5704" s="76">
        <v>2200</v>
      </c>
      <c r="H5704" s="76">
        <v>1760</v>
      </c>
      <c r="I5704" s="77">
        <v>43755</v>
      </c>
      <c r="J5704" s="77">
        <v>44385</v>
      </c>
    </row>
    <row r="5705" spans="1:10" x14ac:dyDescent="0.25">
      <c r="A5705" s="76" t="s">
        <v>12011</v>
      </c>
      <c r="B5705" s="76" t="s">
        <v>12014</v>
      </c>
      <c r="C5705" s="76" t="s">
        <v>15032</v>
      </c>
      <c r="D5705" s="76" t="s">
        <v>15033</v>
      </c>
      <c r="E5705" s="76" t="s">
        <v>15033</v>
      </c>
      <c r="F5705" s="76" t="s">
        <v>15033</v>
      </c>
      <c r="G5705" s="76">
        <v>2080</v>
      </c>
      <c r="H5705" s="76">
        <v>1664</v>
      </c>
      <c r="I5705" s="77">
        <v>45261</v>
      </c>
      <c r="J5705" s="77">
        <v>2958465</v>
      </c>
    </row>
    <row r="5706" spans="1:10" x14ac:dyDescent="0.25">
      <c r="A5706" s="76" t="s">
        <v>12011</v>
      </c>
      <c r="B5706" s="76" t="s">
        <v>12014</v>
      </c>
      <c r="C5706" s="76" t="s">
        <v>15032</v>
      </c>
      <c r="D5706" s="76" t="s">
        <v>15034</v>
      </c>
      <c r="E5706" s="76" t="s">
        <v>15072</v>
      </c>
      <c r="F5706" s="76" t="s">
        <v>15038</v>
      </c>
      <c r="G5706" s="76">
        <v>0</v>
      </c>
      <c r="H5706" s="76">
        <v>0</v>
      </c>
      <c r="I5706" s="77">
        <v>44509</v>
      </c>
      <c r="J5706" s="77">
        <v>2958465</v>
      </c>
    </row>
    <row r="5707" spans="1:10" x14ac:dyDescent="0.25">
      <c r="A5707" s="76" t="s">
        <v>12011</v>
      </c>
      <c r="B5707" s="76" t="s">
        <v>12014</v>
      </c>
      <c r="C5707" s="76" t="s">
        <v>15032</v>
      </c>
      <c r="D5707" s="76" t="s">
        <v>15034</v>
      </c>
      <c r="E5707" s="76" t="s">
        <v>15071</v>
      </c>
      <c r="F5707" s="76" t="s">
        <v>15038</v>
      </c>
      <c r="G5707" s="76">
        <v>0</v>
      </c>
      <c r="H5707" s="76">
        <v>0</v>
      </c>
      <c r="I5707" s="77">
        <v>44250</v>
      </c>
      <c r="J5707" s="77">
        <v>2958465</v>
      </c>
    </row>
    <row r="5708" spans="1:10" x14ac:dyDescent="0.25">
      <c r="A5708" s="76" t="s">
        <v>12011</v>
      </c>
      <c r="B5708" s="76" t="s">
        <v>12014</v>
      </c>
      <c r="C5708" s="76" t="s">
        <v>15032</v>
      </c>
      <c r="D5708" s="76" t="s">
        <v>15034</v>
      </c>
      <c r="E5708" s="76" t="s">
        <v>15078</v>
      </c>
      <c r="F5708" s="76" t="s">
        <v>15069</v>
      </c>
      <c r="G5708" s="76">
        <v>0</v>
      </c>
      <c r="H5708" s="76">
        <v>0</v>
      </c>
      <c r="I5708" s="77">
        <v>44232</v>
      </c>
      <c r="J5708" s="77">
        <v>2958465</v>
      </c>
    </row>
    <row r="5709" spans="1:10" x14ac:dyDescent="0.25">
      <c r="A5709" s="76" t="s">
        <v>12011</v>
      </c>
      <c r="B5709" s="76" t="s">
        <v>12014</v>
      </c>
      <c r="C5709" s="76" t="s">
        <v>15032</v>
      </c>
      <c r="D5709" s="76" t="s">
        <v>15034</v>
      </c>
      <c r="E5709" s="76" t="s">
        <v>15042</v>
      </c>
      <c r="F5709" s="76" t="s">
        <v>15042</v>
      </c>
      <c r="G5709" s="76">
        <v>0</v>
      </c>
      <c r="H5709" s="76">
        <v>0</v>
      </c>
      <c r="I5709" s="77">
        <v>44083</v>
      </c>
      <c r="J5709" s="77">
        <v>2958465</v>
      </c>
    </row>
    <row r="5710" spans="1:10" x14ac:dyDescent="0.25">
      <c r="A5710" s="76" t="s">
        <v>12011</v>
      </c>
      <c r="B5710" s="76" t="s">
        <v>12014</v>
      </c>
      <c r="C5710" s="76" t="s">
        <v>15032</v>
      </c>
      <c r="D5710" s="76" t="s">
        <v>15033</v>
      </c>
      <c r="E5710" s="76" t="s">
        <v>15033</v>
      </c>
      <c r="F5710" s="76" t="s">
        <v>15033</v>
      </c>
      <c r="G5710" s="76">
        <v>2000</v>
      </c>
      <c r="H5710" s="76">
        <v>1600</v>
      </c>
      <c r="I5710" s="77">
        <v>44083</v>
      </c>
      <c r="J5710" s="77">
        <v>45260</v>
      </c>
    </row>
    <row r="5711" spans="1:10" x14ac:dyDescent="0.25">
      <c r="A5711" s="76" t="s">
        <v>12094</v>
      </c>
      <c r="B5711" s="76" t="s">
        <v>12097</v>
      </c>
      <c r="C5711" s="76" t="s">
        <v>15032</v>
      </c>
      <c r="D5711" s="76" t="s">
        <v>15033</v>
      </c>
      <c r="E5711" s="76" t="s">
        <v>15033</v>
      </c>
      <c r="F5711" s="76" t="s">
        <v>15033</v>
      </c>
      <c r="G5711" s="76">
        <v>2340</v>
      </c>
      <c r="H5711" s="76">
        <v>1872</v>
      </c>
      <c r="I5711" s="77">
        <v>45580</v>
      </c>
      <c r="J5711" s="77">
        <v>2958465</v>
      </c>
    </row>
    <row r="5712" spans="1:10" x14ac:dyDescent="0.25">
      <c r="A5712" s="76" t="s">
        <v>12094</v>
      </c>
      <c r="B5712" s="76" t="s">
        <v>12097</v>
      </c>
      <c r="C5712" s="76" t="s">
        <v>15032</v>
      </c>
      <c r="D5712" s="76" t="s">
        <v>15033</v>
      </c>
      <c r="E5712" s="76" t="s">
        <v>15033</v>
      </c>
      <c r="F5712" s="76" t="s">
        <v>15033</v>
      </c>
      <c r="G5712" s="76">
        <v>2230</v>
      </c>
      <c r="H5712" s="76">
        <v>1784</v>
      </c>
      <c r="I5712" s="77">
        <v>45349</v>
      </c>
      <c r="J5712" s="77">
        <v>45579</v>
      </c>
    </row>
    <row r="5713" spans="1:10" x14ac:dyDescent="0.25">
      <c r="A5713" s="76" t="s">
        <v>12094</v>
      </c>
      <c r="B5713" s="76" t="s">
        <v>12097</v>
      </c>
      <c r="C5713" s="76" t="s">
        <v>15032</v>
      </c>
      <c r="D5713" s="76" t="s">
        <v>15033</v>
      </c>
      <c r="E5713" s="76" t="s">
        <v>15033</v>
      </c>
      <c r="F5713" s="76" t="s">
        <v>15033</v>
      </c>
      <c r="G5713" s="76">
        <v>2168</v>
      </c>
      <c r="H5713" s="76">
        <v>1734</v>
      </c>
      <c r="I5713" s="77">
        <v>44922</v>
      </c>
      <c r="J5713" s="77">
        <v>45348</v>
      </c>
    </row>
    <row r="5714" spans="1:10" x14ac:dyDescent="0.25">
      <c r="A5714" s="76" t="s">
        <v>12101</v>
      </c>
      <c r="B5714" s="76" t="s">
        <v>12104</v>
      </c>
      <c r="C5714" s="76" t="s">
        <v>15032</v>
      </c>
      <c r="D5714" s="76" t="s">
        <v>15034</v>
      </c>
      <c r="E5714" s="76" t="s">
        <v>15136</v>
      </c>
      <c r="F5714" s="76" t="s">
        <v>15060</v>
      </c>
      <c r="G5714" s="76">
        <v>1185</v>
      </c>
      <c r="H5714" s="76">
        <v>948</v>
      </c>
      <c r="I5714" s="77">
        <v>45170</v>
      </c>
      <c r="J5714" s="77">
        <v>2958465</v>
      </c>
    </row>
    <row r="5715" spans="1:10" x14ac:dyDescent="0.25">
      <c r="A5715" s="76" t="s">
        <v>12101</v>
      </c>
      <c r="B5715" s="76" t="s">
        <v>12104</v>
      </c>
      <c r="C5715" s="76" t="s">
        <v>15032</v>
      </c>
      <c r="D5715" s="76" t="s">
        <v>15034</v>
      </c>
      <c r="E5715" s="76" t="s">
        <v>15277</v>
      </c>
      <c r="F5715" s="76" t="s">
        <v>15074</v>
      </c>
      <c r="G5715" s="76">
        <v>1896</v>
      </c>
      <c r="H5715" s="76">
        <v>1517</v>
      </c>
      <c r="I5715" s="77">
        <v>45170</v>
      </c>
      <c r="J5715" s="77">
        <v>2958465</v>
      </c>
    </row>
    <row r="5716" spans="1:10" x14ac:dyDescent="0.25">
      <c r="A5716" s="76" t="s">
        <v>12101</v>
      </c>
      <c r="B5716" s="76" t="s">
        <v>12104</v>
      </c>
      <c r="C5716" s="76" t="s">
        <v>15032</v>
      </c>
      <c r="D5716" s="76" t="s">
        <v>15033</v>
      </c>
      <c r="E5716" s="76" t="s">
        <v>15033</v>
      </c>
      <c r="F5716" s="76" t="s">
        <v>15033</v>
      </c>
      <c r="G5716" s="76">
        <v>2370</v>
      </c>
      <c r="H5716" s="76">
        <v>1896</v>
      </c>
      <c r="I5716" s="77">
        <v>45170</v>
      </c>
      <c r="J5716" s="77">
        <v>2958465</v>
      </c>
    </row>
    <row r="5717" spans="1:10" x14ac:dyDescent="0.25">
      <c r="A5717" s="76" t="s">
        <v>12101</v>
      </c>
      <c r="B5717" s="76" t="s">
        <v>12104</v>
      </c>
      <c r="C5717" s="76" t="s">
        <v>15039</v>
      </c>
      <c r="D5717" s="76" t="s">
        <v>15034</v>
      </c>
      <c r="E5717" s="76" t="s">
        <v>15136</v>
      </c>
      <c r="F5717" s="76" t="s">
        <v>15060</v>
      </c>
      <c r="G5717" s="76">
        <v>1185</v>
      </c>
      <c r="H5717" s="76">
        <v>948</v>
      </c>
      <c r="I5717" s="77">
        <v>45170</v>
      </c>
      <c r="J5717" s="77">
        <v>2958465</v>
      </c>
    </row>
    <row r="5718" spans="1:10" x14ac:dyDescent="0.25">
      <c r="A5718" s="76" t="s">
        <v>12101</v>
      </c>
      <c r="B5718" s="76" t="s">
        <v>12104</v>
      </c>
      <c r="C5718" s="76" t="s">
        <v>15039</v>
      </c>
      <c r="D5718" s="76" t="s">
        <v>15034</v>
      </c>
      <c r="E5718" s="76" t="s">
        <v>15277</v>
      </c>
      <c r="F5718" s="76" t="s">
        <v>15074</v>
      </c>
      <c r="G5718" s="76">
        <v>1896</v>
      </c>
      <c r="H5718" s="76">
        <v>1517</v>
      </c>
      <c r="I5718" s="77">
        <v>45170</v>
      </c>
      <c r="J5718" s="77">
        <v>2958465</v>
      </c>
    </row>
    <row r="5719" spans="1:10" x14ac:dyDescent="0.25">
      <c r="A5719" s="76" t="s">
        <v>12101</v>
      </c>
      <c r="B5719" s="76" t="s">
        <v>12104</v>
      </c>
      <c r="C5719" s="76" t="s">
        <v>15039</v>
      </c>
      <c r="D5719" s="76" t="s">
        <v>15033</v>
      </c>
      <c r="E5719" s="76" t="s">
        <v>15033</v>
      </c>
      <c r="F5719" s="76" t="s">
        <v>15033</v>
      </c>
      <c r="G5719" s="76">
        <v>2370</v>
      </c>
      <c r="H5719" s="76">
        <v>1896</v>
      </c>
      <c r="I5719" s="77">
        <v>45170</v>
      </c>
      <c r="J5719" s="77">
        <v>2958465</v>
      </c>
    </row>
    <row r="5720" spans="1:10" x14ac:dyDescent="0.25">
      <c r="A5720" s="76" t="s">
        <v>12101</v>
      </c>
      <c r="B5720" s="76" t="s">
        <v>12104</v>
      </c>
      <c r="C5720" s="76" t="s">
        <v>15032</v>
      </c>
      <c r="D5720" s="76" t="s">
        <v>15034</v>
      </c>
      <c r="E5720" s="76" t="s">
        <v>15136</v>
      </c>
      <c r="F5720" s="76" t="s">
        <v>15060</v>
      </c>
      <c r="G5720" s="76">
        <v>1130</v>
      </c>
      <c r="H5720" s="76">
        <v>904</v>
      </c>
      <c r="I5720" s="77">
        <v>44824</v>
      </c>
      <c r="J5720" s="77">
        <v>45169</v>
      </c>
    </row>
    <row r="5721" spans="1:10" x14ac:dyDescent="0.25">
      <c r="A5721" s="76" t="s">
        <v>12101</v>
      </c>
      <c r="B5721" s="76" t="s">
        <v>12104</v>
      </c>
      <c r="C5721" s="76" t="s">
        <v>15032</v>
      </c>
      <c r="D5721" s="76" t="s">
        <v>15034</v>
      </c>
      <c r="E5721" s="76" t="s">
        <v>15277</v>
      </c>
      <c r="F5721" s="76" t="s">
        <v>15074</v>
      </c>
      <c r="G5721" s="76">
        <v>1808</v>
      </c>
      <c r="H5721" s="76">
        <v>1446</v>
      </c>
      <c r="I5721" s="77">
        <v>44824</v>
      </c>
      <c r="J5721" s="77">
        <v>45169</v>
      </c>
    </row>
    <row r="5722" spans="1:10" x14ac:dyDescent="0.25">
      <c r="A5722" s="76" t="s">
        <v>12101</v>
      </c>
      <c r="B5722" s="76" t="s">
        <v>12104</v>
      </c>
      <c r="C5722" s="76" t="s">
        <v>15032</v>
      </c>
      <c r="D5722" s="76" t="s">
        <v>15033</v>
      </c>
      <c r="E5722" s="76" t="s">
        <v>15033</v>
      </c>
      <c r="F5722" s="76" t="s">
        <v>15033</v>
      </c>
      <c r="G5722" s="76">
        <v>2260</v>
      </c>
      <c r="H5722" s="76">
        <v>1808</v>
      </c>
      <c r="I5722" s="77">
        <v>44824</v>
      </c>
      <c r="J5722" s="77">
        <v>45169</v>
      </c>
    </row>
    <row r="5723" spans="1:10" x14ac:dyDescent="0.25">
      <c r="A5723" s="76" t="s">
        <v>12101</v>
      </c>
      <c r="B5723" s="76" t="s">
        <v>12104</v>
      </c>
      <c r="C5723" s="76" t="s">
        <v>15039</v>
      </c>
      <c r="D5723" s="76" t="s">
        <v>15034</v>
      </c>
      <c r="E5723" s="76" t="s">
        <v>15136</v>
      </c>
      <c r="F5723" s="76" t="s">
        <v>15060</v>
      </c>
      <c r="G5723" s="76">
        <v>1130</v>
      </c>
      <c r="H5723" s="76">
        <v>904</v>
      </c>
      <c r="I5723" s="77">
        <v>44824</v>
      </c>
      <c r="J5723" s="77">
        <v>45169</v>
      </c>
    </row>
    <row r="5724" spans="1:10" x14ac:dyDescent="0.25">
      <c r="A5724" s="76" t="s">
        <v>12101</v>
      </c>
      <c r="B5724" s="76" t="s">
        <v>12104</v>
      </c>
      <c r="C5724" s="76" t="s">
        <v>15039</v>
      </c>
      <c r="D5724" s="76" t="s">
        <v>15034</v>
      </c>
      <c r="E5724" s="76" t="s">
        <v>15277</v>
      </c>
      <c r="F5724" s="76" t="s">
        <v>15074</v>
      </c>
      <c r="G5724" s="76">
        <v>1808</v>
      </c>
      <c r="H5724" s="76">
        <v>1446</v>
      </c>
      <c r="I5724" s="77">
        <v>44824</v>
      </c>
      <c r="J5724" s="77">
        <v>45169</v>
      </c>
    </row>
    <row r="5725" spans="1:10" x14ac:dyDescent="0.25">
      <c r="A5725" s="76" t="s">
        <v>12101</v>
      </c>
      <c r="B5725" s="76" t="s">
        <v>12104</v>
      </c>
      <c r="C5725" s="76" t="s">
        <v>15039</v>
      </c>
      <c r="D5725" s="76" t="s">
        <v>15033</v>
      </c>
      <c r="E5725" s="76" t="s">
        <v>15033</v>
      </c>
      <c r="F5725" s="76" t="s">
        <v>15033</v>
      </c>
      <c r="G5725" s="76">
        <v>2260</v>
      </c>
      <c r="H5725" s="76">
        <v>1808</v>
      </c>
      <c r="I5725" s="77">
        <v>44824</v>
      </c>
      <c r="J5725" s="77">
        <v>45169</v>
      </c>
    </row>
    <row r="5726" spans="1:10" x14ac:dyDescent="0.25">
      <c r="A5726" s="76" t="s">
        <v>12101</v>
      </c>
      <c r="B5726" s="76" t="s">
        <v>12104</v>
      </c>
      <c r="C5726" s="76" t="s">
        <v>15032</v>
      </c>
      <c r="D5726" s="76" t="s">
        <v>15034</v>
      </c>
      <c r="E5726" s="76" t="s">
        <v>15136</v>
      </c>
      <c r="F5726" s="76" t="s">
        <v>15060</v>
      </c>
      <c r="G5726" s="76">
        <v>1025</v>
      </c>
      <c r="H5726" s="76">
        <v>820</v>
      </c>
      <c r="I5726" s="77">
        <v>44494</v>
      </c>
      <c r="J5726" s="77">
        <v>44823</v>
      </c>
    </row>
    <row r="5727" spans="1:10" x14ac:dyDescent="0.25">
      <c r="A5727" s="76" t="s">
        <v>12101</v>
      </c>
      <c r="B5727" s="76" t="s">
        <v>12104</v>
      </c>
      <c r="C5727" s="76" t="s">
        <v>15032</v>
      </c>
      <c r="D5727" s="76" t="s">
        <v>15034</v>
      </c>
      <c r="E5727" s="76" t="s">
        <v>15277</v>
      </c>
      <c r="F5727" s="76" t="s">
        <v>15074</v>
      </c>
      <c r="G5727" s="76">
        <v>1640</v>
      </c>
      <c r="H5727" s="76">
        <v>1312</v>
      </c>
      <c r="I5727" s="77">
        <v>44494</v>
      </c>
      <c r="J5727" s="77">
        <v>44823</v>
      </c>
    </row>
    <row r="5728" spans="1:10" x14ac:dyDescent="0.25">
      <c r="A5728" s="76" t="s">
        <v>12101</v>
      </c>
      <c r="B5728" s="76" t="s">
        <v>12104</v>
      </c>
      <c r="C5728" s="76" t="s">
        <v>15032</v>
      </c>
      <c r="D5728" s="76" t="s">
        <v>15033</v>
      </c>
      <c r="E5728" s="76" t="s">
        <v>15033</v>
      </c>
      <c r="F5728" s="76" t="s">
        <v>15033</v>
      </c>
      <c r="G5728" s="76">
        <v>2050</v>
      </c>
      <c r="H5728" s="76">
        <v>1640</v>
      </c>
      <c r="I5728" s="77">
        <v>44494</v>
      </c>
      <c r="J5728" s="77">
        <v>44823</v>
      </c>
    </row>
    <row r="5729" spans="1:10" x14ac:dyDescent="0.25">
      <c r="A5729" s="76" t="s">
        <v>12101</v>
      </c>
      <c r="B5729" s="76" t="s">
        <v>12104</v>
      </c>
      <c r="C5729" s="76" t="s">
        <v>15039</v>
      </c>
      <c r="D5729" s="76" t="s">
        <v>15034</v>
      </c>
      <c r="E5729" s="76" t="s">
        <v>15136</v>
      </c>
      <c r="F5729" s="76" t="s">
        <v>15060</v>
      </c>
      <c r="G5729" s="76">
        <v>1025</v>
      </c>
      <c r="H5729" s="76">
        <v>820</v>
      </c>
      <c r="I5729" s="77">
        <v>44494</v>
      </c>
      <c r="J5729" s="77">
        <v>44823</v>
      </c>
    </row>
    <row r="5730" spans="1:10" x14ac:dyDescent="0.25">
      <c r="A5730" s="76" t="s">
        <v>12101</v>
      </c>
      <c r="B5730" s="76" t="s">
        <v>12104</v>
      </c>
      <c r="C5730" s="76" t="s">
        <v>15039</v>
      </c>
      <c r="D5730" s="76" t="s">
        <v>15034</v>
      </c>
      <c r="E5730" s="76" t="s">
        <v>15277</v>
      </c>
      <c r="F5730" s="76" t="s">
        <v>15074</v>
      </c>
      <c r="G5730" s="76">
        <v>1640</v>
      </c>
      <c r="H5730" s="76">
        <v>1312</v>
      </c>
      <c r="I5730" s="77">
        <v>44494</v>
      </c>
      <c r="J5730" s="77">
        <v>44823</v>
      </c>
    </row>
    <row r="5731" spans="1:10" x14ac:dyDescent="0.25">
      <c r="A5731" s="76" t="s">
        <v>12101</v>
      </c>
      <c r="B5731" s="76" t="s">
        <v>12104</v>
      </c>
      <c r="C5731" s="76" t="s">
        <v>15039</v>
      </c>
      <c r="D5731" s="76" t="s">
        <v>15033</v>
      </c>
      <c r="E5731" s="76" t="s">
        <v>15033</v>
      </c>
      <c r="F5731" s="76" t="s">
        <v>15033</v>
      </c>
      <c r="G5731" s="76">
        <v>2050</v>
      </c>
      <c r="H5731" s="76">
        <v>1640</v>
      </c>
      <c r="I5731" s="77">
        <v>44494</v>
      </c>
      <c r="J5731" s="77">
        <v>44823</v>
      </c>
    </row>
    <row r="5732" spans="1:10" x14ac:dyDescent="0.25">
      <c r="A5732" s="76" t="s">
        <v>12101</v>
      </c>
      <c r="B5732" s="76" t="s">
        <v>12104</v>
      </c>
      <c r="C5732" s="76" t="s">
        <v>15039</v>
      </c>
      <c r="D5732" s="76" t="s">
        <v>15033</v>
      </c>
      <c r="E5732" s="76" t="s">
        <v>15033</v>
      </c>
      <c r="F5732" s="76" t="s">
        <v>15033</v>
      </c>
      <c r="G5732" s="76">
        <v>1777</v>
      </c>
      <c r="H5732" s="76">
        <v>1422</v>
      </c>
      <c r="I5732" s="77">
        <v>44468</v>
      </c>
      <c r="J5732" s="77">
        <v>44493</v>
      </c>
    </row>
    <row r="5733" spans="1:10" x14ac:dyDescent="0.25">
      <c r="A5733" s="76" t="s">
        <v>12101</v>
      </c>
      <c r="B5733" s="76" t="s">
        <v>12104</v>
      </c>
      <c r="C5733" s="76" t="s">
        <v>15032</v>
      </c>
      <c r="D5733" s="76" t="s">
        <v>15034</v>
      </c>
      <c r="E5733" s="76" t="s">
        <v>15136</v>
      </c>
      <c r="F5733" s="76" t="s">
        <v>15060</v>
      </c>
      <c r="G5733" s="76">
        <v>889</v>
      </c>
      <c r="H5733" s="76">
        <v>711</v>
      </c>
      <c r="I5733" s="77">
        <v>44293</v>
      </c>
      <c r="J5733" s="77">
        <v>44493</v>
      </c>
    </row>
    <row r="5734" spans="1:10" x14ac:dyDescent="0.25">
      <c r="A5734" s="76" t="s">
        <v>12101</v>
      </c>
      <c r="B5734" s="76" t="s">
        <v>12104</v>
      </c>
      <c r="C5734" s="76" t="s">
        <v>15039</v>
      </c>
      <c r="D5734" s="76" t="s">
        <v>15034</v>
      </c>
      <c r="E5734" s="76" t="s">
        <v>15136</v>
      </c>
      <c r="F5734" s="76" t="s">
        <v>15060</v>
      </c>
      <c r="G5734" s="76">
        <v>889</v>
      </c>
      <c r="H5734" s="76">
        <v>711</v>
      </c>
      <c r="I5734" s="77">
        <v>44293</v>
      </c>
      <c r="J5734" s="77">
        <v>44493</v>
      </c>
    </row>
    <row r="5735" spans="1:10" x14ac:dyDescent="0.25">
      <c r="A5735" s="76" t="s">
        <v>12101</v>
      </c>
      <c r="B5735" s="76" t="s">
        <v>12104</v>
      </c>
      <c r="C5735" s="76" t="s">
        <v>15039</v>
      </c>
      <c r="D5735" s="76" t="s">
        <v>15033</v>
      </c>
      <c r="E5735" s="76" t="s">
        <v>15033</v>
      </c>
      <c r="F5735" s="76" t="s">
        <v>15033</v>
      </c>
      <c r="G5735" s="76">
        <v>1422</v>
      </c>
      <c r="H5735" s="76">
        <v>1138</v>
      </c>
      <c r="I5735" s="77">
        <v>43542</v>
      </c>
      <c r="J5735" s="77">
        <v>44467</v>
      </c>
    </row>
    <row r="5736" spans="1:10" x14ac:dyDescent="0.25">
      <c r="A5736" s="76" t="s">
        <v>12101</v>
      </c>
      <c r="B5736" s="76" t="s">
        <v>12104</v>
      </c>
      <c r="C5736" s="76" t="s">
        <v>15032</v>
      </c>
      <c r="D5736" s="76" t="s">
        <v>15034</v>
      </c>
      <c r="E5736" s="76" t="s">
        <v>15077</v>
      </c>
      <c r="F5736" s="76" t="s">
        <v>15050</v>
      </c>
      <c r="G5736" s="76">
        <v>889</v>
      </c>
      <c r="H5736" s="76">
        <v>711</v>
      </c>
      <c r="I5736" s="77">
        <v>43536</v>
      </c>
      <c r="J5736" s="77">
        <v>2958465</v>
      </c>
    </row>
    <row r="5737" spans="1:10" x14ac:dyDescent="0.25">
      <c r="A5737" s="76" t="s">
        <v>12101</v>
      </c>
      <c r="B5737" s="76" t="s">
        <v>12104</v>
      </c>
      <c r="C5737" s="76" t="s">
        <v>15032</v>
      </c>
      <c r="D5737" s="76" t="s">
        <v>15034</v>
      </c>
      <c r="E5737" s="76" t="s">
        <v>15277</v>
      </c>
      <c r="F5737" s="76" t="s">
        <v>15074</v>
      </c>
      <c r="G5737" s="76">
        <v>1422</v>
      </c>
      <c r="H5737" s="76">
        <v>1138</v>
      </c>
      <c r="I5737" s="77">
        <v>43536</v>
      </c>
      <c r="J5737" s="77">
        <v>44493</v>
      </c>
    </row>
    <row r="5738" spans="1:10" x14ac:dyDescent="0.25">
      <c r="A5738" s="76" t="s">
        <v>12101</v>
      </c>
      <c r="B5738" s="76" t="s">
        <v>12104</v>
      </c>
      <c r="C5738" s="76" t="s">
        <v>15039</v>
      </c>
      <c r="D5738" s="76" t="s">
        <v>15034</v>
      </c>
      <c r="E5738" s="76" t="s">
        <v>15077</v>
      </c>
      <c r="F5738" s="76" t="s">
        <v>15050</v>
      </c>
      <c r="G5738" s="76">
        <v>889</v>
      </c>
      <c r="H5738" s="76">
        <v>711</v>
      </c>
      <c r="I5738" s="77">
        <v>43536</v>
      </c>
      <c r="J5738" s="77">
        <v>2958465</v>
      </c>
    </row>
    <row r="5739" spans="1:10" x14ac:dyDescent="0.25">
      <c r="A5739" s="76" t="s">
        <v>12101</v>
      </c>
      <c r="B5739" s="76" t="s">
        <v>12104</v>
      </c>
      <c r="C5739" s="76" t="s">
        <v>15039</v>
      </c>
      <c r="D5739" s="76" t="s">
        <v>15034</v>
      </c>
      <c r="E5739" s="76" t="s">
        <v>15277</v>
      </c>
      <c r="F5739" s="76" t="s">
        <v>15074</v>
      </c>
      <c r="G5739" s="76">
        <v>1422</v>
      </c>
      <c r="H5739" s="76">
        <v>1138</v>
      </c>
      <c r="I5739" s="77">
        <v>43536</v>
      </c>
      <c r="J5739" s="77">
        <v>44493</v>
      </c>
    </row>
    <row r="5740" spans="1:10" x14ac:dyDescent="0.25">
      <c r="A5740" s="76" t="s">
        <v>12101</v>
      </c>
      <c r="B5740" s="76" t="s">
        <v>12104</v>
      </c>
      <c r="C5740" s="76" t="s">
        <v>15032</v>
      </c>
      <c r="D5740" s="76" t="s">
        <v>15033</v>
      </c>
      <c r="E5740" s="76" t="s">
        <v>15033</v>
      </c>
      <c r="F5740" s="76" t="s">
        <v>15033</v>
      </c>
      <c r="G5740" s="76">
        <v>1777</v>
      </c>
      <c r="H5740" s="76">
        <v>1422</v>
      </c>
      <c r="I5740" s="77">
        <v>43516</v>
      </c>
      <c r="J5740" s="77">
        <v>44493</v>
      </c>
    </row>
    <row r="5741" spans="1:10" x14ac:dyDescent="0.25">
      <c r="A5741" s="76" t="s">
        <v>12101</v>
      </c>
      <c r="B5741" s="76" t="s">
        <v>12104</v>
      </c>
      <c r="C5741" s="76" t="s">
        <v>15039</v>
      </c>
      <c r="D5741" s="76" t="s">
        <v>15033</v>
      </c>
      <c r="E5741" s="76" t="s">
        <v>15033</v>
      </c>
      <c r="F5741" s="76" t="s">
        <v>15033</v>
      </c>
      <c r="G5741" s="76">
        <v>1599</v>
      </c>
      <c r="H5741" s="76">
        <v>1279</v>
      </c>
      <c r="I5741" s="77">
        <v>43516</v>
      </c>
      <c r="J5741" s="77">
        <v>43541</v>
      </c>
    </row>
    <row r="5742" spans="1:10" x14ac:dyDescent="0.25">
      <c r="A5742" s="76" t="s">
        <v>12108</v>
      </c>
      <c r="B5742" s="76" t="s">
        <v>12111</v>
      </c>
      <c r="C5742" s="76" t="s">
        <v>15032</v>
      </c>
      <c r="D5742" s="76" t="s">
        <v>15033</v>
      </c>
      <c r="E5742" s="76" t="s">
        <v>15033</v>
      </c>
      <c r="F5742" s="76" t="s">
        <v>15033</v>
      </c>
      <c r="G5742" s="76">
        <v>2040</v>
      </c>
      <c r="H5742" s="76">
        <v>1632</v>
      </c>
      <c r="I5742" s="77">
        <v>45580</v>
      </c>
      <c r="J5742" s="77">
        <v>2958465</v>
      </c>
    </row>
    <row r="5743" spans="1:10" x14ac:dyDescent="0.25">
      <c r="A5743" s="76" t="s">
        <v>12108</v>
      </c>
      <c r="B5743" s="76" t="s">
        <v>12111</v>
      </c>
      <c r="C5743" s="76" t="s">
        <v>15032</v>
      </c>
      <c r="D5743" s="76" t="s">
        <v>15033</v>
      </c>
      <c r="E5743" s="76" t="s">
        <v>15033</v>
      </c>
      <c r="F5743" s="76" t="s">
        <v>15033</v>
      </c>
      <c r="G5743" s="76">
        <v>1940</v>
      </c>
      <c r="H5743" s="76">
        <v>1552</v>
      </c>
      <c r="I5743" s="77">
        <v>45349</v>
      </c>
      <c r="J5743" s="77">
        <v>45579</v>
      </c>
    </row>
    <row r="5744" spans="1:10" x14ac:dyDescent="0.25">
      <c r="A5744" s="76" t="s">
        <v>12108</v>
      </c>
      <c r="B5744" s="76" t="s">
        <v>12111</v>
      </c>
      <c r="C5744" s="76" t="s">
        <v>15032</v>
      </c>
      <c r="D5744" s="76" t="s">
        <v>15033</v>
      </c>
      <c r="E5744" s="76" t="s">
        <v>15033</v>
      </c>
      <c r="F5744" s="76" t="s">
        <v>15033</v>
      </c>
      <c r="G5744" s="76">
        <v>1886</v>
      </c>
      <c r="H5744" s="76">
        <v>1509</v>
      </c>
      <c r="I5744" s="77">
        <v>44923</v>
      </c>
      <c r="J5744" s="77">
        <v>45348</v>
      </c>
    </row>
    <row r="5745" spans="1:10" x14ac:dyDescent="0.25">
      <c r="A5745" s="76" t="s">
        <v>12114</v>
      </c>
      <c r="B5745" s="76" t="s">
        <v>12117</v>
      </c>
      <c r="C5745" s="76" t="s">
        <v>15032</v>
      </c>
      <c r="D5745" s="76" t="s">
        <v>15033</v>
      </c>
      <c r="E5745" s="76" t="s">
        <v>15033</v>
      </c>
      <c r="F5745" s="76" t="s">
        <v>15033</v>
      </c>
      <c r="G5745" s="76">
        <v>2630</v>
      </c>
      <c r="H5745" s="76">
        <v>2104</v>
      </c>
      <c r="I5745" s="77">
        <v>45546</v>
      </c>
      <c r="J5745" s="77">
        <v>2958465</v>
      </c>
    </row>
    <row r="5746" spans="1:10" x14ac:dyDescent="0.25">
      <c r="A5746" s="76" t="s">
        <v>12114</v>
      </c>
      <c r="B5746" s="76" t="s">
        <v>12117</v>
      </c>
      <c r="C5746" s="76" t="s">
        <v>15032</v>
      </c>
      <c r="D5746" s="76" t="s">
        <v>15033</v>
      </c>
      <c r="E5746" s="76" t="s">
        <v>15033</v>
      </c>
      <c r="F5746" s="76" t="s">
        <v>15033</v>
      </c>
      <c r="G5746" s="76">
        <v>2500</v>
      </c>
      <c r="H5746" s="76">
        <v>2000</v>
      </c>
      <c r="I5746" s="77">
        <v>44531</v>
      </c>
      <c r="J5746" s="77">
        <v>45545</v>
      </c>
    </row>
    <row r="5747" spans="1:10" x14ac:dyDescent="0.25">
      <c r="A5747" s="76" t="s">
        <v>12114</v>
      </c>
      <c r="B5747" s="76" t="s">
        <v>12117</v>
      </c>
      <c r="C5747" s="76" t="s">
        <v>15032</v>
      </c>
      <c r="D5747" s="76" t="s">
        <v>15033</v>
      </c>
      <c r="E5747" s="76" t="s">
        <v>15033</v>
      </c>
      <c r="F5747" s="76" t="s">
        <v>15033</v>
      </c>
      <c r="G5747" s="76">
        <v>2400</v>
      </c>
      <c r="H5747" s="76">
        <v>1920</v>
      </c>
      <c r="I5747" s="77">
        <v>44169</v>
      </c>
      <c r="J5747" s="77">
        <v>44530</v>
      </c>
    </row>
    <row r="5748" spans="1:10" x14ac:dyDescent="0.25">
      <c r="A5748" s="76" t="s">
        <v>12114</v>
      </c>
      <c r="B5748" s="76" t="s">
        <v>12117</v>
      </c>
      <c r="C5748" s="76" t="s">
        <v>15032</v>
      </c>
      <c r="D5748" s="76" t="s">
        <v>15033</v>
      </c>
      <c r="E5748" s="76" t="s">
        <v>15033</v>
      </c>
      <c r="F5748" s="76" t="s">
        <v>15033</v>
      </c>
      <c r="G5748" s="76">
        <v>2200</v>
      </c>
      <c r="H5748" s="76">
        <v>1760</v>
      </c>
      <c r="I5748" s="77">
        <v>43748</v>
      </c>
      <c r="J5748" s="77">
        <v>44168</v>
      </c>
    </row>
    <row r="5749" spans="1:10" x14ac:dyDescent="0.25">
      <c r="A5749" s="76" t="s">
        <v>12114</v>
      </c>
      <c r="B5749" s="76" t="s">
        <v>12117</v>
      </c>
      <c r="C5749" s="76" t="s">
        <v>15032</v>
      </c>
      <c r="D5749" s="76" t="s">
        <v>15033</v>
      </c>
      <c r="E5749" s="76" t="s">
        <v>15033</v>
      </c>
      <c r="F5749" s="76" t="s">
        <v>15033</v>
      </c>
      <c r="G5749" s="76">
        <v>2000</v>
      </c>
      <c r="H5749" s="76">
        <v>1600</v>
      </c>
      <c r="I5749" s="77">
        <v>42768</v>
      </c>
      <c r="J5749" s="77">
        <v>43747</v>
      </c>
    </row>
    <row r="5750" spans="1:10" x14ac:dyDescent="0.25">
      <c r="A5750" s="76" t="s">
        <v>12114</v>
      </c>
      <c r="B5750" s="76" t="s">
        <v>12117</v>
      </c>
      <c r="C5750" s="76" t="s">
        <v>15032</v>
      </c>
      <c r="D5750" s="76" t="s">
        <v>15034</v>
      </c>
      <c r="E5750" s="76" t="s">
        <v>15044</v>
      </c>
      <c r="F5750" s="76" t="s">
        <v>15044</v>
      </c>
      <c r="G5750" s="76">
        <v>0</v>
      </c>
      <c r="H5750" s="76">
        <v>0</v>
      </c>
      <c r="I5750" s="77">
        <v>41975</v>
      </c>
      <c r="J5750" s="77">
        <v>2958465</v>
      </c>
    </row>
    <row r="5751" spans="1:10" x14ac:dyDescent="0.25">
      <c r="A5751" s="76" t="s">
        <v>12114</v>
      </c>
      <c r="B5751" s="76" t="s">
        <v>12117</v>
      </c>
      <c r="C5751" s="76" t="s">
        <v>15032</v>
      </c>
      <c r="D5751" s="76" t="s">
        <v>15034</v>
      </c>
      <c r="E5751" s="76" t="s">
        <v>15035</v>
      </c>
      <c r="F5751" s="76" t="s">
        <v>15036</v>
      </c>
      <c r="G5751" s="76">
        <v>0</v>
      </c>
      <c r="H5751" s="76">
        <v>0</v>
      </c>
      <c r="I5751" s="77">
        <v>41975</v>
      </c>
      <c r="J5751" s="77">
        <v>2958465</v>
      </c>
    </row>
    <row r="5752" spans="1:10" x14ac:dyDescent="0.25">
      <c r="A5752" s="76" t="s">
        <v>12114</v>
      </c>
      <c r="B5752" s="76" t="s">
        <v>12117</v>
      </c>
      <c r="C5752" s="76" t="s">
        <v>15032</v>
      </c>
      <c r="D5752" s="76" t="s">
        <v>15034</v>
      </c>
      <c r="E5752" s="76" t="s">
        <v>15042</v>
      </c>
      <c r="F5752" s="76" t="s">
        <v>15042</v>
      </c>
      <c r="G5752" s="76">
        <v>0</v>
      </c>
      <c r="H5752" s="76">
        <v>0</v>
      </c>
      <c r="I5752" s="77">
        <v>41975</v>
      </c>
      <c r="J5752" s="77">
        <v>2958465</v>
      </c>
    </row>
    <row r="5753" spans="1:10" x14ac:dyDescent="0.25">
      <c r="A5753" s="76" t="s">
        <v>12114</v>
      </c>
      <c r="B5753" s="76" t="s">
        <v>12117</v>
      </c>
      <c r="C5753" s="76" t="s">
        <v>15032</v>
      </c>
      <c r="D5753" s="76" t="s">
        <v>15034</v>
      </c>
      <c r="E5753" s="76" t="s">
        <v>15087</v>
      </c>
      <c r="F5753" s="76" t="s">
        <v>15085</v>
      </c>
      <c r="G5753" s="76">
        <v>0</v>
      </c>
      <c r="H5753" s="76">
        <v>0</v>
      </c>
      <c r="I5753" s="77">
        <v>41975</v>
      </c>
      <c r="J5753" s="77">
        <v>2958465</v>
      </c>
    </row>
    <row r="5754" spans="1:10" x14ac:dyDescent="0.25">
      <c r="A5754" s="76" t="s">
        <v>12114</v>
      </c>
      <c r="B5754" s="76" t="s">
        <v>12117</v>
      </c>
      <c r="C5754" s="76" t="s">
        <v>15032</v>
      </c>
      <c r="D5754" s="76" t="s">
        <v>15034</v>
      </c>
      <c r="E5754" s="76" t="s">
        <v>15040</v>
      </c>
      <c r="F5754" s="76" t="s">
        <v>15041</v>
      </c>
      <c r="G5754" s="76">
        <v>0</v>
      </c>
      <c r="H5754" s="76">
        <v>0</v>
      </c>
      <c r="I5754" s="77">
        <v>41975</v>
      </c>
      <c r="J5754" s="77">
        <v>2958465</v>
      </c>
    </row>
    <row r="5755" spans="1:10" x14ac:dyDescent="0.25">
      <c r="A5755" s="76" t="s">
        <v>12114</v>
      </c>
      <c r="B5755" s="76" t="s">
        <v>12117</v>
      </c>
      <c r="C5755" s="76" t="s">
        <v>15032</v>
      </c>
      <c r="D5755" s="76" t="s">
        <v>15033</v>
      </c>
      <c r="E5755" s="76" t="s">
        <v>15033</v>
      </c>
      <c r="F5755" s="76" t="s">
        <v>15033</v>
      </c>
      <c r="G5755" s="76">
        <v>1488</v>
      </c>
      <c r="H5755" s="76">
        <v>1190</v>
      </c>
      <c r="I5755" s="77">
        <v>41914</v>
      </c>
      <c r="J5755" s="77">
        <v>42767</v>
      </c>
    </row>
    <row r="5756" spans="1:10" x14ac:dyDescent="0.25">
      <c r="A5756" s="76" t="s">
        <v>12162</v>
      </c>
      <c r="B5756" s="76" t="s">
        <v>12165</v>
      </c>
      <c r="C5756" s="76" t="s">
        <v>15032</v>
      </c>
      <c r="D5756" s="76" t="s">
        <v>15033</v>
      </c>
      <c r="E5756" s="76" t="s">
        <v>15033</v>
      </c>
      <c r="F5756" s="76" t="s">
        <v>15033</v>
      </c>
      <c r="G5756" s="76">
        <v>2150</v>
      </c>
      <c r="H5756" s="76">
        <v>1720</v>
      </c>
      <c r="I5756" s="77">
        <v>45580</v>
      </c>
      <c r="J5756" s="77">
        <v>2958465</v>
      </c>
    </row>
    <row r="5757" spans="1:10" x14ac:dyDescent="0.25">
      <c r="A5757" s="76" t="s">
        <v>12162</v>
      </c>
      <c r="B5757" s="76" t="s">
        <v>12165</v>
      </c>
      <c r="C5757" s="76" t="s">
        <v>15032</v>
      </c>
      <c r="D5757" s="76" t="s">
        <v>15033</v>
      </c>
      <c r="E5757" s="76" t="s">
        <v>15033</v>
      </c>
      <c r="F5757" s="76" t="s">
        <v>15033</v>
      </c>
      <c r="G5757" s="76">
        <v>2050</v>
      </c>
      <c r="H5757" s="76">
        <v>1640</v>
      </c>
      <c r="I5757" s="77">
        <v>45349</v>
      </c>
      <c r="J5757" s="77">
        <v>45579</v>
      </c>
    </row>
    <row r="5758" spans="1:10" x14ac:dyDescent="0.25">
      <c r="A5758" s="76" t="s">
        <v>12162</v>
      </c>
      <c r="B5758" s="76" t="s">
        <v>12165</v>
      </c>
      <c r="C5758" s="76" t="s">
        <v>15032</v>
      </c>
      <c r="D5758" s="76" t="s">
        <v>15033</v>
      </c>
      <c r="E5758" s="76" t="s">
        <v>15033</v>
      </c>
      <c r="F5758" s="76" t="s">
        <v>15033</v>
      </c>
      <c r="G5758" s="76">
        <v>1995</v>
      </c>
      <c r="H5758" s="76">
        <v>1596</v>
      </c>
      <c r="I5758" s="77">
        <v>44922</v>
      </c>
      <c r="J5758" s="77">
        <v>45348</v>
      </c>
    </row>
    <row r="5759" spans="1:10" x14ac:dyDescent="0.25">
      <c r="A5759" s="76" t="s">
        <v>12241</v>
      </c>
      <c r="B5759" s="76" t="s">
        <v>12243</v>
      </c>
      <c r="C5759" s="76" t="s">
        <v>15032</v>
      </c>
      <c r="D5759" s="76" t="s">
        <v>15033</v>
      </c>
      <c r="E5759" s="76" t="s">
        <v>15033</v>
      </c>
      <c r="F5759" s="76" t="s">
        <v>15033</v>
      </c>
      <c r="G5759" s="76">
        <v>1810</v>
      </c>
      <c r="H5759" s="76">
        <v>1448</v>
      </c>
      <c r="I5759" s="77">
        <v>45609</v>
      </c>
      <c r="J5759" s="77">
        <v>2958465</v>
      </c>
    </row>
    <row r="5760" spans="1:10" x14ac:dyDescent="0.25">
      <c r="A5760" s="76" t="s">
        <v>12241</v>
      </c>
      <c r="B5760" s="76" t="s">
        <v>12243</v>
      </c>
      <c r="C5760" s="76" t="s">
        <v>15032</v>
      </c>
      <c r="D5760" s="76" t="s">
        <v>15034</v>
      </c>
      <c r="E5760" s="76" t="s">
        <v>15051</v>
      </c>
      <c r="F5760" s="76" t="s">
        <v>15051</v>
      </c>
      <c r="G5760" s="76">
        <v>860</v>
      </c>
      <c r="H5760" s="76">
        <v>688</v>
      </c>
      <c r="I5760" s="77">
        <v>45261</v>
      </c>
      <c r="J5760" s="77">
        <v>2958465</v>
      </c>
    </row>
    <row r="5761" spans="1:10" x14ac:dyDescent="0.25">
      <c r="A5761" s="76" t="s">
        <v>12241</v>
      </c>
      <c r="B5761" s="76" t="s">
        <v>12243</v>
      </c>
      <c r="C5761" s="76" t="s">
        <v>15032</v>
      </c>
      <c r="D5761" s="76" t="s">
        <v>15034</v>
      </c>
      <c r="E5761" s="76" t="s">
        <v>15038</v>
      </c>
      <c r="F5761" s="76" t="s">
        <v>15038</v>
      </c>
      <c r="G5761" s="76">
        <v>860</v>
      </c>
      <c r="H5761" s="76">
        <v>688</v>
      </c>
      <c r="I5761" s="77">
        <v>45261</v>
      </c>
      <c r="J5761" s="77">
        <v>2958465</v>
      </c>
    </row>
    <row r="5762" spans="1:10" x14ac:dyDescent="0.25">
      <c r="A5762" s="76" t="s">
        <v>12241</v>
      </c>
      <c r="B5762" s="76" t="s">
        <v>12243</v>
      </c>
      <c r="C5762" s="76" t="s">
        <v>15032</v>
      </c>
      <c r="D5762" s="76" t="s">
        <v>15034</v>
      </c>
      <c r="E5762" s="76" t="s">
        <v>15043</v>
      </c>
      <c r="F5762" s="76" t="s">
        <v>15043</v>
      </c>
      <c r="G5762" s="76">
        <v>860</v>
      </c>
      <c r="H5762" s="76">
        <v>688</v>
      </c>
      <c r="I5762" s="77">
        <v>45261</v>
      </c>
      <c r="J5762" s="77">
        <v>2958465</v>
      </c>
    </row>
    <row r="5763" spans="1:10" x14ac:dyDescent="0.25">
      <c r="A5763" s="76" t="s">
        <v>12241</v>
      </c>
      <c r="B5763" s="76" t="s">
        <v>12243</v>
      </c>
      <c r="C5763" s="76" t="s">
        <v>15032</v>
      </c>
      <c r="D5763" s="76" t="s">
        <v>15034</v>
      </c>
      <c r="E5763" s="76" t="s">
        <v>15132</v>
      </c>
      <c r="F5763" s="76" t="s">
        <v>15074</v>
      </c>
      <c r="G5763" s="76">
        <v>860</v>
      </c>
      <c r="H5763" s="76">
        <v>688</v>
      </c>
      <c r="I5763" s="77">
        <v>45261</v>
      </c>
      <c r="J5763" s="77">
        <v>2958465</v>
      </c>
    </row>
    <row r="5764" spans="1:10" x14ac:dyDescent="0.25">
      <c r="A5764" s="76" t="s">
        <v>12241</v>
      </c>
      <c r="B5764" s="76" t="s">
        <v>12243</v>
      </c>
      <c r="C5764" s="76" t="s">
        <v>15032</v>
      </c>
      <c r="D5764" s="76" t="s">
        <v>15034</v>
      </c>
      <c r="E5764" s="76" t="s">
        <v>15133</v>
      </c>
      <c r="F5764" s="76" t="s">
        <v>15074</v>
      </c>
      <c r="G5764" s="76">
        <v>860</v>
      </c>
      <c r="H5764" s="76">
        <v>688</v>
      </c>
      <c r="I5764" s="77">
        <v>45261</v>
      </c>
      <c r="J5764" s="77">
        <v>2958465</v>
      </c>
    </row>
    <row r="5765" spans="1:10" x14ac:dyDescent="0.25">
      <c r="A5765" s="76" t="s">
        <v>12241</v>
      </c>
      <c r="B5765" s="76" t="s">
        <v>12243</v>
      </c>
      <c r="C5765" s="76" t="s">
        <v>15032</v>
      </c>
      <c r="D5765" s="76" t="s">
        <v>15034</v>
      </c>
      <c r="E5765" s="76" t="s">
        <v>15045</v>
      </c>
      <c r="F5765" s="76" t="s">
        <v>15041</v>
      </c>
      <c r="G5765" s="76">
        <v>860</v>
      </c>
      <c r="H5765" s="76">
        <v>688</v>
      </c>
      <c r="I5765" s="77">
        <v>45261</v>
      </c>
      <c r="J5765" s="77">
        <v>2958465</v>
      </c>
    </row>
    <row r="5766" spans="1:10" x14ac:dyDescent="0.25">
      <c r="A5766" s="76" t="s">
        <v>12241</v>
      </c>
      <c r="B5766" s="76" t="s">
        <v>12243</v>
      </c>
      <c r="C5766" s="76" t="s">
        <v>15032</v>
      </c>
      <c r="D5766" s="76" t="s">
        <v>15034</v>
      </c>
      <c r="E5766" s="76" t="s">
        <v>15055</v>
      </c>
      <c r="F5766" s="76" t="s">
        <v>15054</v>
      </c>
      <c r="G5766" s="76">
        <v>860</v>
      </c>
      <c r="H5766" s="76">
        <v>688</v>
      </c>
      <c r="I5766" s="77">
        <v>45261</v>
      </c>
      <c r="J5766" s="77">
        <v>2958465</v>
      </c>
    </row>
    <row r="5767" spans="1:10" x14ac:dyDescent="0.25">
      <c r="A5767" s="76" t="s">
        <v>12241</v>
      </c>
      <c r="B5767" s="76" t="s">
        <v>12243</v>
      </c>
      <c r="C5767" s="76" t="s">
        <v>15032</v>
      </c>
      <c r="D5767" s="76" t="s">
        <v>15033</v>
      </c>
      <c r="E5767" s="76" t="s">
        <v>15033</v>
      </c>
      <c r="F5767" s="76" t="s">
        <v>15033</v>
      </c>
      <c r="G5767" s="76">
        <v>1720</v>
      </c>
      <c r="H5767" s="76">
        <v>1376</v>
      </c>
      <c r="I5767" s="77">
        <v>45261</v>
      </c>
      <c r="J5767" s="77">
        <v>45608</v>
      </c>
    </row>
    <row r="5768" spans="1:10" x14ac:dyDescent="0.25">
      <c r="A5768" s="76" t="s">
        <v>12241</v>
      </c>
      <c r="B5768" s="76" t="s">
        <v>12243</v>
      </c>
      <c r="C5768" s="76" t="s">
        <v>15032</v>
      </c>
      <c r="D5768" s="76" t="s">
        <v>15034</v>
      </c>
      <c r="E5768" s="76" t="s">
        <v>15051</v>
      </c>
      <c r="F5768" s="76" t="s">
        <v>15051</v>
      </c>
      <c r="G5768" s="76">
        <v>825</v>
      </c>
      <c r="H5768" s="76">
        <v>660</v>
      </c>
      <c r="I5768" s="77">
        <v>44965</v>
      </c>
      <c r="J5768" s="77">
        <v>45260</v>
      </c>
    </row>
    <row r="5769" spans="1:10" x14ac:dyDescent="0.25">
      <c r="A5769" s="76" t="s">
        <v>12241</v>
      </c>
      <c r="B5769" s="76" t="s">
        <v>12243</v>
      </c>
      <c r="C5769" s="76" t="s">
        <v>15032</v>
      </c>
      <c r="D5769" s="76" t="s">
        <v>15034</v>
      </c>
      <c r="E5769" s="76" t="s">
        <v>15038</v>
      </c>
      <c r="F5769" s="76" t="s">
        <v>15038</v>
      </c>
      <c r="G5769" s="76">
        <v>825</v>
      </c>
      <c r="H5769" s="76">
        <v>660</v>
      </c>
      <c r="I5769" s="77">
        <v>44965</v>
      </c>
      <c r="J5769" s="77">
        <v>45260</v>
      </c>
    </row>
    <row r="5770" spans="1:10" x14ac:dyDescent="0.25">
      <c r="A5770" s="76" t="s">
        <v>12241</v>
      </c>
      <c r="B5770" s="76" t="s">
        <v>12243</v>
      </c>
      <c r="C5770" s="76" t="s">
        <v>15032</v>
      </c>
      <c r="D5770" s="76" t="s">
        <v>15034</v>
      </c>
      <c r="E5770" s="76" t="s">
        <v>15043</v>
      </c>
      <c r="F5770" s="76" t="s">
        <v>15043</v>
      </c>
      <c r="G5770" s="76">
        <v>825</v>
      </c>
      <c r="H5770" s="76">
        <v>660</v>
      </c>
      <c r="I5770" s="77">
        <v>44965</v>
      </c>
      <c r="J5770" s="77">
        <v>45260</v>
      </c>
    </row>
    <row r="5771" spans="1:10" x14ac:dyDescent="0.25">
      <c r="A5771" s="76" t="s">
        <v>12241</v>
      </c>
      <c r="B5771" s="76" t="s">
        <v>12243</v>
      </c>
      <c r="C5771" s="76" t="s">
        <v>15032</v>
      </c>
      <c r="D5771" s="76" t="s">
        <v>15034</v>
      </c>
      <c r="E5771" s="76" t="s">
        <v>15132</v>
      </c>
      <c r="F5771" s="76" t="s">
        <v>15074</v>
      </c>
      <c r="G5771" s="76">
        <v>825</v>
      </c>
      <c r="H5771" s="76">
        <v>660</v>
      </c>
      <c r="I5771" s="77">
        <v>44965</v>
      </c>
      <c r="J5771" s="77">
        <v>45260</v>
      </c>
    </row>
    <row r="5772" spans="1:10" x14ac:dyDescent="0.25">
      <c r="A5772" s="76" t="s">
        <v>12241</v>
      </c>
      <c r="B5772" s="76" t="s">
        <v>12243</v>
      </c>
      <c r="C5772" s="76" t="s">
        <v>15032</v>
      </c>
      <c r="D5772" s="76" t="s">
        <v>15034</v>
      </c>
      <c r="E5772" s="76" t="s">
        <v>15133</v>
      </c>
      <c r="F5772" s="76" t="s">
        <v>15074</v>
      </c>
      <c r="G5772" s="76">
        <v>825</v>
      </c>
      <c r="H5772" s="76">
        <v>660</v>
      </c>
      <c r="I5772" s="77">
        <v>44965</v>
      </c>
      <c r="J5772" s="77">
        <v>45260</v>
      </c>
    </row>
    <row r="5773" spans="1:10" x14ac:dyDescent="0.25">
      <c r="A5773" s="76" t="s">
        <v>12241</v>
      </c>
      <c r="B5773" s="76" t="s">
        <v>12243</v>
      </c>
      <c r="C5773" s="76" t="s">
        <v>15032</v>
      </c>
      <c r="D5773" s="76" t="s">
        <v>15034</v>
      </c>
      <c r="E5773" s="76" t="s">
        <v>15045</v>
      </c>
      <c r="F5773" s="76" t="s">
        <v>15041</v>
      </c>
      <c r="G5773" s="76">
        <v>825</v>
      </c>
      <c r="H5773" s="76">
        <v>660</v>
      </c>
      <c r="I5773" s="77">
        <v>44965</v>
      </c>
      <c r="J5773" s="77">
        <v>45260</v>
      </c>
    </row>
    <row r="5774" spans="1:10" x14ac:dyDescent="0.25">
      <c r="A5774" s="76" t="s">
        <v>12241</v>
      </c>
      <c r="B5774" s="76" t="s">
        <v>12243</v>
      </c>
      <c r="C5774" s="76" t="s">
        <v>15032</v>
      </c>
      <c r="D5774" s="76" t="s">
        <v>15034</v>
      </c>
      <c r="E5774" s="76" t="s">
        <v>15055</v>
      </c>
      <c r="F5774" s="76" t="s">
        <v>15054</v>
      </c>
      <c r="G5774" s="76">
        <v>825</v>
      </c>
      <c r="H5774" s="76">
        <v>660</v>
      </c>
      <c r="I5774" s="77">
        <v>44965</v>
      </c>
      <c r="J5774" s="77">
        <v>45260</v>
      </c>
    </row>
    <row r="5775" spans="1:10" x14ac:dyDescent="0.25">
      <c r="A5775" s="76" t="s">
        <v>12241</v>
      </c>
      <c r="B5775" s="76" t="s">
        <v>12243</v>
      </c>
      <c r="C5775" s="76" t="s">
        <v>15032</v>
      </c>
      <c r="D5775" s="76" t="s">
        <v>15034</v>
      </c>
      <c r="E5775" s="76" t="s">
        <v>15051</v>
      </c>
      <c r="F5775" s="76" t="s">
        <v>15051</v>
      </c>
      <c r="G5775" s="76">
        <v>1100</v>
      </c>
      <c r="H5775" s="76">
        <v>880</v>
      </c>
      <c r="I5775" s="77">
        <v>44931</v>
      </c>
      <c r="J5775" s="77">
        <v>44964</v>
      </c>
    </row>
    <row r="5776" spans="1:10" x14ac:dyDescent="0.25">
      <c r="A5776" s="76" t="s">
        <v>12241</v>
      </c>
      <c r="B5776" s="76" t="s">
        <v>12243</v>
      </c>
      <c r="C5776" s="76" t="s">
        <v>15032</v>
      </c>
      <c r="D5776" s="76" t="s">
        <v>15034</v>
      </c>
      <c r="E5776" s="76" t="s">
        <v>15038</v>
      </c>
      <c r="F5776" s="76" t="s">
        <v>15038</v>
      </c>
      <c r="G5776" s="76">
        <v>1100</v>
      </c>
      <c r="H5776" s="76">
        <v>880</v>
      </c>
      <c r="I5776" s="77">
        <v>44931</v>
      </c>
      <c r="J5776" s="77">
        <v>44964</v>
      </c>
    </row>
    <row r="5777" spans="1:10" x14ac:dyDescent="0.25">
      <c r="A5777" s="76" t="s">
        <v>12241</v>
      </c>
      <c r="B5777" s="76" t="s">
        <v>12243</v>
      </c>
      <c r="C5777" s="76" t="s">
        <v>15032</v>
      </c>
      <c r="D5777" s="76" t="s">
        <v>15034</v>
      </c>
      <c r="E5777" s="76" t="s">
        <v>15043</v>
      </c>
      <c r="F5777" s="76" t="s">
        <v>15043</v>
      </c>
      <c r="G5777" s="76">
        <v>1100</v>
      </c>
      <c r="H5777" s="76">
        <v>880</v>
      </c>
      <c r="I5777" s="77">
        <v>44931</v>
      </c>
      <c r="J5777" s="77">
        <v>44964</v>
      </c>
    </row>
    <row r="5778" spans="1:10" x14ac:dyDescent="0.25">
      <c r="A5778" s="76" t="s">
        <v>12241</v>
      </c>
      <c r="B5778" s="76" t="s">
        <v>12243</v>
      </c>
      <c r="C5778" s="76" t="s">
        <v>15032</v>
      </c>
      <c r="D5778" s="76" t="s">
        <v>15034</v>
      </c>
      <c r="E5778" s="76" t="s">
        <v>15132</v>
      </c>
      <c r="F5778" s="76" t="s">
        <v>15074</v>
      </c>
      <c r="G5778" s="76">
        <v>1100</v>
      </c>
      <c r="H5778" s="76">
        <v>880</v>
      </c>
      <c r="I5778" s="77">
        <v>44931</v>
      </c>
      <c r="J5778" s="77">
        <v>44964</v>
      </c>
    </row>
    <row r="5779" spans="1:10" x14ac:dyDescent="0.25">
      <c r="A5779" s="76" t="s">
        <v>12241</v>
      </c>
      <c r="B5779" s="76" t="s">
        <v>12243</v>
      </c>
      <c r="C5779" s="76" t="s">
        <v>15032</v>
      </c>
      <c r="D5779" s="76" t="s">
        <v>15034</v>
      </c>
      <c r="E5779" s="76" t="s">
        <v>15133</v>
      </c>
      <c r="F5779" s="76" t="s">
        <v>15074</v>
      </c>
      <c r="G5779" s="76">
        <v>1100</v>
      </c>
      <c r="H5779" s="76">
        <v>880</v>
      </c>
      <c r="I5779" s="77">
        <v>44931</v>
      </c>
      <c r="J5779" s="77">
        <v>44964</v>
      </c>
    </row>
    <row r="5780" spans="1:10" x14ac:dyDescent="0.25">
      <c r="A5780" s="76" t="s">
        <v>12241</v>
      </c>
      <c r="B5780" s="76" t="s">
        <v>12243</v>
      </c>
      <c r="C5780" s="76" t="s">
        <v>15032</v>
      </c>
      <c r="D5780" s="76" t="s">
        <v>15034</v>
      </c>
      <c r="E5780" s="76" t="s">
        <v>15045</v>
      </c>
      <c r="F5780" s="76" t="s">
        <v>15041</v>
      </c>
      <c r="G5780" s="76">
        <v>1100</v>
      </c>
      <c r="H5780" s="76">
        <v>880</v>
      </c>
      <c r="I5780" s="77">
        <v>44931</v>
      </c>
      <c r="J5780" s="77">
        <v>44964</v>
      </c>
    </row>
    <row r="5781" spans="1:10" x14ac:dyDescent="0.25">
      <c r="A5781" s="76" t="s">
        <v>12241</v>
      </c>
      <c r="B5781" s="76" t="s">
        <v>12243</v>
      </c>
      <c r="C5781" s="76" t="s">
        <v>15032</v>
      </c>
      <c r="D5781" s="76" t="s">
        <v>15034</v>
      </c>
      <c r="E5781" s="76" t="s">
        <v>15055</v>
      </c>
      <c r="F5781" s="76" t="s">
        <v>15054</v>
      </c>
      <c r="G5781" s="76">
        <v>1100</v>
      </c>
      <c r="H5781" s="76">
        <v>880</v>
      </c>
      <c r="I5781" s="77">
        <v>44931</v>
      </c>
      <c r="J5781" s="77">
        <v>44964</v>
      </c>
    </row>
    <row r="5782" spans="1:10" x14ac:dyDescent="0.25">
      <c r="A5782" s="76" t="s">
        <v>12241</v>
      </c>
      <c r="B5782" s="76" t="s">
        <v>12243</v>
      </c>
      <c r="C5782" s="76" t="s">
        <v>15032</v>
      </c>
      <c r="D5782" s="76" t="s">
        <v>15033</v>
      </c>
      <c r="E5782" s="76" t="s">
        <v>15033</v>
      </c>
      <c r="F5782" s="76" t="s">
        <v>15033</v>
      </c>
      <c r="G5782" s="76">
        <v>1650</v>
      </c>
      <c r="H5782" s="76">
        <v>1320</v>
      </c>
      <c r="I5782" s="77">
        <v>44931</v>
      </c>
      <c r="J5782" s="77">
        <v>45260</v>
      </c>
    </row>
    <row r="5783" spans="1:10" x14ac:dyDescent="0.25">
      <c r="A5783" s="76" t="s">
        <v>12241</v>
      </c>
      <c r="B5783" s="76" t="s">
        <v>12243</v>
      </c>
      <c r="C5783" s="76" t="s">
        <v>15032</v>
      </c>
      <c r="D5783" s="76" t="s">
        <v>15034</v>
      </c>
      <c r="E5783" s="76" t="s">
        <v>15051</v>
      </c>
      <c r="F5783" s="76" t="s">
        <v>15051</v>
      </c>
      <c r="G5783" s="76">
        <v>1000</v>
      </c>
      <c r="H5783" s="76">
        <v>800</v>
      </c>
      <c r="I5783" s="77">
        <v>44726</v>
      </c>
      <c r="J5783" s="77">
        <v>44930</v>
      </c>
    </row>
    <row r="5784" spans="1:10" x14ac:dyDescent="0.25">
      <c r="A5784" s="76" t="s">
        <v>12241</v>
      </c>
      <c r="B5784" s="76" t="s">
        <v>12243</v>
      </c>
      <c r="C5784" s="76" t="s">
        <v>15032</v>
      </c>
      <c r="D5784" s="76" t="s">
        <v>15034</v>
      </c>
      <c r="E5784" s="76" t="s">
        <v>15038</v>
      </c>
      <c r="F5784" s="76" t="s">
        <v>15038</v>
      </c>
      <c r="G5784" s="76">
        <v>1000</v>
      </c>
      <c r="H5784" s="76">
        <v>800</v>
      </c>
      <c r="I5784" s="77">
        <v>44726</v>
      </c>
      <c r="J5784" s="77">
        <v>44930</v>
      </c>
    </row>
    <row r="5785" spans="1:10" x14ac:dyDescent="0.25">
      <c r="A5785" s="76" t="s">
        <v>12241</v>
      </c>
      <c r="B5785" s="76" t="s">
        <v>12243</v>
      </c>
      <c r="C5785" s="76" t="s">
        <v>15032</v>
      </c>
      <c r="D5785" s="76" t="s">
        <v>15034</v>
      </c>
      <c r="E5785" s="76" t="s">
        <v>15043</v>
      </c>
      <c r="F5785" s="76" t="s">
        <v>15043</v>
      </c>
      <c r="G5785" s="76">
        <v>1000</v>
      </c>
      <c r="H5785" s="76">
        <v>800</v>
      </c>
      <c r="I5785" s="77">
        <v>44726</v>
      </c>
      <c r="J5785" s="77">
        <v>44930</v>
      </c>
    </row>
    <row r="5786" spans="1:10" x14ac:dyDescent="0.25">
      <c r="A5786" s="76" t="s">
        <v>12241</v>
      </c>
      <c r="B5786" s="76" t="s">
        <v>12243</v>
      </c>
      <c r="C5786" s="76" t="s">
        <v>15032</v>
      </c>
      <c r="D5786" s="76" t="s">
        <v>15034</v>
      </c>
      <c r="E5786" s="76" t="s">
        <v>15132</v>
      </c>
      <c r="F5786" s="76" t="s">
        <v>15074</v>
      </c>
      <c r="G5786" s="76">
        <v>1000</v>
      </c>
      <c r="H5786" s="76">
        <v>800</v>
      </c>
      <c r="I5786" s="77">
        <v>44726</v>
      </c>
      <c r="J5786" s="77">
        <v>44930</v>
      </c>
    </row>
    <row r="5787" spans="1:10" x14ac:dyDescent="0.25">
      <c r="A5787" s="76" t="s">
        <v>12241</v>
      </c>
      <c r="B5787" s="76" t="s">
        <v>12243</v>
      </c>
      <c r="C5787" s="76" t="s">
        <v>15032</v>
      </c>
      <c r="D5787" s="76" t="s">
        <v>15034</v>
      </c>
      <c r="E5787" s="76" t="s">
        <v>15133</v>
      </c>
      <c r="F5787" s="76" t="s">
        <v>15074</v>
      </c>
      <c r="G5787" s="76">
        <v>1000</v>
      </c>
      <c r="H5787" s="76">
        <v>800</v>
      </c>
      <c r="I5787" s="77">
        <v>44726</v>
      </c>
      <c r="J5787" s="77">
        <v>44930</v>
      </c>
    </row>
    <row r="5788" spans="1:10" x14ac:dyDescent="0.25">
      <c r="A5788" s="76" t="s">
        <v>12241</v>
      </c>
      <c r="B5788" s="76" t="s">
        <v>12243</v>
      </c>
      <c r="C5788" s="76" t="s">
        <v>15032</v>
      </c>
      <c r="D5788" s="76" t="s">
        <v>15034</v>
      </c>
      <c r="E5788" s="76" t="s">
        <v>15045</v>
      </c>
      <c r="F5788" s="76" t="s">
        <v>15041</v>
      </c>
      <c r="G5788" s="76">
        <v>1000</v>
      </c>
      <c r="H5788" s="76">
        <v>800</v>
      </c>
      <c r="I5788" s="77">
        <v>44726</v>
      </c>
      <c r="J5788" s="77">
        <v>44930</v>
      </c>
    </row>
    <row r="5789" spans="1:10" x14ac:dyDescent="0.25">
      <c r="A5789" s="76" t="s">
        <v>12241</v>
      </c>
      <c r="B5789" s="76" t="s">
        <v>12243</v>
      </c>
      <c r="C5789" s="76" t="s">
        <v>15032</v>
      </c>
      <c r="D5789" s="76" t="s">
        <v>15034</v>
      </c>
      <c r="E5789" s="76" t="s">
        <v>15055</v>
      </c>
      <c r="F5789" s="76" t="s">
        <v>15054</v>
      </c>
      <c r="G5789" s="76">
        <v>1000</v>
      </c>
      <c r="H5789" s="76">
        <v>800</v>
      </c>
      <c r="I5789" s="77">
        <v>44726</v>
      </c>
      <c r="J5789" s="77">
        <v>44930</v>
      </c>
    </row>
    <row r="5790" spans="1:10" x14ac:dyDescent="0.25">
      <c r="A5790" s="76" t="s">
        <v>12241</v>
      </c>
      <c r="B5790" s="76" t="s">
        <v>12243</v>
      </c>
      <c r="C5790" s="76" t="s">
        <v>15032</v>
      </c>
      <c r="D5790" s="76" t="s">
        <v>15034</v>
      </c>
      <c r="E5790" s="76" t="s">
        <v>15072</v>
      </c>
      <c r="F5790" s="76" t="s">
        <v>15038</v>
      </c>
      <c r="G5790" s="76">
        <v>0</v>
      </c>
      <c r="H5790" s="76">
        <v>0</v>
      </c>
      <c r="I5790" s="77">
        <v>44509</v>
      </c>
      <c r="J5790" s="77">
        <v>2958465</v>
      </c>
    </row>
    <row r="5791" spans="1:10" x14ac:dyDescent="0.25">
      <c r="A5791" s="76" t="s">
        <v>12241</v>
      </c>
      <c r="B5791" s="76" t="s">
        <v>12243</v>
      </c>
      <c r="C5791" s="76" t="s">
        <v>15032</v>
      </c>
      <c r="D5791" s="76" t="s">
        <v>15034</v>
      </c>
      <c r="E5791" s="76" t="s">
        <v>15071</v>
      </c>
      <c r="F5791" s="76" t="s">
        <v>15038</v>
      </c>
      <c r="G5791" s="76">
        <v>0</v>
      </c>
      <c r="H5791" s="76">
        <v>0</v>
      </c>
      <c r="I5791" s="77">
        <v>44250</v>
      </c>
      <c r="J5791" s="77">
        <v>2958465</v>
      </c>
    </row>
    <row r="5792" spans="1:10" x14ac:dyDescent="0.25">
      <c r="A5792" s="76" t="s">
        <v>12241</v>
      </c>
      <c r="B5792" s="76" t="s">
        <v>12243</v>
      </c>
      <c r="C5792" s="76" t="s">
        <v>15032</v>
      </c>
      <c r="D5792" s="76" t="s">
        <v>15034</v>
      </c>
      <c r="E5792" s="76" t="s">
        <v>15078</v>
      </c>
      <c r="F5792" s="76" t="s">
        <v>15069</v>
      </c>
      <c r="G5792" s="76">
        <v>0</v>
      </c>
      <c r="H5792" s="76">
        <v>0</v>
      </c>
      <c r="I5792" s="77">
        <v>44232</v>
      </c>
      <c r="J5792" s="77">
        <v>2958465</v>
      </c>
    </row>
    <row r="5793" spans="1:10" x14ac:dyDescent="0.25">
      <c r="A5793" s="76" t="s">
        <v>12241</v>
      </c>
      <c r="B5793" s="76" t="s">
        <v>12243</v>
      </c>
      <c r="C5793" s="76" t="s">
        <v>15032</v>
      </c>
      <c r="D5793" s="76" t="s">
        <v>15034</v>
      </c>
      <c r="E5793" s="76" t="s">
        <v>15042</v>
      </c>
      <c r="F5793" s="76" t="s">
        <v>15042</v>
      </c>
      <c r="G5793" s="76">
        <v>0</v>
      </c>
      <c r="H5793" s="76">
        <v>0</v>
      </c>
      <c r="I5793" s="77">
        <v>44090</v>
      </c>
      <c r="J5793" s="77">
        <v>2958465</v>
      </c>
    </row>
    <row r="5794" spans="1:10" x14ac:dyDescent="0.25">
      <c r="A5794" s="76" t="s">
        <v>12241</v>
      </c>
      <c r="B5794" s="76" t="s">
        <v>12243</v>
      </c>
      <c r="C5794" s="76" t="s">
        <v>15032</v>
      </c>
      <c r="D5794" s="76" t="s">
        <v>15033</v>
      </c>
      <c r="E5794" s="76" t="s">
        <v>15033</v>
      </c>
      <c r="F5794" s="76" t="s">
        <v>15033</v>
      </c>
      <c r="G5794" s="76">
        <v>1500</v>
      </c>
      <c r="H5794" s="76">
        <v>1200</v>
      </c>
      <c r="I5794" s="77">
        <v>44090</v>
      </c>
      <c r="J5794" s="77">
        <v>44930</v>
      </c>
    </row>
    <row r="5795" spans="1:10" x14ac:dyDescent="0.25">
      <c r="A5795" s="76" t="s">
        <v>12271</v>
      </c>
      <c r="B5795" s="76" t="s">
        <v>12273</v>
      </c>
      <c r="C5795" s="76" t="s">
        <v>15032</v>
      </c>
      <c r="D5795" s="76" t="s">
        <v>15033</v>
      </c>
      <c r="E5795" s="76" t="s">
        <v>15033</v>
      </c>
      <c r="F5795" s="76" t="s">
        <v>15033</v>
      </c>
      <c r="G5795" s="76">
        <v>1650</v>
      </c>
      <c r="H5795" s="76">
        <v>1320</v>
      </c>
      <c r="I5795" s="77">
        <v>45609</v>
      </c>
      <c r="J5795" s="77">
        <v>2958465</v>
      </c>
    </row>
    <row r="5796" spans="1:10" x14ac:dyDescent="0.25">
      <c r="A5796" s="76" t="s">
        <v>12271</v>
      </c>
      <c r="B5796" s="76" t="s">
        <v>12273</v>
      </c>
      <c r="C5796" s="76" t="s">
        <v>15032</v>
      </c>
      <c r="D5796" s="76" t="s">
        <v>15033</v>
      </c>
      <c r="E5796" s="76" t="s">
        <v>15033</v>
      </c>
      <c r="F5796" s="76" t="s">
        <v>15033</v>
      </c>
      <c r="G5796" s="76">
        <v>1500</v>
      </c>
      <c r="H5796" s="76">
        <v>1200</v>
      </c>
      <c r="I5796" s="77">
        <v>45261</v>
      </c>
      <c r="J5796" s="77">
        <v>45608</v>
      </c>
    </row>
    <row r="5797" spans="1:10" x14ac:dyDescent="0.25">
      <c r="A5797" s="76" t="s">
        <v>12271</v>
      </c>
      <c r="B5797" s="76" t="s">
        <v>12273</v>
      </c>
      <c r="C5797" s="76" t="s">
        <v>15032</v>
      </c>
      <c r="D5797" s="76" t="s">
        <v>15033</v>
      </c>
      <c r="E5797" s="76" t="s">
        <v>15033</v>
      </c>
      <c r="F5797" s="76" t="s">
        <v>15033</v>
      </c>
      <c r="G5797" s="76">
        <v>1430</v>
      </c>
      <c r="H5797" s="76">
        <v>1144</v>
      </c>
      <c r="I5797" s="77">
        <v>44931</v>
      </c>
      <c r="J5797" s="77">
        <v>45260</v>
      </c>
    </row>
    <row r="5798" spans="1:10" x14ac:dyDescent="0.25">
      <c r="A5798" s="76" t="s">
        <v>12271</v>
      </c>
      <c r="B5798" s="76" t="s">
        <v>12273</v>
      </c>
      <c r="C5798" s="76" t="s">
        <v>15032</v>
      </c>
      <c r="D5798" s="76" t="s">
        <v>15033</v>
      </c>
      <c r="E5798" s="76" t="s">
        <v>15033</v>
      </c>
      <c r="F5798" s="76" t="s">
        <v>15033</v>
      </c>
      <c r="G5798" s="76">
        <v>1300</v>
      </c>
      <c r="H5798" s="76">
        <v>1040</v>
      </c>
      <c r="I5798" s="77">
        <v>44531</v>
      </c>
      <c r="J5798" s="77">
        <v>44930</v>
      </c>
    </row>
    <row r="5799" spans="1:10" x14ac:dyDescent="0.25">
      <c r="A5799" s="76" t="s">
        <v>12271</v>
      </c>
      <c r="B5799" s="76" t="s">
        <v>12273</v>
      </c>
      <c r="C5799" s="76" t="s">
        <v>15032</v>
      </c>
      <c r="D5799" s="76" t="s">
        <v>15033</v>
      </c>
      <c r="E5799" s="76" t="s">
        <v>15033</v>
      </c>
      <c r="F5799" s="76" t="s">
        <v>15033</v>
      </c>
      <c r="G5799" s="76">
        <v>1085</v>
      </c>
      <c r="H5799" s="76">
        <v>868</v>
      </c>
      <c r="I5799" s="77">
        <v>43896</v>
      </c>
      <c r="J5799" s="77">
        <v>44530</v>
      </c>
    </row>
    <row r="5800" spans="1:10" x14ac:dyDescent="0.25">
      <c r="A5800" s="76" t="s">
        <v>12271</v>
      </c>
      <c r="B5800" s="76" t="s">
        <v>12273</v>
      </c>
      <c r="C5800" s="76" t="s">
        <v>15032</v>
      </c>
      <c r="D5800" s="76" t="s">
        <v>15033</v>
      </c>
      <c r="E5800" s="76" t="s">
        <v>15033</v>
      </c>
      <c r="F5800" s="76" t="s">
        <v>15033</v>
      </c>
      <c r="G5800" s="76">
        <v>2254</v>
      </c>
      <c r="H5800" s="76">
        <v>1803</v>
      </c>
      <c r="I5800" s="77">
        <v>43140</v>
      </c>
      <c r="J5800" s="77">
        <v>43895</v>
      </c>
    </row>
    <row r="5801" spans="1:10" x14ac:dyDescent="0.25">
      <c r="A5801" s="76" t="s">
        <v>12318</v>
      </c>
      <c r="B5801" s="76" t="s">
        <v>12320</v>
      </c>
      <c r="C5801" s="76" t="s">
        <v>15032</v>
      </c>
      <c r="D5801" s="76" t="s">
        <v>15033</v>
      </c>
      <c r="E5801" s="76" t="s">
        <v>15033</v>
      </c>
      <c r="F5801" s="76" t="s">
        <v>15033</v>
      </c>
      <c r="G5801" s="76">
        <v>2800</v>
      </c>
      <c r="H5801" s="76">
        <v>2240</v>
      </c>
      <c r="I5801" s="77">
        <v>45659</v>
      </c>
      <c r="J5801" s="77">
        <v>2958465</v>
      </c>
    </row>
    <row r="5802" spans="1:10" x14ac:dyDescent="0.25">
      <c r="A5802" s="76" t="s">
        <v>12318</v>
      </c>
      <c r="B5802" s="76" t="s">
        <v>12320</v>
      </c>
      <c r="C5802" s="76" t="s">
        <v>15039</v>
      </c>
      <c r="D5802" s="76" t="s">
        <v>15033</v>
      </c>
      <c r="E5802" s="76" t="s">
        <v>15033</v>
      </c>
      <c r="F5802" s="76" t="s">
        <v>15033</v>
      </c>
      <c r="G5802" s="76">
        <v>2800</v>
      </c>
      <c r="H5802" s="76">
        <v>2240</v>
      </c>
      <c r="I5802" s="77">
        <v>45659</v>
      </c>
      <c r="J5802" s="77">
        <v>2958465</v>
      </c>
    </row>
    <row r="5803" spans="1:10" x14ac:dyDescent="0.25">
      <c r="A5803" s="76" t="s">
        <v>12318</v>
      </c>
      <c r="B5803" s="76" t="s">
        <v>12320</v>
      </c>
      <c r="C5803" s="76" t="s">
        <v>15032</v>
      </c>
      <c r="D5803" s="76" t="s">
        <v>15033</v>
      </c>
      <c r="E5803" s="76" t="s">
        <v>15033</v>
      </c>
      <c r="F5803" s="76" t="s">
        <v>15033</v>
      </c>
      <c r="G5803" s="76">
        <v>2490</v>
      </c>
      <c r="H5803" s="76">
        <v>1992</v>
      </c>
      <c r="I5803" s="77">
        <v>45261</v>
      </c>
      <c r="J5803" s="77">
        <v>45658</v>
      </c>
    </row>
    <row r="5804" spans="1:10" x14ac:dyDescent="0.25">
      <c r="A5804" s="76" t="s">
        <v>12318</v>
      </c>
      <c r="B5804" s="76" t="s">
        <v>12320</v>
      </c>
      <c r="C5804" s="76" t="s">
        <v>15039</v>
      </c>
      <c r="D5804" s="76" t="s">
        <v>15033</v>
      </c>
      <c r="E5804" s="76" t="s">
        <v>15033</v>
      </c>
      <c r="F5804" s="76" t="s">
        <v>15033</v>
      </c>
      <c r="G5804" s="76">
        <v>2490</v>
      </c>
      <c r="H5804" s="76">
        <v>1992</v>
      </c>
      <c r="I5804" s="77">
        <v>45261</v>
      </c>
      <c r="J5804" s="77">
        <v>45658</v>
      </c>
    </row>
    <row r="5805" spans="1:10" x14ac:dyDescent="0.25">
      <c r="A5805" s="76" t="s">
        <v>12318</v>
      </c>
      <c r="B5805" s="76" t="s">
        <v>12320</v>
      </c>
      <c r="C5805" s="76" t="s">
        <v>15032</v>
      </c>
      <c r="D5805" s="76" t="s">
        <v>15033</v>
      </c>
      <c r="E5805" s="76" t="s">
        <v>15033</v>
      </c>
      <c r="F5805" s="76" t="s">
        <v>15033</v>
      </c>
      <c r="G5805" s="76">
        <v>2180</v>
      </c>
      <c r="H5805" s="76">
        <v>1744</v>
      </c>
      <c r="I5805" s="77">
        <v>44931</v>
      </c>
      <c r="J5805" s="77">
        <v>45260</v>
      </c>
    </row>
    <row r="5806" spans="1:10" x14ac:dyDescent="0.25">
      <c r="A5806" s="76" t="s">
        <v>12318</v>
      </c>
      <c r="B5806" s="76" t="s">
        <v>12320</v>
      </c>
      <c r="C5806" s="76" t="s">
        <v>15039</v>
      </c>
      <c r="D5806" s="76" t="s">
        <v>15033</v>
      </c>
      <c r="E5806" s="76" t="s">
        <v>15033</v>
      </c>
      <c r="F5806" s="76" t="s">
        <v>15033</v>
      </c>
      <c r="G5806" s="76">
        <v>2180</v>
      </c>
      <c r="H5806" s="76">
        <v>1744</v>
      </c>
      <c r="I5806" s="77">
        <v>44931</v>
      </c>
      <c r="J5806" s="77">
        <v>45260</v>
      </c>
    </row>
    <row r="5807" spans="1:10" x14ac:dyDescent="0.25">
      <c r="A5807" s="76" t="s">
        <v>12318</v>
      </c>
      <c r="B5807" s="76" t="s">
        <v>12320</v>
      </c>
      <c r="C5807" s="76" t="s">
        <v>15039</v>
      </c>
      <c r="D5807" s="76" t="s">
        <v>15033</v>
      </c>
      <c r="E5807" s="76" t="s">
        <v>15033</v>
      </c>
      <c r="F5807" s="76" t="s">
        <v>15033</v>
      </c>
      <c r="G5807" s="76">
        <v>1889</v>
      </c>
      <c r="H5807" s="76">
        <v>1511</v>
      </c>
      <c r="I5807" s="77">
        <v>44683</v>
      </c>
      <c r="J5807" s="77">
        <v>44930</v>
      </c>
    </row>
    <row r="5808" spans="1:10" x14ac:dyDescent="0.25">
      <c r="A5808" s="76" t="s">
        <v>12318</v>
      </c>
      <c r="B5808" s="76" t="s">
        <v>12320</v>
      </c>
      <c r="C5808" s="76" t="s">
        <v>15032</v>
      </c>
      <c r="D5808" s="76" t="s">
        <v>15034</v>
      </c>
      <c r="E5808" s="76" t="s">
        <v>15075</v>
      </c>
      <c r="F5808" s="76" t="s">
        <v>15050</v>
      </c>
      <c r="G5808" s="76">
        <v>0</v>
      </c>
      <c r="H5808" s="76">
        <v>0</v>
      </c>
      <c r="I5808" s="77">
        <v>44610</v>
      </c>
      <c r="J5808" s="77">
        <v>2958465</v>
      </c>
    </row>
    <row r="5809" spans="1:10" x14ac:dyDescent="0.25">
      <c r="A5809" s="76" t="s">
        <v>12318</v>
      </c>
      <c r="B5809" s="76" t="s">
        <v>12320</v>
      </c>
      <c r="C5809" s="76" t="s">
        <v>15032</v>
      </c>
      <c r="D5809" s="76" t="s">
        <v>15034</v>
      </c>
      <c r="E5809" s="76" t="s">
        <v>15076</v>
      </c>
      <c r="F5809" s="76" t="s">
        <v>15050</v>
      </c>
      <c r="G5809" s="76">
        <v>0</v>
      </c>
      <c r="H5809" s="76">
        <v>0</v>
      </c>
      <c r="I5809" s="77">
        <v>44610</v>
      </c>
      <c r="J5809" s="77">
        <v>2958465</v>
      </c>
    </row>
    <row r="5810" spans="1:10" x14ac:dyDescent="0.25">
      <c r="A5810" s="76" t="s">
        <v>12318</v>
      </c>
      <c r="B5810" s="76" t="s">
        <v>12320</v>
      </c>
      <c r="C5810" s="76" t="s">
        <v>15032</v>
      </c>
      <c r="D5810" s="76" t="s">
        <v>15034</v>
      </c>
      <c r="E5810" s="76" t="s">
        <v>15077</v>
      </c>
      <c r="F5810" s="76" t="s">
        <v>15050</v>
      </c>
      <c r="G5810" s="76">
        <v>0</v>
      </c>
      <c r="H5810" s="76">
        <v>0</v>
      </c>
      <c r="I5810" s="77">
        <v>44610</v>
      </c>
      <c r="J5810" s="77">
        <v>2958465</v>
      </c>
    </row>
    <row r="5811" spans="1:10" x14ac:dyDescent="0.25">
      <c r="A5811" s="76" t="s">
        <v>12318</v>
      </c>
      <c r="B5811" s="76" t="s">
        <v>12320</v>
      </c>
      <c r="C5811" s="76" t="s">
        <v>15032</v>
      </c>
      <c r="D5811" s="76" t="s">
        <v>15033</v>
      </c>
      <c r="E5811" s="76" t="s">
        <v>15033</v>
      </c>
      <c r="F5811" s="76" t="s">
        <v>15033</v>
      </c>
      <c r="G5811" s="76">
        <v>1889</v>
      </c>
      <c r="H5811" s="76">
        <v>1511</v>
      </c>
      <c r="I5811" s="77">
        <v>44533</v>
      </c>
      <c r="J5811" s="77">
        <v>44930</v>
      </c>
    </row>
    <row r="5812" spans="1:10" x14ac:dyDescent="0.25">
      <c r="A5812" s="76" t="s">
        <v>12318</v>
      </c>
      <c r="B5812" s="76" t="s">
        <v>12320</v>
      </c>
      <c r="C5812" s="76" t="s">
        <v>15032</v>
      </c>
      <c r="D5812" s="76" t="s">
        <v>15033</v>
      </c>
      <c r="E5812" s="76" t="s">
        <v>15033</v>
      </c>
      <c r="F5812" s="76" t="s">
        <v>15033</v>
      </c>
      <c r="G5812" s="76">
        <v>1900</v>
      </c>
      <c r="H5812" s="76">
        <v>1520</v>
      </c>
      <c r="I5812" s="77">
        <v>44531</v>
      </c>
      <c r="J5812" s="77">
        <v>44532</v>
      </c>
    </row>
    <row r="5813" spans="1:10" x14ac:dyDescent="0.25">
      <c r="A5813" s="76" t="s">
        <v>12318</v>
      </c>
      <c r="B5813" s="76" t="s">
        <v>12320</v>
      </c>
      <c r="C5813" s="76" t="s">
        <v>15032</v>
      </c>
      <c r="D5813" s="76" t="s">
        <v>15033</v>
      </c>
      <c r="E5813" s="76" t="s">
        <v>15033</v>
      </c>
      <c r="F5813" s="76" t="s">
        <v>15033</v>
      </c>
      <c r="G5813" s="76">
        <v>1600</v>
      </c>
      <c r="H5813" s="76">
        <v>1280</v>
      </c>
      <c r="I5813" s="77">
        <v>44200</v>
      </c>
      <c r="J5813" s="77">
        <v>44530</v>
      </c>
    </row>
    <row r="5814" spans="1:10" x14ac:dyDescent="0.25">
      <c r="A5814" s="76" t="s">
        <v>12318</v>
      </c>
      <c r="B5814" s="76" t="s">
        <v>12320</v>
      </c>
      <c r="C5814" s="76" t="s">
        <v>15032</v>
      </c>
      <c r="D5814" s="76" t="s">
        <v>15034</v>
      </c>
      <c r="E5814" s="76" t="s">
        <v>15035</v>
      </c>
      <c r="F5814" s="76" t="s">
        <v>15036</v>
      </c>
      <c r="G5814" s="76">
        <v>0</v>
      </c>
      <c r="H5814" s="76">
        <v>0</v>
      </c>
      <c r="I5814" s="77">
        <v>43941</v>
      </c>
      <c r="J5814" s="77">
        <v>2958465</v>
      </c>
    </row>
    <row r="5815" spans="1:10" x14ac:dyDescent="0.25">
      <c r="A5815" s="76" t="s">
        <v>12318</v>
      </c>
      <c r="B5815" s="76" t="s">
        <v>12320</v>
      </c>
      <c r="C5815" s="76" t="s">
        <v>15032</v>
      </c>
      <c r="D5815" s="76" t="s">
        <v>15033</v>
      </c>
      <c r="E5815" s="76" t="s">
        <v>15033</v>
      </c>
      <c r="F5815" s="76" t="s">
        <v>15033</v>
      </c>
      <c r="G5815" s="76">
        <v>1520</v>
      </c>
      <c r="H5815" s="76">
        <v>1216</v>
      </c>
      <c r="I5815" s="77">
        <v>43832</v>
      </c>
      <c r="J5815" s="77">
        <v>44199</v>
      </c>
    </row>
    <row r="5816" spans="1:10" x14ac:dyDescent="0.25">
      <c r="A5816" s="76" t="s">
        <v>12318</v>
      </c>
      <c r="B5816" s="76" t="s">
        <v>12320</v>
      </c>
      <c r="C5816" s="76" t="s">
        <v>15032</v>
      </c>
      <c r="D5816" s="76" t="s">
        <v>15033</v>
      </c>
      <c r="E5816" s="76" t="s">
        <v>15033</v>
      </c>
      <c r="F5816" s="76" t="s">
        <v>15033</v>
      </c>
      <c r="G5816" s="76">
        <v>1440</v>
      </c>
      <c r="H5816" s="76">
        <v>1152</v>
      </c>
      <c r="I5816" s="77">
        <v>43805</v>
      </c>
      <c r="J5816" s="77">
        <v>43831</v>
      </c>
    </row>
    <row r="5817" spans="1:10" x14ac:dyDescent="0.25">
      <c r="A5817" s="76" t="s">
        <v>12318</v>
      </c>
      <c r="B5817" s="76" t="s">
        <v>12320</v>
      </c>
      <c r="C5817" s="76" t="s">
        <v>15032</v>
      </c>
      <c r="D5817" s="76" t="s">
        <v>15034</v>
      </c>
      <c r="E5817" s="76" t="s">
        <v>15042</v>
      </c>
      <c r="F5817" s="76" t="s">
        <v>15042</v>
      </c>
      <c r="G5817" s="76">
        <v>0</v>
      </c>
      <c r="H5817" s="76">
        <v>0</v>
      </c>
      <c r="I5817" s="77">
        <v>43768</v>
      </c>
      <c r="J5817" s="77">
        <v>2958465</v>
      </c>
    </row>
    <row r="5818" spans="1:10" x14ac:dyDescent="0.25">
      <c r="A5818" s="76" t="s">
        <v>12318</v>
      </c>
      <c r="B5818" s="76" t="s">
        <v>12320</v>
      </c>
      <c r="C5818" s="76" t="s">
        <v>15032</v>
      </c>
      <c r="D5818" s="76" t="s">
        <v>15034</v>
      </c>
      <c r="E5818" s="76" t="s">
        <v>15078</v>
      </c>
      <c r="F5818" s="76" t="s">
        <v>15069</v>
      </c>
      <c r="G5818" s="76">
        <v>0</v>
      </c>
      <c r="H5818" s="76">
        <v>0</v>
      </c>
      <c r="I5818" s="77">
        <v>43768</v>
      </c>
      <c r="J5818" s="77">
        <v>2958465</v>
      </c>
    </row>
    <row r="5819" spans="1:10" x14ac:dyDescent="0.25">
      <c r="A5819" s="76" t="s">
        <v>12318</v>
      </c>
      <c r="B5819" s="76" t="s">
        <v>12320</v>
      </c>
      <c r="C5819" s="76" t="s">
        <v>15032</v>
      </c>
      <c r="D5819" s="76" t="s">
        <v>15034</v>
      </c>
      <c r="E5819" s="76" t="s">
        <v>15069</v>
      </c>
      <c r="F5819" s="76" t="s">
        <v>15069</v>
      </c>
      <c r="G5819" s="76">
        <v>0</v>
      </c>
      <c r="H5819" s="76">
        <v>0</v>
      </c>
      <c r="I5819" s="77">
        <v>43768</v>
      </c>
      <c r="J5819" s="77">
        <v>2958465</v>
      </c>
    </row>
    <row r="5820" spans="1:10" x14ac:dyDescent="0.25">
      <c r="A5820" s="76" t="s">
        <v>12318</v>
      </c>
      <c r="B5820" s="76" t="s">
        <v>12320</v>
      </c>
      <c r="C5820" s="76" t="s">
        <v>15032</v>
      </c>
      <c r="D5820" s="76" t="s">
        <v>15033</v>
      </c>
      <c r="E5820" s="76" t="s">
        <v>15033</v>
      </c>
      <c r="F5820" s="76" t="s">
        <v>15033</v>
      </c>
      <c r="G5820" s="76">
        <v>1520</v>
      </c>
      <c r="H5820" s="76">
        <v>1216</v>
      </c>
      <c r="I5820" s="77">
        <v>43768</v>
      </c>
      <c r="J5820" s="77">
        <v>43804</v>
      </c>
    </row>
    <row r="5821" spans="1:10" x14ac:dyDescent="0.25">
      <c r="A5821" s="76" t="s">
        <v>12349</v>
      </c>
      <c r="B5821" s="76" t="s">
        <v>12351</v>
      </c>
      <c r="C5821" s="76" t="s">
        <v>15032</v>
      </c>
      <c r="D5821" s="76" t="s">
        <v>15033</v>
      </c>
      <c r="E5821" s="76" t="s">
        <v>15033</v>
      </c>
      <c r="F5821" s="76" t="s">
        <v>15033</v>
      </c>
      <c r="G5821" s="76">
        <v>2080</v>
      </c>
      <c r="H5821" s="76">
        <v>1664</v>
      </c>
      <c r="I5821" s="77">
        <v>45609</v>
      </c>
      <c r="J5821" s="77">
        <v>2958465</v>
      </c>
    </row>
    <row r="5822" spans="1:10" x14ac:dyDescent="0.25">
      <c r="A5822" s="76" t="s">
        <v>12349</v>
      </c>
      <c r="B5822" s="76" t="s">
        <v>12351</v>
      </c>
      <c r="C5822" s="76" t="s">
        <v>15032</v>
      </c>
      <c r="D5822" s="76" t="s">
        <v>15034</v>
      </c>
      <c r="E5822" s="76" t="s">
        <v>15069</v>
      </c>
      <c r="F5822" s="76" t="s">
        <v>15069</v>
      </c>
      <c r="G5822" s="76">
        <v>0</v>
      </c>
      <c r="H5822" s="76">
        <v>0</v>
      </c>
      <c r="I5822" s="77">
        <v>44937</v>
      </c>
      <c r="J5822" s="77">
        <v>2958465</v>
      </c>
    </row>
    <row r="5823" spans="1:10" x14ac:dyDescent="0.25">
      <c r="A5823" s="76" t="s">
        <v>12349</v>
      </c>
      <c r="B5823" s="76" t="s">
        <v>12351</v>
      </c>
      <c r="C5823" s="76" t="s">
        <v>15032</v>
      </c>
      <c r="D5823" s="76" t="s">
        <v>15034</v>
      </c>
      <c r="E5823" s="76" t="s">
        <v>15048</v>
      </c>
      <c r="F5823" s="76" t="s">
        <v>15049</v>
      </c>
      <c r="G5823" s="76">
        <v>687</v>
      </c>
      <c r="H5823" s="76">
        <v>550</v>
      </c>
      <c r="I5823" s="77">
        <v>44932</v>
      </c>
      <c r="J5823" s="77">
        <v>2958465</v>
      </c>
    </row>
    <row r="5824" spans="1:10" x14ac:dyDescent="0.25">
      <c r="A5824" s="76" t="s">
        <v>12349</v>
      </c>
      <c r="B5824" s="76" t="s">
        <v>12351</v>
      </c>
      <c r="C5824" s="76" t="s">
        <v>15032</v>
      </c>
      <c r="D5824" s="76" t="s">
        <v>15034</v>
      </c>
      <c r="E5824" s="76" t="s">
        <v>15093</v>
      </c>
      <c r="F5824" s="76" t="s">
        <v>15085</v>
      </c>
      <c r="G5824" s="76">
        <v>687</v>
      </c>
      <c r="H5824" s="76">
        <v>550</v>
      </c>
      <c r="I5824" s="77">
        <v>44932</v>
      </c>
      <c r="J5824" s="77">
        <v>2958465</v>
      </c>
    </row>
    <row r="5825" spans="1:10" x14ac:dyDescent="0.25">
      <c r="A5825" s="76" t="s">
        <v>12349</v>
      </c>
      <c r="B5825" s="76" t="s">
        <v>12351</v>
      </c>
      <c r="C5825" s="76" t="s">
        <v>15032</v>
      </c>
      <c r="D5825" s="76" t="s">
        <v>15034</v>
      </c>
      <c r="E5825" s="76" t="s">
        <v>15119</v>
      </c>
      <c r="F5825" s="76" t="s">
        <v>15054</v>
      </c>
      <c r="G5825" s="76">
        <v>687</v>
      </c>
      <c r="H5825" s="76">
        <v>550</v>
      </c>
      <c r="I5825" s="77">
        <v>44932</v>
      </c>
      <c r="J5825" s="77">
        <v>2958465</v>
      </c>
    </row>
    <row r="5826" spans="1:10" x14ac:dyDescent="0.25">
      <c r="A5826" s="76" t="s">
        <v>12349</v>
      </c>
      <c r="B5826" s="76" t="s">
        <v>12351</v>
      </c>
      <c r="C5826" s="76" t="s">
        <v>15032</v>
      </c>
      <c r="D5826" s="76" t="s">
        <v>15034</v>
      </c>
      <c r="E5826" s="76" t="s">
        <v>15048</v>
      </c>
      <c r="F5826" s="76" t="s">
        <v>15049</v>
      </c>
      <c r="G5826" s="76">
        <v>687</v>
      </c>
      <c r="H5826" s="76">
        <v>550</v>
      </c>
      <c r="I5826" s="77">
        <v>44931</v>
      </c>
      <c r="J5826" s="77">
        <v>44931</v>
      </c>
    </row>
    <row r="5827" spans="1:10" x14ac:dyDescent="0.25">
      <c r="A5827" s="76" t="s">
        <v>12349</v>
      </c>
      <c r="B5827" s="76" t="s">
        <v>12351</v>
      </c>
      <c r="C5827" s="76" t="s">
        <v>15032</v>
      </c>
      <c r="D5827" s="76" t="s">
        <v>15033</v>
      </c>
      <c r="E5827" s="76" t="s">
        <v>15033</v>
      </c>
      <c r="F5827" s="76" t="s">
        <v>15033</v>
      </c>
      <c r="G5827" s="76">
        <v>1890</v>
      </c>
      <c r="H5827" s="76">
        <v>1512</v>
      </c>
      <c r="I5827" s="77">
        <v>44931</v>
      </c>
      <c r="J5827" s="77">
        <v>45608</v>
      </c>
    </row>
    <row r="5828" spans="1:10" x14ac:dyDescent="0.25">
      <c r="A5828" s="76" t="s">
        <v>12349</v>
      </c>
      <c r="B5828" s="76" t="s">
        <v>12351</v>
      </c>
      <c r="C5828" s="76" t="s">
        <v>15032</v>
      </c>
      <c r="D5828" s="76" t="s">
        <v>15034</v>
      </c>
      <c r="E5828" s="76" t="s">
        <v>15068</v>
      </c>
      <c r="F5828" s="76" t="s">
        <v>15069</v>
      </c>
      <c r="G5828" s="76">
        <v>0</v>
      </c>
      <c r="H5828" s="76">
        <v>0</v>
      </c>
      <c r="I5828" s="77">
        <v>43955</v>
      </c>
      <c r="J5828" s="77">
        <v>2958465</v>
      </c>
    </row>
    <row r="5829" spans="1:10" x14ac:dyDescent="0.25">
      <c r="A5829" s="76" t="s">
        <v>12349</v>
      </c>
      <c r="B5829" s="76" t="s">
        <v>12351</v>
      </c>
      <c r="C5829" s="76" t="s">
        <v>15032</v>
      </c>
      <c r="D5829" s="76" t="s">
        <v>15034</v>
      </c>
      <c r="E5829" s="76" t="s">
        <v>15098</v>
      </c>
      <c r="F5829" s="76" t="s">
        <v>15044</v>
      </c>
      <c r="G5829" s="76">
        <v>0</v>
      </c>
      <c r="H5829" s="76">
        <v>0</v>
      </c>
      <c r="I5829" s="77">
        <v>43893</v>
      </c>
      <c r="J5829" s="77">
        <v>2958465</v>
      </c>
    </row>
    <row r="5830" spans="1:10" x14ac:dyDescent="0.25">
      <c r="A5830" s="76" t="s">
        <v>12349</v>
      </c>
      <c r="B5830" s="76" t="s">
        <v>12351</v>
      </c>
      <c r="C5830" s="76" t="s">
        <v>15032</v>
      </c>
      <c r="D5830" s="76" t="s">
        <v>15034</v>
      </c>
      <c r="E5830" s="76" t="s">
        <v>15159</v>
      </c>
      <c r="F5830" s="76" t="s">
        <v>15044</v>
      </c>
      <c r="G5830" s="76">
        <v>0</v>
      </c>
      <c r="H5830" s="76">
        <v>0</v>
      </c>
      <c r="I5830" s="77">
        <v>43893</v>
      </c>
      <c r="J5830" s="77">
        <v>2958465</v>
      </c>
    </row>
    <row r="5831" spans="1:10" x14ac:dyDescent="0.25">
      <c r="A5831" s="76" t="s">
        <v>12349</v>
      </c>
      <c r="B5831" s="76" t="s">
        <v>12351</v>
      </c>
      <c r="C5831" s="76" t="s">
        <v>15032</v>
      </c>
      <c r="D5831" s="76" t="s">
        <v>15034</v>
      </c>
      <c r="E5831" s="76" t="s">
        <v>15160</v>
      </c>
      <c r="F5831" s="76" t="s">
        <v>15036</v>
      </c>
      <c r="G5831" s="76">
        <v>0</v>
      </c>
      <c r="H5831" s="76">
        <v>0</v>
      </c>
      <c r="I5831" s="77">
        <v>43893</v>
      </c>
      <c r="J5831" s="77">
        <v>2958465</v>
      </c>
    </row>
    <row r="5832" spans="1:10" x14ac:dyDescent="0.25">
      <c r="A5832" s="76" t="s">
        <v>12349</v>
      </c>
      <c r="B5832" s="76" t="s">
        <v>12351</v>
      </c>
      <c r="C5832" s="76" t="s">
        <v>15032</v>
      </c>
      <c r="D5832" s="76" t="s">
        <v>15034</v>
      </c>
      <c r="E5832" s="76" t="s">
        <v>15058</v>
      </c>
      <c r="F5832" s="76" t="s">
        <v>15036</v>
      </c>
      <c r="G5832" s="76">
        <v>0</v>
      </c>
      <c r="H5832" s="76">
        <v>0</v>
      </c>
      <c r="I5832" s="77">
        <v>43871</v>
      </c>
      <c r="J5832" s="77">
        <v>2958465</v>
      </c>
    </row>
    <row r="5833" spans="1:10" x14ac:dyDescent="0.25">
      <c r="A5833" s="76" t="s">
        <v>12349</v>
      </c>
      <c r="B5833" s="76" t="s">
        <v>12351</v>
      </c>
      <c r="C5833" s="76" t="s">
        <v>15032</v>
      </c>
      <c r="D5833" s="76" t="s">
        <v>15034</v>
      </c>
      <c r="E5833" s="76" t="s">
        <v>15095</v>
      </c>
      <c r="F5833" s="76" t="s">
        <v>15050</v>
      </c>
      <c r="G5833" s="76">
        <v>0</v>
      </c>
      <c r="H5833" s="76">
        <v>0</v>
      </c>
      <c r="I5833" s="77">
        <v>43767</v>
      </c>
      <c r="J5833" s="77">
        <v>2958465</v>
      </c>
    </row>
    <row r="5834" spans="1:10" x14ac:dyDescent="0.25">
      <c r="A5834" s="76" t="s">
        <v>12349</v>
      </c>
      <c r="B5834" s="76" t="s">
        <v>12351</v>
      </c>
      <c r="C5834" s="76" t="s">
        <v>15032</v>
      </c>
      <c r="D5834" s="76" t="s">
        <v>15034</v>
      </c>
      <c r="E5834" s="76" t="s">
        <v>15042</v>
      </c>
      <c r="F5834" s="76" t="s">
        <v>15042</v>
      </c>
      <c r="G5834" s="76">
        <v>0</v>
      </c>
      <c r="H5834" s="76">
        <v>0</v>
      </c>
      <c r="I5834" s="77">
        <v>43767</v>
      </c>
      <c r="J5834" s="77">
        <v>2958465</v>
      </c>
    </row>
    <row r="5835" spans="1:10" x14ac:dyDescent="0.25">
      <c r="A5835" s="76" t="s">
        <v>12349</v>
      </c>
      <c r="B5835" s="76" t="s">
        <v>12351</v>
      </c>
      <c r="C5835" s="76" t="s">
        <v>15032</v>
      </c>
      <c r="D5835" s="76" t="s">
        <v>15034</v>
      </c>
      <c r="E5835" s="76" t="s">
        <v>15048</v>
      </c>
      <c r="F5835" s="76" t="s">
        <v>15049</v>
      </c>
      <c r="G5835" s="76">
        <v>700</v>
      </c>
      <c r="H5835" s="76">
        <v>560</v>
      </c>
      <c r="I5835" s="77">
        <v>43767</v>
      </c>
      <c r="J5835" s="77">
        <v>44930</v>
      </c>
    </row>
    <row r="5836" spans="1:10" x14ac:dyDescent="0.25">
      <c r="A5836" s="76" t="s">
        <v>12349</v>
      </c>
      <c r="B5836" s="76" t="s">
        <v>12351</v>
      </c>
      <c r="C5836" s="76" t="s">
        <v>15032</v>
      </c>
      <c r="D5836" s="76" t="s">
        <v>15034</v>
      </c>
      <c r="E5836" s="76" t="s">
        <v>15093</v>
      </c>
      <c r="F5836" s="76" t="s">
        <v>15085</v>
      </c>
      <c r="G5836" s="76">
        <v>700</v>
      </c>
      <c r="H5836" s="76">
        <v>560</v>
      </c>
      <c r="I5836" s="77">
        <v>43767</v>
      </c>
      <c r="J5836" s="77">
        <v>44931</v>
      </c>
    </row>
    <row r="5837" spans="1:10" x14ac:dyDescent="0.25">
      <c r="A5837" s="76" t="s">
        <v>12349</v>
      </c>
      <c r="B5837" s="76" t="s">
        <v>12351</v>
      </c>
      <c r="C5837" s="76" t="s">
        <v>15032</v>
      </c>
      <c r="D5837" s="76" t="s">
        <v>15034</v>
      </c>
      <c r="E5837" s="76" t="s">
        <v>15055</v>
      </c>
      <c r="F5837" s="76" t="s">
        <v>15054</v>
      </c>
      <c r="G5837" s="76">
        <v>0</v>
      </c>
      <c r="H5837" s="76">
        <v>0</v>
      </c>
      <c r="I5837" s="77">
        <v>43767</v>
      </c>
      <c r="J5837" s="77">
        <v>2958465</v>
      </c>
    </row>
    <row r="5838" spans="1:10" x14ac:dyDescent="0.25">
      <c r="A5838" s="76" t="s">
        <v>12349</v>
      </c>
      <c r="B5838" s="76" t="s">
        <v>12351</v>
      </c>
      <c r="C5838" s="76" t="s">
        <v>15032</v>
      </c>
      <c r="D5838" s="76" t="s">
        <v>15034</v>
      </c>
      <c r="E5838" s="76" t="s">
        <v>15119</v>
      </c>
      <c r="F5838" s="76" t="s">
        <v>15054</v>
      </c>
      <c r="G5838" s="76">
        <v>700</v>
      </c>
      <c r="H5838" s="76">
        <v>560</v>
      </c>
      <c r="I5838" s="77">
        <v>43767</v>
      </c>
      <c r="J5838" s="77">
        <v>44931</v>
      </c>
    </row>
    <row r="5839" spans="1:10" x14ac:dyDescent="0.25">
      <c r="A5839" s="76" t="s">
        <v>12349</v>
      </c>
      <c r="B5839" s="76" t="s">
        <v>12351</v>
      </c>
      <c r="C5839" s="76" t="s">
        <v>15032</v>
      </c>
      <c r="D5839" s="76" t="s">
        <v>15033</v>
      </c>
      <c r="E5839" s="76" t="s">
        <v>15033</v>
      </c>
      <c r="F5839" s="76" t="s">
        <v>15033</v>
      </c>
      <c r="G5839" s="76">
        <v>1800</v>
      </c>
      <c r="H5839" s="76">
        <v>1440</v>
      </c>
      <c r="I5839" s="77">
        <v>43749</v>
      </c>
      <c r="J5839" s="77">
        <v>44930</v>
      </c>
    </row>
    <row r="5840" spans="1:10" x14ac:dyDescent="0.25">
      <c r="A5840" s="76" t="s">
        <v>12354</v>
      </c>
      <c r="B5840" s="76" t="s">
        <v>12357</v>
      </c>
      <c r="C5840" s="76" t="s">
        <v>15032</v>
      </c>
      <c r="D5840" s="76" t="s">
        <v>15033</v>
      </c>
      <c r="E5840" s="76" t="s">
        <v>15033</v>
      </c>
      <c r="F5840" s="76" t="s">
        <v>15033</v>
      </c>
      <c r="G5840" s="76">
        <v>1920</v>
      </c>
      <c r="H5840" s="76">
        <v>1536</v>
      </c>
      <c r="I5840" s="77">
        <v>45586</v>
      </c>
      <c r="J5840" s="77">
        <v>2958465</v>
      </c>
    </row>
    <row r="5841" spans="1:10" x14ac:dyDescent="0.25">
      <c r="A5841" s="76" t="s">
        <v>12380</v>
      </c>
      <c r="B5841" s="76" t="s">
        <v>12382</v>
      </c>
      <c r="C5841" s="76" t="s">
        <v>15032</v>
      </c>
      <c r="D5841" s="76" t="s">
        <v>15033</v>
      </c>
      <c r="E5841" s="76" t="s">
        <v>15033</v>
      </c>
      <c r="F5841" s="76" t="s">
        <v>15033</v>
      </c>
      <c r="G5841" s="76">
        <v>720</v>
      </c>
      <c r="H5841" s="76">
        <v>576</v>
      </c>
      <c r="I5841" s="77">
        <v>45580</v>
      </c>
      <c r="J5841" s="77">
        <v>2958465</v>
      </c>
    </row>
    <row r="5842" spans="1:10" x14ac:dyDescent="0.25">
      <c r="A5842" s="76" t="s">
        <v>12380</v>
      </c>
      <c r="B5842" s="76" t="s">
        <v>12382</v>
      </c>
      <c r="C5842" s="76" t="s">
        <v>15032</v>
      </c>
      <c r="D5842" s="76" t="s">
        <v>15033</v>
      </c>
      <c r="E5842" s="76" t="s">
        <v>15033</v>
      </c>
      <c r="F5842" s="76" t="s">
        <v>15033</v>
      </c>
      <c r="G5842" s="76">
        <v>690</v>
      </c>
      <c r="H5842" s="76">
        <v>552</v>
      </c>
      <c r="I5842" s="77">
        <v>45349</v>
      </c>
      <c r="J5842" s="77">
        <v>45579</v>
      </c>
    </row>
    <row r="5843" spans="1:10" x14ac:dyDescent="0.25">
      <c r="A5843" s="76" t="s">
        <v>12380</v>
      </c>
      <c r="B5843" s="76" t="s">
        <v>12382</v>
      </c>
      <c r="C5843" s="76" t="s">
        <v>15032</v>
      </c>
      <c r="D5843" s="76" t="s">
        <v>15033</v>
      </c>
      <c r="E5843" s="76" t="s">
        <v>15033</v>
      </c>
      <c r="F5843" s="76" t="s">
        <v>15033</v>
      </c>
      <c r="G5843" s="76">
        <v>672</v>
      </c>
      <c r="H5843" s="76">
        <v>538</v>
      </c>
      <c r="I5843" s="77">
        <v>44922</v>
      </c>
      <c r="J5843" s="77">
        <v>45348</v>
      </c>
    </row>
    <row r="5844" spans="1:10" x14ac:dyDescent="0.25">
      <c r="A5844" s="76" t="s">
        <v>12391</v>
      </c>
      <c r="B5844" s="76" t="s">
        <v>12394</v>
      </c>
      <c r="C5844" s="76" t="s">
        <v>15032</v>
      </c>
      <c r="D5844" s="76" t="s">
        <v>15033</v>
      </c>
      <c r="E5844" s="76" t="s">
        <v>15033</v>
      </c>
      <c r="F5844" s="76" t="s">
        <v>15033</v>
      </c>
      <c r="G5844" s="76">
        <v>740</v>
      </c>
      <c r="H5844" s="76">
        <v>592</v>
      </c>
      <c r="I5844" s="77">
        <v>45580</v>
      </c>
      <c r="J5844" s="77">
        <v>2958465</v>
      </c>
    </row>
    <row r="5845" spans="1:10" x14ac:dyDescent="0.25">
      <c r="A5845" s="76" t="s">
        <v>12391</v>
      </c>
      <c r="B5845" s="76" t="s">
        <v>12394</v>
      </c>
      <c r="C5845" s="76" t="s">
        <v>15032</v>
      </c>
      <c r="D5845" s="76" t="s">
        <v>15033</v>
      </c>
      <c r="E5845" s="76" t="s">
        <v>15033</v>
      </c>
      <c r="F5845" s="76" t="s">
        <v>15033</v>
      </c>
      <c r="G5845" s="76">
        <v>710</v>
      </c>
      <c r="H5845" s="76">
        <v>568</v>
      </c>
      <c r="I5845" s="77">
        <v>45348</v>
      </c>
      <c r="J5845" s="77">
        <v>45579</v>
      </c>
    </row>
    <row r="5846" spans="1:10" x14ac:dyDescent="0.25">
      <c r="A5846" s="76" t="s">
        <v>12391</v>
      </c>
      <c r="B5846" s="76" t="s">
        <v>12394</v>
      </c>
      <c r="C5846" s="76" t="s">
        <v>15032</v>
      </c>
      <c r="D5846" s="76" t="s">
        <v>15033</v>
      </c>
      <c r="E5846" s="76" t="s">
        <v>15033</v>
      </c>
      <c r="F5846" s="76" t="s">
        <v>15033</v>
      </c>
      <c r="G5846" s="76">
        <v>694</v>
      </c>
      <c r="H5846" s="76">
        <v>555</v>
      </c>
      <c r="I5846" s="77">
        <v>44922</v>
      </c>
      <c r="J5846" s="77">
        <v>45347</v>
      </c>
    </row>
    <row r="5847" spans="1:10" x14ac:dyDescent="0.25">
      <c r="A5847" s="76" t="s">
        <v>12403</v>
      </c>
      <c r="B5847" s="76" t="s">
        <v>12405</v>
      </c>
      <c r="C5847" s="76" t="s">
        <v>15032</v>
      </c>
      <c r="D5847" s="76" t="s">
        <v>15033</v>
      </c>
      <c r="E5847" s="76" t="s">
        <v>15033</v>
      </c>
      <c r="F5847" s="76" t="s">
        <v>15033</v>
      </c>
      <c r="G5847" s="76">
        <v>1570</v>
      </c>
      <c r="H5847" s="76">
        <v>1256</v>
      </c>
      <c r="I5847" s="77">
        <v>45659</v>
      </c>
      <c r="J5847" s="77">
        <v>2958465</v>
      </c>
    </row>
    <row r="5848" spans="1:10" x14ac:dyDescent="0.25">
      <c r="A5848" s="76" t="s">
        <v>12403</v>
      </c>
      <c r="B5848" s="76" t="s">
        <v>12405</v>
      </c>
      <c r="C5848" s="76" t="s">
        <v>15032</v>
      </c>
      <c r="D5848" s="76" t="s">
        <v>15033</v>
      </c>
      <c r="E5848" s="76" t="s">
        <v>15033</v>
      </c>
      <c r="F5848" s="76" t="s">
        <v>15033</v>
      </c>
      <c r="G5848" s="76">
        <v>1380</v>
      </c>
      <c r="H5848" s="76">
        <v>1104</v>
      </c>
      <c r="I5848" s="77">
        <v>45261</v>
      </c>
      <c r="J5848" s="77">
        <v>45658</v>
      </c>
    </row>
    <row r="5849" spans="1:10" x14ac:dyDescent="0.25">
      <c r="A5849" s="76" t="s">
        <v>12403</v>
      </c>
      <c r="B5849" s="76" t="s">
        <v>12405</v>
      </c>
      <c r="C5849" s="76" t="s">
        <v>15032</v>
      </c>
      <c r="D5849" s="76" t="s">
        <v>15034</v>
      </c>
      <c r="E5849" s="76" t="s">
        <v>15048</v>
      </c>
      <c r="F5849" s="76" t="s">
        <v>15049</v>
      </c>
      <c r="G5849" s="76">
        <v>0</v>
      </c>
      <c r="H5849" s="76">
        <v>0</v>
      </c>
      <c r="I5849" s="77">
        <v>44965</v>
      </c>
      <c r="J5849" s="77">
        <v>2958465</v>
      </c>
    </row>
    <row r="5850" spans="1:10" x14ac:dyDescent="0.25">
      <c r="A5850" s="76" t="s">
        <v>12403</v>
      </c>
      <c r="B5850" s="76" t="s">
        <v>12405</v>
      </c>
      <c r="C5850" s="76" t="s">
        <v>15032</v>
      </c>
      <c r="D5850" s="76" t="s">
        <v>15033</v>
      </c>
      <c r="E5850" s="76" t="s">
        <v>15033</v>
      </c>
      <c r="F5850" s="76" t="s">
        <v>15033</v>
      </c>
      <c r="G5850" s="76">
        <v>1120</v>
      </c>
      <c r="H5850" s="76">
        <v>896</v>
      </c>
      <c r="I5850" s="77">
        <v>44931</v>
      </c>
      <c r="J5850" s="77">
        <v>45260</v>
      </c>
    </row>
    <row r="5851" spans="1:10" x14ac:dyDescent="0.25">
      <c r="A5851" s="76" t="s">
        <v>12403</v>
      </c>
      <c r="B5851" s="76" t="s">
        <v>12405</v>
      </c>
      <c r="C5851" s="76" t="s">
        <v>15032</v>
      </c>
      <c r="D5851" s="76" t="s">
        <v>15034</v>
      </c>
      <c r="E5851" s="76" t="s">
        <v>15050</v>
      </c>
      <c r="F5851" s="76" t="s">
        <v>15050</v>
      </c>
      <c r="G5851" s="76">
        <v>0</v>
      </c>
      <c r="H5851" s="76">
        <v>0</v>
      </c>
      <c r="I5851" s="77">
        <v>44609</v>
      </c>
      <c r="J5851" s="77">
        <v>2958465</v>
      </c>
    </row>
    <row r="5852" spans="1:10" x14ac:dyDescent="0.25">
      <c r="A5852" s="76" t="s">
        <v>12403</v>
      </c>
      <c r="B5852" s="76" t="s">
        <v>12405</v>
      </c>
      <c r="C5852" s="76" t="s">
        <v>15032</v>
      </c>
      <c r="D5852" s="76" t="s">
        <v>15034</v>
      </c>
      <c r="E5852" s="76" t="s">
        <v>15075</v>
      </c>
      <c r="F5852" s="76" t="s">
        <v>15050</v>
      </c>
      <c r="G5852" s="76">
        <v>0</v>
      </c>
      <c r="H5852" s="76">
        <v>0</v>
      </c>
      <c r="I5852" s="77">
        <v>44609</v>
      </c>
      <c r="J5852" s="77">
        <v>2958465</v>
      </c>
    </row>
    <row r="5853" spans="1:10" x14ac:dyDescent="0.25">
      <c r="A5853" s="76" t="s">
        <v>12403</v>
      </c>
      <c r="B5853" s="76" t="s">
        <v>12405</v>
      </c>
      <c r="C5853" s="76" t="s">
        <v>15032</v>
      </c>
      <c r="D5853" s="76" t="s">
        <v>15034</v>
      </c>
      <c r="E5853" s="76" t="s">
        <v>15076</v>
      </c>
      <c r="F5853" s="76" t="s">
        <v>15050</v>
      </c>
      <c r="G5853" s="76">
        <v>0</v>
      </c>
      <c r="H5853" s="76">
        <v>0</v>
      </c>
      <c r="I5853" s="77">
        <v>44609</v>
      </c>
      <c r="J5853" s="77">
        <v>2958465</v>
      </c>
    </row>
    <row r="5854" spans="1:10" x14ac:dyDescent="0.25">
      <c r="A5854" s="76" t="s">
        <v>12403</v>
      </c>
      <c r="B5854" s="76" t="s">
        <v>12405</v>
      </c>
      <c r="C5854" s="76" t="s">
        <v>15032</v>
      </c>
      <c r="D5854" s="76" t="s">
        <v>15034</v>
      </c>
      <c r="E5854" s="76" t="s">
        <v>15077</v>
      </c>
      <c r="F5854" s="76" t="s">
        <v>15050</v>
      </c>
      <c r="G5854" s="76">
        <v>0</v>
      </c>
      <c r="H5854" s="76">
        <v>0</v>
      </c>
      <c r="I5854" s="77">
        <v>44609</v>
      </c>
      <c r="J5854" s="77">
        <v>2958465</v>
      </c>
    </row>
    <row r="5855" spans="1:10" x14ac:dyDescent="0.25">
      <c r="A5855" s="76" t="s">
        <v>12403</v>
      </c>
      <c r="B5855" s="76" t="s">
        <v>12405</v>
      </c>
      <c r="C5855" s="76" t="s">
        <v>15032</v>
      </c>
      <c r="D5855" s="76" t="s">
        <v>15034</v>
      </c>
      <c r="E5855" s="76" t="s">
        <v>15040</v>
      </c>
      <c r="F5855" s="76" t="s">
        <v>15041</v>
      </c>
      <c r="G5855" s="76">
        <v>0</v>
      </c>
      <c r="H5855" s="76">
        <v>0</v>
      </c>
      <c r="I5855" s="77">
        <v>44609</v>
      </c>
      <c r="J5855" s="77">
        <v>2958465</v>
      </c>
    </row>
    <row r="5856" spans="1:10" x14ac:dyDescent="0.25">
      <c r="A5856" s="76" t="s">
        <v>12403</v>
      </c>
      <c r="B5856" s="76" t="s">
        <v>12405</v>
      </c>
      <c r="C5856" s="76" t="s">
        <v>15032</v>
      </c>
      <c r="D5856" s="76" t="s">
        <v>15033</v>
      </c>
      <c r="E5856" s="76" t="s">
        <v>15033</v>
      </c>
      <c r="F5856" s="76" t="s">
        <v>15033</v>
      </c>
      <c r="G5856" s="76">
        <v>950</v>
      </c>
      <c r="H5856" s="76">
        <v>760</v>
      </c>
      <c r="I5856" s="77">
        <v>44531</v>
      </c>
      <c r="J5856" s="77">
        <v>44930</v>
      </c>
    </row>
    <row r="5857" spans="1:10" x14ac:dyDescent="0.25">
      <c r="A5857" s="76" t="s">
        <v>12403</v>
      </c>
      <c r="B5857" s="76" t="s">
        <v>12405</v>
      </c>
      <c r="C5857" s="76" t="s">
        <v>15032</v>
      </c>
      <c r="D5857" s="76" t="s">
        <v>15034</v>
      </c>
      <c r="E5857" s="76" t="s">
        <v>15042</v>
      </c>
      <c r="F5857" s="76" t="s">
        <v>15042</v>
      </c>
      <c r="G5857" s="76">
        <v>0</v>
      </c>
      <c r="H5857" s="76">
        <v>0</v>
      </c>
      <c r="I5857" s="77">
        <v>43777</v>
      </c>
      <c r="J5857" s="77">
        <v>2958465</v>
      </c>
    </row>
    <row r="5858" spans="1:10" x14ac:dyDescent="0.25">
      <c r="A5858" s="76" t="s">
        <v>12403</v>
      </c>
      <c r="B5858" s="76" t="s">
        <v>12405</v>
      </c>
      <c r="C5858" s="76" t="s">
        <v>15032</v>
      </c>
      <c r="D5858" s="76" t="s">
        <v>15034</v>
      </c>
      <c r="E5858" s="76" t="s">
        <v>15078</v>
      </c>
      <c r="F5858" s="76" t="s">
        <v>15069</v>
      </c>
      <c r="G5858" s="76">
        <v>0</v>
      </c>
      <c r="H5858" s="76">
        <v>0</v>
      </c>
      <c r="I5858" s="77">
        <v>43777</v>
      </c>
      <c r="J5858" s="77">
        <v>2958465</v>
      </c>
    </row>
    <row r="5859" spans="1:10" x14ac:dyDescent="0.25">
      <c r="A5859" s="76" t="s">
        <v>12403</v>
      </c>
      <c r="B5859" s="76" t="s">
        <v>12405</v>
      </c>
      <c r="C5859" s="76" t="s">
        <v>15032</v>
      </c>
      <c r="D5859" s="76" t="s">
        <v>15034</v>
      </c>
      <c r="E5859" s="76" t="s">
        <v>15069</v>
      </c>
      <c r="F5859" s="76" t="s">
        <v>15069</v>
      </c>
      <c r="G5859" s="76">
        <v>0</v>
      </c>
      <c r="H5859" s="76">
        <v>0</v>
      </c>
      <c r="I5859" s="77">
        <v>43777</v>
      </c>
      <c r="J5859" s="77">
        <v>2958465</v>
      </c>
    </row>
    <row r="5860" spans="1:10" x14ac:dyDescent="0.25">
      <c r="A5860" s="76" t="s">
        <v>12403</v>
      </c>
      <c r="B5860" s="76" t="s">
        <v>12405</v>
      </c>
      <c r="C5860" s="76" t="s">
        <v>15032</v>
      </c>
      <c r="D5860" s="76" t="s">
        <v>15033</v>
      </c>
      <c r="E5860" s="76" t="s">
        <v>15033</v>
      </c>
      <c r="F5860" s="76" t="s">
        <v>15033</v>
      </c>
      <c r="G5860" s="76">
        <v>830</v>
      </c>
      <c r="H5860" s="76">
        <v>664</v>
      </c>
      <c r="I5860" s="77">
        <v>43775</v>
      </c>
      <c r="J5860" s="77">
        <v>44530</v>
      </c>
    </row>
    <row r="5861" spans="1:10" x14ac:dyDescent="0.25">
      <c r="A5861" s="76" t="s">
        <v>12408</v>
      </c>
      <c r="B5861" s="76" t="s">
        <v>12410</v>
      </c>
      <c r="C5861" s="76" t="s">
        <v>15032</v>
      </c>
      <c r="D5861" s="76" t="s">
        <v>15034</v>
      </c>
      <c r="E5861" s="76" t="s">
        <v>15062</v>
      </c>
      <c r="F5861" s="76" t="s">
        <v>15063</v>
      </c>
      <c r="G5861" s="76">
        <v>400</v>
      </c>
      <c r="H5861" s="76">
        <v>320</v>
      </c>
      <c r="I5861" s="77">
        <v>44691</v>
      </c>
      <c r="J5861" s="77">
        <v>2958465</v>
      </c>
    </row>
    <row r="5862" spans="1:10" x14ac:dyDescent="0.25">
      <c r="A5862" s="76" t="s">
        <v>12408</v>
      </c>
      <c r="B5862" s="76" t="s">
        <v>12410</v>
      </c>
      <c r="C5862" s="76" t="s">
        <v>15039</v>
      </c>
      <c r="D5862" s="76" t="s">
        <v>15033</v>
      </c>
      <c r="E5862" s="76" t="s">
        <v>15033</v>
      </c>
      <c r="F5862" s="76" t="s">
        <v>15033</v>
      </c>
      <c r="G5862" s="76">
        <v>2500</v>
      </c>
      <c r="H5862" s="76">
        <v>2000</v>
      </c>
      <c r="I5862" s="77">
        <v>44468</v>
      </c>
      <c r="J5862" s="77">
        <v>2958465</v>
      </c>
    </row>
    <row r="5863" spans="1:10" x14ac:dyDescent="0.25">
      <c r="A5863" s="76" t="s">
        <v>12408</v>
      </c>
      <c r="B5863" s="76" t="s">
        <v>12410</v>
      </c>
      <c r="C5863" s="76" t="s">
        <v>15032</v>
      </c>
      <c r="D5863" s="76" t="s">
        <v>15034</v>
      </c>
      <c r="E5863" s="76" t="s">
        <v>15042</v>
      </c>
      <c r="F5863" s="76" t="s">
        <v>15042</v>
      </c>
      <c r="G5863" s="76">
        <v>0</v>
      </c>
      <c r="H5863" s="76">
        <v>0</v>
      </c>
      <c r="I5863" s="77">
        <v>44211</v>
      </c>
      <c r="J5863" s="77">
        <v>2958465</v>
      </c>
    </row>
    <row r="5864" spans="1:10" x14ac:dyDescent="0.25">
      <c r="A5864" s="76" t="s">
        <v>12408</v>
      </c>
      <c r="B5864" s="76" t="s">
        <v>12410</v>
      </c>
      <c r="C5864" s="76" t="s">
        <v>15032</v>
      </c>
      <c r="D5864" s="76" t="s">
        <v>15034</v>
      </c>
      <c r="E5864" s="76" t="s">
        <v>15095</v>
      </c>
      <c r="F5864" s="76" t="s">
        <v>15050</v>
      </c>
      <c r="G5864" s="76">
        <v>0</v>
      </c>
      <c r="H5864" s="76">
        <v>0</v>
      </c>
      <c r="I5864" s="77">
        <v>44203</v>
      </c>
      <c r="J5864" s="77">
        <v>2958465</v>
      </c>
    </row>
    <row r="5865" spans="1:10" x14ac:dyDescent="0.25">
      <c r="A5865" s="76" t="s">
        <v>12408</v>
      </c>
      <c r="B5865" s="76" t="s">
        <v>12410</v>
      </c>
      <c r="C5865" s="76" t="s">
        <v>15032</v>
      </c>
      <c r="D5865" s="76" t="s">
        <v>15034</v>
      </c>
      <c r="E5865" s="76" t="s">
        <v>15035</v>
      </c>
      <c r="F5865" s="76" t="s">
        <v>15036</v>
      </c>
      <c r="G5865" s="76">
        <v>0</v>
      </c>
      <c r="H5865" s="76">
        <v>0</v>
      </c>
      <c r="I5865" s="77">
        <v>44203</v>
      </c>
      <c r="J5865" s="77">
        <v>2958465</v>
      </c>
    </row>
    <row r="5866" spans="1:10" x14ac:dyDescent="0.25">
      <c r="A5866" s="76" t="s">
        <v>12408</v>
      </c>
      <c r="B5866" s="76" t="s">
        <v>12410</v>
      </c>
      <c r="C5866" s="76" t="s">
        <v>15032</v>
      </c>
      <c r="D5866" s="76" t="s">
        <v>15034</v>
      </c>
      <c r="E5866" s="76" t="s">
        <v>15278</v>
      </c>
      <c r="F5866" s="76" t="s">
        <v>15050</v>
      </c>
      <c r="G5866" s="76">
        <v>0</v>
      </c>
      <c r="H5866" s="76">
        <v>0</v>
      </c>
      <c r="I5866" s="77">
        <v>44155</v>
      </c>
      <c r="J5866" s="77">
        <v>2958465</v>
      </c>
    </row>
    <row r="5867" spans="1:10" x14ac:dyDescent="0.25">
      <c r="A5867" s="76" t="s">
        <v>12408</v>
      </c>
      <c r="B5867" s="76" t="s">
        <v>12410</v>
      </c>
      <c r="C5867" s="76" t="s">
        <v>15032</v>
      </c>
      <c r="D5867" s="76" t="s">
        <v>15034</v>
      </c>
      <c r="E5867" s="76" t="s">
        <v>15065</v>
      </c>
      <c r="F5867" s="76" t="s">
        <v>15042</v>
      </c>
      <c r="G5867" s="76">
        <v>0</v>
      </c>
      <c r="H5867" s="76">
        <v>0</v>
      </c>
      <c r="I5867" s="77">
        <v>44155</v>
      </c>
      <c r="J5867" s="77">
        <v>2958465</v>
      </c>
    </row>
    <row r="5868" spans="1:10" x14ac:dyDescent="0.25">
      <c r="A5868" s="76" t="s">
        <v>12408</v>
      </c>
      <c r="B5868" s="76" t="s">
        <v>12410</v>
      </c>
      <c r="C5868" s="76" t="s">
        <v>15032</v>
      </c>
      <c r="D5868" s="76" t="s">
        <v>15034</v>
      </c>
      <c r="E5868" s="76" t="s">
        <v>15068</v>
      </c>
      <c r="F5868" s="76" t="s">
        <v>15069</v>
      </c>
      <c r="G5868" s="76">
        <v>0</v>
      </c>
      <c r="H5868" s="76">
        <v>0</v>
      </c>
      <c r="I5868" s="77">
        <v>44155</v>
      </c>
      <c r="J5868" s="77">
        <v>2958465</v>
      </c>
    </row>
    <row r="5869" spans="1:10" x14ac:dyDescent="0.25">
      <c r="A5869" s="76" t="s">
        <v>12408</v>
      </c>
      <c r="B5869" s="76" t="s">
        <v>12410</v>
      </c>
      <c r="C5869" s="76" t="s">
        <v>15032</v>
      </c>
      <c r="D5869" s="76" t="s">
        <v>15033</v>
      </c>
      <c r="E5869" s="76" t="s">
        <v>15033</v>
      </c>
      <c r="F5869" s="76" t="s">
        <v>15033</v>
      </c>
      <c r="G5869" s="76">
        <v>2500</v>
      </c>
      <c r="H5869" s="76">
        <v>2000</v>
      </c>
      <c r="I5869" s="77">
        <v>44155</v>
      </c>
      <c r="J5869" s="77">
        <v>2958465</v>
      </c>
    </row>
    <row r="5870" spans="1:10" x14ac:dyDescent="0.25">
      <c r="A5870" s="76" t="s">
        <v>12466</v>
      </c>
      <c r="B5870" s="76" t="s">
        <v>12470</v>
      </c>
      <c r="C5870" s="76" t="s">
        <v>15032</v>
      </c>
      <c r="D5870" s="76" t="s">
        <v>15033</v>
      </c>
      <c r="E5870" s="76" t="s">
        <v>15033</v>
      </c>
      <c r="F5870" s="76" t="s">
        <v>15033</v>
      </c>
      <c r="G5870" s="76">
        <v>2390</v>
      </c>
      <c r="H5870" s="76">
        <v>1912</v>
      </c>
      <c r="I5870" s="77">
        <v>45580</v>
      </c>
      <c r="J5870" s="77">
        <v>2958465</v>
      </c>
    </row>
    <row r="5871" spans="1:10" x14ac:dyDescent="0.25">
      <c r="A5871" s="76" t="s">
        <v>12466</v>
      </c>
      <c r="B5871" s="76" t="s">
        <v>12470</v>
      </c>
      <c r="C5871" s="76" t="s">
        <v>15032</v>
      </c>
      <c r="D5871" s="76" t="s">
        <v>15033</v>
      </c>
      <c r="E5871" s="76" t="s">
        <v>15033</v>
      </c>
      <c r="F5871" s="76" t="s">
        <v>15033</v>
      </c>
      <c r="G5871" s="76">
        <v>2280</v>
      </c>
      <c r="H5871" s="76">
        <v>1824</v>
      </c>
      <c r="I5871" s="77">
        <v>45349</v>
      </c>
      <c r="J5871" s="77">
        <v>45579</v>
      </c>
    </row>
    <row r="5872" spans="1:10" x14ac:dyDescent="0.25">
      <c r="A5872" s="76" t="s">
        <v>12466</v>
      </c>
      <c r="B5872" s="76" t="s">
        <v>12470</v>
      </c>
      <c r="C5872" s="76" t="s">
        <v>15032</v>
      </c>
      <c r="D5872" s="76" t="s">
        <v>15033</v>
      </c>
      <c r="E5872" s="76" t="s">
        <v>15033</v>
      </c>
      <c r="F5872" s="76" t="s">
        <v>15033</v>
      </c>
      <c r="G5872" s="76">
        <v>2211</v>
      </c>
      <c r="H5872" s="76">
        <v>1769</v>
      </c>
      <c r="I5872" s="77">
        <v>44922</v>
      </c>
      <c r="J5872" s="77">
        <v>45348</v>
      </c>
    </row>
    <row r="5873" spans="1:10" x14ac:dyDescent="0.25">
      <c r="A5873" s="76" t="s">
        <v>12473</v>
      </c>
      <c r="B5873" s="76" t="s">
        <v>12475</v>
      </c>
      <c r="C5873" s="76" t="s">
        <v>15032</v>
      </c>
      <c r="D5873" s="76" t="s">
        <v>15034</v>
      </c>
      <c r="E5873" s="76" t="s">
        <v>15042</v>
      </c>
      <c r="F5873" s="76" t="s">
        <v>15042</v>
      </c>
      <c r="G5873" s="76">
        <v>0</v>
      </c>
      <c r="H5873" s="76">
        <v>0</v>
      </c>
      <c r="I5873" s="77">
        <v>44966</v>
      </c>
      <c r="J5873" s="77">
        <v>2958465</v>
      </c>
    </row>
    <row r="5874" spans="1:10" x14ac:dyDescent="0.25">
      <c r="A5874" s="76" t="s">
        <v>12473</v>
      </c>
      <c r="B5874" s="76" t="s">
        <v>12475</v>
      </c>
      <c r="C5874" s="76" t="s">
        <v>15032</v>
      </c>
      <c r="D5874" s="76" t="s">
        <v>15033</v>
      </c>
      <c r="E5874" s="76" t="s">
        <v>15033</v>
      </c>
      <c r="F5874" s="76" t="s">
        <v>15033</v>
      </c>
      <c r="G5874" s="76">
        <v>2600</v>
      </c>
      <c r="H5874" s="76">
        <v>2080</v>
      </c>
      <c r="I5874" s="77">
        <v>44966</v>
      </c>
      <c r="J5874" s="77">
        <v>2958465</v>
      </c>
    </row>
    <row r="5875" spans="1:10" x14ac:dyDescent="0.25">
      <c r="A5875" s="76" t="s">
        <v>12473</v>
      </c>
      <c r="B5875" s="76" t="s">
        <v>12475</v>
      </c>
      <c r="C5875" s="76" t="s">
        <v>15032</v>
      </c>
      <c r="D5875" s="76" t="s">
        <v>15034</v>
      </c>
      <c r="E5875" s="76" t="s">
        <v>15055</v>
      </c>
      <c r="F5875" s="76" t="s">
        <v>15054</v>
      </c>
      <c r="G5875" s="76">
        <v>3450</v>
      </c>
      <c r="H5875" s="76">
        <v>2760</v>
      </c>
      <c r="I5875" s="77">
        <v>44932</v>
      </c>
      <c r="J5875" s="77">
        <v>2958465</v>
      </c>
    </row>
    <row r="5876" spans="1:10" x14ac:dyDescent="0.25">
      <c r="A5876" s="76" t="s">
        <v>12473</v>
      </c>
      <c r="B5876" s="76" t="s">
        <v>12475</v>
      </c>
      <c r="C5876" s="76" t="s">
        <v>15032</v>
      </c>
      <c r="D5876" s="76" t="s">
        <v>15034</v>
      </c>
      <c r="E5876" s="76" t="s">
        <v>15035</v>
      </c>
      <c r="F5876" s="76" t="s">
        <v>15036</v>
      </c>
      <c r="G5876" s="76">
        <v>0</v>
      </c>
      <c r="H5876" s="76">
        <v>0</v>
      </c>
      <c r="I5876" s="77">
        <v>44903</v>
      </c>
      <c r="J5876" s="77">
        <v>2958465</v>
      </c>
    </row>
    <row r="5877" spans="1:10" x14ac:dyDescent="0.25">
      <c r="A5877" s="76" t="s">
        <v>12473</v>
      </c>
      <c r="B5877" s="76" t="s">
        <v>12475</v>
      </c>
      <c r="C5877" s="76" t="s">
        <v>15032</v>
      </c>
      <c r="D5877" s="76" t="s">
        <v>15033</v>
      </c>
      <c r="E5877" s="76" t="s">
        <v>15033</v>
      </c>
      <c r="F5877" s="76" t="s">
        <v>15033</v>
      </c>
      <c r="G5877" s="76">
        <v>3450</v>
      </c>
      <c r="H5877" s="76">
        <v>2760</v>
      </c>
      <c r="I5877" s="77">
        <v>44531</v>
      </c>
      <c r="J5877" s="77">
        <v>44965</v>
      </c>
    </row>
    <row r="5878" spans="1:10" x14ac:dyDescent="0.25">
      <c r="A5878" s="76" t="s">
        <v>12473</v>
      </c>
      <c r="B5878" s="76" t="s">
        <v>12475</v>
      </c>
      <c r="C5878" s="76" t="s">
        <v>15032</v>
      </c>
      <c r="D5878" s="76" t="s">
        <v>15033</v>
      </c>
      <c r="E5878" s="76" t="s">
        <v>15033</v>
      </c>
      <c r="F5878" s="76" t="s">
        <v>15033</v>
      </c>
      <c r="G5878" s="76">
        <v>3470</v>
      </c>
      <c r="H5878" s="76">
        <v>2776</v>
      </c>
      <c r="I5878" s="77">
        <v>43860</v>
      </c>
      <c r="J5878" s="77">
        <v>44530</v>
      </c>
    </row>
    <row r="5879" spans="1:10" x14ac:dyDescent="0.25">
      <c r="A5879" s="76" t="s">
        <v>12487</v>
      </c>
      <c r="B5879" s="76" t="s">
        <v>12490</v>
      </c>
      <c r="C5879" s="76" t="s">
        <v>15032</v>
      </c>
      <c r="D5879" s="76" t="s">
        <v>15033</v>
      </c>
      <c r="E5879" s="76" t="s">
        <v>15033</v>
      </c>
      <c r="F5879" s="76" t="s">
        <v>15033</v>
      </c>
      <c r="G5879" s="76">
        <v>740</v>
      </c>
      <c r="H5879" s="76">
        <v>592</v>
      </c>
      <c r="I5879" s="77">
        <v>45580</v>
      </c>
      <c r="J5879" s="77">
        <v>2958465</v>
      </c>
    </row>
    <row r="5880" spans="1:10" x14ac:dyDescent="0.25">
      <c r="A5880" s="76" t="s">
        <v>12487</v>
      </c>
      <c r="B5880" s="76" t="s">
        <v>12490</v>
      </c>
      <c r="C5880" s="76" t="s">
        <v>15032</v>
      </c>
      <c r="D5880" s="76" t="s">
        <v>15033</v>
      </c>
      <c r="E5880" s="76" t="s">
        <v>15033</v>
      </c>
      <c r="F5880" s="76" t="s">
        <v>15033</v>
      </c>
      <c r="G5880" s="76">
        <v>710</v>
      </c>
      <c r="H5880" s="76">
        <v>568</v>
      </c>
      <c r="I5880" s="77">
        <v>45348</v>
      </c>
      <c r="J5880" s="77">
        <v>45579</v>
      </c>
    </row>
    <row r="5881" spans="1:10" x14ac:dyDescent="0.25">
      <c r="A5881" s="76" t="s">
        <v>12487</v>
      </c>
      <c r="B5881" s="76" t="s">
        <v>12490</v>
      </c>
      <c r="C5881" s="76" t="s">
        <v>15032</v>
      </c>
      <c r="D5881" s="76" t="s">
        <v>15033</v>
      </c>
      <c r="E5881" s="76" t="s">
        <v>15033</v>
      </c>
      <c r="F5881" s="76" t="s">
        <v>15033</v>
      </c>
      <c r="G5881" s="76">
        <v>694</v>
      </c>
      <c r="H5881" s="76">
        <v>555</v>
      </c>
      <c r="I5881" s="77">
        <v>44922</v>
      </c>
      <c r="J5881" s="77">
        <v>45347</v>
      </c>
    </row>
    <row r="5882" spans="1:10" x14ac:dyDescent="0.25">
      <c r="A5882" s="76" t="s">
        <v>12493</v>
      </c>
      <c r="B5882" s="76" t="s">
        <v>12495</v>
      </c>
      <c r="C5882" s="76" t="s">
        <v>15032</v>
      </c>
      <c r="D5882" s="76" t="s">
        <v>15034</v>
      </c>
      <c r="E5882" s="76" t="s">
        <v>15083</v>
      </c>
      <c r="F5882" s="76" t="s">
        <v>15051</v>
      </c>
      <c r="G5882" s="76">
        <v>1225</v>
      </c>
      <c r="H5882" s="76">
        <v>980</v>
      </c>
      <c r="I5882" s="77">
        <v>45546</v>
      </c>
      <c r="J5882" s="77">
        <v>2958465</v>
      </c>
    </row>
    <row r="5883" spans="1:10" x14ac:dyDescent="0.25">
      <c r="A5883" s="76" t="s">
        <v>12493</v>
      </c>
      <c r="B5883" s="76" t="s">
        <v>12495</v>
      </c>
      <c r="C5883" s="76" t="s">
        <v>15032</v>
      </c>
      <c r="D5883" s="76" t="s">
        <v>15033</v>
      </c>
      <c r="E5883" s="76" t="s">
        <v>15033</v>
      </c>
      <c r="F5883" s="76" t="s">
        <v>15033</v>
      </c>
      <c r="G5883" s="76">
        <v>2900</v>
      </c>
      <c r="H5883" s="76">
        <v>2320</v>
      </c>
      <c r="I5883" s="77">
        <v>45546</v>
      </c>
      <c r="J5883" s="77">
        <v>2958465</v>
      </c>
    </row>
    <row r="5884" spans="1:10" x14ac:dyDescent="0.25">
      <c r="A5884" s="76" t="s">
        <v>12493</v>
      </c>
      <c r="B5884" s="76" t="s">
        <v>12495</v>
      </c>
      <c r="C5884" s="76" t="s">
        <v>15039</v>
      </c>
      <c r="D5884" s="76" t="s">
        <v>15034</v>
      </c>
      <c r="E5884" s="76" t="s">
        <v>15083</v>
      </c>
      <c r="F5884" s="76" t="s">
        <v>15051</v>
      </c>
      <c r="G5884" s="76">
        <v>1225</v>
      </c>
      <c r="H5884" s="76">
        <v>980</v>
      </c>
      <c r="I5884" s="77">
        <v>45546</v>
      </c>
      <c r="J5884" s="77">
        <v>2958465</v>
      </c>
    </row>
    <row r="5885" spans="1:10" x14ac:dyDescent="0.25">
      <c r="A5885" s="76" t="s">
        <v>12493</v>
      </c>
      <c r="B5885" s="76" t="s">
        <v>12495</v>
      </c>
      <c r="C5885" s="76" t="s">
        <v>15039</v>
      </c>
      <c r="D5885" s="76" t="s">
        <v>15033</v>
      </c>
      <c r="E5885" s="76" t="s">
        <v>15033</v>
      </c>
      <c r="F5885" s="76" t="s">
        <v>15033</v>
      </c>
      <c r="G5885" s="76">
        <v>2900</v>
      </c>
      <c r="H5885" s="76">
        <v>2320</v>
      </c>
      <c r="I5885" s="77">
        <v>45546</v>
      </c>
      <c r="J5885" s="77">
        <v>2958465</v>
      </c>
    </row>
    <row r="5886" spans="1:10" x14ac:dyDescent="0.25">
      <c r="A5886" s="76" t="s">
        <v>12493</v>
      </c>
      <c r="B5886" s="76" t="s">
        <v>12495</v>
      </c>
      <c r="C5886" s="76" t="s">
        <v>15032</v>
      </c>
      <c r="D5886" s="76" t="s">
        <v>15034</v>
      </c>
      <c r="E5886" s="76" t="s">
        <v>15083</v>
      </c>
      <c r="F5886" s="76" t="s">
        <v>15051</v>
      </c>
      <c r="G5886" s="76">
        <v>1170</v>
      </c>
      <c r="H5886" s="76">
        <v>936</v>
      </c>
      <c r="I5886" s="77">
        <v>45226</v>
      </c>
      <c r="J5886" s="77">
        <v>45545</v>
      </c>
    </row>
    <row r="5887" spans="1:10" x14ac:dyDescent="0.25">
      <c r="A5887" s="76" t="s">
        <v>12493</v>
      </c>
      <c r="B5887" s="76" t="s">
        <v>12495</v>
      </c>
      <c r="C5887" s="76" t="s">
        <v>15039</v>
      </c>
      <c r="D5887" s="76" t="s">
        <v>15034</v>
      </c>
      <c r="E5887" s="76" t="s">
        <v>15083</v>
      </c>
      <c r="F5887" s="76" t="s">
        <v>15051</v>
      </c>
      <c r="G5887" s="76">
        <v>1170</v>
      </c>
      <c r="H5887" s="76">
        <v>936</v>
      </c>
      <c r="I5887" s="77">
        <v>45226</v>
      </c>
      <c r="J5887" s="77">
        <v>45545</v>
      </c>
    </row>
    <row r="5888" spans="1:10" x14ac:dyDescent="0.25">
      <c r="A5888" s="76" t="s">
        <v>12493</v>
      </c>
      <c r="B5888" s="76" t="s">
        <v>12495</v>
      </c>
      <c r="C5888" s="76" t="s">
        <v>15032</v>
      </c>
      <c r="D5888" s="76" t="s">
        <v>15034</v>
      </c>
      <c r="E5888" s="76" t="s">
        <v>15083</v>
      </c>
      <c r="F5888" s="76" t="s">
        <v>15051</v>
      </c>
      <c r="G5888" s="76">
        <v>1163</v>
      </c>
      <c r="H5888" s="76">
        <v>930</v>
      </c>
      <c r="I5888" s="77">
        <v>45174</v>
      </c>
      <c r="J5888" s="77">
        <v>45225</v>
      </c>
    </row>
    <row r="5889" spans="1:10" x14ac:dyDescent="0.25">
      <c r="A5889" s="76" t="s">
        <v>12493</v>
      </c>
      <c r="B5889" s="76" t="s">
        <v>12495</v>
      </c>
      <c r="C5889" s="76" t="s">
        <v>15032</v>
      </c>
      <c r="D5889" s="76" t="s">
        <v>15033</v>
      </c>
      <c r="E5889" s="76" t="s">
        <v>15033</v>
      </c>
      <c r="F5889" s="76" t="s">
        <v>15033</v>
      </c>
      <c r="G5889" s="76">
        <v>2770</v>
      </c>
      <c r="H5889" s="76">
        <v>2216</v>
      </c>
      <c r="I5889" s="77">
        <v>45174</v>
      </c>
      <c r="J5889" s="77">
        <v>45545</v>
      </c>
    </row>
    <row r="5890" spans="1:10" x14ac:dyDescent="0.25">
      <c r="A5890" s="76" t="s">
        <v>12493</v>
      </c>
      <c r="B5890" s="76" t="s">
        <v>12495</v>
      </c>
      <c r="C5890" s="76" t="s">
        <v>15039</v>
      </c>
      <c r="D5890" s="76" t="s">
        <v>15034</v>
      </c>
      <c r="E5890" s="76" t="s">
        <v>15083</v>
      </c>
      <c r="F5890" s="76" t="s">
        <v>15051</v>
      </c>
      <c r="G5890" s="76">
        <v>1163</v>
      </c>
      <c r="H5890" s="76">
        <v>930</v>
      </c>
      <c r="I5890" s="77">
        <v>45174</v>
      </c>
      <c r="J5890" s="77">
        <v>45225</v>
      </c>
    </row>
    <row r="5891" spans="1:10" x14ac:dyDescent="0.25">
      <c r="A5891" s="76" t="s">
        <v>12493</v>
      </c>
      <c r="B5891" s="76" t="s">
        <v>12495</v>
      </c>
      <c r="C5891" s="76" t="s">
        <v>15039</v>
      </c>
      <c r="D5891" s="76" t="s">
        <v>15033</v>
      </c>
      <c r="E5891" s="76" t="s">
        <v>15033</v>
      </c>
      <c r="F5891" s="76" t="s">
        <v>15033</v>
      </c>
      <c r="G5891" s="76">
        <v>2770</v>
      </c>
      <c r="H5891" s="76">
        <v>2216</v>
      </c>
      <c r="I5891" s="77">
        <v>45174</v>
      </c>
      <c r="J5891" s="77">
        <v>45545</v>
      </c>
    </row>
    <row r="5892" spans="1:10" x14ac:dyDescent="0.25">
      <c r="A5892" s="76" t="s">
        <v>12493</v>
      </c>
      <c r="B5892" s="76" t="s">
        <v>12495</v>
      </c>
      <c r="C5892" s="76" t="s">
        <v>15032</v>
      </c>
      <c r="D5892" s="76" t="s">
        <v>15034</v>
      </c>
      <c r="E5892" s="76" t="s">
        <v>15035</v>
      </c>
      <c r="F5892" s="76" t="s">
        <v>15036</v>
      </c>
      <c r="G5892" s="76">
        <v>0</v>
      </c>
      <c r="H5892" s="76">
        <v>0</v>
      </c>
      <c r="I5892" s="77">
        <v>44903</v>
      </c>
      <c r="J5892" s="77">
        <v>2958465</v>
      </c>
    </row>
    <row r="5893" spans="1:10" x14ac:dyDescent="0.25">
      <c r="A5893" s="76" t="s">
        <v>12493</v>
      </c>
      <c r="B5893" s="76" t="s">
        <v>12495</v>
      </c>
      <c r="C5893" s="76" t="s">
        <v>15032</v>
      </c>
      <c r="D5893" s="76" t="s">
        <v>15034</v>
      </c>
      <c r="E5893" s="76" t="s">
        <v>15083</v>
      </c>
      <c r="F5893" s="76" t="s">
        <v>15051</v>
      </c>
      <c r="G5893" s="76">
        <v>1109</v>
      </c>
      <c r="H5893" s="76">
        <v>887</v>
      </c>
      <c r="I5893" s="77">
        <v>44825</v>
      </c>
      <c r="J5893" s="77">
        <v>45173</v>
      </c>
    </row>
    <row r="5894" spans="1:10" x14ac:dyDescent="0.25">
      <c r="A5894" s="76" t="s">
        <v>12493</v>
      </c>
      <c r="B5894" s="76" t="s">
        <v>12495</v>
      </c>
      <c r="C5894" s="76" t="s">
        <v>15032</v>
      </c>
      <c r="D5894" s="76" t="s">
        <v>15033</v>
      </c>
      <c r="E5894" s="76" t="s">
        <v>15033</v>
      </c>
      <c r="F5894" s="76" t="s">
        <v>15033</v>
      </c>
      <c r="G5894" s="76">
        <v>2640</v>
      </c>
      <c r="H5894" s="76">
        <v>2112</v>
      </c>
      <c r="I5894" s="77">
        <v>44825</v>
      </c>
      <c r="J5894" s="77">
        <v>45173</v>
      </c>
    </row>
    <row r="5895" spans="1:10" x14ac:dyDescent="0.25">
      <c r="A5895" s="76" t="s">
        <v>12493</v>
      </c>
      <c r="B5895" s="76" t="s">
        <v>12495</v>
      </c>
      <c r="C5895" s="76" t="s">
        <v>15039</v>
      </c>
      <c r="D5895" s="76" t="s">
        <v>15034</v>
      </c>
      <c r="E5895" s="76" t="s">
        <v>15083</v>
      </c>
      <c r="F5895" s="76" t="s">
        <v>15051</v>
      </c>
      <c r="G5895" s="76">
        <v>1109</v>
      </c>
      <c r="H5895" s="76">
        <v>887</v>
      </c>
      <c r="I5895" s="77">
        <v>44825</v>
      </c>
      <c r="J5895" s="77">
        <v>45173</v>
      </c>
    </row>
    <row r="5896" spans="1:10" x14ac:dyDescent="0.25">
      <c r="A5896" s="76" t="s">
        <v>12493</v>
      </c>
      <c r="B5896" s="76" t="s">
        <v>12495</v>
      </c>
      <c r="C5896" s="76" t="s">
        <v>15039</v>
      </c>
      <c r="D5896" s="76" t="s">
        <v>15033</v>
      </c>
      <c r="E5896" s="76" t="s">
        <v>15033</v>
      </c>
      <c r="F5896" s="76" t="s">
        <v>15033</v>
      </c>
      <c r="G5896" s="76">
        <v>2640</v>
      </c>
      <c r="H5896" s="76">
        <v>2112</v>
      </c>
      <c r="I5896" s="77">
        <v>44825</v>
      </c>
      <c r="J5896" s="77">
        <v>45173</v>
      </c>
    </row>
    <row r="5897" spans="1:10" x14ac:dyDescent="0.25">
      <c r="A5897" s="76" t="s">
        <v>12493</v>
      </c>
      <c r="B5897" s="76" t="s">
        <v>12495</v>
      </c>
      <c r="C5897" s="76" t="s">
        <v>15032</v>
      </c>
      <c r="D5897" s="76" t="s">
        <v>15034</v>
      </c>
      <c r="E5897" s="76" t="s">
        <v>15083</v>
      </c>
      <c r="F5897" s="76" t="s">
        <v>15051</v>
      </c>
      <c r="G5897" s="76">
        <v>1008</v>
      </c>
      <c r="H5897" s="76">
        <v>806</v>
      </c>
      <c r="I5897" s="77">
        <v>44494</v>
      </c>
      <c r="J5897" s="77">
        <v>44824</v>
      </c>
    </row>
    <row r="5898" spans="1:10" x14ac:dyDescent="0.25">
      <c r="A5898" s="76" t="s">
        <v>12493</v>
      </c>
      <c r="B5898" s="76" t="s">
        <v>12495</v>
      </c>
      <c r="C5898" s="76" t="s">
        <v>15032</v>
      </c>
      <c r="D5898" s="76" t="s">
        <v>15033</v>
      </c>
      <c r="E5898" s="76" t="s">
        <v>15033</v>
      </c>
      <c r="F5898" s="76" t="s">
        <v>15033</v>
      </c>
      <c r="G5898" s="76">
        <v>2400</v>
      </c>
      <c r="H5898" s="76">
        <v>1920</v>
      </c>
      <c r="I5898" s="77">
        <v>44494</v>
      </c>
      <c r="J5898" s="77">
        <v>44824</v>
      </c>
    </row>
    <row r="5899" spans="1:10" x14ac:dyDescent="0.25">
      <c r="A5899" s="76" t="s">
        <v>12493</v>
      </c>
      <c r="B5899" s="76" t="s">
        <v>12495</v>
      </c>
      <c r="C5899" s="76" t="s">
        <v>15039</v>
      </c>
      <c r="D5899" s="76" t="s">
        <v>15034</v>
      </c>
      <c r="E5899" s="76" t="s">
        <v>15083</v>
      </c>
      <c r="F5899" s="76" t="s">
        <v>15051</v>
      </c>
      <c r="G5899" s="76">
        <v>1008</v>
      </c>
      <c r="H5899" s="76">
        <v>806</v>
      </c>
      <c r="I5899" s="77">
        <v>44494</v>
      </c>
      <c r="J5899" s="77">
        <v>44824</v>
      </c>
    </row>
    <row r="5900" spans="1:10" x14ac:dyDescent="0.25">
      <c r="A5900" s="76" t="s">
        <v>12493</v>
      </c>
      <c r="B5900" s="76" t="s">
        <v>12495</v>
      </c>
      <c r="C5900" s="76" t="s">
        <v>15039</v>
      </c>
      <c r="D5900" s="76" t="s">
        <v>15033</v>
      </c>
      <c r="E5900" s="76" t="s">
        <v>15033</v>
      </c>
      <c r="F5900" s="76" t="s">
        <v>15033</v>
      </c>
      <c r="G5900" s="76">
        <v>2400</v>
      </c>
      <c r="H5900" s="76">
        <v>1920</v>
      </c>
      <c r="I5900" s="77">
        <v>44494</v>
      </c>
      <c r="J5900" s="77">
        <v>44824</v>
      </c>
    </row>
    <row r="5901" spans="1:10" x14ac:dyDescent="0.25">
      <c r="A5901" s="76" t="s">
        <v>12493</v>
      </c>
      <c r="B5901" s="76" t="s">
        <v>12495</v>
      </c>
      <c r="C5901" s="76" t="s">
        <v>15039</v>
      </c>
      <c r="D5901" s="76" t="s">
        <v>15033</v>
      </c>
      <c r="E5901" s="76" t="s">
        <v>15033</v>
      </c>
      <c r="F5901" s="76" t="s">
        <v>15033</v>
      </c>
      <c r="G5901" s="76">
        <v>2000</v>
      </c>
      <c r="H5901" s="76">
        <v>1600</v>
      </c>
      <c r="I5901" s="77">
        <v>44468</v>
      </c>
      <c r="J5901" s="77">
        <v>44493</v>
      </c>
    </row>
    <row r="5902" spans="1:10" x14ac:dyDescent="0.25">
      <c r="A5902" s="76" t="s">
        <v>12493</v>
      </c>
      <c r="B5902" s="76" t="s">
        <v>12495</v>
      </c>
      <c r="C5902" s="76" t="s">
        <v>15032</v>
      </c>
      <c r="D5902" s="76" t="s">
        <v>15033</v>
      </c>
      <c r="E5902" s="76" t="s">
        <v>15033</v>
      </c>
      <c r="F5902" s="76" t="s">
        <v>15033</v>
      </c>
      <c r="G5902" s="76">
        <v>2000</v>
      </c>
      <c r="H5902" s="76">
        <v>1600</v>
      </c>
      <c r="I5902" s="77">
        <v>44169</v>
      </c>
      <c r="J5902" s="77">
        <v>44493</v>
      </c>
    </row>
    <row r="5903" spans="1:10" x14ac:dyDescent="0.25">
      <c r="A5903" s="76" t="s">
        <v>12493</v>
      </c>
      <c r="B5903" s="76" t="s">
        <v>12495</v>
      </c>
      <c r="C5903" s="76" t="s">
        <v>15039</v>
      </c>
      <c r="D5903" s="76" t="s">
        <v>15033</v>
      </c>
      <c r="E5903" s="76" t="s">
        <v>15033</v>
      </c>
      <c r="F5903" s="76" t="s">
        <v>15033</v>
      </c>
      <c r="G5903" s="76">
        <v>1600</v>
      </c>
      <c r="H5903" s="76">
        <v>1280</v>
      </c>
      <c r="I5903" s="77">
        <v>44169</v>
      </c>
      <c r="J5903" s="77">
        <v>44467</v>
      </c>
    </row>
    <row r="5904" spans="1:10" x14ac:dyDescent="0.25">
      <c r="A5904" s="76" t="s">
        <v>12493</v>
      </c>
      <c r="B5904" s="76" t="s">
        <v>12495</v>
      </c>
      <c r="C5904" s="76" t="s">
        <v>15032</v>
      </c>
      <c r="D5904" s="76" t="s">
        <v>15033</v>
      </c>
      <c r="E5904" s="76" t="s">
        <v>15033</v>
      </c>
      <c r="F5904" s="76" t="s">
        <v>15033</v>
      </c>
      <c r="G5904" s="76">
        <v>1800</v>
      </c>
      <c r="H5904" s="76">
        <v>1440</v>
      </c>
      <c r="I5904" s="77">
        <v>43748</v>
      </c>
      <c r="J5904" s="77">
        <v>44168</v>
      </c>
    </row>
    <row r="5905" spans="1:10" x14ac:dyDescent="0.25">
      <c r="A5905" s="76" t="s">
        <v>12493</v>
      </c>
      <c r="B5905" s="76" t="s">
        <v>12495</v>
      </c>
      <c r="C5905" s="76" t="s">
        <v>15039</v>
      </c>
      <c r="D5905" s="76" t="s">
        <v>15033</v>
      </c>
      <c r="E5905" s="76" t="s">
        <v>15033</v>
      </c>
      <c r="F5905" s="76" t="s">
        <v>15033</v>
      </c>
      <c r="G5905" s="76">
        <v>1440</v>
      </c>
      <c r="H5905" s="76">
        <v>1152</v>
      </c>
      <c r="I5905" s="77">
        <v>43748</v>
      </c>
      <c r="J5905" s="77">
        <v>44168</v>
      </c>
    </row>
    <row r="5906" spans="1:10" x14ac:dyDescent="0.25">
      <c r="A5906" s="76" t="s">
        <v>12493</v>
      </c>
      <c r="B5906" s="76" t="s">
        <v>12495</v>
      </c>
      <c r="C5906" s="76" t="s">
        <v>15032</v>
      </c>
      <c r="D5906" s="76" t="s">
        <v>15034</v>
      </c>
      <c r="E5906" s="76" t="s">
        <v>15083</v>
      </c>
      <c r="F5906" s="76" t="s">
        <v>15051</v>
      </c>
      <c r="G5906" s="76">
        <v>956</v>
      </c>
      <c r="H5906" s="76">
        <v>765</v>
      </c>
      <c r="I5906" s="77">
        <v>43727</v>
      </c>
      <c r="J5906" s="77">
        <v>44493</v>
      </c>
    </row>
    <row r="5907" spans="1:10" x14ac:dyDescent="0.25">
      <c r="A5907" s="76" t="s">
        <v>12493</v>
      </c>
      <c r="B5907" s="76" t="s">
        <v>12495</v>
      </c>
      <c r="C5907" s="76" t="s">
        <v>15039</v>
      </c>
      <c r="D5907" s="76" t="s">
        <v>15034</v>
      </c>
      <c r="E5907" s="76" t="s">
        <v>15083</v>
      </c>
      <c r="F5907" s="76" t="s">
        <v>15051</v>
      </c>
      <c r="G5907" s="76">
        <v>956</v>
      </c>
      <c r="H5907" s="76">
        <v>765</v>
      </c>
      <c r="I5907" s="77">
        <v>43727</v>
      </c>
      <c r="J5907" s="77">
        <v>44493</v>
      </c>
    </row>
    <row r="5908" spans="1:10" x14ac:dyDescent="0.25">
      <c r="A5908" s="76" t="s">
        <v>12493</v>
      </c>
      <c r="B5908" s="76" t="s">
        <v>12495</v>
      </c>
      <c r="C5908" s="76" t="s">
        <v>15032</v>
      </c>
      <c r="D5908" s="76" t="s">
        <v>15033</v>
      </c>
      <c r="E5908" s="76" t="s">
        <v>15033</v>
      </c>
      <c r="F5908" s="76" t="s">
        <v>15033</v>
      </c>
      <c r="G5908" s="76">
        <v>1650</v>
      </c>
      <c r="H5908" s="76">
        <v>1320</v>
      </c>
      <c r="I5908" s="77">
        <v>43391</v>
      </c>
      <c r="J5908" s="77">
        <v>43747</v>
      </c>
    </row>
    <row r="5909" spans="1:10" x14ac:dyDescent="0.25">
      <c r="A5909" s="76" t="s">
        <v>12493</v>
      </c>
      <c r="B5909" s="76" t="s">
        <v>12495</v>
      </c>
      <c r="C5909" s="76" t="s">
        <v>15039</v>
      </c>
      <c r="D5909" s="76" t="s">
        <v>15033</v>
      </c>
      <c r="E5909" s="76" t="s">
        <v>15033</v>
      </c>
      <c r="F5909" s="76" t="s">
        <v>15033</v>
      </c>
      <c r="G5909" s="76">
        <v>1320</v>
      </c>
      <c r="H5909" s="76">
        <v>1056</v>
      </c>
      <c r="I5909" s="77">
        <v>43391</v>
      </c>
      <c r="J5909" s="77">
        <v>43747</v>
      </c>
    </row>
    <row r="5910" spans="1:10" x14ac:dyDescent="0.25">
      <c r="A5910" s="76" t="s">
        <v>12493</v>
      </c>
      <c r="B5910" s="76" t="s">
        <v>12495</v>
      </c>
      <c r="C5910" s="76" t="s">
        <v>15032</v>
      </c>
      <c r="D5910" s="76" t="s">
        <v>15034</v>
      </c>
      <c r="E5910" s="76" t="s">
        <v>15042</v>
      </c>
      <c r="F5910" s="76" t="s">
        <v>15042</v>
      </c>
      <c r="G5910" s="76">
        <v>0</v>
      </c>
      <c r="H5910" s="76">
        <v>0</v>
      </c>
      <c r="I5910" s="77">
        <v>43318</v>
      </c>
      <c r="J5910" s="77">
        <v>2958465</v>
      </c>
    </row>
    <row r="5911" spans="1:10" x14ac:dyDescent="0.25">
      <c r="A5911" s="76" t="s">
        <v>12493</v>
      </c>
      <c r="B5911" s="76" t="s">
        <v>12495</v>
      </c>
      <c r="C5911" s="76" t="s">
        <v>15039</v>
      </c>
      <c r="D5911" s="76" t="s">
        <v>15034</v>
      </c>
      <c r="E5911" s="76" t="s">
        <v>15042</v>
      </c>
      <c r="F5911" s="76" t="s">
        <v>15042</v>
      </c>
      <c r="G5911" s="76">
        <v>0</v>
      </c>
      <c r="H5911" s="76">
        <v>0</v>
      </c>
      <c r="I5911" s="77">
        <v>43318</v>
      </c>
      <c r="J5911" s="77">
        <v>2958465</v>
      </c>
    </row>
    <row r="5912" spans="1:10" x14ac:dyDescent="0.25">
      <c r="A5912" s="76" t="s">
        <v>12493</v>
      </c>
      <c r="B5912" s="76" t="s">
        <v>12495</v>
      </c>
      <c r="C5912" s="76" t="s">
        <v>15032</v>
      </c>
      <c r="D5912" s="76" t="s">
        <v>15034</v>
      </c>
      <c r="E5912" s="76" t="s">
        <v>15078</v>
      </c>
      <c r="F5912" s="76" t="s">
        <v>15069</v>
      </c>
      <c r="G5912" s="76">
        <v>0</v>
      </c>
      <c r="H5912" s="76">
        <v>0</v>
      </c>
      <c r="I5912" s="77">
        <v>43053</v>
      </c>
      <c r="J5912" s="77">
        <v>2958465</v>
      </c>
    </row>
    <row r="5913" spans="1:10" x14ac:dyDescent="0.25">
      <c r="A5913" s="76" t="s">
        <v>12493</v>
      </c>
      <c r="B5913" s="76" t="s">
        <v>12495</v>
      </c>
      <c r="C5913" s="76" t="s">
        <v>15039</v>
      </c>
      <c r="D5913" s="76" t="s">
        <v>15034</v>
      </c>
      <c r="E5913" s="76" t="s">
        <v>15078</v>
      </c>
      <c r="F5913" s="76" t="s">
        <v>15069</v>
      </c>
      <c r="G5913" s="76">
        <v>0</v>
      </c>
      <c r="H5913" s="76">
        <v>0</v>
      </c>
      <c r="I5913" s="77">
        <v>43053</v>
      </c>
      <c r="J5913" s="77">
        <v>2958465</v>
      </c>
    </row>
    <row r="5914" spans="1:10" x14ac:dyDescent="0.25">
      <c r="A5914" s="76" t="s">
        <v>12493</v>
      </c>
      <c r="B5914" s="76" t="s">
        <v>12495</v>
      </c>
      <c r="C5914" s="76" t="s">
        <v>15032</v>
      </c>
      <c r="D5914" s="76" t="s">
        <v>15033</v>
      </c>
      <c r="E5914" s="76" t="s">
        <v>15033</v>
      </c>
      <c r="F5914" s="76" t="s">
        <v>15033</v>
      </c>
      <c r="G5914" s="76">
        <v>1504</v>
      </c>
      <c r="H5914" s="76">
        <v>1203</v>
      </c>
      <c r="I5914" s="77">
        <v>42675</v>
      </c>
      <c r="J5914" s="77">
        <v>43390</v>
      </c>
    </row>
    <row r="5915" spans="1:10" x14ac:dyDescent="0.25">
      <c r="A5915" s="76" t="s">
        <v>12493</v>
      </c>
      <c r="B5915" s="76" t="s">
        <v>12495</v>
      </c>
      <c r="C5915" s="76" t="s">
        <v>15039</v>
      </c>
      <c r="D5915" s="76" t="s">
        <v>15033</v>
      </c>
      <c r="E5915" s="76" t="s">
        <v>15033</v>
      </c>
      <c r="F5915" s="76" t="s">
        <v>15033</v>
      </c>
      <c r="G5915" s="76">
        <v>1203</v>
      </c>
      <c r="H5915" s="76">
        <v>962</v>
      </c>
      <c r="I5915" s="77">
        <v>42675</v>
      </c>
      <c r="J5915" s="77">
        <v>43390</v>
      </c>
    </row>
    <row r="5916" spans="1:10" x14ac:dyDescent="0.25">
      <c r="A5916" s="76" t="s">
        <v>12493</v>
      </c>
      <c r="B5916" s="76" t="s">
        <v>12495</v>
      </c>
      <c r="C5916" s="76" t="s">
        <v>15039</v>
      </c>
      <c r="D5916" s="76" t="s">
        <v>15033</v>
      </c>
      <c r="E5916" s="76" t="s">
        <v>15033</v>
      </c>
      <c r="F5916" s="76" t="s">
        <v>15033</v>
      </c>
      <c r="G5916" s="76">
        <v>1440</v>
      </c>
      <c r="H5916" s="76">
        <v>1152</v>
      </c>
      <c r="I5916" s="77">
        <v>42634</v>
      </c>
      <c r="J5916" s="77">
        <v>42674</v>
      </c>
    </row>
    <row r="5917" spans="1:10" x14ac:dyDescent="0.25">
      <c r="A5917" s="76" t="s">
        <v>12493</v>
      </c>
      <c r="B5917" s="76" t="s">
        <v>12495</v>
      </c>
      <c r="C5917" s="76" t="s">
        <v>15032</v>
      </c>
      <c r="D5917" s="76" t="s">
        <v>15033</v>
      </c>
      <c r="E5917" s="76" t="s">
        <v>15033</v>
      </c>
      <c r="F5917" s="76" t="s">
        <v>15033</v>
      </c>
      <c r="G5917" s="76">
        <v>1800</v>
      </c>
      <c r="H5917" s="76">
        <v>1440</v>
      </c>
      <c r="I5917" s="77">
        <v>42627</v>
      </c>
      <c r="J5917" s="77">
        <v>42674</v>
      </c>
    </row>
    <row r="5918" spans="1:10" x14ac:dyDescent="0.25">
      <c r="A5918" s="76" t="s">
        <v>12493</v>
      </c>
      <c r="B5918" s="76" t="s">
        <v>12495</v>
      </c>
      <c r="C5918" s="76" t="s">
        <v>15039</v>
      </c>
      <c r="D5918" s="76" t="s">
        <v>15033</v>
      </c>
      <c r="E5918" s="76" t="s">
        <v>15033</v>
      </c>
      <c r="F5918" s="76" t="s">
        <v>15033</v>
      </c>
      <c r="G5918" s="76">
        <v>1620</v>
      </c>
      <c r="H5918" s="76">
        <v>1296</v>
      </c>
      <c r="I5918" s="77">
        <v>42627</v>
      </c>
      <c r="J5918" s="77">
        <v>42633</v>
      </c>
    </row>
    <row r="5919" spans="1:10" x14ac:dyDescent="0.25">
      <c r="A5919" s="76" t="s">
        <v>12493</v>
      </c>
      <c r="B5919" s="76" t="s">
        <v>12495</v>
      </c>
      <c r="C5919" s="76" t="s">
        <v>15032</v>
      </c>
      <c r="D5919" s="76" t="s">
        <v>15034</v>
      </c>
      <c r="E5919" s="76" t="s">
        <v>15040</v>
      </c>
      <c r="F5919" s="76" t="s">
        <v>15041</v>
      </c>
      <c r="G5919" s="76">
        <v>0</v>
      </c>
      <c r="H5919" s="76">
        <v>0</v>
      </c>
      <c r="I5919" s="77">
        <v>42591</v>
      </c>
      <c r="J5919" s="77">
        <v>2958465</v>
      </c>
    </row>
    <row r="5920" spans="1:10" x14ac:dyDescent="0.25">
      <c r="A5920" s="76" t="s">
        <v>12493</v>
      </c>
      <c r="B5920" s="76" t="s">
        <v>12495</v>
      </c>
      <c r="C5920" s="76" t="s">
        <v>15039</v>
      </c>
      <c r="D5920" s="76" t="s">
        <v>15034</v>
      </c>
      <c r="E5920" s="76" t="s">
        <v>15040</v>
      </c>
      <c r="F5920" s="76" t="s">
        <v>15041</v>
      </c>
      <c r="G5920" s="76">
        <v>0</v>
      </c>
      <c r="H5920" s="76">
        <v>0</v>
      </c>
      <c r="I5920" s="77">
        <v>42591</v>
      </c>
      <c r="J5920" s="77">
        <v>2958465</v>
      </c>
    </row>
    <row r="5921" spans="1:10" x14ac:dyDescent="0.25">
      <c r="A5921" s="76" t="s">
        <v>12493</v>
      </c>
      <c r="B5921" s="76" t="s">
        <v>12495</v>
      </c>
      <c r="C5921" s="76" t="s">
        <v>15039</v>
      </c>
      <c r="D5921" s="76" t="s">
        <v>15033</v>
      </c>
      <c r="E5921" s="76" t="s">
        <v>15033</v>
      </c>
      <c r="F5921" s="76" t="s">
        <v>15033</v>
      </c>
      <c r="G5921" s="76">
        <v>1152</v>
      </c>
      <c r="H5921" s="76">
        <v>922</v>
      </c>
      <c r="I5921" s="77">
        <v>42418</v>
      </c>
      <c r="J5921" s="77">
        <v>42626</v>
      </c>
    </row>
    <row r="5922" spans="1:10" x14ac:dyDescent="0.25">
      <c r="A5922" s="76" t="s">
        <v>12493</v>
      </c>
      <c r="B5922" s="76" t="s">
        <v>12495</v>
      </c>
      <c r="C5922" s="76" t="s">
        <v>15032</v>
      </c>
      <c r="D5922" s="76" t="s">
        <v>15034</v>
      </c>
      <c r="E5922" s="76" t="s">
        <v>15045</v>
      </c>
      <c r="F5922" s="76" t="s">
        <v>15041</v>
      </c>
      <c r="G5922" s="76">
        <v>0</v>
      </c>
      <c r="H5922" s="76">
        <v>0</v>
      </c>
      <c r="I5922" s="77">
        <v>42367</v>
      </c>
      <c r="J5922" s="77">
        <v>2958465</v>
      </c>
    </row>
    <row r="5923" spans="1:10" x14ac:dyDescent="0.25">
      <c r="A5923" s="76" t="s">
        <v>12493</v>
      </c>
      <c r="B5923" s="76" t="s">
        <v>12495</v>
      </c>
      <c r="C5923" s="76" t="s">
        <v>15039</v>
      </c>
      <c r="D5923" s="76" t="s">
        <v>15034</v>
      </c>
      <c r="E5923" s="76" t="s">
        <v>15045</v>
      </c>
      <c r="F5923" s="76" t="s">
        <v>15041</v>
      </c>
      <c r="G5923" s="76">
        <v>0</v>
      </c>
      <c r="H5923" s="76">
        <v>0</v>
      </c>
      <c r="I5923" s="77">
        <v>42367</v>
      </c>
      <c r="J5923" s="77">
        <v>2958465</v>
      </c>
    </row>
    <row r="5924" spans="1:10" x14ac:dyDescent="0.25">
      <c r="A5924" s="76" t="s">
        <v>12493</v>
      </c>
      <c r="B5924" s="76" t="s">
        <v>12495</v>
      </c>
      <c r="C5924" s="76" t="s">
        <v>15032</v>
      </c>
      <c r="D5924" s="76" t="s">
        <v>15033</v>
      </c>
      <c r="E5924" s="76" t="s">
        <v>15033</v>
      </c>
      <c r="F5924" s="76" t="s">
        <v>15033</v>
      </c>
      <c r="G5924" s="76">
        <v>1280</v>
      </c>
      <c r="H5924" s="76">
        <v>1024</v>
      </c>
      <c r="I5924" s="77">
        <v>41647</v>
      </c>
      <c r="J5924" s="77">
        <v>42626</v>
      </c>
    </row>
    <row r="5925" spans="1:10" x14ac:dyDescent="0.25">
      <c r="A5925" s="76" t="s">
        <v>12493</v>
      </c>
      <c r="B5925" s="76" t="s">
        <v>12495</v>
      </c>
      <c r="C5925" s="76" t="s">
        <v>15039</v>
      </c>
      <c r="D5925" s="76" t="s">
        <v>15033</v>
      </c>
      <c r="E5925" s="76" t="s">
        <v>15033</v>
      </c>
      <c r="F5925" s="76" t="s">
        <v>15033</v>
      </c>
      <c r="G5925" s="76">
        <v>1152</v>
      </c>
      <c r="H5925" s="76">
        <v>922</v>
      </c>
      <c r="I5925" s="77">
        <v>41647</v>
      </c>
      <c r="J5925" s="77">
        <v>42417</v>
      </c>
    </row>
    <row r="5926" spans="1:10" x14ac:dyDescent="0.25">
      <c r="A5926" s="76" t="s">
        <v>12524</v>
      </c>
      <c r="B5926" s="76" t="s">
        <v>12526</v>
      </c>
      <c r="C5926" s="76" t="s">
        <v>15032</v>
      </c>
      <c r="D5926" s="76" t="s">
        <v>15034</v>
      </c>
      <c r="E5926" s="76" t="s">
        <v>15271</v>
      </c>
      <c r="F5926" s="76" t="s">
        <v>15115</v>
      </c>
      <c r="G5926" s="76">
        <v>1446</v>
      </c>
      <c r="H5926" s="76">
        <v>1157</v>
      </c>
      <c r="I5926" s="77">
        <v>45630</v>
      </c>
      <c r="J5926" s="77">
        <v>2958465</v>
      </c>
    </row>
    <row r="5927" spans="1:10" x14ac:dyDescent="0.25">
      <c r="A5927" s="76" t="s">
        <v>12524</v>
      </c>
      <c r="B5927" s="76" t="s">
        <v>12526</v>
      </c>
      <c r="C5927" s="76" t="s">
        <v>15032</v>
      </c>
      <c r="D5927" s="76" t="s">
        <v>15033</v>
      </c>
      <c r="E5927" s="76" t="s">
        <v>15033</v>
      </c>
      <c r="F5927" s="76" t="s">
        <v>15033</v>
      </c>
      <c r="G5927" s="76">
        <v>2410</v>
      </c>
      <c r="H5927" s="76">
        <v>1928</v>
      </c>
      <c r="I5927" s="77">
        <v>45630</v>
      </c>
      <c r="J5927" s="77">
        <v>2958465</v>
      </c>
    </row>
    <row r="5928" spans="1:10" x14ac:dyDescent="0.25">
      <c r="A5928" s="76" t="s">
        <v>12524</v>
      </c>
      <c r="B5928" s="76" t="s">
        <v>12526</v>
      </c>
      <c r="C5928" s="76" t="s">
        <v>15039</v>
      </c>
      <c r="D5928" s="76" t="s">
        <v>15034</v>
      </c>
      <c r="E5928" s="76" t="s">
        <v>15271</v>
      </c>
      <c r="F5928" s="76" t="s">
        <v>15115</v>
      </c>
      <c r="G5928" s="76">
        <v>1446</v>
      </c>
      <c r="H5928" s="76">
        <v>1157</v>
      </c>
      <c r="I5928" s="77">
        <v>45630</v>
      </c>
      <c r="J5928" s="77">
        <v>2958465</v>
      </c>
    </row>
    <row r="5929" spans="1:10" x14ac:dyDescent="0.25">
      <c r="A5929" s="76" t="s">
        <v>12524</v>
      </c>
      <c r="B5929" s="76" t="s">
        <v>12526</v>
      </c>
      <c r="C5929" s="76" t="s">
        <v>15039</v>
      </c>
      <c r="D5929" s="76" t="s">
        <v>15033</v>
      </c>
      <c r="E5929" s="76" t="s">
        <v>15033</v>
      </c>
      <c r="F5929" s="76" t="s">
        <v>15033</v>
      </c>
      <c r="G5929" s="76">
        <v>1808</v>
      </c>
      <c r="H5929" s="76">
        <v>1446</v>
      </c>
      <c r="I5929" s="77">
        <v>45630</v>
      </c>
      <c r="J5929" s="77">
        <v>2958465</v>
      </c>
    </row>
    <row r="5930" spans="1:10" x14ac:dyDescent="0.25">
      <c r="A5930" s="76" t="s">
        <v>12524</v>
      </c>
      <c r="B5930" s="76" t="s">
        <v>12526</v>
      </c>
      <c r="C5930" s="76" t="s">
        <v>15032</v>
      </c>
      <c r="D5930" s="76" t="s">
        <v>15034</v>
      </c>
      <c r="E5930" s="76" t="s">
        <v>15271</v>
      </c>
      <c r="F5930" s="76" t="s">
        <v>15115</v>
      </c>
      <c r="G5930" s="76">
        <v>1314</v>
      </c>
      <c r="H5930" s="76">
        <v>1051</v>
      </c>
      <c r="I5930" s="77">
        <v>45233</v>
      </c>
      <c r="J5930" s="77">
        <v>45629</v>
      </c>
    </row>
    <row r="5931" spans="1:10" x14ac:dyDescent="0.25">
      <c r="A5931" s="76" t="s">
        <v>12524</v>
      </c>
      <c r="B5931" s="76" t="s">
        <v>12526</v>
      </c>
      <c r="C5931" s="76" t="s">
        <v>15032</v>
      </c>
      <c r="D5931" s="76" t="s">
        <v>15033</v>
      </c>
      <c r="E5931" s="76" t="s">
        <v>15033</v>
      </c>
      <c r="F5931" s="76" t="s">
        <v>15033</v>
      </c>
      <c r="G5931" s="76">
        <v>2190</v>
      </c>
      <c r="H5931" s="76">
        <v>1752</v>
      </c>
      <c r="I5931" s="77">
        <v>45233</v>
      </c>
      <c r="J5931" s="77">
        <v>45629</v>
      </c>
    </row>
    <row r="5932" spans="1:10" x14ac:dyDescent="0.25">
      <c r="A5932" s="76" t="s">
        <v>12524</v>
      </c>
      <c r="B5932" s="76" t="s">
        <v>12526</v>
      </c>
      <c r="C5932" s="76" t="s">
        <v>15039</v>
      </c>
      <c r="D5932" s="76" t="s">
        <v>15034</v>
      </c>
      <c r="E5932" s="76" t="s">
        <v>15271</v>
      </c>
      <c r="F5932" s="76" t="s">
        <v>15115</v>
      </c>
      <c r="G5932" s="76">
        <v>1314</v>
      </c>
      <c r="H5932" s="76">
        <v>1051</v>
      </c>
      <c r="I5932" s="77">
        <v>45233</v>
      </c>
      <c r="J5932" s="77">
        <v>45629</v>
      </c>
    </row>
    <row r="5933" spans="1:10" x14ac:dyDescent="0.25">
      <c r="A5933" s="76" t="s">
        <v>12524</v>
      </c>
      <c r="B5933" s="76" t="s">
        <v>12526</v>
      </c>
      <c r="C5933" s="76" t="s">
        <v>15039</v>
      </c>
      <c r="D5933" s="76" t="s">
        <v>15033</v>
      </c>
      <c r="E5933" s="76" t="s">
        <v>15033</v>
      </c>
      <c r="F5933" s="76" t="s">
        <v>15033</v>
      </c>
      <c r="G5933" s="76">
        <v>1643</v>
      </c>
      <c r="H5933" s="76">
        <v>1314</v>
      </c>
      <c r="I5933" s="77">
        <v>45233</v>
      </c>
      <c r="J5933" s="77">
        <v>45629</v>
      </c>
    </row>
    <row r="5934" spans="1:10" x14ac:dyDescent="0.25">
      <c r="A5934" s="76" t="s">
        <v>12524</v>
      </c>
      <c r="B5934" s="76" t="s">
        <v>12526</v>
      </c>
      <c r="C5934" s="76" t="s">
        <v>15032</v>
      </c>
      <c r="D5934" s="76" t="s">
        <v>15034</v>
      </c>
      <c r="E5934" s="76" t="s">
        <v>15035</v>
      </c>
      <c r="F5934" s="76" t="s">
        <v>15036</v>
      </c>
      <c r="G5934" s="76">
        <v>0</v>
      </c>
      <c r="H5934" s="76">
        <v>0</v>
      </c>
      <c r="I5934" s="77">
        <v>44903</v>
      </c>
      <c r="J5934" s="77">
        <v>2958465</v>
      </c>
    </row>
    <row r="5935" spans="1:10" x14ac:dyDescent="0.25">
      <c r="A5935" s="76" t="s">
        <v>12524</v>
      </c>
      <c r="B5935" s="76" t="s">
        <v>12526</v>
      </c>
      <c r="C5935" s="76" t="s">
        <v>15039</v>
      </c>
      <c r="D5935" s="76" t="s">
        <v>15034</v>
      </c>
      <c r="E5935" s="76" t="s">
        <v>15035</v>
      </c>
      <c r="F5935" s="76" t="s">
        <v>15036</v>
      </c>
      <c r="G5935" s="76">
        <v>0</v>
      </c>
      <c r="H5935" s="76">
        <v>0</v>
      </c>
      <c r="I5935" s="77">
        <v>44903</v>
      </c>
      <c r="J5935" s="77">
        <v>2958465</v>
      </c>
    </row>
    <row r="5936" spans="1:10" x14ac:dyDescent="0.25">
      <c r="A5936" s="76" t="s">
        <v>12524</v>
      </c>
      <c r="B5936" s="76" t="s">
        <v>12526</v>
      </c>
      <c r="C5936" s="76" t="s">
        <v>15032</v>
      </c>
      <c r="D5936" s="76" t="s">
        <v>15034</v>
      </c>
      <c r="E5936" s="76" t="s">
        <v>15271</v>
      </c>
      <c r="F5936" s="76" t="s">
        <v>15115</v>
      </c>
      <c r="G5936" s="76">
        <v>1254</v>
      </c>
      <c r="H5936" s="76">
        <v>1003</v>
      </c>
      <c r="I5936" s="77">
        <v>44874</v>
      </c>
      <c r="J5936" s="77">
        <v>45232</v>
      </c>
    </row>
    <row r="5937" spans="1:10" x14ac:dyDescent="0.25">
      <c r="A5937" s="76" t="s">
        <v>12524</v>
      </c>
      <c r="B5937" s="76" t="s">
        <v>12526</v>
      </c>
      <c r="C5937" s="76" t="s">
        <v>15032</v>
      </c>
      <c r="D5937" s="76" t="s">
        <v>15033</v>
      </c>
      <c r="E5937" s="76" t="s">
        <v>15033</v>
      </c>
      <c r="F5937" s="76" t="s">
        <v>15033</v>
      </c>
      <c r="G5937" s="76">
        <v>2090</v>
      </c>
      <c r="H5937" s="76">
        <v>1672</v>
      </c>
      <c r="I5937" s="77">
        <v>44874</v>
      </c>
      <c r="J5937" s="77">
        <v>45232</v>
      </c>
    </row>
    <row r="5938" spans="1:10" x14ac:dyDescent="0.25">
      <c r="A5938" s="76" t="s">
        <v>12524</v>
      </c>
      <c r="B5938" s="76" t="s">
        <v>12526</v>
      </c>
      <c r="C5938" s="76" t="s">
        <v>15039</v>
      </c>
      <c r="D5938" s="76" t="s">
        <v>15034</v>
      </c>
      <c r="E5938" s="76" t="s">
        <v>15271</v>
      </c>
      <c r="F5938" s="76" t="s">
        <v>15115</v>
      </c>
      <c r="G5938" s="76">
        <v>1254</v>
      </c>
      <c r="H5938" s="76">
        <v>1003</v>
      </c>
      <c r="I5938" s="77">
        <v>44874</v>
      </c>
      <c r="J5938" s="77">
        <v>45232</v>
      </c>
    </row>
    <row r="5939" spans="1:10" x14ac:dyDescent="0.25">
      <c r="A5939" s="76" t="s">
        <v>12524</v>
      </c>
      <c r="B5939" s="76" t="s">
        <v>12526</v>
      </c>
      <c r="C5939" s="76" t="s">
        <v>15039</v>
      </c>
      <c r="D5939" s="76" t="s">
        <v>15033</v>
      </c>
      <c r="E5939" s="76" t="s">
        <v>15033</v>
      </c>
      <c r="F5939" s="76" t="s">
        <v>15033</v>
      </c>
      <c r="G5939" s="76">
        <v>1568</v>
      </c>
      <c r="H5939" s="76">
        <v>1254</v>
      </c>
      <c r="I5939" s="77">
        <v>44874</v>
      </c>
      <c r="J5939" s="77">
        <v>45232</v>
      </c>
    </row>
    <row r="5940" spans="1:10" x14ac:dyDescent="0.25">
      <c r="A5940" s="76" t="s">
        <v>12524</v>
      </c>
      <c r="B5940" s="76" t="s">
        <v>12526</v>
      </c>
      <c r="C5940" s="76" t="s">
        <v>15032</v>
      </c>
      <c r="D5940" s="76" t="s">
        <v>15034</v>
      </c>
      <c r="E5940" s="76" t="s">
        <v>15271</v>
      </c>
      <c r="F5940" s="76" t="s">
        <v>15115</v>
      </c>
      <c r="G5940" s="76">
        <v>1140</v>
      </c>
      <c r="H5940" s="76">
        <v>912</v>
      </c>
      <c r="I5940" s="77">
        <v>44531</v>
      </c>
      <c r="J5940" s="77">
        <v>44873</v>
      </c>
    </row>
    <row r="5941" spans="1:10" x14ac:dyDescent="0.25">
      <c r="A5941" s="76" t="s">
        <v>12524</v>
      </c>
      <c r="B5941" s="76" t="s">
        <v>12526</v>
      </c>
      <c r="C5941" s="76" t="s">
        <v>15039</v>
      </c>
      <c r="D5941" s="76" t="s">
        <v>15034</v>
      </c>
      <c r="E5941" s="76" t="s">
        <v>15271</v>
      </c>
      <c r="F5941" s="76" t="s">
        <v>15115</v>
      </c>
      <c r="G5941" s="76">
        <v>1140</v>
      </c>
      <c r="H5941" s="76">
        <v>912</v>
      </c>
      <c r="I5941" s="77">
        <v>44531</v>
      </c>
      <c r="J5941" s="77">
        <v>44873</v>
      </c>
    </row>
    <row r="5942" spans="1:10" x14ac:dyDescent="0.25">
      <c r="A5942" s="76" t="s">
        <v>12524</v>
      </c>
      <c r="B5942" s="76" t="s">
        <v>12526</v>
      </c>
      <c r="C5942" s="76" t="s">
        <v>15032</v>
      </c>
      <c r="D5942" s="76" t="s">
        <v>15034</v>
      </c>
      <c r="E5942" s="76" t="s">
        <v>15271</v>
      </c>
      <c r="F5942" s="76" t="s">
        <v>15115</v>
      </c>
      <c r="G5942" s="76">
        <v>1145</v>
      </c>
      <c r="H5942" s="76">
        <v>916</v>
      </c>
      <c r="I5942" s="77">
        <v>44034</v>
      </c>
      <c r="J5942" s="77">
        <v>44530</v>
      </c>
    </row>
    <row r="5943" spans="1:10" x14ac:dyDescent="0.25">
      <c r="A5943" s="76" t="s">
        <v>12524</v>
      </c>
      <c r="B5943" s="76" t="s">
        <v>12526</v>
      </c>
      <c r="C5943" s="76" t="s">
        <v>15032</v>
      </c>
      <c r="D5943" s="76" t="s">
        <v>15033</v>
      </c>
      <c r="E5943" s="76" t="s">
        <v>15033</v>
      </c>
      <c r="F5943" s="76" t="s">
        <v>15033</v>
      </c>
      <c r="G5943" s="76">
        <v>1900</v>
      </c>
      <c r="H5943" s="76">
        <v>1520</v>
      </c>
      <c r="I5943" s="77">
        <v>44034</v>
      </c>
      <c r="J5943" s="77">
        <v>44873</v>
      </c>
    </row>
    <row r="5944" spans="1:10" x14ac:dyDescent="0.25">
      <c r="A5944" s="76" t="s">
        <v>12524</v>
      </c>
      <c r="B5944" s="76" t="s">
        <v>12526</v>
      </c>
      <c r="C5944" s="76" t="s">
        <v>15039</v>
      </c>
      <c r="D5944" s="76" t="s">
        <v>15034</v>
      </c>
      <c r="E5944" s="76" t="s">
        <v>15271</v>
      </c>
      <c r="F5944" s="76" t="s">
        <v>15115</v>
      </c>
      <c r="G5944" s="76">
        <v>1145</v>
      </c>
      <c r="H5944" s="76">
        <v>916</v>
      </c>
      <c r="I5944" s="77">
        <v>44034</v>
      </c>
      <c r="J5944" s="77">
        <v>44530</v>
      </c>
    </row>
    <row r="5945" spans="1:10" x14ac:dyDescent="0.25">
      <c r="A5945" s="76" t="s">
        <v>12524</v>
      </c>
      <c r="B5945" s="76" t="s">
        <v>12526</v>
      </c>
      <c r="C5945" s="76" t="s">
        <v>15039</v>
      </c>
      <c r="D5945" s="76" t="s">
        <v>15033</v>
      </c>
      <c r="E5945" s="76" t="s">
        <v>15033</v>
      </c>
      <c r="F5945" s="76" t="s">
        <v>15033</v>
      </c>
      <c r="G5945" s="76">
        <v>1425</v>
      </c>
      <c r="H5945" s="76">
        <v>1140</v>
      </c>
      <c r="I5945" s="77">
        <v>44034</v>
      </c>
      <c r="J5945" s="77">
        <v>44873</v>
      </c>
    </row>
    <row r="5946" spans="1:10" x14ac:dyDescent="0.25">
      <c r="A5946" s="76" t="s">
        <v>12544</v>
      </c>
      <c r="B5946" s="76" t="s">
        <v>12546</v>
      </c>
      <c r="C5946" s="76" t="s">
        <v>15032</v>
      </c>
      <c r="D5946" s="76" t="s">
        <v>15033</v>
      </c>
      <c r="E5946" s="76" t="s">
        <v>15033</v>
      </c>
      <c r="F5946" s="76" t="s">
        <v>15033</v>
      </c>
      <c r="G5946" s="76">
        <v>2730</v>
      </c>
      <c r="H5946" s="76">
        <v>2184</v>
      </c>
      <c r="I5946" s="77">
        <v>45659</v>
      </c>
      <c r="J5946" s="77">
        <v>2958465</v>
      </c>
    </row>
    <row r="5947" spans="1:10" x14ac:dyDescent="0.25">
      <c r="A5947" s="76" t="s">
        <v>12544</v>
      </c>
      <c r="B5947" s="76" t="s">
        <v>12546</v>
      </c>
      <c r="C5947" s="76" t="s">
        <v>15032</v>
      </c>
      <c r="D5947" s="76" t="s">
        <v>15033</v>
      </c>
      <c r="E5947" s="76" t="s">
        <v>15033</v>
      </c>
      <c r="F5947" s="76" t="s">
        <v>15033</v>
      </c>
      <c r="G5947" s="76">
        <v>2400</v>
      </c>
      <c r="H5947" s="76">
        <v>1920</v>
      </c>
      <c r="I5947" s="77">
        <v>45261</v>
      </c>
      <c r="J5947" s="77">
        <v>45658</v>
      </c>
    </row>
    <row r="5948" spans="1:10" x14ac:dyDescent="0.25">
      <c r="A5948" s="76" t="s">
        <v>12544</v>
      </c>
      <c r="B5948" s="76" t="s">
        <v>12546</v>
      </c>
      <c r="C5948" s="76" t="s">
        <v>15032</v>
      </c>
      <c r="D5948" s="76" t="s">
        <v>15033</v>
      </c>
      <c r="E5948" s="76" t="s">
        <v>15033</v>
      </c>
      <c r="F5948" s="76" t="s">
        <v>15033</v>
      </c>
      <c r="G5948" s="76">
        <v>2180</v>
      </c>
      <c r="H5948" s="76">
        <v>1744</v>
      </c>
      <c r="I5948" s="77">
        <v>44931</v>
      </c>
      <c r="J5948" s="77">
        <v>45260</v>
      </c>
    </row>
    <row r="5949" spans="1:10" x14ac:dyDescent="0.25">
      <c r="A5949" s="76" t="s">
        <v>12544</v>
      </c>
      <c r="B5949" s="76" t="s">
        <v>12546</v>
      </c>
      <c r="C5949" s="76" t="s">
        <v>15032</v>
      </c>
      <c r="D5949" s="76" t="s">
        <v>15034</v>
      </c>
      <c r="E5949" s="76" t="s">
        <v>15050</v>
      </c>
      <c r="F5949" s="76" t="s">
        <v>15050</v>
      </c>
      <c r="G5949" s="76">
        <v>0</v>
      </c>
      <c r="H5949" s="76">
        <v>0</v>
      </c>
      <c r="I5949" s="77">
        <v>44614</v>
      </c>
      <c r="J5949" s="77">
        <v>2958465</v>
      </c>
    </row>
    <row r="5950" spans="1:10" x14ac:dyDescent="0.25">
      <c r="A5950" s="76" t="s">
        <v>12544</v>
      </c>
      <c r="B5950" s="76" t="s">
        <v>12546</v>
      </c>
      <c r="C5950" s="76" t="s">
        <v>15032</v>
      </c>
      <c r="D5950" s="76" t="s">
        <v>15034</v>
      </c>
      <c r="E5950" s="76" t="s">
        <v>15075</v>
      </c>
      <c r="F5950" s="76" t="s">
        <v>15050</v>
      </c>
      <c r="G5950" s="76">
        <v>0</v>
      </c>
      <c r="H5950" s="76">
        <v>0</v>
      </c>
      <c r="I5950" s="77">
        <v>44614</v>
      </c>
      <c r="J5950" s="77">
        <v>2958465</v>
      </c>
    </row>
    <row r="5951" spans="1:10" x14ac:dyDescent="0.25">
      <c r="A5951" s="76" t="s">
        <v>12544</v>
      </c>
      <c r="B5951" s="76" t="s">
        <v>12546</v>
      </c>
      <c r="C5951" s="76" t="s">
        <v>15032</v>
      </c>
      <c r="D5951" s="76" t="s">
        <v>15034</v>
      </c>
      <c r="E5951" s="76" t="s">
        <v>15076</v>
      </c>
      <c r="F5951" s="76" t="s">
        <v>15050</v>
      </c>
      <c r="G5951" s="76">
        <v>0</v>
      </c>
      <c r="H5951" s="76">
        <v>0</v>
      </c>
      <c r="I5951" s="77">
        <v>44614</v>
      </c>
      <c r="J5951" s="77">
        <v>2958465</v>
      </c>
    </row>
    <row r="5952" spans="1:10" x14ac:dyDescent="0.25">
      <c r="A5952" s="76" t="s">
        <v>12544</v>
      </c>
      <c r="B5952" s="76" t="s">
        <v>12546</v>
      </c>
      <c r="C5952" s="76" t="s">
        <v>15032</v>
      </c>
      <c r="D5952" s="76" t="s">
        <v>15034</v>
      </c>
      <c r="E5952" s="76" t="s">
        <v>15279</v>
      </c>
      <c r="F5952" s="76" t="s">
        <v>15050</v>
      </c>
      <c r="G5952" s="76">
        <v>0</v>
      </c>
      <c r="H5952" s="76">
        <v>0</v>
      </c>
      <c r="I5952" s="77">
        <v>44614</v>
      </c>
      <c r="J5952" s="77">
        <v>2958465</v>
      </c>
    </row>
    <row r="5953" spans="1:10" x14ac:dyDescent="0.25">
      <c r="A5953" s="76" t="s">
        <v>12544</v>
      </c>
      <c r="B5953" s="76" t="s">
        <v>12546</v>
      </c>
      <c r="C5953" s="76" t="s">
        <v>15032</v>
      </c>
      <c r="D5953" s="76" t="s">
        <v>15034</v>
      </c>
      <c r="E5953" s="76" t="s">
        <v>15077</v>
      </c>
      <c r="F5953" s="76" t="s">
        <v>15050</v>
      </c>
      <c r="G5953" s="76">
        <v>0</v>
      </c>
      <c r="H5953" s="76">
        <v>0</v>
      </c>
      <c r="I5953" s="77">
        <v>44614</v>
      </c>
      <c r="J5953" s="77">
        <v>2958465</v>
      </c>
    </row>
    <row r="5954" spans="1:10" x14ac:dyDescent="0.25">
      <c r="A5954" s="76" t="s">
        <v>12544</v>
      </c>
      <c r="B5954" s="76" t="s">
        <v>12546</v>
      </c>
      <c r="C5954" s="76" t="s">
        <v>15032</v>
      </c>
      <c r="D5954" s="76" t="s">
        <v>15034</v>
      </c>
      <c r="E5954" s="76" t="s">
        <v>15212</v>
      </c>
      <c r="F5954" s="76" t="s">
        <v>15097</v>
      </c>
      <c r="G5954" s="76">
        <v>0</v>
      </c>
      <c r="H5954" s="76">
        <v>0</v>
      </c>
      <c r="I5954" s="77">
        <v>44614</v>
      </c>
      <c r="J5954" s="77">
        <v>2958465</v>
      </c>
    </row>
    <row r="5955" spans="1:10" x14ac:dyDescent="0.25">
      <c r="A5955" s="76" t="s">
        <v>12544</v>
      </c>
      <c r="B5955" s="76" t="s">
        <v>12546</v>
      </c>
      <c r="C5955" s="76" t="s">
        <v>15032</v>
      </c>
      <c r="D5955" s="76" t="s">
        <v>15033</v>
      </c>
      <c r="E5955" s="76" t="s">
        <v>15033</v>
      </c>
      <c r="F5955" s="76" t="s">
        <v>15033</v>
      </c>
      <c r="G5955" s="76">
        <v>1844</v>
      </c>
      <c r="H5955" s="76">
        <v>1475</v>
      </c>
      <c r="I5955" s="77">
        <v>44533</v>
      </c>
      <c r="J5955" s="77">
        <v>44930</v>
      </c>
    </row>
    <row r="5956" spans="1:10" x14ac:dyDescent="0.25">
      <c r="A5956" s="76" t="s">
        <v>12544</v>
      </c>
      <c r="B5956" s="76" t="s">
        <v>12546</v>
      </c>
      <c r="C5956" s="76" t="s">
        <v>15032</v>
      </c>
      <c r="D5956" s="76" t="s">
        <v>15033</v>
      </c>
      <c r="E5956" s="76" t="s">
        <v>15033</v>
      </c>
      <c r="F5956" s="76" t="s">
        <v>15033</v>
      </c>
      <c r="G5956" s="76">
        <v>1850</v>
      </c>
      <c r="H5956" s="76">
        <v>1480</v>
      </c>
      <c r="I5956" s="77">
        <v>44531</v>
      </c>
      <c r="J5956" s="77">
        <v>44532</v>
      </c>
    </row>
    <row r="5957" spans="1:10" x14ac:dyDescent="0.25">
      <c r="A5957" s="76" t="s">
        <v>12544</v>
      </c>
      <c r="B5957" s="76" t="s">
        <v>12546</v>
      </c>
      <c r="C5957" s="76" t="s">
        <v>15032</v>
      </c>
      <c r="D5957" s="76" t="s">
        <v>15033</v>
      </c>
      <c r="E5957" s="76" t="s">
        <v>15033</v>
      </c>
      <c r="F5957" s="76" t="s">
        <v>15033</v>
      </c>
      <c r="G5957" s="76">
        <v>1600</v>
      </c>
      <c r="H5957" s="76">
        <v>1280</v>
      </c>
      <c r="I5957" s="77">
        <v>44200</v>
      </c>
      <c r="J5957" s="77">
        <v>44530</v>
      </c>
    </row>
    <row r="5958" spans="1:10" x14ac:dyDescent="0.25">
      <c r="A5958" s="76" t="s">
        <v>12544</v>
      </c>
      <c r="B5958" s="76" t="s">
        <v>12546</v>
      </c>
      <c r="C5958" s="76" t="s">
        <v>15032</v>
      </c>
      <c r="D5958" s="76" t="s">
        <v>15034</v>
      </c>
      <c r="E5958" s="76" t="s">
        <v>15082</v>
      </c>
      <c r="F5958" s="76" t="s">
        <v>15036</v>
      </c>
      <c r="G5958" s="76">
        <v>0</v>
      </c>
      <c r="H5958" s="76">
        <v>0</v>
      </c>
      <c r="I5958" s="77">
        <v>43941</v>
      </c>
      <c r="J5958" s="77">
        <v>2958465</v>
      </c>
    </row>
    <row r="5959" spans="1:10" x14ac:dyDescent="0.25">
      <c r="A5959" s="76" t="s">
        <v>12544</v>
      </c>
      <c r="B5959" s="76" t="s">
        <v>12546</v>
      </c>
      <c r="C5959" s="76" t="s">
        <v>15032</v>
      </c>
      <c r="D5959" s="76" t="s">
        <v>15034</v>
      </c>
      <c r="E5959" s="76" t="s">
        <v>15280</v>
      </c>
      <c r="F5959" s="76" t="s">
        <v>15050</v>
      </c>
      <c r="G5959" s="76">
        <v>0</v>
      </c>
      <c r="H5959" s="76">
        <v>0</v>
      </c>
      <c r="I5959" s="77">
        <v>43880</v>
      </c>
      <c r="J5959" s="77">
        <v>2958465</v>
      </c>
    </row>
    <row r="5960" spans="1:10" x14ac:dyDescent="0.25">
      <c r="A5960" s="76" t="s">
        <v>12544</v>
      </c>
      <c r="B5960" s="76" t="s">
        <v>12546</v>
      </c>
      <c r="C5960" s="76" t="s">
        <v>15032</v>
      </c>
      <c r="D5960" s="76" t="s">
        <v>15034</v>
      </c>
      <c r="E5960" s="76" t="s">
        <v>15035</v>
      </c>
      <c r="F5960" s="76" t="s">
        <v>15036</v>
      </c>
      <c r="G5960" s="76">
        <v>0</v>
      </c>
      <c r="H5960" s="76">
        <v>0</v>
      </c>
      <c r="I5960" s="77">
        <v>43880</v>
      </c>
      <c r="J5960" s="77">
        <v>2958465</v>
      </c>
    </row>
    <row r="5961" spans="1:10" x14ac:dyDescent="0.25">
      <c r="A5961" s="76" t="s">
        <v>12544</v>
      </c>
      <c r="B5961" s="76" t="s">
        <v>12546</v>
      </c>
      <c r="C5961" s="76" t="s">
        <v>15032</v>
      </c>
      <c r="D5961" s="76" t="s">
        <v>15034</v>
      </c>
      <c r="E5961" s="76" t="s">
        <v>15068</v>
      </c>
      <c r="F5961" s="76" t="s">
        <v>15069</v>
      </c>
      <c r="G5961" s="76">
        <v>0</v>
      </c>
      <c r="H5961" s="76">
        <v>0</v>
      </c>
      <c r="I5961" s="77">
        <v>43880</v>
      </c>
      <c r="J5961" s="77">
        <v>2958465</v>
      </c>
    </row>
    <row r="5962" spans="1:10" x14ac:dyDescent="0.25">
      <c r="A5962" s="76" t="s">
        <v>12544</v>
      </c>
      <c r="B5962" s="76" t="s">
        <v>12546</v>
      </c>
      <c r="C5962" s="76" t="s">
        <v>15032</v>
      </c>
      <c r="D5962" s="76" t="s">
        <v>15034</v>
      </c>
      <c r="E5962" s="76" t="s">
        <v>15081</v>
      </c>
      <c r="F5962" s="76" t="s">
        <v>15080</v>
      </c>
      <c r="G5962" s="76">
        <v>0</v>
      </c>
      <c r="H5962" s="76">
        <v>0</v>
      </c>
      <c r="I5962" s="77">
        <v>43880</v>
      </c>
      <c r="J5962" s="77">
        <v>2958465</v>
      </c>
    </row>
    <row r="5963" spans="1:10" x14ac:dyDescent="0.25">
      <c r="A5963" s="76" t="s">
        <v>12544</v>
      </c>
      <c r="B5963" s="76" t="s">
        <v>12546</v>
      </c>
      <c r="C5963" s="76" t="s">
        <v>15032</v>
      </c>
      <c r="D5963" s="76" t="s">
        <v>15034</v>
      </c>
      <c r="E5963" s="76" t="s">
        <v>15048</v>
      </c>
      <c r="F5963" s="76" t="s">
        <v>15049</v>
      </c>
      <c r="G5963" s="76">
        <v>0</v>
      </c>
      <c r="H5963" s="76">
        <v>0</v>
      </c>
      <c r="I5963" s="77">
        <v>43880</v>
      </c>
      <c r="J5963" s="77">
        <v>2958465</v>
      </c>
    </row>
    <row r="5964" spans="1:10" x14ac:dyDescent="0.25">
      <c r="A5964" s="76" t="s">
        <v>12544</v>
      </c>
      <c r="B5964" s="76" t="s">
        <v>12546</v>
      </c>
      <c r="C5964" s="76" t="s">
        <v>15032</v>
      </c>
      <c r="D5964" s="76" t="s">
        <v>15034</v>
      </c>
      <c r="E5964" s="76" t="s">
        <v>15040</v>
      </c>
      <c r="F5964" s="76" t="s">
        <v>15041</v>
      </c>
      <c r="G5964" s="76">
        <v>0</v>
      </c>
      <c r="H5964" s="76">
        <v>0</v>
      </c>
      <c r="I5964" s="77">
        <v>43880</v>
      </c>
      <c r="J5964" s="77">
        <v>2958465</v>
      </c>
    </row>
    <row r="5965" spans="1:10" x14ac:dyDescent="0.25">
      <c r="A5965" s="76" t="s">
        <v>12544</v>
      </c>
      <c r="B5965" s="76" t="s">
        <v>12546</v>
      </c>
      <c r="C5965" s="76" t="s">
        <v>15032</v>
      </c>
      <c r="D5965" s="76" t="s">
        <v>15034</v>
      </c>
      <c r="E5965" s="76" t="s">
        <v>15042</v>
      </c>
      <c r="F5965" s="76" t="s">
        <v>15042</v>
      </c>
      <c r="G5965" s="76">
        <v>0</v>
      </c>
      <c r="H5965" s="76">
        <v>0</v>
      </c>
      <c r="I5965" s="77">
        <v>43791</v>
      </c>
      <c r="J5965" s="77">
        <v>2958465</v>
      </c>
    </row>
    <row r="5966" spans="1:10" x14ac:dyDescent="0.25">
      <c r="A5966" s="76" t="s">
        <v>12544</v>
      </c>
      <c r="B5966" s="76" t="s">
        <v>12546</v>
      </c>
      <c r="C5966" s="76" t="s">
        <v>15032</v>
      </c>
      <c r="D5966" s="76" t="s">
        <v>15034</v>
      </c>
      <c r="E5966" s="76" t="s">
        <v>15078</v>
      </c>
      <c r="F5966" s="76" t="s">
        <v>15069</v>
      </c>
      <c r="G5966" s="76">
        <v>0</v>
      </c>
      <c r="H5966" s="76">
        <v>0</v>
      </c>
      <c r="I5966" s="77">
        <v>43791</v>
      </c>
      <c r="J5966" s="77">
        <v>2958465</v>
      </c>
    </row>
    <row r="5967" spans="1:10" x14ac:dyDescent="0.25">
      <c r="A5967" s="76" t="s">
        <v>12544</v>
      </c>
      <c r="B5967" s="76" t="s">
        <v>12546</v>
      </c>
      <c r="C5967" s="76" t="s">
        <v>15032</v>
      </c>
      <c r="D5967" s="76" t="s">
        <v>15034</v>
      </c>
      <c r="E5967" s="76" t="s">
        <v>15069</v>
      </c>
      <c r="F5967" s="76" t="s">
        <v>15069</v>
      </c>
      <c r="G5967" s="76">
        <v>0</v>
      </c>
      <c r="H5967" s="76">
        <v>0</v>
      </c>
      <c r="I5967" s="77">
        <v>43791</v>
      </c>
      <c r="J5967" s="77">
        <v>2958465</v>
      </c>
    </row>
    <row r="5968" spans="1:10" x14ac:dyDescent="0.25">
      <c r="A5968" s="76" t="s">
        <v>12544</v>
      </c>
      <c r="B5968" s="76" t="s">
        <v>12546</v>
      </c>
      <c r="C5968" s="76" t="s">
        <v>15032</v>
      </c>
      <c r="D5968" s="76" t="s">
        <v>15033</v>
      </c>
      <c r="E5968" s="76" t="s">
        <v>15033</v>
      </c>
      <c r="F5968" s="76" t="s">
        <v>15033</v>
      </c>
      <c r="G5968" s="76">
        <v>1520</v>
      </c>
      <c r="H5968" s="76">
        <v>1216</v>
      </c>
      <c r="I5968" s="77">
        <v>43791</v>
      </c>
      <c r="J5968" s="77">
        <v>44199</v>
      </c>
    </row>
    <row r="5969" spans="1:10" x14ac:dyDescent="0.25">
      <c r="A5969" s="76" t="s">
        <v>12544</v>
      </c>
      <c r="B5969" s="76" t="s">
        <v>12546</v>
      </c>
      <c r="C5969" s="76" t="s">
        <v>15032</v>
      </c>
      <c r="D5969" s="76" t="s">
        <v>15033</v>
      </c>
      <c r="E5969" s="76" t="s">
        <v>15033</v>
      </c>
      <c r="F5969" s="76" t="s">
        <v>15033</v>
      </c>
      <c r="G5969" s="76">
        <v>1520</v>
      </c>
      <c r="H5969" s="76">
        <v>1216</v>
      </c>
      <c r="I5969" s="77">
        <v>43773</v>
      </c>
      <c r="J5969" s="77">
        <v>43790</v>
      </c>
    </row>
    <row r="5970" spans="1:10" x14ac:dyDescent="0.25">
      <c r="A5970" s="76" t="s">
        <v>12585</v>
      </c>
      <c r="B5970" s="76" t="s">
        <v>12588</v>
      </c>
      <c r="C5970" s="76" t="s">
        <v>15032</v>
      </c>
      <c r="D5970" s="76" t="s">
        <v>15033</v>
      </c>
      <c r="E5970" s="76" t="s">
        <v>15033</v>
      </c>
      <c r="F5970" s="76" t="s">
        <v>15033</v>
      </c>
      <c r="G5970" s="76">
        <v>3300</v>
      </c>
      <c r="H5970" s="76">
        <v>2640</v>
      </c>
      <c r="I5970" s="77">
        <v>45546</v>
      </c>
      <c r="J5970" s="77">
        <v>2958465</v>
      </c>
    </row>
    <row r="5971" spans="1:10" x14ac:dyDescent="0.25">
      <c r="A5971" s="76" t="s">
        <v>12585</v>
      </c>
      <c r="B5971" s="76" t="s">
        <v>12588</v>
      </c>
      <c r="C5971" s="76" t="s">
        <v>15039</v>
      </c>
      <c r="D5971" s="76" t="s">
        <v>15033</v>
      </c>
      <c r="E5971" s="76" t="s">
        <v>15033</v>
      </c>
      <c r="F5971" s="76" t="s">
        <v>15033</v>
      </c>
      <c r="G5971" s="76">
        <v>3300</v>
      </c>
      <c r="H5971" s="76">
        <v>2640</v>
      </c>
      <c r="I5971" s="77">
        <v>45546</v>
      </c>
      <c r="J5971" s="77">
        <v>2958465</v>
      </c>
    </row>
    <row r="5972" spans="1:10" x14ac:dyDescent="0.25">
      <c r="A5972" s="76" t="s">
        <v>12585</v>
      </c>
      <c r="B5972" s="76" t="s">
        <v>12588</v>
      </c>
      <c r="C5972" s="76" t="s">
        <v>15032</v>
      </c>
      <c r="D5972" s="76" t="s">
        <v>15033</v>
      </c>
      <c r="E5972" s="76" t="s">
        <v>15033</v>
      </c>
      <c r="F5972" s="76" t="s">
        <v>15033</v>
      </c>
      <c r="G5972" s="76">
        <v>3000</v>
      </c>
      <c r="H5972" s="76">
        <v>2400</v>
      </c>
      <c r="I5972" s="77">
        <v>45174</v>
      </c>
      <c r="J5972" s="77">
        <v>45545</v>
      </c>
    </row>
    <row r="5973" spans="1:10" x14ac:dyDescent="0.25">
      <c r="A5973" s="76" t="s">
        <v>12585</v>
      </c>
      <c r="B5973" s="76" t="s">
        <v>12588</v>
      </c>
      <c r="C5973" s="76" t="s">
        <v>15039</v>
      </c>
      <c r="D5973" s="76" t="s">
        <v>15033</v>
      </c>
      <c r="E5973" s="76" t="s">
        <v>15033</v>
      </c>
      <c r="F5973" s="76" t="s">
        <v>15033</v>
      </c>
      <c r="G5973" s="76">
        <v>3000</v>
      </c>
      <c r="H5973" s="76">
        <v>2400</v>
      </c>
      <c r="I5973" s="77">
        <v>45174</v>
      </c>
      <c r="J5973" s="77">
        <v>45545</v>
      </c>
    </row>
    <row r="5974" spans="1:10" x14ac:dyDescent="0.25">
      <c r="A5974" s="76" t="s">
        <v>12585</v>
      </c>
      <c r="B5974" s="76" t="s">
        <v>12588</v>
      </c>
      <c r="C5974" s="76" t="s">
        <v>15032</v>
      </c>
      <c r="D5974" s="76" t="s">
        <v>15034</v>
      </c>
      <c r="E5974" s="76" t="s">
        <v>15046</v>
      </c>
      <c r="F5974" s="76" t="s">
        <v>15046</v>
      </c>
      <c r="G5974" s="76">
        <v>0</v>
      </c>
      <c r="H5974" s="76">
        <v>0</v>
      </c>
      <c r="I5974" s="77">
        <v>44896</v>
      </c>
      <c r="J5974" s="77">
        <v>2958465</v>
      </c>
    </row>
    <row r="5975" spans="1:10" x14ac:dyDescent="0.25">
      <c r="A5975" s="76" t="s">
        <v>12585</v>
      </c>
      <c r="B5975" s="76" t="s">
        <v>12588</v>
      </c>
      <c r="C5975" s="76" t="s">
        <v>15032</v>
      </c>
      <c r="D5975" s="76" t="s">
        <v>15033</v>
      </c>
      <c r="E5975" s="76" t="s">
        <v>15033</v>
      </c>
      <c r="F5975" s="76" t="s">
        <v>15033</v>
      </c>
      <c r="G5975" s="76">
        <v>2860</v>
      </c>
      <c r="H5975" s="76">
        <v>2288</v>
      </c>
      <c r="I5975" s="77">
        <v>44825</v>
      </c>
      <c r="J5975" s="77">
        <v>45173</v>
      </c>
    </row>
    <row r="5976" spans="1:10" x14ac:dyDescent="0.25">
      <c r="A5976" s="76" t="s">
        <v>12585</v>
      </c>
      <c r="B5976" s="76" t="s">
        <v>12588</v>
      </c>
      <c r="C5976" s="76" t="s">
        <v>15039</v>
      </c>
      <c r="D5976" s="76" t="s">
        <v>15033</v>
      </c>
      <c r="E5976" s="76" t="s">
        <v>15033</v>
      </c>
      <c r="F5976" s="76" t="s">
        <v>15033</v>
      </c>
      <c r="G5976" s="76">
        <v>2860</v>
      </c>
      <c r="H5976" s="76">
        <v>2288</v>
      </c>
      <c r="I5976" s="77">
        <v>44825</v>
      </c>
      <c r="J5976" s="77">
        <v>45173</v>
      </c>
    </row>
    <row r="5977" spans="1:10" x14ac:dyDescent="0.25">
      <c r="A5977" s="76" t="s">
        <v>12585</v>
      </c>
      <c r="B5977" s="76" t="s">
        <v>12588</v>
      </c>
      <c r="C5977" s="76" t="s">
        <v>15032</v>
      </c>
      <c r="D5977" s="76" t="s">
        <v>15033</v>
      </c>
      <c r="E5977" s="76" t="s">
        <v>15033</v>
      </c>
      <c r="F5977" s="76" t="s">
        <v>15033</v>
      </c>
      <c r="G5977" s="76">
        <v>2600</v>
      </c>
      <c r="H5977" s="76">
        <v>2080</v>
      </c>
      <c r="I5977" s="77">
        <v>44494</v>
      </c>
      <c r="J5977" s="77">
        <v>44824</v>
      </c>
    </row>
    <row r="5978" spans="1:10" x14ac:dyDescent="0.25">
      <c r="A5978" s="76" t="s">
        <v>12585</v>
      </c>
      <c r="B5978" s="76" t="s">
        <v>12588</v>
      </c>
      <c r="C5978" s="76" t="s">
        <v>15039</v>
      </c>
      <c r="D5978" s="76" t="s">
        <v>15033</v>
      </c>
      <c r="E5978" s="76" t="s">
        <v>15033</v>
      </c>
      <c r="F5978" s="76" t="s">
        <v>15033</v>
      </c>
      <c r="G5978" s="76">
        <v>2600</v>
      </c>
      <c r="H5978" s="76">
        <v>2080</v>
      </c>
      <c r="I5978" s="77">
        <v>44494</v>
      </c>
      <c r="J5978" s="77">
        <v>44824</v>
      </c>
    </row>
    <row r="5979" spans="1:10" x14ac:dyDescent="0.25">
      <c r="A5979" s="76" t="s">
        <v>12585</v>
      </c>
      <c r="B5979" s="76" t="s">
        <v>12588</v>
      </c>
      <c r="C5979" s="76" t="s">
        <v>15032</v>
      </c>
      <c r="D5979" s="76" t="s">
        <v>15034</v>
      </c>
      <c r="E5979" s="76" t="s">
        <v>15035</v>
      </c>
      <c r="F5979" s="76" t="s">
        <v>15036</v>
      </c>
      <c r="G5979" s="76">
        <v>0</v>
      </c>
      <c r="H5979" s="76">
        <v>0</v>
      </c>
      <c r="I5979" s="77">
        <v>44013</v>
      </c>
      <c r="J5979" s="77">
        <v>2958465</v>
      </c>
    </row>
    <row r="5980" spans="1:10" x14ac:dyDescent="0.25">
      <c r="A5980" s="76" t="s">
        <v>12585</v>
      </c>
      <c r="B5980" s="76" t="s">
        <v>12588</v>
      </c>
      <c r="C5980" s="76" t="s">
        <v>15032</v>
      </c>
      <c r="D5980" s="76" t="s">
        <v>15033</v>
      </c>
      <c r="E5980" s="76" t="s">
        <v>15033</v>
      </c>
      <c r="F5980" s="76" t="s">
        <v>15033</v>
      </c>
      <c r="G5980" s="76">
        <v>2500</v>
      </c>
      <c r="H5980" s="76">
        <v>2000</v>
      </c>
      <c r="I5980" s="77">
        <v>44013</v>
      </c>
      <c r="J5980" s="77">
        <v>44493</v>
      </c>
    </row>
    <row r="5981" spans="1:10" x14ac:dyDescent="0.25">
      <c r="A5981" s="76" t="s">
        <v>12671</v>
      </c>
      <c r="B5981" s="76" t="s">
        <v>12673</v>
      </c>
      <c r="C5981" s="76" t="s">
        <v>15032</v>
      </c>
      <c r="D5981" s="76" t="s">
        <v>15033</v>
      </c>
      <c r="E5981" s="76" t="s">
        <v>15033</v>
      </c>
      <c r="F5981" s="76" t="s">
        <v>15033</v>
      </c>
      <c r="G5981" s="76">
        <v>2200</v>
      </c>
      <c r="H5981" s="76">
        <v>1760</v>
      </c>
      <c r="I5981" s="77">
        <v>45609</v>
      </c>
      <c r="J5981" s="77">
        <v>2958465</v>
      </c>
    </row>
    <row r="5982" spans="1:10" x14ac:dyDescent="0.25">
      <c r="A5982" s="76" t="s">
        <v>12671</v>
      </c>
      <c r="B5982" s="76" t="s">
        <v>12673</v>
      </c>
      <c r="C5982" s="76" t="s">
        <v>15039</v>
      </c>
      <c r="D5982" s="76" t="s">
        <v>15033</v>
      </c>
      <c r="E5982" s="76" t="s">
        <v>15033</v>
      </c>
      <c r="F5982" s="76" t="s">
        <v>15033</v>
      </c>
      <c r="G5982" s="76">
        <v>2200</v>
      </c>
      <c r="H5982" s="76">
        <v>1760</v>
      </c>
      <c r="I5982" s="77">
        <v>45609</v>
      </c>
      <c r="J5982" s="77">
        <v>2958465</v>
      </c>
    </row>
    <row r="5983" spans="1:10" x14ac:dyDescent="0.25">
      <c r="A5983" s="76" t="s">
        <v>12671</v>
      </c>
      <c r="B5983" s="76" t="s">
        <v>12673</v>
      </c>
      <c r="C5983" s="76" t="s">
        <v>15032</v>
      </c>
      <c r="D5983" s="76" t="s">
        <v>15033</v>
      </c>
      <c r="E5983" s="76" t="s">
        <v>15033</v>
      </c>
      <c r="F5983" s="76" t="s">
        <v>15033</v>
      </c>
      <c r="G5983" s="76">
        <v>2000</v>
      </c>
      <c r="H5983" s="76">
        <v>1600</v>
      </c>
      <c r="I5983" s="77">
        <v>44477</v>
      </c>
      <c r="J5983" s="77">
        <v>45608</v>
      </c>
    </row>
    <row r="5984" spans="1:10" x14ac:dyDescent="0.25">
      <c r="A5984" s="76" t="s">
        <v>12671</v>
      </c>
      <c r="B5984" s="76" t="s">
        <v>12673</v>
      </c>
      <c r="C5984" s="76" t="s">
        <v>15039</v>
      </c>
      <c r="D5984" s="76" t="s">
        <v>15033</v>
      </c>
      <c r="E5984" s="76" t="s">
        <v>15033</v>
      </c>
      <c r="F5984" s="76" t="s">
        <v>15033</v>
      </c>
      <c r="G5984" s="76">
        <v>2000</v>
      </c>
      <c r="H5984" s="76">
        <v>1600</v>
      </c>
      <c r="I5984" s="77">
        <v>44477</v>
      </c>
      <c r="J5984" s="77">
        <v>45608</v>
      </c>
    </row>
    <row r="5985" spans="1:10" x14ac:dyDescent="0.25">
      <c r="A5985" s="76" t="s">
        <v>12676</v>
      </c>
      <c r="B5985" s="76" t="s">
        <v>12678</v>
      </c>
      <c r="C5985" s="76" t="s">
        <v>15032</v>
      </c>
      <c r="D5985" s="76" t="s">
        <v>15034</v>
      </c>
      <c r="E5985" s="76" t="s">
        <v>15042</v>
      </c>
      <c r="F5985" s="76" t="s">
        <v>15042</v>
      </c>
      <c r="G5985" s="76">
        <v>0</v>
      </c>
      <c r="H5985" s="76">
        <v>0</v>
      </c>
      <c r="I5985" s="77">
        <v>44839</v>
      </c>
      <c r="J5985" s="77">
        <v>2958465</v>
      </c>
    </row>
    <row r="5986" spans="1:10" x14ac:dyDescent="0.25">
      <c r="A5986" s="76" t="s">
        <v>12676</v>
      </c>
      <c r="B5986" s="76" t="s">
        <v>12678</v>
      </c>
      <c r="C5986" s="76" t="s">
        <v>15032</v>
      </c>
      <c r="D5986" s="76" t="s">
        <v>15034</v>
      </c>
      <c r="E5986" s="76" t="s">
        <v>15126</v>
      </c>
      <c r="F5986" s="76" t="s">
        <v>15069</v>
      </c>
      <c r="G5986" s="76">
        <v>0</v>
      </c>
      <c r="H5986" s="76">
        <v>0</v>
      </c>
      <c r="I5986" s="77">
        <v>44839</v>
      </c>
      <c r="J5986" s="77">
        <v>2958465</v>
      </c>
    </row>
    <row r="5987" spans="1:10" x14ac:dyDescent="0.25">
      <c r="A5987" s="76" t="s">
        <v>12676</v>
      </c>
      <c r="B5987" s="76" t="s">
        <v>12678</v>
      </c>
      <c r="C5987" s="76" t="s">
        <v>15032</v>
      </c>
      <c r="D5987" s="76" t="s">
        <v>15034</v>
      </c>
      <c r="E5987" s="76" t="s">
        <v>15080</v>
      </c>
      <c r="F5987" s="76" t="s">
        <v>15080</v>
      </c>
      <c r="G5987" s="76">
        <v>0</v>
      </c>
      <c r="H5987" s="76">
        <v>0</v>
      </c>
      <c r="I5987" s="77">
        <v>44839</v>
      </c>
      <c r="J5987" s="77">
        <v>2958465</v>
      </c>
    </row>
    <row r="5988" spans="1:10" x14ac:dyDescent="0.25">
      <c r="A5988" s="76" t="s">
        <v>12676</v>
      </c>
      <c r="B5988" s="76" t="s">
        <v>12678</v>
      </c>
      <c r="C5988" s="76" t="s">
        <v>15032</v>
      </c>
      <c r="D5988" s="76" t="s">
        <v>15034</v>
      </c>
      <c r="E5988" s="76" t="s">
        <v>15046</v>
      </c>
      <c r="F5988" s="76" t="s">
        <v>15046</v>
      </c>
      <c r="G5988" s="76">
        <v>0</v>
      </c>
      <c r="H5988" s="76">
        <v>0</v>
      </c>
      <c r="I5988" s="77">
        <v>44839</v>
      </c>
      <c r="J5988" s="77">
        <v>2958465</v>
      </c>
    </row>
    <row r="5989" spans="1:10" x14ac:dyDescent="0.25">
      <c r="A5989" s="76" t="s">
        <v>12676</v>
      </c>
      <c r="B5989" s="76" t="s">
        <v>12678</v>
      </c>
      <c r="C5989" s="76" t="s">
        <v>15032</v>
      </c>
      <c r="D5989" s="76" t="s">
        <v>15034</v>
      </c>
      <c r="E5989" s="76" t="s">
        <v>15055</v>
      </c>
      <c r="F5989" s="76" t="s">
        <v>15054</v>
      </c>
      <c r="G5989" s="76">
        <v>1100</v>
      </c>
      <c r="H5989" s="76">
        <v>880</v>
      </c>
      <c r="I5989" s="77">
        <v>44839</v>
      </c>
      <c r="J5989" s="77">
        <v>2958465</v>
      </c>
    </row>
    <row r="5990" spans="1:10" x14ac:dyDescent="0.25">
      <c r="A5990" s="76" t="s">
        <v>12676</v>
      </c>
      <c r="B5990" s="76" t="s">
        <v>12678</v>
      </c>
      <c r="C5990" s="76" t="s">
        <v>15032</v>
      </c>
      <c r="D5990" s="76" t="s">
        <v>15033</v>
      </c>
      <c r="E5990" s="76" t="s">
        <v>15033</v>
      </c>
      <c r="F5990" s="76" t="s">
        <v>15033</v>
      </c>
      <c r="G5990" s="76">
        <v>2200</v>
      </c>
      <c r="H5990" s="76">
        <v>1760</v>
      </c>
      <c r="I5990" s="77">
        <v>44839</v>
      </c>
      <c r="J5990" s="77">
        <v>2958465</v>
      </c>
    </row>
    <row r="5991" spans="1:10" x14ac:dyDescent="0.25">
      <c r="A5991" s="76" t="s">
        <v>12707</v>
      </c>
      <c r="B5991" s="76" t="s">
        <v>12710</v>
      </c>
      <c r="C5991" s="76" t="s">
        <v>15032</v>
      </c>
      <c r="D5991" s="76" t="s">
        <v>15034</v>
      </c>
      <c r="E5991" s="76" t="s">
        <v>15044</v>
      </c>
      <c r="F5991" s="76" t="s">
        <v>15044</v>
      </c>
      <c r="G5991" s="76">
        <v>0</v>
      </c>
      <c r="H5991" s="76">
        <v>0</v>
      </c>
      <c r="I5991" s="77">
        <v>45243</v>
      </c>
      <c r="J5991" s="77">
        <v>2958465</v>
      </c>
    </row>
    <row r="5992" spans="1:10" x14ac:dyDescent="0.25">
      <c r="A5992" s="76" t="s">
        <v>12707</v>
      </c>
      <c r="B5992" s="76" t="s">
        <v>12710</v>
      </c>
      <c r="C5992" s="76" t="s">
        <v>15032</v>
      </c>
      <c r="D5992" s="76" t="s">
        <v>15034</v>
      </c>
      <c r="E5992" s="76" t="s">
        <v>15052</v>
      </c>
      <c r="F5992" s="76" t="s">
        <v>15044</v>
      </c>
      <c r="G5992" s="76">
        <v>0</v>
      </c>
      <c r="H5992" s="76">
        <v>0</v>
      </c>
      <c r="I5992" s="77">
        <v>45243</v>
      </c>
      <c r="J5992" s="77">
        <v>2958465</v>
      </c>
    </row>
    <row r="5993" spans="1:10" x14ac:dyDescent="0.25">
      <c r="A5993" s="76" t="s">
        <v>12707</v>
      </c>
      <c r="B5993" s="76" t="s">
        <v>12710</v>
      </c>
      <c r="C5993" s="76" t="s">
        <v>15032</v>
      </c>
      <c r="D5993" s="76" t="s">
        <v>15034</v>
      </c>
      <c r="E5993" s="76" t="s">
        <v>15058</v>
      </c>
      <c r="F5993" s="76" t="s">
        <v>15036</v>
      </c>
      <c r="G5993" s="76">
        <v>0</v>
      </c>
      <c r="H5993" s="76">
        <v>0</v>
      </c>
      <c r="I5993" s="77">
        <v>45243</v>
      </c>
      <c r="J5993" s="77">
        <v>2958465</v>
      </c>
    </row>
    <row r="5994" spans="1:10" x14ac:dyDescent="0.25">
      <c r="A5994" s="76" t="s">
        <v>12707</v>
      </c>
      <c r="B5994" s="76" t="s">
        <v>12710</v>
      </c>
      <c r="C5994" s="76" t="s">
        <v>15032</v>
      </c>
      <c r="D5994" s="76" t="s">
        <v>15034</v>
      </c>
      <c r="E5994" s="76" t="s">
        <v>15080</v>
      </c>
      <c r="F5994" s="76" t="s">
        <v>15080</v>
      </c>
      <c r="G5994" s="76">
        <v>0</v>
      </c>
      <c r="H5994" s="76">
        <v>0</v>
      </c>
      <c r="I5994" s="77">
        <v>45243</v>
      </c>
      <c r="J5994" s="77">
        <v>2958465</v>
      </c>
    </row>
    <row r="5995" spans="1:10" x14ac:dyDescent="0.25">
      <c r="A5995" s="76" t="s">
        <v>12707</v>
      </c>
      <c r="B5995" s="76" t="s">
        <v>12710</v>
      </c>
      <c r="C5995" s="76" t="s">
        <v>15032</v>
      </c>
      <c r="D5995" s="76" t="s">
        <v>15034</v>
      </c>
      <c r="E5995" s="76" t="s">
        <v>15071</v>
      </c>
      <c r="F5995" s="76" t="s">
        <v>15038</v>
      </c>
      <c r="G5995" s="76">
        <v>0</v>
      </c>
      <c r="H5995" s="76">
        <v>0</v>
      </c>
      <c r="I5995" s="77">
        <v>45243</v>
      </c>
      <c r="J5995" s="77">
        <v>2958465</v>
      </c>
    </row>
    <row r="5996" spans="1:10" x14ac:dyDescent="0.25">
      <c r="A5996" s="76" t="s">
        <v>12707</v>
      </c>
      <c r="B5996" s="76" t="s">
        <v>12710</v>
      </c>
      <c r="C5996" s="76" t="s">
        <v>15032</v>
      </c>
      <c r="D5996" s="76" t="s">
        <v>15033</v>
      </c>
      <c r="E5996" s="76" t="s">
        <v>15033</v>
      </c>
      <c r="F5996" s="76" t="s">
        <v>15033</v>
      </c>
      <c r="G5996" s="76">
        <v>2600</v>
      </c>
      <c r="H5996" s="76">
        <v>2080</v>
      </c>
      <c r="I5996" s="77">
        <v>45231</v>
      </c>
      <c r="J5996" s="77">
        <v>2958465</v>
      </c>
    </row>
    <row r="5997" spans="1:10" x14ac:dyDescent="0.25">
      <c r="A5997" s="76" t="s">
        <v>12734</v>
      </c>
      <c r="B5997" s="76" t="s">
        <v>12737</v>
      </c>
      <c r="C5997" s="76" t="s">
        <v>15032</v>
      </c>
      <c r="D5997" s="76" t="s">
        <v>15034</v>
      </c>
      <c r="E5997" s="76" t="s">
        <v>15035</v>
      </c>
      <c r="F5997" s="76" t="s">
        <v>15036</v>
      </c>
      <c r="G5997" s="76">
        <v>0</v>
      </c>
      <c r="H5997" s="76">
        <v>0</v>
      </c>
      <c r="I5997" s="77">
        <v>44903</v>
      </c>
      <c r="J5997" s="77">
        <v>2958465</v>
      </c>
    </row>
    <row r="5998" spans="1:10" x14ac:dyDescent="0.25">
      <c r="A5998" s="76" t="s">
        <v>12734</v>
      </c>
      <c r="B5998" s="76" t="s">
        <v>12737</v>
      </c>
      <c r="C5998" s="76" t="s">
        <v>15032</v>
      </c>
      <c r="D5998" s="76" t="s">
        <v>15034</v>
      </c>
      <c r="E5998" s="76" t="s">
        <v>15069</v>
      </c>
      <c r="F5998" s="76" t="s">
        <v>15069</v>
      </c>
      <c r="G5998" s="76">
        <v>0</v>
      </c>
      <c r="H5998" s="76">
        <v>0</v>
      </c>
      <c r="I5998" s="77">
        <v>44805</v>
      </c>
      <c r="J5998" s="77">
        <v>2958465</v>
      </c>
    </row>
    <row r="5999" spans="1:10" x14ac:dyDescent="0.25">
      <c r="A5999" s="76" t="s">
        <v>12734</v>
      </c>
      <c r="B5999" s="76" t="s">
        <v>12737</v>
      </c>
      <c r="C5999" s="76" t="s">
        <v>15039</v>
      </c>
      <c r="D5999" s="76" t="s">
        <v>15034</v>
      </c>
      <c r="E5999" s="76" t="s">
        <v>15069</v>
      </c>
      <c r="F5999" s="76" t="s">
        <v>15069</v>
      </c>
      <c r="G5999" s="76">
        <v>0</v>
      </c>
      <c r="H5999" s="76">
        <v>0</v>
      </c>
      <c r="I5999" s="77">
        <v>44805</v>
      </c>
      <c r="J5999" s="77">
        <v>2958465</v>
      </c>
    </row>
    <row r="6000" spans="1:10" x14ac:dyDescent="0.25">
      <c r="A6000" s="76" t="s">
        <v>12734</v>
      </c>
      <c r="B6000" s="76" t="s">
        <v>12737</v>
      </c>
      <c r="C6000" s="76" t="s">
        <v>15032</v>
      </c>
      <c r="D6000" s="76" t="s">
        <v>15034</v>
      </c>
      <c r="E6000" s="76" t="s">
        <v>15281</v>
      </c>
      <c r="F6000" s="76" t="s">
        <v>15038</v>
      </c>
      <c r="G6000" s="76">
        <v>1400</v>
      </c>
      <c r="H6000" s="76">
        <v>1120</v>
      </c>
      <c r="I6000" s="77">
        <v>44761</v>
      </c>
      <c r="J6000" s="77">
        <v>2958465</v>
      </c>
    </row>
    <row r="6001" spans="1:10" x14ac:dyDescent="0.25">
      <c r="A6001" s="76" t="s">
        <v>12734</v>
      </c>
      <c r="B6001" s="76" t="s">
        <v>12737</v>
      </c>
      <c r="C6001" s="76" t="s">
        <v>15032</v>
      </c>
      <c r="D6001" s="76" t="s">
        <v>15034</v>
      </c>
      <c r="E6001" s="76" t="s">
        <v>15282</v>
      </c>
      <c r="F6001" s="76" t="s">
        <v>15038</v>
      </c>
      <c r="G6001" s="76">
        <v>1400</v>
      </c>
      <c r="H6001" s="76">
        <v>1120</v>
      </c>
      <c r="I6001" s="77">
        <v>44761</v>
      </c>
      <c r="J6001" s="77">
        <v>2958465</v>
      </c>
    </row>
    <row r="6002" spans="1:10" x14ac:dyDescent="0.25">
      <c r="A6002" s="76" t="s">
        <v>12734</v>
      </c>
      <c r="B6002" s="76" t="s">
        <v>12737</v>
      </c>
      <c r="C6002" s="76" t="s">
        <v>15032</v>
      </c>
      <c r="D6002" s="76" t="s">
        <v>15034</v>
      </c>
      <c r="E6002" s="76" t="s">
        <v>15283</v>
      </c>
      <c r="F6002" s="76" t="s">
        <v>15097</v>
      </c>
      <c r="G6002" s="76">
        <v>1400</v>
      </c>
      <c r="H6002" s="76">
        <v>1120</v>
      </c>
      <c r="I6002" s="77">
        <v>44761</v>
      </c>
      <c r="J6002" s="77">
        <v>2958465</v>
      </c>
    </row>
    <row r="6003" spans="1:10" x14ac:dyDescent="0.25">
      <c r="A6003" s="76" t="s">
        <v>12734</v>
      </c>
      <c r="B6003" s="76" t="s">
        <v>12737</v>
      </c>
      <c r="C6003" s="76" t="s">
        <v>15032</v>
      </c>
      <c r="D6003" s="76" t="s">
        <v>15033</v>
      </c>
      <c r="E6003" s="76" t="s">
        <v>15033</v>
      </c>
      <c r="F6003" s="76" t="s">
        <v>15033</v>
      </c>
      <c r="G6003" s="76">
        <v>1850</v>
      </c>
      <c r="H6003" s="76">
        <v>1480</v>
      </c>
      <c r="I6003" s="77">
        <v>44761</v>
      </c>
      <c r="J6003" s="77">
        <v>2958465</v>
      </c>
    </row>
    <row r="6004" spans="1:10" x14ac:dyDescent="0.25">
      <c r="A6004" s="76" t="s">
        <v>12734</v>
      </c>
      <c r="B6004" s="76" t="s">
        <v>12737</v>
      </c>
      <c r="C6004" s="76" t="s">
        <v>15039</v>
      </c>
      <c r="D6004" s="76" t="s">
        <v>15034</v>
      </c>
      <c r="E6004" s="76" t="s">
        <v>15281</v>
      </c>
      <c r="F6004" s="76" t="s">
        <v>15038</v>
      </c>
      <c r="G6004" s="76">
        <v>1400</v>
      </c>
      <c r="H6004" s="76">
        <v>1120</v>
      </c>
      <c r="I6004" s="77">
        <v>44761</v>
      </c>
      <c r="J6004" s="77">
        <v>2958465</v>
      </c>
    </row>
    <row r="6005" spans="1:10" x14ac:dyDescent="0.25">
      <c r="A6005" s="76" t="s">
        <v>12734</v>
      </c>
      <c r="B6005" s="76" t="s">
        <v>12737</v>
      </c>
      <c r="C6005" s="76" t="s">
        <v>15039</v>
      </c>
      <c r="D6005" s="76" t="s">
        <v>15034</v>
      </c>
      <c r="E6005" s="76" t="s">
        <v>15282</v>
      </c>
      <c r="F6005" s="76" t="s">
        <v>15038</v>
      </c>
      <c r="G6005" s="76">
        <v>1400</v>
      </c>
      <c r="H6005" s="76">
        <v>1120</v>
      </c>
      <c r="I6005" s="77">
        <v>44761</v>
      </c>
      <c r="J6005" s="77">
        <v>2958465</v>
      </c>
    </row>
    <row r="6006" spans="1:10" x14ac:dyDescent="0.25">
      <c r="A6006" s="76" t="s">
        <v>12734</v>
      </c>
      <c r="B6006" s="76" t="s">
        <v>12737</v>
      </c>
      <c r="C6006" s="76" t="s">
        <v>15039</v>
      </c>
      <c r="D6006" s="76" t="s">
        <v>15034</v>
      </c>
      <c r="E6006" s="76" t="s">
        <v>15283</v>
      </c>
      <c r="F6006" s="76" t="s">
        <v>15097</v>
      </c>
      <c r="G6006" s="76">
        <v>1400</v>
      </c>
      <c r="H6006" s="76">
        <v>1120</v>
      </c>
      <c r="I6006" s="77">
        <v>44761</v>
      </c>
      <c r="J6006" s="77">
        <v>2958465</v>
      </c>
    </row>
    <row r="6007" spans="1:10" x14ac:dyDescent="0.25">
      <c r="A6007" s="76" t="s">
        <v>12734</v>
      </c>
      <c r="B6007" s="76" t="s">
        <v>12737</v>
      </c>
      <c r="C6007" s="76" t="s">
        <v>15039</v>
      </c>
      <c r="D6007" s="76" t="s">
        <v>15033</v>
      </c>
      <c r="E6007" s="76" t="s">
        <v>15033</v>
      </c>
      <c r="F6007" s="76" t="s">
        <v>15033</v>
      </c>
      <c r="G6007" s="76">
        <v>1850</v>
      </c>
      <c r="H6007" s="76">
        <v>1480</v>
      </c>
      <c r="I6007" s="77">
        <v>44761</v>
      </c>
      <c r="J6007" s="77">
        <v>2958465</v>
      </c>
    </row>
    <row r="6008" spans="1:10" x14ac:dyDescent="0.25">
      <c r="A6008" s="76" t="s">
        <v>12746</v>
      </c>
      <c r="B6008" s="76" t="s">
        <v>12748</v>
      </c>
      <c r="C6008" s="76" t="s">
        <v>15032</v>
      </c>
      <c r="D6008" s="76" t="s">
        <v>15033</v>
      </c>
      <c r="E6008" s="76" t="s">
        <v>15033</v>
      </c>
      <c r="F6008" s="76" t="s">
        <v>15033</v>
      </c>
      <c r="G6008" s="76">
        <v>2100</v>
      </c>
      <c r="H6008" s="76">
        <v>1680</v>
      </c>
      <c r="I6008" s="77">
        <v>45609</v>
      </c>
      <c r="J6008" s="77">
        <v>2958465</v>
      </c>
    </row>
    <row r="6009" spans="1:10" x14ac:dyDescent="0.25">
      <c r="A6009" s="76" t="s">
        <v>12746</v>
      </c>
      <c r="B6009" s="76" t="s">
        <v>12748</v>
      </c>
      <c r="C6009" s="76" t="s">
        <v>15032</v>
      </c>
      <c r="D6009" s="76" t="s">
        <v>15034</v>
      </c>
      <c r="E6009" s="76" t="s">
        <v>15051</v>
      </c>
      <c r="F6009" s="76" t="s">
        <v>15051</v>
      </c>
      <c r="G6009" s="76">
        <v>1000</v>
      </c>
      <c r="H6009" s="76">
        <v>800</v>
      </c>
      <c r="I6009" s="77">
        <v>44642</v>
      </c>
      <c r="J6009" s="77">
        <v>2958465</v>
      </c>
    </row>
    <row r="6010" spans="1:10" x14ac:dyDescent="0.25">
      <c r="A6010" s="76" t="s">
        <v>12746</v>
      </c>
      <c r="B6010" s="76" t="s">
        <v>12748</v>
      </c>
      <c r="C6010" s="76" t="s">
        <v>15032</v>
      </c>
      <c r="D6010" s="76" t="s">
        <v>15034</v>
      </c>
      <c r="E6010" s="76" t="s">
        <v>15038</v>
      </c>
      <c r="F6010" s="76" t="s">
        <v>15038</v>
      </c>
      <c r="G6010" s="76">
        <v>1000</v>
      </c>
      <c r="H6010" s="76">
        <v>800</v>
      </c>
      <c r="I6010" s="77">
        <v>44642</v>
      </c>
      <c r="J6010" s="77">
        <v>2958465</v>
      </c>
    </row>
    <row r="6011" spans="1:10" x14ac:dyDescent="0.25">
      <c r="A6011" s="76" t="s">
        <v>12746</v>
      </c>
      <c r="B6011" s="76" t="s">
        <v>12748</v>
      </c>
      <c r="C6011" s="76" t="s">
        <v>15032</v>
      </c>
      <c r="D6011" s="76" t="s">
        <v>15034</v>
      </c>
      <c r="E6011" s="76" t="s">
        <v>15043</v>
      </c>
      <c r="F6011" s="76" t="s">
        <v>15043</v>
      </c>
      <c r="G6011" s="76">
        <v>1000</v>
      </c>
      <c r="H6011" s="76">
        <v>800</v>
      </c>
      <c r="I6011" s="77">
        <v>44642</v>
      </c>
      <c r="J6011" s="77">
        <v>2958465</v>
      </c>
    </row>
    <row r="6012" spans="1:10" x14ac:dyDescent="0.25">
      <c r="A6012" s="76" t="s">
        <v>12746</v>
      </c>
      <c r="B6012" s="76" t="s">
        <v>12748</v>
      </c>
      <c r="C6012" s="76" t="s">
        <v>15032</v>
      </c>
      <c r="D6012" s="76" t="s">
        <v>15034</v>
      </c>
      <c r="E6012" s="76" t="s">
        <v>15132</v>
      </c>
      <c r="F6012" s="76" t="s">
        <v>15074</v>
      </c>
      <c r="G6012" s="76">
        <v>1000</v>
      </c>
      <c r="H6012" s="76">
        <v>800</v>
      </c>
      <c r="I6012" s="77">
        <v>44642</v>
      </c>
      <c r="J6012" s="77">
        <v>2958465</v>
      </c>
    </row>
    <row r="6013" spans="1:10" x14ac:dyDescent="0.25">
      <c r="A6013" s="76" t="s">
        <v>12746</v>
      </c>
      <c r="B6013" s="76" t="s">
        <v>12748</v>
      </c>
      <c r="C6013" s="76" t="s">
        <v>15032</v>
      </c>
      <c r="D6013" s="76" t="s">
        <v>15034</v>
      </c>
      <c r="E6013" s="76" t="s">
        <v>15133</v>
      </c>
      <c r="F6013" s="76" t="s">
        <v>15074</v>
      </c>
      <c r="G6013" s="76">
        <v>1000</v>
      </c>
      <c r="H6013" s="76">
        <v>800</v>
      </c>
      <c r="I6013" s="77">
        <v>44642</v>
      </c>
      <c r="J6013" s="77">
        <v>2958465</v>
      </c>
    </row>
    <row r="6014" spans="1:10" x14ac:dyDescent="0.25">
      <c r="A6014" s="76" t="s">
        <v>12746</v>
      </c>
      <c r="B6014" s="76" t="s">
        <v>12748</v>
      </c>
      <c r="C6014" s="76" t="s">
        <v>15032</v>
      </c>
      <c r="D6014" s="76" t="s">
        <v>15034</v>
      </c>
      <c r="E6014" s="76" t="s">
        <v>15045</v>
      </c>
      <c r="F6014" s="76" t="s">
        <v>15041</v>
      </c>
      <c r="G6014" s="76">
        <v>1000</v>
      </c>
      <c r="H6014" s="76">
        <v>800</v>
      </c>
      <c r="I6014" s="77">
        <v>44642</v>
      </c>
      <c r="J6014" s="77">
        <v>2958465</v>
      </c>
    </row>
    <row r="6015" spans="1:10" x14ac:dyDescent="0.25">
      <c r="A6015" s="76" t="s">
        <v>12746</v>
      </c>
      <c r="B6015" s="76" t="s">
        <v>12748</v>
      </c>
      <c r="C6015" s="76" t="s">
        <v>15032</v>
      </c>
      <c r="D6015" s="76" t="s">
        <v>15034</v>
      </c>
      <c r="E6015" s="76" t="s">
        <v>15055</v>
      </c>
      <c r="F6015" s="76" t="s">
        <v>15054</v>
      </c>
      <c r="G6015" s="76">
        <v>1000</v>
      </c>
      <c r="H6015" s="76">
        <v>800</v>
      </c>
      <c r="I6015" s="77">
        <v>44642</v>
      </c>
      <c r="J6015" s="77">
        <v>2958465</v>
      </c>
    </row>
    <row r="6016" spans="1:10" x14ac:dyDescent="0.25">
      <c r="A6016" s="76" t="s">
        <v>12746</v>
      </c>
      <c r="B6016" s="76" t="s">
        <v>12748</v>
      </c>
      <c r="C6016" s="76" t="s">
        <v>15032</v>
      </c>
      <c r="D6016" s="76" t="s">
        <v>15034</v>
      </c>
      <c r="E6016" s="76" t="s">
        <v>15072</v>
      </c>
      <c r="F6016" s="76" t="s">
        <v>15038</v>
      </c>
      <c r="G6016" s="76">
        <v>0</v>
      </c>
      <c r="H6016" s="76">
        <v>0</v>
      </c>
      <c r="I6016" s="77">
        <v>44509</v>
      </c>
      <c r="J6016" s="77">
        <v>2958465</v>
      </c>
    </row>
    <row r="6017" spans="1:10" x14ac:dyDescent="0.25">
      <c r="A6017" s="76" t="s">
        <v>12746</v>
      </c>
      <c r="B6017" s="76" t="s">
        <v>12748</v>
      </c>
      <c r="C6017" s="76" t="s">
        <v>15032</v>
      </c>
      <c r="D6017" s="76" t="s">
        <v>15034</v>
      </c>
      <c r="E6017" s="76" t="s">
        <v>15071</v>
      </c>
      <c r="F6017" s="76" t="s">
        <v>15038</v>
      </c>
      <c r="G6017" s="76">
        <v>0</v>
      </c>
      <c r="H6017" s="76">
        <v>0</v>
      </c>
      <c r="I6017" s="77">
        <v>44250</v>
      </c>
      <c r="J6017" s="77">
        <v>2958465</v>
      </c>
    </row>
    <row r="6018" spans="1:10" x14ac:dyDescent="0.25">
      <c r="A6018" s="76" t="s">
        <v>12746</v>
      </c>
      <c r="B6018" s="76" t="s">
        <v>12748</v>
      </c>
      <c r="C6018" s="76" t="s">
        <v>15032</v>
      </c>
      <c r="D6018" s="76" t="s">
        <v>15034</v>
      </c>
      <c r="E6018" s="76" t="s">
        <v>15078</v>
      </c>
      <c r="F6018" s="76" t="s">
        <v>15069</v>
      </c>
      <c r="G6018" s="76">
        <v>0</v>
      </c>
      <c r="H6018" s="76">
        <v>0</v>
      </c>
      <c r="I6018" s="77">
        <v>44232</v>
      </c>
      <c r="J6018" s="77">
        <v>2958465</v>
      </c>
    </row>
    <row r="6019" spans="1:10" x14ac:dyDescent="0.25">
      <c r="A6019" s="76" t="s">
        <v>12746</v>
      </c>
      <c r="B6019" s="76" t="s">
        <v>12748</v>
      </c>
      <c r="C6019" s="76" t="s">
        <v>15032</v>
      </c>
      <c r="D6019" s="76" t="s">
        <v>15034</v>
      </c>
      <c r="E6019" s="76" t="s">
        <v>15042</v>
      </c>
      <c r="F6019" s="76" t="s">
        <v>15042</v>
      </c>
      <c r="G6019" s="76">
        <v>0</v>
      </c>
      <c r="H6019" s="76">
        <v>0</v>
      </c>
      <c r="I6019" s="77">
        <v>44089</v>
      </c>
      <c r="J6019" s="77">
        <v>2958465</v>
      </c>
    </row>
    <row r="6020" spans="1:10" x14ac:dyDescent="0.25">
      <c r="A6020" s="76" t="s">
        <v>12746</v>
      </c>
      <c r="B6020" s="76" t="s">
        <v>12748</v>
      </c>
      <c r="C6020" s="76" t="s">
        <v>15032</v>
      </c>
      <c r="D6020" s="76" t="s">
        <v>15033</v>
      </c>
      <c r="E6020" s="76" t="s">
        <v>15033</v>
      </c>
      <c r="F6020" s="76" t="s">
        <v>15033</v>
      </c>
      <c r="G6020" s="76">
        <v>2000</v>
      </c>
      <c r="H6020" s="76">
        <v>1600</v>
      </c>
      <c r="I6020" s="77">
        <v>44089</v>
      </c>
      <c r="J6020" s="77">
        <v>45608</v>
      </c>
    </row>
    <row r="6021" spans="1:10" x14ac:dyDescent="0.25">
      <c r="A6021" s="76" t="s">
        <v>12788</v>
      </c>
      <c r="B6021" s="76" t="s">
        <v>12790</v>
      </c>
      <c r="C6021" s="76" t="s">
        <v>15032</v>
      </c>
      <c r="D6021" s="76" t="s">
        <v>15033</v>
      </c>
      <c r="E6021" s="76" t="s">
        <v>15033</v>
      </c>
      <c r="F6021" s="76" t="s">
        <v>15033</v>
      </c>
      <c r="G6021" s="76">
        <v>720</v>
      </c>
      <c r="H6021" s="76">
        <v>576</v>
      </c>
      <c r="I6021" s="77">
        <v>45580</v>
      </c>
      <c r="J6021" s="77">
        <v>2958465</v>
      </c>
    </row>
    <row r="6022" spans="1:10" x14ac:dyDescent="0.25">
      <c r="A6022" s="76" t="s">
        <v>12788</v>
      </c>
      <c r="B6022" s="76" t="s">
        <v>12790</v>
      </c>
      <c r="C6022" s="76" t="s">
        <v>15032</v>
      </c>
      <c r="D6022" s="76" t="s">
        <v>15033</v>
      </c>
      <c r="E6022" s="76" t="s">
        <v>15033</v>
      </c>
      <c r="F6022" s="76" t="s">
        <v>15033</v>
      </c>
      <c r="G6022" s="76">
        <v>690</v>
      </c>
      <c r="H6022" s="76">
        <v>552</v>
      </c>
      <c r="I6022" s="77">
        <v>45349</v>
      </c>
      <c r="J6022" s="77">
        <v>45579</v>
      </c>
    </row>
    <row r="6023" spans="1:10" x14ac:dyDescent="0.25">
      <c r="A6023" s="76" t="s">
        <v>12788</v>
      </c>
      <c r="B6023" s="76" t="s">
        <v>12790</v>
      </c>
      <c r="C6023" s="76" t="s">
        <v>15032</v>
      </c>
      <c r="D6023" s="76" t="s">
        <v>15033</v>
      </c>
      <c r="E6023" s="76" t="s">
        <v>15033</v>
      </c>
      <c r="F6023" s="76" t="s">
        <v>15033</v>
      </c>
      <c r="G6023" s="76">
        <v>672</v>
      </c>
      <c r="H6023" s="76">
        <v>538</v>
      </c>
      <c r="I6023" s="77">
        <v>44922</v>
      </c>
      <c r="J6023" s="77">
        <v>45348</v>
      </c>
    </row>
    <row r="6024" spans="1:10" x14ac:dyDescent="0.25">
      <c r="A6024" s="76"/>
      <c r="B6024" s="76"/>
      <c r="C6024" s="76"/>
      <c r="D6024" s="76"/>
      <c r="E6024" s="76"/>
      <c r="F6024" s="76"/>
      <c r="G6024" s="76"/>
      <c r="H6024" s="76"/>
      <c r="I6024" s="77"/>
      <c r="J6024" s="77"/>
    </row>
    <row r="6025" spans="1:10" x14ac:dyDescent="0.25">
      <c r="G6025" s="79"/>
      <c r="H6025" s="79"/>
      <c r="I6025" s="23"/>
      <c r="J6025" s="23"/>
    </row>
    <row r="6026" spans="1:10" x14ac:dyDescent="0.25">
      <c r="G6026" s="79"/>
      <c r="H6026" s="79"/>
      <c r="I6026" s="23"/>
      <c r="J6026" s="23"/>
    </row>
    <row r="6027" spans="1:10" x14ac:dyDescent="0.25">
      <c r="G6027" s="79"/>
      <c r="H6027" s="79"/>
      <c r="I6027" s="23"/>
      <c r="J6027" s="23"/>
    </row>
    <row r="6028" spans="1:10" x14ac:dyDescent="0.25">
      <c r="G6028" s="79"/>
      <c r="H6028" s="79"/>
      <c r="I6028" s="23"/>
      <c r="J6028" s="23"/>
    </row>
    <row r="6029" spans="1:10" x14ac:dyDescent="0.25">
      <c r="G6029" s="79"/>
      <c r="H6029" s="79"/>
      <c r="I6029" s="23"/>
      <c r="J6029" s="23"/>
    </row>
    <row r="6030" spans="1:10" x14ac:dyDescent="0.25">
      <c r="G6030" s="79"/>
      <c r="H6030" s="79"/>
      <c r="I6030" s="23"/>
      <c r="J6030" s="23"/>
    </row>
    <row r="6031" spans="1:10" x14ac:dyDescent="0.25">
      <c r="G6031" s="79"/>
      <c r="H6031" s="79"/>
      <c r="I6031" s="23"/>
      <c r="J6031" s="23"/>
    </row>
    <row r="6032" spans="1:10" x14ac:dyDescent="0.25">
      <c r="G6032" s="79"/>
      <c r="H6032" s="79"/>
      <c r="I6032" s="23"/>
      <c r="J6032" s="23"/>
    </row>
    <row r="6033" spans="7:10" x14ac:dyDescent="0.25">
      <c r="G6033" s="79"/>
      <c r="H6033" s="79"/>
      <c r="I6033" s="23"/>
      <c r="J6033" s="23"/>
    </row>
    <row r="6034" spans="7:10" x14ac:dyDescent="0.25">
      <c r="G6034" s="79"/>
      <c r="H6034" s="79"/>
      <c r="I6034" s="23"/>
      <c r="J6034" s="23"/>
    </row>
    <row r="6035" spans="7:10" x14ac:dyDescent="0.25">
      <c r="G6035" s="79"/>
      <c r="H6035" s="79"/>
      <c r="I6035" s="23"/>
      <c r="J6035" s="23"/>
    </row>
    <row r="6036" spans="7:10" x14ac:dyDescent="0.25">
      <c r="G6036" s="79"/>
      <c r="H6036" s="79"/>
      <c r="I6036" s="23"/>
      <c r="J6036" s="23"/>
    </row>
    <row r="6037" spans="7:10" x14ac:dyDescent="0.25">
      <c r="G6037" s="79"/>
      <c r="H6037" s="79"/>
      <c r="I6037" s="23"/>
      <c r="J6037" s="23"/>
    </row>
    <row r="6038" spans="7:10" x14ac:dyDescent="0.25">
      <c r="G6038" s="79"/>
      <c r="H6038" s="79"/>
      <c r="I6038" s="23"/>
      <c r="J6038" s="23"/>
    </row>
    <row r="6039" spans="7:10" x14ac:dyDescent="0.25">
      <c r="G6039" s="79"/>
      <c r="H6039" s="79"/>
      <c r="I6039" s="23"/>
      <c r="J6039" s="23"/>
    </row>
    <row r="6040" spans="7:10" x14ac:dyDescent="0.25">
      <c r="G6040" s="79"/>
      <c r="H6040" s="79"/>
      <c r="I6040" s="23"/>
      <c r="J6040" s="23"/>
    </row>
    <row r="6041" spans="7:10" x14ac:dyDescent="0.25">
      <c r="G6041" s="79"/>
      <c r="H6041" s="79"/>
      <c r="I6041" s="23"/>
      <c r="J6041" s="23"/>
    </row>
    <row r="6042" spans="7:10" x14ac:dyDescent="0.25">
      <c r="G6042" s="79"/>
      <c r="H6042" s="79"/>
      <c r="I6042" s="23"/>
      <c r="J6042" s="23"/>
    </row>
    <row r="6043" spans="7:10" x14ac:dyDescent="0.25">
      <c r="G6043" s="79"/>
      <c r="H6043" s="79"/>
      <c r="I6043" s="23"/>
      <c r="J6043" s="23"/>
    </row>
    <row r="6044" spans="7:10" x14ac:dyDescent="0.25">
      <c r="G6044" s="79"/>
      <c r="H6044" s="79"/>
      <c r="I6044" s="23"/>
      <c r="J6044" s="23"/>
    </row>
    <row r="6045" spans="7:10" x14ac:dyDescent="0.25">
      <c r="G6045" s="79"/>
      <c r="H6045" s="79"/>
      <c r="I6045" s="23"/>
      <c r="J6045" s="23"/>
    </row>
    <row r="6046" spans="7:10" x14ac:dyDescent="0.25">
      <c r="G6046" s="79"/>
      <c r="H6046" s="79"/>
      <c r="I6046" s="23"/>
      <c r="J6046" s="23"/>
    </row>
    <row r="6047" spans="7:10" x14ac:dyDescent="0.25">
      <c r="G6047" s="79"/>
      <c r="H6047" s="79"/>
      <c r="I6047" s="23"/>
      <c r="J6047" s="23"/>
    </row>
    <row r="6048" spans="7:10" x14ac:dyDescent="0.25">
      <c r="G6048" s="79"/>
      <c r="H6048" s="79"/>
      <c r="I6048" s="23"/>
      <c r="J6048" s="23"/>
    </row>
    <row r="6049" spans="7:10" x14ac:dyDescent="0.25">
      <c r="G6049" s="79"/>
      <c r="H6049" s="79"/>
      <c r="I6049" s="23"/>
      <c r="J6049" s="23"/>
    </row>
    <row r="6050" spans="7:10" x14ac:dyDescent="0.25">
      <c r="G6050" s="79"/>
      <c r="H6050" s="79"/>
      <c r="I6050" s="23"/>
      <c r="J6050" s="23"/>
    </row>
    <row r="6051" spans="7:10" x14ac:dyDescent="0.25">
      <c r="G6051" s="79"/>
      <c r="H6051" s="79"/>
      <c r="I6051" s="23"/>
      <c r="J6051" s="23"/>
    </row>
    <row r="6052" spans="7:10" x14ac:dyDescent="0.25">
      <c r="G6052" s="79"/>
      <c r="H6052" s="79"/>
      <c r="I6052" s="23"/>
      <c r="J6052" s="23"/>
    </row>
    <row r="6053" spans="7:10" x14ac:dyDescent="0.25">
      <c r="G6053" s="79"/>
      <c r="H6053" s="79"/>
      <c r="I6053" s="23"/>
      <c r="J6053" s="23"/>
    </row>
    <row r="6054" spans="7:10" x14ac:dyDescent="0.25">
      <c r="G6054" s="79"/>
      <c r="H6054" s="79"/>
      <c r="I6054" s="23"/>
      <c r="J6054" s="23"/>
    </row>
    <row r="6055" spans="7:10" x14ac:dyDescent="0.25">
      <c r="G6055" s="79"/>
      <c r="H6055" s="79"/>
      <c r="I6055" s="23"/>
      <c r="J6055" s="23"/>
    </row>
    <row r="6056" spans="7:10" x14ac:dyDescent="0.25">
      <c r="G6056" s="79"/>
      <c r="H6056" s="79"/>
      <c r="I6056" s="23"/>
      <c r="J6056" s="23"/>
    </row>
    <row r="6057" spans="7:10" x14ac:dyDescent="0.25">
      <c r="G6057" s="79"/>
      <c r="H6057" s="79"/>
      <c r="I6057" s="23"/>
      <c r="J6057" s="23"/>
    </row>
    <row r="6058" spans="7:10" x14ac:dyDescent="0.25">
      <c r="G6058" s="79"/>
      <c r="H6058" s="79"/>
      <c r="I6058" s="23"/>
      <c r="J6058" s="23"/>
    </row>
    <row r="6059" spans="7:10" x14ac:dyDescent="0.25">
      <c r="G6059" s="79"/>
      <c r="H6059" s="79"/>
      <c r="I6059" s="23"/>
      <c r="J6059" s="23"/>
    </row>
    <row r="6060" spans="7:10" x14ac:dyDescent="0.25">
      <c r="G6060" s="79"/>
      <c r="H6060" s="79"/>
      <c r="I6060" s="23"/>
      <c r="J6060" s="23"/>
    </row>
    <row r="6061" spans="7:10" x14ac:dyDescent="0.25">
      <c r="G6061" s="79"/>
      <c r="H6061" s="79"/>
      <c r="I6061" s="23"/>
      <c r="J6061" s="23"/>
    </row>
    <row r="6062" spans="7:10" x14ac:dyDescent="0.25">
      <c r="G6062" s="79"/>
      <c r="H6062" s="79"/>
      <c r="I6062" s="23"/>
      <c r="J6062" s="23"/>
    </row>
    <row r="6063" spans="7:10" x14ac:dyDescent="0.25">
      <c r="G6063" s="79"/>
      <c r="H6063" s="79"/>
      <c r="I6063" s="23"/>
      <c r="J6063" s="23"/>
    </row>
    <row r="6064" spans="7:10" x14ac:dyDescent="0.25">
      <c r="G6064" s="79"/>
      <c r="H6064" s="79"/>
      <c r="I6064" s="23"/>
      <c r="J6064" s="23"/>
    </row>
    <row r="6065" spans="7:10" x14ac:dyDescent="0.25">
      <c r="G6065" s="79"/>
      <c r="H6065" s="79"/>
      <c r="I6065" s="23"/>
      <c r="J6065" s="23"/>
    </row>
    <row r="6066" spans="7:10" x14ac:dyDescent="0.25">
      <c r="G6066" s="79"/>
      <c r="H6066" s="79"/>
      <c r="I6066" s="23"/>
      <c r="J6066" s="23"/>
    </row>
    <row r="6067" spans="7:10" x14ac:dyDescent="0.25">
      <c r="G6067" s="79"/>
      <c r="H6067" s="79"/>
      <c r="I6067" s="23"/>
      <c r="J6067" s="23"/>
    </row>
    <row r="6068" spans="7:10" x14ac:dyDescent="0.25">
      <c r="G6068" s="79"/>
      <c r="H6068" s="79"/>
      <c r="I6068" s="23"/>
      <c r="J6068" s="23"/>
    </row>
    <row r="6069" spans="7:10" x14ac:dyDescent="0.25">
      <c r="G6069" s="79"/>
      <c r="H6069" s="79"/>
      <c r="I6069" s="23"/>
      <c r="J6069" s="23"/>
    </row>
    <row r="6070" spans="7:10" x14ac:dyDescent="0.25">
      <c r="G6070" s="79"/>
      <c r="H6070" s="79"/>
      <c r="I6070" s="23"/>
      <c r="J6070" s="23"/>
    </row>
    <row r="6071" spans="7:10" x14ac:dyDescent="0.25">
      <c r="G6071" s="79"/>
      <c r="H6071" s="79"/>
      <c r="I6071" s="23"/>
      <c r="J6071" s="23"/>
    </row>
    <row r="6072" spans="7:10" x14ac:dyDescent="0.25">
      <c r="G6072" s="79"/>
      <c r="H6072" s="79"/>
      <c r="I6072" s="23"/>
      <c r="J6072" s="23"/>
    </row>
    <row r="6073" spans="7:10" x14ac:dyDescent="0.25">
      <c r="G6073" s="79"/>
      <c r="H6073" s="79"/>
      <c r="I6073" s="23"/>
      <c r="J6073" s="23"/>
    </row>
    <row r="6074" spans="7:10" x14ac:dyDescent="0.25">
      <c r="G6074" s="79"/>
      <c r="H6074" s="79"/>
      <c r="I6074" s="23"/>
      <c r="J6074" s="23"/>
    </row>
    <row r="6075" spans="7:10" x14ac:dyDescent="0.25">
      <c r="G6075" s="79"/>
      <c r="H6075" s="79"/>
      <c r="I6075" s="23"/>
      <c r="J6075" s="23"/>
    </row>
    <row r="6076" spans="7:10" x14ac:dyDescent="0.25">
      <c r="G6076" s="79"/>
      <c r="H6076" s="79"/>
      <c r="I6076" s="23"/>
      <c r="J6076" s="23"/>
    </row>
    <row r="6077" spans="7:10" x14ac:dyDescent="0.25">
      <c r="G6077" s="79"/>
      <c r="H6077" s="79"/>
      <c r="I6077" s="23"/>
      <c r="J6077" s="23"/>
    </row>
    <row r="6078" spans="7:10" x14ac:dyDescent="0.25">
      <c r="G6078" s="79"/>
      <c r="H6078" s="79"/>
      <c r="I6078" s="23"/>
      <c r="J6078" s="23"/>
    </row>
    <row r="6079" spans="7:10" x14ac:dyDescent="0.25">
      <c r="G6079" s="79"/>
      <c r="H6079" s="79"/>
      <c r="I6079" s="23"/>
      <c r="J6079" s="23"/>
    </row>
    <row r="6080" spans="7:10" x14ac:dyDescent="0.25">
      <c r="G6080" s="79"/>
      <c r="H6080" s="79"/>
      <c r="I6080" s="23"/>
      <c r="J6080" s="23"/>
    </row>
    <row r="6081" spans="7:10" x14ac:dyDescent="0.25">
      <c r="G6081" s="79"/>
      <c r="H6081" s="79"/>
      <c r="I6081" s="23"/>
      <c r="J6081" s="23"/>
    </row>
    <row r="6082" spans="7:10" x14ac:dyDescent="0.25">
      <c r="G6082" s="79"/>
      <c r="H6082" s="79"/>
      <c r="I6082" s="23"/>
      <c r="J6082" s="23"/>
    </row>
    <row r="6083" spans="7:10" x14ac:dyDescent="0.25">
      <c r="G6083" s="79"/>
      <c r="H6083" s="79"/>
      <c r="I6083" s="23"/>
      <c r="J6083" s="23"/>
    </row>
    <row r="6084" spans="7:10" x14ac:dyDescent="0.25">
      <c r="G6084" s="79"/>
      <c r="H6084" s="79"/>
      <c r="I6084" s="23"/>
      <c r="J6084" s="23"/>
    </row>
    <row r="6085" spans="7:10" x14ac:dyDescent="0.25">
      <c r="G6085" s="79"/>
      <c r="H6085" s="79"/>
      <c r="I6085" s="23"/>
      <c r="J6085" s="23"/>
    </row>
    <row r="6086" spans="7:10" x14ac:dyDescent="0.25">
      <c r="G6086" s="79"/>
      <c r="H6086" s="79"/>
      <c r="I6086" s="23"/>
      <c r="J6086" s="23"/>
    </row>
    <row r="6087" spans="7:10" x14ac:dyDescent="0.25">
      <c r="G6087" s="79"/>
      <c r="H6087" s="79"/>
      <c r="I6087" s="23"/>
      <c r="J6087" s="23"/>
    </row>
    <row r="6088" spans="7:10" x14ac:dyDescent="0.25">
      <c r="G6088" s="79"/>
      <c r="H6088" s="79"/>
      <c r="I6088" s="23"/>
      <c r="J6088" s="23"/>
    </row>
    <row r="6089" spans="7:10" x14ac:dyDescent="0.25">
      <c r="G6089" s="79"/>
      <c r="H6089" s="79"/>
      <c r="I6089" s="23"/>
      <c r="J6089" s="23"/>
    </row>
    <row r="6090" spans="7:10" x14ac:dyDescent="0.25">
      <c r="G6090" s="79"/>
      <c r="H6090" s="79"/>
      <c r="I6090" s="23"/>
      <c r="J6090" s="23"/>
    </row>
    <row r="6091" spans="7:10" x14ac:dyDescent="0.25">
      <c r="G6091" s="79"/>
      <c r="H6091" s="79"/>
      <c r="I6091" s="23"/>
      <c r="J6091" s="23"/>
    </row>
    <row r="6092" spans="7:10" x14ac:dyDescent="0.25">
      <c r="G6092" s="79"/>
      <c r="H6092" s="79"/>
      <c r="I6092" s="23"/>
      <c r="J6092" s="23"/>
    </row>
    <row r="6093" spans="7:10" x14ac:dyDescent="0.25">
      <c r="G6093" s="79"/>
      <c r="H6093" s="79"/>
      <c r="I6093" s="23"/>
      <c r="J6093" s="23"/>
    </row>
    <row r="6094" spans="7:10" x14ac:dyDescent="0.25">
      <c r="G6094" s="79"/>
      <c r="H6094" s="79"/>
      <c r="I6094" s="23"/>
      <c r="J6094" s="23"/>
    </row>
    <row r="6095" spans="7:10" x14ac:dyDescent="0.25">
      <c r="G6095" s="79"/>
      <c r="H6095" s="79"/>
      <c r="I6095" s="23"/>
      <c r="J6095" s="23"/>
    </row>
    <row r="6096" spans="7:10" x14ac:dyDescent="0.25">
      <c r="G6096" s="79"/>
      <c r="H6096" s="79"/>
      <c r="I6096" s="23"/>
      <c r="J6096" s="23"/>
    </row>
    <row r="6097" spans="7:10" x14ac:dyDescent="0.25">
      <c r="G6097" s="79"/>
      <c r="H6097" s="79"/>
      <c r="I6097" s="23"/>
      <c r="J6097" s="23"/>
    </row>
    <row r="6098" spans="7:10" x14ac:dyDescent="0.25">
      <c r="G6098" s="79"/>
      <c r="H6098" s="79"/>
      <c r="I6098" s="23"/>
      <c r="J6098" s="23"/>
    </row>
    <row r="6099" spans="7:10" x14ac:dyDescent="0.25">
      <c r="G6099" s="79"/>
      <c r="H6099" s="79"/>
      <c r="I6099" s="23"/>
      <c r="J6099" s="23"/>
    </row>
    <row r="6100" spans="7:10" x14ac:dyDescent="0.25">
      <c r="G6100" s="79"/>
      <c r="H6100" s="79"/>
      <c r="I6100" s="23"/>
      <c r="J6100" s="23"/>
    </row>
    <row r="6101" spans="7:10" x14ac:dyDescent="0.25">
      <c r="G6101" s="79"/>
      <c r="H6101" s="79"/>
      <c r="I6101" s="23"/>
      <c r="J6101" s="23"/>
    </row>
    <row r="6102" spans="7:10" x14ac:dyDescent="0.25">
      <c r="G6102" s="79"/>
      <c r="H6102" s="79"/>
      <c r="I6102" s="23"/>
      <c r="J6102" s="23"/>
    </row>
    <row r="6103" spans="7:10" x14ac:dyDescent="0.25">
      <c r="G6103" s="79"/>
      <c r="H6103" s="79"/>
      <c r="I6103" s="23"/>
      <c r="J6103" s="23"/>
    </row>
    <row r="6104" spans="7:10" x14ac:dyDescent="0.25">
      <c r="G6104" s="79"/>
      <c r="H6104" s="79"/>
      <c r="I6104" s="23"/>
      <c r="J6104" s="23"/>
    </row>
    <row r="6105" spans="7:10" x14ac:dyDescent="0.25">
      <c r="G6105" s="79"/>
      <c r="H6105" s="79"/>
      <c r="I6105" s="23"/>
      <c r="J6105" s="23"/>
    </row>
    <row r="6106" spans="7:10" x14ac:dyDescent="0.25">
      <c r="G6106" s="79"/>
      <c r="H6106" s="79"/>
      <c r="I6106" s="23"/>
      <c r="J6106" s="23"/>
    </row>
    <row r="6107" spans="7:10" x14ac:dyDescent="0.25">
      <c r="G6107" s="79"/>
      <c r="H6107" s="79"/>
      <c r="I6107" s="23"/>
      <c r="J6107" s="23"/>
    </row>
    <row r="6108" spans="7:10" x14ac:dyDescent="0.25">
      <c r="G6108" s="79"/>
      <c r="H6108" s="79"/>
      <c r="I6108" s="23"/>
      <c r="J6108" s="23"/>
    </row>
    <row r="6109" spans="7:10" x14ac:dyDescent="0.25">
      <c r="G6109" s="79"/>
      <c r="H6109" s="79"/>
      <c r="I6109" s="23"/>
      <c r="J6109" s="23"/>
    </row>
    <row r="6110" spans="7:10" x14ac:dyDescent="0.25">
      <c r="G6110" s="79"/>
      <c r="H6110" s="79"/>
      <c r="I6110" s="23"/>
      <c r="J6110" s="23"/>
    </row>
    <row r="6111" spans="7:10" x14ac:dyDescent="0.25">
      <c r="G6111" s="79"/>
      <c r="H6111" s="79"/>
      <c r="I6111" s="23"/>
      <c r="J6111" s="23"/>
    </row>
    <row r="6112" spans="7:10" x14ac:dyDescent="0.25">
      <c r="G6112" s="79"/>
      <c r="H6112" s="79"/>
      <c r="I6112" s="23"/>
      <c r="J6112" s="23"/>
    </row>
    <row r="6113" spans="7:10" x14ac:dyDescent="0.25">
      <c r="G6113" s="79"/>
      <c r="H6113" s="79"/>
      <c r="I6113" s="23"/>
      <c r="J6113" s="23"/>
    </row>
    <row r="6114" spans="7:10" x14ac:dyDescent="0.25">
      <c r="G6114" s="79"/>
      <c r="H6114" s="79"/>
      <c r="I6114" s="23"/>
      <c r="J6114" s="23"/>
    </row>
    <row r="6115" spans="7:10" x14ac:dyDescent="0.25">
      <c r="G6115" s="79"/>
      <c r="H6115" s="79"/>
      <c r="I6115" s="23"/>
      <c r="J6115" s="23"/>
    </row>
    <row r="6116" spans="7:10" x14ac:dyDescent="0.25">
      <c r="G6116" s="79"/>
      <c r="H6116" s="79"/>
      <c r="I6116" s="23"/>
      <c r="J6116" s="23"/>
    </row>
    <row r="6117" spans="7:10" x14ac:dyDescent="0.25">
      <c r="G6117" s="79"/>
      <c r="H6117" s="79"/>
      <c r="I6117" s="23"/>
      <c r="J6117" s="23"/>
    </row>
    <row r="6118" spans="7:10" x14ac:dyDescent="0.25">
      <c r="G6118" s="79"/>
      <c r="H6118" s="79"/>
      <c r="I6118" s="23"/>
      <c r="J6118" s="23"/>
    </row>
    <row r="6119" spans="7:10" x14ac:dyDescent="0.25">
      <c r="G6119" s="79"/>
      <c r="H6119" s="79"/>
      <c r="I6119" s="23"/>
      <c r="J6119" s="23"/>
    </row>
    <row r="6120" spans="7:10" x14ac:dyDescent="0.25">
      <c r="G6120" s="79"/>
      <c r="H6120" s="79"/>
      <c r="I6120" s="23"/>
      <c r="J6120" s="23"/>
    </row>
    <row r="6121" spans="7:10" x14ac:dyDescent="0.25">
      <c r="G6121" s="79"/>
      <c r="H6121" s="79"/>
      <c r="I6121" s="23"/>
      <c r="J6121" s="23"/>
    </row>
    <row r="6122" spans="7:10" x14ac:dyDescent="0.25">
      <c r="G6122" s="79"/>
      <c r="H6122" s="79"/>
      <c r="I6122" s="23"/>
      <c r="J6122" s="23"/>
    </row>
    <row r="6123" spans="7:10" x14ac:dyDescent="0.25">
      <c r="G6123" s="79"/>
      <c r="H6123" s="79"/>
      <c r="I6123" s="23"/>
      <c r="J6123" s="23"/>
    </row>
    <row r="6124" spans="7:10" x14ac:dyDescent="0.25">
      <c r="G6124" s="79"/>
      <c r="H6124" s="79"/>
      <c r="I6124" s="23"/>
      <c r="J6124" s="23"/>
    </row>
    <row r="6125" spans="7:10" x14ac:dyDescent="0.25">
      <c r="G6125" s="79"/>
      <c r="H6125" s="79"/>
      <c r="I6125" s="23"/>
      <c r="J6125" s="23"/>
    </row>
    <row r="6126" spans="7:10" x14ac:dyDescent="0.25">
      <c r="G6126" s="79"/>
      <c r="H6126" s="79"/>
      <c r="I6126" s="23"/>
      <c r="J6126" s="23"/>
    </row>
    <row r="6127" spans="7:10" x14ac:dyDescent="0.25">
      <c r="G6127" s="79"/>
      <c r="H6127" s="79"/>
      <c r="I6127" s="23"/>
      <c r="J6127" s="23"/>
    </row>
    <row r="6128" spans="7:10" x14ac:dyDescent="0.25">
      <c r="G6128" s="79"/>
      <c r="H6128" s="79"/>
      <c r="I6128" s="23"/>
      <c r="J6128" s="23"/>
    </row>
    <row r="6129" spans="7:10" x14ac:dyDescent="0.25">
      <c r="G6129" s="79"/>
      <c r="H6129" s="79"/>
      <c r="I6129" s="23"/>
      <c r="J6129" s="23"/>
    </row>
    <row r="6130" spans="7:10" x14ac:dyDescent="0.25">
      <c r="G6130" s="79"/>
      <c r="H6130" s="79"/>
      <c r="I6130" s="23"/>
      <c r="J6130" s="23"/>
    </row>
    <row r="6131" spans="7:10" x14ac:dyDescent="0.25">
      <c r="G6131" s="79"/>
      <c r="H6131" s="79"/>
      <c r="I6131" s="23"/>
      <c r="J6131" s="23"/>
    </row>
    <row r="6132" spans="7:10" x14ac:dyDescent="0.25">
      <c r="G6132" s="79"/>
      <c r="H6132" s="79"/>
      <c r="I6132" s="23"/>
      <c r="J6132" s="23"/>
    </row>
    <row r="6133" spans="7:10" x14ac:dyDescent="0.25">
      <c r="G6133" s="79"/>
      <c r="H6133" s="79"/>
      <c r="I6133" s="23"/>
      <c r="J6133" s="23"/>
    </row>
    <row r="6134" spans="7:10" x14ac:dyDescent="0.25">
      <c r="G6134" s="79"/>
      <c r="H6134" s="79"/>
      <c r="I6134" s="23"/>
      <c r="J6134" s="23"/>
    </row>
    <row r="6135" spans="7:10" x14ac:dyDescent="0.25">
      <c r="G6135" s="79"/>
      <c r="H6135" s="79"/>
      <c r="I6135" s="23"/>
      <c r="J6135" s="23"/>
    </row>
    <row r="6136" spans="7:10" x14ac:dyDescent="0.25">
      <c r="G6136" s="79"/>
      <c r="H6136" s="79"/>
      <c r="I6136" s="23"/>
      <c r="J6136" s="23"/>
    </row>
    <row r="6137" spans="7:10" x14ac:dyDescent="0.25">
      <c r="G6137" s="79"/>
      <c r="H6137" s="79"/>
      <c r="I6137" s="23"/>
      <c r="J6137" s="23"/>
    </row>
    <row r="6138" spans="7:10" x14ac:dyDescent="0.25">
      <c r="G6138" s="79"/>
      <c r="H6138" s="79"/>
      <c r="I6138" s="23"/>
      <c r="J6138" s="23"/>
    </row>
    <row r="6139" spans="7:10" x14ac:dyDescent="0.25">
      <c r="G6139" s="79"/>
      <c r="H6139" s="79"/>
      <c r="I6139" s="23"/>
      <c r="J6139" s="23"/>
    </row>
    <row r="6140" spans="7:10" x14ac:dyDescent="0.25">
      <c r="G6140" s="79"/>
      <c r="H6140" s="79"/>
      <c r="I6140" s="23"/>
      <c r="J6140" s="23"/>
    </row>
    <row r="6141" spans="7:10" x14ac:dyDescent="0.25">
      <c r="G6141" s="79"/>
      <c r="H6141" s="79"/>
      <c r="I6141" s="23"/>
      <c r="J6141" s="23"/>
    </row>
    <row r="6142" spans="7:10" x14ac:dyDescent="0.25">
      <c r="G6142" s="79"/>
      <c r="H6142" s="79"/>
      <c r="I6142" s="23"/>
      <c r="J6142" s="23"/>
    </row>
    <row r="6143" spans="7:10" x14ac:dyDescent="0.25">
      <c r="G6143" s="79"/>
      <c r="H6143" s="79"/>
      <c r="I6143" s="23"/>
      <c r="J6143" s="23"/>
    </row>
    <row r="6144" spans="7:10" x14ac:dyDescent="0.25">
      <c r="G6144" s="79"/>
      <c r="H6144" s="79"/>
      <c r="I6144" s="23"/>
      <c r="J6144" s="23"/>
    </row>
    <row r="6145" spans="7:10" x14ac:dyDescent="0.25">
      <c r="G6145" s="79"/>
      <c r="H6145" s="79"/>
      <c r="I6145" s="23"/>
      <c r="J6145" s="23"/>
    </row>
    <row r="6146" spans="7:10" x14ac:dyDescent="0.25">
      <c r="G6146" s="79"/>
      <c r="H6146" s="79"/>
      <c r="I6146" s="23"/>
      <c r="J6146" s="23"/>
    </row>
    <row r="6147" spans="7:10" x14ac:dyDescent="0.25">
      <c r="G6147" s="79"/>
      <c r="H6147" s="79"/>
      <c r="I6147" s="23"/>
      <c r="J6147" s="23"/>
    </row>
    <row r="6148" spans="7:10" x14ac:dyDescent="0.25">
      <c r="G6148" s="79"/>
      <c r="H6148" s="79"/>
      <c r="I6148" s="23"/>
      <c r="J6148" s="23"/>
    </row>
    <row r="6149" spans="7:10" x14ac:dyDescent="0.25">
      <c r="G6149" s="79"/>
      <c r="H6149" s="79"/>
      <c r="I6149" s="23"/>
      <c r="J6149" s="23"/>
    </row>
    <row r="6150" spans="7:10" x14ac:dyDescent="0.25">
      <c r="G6150" s="79"/>
      <c r="H6150" s="79"/>
      <c r="I6150" s="23"/>
      <c r="J6150" s="23"/>
    </row>
    <row r="6151" spans="7:10" x14ac:dyDescent="0.25">
      <c r="G6151" s="79"/>
      <c r="H6151" s="79"/>
      <c r="I6151" s="23"/>
      <c r="J6151" s="23"/>
    </row>
    <row r="6152" spans="7:10" x14ac:dyDescent="0.25">
      <c r="G6152" s="79"/>
      <c r="H6152" s="79"/>
      <c r="I6152" s="23"/>
      <c r="J6152" s="23"/>
    </row>
    <row r="6153" spans="7:10" x14ac:dyDescent="0.25">
      <c r="G6153" s="79"/>
      <c r="H6153" s="79"/>
      <c r="I6153" s="23"/>
      <c r="J6153" s="23"/>
    </row>
    <row r="6154" spans="7:10" x14ac:dyDescent="0.25">
      <c r="G6154" s="79"/>
      <c r="H6154" s="79"/>
      <c r="I6154" s="23"/>
      <c r="J6154" s="23"/>
    </row>
    <row r="6155" spans="7:10" x14ac:dyDescent="0.25">
      <c r="G6155" s="79"/>
      <c r="H6155" s="79"/>
      <c r="I6155" s="23"/>
      <c r="J6155" s="23"/>
    </row>
    <row r="6156" spans="7:10" x14ac:dyDescent="0.25">
      <c r="G6156" s="79"/>
      <c r="H6156" s="79"/>
      <c r="I6156" s="23"/>
      <c r="J6156" s="23"/>
    </row>
    <row r="6157" spans="7:10" x14ac:dyDescent="0.25">
      <c r="G6157" s="79"/>
      <c r="H6157" s="79"/>
      <c r="I6157" s="23"/>
      <c r="J6157" s="23"/>
    </row>
    <row r="6158" spans="7:10" x14ac:dyDescent="0.25">
      <c r="G6158" s="79"/>
      <c r="H6158" s="79"/>
      <c r="I6158" s="23"/>
      <c r="J6158" s="23"/>
    </row>
    <row r="6159" spans="7:10" x14ac:dyDescent="0.25">
      <c r="G6159" s="79"/>
      <c r="H6159" s="79"/>
      <c r="I6159" s="23"/>
      <c r="J6159" s="23"/>
    </row>
    <row r="6160" spans="7:10" x14ac:dyDescent="0.25">
      <c r="G6160" s="79"/>
      <c r="H6160" s="79"/>
      <c r="I6160" s="23"/>
      <c r="J6160" s="23"/>
    </row>
    <row r="6161" spans="7:10" x14ac:dyDescent="0.25">
      <c r="G6161" s="79"/>
      <c r="H6161" s="79"/>
      <c r="I6161" s="23"/>
      <c r="J6161" s="23"/>
    </row>
    <row r="6162" spans="7:10" x14ac:dyDescent="0.25">
      <c r="G6162" s="79"/>
      <c r="H6162" s="79"/>
      <c r="I6162" s="23"/>
      <c r="J6162" s="23"/>
    </row>
    <row r="6163" spans="7:10" x14ac:dyDescent="0.25">
      <c r="I6163" s="3"/>
      <c r="J6163" s="3"/>
    </row>
    <row r="6164" spans="7:10" x14ac:dyDescent="0.25">
      <c r="I6164" s="3"/>
      <c r="J6164" s="3"/>
    </row>
    <row r="6165" spans="7:10" x14ac:dyDescent="0.25">
      <c r="I6165" s="3"/>
      <c r="J6165" s="3"/>
    </row>
    <row r="6166" spans="7:10" x14ac:dyDescent="0.25">
      <c r="I6166" s="3"/>
      <c r="J6166" s="3"/>
    </row>
    <row r="6167" spans="7:10" x14ac:dyDescent="0.25">
      <c r="I6167" s="3"/>
      <c r="J6167" s="3"/>
    </row>
    <row r="6168" spans="7:10" x14ac:dyDescent="0.25">
      <c r="I6168" s="3"/>
      <c r="J6168" s="3"/>
    </row>
    <row r="6169" spans="7:10" x14ac:dyDescent="0.25">
      <c r="I6169" s="3"/>
      <c r="J6169" s="3"/>
    </row>
    <row r="6170" spans="7:10" x14ac:dyDescent="0.25">
      <c r="I6170" s="3"/>
      <c r="J6170" s="3"/>
    </row>
    <row r="6171" spans="7:10" x14ac:dyDescent="0.25">
      <c r="I6171" s="3"/>
      <c r="J6171" s="3"/>
    </row>
    <row r="6172" spans="7:10" x14ac:dyDescent="0.25">
      <c r="I6172" s="3"/>
      <c r="J6172" s="3"/>
    </row>
    <row r="6173" spans="7:10" x14ac:dyDescent="0.25">
      <c r="I6173" s="3"/>
      <c r="J6173" s="3"/>
    </row>
    <row r="6174" spans="7:10" x14ac:dyDescent="0.25">
      <c r="I6174" s="3"/>
      <c r="J6174" s="3"/>
    </row>
    <row r="6175" spans="7:10" x14ac:dyDescent="0.25">
      <c r="I6175" s="3"/>
      <c r="J6175" s="3"/>
    </row>
    <row r="6176" spans="7:10" x14ac:dyDescent="0.25">
      <c r="I6176" s="3"/>
      <c r="J6176" s="3"/>
    </row>
    <row r="6177" spans="7:10" x14ac:dyDescent="0.25">
      <c r="I6177" s="3"/>
      <c r="J6177" s="3"/>
    </row>
    <row r="6178" spans="7:10" x14ac:dyDescent="0.25">
      <c r="I6178" s="3"/>
      <c r="J6178" s="3"/>
    </row>
    <row r="6179" spans="7:10" x14ac:dyDescent="0.25">
      <c r="I6179" s="3"/>
      <c r="J6179" s="3"/>
    </row>
    <row r="6180" spans="7:10" x14ac:dyDescent="0.25">
      <c r="I6180" s="3"/>
      <c r="J6180" s="3"/>
    </row>
    <row r="6181" spans="7:10" x14ac:dyDescent="0.25">
      <c r="I6181" s="3"/>
      <c r="J6181" s="3"/>
    </row>
    <row r="6182" spans="7:10" x14ac:dyDescent="0.25">
      <c r="I6182" s="3"/>
      <c r="J6182" s="3"/>
    </row>
    <row r="6183" spans="7:10" x14ac:dyDescent="0.25">
      <c r="I6183" s="3"/>
      <c r="J6183" s="3"/>
    </row>
    <row r="6184" spans="7:10" x14ac:dyDescent="0.25">
      <c r="I6184" s="3"/>
      <c r="J6184" s="3"/>
    </row>
    <row r="6185" spans="7:10" x14ac:dyDescent="0.25">
      <c r="I6185" s="3"/>
      <c r="J6185" s="3"/>
    </row>
    <row r="6186" spans="7:10" x14ac:dyDescent="0.25">
      <c r="I6186" s="3"/>
      <c r="J6186" s="3"/>
    </row>
    <row r="6187" spans="7:10" x14ac:dyDescent="0.25">
      <c r="I6187" s="3"/>
      <c r="J6187" s="3"/>
    </row>
    <row r="6188" spans="7:10" x14ac:dyDescent="0.25">
      <c r="I6188" s="3"/>
      <c r="J6188" s="3"/>
    </row>
    <row r="6189" spans="7:10" x14ac:dyDescent="0.25">
      <c r="I6189" s="3"/>
      <c r="J6189" s="3"/>
    </row>
    <row r="6190" spans="7:10" x14ac:dyDescent="0.25">
      <c r="I6190" s="3"/>
      <c r="J6190" s="3"/>
    </row>
    <row r="6191" spans="7:10" x14ac:dyDescent="0.25">
      <c r="I6191" s="3"/>
      <c r="J6191" s="3"/>
    </row>
    <row r="6192" spans="7:10" x14ac:dyDescent="0.25">
      <c r="G6192" s="79"/>
      <c r="H6192" s="79"/>
      <c r="I6192" s="23"/>
      <c r="J6192" s="23"/>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B4586-BBAE-4F05-B2AC-FEB87D66EADD}">
  <dimension ref="A1:H515"/>
  <sheetViews>
    <sheetView workbookViewId="0">
      <selection activeCell="A7" sqref="A7"/>
    </sheetView>
  </sheetViews>
  <sheetFormatPr baseColWidth="10" defaultColWidth="9.140625" defaultRowHeight="15" x14ac:dyDescent="0.25"/>
  <cols>
    <col min="1" max="1" width="21.5703125" bestFit="1" customWidth="1"/>
    <col min="2" max="2" width="26.5703125" bestFit="1" customWidth="1"/>
    <col min="3" max="3" width="26" bestFit="1" customWidth="1"/>
    <col min="6" max="6" width="21.5703125" bestFit="1" customWidth="1"/>
    <col min="7" max="7" width="26.5703125" bestFit="1" customWidth="1"/>
    <col min="8" max="8" width="26" bestFit="1" customWidth="1"/>
  </cols>
  <sheetData>
    <row r="1" spans="1:8" x14ac:dyDescent="0.25">
      <c r="A1" s="19" t="s">
        <v>15024</v>
      </c>
      <c r="B1" t="s">
        <v>15032</v>
      </c>
      <c r="F1" s="19" t="s">
        <v>15024</v>
      </c>
      <c r="G1" t="s">
        <v>15039</v>
      </c>
    </row>
    <row r="2" spans="1:8" x14ac:dyDescent="0.25">
      <c r="A2" s="19" t="s">
        <v>15025</v>
      </c>
      <c r="B2" t="s">
        <v>15033</v>
      </c>
      <c r="F2" s="19" t="s">
        <v>15025</v>
      </c>
      <c r="G2" t="s">
        <v>15033</v>
      </c>
    </row>
    <row r="3" spans="1:8" x14ac:dyDescent="0.25">
      <c r="A3" s="19" t="s">
        <v>15031</v>
      </c>
      <c r="B3" s="22">
        <v>2958465</v>
      </c>
      <c r="F3" s="19" t="s">
        <v>15031</v>
      </c>
      <c r="G3" s="22">
        <v>2958465</v>
      </c>
    </row>
    <row r="5" spans="1:8" x14ac:dyDescent="0.25">
      <c r="A5" s="19" t="s">
        <v>1</v>
      </c>
      <c r="B5" t="s">
        <v>15284</v>
      </c>
      <c r="C5" t="s">
        <v>15285</v>
      </c>
      <c r="F5" s="19" t="s">
        <v>1</v>
      </c>
      <c r="G5" t="s">
        <v>15284</v>
      </c>
      <c r="H5" t="s">
        <v>15285</v>
      </c>
    </row>
    <row r="6" spans="1:8" x14ac:dyDescent="0.25">
      <c r="A6" t="s">
        <v>29</v>
      </c>
      <c r="B6">
        <v>980</v>
      </c>
      <c r="C6">
        <v>784</v>
      </c>
      <c r="F6" t="s">
        <v>52</v>
      </c>
      <c r="G6">
        <v>2100</v>
      </c>
      <c r="H6">
        <v>1680</v>
      </c>
    </row>
    <row r="7" spans="1:8" x14ac:dyDescent="0.25">
      <c r="A7" t="s">
        <v>45</v>
      </c>
      <c r="B7">
        <v>980</v>
      </c>
      <c r="C7">
        <v>784</v>
      </c>
      <c r="F7" t="s">
        <v>71</v>
      </c>
      <c r="G7">
        <v>2810</v>
      </c>
      <c r="H7">
        <v>2248</v>
      </c>
    </row>
    <row r="8" spans="1:8" x14ac:dyDescent="0.25">
      <c r="A8" t="s">
        <v>52</v>
      </c>
      <c r="B8">
        <v>2150</v>
      </c>
      <c r="C8">
        <v>1720</v>
      </c>
      <c r="F8" t="s">
        <v>197</v>
      </c>
      <c r="G8">
        <v>810</v>
      </c>
      <c r="H8">
        <v>648</v>
      </c>
    </row>
    <row r="9" spans="1:8" x14ac:dyDescent="0.25">
      <c r="A9" t="s">
        <v>71</v>
      </c>
      <c r="B9">
        <v>2810</v>
      </c>
      <c r="C9">
        <v>2248</v>
      </c>
      <c r="F9" t="s">
        <v>221</v>
      </c>
      <c r="G9">
        <v>2990</v>
      </c>
      <c r="H9">
        <v>2392</v>
      </c>
    </row>
    <row r="10" spans="1:8" x14ac:dyDescent="0.25">
      <c r="A10" t="s">
        <v>114</v>
      </c>
      <c r="B10">
        <v>1600</v>
      </c>
      <c r="C10">
        <v>1280</v>
      </c>
      <c r="F10" t="s">
        <v>253</v>
      </c>
      <c r="G10">
        <v>3050</v>
      </c>
      <c r="H10">
        <v>2440</v>
      </c>
    </row>
    <row r="11" spans="1:8" x14ac:dyDescent="0.25">
      <c r="A11" t="s">
        <v>137</v>
      </c>
      <c r="B11">
        <v>3040</v>
      </c>
      <c r="C11">
        <v>2432</v>
      </c>
      <c r="F11" t="s">
        <v>283</v>
      </c>
      <c r="G11">
        <v>2650</v>
      </c>
      <c r="H11">
        <v>2120</v>
      </c>
    </row>
    <row r="12" spans="1:8" x14ac:dyDescent="0.25">
      <c r="A12" t="s">
        <v>172</v>
      </c>
      <c r="B12">
        <v>720</v>
      </c>
      <c r="C12">
        <v>576</v>
      </c>
      <c r="F12" t="s">
        <v>414</v>
      </c>
      <c r="G12">
        <v>2630</v>
      </c>
      <c r="H12">
        <v>2104</v>
      </c>
    </row>
    <row r="13" spans="1:8" x14ac:dyDescent="0.25">
      <c r="A13" t="s">
        <v>190</v>
      </c>
      <c r="B13">
        <v>870</v>
      </c>
      <c r="C13">
        <v>696</v>
      </c>
      <c r="F13" t="s">
        <v>475</v>
      </c>
      <c r="G13">
        <v>5640</v>
      </c>
      <c r="H13">
        <v>4512</v>
      </c>
    </row>
    <row r="14" spans="1:8" x14ac:dyDescent="0.25">
      <c r="A14" t="s">
        <v>197</v>
      </c>
      <c r="B14">
        <v>810</v>
      </c>
      <c r="C14">
        <v>648</v>
      </c>
      <c r="F14" t="s">
        <v>505</v>
      </c>
      <c r="G14">
        <v>1740</v>
      </c>
      <c r="H14">
        <v>1392</v>
      </c>
    </row>
    <row r="15" spans="1:8" x14ac:dyDescent="0.25">
      <c r="A15" t="s">
        <v>214</v>
      </c>
      <c r="B15">
        <v>1410</v>
      </c>
      <c r="C15">
        <v>1128</v>
      </c>
      <c r="F15" t="s">
        <v>576</v>
      </c>
      <c r="G15">
        <v>3390</v>
      </c>
      <c r="H15">
        <v>2712</v>
      </c>
    </row>
    <row r="16" spans="1:8" x14ac:dyDescent="0.25">
      <c r="A16" t="s">
        <v>221</v>
      </c>
      <c r="B16">
        <v>2990</v>
      </c>
      <c r="C16">
        <v>2392</v>
      </c>
      <c r="F16" t="s">
        <v>610</v>
      </c>
      <c r="G16">
        <v>1980</v>
      </c>
      <c r="H16">
        <v>1584</v>
      </c>
    </row>
    <row r="17" spans="1:8" x14ac:dyDescent="0.25">
      <c r="A17" t="s">
        <v>253</v>
      </c>
      <c r="B17">
        <v>3050</v>
      </c>
      <c r="C17">
        <v>2440</v>
      </c>
      <c r="F17" t="s">
        <v>616</v>
      </c>
      <c r="G17">
        <v>2328</v>
      </c>
      <c r="H17">
        <v>1862</v>
      </c>
    </row>
    <row r="18" spans="1:8" x14ac:dyDescent="0.25">
      <c r="A18" t="s">
        <v>283</v>
      </c>
      <c r="B18">
        <v>2650</v>
      </c>
      <c r="C18">
        <v>2120</v>
      </c>
      <c r="F18" t="s">
        <v>639</v>
      </c>
      <c r="G18">
        <v>1880</v>
      </c>
      <c r="H18">
        <v>1504</v>
      </c>
    </row>
    <row r="19" spans="1:8" x14ac:dyDescent="0.25">
      <c r="A19" t="s">
        <v>305</v>
      </c>
      <c r="B19">
        <v>2390</v>
      </c>
      <c r="C19">
        <v>1912</v>
      </c>
      <c r="F19" t="s">
        <v>675</v>
      </c>
      <c r="G19">
        <v>2600</v>
      </c>
      <c r="H19">
        <v>2080</v>
      </c>
    </row>
    <row r="20" spans="1:8" x14ac:dyDescent="0.25">
      <c r="A20" t="s">
        <v>333</v>
      </c>
      <c r="B20">
        <v>870</v>
      </c>
      <c r="C20">
        <v>696</v>
      </c>
      <c r="F20" t="s">
        <v>741</v>
      </c>
      <c r="G20">
        <v>3360</v>
      </c>
      <c r="H20">
        <v>2688</v>
      </c>
    </row>
    <row r="21" spans="1:8" x14ac:dyDescent="0.25">
      <c r="A21" t="s">
        <v>363</v>
      </c>
      <c r="B21">
        <v>1410</v>
      </c>
      <c r="C21">
        <v>1128</v>
      </c>
      <c r="F21" t="s">
        <v>1035</v>
      </c>
      <c r="G21">
        <v>3270</v>
      </c>
      <c r="H21">
        <v>2616</v>
      </c>
    </row>
    <row r="22" spans="1:8" x14ac:dyDescent="0.25">
      <c r="A22" t="s">
        <v>370</v>
      </c>
      <c r="B22">
        <v>2600</v>
      </c>
      <c r="C22">
        <v>2080</v>
      </c>
      <c r="F22" t="s">
        <v>1163</v>
      </c>
      <c r="G22">
        <v>2790</v>
      </c>
      <c r="H22">
        <v>2232</v>
      </c>
    </row>
    <row r="23" spans="1:8" x14ac:dyDescent="0.25">
      <c r="A23" t="s">
        <v>381</v>
      </c>
      <c r="B23">
        <v>2220</v>
      </c>
      <c r="C23">
        <v>1776</v>
      </c>
      <c r="F23" t="s">
        <v>1231</v>
      </c>
      <c r="G23">
        <v>2770</v>
      </c>
      <c r="H23">
        <v>2216</v>
      </c>
    </row>
    <row r="24" spans="1:8" x14ac:dyDescent="0.25">
      <c r="A24" t="s">
        <v>400</v>
      </c>
      <c r="B24">
        <v>870</v>
      </c>
      <c r="C24">
        <v>696</v>
      </c>
      <c r="F24" t="s">
        <v>1606</v>
      </c>
      <c r="G24">
        <v>1680</v>
      </c>
      <c r="H24">
        <v>1344</v>
      </c>
    </row>
    <row r="25" spans="1:8" x14ac:dyDescent="0.25">
      <c r="A25" t="s">
        <v>407</v>
      </c>
      <c r="B25">
        <v>870</v>
      </c>
      <c r="C25">
        <v>696</v>
      </c>
      <c r="F25" t="s">
        <v>1822</v>
      </c>
      <c r="G25">
        <v>2025</v>
      </c>
      <c r="H25">
        <v>1620</v>
      </c>
    </row>
    <row r="26" spans="1:8" x14ac:dyDescent="0.25">
      <c r="A26" t="s">
        <v>414</v>
      </c>
      <c r="B26">
        <v>2630</v>
      </c>
      <c r="C26">
        <v>2104</v>
      </c>
      <c r="F26" t="s">
        <v>2201</v>
      </c>
      <c r="G26">
        <v>2700</v>
      </c>
      <c r="H26">
        <v>2160</v>
      </c>
    </row>
    <row r="27" spans="1:8" x14ac:dyDescent="0.25">
      <c r="A27" t="s">
        <v>440</v>
      </c>
      <c r="B27">
        <v>2310</v>
      </c>
      <c r="C27">
        <v>1848</v>
      </c>
      <c r="F27" t="s">
        <v>2226</v>
      </c>
      <c r="G27">
        <v>2730</v>
      </c>
      <c r="H27">
        <v>2184</v>
      </c>
    </row>
    <row r="28" spans="1:8" x14ac:dyDescent="0.25">
      <c r="A28" t="s">
        <v>469</v>
      </c>
      <c r="B28">
        <v>1880</v>
      </c>
      <c r="C28">
        <v>1504</v>
      </c>
      <c r="F28" t="s">
        <v>2293</v>
      </c>
      <c r="G28">
        <v>3150</v>
      </c>
      <c r="H28">
        <v>2520</v>
      </c>
    </row>
    <row r="29" spans="1:8" x14ac:dyDescent="0.25">
      <c r="A29" t="s">
        <v>475</v>
      </c>
      <c r="B29">
        <v>5640</v>
      </c>
      <c r="C29">
        <v>4512</v>
      </c>
      <c r="F29" t="s">
        <v>2301</v>
      </c>
      <c r="G29">
        <v>2260</v>
      </c>
      <c r="H29">
        <v>1808</v>
      </c>
    </row>
    <row r="30" spans="1:8" x14ac:dyDescent="0.25">
      <c r="A30" t="s">
        <v>505</v>
      </c>
      <c r="B30">
        <v>1740</v>
      </c>
      <c r="C30">
        <v>1392</v>
      </c>
      <c r="F30" t="s">
        <v>2383</v>
      </c>
      <c r="G30">
        <v>3560</v>
      </c>
      <c r="H30">
        <v>2848</v>
      </c>
    </row>
    <row r="31" spans="1:8" x14ac:dyDescent="0.25">
      <c r="A31" t="s">
        <v>514</v>
      </c>
      <c r="B31">
        <v>2990</v>
      </c>
      <c r="C31">
        <v>2392</v>
      </c>
      <c r="F31" t="s">
        <v>2583</v>
      </c>
      <c r="G31">
        <v>1280</v>
      </c>
      <c r="H31">
        <v>1024</v>
      </c>
    </row>
    <row r="32" spans="1:8" x14ac:dyDescent="0.25">
      <c r="A32" t="s">
        <v>576</v>
      </c>
      <c r="B32">
        <v>3390</v>
      </c>
      <c r="C32">
        <v>2712</v>
      </c>
      <c r="F32" t="s">
        <v>2758</v>
      </c>
      <c r="G32">
        <v>1940</v>
      </c>
      <c r="H32">
        <v>1552</v>
      </c>
    </row>
    <row r="33" spans="1:8" x14ac:dyDescent="0.25">
      <c r="A33" t="s">
        <v>583</v>
      </c>
      <c r="B33">
        <v>870</v>
      </c>
      <c r="C33">
        <v>696</v>
      </c>
      <c r="F33" t="s">
        <v>2884</v>
      </c>
      <c r="G33">
        <v>2500</v>
      </c>
      <c r="H33">
        <v>2000</v>
      </c>
    </row>
    <row r="34" spans="1:8" x14ac:dyDescent="0.25">
      <c r="A34" t="s">
        <v>610</v>
      </c>
      <c r="B34">
        <v>1980</v>
      </c>
      <c r="C34">
        <v>1584</v>
      </c>
      <c r="F34" t="s">
        <v>2945</v>
      </c>
      <c r="G34">
        <v>2950</v>
      </c>
      <c r="H34">
        <v>2360</v>
      </c>
    </row>
    <row r="35" spans="1:8" x14ac:dyDescent="0.25">
      <c r="A35" t="s">
        <v>616</v>
      </c>
      <c r="B35">
        <v>2910</v>
      </c>
      <c r="C35">
        <v>2328</v>
      </c>
      <c r="F35" t="s">
        <v>3003</v>
      </c>
      <c r="G35">
        <v>1848</v>
      </c>
      <c r="H35">
        <v>1478</v>
      </c>
    </row>
    <row r="36" spans="1:8" x14ac:dyDescent="0.25">
      <c r="A36" t="s">
        <v>639</v>
      </c>
      <c r="B36">
        <v>1880</v>
      </c>
      <c r="C36">
        <v>1504</v>
      </c>
      <c r="F36" t="s">
        <v>3017</v>
      </c>
      <c r="G36">
        <v>3380</v>
      </c>
      <c r="H36">
        <v>2704</v>
      </c>
    </row>
    <row r="37" spans="1:8" x14ac:dyDescent="0.25">
      <c r="A37" t="s">
        <v>653</v>
      </c>
      <c r="B37">
        <v>2110</v>
      </c>
      <c r="C37">
        <v>1688</v>
      </c>
      <c r="F37" t="s">
        <v>3070</v>
      </c>
      <c r="G37">
        <v>2310</v>
      </c>
      <c r="H37">
        <v>1848</v>
      </c>
    </row>
    <row r="38" spans="1:8" x14ac:dyDescent="0.25">
      <c r="A38" t="s">
        <v>667</v>
      </c>
      <c r="B38">
        <v>2140</v>
      </c>
      <c r="C38">
        <v>1712</v>
      </c>
      <c r="F38" t="s">
        <v>3116</v>
      </c>
      <c r="G38">
        <v>2840</v>
      </c>
      <c r="H38">
        <v>2272</v>
      </c>
    </row>
    <row r="39" spans="1:8" x14ac:dyDescent="0.25">
      <c r="A39" t="s">
        <v>675</v>
      </c>
      <c r="B39">
        <v>2600</v>
      </c>
      <c r="C39">
        <v>2080</v>
      </c>
      <c r="F39" t="s">
        <v>3205</v>
      </c>
      <c r="G39">
        <v>1729</v>
      </c>
      <c r="H39">
        <v>1383</v>
      </c>
    </row>
    <row r="40" spans="1:8" x14ac:dyDescent="0.25">
      <c r="A40" t="s">
        <v>681</v>
      </c>
      <c r="B40">
        <v>740</v>
      </c>
      <c r="C40">
        <v>592</v>
      </c>
      <c r="F40" t="s">
        <v>3210</v>
      </c>
      <c r="G40">
        <v>2660</v>
      </c>
      <c r="H40">
        <v>2128</v>
      </c>
    </row>
    <row r="41" spans="1:8" x14ac:dyDescent="0.25">
      <c r="A41" t="s">
        <v>687</v>
      </c>
      <c r="B41">
        <v>870</v>
      </c>
      <c r="C41">
        <v>696</v>
      </c>
      <c r="F41" t="s">
        <v>3386</v>
      </c>
      <c r="G41">
        <v>3100</v>
      </c>
      <c r="H41">
        <v>2480</v>
      </c>
    </row>
    <row r="42" spans="1:8" x14ac:dyDescent="0.25">
      <c r="A42" t="s">
        <v>701</v>
      </c>
      <c r="B42">
        <v>1340</v>
      </c>
      <c r="C42">
        <v>1072</v>
      </c>
      <c r="F42" t="s">
        <v>3470</v>
      </c>
      <c r="G42">
        <v>2490</v>
      </c>
      <c r="H42">
        <v>1992</v>
      </c>
    </row>
    <row r="43" spans="1:8" x14ac:dyDescent="0.25">
      <c r="A43" t="s">
        <v>716</v>
      </c>
      <c r="B43">
        <v>740</v>
      </c>
      <c r="C43">
        <v>592</v>
      </c>
      <c r="F43" t="s">
        <v>3695</v>
      </c>
      <c r="G43">
        <v>1900</v>
      </c>
      <c r="H43">
        <v>1520</v>
      </c>
    </row>
    <row r="44" spans="1:8" x14ac:dyDescent="0.25">
      <c r="A44" t="s">
        <v>736</v>
      </c>
      <c r="B44">
        <v>2080</v>
      </c>
      <c r="C44">
        <v>1664</v>
      </c>
      <c r="F44" t="s">
        <v>3727</v>
      </c>
      <c r="G44">
        <v>2040</v>
      </c>
      <c r="H44">
        <v>1632</v>
      </c>
    </row>
    <row r="45" spans="1:8" x14ac:dyDescent="0.25">
      <c r="A45" t="s">
        <v>741</v>
      </c>
      <c r="B45">
        <v>3360</v>
      </c>
      <c r="C45">
        <v>2688</v>
      </c>
      <c r="F45" t="s">
        <v>3738</v>
      </c>
      <c r="G45">
        <v>2790</v>
      </c>
      <c r="H45">
        <v>2232</v>
      </c>
    </row>
    <row r="46" spans="1:8" x14ac:dyDescent="0.25">
      <c r="A46" t="s">
        <v>747</v>
      </c>
      <c r="B46">
        <v>870</v>
      </c>
      <c r="C46">
        <v>696</v>
      </c>
      <c r="F46" t="s">
        <v>3765</v>
      </c>
      <c r="G46">
        <v>3230</v>
      </c>
      <c r="H46">
        <v>2584</v>
      </c>
    </row>
    <row r="47" spans="1:8" x14ac:dyDescent="0.25">
      <c r="A47" t="s">
        <v>966</v>
      </c>
      <c r="B47">
        <v>3570</v>
      </c>
      <c r="C47">
        <v>2856</v>
      </c>
      <c r="F47" t="s">
        <v>3891</v>
      </c>
      <c r="G47">
        <v>2920</v>
      </c>
      <c r="H47">
        <v>2336</v>
      </c>
    </row>
    <row r="48" spans="1:8" x14ac:dyDescent="0.25">
      <c r="A48" t="s">
        <v>974</v>
      </c>
      <c r="B48">
        <v>870</v>
      </c>
      <c r="C48">
        <v>696</v>
      </c>
      <c r="F48" t="s">
        <v>3932</v>
      </c>
      <c r="G48">
        <v>1125</v>
      </c>
      <c r="H48">
        <v>900</v>
      </c>
    </row>
    <row r="49" spans="1:8" x14ac:dyDescent="0.25">
      <c r="A49" t="s">
        <v>988</v>
      </c>
      <c r="B49">
        <v>1835</v>
      </c>
      <c r="C49">
        <v>1468</v>
      </c>
      <c r="F49" t="s">
        <v>3937</v>
      </c>
      <c r="G49">
        <v>1800</v>
      </c>
      <c r="H49">
        <v>1440</v>
      </c>
    </row>
    <row r="50" spans="1:8" x14ac:dyDescent="0.25">
      <c r="A50" t="s">
        <v>1009</v>
      </c>
      <c r="B50">
        <v>2029</v>
      </c>
      <c r="C50">
        <v>1623</v>
      </c>
      <c r="F50" t="s">
        <v>4174</v>
      </c>
      <c r="G50">
        <v>1680</v>
      </c>
      <c r="H50">
        <v>1344</v>
      </c>
    </row>
    <row r="51" spans="1:8" x14ac:dyDescent="0.25">
      <c r="A51" t="s">
        <v>1016</v>
      </c>
      <c r="B51">
        <v>2320</v>
      </c>
      <c r="C51">
        <v>1856</v>
      </c>
      <c r="F51" t="s">
        <v>4226</v>
      </c>
      <c r="G51">
        <v>1520</v>
      </c>
      <c r="H51">
        <v>1216</v>
      </c>
    </row>
    <row r="52" spans="1:8" x14ac:dyDescent="0.25">
      <c r="A52" t="s">
        <v>1035</v>
      </c>
      <c r="B52">
        <v>3270</v>
      </c>
      <c r="C52">
        <v>2616</v>
      </c>
      <c r="F52" t="s">
        <v>4269</v>
      </c>
      <c r="G52">
        <v>1970</v>
      </c>
      <c r="H52">
        <v>1576</v>
      </c>
    </row>
    <row r="53" spans="1:8" x14ac:dyDescent="0.25">
      <c r="A53" t="s">
        <v>1042</v>
      </c>
      <c r="B53">
        <v>1880</v>
      </c>
      <c r="C53">
        <v>1504</v>
      </c>
      <c r="F53" t="s">
        <v>4295</v>
      </c>
      <c r="G53">
        <v>2490</v>
      </c>
      <c r="H53">
        <v>1992</v>
      </c>
    </row>
    <row r="54" spans="1:8" x14ac:dyDescent="0.25">
      <c r="A54" t="s">
        <v>1049</v>
      </c>
      <c r="B54">
        <v>2340</v>
      </c>
      <c r="C54">
        <v>1872</v>
      </c>
      <c r="F54" t="s">
        <v>4301</v>
      </c>
      <c r="G54">
        <v>2480</v>
      </c>
      <c r="H54">
        <v>1984</v>
      </c>
    </row>
    <row r="55" spans="1:8" x14ac:dyDescent="0.25">
      <c r="A55" t="s">
        <v>1073</v>
      </c>
      <c r="B55">
        <v>2160</v>
      </c>
      <c r="C55">
        <v>1728</v>
      </c>
      <c r="F55" t="s">
        <v>4390</v>
      </c>
      <c r="G55">
        <v>2290</v>
      </c>
      <c r="H55">
        <v>1832</v>
      </c>
    </row>
    <row r="56" spans="1:8" x14ac:dyDescent="0.25">
      <c r="A56" t="s">
        <v>1080</v>
      </c>
      <c r="B56">
        <v>2460</v>
      </c>
      <c r="C56">
        <v>1968</v>
      </c>
      <c r="F56" t="s">
        <v>4396</v>
      </c>
      <c r="G56">
        <v>3648</v>
      </c>
      <c r="H56">
        <v>2918</v>
      </c>
    </row>
    <row r="57" spans="1:8" x14ac:dyDescent="0.25">
      <c r="A57" t="s">
        <v>1089</v>
      </c>
      <c r="B57">
        <v>870</v>
      </c>
      <c r="C57">
        <v>696</v>
      </c>
      <c r="F57" t="s">
        <v>4566</v>
      </c>
      <c r="G57">
        <v>2080</v>
      </c>
      <c r="H57">
        <v>1664</v>
      </c>
    </row>
    <row r="58" spans="1:8" x14ac:dyDescent="0.25">
      <c r="A58" t="s">
        <v>1149</v>
      </c>
      <c r="B58">
        <v>870</v>
      </c>
      <c r="C58">
        <v>696</v>
      </c>
      <c r="F58" t="s">
        <v>4572</v>
      </c>
      <c r="G58">
        <v>2920</v>
      </c>
      <c r="H58">
        <v>2336</v>
      </c>
    </row>
    <row r="59" spans="1:8" x14ac:dyDescent="0.25">
      <c r="A59" t="s">
        <v>1163</v>
      </c>
      <c r="B59">
        <v>2790</v>
      </c>
      <c r="C59">
        <v>2232</v>
      </c>
      <c r="F59" t="s">
        <v>4616</v>
      </c>
      <c r="G59">
        <v>2810</v>
      </c>
      <c r="H59">
        <v>2248</v>
      </c>
    </row>
    <row r="60" spans="1:8" x14ac:dyDescent="0.25">
      <c r="A60" t="s">
        <v>1192</v>
      </c>
      <c r="B60">
        <v>2040</v>
      </c>
      <c r="C60">
        <v>1632</v>
      </c>
      <c r="F60" t="s">
        <v>4683</v>
      </c>
      <c r="G60">
        <v>1910</v>
      </c>
      <c r="H60">
        <v>1528</v>
      </c>
    </row>
    <row r="61" spans="1:8" x14ac:dyDescent="0.25">
      <c r="A61" t="s">
        <v>1231</v>
      </c>
      <c r="B61">
        <v>2770</v>
      </c>
      <c r="C61">
        <v>2216</v>
      </c>
      <c r="F61" t="s">
        <v>4756</v>
      </c>
      <c r="G61">
        <v>2470</v>
      </c>
      <c r="H61">
        <v>1976</v>
      </c>
    </row>
    <row r="62" spans="1:8" x14ac:dyDescent="0.25">
      <c r="A62" t="s">
        <v>1255</v>
      </c>
      <c r="B62">
        <v>870</v>
      </c>
      <c r="C62">
        <v>696</v>
      </c>
      <c r="F62" t="s">
        <v>4769</v>
      </c>
      <c r="G62">
        <v>2890</v>
      </c>
      <c r="H62">
        <v>2312</v>
      </c>
    </row>
    <row r="63" spans="1:8" x14ac:dyDescent="0.25">
      <c r="A63" t="s">
        <v>1301</v>
      </c>
      <c r="B63">
        <v>870</v>
      </c>
      <c r="C63">
        <v>696</v>
      </c>
      <c r="F63" t="s">
        <v>4817</v>
      </c>
      <c r="G63">
        <v>2120</v>
      </c>
      <c r="H63">
        <v>1696</v>
      </c>
    </row>
    <row r="64" spans="1:8" x14ac:dyDescent="0.25">
      <c r="A64" t="s">
        <v>1368</v>
      </c>
      <c r="B64">
        <v>1540</v>
      </c>
      <c r="C64">
        <v>1232</v>
      </c>
      <c r="F64" t="s">
        <v>4830</v>
      </c>
      <c r="G64">
        <v>2100</v>
      </c>
      <c r="H64">
        <v>1680</v>
      </c>
    </row>
    <row r="65" spans="1:8" x14ac:dyDescent="0.25">
      <c r="A65" t="s">
        <v>1408</v>
      </c>
      <c r="B65">
        <v>2090</v>
      </c>
      <c r="C65">
        <v>1672</v>
      </c>
      <c r="F65" t="s">
        <v>4843</v>
      </c>
      <c r="G65">
        <v>1584</v>
      </c>
      <c r="H65">
        <v>1267</v>
      </c>
    </row>
    <row r="66" spans="1:8" x14ac:dyDescent="0.25">
      <c r="A66" t="s">
        <v>1428</v>
      </c>
      <c r="B66">
        <v>2250</v>
      </c>
      <c r="C66">
        <v>1800</v>
      </c>
      <c r="F66" t="s">
        <v>4907</v>
      </c>
      <c r="G66">
        <v>3310</v>
      </c>
      <c r="H66">
        <v>2648</v>
      </c>
    </row>
    <row r="67" spans="1:8" x14ac:dyDescent="0.25">
      <c r="A67" t="s">
        <v>1455</v>
      </c>
      <c r="B67">
        <v>870</v>
      </c>
      <c r="C67">
        <v>696</v>
      </c>
      <c r="F67" t="s">
        <v>4985</v>
      </c>
      <c r="G67">
        <v>3220</v>
      </c>
      <c r="H67">
        <v>2576</v>
      </c>
    </row>
    <row r="68" spans="1:8" x14ac:dyDescent="0.25">
      <c r="A68" t="s">
        <v>1511</v>
      </c>
      <c r="B68">
        <v>2340</v>
      </c>
      <c r="C68">
        <v>1872</v>
      </c>
      <c r="F68" t="s">
        <v>5037</v>
      </c>
      <c r="G68">
        <v>1584</v>
      </c>
      <c r="H68">
        <v>1267</v>
      </c>
    </row>
    <row r="69" spans="1:8" x14ac:dyDescent="0.25">
      <c r="A69" t="s">
        <v>1523</v>
      </c>
      <c r="B69">
        <v>2600</v>
      </c>
      <c r="C69">
        <v>2080</v>
      </c>
      <c r="F69" t="s">
        <v>5079</v>
      </c>
      <c r="G69">
        <v>3050</v>
      </c>
      <c r="H69">
        <v>2440</v>
      </c>
    </row>
    <row r="70" spans="1:8" x14ac:dyDescent="0.25">
      <c r="A70" t="s">
        <v>1606</v>
      </c>
      <c r="B70">
        <v>2100</v>
      </c>
      <c r="C70">
        <v>1680</v>
      </c>
      <c r="F70" t="s">
        <v>5219</v>
      </c>
      <c r="G70">
        <v>2730</v>
      </c>
      <c r="H70">
        <v>2184</v>
      </c>
    </row>
    <row r="71" spans="1:8" x14ac:dyDescent="0.25">
      <c r="A71" t="s">
        <v>1642</v>
      </c>
      <c r="B71">
        <v>2390</v>
      </c>
      <c r="C71">
        <v>1912</v>
      </c>
      <c r="F71" t="s">
        <v>5259</v>
      </c>
      <c r="G71">
        <v>3000</v>
      </c>
      <c r="H71">
        <v>2400</v>
      </c>
    </row>
    <row r="72" spans="1:8" x14ac:dyDescent="0.25">
      <c r="A72" t="s">
        <v>1677</v>
      </c>
      <c r="B72">
        <v>870</v>
      </c>
      <c r="C72">
        <v>696</v>
      </c>
      <c r="F72" t="s">
        <v>5298</v>
      </c>
      <c r="G72">
        <v>3030</v>
      </c>
      <c r="H72">
        <v>2424</v>
      </c>
    </row>
    <row r="73" spans="1:8" x14ac:dyDescent="0.25">
      <c r="A73" t="s">
        <v>1815</v>
      </c>
      <c r="B73">
        <v>1410</v>
      </c>
      <c r="C73">
        <v>1128</v>
      </c>
      <c r="F73" t="s">
        <v>5304</v>
      </c>
      <c r="G73">
        <v>1480</v>
      </c>
      <c r="H73">
        <v>1184</v>
      </c>
    </row>
    <row r="74" spans="1:8" x14ac:dyDescent="0.25">
      <c r="A74" t="s">
        <v>1822</v>
      </c>
      <c r="B74">
        <v>2430</v>
      </c>
      <c r="C74">
        <v>1944</v>
      </c>
      <c r="F74" t="s">
        <v>5348</v>
      </c>
      <c r="G74">
        <v>2150</v>
      </c>
      <c r="H74">
        <v>1720</v>
      </c>
    </row>
    <row r="75" spans="1:8" x14ac:dyDescent="0.25">
      <c r="A75" t="s">
        <v>2146</v>
      </c>
      <c r="B75">
        <v>2010</v>
      </c>
      <c r="C75">
        <v>1608</v>
      </c>
      <c r="F75" t="s">
        <v>5431</v>
      </c>
      <c r="G75">
        <v>2320</v>
      </c>
      <c r="H75">
        <v>1856</v>
      </c>
    </row>
    <row r="76" spans="1:8" x14ac:dyDescent="0.25">
      <c r="A76" t="s">
        <v>2160</v>
      </c>
      <c r="B76">
        <v>2320</v>
      </c>
      <c r="C76">
        <v>1856</v>
      </c>
      <c r="F76" t="s">
        <v>5444</v>
      </c>
      <c r="G76">
        <v>2168</v>
      </c>
      <c r="H76">
        <v>1734</v>
      </c>
    </row>
    <row r="77" spans="1:8" x14ac:dyDescent="0.25">
      <c r="A77" t="s">
        <v>2173</v>
      </c>
      <c r="B77">
        <v>1410</v>
      </c>
      <c r="C77">
        <v>1128</v>
      </c>
      <c r="F77" t="s">
        <v>5611</v>
      </c>
      <c r="G77">
        <v>3220</v>
      </c>
      <c r="H77">
        <v>2576</v>
      </c>
    </row>
    <row r="78" spans="1:8" x14ac:dyDescent="0.25">
      <c r="A78" t="s">
        <v>2201</v>
      </c>
      <c r="B78">
        <v>2700</v>
      </c>
      <c r="C78">
        <v>2160</v>
      </c>
      <c r="F78" t="s">
        <v>5696</v>
      </c>
      <c r="G78">
        <v>3680</v>
      </c>
      <c r="H78">
        <v>2944</v>
      </c>
    </row>
    <row r="79" spans="1:8" x14ac:dyDescent="0.25">
      <c r="A79" t="s">
        <v>2210</v>
      </c>
      <c r="B79">
        <v>3700</v>
      </c>
      <c r="C79">
        <v>2960</v>
      </c>
      <c r="F79" t="s">
        <v>5830</v>
      </c>
      <c r="G79">
        <v>2490</v>
      </c>
      <c r="H79">
        <v>1992</v>
      </c>
    </row>
    <row r="80" spans="1:8" x14ac:dyDescent="0.25">
      <c r="A80" t="s">
        <v>2226</v>
      </c>
      <c r="B80">
        <v>2730</v>
      </c>
      <c r="C80">
        <v>2184</v>
      </c>
      <c r="F80" t="s">
        <v>5925</v>
      </c>
      <c r="G80">
        <v>2880</v>
      </c>
      <c r="H80">
        <v>2304</v>
      </c>
    </row>
    <row r="81" spans="1:8" x14ac:dyDescent="0.25">
      <c r="A81" t="s">
        <v>2240</v>
      </c>
      <c r="B81">
        <v>870</v>
      </c>
      <c r="C81">
        <v>696</v>
      </c>
      <c r="F81" t="s">
        <v>5968</v>
      </c>
      <c r="G81">
        <v>2480</v>
      </c>
      <c r="H81">
        <v>1984</v>
      </c>
    </row>
    <row r="82" spans="1:8" x14ac:dyDescent="0.25">
      <c r="A82" t="s">
        <v>2266</v>
      </c>
      <c r="B82">
        <v>2000</v>
      </c>
      <c r="C82">
        <v>1600</v>
      </c>
      <c r="F82" t="s">
        <v>6407</v>
      </c>
      <c r="G82">
        <v>2410</v>
      </c>
      <c r="H82">
        <v>1928</v>
      </c>
    </row>
    <row r="83" spans="1:8" x14ac:dyDescent="0.25">
      <c r="A83" t="s">
        <v>2293</v>
      </c>
      <c r="B83">
        <v>2880</v>
      </c>
      <c r="C83">
        <v>2304</v>
      </c>
      <c r="F83" t="s">
        <v>6482</v>
      </c>
      <c r="G83">
        <v>2550</v>
      </c>
      <c r="H83">
        <v>2040</v>
      </c>
    </row>
    <row r="84" spans="1:8" x14ac:dyDescent="0.25">
      <c r="A84" t="s">
        <v>2301</v>
      </c>
      <c r="B84">
        <v>2260</v>
      </c>
      <c r="C84">
        <v>1808</v>
      </c>
      <c r="F84" t="s">
        <v>6636</v>
      </c>
      <c r="G84">
        <v>3750</v>
      </c>
      <c r="H84">
        <v>3000</v>
      </c>
    </row>
    <row r="85" spans="1:8" x14ac:dyDescent="0.25">
      <c r="A85" t="s">
        <v>2328</v>
      </c>
      <c r="B85">
        <v>2640</v>
      </c>
      <c r="C85">
        <v>2112</v>
      </c>
      <c r="F85" t="s">
        <v>6710</v>
      </c>
      <c r="G85">
        <v>3000</v>
      </c>
      <c r="H85">
        <v>2400</v>
      </c>
    </row>
    <row r="86" spans="1:8" x14ac:dyDescent="0.25">
      <c r="A86" t="s">
        <v>2335</v>
      </c>
      <c r="B86">
        <v>1350</v>
      </c>
      <c r="C86">
        <v>1080</v>
      </c>
      <c r="F86" t="s">
        <v>6718</v>
      </c>
      <c r="G86">
        <v>2250</v>
      </c>
      <c r="H86">
        <v>1800</v>
      </c>
    </row>
    <row r="87" spans="1:8" x14ac:dyDescent="0.25">
      <c r="A87" t="s">
        <v>2383</v>
      </c>
      <c r="B87">
        <v>3560</v>
      </c>
      <c r="C87">
        <v>2848</v>
      </c>
      <c r="F87" t="s">
        <v>6798</v>
      </c>
      <c r="G87">
        <v>3090</v>
      </c>
      <c r="H87">
        <v>2472</v>
      </c>
    </row>
    <row r="88" spans="1:8" x14ac:dyDescent="0.25">
      <c r="A88" t="s">
        <v>2440</v>
      </c>
      <c r="B88">
        <v>1880</v>
      </c>
      <c r="C88">
        <v>1504</v>
      </c>
      <c r="F88" t="s">
        <v>6823</v>
      </c>
      <c r="G88">
        <v>2736</v>
      </c>
      <c r="H88">
        <v>2189</v>
      </c>
    </row>
    <row r="89" spans="1:8" x14ac:dyDescent="0.25">
      <c r="A89" t="s">
        <v>2447</v>
      </c>
      <c r="B89">
        <v>680</v>
      </c>
      <c r="C89">
        <v>544</v>
      </c>
      <c r="F89" t="s">
        <v>6896</v>
      </c>
      <c r="G89">
        <v>2290</v>
      </c>
      <c r="H89">
        <v>1832</v>
      </c>
    </row>
    <row r="90" spans="1:8" x14ac:dyDescent="0.25">
      <c r="A90" t="s">
        <v>2460</v>
      </c>
      <c r="B90">
        <v>2350</v>
      </c>
      <c r="C90">
        <v>1880</v>
      </c>
      <c r="F90" t="s">
        <v>7040</v>
      </c>
      <c r="G90">
        <v>3370</v>
      </c>
      <c r="H90">
        <v>2696</v>
      </c>
    </row>
    <row r="91" spans="1:8" x14ac:dyDescent="0.25">
      <c r="A91" t="s">
        <v>2583</v>
      </c>
      <c r="B91">
        <v>1280</v>
      </c>
      <c r="C91">
        <v>1024</v>
      </c>
      <c r="F91" t="s">
        <v>7052</v>
      </c>
      <c r="G91">
        <v>2660</v>
      </c>
      <c r="H91">
        <v>2128</v>
      </c>
    </row>
    <row r="92" spans="1:8" x14ac:dyDescent="0.25">
      <c r="A92" t="s">
        <v>2590</v>
      </c>
      <c r="B92">
        <v>870</v>
      </c>
      <c r="C92">
        <v>696</v>
      </c>
      <c r="F92" t="s">
        <v>7164</v>
      </c>
      <c r="G92">
        <v>1725</v>
      </c>
      <c r="H92">
        <v>1380</v>
      </c>
    </row>
    <row r="93" spans="1:8" x14ac:dyDescent="0.25">
      <c r="A93" t="s">
        <v>2597</v>
      </c>
      <c r="B93">
        <v>2327</v>
      </c>
      <c r="C93">
        <v>1862</v>
      </c>
      <c r="F93" t="s">
        <v>7169</v>
      </c>
      <c r="G93">
        <v>2550</v>
      </c>
      <c r="H93">
        <v>2040</v>
      </c>
    </row>
    <row r="94" spans="1:8" x14ac:dyDescent="0.25">
      <c r="A94" t="s">
        <v>2604</v>
      </c>
      <c r="B94">
        <v>2420</v>
      </c>
      <c r="C94">
        <v>1936</v>
      </c>
      <c r="F94" t="s">
        <v>7337</v>
      </c>
      <c r="G94">
        <v>2780</v>
      </c>
      <c r="H94">
        <v>2224</v>
      </c>
    </row>
    <row r="95" spans="1:8" x14ac:dyDescent="0.25">
      <c r="A95" t="s">
        <v>2652</v>
      </c>
      <c r="B95">
        <v>1880</v>
      </c>
      <c r="C95">
        <v>1504</v>
      </c>
      <c r="F95" t="s">
        <v>7472</v>
      </c>
      <c r="G95">
        <v>2160</v>
      </c>
      <c r="H95">
        <v>1728</v>
      </c>
    </row>
    <row r="96" spans="1:8" x14ac:dyDescent="0.25">
      <c r="A96" t="s">
        <v>2657</v>
      </c>
      <c r="B96">
        <v>2320</v>
      </c>
      <c r="C96">
        <v>1856</v>
      </c>
      <c r="F96" t="s">
        <v>7548</v>
      </c>
      <c r="G96">
        <v>2540</v>
      </c>
      <c r="H96">
        <v>2032</v>
      </c>
    </row>
    <row r="97" spans="1:8" x14ac:dyDescent="0.25">
      <c r="A97" t="s">
        <v>2663</v>
      </c>
      <c r="B97">
        <v>2010</v>
      </c>
      <c r="C97">
        <v>1608</v>
      </c>
      <c r="F97" t="s">
        <v>7594</v>
      </c>
      <c r="G97">
        <v>2200</v>
      </c>
      <c r="H97">
        <v>1760</v>
      </c>
    </row>
    <row r="98" spans="1:8" x14ac:dyDescent="0.25">
      <c r="A98" t="s">
        <v>2696</v>
      </c>
      <c r="B98">
        <v>2310</v>
      </c>
      <c r="C98">
        <v>1848</v>
      </c>
      <c r="F98" t="s">
        <v>7726</v>
      </c>
      <c r="G98">
        <v>1860</v>
      </c>
      <c r="H98">
        <v>1488</v>
      </c>
    </row>
    <row r="99" spans="1:8" x14ac:dyDescent="0.25">
      <c r="A99" t="s">
        <v>2744</v>
      </c>
      <c r="B99">
        <v>1300</v>
      </c>
      <c r="C99">
        <v>1040</v>
      </c>
      <c r="F99" t="s">
        <v>7777</v>
      </c>
      <c r="G99">
        <v>2790</v>
      </c>
      <c r="H99">
        <v>2232</v>
      </c>
    </row>
    <row r="100" spans="1:8" x14ac:dyDescent="0.25">
      <c r="A100" t="s">
        <v>2758</v>
      </c>
      <c r="B100">
        <v>1940</v>
      </c>
      <c r="C100">
        <v>1552</v>
      </c>
      <c r="F100" t="s">
        <v>7949</v>
      </c>
      <c r="G100">
        <v>2470</v>
      </c>
      <c r="H100">
        <v>1976</v>
      </c>
    </row>
    <row r="101" spans="1:8" x14ac:dyDescent="0.25">
      <c r="A101" t="s">
        <v>2766</v>
      </c>
      <c r="B101">
        <v>2600</v>
      </c>
      <c r="C101">
        <v>2080</v>
      </c>
      <c r="F101" t="s">
        <v>8493</v>
      </c>
      <c r="G101">
        <v>2350</v>
      </c>
      <c r="H101">
        <v>1880</v>
      </c>
    </row>
    <row r="102" spans="1:8" x14ac:dyDescent="0.25">
      <c r="A102" t="s">
        <v>2782</v>
      </c>
      <c r="B102">
        <v>2720</v>
      </c>
      <c r="C102">
        <v>2176</v>
      </c>
      <c r="F102" t="s">
        <v>8525</v>
      </c>
      <c r="G102">
        <v>2280</v>
      </c>
      <c r="H102">
        <v>1824</v>
      </c>
    </row>
    <row r="103" spans="1:8" x14ac:dyDescent="0.25">
      <c r="A103" t="s">
        <v>2865</v>
      </c>
      <c r="B103">
        <v>2290</v>
      </c>
      <c r="C103">
        <v>1832</v>
      </c>
      <c r="F103" t="s">
        <v>8623</v>
      </c>
      <c r="G103">
        <v>2080</v>
      </c>
      <c r="H103">
        <v>1664</v>
      </c>
    </row>
    <row r="104" spans="1:8" x14ac:dyDescent="0.25">
      <c r="A104" t="s">
        <v>2884</v>
      </c>
      <c r="B104">
        <v>2500</v>
      </c>
      <c r="C104">
        <v>2000</v>
      </c>
      <c r="F104" t="s">
        <v>8756</v>
      </c>
      <c r="G104">
        <v>2110</v>
      </c>
      <c r="H104">
        <v>1688</v>
      </c>
    </row>
    <row r="105" spans="1:8" x14ac:dyDescent="0.25">
      <c r="A105" t="s">
        <v>2925</v>
      </c>
      <c r="B105">
        <v>2220</v>
      </c>
      <c r="C105">
        <v>1776</v>
      </c>
      <c r="F105" t="s">
        <v>8782</v>
      </c>
      <c r="G105">
        <v>2640</v>
      </c>
      <c r="H105">
        <v>2112</v>
      </c>
    </row>
    <row r="106" spans="1:8" x14ac:dyDescent="0.25">
      <c r="A106" t="s">
        <v>2931</v>
      </c>
      <c r="B106">
        <v>1880</v>
      </c>
      <c r="C106">
        <v>1504</v>
      </c>
      <c r="F106" t="s">
        <v>8800</v>
      </c>
      <c r="G106">
        <v>2570</v>
      </c>
      <c r="H106">
        <v>2056</v>
      </c>
    </row>
    <row r="107" spans="1:8" x14ac:dyDescent="0.25">
      <c r="A107" t="s">
        <v>2945</v>
      </c>
      <c r="B107">
        <v>2950</v>
      </c>
      <c r="C107">
        <v>2360</v>
      </c>
      <c r="F107" t="s">
        <v>8805</v>
      </c>
      <c r="G107">
        <v>2300</v>
      </c>
      <c r="H107">
        <v>1840</v>
      </c>
    </row>
    <row r="108" spans="1:8" x14ac:dyDescent="0.25">
      <c r="A108" t="s">
        <v>2981</v>
      </c>
      <c r="B108">
        <v>3250</v>
      </c>
      <c r="C108">
        <v>2600</v>
      </c>
      <c r="F108" t="s">
        <v>8874</v>
      </c>
      <c r="G108">
        <v>2270</v>
      </c>
      <c r="H108">
        <v>1816</v>
      </c>
    </row>
    <row r="109" spans="1:8" x14ac:dyDescent="0.25">
      <c r="A109" t="s">
        <v>2988</v>
      </c>
      <c r="B109">
        <v>1650</v>
      </c>
      <c r="C109">
        <v>1320</v>
      </c>
      <c r="F109" t="s">
        <v>9060</v>
      </c>
      <c r="G109">
        <v>2660</v>
      </c>
      <c r="H109">
        <v>2128</v>
      </c>
    </row>
    <row r="110" spans="1:8" x14ac:dyDescent="0.25">
      <c r="A110" t="s">
        <v>3003</v>
      </c>
      <c r="B110">
        <v>2310</v>
      </c>
      <c r="C110">
        <v>1848</v>
      </c>
      <c r="F110" t="s">
        <v>9084</v>
      </c>
      <c r="G110">
        <v>3460</v>
      </c>
      <c r="H110">
        <v>2768</v>
      </c>
    </row>
    <row r="111" spans="1:8" x14ac:dyDescent="0.25">
      <c r="A111" t="s">
        <v>3017</v>
      </c>
      <c r="B111">
        <v>3380</v>
      </c>
      <c r="C111">
        <v>2704</v>
      </c>
      <c r="F111" t="s">
        <v>9160</v>
      </c>
      <c r="G111">
        <v>2950</v>
      </c>
      <c r="H111">
        <v>2360</v>
      </c>
    </row>
    <row r="112" spans="1:8" x14ac:dyDescent="0.25">
      <c r="A112" t="s">
        <v>3036</v>
      </c>
      <c r="B112">
        <v>2040</v>
      </c>
      <c r="C112">
        <v>1632</v>
      </c>
      <c r="F112" t="s">
        <v>9186</v>
      </c>
      <c r="G112">
        <v>2024</v>
      </c>
      <c r="H112">
        <v>1619</v>
      </c>
    </row>
    <row r="113" spans="1:8" x14ac:dyDescent="0.25">
      <c r="A113" t="s">
        <v>3043</v>
      </c>
      <c r="B113">
        <v>720</v>
      </c>
      <c r="C113">
        <v>576</v>
      </c>
      <c r="F113" t="s">
        <v>9217</v>
      </c>
      <c r="G113">
        <v>2140</v>
      </c>
      <c r="H113">
        <v>1712</v>
      </c>
    </row>
    <row r="114" spans="1:8" x14ac:dyDescent="0.25">
      <c r="A114" t="s">
        <v>3064</v>
      </c>
      <c r="B114">
        <v>2370</v>
      </c>
      <c r="C114">
        <v>1896</v>
      </c>
      <c r="F114" t="s">
        <v>9229</v>
      </c>
      <c r="G114">
        <v>2025</v>
      </c>
      <c r="H114">
        <v>1620</v>
      </c>
    </row>
    <row r="115" spans="1:8" x14ac:dyDescent="0.25">
      <c r="A115" t="s">
        <v>3070</v>
      </c>
      <c r="B115">
        <v>2310</v>
      </c>
      <c r="C115">
        <v>1848</v>
      </c>
      <c r="F115" t="s">
        <v>9430</v>
      </c>
      <c r="G115">
        <v>3560</v>
      </c>
      <c r="H115">
        <v>2848</v>
      </c>
    </row>
    <row r="116" spans="1:8" x14ac:dyDescent="0.25">
      <c r="A116" t="s">
        <v>3116</v>
      </c>
      <c r="B116">
        <v>2840</v>
      </c>
      <c r="C116">
        <v>2272</v>
      </c>
      <c r="F116" t="s">
        <v>9469</v>
      </c>
      <c r="G116">
        <v>1440</v>
      </c>
      <c r="H116">
        <v>1152</v>
      </c>
    </row>
    <row r="117" spans="1:8" x14ac:dyDescent="0.25">
      <c r="A117" t="s">
        <v>3122</v>
      </c>
      <c r="B117">
        <v>3380</v>
      </c>
      <c r="C117">
        <v>2704</v>
      </c>
      <c r="F117" t="s">
        <v>9564</v>
      </c>
      <c r="G117">
        <v>2310</v>
      </c>
      <c r="H117">
        <v>1848</v>
      </c>
    </row>
    <row r="118" spans="1:8" x14ac:dyDescent="0.25">
      <c r="A118" t="s">
        <v>3129</v>
      </c>
      <c r="B118">
        <v>2550</v>
      </c>
      <c r="C118">
        <v>2040</v>
      </c>
      <c r="F118" t="s">
        <v>9751</v>
      </c>
      <c r="G118">
        <v>2540</v>
      </c>
      <c r="H118">
        <v>2032</v>
      </c>
    </row>
    <row r="119" spans="1:8" x14ac:dyDescent="0.25">
      <c r="A119" t="s">
        <v>3205</v>
      </c>
      <c r="B119">
        <v>1729</v>
      </c>
      <c r="C119">
        <v>1383</v>
      </c>
      <c r="F119" t="s">
        <v>9786</v>
      </c>
      <c r="G119">
        <v>2300</v>
      </c>
      <c r="H119">
        <v>1840</v>
      </c>
    </row>
    <row r="120" spans="1:8" x14ac:dyDescent="0.25">
      <c r="A120" t="s">
        <v>3210</v>
      </c>
      <c r="B120">
        <v>2660</v>
      </c>
      <c r="C120">
        <v>2128</v>
      </c>
      <c r="F120" t="s">
        <v>9838</v>
      </c>
      <c r="G120">
        <v>2970</v>
      </c>
      <c r="H120">
        <v>2376</v>
      </c>
    </row>
    <row r="121" spans="1:8" x14ac:dyDescent="0.25">
      <c r="A121" t="s">
        <v>3326</v>
      </c>
      <c r="B121">
        <v>2390</v>
      </c>
      <c r="C121">
        <v>1912</v>
      </c>
      <c r="F121" t="s">
        <v>10014</v>
      </c>
      <c r="G121">
        <v>2310</v>
      </c>
      <c r="H121">
        <v>1848</v>
      </c>
    </row>
    <row r="122" spans="1:8" x14ac:dyDescent="0.25">
      <c r="A122" t="s">
        <v>3386</v>
      </c>
      <c r="B122">
        <v>3100</v>
      </c>
      <c r="C122">
        <v>2480</v>
      </c>
      <c r="F122" t="s">
        <v>10068</v>
      </c>
      <c r="G122">
        <v>2570</v>
      </c>
      <c r="H122">
        <v>2056</v>
      </c>
    </row>
    <row r="123" spans="1:8" x14ac:dyDescent="0.25">
      <c r="A123" t="s">
        <v>3399</v>
      </c>
      <c r="B123">
        <v>2200</v>
      </c>
      <c r="C123">
        <v>1760</v>
      </c>
      <c r="F123" t="s">
        <v>10087</v>
      </c>
      <c r="G123">
        <v>1250</v>
      </c>
      <c r="H123">
        <v>1000</v>
      </c>
    </row>
    <row r="124" spans="1:8" x14ac:dyDescent="0.25">
      <c r="A124" t="s">
        <v>3451</v>
      </c>
      <c r="B124">
        <v>680</v>
      </c>
      <c r="C124">
        <v>544</v>
      </c>
      <c r="F124" t="s">
        <v>10182</v>
      </c>
      <c r="G124">
        <v>2310</v>
      </c>
      <c r="H124">
        <v>1848</v>
      </c>
    </row>
    <row r="125" spans="1:8" x14ac:dyDescent="0.25">
      <c r="A125" t="s">
        <v>3457</v>
      </c>
      <c r="B125">
        <v>680</v>
      </c>
      <c r="C125">
        <v>544</v>
      </c>
      <c r="F125" t="s">
        <v>10296</v>
      </c>
      <c r="G125">
        <v>2250</v>
      </c>
      <c r="H125">
        <v>1800</v>
      </c>
    </row>
    <row r="126" spans="1:8" x14ac:dyDescent="0.25">
      <c r="A126" t="s">
        <v>3464</v>
      </c>
      <c r="B126">
        <v>680</v>
      </c>
      <c r="C126">
        <v>544</v>
      </c>
      <c r="F126" t="s">
        <v>10359</v>
      </c>
      <c r="G126">
        <v>2290</v>
      </c>
      <c r="H126">
        <v>1832</v>
      </c>
    </row>
    <row r="127" spans="1:8" x14ac:dyDescent="0.25">
      <c r="A127" t="s">
        <v>3470</v>
      </c>
      <c r="B127">
        <v>2490</v>
      </c>
      <c r="C127">
        <v>1992</v>
      </c>
      <c r="F127" t="s">
        <v>10511</v>
      </c>
      <c r="G127">
        <v>1560</v>
      </c>
      <c r="H127">
        <v>1248</v>
      </c>
    </row>
    <row r="128" spans="1:8" x14ac:dyDescent="0.25">
      <c r="A128" t="s">
        <v>3483</v>
      </c>
      <c r="B128">
        <v>680</v>
      </c>
      <c r="C128">
        <v>544</v>
      </c>
      <c r="F128" t="s">
        <v>10569</v>
      </c>
      <c r="G128">
        <v>2040</v>
      </c>
      <c r="H128">
        <v>1632</v>
      </c>
    </row>
    <row r="129" spans="1:8" x14ac:dyDescent="0.25">
      <c r="A129" t="s">
        <v>3489</v>
      </c>
      <c r="B129">
        <v>680</v>
      </c>
      <c r="C129">
        <v>544</v>
      </c>
      <c r="F129" t="s">
        <v>10587</v>
      </c>
      <c r="G129">
        <v>2080</v>
      </c>
      <c r="H129">
        <v>1664</v>
      </c>
    </row>
    <row r="130" spans="1:8" x14ac:dyDescent="0.25">
      <c r="A130" t="s">
        <v>3495</v>
      </c>
      <c r="B130">
        <v>680</v>
      </c>
      <c r="C130">
        <v>544</v>
      </c>
      <c r="F130" t="s">
        <v>10627</v>
      </c>
      <c r="G130">
        <v>2590</v>
      </c>
      <c r="H130">
        <v>2072</v>
      </c>
    </row>
    <row r="131" spans="1:8" x14ac:dyDescent="0.25">
      <c r="A131" t="s">
        <v>3502</v>
      </c>
      <c r="B131">
        <v>680</v>
      </c>
      <c r="C131">
        <v>544</v>
      </c>
      <c r="F131" t="s">
        <v>10735</v>
      </c>
      <c r="G131">
        <v>2710</v>
      </c>
      <c r="H131">
        <v>2168</v>
      </c>
    </row>
    <row r="132" spans="1:8" x14ac:dyDescent="0.25">
      <c r="A132" t="s">
        <v>3508</v>
      </c>
      <c r="B132">
        <v>680</v>
      </c>
      <c r="C132">
        <v>544</v>
      </c>
      <c r="F132" t="s">
        <v>10754</v>
      </c>
      <c r="G132">
        <v>2790</v>
      </c>
      <c r="H132">
        <v>2232</v>
      </c>
    </row>
    <row r="133" spans="1:8" x14ac:dyDescent="0.25">
      <c r="A133" t="s">
        <v>3514</v>
      </c>
      <c r="B133">
        <v>680</v>
      </c>
      <c r="C133">
        <v>544</v>
      </c>
      <c r="F133" t="s">
        <v>10864</v>
      </c>
      <c r="G133">
        <v>3040</v>
      </c>
      <c r="H133">
        <v>2432</v>
      </c>
    </row>
    <row r="134" spans="1:8" x14ac:dyDescent="0.25">
      <c r="A134" t="s">
        <v>3520</v>
      </c>
      <c r="B134">
        <v>680</v>
      </c>
      <c r="C134">
        <v>544</v>
      </c>
      <c r="F134" t="s">
        <v>10910</v>
      </c>
      <c r="G134">
        <v>3480</v>
      </c>
      <c r="H134">
        <v>2784</v>
      </c>
    </row>
    <row r="135" spans="1:8" x14ac:dyDescent="0.25">
      <c r="A135" t="s">
        <v>3526</v>
      </c>
      <c r="B135">
        <v>680</v>
      </c>
      <c r="C135">
        <v>544</v>
      </c>
      <c r="F135" t="s">
        <v>11006</v>
      </c>
      <c r="G135">
        <v>2210</v>
      </c>
      <c r="H135">
        <v>1768</v>
      </c>
    </row>
    <row r="136" spans="1:8" x14ac:dyDescent="0.25">
      <c r="A136" t="s">
        <v>3532</v>
      </c>
      <c r="B136">
        <v>680</v>
      </c>
      <c r="C136">
        <v>544</v>
      </c>
      <c r="F136" t="s">
        <v>11011</v>
      </c>
      <c r="G136">
        <v>1940</v>
      </c>
      <c r="H136">
        <v>1552</v>
      </c>
    </row>
    <row r="137" spans="1:8" x14ac:dyDescent="0.25">
      <c r="A137" t="s">
        <v>3544</v>
      </c>
      <c r="B137">
        <v>680</v>
      </c>
      <c r="C137">
        <v>544</v>
      </c>
      <c r="F137" t="s">
        <v>11074</v>
      </c>
      <c r="G137">
        <v>2752</v>
      </c>
      <c r="H137">
        <v>2202</v>
      </c>
    </row>
    <row r="138" spans="1:8" x14ac:dyDescent="0.25">
      <c r="A138" t="s">
        <v>3551</v>
      </c>
      <c r="B138">
        <v>680</v>
      </c>
      <c r="C138">
        <v>544</v>
      </c>
      <c r="F138" t="s">
        <v>11113</v>
      </c>
      <c r="G138">
        <v>2080</v>
      </c>
      <c r="H138">
        <v>1664</v>
      </c>
    </row>
    <row r="139" spans="1:8" x14ac:dyDescent="0.25">
      <c r="A139" t="s">
        <v>3564</v>
      </c>
      <c r="B139">
        <v>680</v>
      </c>
      <c r="C139">
        <v>544</v>
      </c>
      <c r="F139" t="s">
        <v>11118</v>
      </c>
      <c r="G139">
        <v>2272</v>
      </c>
      <c r="H139">
        <v>1818</v>
      </c>
    </row>
    <row r="140" spans="1:8" x14ac:dyDescent="0.25">
      <c r="A140" t="s">
        <v>3571</v>
      </c>
      <c r="B140">
        <v>680</v>
      </c>
      <c r="C140">
        <v>544</v>
      </c>
      <c r="F140" t="s">
        <v>11208</v>
      </c>
      <c r="G140">
        <v>2260</v>
      </c>
      <c r="H140">
        <v>1808</v>
      </c>
    </row>
    <row r="141" spans="1:8" x14ac:dyDescent="0.25">
      <c r="A141" t="s">
        <v>3578</v>
      </c>
      <c r="B141">
        <v>680</v>
      </c>
      <c r="C141">
        <v>544</v>
      </c>
      <c r="F141" t="s">
        <v>11386</v>
      </c>
      <c r="G141">
        <v>1980</v>
      </c>
      <c r="H141">
        <v>1584</v>
      </c>
    </row>
    <row r="142" spans="1:8" x14ac:dyDescent="0.25">
      <c r="A142" t="s">
        <v>3584</v>
      </c>
      <c r="B142">
        <v>1880</v>
      </c>
      <c r="C142">
        <v>1504</v>
      </c>
      <c r="F142" t="s">
        <v>11691</v>
      </c>
      <c r="G142">
        <v>2860</v>
      </c>
      <c r="H142">
        <v>2288</v>
      </c>
    </row>
    <row r="143" spans="1:8" x14ac:dyDescent="0.25">
      <c r="A143" t="s">
        <v>3591</v>
      </c>
      <c r="B143">
        <v>680</v>
      </c>
      <c r="C143">
        <v>544</v>
      </c>
      <c r="F143" t="s">
        <v>11728</v>
      </c>
      <c r="G143">
        <v>5270</v>
      </c>
      <c r="H143">
        <v>4216</v>
      </c>
    </row>
    <row r="144" spans="1:8" x14ac:dyDescent="0.25">
      <c r="A144" t="s">
        <v>3597</v>
      </c>
      <c r="B144">
        <v>680</v>
      </c>
      <c r="C144">
        <v>544</v>
      </c>
      <c r="F144" t="s">
        <v>11997</v>
      </c>
      <c r="G144">
        <v>1900</v>
      </c>
      <c r="H144">
        <v>1520</v>
      </c>
    </row>
    <row r="145" spans="1:8" x14ac:dyDescent="0.25">
      <c r="A145" t="s">
        <v>3603</v>
      </c>
      <c r="B145">
        <v>680</v>
      </c>
      <c r="C145">
        <v>544</v>
      </c>
      <c r="F145" t="s">
        <v>12101</v>
      </c>
      <c r="G145">
        <v>2370</v>
      </c>
      <c r="H145">
        <v>1896</v>
      </c>
    </row>
    <row r="146" spans="1:8" x14ac:dyDescent="0.25">
      <c r="A146" t="s">
        <v>3609</v>
      </c>
      <c r="B146">
        <v>680</v>
      </c>
      <c r="C146">
        <v>544</v>
      </c>
      <c r="F146" t="s">
        <v>12318</v>
      </c>
      <c r="G146">
        <v>2800</v>
      </c>
      <c r="H146">
        <v>2240</v>
      </c>
    </row>
    <row r="147" spans="1:8" x14ac:dyDescent="0.25">
      <c r="A147" t="s">
        <v>3615</v>
      </c>
      <c r="B147">
        <v>680</v>
      </c>
      <c r="C147">
        <v>544</v>
      </c>
      <c r="F147" t="s">
        <v>12408</v>
      </c>
      <c r="G147">
        <v>2500</v>
      </c>
      <c r="H147">
        <v>2000</v>
      </c>
    </row>
    <row r="148" spans="1:8" x14ac:dyDescent="0.25">
      <c r="A148" t="s">
        <v>3621</v>
      </c>
      <c r="B148">
        <v>680</v>
      </c>
      <c r="C148">
        <v>544</v>
      </c>
      <c r="F148" t="s">
        <v>12493</v>
      </c>
      <c r="G148">
        <v>2900</v>
      </c>
      <c r="H148">
        <v>2320</v>
      </c>
    </row>
    <row r="149" spans="1:8" x14ac:dyDescent="0.25">
      <c r="A149" t="s">
        <v>3627</v>
      </c>
      <c r="B149">
        <v>2220</v>
      </c>
      <c r="C149">
        <v>1776</v>
      </c>
      <c r="F149" t="s">
        <v>12524</v>
      </c>
      <c r="G149">
        <v>1808</v>
      </c>
      <c r="H149">
        <v>1446</v>
      </c>
    </row>
    <row r="150" spans="1:8" x14ac:dyDescent="0.25">
      <c r="A150" t="s">
        <v>3633</v>
      </c>
      <c r="B150">
        <v>680</v>
      </c>
      <c r="C150">
        <v>544</v>
      </c>
      <c r="F150" t="s">
        <v>12585</v>
      </c>
      <c r="G150">
        <v>3300</v>
      </c>
      <c r="H150">
        <v>2640</v>
      </c>
    </row>
    <row r="151" spans="1:8" x14ac:dyDescent="0.25">
      <c r="A151" t="s">
        <v>3639</v>
      </c>
      <c r="B151">
        <v>680</v>
      </c>
      <c r="C151">
        <v>544</v>
      </c>
      <c r="F151" t="s">
        <v>12671</v>
      </c>
      <c r="G151">
        <v>2200</v>
      </c>
      <c r="H151">
        <v>1760</v>
      </c>
    </row>
    <row r="152" spans="1:8" x14ac:dyDescent="0.25">
      <c r="A152" t="s">
        <v>3645</v>
      </c>
      <c r="B152">
        <v>680</v>
      </c>
      <c r="C152">
        <v>544</v>
      </c>
      <c r="F152" t="s">
        <v>12734</v>
      </c>
      <c r="G152">
        <v>1850</v>
      </c>
      <c r="H152">
        <v>1480</v>
      </c>
    </row>
    <row r="153" spans="1:8" x14ac:dyDescent="0.25">
      <c r="A153" t="s">
        <v>3658</v>
      </c>
      <c r="B153">
        <v>680</v>
      </c>
      <c r="C153">
        <v>544</v>
      </c>
      <c r="F153" t="s">
        <v>5051</v>
      </c>
      <c r="G153">
        <v>2875</v>
      </c>
      <c r="H153">
        <v>2300</v>
      </c>
    </row>
    <row r="154" spans="1:8" x14ac:dyDescent="0.25">
      <c r="A154" t="s">
        <v>3664</v>
      </c>
      <c r="B154">
        <v>680</v>
      </c>
      <c r="C154">
        <v>544</v>
      </c>
    </row>
    <row r="155" spans="1:8" x14ac:dyDescent="0.25">
      <c r="A155" t="s">
        <v>3670</v>
      </c>
      <c r="B155">
        <v>680</v>
      </c>
      <c r="C155">
        <v>544</v>
      </c>
    </row>
    <row r="156" spans="1:8" x14ac:dyDescent="0.25">
      <c r="A156" t="s">
        <v>3676</v>
      </c>
      <c r="B156">
        <v>680</v>
      </c>
      <c r="C156">
        <v>544</v>
      </c>
    </row>
    <row r="157" spans="1:8" x14ac:dyDescent="0.25">
      <c r="A157" t="s">
        <v>3690</v>
      </c>
      <c r="B157">
        <v>2720</v>
      </c>
      <c r="C157">
        <v>2176</v>
      </c>
    </row>
    <row r="158" spans="1:8" x14ac:dyDescent="0.25">
      <c r="A158" t="s">
        <v>3695</v>
      </c>
      <c r="B158">
        <v>1900</v>
      </c>
      <c r="C158">
        <v>1520</v>
      </c>
    </row>
    <row r="159" spans="1:8" x14ac:dyDescent="0.25">
      <c r="A159" t="s">
        <v>3727</v>
      </c>
      <c r="B159">
        <v>2040</v>
      </c>
      <c r="C159">
        <v>1632</v>
      </c>
    </row>
    <row r="160" spans="1:8" x14ac:dyDescent="0.25">
      <c r="A160" t="s">
        <v>3733</v>
      </c>
      <c r="B160">
        <v>3000</v>
      </c>
      <c r="C160">
        <v>2400</v>
      </c>
    </row>
    <row r="161" spans="1:3" x14ac:dyDescent="0.25">
      <c r="A161" t="s">
        <v>3738</v>
      </c>
      <c r="B161">
        <v>2790</v>
      </c>
      <c r="C161">
        <v>2232</v>
      </c>
    </row>
    <row r="162" spans="1:3" x14ac:dyDescent="0.25">
      <c r="A162" t="s">
        <v>3745</v>
      </c>
      <c r="B162">
        <v>3000</v>
      </c>
      <c r="C162">
        <v>2400</v>
      </c>
    </row>
    <row r="163" spans="1:3" x14ac:dyDescent="0.25">
      <c r="A163" t="s">
        <v>3765</v>
      </c>
      <c r="B163">
        <v>3230</v>
      </c>
      <c r="C163">
        <v>2584</v>
      </c>
    </row>
    <row r="164" spans="1:3" x14ac:dyDescent="0.25">
      <c r="A164" t="s">
        <v>3807</v>
      </c>
      <c r="B164">
        <v>2290</v>
      </c>
      <c r="C164">
        <v>1832</v>
      </c>
    </row>
    <row r="165" spans="1:3" x14ac:dyDescent="0.25">
      <c r="A165" t="s">
        <v>3839</v>
      </c>
      <c r="B165">
        <v>2160</v>
      </c>
      <c r="C165">
        <v>1728</v>
      </c>
    </row>
    <row r="166" spans="1:3" x14ac:dyDescent="0.25">
      <c r="A166" t="s">
        <v>3852</v>
      </c>
      <c r="B166">
        <v>2080</v>
      </c>
      <c r="C166">
        <v>1664</v>
      </c>
    </row>
    <row r="167" spans="1:3" x14ac:dyDescent="0.25">
      <c r="A167" t="s">
        <v>3891</v>
      </c>
      <c r="B167">
        <v>2920</v>
      </c>
      <c r="C167">
        <v>2336</v>
      </c>
    </row>
    <row r="168" spans="1:3" x14ac:dyDescent="0.25">
      <c r="A168" t="s">
        <v>3898</v>
      </c>
      <c r="B168">
        <v>2220</v>
      </c>
      <c r="C168">
        <v>1776</v>
      </c>
    </row>
    <row r="169" spans="1:3" x14ac:dyDescent="0.25">
      <c r="A169" t="s">
        <v>3932</v>
      </c>
      <c r="B169">
        <v>2250</v>
      </c>
      <c r="C169">
        <v>1800</v>
      </c>
    </row>
    <row r="170" spans="1:3" x14ac:dyDescent="0.25">
      <c r="A170" t="s">
        <v>3937</v>
      </c>
      <c r="B170">
        <v>1800</v>
      </c>
      <c r="C170">
        <v>1440</v>
      </c>
    </row>
    <row r="171" spans="1:3" x14ac:dyDescent="0.25">
      <c r="A171" t="s">
        <v>4064</v>
      </c>
      <c r="B171">
        <v>870</v>
      </c>
      <c r="C171">
        <v>696</v>
      </c>
    </row>
    <row r="172" spans="1:3" x14ac:dyDescent="0.25">
      <c r="A172" t="s">
        <v>4082</v>
      </c>
      <c r="B172">
        <v>2340</v>
      </c>
      <c r="C172">
        <v>1872</v>
      </c>
    </row>
    <row r="173" spans="1:3" x14ac:dyDescent="0.25">
      <c r="A173" t="s">
        <v>4108</v>
      </c>
      <c r="B173">
        <v>2100</v>
      </c>
      <c r="C173">
        <v>1680</v>
      </c>
    </row>
    <row r="174" spans="1:3" x14ac:dyDescent="0.25">
      <c r="A174" t="s">
        <v>4133</v>
      </c>
      <c r="B174">
        <v>1970</v>
      </c>
      <c r="C174">
        <v>1576</v>
      </c>
    </row>
    <row r="175" spans="1:3" x14ac:dyDescent="0.25">
      <c r="A175" t="s">
        <v>4152</v>
      </c>
      <c r="B175">
        <v>2160</v>
      </c>
      <c r="C175">
        <v>1728</v>
      </c>
    </row>
    <row r="176" spans="1:3" x14ac:dyDescent="0.25">
      <c r="A176" t="s">
        <v>4174</v>
      </c>
      <c r="B176">
        <v>2100</v>
      </c>
      <c r="C176">
        <v>1680</v>
      </c>
    </row>
    <row r="177" spans="1:3" x14ac:dyDescent="0.25">
      <c r="A177" t="s">
        <v>4226</v>
      </c>
      <c r="B177">
        <v>2730</v>
      </c>
      <c r="C177">
        <v>2184</v>
      </c>
    </row>
    <row r="178" spans="1:3" x14ac:dyDescent="0.25">
      <c r="A178" t="s">
        <v>4269</v>
      </c>
      <c r="B178">
        <v>1970</v>
      </c>
      <c r="C178">
        <v>1576</v>
      </c>
    </row>
    <row r="179" spans="1:3" x14ac:dyDescent="0.25">
      <c r="A179" t="s">
        <v>4295</v>
      </c>
      <c r="B179">
        <v>2490</v>
      </c>
      <c r="C179">
        <v>1992</v>
      </c>
    </row>
    <row r="180" spans="1:3" x14ac:dyDescent="0.25">
      <c r="A180" t="s">
        <v>4301</v>
      </c>
      <c r="B180">
        <v>2480</v>
      </c>
      <c r="C180">
        <v>1984</v>
      </c>
    </row>
    <row r="181" spans="1:3" x14ac:dyDescent="0.25">
      <c r="A181" t="s">
        <v>4338</v>
      </c>
      <c r="B181">
        <v>2550</v>
      </c>
      <c r="C181">
        <v>2040</v>
      </c>
    </row>
    <row r="182" spans="1:3" x14ac:dyDescent="0.25">
      <c r="A182" t="s">
        <v>4370</v>
      </c>
      <c r="B182">
        <v>2400</v>
      </c>
      <c r="C182">
        <v>1920</v>
      </c>
    </row>
    <row r="183" spans="1:3" x14ac:dyDescent="0.25">
      <c r="A183" t="s">
        <v>12826</v>
      </c>
      <c r="B183">
        <v>2200</v>
      </c>
      <c r="C183">
        <v>1760</v>
      </c>
    </row>
    <row r="184" spans="1:3" x14ac:dyDescent="0.25">
      <c r="A184" t="s">
        <v>4390</v>
      </c>
      <c r="B184">
        <v>2290</v>
      </c>
      <c r="C184">
        <v>1832</v>
      </c>
    </row>
    <row r="185" spans="1:3" x14ac:dyDescent="0.25">
      <c r="A185" t="s">
        <v>4396</v>
      </c>
      <c r="B185">
        <v>4560</v>
      </c>
      <c r="C185">
        <v>3648</v>
      </c>
    </row>
    <row r="186" spans="1:3" x14ac:dyDescent="0.25">
      <c r="A186" t="s">
        <v>4510</v>
      </c>
      <c r="B186">
        <v>2320</v>
      </c>
      <c r="C186">
        <v>1856</v>
      </c>
    </row>
    <row r="187" spans="1:3" x14ac:dyDescent="0.25">
      <c r="A187" t="s">
        <v>4543</v>
      </c>
      <c r="B187">
        <v>2360</v>
      </c>
      <c r="C187">
        <v>1888</v>
      </c>
    </row>
    <row r="188" spans="1:3" x14ac:dyDescent="0.25">
      <c r="A188" t="s">
        <v>4549</v>
      </c>
      <c r="B188">
        <v>2570</v>
      </c>
      <c r="C188">
        <v>2056</v>
      </c>
    </row>
    <row r="189" spans="1:3" x14ac:dyDescent="0.25">
      <c r="A189" t="s">
        <v>4561</v>
      </c>
      <c r="B189">
        <v>2010</v>
      </c>
      <c r="C189">
        <v>1608</v>
      </c>
    </row>
    <row r="190" spans="1:3" x14ac:dyDescent="0.25">
      <c r="A190" t="s">
        <v>4566</v>
      </c>
      <c r="B190">
        <v>2080</v>
      </c>
      <c r="C190">
        <v>1664</v>
      </c>
    </row>
    <row r="191" spans="1:3" x14ac:dyDescent="0.25">
      <c r="A191" t="s">
        <v>4572</v>
      </c>
      <c r="B191">
        <v>2920</v>
      </c>
      <c r="C191">
        <v>2336</v>
      </c>
    </row>
    <row r="192" spans="1:3" x14ac:dyDescent="0.25">
      <c r="A192" t="s">
        <v>4616</v>
      </c>
      <c r="B192">
        <v>2810</v>
      </c>
      <c r="C192">
        <v>2248</v>
      </c>
    </row>
    <row r="193" spans="1:3" x14ac:dyDescent="0.25">
      <c r="A193" t="s">
        <v>4638</v>
      </c>
      <c r="B193">
        <v>1880</v>
      </c>
      <c r="C193">
        <v>1504</v>
      </c>
    </row>
    <row r="194" spans="1:3" x14ac:dyDescent="0.25">
      <c r="A194" t="s">
        <v>4664</v>
      </c>
      <c r="B194">
        <v>2000</v>
      </c>
      <c r="C194">
        <v>1600</v>
      </c>
    </row>
    <row r="195" spans="1:3" x14ac:dyDescent="0.25">
      <c r="A195" t="s">
        <v>4675</v>
      </c>
      <c r="B195">
        <v>3050</v>
      </c>
      <c r="C195">
        <v>2440</v>
      </c>
    </row>
    <row r="196" spans="1:3" x14ac:dyDescent="0.25">
      <c r="A196" t="s">
        <v>4683</v>
      </c>
      <c r="B196">
        <v>1910</v>
      </c>
      <c r="C196">
        <v>1528</v>
      </c>
    </row>
    <row r="197" spans="1:3" x14ac:dyDescent="0.25">
      <c r="A197" t="s">
        <v>4717</v>
      </c>
      <c r="B197">
        <v>2550</v>
      </c>
      <c r="C197">
        <v>2040</v>
      </c>
    </row>
    <row r="198" spans="1:3" x14ac:dyDescent="0.25">
      <c r="A198" t="s">
        <v>4756</v>
      </c>
      <c r="B198">
        <v>2470</v>
      </c>
      <c r="C198">
        <v>1976</v>
      </c>
    </row>
    <row r="199" spans="1:3" x14ac:dyDescent="0.25">
      <c r="A199" t="s">
        <v>4769</v>
      </c>
      <c r="B199">
        <v>2890</v>
      </c>
      <c r="C199">
        <v>2312</v>
      </c>
    </row>
    <row r="200" spans="1:3" x14ac:dyDescent="0.25">
      <c r="A200" t="s">
        <v>4789</v>
      </c>
      <c r="B200">
        <v>2340</v>
      </c>
      <c r="C200">
        <v>1872</v>
      </c>
    </row>
    <row r="201" spans="1:3" x14ac:dyDescent="0.25">
      <c r="A201" t="s">
        <v>4817</v>
      </c>
      <c r="B201">
        <v>2120</v>
      </c>
      <c r="C201">
        <v>1696</v>
      </c>
    </row>
    <row r="202" spans="1:3" x14ac:dyDescent="0.25">
      <c r="A202" t="s">
        <v>4824</v>
      </c>
      <c r="B202">
        <v>2000</v>
      </c>
      <c r="C202">
        <v>1600</v>
      </c>
    </row>
    <row r="203" spans="1:3" x14ac:dyDescent="0.25">
      <c r="A203" t="s">
        <v>4830</v>
      </c>
      <c r="B203">
        <v>2100</v>
      </c>
      <c r="C203">
        <v>1680</v>
      </c>
    </row>
    <row r="204" spans="1:3" x14ac:dyDescent="0.25">
      <c r="A204" t="s">
        <v>4843</v>
      </c>
      <c r="B204">
        <v>1980</v>
      </c>
      <c r="C204">
        <v>1584</v>
      </c>
    </row>
    <row r="205" spans="1:3" x14ac:dyDescent="0.25">
      <c r="A205" t="s">
        <v>4854</v>
      </c>
      <c r="B205">
        <v>2040</v>
      </c>
      <c r="C205">
        <v>1632</v>
      </c>
    </row>
    <row r="206" spans="1:3" x14ac:dyDescent="0.25">
      <c r="A206" t="s">
        <v>4907</v>
      </c>
      <c r="B206">
        <v>3310</v>
      </c>
      <c r="C206">
        <v>2648</v>
      </c>
    </row>
    <row r="207" spans="1:3" x14ac:dyDescent="0.25">
      <c r="A207" t="s">
        <v>4940</v>
      </c>
      <c r="B207">
        <v>3360</v>
      </c>
      <c r="C207">
        <v>2688</v>
      </c>
    </row>
    <row r="208" spans="1:3" x14ac:dyDescent="0.25">
      <c r="A208" t="s">
        <v>4985</v>
      </c>
      <c r="B208">
        <v>3220</v>
      </c>
      <c r="C208">
        <v>2576</v>
      </c>
    </row>
    <row r="209" spans="1:3" x14ac:dyDescent="0.25">
      <c r="A209" t="s">
        <v>5037</v>
      </c>
      <c r="B209">
        <v>1760</v>
      </c>
      <c r="C209">
        <v>1408</v>
      </c>
    </row>
    <row r="210" spans="1:3" x14ac:dyDescent="0.25">
      <c r="A210" t="s">
        <v>5079</v>
      </c>
      <c r="B210">
        <v>3050</v>
      </c>
      <c r="C210">
        <v>2440</v>
      </c>
    </row>
    <row r="211" spans="1:3" x14ac:dyDescent="0.25">
      <c r="A211" t="s">
        <v>5104</v>
      </c>
      <c r="B211">
        <v>3550</v>
      </c>
      <c r="C211">
        <v>2840</v>
      </c>
    </row>
    <row r="212" spans="1:3" x14ac:dyDescent="0.25">
      <c r="A212" t="s">
        <v>5117</v>
      </c>
      <c r="B212">
        <v>1300</v>
      </c>
      <c r="C212">
        <v>1040</v>
      </c>
    </row>
    <row r="213" spans="1:3" x14ac:dyDescent="0.25">
      <c r="A213" t="s">
        <v>5158</v>
      </c>
      <c r="B213">
        <v>2775</v>
      </c>
      <c r="C213">
        <v>2220</v>
      </c>
    </row>
    <row r="214" spans="1:3" x14ac:dyDescent="0.25">
      <c r="A214" t="s">
        <v>5201</v>
      </c>
      <c r="B214">
        <v>2760</v>
      </c>
      <c r="C214">
        <v>2208</v>
      </c>
    </row>
    <row r="215" spans="1:3" x14ac:dyDescent="0.25">
      <c r="A215" t="s">
        <v>5214</v>
      </c>
      <c r="B215">
        <v>2850</v>
      </c>
      <c r="C215">
        <v>2280</v>
      </c>
    </row>
    <row r="216" spans="1:3" x14ac:dyDescent="0.25">
      <c r="A216" t="s">
        <v>5219</v>
      </c>
      <c r="B216">
        <v>2730</v>
      </c>
      <c r="C216">
        <v>2184</v>
      </c>
    </row>
    <row r="217" spans="1:3" x14ac:dyDescent="0.25">
      <c r="A217" t="s">
        <v>5259</v>
      </c>
      <c r="B217">
        <v>3000</v>
      </c>
      <c r="C217">
        <v>2400</v>
      </c>
    </row>
    <row r="218" spans="1:3" x14ac:dyDescent="0.25">
      <c r="A218" t="s">
        <v>5286</v>
      </c>
      <c r="B218">
        <v>2350</v>
      </c>
      <c r="C218">
        <v>1880</v>
      </c>
    </row>
    <row r="219" spans="1:3" x14ac:dyDescent="0.25">
      <c r="A219" t="s">
        <v>5298</v>
      </c>
      <c r="B219">
        <v>3030</v>
      </c>
      <c r="C219">
        <v>2424</v>
      </c>
    </row>
    <row r="220" spans="1:3" x14ac:dyDescent="0.25">
      <c r="A220" t="s">
        <v>5304</v>
      </c>
      <c r="B220">
        <v>1850</v>
      </c>
      <c r="C220">
        <v>1480</v>
      </c>
    </row>
    <row r="221" spans="1:3" x14ac:dyDescent="0.25">
      <c r="A221" t="s">
        <v>5348</v>
      </c>
      <c r="B221">
        <v>2150</v>
      </c>
      <c r="C221">
        <v>1720</v>
      </c>
    </row>
    <row r="222" spans="1:3" x14ac:dyDescent="0.25">
      <c r="A222" t="s">
        <v>5406</v>
      </c>
      <c r="B222">
        <v>1880</v>
      </c>
      <c r="C222">
        <v>1504</v>
      </c>
    </row>
    <row r="223" spans="1:3" x14ac:dyDescent="0.25">
      <c r="A223" t="s">
        <v>5417</v>
      </c>
      <c r="B223">
        <v>2510</v>
      </c>
      <c r="C223">
        <v>2008</v>
      </c>
    </row>
    <row r="224" spans="1:3" x14ac:dyDescent="0.25">
      <c r="A224" t="s">
        <v>5431</v>
      </c>
      <c r="B224">
        <v>2320</v>
      </c>
      <c r="C224">
        <v>1856</v>
      </c>
    </row>
    <row r="225" spans="1:3" x14ac:dyDescent="0.25">
      <c r="A225" t="s">
        <v>5444</v>
      </c>
      <c r="B225">
        <v>2710</v>
      </c>
      <c r="C225">
        <v>2168</v>
      </c>
    </row>
    <row r="226" spans="1:3" x14ac:dyDescent="0.25">
      <c r="A226" t="s">
        <v>5456</v>
      </c>
      <c r="B226">
        <v>3050</v>
      </c>
      <c r="C226">
        <v>2440</v>
      </c>
    </row>
    <row r="227" spans="1:3" x14ac:dyDescent="0.25">
      <c r="A227" t="s">
        <v>5519</v>
      </c>
      <c r="B227">
        <v>2700</v>
      </c>
      <c r="C227">
        <v>2160</v>
      </c>
    </row>
    <row r="228" spans="1:3" x14ac:dyDescent="0.25">
      <c r="A228" t="s">
        <v>5533</v>
      </c>
      <c r="B228">
        <v>2220</v>
      </c>
      <c r="C228">
        <v>1776</v>
      </c>
    </row>
    <row r="229" spans="1:3" x14ac:dyDescent="0.25">
      <c r="A229" t="s">
        <v>5562</v>
      </c>
      <c r="B229">
        <v>2630</v>
      </c>
      <c r="C229">
        <v>2104</v>
      </c>
    </row>
    <row r="230" spans="1:3" x14ac:dyDescent="0.25">
      <c r="A230" t="s">
        <v>5606</v>
      </c>
      <c r="B230">
        <v>720</v>
      </c>
      <c r="C230">
        <v>576</v>
      </c>
    </row>
    <row r="231" spans="1:3" x14ac:dyDescent="0.25">
      <c r="A231" t="s">
        <v>5611</v>
      </c>
      <c r="B231">
        <v>3220</v>
      </c>
      <c r="C231">
        <v>2576</v>
      </c>
    </row>
    <row r="232" spans="1:3" x14ac:dyDescent="0.25">
      <c r="A232" t="s">
        <v>5619</v>
      </c>
      <c r="B232">
        <v>1410</v>
      </c>
      <c r="C232">
        <v>1128</v>
      </c>
    </row>
    <row r="233" spans="1:3" x14ac:dyDescent="0.25">
      <c r="A233" t="s">
        <v>5669</v>
      </c>
      <c r="B233">
        <v>2150</v>
      </c>
      <c r="C233">
        <v>1720</v>
      </c>
    </row>
    <row r="234" spans="1:3" x14ac:dyDescent="0.25">
      <c r="A234" t="s">
        <v>5696</v>
      </c>
      <c r="B234">
        <v>3680</v>
      </c>
      <c r="C234">
        <v>2944</v>
      </c>
    </row>
    <row r="235" spans="1:3" x14ac:dyDescent="0.25">
      <c r="A235" t="s">
        <v>5763</v>
      </c>
      <c r="B235">
        <v>1500</v>
      </c>
      <c r="C235">
        <v>1200</v>
      </c>
    </row>
    <row r="236" spans="1:3" x14ac:dyDescent="0.25">
      <c r="A236" t="s">
        <v>5824</v>
      </c>
      <c r="B236">
        <v>2340</v>
      </c>
      <c r="C236">
        <v>1872</v>
      </c>
    </row>
    <row r="237" spans="1:3" x14ac:dyDescent="0.25">
      <c r="A237" t="s">
        <v>5830</v>
      </c>
      <c r="B237">
        <v>2490</v>
      </c>
      <c r="C237">
        <v>1992</v>
      </c>
    </row>
    <row r="238" spans="1:3" x14ac:dyDescent="0.25">
      <c r="A238" t="s">
        <v>5842</v>
      </c>
      <c r="B238">
        <v>2270</v>
      </c>
      <c r="C238">
        <v>1816</v>
      </c>
    </row>
    <row r="239" spans="1:3" x14ac:dyDescent="0.25">
      <c r="A239" t="s">
        <v>5847</v>
      </c>
      <c r="B239">
        <v>2160</v>
      </c>
      <c r="C239">
        <v>1728</v>
      </c>
    </row>
    <row r="240" spans="1:3" x14ac:dyDescent="0.25">
      <c r="A240" t="s">
        <v>5859</v>
      </c>
      <c r="B240">
        <v>2000</v>
      </c>
      <c r="C240">
        <v>1600</v>
      </c>
    </row>
    <row r="241" spans="1:3" x14ac:dyDescent="0.25">
      <c r="A241" t="s">
        <v>5872</v>
      </c>
      <c r="B241">
        <v>1410</v>
      </c>
      <c r="C241">
        <v>1128</v>
      </c>
    </row>
    <row r="242" spans="1:3" x14ac:dyDescent="0.25">
      <c r="A242" t="s">
        <v>5925</v>
      </c>
      <c r="B242">
        <v>2880</v>
      </c>
      <c r="C242">
        <v>2304</v>
      </c>
    </row>
    <row r="243" spans="1:3" x14ac:dyDescent="0.25">
      <c r="A243" t="s">
        <v>5968</v>
      </c>
      <c r="B243">
        <v>2480</v>
      </c>
      <c r="C243">
        <v>1984</v>
      </c>
    </row>
    <row r="244" spans="1:3" x14ac:dyDescent="0.25">
      <c r="A244" t="s">
        <v>5995</v>
      </c>
      <c r="B244">
        <v>2220</v>
      </c>
      <c r="C244">
        <v>1776</v>
      </c>
    </row>
    <row r="245" spans="1:3" x14ac:dyDescent="0.25">
      <c r="A245" t="s">
        <v>6015</v>
      </c>
      <c r="B245">
        <v>2220</v>
      </c>
      <c r="C245">
        <v>1776</v>
      </c>
    </row>
    <row r="246" spans="1:3" x14ac:dyDescent="0.25">
      <c r="A246" t="s">
        <v>6029</v>
      </c>
      <c r="B246">
        <v>870</v>
      </c>
      <c r="C246">
        <v>696</v>
      </c>
    </row>
    <row r="247" spans="1:3" x14ac:dyDescent="0.25">
      <c r="A247" t="s">
        <v>6035</v>
      </c>
      <c r="B247">
        <v>870</v>
      </c>
      <c r="C247">
        <v>696</v>
      </c>
    </row>
    <row r="248" spans="1:3" x14ac:dyDescent="0.25">
      <c r="A248" t="s">
        <v>6041</v>
      </c>
      <c r="B248">
        <v>870</v>
      </c>
      <c r="C248">
        <v>696</v>
      </c>
    </row>
    <row r="249" spans="1:3" x14ac:dyDescent="0.25">
      <c r="A249" t="s">
        <v>6054</v>
      </c>
      <c r="B249">
        <v>740</v>
      </c>
      <c r="C249">
        <v>592</v>
      </c>
    </row>
    <row r="250" spans="1:3" x14ac:dyDescent="0.25">
      <c r="A250" t="s">
        <v>6060</v>
      </c>
      <c r="B250">
        <v>1410</v>
      </c>
      <c r="C250">
        <v>1128</v>
      </c>
    </row>
    <row r="251" spans="1:3" x14ac:dyDescent="0.25">
      <c r="A251" t="s">
        <v>6066</v>
      </c>
      <c r="B251">
        <v>870</v>
      </c>
      <c r="C251">
        <v>696</v>
      </c>
    </row>
    <row r="252" spans="1:3" x14ac:dyDescent="0.25">
      <c r="A252" t="s">
        <v>6080</v>
      </c>
      <c r="B252">
        <v>2040</v>
      </c>
      <c r="C252">
        <v>1632</v>
      </c>
    </row>
    <row r="253" spans="1:3" x14ac:dyDescent="0.25">
      <c r="A253" t="s">
        <v>6100</v>
      </c>
      <c r="B253">
        <v>980</v>
      </c>
      <c r="C253">
        <v>784</v>
      </c>
    </row>
    <row r="254" spans="1:3" x14ac:dyDescent="0.25">
      <c r="A254" t="s">
        <v>6107</v>
      </c>
      <c r="B254">
        <v>870</v>
      </c>
      <c r="C254">
        <v>696</v>
      </c>
    </row>
    <row r="255" spans="1:3" x14ac:dyDescent="0.25">
      <c r="A255" t="s">
        <v>6113</v>
      </c>
      <c r="B255">
        <v>2220</v>
      </c>
      <c r="C255">
        <v>1776</v>
      </c>
    </row>
    <row r="256" spans="1:3" x14ac:dyDescent="0.25">
      <c r="A256" t="s">
        <v>6119</v>
      </c>
      <c r="B256">
        <v>870</v>
      </c>
      <c r="C256">
        <v>696</v>
      </c>
    </row>
    <row r="257" spans="1:3" x14ac:dyDescent="0.25">
      <c r="A257" t="s">
        <v>6139</v>
      </c>
      <c r="B257">
        <v>740</v>
      </c>
      <c r="C257">
        <v>592</v>
      </c>
    </row>
    <row r="258" spans="1:3" x14ac:dyDescent="0.25">
      <c r="A258" t="s">
        <v>6145</v>
      </c>
      <c r="B258">
        <v>740</v>
      </c>
      <c r="C258">
        <v>592</v>
      </c>
    </row>
    <row r="259" spans="1:3" x14ac:dyDescent="0.25">
      <c r="A259" t="s">
        <v>6152</v>
      </c>
      <c r="B259">
        <v>870</v>
      </c>
      <c r="C259">
        <v>696</v>
      </c>
    </row>
    <row r="260" spans="1:3" x14ac:dyDescent="0.25">
      <c r="A260" t="s">
        <v>6165</v>
      </c>
      <c r="B260">
        <v>870</v>
      </c>
      <c r="C260">
        <v>696</v>
      </c>
    </row>
    <row r="261" spans="1:3" x14ac:dyDescent="0.25">
      <c r="A261" t="s">
        <v>6171</v>
      </c>
      <c r="B261">
        <v>1410</v>
      </c>
      <c r="C261">
        <v>1128</v>
      </c>
    </row>
    <row r="262" spans="1:3" x14ac:dyDescent="0.25">
      <c r="A262" t="s">
        <v>6183</v>
      </c>
      <c r="B262">
        <v>870</v>
      </c>
      <c r="C262">
        <v>696</v>
      </c>
    </row>
    <row r="263" spans="1:3" x14ac:dyDescent="0.25">
      <c r="A263" t="s">
        <v>6203</v>
      </c>
      <c r="B263">
        <v>870</v>
      </c>
      <c r="C263">
        <v>696</v>
      </c>
    </row>
    <row r="264" spans="1:3" x14ac:dyDescent="0.25">
      <c r="A264" t="s">
        <v>6210</v>
      </c>
      <c r="B264">
        <v>980</v>
      </c>
      <c r="C264">
        <v>784</v>
      </c>
    </row>
    <row r="265" spans="1:3" x14ac:dyDescent="0.25">
      <c r="A265" t="s">
        <v>6230</v>
      </c>
      <c r="B265">
        <v>870</v>
      </c>
      <c r="C265">
        <v>696</v>
      </c>
    </row>
    <row r="266" spans="1:3" x14ac:dyDescent="0.25">
      <c r="A266" t="s">
        <v>6243</v>
      </c>
      <c r="B266">
        <v>1410</v>
      </c>
      <c r="C266">
        <v>1128</v>
      </c>
    </row>
    <row r="267" spans="1:3" x14ac:dyDescent="0.25">
      <c r="A267" t="s">
        <v>6249</v>
      </c>
      <c r="B267">
        <v>1360</v>
      </c>
      <c r="C267">
        <v>1088</v>
      </c>
    </row>
    <row r="268" spans="1:3" x14ac:dyDescent="0.25">
      <c r="A268" t="s">
        <v>6255</v>
      </c>
      <c r="B268">
        <v>1880</v>
      </c>
      <c r="C268">
        <v>1504</v>
      </c>
    </row>
    <row r="269" spans="1:3" x14ac:dyDescent="0.25">
      <c r="A269" t="s">
        <v>6269</v>
      </c>
      <c r="B269">
        <v>870</v>
      </c>
      <c r="C269">
        <v>696</v>
      </c>
    </row>
    <row r="270" spans="1:3" x14ac:dyDescent="0.25">
      <c r="A270" t="s">
        <v>6275</v>
      </c>
      <c r="B270">
        <v>1880</v>
      </c>
      <c r="C270">
        <v>1504</v>
      </c>
    </row>
    <row r="271" spans="1:3" x14ac:dyDescent="0.25">
      <c r="A271" t="s">
        <v>6288</v>
      </c>
      <c r="B271">
        <v>1880</v>
      </c>
      <c r="C271">
        <v>1504</v>
      </c>
    </row>
    <row r="272" spans="1:3" x14ac:dyDescent="0.25">
      <c r="A272" t="s">
        <v>6294</v>
      </c>
      <c r="B272">
        <v>870</v>
      </c>
      <c r="C272">
        <v>696</v>
      </c>
    </row>
    <row r="273" spans="1:3" x14ac:dyDescent="0.25">
      <c r="A273" t="s">
        <v>6301</v>
      </c>
      <c r="B273">
        <v>870</v>
      </c>
      <c r="C273">
        <v>696</v>
      </c>
    </row>
    <row r="274" spans="1:3" x14ac:dyDescent="0.25">
      <c r="A274" t="s">
        <v>6329</v>
      </c>
      <c r="B274">
        <v>870</v>
      </c>
      <c r="C274">
        <v>696</v>
      </c>
    </row>
    <row r="275" spans="1:3" x14ac:dyDescent="0.25">
      <c r="A275" t="s">
        <v>6351</v>
      </c>
      <c r="B275">
        <v>1210</v>
      </c>
      <c r="C275">
        <v>968</v>
      </c>
    </row>
    <row r="276" spans="1:3" x14ac:dyDescent="0.25">
      <c r="A276" t="s">
        <v>6372</v>
      </c>
      <c r="B276">
        <v>870</v>
      </c>
      <c r="C276">
        <v>696</v>
      </c>
    </row>
    <row r="277" spans="1:3" x14ac:dyDescent="0.25">
      <c r="A277" t="s">
        <v>6378</v>
      </c>
      <c r="B277">
        <v>740</v>
      </c>
      <c r="C277">
        <v>592</v>
      </c>
    </row>
    <row r="278" spans="1:3" x14ac:dyDescent="0.25">
      <c r="A278" t="s">
        <v>6407</v>
      </c>
      <c r="B278">
        <v>2410</v>
      </c>
      <c r="C278">
        <v>1928</v>
      </c>
    </row>
    <row r="279" spans="1:3" x14ac:dyDescent="0.25">
      <c r="A279" t="s">
        <v>6463</v>
      </c>
      <c r="B279">
        <v>2160</v>
      </c>
      <c r="C279">
        <v>1728</v>
      </c>
    </row>
    <row r="280" spans="1:3" x14ac:dyDescent="0.25">
      <c r="A280" t="s">
        <v>6469</v>
      </c>
      <c r="B280">
        <v>1400</v>
      </c>
      <c r="C280">
        <v>1120</v>
      </c>
    </row>
    <row r="281" spans="1:3" x14ac:dyDescent="0.25">
      <c r="A281" t="s">
        <v>6482</v>
      </c>
      <c r="B281">
        <v>2550</v>
      </c>
      <c r="C281">
        <v>2040</v>
      </c>
    </row>
    <row r="282" spans="1:3" x14ac:dyDescent="0.25">
      <c r="A282" t="s">
        <v>6552</v>
      </c>
      <c r="B282">
        <v>2340</v>
      </c>
      <c r="C282">
        <v>1872</v>
      </c>
    </row>
    <row r="283" spans="1:3" x14ac:dyDescent="0.25">
      <c r="A283" t="s">
        <v>6564</v>
      </c>
      <c r="B283">
        <v>870</v>
      </c>
      <c r="C283">
        <v>696</v>
      </c>
    </row>
    <row r="284" spans="1:3" x14ac:dyDescent="0.25">
      <c r="A284" t="s">
        <v>6578</v>
      </c>
      <c r="B284">
        <v>740</v>
      </c>
      <c r="C284">
        <v>592</v>
      </c>
    </row>
    <row r="285" spans="1:3" x14ac:dyDescent="0.25">
      <c r="A285" t="s">
        <v>6584</v>
      </c>
      <c r="B285">
        <v>2500</v>
      </c>
      <c r="C285">
        <v>2000</v>
      </c>
    </row>
    <row r="286" spans="1:3" x14ac:dyDescent="0.25">
      <c r="A286" t="s">
        <v>6636</v>
      </c>
      <c r="B286">
        <v>3750</v>
      </c>
      <c r="C286">
        <v>3000</v>
      </c>
    </row>
    <row r="287" spans="1:3" x14ac:dyDescent="0.25">
      <c r="A287" t="s">
        <v>6656</v>
      </c>
      <c r="B287">
        <v>2380</v>
      </c>
      <c r="C287">
        <v>1904</v>
      </c>
    </row>
    <row r="288" spans="1:3" x14ac:dyDescent="0.25">
      <c r="A288" t="s">
        <v>6661</v>
      </c>
      <c r="B288">
        <v>2466</v>
      </c>
      <c r="C288">
        <v>1973</v>
      </c>
    </row>
    <row r="289" spans="1:3" x14ac:dyDescent="0.25">
      <c r="A289" t="s">
        <v>6698</v>
      </c>
      <c r="B289">
        <v>2550</v>
      </c>
      <c r="C289">
        <v>2040</v>
      </c>
    </row>
    <row r="290" spans="1:3" x14ac:dyDescent="0.25">
      <c r="A290" t="s">
        <v>6710</v>
      </c>
      <c r="B290">
        <v>3000</v>
      </c>
      <c r="C290">
        <v>2400</v>
      </c>
    </row>
    <row r="291" spans="1:3" x14ac:dyDescent="0.25">
      <c r="A291" t="s">
        <v>6718</v>
      </c>
      <c r="B291">
        <v>2250</v>
      </c>
      <c r="C291">
        <v>1800</v>
      </c>
    </row>
    <row r="292" spans="1:3" x14ac:dyDescent="0.25">
      <c r="A292" t="s">
        <v>6798</v>
      </c>
      <c r="B292">
        <v>3090</v>
      </c>
      <c r="C292">
        <v>2472</v>
      </c>
    </row>
    <row r="293" spans="1:3" x14ac:dyDescent="0.25">
      <c r="A293" t="s">
        <v>6805</v>
      </c>
      <c r="B293">
        <v>2100</v>
      </c>
      <c r="C293">
        <v>1680</v>
      </c>
    </row>
    <row r="294" spans="1:3" x14ac:dyDescent="0.25">
      <c r="A294" t="s">
        <v>6811</v>
      </c>
      <c r="B294">
        <v>980</v>
      </c>
      <c r="C294">
        <v>784</v>
      </c>
    </row>
    <row r="295" spans="1:3" x14ac:dyDescent="0.25">
      <c r="A295" t="s">
        <v>6817</v>
      </c>
      <c r="B295">
        <v>1880</v>
      </c>
      <c r="C295">
        <v>1504</v>
      </c>
    </row>
    <row r="296" spans="1:3" x14ac:dyDescent="0.25">
      <c r="A296" t="s">
        <v>6823</v>
      </c>
      <c r="B296">
        <v>2400</v>
      </c>
      <c r="C296">
        <v>1920</v>
      </c>
    </row>
    <row r="297" spans="1:3" x14ac:dyDescent="0.25">
      <c r="A297" t="s">
        <v>6856</v>
      </c>
      <c r="B297">
        <v>870</v>
      </c>
      <c r="C297">
        <v>696</v>
      </c>
    </row>
    <row r="298" spans="1:3" x14ac:dyDescent="0.25">
      <c r="A298" t="s">
        <v>6869</v>
      </c>
      <c r="B298">
        <v>1377</v>
      </c>
      <c r="C298">
        <v>1102</v>
      </c>
    </row>
    <row r="299" spans="1:3" x14ac:dyDescent="0.25">
      <c r="A299" t="s">
        <v>6878</v>
      </c>
      <c r="B299">
        <v>870</v>
      </c>
      <c r="C299">
        <v>696</v>
      </c>
    </row>
    <row r="300" spans="1:3" x14ac:dyDescent="0.25">
      <c r="A300" t="s">
        <v>6896</v>
      </c>
      <c r="B300">
        <v>2290</v>
      </c>
      <c r="C300">
        <v>1832</v>
      </c>
    </row>
    <row r="301" spans="1:3" x14ac:dyDescent="0.25">
      <c r="A301" t="s">
        <v>6962</v>
      </c>
      <c r="B301">
        <v>870</v>
      </c>
      <c r="C301">
        <v>696</v>
      </c>
    </row>
    <row r="302" spans="1:3" x14ac:dyDescent="0.25">
      <c r="A302" t="s">
        <v>7040</v>
      </c>
      <c r="B302">
        <v>3370</v>
      </c>
      <c r="C302">
        <v>2696</v>
      </c>
    </row>
    <row r="303" spans="1:3" x14ac:dyDescent="0.25">
      <c r="A303" t="s">
        <v>7052</v>
      </c>
      <c r="B303">
        <v>2660</v>
      </c>
      <c r="C303">
        <v>2128</v>
      </c>
    </row>
    <row r="304" spans="1:3" x14ac:dyDescent="0.25">
      <c r="A304" t="s">
        <v>7064</v>
      </c>
      <c r="B304">
        <v>4830</v>
      </c>
      <c r="C304">
        <v>3864</v>
      </c>
    </row>
    <row r="305" spans="1:3" x14ac:dyDescent="0.25">
      <c r="A305" t="s">
        <v>7079</v>
      </c>
      <c r="B305">
        <v>1360</v>
      </c>
      <c r="C305">
        <v>1088</v>
      </c>
    </row>
    <row r="306" spans="1:3" x14ac:dyDescent="0.25">
      <c r="A306" t="s">
        <v>7119</v>
      </c>
      <c r="B306">
        <v>2340</v>
      </c>
      <c r="C306">
        <v>1872</v>
      </c>
    </row>
    <row r="307" spans="1:3" x14ac:dyDescent="0.25">
      <c r="A307" t="s">
        <v>7137</v>
      </c>
      <c r="B307">
        <v>1360</v>
      </c>
      <c r="C307">
        <v>1088</v>
      </c>
    </row>
    <row r="308" spans="1:3" x14ac:dyDescent="0.25">
      <c r="A308" t="s">
        <v>7143</v>
      </c>
      <c r="B308">
        <v>4310</v>
      </c>
      <c r="C308">
        <v>3448</v>
      </c>
    </row>
    <row r="309" spans="1:3" x14ac:dyDescent="0.25">
      <c r="A309" t="s">
        <v>7164</v>
      </c>
      <c r="B309">
        <v>2300</v>
      </c>
      <c r="C309">
        <v>1840</v>
      </c>
    </row>
    <row r="310" spans="1:3" x14ac:dyDescent="0.25">
      <c r="A310" t="s">
        <v>7169</v>
      </c>
      <c r="B310">
        <v>2550</v>
      </c>
      <c r="C310">
        <v>2040</v>
      </c>
    </row>
    <row r="311" spans="1:3" x14ac:dyDescent="0.25">
      <c r="A311" t="s">
        <v>7191</v>
      </c>
      <c r="B311">
        <v>2805</v>
      </c>
      <c r="C311">
        <v>2244</v>
      </c>
    </row>
    <row r="312" spans="1:3" x14ac:dyDescent="0.25">
      <c r="A312" t="s">
        <v>7206</v>
      </c>
      <c r="B312">
        <v>2390</v>
      </c>
      <c r="C312">
        <v>1912</v>
      </c>
    </row>
    <row r="313" spans="1:3" x14ac:dyDescent="0.25">
      <c r="A313" t="s">
        <v>7219</v>
      </c>
      <c r="B313">
        <v>870</v>
      </c>
      <c r="C313">
        <v>696</v>
      </c>
    </row>
    <row r="314" spans="1:3" x14ac:dyDescent="0.25">
      <c r="A314" t="s">
        <v>7245</v>
      </c>
      <c r="B314">
        <v>870</v>
      </c>
      <c r="C314">
        <v>696</v>
      </c>
    </row>
    <row r="315" spans="1:3" x14ac:dyDescent="0.25">
      <c r="A315" t="s">
        <v>7299</v>
      </c>
      <c r="B315">
        <v>1550</v>
      </c>
      <c r="C315">
        <v>1240</v>
      </c>
    </row>
    <row r="316" spans="1:3" x14ac:dyDescent="0.25">
      <c r="A316" t="s">
        <v>7331</v>
      </c>
      <c r="B316">
        <v>3970</v>
      </c>
      <c r="C316">
        <v>3176</v>
      </c>
    </row>
    <row r="317" spans="1:3" x14ac:dyDescent="0.25">
      <c r="A317" t="s">
        <v>7337</v>
      </c>
      <c r="B317">
        <v>2780</v>
      </c>
      <c r="C317">
        <v>2224</v>
      </c>
    </row>
    <row r="318" spans="1:3" x14ac:dyDescent="0.25">
      <c r="A318" t="s">
        <v>7360</v>
      </c>
      <c r="B318">
        <v>2350</v>
      </c>
      <c r="C318">
        <v>1880</v>
      </c>
    </row>
    <row r="319" spans="1:3" x14ac:dyDescent="0.25">
      <c r="A319" t="s">
        <v>7373</v>
      </c>
      <c r="B319">
        <v>2340</v>
      </c>
      <c r="C319">
        <v>1872</v>
      </c>
    </row>
    <row r="320" spans="1:3" x14ac:dyDescent="0.25">
      <c r="A320" t="s">
        <v>7419</v>
      </c>
      <c r="B320">
        <v>2340</v>
      </c>
      <c r="C320">
        <v>1872</v>
      </c>
    </row>
    <row r="321" spans="1:3" x14ac:dyDescent="0.25">
      <c r="A321" t="s">
        <v>7431</v>
      </c>
      <c r="B321">
        <v>2980</v>
      </c>
      <c r="C321">
        <v>2384</v>
      </c>
    </row>
    <row r="322" spans="1:3" x14ac:dyDescent="0.25">
      <c r="A322" t="s">
        <v>7457</v>
      </c>
      <c r="B322">
        <v>2350</v>
      </c>
      <c r="C322">
        <v>1880</v>
      </c>
    </row>
    <row r="323" spans="1:3" x14ac:dyDescent="0.25">
      <c r="A323" t="s">
        <v>7472</v>
      </c>
      <c r="B323">
        <v>2160</v>
      </c>
      <c r="C323">
        <v>1728</v>
      </c>
    </row>
    <row r="324" spans="1:3" x14ac:dyDescent="0.25">
      <c r="A324" t="s">
        <v>7485</v>
      </c>
      <c r="B324">
        <v>2400</v>
      </c>
      <c r="C324">
        <v>1920</v>
      </c>
    </row>
    <row r="325" spans="1:3" x14ac:dyDescent="0.25">
      <c r="A325" t="s">
        <v>7548</v>
      </c>
      <c r="B325">
        <v>2540</v>
      </c>
      <c r="C325">
        <v>2032</v>
      </c>
    </row>
    <row r="326" spans="1:3" x14ac:dyDescent="0.25">
      <c r="A326" t="s">
        <v>7594</v>
      </c>
      <c r="B326">
        <v>2400</v>
      </c>
      <c r="C326">
        <v>1920</v>
      </c>
    </row>
    <row r="327" spans="1:3" x14ac:dyDescent="0.25">
      <c r="A327" t="s">
        <v>7636</v>
      </c>
      <c r="B327">
        <v>2220</v>
      </c>
      <c r="C327">
        <v>1776</v>
      </c>
    </row>
    <row r="328" spans="1:3" x14ac:dyDescent="0.25">
      <c r="A328" t="s">
        <v>7726</v>
      </c>
      <c r="B328">
        <v>1860</v>
      </c>
      <c r="C328">
        <v>1488</v>
      </c>
    </row>
    <row r="329" spans="1:3" x14ac:dyDescent="0.25">
      <c r="A329" t="s">
        <v>7777</v>
      </c>
      <c r="B329">
        <v>2790</v>
      </c>
      <c r="C329">
        <v>2232</v>
      </c>
    </row>
    <row r="330" spans="1:3" x14ac:dyDescent="0.25">
      <c r="A330" t="s">
        <v>7805</v>
      </c>
      <c r="B330">
        <v>870</v>
      </c>
      <c r="C330">
        <v>696</v>
      </c>
    </row>
    <row r="331" spans="1:3" x14ac:dyDescent="0.25">
      <c r="A331" t="s">
        <v>7833</v>
      </c>
      <c r="B331">
        <v>870</v>
      </c>
      <c r="C331">
        <v>696</v>
      </c>
    </row>
    <row r="332" spans="1:3" x14ac:dyDescent="0.25">
      <c r="A332" t="s">
        <v>7860</v>
      </c>
      <c r="B332">
        <v>870</v>
      </c>
      <c r="C332">
        <v>696</v>
      </c>
    </row>
    <row r="333" spans="1:3" x14ac:dyDescent="0.25">
      <c r="A333" t="s">
        <v>7881</v>
      </c>
      <c r="B333">
        <v>1414</v>
      </c>
      <c r="C333">
        <v>1131</v>
      </c>
    </row>
    <row r="334" spans="1:3" x14ac:dyDescent="0.25">
      <c r="A334" t="s">
        <v>7915</v>
      </c>
      <c r="B334">
        <v>870</v>
      </c>
      <c r="C334">
        <v>696</v>
      </c>
    </row>
    <row r="335" spans="1:3" x14ac:dyDescent="0.25">
      <c r="A335" t="s">
        <v>7949</v>
      </c>
      <c r="B335">
        <v>2470</v>
      </c>
      <c r="C335">
        <v>1976</v>
      </c>
    </row>
    <row r="336" spans="1:3" x14ac:dyDescent="0.25">
      <c r="A336" t="s">
        <v>7956</v>
      </c>
      <c r="B336">
        <v>1880</v>
      </c>
      <c r="C336">
        <v>1504</v>
      </c>
    </row>
    <row r="337" spans="1:3" x14ac:dyDescent="0.25">
      <c r="A337" t="s">
        <v>7968</v>
      </c>
      <c r="B337">
        <v>2340</v>
      </c>
      <c r="C337">
        <v>1872</v>
      </c>
    </row>
    <row r="338" spans="1:3" x14ac:dyDescent="0.25">
      <c r="A338" t="s">
        <v>8000</v>
      </c>
      <c r="B338">
        <v>2220</v>
      </c>
      <c r="C338">
        <v>1776</v>
      </c>
    </row>
    <row r="339" spans="1:3" x14ac:dyDescent="0.25">
      <c r="A339" t="s">
        <v>8034</v>
      </c>
      <c r="B339">
        <v>1880</v>
      </c>
      <c r="C339">
        <v>1504</v>
      </c>
    </row>
    <row r="340" spans="1:3" x14ac:dyDescent="0.25">
      <c r="A340" t="s">
        <v>8067</v>
      </c>
      <c r="B340">
        <v>1880</v>
      </c>
      <c r="C340">
        <v>1504</v>
      </c>
    </row>
    <row r="341" spans="1:3" x14ac:dyDescent="0.25">
      <c r="A341" t="s">
        <v>8093</v>
      </c>
      <c r="B341">
        <v>2340</v>
      </c>
      <c r="C341">
        <v>1872</v>
      </c>
    </row>
    <row r="342" spans="1:3" x14ac:dyDescent="0.25">
      <c r="A342" t="s">
        <v>8122</v>
      </c>
      <c r="B342">
        <v>870</v>
      </c>
      <c r="C342">
        <v>696</v>
      </c>
    </row>
    <row r="343" spans="1:3" x14ac:dyDescent="0.25">
      <c r="A343" t="s">
        <v>8128</v>
      </c>
      <c r="B343">
        <v>870</v>
      </c>
      <c r="C343">
        <v>696</v>
      </c>
    </row>
    <row r="344" spans="1:3" x14ac:dyDescent="0.25">
      <c r="A344" t="s">
        <v>8141</v>
      </c>
      <c r="B344">
        <v>2390</v>
      </c>
      <c r="C344">
        <v>1912</v>
      </c>
    </row>
    <row r="345" spans="1:3" x14ac:dyDescent="0.25">
      <c r="A345" t="s">
        <v>8213</v>
      </c>
      <c r="B345">
        <v>870</v>
      </c>
      <c r="C345">
        <v>696</v>
      </c>
    </row>
    <row r="346" spans="1:3" x14ac:dyDescent="0.25">
      <c r="A346" t="s">
        <v>8258</v>
      </c>
      <c r="B346">
        <v>1410</v>
      </c>
      <c r="C346">
        <v>1128</v>
      </c>
    </row>
    <row r="347" spans="1:3" x14ac:dyDescent="0.25">
      <c r="A347" t="s">
        <v>8265</v>
      </c>
      <c r="B347">
        <v>870</v>
      </c>
      <c r="C347">
        <v>696</v>
      </c>
    </row>
    <row r="348" spans="1:3" x14ac:dyDescent="0.25">
      <c r="A348" t="s">
        <v>8271</v>
      </c>
      <c r="B348">
        <v>980</v>
      </c>
      <c r="C348">
        <v>784</v>
      </c>
    </row>
    <row r="349" spans="1:3" x14ac:dyDescent="0.25">
      <c r="A349" t="s">
        <v>8393</v>
      </c>
      <c r="B349">
        <v>1650</v>
      </c>
      <c r="C349">
        <v>1320</v>
      </c>
    </row>
    <row r="350" spans="1:3" x14ac:dyDescent="0.25">
      <c r="A350" t="s">
        <v>8451</v>
      </c>
      <c r="B350">
        <v>2220</v>
      </c>
      <c r="C350">
        <v>1776</v>
      </c>
    </row>
    <row r="351" spans="1:3" x14ac:dyDescent="0.25">
      <c r="A351" t="s">
        <v>8493</v>
      </c>
      <c r="B351">
        <v>2350</v>
      </c>
      <c r="C351">
        <v>1880</v>
      </c>
    </row>
    <row r="352" spans="1:3" x14ac:dyDescent="0.25">
      <c r="A352" t="s">
        <v>8513</v>
      </c>
      <c r="B352">
        <v>870</v>
      </c>
      <c r="C352">
        <v>696</v>
      </c>
    </row>
    <row r="353" spans="1:3" x14ac:dyDescent="0.25">
      <c r="A353" t="s">
        <v>8525</v>
      </c>
      <c r="B353">
        <v>2280</v>
      </c>
      <c r="C353">
        <v>1824</v>
      </c>
    </row>
    <row r="354" spans="1:3" x14ac:dyDescent="0.25">
      <c r="A354" t="s">
        <v>8531</v>
      </c>
      <c r="B354">
        <v>1410</v>
      </c>
      <c r="C354">
        <v>1128</v>
      </c>
    </row>
    <row r="355" spans="1:3" x14ac:dyDescent="0.25">
      <c r="A355" t="s">
        <v>8566</v>
      </c>
      <c r="B355">
        <v>2720</v>
      </c>
      <c r="C355">
        <v>2176</v>
      </c>
    </row>
    <row r="356" spans="1:3" x14ac:dyDescent="0.25">
      <c r="A356" t="s">
        <v>8573</v>
      </c>
      <c r="B356">
        <v>870</v>
      </c>
      <c r="C356">
        <v>696</v>
      </c>
    </row>
    <row r="357" spans="1:3" x14ac:dyDescent="0.25">
      <c r="A357" t="s">
        <v>8592</v>
      </c>
      <c r="B357">
        <v>870</v>
      </c>
      <c r="C357">
        <v>696</v>
      </c>
    </row>
    <row r="358" spans="1:3" x14ac:dyDescent="0.25">
      <c r="A358" t="s">
        <v>8623</v>
      </c>
      <c r="B358">
        <v>2080</v>
      </c>
      <c r="C358">
        <v>1664</v>
      </c>
    </row>
    <row r="359" spans="1:3" x14ac:dyDescent="0.25">
      <c r="A359" t="s">
        <v>8634</v>
      </c>
      <c r="B359">
        <v>1800</v>
      </c>
      <c r="C359">
        <v>1440</v>
      </c>
    </row>
    <row r="360" spans="1:3" x14ac:dyDescent="0.25">
      <c r="A360" t="s">
        <v>8655</v>
      </c>
      <c r="B360">
        <v>2200</v>
      </c>
      <c r="C360">
        <v>1760</v>
      </c>
    </row>
    <row r="361" spans="1:3" x14ac:dyDescent="0.25">
      <c r="A361" t="s">
        <v>8682</v>
      </c>
      <c r="B361">
        <v>2040</v>
      </c>
      <c r="C361">
        <v>1632</v>
      </c>
    </row>
    <row r="362" spans="1:3" x14ac:dyDescent="0.25">
      <c r="A362" t="s">
        <v>8695</v>
      </c>
      <c r="B362">
        <v>1020</v>
      </c>
      <c r="C362">
        <v>816</v>
      </c>
    </row>
    <row r="363" spans="1:3" x14ac:dyDescent="0.25">
      <c r="A363" t="s">
        <v>8756</v>
      </c>
      <c r="B363">
        <v>2110</v>
      </c>
      <c r="C363">
        <v>1688</v>
      </c>
    </row>
    <row r="364" spans="1:3" x14ac:dyDescent="0.25">
      <c r="A364" t="s">
        <v>8782</v>
      </c>
      <c r="B364">
        <v>2640</v>
      </c>
      <c r="C364">
        <v>2112</v>
      </c>
    </row>
    <row r="365" spans="1:3" x14ac:dyDescent="0.25">
      <c r="A365" t="s">
        <v>8800</v>
      </c>
      <c r="B365">
        <v>2570</v>
      </c>
      <c r="C365">
        <v>2056</v>
      </c>
    </row>
    <row r="366" spans="1:3" x14ac:dyDescent="0.25">
      <c r="A366" t="s">
        <v>8805</v>
      </c>
      <c r="B366">
        <v>2300</v>
      </c>
      <c r="C366">
        <v>1840</v>
      </c>
    </row>
    <row r="367" spans="1:3" x14ac:dyDescent="0.25">
      <c r="A367" t="s">
        <v>8848</v>
      </c>
      <c r="B367">
        <v>2960</v>
      </c>
      <c r="C367">
        <v>2368</v>
      </c>
    </row>
    <row r="368" spans="1:3" x14ac:dyDescent="0.25">
      <c r="A368" t="s">
        <v>8874</v>
      </c>
      <c r="B368">
        <v>2270</v>
      </c>
      <c r="C368">
        <v>1816</v>
      </c>
    </row>
    <row r="369" spans="1:3" x14ac:dyDescent="0.25">
      <c r="A369" t="s">
        <v>8964</v>
      </c>
      <c r="B369">
        <v>2680</v>
      </c>
      <c r="C369">
        <v>2144</v>
      </c>
    </row>
    <row r="370" spans="1:3" x14ac:dyDescent="0.25">
      <c r="A370" t="s">
        <v>9060</v>
      </c>
      <c r="B370">
        <v>2660</v>
      </c>
      <c r="C370">
        <v>2128</v>
      </c>
    </row>
    <row r="371" spans="1:3" x14ac:dyDescent="0.25">
      <c r="A371" t="s">
        <v>9066</v>
      </c>
      <c r="B371">
        <v>3060</v>
      </c>
      <c r="C371">
        <v>2448</v>
      </c>
    </row>
    <row r="372" spans="1:3" x14ac:dyDescent="0.25">
      <c r="A372" t="s">
        <v>9084</v>
      </c>
      <c r="B372">
        <v>3460</v>
      </c>
      <c r="C372">
        <v>2768</v>
      </c>
    </row>
    <row r="373" spans="1:3" x14ac:dyDescent="0.25">
      <c r="A373" t="s">
        <v>9091</v>
      </c>
      <c r="B373">
        <v>3050</v>
      </c>
      <c r="C373">
        <v>2440</v>
      </c>
    </row>
    <row r="374" spans="1:3" x14ac:dyDescent="0.25">
      <c r="A374" t="s">
        <v>9109</v>
      </c>
      <c r="B374">
        <v>720</v>
      </c>
      <c r="C374">
        <v>576</v>
      </c>
    </row>
    <row r="375" spans="1:3" x14ac:dyDescent="0.25">
      <c r="A375" t="s">
        <v>9160</v>
      </c>
      <c r="B375">
        <v>2950</v>
      </c>
      <c r="C375">
        <v>2360</v>
      </c>
    </row>
    <row r="376" spans="1:3" x14ac:dyDescent="0.25">
      <c r="A376" t="s">
        <v>9186</v>
      </c>
      <c r="B376">
        <v>2530</v>
      </c>
      <c r="C376">
        <v>2024</v>
      </c>
    </row>
    <row r="377" spans="1:3" x14ac:dyDescent="0.25">
      <c r="A377" t="s">
        <v>9202</v>
      </c>
      <c r="B377">
        <v>1790</v>
      </c>
      <c r="C377">
        <v>1432</v>
      </c>
    </row>
    <row r="378" spans="1:3" x14ac:dyDescent="0.25">
      <c r="A378" t="s">
        <v>9210</v>
      </c>
      <c r="B378">
        <v>2300</v>
      </c>
      <c r="C378">
        <v>1840</v>
      </c>
    </row>
    <row r="379" spans="1:3" x14ac:dyDescent="0.25">
      <c r="A379" t="s">
        <v>9217</v>
      </c>
      <c r="B379">
        <v>2140</v>
      </c>
      <c r="C379">
        <v>1712</v>
      </c>
    </row>
    <row r="380" spans="1:3" x14ac:dyDescent="0.25">
      <c r="A380" t="s">
        <v>9229</v>
      </c>
      <c r="B380">
        <v>2025</v>
      </c>
      <c r="C380">
        <v>1620</v>
      </c>
    </row>
    <row r="381" spans="1:3" x14ac:dyDescent="0.25">
      <c r="A381" t="s">
        <v>9241</v>
      </c>
      <c r="B381">
        <v>2390</v>
      </c>
      <c r="C381">
        <v>1912</v>
      </c>
    </row>
    <row r="382" spans="1:3" x14ac:dyDescent="0.25">
      <c r="A382" t="s">
        <v>9247</v>
      </c>
      <c r="B382">
        <v>2300</v>
      </c>
      <c r="C382">
        <v>1840</v>
      </c>
    </row>
    <row r="383" spans="1:3" x14ac:dyDescent="0.25">
      <c r="A383" t="s">
        <v>9334</v>
      </c>
      <c r="B383">
        <v>2230</v>
      </c>
      <c r="C383">
        <v>1784</v>
      </c>
    </row>
    <row r="384" spans="1:3" x14ac:dyDescent="0.25">
      <c r="A384" t="s">
        <v>9354</v>
      </c>
      <c r="B384">
        <v>2000</v>
      </c>
      <c r="C384">
        <v>1600</v>
      </c>
    </row>
    <row r="385" spans="1:3" x14ac:dyDescent="0.25">
      <c r="A385" t="s">
        <v>9366</v>
      </c>
      <c r="B385">
        <v>3500</v>
      </c>
      <c r="C385">
        <v>2800</v>
      </c>
    </row>
    <row r="386" spans="1:3" x14ac:dyDescent="0.25">
      <c r="A386" t="s">
        <v>9386</v>
      </c>
      <c r="B386">
        <v>3910</v>
      </c>
      <c r="C386">
        <v>3128</v>
      </c>
    </row>
    <row r="387" spans="1:3" x14ac:dyDescent="0.25">
      <c r="A387" t="s">
        <v>9422</v>
      </c>
      <c r="B387">
        <v>2840</v>
      </c>
      <c r="C387">
        <v>2272</v>
      </c>
    </row>
    <row r="388" spans="1:3" x14ac:dyDescent="0.25">
      <c r="A388" t="s">
        <v>9430</v>
      </c>
      <c r="B388">
        <v>3560</v>
      </c>
      <c r="C388">
        <v>2848</v>
      </c>
    </row>
    <row r="389" spans="1:3" x14ac:dyDescent="0.25">
      <c r="A389" t="s">
        <v>9469</v>
      </c>
      <c r="B389">
        <v>1440</v>
      </c>
      <c r="C389">
        <v>1152</v>
      </c>
    </row>
    <row r="390" spans="1:3" x14ac:dyDescent="0.25">
      <c r="A390" t="s">
        <v>9477</v>
      </c>
      <c r="B390">
        <v>870</v>
      </c>
      <c r="C390">
        <v>696</v>
      </c>
    </row>
    <row r="391" spans="1:3" x14ac:dyDescent="0.25">
      <c r="A391" t="s">
        <v>9564</v>
      </c>
      <c r="B391">
        <v>2310</v>
      </c>
      <c r="C391">
        <v>1848</v>
      </c>
    </row>
    <row r="392" spans="1:3" x14ac:dyDescent="0.25">
      <c r="A392" t="s">
        <v>9607</v>
      </c>
      <c r="B392">
        <v>2380</v>
      </c>
      <c r="C392">
        <v>1904</v>
      </c>
    </row>
    <row r="393" spans="1:3" x14ac:dyDescent="0.25">
      <c r="A393" t="s">
        <v>9632</v>
      </c>
      <c r="B393">
        <v>2060</v>
      </c>
      <c r="C393">
        <v>1648</v>
      </c>
    </row>
    <row r="394" spans="1:3" x14ac:dyDescent="0.25">
      <c r="A394" t="s">
        <v>9657</v>
      </c>
      <c r="B394">
        <v>950</v>
      </c>
      <c r="C394">
        <v>760</v>
      </c>
    </row>
    <row r="395" spans="1:3" x14ac:dyDescent="0.25">
      <c r="A395" t="s">
        <v>9669</v>
      </c>
      <c r="B395">
        <v>2534</v>
      </c>
      <c r="C395">
        <v>2027</v>
      </c>
    </row>
    <row r="396" spans="1:3" x14ac:dyDescent="0.25">
      <c r="A396" t="s">
        <v>9751</v>
      </c>
      <c r="B396">
        <v>2540</v>
      </c>
      <c r="C396">
        <v>2032</v>
      </c>
    </row>
    <row r="397" spans="1:3" x14ac:dyDescent="0.25">
      <c r="A397" t="s">
        <v>9762</v>
      </c>
      <c r="B397">
        <v>2220</v>
      </c>
      <c r="C397">
        <v>1776</v>
      </c>
    </row>
    <row r="398" spans="1:3" x14ac:dyDescent="0.25">
      <c r="A398" t="s">
        <v>9780</v>
      </c>
      <c r="B398">
        <v>2341</v>
      </c>
      <c r="C398">
        <v>1873</v>
      </c>
    </row>
    <row r="399" spans="1:3" x14ac:dyDescent="0.25">
      <c r="A399" t="s">
        <v>9786</v>
      </c>
      <c r="B399">
        <v>2300</v>
      </c>
      <c r="C399">
        <v>1840</v>
      </c>
    </row>
    <row r="400" spans="1:3" x14ac:dyDescent="0.25">
      <c r="A400" t="s">
        <v>9793</v>
      </c>
      <c r="B400">
        <v>870</v>
      </c>
      <c r="C400">
        <v>696</v>
      </c>
    </row>
    <row r="401" spans="1:3" x14ac:dyDescent="0.25">
      <c r="A401" t="s">
        <v>9799</v>
      </c>
      <c r="B401">
        <v>2040</v>
      </c>
      <c r="C401">
        <v>1632</v>
      </c>
    </row>
    <row r="402" spans="1:3" x14ac:dyDescent="0.25">
      <c r="A402" t="s">
        <v>9806</v>
      </c>
      <c r="B402">
        <v>870</v>
      </c>
      <c r="C402">
        <v>696</v>
      </c>
    </row>
    <row r="403" spans="1:3" x14ac:dyDescent="0.25">
      <c r="A403" t="s">
        <v>9838</v>
      </c>
      <c r="B403">
        <v>2970</v>
      </c>
      <c r="C403">
        <v>2376</v>
      </c>
    </row>
    <row r="404" spans="1:3" x14ac:dyDescent="0.25">
      <c r="A404" t="s">
        <v>9844</v>
      </c>
      <c r="B404">
        <v>2160</v>
      </c>
      <c r="C404">
        <v>1728</v>
      </c>
    </row>
    <row r="405" spans="1:3" x14ac:dyDescent="0.25">
      <c r="A405" t="s">
        <v>9856</v>
      </c>
      <c r="B405">
        <v>720</v>
      </c>
      <c r="C405">
        <v>576</v>
      </c>
    </row>
    <row r="406" spans="1:3" x14ac:dyDescent="0.25">
      <c r="A406" t="s">
        <v>9962</v>
      </c>
      <c r="B406">
        <v>870</v>
      </c>
      <c r="C406">
        <v>696</v>
      </c>
    </row>
    <row r="407" spans="1:3" x14ac:dyDescent="0.25">
      <c r="A407" t="s">
        <v>9994</v>
      </c>
      <c r="B407">
        <v>2320</v>
      </c>
      <c r="C407">
        <v>1856</v>
      </c>
    </row>
    <row r="408" spans="1:3" x14ac:dyDescent="0.25">
      <c r="A408" t="s">
        <v>10014</v>
      </c>
      <c r="B408">
        <v>2310</v>
      </c>
      <c r="C408">
        <v>1848</v>
      </c>
    </row>
    <row r="409" spans="1:3" x14ac:dyDescent="0.25">
      <c r="A409" t="s">
        <v>10054</v>
      </c>
      <c r="B409">
        <v>2100</v>
      </c>
      <c r="C409">
        <v>1680</v>
      </c>
    </row>
    <row r="410" spans="1:3" x14ac:dyDescent="0.25">
      <c r="A410" t="s">
        <v>10068</v>
      </c>
      <c r="B410">
        <v>2570</v>
      </c>
      <c r="C410">
        <v>2056</v>
      </c>
    </row>
    <row r="411" spans="1:3" x14ac:dyDescent="0.25">
      <c r="A411" t="s">
        <v>10075</v>
      </c>
      <c r="B411">
        <v>2230</v>
      </c>
      <c r="C411">
        <v>1784</v>
      </c>
    </row>
    <row r="412" spans="1:3" x14ac:dyDescent="0.25">
      <c r="A412" t="s">
        <v>10081</v>
      </c>
      <c r="B412">
        <v>1410</v>
      </c>
      <c r="C412">
        <v>1128</v>
      </c>
    </row>
    <row r="413" spans="1:3" x14ac:dyDescent="0.25">
      <c r="A413" t="s">
        <v>10087</v>
      </c>
      <c r="B413">
        <v>1250</v>
      </c>
      <c r="C413">
        <v>1000</v>
      </c>
    </row>
    <row r="414" spans="1:3" x14ac:dyDescent="0.25">
      <c r="A414" t="s">
        <v>10110</v>
      </c>
      <c r="B414">
        <v>1880</v>
      </c>
      <c r="C414">
        <v>1504</v>
      </c>
    </row>
    <row r="415" spans="1:3" x14ac:dyDescent="0.25">
      <c r="A415" t="s">
        <v>10182</v>
      </c>
      <c r="B415">
        <v>2310</v>
      </c>
      <c r="C415">
        <v>1848</v>
      </c>
    </row>
    <row r="416" spans="1:3" x14ac:dyDescent="0.25">
      <c r="A416" t="s">
        <v>10242</v>
      </c>
      <c r="B416">
        <v>4000</v>
      </c>
      <c r="C416">
        <v>3200</v>
      </c>
    </row>
    <row r="417" spans="1:3" x14ac:dyDescent="0.25">
      <c r="A417" t="s">
        <v>10275</v>
      </c>
      <c r="B417">
        <v>1500</v>
      </c>
      <c r="C417">
        <v>1200</v>
      </c>
    </row>
    <row r="418" spans="1:3" x14ac:dyDescent="0.25">
      <c r="A418" t="s">
        <v>10296</v>
      </c>
      <c r="B418">
        <v>2250</v>
      </c>
      <c r="C418">
        <v>1800</v>
      </c>
    </row>
    <row r="419" spans="1:3" x14ac:dyDescent="0.25">
      <c r="A419" t="s">
        <v>10347</v>
      </c>
      <c r="B419">
        <v>1835</v>
      </c>
      <c r="C419">
        <v>1468</v>
      </c>
    </row>
    <row r="420" spans="1:3" x14ac:dyDescent="0.25">
      <c r="A420" t="s">
        <v>10353</v>
      </c>
      <c r="B420">
        <v>2150</v>
      </c>
      <c r="C420">
        <v>1720</v>
      </c>
    </row>
    <row r="421" spans="1:3" x14ac:dyDescent="0.25">
      <c r="A421" t="s">
        <v>10359</v>
      </c>
      <c r="B421">
        <v>2290</v>
      </c>
      <c r="C421">
        <v>1832</v>
      </c>
    </row>
    <row r="422" spans="1:3" x14ac:dyDescent="0.25">
      <c r="A422" t="s">
        <v>10366</v>
      </c>
      <c r="B422">
        <v>2580</v>
      </c>
      <c r="C422">
        <v>2064</v>
      </c>
    </row>
    <row r="423" spans="1:3" x14ac:dyDescent="0.25">
      <c r="A423" t="s">
        <v>10407</v>
      </c>
      <c r="B423">
        <v>2300</v>
      </c>
      <c r="C423">
        <v>1840</v>
      </c>
    </row>
    <row r="424" spans="1:3" x14ac:dyDescent="0.25">
      <c r="A424" t="s">
        <v>10511</v>
      </c>
      <c r="B424">
        <v>1560</v>
      </c>
      <c r="C424">
        <v>1248</v>
      </c>
    </row>
    <row r="425" spans="1:3" x14ac:dyDescent="0.25">
      <c r="A425" t="s">
        <v>10569</v>
      </c>
      <c r="B425">
        <v>2550</v>
      </c>
      <c r="C425">
        <v>2040</v>
      </c>
    </row>
    <row r="426" spans="1:3" x14ac:dyDescent="0.25">
      <c r="A426" t="s">
        <v>10587</v>
      </c>
      <c r="B426">
        <v>2080</v>
      </c>
      <c r="C426">
        <v>1664</v>
      </c>
    </row>
    <row r="427" spans="1:3" x14ac:dyDescent="0.25">
      <c r="A427" t="s">
        <v>10592</v>
      </c>
      <c r="B427">
        <v>870</v>
      </c>
      <c r="C427">
        <v>696</v>
      </c>
    </row>
    <row r="428" spans="1:3" x14ac:dyDescent="0.25">
      <c r="A428" t="s">
        <v>10627</v>
      </c>
      <c r="B428">
        <v>2590</v>
      </c>
      <c r="C428">
        <v>2072</v>
      </c>
    </row>
    <row r="429" spans="1:3" x14ac:dyDescent="0.25">
      <c r="A429" t="s">
        <v>10717</v>
      </c>
      <c r="B429">
        <v>1410</v>
      </c>
      <c r="C429">
        <v>1128</v>
      </c>
    </row>
    <row r="430" spans="1:3" x14ac:dyDescent="0.25">
      <c r="A430" t="s">
        <v>10723</v>
      </c>
      <c r="B430">
        <v>2340</v>
      </c>
      <c r="C430">
        <v>1872</v>
      </c>
    </row>
    <row r="431" spans="1:3" x14ac:dyDescent="0.25">
      <c r="A431" t="s">
        <v>10735</v>
      </c>
      <c r="B431">
        <v>2710</v>
      </c>
      <c r="C431">
        <v>2168</v>
      </c>
    </row>
    <row r="432" spans="1:3" x14ac:dyDescent="0.25">
      <c r="A432" t="s">
        <v>10754</v>
      </c>
      <c r="B432">
        <v>2790</v>
      </c>
      <c r="C432">
        <v>2232</v>
      </c>
    </row>
    <row r="433" spans="1:3" x14ac:dyDescent="0.25">
      <c r="A433" t="s">
        <v>10812</v>
      </c>
      <c r="B433">
        <v>2220</v>
      </c>
      <c r="C433">
        <v>1776</v>
      </c>
    </row>
    <row r="434" spans="1:3" x14ac:dyDescent="0.25">
      <c r="A434" t="s">
        <v>10818</v>
      </c>
      <c r="B434">
        <v>1910</v>
      </c>
      <c r="C434">
        <v>1528</v>
      </c>
    </row>
    <row r="435" spans="1:3" x14ac:dyDescent="0.25">
      <c r="A435" t="s">
        <v>10839</v>
      </c>
      <c r="B435">
        <v>870</v>
      </c>
      <c r="C435">
        <v>696</v>
      </c>
    </row>
    <row r="436" spans="1:3" x14ac:dyDescent="0.25">
      <c r="A436" t="s">
        <v>10864</v>
      </c>
      <c r="B436">
        <v>3040</v>
      </c>
      <c r="C436">
        <v>2432</v>
      </c>
    </row>
    <row r="437" spans="1:3" x14ac:dyDescent="0.25">
      <c r="A437" t="s">
        <v>10910</v>
      </c>
      <c r="B437">
        <v>3480</v>
      </c>
      <c r="C437">
        <v>2784</v>
      </c>
    </row>
    <row r="438" spans="1:3" x14ac:dyDescent="0.25">
      <c r="A438" t="s">
        <v>10960</v>
      </c>
      <c r="B438">
        <v>870</v>
      </c>
      <c r="C438">
        <v>696</v>
      </c>
    </row>
    <row r="439" spans="1:3" x14ac:dyDescent="0.25">
      <c r="A439" t="s">
        <v>11006</v>
      </c>
      <c r="B439">
        <v>2210</v>
      </c>
      <c r="C439">
        <v>1768</v>
      </c>
    </row>
    <row r="440" spans="1:3" x14ac:dyDescent="0.25">
      <c r="A440" t="s">
        <v>11011</v>
      </c>
      <c r="B440">
        <v>1940</v>
      </c>
      <c r="C440">
        <v>1552</v>
      </c>
    </row>
    <row r="441" spans="1:3" x14ac:dyDescent="0.25">
      <c r="A441" t="s">
        <v>11054</v>
      </c>
      <c r="B441">
        <v>720</v>
      </c>
      <c r="C441">
        <v>576</v>
      </c>
    </row>
    <row r="442" spans="1:3" x14ac:dyDescent="0.25">
      <c r="A442" t="s">
        <v>11074</v>
      </c>
      <c r="B442">
        <v>2752</v>
      </c>
      <c r="C442">
        <v>2202</v>
      </c>
    </row>
    <row r="443" spans="1:3" x14ac:dyDescent="0.25">
      <c r="A443" t="s">
        <v>11113</v>
      </c>
      <c r="B443">
        <v>2080</v>
      </c>
      <c r="C443">
        <v>1664</v>
      </c>
    </row>
    <row r="444" spans="1:3" x14ac:dyDescent="0.25">
      <c r="A444" t="s">
        <v>11118</v>
      </c>
      <c r="B444">
        <v>2840</v>
      </c>
      <c r="C444">
        <v>2272</v>
      </c>
    </row>
    <row r="445" spans="1:3" x14ac:dyDescent="0.25">
      <c r="A445" t="s">
        <v>11124</v>
      </c>
      <c r="B445">
        <v>1020</v>
      </c>
      <c r="C445">
        <v>816</v>
      </c>
    </row>
    <row r="446" spans="1:3" x14ac:dyDescent="0.25">
      <c r="A446" t="s">
        <v>11208</v>
      </c>
      <c r="B446">
        <v>2260</v>
      </c>
      <c r="C446">
        <v>1808</v>
      </c>
    </row>
    <row r="447" spans="1:3" x14ac:dyDescent="0.25">
      <c r="A447" t="s">
        <v>11245</v>
      </c>
      <c r="B447">
        <v>1650</v>
      </c>
      <c r="C447">
        <v>1320</v>
      </c>
    </row>
    <row r="448" spans="1:3" x14ac:dyDescent="0.25">
      <c r="A448" t="s">
        <v>11310</v>
      </c>
      <c r="B448">
        <v>3180</v>
      </c>
      <c r="C448">
        <v>2544</v>
      </c>
    </row>
    <row r="449" spans="1:3" x14ac:dyDescent="0.25">
      <c r="A449" t="s">
        <v>11328</v>
      </c>
      <c r="B449">
        <v>870</v>
      </c>
      <c r="C449">
        <v>696</v>
      </c>
    </row>
    <row r="450" spans="1:3" x14ac:dyDescent="0.25">
      <c r="A450" t="s">
        <v>11347</v>
      </c>
      <c r="B450">
        <v>3050</v>
      </c>
      <c r="C450">
        <v>2440</v>
      </c>
    </row>
    <row r="451" spans="1:3" x14ac:dyDescent="0.25">
      <c r="A451" t="s">
        <v>11352</v>
      </c>
      <c r="B451">
        <v>2400</v>
      </c>
      <c r="C451">
        <v>1920</v>
      </c>
    </row>
    <row r="452" spans="1:3" x14ac:dyDescent="0.25">
      <c r="A452" t="s">
        <v>11379</v>
      </c>
      <c r="B452">
        <v>2000</v>
      </c>
      <c r="C452">
        <v>1600</v>
      </c>
    </row>
    <row r="453" spans="1:3" x14ac:dyDescent="0.25">
      <c r="A453" t="s">
        <v>11386</v>
      </c>
      <c r="B453">
        <v>1980</v>
      </c>
      <c r="C453">
        <v>1584</v>
      </c>
    </row>
    <row r="454" spans="1:3" x14ac:dyDescent="0.25">
      <c r="A454" t="s">
        <v>11447</v>
      </c>
      <c r="B454">
        <v>2220</v>
      </c>
      <c r="C454">
        <v>1776</v>
      </c>
    </row>
    <row r="455" spans="1:3" x14ac:dyDescent="0.25">
      <c r="A455" t="s">
        <v>11453</v>
      </c>
      <c r="B455">
        <v>870</v>
      </c>
      <c r="C455">
        <v>696</v>
      </c>
    </row>
    <row r="456" spans="1:3" x14ac:dyDescent="0.25">
      <c r="A456" t="s">
        <v>11502</v>
      </c>
      <c r="B456">
        <v>2320</v>
      </c>
      <c r="C456">
        <v>1856</v>
      </c>
    </row>
    <row r="457" spans="1:3" x14ac:dyDescent="0.25">
      <c r="A457" t="s">
        <v>11534</v>
      </c>
      <c r="B457">
        <v>2450</v>
      </c>
      <c r="C457">
        <v>1960</v>
      </c>
    </row>
    <row r="458" spans="1:3" x14ac:dyDescent="0.25">
      <c r="A458" t="s">
        <v>11541</v>
      </c>
      <c r="B458">
        <v>2010</v>
      </c>
      <c r="C458">
        <v>1608</v>
      </c>
    </row>
    <row r="459" spans="1:3" x14ac:dyDescent="0.25">
      <c r="A459" t="s">
        <v>11573</v>
      </c>
      <c r="B459">
        <v>2380</v>
      </c>
      <c r="C459">
        <v>1904</v>
      </c>
    </row>
    <row r="460" spans="1:3" x14ac:dyDescent="0.25">
      <c r="A460" t="s">
        <v>11666</v>
      </c>
      <c r="B460">
        <v>2120</v>
      </c>
      <c r="C460">
        <v>1696</v>
      </c>
    </row>
    <row r="461" spans="1:3" x14ac:dyDescent="0.25">
      <c r="A461" t="s">
        <v>11691</v>
      </c>
      <c r="B461">
        <v>2860</v>
      </c>
      <c r="C461">
        <v>2288</v>
      </c>
    </row>
    <row r="462" spans="1:3" x14ac:dyDescent="0.25">
      <c r="A462" t="s">
        <v>11728</v>
      </c>
      <c r="B462">
        <v>5270</v>
      </c>
      <c r="C462">
        <v>4216</v>
      </c>
    </row>
    <row r="463" spans="1:3" x14ac:dyDescent="0.25">
      <c r="A463" t="s">
        <v>11734</v>
      </c>
      <c r="B463">
        <v>2290</v>
      </c>
      <c r="C463">
        <v>1832</v>
      </c>
    </row>
    <row r="464" spans="1:3" x14ac:dyDescent="0.25">
      <c r="A464" t="s">
        <v>11832</v>
      </c>
      <c r="B464">
        <v>870</v>
      </c>
      <c r="C464">
        <v>696</v>
      </c>
    </row>
    <row r="465" spans="1:3" x14ac:dyDescent="0.25">
      <c r="A465" t="s">
        <v>11852</v>
      </c>
      <c r="B465">
        <v>2630</v>
      </c>
      <c r="C465">
        <v>2104</v>
      </c>
    </row>
    <row r="466" spans="1:3" x14ac:dyDescent="0.25">
      <c r="A466" t="s">
        <v>11891</v>
      </c>
      <c r="B466">
        <v>3160</v>
      </c>
      <c r="C466">
        <v>2528</v>
      </c>
    </row>
    <row r="467" spans="1:3" x14ac:dyDescent="0.25">
      <c r="A467" t="s">
        <v>11926</v>
      </c>
      <c r="B467">
        <v>2150</v>
      </c>
      <c r="C467">
        <v>1720</v>
      </c>
    </row>
    <row r="468" spans="1:3" x14ac:dyDescent="0.25">
      <c r="A468" t="s">
        <v>11939</v>
      </c>
      <c r="B468">
        <v>2230</v>
      </c>
      <c r="C468">
        <v>1784</v>
      </c>
    </row>
    <row r="469" spans="1:3" x14ac:dyDescent="0.25">
      <c r="A469" t="s">
        <v>11944</v>
      </c>
      <c r="B469">
        <v>1410</v>
      </c>
      <c r="C469">
        <v>1128</v>
      </c>
    </row>
    <row r="470" spans="1:3" x14ac:dyDescent="0.25">
      <c r="A470" t="s">
        <v>11991</v>
      </c>
      <c r="B470">
        <v>2880</v>
      </c>
      <c r="C470">
        <v>2304</v>
      </c>
    </row>
    <row r="471" spans="1:3" x14ac:dyDescent="0.25">
      <c r="A471" t="s">
        <v>11997</v>
      </c>
      <c r="B471">
        <v>1900</v>
      </c>
      <c r="C471">
        <v>1520</v>
      </c>
    </row>
    <row r="472" spans="1:3" x14ac:dyDescent="0.25">
      <c r="A472" t="s">
        <v>12003</v>
      </c>
      <c r="B472">
        <v>2640</v>
      </c>
      <c r="C472">
        <v>2112</v>
      </c>
    </row>
    <row r="473" spans="1:3" x14ac:dyDescent="0.25">
      <c r="A473" t="s">
        <v>12011</v>
      </c>
      <c r="B473">
        <v>2080</v>
      </c>
      <c r="C473">
        <v>1664</v>
      </c>
    </row>
    <row r="474" spans="1:3" x14ac:dyDescent="0.25">
      <c r="A474" t="s">
        <v>12094</v>
      </c>
      <c r="B474">
        <v>2340</v>
      </c>
      <c r="C474">
        <v>1872</v>
      </c>
    </row>
    <row r="475" spans="1:3" x14ac:dyDescent="0.25">
      <c r="A475" t="s">
        <v>12101</v>
      </c>
      <c r="B475">
        <v>2370</v>
      </c>
      <c r="C475">
        <v>1896</v>
      </c>
    </row>
    <row r="476" spans="1:3" x14ac:dyDescent="0.25">
      <c r="A476" t="s">
        <v>12108</v>
      </c>
      <c r="B476">
        <v>2040</v>
      </c>
      <c r="C476">
        <v>1632</v>
      </c>
    </row>
    <row r="477" spans="1:3" x14ac:dyDescent="0.25">
      <c r="A477" t="s">
        <v>12114</v>
      </c>
      <c r="B477">
        <v>2630</v>
      </c>
      <c r="C477">
        <v>2104</v>
      </c>
    </row>
    <row r="478" spans="1:3" x14ac:dyDescent="0.25">
      <c r="A478" t="s">
        <v>12162</v>
      </c>
      <c r="B478">
        <v>2150</v>
      </c>
      <c r="C478">
        <v>1720</v>
      </c>
    </row>
    <row r="479" spans="1:3" x14ac:dyDescent="0.25">
      <c r="A479" t="s">
        <v>12241</v>
      </c>
      <c r="B479">
        <v>1810</v>
      </c>
      <c r="C479">
        <v>1448</v>
      </c>
    </row>
    <row r="480" spans="1:3" x14ac:dyDescent="0.25">
      <c r="A480" t="s">
        <v>12271</v>
      </c>
      <c r="B480">
        <v>1650</v>
      </c>
      <c r="C480">
        <v>1320</v>
      </c>
    </row>
    <row r="481" spans="1:3" x14ac:dyDescent="0.25">
      <c r="A481" t="s">
        <v>12318</v>
      </c>
      <c r="B481">
        <v>2800</v>
      </c>
      <c r="C481">
        <v>2240</v>
      </c>
    </row>
    <row r="482" spans="1:3" x14ac:dyDescent="0.25">
      <c r="A482" t="s">
        <v>12349</v>
      </c>
      <c r="B482">
        <v>2080</v>
      </c>
      <c r="C482">
        <v>1664</v>
      </c>
    </row>
    <row r="483" spans="1:3" x14ac:dyDescent="0.25">
      <c r="A483" t="s">
        <v>12380</v>
      </c>
      <c r="B483">
        <v>720</v>
      </c>
      <c r="C483">
        <v>576</v>
      </c>
    </row>
    <row r="484" spans="1:3" x14ac:dyDescent="0.25">
      <c r="A484" t="s">
        <v>12391</v>
      </c>
      <c r="B484">
        <v>740</v>
      </c>
      <c r="C484">
        <v>592</v>
      </c>
    </row>
    <row r="485" spans="1:3" x14ac:dyDescent="0.25">
      <c r="A485" t="s">
        <v>12403</v>
      </c>
      <c r="B485">
        <v>1570</v>
      </c>
      <c r="C485">
        <v>1256</v>
      </c>
    </row>
    <row r="486" spans="1:3" x14ac:dyDescent="0.25">
      <c r="A486" t="s">
        <v>12408</v>
      </c>
      <c r="B486">
        <v>2500</v>
      </c>
      <c r="C486">
        <v>2000</v>
      </c>
    </row>
    <row r="487" spans="1:3" x14ac:dyDescent="0.25">
      <c r="A487" t="s">
        <v>12466</v>
      </c>
      <c r="B487">
        <v>2390</v>
      </c>
      <c r="C487">
        <v>1912</v>
      </c>
    </row>
    <row r="488" spans="1:3" x14ac:dyDescent="0.25">
      <c r="A488" t="s">
        <v>12473</v>
      </c>
      <c r="B488">
        <v>2600</v>
      </c>
      <c r="C488">
        <v>2080</v>
      </c>
    </row>
    <row r="489" spans="1:3" x14ac:dyDescent="0.25">
      <c r="A489" t="s">
        <v>12487</v>
      </c>
      <c r="B489">
        <v>740</v>
      </c>
      <c r="C489">
        <v>592</v>
      </c>
    </row>
    <row r="490" spans="1:3" x14ac:dyDescent="0.25">
      <c r="A490" t="s">
        <v>12493</v>
      </c>
      <c r="B490">
        <v>2900</v>
      </c>
      <c r="C490">
        <v>2320</v>
      </c>
    </row>
    <row r="491" spans="1:3" x14ac:dyDescent="0.25">
      <c r="A491" t="s">
        <v>12524</v>
      </c>
      <c r="B491">
        <v>2410</v>
      </c>
      <c r="C491">
        <v>1928</v>
      </c>
    </row>
    <row r="492" spans="1:3" x14ac:dyDescent="0.25">
      <c r="A492" t="s">
        <v>12544</v>
      </c>
      <c r="B492">
        <v>2730</v>
      </c>
      <c r="C492">
        <v>2184</v>
      </c>
    </row>
    <row r="493" spans="1:3" x14ac:dyDescent="0.25">
      <c r="A493" t="s">
        <v>12585</v>
      </c>
      <c r="B493">
        <v>3300</v>
      </c>
      <c r="C493">
        <v>2640</v>
      </c>
    </row>
    <row r="494" spans="1:3" x14ac:dyDescent="0.25">
      <c r="A494" t="s">
        <v>12671</v>
      </c>
      <c r="B494">
        <v>2200</v>
      </c>
      <c r="C494">
        <v>1760</v>
      </c>
    </row>
    <row r="495" spans="1:3" x14ac:dyDescent="0.25">
      <c r="A495" t="s">
        <v>12676</v>
      </c>
      <c r="B495">
        <v>2200</v>
      </c>
      <c r="C495">
        <v>1760</v>
      </c>
    </row>
    <row r="496" spans="1:3" x14ac:dyDescent="0.25">
      <c r="A496" t="s">
        <v>12707</v>
      </c>
      <c r="B496">
        <v>2600</v>
      </c>
      <c r="C496">
        <v>2080</v>
      </c>
    </row>
    <row r="497" spans="1:3" x14ac:dyDescent="0.25">
      <c r="A497" t="s">
        <v>12734</v>
      </c>
      <c r="B497">
        <v>1850</v>
      </c>
      <c r="C497">
        <v>1480</v>
      </c>
    </row>
    <row r="498" spans="1:3" x14ac:dyDescent="0.25">
      <c r="A498" t="s">
        <v>12746</v>
      </c>
      <c r="B498">
        <v>2100</v>
      </c>
      <c r="C498">
        <v>1680</v>
      </c>
    </row>
    <row r="499" spans="1:3" x14ac:dyDescent="0.25">
      <c r="A499" t="s">
        <v>12788</v>
      </c>
      <c r="B499">
        <v>720</v>
      </c>
      <c r="C499">
        <v>576</v>
      </c>
    </row>
    <row r="500" spans="1:3" x14ac:dyDescent="0.25">
      <c r="A500" t="s">
        <v>2260</v>
      </c>
      <c r="B500">
        <v>2060</v>
      </c>
      <c r="C500">
        <v>1648</v>
      </c>
    </row>
    <row r="501" spans="1:3" x14ac:dyDescent="0.25">
      <c r="A501" t="s">
        <v>5051</v>
      </c>
      <c r="B501">
        <v>2875</v>
      </c>
      <c r="C501">
        <v>2300</v>
      </c>
    </row>
    <row r="502" spans="1:3" x14ac:dyDescent="0.25">
      <c r="A502" t="s">
        <v>8774</v>
      </c>
      <c r="B502">
        <v>1990</v>
      </c>
      <c r="C502">
        <v>1592</v>
      </c>
    </row>
    <row r="503" spans="1:3" x14ac:dyDescent="0.25">
      <c r="A503" t="s">
        <v>12354</v>
      </c>
      <c r="B503">
        <v>1920</v>
      </c>
      <c r="C503">
        <v>1536</v>
      </c>
    </row>
    <row r="504" spans="1:3" x14ac:dyDescent="0.25">
      <c r="A504" t="s">
        <v>5961</v>
      </c>
      <c r="B504">
        <v>2750</v>
      </c>
      <c r="C504">
        <v>2200</v>
      </c>
    </row>
    <row r="505" spans="1:3" x14ac:dyDescent="0.25">
      <c r="A505" t="s">
        <v>2253</v>
      </c>
      <c r="B505">
        <v>2601</v>
      </c>
      <c r="C505">
        <v>2081</v>
      </c>
    </row>
    <row r="506" spans="1:3" x14ac:dyDescent="0.25">
      <c r="A506" t="s">
        <v>2356</v>
      </c>
      <c r="B506">
        <v>2590</v>
      </c>
      <c r="C506">
        <v>2072</v>
      </c>
    </row>
    <row r="507" spans="1:3" x14ac:dyDescent="0.25">
      <c r="A507" t="s">
        <v>5624</v>
      </c>
      <c r="B507">
        <v>2210</v>
      </c>
      <c r="C507">
        <v>1768</v>
      </c>
    </row>
    <row r="508" spans="1:3" x14ac:dyDescent="0.25">
      <c r="A508" t="s">
        <v>5892</v>
      </c>
      <c r="B508">
        <v>2428</v>
      </c>
      <c r="C508">
        <v>1942</v>
      </c>
    </row>
    <row r="509" spans="1:3" x14ac:dyDescent="0.25">
      <c r="A509" t="s">
        <v>11048</v>
      </c>
      <c r="B509">
        <v>1050</v>
      </c>
      <c r="C509">
        <v>840</v>
      </c>
    </row>
    <row r="510" spans="1:3" x14ac:dyDescent="0.25">
      <c r="A510" t="s">
        <v>11696</v>
      </c>
      <c r="B510">
        <v>2775</v>
      </c>
      <c r="C510">
        <v>2220</v>
      </c>
    </row>
    <row r="511" spans="1:3" x14ac:dyDescent="0.25">
      <c r="A511" t="s">
        <v>11886</v>
      </c>
      <c r="B511">
        <v>2830</v>
      </c>
      <c r="C511">
        <v>2264</v>
      </c>
    </row>
    <row r="512" spans="1:3" x14ac:dyDescent="0.25">
      <c r="A512" t="s">
        <v>3050</v>
      </c>
      <c r="B512">
        <v>1410</v>
      </c>
      <c r="C512">
        <v>1128</v>
      </c>
    </row>
    <row r="513" spans="1:3" x14ac:dyDescent="0.25">
      <c r="A513" t="s">
        <v>4032</v>
      </c>
      <c r="B513">
        <v>2880</v>
      </c>
      <c r="C513">
        <v>2304</v>
      </c>
    </row>
    <row r="514" spans="1:3" x14ac:dyDescent="0.25">
      <c r="A514" t="s">
        <v>9312</v>
      </c>
      <c r="B514">
        <v>2400</v>
      </c>
      <c r="C514">
        <v>1920</v>
      </c>
    </row>
    <row r="515" spans="1:3" x14ac:dyDescent="0.25">
      <c r="A515" t="s">
        <v>10632</v>
      </c>
      <c r="B515">
        <v>3070</v>
      </c>
      <c r="C515">
        <v>2456</v>
      </c>
    </row>
  </sheetData>
  <conditionalFormatting sqref="F154:J156 F6:F153 I6:J153">
    <cfRule type="duplicateValues" dxfId="3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01E11-08D5-425C-BA94-81431D27B70B}">
  <dimension ref="A1:K1318"/>
  <sheetViews>
    <sheetView workbookViewId="0">
      <pane ySplit="3" topLeftCell="A93" activePane="bottomLeft" state="frozen"/>
      <selection pane="bottomLeft" activeCell="B93" sqref="B93"/>
    </sheetView>
  </sheetViews>
  <sheetFormatPr baseColWidth="10" defaultColWidth="9.140625" defaultRowHeight="15" outlineLevelCol="1" x14ac:dyDescent="0.25"/>
  <cols>
    <col min="1" max="1" width="17.28515625" customWidth="1"/>
    <col min="2" max="2" width="94.28515625" bestFit="1" customWidth="1"/>
    <col min="3" max="3" width="16.42578125" customWidth="1"/>
    <col min="4" max="4" width="16.7109375" customWidth="1"/>
    <col min="5" max="5" width="10.28515625" bestFit="1" customWidth="1"/>
    <col min="8" max="8" width="14" hidden="1" customWidth="1" outlineLevel="1"/>
    <col min="9" max="10" width="0" hidden="1" customWidth="1" outlineLevel="1"/>
    <col min="11" max="11" width="8.85546875" collapsed="1"/>
  </cols>
  <sheetData>
    <row r="1" spans="1:10" x14ac:dyDescent="0.25">
      <c r="A1" t="s">
        <v>0</v>
      </c>
      <c r="B1" s="3">
        <f>MAX(D:D)</f>
        <v>45364</v>
      </c>
    </row>
    <row r="3" spans="1:10" x14ac:dyDescent="0.25">
      <c r="A3" s="1" t="s">
        <v>15286</v>
      </c>
      <c r="B3" s="2" t="s">
        <v>15287</v>
      </c>
      <c r="C3" s="1" t="s">
        <v>15288</v>
      </c>
      <c r="D3" s="1" t="s">
        <v>15289</v>
      </c>
      <c r="E3" s="1" t="s">
        <v>15290</v>
      </c>
    </row>
    <row r="4" spans="1:10" x14ac:dyDescent="0.25">
      <c r="A4" s="20" t="s">
        <v>60</v>
      </c>
      <c r="B4" t="s">
        <v>63</v>
      </c>
      <c r="C4">
        <v>2</v>
      </c>
      <c r="D4" s="3">
        <v>45257</v>
      </c>
      <c r="E4">
        <v>2700</v>
      </c>
    </row>
    <row r="5" spans="1:10" x14ac:dyDescent="0.25">
      <c r="A5" s="20" t="s">
        <v>80</v>
      </c>
      <c r="B5" t="s">
        <v>83</v>
      </c>
      <c r="C5">
        <v>3</v>
      </c>
      <c r="D5" s="3">
        <v>45257</v>
      </c>
      <c r="E5">
        <v>2200</v>
      </c>
      <c r="H5" s="21" t="s">
        <v>15291</v>
      </c>
      <c r="I5" s="21" t="s">
        <v>15288</v>
      </c>
      <c r="J5" s="21" t="s">
        <v>15290</v>
      </c>
    </row>
    <row r="6" spans="1:10" x14ac:dyDescent="0.25">
      <c r="A6" s="20" t="s">
        <v>14890</v>
      </c>
      <c r="B6" t="s">
        <v>14893</v>
      </c>
      <c r="C6">
        <v>2</v>
      </c>
      <c r="D6" s="3">
        <v>45257</v>
      </c>
      <c r="E6">
        <v>2700</v>
      </c>
      <c r="H6" t="s">
        <v>15292</v>
      </c>
      <c r="I6">
        <v>1</v>
      </c>
      <c r="J6">
        <v>3150</v>
      </c>
    </row>
    <row r="7" spans="1:10" x14ac:dyDescent="0.25">
      <c r="A7" s="20" t="s">
        <v>89</v>
      </c>
      <c r="B7" t="s">
        <v>92</v>
      </c>
      <c r="C7">
        <v>2</v>
      </c>
      <c r="D7" s="3">
        <v>45257</v>
      </c>
      <c r="E7">
        <v>2700</v>
      </c>
      <c r="H7" t="s">
        <v>1099</v>
      </c>
      <c r="I7">
        <v>2</v>
      </c>
      <c r="J7">
        <v>2700</v>
      </c>
    </row>
    <row r="8" spans="1:10" x14ac:dyDescent="0.25">
      <c r="A8" s="20" t="s">
        <v>97</v>
      </c>
      <c r="B8" t="s">
        <v>100</v>
      </c>
      <c r="C8">
        <v>3</v>
      </c>
      <c r="D8" s="3">
        <v>45257</v>
      </c>
      <c r="E8">
        <v>2200</v>
      </c>
      <c r="H8" t="s">
        <v>15293</v>
      </c>
      <c r="I8">
        <v>3</v>
      </c>
      <c r="J8">
        <v>2200</v>
      </c>
    </row>
    <row r="9" spans="1:10" x14ac:dyDescent="0.25">
      <c r="A9" s="20" t="s">
        <v>105</v>
      </c>
      <c r="B9" t="s">
        <v>108</v>
      </c>
      <c r="C9">
        <v>2</v>
      </c>
      <c r="D9" s="3">
        <v>45257</v>
      </c>
      <c r="E9">
        <v>2700</v>
      </c>
      <c r="H9" t="s">
        <v>1105</v>
      </c>
      <c r="I9">
        <v>4</v>
      </c>
      <c r="J9">
        <v>1575</v>
      </c>
    </row>
    <row r="10" spans="1:10" x14ac:dyDescent="0.25">
      <c r="A10" s="20" t="s">
        <v>121</v>
      </c>
      <c r="B10" t="s">
        <v>124</v>
      </c>
      <c r="C10">
        <v>2</v>
      </c>
      <c r="D10" s="3">
        <v>45257</v>
      </c>
      <c r="E10">
        <v>2700</v>
      </c>
    </row>
    <row r="11" spans="1:10" x14ac:dyDescent="0.25">
      <c r="A11" s="20" t="s">
        <v>130</v>
      </c>
      <c r="B11" t="s">
        <v>133</v>
      </c>
      <c r="C11">
        <v>3</v>
      </c>
      <c r="D11" s="3">
        <v>45257</v>
      </c>
      <c r="E11">
        <v>2200</v>
      </c>
    </row>
    <row r="12" spans="1:10" x14ac:dyDescent="0.25">
      <c r="A12" s="20" t="s">
        <v>148</v>
      </c>
      <c r="B12" t="s">
        <v>151</v>
      </c>
      <c r="C12">
        <v>2</v>
      </c>
      <c r="D12" s="3">
        <v>45257</v>
      </c>
      <c r="E12">
        <v>2700</v>
      </c>
    </row>
    <row r="13" spans="1:10" x14ac:dyDescent="0.25">
      <c r="A13" s="20" t="s">
        <v>156</v>
      </c>
      <c r="B13" t="s">
        <v>159</v>
      </c>
      <c r="C13">
        <v>2</v>
      </c>
      <c r="D13" s="3">
        <v>45257</v>
      </c>
      <c r="E13">
        <v>2700</v>
      </c>
    </row>
    <row r="14" spans="1:10" x14ac:dyDescent="0.25">
      <c r="A14" s="20" t="s">
        <v>165</v>
      </c>
      <c r="B14" t="s">
        <v>168</v>
      </c>
      <c r="C14">
        <v>2</v>
      </c>
      <c r="D14" s="3">
        <v>45257</v>
      </c>
      <c r="E14">
        <v>2700</v>
      </c>
    </row>
    <row r="15" spans="1:10" x14ac:dyDescent="0.25">
      <c r="A15" s="20" t="s">
        <v>181</v>
      </c>
      <c r="B15" t="s">
        <v>184</v>
      </c>
      <c r="C15">
        <v>2</v>
      </c>
      <c r="D15" s="3">
        <v>45257</v>
      </c>
      <c r="E15">
        <v>2700</v>
      </c>
    </row>
    <row r="16" spans="1:10" x14ac:dyDescent="0.25">
      <c r="A16" s="20" t="s">
        <v>230</v>
      </c>
      <c r="B16" t="s">
        <v>233</v>
      </c>
      <c r="C16">
        <v>3</v>
      </c>
      <c r="D16" s="3">
        <v>45257</v>
      </c>
      <c r="E16">
        <v>2200</v>
      </c>
    </row>
    <row r="17" spans="1:5" x14ac:dyDescent="0.25">
      <c r="A17" s="20" t="s">
        <v>237</v>
      </c>
      <c r="B17" t="s">
        <v>240</v>
      </c>
      <c r="C17">
        <v>1</v>
      </c>
      <c r="D17" s="3">
        <v>45257</v>
      </c>
      <c r="E17">
        <v>3150</v>
      </c>
    </row>
    <row r="18" spans="1:5" x14ac:dyDescent="0.25">
      <c r="A18" s="20" t="s">
        <v>244</v>
      </c>
      <c r="B18" t="s">
        <v>247</v>
      </c>
      <c r="C18">
        <v>1</v>
      </c>
      <c r="D18" s="3">
        <v>45257</v>
      </c>
      <c r="E18">
        <v>3150</v>
      </c>
    </row>
    <row r="19" spans="1:5" x14ac:dyDescent="0.25">
      <c r="A19" s="20" t="s">
        <v>259</v>
      </c>
      <c r="B19" t="s">
        <v>262</v>
      </c>
      <c r="C19">
        <v>3</v>
      </c>
      <c r="D19" s="3">
        <v>45257</v>
      </c>
      <c r="E19">
        <v>2200</v>
      </c>
    </row>
    <row r="20" spans="1:5" x14ac:dyDescent="0.25">
      <c r="A20" s="20" t="s">
        <v>266</v>
      </c>
      <c r="B20" t="s">
        <v>269</v>
      </c>
      <c r="C20">
        <v>2</v>
      </c>
      <c r="D20" s="3">
        <v>45257</v>
      </c>
      <c r="E20">
        <v>2700</v>
      </c>
    </row>
    <row r="21" spans="1:5" x14ac:dyDescent="0.25">
      <c r="A21" s="20" t="s">
        <v>293</v>
      </c>
      <c r="B21" t="s">
        <v>295</v>
      </c>
      <c r="C21">
        <v>3</v>
      </c>
      <c r="D21" s="3">
        <v>45257</v>
      </c>
      <c r="E21">
        <v>2200</v>
      </c>
    </row>
    <row r="22" spans="1:5" x14ac:dyDescent="0.25">
      <c r="A22" s="20" t="s">
        <v>300</v>
      </c>
      <c r="B22" t="s">
        <v>302</v>
      </c>
      <c r="C22">
        <v>3</v>
      </c>
      <c r="D22" s="3">
        <v>45257</v>
      </c>
      <c r="E22">
        <v>2200</v>
      </c>
    </row>
    <row r="23" spans="1:5" x14ac:dyDescent="0.25">
      <c r="A23" s="20" t="s">
        <v>312</v>
      </c>
      <c r="B23" t="s">
        <v>315</v>
      </c>
      <c r="C23">
        <v>1</v>
      </c>
      <c r="D23" s="3">
        <v>45257</v>
      </c>
      <c r="E23">
        <v>3150</v>
      </c>
    </row>
    <row r="24" spans="1:5" x14ac:dyDescent="0.25">
      <c r="A24" s="20" t="s">
        <v>319</v>
      </c>
      <c r="B24" t="s">
        <v>322</v>
      </c>
      <c r="C24">
        <v>1</v>
      </c>
      <c r="D24" s="3">
        <v>45257</v>
      </c>
      <c r="E24">
        <v>3150</v>
      </c>
    </row>
    <row r="25" spans="1:5" x14ac:dyDescent="0.25">
      <c r="A25" s="20" t="s">
        <v>327</v>
      </c>
      <c r="B25" t="s">
        <v>330</v>
      </c>
      <c r="C25">
        <v>1</v>
      </c>
      <c r="D25" s="3">
        <v>45257</v>
      </c>
      <c r="E25">
        <v>3150</v>
      </c>
    </row>
    <row r="26" spans="1:5" x14ac:dyDescent="0.25">
      <c r="A26" s="20" t="s">
        <v>341</v>
      </c>
      <c r="B26" t="s">
        <v>344</v>
      </c>
      <c r="C26">
        <v>1</v>
      </c>
      <c r="D26" s="3">
        <v>45257</v>
      </c>
      <c r="E26">
        <v>3150</v>
      </c>
    </row>
    <row r="27" spans="1:5" x14ac:dyDescent="0.25">
      <c r="A27" s="20" t="s">
        <v>347</v>
      </c>
      <c r="B27" t="s">
        <v>350</v>
      </c>
      <c r="C27">
        <v>2</v>
      </c>
      <c r="D27" s="3">
        <v>45257</v>
      </c>
      <c r="E27">
        <v>2700</v>
      </c>
    </row>
    <row r="28" spans="1:5" x14ac:dyDescent="0.25">
      <c r="A28" s="20" t="s">
        <v>357</v>
      </c>
      <c r="B28" t="s">
        <v>360</v>
      </c>
      <c r="C28">
        <v>1</v>
      </c>
      <c r="D28" s="3">
        <v>45257</v>
      </c>
      <c r="E28">
        <v>3150</v>
      </c>
    </row>
    <row r="29" spans="1:5" x14ac:dyDescent="0.25">
      <c r="A29" s="20" t="s">
        <v>389</v>
      </c>
      <c r="B29" t="s">
        <v>391</v>
      </c>
      <c r="C29">
        <v>1</v>
      </c>
      <c r="D29" s="3">
        <v>45257</v>
      </c>
      <c r="E29">
        <v>3150</v>
      </c>
    </row>
    <row r="30" spans="1:5" x14ac:dyDescent="0.25">
      <c r="A30" s="20" t="s">
        <v>395</v>
      </c>
      <c r="B30" t="s">
        <v>397</v>
      </c>
      <c r="C30">
        <v>1</v>
      </c>
      <c r="D30" s="3">
        <v>45257</v>
      </c>
      <c r="E30">
        <v>3150</v>
      </c>
    </row>
    <row r="31" spans="1:5" x14ac:dyDescent="0.25">
      <c r="A31" s="20" t="s">
        <v>432</v>
      </c>
      <c r="B31" t="s">
        <v>435</v>
      </c>
      <c r="C31">
        <v>1</v>
      </c>
      <c r="D31" s="3">
        <v>45257</v>
      </c>
      <c r="E31">
        <v>3150</v>
      </c>
    </row>
    <row r="32" spans="1:5" x14ac:dyDescent="0.25">
      <c r="A32" s="20" t="s">
        <v>450</v>
      </c>
      <c r="B32" t="s">
        <v>452</v>
      </c>
      <c r="C32">
        <v>3</v>
      </c>
      <c r="D32" s="3">
        <v>45257</v>
      </c>
      <c r="E32">
        <v>2200</v>
      </c>
    </row>
    <row r="33" spans="1:5" x14ac:dyDescent="0.25">
      <c r="A33" s="20" t="s">
        <v>457</v>
      </c>
      <c r="B33" t="s">
        <v>459</v>
      </c>
      <c r="C33">
        <v>3</v>
      </c>
      <c r="D33" s="3">
        <v>45257</v>
      </c>
      <c r="E33">
        <v>2200</v>
      </c>
    </row>
    <row r="34" spans="1:5" x14ac:dyDescent="0.25">
      <c r="A34" s="20" t="s">
        <v>463</v>
      </c>
      <c r="B34" t="s">
        <v>465</v>
      </c>
      <c r="C34">
        <v>3</v>
      </c>
      <c r="D34" s="3">
        <v>45257</v>
      </c>
      <c r="E34">
        <v>2200</v>
      </c>
    </row>
    <row r="35" spans="1:5" x14ac:dyDescent="0.25">
      <c r="A35" s="20" t="s">
        <v>481</v>
      </c>
      <c r="B35" t="s">
        <v>484</v>
      </c>
      <c r="C35">
        <v>2</v>
      </c>
      <c r="D35" s="3">
        <v>45257</v>
      </c>
      <c r="E35">
        <v>2700</v>
      </c>
    </row>
    <row r="36" spans="1:5" x14ac:dyDescent="0.25">
      <c r="A36" s="20" t="s">
        <v>489</v>
      </c>
      <c r="B36" t="s">
        <v>492</v>
      </c>
      <c r="C36">
        <v>3</v>
      </c>
      <c r="D36" s="3">
        <v>45257</v>
      </c>
      <c r="E36">
        <v>2200</v>
      </c>
    </row>
    <row r="37" spans="1:5" x14ac:dyDescent="0.25">
      <c r="A37" s="20" t="s">
        <v>497</v>
      </c>
      <c r="B37" t="s">
        <v>500</v>
      </c>
      <c r="C37">
        <v>2</v>
      </c>
      <c r="D37" s="3">
        <v>45257</v>
      </c>
      <c r="E37">
        <v>2700</v>
      </c>
    </row>
    <row r="38" spans="1:5" x14ac:dyDescent="0.25">
      <c r="A38" s="20" t="s">
        <v>522</v>
      </c>
      <c r="B38" t="s">
        <v>525</v>
      </c>
      <c r="C38">
        <v>2</v>
      </c>
      <c r="D38" s="3">
        <v>45257</v>
      </c>
      <c r="E38">
        <v>2700</v>
      </c>
    </row>
    <row r="39" spans="1:5" x14ac:dyDescent="0.25">
      <c r="A39" s="20" t="s">
        <v>531</v>
      </c>
      <c r="B39" t="s">
        <v>534</v>
      </c>
      <c r="C39">
        <v>1</v>
      </c>
      <c r="D39" s="3">
        <v>45257</v>
      </c>
      <c r="E39">
        <v>3150</v>
      </c>
    </row>
    <row r="40" spans="1:5" x14ac:dyDescent="0.25">
      <c r="A40" s="20" t="s">
        <v>537</v>
      </c>
      <c r="B40" t="s">
        <v>540</v>
      </c>
      <c r="C40">
        <v>3</v>
      </c>
      <c r="D40" s="3">
        <v>45257</v>
      </c>
      <c r="E40">
        <v>2200</v>
      </c>
    </row>
    <row r="41" spans="1:5" x14ac:dyDescent="0.25">
      <c r="A41" s="20" t="s">
        <v>545</v>
      </c>
      <c r="B41" t="s">
        <v>548</v>
      </c>
      <c r="C41">
        <v>2</v>
      </c>
      <c r="D41" s="3">
        <v>45257</v>
      </c>
      <c r="E41">
        <v>2700</v>
      </c>
    </row>
    <row r="42" spans="1:5" x14ac:dyDescent="0.25">
      <c r="A42" s="20" t="s">
        <v>554</v>
      </c>
      <c r="B42" t="s">
        <v>557</v>
      </c>
      <c r="C42">
        <v>2</v>
      </c>
      <c r="D42" s="3">
        <v>45257</v>
      </c>
      <c r="E42">
        <v>2700</v>
      </c>
    </row>
    <row r="43" spans="1:5" x14ac:dyDescent="0.25">
      <c r="A43" s="20" t="s">
        <v>561</v>
      </c>
      <c r="B43" t="s">
        <v>564</v>
      </c>
      <c r="C43">
        <v>2</v>
      </c>
      <c r="D43" s="3">
        <v>45257</v>
      </c>
      <c r="E43">
        <v>2700</v>
      </c>
    </row>
    <row r="44" spans="1:5" x14ac:dyDescent="0.25">
      <c r="A44" s="20" t="s">
        <v>569</v>
      </c>
      <c r="B44" t="s">
        <v>572</v>
      </c>
      <c r="C44">
        <v>2</v>
      </c>
      <c r="D44" s="3">
        <v>45257</v>
      </c>
      <c r="E44">
        <v>2700</v>
      </c>
    </row>
    <row r="45" spans="1:5" x14ac:dyDescent="0.25">
      <c r="A45" s="20" t="s">
        <v>590</v>
      </c>
      <c r="B45" t="s">
        <v>592</v>
      </c>
      <c r="C45">
        <v>2</v>
      </c>
      <c r="D45" s="3">
        <v>45257</v>
      </c>
      <c r="E45">
        <v>2700</v>
      </c>
    </row>
    <row r="46" spans="1:5" x14ac:dyDescent="0.25">
      <c r="A46" s="20" t="s">
        <v>595</v>
      </c>
      <c r="B46" t="s">
        <v>598</v>
      </c>
      <c r="C46">
        <v>2</v>
      </c>
      <c r="D46" s="3">
        <v>45257</v>
      </c>
      <c r="E46">
        <v>2700</v>
      </c>
    </row>
    <row r="47" spans="1:5" x14ac:dyDescent="0.25">
      <c r="A47" s="20" t="s">
        <v>603</v>
      </c>
      <c r="B47" t="s">
        <v>606</v>
      </c>
      <c r="C47">
        <v>2</v>
      </c>
      <c r="D47" s="3">
        <v>45257</v>
      </c>
      <c r="E47">
        <v>2700</v>
      </c>
    </row>
    <row r="48" spans="1:5" x14ac:dyDescent="0.25">
      <c r="A48" s="20" t="s">
        <v>624</v>
      </c>
      <c r="B48" t="s">
        <v>627</v>
      </c>
      <c r="C48">
        <v>2</v>
      </c>
      <c r="D48" s="3">
        <v>45257</v>
      </c>
      <c r="E48">
        <v>2700</v>
      </c>
    </row>
    <row r="49" spans="1:5" x14ac:dyDescent="0.25">
      <c r="A49" s="20" t="s">
        <v>632</v>
      </c>
      <c r="B49" t="s">
        <v>635</v>
      </c>
      <c r="C49">
        <v>2</v>
      </c>
      <c r="D49" s="3">
        <v>45257</v>
      </c>
      <c r="E49">
        <v>2700</v>
      </c>
    </row>
    <row r="50" spans="1:5" x14ac:dyDescent="0.25">
      <c r="A50" s="20" t="s">
        <v>646</v>
      </c>
      <c r="B50" t="s">
        <v>648</v>
      </c>
      <c r="C50">
        <v>2</v>
      </c>
      <c r="D50" s="3">
        <v>45257</v>
      </c>
      <c r="E50">
        <v>2700</v>
      </c>
    </row>
    <row r="51" spans="1:5" x14ac:dyDescent="0.25">
      <c r="A51" s="20" t="s">
        <v>661</v>
      </c>
      <c r="B51" t="s">
        <v>664</v>
      </c>
      <c r="C51">
        <v>3</v>
      </c>
      <c r="D51" s="3">
        <v>45257</v>
      </c>
      <c r="E51">
        <v>2200</v>
      </c>
    </row>
    <row r="52" spans="1:5" x14ac:dyDescent="0.25">
      <c r="A52" s="20" t="s">
        <v>694</v>
      </c>
      <c r="B52" t="s">
        <v>697</v>
      </c>
      <c r="C52">
        <v>3</v>
      </c>
      <c r="D52" s="3">
        <v>45257</v>
      </c>
      <c r="E52">
        <v>2200</v>
      </c>
    </row>
    <row r="53" spans="1:5" x14ac:dyDescent="0.25">
      <c r="A53" s="20" t="s">
        <v>708</v>
      </c>
      <c r="B53" t="s">
        <v>711</v>
      </c>
      <c r="C53">
        <v>3</v>
      </c>
      <c r="D53" s="3">
        <v>45257</v>
      </c>
      <c r="E53">
        <v>2200</v>
      </c>
    </row>
    <row r="54" spans="1:5" x14ac:dyDescent="0.25">
      <c r="A54" s="20" t="s">
        <v>722</v>
      </c>
      <c r="B54" t="s">
        <v>725</v>
      </c>
      <c r="C54">
        <v>1</v>
      </c>
      <c r="D54" s="3">
        <v>45257</v>
      </c>
      <c r="E54">
        <v>3150</v>
      </c>
    </row>
    <row r="55" spans="1:5" x14ac:dyDescent="0.25">
      <c r="A55" s="20" t="s">
        <v>13049</v>
      </c>
      <c r="B55" t="s">
        <v>13051</v>
      </c>
      <c r="C55">
        <v>2</v>
      </c>
      <c r="D55" s="3">
        <v>45257</v>
      </c>
      <c r="E55">
        <v>2700</v>
      </c>
    </row>
    <row r="56" spans="1:5" x14ac:dyDescent="0.25">
      <c r="A56" s="20" t="s">
        <v>754</v>
      </c>
      <c r="B56" t="s">
        <v>757</v>
      </c>
      <c r="C56">
        <v>2</v>
      </c>
      <c r="D56" s="3">
        <v>45257</v>
      </c>
      <c r="E56">
        <v>2700</v>
      </c>
    </row>
    <row r="57" spans="1:5" x14ac:dyDescent="0.25">
      <c r="A57" s="20" t="s">
        <v>761</v>
      </c>
      <c r="B57" t="s">
        <v>764</v>
      </c>
      <c r="C57">
        <v>2</v>
      </c>
      <c r="D57" s="3">
        <v>45257</v>
      </c>
      <c r="E57">
        <v>2700</v>
      </c>
    </row>
    <row r="58" spans="1:5" x14ac:dyDescent="0.25">
      <c r="A58" s="20" t="s">
        <v>767</v>
      </c>
      <c r="B58" t="s">
        <v>770</v>
      </c>
      <c r="C58">
        <v>2</v>
      </c>
      <c r="D58" s="3">
        <v>45257</v>
      </c>
      <c r="E58">
        <v>2700</v>
      </c>
    </row>
    <row r="59" spans="1:5" x14ac:dyDescent="0.25">
      <c r="A59" s="20" t="s">
        <v>774</v>
      </c>
      <c r="B59" t="s">
        <v>777</v>
      </c>
      <c r="C59">
        <v>2</v>
      </c>
      <c r="D59" s="3">
        <v>45257</v>
      </c>
      <c r="E59">
        <v>2700</v>
      </c>
    </row>
    <row r="60" spans="1:5" x14ac:dyDescent="0.25">
      <c r="A60" s="20" t="s">
        <v>781</v>
      </c>
      <c r="B60" t="s">
        <v>783</v>
      </c>
      <c r="C60">
        <v>2</v>
      </c>
      <c r="D60" s="3">
        <v>45257</v>
      </c>
      <c r="E60">
        <v>2700</v>
      </c>
    </row>
    <row r="61" spans="1:5" x14ac:dyDescent="0.25">
      <c r="A61" s="20" t="s">
        <v>787</v>
      </c>
      <c r="B61" t="s">
        <v>790</v>
      </c>
      <c r="C61">
        <v>3</v>
      </c>
      <c r="D61" s="3">
        <v>45257</v>
      </c>
      <c r="E61">
        <v>2200</v>
      </c>
    </row>
    <row r="62" spans="1:5" x14ac:dyDescent="0.25">
      <c r="A62" s="20" t="s">
        <v>794</v>
      </c>
      <c r="B62" t="s">
        <v>797</v>
      </c>
      <c r="C62">
        <v>2</v>
      </c>
      <c r="D62" s="3">
        <v>45257</v>
      </c>
      <c r="E62">
        <v>2700</v>
      </c>
    </row>
    <row r="63" spans="1:5" x14ac:dyDescent="0.25">
      <c r="A63" s="20" t="s">
        <v>802</v>
      </c>
      <c r="B63" t="s">
        <v>805</v>
      </c>
      <c r="C63">
        <v>2</v>
      </c>
      <c r="D63" s="3">
        <v>45257</v>
      </c>
      <c r="E63">
        <v>2700</v>
      </c>
    </row>
    <row r="64" spans="1:5" x14ac:dyDescent="0.25">
      <c r="A64" s="20" t="s">
        <v>810</v>
      </c>
      <c r="B64" t="s">
        <v>813</v>
      </c>
      <c r="C64">
        <v>3</v>
      </c>
      <c r="D64" s="3">
        <v>45257</v>
      </c>
      <c r="E64">
        <v>2200</v>
      </c>
    </row>
    <row r="65" spans="1:5" x14ac:dyDescent="0.25">
      <c r="A65" s="20" t="s">
        <v>816</v>
      </c>
      <c r="B65" t="s">
        <v>819</v>
      </c>
      <c r="C65">
        <v>2</v>
      </c>
      <c r="D65" s="3">
        <v>45257</v>
      </c>
      <c r="E65">
        <v>2700</v>
      </c>
    </row>
    <row r="66" spans="1:5" x14ac:dyDescent="0.25">
      <c r="A66" s="20" t="s">
        <v>823</v>
      </c>
      <c r="B66" t="s">
        <v>826</v>
      </c>
      <c r="C66">
        <v>2</v>
      </c>
      <c r="D66" s="3">
        <v>45257</v>
      </c>
      <c r="E66">
        <v>2700</v>
      </c>
    </row>
    <row r="67" spans="1:5" x14ac:dyDescent="0.25">
      <c r="A67" s="20" t="s">
        <v>831</v>
      </c>
      <c r="B67" t="s">
        <v>834</v>
      </c>
      <c r="C67">
        <v>1</v>
      </c>
      <c r="D67" s="3">
        <v>45257</v>
      </c>
      <c r="E67">
        <v>3150</v>
      </c>
    </row>
    <row r="68" spans="1:5" x14ac:dyDescent="0.25">
      <c r="A68" s="20" t="s">
        <v>837</v>
      </c>
      <c r="B68" t="s">
        <v>840</v>
      </c>
      <c r="C68">
        <v>3</v>
      </c>
      <c r="D68" s="3">
        <v>45257</v>
      </c>
      <c r="E68">
        <v>2200</v>
      </c>
    </row>
    <row r="69" spans="1:5" x14ac:dyDescent="0.25">
      <c r="A69" s="20" t="s">
        <v>844</v>
      </c>
      <c r="B69" t="s">
        <v>847</v>
      </c>
      <c r="C69">
        <v>3</v>
      </c>
      <c r="D69" s="3">
        <v>45257</v>
      </c>
      <c r="E69">
        <v>2200</v>
      </c>
    </row>
    <row r="70" spans="1:5" x14ac:dyDescent="0.25">
      <c r="A70" s="20" t="s">
        <v>851</v>
      </c>
      <c r="B70" t="s">
        <v>854</v>
      </c>
      <c r="C70">
        <v>3</v>
      </c>
      <c r="D70" s="3">
        <v>45257</v>
      </c>
      <c r="E70">
        <v>2200</v>
      </c>
    </row>
    <row r="71" spans="1:5" x14ac:dyDescent="0.25">
      <c r="A71" s="20" t="s">
        <v>858</v>
      </c>
      <c r="B71" t="s">
        <v>861</v>
      </c>
      <c r="C71">
        <v>3</v>
      </c>
      <c r="D71" s="3">
        <v>45257</v>
      </c>
      <c r="E71">
        <v>2200</v>
      </c>
    </row>
    <row r="72" spans="1:5" x14ac:dyDescent="0.25">
      <c r="A72" s="20" t="s">
        <v>865</v>
      </c>
      <c r="B72" t="s">
        <v>868</v>
      </c>
      <c r="C72">
        <v>3</v>
      </c>
      <c r="D72" s="3">
        <v>45257</v>
      </c>
      <c r="E72">
        <v>2200</v>
      </c>
    </row>
    <row r="73" spans="1:5" x14ac:dyDescent="0.25">
      <c r="A73" s="20" t="s">
        <v>871</v>
      </c>
      <c r="B73" t="s">
        <v>874</v>
      </c>
      <c r="C73">
        <v>3</v>
      </c>
      <c r="D73" s="3">
        <v>45257</v>
      </c>
      <c r="E73">
        <v>2200</v>
      </c>
    </row>
    <row r="74" spans="1:5" x14ac:dyDescent="0.25">
      <c r="A74" s="20" t="s">
        <v>877</v>
      </c>
      <c r="B74" t="s">
        <v>880</v>
      </c>
      <c r="C74">
        <v>2</v>
      </c>
      <c r="D74" s="3">
        <v>45257</v>
      </c>
      <c r="E74">
        <v>2700</v>
      </c>
    </row>
    <row r="75" spans="1:5" x14ac:dyDescent="0.25">
      <c r="A75" s="20" t="s">
        <v>886</v>
      </c>
      <c r="B75" t="s">
        <v>889</v>
      </c>
      <c r="C75">
        <v>3</v>
      </c>
      <c r="D75" s="3">
        <v>45257</v>
      </c>
      <c r="E75">
        <v>2200</v>
      </c>
    </row>
    <row r="76" spans="1:5" x14ac:dyDescent="0.25">
      <c r="A76" s="20" t="s">
        <v>893</v>
      </c>
      <c r="B76" t="s">
        <v>896</v>
      </c>
      <c r="C76">
        <v>1</v>
      </c>
      <c r="D76" s="3">
        <v>45257</v>
      </c>
      <c r="E76">
        <v>3150</v>
      </c>
    </row>
    <row r="77" spans="1:5" x14ac:dyDescent="0.25">
      <c r="A77" s="20" t="s">
        <v>900</v>
      </c>
      <c r="B77" t="s">
        <v>902</v>
      </c>
      <c r="C77">
        <v>1</v>
      </c>
      <c r="D77" s="3">
        <v>45257</v>
      </c>
      <c r="E77">
        <v>3150</v>
      </c>
    </row>
    <row r="78" spans="1:5" x14ac:dyDescent="0.25">
      <c r="A78" s="20" t="s">
        <v>906</v>
      </c>
      <c r="B78" t="s">
        <v>909</v>
      </c>
      <c r="C78">
        <v>3</v>
      </c>
      <c r="D78" s="3">
        <v>45257</v>
      </c>
      <c r="E78">
        <v>2200</v>
      </c>
    </row>
    <row r="79" spans="1:5" x14ac:dyDescent="0.25">
      <c r="A79" s="20" t="s">
        <v>914</v>
      </c>
      <c r="B79" t="s">
        <v>917</v>
      </c>
      <c r="C79">
        <v>2</v>
      </c>
      <c r="D79" s="3">
        <v>45257</v>
      </c>
      <c r="E79">
        <v>2700</v>
      </c>
    </row>
    <row r="80" spans="1:5" x14ac:dyDescent="0.25">
      <c r="A80" s="20" t="s">
        <v>921</v>
      </c>
      <c r="B80" t="s">
        <v>924</v>
      </c>
      <c r="C80">
        <v>2</v>
      </c>
      <c r="D80" s="3">
        <v>45257</v>
      </c>
      <c r="E80">
        <v>2700</v>
      </c>
    </row>
    <row r="81" spans="1:5" x14ac:dyDescent="0.25">
      <c r="A81" s="20" t="s">
        <v>929</v>
      </c>
      <c r="B81" t="s">
        <v>931</v>
      </c>
      <c r="C81">
        <v>2</v>
      </c>
      <c r="D81" s="3">
        <v>45257</v>
      </c>
      <c r="E81">
        <v>2700</v>
      </c>
    </row>
    <row r="82" spans="1:5" x14ac:dyDescent="0.25">
      <c r="A82" s="20" t="s">
        <v>936</v>
      </c>
      <c r="B82" t="s">
        <v>939</v>
      </c>
      <c r="C82">
        <v>3</v>
      </c>
      <c r="D82" s="3">
        <v>45257</v>
      </c>
      <c r="E82">
        <v>2200</v>
      </c>
    </row>
    <row r="83" spans="1:5" x14ac:dyDescent="0.25">
      <c r="A83" s="20" t="s">
        <v>944</v>
      </c>
      <c r="B83" t="s">
        <v>947</v>
      </c>
      <c r="C83">
        <v>2</v>
      </c>
      <c r="D83" s="3">
        <v>45257</v>
      </c>
      <c r="E83">
        <v>2700</v>
      </c>
    </row>
    <row r="84" spans="1:5" x14ac:dyDescent="0.25">
      <c r="A84" s="20" t="s">
        <v>952</v>
      </c>
      <c r="B84" t="s">
        <v>955</v>
      </c>
      <c r="C84">
        <v>1</v>
      </c>
      <c r="D84" s="3">
        <v>45257</v>
      </c>
      <c r="E84">
        <v>3150</v>
      </c>
    </row>
    <row r="85" spans="1:5" x14ac:dyDescent="0.25">
      <c r="A85" s="20" t="s">
        <v>959</v>
      </c>
      <c r="B85" t="s">
        <v>962</v>
      </c>
      <c r="C85">
        <v>2</v>
      </c>
      <c r="D85" s="3">
        <v>45257</v>
      </c>
      <c r="E85">
        <v>2700</v>
      </c>
    </row>
    <row r="86" spans="1:5" x14ac:dyDescent="0.25">
      <c r="A86" s="20" t="s">
        <v>981</v>
      </c>
      <c r="B86" t="s">
        <v>984</v>
      </c>
      <c r="C86">
        <v>2</v>
      </c>
      <c r="D86" s="3">
        <v>45257</v>
      </c>
      <c r="E86">
        <v>2700</v>
      </c>
    </row>
    <row r="87" spans="1:5" x14ac:dyDescent="0.25">
      <c r="A87" s="20" t="s">
        <v>995</v>
      </c>
      <c r="B87" t="s">
        <v>998</v>
      </c>
      <c r="C87">
        <v>2</v>
      </c>
      <c r="D87" s="3">
        <v>45257</v>
      </c>
      <c r="E87">
        <v>2700</v>
      </c>
    </row>
    <row r="88" spans="1:5" x14ac:dyDescent="0.25">
      <c r="A88" s="20" t="s">
        <v>1002</v>
      </c>
      <c r="B88" t="s">
        <v>1004</v>
      </c>
      <c r="C88">
        <v>2</v>
      </c>
      <c r="D88" s="3">
        <v>45257</v>
      </c>
      <c r="E88">
        <v>2700</v>
      </c>
    </row>
    <row r="89" spans="1:5" x14ac:dyDescent="0.25">
      <c r="A89" s="20" t="s">
        <v>1022</v>
      </c>
      <c r="B89" t="s">
        <v>1025</v>
      </c>
      <c r="C89">
        <v>2</v>
      </c>
      <c r="D89" s="3">
        <v>45257</v>
      </c>
      <c r="E89">
        <v>2700</v>
      </c>
    </row>
    <row r="90" spans="1:5" x14ac:dyDescent="0.25">
      <c r="A90" s="20" t="s">
        <v>1028</v>
      </c>
      <c r="B90" t="s">
        <v>1031</v>
      </c>
      <c r="C90">
        <v>1</v>
      </c>
      <c r="D90" s="3">
        <v>45257</v>
      </c>
      <c r="E90">
        <v>3150</v>
      </c>
    </row>
    <row r="91" spans="1:5" x14ac:dyDescent="0.25">
      <c r="A91" s="20" t="s">
        <v>1059</v>
      </c>
      <c r="B91" t="s">
        <v>1062</v>
      </c>
      <c r="C91">
        <v>3</v>
      </c>
      <c r="D91" s="3">
        <v>45257</v>
      </c>
      <c r="E91">
        <v>2200</v>
      </c>
    </row>
    <row r="92" spans="1:5" x14ac:dyDescent="0.25">
      <c r="A92" s="20" t="s">
        <v>1066</v>
      </c>
      <c r="B92" t="s">
        <v>1069</v>
      </c>
      <c r="C92">
        <v>2</v>
      </c>
      <c r="D92" s="3">
        <v>45257</v>
      </c>
      <c r="E92">
        <v>2700</v>
      </c>
    </row>
    <row r="93" spans="1:5" x14ac:dyDescent="0.25">
      <c r="A93" s="20" t="s">
        <v>1106</v>
      </c>
      <c r="B93" t="s">
        <v>1109</v>
      </c>
      <c r="C93">
        <v>0</v>
      </c>
      <c r="D93" s="3">
        <v>45257</v>
      </c>
      <c r="E93">
        <v>0</v>
      </c>
    </row>
    <row r="94" spans="1:5" x14ac:dyDescent="0.25">
      <c r="A94" s="20" t="s">
        <v>1115</v>
      </c>
      <c r="B94" t="s">
        <v>1118</v>
      </c>
      <c r="C94">
        <v>2</v>
      </c>
      <c r="D94" s="3">
        <v>45257</v>
      </c>
      <c r="E94">
        <v>2700</v>
      </c>
    </row>
    <row r="95" spans="1:5" x14ac:dyDescent="0.25">
      <c r="A95" s="20" t="s">
        <v>1123</v>
      </c>
      <c r="B95" t="s">
        <v>1126</v>
      </c>
      <c r="C95">
        <v>1</v>
      </c>
      <c r="D95" s="3">
        <v>45257</v>
      </c>
      <c r="E95">
        <v>3150</v>
      </c>
    </row>
    <row r="96" spans="1:5" x14ac:dyDescent="0.25">
      <c r="A96" s="20" t="s">
        <v>1129</v>
      </c>
      <c r="B96" t="s">
        <v>1132</v>
      </c>
      <c r="C96">
        <v>2</v>
      </c>
      <c r="D96" s="3">
        <v>45257</v>
      </c>
      <c r="E96">
        <v>2700</v>
      </c>
    </row>
    <row r="97" spans="1:5" x14ac:dyDescent="0.25">
      <c r="A97" s="20" t="s">
        <v>1142</v>
      </c>
      <c r="B97" t="s">
        <v>1144</v>
      </c>
      <c r="C97">
        <v>2</v>
      </c>
      <c r="D97" s="3">
        <v>45257</v>
      </c>
      <c r="E97">
        <v>2700</v>
      </c>
    </row>
    <row r="98" spans="1:5" x14ac:dyDescent="0.25">
      <c r="A98" s="20" t="s">
        <v>1156</v>
      </c>
      <c r="B98" t="s">
        <v>1159</v>
      </c>
      <c r="C98">
        <v>2</v>
      </c>
      <c r="D98" s="3">
        <v>45257</v>
      </c>
      <c r="E98">
        <v>2700</v>
      </c>
    </row>
    <row r="99" spans="1:5" x14ac:dyDescent="0.25">
      <c r="A99" s="20" t="s">
        <v>1171</v>
      </c>
      <c r="B99" t="s">
        <v>1173</v>
      </c>
      <c r="C99">
        <v>3</v>
      </c>
      <c r="D99" s="3">
        <v>45257</v>
      </c>
      <c r="E99">
        <v>2200</v>
      </c>
    </row>
    <row r="100" spans="1:5" x14ac:dyDescent="0.25">
      <c r="A100" s="20" t="s">
        <v>1178</v>
      </c>
      <c r="B100" t="s">
        <v>1181</v>
      </c>
      <c r="C100">
        <v>2</v>
      </c>
      <c r="D100" s="3">
        <v>45257</v>
      </c>
      <c r="E100">
        <v>2700</v>
      </c>
    </row>
    <row r="101" spans="1:5" x14ac:dyDescent="0.25">
      <c r="A101" s="20" t="s">
        <v>1185</v>
      </c>
      <c r="B101" t="s">
        <v>1188</v>
      </c>
      <c r="C101">
        <v>2</v>
      </c>
      <c r="D101" s="3">
        <v>45257</v>
      </c>
      <c r="E101">
        <v>2700</v>
      </c>
    </row>
    <row r="102" spans="1:5" x14ac:dyDescent="0.25">
      <c r="A102" s="20" t="s">
        <v>1200</v>
      </c>
      <c r="B102" t="s">
        <v>1203</v>
      </c>
      <c r="C102">
        <v>2</v>
      </c>
      <c r="D102" s="3">
        <v>45257</v>
      </c>
      <c r="E102">
        <v>2700</v>
      </c>
    </row>
    <row r="103" spans="1:5" x14ac:dyDescent="0.25">
      <c r="A103" s="20" t="s">
        <v>1208</v>
      </c>
      <c r="B103" t="s">
        <v>1211</v>
      </c>
      <c r="C103">
        <v>2</v>
      </c>
      <c r="D103" s="3">
        <v>45257</v>
      </c>
      <c r="E103">
        <v>2700</v>
      </c>
    </row>
    <row r="104" spans="1:5" x14ac:dyDescent="0.25">
      <c r="A104" s="20" t="s">
        <v>1217</v>
      </c>
      <c r="B104" t="s">
        <v>1220</v>
      </c>
      <c r="C104">
        <v>3</v>
      </c>
      <c r="D104" s="3">
        <v>45257</v>
      </c>
      <c r="E104">
        <v>2200</v>
      </c>
    </row>
    <row r="105" spans="1:5" x14ac:dyDescent="0.25">
      <c r="A105" s="20" t="s">
        <v>1223</v>
      </c>
      <c r="B105" t="s">
        <v>1226</v>
      </c>
      <c r="C105">
        <v>2</v>
      </c>
      <c r="D105" s="3">
        <v>45257</v>
      </c>
      <c r="E105">
        <v>2700</v>
      </c>
    </row>
    <row r="106" spans="1:5" x14ac:dyDescent="0.25">
      <c r="A106" s="20" t="s">
        <v>1239</v>
      </c>
      <c r="B106" t="s">
        <v>1242</v>
      </c>
      <c r="C106">
        <v>3</v>
      </c>
      <c r="D106" s="3">
        <v>45257</v>
      </c>
      <c r="E106">
        <v>2200</v>
      </c>
    </row>
    <row r="107" spans="1:5" x14ac:dyDescent="0.25">
      <c r="A107" s="20" t="s">
        <v>1247</v>
      </c>
      <c r="B107" t="s">
        <v>1250</v>
      </c>
      <c r="C107">
        <v>2</v>
      </c>
      <c r="D107" s="3">
        <v>45257</v>
      </c>
      <c r="E107">
        <v>2700</v>
      </c>
    </row>
    <row r="108" spans="1:5" x14ac:dyDescent="0.25">
      <c r="A108" s="20" t="s">
        <v>1262</v>
      </c>
      <c r="B108" t="s">
        <v>1265</v>
      </c>
      <c r="C108">
        <v>1</v>
      </c>
      <c r="D108" s="3">
        <v>45257</v>
      </c>
      <c r="E108">
        <v>3150</v>
      </c>
    </row>
    <row r="109" spans="1:5" x14ac:dyDescent="0.25">
      <c r="A109" s="20" t="s">
        <v>1270</v>
      </c>
      <c r="B109" t="s">
        <v>1273</v>
      </c>
      <c r="C109">
        <v>2</v>
      </c>
      <c r="D109" s="3">
        <v>45257</v>
      </c>
      <c r="E109">
        <v>2700</v>
      </c>
    </row>
    <row r="110" spans="1:5" x14ac:dyDescent="0.25">
      <c r="A110" s="20" t="s">
        <v>1278</v>
      </c>
      <c r="B110" t="s">
        <v>1281</v>
      </c>
      <c r="C110">
        <v>2</v>
      </c>
      <c r="D110" s="3">
        <v>45257</v>
      </c>
      <c r="E110">
        <v>2700</v>
      </c>
    </row>
    <row r="111" spans="1:5" x14ac:dyDescent="0.25">
      <c r="A111" s="20" t="s">
        <v>1286</v>
      </c>
      <c r="B111" t="s">
        <v>1289</v>
      </c>
      <c r="C111">
        <v>2</v>
      </c>
      <c r="D111" s="3">
        <v>45257</v>
      </c>
      <c r="E111">
        <v>2700</v>
      </c>
    </row>
    <row r="112" spans="1:5" x14ac:dyDescent="0.25">
      <c r="A112" s="20" t="s">
        <v>1293</v>
      </c>
      <c r="B112" t="s">
        <v>1296</v>
      </c>
      <c r="C112">
        <v>2</v>
      </c>
      <c r="D112" s="3">
        <v>45257</v>
      </c>
      <c r="E112">
        <v>2700</v>
      </c>
    </row>
    <row r="113" spans="1:5" x14ac:dyDescent="0.25">
      <c r="A113" s="20" t="s">
        <v>1308</v>
      </c>
      <c r="B113" t="s">
        <v>1311</v>
      </c>
      <c r="C113">
        <v>3</v>
      </c>
      <c r="D113" s="3">
        <v>45257</v>
      </c>
      <c r="E113">
        <v>2200</v>
      </c>
    </row>
    <row r="114" spans="1:5" x14ac:dyDescent="0.25">
      <c r="A114" s="20" t="s">
        <v>1315</v>
      </c>
      <c r="B114" t="s">
        <v>1318</v>
      </c>
      <c r="C114">
        <v>1</v>
      </c>
      <c r="D114" s="3">
        <v>45257</v>
      </c>
      <c r="E114">
        <v>3150</v>
      </c>
    </row>
    <row r="115" spans="1:5" x14ac:dyDescent="0.25">
      <c r="A115" s="20" t="s">
        <v>1323</v>
      </c>
      <c r="B115" t="s">
        <v>1326</v>
      </c>
      <c r="C115">
        <v>3</v>
      </c>
      <c r="D115" s="3">
        <v>45257</v>
      </c>
      <c r="E115">
        <v>2200</v>
      </c>
    </row>
    <row r="116" spans="1:5" x14ac:dyDescent="0.25">
      <c r="A116" s="20" t="s">
        <v>1331</v>
      </c>
      <c r="B116" t="s">
        <v>1334</v>
      </c>
      <c r="C116">
        <v>2</v>
      </c>
      <c r="D116" s="3">
        <v>45257</v>
      </c>
      <c r="E116">
        <v>2700</v>
      </c>
    </row>
    <row r="117" spans="1:5" x14ac:dyDescent="0.25">
      <c r="A117" s="20" t="s">
        <v>1339</v>
      </c>
      <c r="B117" t="s">
        <v>1342</v>
      </c>
      <c r="C117">
        <v>3</v>
      </c>
      <c r="D117" s="3">
        <v>45257</v>
      </c>
      <c r="E117">
        <v>2200</v>
      </c>
    </row>
    <row r="118" spans="1:5" x14ac:dyDescent="0.25">
      <c r="A118" s="20" t="s">
        <v>1346</v>
      </c>
      <c r="B118" t="s">
        <v>1349</v>
      </c>
      <c r="C118">
        <v>3</v>
      </c>
      <c r="D118" s="3">
        <v>45257</v>
      </c>
      <c r="E118">
        <v>2200</v>
      </c>
    </row>
    <row r="119" spans="1:5" x14ac:dyDescent="0.25">
      <c r="A119" s="20" t="s">
        <v>1353</v>
      </c>
      <c r="B119" t="s">
        <v>1356</v>
      </c>
      <c r="C119">
        <v>2</v>
      </c>
      <c r="D119" s="3">
        <v>45257</v>
      </c>
      <c r="E119">
        <v>2700</v>
      </c>
    </row>
    <row r="120" spans="1:5" x14ac:dyDescent="0.25">
      <c r="A120" s="20" t="s">
        <v>1361</v>
      </c>
      <c r="B120" t="s">
        <v>1364</v>
      </c>
      <c r="C120">
        <v>1</v>
      </c>
      <c r="D120" s="3">
        <v>45257</v>
      </c>
      <c r="E120">
        <v>3150</v>
      </c>
    </row>
    <row r="121" spans="1:5" x14ac:dyDescent="0.25">
      <c r="A121" s="20" t="s">
        <v>1375</v>
      </c>
      <c r="B121" t="s">
        <v>1377</v>
      </c>
      <c r="C121">
        <v>3</v>
      </c>
      <c r="D121" s="3">
        <v>45257</v>
      </c>
      <c r="E121">
        <v>2200</v>
      </c>
    </row>
    <row r="122" spans="1:5" x14ac:dyDescent="0.25">
      <c r="A122" s="20" t="s">
        <v>1381</v>
      </c>
      <c r="B122" t="s">
        <v>1384</v>
      </c>
      <c r="C122">
        <v>2</v>
      </c>
      <c r="D122" s="3">
        <v>45257</v>
      </c>
      <c r="E122">
        <v>2700</v>
      </c>
    </row>
    <row r="123" spans="1:5" x14ac:dyDescent="0.25">
      <c r="A123" s="20" t="s">
        <v>1387</v>
      </c>
      <c r="B123" t="s">
        <v>1390</v>
      </c>
      <c r="C123">
        <v>3</v>
      </c>
      <c r="D123" s="3">
        <v>45257</v>
      </c>
      <c r="E123">
        <v>2200</v>
      </c>
    </row>
    <row r="124" spans="1:5" x14ac:dyDescent="0.25">
      <c r="A124" s="20" t="s">
        <v>1393</v>
      </c>
      <c r="B124" t="s">
        <v>1396</v>
      </c>
      <c r="C124">
        <v>2</v>
      </c>
      <c r="D124" s="3">
        <v>45257</v>
      </c>
      <c r="E124">
        <v>2700</v>
      </c>
    </row>
    <row r="125" spans="1:5" x14ac:dyDescent="0.25">
      <c r="A125" s="20" t="s">
        <v>1401</v>
      </c>
      <c r="B125" t="s">
        <v>1404</v>
      </c>
      <c r="C125">
        <v>3</v>
      </c>
      <c r="D125" s="3">
        <v>45257</v>
      </c>
      <c r="E125">
        <v>2200</v>
      </c>
    </row>
    <row r="126" spans="1:5" x14ac:dyDescent="0.25">
      <c r="A126" s="20" t="s">
        <v>1414</v>
      </c>
      <c r="B126" t="s">
        <v>1417</v>
      </c>
      <c r="C126">
        <v>1</v>
      </c>
      <c r="D126" s="3">
        <v>45257</v>
      </c>
      <c r="E126">
        <v>3150</v>
      </c>
    </row>
    <row r="127" spans="1:5" x14ac:dyDescent="0.25">
      <c r="A127" s="20" t="s">
        <v>1421</v>
      </c>
      <c r="B127" t="s">
        <v>1424</v>
      </c>
      <c r="C127">
        <v>3</v>
      </c>
      <c r="D127" s="3">
        <v>45257</v>
      </c>
      <c r="E127">
        <v>2200</v>
      </c>
    </row>
    <row r="128" spans="1:5" x14ac:dyDescent="0.25">
      <c r="A128" s="20" t="s">
        <v>1434</v>
      </c>
      <c r="B128" t="s">
        <v>1437</v>
      </c>
      <c r="C128">
        <v>3</v>
      </c>
      <c r="D128" s="3">
        <v>45257</v>
      </c>
      <c r="E128">
        <v>2200</v>
      </c>
    </row>
    <row r="129" spans="1:5" x14ac:dyDescent="0.25">
      <c r="A129" s="20" t="s">
        <v>1441</v>
      </c>
      <c r="B129" t="s">
        <v>1444</v>
      </c>
      <c r="C129">
        <v>2</v>
      </c>
      <c r="D129" s="3">
        <v>45257</v>
      </c>
      <c r="E129">
        <v>2700</v>
      </c>
    </row>
    <row r="130" spans="1:5" x14ac:dyDescent="0.25">
      <c r="A130" s="20" t="s">
        <v>1448</v>
      </c>
      <c r="B130" t="s">
        <v>1451</v>
      </c>
      <c r="C130">
        <v>2</v>
      </c>
      <c r="D130" s="3">
        <v>45257</v>
      </c>
      <c r="E130">
        <v>2700</v>
      </c>
    </row>
    <row r="131" spans="1:5" x14ac:dyDescent="0.25">
      <c r="A131" s="20" t="s">
        <v>1473</v>
      </c>
      <c r="B131" t="s">
        <v>1476</v>
      </c>
      <c r="C131">
        <v>3</v>
      </c>
      <c r="D131" s="3">
        <v>45257</v>
      </c>
      <c r="E131">
        <v>2200</v>
      </c>
    </row>
    <row r="132" spans="1:5" x14ac:dyDescent="0.25">
      <c r="A132" s="20" t="s">
        <v>1480</v>
      </c>
      <c r="B132" t="s">
        <v>1483</v>
      </c>
      <c r="C132">
        <v>2</v>
      </c>
      <c r="D132" s="3">
        <v>45257</v>
      </c>
      <c r="E132">
        <v>2700</v>
      </c>
    </row>
    <row r="133" spans="1:5" x14ac:dyDescent="0.25">
      <c r="A133" s="20" t="s">
        <v>1487</v>
      </c>
      <c r="B133" t="s">
        <v>1490</v>
      </c>
      <c r="C133">
        <v>2</v>
      </c>
      <c r="D133" s="3">
        <v>45257</v>
      </c>
      <c r="E133">
        <v>2700</v>
      </c>
    </row>
    <row r="134" spans="1:5" x14ac:dyDescent="0.25">
      <c r="A134" s="20" t="s">
        <v>1494</v>
      </c>
      <c r="B134" t="s">
        <v>1497</v>
      </c>
      <c r="C134">
        <v>2</v>
      </c>
      <c r="D134" s="3">
        <v>45257</v>
      </c>
      <c r="E134">
        <v>2700</v>
      </c>
    </row>
    <row r="135" spans="1:5" x14ac:dyDescent="0.25">
      <c r="A135" s="20" t="s">
        <v>1503</v>
      </c>
      <c r="B135" t="s">
        <v>1506</v>
      </c>
      <c r="C135">
        <v>2</v>
      </c>
      <c r="D135" s="3">
        <v>45257</v>
      </c>
      <c r="E135">
        <v>2700</v>
      </c>
    </row>
    <row r="136" spans="1:5" x14ac:dyDescent="0.25">
      <c r="A136" s="20" t="s">
        <v>1517</v>
      </c>
      <c r="B136" t="s">
        <v>1517</v>
      </c>
      <c r="C136">
        <v>2</v>
      </c>
      <c r="D136" s="3">
        <v>45257</v>
      </c>
      <c r="E136">
        <v>2700</v>
      </c>
    </row>
    <row r="137" spans="1:5" x14ac:dyDescent="0.25">
      <c r="A137" s="20" t="s">
        <v>1529</v>
      </c>
      <c r="B137" t="s">
        <v>1532</v>
      </c>
      <c r="C137">
        <v>3</v>
      </c>
      <c r="D137" s="3">
        <v>45257</v>
      </c>
      <c r="E137">
        <v>2200</v>
      </c>
    </row>
    <row r="138" spans="1:5" x14ac:dyDescent="0.25">
      <c r="A138" s="20" t="s">
        <v>1535</v>
      </c>
      <c r="B138" t="s">
        <v>1538</v>
      </c>
      <c r="C138">
        <v>1</v>
      </c>
      <c r="D138" s="3">
        <v>45257</v>
      </c>
      <c r="E138">
        <v>3150</v>
      </c>
    </row>
    <row r="139" spans="1:5" x14ac:dyDescent="0.25">
      <c r="A139" s="20" t="s">
        <v>1542</v>
      </c>
      <c r="B139" t="s">
        <v>1545</v>
      </c>
      <c r="C139">
        <v>2</v>
      </c>
      <c r="D139" s="3">
        <v>45257</v>
      </c>
      <c r="E139">
        <v>2700</v>
      </c>
    </row>
    <row r="140" spans="1:5" x14ac:dyDescent="0.25">
      <c r="A140" s="20" t="s">
        <v>1549</v>
      </c>
      <c r="B140" t="s">
        <v>1552</v>
      </c>
      <c r="C140">
        <v>2</v>
      </c>
      <c r="D140" s="3">
        <v>45257</v>
      </c>
      <c r="E140">
        <v>2700</v>
      </c>
    </row>
    <row r="141" spans="1:5" x14ac:dyDescent="0.25">
      <c r="A141" s="20" t="s">
        <v>1555</v>
      </c>
      <c r="B141" t="s">
        <v>1558</v>
      </c>
      <c r="C141">
        <v>3</v>
      </c>
      <c r="D141" s="3">
        <v>45257</v>
      </c>
      <c r="E141">
        <v>2200</v>
      </c>
    </row>
    <row r="142" spans="1:5" x14ac:dyDescent="0.25">
      <c r="A142" s="20" t="s">
        <v>1562</v>
      </c>
      <c r="B142" t="s">
        <v>1565</v>
      </c>
      <c r="C142">
        <v>3</v>
      </c>
      <c r="D142" s="3">
        <v>45257</v>
      </c>
      <c r="E142">
        <v>2200</v>
      </c>
    </row>
    <row r="143" spans="1:5" x14ac:dyDescent="0.25">
      <c r="A143" s="20" t="s">
        <v>1569</v>
      </c>
      <c r="B143" t="s">
        <v>1572</v>
      </c>
      <c r="C143">
        <v>2</v>
      </c>
      <c r="D143" s="3">
        <v>45257</v>
      </c>
      <c r="E143">
        <v>2700</v>
      </c>
    </row>
    <row r="144" spans="1:5" x14ac:dyDescent="0.25">
      <c r="A144" s="20" t="s">
        <v>1575</v>
      </c>
      <c r="B144" t="s">
        <v>1578</v>
      </c>
      <c r="C144">
        <v>2</v>
      </c>
      <c r="D144" s="3">
        <v>45257</v>
      </c>
      <c r="E144">
        <v>2700</v>
      </c>
    </row>
    <row r="145" spans="1:5" x14ac:dyDescent="0.25">
      <c r="A145" s="20" t="s">
        <v>1585</v>
      </c>
      <c r="B145" t="s">
        <v>1588</v>
      </c>
      <c r="C145">
        <v>1</v>
      </c>
      <c r="D145" s="3">
        <v>45257</v>
      </c>
      <c r="E145">
        <v>3150</v>
      </c>
    </row>
    <row r="146" spans="1:5" x14ac:dyDescent="0.25">
      <c r="A146" s="20" t="s">
        <v>1591</v>
      </c>
      <c r="B146" t="s">
        <v>1594</v>
      </c>
      <c r="C146">
        <v>2</v>
      </c>
      <c r="D146" s="3">
        <v>45257</v>
      </c>
      <c r="E146">
        <v>2700</v>
      </c>
    </row>
    <row r="147" spans="1:5" x14ac:dyDescent="0.25">
      <c r="A147" s="20" t="s">
        <v>1599</v>
      </c>
      <c r="B147" t="s">
        <v>1602</v>
      </c>
      <c r="C147">
        <v>2</v>
      </c>
      <c r="D147" s="3">
        <v>45257</v>
      </c>
      <c r="E147">
        <v>2700</v>
      </c>
    </row>
    <row r="148" spans="1:5" x14ac:dyDescent="0.25">
      <c r="A148" s="20" t="s">
        <v>1613</v>
      </c>
      <c r="B148" t="s">
        <v>1616</v>
      </c>
      <c r="C148">
        <v>3</v>
      </c>
      <c r="D148" s="3">
        <v>45257</v>
      </c>
      <c r="E148">
        <v>2200</v>
      </c>
    </row>
    <row r="149" spans="1:5" x14ac:dyDescent="0.25">
      <c r="A149" s="20" t="s">
        <v>1621</v>
      </c>
      <c r="B149" t="s">
        <v>1624</v>
      </c>
      <c r="C149">
        <v>3</v>
      </c>
      <c r="D149" s="3">
        <v>45257</v>
      </c>
      <c r="E149">
        <v>2200</v>
      </c>
    </row>
    <row r="150" spans="1:5" x14ac:dyDescent="0.25">
      <c r="A150" s="20" t="s">
        <v>1627</v>
      </c>
      <c r="B150" t="s">
        <v>1630</v>
      </c>
      <c r="C150">
        <v>2</v>
      </c>
      <c r="D150" s="3">
        <v>45257</v>
      </c>
      <c r="E150">
        <v>2700</v>
      </c>
    </row>
    <row r="151" spans="1:5" x14ac:dyDescent="0.25">
      <c r="A151" s="20" t="s">
        <v>1635</v>
      </c>
      <c r="B151" t="s">
        <v>1638</v>
      </c>
      <c r="C151">
        <v>3</v>
      </c>
      <c r="D151" s="3">
        <v>45257</v>
      </c>
      <c r="E151">
        <v>2200</v>
      </c>
    </row>
    <row r="152" spans="1:5" x14ac:dyDescent="0.25">
      <c r="A152" s="20" t="s">
        <v>1655</v>
      </c>
      <c r="B152" t="s">
        <v>1658</v>
      </c>
      <c r="C152">
        <v>2</v>
      </c>
      <c r="D152" s="3">
        <v>45257</v>
      </c>
      <c r="E152">
        <v>2700</v>
      </c>
    </row>
    <row r="153" spans="1:5" x14ac:dyDescent="0.25">
      <c r="A153" s="20" t="s">
        <v>1662</v>
      </c>
      <c r="B153" t="s">
        <v>1665</v>
      </c>
      <c r="C153">
        <v>2</v>
      </c>
      <c r="D153" s="3">
        <v>45257</v>
      </c>
      <c r="E153">
        <v>2700</v>
      </c>
    </row>
    <row r="154" spans="1:5" x14ac:dyDescent="0.25">
      <c r="A154" s="20" t="s">
        <v>1669</v>
      </c>
      <c r="B154" t="s">
        <v>1672</v>
      </c>
      <c r="C154">
        <v>1</v>
      </c>
      <c r="D154" s="3">
        <v>45257</v>
      </c>
      <c r="E154">
        <v>3150</v>
      </c>
    </row>
    <row r="155" spans="1:5" x14ac:dyDescent="0.25">
      <c r="A155" s="20" t="s">
        <v>1684</v>
      </c>
      <c r="B155" t="s">
        <v>1687</v>
      </c>
      <c r="C155">
        <v>2</v>
      </c>
      <c r="D155" s="3">
        <v>45257</v>
      </c>
      <c r="E155">
        <v>2700</v>
      </c>
    </row>
    <row r="156" spans="1:5" x14ac:dyDescent="0.25">
      <c r="A156" s="20" t="s">
        <v>1693</v>
      </c>
      <c r="B156" t="s">
        <v>1696</v>
      </c>
      <c r="C156">
        <v>2</v>
      </c>
      <c r="D156" s="3">
        <v>45257</v>
      </c>
      <c r="E156">
        <v>2700</v>
      </c>
    </row>
    <row r="157" spans="1:5" x14ac:dyDescent="0.25">
      <c r="A157" s="20" t="s">
        <v>1699</v>
      </c>
      <c r="B157" t="s">
        <v>1702</v>
      </c>
      <c r="C157">
        <v>2</v>
      </c>
      <c r="D157" s="3">
        <v>45257</v>
      </c>
      <c r="E157">
        <v>2700</v>
      </c>
    </row>
    <row r="158" spans="1:5" x14ac:dyDescent="0.25">
      <c r="A158" s="20" t="s">
        <v>1706</v>
      </c>
      <c r="B158" t="s">
        <v>1708</v>
      </c>
      <c r="C158">
        <v>2</v>
      </c>
      <c r="D158" s="3">
        <v>45257</v>
      </c>
      <c r="E158">
        <v>2700</v>
      </c>
    </row>
    <row r="159" spans="1:5" x14ac:dyDescent="0.25">
      <c r="A159" s="20" t="s">
        <v>1721</v>
      </c>
      <c r="B159" t="s">
        <v>1724</v>
      </c>
      <c r="C159">
        <v>1</v>
      </c>
      <c r="D159" s="3">
        <v>45257</v>
      </c>
      <c r="E159">
        <v>3150</v>
      </c>
    </row>
    <row r="160" spans="1:5" x14ac:dyDescent="0.25">
      <c r="A160" s="20" t="s">
        <v>1729</v>
      </c>
      <c r="B160" t="s">
        <v>1732</v>
      </c>
      <c r="C160">
        <v>1</v>
      </c>
      <c r="D160" s="3">
        <v>45257</v>
      </c>
      <c r="E160">
        <v>3150</v>
      </c>
    </row>
    <row r="161" spans="1:5" x14ac:dyDescent="0.25">
      <c r="A161" s="20" t="s">
        <v>1735</v>
      </c>
      <c r="B161" t="s">
        <v>1738</v>
      </c>
      <c r="C161">
        <v>2</v>
      </c>
      <c r="D161" s="3">
        <v>45257</v>
      </c>
      <c r="E161">
        <v>2700</v>
      </c>
    </row>
    <row r="162" spans="1:5" x14ac:dyDescent="0.25">
      <c r="A162" s="20" t="s">
        <v>1741</v>
      </c>
      <c r="B162" t="s">
        <v>1744</v>
      </c>
      <c r="C162">
        <v>1</v>
      </c>
      <c r="D162" s="3">
        <v>45257</v>
      </c>
      <c r="E162">
        <v>3150</v>
      </c>
    </row>
    <row r="163" spans="1:5" x14ac:dyDescent="0.25">
      <c r="A163" s="20" t="s">
        <v>1747</v>
      </c>
      <c r="B163" t="s">
        <v>1750</v>
      </c>
      <c r="C163">
        <v>2</v>
      </c>
      <c r="D163" s="3">
        <v>45257</v>
      </c>
      <c r="E163">
        <v>2700</v>
      </c>
    </row>
    <row r="164" spans="1:5" x14ac:dyDescent="0.25">
      <c r="A164" s="20" t="s">
        <v>1754</v>
      </c>
      <c r="B164" t="s">
        <v>1757</v>
      </c>
      <c r="C164">
        <v>2</v>
      </c>
      <c r="D164" s="3">
        <v>45257</v>
      </c>
      <c r="E164">
        <v>2700</v>
      </c>
    </row>
    <row r="165" spans="1:5" x14ac:dyDescent="0.25">
      <c r="A165" s="20" t="s">
        <v>1761</v>
      </c>
      <c r="B165" t="s">
        <v>1764</v>
      </c>
      <c r="C165">
        <v>2</v>
      </c>
      <c r="D165" s="3">
        <v>45257</v>
      </c>
      <c r="E165">
        <v>2700</v>
      </c>
    </row>
    <row r="166" spans="1:5" x14ac:dyDescent="0.25">
      <c r="A166" s="20" t="s">
        <v>1784</v>
      </c>
      <c r="B166" t="s">
        <v>1787</v>
      </c>
      <c r="C166">
        <v>2</v>
      </c>
      <c r="D166" s="3">
        <v>45257</v>
      </c>
      <c r="E166">
        <v>2700</v>
      </c>
    </row>
    <row r="167" spans="1:5" x14ac:dyDescent="0.25">
      <c r="A167" s="20" t="s">
        <v>1800</v>
      </c>
      <c r="B167" t="s">
        <v>1802</v>
      </c>
      <c r="C167">
        <v>3</v>
      </c>
      <c r="D167" s="3">
        <v>45257</v>
      </c>
      <c r="E167">
        <v>2200</v>
      </c>
    </row>
    <row r="168" spans="1:5" x14ac:dyDescent="0.25">
      <c r="A168" s="20" t="s">
        <v>1807</v>
      </c>
      <c r="B168" t="s">
        <v>1810</v>
      </c>
      <c r="C168">
        <v>3</v>
      </c>
      <c r="D168" s="3">
        <v>45257</v>
      </c>
      <c r="E168">
        <v>2200</v>
      </c>
    </row>
    <row r="169" spans="1:5" x14ac:dyDescent="0.25">
      <c r="A169" s="20" t="s">
        <v>1828</v>
      </c>
      <c r="B169" t="s">
        <v>1831</v>
      </c>
      <c r="C169">
        <v>2</v>
      </c>
      <c r="D169" s="3">
        <v>45257</v>
      </c>
      <c r="E169">
        <v>2700</v>
      </c>
    </row>
    <row r="170" spans="1:5" x14ac:dyDescent="0.25">
      <c r="A170" s="20" t="s">
        <v>1835</v>
      </c>
      <c r="B170" t="s">
        <v>1838</v>
      </c>
      <c r="C170">
        <v>1</v>
      </c>
      <c r="D170" s="3">
        <v>45257</v>
      </c>
      <c r="E170">
        <v>3150</v>
      </c>
    </row>
    <row r="171" spans="1:5" x14ac:dyDescent="0.25">
      <c r="A171" s="20" t="s">
        <v>1842</v>
      </c>
      <c r="B171" t="s">
        <v>1845</v>
      </c>
      <c r="C171">
        <v>3</v>
      </c>
      <c r="D171" s="3">
        <v>45257</v>
      </c>
      <c r="E171">
        <v>2200</v>
      </c>
    </row>
    <row r="172" spans="1:5" x14ac:dyDescent="0.25">
      <c r="A172" s="20" t="s">
        <v>1849</v>
      </c>
      <c r="B172" t="s">
        <v>1852</v>
      </c>
      <c r="C172">
        <v>3</v>
      </c>
      <c r="D172" s="3">
        <v>45257</v>
      </c>
      <c r="E172">
        <v>2200</v>
      </c>
    </row>
    <row r="173" spans="1:5" x14ac:dyDescent="0.25">
      <c r="A173" s="20" t="s">
        <v>1855</v>
      </c>
      <c r="B173" t="s">
        <v>1858</v>
      </c>
      <c r="C173">
        <v>3</v>
      </c>
      <c r="D173" s="3">
        <v>45257</v>
      </c>
      <c r="E173">
        <v>2200</v>
      </c>
    </row>
    <row r="174" spans="1:5" x14ac:dyDescent="0.25">
      <c r="A174" s="20" t="s">
        <v>1862</v>
      </c>
      <c r="B174" t="s">
        <v>1866</v>
      </c>
      <c r="C174">
        <v>3</v>
      </c>
      <c r="D174" s="3">
        <v>45257</v>
      </c>
      <c r="E174">
        <v>2200</v>
      </c>
    </row>
    <row r="175" spans="1:5" x14ac:dyDescent="0.25">
      <c r="A175" s="20" t="s">
        <v>1869</v>
      </c>
      <c r="B175" t="s">
        <v>1872</v>
      </c>
      <c r="C175">
        <v>3</v>
      </c>
      <c r="D175" s="3">
        <v>45257</v>
      </c>
      <c r="E175">
        <v>2200</v>
      </c>
    </row>
    <row r="176" spans="1:5" x14ac:dyDescent="0.25">
      <c r="A176" s="20" t="s">
        <v>1876</v>
      </c>
      <c r="B176" t="s">
        <v>1879</v>
      </c>
      <c r="C176">
        <v>2</v>
      </c>
      <c r="D176" s="3">
        <v>45257</v>
      </c>
      <c r="E176">
        <v>2700</v>
      </c>
    </row>
    <row r="177" spans="1:5" x14ac:dyDescent="0.25">
      <c r="A177" s="20" t="s">
        <v>1884</v>
      </c>
      <c r="B177" t="s">
        <v>1887</v>
      </c>
      <c r="C177">
        <v>2</v>
      </c>
      <c r="D177" s="3">
        <v>45257</v>
      </c>
      <c r="E177">
        <v>2700</v>
      </c>
    </row>
    <row r="178" spans="1:5" x14ac:dyDescent="0.25">
      <c r="A178" s="20" t="s">
        <v>1907</v>
      </c>
      <c r="B178" t="s">
        <v>1910</v>
      </c>
      <c r="C178">
        <v>3</v>
      </c>
      <c r="D178" s="3">
        <v>45257</v>
      </c>
      <c r="E178">
        <v>2200</v>
      </c>
    </row>
    <row r="179" spans="1:5" x14ac:dyDescent="0.25">
      <c r="A179" s="20" t="s">
        <v>1914</v>
      </c>
      <c r="B179" t="s">
        <v>1917</v>
      </c>
      <c r="C179">
        <v>1</v>
      </c>
      <c r="D179" s="3">
        <v>45257</v>
      </c>
      <c r="E179">
        <v>3150</v>
      </c>
    </row>
    <row r="180" spans="1:5" x14ac:dyDescent="0.25">
      <c r="A180" s="20" t="s">
        <v>1922</v>
      </c>
      <c r="B180" t="s">
        <v>1925</v>
      </c>
      <c r="C180">
        <v>3</v>
      </c>
      <c r="D180" s="3">
        <v>45257</v>
      </c>
      <c r="E180">
        <v>2200</v>
      </c>
    </row>
    <row r="181" spans="1:5" x14ac:dyDescent="0.25">
      <c r="A181" s="20" t="s">
        <v>1929</v>
      </c>
      <c r="B181" t="s">
        <v>1932</v>
      </c>
      <c r="C181">
        <v>3</v>
      </c>
      <c r="D181" s="3">
        <v>45257</v>
      </c>
      <c r="E181">
        <v>2200</v>
      </c>
    </row>
    <row r="182" spans="1:5" x14ac:dyDescent="0.25">
      <c r="A182" s="20" t="s">
        <v>1936</v>
      </c>
      <c r="B182" t="s">
        <v>1939</v>
      </c>
      <c r="C182">
        <v>3</v>
      </c>
      <c r="D182" s="3">
        <v>45257</v>
      </c>
      <c r="E182">
        <v>2200</v>
      </c>
    </row>
    <row r="183" spans="1:5" x14ac:dyDescent="0.25">
      <c r="A183" s="20" t="s">
        <v>1942</v>
      </c>
      <c r="B183" t="s">
        <v>1945</v>
      </c>
      <c r="C183">
        <v>3</v>
      </c>
      <c r="D183" s="3">
        <v>45257</v>
      </c>
      <c r="E183">
        <v>2200</v>
      </c>
    </row>
    <row r="184" spans="1:5" x14ac:dyDescent="0.25">
      <c r="A184" s="20" t="s">
        <v>1950</v>
      </c>
      <c r="B184" t="s">
        <v>1953</v>
      </c>
      <c r="C184">
        <v>2</v>
      </c>
      <c r="D184" s="3">
        <v>45257</v>
      </c>
      <c r="E184">
        <v>2700</v>
      </c>
    </row>
    <row r="185" spans="1:5" x14ac:dyDescent="0.25">
      <c r="A185" s="20" t="s">
        <v>1958</v>
      </c>
      <c r="B185" t="s">
        <v>1961</v>
      </c>
      <c r="C185">
        <v>1</v>
      </c>
      <c r="D185" s="3">
        <v>45257</v>
      </c>
      <c r="E185">
        <v>3150</v>
      </c>
    </row>
    <row r="186" spans="1:5" x14ac:dyDescent="0.25">
      <c r="A186" s="20" t="s">
        <v>1964</v>
      </c>
      <c r="B186" t="s">
        <v>1967</v>
      </c>
      <c r="C186">
        <v>3</v>
      </c>
      <c r="D186" s="3">
        <v>45257</v>
      </c>
      <c r="E186">
        <v>2200</v>
      </c>
    </row>
    <row r="187" spans="1:5" x14ac:dyDescent="0.25">
      <c r="A187" s="20" t="s">
        <v>1970</v>
      </c>
      <c r="B187" t="s">
        <v>1973</v>
      </c>
      <c r="C187">
        <v>3</v>
      </c>
      <c r="D187" s="3">
        <v>45257</v>
      </c>
      <c r="E187">
        <v>2200</v>
      </c>
    </row>
    <row r="188" spans="1:5" x14ac:dyDescent="0.25">
      <c r="A188" s="20" t="s">
        <v>1977</v>
      </c>
      <c r="B188" t="s">
        <v>1980</v>
      </c>
      <c r="C188">
        <v>1</v>
      </c>
      <c r="D188" s="3">
        <v>45257</v>
      </c>
      <c r="E188">
        <v>3150</v>
      </c>
    </row>
    <row r="189" spans="1:5" x14ac:dyDescent="0.25">
      <c r="A189" s="20" t="s">
        <v>1983</v>
      </c>
      <c r="B189" t="s">
        <v>1986</v>
      </c>
      <c r="C189">
        <v>2</v>
      </c>
      <c r="D189" s="3">
        <v>45257</v>
      </c>
      <c r="E189">
        <v>2700</v>
      </c>
    </row>
    <row r="190" spans="1:5" x14ac:dyDescent="0.25">
      <c r="A190" s="20" t="s">
        <v>1990</v>
      </c>
      <c r="B190" t="s">
        <v>1993</v>
      </c>
      <c r="C190">
        <v>2</v>
      </c>
      <c r="D190" s="3">
        <v>45257</v>
      </c>
      <c r="E190">
        <v>2700</v>
      </c>
    </row>
    <row r="191" spans="1:5" x14ac:dyDescent="0.25">
      <c r="A191" s="20" t="s">
        <v>1997</v>
      </c>
      <c r="B191" t="s">
        <v>2000</v>
      </c>
      <c r="C191">
        <v>2</v>
      </c>
      <c r="D191" s="3">
        <v>45257</v>
      </c>
      <c r="E191">
        <v>2700</v>
      </c>
    </row>
    <row r="192" spans="1:5" x14ac:dyDescent="0.25">
      <c r="A192" s="20" t="s">
        <v>2004</v>
      </c>
      <c r="B192" t="s">
        <v>2007</v>
      </c>
      <c r="C192">
        <v>2</v>
      </c>
      <c r="D192" s="3">
        <v>45257</v>
      </c>
      <c r="E192">
        <v>2700</v>
      </c>
    </row>
    <row r="193" spans="1:5" x14ac:dyDescent="0.25">
      <c r="A193" s="20" t="s">
        <v>2011</v>
      </c>
      <c r="B193" t="s">
        <v>2014</v>
      </c>
      <c r="C193">
        <v>1</v>
      </c>
      <c r="D193" s="3">
        <v>45257</v>
      </c>
      <c r="E193">
        <v>3150</v>
      </c>
    </row>
    <row r="194" spans="1:5" x14ac:dyDescent="0.25">
      <c r="A194" s="20" t="s">
        <v>2018</v>
      </c>
      <c r="B194" t="s">
        <v>2021</v>
      </c>
      <c r="C194">
        <v>2</v>
      </c>
      <c r="D194" s="3">
        <v>45257</v>
      </c>
      <c r="E194">
        <v>2700</v>
      </c>
    </row>
    <row r="195" spans="1:5" x14ac:dyDescent="0.25">
      <c r="A195" s="20" t="s">
        <v>2025</v>
      </c>
      <c r="B195" t="s">
        <v>2028</v>
      </c>
      <c r="C195">
        <v>3</v>
      </c>
      <c r="D195" s="3">
        <v>45257</v>
      </c>
      <c r="E195">
        <v>2200</v>
      </c>
    </row>
    <row r="196" spans="1:5" x14ac:dyDescent="0.25">
      <c r="A196" s="20" t="s">
        <v>2032</v>
      </c>
      <c r="B196" t="s">
        <v>2035</v>
      </c>
      <c r="C196">
        <v>3</v>
      </c>
      <c r="D196" s="3">
        <v>45257</v>
      </c>
      <c r="E196">
        <v>2200</v>
      </c>
    </row>
    <row r="197" spans="1:5" x14ac:dyDescent="0.25">
      <c r="A197" s="20" t="s">
        <v>2038</v>
      </c>
      <c r="B197" t="s">
        <v>2041</v>
      </c>
      <c r="C197">
        <v>2</v>
      </c>
      <c r="D197" s="3">
        <v>45257</v>
      </c>
      <c r="E197">
        <v>2700</v>
      </c>
    </row>
    <row r="198" spans="1:5" x14ac:dyDescent="0.25">
      <c r="A198" s="20" t="s">
        <v>2046</v>
      </c>
      <c r="B198" t="s">
        <v>2049</v>
      </c>
      <c r="C198">
        <v>2</v>
      </c>
      <c r="D198" s="3">
        <v>45257</v>
      </c>
      <c r="E198">
        <v>2700</v>
      </c>
    </row>
    <row r="199" spans="1:5" x14ac:dyDescent="0.25">
      <c r="A199" s="20" t="s">
        <v>2052</v>
      </c>
      <c r="B199" t="s">
        <v>2055</v>
      </c>
      <c r="C199">
        <v>2</v>
      </c>
      <c r="D199" s="3">
        <v>45257</v>
      </c>
      <c r="E199">
        <v>2700</v>
      </c>
    </row>
    <row r="200" spans="1:5" x14ac:dyDescent="0.25">
      <c r="A200" s="20" t="s">
        <v>2060</v>
      </c>
      <c r="B200" t="s">
        <v>2063</v>
      </c>
      <c r="C200">
        <v>3</v>
      </c>
      <c r="D200" s="3">
        <v>45257</v>
      </c>
      <c r="E200">
        <v>2200</v>
      </c>
    </row>
    <row r="201" spans="1:5" x14ac:dyDescent="0.25">
      <c r="A201" s="20" t="s">
        <v>2068</v>
      </c>
      <c r="B201" t="s">
        <v>2071</v>
      </c>
      <c r="C201">
        <v>2</v>
      </c>
      <c r="D201" s="3">
        <v>45257</v>
      </c>
      <c r="E201">
        <v>2700</v>
      </c>
    </row>
    <row r="202" spans="1:5" x14ac:dyDescent="0.25">
      <c r="A202" s="20" t="s">
        <v>2074</v>
      </c>
      <c r="B202" t="s">
        <v>2077</v>
      </c>
      <c r="C202">
        <v>2</v>
      </c>
      <c r="D202" s="3">
        <v>45257</v>
      </c>
      <c r="E202">
        <v>2700</v>
      </c>
    </row>
    <row r="203" spans="1:5" x14ac:dyDescent="0.25">
      <c r="A203" s="20" t="s">
        <v>2082</v>
      </c>
      <c r="B203" t="s">
        <v>2085</v>
      </c>
      <c r="C203">
        <v>2</v>
      </c>
      <c r="D203" s="3">
        <v>45257</v>
      </c>
      <c r="E203">
        <v>2700</v>
      </c>
    </row>
    <row r="204" spans="1:5" x14ac:dyDescent="0.25">
      <c r="A204" s="20" t="s">
        <v>2090</v>
      </c>
      <c r="B204" t="s">
        <v>2092</v>
      </c>
      <c r="C204">
        <v>3</v>
      </c>
      <c r="D204" s="3">
        <v>45257</v>
      </c>
      <c r="E204">
        <v>2200</v>
      </c>
    </row>
    <row r="205" spans="1:5" x14ac:dyDescent="0.25">
      <c r="A205" s="20" t="s">
        <v>2103</v>
      </c>
      <c r="B205" t="s">
        <v>2106</v>
      </c>
      <c r="C205">
        <v>2</v>
      </c>
      <c r="D205" s="3">
        <v>45257</v>
      </c>
      <c r="E205">
        <v>2700</v>
      </c>
    </row>
    <row r="206" spans="1:5" x14ac:dyDescent="0.25">
      <c r="A206" s="20" t="s">
        <v>2118</v>
      </c>
      <c r="B206" t="s">
        <v>2121</v>
      </c>
      <c r="C206">
        <v>3</v>
      </c>
      <c r="D206" s="3">
        <v>45257</v>
      </c>
      <c r="E206">
        <v>2200</v>
      </c>
    </row>
    <row r="207" spans="1:5" x14ac:dyDescent="0.25">
      <c r="A207" s="20" t="s">
        <v>2125</v>
      </c>
      <c r="B207" t="s">
        <v>2128</v>
      </c>
      <c r="C207">
        <v>2</v>
      </c>
      <c r="D207" s="3">
        <v>45257</v>
      </c>
      <c r="E207">
        <v>2700</v>
      </c>
    </row>
    <row r="208" spans="1:5" x14ac:dyDescent="0.25">
      <c r="A208" s="20" t="s">
        <v>2133</v>
      </c>
      <c r="B208" t="s">
        <v>2136</v>
      </c>
      <c r="C208">
        <v>2</v>
      </c>
      <c r="D208" s="3">
        <v>45257</v>
      </c>
      <c r="E208">
        <v>2700</v>
      </c>
    </row>
    <row r="209" spans="1:5" x14ac:dyDescent="0.25">
      <c r="A209" s="20" t="s">
        <v>2139</v>
      </c>
      <c r="B209" t="s">
        <v>2142</v>
      </c>
      <c r="C209">
        <v>3</v>
      </c>
      <c r="D209" s="3">
        <v>45257</v>
      </c>
      <c r="E209">
        <v>2200</v>
      </c>
    </row>
    <row r="210" spans="1:5" x14ac:dyDescent="0.25">
      <c r="A210" s="20" t="s">
        <v>2166</v>
      </c>
      <c r="B210" t="s">
        <v>2169</v>
      </c>
      <c r="C210">
        <v>2</v>
      </c>
      <c r="D210" s="3">
        <v>45257</v>
      </c>
      <c r="E210">
        <v>2700</v>
      </c>
    </row>
    <row r="211" spans="1:5" x14ac:dyDescent="0.25">
      <c r="A211" s="20" t="s">
        <v>2179</v>
      </c>
      <c r="B211" t="s">
        <v>2182</v>
      </c>
      <c r="C211">
        <v>2</v>
      </c>
      <c r="D211" s="3">
        <v>45257</v>
      </c>
      <c r="E211">
        <v>2700</v>
      </c>
    </row>
    <row r="212" spans="1:5" x14ac:dyDescent="0.25">
      <c r="A212" s="20" t="s">
        <v>2194</v>
      </c>
      <c r="B212" t="s">
        <v>2197</v>
      </c>
      <c r="C212">
        <v>3</v>
      </c>
      <c r="D212" s="3">
        <v>45257</v>
      </c>
      <c r="E212">
        <v>2200</v>
      </c>
    </row>
    <row r="213" spans="1:5" x14ac:dyDescent="0.25">
      <c r="A213" s="20" t="s">
        <v>2220</v>
      </c>
      <c r="B213" t="s">
        <v>2223</v>
      </c>
      <c r="C213">
        <v>1</v>
      </c>
      <c r="D213" s="3">
        <v>45257</v>
      </c>
      <c r="E213">
        <v>3150</v>
      </c>
    </row>
    <row r="214" spans="1:5" x14ac:dyDescent="0.25">
      <c r="A214" s="20" t="s">
        <v>2232</v>
      </c>
      <c r="B214" t="s">
        <v>2235</v>
      </c>
      <c r="C214">
        <v>3</v>
      </c>
      <c r="D214" s="3">
        <v>45257</v>
      </c>
      <c r="E214">
        <v>2200</v>
      </c>
    </row>
    <row r="215" spans="1:5" x14ac:dyDescent="0.25">
      <c r="A215" s="20" t="s">
        <v>2246</v>
      </c>
      <c r="B215" t="s">
        <v>2249</v>
      </c>
      <c r="C215">
        <v>1</v>
      </c>
      <c r="D215" s="3">
        <v>45257</v>
      </c>
      <c r="E215">
        <v>3150</v>
      </c>
    </row>
    <row r="216" spans="1:5" x14ac:dyDescent="0.25">
      <c r="A216" s="20" t="s">
        <v>2273</v>
      </c>
      <c r="B216" t="s">
        <v>2275</v>
      </c>
      <c r="C216">
        <v>3</v>
      </c>
      <c r="D216" s="3">
        <v>45257</v>
      </c>
      <c r="E216">
        <v>2200</v>
      </c>
    </row>
    <row r="217" spans="1:5" x14ac:dyDescent="0.25">
      <c r="A217" s="20" t="s">
        <v>2279</v>
      </c>
      <c r="B217" t="s">
        <v>2282</v>
      </c>
      <c r="C217">
        <v>3</v>
      </c>
      <c r="D217" s="3">
        <v>45257</v>
      </c>
      <c r="E217">
        <v>2200</v>
      </c>
    </row>
    <row r="218" spans="1:5" x14ac:dyDescent="0.25">
      <c r="A218" s="20" t="s">
        <v>2286</v>
      </c>
      <c r="B218" t="s">
        <v>2289</v>
      </c>
      <c r="C218">
        <v>3</v>
      </c>
      <c r="D218" s="3">
        <v>45257</v>
      </c>
      <c r="E218">
        <v>2200</v>
      </c>
    </row>
    <row r="219" spans="1:5" x14ac:dyDescent="0.25">
      <c r="A219" s="20" t="s">
        <v>2307</v>
      </c>
      <c r="B219" t="s">
        <v>2310</v>
      </c>
      <c r="C219">
        <v>2</v>
      </c>
      <c r="D219" s="3">
        <v>45257</v>
      </c>
      <c r="E219">
        <v>2700</v>
      </c>
    </row>
    <row r="220" spans="1:5" x14ac:dyDescent="0.25">
      <c r="A220" s="20" t="s">
        <v>2315</v>
      </c>
      <c r="B220" t="s">
        <v>2318</v>
      </c>
      <c r="C220">
        <v>2</v>
      </c>
      <c r="D220" s="3">
        <v>45257</v>
      </c>
      <c r="E220">
        <v>2700</v>
      </c>
    </row>
    <row r="221" spans="1:5" x14ac:dyDescent="0.25">
      <c r="A221" s="20" t="s">
        <v>2321</v>
      </c>
      <c r="B221" t="s">
        <v>2324</v>
      </c>
      <c r="C221">
        <v>2</v>
      </c>
      <c r="D221" s="3">
        <v>45257</v>
      </c>
      <c r="E221">
        <v>2700</v>
      </c>
    </row>
    <row r="222" spans="1:5" x14ac:dyDescent="0.25">
      <c r="A222" s="20" t="s">
        <v>2343</v>
      </c>
      <c r="B222" t="s">
        <v>2346</v>
      </c>
      <c r="C222">
        <v>3</v>
      </c>
      <c r="D222" s="3">
        <v>45257</v>
      </c>
      <c r="E222">
        <v>2200</v>
      </c>
    </row>
    <row r="223" spans="1:5" x14ac:dyDescent="0.25">
      <c r="A223" s="20" t="s">
        <v>2349</v>
      </c>
      <c r="B223" t="s">
        <v>2352</v>
      </c>
      <c r="C223">
        <v>2</v>
      </c>
      <c r="D223" s="3">
        <v>45257</v>
      </c>
      <c r="E223">
        <v>2700</v>
      </c>
    </row>
    <row r="224" spans="1:5" x14ac:dyDescent="0.25">
      <c r="A224" s="20" t="s">
        <v>2362</v>
      </c>
      <c r="B224" t="s">
        <v>2365</v>
      </c>
      <c r="C224">
        <v>3</v>
      </c>
      <c r="D224" s="3">
        <v>45257</v>
      </c>
      <c r="E224">
        <v>2200</v>
      </c>
    </row>
    <row r="225" spans="1:5" x14ac:dyDescent="0.25">
      <c r="A225" s="20" t="s">
        <v>2369</v>
      </c>
      <c r="B225" t="s">
        <v>2372</v>
      </c>
      <c r="C225">
        <v>2</v>
      </c>
      <c r="D225" s="3">
        <v>45257</v>
      </c>
      <c r="E225">
        <v>2700</v>
      </c>
    </row>
    <row r="226" spans="1:5" x14ac:dyDescent="0.25">
      <c r="A226" s="20" t="s">
        <v>2389</v>
      </c>
      <c r="B226" t="s">
        <v>2392</v>
      </c>
      <c r="C226">
        <v>2</v>
      </c>
      <c r="D226" s="3">
        <v>45257</v>
      </c>
      <c r="E226">
        <v>2700</v>
      </c>
    </row>
    <row r="227" spans="1:5" x14ac:dyDescent="0.25">
      <c r="A227" s="20" t="s">
        <v>2396</v>
      </c>
      <c r="B227" t="s">
        <v>2399</v>
      </c>
      <c r="C227">
        <v>2</v>
      </c>
      <c r="D227" s="3">
        <v>45257</v>
      </c>
      <c r="E227">
        <v>2700</v>
      </c>
    </row>
    <row r="228" spans="1:5" x14ac:dyDescent="0.25">
      <c r="A228" s="20" t="s">
        <v>2403</v>
      </c>
      <c r="B228" t="s">
        <v>2406</v>
      </c>
      <c r="C228">
        <v>2</v>
      </c>
      <c r="D228" s="3">
        <v>45257</v>
      </c>
      <c r="E228">
        <v>2700</v>
      </c>
    </row>
    <row r="229" spans="1:5" x14ac:dyDescent="0.25">
      <c r="A229" s="20" t="s">
        <v>2411</v>
      </c>
      <c r="B229" t="s">
        <v>2414</v>
      </c>
      <c r="C229">
        <v>2</v>
      </c>
      <c r="D229" s="3">
        <v>45257</v>
      </c>
      <c r="E229">
        <v>2700</v>
      </c>
    </row>
    <row r="230" spans="1:5" x14ac:dyDescent="0.25">
      <c r="A230" s="20" t="s">
        <v>2419</v>
      </c>
      <c r="B230" t="s">
        <v>2422</v>
      </c>
      <c r="C230">
        <v>2</v>
      </c>
      <c r="D230" s="3">
        <v>45257</v>
      </c>
      <c r="E230">
        <v>2700</v>
      </c>
    </row>
    <row r="231" spans="1:5" x14ac:dyDescent="0.25">
      <c r="A231" s="20" t="s">
        <v>2426</v>
      </c>
      <c r="B231" t="s">
        <v>2429</v>
      </c>
      <c r="C231">
        <v>3</v>
      </c>
      <c r="D231" s="3">
        <v>45257</v>
      </c>
      <c r="E231">
        <v>2200</v>
      </c>
    </row>
    <row r="232" spans="1:5" x14ac:dyDescent="0.25">
      <c r="A232" s="20" t="s">
        <v>2434</v>
      </c>
      <c r="B232" t="s">
        <v>2437</v>
      </c>
      <c r="C232">
        <v>2</v>
      </c>
      <c r="D232" s="3">
        <v>45257</v>
      </c>
      <c r="E232">
        <v>2700</v>
      </c>
    </row>
    <row r="233" spans="1:5" x14ac:dyDescent="0.25">
      <c r="A233" s="20" t="s">
        <v>2453</v>
      </c>
      <c r="B233" t="s">
        <v>2456</v>
      </c>
      <c r="C233">
        <v>2</v>
      </c>
      <c r="D233" s="3">
        <v>45257</v>
      </c>
      <c r="E233">
        <v>2700</v>
      </c>
    </row>
    <row r="234" spans="1:5" x14ac:dyDescent="0.25">
      <c r="A234" s="20" t="s">
        <v>2468</v>
      </c>
      <c r="B234" t="s">
        <v>2471</v>
      </c>
      <c r="C234">
        <v>3</v>
      </c>
      <c r="D234" s="3">
        <v>45257</v>
      </c>
      <c r="E234">
        <v>2200</v>
      </c>
    </row>
    <row r="235" spans="1:5" x14ac:dyDescent="0.25">
      <c r="A235" s="20" t="s">
        <v>2487</v>
      </c>
      <c r="B235" t="s">
        <v>2490</v>
      </c>
      <c r="C235">
        <v>3</v>
      </c>
      <c r="D235" s="3">
        <v>45257</v>
      </c>
      <c r="E235">
        <v>2200</v>
      </c>
    </row>
    <row r="236" spans="1:5" x14ac:dyDescent="0.25">
      <c r="A236" s="20" t="s">
        <v>2494</v>
      </c>
      <c r="B236" t="s">
        <v>2497</v>
      </c>
      <c r="C236">
        <v>3</v>
      </c>
      <c r="D236" s="3">
        <v>45257</v>
      </c>
      <c r="E236">
        <v>2200</v>
      </c>
    </row>
    <row r="237" spans="1:5" x14ac:dyDescent="0.25">
      <c r="A237" s="20" t="s">
        <v>2501</v>
      </c>
      <c r="B237" t="s">
        <v>2504</v>
      </c>
      <c r="C237">
        <v>3</v>
      </c>
      <c r="D237" s="3">
        <v>45257</v>
      </c>
      <c r="E237">
        <v>2200</v>
      </c>
    </row>
    <row r="238" spans="1:5" x14ac:dyDescent="0.25">
      <c r="A238" s="20" t="s">
        <v>2508</v>
      </c>
      <c r="B238" t="s">
        <v>2511</v>
      </c>
      <c r="C238">
        <v>3</v>
      </c>
      <c r="D238" s="3">
        <v>45257</v>
      </c>
      <c r="E238">
        <v>2200</v>
      </c>
    </row>
    <row r="239" spans="1:5" x14ac:dyDescent="0.25">
      <c r="A239" s="20" t="s">
        <v>2516</v>
      </c>
      <c r="B239" t="s">
        <v>2518</v>
      </c>
      <c r="C239">
        <v>3</v>
      </c>
      <c r="D239" s="3">
        <v>45257</v>
      </c>
      <c r="E239">
        <v>2200</v>
      </c>
    </row>
    <row r="240" spans="1:5" x14ac:dyDescent="0.25">
      <c r="A240" s="20" t="s">
        <v>2522</v>
      </c>
      <c r="B240" t="s">
        <v>2525</v>
      </c>
      <c r="C240">
        <v>3</v>
      </c>
      <c r="D240" s="3">
        <v>45257</v>
      </c>
      <c r="E240">
        <v>2200</v>
      </c>
    </row>
    <row r="241" spans="1:5" x14ac:dyDescent="0.25">
      <c r="A241" s="20" t="s">
        <v>2529</v>
      </c>
      <c r="B241" t="s">
        <v>2532</v>
      </c>
      <c r="C241">
        <v>3</v>
      </c>
      <c r="D241" s="3">
        <v>45257</v>
      </c>
      <c r="E241">
        <v>2200</v>
      </c>
    </row>
    <row r="242" spans="1:5" x14ac:dyDescent="0.25">
      <c r="A242" s="20" t="s">
        <v>2535</v>
      </c>
      <c r="B242" t="s">
        <v>2538</v>
      </c>
      <c r="C242">
        <v>2</v>
      </c>
      <c r="D242" s="3">
        <v>45257</v>
      </c>
      <c r="E242">
        <v>2700</v>
      </c>
    </row>
    <row r="243" spans="1:5" x14ac:dyDescent="0.25">
      <c r="A243" s="20" t="s">
        <v>2549</v>
      </c>
      <c r="B243" t="s">
        <v>2552</v>
      </c>
      <c r="C243">
        <v>3</v>
      </c>
      <c r="D243" s="3">
        <v>45257</v>
      </c>
      <c r="E243">
        <v>2200</v>
      </c>
    </row>
    <row r="244" spans="1:5" x14ac:dyDescent="0.25">
      <c r="A244" s="20" t="s">
        <v>2555</v>
      </c>
      <c r="B244" t="s">
        <v>2558</v>
      </c>
      <c r="C244">
        <v>3</v>
      </c>
      <c r="D244" s="3">
        <v>45257</v>
      </c>
      <c r="E244">
        <v>2200</v>
      </c>
    </row>
    <row r="245" spans="1:5" x14ac:dyDescent="0.25">
      <c r="A245" s="20" t="s">
        <v>2562</v>
      </c>
      <c r="B245" t="s">
        <v>2565</v>
      </c>
      <c r="C245">
        <v>3</v>
      </c>
      <c r="D245" s="3">
        <v>45257</v>
      </c>
      <c r="E245">
        <v>2200</v>
      </c>
    </row>
    <row r="246" spans="1:5" x14ac:dyDescent="0.25">
      <c r="A246" s="20" t="s">
        <v>2568</v>
      </c>
      <c r="B246" t="s">
        <v>2571</v>
      </c>
      <c r="C246">
        <v>3</v>
      </c>
      <c r="D246" s="3">
        <v>45257</v>
      </c>
      <c r="E246">
        <v>2200</v>
      </c>
    </row>
    <row r="247" spans="1:5" x14ac:dyDescent="0.25">
      <c r="A247" s="20" t="s">
        <v>2575</v>
      </c>
      <c r="B247" t="s">
        <v>2578</v>
      </c>
      <c r="C247">
        <v>2</v>
      </c>
      <c r="D247" s="3">
        <v>45257</v>
      </c>
      <c r="E247">
        <v>2700</v>
      </c>
    </row>
    <row r="248" spans="1:5" x14ac:dyDescent="0.25">
      <c r="A248" s="20" t="s">
        <v>2611</v>
      </c>
      <c r="B248" t="s">
        <v>2614</v>
      </c>
      <c r="C248">
        <v>3</v>
      </c>
      <c r="D248" s="3">
        <v>45257</v>
      </c>
      <c r="E248">
        <v>2200</v>
      </c>
    </row>
    <row r="249" spans="1:5" x14ac:dyDescent="0.25">
      <c r="A249" s="20" t="s">
        <v>2618</v>
      </c>
      <c r="B249" t="s">
        <v>2621</v>
      </c>
      <c r="C249">
        <v>3</v>
      </c>
      <c r="D249" s="3">
        <v>45257</v>
      </c>
      <c r="E249">
        <v>2200</v>
      </c>
    </row>
    <row r="250" spans="1:5" x14ac:dyDescent="0.25">
      <c r="A250" s="20" t="s">
        <v>2626</v>
      </c>
      <c r="B250" t="s">
        <v>2629</v>
      </c>
      <c r="C250">
        <v>2</v>
      </c>
      <c r="D250" s="3">
        <v>45257</v>
      </c>
      <c r="E250">
        <v>2700</v>
      </c>
    </row>
    <row r="251" spans="1:5" x14ac:dyDescent="0.25">
      <c r="A251" s="20" t="s">
        <v>2633</v>
      </c>
      <c r="B251" t="s">
        <v>2636</v>
      </c>
      <c r="C251">
        <v>2</v>
      </c>
      <c r="D251" s="3">
        <v>45257</v>
      </c>
      <c r="E251">
        <v>2700</v>
      </c>
    </row>
    <row r="252" spans="1:5" x14ac:dyDescent="0.25">
      <c r="A252" s="20" t="s">
        <v>2639</v>
      </c>
      <c r="B252" t="s">
        <v>2642</v>
      </c>
      <c r="C252">
        <v>3</v>
      </c>
      <c r="D252" s="3">
        <v>45257</v>
      </c>
      <c r="E252">
        <v>2200</v>
      </c>
    </row>
    <row r="253" spans="1:5" x14ac:dyDescent="0.25">
      <c r="A253" s="20" t="s">
        <v>2645</v>
      </c>
      <c r="B253" t="s">
        <v>2648</v>
      </c>
      <c r="C253">
        <v>2</v>
      </c>
      <c r="D253" s="3">
        <v>45257</v>
      </c>
      <c r="E253">
        <v>2700</v>
      </c>
    </row>
    <row r="254" spans="1:5" x14ac:dyDescent="0.25">
      <c r="A254" s="20" t="s">
        <v>2677</v>
      </c>
      <c r="B254" t="s">
        <v>2680</v>
      </c>
      <c r="C254">
        <v>3</v>
      </c>
      <c r="D254" s="3">
        <v>45257</v>
      </c>
      <c r="E254">
        <v>2200</v>
      </c>
    </row>
    <row r="255" spans="1:5" x14ac:dyDescent="0.25">
      <c r="A255" s="20" t="s">
        <v>2683</v>
      </c>
      <c r="B255" t="s">
        <v>2686</v>
      </c>
      <c r="C255">
        <v>2</v>
      </c>
      <c r="D255" s="3">
        <v>45257</v>
      </c>
      <c r="E255">
        <v>2700</v>
      </c>
    </row>
    <row r="256" spans="1:5" x14ac:dyDescent="0.25">
      <c r="A256" s="20" t="s">
        <v>2690</v>
      </c>
      <c r="B256" t="s">
        <v>2693</v>
      </c>
      <c r="C256">
        <v>3</v>
      </c>
      <c r="D256" s="3">
        <v>45257</v>
      </c>
      <c r="E256">
        <v>2200</v>
      </c>
    </row>
    <row r="257" spans="1:5" x14ac:dyDescent="0.25">
      <c r="A257" s="20" t="s">
        <v>2704</v>
      </c>
      <c r="B257" t="s">
        <v>2707</v>
      </c>
      <c r="C257">
        <v>3</v>
      </c>
      <c r="D257" s="3">
        <v>45257</v>
      </c>
      <c r="E257">
        <v>2200</v>
      </c>
    </row>
    <row r="258" spans="1:5" x14ac:dyDescent="0.25">
      <c r="A258" s="20" t="s">
        <v>2711</v>
      </c>
      <c r="B258" t="s">
        <v>2714</v>
      </c>
      <c r="C258">
        <v>3</v>
      </c>
      <c r="D258" s="3">
        <v>45257</v>
      </c>
      <c r="E258">
        <v>2200</v>
      </c>
    </row>
    <row r="259" spans="1:5" x14ac:dyDescent="0.25">
      <c r="A259" s="20" t="s">
        <v>2718</v>
      </c>
      <c r="B259" t="s">
        <v>2720</v>
      </c>
      <c r="C259">
        <v>2</v>
      </c>
      <c r="D259" s="3">
        <v>45257</v>
      </c>
      <c r="E259">
        <v>2700</v>
      </c>
    </row>
    <row r="260" spans="1:5" x14ac:dyDescent="0.25">
      <c r="A260" s="20" t="s">
        <v>2725</v>
      </c>
      <c r="B260" t="s">
        <v>2727</v>
      </c>
      <c r="C260">
        <v>3</v>
      </c>
      <c r="D260" s="3">
        <v>45257</v>
      </c>
      <c r="E260">
        <v>2200</v>
      </c>
    </row>
    <row r="261" spans="1:5" x14ac:dyDescent="0.25">
      <c r="A261" s="20" t="s">
        <v>2730</v>
      </c>
      <c r="B261" t="s">
        <v>2733</v>
      </c>
      <c r="C261">
        <v>2</v>
      </c>
      <c r="D261" s="3">
        <v>45257</v>
      </c>
      <c r="E261">
        <v>2700</v>
      </c>
    </row>
    <row r="262" spans="1:5" x14ac:dyDescent="0.25">
      <c r="A262" s="20" t="s">
        <v>2738</v>
      </c>
      <c r="B262" t="s">
        <v>2741</v>
      </c>
      <c r="C262">
        <v>3</v>
      </c>
      <c r="D262" s="3">
        <v>45257</v>
      </c>
      <c r="E262">
        <v>2200</v>
      </c>
    </row>
    <row r="263" spans="1:5" x14ac:dyDescent="0.25">
      <c r="A263" s="20" t="s">
        <v>2753</v>
      </c>
      <c r="B263" t="s">
        <v>2755</v>
      </c>
      <c r="C263">
        <v>3</v>
      </c>
      <c r="D263" s="3">
        <v>45257</v>
      </c>
      <c r="E263">
        <v>2200</v>
      </c>
    </row>
    <row r="264" spans="1:5" x14ac:dyDescent="0.25">
      <c r="A264" s="20" t="s">
        <v>2797</v>
      </c>
      <c r="B264" t="s">
        <v>2799</v>
      </c>
      <c r="C264">
        <v>2</v>
      </c>
      <c r="D264" s="3">
        <v>45257</v>
      </c>
      <c r="E264">
        <v>2700</v>
      </c>
    </row>
    <row r="265" spans="1:5" x14ac:dyDescent="0.25">
      <c r="A265" s="20" t="s">
        <v>2805</v>
      </c>
      <c r="B265" t="s">
        <v>2808</v>
      </c>
      <c r="C265">
        <v>3</v>
      </c>
      <c r="D265" s="3">
        <v>45257</v>
      </c>
      <c r="E265">
        <v>2200</v>
      </c>
    </row>
    <row r="266" spans="1:5" x14ac:dyDescent="0.25">
      <c r="A266" s="20" t="s">
        <v>2811</v>
      </c>
      <c r="B266" t="s">
        <v>2813</v>
      </c>
      <c r="C266">
        <v>2</v>
      </c>
      <c r="D266" s="3">
        <v>45257</v>
      </c>
      <c r="E266">
        <v>2700</v>
      </c>
    </row>
    <row r="267" spans="1:5" x14ac:dyDescent="0.25">
      <c r="A267" s="20" t="s">
        <v>2816</v>
      </c>
      <c r="B267" t="s">
        <v>2819</v>
      </c>
      <c r="C267">
        <v>2</v>
      </c>
      <c r="D267" s="3">
        <v>45257</v>
      </c>
      <c r="E267">
        <v>2700</v>
      </c>
    </row>
    <row r="268" spans="1:5" x14ac:dyDescent="0.25">
      <c r="A268" s="20" t="s">
        <v>2824</v>
      </c>
      <c r="B268" t="s">
        <v>2827</v>
      </c>
      <c r="C268">
        <v>3</v>
      </c>
      <c r="D268" s="3">
        <v>45257</v>
      </c>
      <c r="E268">
        <v>2200</v>
      </c>
    </row>
    <row r="269" spans="1:5" x14ac:dyDescent="0.25">
      <c r="A269" s="20" t="s">
        <v>2830</v>
      </c>
      <c r="B269" t="s">
        <v>2833</v>
      </c>
      <c r="C269">
        <v>3</v>
      </c>
      <c r="D269" s="3">
        <v>45257</v>
      </c>
      <c r="E269">
        <v>2200</v>
      </c>
    </row>
    <row r="270" spans="1:5" x14ac:dyDescent="0.25">
      <c r="A270" s="20" t="s">
        <v>2838</v>
      </c>
      <c r="B270" t="s">
        <v>2841</v>
      </c>
      <c r="C270">
        <v>1</v>
      </c>
      <c r="D270" s="3">
        <v>45257</v>
      </c>
      <c r="E270">
        <v>3150</v>
      </c>
    </row>
    <row r="271" spans="1:5" x14ac:dyDescent="0.25">
      <c r="A271" s="20" t="s">
        <v>2845</v>
      </c>
      <c r="B271" t="s">
        <v>2848</v>
      </c>
      <c r="C271">
        <v>3</v>
      </c>
      <c r="D271" s="3">
        <v>45257</v>
      </c>
      <c r="E271">
        <v>2200</v>
      </c>
    </row>
    <row r="272" spans="1:5" x14ac:dyDescent="0.25">
      <c r="A272" s="20" t="s">
        <v>2851</v>
      </c>
      <c r="B272" t="s">
        <v>2854</v>
      </c>
      <c r="C272">
        <v>3</v>
      </c>
      <c r="D272" s="3">
        <v>45257</v>
      </c>
      <c r="E272">
        <v>2200</v>
      </c>
    </row>
    <row r="273" spans="1:5" x14ac:dyDescent="0.25">
      <c r="A273" s="20" t="s">
        <v>2858</v>
      </c>
      <c r="B273" t="s">
        <v>2861</v>
      </c>
      <c r="C273">
        <v>3</v>
      </c>
      <c r="D273" s="3">
        <v>45257</v>
      </c>
      <c r="E273">
        <v>2200</v>
      </c>
    </row>
    <row r="274" spans="1:5" x14ac:dyDescent="0.25">
      <c r="A274" s="20" t="s">
        <v>2878</v>
      </c>
      <c r="B274" t="s">
        <v>2881</v>
      </c>
      <c r="C274">
        <v>2</v>
      </c>
      <c r="D274" s="3">
        <v>45257</v>
      </c>
      <c r="E274">
        <v>2700</v>
      </c>
    </row>
    <row r="275" spans="1:5" x14ac:dyDescent="0.25">
      <c r="A275" s="20" t="s">
        <v>2891</v>
      </c>
      <c r="B275" t="s">
        <v>2894</v>
      </c>
      <c r="C275">
        <v>2</v>
      </c>
      <c r="D275" s="3">
        <v>45257</v>
      </c>
      <c r="E275">
        <v>2700</v>
      </c>
    </row>
    <row r="276" spans="1:5" x14ac:dyDescent="0.25">
      <c r="A276" s="20" t="s">
        <v>2904</v>
      </c>
      <c r="B276" t="s">
        <v>2907</v>
      </c>
      <c r="C276">
        <v>2</v>
      </c>
      <c r="D276" s="3">
        <v>45257</v>
      </c>
      <c r="E276">
        <v>2700</v>
      </c>
    </row>
    <row r="277" spans="1:5" x14ac:dyDescent="0.25">
      <c r="A277" s="20" t="s">
        <v>2911</v>
      </c>
      <c r="B277" t="s">
        <v>2914</v>
      </c>
      <c r="C277">
        <v>2</v>
      </c>
      <c r="D277" s="3">
        <v>45257</v>
      </c>
      <c r="E277">
        <v>2700</v>
      </c>
    </row>
    <row r="278" spans="1:5" x14ac:dyDescent="0.25">
      <c r="A278" s="20" t="s">
        <v>2918</v>
      </c>
      <c r="B278" t="s">
        <v>2921</v>
      </c>
      <c r="C278">
        <v>2</v>
      </c>
      <c r="D278" s="3">
        <v>45257</v>
      </c>
      <c r="E278">
        <v>2700</v>
      </c>
    </row>
    <row r="279" spans="1:5" x14ac:dyDescent="0.25">
      <c r="A279" s="20" t="s">
        <v>2939</v>
      </c>
      <c r="B279" t="s">
        <v>2941</v>
      </c>
      <c r="C279">
        <v>3</v>
      </c>
      <c r="D279" s="3">
        <v>45257</v>
      </c>
      <c r="E279">
        <v>2200</v>
      </c>
    </row>
    <row r="280" spans="1:5" x14ac:dyDescent="0.25">
      <c r="A280" s="20" t="s">
        <v>2952</v>
      </c>
      <c r="B280" t="s">
        <v>2955</v>
      </c>
      <c r="C280">
        <v>2</v>
      </c>
      <c r="D280" s="3">
        <v>45257</v>
      </c>
      <c r="E280">
        <v>2700</v>
      </c>
    </row>
    <row r="281" spans="1:5" x14ac:dyDescent="0.25">
      <c r="A281" s="20" t="s">
        <v>2960</v>
      </c>
      <c r="B281" t="s">
        <v>2963</v>
      </c>
      <c r="C281">
        <v>2</v>
      </c>
      <c r="D281" s="3">
        <v>45257</v>
      </c>
      <c r="E281">
        <v>2700</v>
      </c>
    </row>
    <row r="282" spans="1:5" x14ac:dyDescent="0.25">
      <c r="A282" s="20" t="s">
        <v>2973</v>
      </c>
      <c r="B282" t="s">
        <v>2976</v>
      </c>
      <c r="C282">
        <v>2</v>
      </c>
      <c r="D282" s="3">
        <v>45257</v>
      </c>
      <c r="E282">
        <v>2700</v>
      </c>
    </row>
    <row r="283" spans="1:5" x14ac:dyDescent="0.25">
      <c r="A283" s="20" t="s">
        <v>2996</v>
      </c>
      <c r="B283" t="s">
        <v>2999</v>
      </c>
      <c r="C283">
        <v>3</v>
      </c>
      <c r="D283" s="3">
        <v>45257</v>
      </c>
      <c r="E283">
        <v>2200</v>
      </c>
    </row>
    <row r="284" spans="1:5" x14ac:dyDescent="0.25">
      <c r="A284" s="20" t="s">
        <v>3011</v>
      </c>
      <c r="B284" t="s">
        <v>3014</v>
      </c>
      <c r="C284">
        <v>3</v>
      </c>
      <c r="D284" s="3">
        <v>45257</v>
      </c>
      <c r="E284">
        <v>2200</v>
      </c>
    </row>
    <row r="285" spans="1:5" x14ac:dyDescent="0.25">
      <c r="A285" s="20" t="s">
        <v>3023</v>
      </c>
      <c r="B285" t="s">
        <v>3026</v>
      </c>
      <c r="C285">
        <v>3</v>
      </c>
      <c r="D285" s="3">
        <v>45257</v>
      </c>
      <c r="E285">
        <v>2200</v>
      </c>
    </row>
    <row r="286" spans="1:5" x14ac:dyDescent="0.25">
      <c r="A286" s="20" t="s">
        <v>3030</v>
      </c>
      <c r="B286" t="s">
        <v>3033</v>
      </c>
      <c r="C286">
        <v>3</v>
      </c>
      <c r="D286" s="3">
        <v>45257</v>
      </c>
      <c r="E286">
        <v>2200</v>
      </c>
    </row>
    <row r="287" spans="1:5" x14ac:dyDescent="0.25">
      <c r="A287" s="20" t="s">
        <v>3075</v>
      </c>
      <c r="B287" t="s">
        <v>3078</v>
      </c>
      <c r="C287">
        <v>1</v>
      </c>
      <c r="D287" s="3">
        <v>45257</v>
      </c>
      <c r="E287">
        <v>3150</v>
      </c>
    </row>
    <row r="288" spans="1:5" x14ac:dyDescent="0.25">
      <c r="A288" s="20" t="s">
        <v>3082</v>
      </c>
      <c r="B288" t="s">
        <v>3085</v>
      </c>
      <c r="C288">
        <v>2</v>
      </c>
      <c r="D288" s="3">
        <v>45257</v>
      </c>
      <c r="E288">
        <v>2700</v>
      </c>
    </row>
    <row r="289" spans="1:5" x14ac:dyDescent="0.25">
      <c r="A289" s="20" t="s">
        <v>3088</v>
      </c>
      <c r="B289" t="s">
        <v>3091</v>
      </c>
      <c r="C289">
        <v>1</v>
      </c>
      <c r="D289" s="3">
        <v>45257</v>
      </c>
      <c r="E289">
        <v>3150</v>
      </c>
    </row>
    <row r="290" spans="1:5" x14ac:dyDescent="0.25">
      <c r="A290" s="20" t="s">
        <v>3101</v>
      </c>
      <c r="B290" t="s">
        <v>3104</v>
      </c>
      <c r="C290">
        <v>3</v>
      </c>
      <c r="D290" s="3">
        <v>45257</v>
      </c>
      <c r="E290">
        <v>2200</v>
      </c>
    </row>
    <row r="291" spans="1:5" x14ac:dyDescent="0.25">
      <c r="A291" s="20" t="s">
        <v>3109</v>
      </c>
      <c r="B291" t="s">
        <v>3111</v>
      </c>
      <c r="C291">
        <v>3</v>
      </c>
      <c r="D291" s="3">
        <v>45257</v>
      </c>
      <c r="E291">
        <v>2200</v>
      </c>
    </row>
    <row r="292" spans="1:5" x14ac:dyDescent="0.25">
      <c r="A292" s="20" t="s">
        <v>3143</v>
      </c>
      <c r="B292" t="s">
        <v>3146</v>
      </c>
      <c r="C292">
        <v>3</v>
      </c>
      <c r="D292" s="3">
        <v>45257</v>
      </c>
      <c r="E292">
        <v>2200</v>
      </c>
    </row>
    <row r="293" spans="1:5" x14ac:dyDescent="0.25">
      <c r="A293" s="20" t="s">
        <v>3150</v>
      </c>
      <c r="B293" t="s">
        <v>3153</v>
      </c>
      <c r="C293">
        <v>2</v>
      </c>
      <c r="D293" s="3">
        <v>45257</v>
      </c>
      <c r="E293">
        <v>2700</v>
      </c>
    </row>
    <row r="294" spans="1:5" x14ac:dyDescent="0.25">
      <c r="A294" s="20" t="s">
        <v>3158</v>
      </c>
      <c r="B294" t="s">
        <v>3161</v>
      </c>
      <c r="C294">
        <v>2</v>
      </c>
      <c r="D294" s="3">
        <v>45257</v>
      </c>
      <c r="E294">
        <v>2700</v>
      </c>
    </row>
    <row r="295" spans="1:5" x14ac:dyDescent="0.25">
      <c r="A295" s="20" t="s">
        <v>3165</v>
      </c>
      <c r="B295" t="s">
        <v>3168</v>
      </c>
      <c r="C295">
        <v>3</v>
      </c>
      <c r="D295" s="3">
        <v>45257</v>
      </c>
      <c r="E295">
        <v>2200</v>
      </c>
    </row>
    <row r="296" spans="1:5" x14ac:dyDescent="0.25">
      <c r="A296" s="20" t="s">
        <v>3171</v>
      </c>
      <c r="B296" t="s">
        <v>3174</v>
      </c>
      <c r="C296">
        <v>2</v>
      </c>
      <c r="D296" s="3">
        <v>45257</v>
      </c>
      <c r="E296">
        <v>2700</v>
      </c>
    </row>
    <row r="297" spans="1:5" x14ac:dyDescent="0.25">
      <c r="A297" s="20" t="s">
        <v>3178</v>
      </c>
      <c r="B297" t="s">
        <v>3181</v>
      </c>
      <c r="C297">
        <v>2</v>
      </c>
      <c r="D297" s="3">
        <v>45257</v>
      </c>
      <c r="E297">
        <v>2700</v>
      </c>
    </row>
    <row r="298" spans="1:5" x14ac:dyDescent="0.25">
      <c r="A298" s="20" t="s">
        <v>3185</v>
      </c>
      <c r="B298" t="s">
        <v>3188</v>
      </c>
      <c r="C298">
        <v>2</v>
      </c>
      <c r="D298" s="3">
        <v>45257</v>
      </c>
      <c r="E298">
        <v>2700</v>
      </c>
    </row>
    <row r="299" spans="1:5" x14ac:dyDescent="0.25">
      <c r="A299" s="20" t="s">
        <v>3193</v>
      </c>
      <c r="B299" t="s">
        <v>3196</v>
      </c>
      <c r="C299">
        <v>3</v>
      </c>
      <c r="D299" s="3">
        <v>45257</v>
      </c>
      <c r="E299">
        <v>2200</v>
      </c>
    </row>
    <row r="300" spans="1:5" x14ac:dyDescent="0.25">
      <c r="A300" s="20" t="s">
        <v>3199</v>
      </c>
      <c r="B300" t="s">
        <v>3202</v>
      </c>
      <c r="C300">
        <v>3</v>
      </c>
      <c r="D300" s="3">
        <v>45257</v>
      </c>
      <c r="E300">
        <v>2200</v>
      </c>
    </row>
    <row r="301" spans="1:5" x14ac:dyDescent="0.25">
      <c r="A301" s="20" t="s">
        <v>3216</v>
      </c>
      <c r="B301" t="s">
        <v>3219</v>
      </c>
      <c r="C301">
        <v>3</v>
      </c>
      <c r="D301" s="3">
        <v>45257</v>
      </c>
      <c r="E301">
        <v>2200</v>
      </c>
    </row>
    <row r="302" spans="1:5" x14ac:dyDescent="0.25">
      <c r="A302" s="20" t="s">
        <v>3222</v>
      </c>
      <c r="B302" t="s">
        <v>3225</v>
      </c>
      <c r="C302">
        <v>3</v>
      </c>
      <c r="D302" s="3">
        <v>45257</v>
      </c>
      <c r="E302">
        <v>2200</v>
      </c>
    </row>
    <row r="303" spans="1:5" x14ac:dyDescent="0.25">
      <c r="A303" s="20" t="s">
        <v>3229</v>
      </c>
      <c r="B303" t="s">
        <v>3232</v>
      </c>
      <c r="C303">
        <v>2</v>
      </c>
      <c r="D303" s="3">
        <v>45257</v>
      </c>
      <c r="E303">
        <v>2700</v>
      </c>
    </row>
    <row r="304" spans="1:5" x14ac:dyDescent="0.25">
      <c r="A304" s="20" t="s">
        <v>3237</v>
      </c>
      <c r="B304" t="s">
        <v>3240</v>
      </c>
      <c r="C304">
        <v>3</v>
      </c>
      <c r="D304" s="3">
        <v>45257</v>
      </c>
      <c r="E304">
        <v>2200</v>
      </c>
    </row>
    <row r="305" spans="1:5" x14ac:dyDescent="0.25">
      <c r="A305" s="20" t="s">
        <v>3268</v>
      </c>
      <c r="B305" t="s">
        <v>3271</v>
      </c>
      <c r="C305">
        <v>2</v>
      </c>
      <c r="D305" s="3">
        <v>45257</v>
      </c>
      <c r="E305">
        <v>2700</v>
      </c>
    </row>
    <row r="306" spans="1:5" x14ac:dyDescent="0.25">
      <c r="A306" s="20" t="s">
        <v>3276</v>
      </c>
      <c r="B306" t="s">
        <v>3279</v>
      </c>
      <c r="C306">
        <v>3</v>
      </c>
      <c r="D306" s="3">
        <v>45257</v>
      </c>
      <c r="E306">
        <v>2200</v>
      </c>
    </row>
    <row r="307" spans="1:5" x14ac:dyDescent="0.25">
      <c r="A307" s="20" t="s">
        <v>3288</v>
      </c>
      <c r="B307" t="s">
        <v>3291</v>
      </c>
      <c r="C307">
        <v>2</v>
      </c>
      <c r="D307" s="3">
        <v>45257</v>
      </c>
      <c r="E307">
        <v>2700</v>
      </c>
    </row>
    <row r="308" spans="1:5" x14ac:dyDescent="0.25">
      <c r="A308" s="20" t="s">
        <v>3301</v>
      </c>
      <c r="B308" t="s">
        <v>3304</v>
      </c>
      <c r="C308">
        <v>3</v>
      </c>
      <c r="D308" s="3">
        <v>45257</v>
      </c>
      <c r="E308">
        <v>2200</v>
      </c>
    </row>
    <row r="309" spans="1:5" x14ac:dyDescent="0.25">
      <c r="A309" s="20" t="s">
        <v>3321</v>
      </c>
      <c r="B309" t="s">
        <v>3323</v>
      </c>
      <c r="C309">
        <v>3</v>
      </c>
      <c r="D309" s="3">
        <v>45257</v>
      </c>
      <c r="E309">
        <v>2200</v>
      </c>
    </row>
    <row r="310" spans="1:5" x14ac:dyDescent="0.25">
      <c r="A310" s="20" t="s">
        <v>3362</v>
      </c>
      <c r="B310" t="s">
        <v>3365</v>
      </c>
      <c r="C310">
        <v>3</v>
      </c>
      <c r="D310" s="3">
        <v>45257</v>
      </c>
      <c r="E310">
        <v>2200</v>
      </c>
    </row>
    <row r="311" spans="1:5" x14ac:dyDescent="0.25">
      <c r="A311" s="20" t="s">
        <v>3411</v>
      </c>
      <c r="B311" t="s">
        <v>3414</v>
      </c>
      <c r="C311">
        <v>1</v>
      </c>
      <c r="D311" s="3">
        <v>45257</v>
      </c>
      <c r="E311">
        <v>3150</v>
      </c>
    </row>
    <row r="312" spans="1:5" x14ac:dyDescent="0.25">
      <c r="A312" s="20" t="s">
        <v>3419</v>
      </c>
      <c r="B312" t="s">
        <v>3421</v>
      </c>
      <c r="C312">
        <v>3</v>
      </c>
      <c r="D312" s="3">
        <v>45257</v>
      </c>
      <c r="E312">
        <v>2200</v>
      </c>
    </row>
    <row r="313" spans="1:5" x14ac:dyDescent="0.25">
      <c r="A313" s="20" t="s">
        <v>3439</v>
      </c>
      <c r="B313" t="s">
        <v>3441</v>
      </c>
      <c r="C313">
        <v>1</v>
      </c>
      <c r="D313" s="3">
        <v>45257</v>
      </c>
      <c r="E313">
        <v>3150</v>
      </c>
    </row>
    <row r="314" spans="1:5" x14ac:dyDescent="0.25">
      <c r="A314" s="20" t="s">
        <v>3445</v>
      </c>
      <c r="B314" t="s">
        <v>3448</v>
      </c>
      <c r="C314">
        <v>3</v>
      </c>
      <c r="D314" s="3">
        <v>45257</v>
      </c>
      <c r="E314">
        <v>2200</v>
      </c>
    </row>
    <row r="315" spans="1:5" x14ac:dyDescent="0.25">
      <c r="A315" s="20" t="s">
        <v>3476</v>
      </c>
      <c r="B315" t="s">
        <v>3478</v>
      </c>
      <c r="C315">
        <v>1</v>
      </c>
      <c r="D315" s="3">
        <v>45257</v>
      </c>
      <c r="E315">
        <v>3150</v>
      </c>
    </row>
    <row r="316" spans="1:5" x14ac:dyDescent="0.25">
      <c r="A316" s="20" t="s">
        <v>3538</v>
      </c>
      <c r="B316" t="s">
        <v>3541</v>
      </c>
      <c r="C316">
        <v>2</v>
      </c>
      <c r="D316" s="3">
        <v>45257</v>
      </c>
      <c r="E316">
        <v>2700</v>
      </c>
    </row>
    <row r="317" spans="1:5" x14ac:dyDescent="0.25">
      <c r="A317" s="20" t="s">
        <v>3557</v>
      </c>
      <c r="B317" t="s">
        <v>3560</v>
      </c>
      <c r="C317">
        <v>3</v>
      </c>
      <c r="D317" s="3">
        <v>45257</v>
      </c>
      <c r="E317">
        <v>2200</v>
      </c>
    </row>
    <row r="318" spans="1:5" x14ac:dyDescent="0.25">
      <c r="A318" s="20" t="s">
        <v>3651</v>
      </c>
      <c r="B318" t="s">
        <v>3654</v>
      </c>
      <c r="C318">
        <v>3</v>
      </c>
      <c r="D318" s="3">
        <v>45257</v>
      </c>
      <c r="E318">
        <v>2200</v>
      </c>
    </row>
    <row r="319" spans="1:5" x14ac:dyDescent="0.25">
      <c r="A319" s="20" t="s">
        <v>14897</v>
      </c>
      <c r="B319" t="s">
        <v>14900</v>
      </c>
      <c r="C319">
        <v>2</v>
      </c>
      <c r="D319" s="3">
        <v>45257</v>
      </c>
      <c r="E319">
        <v>2700</v>
      </c>
    </row>
    <row r="320" spans="1:5" x14ac:dyDescent="0.25">
      <c r="A320" s="20" t="s">
        <v>14903</v>
      </c>
      <c r="B320" t="s">
        <v>14906</v>
      </c>
      <c r="C320">
        <v>2</v>
      </c>
      <c r="D320" s="3">
        <v>45257</v>
      </c>
      <c r="E320">
        <v>2700</v>
      </c>
    </row>
    <row r="321" spans="1:5" x14ac:dyDescent="0.25">
      <c r="A321" s="20" t="s">
        <v>3683</v>
      </c>
      <c r="B321" t="s">
        <v>3685</v>
      </c>
      <c r="C321">
        <v>2</v>
      </c>
      <c r="D321" s="3">
        <v>45257</v>
      </c>
      <c r="E321">
        <v>2700</v>
      </c>
    </row>
    <row r="322" spans="1:5" x14ac:dyDescent="0.25">
      <c r="A322" s="20" t="s">
        <v>3701</v>
      </c>
      <c r="B322" t="s">
        <v>3704</v>
      </c>
      <c r="C322">
        <v>3</v>
      </c>
      <c r="D322" s="3">
        <v>45257</v>
      </c>
      <c r="E322">
        <v>2200</v>
      </c>
    </row>
    <row r="323" spans="1:5" x14ac:dyDescent="0.25">
      <c r="A323" s="20" t="s">
        <v>3708</v>
      </c>
      <c r="B323" t="s">
        <v>3711</v>
      </c>
      <c r="C323">
        <v>3</v>
      </c>
      <c r="D323" s="3">
        <v>45257</v>
      </c>
      <c r="E323">
        <v>2200</v>
      </c>
    </row>
    <row r="324" spans="1:5" x14ac:dyDescent="0.25">
      <c r="A324" s="20" t="s">
        <v>279</v>
      </c>
      <c r="B324" t="s">
        <v>3724</v>
      </c>
      <c r="C324">
        <v>3</v>
      </c>
      <c r="D324" s="3">
        <v>45257</v>
      </c>
      <c r="E324">
        <v>2200</v>
      </c>
    </row>
    <row r="325" spans="1:5" x14ac:dyDescent="0.25">
      <c r="A325" s="20" t="s">
        <v>3753</v>
      </c>
      <c r="B325" t="s">
        <v>3756</v>
      </c>
      <c r="C325">
        <v>3</v>
      </c>
      <c r="D325" s="3">
        <v>45257</v>
      </c>
      <c r="E325">
        <v>2200</v>
      </c>
    </row>
    <row r="326" spans="1:5" x14ac:dyDescent="0.25">
      <c r="A326" s="20" t="s">
        <v>3759</v>
      </c>
      <c r="B326" t="s">
        <v>3762</v>
      </c>
      <c r="C326">
        <v>3</v>
      </c>
      <c r="D326" s="3">
        <v>45257</v>
      </c>
      <c r="E326">
        <v>2200</v>
      </c>
    </row>
    <row r="327" spans="1:5" x14ac:dyDescent="0.25">
      <c r="A327" s="20" t="s">
        <v>3773</v>
      </c>
      <c r="B327" t="s">
        <v>3776</v>
      </c>
      <c r="C327">
        <v>2</v>
      </c>
      <c r="D327" s="3">
        <v>45257</v>
      </c>
      <c r="E327">
        <v>2700</v>
      </c>
    </row>
    <row r="328" spans="1:5" x14ac:dyDescent="0.25">
      <c r="A328" s="20" t="s">
        <v>3779</v>
      </c>
      <c r="B328" t="s">
        <v>3782</v>
      </c>
      <c r="C328">
        <v>3</v>
      </c>
      <c r="D328" s="3">
        <v>45257</v>
      </c>
      <c r="E328">
        <v>2200</v>
      </c>
    </row>
    <row r="329" spans="1:5" x14ac:dyDescent="0.25">
      <c r="A329" s="20" t="s">
        <v>3785</v>
      </c>
      <c r="B329" t="s">
        <v>3788</v>
      </c>
      <c r="C329">
        <v>3</v>
      </c>
      <c r="D329" s="3">
        <v>45257</v>
      </c>
      <c r="E329">
        <v>2200</v>
      </c>
    </row>
    <row r="330" spans="1:5" x14ac:dyDescent="0.25">
      <c r="A330" s="20" t="s">
        <v>3793</v>
      </c>
      <c r="B330" t="s">
        <v>3796</v>
      </c>
      <c r="C330">
        <v>2</v>
      </c>
      <c r="D330" s="3">
        <v>45257</v>
      </c>
      <c r="E330">
        <v>2700</v>
      </c>
    </row>
    <row r="331" spans="1:5" x14ac:dyDescent="0.25">
      <c r="A331" s="20" t="s">
        <v>3800</v>
      </c>
      <c r="B331" t="s">
        <v>3803</v>
      </c>
      <c r="C331">
        <v>2</v>
      </c>
      <c r="D331" s="3">
        <v>45257</v>
      </c>
      <c r="E331">
        <v>2700</v>
      </c>
    </row>
    <row r="332" spans="1:5" x14ac:dyDescent="0.25">
      <c r="A332" s="20" t="s">
        <v>3812</v>
      </c>
      <c r="B332" t="s">
        <v>3815</v>
      </c>
      <c r="C332">
        <v>2</v>
      </c>
      <c r="D332" s="3">
        <v>45257</v>
      </c>
      <c r="E332">
        <v>2700</v>
      </c>
    </row>
    <row r="333" spans="1:5" x14ac:dyDescent="0.25">
      <c r="A333" s="20" t="s">
        <v>3819</v>
      </c>
      <c r="B333" t="s">
        <v>3822</v>
      </c>
      <c r="C333">
        <v>3</v>
      </c>
      <c r="D333" s="3">
        <v>45257</v>
      </c>
      <c r="E333">
        <v>2200</v>
      </c>
    </row>
    <row r="334" spans="1:5" x14ac:dyDescent="0.25">
      <c r="A334" s="20" t="s">
        <v>3825</v>
      </c>
      <c r="B334" t="s">
        <v>3828</v>
      </c>
      <c r="C334">
        <v>2</v>
      </c>
      <c r="D334" s="3">
        <v>45257</v>
      </c>
      <c r="E334">
        <v>2700</v>
      </c>
    </row>
    <row r="335" spans="1:5" x14ac:dyDescent="0.25">
      <c r="A335" s="20" t="s">
        <v>3832</v>
      </c>
      <c r="B335" t="s">
        <v>3835</v>
      </c>
      <c r="C335">
        <v>2</v>
      </c>
      <c r="D335" s="3">
        <v>45257</v>
      </c>
      <c r="E335">
        <v>2700</v>
      </c>
    </row>
    <row r="336" spans="1:5" x14ac:dyDescent="0.25">
      <c r="A336" s="20" t="s">
        <v>3845</v>
      </c>
      <c r="B336" t="s">
        <v>3848</v>
      </c>
      <c r="C336">
        <v>3</v>
      </c>
      <c r="D336" s="3">
        <v>45257</v>
      </c>
      <c r="E336">
        <v>2200</v>
      </c>
    </row>
    <row r="337" spans="1:5" x14ac:dyDescent="0.25">
      <c r="A337" s="20" t="s">
        <v>3864</v>
      </c>
      <c r="B337" t="s">
        <v>3867</v>
      </c>
      <c r="C337">
        <v>1</v>
      </c>
      <c r="D337" s="3">
        <v>45257</v>
      </c>
      <c r="E337">
        <v>3150</v>
      </c>
    </row>
    <row r="338" spans="1:5" x14ac:dyDescent="0.25">
      <c r="A338" s="20" t="s">
        <v>3871</v>
      </c>
      <c r="B338" t="s">
        <v>3874</v>
      </c>
      <c r="C338">
        <v>3</v>
      </c>
      <c r="D338" s="3">
        <v>45257</v>
      </c>
      <c r="E338">
        <v>2200</v>
      </c>
    </row>
    <row r="339" spans="1:5" x14ac:dyDescent="0.25">
      <c r="A339" s="20" t="s">
        <v>3884</v>
      </c>
      <c r="B339" t="s">
        <v>3887</v>
      </c>
      <c r="C339">
        <v>2</v>
      </c>
      <c r="D339" s="3">
        <v>45257</v>
      </c>
      <c r="E339">
        <v>2700</v>
      </c>
    </row>
    <row r="340" spans="1:5" x14ac:dyDescent="0.25">
      <c r="A340" s="20" t="s">
        <v>3904</v>
      </c>
      <c r="B340" t="s">
        <v>3907</v>
      </c>
      <c r="C340">
        <v>3</v>
      </c>
      <c r="D340" s="3">
        <v>45257</v>
      </c>
      <c r="E340">
        <v>2200</v>
      </c>
    </row>
    <row r="341" spans="1:5" x14ac:dyDescent="0.25">
      <c r="A341" s="20" t="s">
        <v>3910</v>
      </c>
      <c r="B341" t="s">
        <v>3913</v>
      </c>
      <c r="C341">
        <v>2</v>
      </c>
      <c r="D341" s="3">
        <v>45257</v>
      </c>
      <c r="E341">
        <v>2700</v>
      </c>
    </row>
    <row r="342" spans="1:5" x14ac:dyDescent="0.25">
      <c r="A342" s="20" t="s">
        <v>3917</v>
      </c>
      <c r="B342" t="s">
        <v>3920</v>
      </c>
      <c r="C342">
        <v>2</v>
      </c>
      <c r="D342" s="3">
        <v>45257</v>
      </c>
      <c r="E342">
        <v>2700</v>
      </c>
    </row>
    <row r="343" spans="1:5" x14ac:dyDescent="0.25">
      <c r="A343" s="20" t="s">
        <v>3924</v>
      </c>
      <c r="B343" t="s">
        <v>3927</v>
      </c>
      <c r="C343">
        <v>2</v>
      </c>
      <c r="D343" s="3">
        <v>45257</v>
      </c>
      <c r="E343">
        <v>2700</v>
      </c>
    </row>
    <row r="344" spans="1:5" x14ac:dyDescent="0.25">
      <c r="A344" s="20" t="s">
        <v>3944</v>
      </c>
      <c r="B344" t="s">
        <v>3946</v>
      </c>
      <c r="C344">
        <v>3</v>
      </c>
      <c r="D344" s="3">
        <v>45257</v>
      </c>
      <c r="E344">
        <v>2200</v>
      </c>
    </row>
    <row r="345" spans="1:5" x14ac:dyDescent="0.25">
      <c r="A345" s="20" t="s">
        <v>3949</v>
      </c>
      <c r="B345" t="s">
        <v>3952</v>
      </c>
      <c r="C345">
        <v>3</v>
      </c>
      <c r="D345" s="3">
        <v>45257</v>
      </c>
      <c r="E345">
        <v>2200</v>
      </c>
    </row>
    <row r="346" spans="1:5" x14ac:dyDescent="0.25">
      <c r="A346" s="20" t="s">
        <v>3955</v>
      </c>
      <c r="B346" t="s">
        <v>3958</v>
      </c>
      <c r="C346">
        <v>3</v>
      </c>
      <c r="D346" s="3">
        <v>45257</v>
      </c>
      <c r="E346">
        <v>2200</v>
      </c>
    </row>
    <row r="347" spans="1:5" x14ac:dyDescent="0.25">
      <c r="A347" s="20" t="s">
        <v>3961</v>
      </c>
      <c r="B347" t="s">
        <v>3964</v>
      </c>
      <c r="C347">
        <v>2</v>
      </c>
      <c r="D347" s="3">
        <v>45257</v>
      </c>
      <c r="E347">
        <v>2700</v>
      </c>
    </row>
    <row r="348" spans="1:5" x14ac:dyDescent="0.25">
      <c r="A348" s="20" t="s">
        <v>3969</v>
      </c>
      <c r="B348" t="s">
        <v>3972</v>
      </c>
      <c r="C348">
        <v>3</v>
      </c>
      <c r="D348" s="3">
        <v>45257</v>
      </c>
      <c r="E348">
        <v>2200</v>
      </c>
    </row>
    <row r="349" spans="1:5" x14ac:dyDescent="0.25">
      <c r="A349" s="20" t="s">
        <v>3975</v>
      </c>
      <c r="B349" t="s">
        <v>3978</v>
      </c>
      <c r="C349">
        <v>2</v>
      </c>
      <c r="D349" s="3">
        <v>45257</v>
      </c>
      <c r="E349">
        <v>2700</v>
      </c>
    </row>
    <row r="350" spans="1:5" x14ac:dyDescent="0.25">
      <c r="A350" s="20" t="s">
        <v>3996</v>
      </c>
      <c r="B350" t="s">
        <v>3999</v>
      </c>
      <c r="C350">
        <v>3</v>
      </c>
      <c r="D350" s="3">
        <v>45257</v>
      </c>
      <c r="E350">
        <v>2200</v>
      </c>
    </row>
    <row r="351" spans="1:5" x14ac:dyDescent="0.25">
      <c r="A351" s="20" t="s">
        <v>4004</v>
      </c>
      <c r="B351" t="s">
        <v>4007</v>
      </c>
      <c r="C351">
        <v>2</v>
      </c>
      <c r="D351" s="3">
        <v>45257</v>
      </c>
      <c r="E351">
        <v>2700</v>
      </c>
    </row>
    <row r="352" spans="1:5" x14ac:dyDescent="0.25">
      <c r="A352" s="20" t="s">
        <v>4011</v>
      </c>
      <c r="B352" t="s">
        <v>4014</v>
      </c>
      <c r="C352">
        <v>1</v>
      </c>
      <c r="D352" s="3">
        <v>45257</v>
      </c>
      <c r="E352">
        <v>3150</v>
      </c>
    </row>
    <row r="353" spans="1:5" x14ac:dyDescent="0.25">
      <c r="A353" s="20" t="s">
        <v>4018</v>
      </c>
      <c r="B353" t="s">
        <v>4021</v>
      </c>
      <c r="C353">
        <v>2</v>
      </c>
      <c r="D353" s="3">
        <v>45257</v>
      </c>
      <c r="E353">
        <v>2700</v>
      </c>
    </row>
    <row r="354" spans="1:5" x14ac:dyDescent="0.25">
      <c r="A354" s="20" t="s">
        <v>14909</v>
      </c>
      <c r="B354" t="s">
        <v>14912</v>
      </c>
      <c r="C354">
        <v>2</v>
      </c>
      <c r="D354" s="3">
        <v>45257</v>
      </c>
      <c r="E354">
        <v>2700</v>
      </c>
    </row>
    <row r="355" spans="1:5" x14ac:dyDescent="0.25">
      <c r="A355" s="20" t="s">
        <v>4026</v>
      </c>
      <c r="B355" t="s">
        <v>4029</v>
      </c>
      <c r="C355">
        <v>3</v>
      </c>
      <c r="D355" s="3">
        <v>45257</v>
      </c>
      <c r="E355">
        <v>2200</v>
      </c>
    </row>
    <row r="356" spans="1:5" x14ac:dyDescent="0.25">
      <c r="A356" s="20" t="s">
        <v>4038</v>
      </c>
      <c r="B356" t="s">
        <v>4041</v>
      </c>
      <c r="C356">
        <v>1</v>
      </c>
      <c r="D356" s="3">
        <v>45257</v>
      </c>
      <c r="E356">
        <v>3150</v>
      </c>
    </row>
    <row r="357" spans="1:5" x14ac:dyDescent="0.25">
      <c r="A357" s="20" t="s">
        <v>4044</v>
      </c>
      <c r="B357" t="s">
        <v>4047</v>
      </c>
      <c r="C357">
        <v>2</v>
      </c>
      <c r="D357" s="3">
        <v>45257</v>
      </c>
      <c r="E357">
        <v>2700</v>
      </c>
    </row>
    <row r="358" spans="1:5" x14ac:dyDescent="0.25">
      <c r="A358" s="20" t="s">
        <v>4051</v>
      </c>
      <c r="B358" t="s">
        <v>4054</v>
      </c>
      <c r="C358">
        <v>2</v>
      </c>
      <c r="D358" s="3">
        <v>45257</v>
      </c>
      <c r="E358">
        <v>2700</v>
      </c>
    </row>
    <row r="359" spans="1:5" x14ac:dyDescent="0.25">
      <c r="A359" s="20" t="s">
        <v>14915</v>
      </c>
      <c r="B359" t="s">
        <v>14918</v>
      </c>
      <c r="C359">
        <v>2</v>
      </c>
      <c r="D359" s="3">
        <v>45257</v>
      </c>
      <c r="E359">
        <v>2700</v>
      </c>
    </row>
    <row r="360" spans="1:5" x14ac:dyDescent="0.25">
      <c r="A360" s="20" t="s">
        <v>4070</v>
      </c>
      <c r="B360" t="s">
        <v>4073</v>
      </c>
      <c r="C360">
        <v>2</v>
      </c>
      <c r="D360" s="3">
        <v>45257</v>
      </c>
      <c r="E360">
        <v>2700</v>
      </c>
    </row>
    <row r="361" spans="1:5" x14ac:dyDescent="0.25">
      <c r="A361" s="20" t="s">
        <v>4076</v>
      </c>
      <c r="B361" t="s">
        <v>4079</v>
      </c>
      <c r="C361">
        <v>1</v>
      </c>
      <c r="D361" s="3">
        <v>45257</v>
      </c>
      <c r="E361">
        <v>3150</v>
      </c>
    </row>
    <row r="362" spans="1:5" x14ac:dyDescent="0.25">
      <c r="A362" s="20" t="s">
        <v>4095</v>
      </c>
      <c r="B362" t="s">
        <v>4098</v>
      </c>
      <c r="C362">
        <v>1</v>
      </c>
      <c r="D362" s="3">
        <v>45257</v>
      </c>
      <c r="E362">
        <v>3150</v>
      </c>
    </row>
    <row r="363" spans="1:5" x14ac:dyDescent="0.25">
      <c r="A363" s="20" t="s">
        <v>4102</v>
      </c>
      <c r="B363" t="s">
        <v>4105</v>
      </c>
      <c r="C363">
        <v>3</v>
      </c>
      <c r="D363" s="3">
        <v>45257</v>
      </c>
      <c r="E363">
        <v>2200</v>
      </c>
    </row>
    <row r="364" spans="1:5" x14ac:dyDescent="0.25">
      <c r="A364" s="20" t="s">
        <v>4113</v>
      </c>
      <c r="B364" t="s">
        <v>4116</v>
      </c>
      <c r="C364">
        <v>3</v>
      </c>
      <c r="D364" s="3">
        <v>45257</v>
      </c>
      <c r="E364">
        <v>2200</v>
      </c>
    </row>
    <row r="365" spans="1:5" x14ac:dyDescent="0.25">
      <c r="A365" s="20" t="s">
        <v>4120</v>
      </c>
      <c r="B365" t="s">
        <v>4123</v>
      </c>
      <c r="C365">
        <v>2</v>
      </c>
      <c r="D365" s="3">
        <v>45257</v>
      </c>
      <c r="E365">
        <v>2700</v>
      </c>
    </row>
    <row r="366" spans="1:5" x14ac:dyDescent="0.25">
      <c r="A366" s="20" t="s">
        <v>4127</v>
      </c>
      <c r="B366" t="s">
        <v>4130</v>
      </c>
      <c r="C366">
        <v>2</v>
      </c>
      <c r="D366" s="3">
        <v>45257</v>
      </c>
      <c r="E366">
        <v>2700</v>
      </c>
    </row>
    <row r="367" spans="1:5" x14ac:dyDescent="0.25">
      <c r="A367" s="20" t="s">
        <v>4139</v>
      </c>
      <c r="B367" t="s">
        <v>4142</v>
      </c>
      <c r="C367">
        <v>1</v>
      </c>
      <c r="D367" s="3">
        <v>45257</v>
      </c>
      <c r="E367">
        <v>3150</v>
      </c>
    </row>
    <row r="368" spans="1:5" x14ac:dyDescent="0.25">
      <c r="A368" s="20" t="s">
        <v>4145</v>
      </c>
      <c r="B368" t="s">
        <v>4148</v>
      </c>
      <c r="C368">
        <v>2</v>
      </c>
      <c r="D368" s="3">
        <v>45257</v>
      </c>
      <c r="E368">
        <v>2700</v>
      </c>
    </row>
    <row r="369" spans="1:5" x14ac:dyDescent="0.25">
      <c r="A369" s="20" t="s">
        <v>4160</v>
      </c>
      <c r="B369" t="s">
        <v>4163</v>
      </c>
      <c r="C369">
        <v>2</v>
      </c>
      <c r="D369" s="3">
        <v>45257</v>
      </c>
      <c r="E369">
        <v>2700</v>
      </c>
    </row>
    <row r="370" spans="1:5" x14ac:dyDescent="0.25">
      <c r="A370" s="20" t="s">
        <v>4180</v>
      </c>
      <c r="B370" t="s">
        <v>4183</v>
      </c>
      <c r="C370">
        <v>3</v>
      </c>
      <c r="D370" s="3">
        <v>45257</v>
      </c>
      <c r="E370">
        <v>2200</v>
      </c>
    </row>
    <row r="371" spans="1:5" x14ac:dyDescent="0.25">
      <c r="A371" s="20" t="s">
        <v>4186</v>
      </c>
      <c r="B371" t="s">
        <v>4189</v>
      </c>
      <c r="C371">
        <v>2</v>
      </c>
      <c r="D371" s="3">
        <v>45257</v>
      </c>
      <c r="E371">
        <v>2700</v>
      </c>
    </row>
    <row r="372" spans="1:5" x14ac:dyDescent="0.25">
      <c r="A372" s="20" t="s">
        <v>4193</v>
      </c>
      <c r="B372" t="s">
        <v>4196</v>
      </c>
      <c r="C372">
        <v>2</v>
      </c>
      <c r="D372" s="3">
        <v>45257</v>
      </c>
      <c r="E372">
        <v>2700</v>
      </c>
    </row>
    <row r="373" spans="1:5" x14ac:dyDescent="0.25">
      <c r="A373" s="20" t="s">
        <v>4206</v>
      </c>
      <c r="B373" t="s">
        <v>4209</v>
      </c>
      <c r="C373">
        <v>2</v>
      </c>
      <c r="D373" s="3">
        <v>45257</v>
      </c>
      <c r="E373">
        <v>2700</v>
      </c>
    </row>
    <row r="374" spans="1:5" x14ac:dyDescent="0.25">
      <c r="A374" s="20" t="s">
        <v>4212</v>
      </c>
      <c r="B374" t="s">
        <v>4215</v>
      </c>
      <c r="C374">
        <v>3</v>
      </c>
      <c r="D374" s="3">
        <v>45257</v>
      </c>
      <c r="E374">
        <v>2200</v>
      </c>
    </row>
    <row r="375" spans="1:5" x14ac:dyDescent="0.25">
      <c r="A375" s="20" t="s">
        <v>4219</v>
      </c>
      <c r="B375" t="s">
        <v>4222</v>
      </c>
      <c r="C375">
        <v>3</v>
      </c>
      <c r="D375" s="3">
        <v>45257</v>
      </c>
      <c r="E375">
        <v>2200</v>
      </c>
    </row>
    <row r="376" spans="1:5" x14ac:dyDescent="0.25">
      <c r="A376" s="20" t="s">
        <v>4241</v>
      </c>
      <c r="B376" t="s">
        <v>4244</v>
      </c>
      <c r="C376">
        <v>2</v>
      </c>
      <c r="D376" s="3">
        <v>45257</v>
      </c>
      <c r="E376">
        <v>2700</v>
      </c>
    </row>
    <row r="377" spans="1:5" x14ac:dyDescent="0.25">
      <c r="A377" s="20" t="s">
        <v>4248</v>
      </c>
      <c r="B377" t="s">
        <v>4251</v>
      </c>
      <c r="C377">
        <v>2</v>
      </c>
      <c r="D377" s="3">
        <v>45257</v>
      </c>
      <c r="E377">
        <v>2700</v>
      </c>
    </row>
    <row r="378" spans="1:5" x14ac:dyDescent="0.25">
      <c r="A378" s="20" t="s">
        <v>4255</v>
      </c>
      <c r="B378" t="s">
        <v>4258</v>
      </c>
      <c r="C378">
        <v>2</v>
      </c>
      <c r="D378" s="3">
        <v>45257</v>
      </c>
      <c r="E378">
        <v>2700</v>
      </c>
    </row>
    <row r="379" spans="1:5" x14ac:dyDescent="0.25">
      <c r="A379" s="20" t="s">
        <v>4262</v>
      </c>
      <c r="B379" t="s">
        <v>4265</v>
      </c>
      <c r="C379">
        <v>3</v>
      </c>
      <c r="D379" s="3">
        <v>45257</v>
      </c>
      <c r="E379">
        <v>2200</v>
      </c>
    </row>
    <row r="380" spans="1:5" x14ac:dyDescent="0.25">
      <c r="A380" s="20" t="s">
        <v>4274</v>
      </c>
      <c r="B380" t="s">
        <v>4277</v>
      </c>
      <c r="C380">
        <v>1</v>
      </c>
      <c r="D380" s="3">
        <v>45257</v>
      </c>
      <c r="E380">
        <v>3150</v>
      </c>
    </row>
    <row r="381" spans="1:5" x14ac:dyDescent="0.25">
      <c r="A381" s="20" t="s">
        <v>4282</v>
      </c>
      <c r="B381" t="s">
        <v>4285</v>
      </c>
      <c r="C381">
        <v>2</v>
      </c>
      <c r="D381" s="3">
        <v>45257</v>
      </c>
      <c r="E381">
        <v>2700</v>
      </c>
    </row>
    <row r="382" spans="1:5" x14ac:dyDescent="0.25">
      <c r="A382" s="20" t="s">
        <v>4288</v>
      </c>
      <c r="B382" t="s">
        <v>4291</v>
      </c>
      <c r="C382">
        <v>3</v>
      </c>
      <c r="D382" s="3">
        <v>45257</v>
      </c>
      <c r="E382">
        <v>2200</v>
      </c>
    </row>
    <row r="383" spans="1:5" x14ac:dyDescent="0.25">
      <c r="A383" s="20" t="s">
        <v>4309</v>
      </c>
      <c r="B383" t="s">
        <v>4312</v>
      </c>
      <c r="C383">
        <v>3</v>
      </c>
      <c r="D383" s="3">
        <v>45257</v>
      </c>
      <c r="E383">
        <v>2200</v>
      </c>
    </row>
    <row r="384" spans="1:5" x14ac:dyDescent="0.25">
      <c r="A384" s="20" t="s">
        <v>4316</v>
      </c>
      <c r="B384" t="s">
        <v>4319</v>
      </c>
      <c r="C384">
        <v>2</v>
      </c>
      <c r="D384" s="3">
        <v>45257</v>
      </c>
      <c r="E384">
        <v>2700</v>
      </c>
    </row>
    <row r="385" spans="1:5" x14ac:dyDescent="0.25">
      <c r="A385" s="20" t="s">
        <v>4324</v>
      </c>
      <c r="B385" t="s">
        <v>4327</v>
      </c>
      <c r="C385">
        <v>1</v>
      </c>
      <c r="D385" s="3">
        <v>45257</v>
      </c>
      <c r="E385">
        <v>3150</v>
      </c>
    </row>
    <row r="386" spans="1:5" x14ac:dyDescent="0.25">
      <c r="A386" s="20" t="s">
        <v>4345</v>
      </c>
      <c r="B386" t="s">
        <v>4348</v>
      </c>
      <c r="C386">
        <v>1</v>
      </c>
      <c r="D386" s="3">
        <v>45257</v>
      </c>
      <c r="E386">
        <v>3150</v>
      </c>
    </row>
    <row r="387" spans="1:5" x14ac:dyDescent="0.25">
      <c r="A387" s="20" t="s">
        <v>4351</v>
      </c>
      <c r="B387" t="s">
        <v>4353</v>
      </c>
      <c r="C387">
        <v>3</v>
      </c>
      <c r="D387" s="3">
        <v>45257</v>
      </c>
      <c r="E387">
        <v>2200</v>
      </c>
    </row>
    <row r="388" spans="1:5" x14ac:dyDescent="0.25">
      <c r="A388" s="20" t="s">
        <v>4364</v>
      </c>
      <c r="B388" t="s">
        <v>4367</v>
      </c>
      <c r="C388">
        <v>3</v>
      </c>
      <c r="D388" s="3">
        <v>45257</v>
      </c>
      <c r="E388">
        <v>2200</v>
      </c>
    </row>
    <row r="389" spans="1:5" x14ac:dyDescent="0.25">
      <c r="A389" s="20" t="s">
        <v>4377</v>
      </c>
      <c r="B389" t="s">
        <v>4380</v>
      </c>
      <c r="C389">
        <v>3</v>
      </c>
      <c r="D389" s="3">
        <v>45257</v>
      </c>
      <c r="E389">
        <v>2200</v>
      </c>
    </row>
    <row r="390" spans="1:5" x14ac:dyDescent="0.25">
      <c r="A390" s="20" t="s">
        <v>4383</v>
      </c>
      <c r="B390" t="s">
        <v>4386</v>
      </c>
      <c r="C390">
        <v>3</v>
      </c>
      <c r="D390" s="3">
        <v>45257</v>
      </c>
      <c r="E390">
        <v>2200</v>
      </c>
    </row>
    <row r="391" spans="1:5" x14ac:dyDescent="0.25">
      <c r="A391" s="20" t="s">
        <v>4405</v>
      </c>
      <c r="B391" t="s">
        <v>4408</v>
      </c>
      <c r="C391">
        <v>2</v>
      </c>
      <c r="D391" s="3">
        <v>45257</v>
      </c>
      <c r="E391">
        <v>2700</v>
      </c>
    </row>
    <row r="392" spans="1:5" x14ac:dyDescent="0.25">
      <c r="A392" s="20" t="s">
        <v>4419</v>
      </c>
      <c r="B392" t="s">
        <v>4422</v>
      </c>
      <c r="C392">
        <v>3</v>
      </c>
      <c r="D392" s="3">
        <v>45257</v>
      </c>
      <c r="E392">
        <v>2200</v>
      </c>
    </row>
    <row r="393" spans="1:5" x14ac:dyDescent="0.25">
      <c r="A393" s="20" t="s">
        <v>4425</v>
      </c>
      <c r="B393" t="s">
        <v>4428</v>
      </c>
      <c r="C393">
        <v>3</v>
      </c>
      <c r="D393" s="3">
        <v>45257</v>
      </c>
      <c r="E393">
        <v>2200</v>
      </c>
    </row>
    <row r="394" spans="1:5" x14ac:dyDescent="0.25">
      <c r="A394" s="20" t="s">
        <v>4432</v>
      </c>
      <c r="B394" t="s">
        <v>4435</v>
      </c>
      <c r="C394">
        <v>3</v>
      </c>
      <c r="D394" s="3">
        <v>45257</v>
      </c>
      <c r="E394">
        <v>2200</v>
      </c>
    </row>
    <row r="395" spans="1:5" x14ac:dyDescent="0.25">
      <c r="A395" s="20" t="s">
        <v>4438</v>
      </c>
      <c r="B395" t="s">
        <v>4441</v>
      </c>
      <c r="C395">
        <v>3</v>
      </c>
      <c r="D395" s="3">
        <v>45257</v>
      </c>
      <c r="E395">
        <v>2200</v>
      </c>
    </row>
    <row r="396" spans="1:5" x14ac:dyDescent="0.25">
      <c r="A396" s="20" t="s">
        <v>4444</v>
      </c>
      <c r="B396" t="s">
        <v>4447</v>
      </c>
      <c r="C396">
        <v>1</v>
      </c>
      <c r="D396" s="3">
        <v>45257</v>
      </c>
      <c r="E396">
        <v>3150</v>
      </c>
    </row>
    <row r="397" spans="1:5" x14ac:dyDescent="0.25">
      <c r="A397" s="20" t="s">
        <v>4452</v>
      </c>
      <c r="B397" t="s">
        <v>4455</v>
      </c>
      <c r="C397">
        <v>1</v>
      </c>
      <c r="D397" s="3">
        <v>45257</v>
      </c>
      <c r="E397">
        <v>3150</v>
      </c>
    </row>
    <row r="398" spans="1:5" x14ac:dyDescent="0.25">
      <c r="A398" s="20" t="s">
        <v>4459</v>
      </c>
      <c r="B398" t="s">
        <v>4462</v>
      </c>
      <c r="C398">
        <v>2</v>
      </c>
      <c r="D398" s="3">
        <v>45257</v>
      </c>
      <c r="E398">
        <v>2700</v>
      </c>
    </row>
    <row r="399" spans="1:5" x14ac:dyDescent="0.25">
      <c r="A399" s="20" t="s">
        <v>4467</v>
      </c>
      <c r="B399" t="s">
        <v>4470</v>
      </c>
      <c r="C399">
        <v>3</v>
      </c>
      <c r="D399" s="3">
        <v>45257</v>
      </c>
      <c r="E399">
        <v>2200</v>
      </c>
    </row>
    <row r="400" spans="1:5" x14ac:dyDescent="0.25">
      <c r="A400" s="20" t="s">
        <v>4474</v>
      </c>
      <c r="B400" t="s">
        <v>4477</v>
      </c>
      <c r="C400">
        <v>3</v>
      </c>
      <c r="D400" s="3">
        <v>45257</v>
      </c>
      <c r="E400">
        <v>2200</v>
      </c>
    </row>
    <row r="401" spans="1:5" x14ac:dyDescent="0.25">
      <c r="A401" s="20" t="s">
        <v>4482</v>
      </c>
      <c r="B401" t="s">
        <v>4485</v>
      </c>
      <c r="C401">
        <v>2</v>
      </c>
      <c r="D401" s="3">
        <v>45257</v>
      </c>
      <c r="E401">
        <v>2700</v>
      </c>
    </row>
    <row r="402" spans="1:5" x14ac:dyDescent="0.25">
      <c r="A402" s="20" t="s">
        <v>4488</v>
      </c>
      <c r="B402" t="s">
        <v>4491</v>
      </c>
      <c r="C402">
        <v>3</v>
      </c>
      <c r="D402" s="3">
        <v>45257</v>
      </c>
      <c r="E402">
        <v>2200</v>
      </c>
    </row>
    <row r="403" spans="1:5" x14ac:dyDescent="0.25">
      <c r="A403" s="20" t="s">
        <v>4495</v>
      </c>
      <c r="B403" t="s">
        <v>4498</v>
      </c>
      <c r="C403">
        <v>2</v>
      </c>
      <c r="D403" s="3">
        <v>45257</v>
      </c>
      <c r="E403">
        <v>2700</v>
      </c>
    </row>
    <row r="404" spans="1:5" x14ac:dyDescent="0.25">
      <c r="A404" s="20" t="s">
        <v>4503</v>
      </c>
      <c r="B404" t="s">
        <v>4506</v>
      </c>
      <c r="C404">
        <v>2</v>
      </c>
      <c r="D404" s="3">
        <v>45257</v>
      </c>
      <c r="E404">
        <v>2700</v>
      </c>
    </row>
    <row r="405" spans="1:5" x14ac:dyDescent="0.25">
      <c r="A405" s="20" t="s">
        <v>4517</v>
      </c>
      <c r="B405" t="s">
        <v>4520</v>
      </c>
      <c r="C405">
        <v>3</v>
      </c>
      <c r="D405" s="3">
        <v>45257</v>
      </c>
      <c r="E405">
        <v>2200</v>
      </c>
    </row>
    <row r="406" spans="1:5" x14ac:dyDescent="0.25">
      <c r="A406" s="20" t="s">
        <v>4523</v>
      </c>
      <c r="B406" t="s">
        <v>4526</v>
      </c>
      <c r="C406">
        <v>2</v>
      </c>
      <c r="D406" s="3">
        <v>45257</v>
      </c>
      <c r="E406">
        <v>2700</v>
      </c>
    </row>
    <row r="407" spans="1:5" x14ac:dyDescent="0.25">
      <c r="A407" s="20" t="s">
        <v>4531</v>
      </c>
      <c r="B407" t="s">
        <v>4534</v>
      </c>
      <c r="C407">
        <v>3</v>
      </c>
      <c r="D407" s="3">
        <v>45257</v>
      </c>
      <c r="E407">
        <v>2200</v>
      </c>
    </row>
    <row r="408" spans="1:5" x14ac:dyDescent="0.25">
      <c r="A408" s="20" t="s">
        <v>4537</v>
      </c>
      <c r="B408" t="s">
        <v>4540</v>
      </c>
      <c r="C408">
        <v>1</v>
      </c>
      <c r="D408" s="3">
        <v>45257</v>
      </c>
      <c r="E408">
        <v>3150</v>
      </c>
    </row>
    <row r="409" spans="1:5" x14ac:dyDescent="0.25">
      <c r="A409" s="20" t="s">
        <v>4555</v>
      </c>
      <c r="B409" t="s">
        <v>4558</v>
      </c>
      <c r="C409">
        <v>3</v>
      </c>
      <c r="D409" s="3">
        <v>45257</v>
      </c>
      <c r="E409">
        <v>2200</v>
      </c>
    </row>
    <row r="410" spans="1:5" x14ac:dyDescent="0.25">
      <c r="A410" s="20" t="s">
        <v>4588</v>
      </c>
      <c r="B410" t="s">
        <v>4591</v>
      </c>
      <c r="C410">
        <v>2</v>
      </c>
      <c r="D410" s="3">
        <v>45257</v>
      </c>
      <c r="E410">
        <v>2700</v>
      </c>
    </row>
    <row r="411" spans="1:5" x14ac:dyDescent="0.25">
      <c r="A411" s="20" t="s">
        <v>4601</v>
      </c>
      <c r="B411" t="s">
        <v>4604</v>
      </c>
      <c r="C411">
        <v>3</v>
      </c>
      <c r="D411" s="3">
        <v>45257</v>
      </c>
      <c r="E411">
        <v>2200</v>
      </c>
    </row>
    <row r="412" spans="1:5" x14ac:dyDescent="0.25">
      <c r="A412" s="20" t="s">
        <v>4608</v>
      </c>
      <c r="B412" t="s">
        <v>4611</v>
      </c>
      <c r="C412">
        <v>1</v>
      </c>
      <c r="D412" s="3">
        <v>45257</v>
      </c>
      <c r="E412">
        <v>3150</v>
      </c>
    </row>
    <row r="413" spans="1:5" x14ac:dyDescent="0.25">
      <c r="A413" s="20" t="s">
        <v>4623</v>
      </c>
      <c r="B413" t="s">
        <v>4626</v>
      </c>
      <c r="C413">
        <v>2</v>
      </c>
      <c r="D413" s="3">
        <v>45257</v>
      </c>
      <c r="E413">
        <v>2700</v>
      </c>
    </row>
    <row r="414" spans="1:5" x14ac:dyDescent="0.25">
      <c r="A414" s="20" t="s">
        <v>4631</v>
      </c>
      <c r="B414" t="s">
        <v>4634</v>
      </c>
      <c r="C414">
        <v>2</v>
      </c>
      <c r="D414" s="3">
        <v>45257</v>
      </c>
      <c r="E414">
        <v>2700</v>
      </c>
    </row>
    <row r="415" spans="1:5" x14ac:dyDescent="0.25">
      <c r="A415" s="20" t="s">
        <v>4644</v>
      </c>
      <c r="B415" t="s">
        <v>4647</v>
      </c>
      <c r="C415">
        <v>3</v>
      </c>
      <c r="D415" s="3">
        <v>45257</v>
      </c>
      <c r="E415">
        <v>2200</v>
      </c>
    </row>
    <row r="416" spans="1:5" x14ac:dyDescent="0.25">
      <c r="A416" s="20" t="s">
        <v>4651</v>
      </c>
      <c r="B416" t="s">
        <v>4654</v>
      </c>
      <c r="C416">
        <v>2</v>
      </c>
      <c r="D416" s="3">
        <v>45257</v>
      </c>
      <c r="E416">
        <v>2700</v>
      </c>
    </row>
    <row r="417" spans="1:5" x14ac:dyDescent="0.25">
      <c r="A417" s="20" t="s">
        <v>4689</v>
      </c>
      <c r="B417" t="s">
        <v>4692</v>
      </c>
      <c r="C417">
        <v>3</v>
      </c>
      <c r="D417" s="3">
        <v>45257</v>
      </c>
      <c r="E417">
        <v>2200</v>
      </c>
    </row>
    <row r="418" spans="1:5" x14ac:dyDescent="0.25">
      <c r="A418" s="20" t="s">
        <v>4696</v>
      </c>
      <c r="B418" t="s">
        <v>4699</v>
      </c>
      <c r="C418">
        <v>2</v>
      </c>
      <c r="D418" s="3">
        <v>45257</v>
      </c>
      <c r="E418">
        <v>2700</v>
      </c>
    </row>
    <row r="419" spans="1:5" x14ac:dyDescent="0.25">
      <c r="A419" s="20" t="s">
        <v>4704</v>
      </c>
      <c r="B419" t="s">
        <v>4707</v>
      </c>
      <c r="C419">
        <v>3</v>
      </c>
      <c r="D419" s="3">
        <v>45257</v>
      </c>
      <c r="E419">
        <v>2200</v>
      </c>
    </row>
    <row r="420" spans="1:5" x14ac:dyDescent="0.25">
      <c r="A420" s="20" t="s">
        <v>4710</v>
      </c>
      <c r="B420" t="s">
        <v>4713</v>
      </c>
      <c r="C420">
        <v>3</v>
      </c>
      <c r="D420" s="3">
        <v>45257</v>
      </c>
      <c r="E420">
        <v>2200</v>
      </c>
    </row>
    <row r="421" spans="1:5" x14ac:dyDescent="0.25">
      <c r="A421" s="20" t="s">
        <v>4723</v>
      </c>
      <c r="B421" t="s">
        <v>4726</v>
      </c>
      <c r="C421">
        <v>2</v>
      </c>
      <c r="D421" s="3">
        <v>45257</v>
      </c>
      <c r="E421">
        <v>2700</v>
      </c>
    </row>
    <row r="422" spans="1:5" x14ac:dyDescent="0.25">
      <c r="A422" s="20" t="s">
        <v>4731</v>
      </c>
      <c r="B422" t="s">
        <v>4734</v>
      </c>
      <c r="C422">
        <v>2</v>
      </c>
      <c r="D422" s="3">
        <v>45257</v>
      </c>
      <c r="E422">
        <v>2700</v>
      </c>
    </row>
    <row r="423" spans="1:5" x14ac:dyDescent="0.25">
      <c r="A423" s="20" t="s">
        <v>4738</v>
      </c>
      <c r="B423" t="s">
        <v>4740</v>
      </c>
      <c r="C423">
        <v>2</v>
      </c>
      <c r="D423" s="3">
        <v>45257</v>
      </c>
      <c r="E423">
        <v>2700</v>
      </c>
    </row>
    <row r="424" spans="1:5" x14ac:dyDescent="0.25">
      <c r="A424" s="20" t="s">
        <v>4744</v>
      </c>
      <c r="B424" t="s">
        <v>4746</v>
      </c>
      <c r="C424">
        <v>2</v>
      </c>
      <c r="D424" s="3">
        <v>45257</v>
      </c>
      <c r="E424">
        <v>2700</v>
      </c>
    </row>
    <row r="425" spans="1:5" x14ac:dyDescent="0.25">
      <c r="A425" s="20" t="s">
        <v>4750</v>
      </c>
      <c r="B425" t="s">
        <v>4753</v>
      </c>
      <c r="C425">
        <v>2</v>
      </c>
      <c r="D425" s="3">
        <v>45257</v>
      </c>
      <c r="E425">
        <v>2700</v>
      </c>
    </row>
    <row r="426" spans="1:5" x14ac:dyDescent="0.25">
      <c r="A426" s="20" t="s">
        <v>4763</v>
      </c>
      <c r="B426" t="s">
        <v>4766</v>
      </c>
      <c r="C426">
        <v>2</v>
      </c>
      <c r="D426" s="3">
        <v>45257</v>
      </c>
      <c r="E426">
        <v>2700</v>
      </c>
    </row>
    <row r="427" spans="1:5" x14ac:dyDescent="0.25">
      <c r="A427" s="20" t="s">
        <v>4776</v>
      </c>
      <c r="B427" t="s">
        <v>4779</v>
      </c>
      <c r="C427">
        <v>2</v>
      </c>
      <c r="D427" s="3">
        <v>45257</v>
      </c>
      <c r="E427">
        <v>2700</v>
      </c>
    </row>
    <row r="428" spans="1:5" x14ac:dyDescent="0.25">
      <c r="A428" s="20" t="s">
        <v>4783</v>
      </c>
      <c r="B428" t="s">
        <v>4786</v>
      </c>
      <c r="C428">
        <v>3</v>
      </c>
      <c r="D428" s="3">
        <v>45257</v>
      </c>
      <c r="E428">
        <v>2200</v>
      </c>
    </row>
    <row r="429" spans="1:5" x14ac:dyDescent="0.25">
      <c r="A429" s="20" t="s">
        <v>4795</v>
      </c>
      <c r="B429" t="s">
        <v>4798</v>
      </c>
      <c r="C429">
        <v>2</v>
      </c>
      <c r="D429" s="3">
        <v>45257</v>
      </c>
      <c r="E429">
        <v>2700</v>
      </c>
    </row>
    <row r="430" spans="1:5" x14ac:dyDescent="0.25">
      <c r="A430" s="20" t="s">
        <v>4802</v>
      </c>
      <c r="B430" t="s">
        <v>4805</v>
      </c>
      <c r="C430">
        <v>2</v>
      </c>
      <c r="D430" s="3">
        <v>45257</v>
      </c>
      <c r="E430">
        <v>2700</v>
      </c>
    </row>
    <row r="431" spans="1:5" x14ac:dyDescent="0.25">
      <c r="A431" s="20" t="s">
        <v>4810</v>
      </c>
      <c r="B431" t="s">
        <v>4813</v>
      </c>
      <c r="C431">
        <v>3</v>
      </c>
      <c r="D431" s="3">
        <v>45257</v>
      </c>
      <c r="E431">
        <v>2200</v>
      </c>
    </row>
    <row r="432" spans="1:5" x14ac:dyDescent="0.25">
      <c r="A432" s="20" t="s">
        <v>4836</v>
      </c>
      <c r="B432" t="s">
        <v>4839</v>
      </c>
      <c r="C432">
        <v>3</v>
      </c>
      <c r="D432" s="3">
        <v>45257</v>
      </c>
      <c r="E432">
        <v>2200</v>
      </c>
    </row>
    <row r="433" spans="1:5" x14ac:dyDescent="0.25">
      <c r="A433" s="20" t="s">
        <v>4849</v>
      </c>
      <c r="B433" t="s">
        <v>4851</v>
      </c>
      <c r="C433">
        <v>3</v>
      </c>
      <c r="D433" s="3">
        <v>45257</v>
      </c>
      <c r="E433">
        <v>2200</v>
      </c>
    </row>
    <row r="434" spans="1:5" x14ac:dyDescent="0.25">
      <c r="A434" s="20" t="s">
        <v>14926</v>
      </c>
      <c r="B434" t="s">
        <v>14929</v>
      </c>
      <c r="C434">
        <v>2</v>
      </c>
      <c r="D434" s="3">
        <v>45257</v>
      </c>
      <c r="E434">
        <v>2700</v>
      </c>
    </row>
    <row r="435" spans="1:5" x14ac:dyDescent="0.25">
      <c r="A435" s="20" t="s">
        <v>4859</v>
      </c>
      <c r="B435" t="s">
        <v>4862</v>
      </c>
      <c r="C435">
        <v>3</v>
      </c>
      <c r="D435" s="3">
        <v>45257</v>
      </c>
      <c r="E435">
        <v>2200</v>
      </c>
    </row>
    <row r="436" spans="1:5" x14ac:dyDescent="0.25">
      <c r="A436" s="20" t="s">
        <v>4866</v>
      </c>
      <c r="B436" t="s">
        <v>4869</v>
      </c>
      <c r="C436">
        <v>2</v>
      </c>
      <c r="D436" s="3">
        <v>45257</v>
      </c>
      <c r="E436">
        <v>2700</v>
      </c>
    </row>
    <row r="437" spans="1:5" x14ac:dyDescent="0.25">
      <c r="A437" s="20" t="s">
        <v>4872</v>
      </c>
      <c r="B437" t="s">
        <v>4875</v>
      </c>
      <c r="C437">
        <v>3</v>
      </c>
      <c r="D437" s="3">
        <v>45257</v>
      </c>
      <c r="E437">
        <v>2200</v>
      </c>
    </row>
    <row r="438" spans="1:5" x14ac:dyDescent="0.25">
      <c r="A438" s="20" t="s">
        <v>4878</v>
      </c>
      <c r="B438" t="s">
        <v>4881</v>
      </c>
      <c r="C438">
        <v>2</v>
      </c>
      <c r="D438" s="3">
        <v>45257</v>
      </c>
      <c r="E438">
        <v>2700</v>
      </c>
    </row>
    <row r="439" spans="1:5" x14ac:dyDescent="0.25">
      <c r="A439" s="20" t="s">
        <v>4885</v>
      </c>
      <c r="B439" t="s">
        <v>4888</v>
      </c>
      <c r="C439">
        <v>3</v>
      </c>
      <c r="D439" s="3">
        <v>45257</v>
      </c>
      <c r="E439">
        <v>2200</v>
      </c>
    </row>
    <row r="440" spans="1:5" x14ac:dyDescent="0.25">
      <c r="A440" s="20" t="s">
        <v>4892</v>
      </c>
      <c r="B440" t="s">
        <v>4895</v>
      </c>
      <c r="C440">
        <v>3</v>
      </c>
      <c r="D440" s="3">
        <v>45257</v>
      </c>
      <c r="E440">
        <v>2200</v>
      </c>
    </row>
    <row r="441" spans="1:5" x14ac:dyDescent="0.25">
      <c r="A441" s="20" t="s">
        <v>4899</v>
      </c>
      <c r="B441" t="s">
        <v>4902</v>
      </c>
      <c r="C441">
        <v>3</v>
      </c>
      <c r="D441" s="3">
        <v>45257</v>
      </c>
      <c r="E441">
        <v>2200</v>
      </c>
    </row>
    <row r="442" spans="1:5" x14ac:dyDescent="0.25">
      <c r="A442" s="20" t="s">
        <v>4913</v>
      </c>
      <c r="B442" t="s">
        <v>4916</v>
      </c>
      <c r="C442">
        <v>3</v>
      </c>
      <c r="D442" s="3">
        <v>45257</v>
      </c>
      <c r="E442">
        <v>2200</v>
      </c>
    </row>
    <row r="443" spans="1:5" x14ac:dyDescent="0.25">
      <c r="A443" s="20" t="s">
        <v>4919</v>
      </c>
      <c r="B443" t="s">
        <v>4922</v>
      </c>
      <c r="C443">
        <v>2</v>
      </c>
      <c r="D443" s="3">
        <v>45257</v>
      </c>
      <c r="E443">
        <v>2700</v>
      </c>
    </row>
    <row r="444" spans="1:5" x14ac:dyDescent="0.25">
      <c r="A444" s="20" t="s">
        <v>4927</v>
      </c>
      <c r="B444" t="s">
        <v>4930</v>
      </c>
      <c r="C444">
        <v>2</v>
      </c>
      <c r="D444" s="3">
        <v>45257</v>
      </c>
      <c r="E444">
        <v>2700</v>
      </c>
    </row>
    <row r="445" spans="1:5" x14ac:dyDescent="0.25">
      <c r="A445" s="20" t="s">
        <v>4934</v>
      </c>
      <c r="B445" t="s">
        <v>4937</v>
      </c>
      <c r="C445">
        <v>1</v>
      </c>
      <c r="D445" s="3">
        <v>45257</v>
      </c>
      <c r="E445">
        <v>3150</v>
      </c>
    </row>
    <row r="446" spans="1:5" x14ac:dyDescent="0.25">
      <c r="A446" s="20" t="s">
        <v>4947</v>
      </c>
      <c r="B446" t="s">
        <v>4950</v>
      </c>
      <c r="C446">
        <v>3</v>
      </c>
      <c r="D446" s="3">
        <v>45257</v>
      </c>
      <c r="E446">
        <v>2200</v>
      </c>
    </row>
    <row r="447" spans="1:5" x14ac:dyDescent="0.25">
      <c r="A447" s="20" t="s">
        <v>4953</v>
      </c>
      <c r="B447" t="s">
        <v>4956</v>
      </c>
      <c r="C447">
        <v>3</v>
      </c>
      <c r="D447" s="3">
        <v>45257</v>
      </c>
      <c r="E447">
        <v>2200</v>
      </c>
    </row>
    <row r="448" spans="1:5" x14ac:dyDescent="0.25">
      <c r="A448" s="20" t="s">
        <v>4959</v>
      </c>
      <c r="B448" t="s">
        <v>4962</v>
      </c>
      <c r="C448">
        <v>3</v>
      </c>
      <c r="D448" s="3">
        <v>45257</v>
      </c>
      <c r="E448">
        <v>2200</v>
      </c>
    </row>
    <row r="449" spans="1:5" x14ac:dyDescent="0.25">
      <c r="A449" s="20" t="s">
        <v>4965</v>
      </c>
      <c r="B449" t="s">
        <v>4968</v>
      </c>
      <c r="C449">
        <v>3</v>
      </c>
      <c r="D449" s="3">
        <v>45257</v>
      </c>
      <c r="E449">
        <v>2200</v>
      </c>
    </row>
    <row r="450" spans="1:5" x14ac:dyDescent="0.25">
      <c r="A450" s="20" t="s">
        <v>4971</v>
      </c>
      <c r="B450" t="s">
        <v>4974</v>
      </c>
      <c r="C450">
        <v>2</v>
      </c>
      <c r="D450" s="3">
        <v>45257</v>
      </c>
      <c r="E450">
        <v>2700</v>
      </c>
    </row>
    <row r="451" spans="1:5" x14ac:dyDescent="0.25">
      <c r="A451" s="20" t="s">
        <v>4978</v>
      </c>
      <c r="B451" t="s">
        <v>4981</v>
      </c>
      <c r="C451">
        <v>2</v>
      </c>
      <c r="D451" s="3">
        <v>45257</v>
      </c>
      <c r="E451">
        <v>2700</v>
      </c>
    </row>
    <row r="452" spans="1:5" x14ac:dyDescent="0.25">
      <c r="A452" s="20" t="s">
        <v>5003</v>
      </c>
      <c r="B452" t="s">
        <v>5006</v>
      </c>
      <c r="C452">
        <v>2</v>
      </c>
      <c r="D452" s="3">
        <v>45257</v>
      </c>
      <c r="E452">
        <v>2700</v>
      </c>
    </row>
    <row r="453" spans="1:5" x14ac:dyDescent="0.25">
      <c r="A453" s="20" t="s">
        <v>5010</v>
      </c>
      <c r="B453" t="s">
        <v>5013</v>
      </c>
      <c r="C453">
        <v>2</v>
      </c>
      <c r="D453" s="3">
        <v>45257</v>
      </c>
      <c r="E453">
        <v>2700</v>
      </c>
    </row>
    <row r="454" spans="1:5" x14ac:dyDescent="0.25">
      <c r="A454" s="20" t="s">
        <v>5018</v>
      </c>
      <c r="B454" t="s">
        <v>5021</v>
      </c>
      <c r="C454">
        <v>2</v>
      </c>
      <c r="D454" s="3">
        <v>45257</v>
      </c>
      <c r="E454">
        <v>2700</v>
      </c>
    </row>
    <row r="455" spans="1:5" x14ac:dyDescent="0.25">
      <c r="A455" s="20" t="s">
        <v>5025</v>
      </c>
      <c r="B455" t="s">
        <v>5027</v>
      </c>
      <c r="C455">
        <v>2</v>
      </c>
      <c r="D455" s="3">
        <v>45257</v>
      </c>
      <c r="E455">
        <v>2700</v>
      </c>
    </row>
    <row r="456" spans="1:5" x14ac:dyDescent="0.25">
      <c r="A456" s="20" t="s">
        <v>5031</v>
      </c>
      <c r="B456" t="s">
        <v>5033</v>
      </c>
      <c r="C456">
        <v>2</v>
      </c>
      <c r="D456" s="3">
        <v>45257</v>
      </c>
      <c r="E456">
        <v>2700</v>
      </c>
    </row>
    <row r="457" spans="1:5" x14ac:dyDescent="0.25">
      <c r="A457" s="20" t="s">
        <v>5043</v>
      </c>
      <c r="B457" t="s">
        <v>5046</v>
      </c>
      <c r="C457">
        <v>1</v>
      </c>
      <c r="D457" s="3">
        <v>45257</v>
      </c>
      <c r="E457">
        <v>3150</v>
      </c>
    </row>
    <row r="458" spans="1:5" x14ac:dyDescent="0.25">
      <c r="A458" s="20" t="s">
        <v>5051</v>
      </c>
      <c r="B458" t="s">
        <v>5054</v>
      </c>
      <c r="C458">
        <v>2</v>
      </c>
      <c r="D458" s="3">
        <v>45257</v>
      </c>
      <c r="E458">
        <v>2700</v>
      </c>
    </row>
    <row r="459" spans="1:5" x14ac:dyDescent="0.25">
      <c r="A459" s="20" t="s">
        <v>5059</v>
      </c>
      <c r="B459" t="s">
        <v>5062</v>
      </c>
      <c r="C459">
        <v>3</v>
      </c>
      <c r="D459" s="3">
        <v>45257</v>
      </c>
      <c r="E459">
        <v>2200</v>
      </c>
    </row>
    <row r="460" spans="1:5" x14ac:dyDescent="0.25">
      <c r="A460" s="20" t="s">
        <v>5065</v>
      </c>
      <c r="B460" t="s">
        <v>5068</v>
      </c>
      <c r="C460">
        <v>2</v>
      </c>
      <c r="D460" s="3">
        <v>45257</v>
      </c>
      <c r="E460">
        <v>2700</v>
      </c>
    </row>
    <row r="461" spans="1:5" x14ac:dyDescent="0.25">
      <c r="A461" s="20" t="s">
        <v>5085</v>
      </c>
      <c r="B461" t="s">
        <v>5088</v>
      </c>
      <c r="C461">
        <v>3</v>
      </c>
      <c r="D461" s="3">
        <v>45257</v>
      </c>
      <c r="E461">
        <v>2200</v>
      </c>
    </row>
    <row r="462" spans="1:5" x14ac:dyDescent="0.25">
      <c r="A462" s="20" t="s">
        <v>5092</v>
      </c>
      <c r="B462" t="s">
        <v>5095</v>
      </c>
      <c r="C462">
        <v>3</v>
      </c>
      <c r="D462" s="3">
        <v>45257</v>
      </c>
      <c r="E462">
        <v>2200</v>
      </c>
    </row>
    <row r="463" spans="1:5" x14ac:dyDescent="0.25">
      <c r="A463" s="20" t="s">
        <v>5099</v>
      </c>
      <c r="B463" t="s">
        <v>5101</v>
      </c>
      <c r="C463">
        <v>3</v>
      </c>
      <c r="D463" s="3">
        <v>45257</v>
      </c>
      <c r="E463">
        <v>2200</v>
      </c>
    </row>
    <row r="464" spans="1:5" x14ac:dyDescent="0.25">
      <c r="A464" s="20" t="s">
        <v>5123</v>
      </c>
      <c r="B464" t="s">
        <v>5126</v>
      </c>
      <c r="C464">
        <v>2</v>
      </c>
      <c r="D464" s="3">
        <v>45257</v>
      </c>
      <c r="E464">
        <v>2700</v>
      </c>
    </row>
    <row r="465" spans="1:5" x14ac:dyDescent="0.25">
      <c r="A465" s="20" t="s">
        <v>5130</v>
      </c>
      <c r="B465" t="s">
        <v>5133</v>
      </c>
      <c r="C465">
        <v>2</v>
      </c>
      <c r="D465" s="3">
        <v>45257</v>
      </c>
      <c r="E465">
        <v>2700</v>
      </c>
    </row>
    <row r="466" spans="1:5" x14ac:dyDescent="0.25">
      <c r="A466" s="20" t="s">
        <v>5137</v>
      </c>
      <c r="B466" t="s">
        <v>5140</v>
      </c>
      <c r="C466">
        <v>2</v>
      </c>
      <c r="D466" s="3">
        <v>45257</v>
      </c>
      <c r="E466">
        <v>2700</v>
      </c>
    </row>
    <row r="467" spans="1:5" x14ac:dyDescent="0.25">
      <c r="A467" s="20" t="s">
        <v>5144</v>
      </c>
      <c r="B467" t="s">
        <v>5147</v>
      </c>
      <c r="C467">
        <v>2</v>
      </c>
      <c r="D467" s="3">
        <v>45257</v>
      </c>
      <c r="E467">
        <v>2700</v>
      </c>
    </row>
    <row r="468" spans="1:5" x14ac:dyDescent="0.25">
      <c r="A468" s="20" t="s">
        <v>5152</v>
      </c>
      <c r="B468" t="s">
        <v>5155</v>
      </c>
      <c r="C468">
        <v>3</v>
      </c>
      <c r="D468" s="3">
        <v>45257</v>
      </c>
      <c r="E468">
        <v>2200</v>
      </c>
    </row>
    <row r="469" spans="1:5" x14ac:dyDescent="0.25">
      <c r="A469" s="20" t="s">
        <v>5170</v>
      </c>
      <c r="B469" t="s">
        <v>5173</v>
      </c>
      <c r="C469">
        <v>3</v>
      </c>
      <c r="D469" s="3">
        <v>45257</v>
      </c>
      <c r="E469">
        <v>2200</v>
      </c>
    </row>
    <row r="470" spans="1:5" x14ac:dyDescent="0.25">
      <c r="A470" s="20" t="s">
        <v>5176</v>
      </c>
      <c r="B470" t="s">
        <v>5179</v>
      </c>
      <c r="C470">
        <v>3</v>
      </c>
      <c r="D470" s="3">
        <v>45257</v>
      </c>
      <c r="E470">
        <v>2200</v>
      </c>
    </row>
    <row r="471" spans="1:5" x14ac:dyDescent="0.25">
      <c r="A471" s="20" t="s">
        <v>5189</v>
      </c>
      <c r="B471" t="s">
        <v>5192</v>
      </c>
      <c r="C471">
        <v>3</v>
      </c>
      <c r="D471" s="3">
        <v>45257</v>
      </c>
      <c r="E471">
        <v>2200</v>
      </c>
    </row>
    <row r="472" spans="1:5" x14ac:dyDescent="0.25">
      <c r="A472" s="20" t="s">
        <v>5195</v>
      </c>
      <c r="B472" t="s">
        <v>5198</v>
      </c>
      <c r="C472">
        <v>3</v>
      </c>
      <c r="D472" s="3">
        <v>45257</v>
      </c>
      <c r="E472">
        <v>2200</v>
      </c>
    </row>
    <row r="473" spans="1:5" x14ac:dyDescent="0.25">
      <c r="A473" s="20" t="s">
        <v>5208</v>
      </c>
      <c r="B473" t="s">
        <v>5210</v>
      </c>
      <c r="C473">
        <v>2</v>
      </c>
      <c r="D473" s="3">
        <v>45257</v>
      </c>
      <c r="E473">
        <v>2700</v>
      </c>
    </row>
    <row r="474" spans="1:5" x14ac:dyDescent="0.25">
      <c r="A474" s="20" t="s">
        <v>14932</v>
      </c>
      <c r="B474" t="s">
        <v>14935</v>
      </c>
      <c r="C474">
        <v>2</v>
      </c>
      <c r="D474" s="3">
        <v>45257</v>
      </c>
      <c r="E474">
        <v>2700</v>
      </c>
    </row>
    <row r="475" spans="1:5" x14ac:dyDescent="0.25">
      <c r="A475" s="20" t="s">
        <v>5226</v>
      </c>
      <c r="B475" t="s">
        <v>5229</v>
      </c>
      <c r="C475">
        <v>3</v>
      </c>
      <c r="D475" s="3">
        <v>45257</v>
      </c>
      <c r="E475">
        <v>2200</v>
      </c>
    </row>
    <row r="476" spans="1:5" x14ac:dyDescent="0.25">
      <c r="A476" s="20" t="s">
        <v>5232</v>
      </c>
      <c r="B476" t="s">
        <v>5235</v>
      </c>
      <c r="C476">
        <v>3</v>
      </c>
      <c r="D476" s="3">
        <v>45257</v>
      </c>
      <c r="E476">
        <v>2200</v>
      </c>
    </row>
    <row r="477" spans="1:5" x14ac:dyDescent="0.25">
      <c r="A477" s="20" t="s">
        <v>5238</v>
      </c>
      <c r="B477" t="s">
        <v>5241</v>
      </c>
      <c r="C477">
        <v>1</v>
      </c>
      <c r="D477" s="3">
        <v>45257</v>
      </c>
      <c r="E477">
        <v>3150</v>
      </c>
    </row>
    <row r="478" spans="1:5" x14ac:dyDescent="0.25">
      <c r="A478" s="20" t="s">
        <v>5245</v>
      </c>
      <c r="B478" t="s">
        <v>5248</v>
      </c>
      <c r="C478">
        <v>2</v>
      </c>
      <c r="D478" s="3">
        <v>45257</v>
      </c>
      <c r="E478">
        <v>2700</v>
      </c>
    </row>
    <row r="479" spans="1:5" x14ac:dyDescent="0.25">
      <c r="A479" s="20" t="s">
        <v>5267</v>
      </c>
      <c r="B479" t="s">
        <v>5270</v>
      </c>
      <c r="C479">
        <v>2</v>
      </c>
      <c r="D479" s="3">
        <v>45257</v>
      </c>
      <c r="E479">
        <v>2700</v>
      </c>
    </row>
    <row r="480" spans="1:5" x14ac:dyDescent="0.25">
      <c r="A480" s="20" t="s">
        <v>5273</v>
      </c>
      <c r="B480" t="s">
        <v>5276</v>
      </c>
      <c r="C480">
        <v>3</v>
      </c>
      <c r="D480" s="3">
        <v>45257</v>
      </c>
      <c r="E480">
        <v>2200</v>
      </c>
    </row>
    <row r="481" spans="1:5" x14ac:dyDescent="0.25">
      <c r="A481" s="20" t="s">
        <v>5280</v>
      </c>
      <c r="B481" t="s">
        <v>5283</v>
      </c>
      <c r="C481">
        <v>1</v>
      </c>
      <c r="D481" s="3">
        <v>45257</v>
      </c>
      <c r="E481">
        <v>3150</v>
      </c>
    </row>
    <row r="482" spans="1:5" x14ac:dyDescent="0.25">
      <c r="A482" s="20" t="s">
        <v>5292</v>
      </c>
      <c r="B482" t="s">
        <v>5295</v>
      </c>
      <c r="C482">
        <v>3</v>
      </c>
      <c r="D482" s="3">
        <v>45257</v>
      </c>
      <c r="E482">
        <v>2200</v>
      </c>
    </row>
    <row r="483" spans="1:5" x14ac:dyDescent="0.25">
      <c r="A483" s="20" t="s">
        <v>5310</v>
      </c>
      <c r="B483" t="s">
        <v>5313</v>
      </c>
      <c r="C483">
        <v>3</v>
      </c>
      <c r="D483" s="3">
        <v>45257</v>
      </c>
      <c r="E483">
        <v>2200</v>
      </c>
    </row>
    <row r="484" spans="1:5" x14ac:dyDescent="0.25">
      <c r="A484" s="20" t="s">
        <v>5316</v>
      </c>
      <c r="B484" t="s">
        <v>5319</v>
      </c>
      <c r="C484">
        <v>2</v>
      </c>
      <c r="D484" s="3">
        <v>45257</v>
      </c>
      <c r="E484">
        <v>2700</v>
      </c>
    </row>
    <row r="485" spans="1:5" x14ac:dyDescent="0.25">
      <c r="A485" s="20" t="s">
        <v>5324</v>
      </c>
      <c r="B485" t="s">
        <v>5327</v>
      </c>
      <c r="C485">
        <v>1</v>
      </c>
      <c r="D485" s="3">
        <v>45257</v>
      </c>
      <c r="E485">
        <v>3150</v>
      </c>
    </row>
    <row r="486" spans="1:5" x14ac:dyDescent="0.25">
      <c r="A486" s="20" t="s">
        <v>5330</v>
      </c>
      <c r="B486" t="s">
        <v>5332</v>
      </c>
      <c r="C486">
        <v>3</v>
      </c>
      <c r="D486" s="3">
        <v>45257</v>
      </c>
      <c r="E486">
        <v>2200</v>
      </c>
    </row>
    <row r="487" spans="1:5" x14ac:dyDescent="0.25">
      <c r="A487" s="20" t="s">
        <v>5335</v>
      </c>
      <c r="B487" t="s">
        <v>5338</v>
      </c>
      <c r="C487">
        <v>2</v>
      </c>
      <c r="D487" s="3">
        <v>45257</v>
      </c>
      <c r="E487">
        <v>2700</v>
      </c>
    </row>
    <row r="488" spans="1:5" x14ac:dyDescent="0.25">
      <c r="A488" s="20" t="s">
        <v>5341</v>
      </c>
      <c r="B488" t="s">
        <v>5344</v>
      </c>
      <c r="C488">
        <v>3</v>
      </c>
      <c r="D488" s="3">
        <v>45257</v>
      </c>
      <c r="E488">
        <v>2200</v>
      </c>
    </row>
    <row r="489" spans="1:5" x14ac:dyDescent="0.25">
      <c r="A489" s="20" t="s">
        <v>5355</v>
      </c>
      <c r="B489" t="s">
        <v>5358</v>
      </c>
      <c r="C489">
        <v>2</v>
      </c>
      <c r="D489" s="3">
        <v>45257</v>
      </c>
      <c r="E489">
        <v>2700</v>
      </c>
    </row>
    <row r="490" spans="1:5" x14ac:dyDescent="0.25">
      <c r="A490" s="20" t="s">
        <v>5361</v>
      </c>
      <c r="B490" t="s">
        <v>5364</v>
      </c>
      <c r="C490">
        <v>2</v>
      </c>
      <c r="D490" s="3">
        <v>45257</v>
      </c>
      <c r="E490">
        <v>2700</v>
      </c>
    </row>
    <row r="491" spans="1:5" x14ac:dyDescent="0.25">
      <c r="A491" s="20" t="s">
        <v>5376</v>
      </c>
      <c r="B491" t="s">
        <v>5379</v>
      </c>
      <c r="C491">
        <v>3</v>
      </c>
      <c r="D491" s="3">
        <v>45257</v>
      </c>
      <c r="E491">
        <v>2200</v>
      </c>
    </row>
    <row r="492" spans="1:5" x14ac:dyDescent="0.25">
      <c r="A492" s="20" t="s">
        <v>5382</v>
      </c>
      <c r="B492" t="s">
        <v>5385</v>
      </c>
      <c r="C492">
        <v>2</v>
      </c>
      <c r="D492" s="3">
        <v>45257</v>
      </c>
      <c r="E492">
        <v>2700</v>
      </c>
    </row>
    <row r="493" spans="1:5" x14ac:dyDescent="0.25">
      <c r="A493" s="20" t="s">
        <v>5390</v>
      </c>
      <c r="B493" t="s">
        <v>5393</v>
      </c>
      <c r="C493">
        <v>3</v>
      </c>
      <c r="D493" s="3">
        <v>45257</v>
      </c>
      <c r="E493">
        <v>2200</v>
      </c>
    </row>
    <row r="494" spans="1:5" x14ac:dyDescent="0.25">
      <c r="A494" s="20" t="s">
        <v>5411</v>
      </c>
      <c r="B494" t="s">
        <v>5414</v>
      </c>
      <c r="C494">
        <v>3</v>
      </c>
      <c r="D494" s="3">
        <v>45257</v>
      </c>
      <c r="E494">
        <v>2200</v>
      </c>
    </row>
    <row r="495" spans="1:5" x14ac:dyDescent="0.25">
      <c r="A495" s="20" t="s">
        <v>5424</v>
      </c>
      <c r="B495" t="s">
        <v>5427</v>
      </c>
      <c r="C495">
        <v>2</v>
      </c>
      <c r="D495" s="3">
        <v>45257</v>
      </c>
      <c r="E495">
        <v>2700</v>
      </c>
    </row>
    <row r="496" spans="1:5" x14ac:dyDescent="0.25">
      <c r="A496" s="20" t="s">
        <v>5436</v>
      </c>
      <c r="B496" t="s">
        <v>5439</v>
      </c>
      <c r="C496">
        <v>2</v>
      </c>
      <c r="D496" s="3">
        <v>45257</v>
      </c>
      <c r="E496">
        <v>2700</v>
      </c>
    </row>
    <row r="497" spans="1:5" x14ac:dyDescent="0.25">
      <c r="A497" s="20" t="s">
        <v>5449</v>
      </c>
      <c r="B497" t="s">
        <v>5452</v>
      </c>
      <c r="C497">
        <v>3</v>
      </c>
      <c r="D497" s="3">
        <v>45257</v>
      </c>
      <c r="E497">
        <v>2200</v>
      </c>
    </row>
    <row r="498" spans="1:5" x14ac:dyDescent="0.25">
      <c r="A498" s="20" t="s">
        <v>5462</v>
      </c>
      <c r="B498" t="s">
        <v>5465</v>
      </c>
      <c r="C498">
        <v>3</v>
      </c>
      <c r="D498" s="3">
        <v>45257</v>
      </c>
      <c r="E498">
        <v>2200</v>
      </c>
    </row>
    <row r="499" spans="1:5" x14ac:dyDescent="0.25">
      <c r="A499" s="20" t="s">
        <v>5468</v>
      </c>
      <c r="B499" t="s">
        <v>5471</v>
      </c>
      <c r="C499">
        <v>3</v>
      </c>
      <c r="D499" s="3">
        <v>45257</v>
      </c>
      <c r="E499">
        <v>2200</v>
      </c>
    </row>
    <row r="500" spans="1:5" x14ac:dyDescent="0.25">
      <c r="A500" s="20" t="s">
        <v>5476</v>
      </c>
      <c r="B500" t="s">
        <v>5476</v>
      </c>
      <c r="C500">
        <v>1</v>
      </c>
      <c r="D500" s="3">
        <v>45257</v>
      </c>
      <c r="E500">
        <v>3150</v>
      </c>
    </row>
    <row r="501" spans="1:5" x14ac:dyDescent="0.25">
      <c r="A501" s="20" t="s">
        <v>5481</v>
      </c>
      <c r="B501" t="s">
        <v>5484</v>
      </c>
      <c r="C501">
        <v>3</v>
      </c>
      <c r="D501" s="3">
        <v>45257</v>
      </c>
      <c r="E501">
        <v>2200</v>
      </c>
    </row>
    <row r="502" spans="1:5" x14ac:dyDescent="0.25">
      <c r="A502" s="20" t="s">
        <v>5493</v>
      </c>
      <c r="B502" t="s">
        <v>5496</v>
      </c>
      <c r="C502">
        <v>3</v>
      </c>
      <c r="D502" s="3">
        <v>45257</v>
      </c>
      <c r="E502">
        <v>2200</v>
      </c>
    </row>
    <row r="503" spans="1:5" x14ac:dyDescent="0.25">
      <c r="A503" s="20" t="s">
        <v>5499</v>
      </c>
      <c r="B503" t="s">
        <v>5502</v>
      </c>
      <c r="C503">
        <v>3</v>
      </c>
      <c r="D503" s="3">
        <v>45257</v>
      </c>
      <c r="E503">
        <v>2200</v>
      </c>
    </row>
    <row r="504" spans="1:5" x14ac:dyDescent="0.25">
      <c r="A504" s="20" t="s">
        <v>5506</v>
      </c>
      <c r="B504" t="s">
        <v>5509</v>
      </c>
      <c r="C504">
        <v>2</v>
      </c>
      <c r="D504" s="3">
        <v>45257</v>
      </c>
      <c r="E504">
        <v>2700</v>
      </c>
    </row>
    <row r="505" spans="1:5" x14ac:dyDescent="0.25">
      <c r="A505" s="20" t="s">
        <v>5513</v>
      </c>
      <c r="B505" t="s">
        <v>5516</v>
      </c>
      <c r="C505">
        <v>3</v>
      </c>
      <c r="D505" s="3">
        <v>45257</v>
      </c>
      <c r="E505">
        <v>2200</v>
      </c>
    </row>
    <row r="506" spans="1:5" x14ac:dyDescent="0.25">
      <c r="A506" s="20" t="s">
        <v>5526</v>
      </c>
      <c r="B506" t="s">
        <v>5529</v>
      </c>
      <c r="C506">
        <v>3</v>
      </c>
      <c r="D506" s="3">
        <v>45257</v>
      </c>
      <c r="E506">
        <v>2200</v>
      </c>
    </row>
    <row r="507" spans="1:5" x14ac:dyDescent="0.25">
      <c r="A507" s="20" t="s">
        <v>5539</v>
      </c>
      <c r="B507" t="s">
        <v>5542</v>
      </c>
      <c r="C507">
        <v>2</v>
      </c>
      <c r="D507" s="3">
        <v>45257</v>
      </c>
      <c r="E507">
        <v>2700</v>
      </c>
    </row>
    <row r="508" spans="1:5" x14ac:dyDescent="0.25">
      <c r="A508" s="20" t="s">
        <v>5547</v>
      </c>
      <c r="B508" t="s">
        <v>5550</v>
      </c>
      <c r="C508">
        <v>2</v>
      </c>
      <c r="D508" s="3">
        <v>45257</v>
      </c>
      <c r="E508">
        <v>2700</v>
      </c>
    </row>
    <row r="509" spans="1:5" x14ac:dyDescent="0.25">
      <c r="A509" s="20" t="s">
        <v>5555</v>
      </c>
      <c r="B509" t="s">
        <v>5558</v>
      </c>
      <c r="C509">
        <v>3</v>
      </c>
      <c r="D509" s="3">
        <v>45257</v>
      </c>
      <c r="E509">
        <v>2200</v>
      </c>
    </row>
    <row r="510" spans="1:5" x14ac:dyDescent="0.25">
      <c r="A510" s="20" t="s">
        <v>5567</v>
      </c>
      <c r="B510" t="s">
        <v>5570</v>
      </c>
      <c r="C510">
        <v>3</v>
      </c>
      <c r="D510" s="3">
        <v>45257</v>
      </c>
      <c r="E510">
        <v>2200</v>
      </c>
    </row>
    <row r="511" spans="1:5" x14ac:dyDescent="0.25">
      <c r="A511" s="20" t="s">
        <v>5574</v>
      </c>
      <c r="B511" t="s">
        <v>5577</v>
      </c>
      <c r="C511">
        <v>3</v>
      </c>
      <c r="D511" s="3">
        <v>45257</v>
      </c>
      <c r="E511">
        <v>2200</v>
      </c>
    </row>
    <row r="512" spans="1:5" x14ac:dyDescent="0.25">
      <c r="A512" s="20" t="s">
        <v>5580</v>
      </c>
      <c r="B512" t="s">
        <v>5583</v>
      </c>
      <c r="C512">
        <v>2</v>
      </c>
      <c r="D512" s="3">
        <v>45257</v>
      </c>
      <c r="E512">
        <v>2700</v>
      </c>
    </row>
    <row r="513" spans="1:5" x14ac:dyDescent="0.25">
      <c r="A513" s="20" t="s">
        <v>5588</v>
      </c>
      <c r="B513" t="s">
        <v>5591</v>
      </c>
      <c r="C513">
        <v>2</v>
      </c>
      <c r="D513" s="3">
        <v>45257</v>
      </c>
      <c r="E513">
        <v>2700</v>
      </c>
    </row>
    <row r="514" spans="1:5" x14ac:dyDescent="0.25">
      <c r="A514" s="20" t="s">
        <v>5594</v>
      </c>
      <c r="B514" t="s">
        <v>5597</v>
      </c>
      <c r="C514">
        <v>3</v>
      </c>
      <c r="D514" s="3">
        <v>45257</v>
      </c>
      <c r="E514">
        <v>2200</v>
      </c>
    </row>
    <row r="515" spans="1:5" x14ac:dyDescent="0.25">
      <c r="A515" s="20" t="s">
        <v>5600</v>
      </c>
      <c r="B515" t="s">
        <v>5603</v>
      </c>
      <c r="C515">
        <v>2</v>
      </c>
      <c r="D515" s="3">
        <v>45257</v>
      </c>
      <c r="E515">
        <v>2700</v>
      </c>
    </row>
    <row r="516" spans="1:5" x14ac:dyDescent="0.25">
      <c r="A516" s="20" t="s">
        <v>5630</v>
      </c>
      <c r="B516" t="s">
        <v>5633</v>
      </c>
      <c r="C516">
        <v>2</v>
      </c>
      <c r="D516" s="3">
        <v>45257</v>
      </c>
      <c r="E516">
        <v>2700</v>
      </c>
    </row>
    <row r="517" spans="1:5" x14ac:dyDescent="0.25">
      <c r="A517" s="20" t="s">
        <v>5637</v>
      </c>
      <c r="B517" t="s">
        <v>5640</v>
      </c>
      <c r="C517">
        <v>3</v>
      </c>
      <c r="D517" s="3">
        <v>45257</v>
      </c>
      <c r="E517">
        <v>2200</v>
      </c>
    </row>
    <row r="518" spans="1:5" x14ac:dyDescent="0.25">
      <c r="A518" s="20" t="s">
        <v>5643</v>
      </c>
      <c r="B518" t="s">
        <v>5646</v>
      </c>
      <c r="C518">
        <v>2</v>
      </c>
      <c r="D518" s="3">
        <v>45257</v>
      </c>
      <c r="E518">
        <v>2700</v>
      </c>
    </row>
    <row r="519" spans="1:5" x14ac:dyDescent="0.25">
      <c r="A519" s="20" t="s">
        <v>5650</v>
      </c>
      <c r="B519" t="s">
        <v>5653</v>
      </c>
      <c r="C519">
        <v>3</v>
      </c>
      <c r="D519" s="3">
        <v>45257</v>
      </c>
      <c r="E519">
        <v>2200</v>
      </c>
    </row>
    <row r="520" spans="1:5" x14ac:dyDescent="0.25">
      <c r="A520" s="20" t="s">
        <v>5657</v>
      </c>
      <c r="B520" t="s">
        <v>5660</v>
      </c>
      <c r="C520">
        <v>3</v>
      </c>
      <c r="D520" s="3">
        <v>45257</v>
      </c>
      <c r="E520">
        <v>2200</v>
      </c>
    </row>
    <row r="521" spans="1:5" x14ac:dyDescent="0.25">
      <c r="A521" s="20" t="s">
        <v>5663</v>
      </c>
      <c r="B521" t="s">
        <v>5666</v>
      </c>
      <c r="C521">
        <v>3</v>
      </c>
      <c r="D521" s="3">
        <v>45257</v>
      </c>
      <c r="E521">
        <v>2200</v>
      </c>
    </row>
    <row r="522" spans="1:5" x14ac:dyDescent="0.25">
      <c r="A522" s="20" t="s">
        <v>5675</v>
      </c>
      <c r="B522" t="s">
        <v>5678</v>
      </c>
      <c r="C522">
        <v>2</v>
      </c>
      <c r="D522" s="3">
        <v>45257</v>
      </c>
      <c r="E522">
        <v>2700</v>
      </c>
    </row>
    <row r="523" spans="1:5" x14ac:dyDescent="0.25">
      <c r="A523" s="20" t="s">
        <v>5682</v>
      </c>
      <c r="B523" t="s">
        <v>5685</v>
      </c>
      <c r="C523">
        <v>3</v>
      </c>
      <c r="D523" s="3">
        <v>45257</v>
      </c>
      <c r="E523">
        <v>2200</v>
      </c>
    </row>
    <row r="524" spans="1:5" x14ac:dyDescent="0.25">
      <c r="A524" s="20" t="s">
        <v>5688</v>
      </c>
      <c r="B524" t="s">
        <v>5691</v>
      </c>
      <c r="C524">
        <v>2</v>
      </c>
      <c r="D524" s="3">
        <v>45257</v>
      </c>
      <c r="E524">
        <v>2700</v>
      </c>
    </row>
    <row r="525" spans="1:5" x14ac:dyDescent="0.25">
      <c r="A525" s="20" t="s">
        <v>5703</v>
      </c>
      <c r="B525" t="s">
        <v>5706</v>
      </c>
      <c r="C525">
        <v>2</v>
      </c>
      <c r="D525" s="3">
        <v>45257</v>
      </c>
      <c r="E525">
        <v>2700</v>
      </c>
    </row>
    <row r="526" spans="1:5" x14ac:dyDescent="0.25">
      <c r="A526" s="20" t="s">
        <v>5710</v>
      </c>
      <c r="B526" t="s">
        <v>5713</v>
      </c>
      <c r="C526">
        <v>3</v>
      </c>
      <c r="D526" s="3">
        <v>45257</v>
      </c>
      <c r="E526">
        <v>2200</v>
      </c>
    </row>
    <row r="527" spans="1:5" x14ac:dyDescent="0.25">
      <c r="A527" s="20" t="s">
        <v>5717</v>
      </c>
      <c r="B527" t="s">
        <v>5719</v>
      </c>
      <c r="C527">
        <v>3</v>
      </c>
      <c r="D527" s="3">
        <v>45257</v>
      </c>
      <c r="E527">
        <v>2200</v>
      </c>
    </row>
    <row r="528" spans="1:5" x14ac:dyDescent="0.25">
      <c r="A528" s="20" t="s">
        <v>5723</v>
      </c>
      <c r="B528" t="s">
        <v>5726</v>
      </c>
      <c r="C528">
        <v>3</v>
      </c>
      <c r="D528" s="3">
        <v>45257</v>
      </c>
      <c r="E528">
        <v>2200</v>
      </c>
    </row>
    <row r="529" spans="1:5" x14ac:dyDescent="0.25">
      <c r="A529" s="20" t="s">
        <v>5729</v>
      </c>
      <c r="B529" t="s">
        <v>5732</v>
      </c>
      <c r="C529">
        <v>3</v>
      </c>
      <c r="D529" s="3">
        <v>45257</v>
      </c>
      <c r="E529">
        <v>2200</v>
      </c>
    </row>
    <row r="530" spans="1:5" x14ac:dyDescent="0.25">
      <c r="A530" s="20" t="s">
        <v>5736</v>
      </c>
      <c r="B530" t="s">
        <v>5739</v>
      </c>
      <c r="C530">
        <v>3</v>
      </c>
      <c r="D530" s="3">
        <v>45257</v>
      </c>
      <c r="E530">
        <v>2200</v>
      </c>
    </row>
    <row r="531" spans="1:5" x14ac:dyDescent="0.25">
      <c r="A531" s="20" t="s">
        <v>5742</v>
      </c>
      <c r="B531" t="s">
        <v>5745</v>
      </c>
      <c r="C531">
        <v>3</v>
      </c>
      <c r="D531" s="3">
        <v>45257</v>
      </c>
      <c r="E531">
        <v>2200</v>
      </c>
    </row>
    <row r="532" spans="1:5" x14ac:dyDescent="0.25">
      <c r="A532" s="20" t="s">
        <v>5749</v>
      </c>
      <c r="B532" t="s">
        <v>5752</v>
      </c>
      <c r="C532">
        <v>2</v>
      </c>
      <c r="D532" s="3">
        <v>45257</v>
      </c>
      <c r="E532">
        <v>2700</v>
      </c>
    </row>
    <row r="533" spans="1:5" x14ac:dyDescent="0.25">
      <c r="A533" s="20" t="s">
        <v>5756</v>
      </c>
      <c r="B533" t="s">
        <v>5759</v>
      </c>
      <c r="C533">
        <v>2</v>
      </c>
      <c r="D533" s="3">
        <v>45257</v>
      </c>
      <c r="E533">
        <v>2700</v>
      </c>
    </row>
    <row r="534" spans="1:5" x14ac:dyDescent="0.25">
      <c r="A534" s="20" t="s">
        <v>5770</v>
      </c>
      <c r="B534" t="s">
        <v>5773</v>
      </c>
      <c r="C534">
        <v>2</v>
      </c>
      <c r="D534" s="3">
        <v>45257</v>
      </c>
      <c r="E534">
        <v>2700</v>
      </c>
    </row>
    <row r="535" spans="1:5" x14ac:dyDescent="0.25">
      <c r="A535" s="20" t="s">
        <v>5777</v>
      </c>
      <c r="B535" t="s">
        <v>5780</v>
      </c>
      <c r="C535">
        <v>3</v>
      </c>
      <c r="D535" s="3">
        <v>45257</v>
      </c>
      <c r="E535">
        <v>2200</v>
      </c>
    </row>
    <row r="536" spans="1:5" x14ac:dyDescent="0.25">
      <c r="A536" s="20" t="s">
        <v>5784</v>
      </c>
      <c r="B536" t="s">
        <v>5787</v>
      </c>
      <c r="C536">
        <v>3</v>
      </c>
      <c r="D536" s="3">
        <v>45257</v>
      </c>
      <c r="E536">
        <v>2200</v>
      </c>
    </row>
    <row r="537" spans="1:5" x14ac:dyDescent="0.25">
      <c r="A537" s="20" t="s">
        <v>5790</v>
      </c>
      <c r="B537" t="s">
        <v>5793</v>
      </c>
      <c r="C537">
        <v>2</v>
      </c>
      <c r="D537" s="3">
        <v>45257</v>
      </c>
      <c r="E537">
        <v>2700</v>
      </c>
    </row>
    <row r="538" spans="1:5" x14ac:dyDescent="0.25">
      <c r="A538" s="20" t="s">
        <v>5798</v>
      </c>
      <c r="B538" t="s">
        <v>5801</v>
      </c>
      <c r="C538">
        <v>3</v>
      </c>
      <c r="D538" s="3">
        <v>45257</v>
      </c>
      <c r="E538">
        <v>2200</v>
      </c>
    </row>
    <row r="539" spans="1:5" x14ac:dyDescent="0.25">
      <c r="A539" s="20" t="s">
        <v>5804</v>
      </c>
      <c r="B539" t="s">
        <v>5807</v>
      </c>
      <c r="C539">
        <v>3</v>
      </c>
      <c r="D539" s="3">
        <v>45257</v>
      </c>
      <c r="E539">
        <v>2200</v>
      </c>
    </row>
    <row r="540" spans="1:5" x14ac:dyDescent="0.25">
      <c r="A540" s="20" t="s">
        <v>5811</v>
      </c>
      <c r="B540" t="s">
        <v>5814</v>
      </c>
      <c r="C540">
        <v>3</v>
      </c>
      <c r="D540" s="3">
        <v>45257</v>
      </c>
      <c r="E540">
        <v>2200</v>
      </c>
    </row>
    <row r="541" spans="1:5" x14ac:dyDescent="0.25">
      <c r="A541" s="20" t="s">
        <v>5818</v>
      </c>
      <c r="B541" t="s">
        <v>5821</v>
      </c>
      <c r="C541">
        <v>3</v>
      </c>
      <c r="D541" s="3">
        <v>45257</v>
      </c>
      <c r="E541">
        <v>2200</v>
      </c>
    </row>
    <row r="542" spans="1:5" x14ac:dyDescent="0.25">
      <c r="A542" s="20" t="s">
        <v>5836</v>
      </c>
      <c r="B542" t="s">
        <v>5839</v>
      </c>
      <c r="C542">
        <v>3</v>
      </c>
      <c r="D542" s="3">
        <v>45257</v>
      </c>
      <c r="E542">
        <v>2200</v>
      </c>
    </row>
    <row r="543" spans="1:5" x14ac:dyDescent="0.25">
      <c r="A543" s="20" t="s">
        <v>5853</v>
      </c>
      <c r="B543" t="s">
        <v>5856</v>
      </c>
      <c r="C543">
        <v>3</v>
      </c>
      <c r="D543" s="3">
        <v>45257</v>
      </c>
      <c r="E543">
        <v>2200</v>
      </c>
    </row>
    <row r="544" spans="1:5" x14ac:dyDescent="0.25">
      <c r="A544" s="20" t="s">
        <v>5866</v>
      </c>
      <c r="B544" t="s">
        <v>5869</v>
      </c>
      <c r="C544">
        <v>3</v>
      </c>
      <c r="D544" s="3">
        <v>45257</v>
      </c>
      <c r="E544">
        <v>2200</v>
      </c>
    </row>
    <row r="545" spans="1:5" x14ac:dyDescent="0.25">
      <c r="A545" s="20" t="s">
        <v>5878</v>
      </c>
      <c r="B545" t="s">
        <v>5881</v>
      </c>
      <c r="C545">
        <v>3</v>
      </c>
      <c r="D545" s="3">
        <v>45257</v>
      </c>
      <c r="E545">
        <v>2200</v>
      </c>
    </row>
    <row r="546" spans="1:5" x14ac:dyDescent="0.25">
      <c r="A546" s="20" t="s">
        <v>5884</v>
      </c>
      <c r="B546" t="s">
        <v>5887</v>
      </c>
      <c r="C546">
        <v>2</v>
      </c>
      <c r="D546" s="3">
        <v>45257</v>
      </c>
      <c r="E546">
        <v>2700</v>
      </c>
    </row>
    <row r="547" spans="1:5" x14ac:dyDescent="0.25">
      <c r="A547" s="20" t="s">
        <v>5899</v>
      </c>
      <c r="B547" t="s">
        <v>5902</v>
      </c>
      <c r="C547">
        <v>2</v>
      </c>
      <c r="D547" s="3">
        <v>45257</v>
      </c>
      <c r="E547">
        <v>2700</v>
      </c>
    </row>
    <row r="548" spans="1:5" x14ac:dyDescent="0.25">
      <c r="A548" s="20" t="s">
        <v>5905</v>
      </c>
      <c r="B548" t="s">
        <v>5908</v>
      </c>
      <c r="C548">
        <v>3</v>
      </c>
      <c r="D548" s="3">
        <v>45257</v>
      </c>
      <c r="E548">
        <v>2200</v>
      </c>
    </row>
    <row r="549" spans="1:5" x14ac:dyDescent="0.25">
      <c r="A549" s="20" t="s">
        <v>5911</v>
      </c>
      <c r="B549" t="s">
        <v>5914</v>
      </c>
      <c r="C549">
        <v>2</v>
      </c>
      <c r="D549" s="3">
        <v>45257</v>
      </c>
      <c r="E549">
        <v>2700</v>
      </c>
    </row>
    <row r="550" spans="1:5" x14ac:dyDescent="0.25">
      <c r="A550" s="20" t="s">
        <v>5918</v>
      </c>
      <c r="B550" t="s">
        <v>5921</v>
      </c>
      <c r="C550">
        <v>3</v>
      </c>
      <c r="D550" s="3">
        <v>45257</v>
      </c>
      <c r="E550">
        <v>2200</v>
      </c>
    </row>
    <row r="551" spans="1:5" x14ac:dyDescent="0.25">
      <c r="A551" s="20" t="s">
        <v>5932</v>
      </c>
      <c r="B551" t="s">
        <v>5935</v>
      </c>
      <c r="C551">
        <v>2</v>
      </c>
      <c r="D551" s="3">
        <v>45257</v>
      </c>
      <c r="E551">
        <v>2700</v>
      </c>
    </row>
    <row r="552" spans="1:5" x14ac:dyDescent="0.25">
      <c r="A552" s="20" t="s">
        <v>14938</v>
      </c>
      <c r="B552" t="s">
        <v>14941</v>
      </c>
      <c r="C552">
        <v>2</v>
      </c>
      <c r="D552" s="3">
        <v>45257</v>
      </c>
      <c r="E552">
        <v>2700</v>
      </c>
    </row>
    <row r="553" spans="1:5" x14ac:dyDescent="0.25">
      <c r="A553" s="20" t="s">
        <v>5939</v>
      </c>
      <c r="B553" t="s">
        <v>5942</v>
      </c>
      <c r="C553">
        <v>2</v>
      </c>
      <c r="D553" s="3">
        <v>45257</v>
      </c>
      <c r="E553">
        <v>2700</v>
      </c>
    </row>
    <row r="554" spans="1:5" x14ac:dyDescent="0.25">
      <c r="A554" s="20" t="s">
        <v>5946</v>
      </c>
      <c r="B554" t="s">
        <v>5949</v>
      </c>
      <c r="C554">
        <v>2</v>
      </c>
      <c r="D554" s="3">
        <v>45257</v>
      </c>
      <c r="E554">
        <v>2700</v>
      </c>
    </row>
    <row r="555" spans="1:5" x14ac:dyDescent="0.25">
      <c r="A555" s="20" t="s">
        <v>5953</v>
      </c>
      <c r="B555" t="s">
        <v>5956</v>
      </c>
      <c r="C555">
        <v>2</v>
      </c>
      <c r="D555" s="3">
        <v>45257</v>
      </c>
      <c r="E555">
        <v>2700</v>
      </c>
    </row>
    <row r="556" spans="1:5" x14ac:dyDescent="0.25">
      <c r="A556" s="20" t="s">
        <v>5974</v>
      </c>
      <c r="B556" t="s">
        <v>5977</v>
      </c>
      <c r="C556">
        <v>3</v>
      </c>
      <c r="D556" s="3">
        <v>45257</v>
      </c>
      <c r="E556">
        <v>2200</v>
      </c>
    </row>
    <row r="557" spans="1:5" x14ac:dyDescent="0.25">
      <c r="A557" s="20" t="s">
        <v>5988</v>
      </c>
      <c r="B557" t="s">
        <v>5991</v>
      </c>
      <c r="C557">
        <v>2</v>
      </c>
      <c r="D557" s="3">
        <v>45257</v>
      </c>
      <c r="E557">
        <v>2700</v>
      </c>
    </row>
    <row r="558" spans="1:5" x14ac:dyDescent="0.25">
      <c r="A558" s="20" t="s">
        <v>6002</v>
      </c>
      <c r="B558" t="s">
        <v>6005</v>
      </c>
      <c r="C558">
        <v>3</v>
      </c>
      <c r="D558" s="3">
        <v>45257</v>
      </c>
      <c r="E558">
        <v>2200</v>
      </c>
    </row>
    <row r="559" spans="1:5" x14ac:dyDescent="0.25">
      <c r="A559" s="20" t="s">
        <v>6009</v>
      </c>
      <c r="B559" t="s">
        <v>6012</v>
      </c>
      <c r="C559">
        <v>3</v>
      </c>
      <c r="D559" s="3">
        <v>45257</v>
      </c>
      <c r="E559">
        <v>2200</v>
      </c>
    </row>
    <row r="560" spans="1:5" x14ac:dyDescent="0.25">
      <c r="A560" s="20" t="s">
        <v>6022</v>
      </c>
      <c r="B560" t="s">
        <v>6025</v>
      </c>
      <c r="C560">
        <v>3</v>
      </c>
      <c r="D560" s="3">
        <v>45257</v>
      </c>
      <c r="E560">
        <v>2200</v>
      </c>
    </row>
    <row r="561" spans="1:5" x14ac:dyDescent="0.25">
      <c r="A561" s="20" t="s">
        <v>6047</v>
      </c>
      <c r="B561" t="s">
        <v>6050</v>
      </c>
      <c r="C561">
        <v>1</v>
      </c>
      <c r="D561" s="3">
        <v>45257</v>
      </c>
      <c r="E561">
        <v>3150</v>
      </c>
    </row>
    <row r="562" spans="1:5" x14ac:dyDescent="0.25">
      <c r="A562" s="20" t="s">
        <v>6074</v>
      </c>
      <c r="B562" t="s">
        <v>6077</v>
      </c>
      <c r="C562">
        <v>3</v>
      </c>
      <c r="D562" s="3">
        <v>45257</v>
      </c>
      <c r="E562">
        <v>2200</v>
      </c>
    </row>
    <row r="563" spans="1:5" x14ac:dyDescent="0.25">
      <c r="A563" s="20" t="s">
        <v>6086</v>
      </c>
      <c r="B563" t="s">
        <v>6089</v>
      </c>
      <c r="C563">
        <v>3</v>
      </c>
      <c r="D563" s="3">
        <v>45257</v>
      </c>
      <c r="E563">
        <v>2200</v>
      </c>
    </row>
    <row r="564" spans="1:5" x14ac:dyDescent="0.25">
      <c r="A564" s="20" t="s">
        <v>6093</v>
      </c>
      <c r="B564" t="s">
        <v>6096</v>
      </c>
      <c r="C564">
        <v>2</v>
      </c>
      <c r="D564" s="3">
        <v>45257</v>
      </c>
      <c r="E564">
        <v>2700</v>
      </c>
    </row>
    <row r="565" spans="1:5" x14ac:dyDescent="0.25">
      <c r="A565" s="20" t="s">
        <v>6125</v>
      </c>
      <c r="B565" t="s">
        <v>6128</v>
      </c>
      <c r="C565">
        <v>2</v>
      </c>
      <c r="D565" s="3">
        <v>45257</v>
      </c>
      <c r="E565">
        <v>2700</v>
      </c>
    </row>
    <row r="566" spans="1:5" x14ac:dyDescent="0.25">
      <c r="A566" s="20" t="s">
        <v>6133</v>
      </c>
      <c r="B566" t="s">
        <v>6136</v>
      </c>
      <c r="C566">
        <v>3</v>
      </c>
      <c r="D566" s="3">
        <v>45257</v>
      </c>
      <c r="E566">
        <v>2200</v>
      </c>
    </row>
    <row r="567" spans="1:5" x14ac:dyDescent="0.25">
      <c r="A567" s="20" t="s">
        <v>14944</v>
      </c>
      <c r="B567" t="s">
        <v>14947</v>
      </c>
      <c r="C567">
        <v>2</v>
      </c>
      <c r="D567" s="3">
        <v>45257</v>
      </c>
      <c r="E567">
        <v>2700</v>
      </c>
    </row>
    <row r="568" spans="1:5" x14ac:dyDescent="0.25">
      <c r="A568" s="20" t="s">
        <v>6158</v>
      </c>
      <c r="B568" t="s">
        <v>6161</v>
      </c>
      <c r="C568">
        <v>2</v>
      </c>
      <c r="D568" s="3">
        <v>45257</v>
      </c>
      <c r="E568">
        <v>2700</v>
      </c>
    </row>
    <row r="569" spans="1:5" x14ac:dyDescent="0.25">
      <c r="A569" s="20" t="s">
        <v>6177</v>
      </c>
      <c r="B569" t="s">
        <v>6180</v>
      </c>
      <c r="C569">
        <v>3</v>
      </c>
      <c r="D569" s="3">
        <v>45257</v>
      </c>
      <c r="E569">
        <v>2200</v>
      </c>
    </row>
    <row r="570" spans="1:5" x14ac:dyDescent="0.25">
      <c r="A570" s="20" t="s">
        <v>6189</v>
      </c>
      <c r="B570" t="s">
        <v>6192</v>
      </c>
      <c r="C570">
        <v>2</v>
      </c>
      <c r="D570" s="3">
        <v>45257</v>
      </c>
      <c r="E570">
        <v>2700</v>
      </c>
    </row>
    <row r="571" spans="1:5" x14ac:dyDescent="0.25">
      <c r="A571" s="20" t="s">
        <v>6196</v>
      </c>
      <c r="B571" t="s">
        <v>6199</v>
      </c>
      <c r="C571">
        <v>3</v>
      </c>
      <c r="D571" s="3">
        <v>45257</v>
      </c>
      <c r="E571">
        <v>2200</v>
      </c>
    </row>
    <row r="572" spans="1:5" x14ac:dyDescent="0.25">
      <c r="A572" s="20" t="s">
        <v>6216</v>
      </c>
      <c r="B572" t="s">
        <v>6219</v>
      </c>
      <c r="C572">
        <v>3</v>
      </c>
      <c r="D572" s="3">
        <v>45257</v>
      </c>
      <c r="E572">
        <v>2200</v>
      </c>
    </row>
    <row r="573" spans="1:5" x14ac:dyDescent="0.25">
      <c r="A573" s="20" t="s">
        <v>6224</v>
      </c>
      <c r="B573" t="s">
        <v>6227</v>
      </c>
      <c r="C573">
        <v>3</v>
      </c>
      <c r="D573" s="3">
        <v>45257</v>
      </c>
      <c r="E573">
        <v>2200</v>
      </c>
    </row>
    <row r="574" spans="1:5" x14ac:dyDescent="0.25">
      <c r="A574" s="20" t="s">
        <v>6236</v>
      </c>
      <c r="B574" t="s">
        <v>6239</v>
      </c>
      <c r="C574">
        <v>2</v>
      </c>
      <c r="D574" s="3">
        <v>45257</v>
      </c>
      <c r="E574">
        <v>2700</v>
      </c>
    </row>
    <row r="575" spans="1:5" x14ac:dyDescent="0.25">
      <c r="A575" s="20" t="s">
        <v>6262</v>
      </c>
      <c r="B575" t="s">
        <v>6265</v>
      </c>
      <c r="C575">
        <v>2</v>
      </c>
      <c r="D575" s="3">
        <v>45257</v>
      </c>
      <c r="E575">
        <v>2700</v>
      </c>
    </row>
    <row r="576" spans="1:5" x14ac:dyDescent="0.25">
      <c r="A576" s="20" t="s">
        <v>6282</v>
      </c>
      <c r="B576" t="s">
        <v>6285</v>
      </c>
      <c r="C576">
        <v>1</v>
      </c>
      <c r="D576" s="3">
        <v>45257</v>
      </c>
      <c r="E576">
        <v>3150</v>
      </c>
    </row>
    <row r="577" spans="1:5" x14ac:dyDescent="0.25">
      <c r="A577" s="20" t="s">
        <v>6308</v>
      </c>
      <c r="B577" t="s">
        <v>6311</v>
      </c>
      <c r="C577">
        <v>3</v>
      </c>
      <c r="D577" s="3">
        <v>45257</v>
      </c>
      <c r="E577">
        <v>2200</v>
      </c>
    </row>
    <row r="578" spans="1:5" x14ac:dyDescent="0.25">
      <c r="A578" s="20" t="s">
        <v>6314</v>
      </c>
      <c r="B578" t="s">
        <v>6317</v>
      </c>
      <c r="C578">
        <v>3</v>
      </c>
      <c r="D578" s="3">
        <v>45257</v>
      </c>
      <c r="E578">
        <v>2200</v>
      </c>
    </row>
    <row r="579" spans="1:5" x14ac:dyDescent="0.25">
      <c r="A579" s="20" t="s">
        <v>6321</v>
      </c>
      <c r="B579" t="s">
        <v>6324</v>
      </c>
      <c r="C579">
        <v>3</v>
      </c>
      <c r="D579" s="3">
        <v>45257</v>
      </c>
      <c r="E579">
        <v>2200</v>
      </c>
    </row>
    <row r="580" spans="1:5" x14ac:dyDescent="0.25">
      <c r="A580" s="20" t="s">
        <v>6336</v>
      </c>
      <c r="B580" t="s">
        <v>6339</v>
      </c>
      <c r="C580">
        <v>3</v>
      </c>
      <c r="D580" s="3">
        <v>45257</v>
      </c>
      <c r="E580">
        <v>2200</v>
      </c>
    </row>
    <row r="581" spans="1:5" x14ac:dyDescent="0.25">
      <c r="A581" s="20" t="s">
        <v>6344</v>
      </c>
      <c r="B581" t="s">
        <v>6347</v>
      </c>
      <c r="C581">
        <v>2</v>
      </c>
      <c r="D581" s="3">
        <v>45257</v>
      </c>
      <c r="E581">
        <v>2700</v>
      </c>
    </row>
    <row r="582" spans="1:5" x14ac:dyDescent="0.25">
      <c r="A582" s="20" t="s">
        <v>6358</v>
      </c>
      <c r="B582" t="s">
        <v>6361</v>
      </c>
      <c r="C582">
        <v>3</v>
      </c>
      <c r="D582" s="3">
        <v>45257</v>
      </c>
      <c r="E582">
        <v>2200</v>
      </c>
    </row>
    <row r="583" spans="1:5" x14ac:dyDescent="0.25">
      <c r="A583" s="20" t="s">
        <v>6365</v>
      </c>
      <c r="B583" t="s">
        <v>6368</v>
      </c>
      <c r="C583">
        <v>2</v>
      </c>
      <c r="D583" s="3">
        <v>45257</v>
      </c>
      <c r="E583">
        <v>2700</v>
      </c>
    </row>
    <row r="584" spans="1:5" x14ac:dyDescent="0.25">
      <c r="A584" s="20" t="s">
        <v>14950</v>
      </c>
      <c r="B584" t="s">
        <v>14953</v>
      </c>
      <c r="C584">
        <v>2</v>
      </c>
      <c r="D584" s="3">
        <v>45257</v>
      </c>
      <c r="E584">
        <v>2700</v>
      </c>
    </row>
    <row r="585" spans="1:5" x14ac:dyDescent="0.25">
      <c r="A585" s="20" t="s">
        <v>14956</v>
      </c>
      <c r="B585" t="s">
        <v>14959</v>
      </c>
      <c r="C585">
        <v>2</v>
      </c>
      <c r="D585" s="3">
        <v>45257</v>
      </c>
      <c r="E585">
        <v>2700</v>
      </c>
    </row>
    <row r="586" spans="1:5" x14ac:dyDescent="0.25">
      <c r="A586" s="20" t="s">
        <v>14962</v>
      </c>
      <c r="B586" t="s">
        <v>14965</v>
      </c>
      <c r="C586">
        <v>2</v>
      </c>
      <c r="D586" s="3">
        <v>45257</v>
      </c>
      <c r="E586">
        <v>2700</v>
      </c>
    </row>
    <row r="587" spans="1:5" x14ac:dyDescent="0.25">
      <c r="A587" s="20" t="s">
        <v>6389</v>
      </c>
      <c r="B587" t="s">
        <v>6392</v>
      </c>
      <c r="C587">
        <v>3</v>
      </c>
      <c r="D587" s="3">
        <v>45257</v>
      </c>
      <c r="E587">
        <v>2200</v>
      </c>
    </row>
    <row r="588" spans="1:5" x14ac:dyDescent="0.25">
      <c r="A588" s="20" t="s">
        <v>6395</v>
      </c>
      <c r="B588" t="s">
        <v>6398</v>
      </c>
      <c r="C588">
        <v>2</v>
      </c>
      <c r="D588" s="3">
        <v>45257</v>
      </c>
      <c r="E588">
        <v>2700</v>
      </c>
    </row>
    <row r="589" spans="1:5" x14ac:dyDescent="0.25">
      <c r="A589" s="20" t="s">
        <v>6401</v>
      </c>
      <c r="B589" t="s">
        <v>6404</v>
      </c>
      <c r="C589">
        <v>2</v>
      </c>
      <c r="D589" s="3">
        <v>45257</v>
      </c>
      <c r="E589">
        <v>2700</v>
      </c>
    </row>
    <row r="590" spans="1:5" x14ac:dyDescent="0.25">
      <c r="A590" s="20" t="s">
        <v>6415</v>
      </c>
      <c r="B590" t="s">
        <v>6418</v>
      </c>
      <c r="C590">
        <v>2</v>
      </c>
      <c r="D590" s="3">
        <v>45257</v>
      </c>
      <c r="E590">
        <v>2700</v>
      </c>
    </row>
    <row r="591" spans="1:5" x14ac:dyDescent="0.25">
      <c r="A591" s="20" t="s">
        <v>6423</v>
      </c>
      <c r="B591" t="s">
        <v>6426</v>
      </c>
      <c r="C591">
        <v>2</v>
      </c>
      <c r="D591" s="3">
        <v>45257</v>
      </c>
      <c r="E591">
        <v>2700</v>
      </c>
    </row>
    <row r="592" spans="1:5" x14ac:dyDescent="0.25">
      <c r="A592" s="20" t="s">
        <v>6430</v>
      </c>
      <c r="B592" t="s">
        <v>6433</v>
      </c>
      <c r="C592">
        <v>2</v>
      </c>
      <c r="D592" s="3">
        <v>45257</v>
      </c>
      <c r="E592">
        <v>2700</v>
      </c>
    </row>
    <row r="593" spans="1:5" x14ac:dyDescent="0.25">
      <c r="A593" s="20" t="s">
        <v>6437</v>
      </c>
      <c r="B593" t="s">
        <v>6440</v>
      </c>
      <c r="C593">
        <v>1</v>
      </c>
      <c r="D593" s="3">
        <v>45257</v>
      </c>
      <c r="E593">
        <v>3150</v>
      </c>
    </row>
    <row r="594" spans="1:5" x14ac:dyDescent="0.25">
      <c r="A594" s="20" t="s">
        <v>6450</v>
      </c>
      <c r="B594" t="s">
        <v>6453</v>
      </c>
      <c r="C594">
        <v>3</v>
      </c>
      <c r="D594" s="3">
        <v>45257</v>
      </c>
      <c r="E594">
        <v>2200</v>
      </c>
    </row>
    <row r="595" spans="1:5" x14ac:dyDescent="0.25">
      <c r="A595" s="20" t="s">
        <v>6488</v>
      </c>
      <c r="B595" t="s">
        <v>6491</v>
      </c>
      <c r="C595">
        <v>2</v>
      </c>
      <c r="D595" s="3">
        <v>45257</v>
      </c>
      <c r="E595">
        <v>2700</v>
      </c>
    </row>
    <row r="596" spans="1:5" x14ac:dyDescent="0.25">
      <c r="A596" s="20" t="s">
        <v>6495</v>
      </c>
      <c r="B596" t="s">
        <v>6498</v>
      </c>
      <c r="C596">
        <v>3</v>
      </c>
      <c r="D596" s="3">
        <v>45257</v>
      </c>
      <c r="E596">
        <v>2200</v>
      </c>
    </row>
    <row r="597" spans="1:5" x14ac:dyDescent="0.25">
      <c r="A597" s="20" t="s">
        <v>6502</v>
      </c>
      <c r="B597" t="s">
        <v>6505</v>
      </c>
      <c r="C597">
        <v>1</v>
      </c>
      <c r="D597" s="3">
        <v>45257</v>
      </c>
      <c r="E597">
        <v>3150</v>
      </c>
    </row>
    <row r="598" spans="1:5" x14ac:dyDescent="0.25">
      <c r="A598" s="20" t="s">
        <v>6517</v>
      </c>
      <c r="B598" t="s">
        <v>6519</v>
      </c>
      <c r="C598">
        <v>2</v>
      </c>
      <c r="D598" s="3">
        <v>45257</v>
      </c>
      <c r="E598">
        <v>2700</v>
      </c>
    </row>
    <row r="599" spans="1:5" x14ac:dyDescent="0.25">
      <c r="A599" s="20" t="s">
        <v>6523</v>
      </c>
      <c r="B599" t="s">
        <v>6526</v>
      </c>
      <c r="C599">
        <v>2</v>
      </c>
      <c r="D599" s="3">
        <v>45257</v>
      </c>
      <c r="E599">
        <v>2700</v>
      </c>
    </row>
    <row r="600" spans="1:5" x14ac:dyDescent="0.25">
      <c r="A600" s="20" t="s">
        <v>6530</v>
      </c>
      <c r="B600" t="s">
        <v>6533</v>
      </c>
      <c r="C600">
        <v>2</v>
      </c>
      <c r="D600" s="3">
        <v>45257</v>
      </c>
      <c r="E600">
        <v>2700</v>
      </c>
    </row>
    <row r="601" spans="1:5" x14ac:dyDescent="0.25">
      <c r="A601" s="20" t="s">
        <v>6537</v>
      </c>
      <c r="B601" t="s">
        <v>6540</v>
      </c>
      <c r="C601">
        <v>1</v>
      </c>
      <c r="D601" s="3">
        <v>45257</v>
      </c>
      <c r="E601">
        <v>3150</v>
      </c>
    </row>
    <row r="602" spans="1:5" x14ac:dyDescent="0.25">
      <c r="A602" s="20" t="s">
        <v>6558</v>
      </c>
      <c r="B602" t="s">
        <v>6560</v>
      </c>
      <c r="C602">
        <v>3</v>
      </c>
      <c r="D602" s="3">
        <v>45257</v>
      </c>
      <c r="E602">
        <v>2200</v>
      </c>
    </row>
    <row r="603" spans="1:5" x14ac:dyDescent="0.25">
      <c r="A603" s="20" t="s">
        <v>6570</v>
      </c>
      <c r="B603" t="s">
        <v>6573</v>
      </c>
      <c r="C603">
        <v>3</v>
      </c>
      <c r="D603" s="3">
        <v>45257</v>
      </c>
      <c r="E603">
        <v>2200</v>
      </c>
    </row>
    <row r="604" spans="1:5" x14ac:dyDescent="0.25">
      <c r="A604" s="20" t="s">
        <v>6589</v>
      </c>
      <c r="B604" t="s">
        <v>6592</v>
      </c>
      <c r="C604">
        <v>2</v>
      </c>
      <c r="D604" s="3">
        <v>45257</v>
      </c>
      <c r="E604">
        <v>2700</v>
      </c>
    </row>
    <row r="605" spans="1:5" x14ac:dyDescent="0.25">
      <c r="A605" s="20" t="s">
        <v>6602</v>
      </c>
      <c r="B605" t="s">
        <v>6605</v>
      </c>
      <c r="C605">
        <v>2</v>
      </c>
      <c r="D605" s="3">
        <v>45257</v>
      </c>
      <c r="E605">
        <v>2700</v>
      </c>
    </row>
    <row r="606" spans="1:5" x14ac:dyDescent="0.25">
      <c r="A606" s="20" t="s">
        <v>6609</v>
      </c>
      <c r="B606" t="s">
        <v>6612</v>
      </c>
      <c r="C606">
        <v>2</v>
      </c>
      <c r="D606" s="3">
        <v>45257</v>
      </c>
      <c r="E606">
        <v>2700</v>
      </c>
    </row>
    <row r="607" spans="1:5" x14ac:dyDescent="0.25">
      <c r="A607" s="20" t="s">
        <v>6616</v>
      </c>
      <c r="B607" t="s">
        <v>6619</v>
      </c>
      <c r="C607">
        <v>3</v>
      </c>
      <c r="D607" s="3">
        <v>45257</v>
      </c>
      <c r="E607">
        <v>2200</v>
      </c>
    </row>
    <row r="608" spans="1:5" x14ac:dyDescent="0.25">
      <c r="A608" s="20" t="s">
        <v>6623</v>
      </c>
      <c r="B608" t="s">
        <v>6626</v>
      </c>
      <c r="C608">
        <v>3</v>
      </c>
      <c r="D608" s="3">
        <v>45257</v>
      </c>
      <c r="E608">
        <v>2200</v>
      </c>
    </row>
    <row r="609" spans="1:5" x14ac:dyDescent="0.25">
      <c r="A609" s="20" t="s">
        <v>6630</v>
      </c>
      <c r="B609" t="s">
        <v>6633</v>
      </c>
      <c r="C609">
        <v>2</v>
      </c>
      <c r="D609" s="3">
        <v>45257</v>
      </c>
      <c r="E609">
        <v>2700</v>
      </c>
    </row>
    <row r="610" spans="1:5" x14ac:dyDescent="0.25">
      <c r="A610" s="20" t="s">
        <v>6643</v>
      </c>
      <c r="B610" t="s">
        <v>6646</v>
      </c>
      <c r="C610">
        <v>3</v>
      </c>
      <c r="D610" s="3">
        <v>45257</v>
      </c>
      <c r="E610">
        <v>2200</v>
      </c>
    </row>
    <row r="611" spans="1:5" x14ac:dyDescent="0.25">
      <c r="A611" s="20" t="s">
        <v>6650</v>
      </c>
      <c r="B611" t="s">
        <v>6652</v>
      </c>
      <c r="C611">
        <v>3</v>
      </c>
      <c r="D611" s="3">
        <v>45257</v>
      </c>
      <c r="E611">
        <v>2200</v>
      </c>
    </row>
    <row r="612" spans="1:5" x14ac:dyDescent="0.25">
      <c r="A612" s="20" t="s">
        <v>6667</v>
      </c>
      <c r="B612" t="s">
        <v>6670</v>
      </c>
      <c r="C612">
        <v>3</v>
      </c>
      <c r="D612" s="3">
        <v>45257</v>
      </c>
      <c r="E612">
        <v>2200</v>
      </c>
    </row>
    <row r="613" spans="1:5" x14ac:dyDescent="0.25">
      <c r="A613" s="20" t="s">
        <v>6673</v>
      </c>
      <c r="B613" t="s">
        <v>6676</v>
      </c>
      <c r="C613">
        <v>3</v>
      </c>
      <c r="D613" s="3">
        <v>45257</v>
      </c>
      <c r="E613">
        <v>2200</v>
      </c>
    </row>
    <row r="614" spans="1:5" x14ac:dyDescent="0.25">
      <c r="A614" s="20" t="s">
        <v>6679</v>
      </c>
      <c r="B614" t="s">
        <v>6682</v>
      </c>
      <c r="C614">
        <v>2</v>
      </c>
      <c r="D614" s="3">
        <v>45257</v>
      </c>
      <c r="E614">
        <v>2700</v>
      </c>
    </row>
    <row r="615" spans="1:5" x14ac:dyDescent="0.25">
      <c r="A615" s="20" t="s">
        <v>6686</v>
      </c>
      <c r="B615" t="s">
        <v>6688</v>
      </c>
      <c r="C615">
        <v>3</v>
      </c>
      <c r="D615" s="3">
        <v>45257</v>
      </c>
      <c r="E615">
        <v>2200</v>
      </c>
    </row>
    <row r="616" spans="1:5" x14ac:dyDescent="0.25">
      <c r="A616" s="20" t="s">
        <v>6691</v>
      </c>
      <c r="B616" t="s">
        <v>6694</v>
      </c>
      <c r="C616">
        <v>2</v>
      </c>
      <c r="D616" s="3">
        <v>45257</v>
      </c>
      <c r="E616">
        <v>2700</v>
      </c>
    </row>
    <row r="617" spans="1:5" x14ac:dyDescent="0.25">
      <c r="A617" s="20" t="s">
        <v>6704</v>
      </c>
      <c r="B617" t="s">
        <v>6707</v>
      </c>
      <c r="C617">
        <v>2</v>
      </c>
      <c r="D617" s="3">
        <v>45257</v>
      </c>
      <c r="E617">
        <v>2700</v>
      </c>
    </row>
    <row r="618" spans="1:5" x14ac:dyDescent="0.25">
      <c r="A618" s="20" t="s">
        <v>14968</v>
      </c>
      <c r="B618" t="s">
        <v>14971</v>
      </c>
      <c r="C618">
        <v>2</v>
      </c>
      <c r="D618" s="3">
        <v>45257</v>
      </c>
      <c r="E618">
        <v>2700</v>
      </c>
    </row>
    <row r="619" spans="1:5" x14ac:dyDescent="0.25">
      <c r="A619" s="20" t="s">
        <v>6724</v>
      </c>
      <c r="B619" t="s">
        <v>6727</v>
      </c>
      <c r="C619">
        <v>2</v>
      </c>
      <c r="D619" s="3">
        <v>45257</v>
      </c>
      <c r="E619">
        <v>2700</v>
      </c>
    </row>
    <row r="620" spans="1:5" x14ac:dyDescent="0.25">
      <c r="A620" s="20" t="s">
        <v>6732</v>
      </c>
      <c r="B620" t="s">
        <v>6735</v>
      </c>
      <c r="C620">
        <v>2</v>
      </c>
      <c r="D620" s="3">
        <v>45257</v>
      </c>
      <c r="E620">
        <v>2700</v>
      </c>
    </row>
    <row r="621" spans="1:5" x14ac:dyDescent="0.25">
      <c r="A621" s="20" t="s">
        <v>6739</v>
      </c>
      <c r="B621" t="s">
        <v>6742</v>
      </c>
      <c r="C621">
        <v>3</v>
      </c>
      <c r="D621" s="3">
        <v>45257</v>
      </c>
      <c r="E621">
        <v>2200</v>
      </c>
    </row>
    <row r="622" spans="1:5" x14ac:dyDescent="0.25">
      <c r="A622" s="20" t="s">
        <v>6745</v>
      </c>
      <c r="B622" t="s">
        <v>6747</v>
      </c>
      <c r="C622">
        <v>2</v>
      </c>
      <c r="D622" s="3">
        <v>45257</v>
      </c>
      <c r="E622">
        <v>2700</v>
      </c>
    </row>
    <row r="623" spans="1:5" x14ac:dyDescent="0.25">
      <c r="A623" s="20" t="s">
        <v>6751</v>
      </c>
      <c r="B623" t="s">
        <v>6754</v>
      </c>
      <c r="C623">
        <v>3</v>
      </c>
      <c r="D623" s="3">
        <v>45257</v>
      </c>
      <c r="E623">
        <v>2200</v>
      </c>
    </row>
    <row r="624" spans="1:5" x14ac:dyDescent="0.25">
      <c r="A624" s="20" t="s">
        <v>6758</v>
      </c>
      <c r="B624" t="s">
        <v>6761</v>
      </c>
      <c r="C624">
        <v>2</v>
      </c>
      <c r="D624" s="3">
        <v>45257</v>
      </c>
      <c r="E624">
        <v>2700</v>
      </c>
    </row>
    <row r="625" spans="1:5" x14ac:dyDescent="0.25">
      <c r="A625" s="20" t="s">
        <v>6764</v>
      </c>
      <c r="B625" t="s">
        <v>6767</v>
      </c>
      <c r="C625">
        <v>2</v>
      </c>
      <c r="D625" s="3">
        <v>45257</v>
      </c>
      <c r="E625">
        <v>2700</v>
      </c>
    </row>
    <row r="626" spans="1:5" x14ac:dyDescent="0.25">
      <c r="A626" s="20" t="s">
        <v>6771</v>
      </c>
      <c r="B626" t="s">
        <v>6774</v>
      </c>
      <c r="C626">
        <v>2</v>
      </c>
      <c r="D626" s="3">
        <v>45257</v>
      </c>
      <c r="E626">
        <v>2700</v>
      </c>
    </row>
    <row r="627" spans="1:5" x14ac:dyDescent="0.25">
      <c r="A627" s="20" t="s">
        <v>6778</v>
      </c>
      <c r="B627" t="s">
        <v>6781</v>
      </c>
      <c r="C627">
        <v>3</v>
      </c>
      <c r="D627" s="3">
        <v>45257</v>
      </c>
      <c r="E627">
        <v>2200</v>
      </c>
    </row>
    <row r="628" spans="1:5" x14ac:dyDescent="0.25">
      <c r="A628" s="20" t="s">
        <v>6786</v>
      </c>
      <c r="B628" t="s">
        <v>6789</v>
      </c>
      <c r="C628">
        <v>3</v>
      </c>
      <c r="D628" s="3">
        <v>45257</v>
      </c>
      <c r="E628">
        <v>2200</v>
      </c>
    </row>
    <row r="629" spans="1:5" x14ac:dyDescent="0.25">
      <c r="A629" s="20" t="s">
        <v>6792</v>
      </c>
      <c r="B629" t="s">
        <v>6795</v>
      </c>
      <c r="C629">
        <v>2</v>
      </c>
      <c r="D629" s="3">
        <v>45257</v>
      </c>
      <c r="E629">
        <v>2700</v>
      </c>
    </row>
    <row r="630" spans="1:5" x14ac:dyDescent="0.25">
      <c r="A630" s="20" t="s">
        <v>6829</v>
      </c>
      <c r="B630" t="s">
        <v>6832</v>
      </c>
      <c r="C630">
        <v>1</v>
      </c>
      <c r="D630" s="3">
        <v>45257</v>
      </c>
      <c r="E630">
        <v>3150</v>
      </c>
    </row>
    <row r="631" spans="1:5" x14ac:dyDescent="0.25">
      <c r="A631" s="20" t="s">
        <v>6835</v>
      </c>
      <c r="B631" t="s">
        <v>6838</v>
      </c>
      <c r="C631">
        <v>2</v>
      </c>
      <c r="D631" s="3">
        <v>45257</v>
      </c>
      <c r="E631">
        <v>2700</v>
      </c>
    </row>
    <row r="632" spans="1:5" x14ac:dyDescent="0.25">
      <c r="A632" s="20" t="s">
        <v>6842</v>
      </c>
      <c r="B632" t="s">
        <v>6845</v>
      </c>
      <c r="C632">
        <v>2</v>
      </c>
      <c r="D632" s="3">
        <v>45257</v>
      </c>
      <c r="E632">
        <v>2700</v>
      </c>
    </row>
    <row r="633" spans="1:5" x14ac:dyDescent="0.25">
      <c r="A633" s="20" t="s">
        <v>6848</v>
      </c>
      <c r="B633" t="s">
        <v>6851</v>
      </c>
      <c r="C633">
        <v>2</v>
      </c>
      <c r="D633" s="3">
        <v>45257</v>
      </c>
      <c r="E633">
        <v>2700</v>
      </c>
    </row>
    <row r="634" spans="1:5" x14ac:dyDescent="0.25">
      <c r="A634" s="20" t="s">
        <v>6863</v>
      </c>
      <c r="B634" t="s">
        <v>6866</v>
      </c>
      <c r="C634">
        <v>3</v>
      </c>
      <c r="D634" s="3">
        <v>45257</v>
      </c>
      <c r="E634">
        <v>2200</v>
      </c>
    </row>
    <row r="635" spans="1:5" x14ac:dyDescent="0.25">
      <c r="A635" s="20" t="s">
        <v>6884</v>
      </c>
      <c r="B635" t="s">
        <v>6887</v>
      </c>
      <c r="C635">
        <v>3</v>
      </c>
      <c r="D635" s="3">
        <v>45257</v>
      </c>
      <c r="E635">
        <v>2200</v>
      </c>
    </row>
    <row r="636" spans="1:5" x14ac:dyDescent="0.25">
      <c r="A636" s="20" t="s">
        <v>6890</v>
      </c>
      <c r="B636" t="s">
        <v>6893</v>
      </c>
      <c r="C636">
        <v>1</v>
      </c>
      <c r="D636" s="3">
        <v>45257</v>
      </c>
      <c r="E636">
        <v>3150</v>
      </c>
    </row>
    <row r="637" spans="1:5" x14ac:dyDescent="0.25">
      <c r="A637" s="20" t="s">
        <v>6903</v>
      </c>
      <c r="B637" t="s">
        <v>6906</v>
      </c>
      <c r="C637">
        <v>2</v>
      </c>
      <c r="D637" s="3">
        <v>45257</v>
      </c>
      <c r="E637">
        <v>2700</v>
      </c>
    </row>
    <row r="638" spans="1:5" x14ac:dyDescent="0.25">
      <c r="A638" s="20" t="s">
        <v>6911</v>
      </c>
      <c r="B638" t="s">
        <v>6914</v>
      </c>
      <c r="C638">
        <v>3</v>
      </c>
      <c r="D638" s="3">
        <v>45257</v>
      </c>
      <c r="E638">
        <v>2200</v>
      </c>
    </row>
    <row r="639" spans="1:5" x14ac:dyDescent="0.25">
      <c r="A639" s="20" t="s">
        <v>6918</v>
      </c>
      <c r="B639" t="s">
        <v>6921</v>
      </c>
      <c r="C639">
        <v>3</v>
      </c>
      <c r="D639" s="3">
        <v>45257</v>
      </c>
      <c r="E639">
        <v>2200</v>
      </c>
    </row>
    <row r="640" spans="1:5" x14ac:dyDescent="0.25">
      <c r="A640" s="20" t="s">
        <v>6924</v>
      </c>
      <c r="B640" t="s">
        <v>6927</v>
      </c>
      <c r="C640">
        <v>1</v>
      </c>
      <c r="D640" s="3">
        <v>45257</v>
      </c>
      <c r="E640">
        <v>3150</v>
      </c>
    </row>
    <row r="641" spans="1:5" x14ac:dyDescent="0.25">
      <c r="A641" s="20" t="s">
        <v>6931</v>
      </c>
      <c r="B641" t="s">
        <v>6934</v>
      </c>
      <c r="C641">
        <v>3</v>
      </c>
      <c r="D641" s="3">
        <v>45257</v>
      </c>
      <c r="E641">
        <v>2200</v>
      </c>
    </row>
    <row r="642" spans="1:5" x14ac:dyDescent="0.25">
      <c r="A642" s="20" t="s">
        <v>6937</v>
      </c>
      <c r="B642" t="s">
        <v>6940</v>
      </c>
      <c r="C642">
        <v>3</v>
      </c>
      <c r="D642" s="3">
        <v>45257</v>
      </c>
      <c r="E642">
        <v>2200</v>
      </c>
    </row>
    <row r="643" spans="1:5" x14ac:dyDescent="0.25">
      <c r="A643" s="20" t="s">
        <v>6944</v>
      </c>
      <c r="B643" t="s">
        <v>6947</v>
      </c>
      <c r="C643">
        <v>3</v>
      </c>
      <c r="D643" s="3">
        <v>45257</v>
      </c>
      <c r="E643">
        <v>2200</v>
      </c>
    </row>
    <row r="644" spans="1:5" x14ac:dyDescent="0.25">
      <c r="A644" s="20" t="s">
        <v>6950</v>
      </c>
      <c r="B644" t="s">
        <v>6953</v>
      </c>
      <c r="C644">
        <v>3</v>
      </c>
      <c r="D644" s="3">
        <v>45257</v>
      </c>
      <c r="E644">
        <v>2200</v>
      </c>
    </row>
    <row r="645" spans="1:5" x14ac:dyDescent="0.25">
      <c r="A645" s="20" t="s">
        <v>6956</v>
      </c>
      <c r="B645" t="s">
        <v>6959</v>
      </c>
      <c r="C645">
        <v>3</v>
      </c>
      <c r="D645" s="3">
        <v>45257</v>
      </c>
      <c r="E645">
        <v>2200</v>
      </c>
    </row>
    <row r="646" spans="1:5" x14ac:dyDescent="0.25">
      <c r="A646" s="20" t="s">
        <v>6969</v>
      </c>
      <c r="B646" t="s">
        <v>6972</v>
      </c>
      <c r="C646">
        <v>3</v>
      </c>
      <c r="D646" s="3">
        <v>45257</v>
      </c>
      <c r="E646">
        <v>2200</v>
      </c>
    </row>
    <row r="647" spans="1:5" x14ac:dyDescent="0.25">
      <c r="A647" s="20" t="s">
        <v>6975</v>
      </c>
      <c r="B647" t="s">
        <v>6978</v>
      </c>
      <c r="C647">
        <v>2</v>
      </c>
      <c r="D647" s="3">
        <v>45257</v>
      </c>
      <c r="E647">
        <v>2700</v>
      </c>
    </row>
    <row r="648" spans="1:5" x14ac:dyDescent="0.25">
      <c r="A648" s="20" t="s">
        <v>6981</v>
      </c>
      <c r="B648" t="s">
        <v>6984</v>
      </c>
      <c r="C648">
        <v>3</v>
      </c>
      <c r="D648" s="3">
        <v>45257</v>
      </c>
      <c r="E648">
        <v>2200</v>
      </c>
    </row>
    <row r="649" spans="1:5" x14ac:dyDescent="0.25">
      <c r="A649" s="20" t="s">
        <v>6987</v>
      </c>
      <c r="B649" t="s">
        <v>6990</v>
      </c>
      <c r="C649">
        <v>3</v>
      </c>
      <c r="D649" s="3">
        <v>45257</v>
      </c>
      <c r="E649">
        <v>2200</v>
      </c>
    </row>
    <row r="650" spans="1:5" x14ac:dyDescent="0.25">
      <c r="A650" s="20" t="s">
        <v>6993</v>
      </c>
      <c r="B650" t="s">
        <v>6996</v>
      </c>
      <c r="C650">
        <v>3</v>
      </c>
      <c r="D650" s="3">
        <v>45257</v>
      </c>
      <c r="E650">
        <v>2200</v>
      </c>
    </row>
    <row r="651" spans="1:5" x14ac:dyDescent="0.25">
      <c r="A651" s="20" t="s">
        <v>6999</v>
      </c>
      <c r="B651" t="s">
        <v>7002</v>
      </c>
      <c r="C651">
        <v>3</v>
      </c>
      <c r="D651" s="3">
        <v>45257</v>
      </c>
      <c r="E651">
        <v>2200</v>
      </c>
    </row>
    <row r="652" spans="1:5" x14ac:dyDescent="0.25">
      <c r="A652" s="20" t="s">
        <v>7006</v>
      </c>
      <c r="B652" t="s">
        <v>7009</v>
      </c>
      <c r="C652">
        <v>3</v>
      </c>
      <c r="D652" s="3">
        <v>45257</v>
      </c>
      <c r="E652">
        <v>2200</v>
      </c>
    </row>
    <row r="653" spans="1:5" x14ac:dyDescent="0.25">
      <c r="A653" s="20" t="s">
        <v>7013</v>
      </c>
      <c r="B653" t="s">
        <v>7016</v>
      </c>
      <c r="C653">
        <v>3</v>
      </c>
      <c r="D653" s="3">
        <v>45257</v>
      </c>
      <c r="E653">
        <v>2200</v>
      </c>
    </row>
    <row r="654" spans="1:5" x14ac:dyDescent="0.25">
      <c r="A654" s="20" t="s">
        <v>7021</v>
      </c>
      <c r="B654" t="s">
        <v>7024</v>
      </c>
      <c r="C654">
        <v>3</v>
      </c>
      <c r="D654" s="3">
        <v>45257</v>
      </c>
      <c r="E654">
        <v>2200</v>
      </c>
    </row>
    <row r="655" spans="1:5" x14ac:dyDescent="0.25">
      <c r="A655" s="20" t="s">
        <v>7028</v>
      </c>
      <c r="B655" t="s">
        <v>7031</v>
      </c>
      <c r="C655">
        <v>3</v>
      </c>
      <c r="D655" s="3">
        <v>45257</v>
      </c>
      <c r="E655">
        <v>2200</v>
      </c>
    </row>
    <row r="656" spans="1:5" x14ac:dyDescent="0.25">
      <c r="A656" s="20" t="s">
        <v>7034</v>
      </c>
      <c r="B656" t="s">
        <v>7037</v>
      </c>
      <c r="C656">
        <v>3</v>
      </c>
      <c r="D656" s="3">
        <v>45257</v>
      </c>
      <c r="E656">
        <v>2200</v>
      </c>
    </row>
    <row r="657" spans="1:5" x14ac:dyDescent="0.25">
      <c r="A657" s="20" t="s">
        <v>7058</v>
      </c>
      <c r="B657" t="s">
        <v>7061</v>
      </c>
      <c r="C657">
        <v>3</v>
      </c>
      <c r="D657" s="3">
        <v>45257</v>
      </c>
      <c r="E657">
        <v>2200</v>
      </c>
    </row>
    <row r="658" spans="1:5" x14ac:dyDescent="0.25">
      <c r="A658" s="20" t="s">
        <v>7072</v>
      </c>
      <c r="B658" t="s">
        <v>7075</v>
      </c>
      <c r="C658">
        <v>3</v>
      </c>
      <c r="D658" s="3">
        <v>45257</v>
      </c>
      <c r="E658">
        <v>2200</v>
      </c>
    </row>
    <row r="659" spans="1:5" x14ac:dyDescent="0.25">
      <c r="A659" s="20" t="s">
        <v>7086</v>
      </c>
      <c r="B659" t="s">
        <v>7089</v>
      </c>
      <c r="C659">
        <v>3</v>
      </c>
      <c r="D659" s="3">
        <v>45257</v>
      </c>
      <c r="E659">
        <v>2200</v>
      </c>
    </row>
    <row r="660" spans="1:5" x14ac:dyDescent="0.25">
      <c r="A660" s="20" t="s">
        <v>7092</v>
      </c>
      <c r="B660" t="s">
        <v>7095</v>
      </c>
      <c r="C660">
        <v>3</v>
      </c>
      <c r="D660" s="3">
        <v>45257</v>
      </c>
      <c r="E660">
        <v>2200</v>
      </c>
    </row>
    <row r="661" spans="1:5" x14ac:dyDescent="0.25">
      <c r="A661" s="20" t="s">
        <v>7099</v>
      </c>
      <c r="B661" t="s">
        <v>7102</v>
      </c>
      <c r="C661">
        <v>1</v>
      </c>
      <c r="D661" s="3">
        <v>45257</v>
      </c>
      <c r="E661">
        <v>3150</v>
      </c>
    </row>
    <row r="662" spans="1:5" x14ac:dyDescent="0.25">
      <c r="A662" s="20" t="s">
        <v>7106</v>
      </c>
      <c r="B662" t="s">
        <v>7110</v>
      </c>
      <c r="C662">
        <v>2</v>
      </c>
      <c r="D662" s="3">
        <v>45257</v>
      </c>
      <c r="E662">
        <v>2700</v>
      </c>
    </row>
    <row r="663" spans="1:5" x14ac:dyDescent="0.25">
      <c r="A663" s="20" t="s">
        <v>7113</v>
      </c>
      <c r="B663" t="s">
        <v>7116</v>
      </c>
      <c r="C663">
        <v>1</v>
      </c>
      <c r="D663" s="3">
        <v>45257</v>
      </c>
      <c r="E663">
        <v>3150</v>
      </c>
    </row>
    <row r="664" spans="1:5" x14ac:dyDescent="0.25">
      <c r="A664" s="20" t="s">
        <v>7125</v>
      </c>
      <c r="B664" t="s">
        <v>7128</v>
      </c>
      <c r="C664">
        <v>2</v>
      </c>
      <c r="D664" s="3">
        <v>45257</v>
      </c>
      <c r="E664">
        <v>2700</v>
      </c>
    </row>
    <row r="665" spans="1:5" x14ac:dyDescent="0.25">
      <c r="A665" s="20" t="s">
        <v>7131</v>
      </c>
      <c r="B665" t="s">
        <v>7134</v>
      </c>
      <c r="C665">
        <v>1</v>
      </c>
      <c r="D665" s="3">
        <v>45257</v>
      </c>
      <c r="E665">
        <v>3150</v>
      </c>
    </row>
    <row r="666" spans="1:5" x14ac:dyDescent="0.25">
      <c r="A666" s="20" t="s">
        <v>7152</v>
      </c>
      <c r="B666" t="s">
        <v>7155</v>
      </c>
      <c r="C666">
        <v>2</v>
      </c>
      <c r="D666" s="3">
        <v>45257</v>
      </c>
      <c r="E666">
        <v>2700</v>
      </c>
    </row>
    <row r="667" spans="1:5" x14ac:dyDescent="0.25">
      <c r="A667" s="20" t="s">
        <v>7158</v>
      </c>
      <c r="B667" t="s">
        <v>7161</v>
      </c>
      <c r="C667">
        <v>3</v>
      </c>
      <c r="D667" s="3">
        <v>45257</v>
      </c>
      <c r="E667">
        <v>2200</v>
      </c>
    </row>
    <row r="668" spans="1:5" x14ac:dyDescent="0.25">
      <c r="A668" s="20" t="s">
        <v>7176</v>
      </c>
      <c r="B668" t="s">
        <v>7179</v>
      </c>
      <c r="C668">
        <v>2</v>
      </c>
      <c r="D668" s="3">
        <v>45257</v>
      </c>
      <c r="E668">
        <v>2700</v>
      </c>
    </row>
    <row r="669" spans="1:5" x14ac:dyDescent="0.25">
      <c r="A669" s="20" t="s">
        <v>7184</v>
      </c>
      <c r="B669" t="s">
        <v>7187</v>
      </c>
      <c r="C669">
        <v>2</v>
      </c>
      <c r="D669" s="3">
        <v>45257</v>
      </c>
      <c r="E669">
        <v>2700</v>
      </c>
    </row>
    <row r="670" spans="1:5" x14ac:dyDescent="0.25">
      <c r="A670" s="20" t="s">
        <v>7199</v>
      </c>
      <c r="B670" t="s">
        <v>7202</v>
      </c>
      <c r="C670">
        <v>2</v>
      </c>
      <c r="D670" s="3">
        <v>45257</v>
      </c>
      <c r="E670">
        <v>2700</v>
      </c>
    </row>
    <row r="671" spans="1:5" x14ac:dyDescent="0.25">
      <c r="A671" s="20" t="s">
        <v>7212</v>
      </c>
      <c r="B671" t="s">
        <v>7215</v>
      </c>
      <c r="C671">
        <v>1</v>
      </c>
      <c r="D671" s="3">
        <v>45257</v>
      </c>
      <c r="E671">
        <v>3150</v>
      </c>
    </row>
    <row r="672" spans="1:5" x14ac:dyDescent="0.25">
      <c r="A672" s="20" t="s">
        <v>7225</v>
      </c>
      <c r="B672" t="s">
        <v>7228</v>
      </c>
      <c r="C672">
        <v>2</v>
      </c>
      <c r="D672" s="3">
        <v>45257</v>
      </c>
      <c r="E672">
        <v>2700</v>
      </c>
    </row>
    <row r="673" spans="1:5" x14ac:dyDescent="0.25">
      <c r="A673" s="20" t="s">
        <v>7231</v>
      </c>
      <c r="B673" t="s">
        <v>7234</v>
      </c>
      <c r="C673">
        <v>3</v>
      </c>
      <c r="D673" s="3">
        <v>45257</v>
      </c>
      <c r="E673">
        <v>2200</v>
      </c>
    </row>
    <row r="674" spans="1:5" x14ac:dyDescent="0.25">
      <c r="A674" s="20" t="s">
        <v>7238</v>
      </c>
      <c r="B674" t="s">
        <v>7241</v>
      </c>
      <c r="C674">
        <v>2</v>
      </c>
      <c r="D674" s="3">
        <v>45257</v>
      </c>
      <c r="E674">
        <v>2700</v>
      </c>
    </row>
    <row r="675" spans="1:5" x14ac:dyDescent="0.25">
      <c r="A675" s="20" t="s">
        <v>7252</v>
      </c>
      <c r="B675" t="s">
        <v>7255</v>
      </c>
      <c r="C675">
        <v>2</v>
      </c>
      <c r="D675" s="3">
        <v>45257</v>
      </c>
      <c r="E675">
        <v>2700</v>
      </c>
    </row>
    <row r="676" spans="1:5" x14ac:dyDescent="0.25">
      <c r="A676" s="20" t="s">
        <v>7260</v>
      </c>
      <c r="B676" t="s">
        <v>7263</v>
      </c>
      <c r="C676">
        <v>2</v>
      </c>
      <c r="D676" s="3">
        <v>45257</v>
      </c>
      <c r="E676">
        <v>2700</v>
      </c>
    </row>
    <row r="677" spans="1:5" x14ac:dyDescent="0.25">
      <c r="A677" s="20" t="s">
        <v>7266</v>
      </c>
      <c r="B677" t="s">
        <v>7269</v>
      </c>
      <c r="C677">
        <v>2</v>
      </c>
      <c r="D677" s="3">
        <v>45257</v>
      </c>
      <c r="E677">
        <v>2700</v>
      </c>
    </row>
    <row r="678" spans="1:5" x14ac:dyDescent="0.25">
      <c r="A678" s="20" t="s">
        <v>7273</v>
      </c>
      <c r="B678" t="s">
        <v>7276</v>
      </c>
      <c r="C678">
        <v>3</v>
      </c>
      <c r="D678" s="3">
        <v>45257</v>
      </c>
      <c r="E678">
        <v>2200</v>
      </c>
    </row>
    <row r="679" spans="1:5" x14ac:dyDescent="0.25">
      <c r="A679" s="20" t="s">
        <v>7280</v>
      </c>
      <c r="B679" t="s">
        <v>7283</v>
      </c>
      <c r="C679">
        <v>3</v>
      </c>
      <c r="D679" s="3">
        <v>45257</v>
      </c>
      <c r="E679">
        <v>2200</v>
      </c>
    </row>
    <row r="680" spans="1:5" x14ac:dyDescent="0.25">
      <c r="A680" s="20" t="s">
        <v>7286</v>
      </c>
      <c r="B680" t="s">
        <v>7289</v>
      </c>
      <c r="C680">
        <v>3</v>
      </c>
      <c r="D680" s="3">
        <v>45257</v>
      </c>
      <c r="E680">
        <v>2200</v>
      </c>
    </row>
    <row r="681" spans="1:5" x14ac:dyDescent="0.25">
      <c r="A681" s="20" t="s">
        <v>7293</v>
      </c>
      <c r="B681" t="s">
        <v>7296</v>
      </c>
      <c r="C681">
        <v>3</v>
      </c>
      <c r="D681" s="3">
        <v>45257</v>
      </c>
      <c r="E681">
        <v>2200</v>
      </c>
    </row>
    <row r="682" spans="1:5" x14ac:dyDescent="0.25">
      <c r="A682" s="20" t="s">
        <v>7305</v>
      </c>
      <c r="B682" t="s">
        <v>7308</v>
      </c>
      <c r="C682">
        <v>3</v>
      </c>
      <c r="D682" s="3">
        <v>45257</v>
      </c>
      <c r="E682">
        <v>2200</v>
      </c>
    </row>
    <row r="683" spans="1:5" x14ac:dyDescent="0.25">
      <c r="A683" s="20" t="s">
        <v>7311</v>
      </c>
      <c r="B683" t="s">
        <v>7313</v>
      </c>
      <c r="C683">
        <v>2</v>
      </c>
      <c r="D683" s="3">
        <v>45257</v>
      </c>
      <c r="E683">
        <v>2700</v>
      </c>
    </row>
    <row r="684" spans="1:5" x14ac:dyDescent="0.25">
      <c r="A684" s="20" t="s">
        <v>7317</v>
      </c>
      <c r="B684" t="s">
        <v>7320</v>
      </c>
      <c r="C684">
        <v>3</v>
      </c>
      <c r="D684" s="3">
        <v>45257</v>
      </c>
      <c r="E684">
        <v>2200</v>
      </c>
    </row>
    <row r="685" spans="1:5" x14ac:dyDescent="0.25">
      <c r="A685" s="20" t="s">
        <v>7324</v>
      </c>
      <c r="B685" t="s">
        <v>7327</v>
      </c>
      <c r="C685">
        <v>2</v>
      </c>
      <c r="D685" s="3">
        <v>45257</v>
      </c>
      <c r="E685">
        <v>2700</v>
      </c>
    </row>
    <row r="686" spans="1:5" x14ac:dyDescent="0.25">
      <c r="A686" s="20" t="s">
        <v>7348</v>
      </c>
      <c r="B686" t="s">
        <v>7351</v>
      </c>
      <c r="C686">
        <v>3</v>
      </c>
      <c r="D686" s="3">
        <v>45257</v>
      </c>
      <c r="E686">
        <v>2200</v>
      </c>
    </row>
    <row r="687" spans="1:5" x14ac:dyDescent="0.25">
      <c r="A687" s="20" t="s">
        <v>7354</v>
      </c>
      <c r="B687" t="s">
        <v>7357</v>
      </c>
      <c r="C687">
        <v>3</v>
      </c>
      <c r="D687" s="3">
        <v>45257</v>
      </c>
      <c r="E687">
        <v>2200</v>
      </c>
    </row>
    <row r="688" spans="1:5" x14ac:dyDescent="0.25">
      <c r="A688" s="20" t="s">
        <v>7366</v>
      </c>
      <c r="B688" t="s">
        <v>7369</v>
      </c>
      <c r="C688">
        <v>2</v>
      </c>
      <c r="D688" s="3">
        <v>45257</v>
      </c>
      <c r="E688">
        <v>2700</v>
      </c>
    </row>
    <row r="689" spans="1:5" x14ac:dyDescent="0.25">
      <c r="A689" s="20" t="s">
        <v>7379</v>
      </c>
      <c r="B689" t="s">
        <v>7382</v>
      </c>
      <c r="C689">
        <v>2</v>
      </c>
      <c r="D689" s="3">
        <v>45257</v>
      </c>
      <c r="E689">
        <v>2700</v>
      </c>
    </row>
    <row r="690" spans="1:5" x14ac:dyDescent="0.25">
      <c r="A690" s="20" t="s">
        <v>7386</v>
      </c>
      <c r="B690" t="s">
        <v>7389</v>
      </c>
      <c r="C690">
        <v>1</v>
      </c>
      <c r="D690" s="3">
        <v>45257</v>
      </c>
      <c r="E690">
        <v>3150</v>
      </c>
    </row>
    <row r="691" spans="1:5" x14ac:dyDescent="0.25">
      <c r="A691" s="20" t="s">
        <v>7392</v>
      </c>
      <c r="B691" t="s">
        <v>7395</v>
      </c>
      <c r="C691">
        <v>2</v>
      </c>
      <c r="D691" s="3">
        <v>45257</v>
      </c>
      <c r="E691">
        <v>2700</v>
      </c>
    </row>
    <row r="692" spans="1:5" x14ac:dyDescent="0.25">
      <c r="A692" s="20" t="s">
        <v>7398</v>
      </c>
      <c r="B692" t="s">
        <v>7401</v>
      </c>
      <c r="C692">
        <v>2</v>
      </c>
      <c r="D692" s="3">
        <v>45257</v>
      </c>
      <c r="E692">
        <v>2700</v>
      </c>
    </row>
    <row r="693" spans="1:5" x14ac:dyDescent="0.25">
      <c r="A693" s="20" t="s">
        <v>7405</v>
      </c>
      <c r="B693" t="s">
        <v>7408</v>
      </c>
      <c r="C693">
        <v>2</v>
      </c>
      <c r="D693" s="3">
        <v>45257</v>
      </c>
      <c r="E693">
        <v>2700</v>
      </c>
    </row>
    <row r="694" spans="1:5" x14ac:dyDescent="0.25">
      <c r="A694" s="20" t="s">
        <v>7413</v>
      </c>
      <c r="B694" t="s">
        <v>7416</v>
      </c>
      <c r="C694">
        <v>3</v>
      </c>
      <c r="D694" s="3">
        <v>45257</v>
      </c>
      <c r="E694">
        <v>2200</v>
      </c>
    </row>
    <row r="695" spans="1:5" x14ac:dyDescent="0.25">
      <c r="A695" s="20" t="s">
        <v>7438</v>
      </c>
      <c r="B695" t="s">
        <v>7441</v>
      </c>
      <c r="C695">
        <v>3</v>
      </c>
      <c r="D695" s="3">
        <v>45257</v>
      </c>
      <c r="E695">
        <v>2200</v>
      </c>
    </row>
    <row r="696" spans="1:5" x14ac:dyDescent="0.25">
      <c r="A696" s="20" t="s">
        <v>7444</v>
      </c>
      <c r="B696" t="s">
        <v>7447</v>
      </c>
      <c r="C696">
        <v>2</v>
      </c>
      <c r="D696" s="3">
        <v>45257</v>
      </c>
      <c r="E696">
        <v>2700</v>
      </c>
    </row>
    <row r="697" spans="1:5" x14ac:dyDescent="0.25">
      <c r="A697" s="20" t="s">
        <v>7451</v>
      </c>
      <c r="B697" t="s">
        <v>7453</v>
      </c>
      <c r="C697">
        <v>2</v>
      </c>
      <c r="D697" s="3">
        <v>45257</v>
      </c>
      <c r="E697">
        <v>2700</v>
      </c>
    </row>
    <row r="698" spans="1:5" x14ac:dyDescent="0.25">
      <c r="A698" s="20" t="s">
        <v>7465</v>
      </c>
      <c r="B698" t="s">
        <v>7468</v>
      </c>
      <c r="C698">
        <v>3</v>
      </c>
      <c r="D698" s="3">
        <v>45257</v>
      </c>
      <c r="E698">
        <v>2200</v>
      </c>
    </row>
    <row r="699" spans="1:5" x14ac:dyDescent="0.25">
      <c r="A699" s="20" t="s">
        <v>7478</v>
      </c>
      <c r="B699" t="s">
        <v>7481</v>
      </c>
      <c r="C699">
        <v>3</v>
      </c>
      <c r="D699" s="3">
        <v>45257</v>
      </c>
      <c r="E699">
        <v>2200</v>
      </c>
    </row>
    <row r="700" spans="1:5" x14ac:dyDescent="0.25">
      <c r="A700" s="20" t="s">
        <v>7490</v>
      </c>
      <c r="B700" t="s">
        <v>7493</v>
      </c>
      <c r="C700">
        <v>2</v>
      </c>
      <c r="D700" s="3">
        <v>45257</v>
      </c>
      <c r="E700">
        <v>2700</v>
      </c>
    </row>
    <row r="701" spans="1:5" x14ac:dyDescent="0.25">
      <c r="A701" s="20" t="s">
        <v>7497</v>
      </c>
      <c r="B701" t="s">
        <v>7500</v>
      </c>
      <c r="C701">
        <v>2</v>
      </c>
      <c r="D701" s="3">
        <v>45257</v>
      </c>
      <c r="E701">
        <v>2700</v>
      </c>
    </row>
    <row r="702" spans="1:5" x14ac:dyDescent="0.25">
      <c r="A702" s="20" t="s">
        <v>7503</v>
      </c>
      <c r="B702" t="s">
        <v>7506</v>
      </c>
      <c r="C702">
        <v>2</v>
      </c>
      <c r="D702" s="3">
        <v>45257</v>
      </c>
      <c r="E702">
        <v>2700</v>
      </c>
    </row>
    <row r="703" spans="1:5" x14ac:dyDescent="0.25">
      <c r="A703" s="20" t="s">
        <v>7510</v>
      </c>
      <c r="B703" t="s">
        <v>7513</v>
      </c>
      <c r="C703">
        <v>2</v>
      </c>
      <c r="D703" s="3">
        <v>45257</v>
      </c>
      <c r="E703">
        <v>2700</v>
      </c>
    </row>
    <row r="704" spans="1:5" x14ac:dyDescent="0.25">
      <c r="A704" s="20" t="s">
        <v>7516</v>
      </c>
      <c r="B704" t="s">
        <v>7519</v>
      </c>
      <c r="C704">
        <v>2</v>
      </c>
      <c r="D704" s="3">
        <v>45257</v>
      </c>
      <c r="E704">
        <v>2700</v>
      </c>
    </row>
    <row r="705" spans="1:5" x14ac:dyDescent="0.25">
      <c r="A705" s="20" t="s">
        <v>7522</v>
      </c>
      <c r="B705" t="s">
        <v>7525</v>
      </c>
      <c r="C705">
        <v>2</v>
      </c>
      <c r="D705" s="3">
        <v>45257</v>
      </c>
      <c r="E705">
        <v>2700</v>
      </c>
    </row>
    <row r="706" spans="1:5" x14ac:dyDescent="0.25">
      <c r="A706" s="20" t="s">
        <v>7528</v>
      </c>
      <c r="B706" t="s">
        <v>7531</v>
      </c>
      <c r="C706">
        <v>2</v>
      </c>
      <c r="D706" s="3">
        <v>45257</v>
      </c>
      <c r="E706">
        <v>2700</v>
      </c>
    </row>
    <row r="707" spans="1:5" x14ac:dyDescent="0.25">
      <c r="A707" s="20" t="s">
        <v>7534</v>
      </c>
      <c r="B707" t="s">
        <v>7537</v>
      </c>
      <c r="C707">
        <v>1</v>
      </c>
      <c r="D707" s="3">
        <v>45257</v>
      </c>
      <c r="E707">
        <v>3150</v>
      </c>
    </row>
    <row r="708" spans="1:5" x14ac:dyDescent="0.25">
      <c r="A708" s="20" t="s">
        <v>7541</v>
      </c>
      <c r="B708" t="s">
        <v>7544</v>
      </c>
      <c r="C708">
        <v>3</v>
      </c>
      <c r="D708" s="3">
        <v>45257</v>
      </c>
      <c r="E708">
        <v>2200</v>
      </c>
    </row>
    <row r="709" spans="1:5" x14ac:dyDescent="0.25">
      <c r="A709" s="20" t="s">
        <v>7553</v>
      </c>
      <c r="B709" t="s">
        <v>7556</v>
      </c>
      <c r="C709">
        <v>2</v>
      </c>
      <c r="D709" s="3">
        <v>45257</v>
      </c>
      <c r="E709">
        <v>2700</v>
      </c>
    </row>
    <row r="710" spans="1:5" x14ac:dyDescent="0.25">
      <c r="A710" s="20" t="s">
        <v>7560</v>
      </c>
      <c r="B710" t="s">
        <v>7563</v>
      </c>
      <c r="C710">
        <v>3</v>
      </c>
      <c r="D710" s="3">
        <v>45257</v>
      </c>
      <c r="E710">
        <v>2200</v>
      </c>
    </row>
    <row r="711" spans="1:5" x14ac:dyDescent="0.25">
      <c r="A711" s="20" t="s">
        <v>7566</v>
      </c>
      <c r="B711" t="s">
        <v>7569</v>
      </c>
      <c r="C711">
        <v>3</v>
      </c>
      <c r="D711" s="3">
        <v>45257</v>
      </c>
      <c r="E711">
        <v>2200</v>
      </c>
    </row>
    <row r="712" spans="1:5" x14ac:dyDescent="0.25">
      <c r="A712" s="20" t="s">
        <v>7572</v>
      </c>
      <c r="B712" t="s">
        <v>7574</v>
      </c>
      <c r="C712">
        <v>2</v>
      </c>
      <c r="D712" s="3">
        <v>45257</v>
      </c>
      <c r="E712">
        <v>2700</v>
      </c>
    </row>
    <row r="713" spans="1:5" x14ac:dyDescent="0.25">
      <c r="A713" s="20" t="s">
        <v>7578</v>
      </c>
      <c r="B713" t="s">
        <v>7581</v>
      </c>
      <c r="C713">
        <v>2</v>
      </c>
      <c r="D713" s="3">
        <v>45257</v>
      </c>
      <c r="E713">
        <v>2700</v>
      </c>
    </row>
    <row r="714" spans="1:5" x14ac:dyDescent="0.25">
      <c r="A714" s="20" t="s">
        <v>7586</v>
      </c>
      <c r="B714" t="s">
        <v>15294</v>
      </c>
      <c r="C714">
        <v>2</v>
      </c>
      <c r="D714" s="3">
        <v>45257</v>
      </c>
      <c r="E714">
        <v>2700</v>
      </c>
    </row>
    <row r="715" spans="1:5" x14ac:dyDescent="0.25">
      <c r="A715" s="20" t="s">
        <v>7601</v>
      </c>
      <c r="B715" t="s">
        <v>7604</v>
      </c>
      <c r="C715">
        <v>3</v>
      </c>
      <c r="D715" s="3">
        <v>45257</v>
      </c>
      <c r="E715">
        <v>2200</v>
      </c>
    </row>
    <row r="716" spans="1:5" x14ac:dyDescent="0.25">
      <c r="A716" s="20" t="s">
        <v>7607</v>
      </c>
      <c r="B716" t="s">
        <v>7610</v>
      </c>
      <c r="C716">
        <v>2</v>
      </c>
      <c r="D716" s="3">
        <v>45257</v>
      </c>
      <c r="E716">
        <v>2700</v>
      </c>
    </row>
    <row r="717" spans="1:5" x14ac:dyDescent="0.25">
      <c r="A717" s="20" t="s">
        <v>7614</v>
      </c>
      <c r="B717" t="s">
        <v>7617</v>
      </c>
      <c r="C717">
        <v>3</v>
      </c>
      <c r="D717" s="3">
        <v>45257</v>
      </c>
      <c r="E717">
        <v>2200</v>
      </c>
    </row>
    <row r="718" spans="1:5" x14ac:dyDescent="0.25">
      <c r="A718" s="20" t="s">
        <v>7628</v>
      </c>
      <c r="B718" t="s">
        <v>7631</v>
      </c>
      <c r="C718">
        <v>2</v>
      </c>
      <c r="D718" s="3">
        <v>45257</v>
      </c>
      <c r="E718">
        <v>2700</v>
      </c>
    </row>
    <row r="719" spans="1:5" x14ac:dyDescent="0.25">
      <c r="A719" s="20" t="s">
        <v>7642</v>
      </c>
      <c r="B719" t="s">
        <v>7645</v>
      </c>
      <c r="C719">
        <v>3</v>
      </c>
      <c r="D719" s="3">
        <v>45257</v>
      </c>
      <c r="E719">
        <v>2200</v>
      </c>
    </row>
    <row r="720" spans="1:5" x14ac:dyDescent="0.25">
      <c r="A720" s="20" t="s">
        <v>7648</v>
      </c>
      <c r="B720" t="s">
        <v>7651</v>
      </c>
      <c r="C720">
        <v>2</v>
      </c>
      <c r="D720" s="3">
        <v>45257</v>
      </c>
      <c r="E720">
        <v>2700</v>
      </c>
    </row>
    <row r="721" spans="1:5" x14ac:dyDescent="0.25">
      <c r="A721" s="20" t="s">
        <v>7655</v>
      </c>
      <c r="B721" t="s">
        <v>7658</v>
      </c>
      <c r="C721">
        <v>3</v>
      </c>
      <c r="D721" s="3">
        <v>45257</v>
      </c>
      <c r="E721">
        <v>2200</v>
      </c>
    </row>
    <row r="722" spans="1:5" x14ac:dyDescent="0.25">
      <c r="A722" s="20" t="s">
        <v>7662</v>
      </c>
      <c r="B722" t="s">
        <v>7665</v>
      </c>
      <c r="C722">
        <v>2</v>
      </c>
      <c r="D722" s="3">
        <v>45257</v>
      </c>
      <c r="E722">
        <v>2700</v>
      </c>
    </row>
    <row r="723" spans="1:5" x14ac:dyDescent="0.25">
      <c r="A723" s="20" t="s">
        <v>7669</v>
      </c>
      <c r="B723" t="s">
        <v>7673</v>
      </c>
      <c r="C723">
        <v>3</v>
      </c>
      <c r="D723" s="3">
        <v>45257</v>
      </c>
      <c r="E723">
        <v>2200</v>
      </c>
    </row>
    <row r="724" spans="1:5" x14ac:dyDescent="0.25">
      <c r="A724" s="20" t="s">
        <v>7677</v>
      </c>
      <c r="B724" t="s">
        <v>7680</v>
      </c>
      <c r="C724">
        <v>2</v>
      </c>
      <c r="D724" s="3">
        <v>45257</v>
      </c>
      <c r="E724">
        <v>2700</v>
      </c>
    </row>
    <row r="725" spans="1:5" x14ac:dyDescent="0.25">
      <c r="A725" s="20" t="s">
        <v>7684</v>
      </c>
      <c r="B725" t="s">
        <v>7687</v>
      </c>
      <c r="C725">
        <v>2</v>
      </c>
      <c r="D725" s="3">
        <v>45257</v>
      </c>
      <c r="E725">
        <v>2700</v>
      </c>
    </row>
    <row r="726" spans="1:5" x14ac:dyDescent="0.25">
      <c r="A726" s="20" t="s">
        <v>7692</v>
      </c>
      <c r="B726" t="s">
        <v>7695</v>
      </c>
      <c r="C726">
        <v>2</v>
      </c>
      <c r="D726" s="3">
        <v>45257</v>
      </c>
      <c r="E726">
        <v>2700</v>
      </c>
    </row>
    <row r="727" spans="1:5" x14ac:dyDescent="0.25">
      <c r="A727" s="20" t="s">
        <v>7698</v>
      </c>
      <c r="B727" t="s">
        <v>7701</v>
      </c>
      <c r="C727">
        <v>2</v>
      </c>
      <c r="D727" s="3">
        <v>45257</v>
      </c>
      <c r="E727">
        <v>2700</v>
      </c>
    </row>
    <row r="728" spans="1:5" x14ac:dyDescent="0.25">
      <c r="A728" s="20" t="s">
        <v>7706</v>
      </c>
      <c r="B728" t="s">
        <v>7709</v>
      </c>
      <c r="C728">
        <v>2</v>
      </c>
      <c r="D728" s="3">
        <v>45257</v>
      </c>
      <c r="E728">
        <v>2700</v>
      </c>
    </row>
    <row r="729" spans="1:5" x14ac:dyDescent="0.25">
      <c r="A729" s="20" t="s">
        <v>7712</v>
      </c>
      <c r="B729" t="s">
        <v>7715</v>
      </c>
      <c r="C729">
        <v>2</v>
      </c>
      <c r="D729" s="3">
        <v>45257</v>
      </c>
      <c r="E729">
        <v>2700</v>
      </c>
    </row>
    <row r="730" spans="1:5" x14ac:dyDescent="0.25">
      <c r="A730" s="20" t="s">
        <v>7720</v>
      </c>
      <c r="B730" t="s">
        <v>7723</v>
      </c>
      <c r="C730">
        <v>2</v>
      </c>
      <c r="D730" s="3">
        <v>45257</v>
      </c>
      <c r="E730">
        <v>2700</v>
      </c>
    </row>
    <row r="731" spans="1:5" x14ac:dyDescent="0.25">
      <c r="A731" s="20" t="s">
        <v>7732</v>
      </c>
      <c r="B731" t="s">
        <v>7735</v>
      </c>
      <c r="C731">
        <v>2</v>
      </c>
      <c r="D731" s="3">
        <v>45257</v>
      </c>
      <c r="E731">
        <v>2700</v>
      </c>
    </row>
    <row r="732" spans="1:5" x14ac:dyDescent="0.25">
      <c r="A732" s="20" t="s">
        <v>7739</v>
      </c>
      <c r="B732" t="s">
        <v>7742</v>
      </c>
      <c r="C732">
        <v>3</v>
      </c>
      <c r="D732" s="3">
        <v>45257</v>
      </c>
      <c r="E732">
        <v>2200</v>
      </c>
    </row>
    <row r="733" spans="1:5" x14ac:dyDescent="0.25">
      <c r="A733" s="20" t="s">
        <v>7745</v>
      </c>
      <c r="B733" t="s">
        <v>7748</v>
      </c>
      <c r="C733">
        <v>1</v>
      </c>
      <c r="D733" s="3">
        <v>45257</v>
      </c>
      <c r="E733">
        <v>3150</v>
      </c>
    </row>
    <row r="734" spans="1:5" x14ac:dyDescent="0.25">
      <c r="A734" s="20" t="s">
        <v>7752</v>
      </c>
      <c r="B734" t="s">
        <v>7755</v>
      </c>
      <c r="C734">
        <v>3</v>
      </c>
      <c r="D734" s="3">
        <v>45257</v>
      </c>
      <c r="E734">
        <v>2200</v>
      </c>
    </row>
    <row r="735" spans="1:5" x14ac:dyDescent="0.25">
      <c r="A735" s="20" t="s">
        <v>7758</v>
      </c>
      <c r="B735" t="s">
        <v>7761</v>
      </c>
      <c r="C735">
        <v>3</v>
      </c>
      <c r="D735" s="3">
        <v>45257</v>
      </c>
      <c r="E735">
        <v>2200</v>
      </c>
    </row>
    <row r="736" spans="1:5" x14ac:dyDescent="0.25">
      <c r="A736" s="20" t="s">
        <v>7764</v>
      </c>
      <c r="B736" t="s">
        <v>7767</v>
      </c>
      <c r="C736">
        <v>3</v>
      </c>
      <c r="D736" s="3">
        <v>45257</v>
      </c>
      <c r="E736">
        <v>2200</v>
      </c>
    </row>
    <row r="737" spans="1:5" x14ac:dyDescent="0.25">
      <c r="A737" s="20" t="s">
        <v>7770</v>
      </c>
      <c r="B737" t="s">
        <v>7773</v>
      </c>
      <c r="C737">
        <v>2</v>
      </c>
      <c r="D737" s="3">
        <v>45257</v>
      </c>
      <c r="E737">
        <v>2700</v>
      </c>
    </row>
    <row r="738" spans="1:5" x14ac:dyDescent="0.25">
      <c r="A738" s="20" t="s">
        <v>7785</v>
      </c>
      <c r="B738" t="s">
        <v>7788</v>
      </c>
      <c r="C738">
        <v>3</v>
      </c>
      <c r="D738" s="3">
        <v>45257</v>
      </c>
      <c r="E738">
        <v>2200</v>
      </c>
    </row>
    <row r="739" spans="1:5" x14ac:dyDescent="0.25">
      <c r="A739" s="20" t="s">
        <v>7792</v>
      </c>
      <c r="B739" t="s">
        <v>7795</v>
      </c>
      <c r="C739">
        <v>3</v>
      </c>
      <c r="D739" s="3">
        <v>45257</v>
      </c>
      <c r="E739">
        <v>2200</v>
      </c>
    </row>
    <row r="740" spans="1:5" x14ac:dyDescent="0.25">
      <c r="A740" s="20" t="s">
        <v>7798</v>
      </c>
      <c r="B740" t="s">
        <v>7801</v>
      </c>
      <c r="C740">
        <v>2</v>
      </c>
      <c r="D740" s="3">
        <v>45257</v>
      </c>
      <c r="E740">
        <v>2700</v>
      </c>
    </row>
    <row r="741" spans="1:5" x14ac:dyDescent="0.25">
      <c r="A741" s="20" t="s">
        <v>7812</v>
      </c>
      <c r="B741" t="s">
        <v>7815</v>
      </c>
      <c r="C741">
        <v>1</v>
      </c>
      <c r="D741" s="3">
        <v>45257</v>
      </c>
      <c r="E741">
        <v>3150</v>
      </c>
    </row>
    <row r="742" spans="1:5" x14ac:dyDescent="0.25">
      <c r="A742" s="20" t="s">
        <v>7819</v>
      </c>
      <c r="B742" t="s">
        <v>7822</v>
      </c>
      <c r="C742">
        <v>2</v>
      </c>
      <c r="D742" s="3">
        <v>45257</v>
      </c>
      <c r="E742">
        <v>2700</v>
      </c>
    </row>
    <row r="743" spans="1:5" x14ac:dyDescent="0.25">
      <c r="A743" s="20" t="s">
        <v>7827</v>
      </c>
      <c r="B743" t="s">
        <v>7830</v>
      </c>
      <c r="C743">
        <v>3</v>
      </c>
      <c r="D743" s="3">
        <v>45257</v>
      </c>
      <c r="E743">
        <v>2200</v>
      </c>
    </row>
    <row r="744" spans="1:5" x14ac:dyDescent="0.25">
      <c r="A744" s="20" t="s">
        <v>7840</v>
      </c>
      <c r="B744" t="s">
        <v>7843</v>
      </c>
      <c r="C744">
        <v>2</v>
      </c>
      <c r="D744" s="3">
        <v>45257</v>
      </c>
      <c r="E744">
        <v>2700</v>
      </c>
    </row>
    <row r="745" spans="1:5" x14ac:dyDescent="0.25">
      <c r="A745" s="20" t="s">
        <v>7847</v>
      </c>
      <c r="B745" t="s">
        <v>7850</v>
      </c>
      <c r="C745">
        <v>3</v>
      </c>
      <c r="D745" s="3">
        <v>45257</v>
      </c>
      <c r="E745">
        <v>2200</v>
      </c>
    </row>
    <row r="746" spans="1:5" x14ac:dyDescent="0.25">
      <c r="A746" s="20" t="s">
        <v>7853</v>
      </c>
      <c r="B746" t="s">
        <v>7856</v>
      </c>
      <c r="C746">
        <v>2</v>
      </c>
      <c r="D746" s="3">
        <v>45257</v>
      </c>
      <c r="E746">
        <v>2700</v>
      </c>
    </row>
    <row r="747" spans="1:5" x14ac:dyDescent="0.25">
      <c r="A747" s="20" t="s">
        <v>7867</v>
      </c>
      <c r="B747" t="s">
        <v>7870</v>
      </c>
      <c r="C747">
        <v>2</v>
      </c>
      <c r="D747" s="3">
        <v>45257</v>
      </c>
      <c r="E747">
        <v>2700</v>
      </c>
    </row>
    <row r="748" spans="1:5" x14ac:dyDescent="0.25">
      <c r="A748" s="20" t="s">
        <v>7874</v>
      </c>
      <c r="B748" t="s">
        <v>7877</v>
      </c>
      <c r="C748">
        <v>2</v>
      </c>
      <c r="D748" s="3">
        <v>45257</v>
      </c>
      <c r="E748">
        <v>2700</v>
      </c>
    </row>
    <row r="749" spans="1:5" x14ac:dyDescent="0.25">
      <c r="A749" s="20" t="s">
        <v>7888</v>
      </c>
      <c r="B749" t="s">
        <v>7891</v>
      </c>
      <c r="C749">
        <v>3</v>
      </c>
      <c r="D749" s="3">
        <v>45257</v>
      </c>
      <c r="E749">
        <v>2200</v>
      </c>
    </row>
    <row r="750" spans="1:5" x14ac:dyDescent="0.25">
      <c r="A750" s="20" t="s">
        <v>7894</v>
      </c>
      <c r="B750" t="s">
        <v>7897</v>
      </c>
      <c r="C750">
        <v>2</v>
      </c>
      <c r="D750" s="3">
        <v>45257</v>
      </c>
      <c r="E750">
        <v>2700</v>
      </c>
    </row>
    <row r="751" spans="1:5" x14ac:dyDescent="0.25">
      <c r="A751" s="20" t="s">
        <v>7901</v>
      </c>
      <c r="B751" t="s">
        <v>7904</v>
      </c>
      <c r="C751">
        <v>2</v>
      </c>
      <c r="D751" s="3">
        <v>45257</v>
      </c>
      <c r="E751">
        <v>2700</v>
      </c>
    </row>
    <row r="752" spans="1:5" x14ac:dyDescent="0.25">
      <c r="A752" s="20" t="s">
        <v>7908</v>
      </c>
      <c r="B752" t="s">
        <v>7911</v>
      </c>
      <c r="C752">
        <v>3</v>
      </c>
      <c r="D752" s="3">
        <v>45257</v>
      </c>
      <c r="E752">
        <v>2200</v>
      </c>
    </row>
    <row r="753" spans="1:5" x14ac:dyDescent="0.25">
      <c r="A753" s="20" t="s">
        <v>7922</v>
      </c>
      <c r="B753" t="s">
        <v>7925</v>
      </c>
      <c r="C753">
        <v>3</v>
      </c>
      <c r="D753" s="3">
        <v>45257</v>
      </c>
      <c r="E753">
        <v>2200</v>
      </c>
    </row>
    <row r="754" spans="1:5" x14ac:dyDescent="0.25">
      <c r="A754" s="20" t="s">
        <v>7928</v>
      </c>
      <c r="B754" t="s">
        <v>7931</v>
      </c>
      <c r="C754">
        <v>3</v>
      </c>
      <c r="D754" s="3">
        <v>45257</v>
      </c>
      <c r="E754">
        <v>2200</v>
      </c>
    </row>
    <row r="755" spans="1:5" x14ac:dyDescent="0.25">
      <c r="A755" s="20" t="s">
        <v>7934</v>
      </c>
      <c r="B755" t="s">
        <v>7937</v>
      </c>
      <c r="C755">
        <v>2</v>
      </c>
      <c r="D755" s="3">
        <v>45257</v>
      </c>
      <c r="E755">
        <v>2700</v>
      </c>
    </row>
    <row r="756" spans="1:5" x14ac:dyDescent="0.25">
      <c r="A756" s="20" t="s">
        <v>7942</v>
      </c>
      <c r="B756" t="s">
        <v>7945</v>
      </c>
      <c r="C756">
        <v>2</v>
      </c>
      <c r="D756" s="3">
        <v>45257</v>
      </c>
      <c r="E756">
        <v>2700</v>
      </c>
    </row>
    <row r="757" spans="1:5" x14ac:dyDescent="0.25">
      <c r="A757" s="20" t="s">
        <v>7962</v>
      </c>
      <c r="B757" t="s">
        <v>7965</v>
      </c>
      <c r="C757">
        <v>1</v>
      </c>
      <c r="D757" s="3">
        <v>45257</v>
      </c>
      <c r="E757">
        <v>3150</v>
      </c>
    </row>
    <row r="758" spans="1:5" x14ac:dyDescent="0.25">
      <c r="A758" s="20" t="s">
        <v>7975</v>
      </c>
      <c r="B758" t="s">
        <v>7978</v>
      </c>
      <c r="C758">
        <v>3</v>
      </c>
      <c r="D758" s="3">
        <v>45257</v>
      </c>
      <c r="E758">
        <v>2200</v>
      </c>
    </row>
    <row r="759" spans="1:5" x14ac:dyDescent="0.25">
      <c r="A759" s="20" t="s">
        <v>7981</v>
      </c>
      <c r="B759" t="s">
        <v>7984</v>
      </c>
      <c r="C759">
        <v>2</v>
      </c>
      <c r="D759" s="3">
        <v>45257</v>
      </c>
      <c r="E759">
        <v>2700</v>
      </c>
    </row>
    <row r="760" spans="1:5" x14ac:dyDescent="0.25">
      <c r="A760" s="20" t="s">
        <v>7987</v>
      </c>
      <c r="B760" t="s">
        <v>7990</v>
      </c>
      <c r="C760">
        <v>3</v>
      </c>
      <c r="D760" s="3">
        <v>45257</v>
      </c>
      <c r="E760">
        <v>2200</v>
      </c>
    </row>
    <row r="761" spans="1:5" x14ac:dyDescent="0.25">
      <c r="A761" s="20" t="s">
        <v>7993</v>
      </c>
      <c r="B761" t="s">
        <v>7996</v>
      </c>
      <c r="C761">
        <v>2</v>
      </c>
      <c r="D761" s="3">
        <v>45257</v>
      </c>
      <c r="E761">
        <v>2700</v>
      </c>
    </row>
    <row r="762" spans="1:5" x14ac:dyDescent="0.25">
      <c r="A762" s="20" t="s">
        <v>8007</v>
      </c>
      <c r="B762" t="s">
        <v>8010</v>
      </c>
      <c r="C762">
        <v>2</v>
      </c>
      <c r="D762" s="3">
        <v>45257</v>
      </c>
      <c r="E762">
        <v>2700</v>
      </c>
    </row>
    <row r="763" spans="1:5" x14ac:dyDescent="0.25">
      <c r="A763" s="20" t="s">
        <v>8014</v>
      </c>
      <c r="B763" t="s">
        <v>8017</v>
      </c>
      <c r="C763">
        <v>2</v>
      </c>
      <c r="D763" s="3">
        <v>45257</v>
      </c>
      <c r="E763">
        <v>2700</v>
      </c>
    </row>
    <row r="764" spans="1:5" x14ac:dyDescent="0.25">
      <c r="A764" s="20" t="s">
        <v>8021</v>
      </c>
      <c r="B764" t="s">
        <v>8024</v>
      </c>
      <c r="C764">
        <v>2</v>
      </c>
      <c r="D764" s="3">
        <v>45257</v>
      </c>
      <c r="E764">
        <v>2700</v>
      </c>
    </row>
    <row r="765" spans="1:5" x14ac:dyDescent="0.25">
      <c r="A765" s="20" t="s">
        <v>8027</v>
      </c>
      <c r="B765" t="s">
        <v>8030</v>
      </c>
      <c r="C765">
        <v>3</v>
      </c>
      <c r="D765" s="3">
        <v>45257</v>
      </c>
      <c r="E765">
        <v>2200</v>
      </c>
    </row>
    <row r="766" spans="1:5" x14ac:dyDescent="0.25">
      <c r="A766" s="20" t="s">
        <v>8039</v>
      </c>
      <c r="B766" t="s">
        <v>8042</v>
      </c>
      <c r="C766">
        <v>3</v>
      </c>
      <c r="D766" s="3">
        <v>45257</v>
      </c>
      <c r="E766">
        <v>2200</v>
      </c>
    </row>
    <row r="767" spans="1:5" x14ac:dyDescent="0.25">
      <c r="A767" s="20" t="s">
        <v>8046</v>
      </c>
      <c r="B767" t="s">
        <v>8049</v>
      </c>
      <c r="C767">
        <v>1</v>
      </c>
      <c r="D767" s="3">
        <v>45257</v>
      </c>
      <c r="E767">
        <v>3150</v>
      </c>
    </row>
    <row r="768" spans="1:5" x14ac:dyDescent="0.25">
      <c r="A768" s="20" t="s">
        <v>8053</v>
      </c>
      <c r="B768" t="s">
        <v>8056</v>
      </c>
      <c r="C768">
        <v>2</v>
      </c>
      <c r="D768" s="3">
        <v>45257</v>
      </c>
      <c r="E768">
        <v>2700</v>
      </c>
    </row>
    <row r="769" spans="1:5" x14ac:dyDescent="0.25">
      <c r="A769" s="20" t="s">
        <v>8060</v>
      </c>
      <c r="B769" t="s">
        <v>8063</v>
      </c>
      <c r="C769">
        <v>2</v>
      </c>
      <c r="D769" s="3">
        <v>45257</v>
      </c>
      <c r="E769">
        <v>2700</v>
      </c>
    </row>
    <row r="770" spans="1:5" x14ac:dyDescent="0.25">
      <c r="A770" s="20" t="s">
        <v>8073</v>
      </c>
      <c r="B770" t="s">
        <v>8076</v>
      </c>
      <c r="C770">
        <v>2</v>
      </c>
      <c r="D770" s="3">
        <v>45257</v>
      </c>
      <c r="E770">
        <v>2700</v>
      </c>
    </row>
    <row r="771" spans="1:5" x14ac:dyDescent="0.25">
      <c r="A771" s="20" t="s">
        <v>8079</v>
      </c>
      <c r="B771" t="s">
        <v>8082</v>
      </c>
      <c r="C771">
        <v>3</v>
      </c>
      <c r="D771" s="3">
        <v>45257</v>
      </c>
      <c r="E771">
        <v>2200</v>
      </c>
    </row>
    <row r="772" spans="1:5" x14ac:dyDescent="0.25">
      <c r="A772" s="20" t="s">
        <v>8086</v>
      </c>
      <c r="B772" t="s">
        <v>8089</v>
      </c>
      <c r="C772">
        <v>2</v>
      </c>
      <c r="D772" s="3">
        <v>45257</v>
      </c>
      <c r="E772">
        <v>2700</v>
      </c>
    </row>
    <row r="773" spans="1:5" x14ac:dyDescent="0.25">
      <c r="A773" s="20" t="s">
        <v>8100</v>
      </c>
      <c r="B773" t="s">
        <v>8103</v>
      </c>
      <c r="C773">
        <v>2</v>
      </c>
      <c r="D773" s="3">
        <v>45257</v>
      </c>
      <c r="E773">
        <v>2700</v>
      </c>
    </row>
    <row r="774" spans="1:5" x14ac:dyDescent="0.25">
      <c r="A774" s="20" t="s">
        <v>8107</v>
      </c>
      <c r="B774" t="s">
        <v>8110</v>
      </c>
      <c r="C774">
        <v>2</v>
      </c>
      <c r="D774" s="3">
        <v>45257</v>
      </c>
      <c r="E774">
        <v>2700</v>
      </c>
    </row>
    <row r="775" spans="1:5" x14ac:dyDescent="0.25">
      <c r="A775" s="20" t="s">
        <v>8115</v>
      </c>
      <c r="B775" t="s">
        <v>8118</v>
      </c>
      <c r="C775">
        <v>3</v>
      </c>
      <c r="D775" s="3">
        <v>45257</v>
      </c>
      <c r="E775">
        <v>2200</v>
      </c>
    </row>
    <row r="776" spans="1:5" x14ac:dyDescent="0.25">
      <c r="A776" s="20" t="s">
        <v>8134</v>
      </c>
      <c r="B776" t="s">
        <v>8137</v>
      </c>
      <c r="C776">
        <v>3</v>
      </c>
      <c r="D776" s="3">
        <v>45257</v>
      </c>
      <c r="E776">
        <v>2200</v>
      </c>
    </row>
    <row r="777" spans="1:5" x14ac:dyDescent="0.25">
      <c r="A777" s="20" t="s">
        <v>8147</v>
      </c>
      <c r="B777" t="s">
        <v>8150</v>
      </c>
      <c r="C777">
        <v>3</v>
      </c>
      <c r="D777" s="3">
        <v>45257</v>
      </c>
      <c r="E777">
        <v>2200</v>
      </c>
    </row>
    <row r="778" spans="1:5" x14ac:dyDescent="0.25">
      <c r="A778" s="20" t="s">
        <v>8154</v>
      </c>
      <c r="B778" t="s">
        <v>8157</v>
      </c>
      <c r="C778">
        <v>2</v>
      </c>
      <c r="D778" s="3">
        <v>45257</v>
      </c>
      <c r="E778">
        <v>2700</v>
      </c>
    </row>
    <row r="779" spans="1:5" x14ac:dyDescent="0.25">
      <c r="A779" s="20" t="s">
        <v>8162</v>
      </c>
      <c r="B779" t="s">
        <v>8165</v>
      </c>
      <c r="C779">
        <v>3</v>
      </c>
      <c r="D779" s="3">
        <v>45257</v>
      </c>
      <c r="E779">
        <v>2200</v>
      </c>
    </row>
    <row r="780" spans="1:5" x14ac:dyDescent="0.25">
      <c r="A780" s="20" t="s">
        <v>8169</v>
      </c>
      <c r="B780" t="s">
        <v>8172</v>
      </c>
      <c r="C780">
        <v>2</v>
      </c>
      <c r="D780" s="3">
        <v>45257</v>
      </c>
      <c r="E780">
        <v>2700</v>
      </c>
    </row>
    <row r="781" spans="1:5" x14ac:dyDescent="0.25">
      <c r="A781" s="20" t="s">
        <v>8176</v>
      </c>
      <c r="B781" t="s">
        <v>8179</v>
      </c>
      <c r="C781">
        <v>2</v>
      </c>
      <c r="D781" s="3">
        <v>45257</v>
      </c>
      <c r="E781">
        <v>2700</v>
      </c>
    </row>
    <row r="782" spans="1:5" x14ac:dyDescent="0.25">
      <c r="A782" s="20" t="s">
        <v>8183</v>
      </c>
      <c r="B782" t="s">
        <v>8186</v>
      </c>
      <c r="C782">
        <v>2</v>
      </c>
      <c r="D782" s="3">
        <v>45257</v>
      </c>
      <c r="E782">
        <v>2700</v>
      </c>
    </row>
    <row r="783" spans="1:5" x14ac:dyDescent="0.25">
      <c r="A783" s="20" t="s">
        <v>8190</v>
      </c>
      <c r="B783" t="s">
        <v>8193</v>
      </c>
      <c r="C783">
        <v>2</v>
      </c>
      <c r="D783" s="3">
        <v>45257</v>
      </c>
      <c r="E783">
        <v>2700</v>
      </c>
    </row>
    <row r="784" spans="1:5" x14ac:dyDescent="0.25">
      <c r="A784" s="20" t="s">
        <v>8197</v>
      </c>
      <c r="B784" t="s">
        <v>8200</v>
      </c>
      <c r="C784">
        <v>2</v>
      </c>
      <c r="D784" s="3">
        <v>45257</v>
      </c>
      <c r="E784">
        <v>2700</v>
      </c>
    </row>
    <row r="785" spans="1:5" x14ac:dyDescent="0.25">
      <c r="A785" s="20" t="s">
        <v>8205</v>
      </c>
      <c r="B785" t="s">
        <v>8208</v>
      </c>
      <c r="C785">
        <v>2</v>
      </c>
      <c r="D785" s="3">
        <v>45257</v>
      </c>
      <c r="E785">
        <v>2700</v>
      </c>
    </row>
    <row r="786" spans="1:5" x14ac:dyDescent="0.25">
      <c r="A786" s="20" t="s">
        <v>8219</v>
      </c>
      <c r="B786" t="s">
        <v>8222</v>
      </c>
      <c r="C786">
        <v>3</v>
      </c>
      <c r="D786" s="3">
        <v>45257</v>
      </c>
      <c r="E786">
        <v>2200</v>
      </c>
    </row>
    <row r="787" spans="1:5" x14ac:dyDescent="0.25">
      <c r="A787" s="20" t="s">
        <v>8225</v>
      </c>
      <c r="B787" t="s">
        <v>8228</v>
      </c>
      <c r="C787">
        <v>2</v>
      </c>
      <c r="D787" s="3">
        <v>45257</v>
      </c>
      <c r="E787">
        <v>2700</v>
      </c>
    </row>
    <row r="788" spans="1:5" x14ac:dyDescent="0.25">
      <c r="A788" s="20" t="s">
        <v>8233</v>
      </c>
      <c r="B788" t="s">
        <v>8236</v>
      </c>
      <c r="C788">
        <v>2</v>
      </c>
      <c r="D788" s="3">
        <v>45257</v>
      </c>
      <c r="E788">
        <v>2700</v>
      </c>
    </row>
    <row r="789" spans="1:5" x14ac:dyDescent="0.25">
      <c r="A789" s="20" t="s">
        <v>8239</v>
      </c>
      <c r="B789" t="s">
        <v>8242</v>
      </c>
      <c r="C789">
        <v>3</v>
      </c>
      <c r="D789" s="3">
        <v>45257</v>
      </c>
      <c r="E789">
        <v>2200</v>
      </c>
    </row>
    <row r="790" spans="1:5" x14ac:dyDescent="0.25">
      <c r="A790" s="20" t="s">
        <v>8245</v>
      </c>
      <c r="B790" t="s">
        <v>8248</v>
      </c>
      <c r="C790">
        <v>3</v>
      </c>
      <c r="D790" s="3">
        <v>45257</v>
      </c>
      <c r="E790">
        <v>2200</v>
      </c>
    </row>
    <row r="791" spans="1:5" x14ac:dyDescent="0.25">
      <c r="A791" s="20" t="s">
        <v>8252</v>
      </c>
      <c r="B791" t="s">
        <v>8255</v>
      </c>
      <c r="C791">
        <v>3</v>
      </c>
      <c r="D791" s="3">
        <v>45257</v>
      </c>
      <c r="E791">
        <v>2200</v>
      </c>
    </row>
    <row r="792" spans="1:5" x14ac:dyDescent="0.25">
      <c r="A792" s="20" t="s">
        <v>8278</v>
      </c>
      <c r="B792" t="s">
        <v>8281</v>
      </c>
      <c r="C792">
        <v>2</v>
      </c>
      <c r="D792" s="3">
        <v>45257</v>
      </c>
      <c r="E792">
        <v>2700</v>
      </c>
    </row>
    <row r="793" spans="1:5" x14ac:dyDescent="0.25">
      <c r="A793" s="20" t="s">
        <v>8284</v>
      </c>
      <c r="B793" t="s">
        <v>8287</v>
      </c>
      <c r="C793">
        <v>3</v>
      </c>
      <c r="D793" s="3">
        <v>45257</v>
      </c>
      <c r="E793">
        <v>2200</v>
      </c>
    </row>
    <row r="794" spans="1:5" x14ac:dyDescent="0.25">
      <c r="A794" s="20" t="s">
        <v>8291</v>
      </c>
      <c r="B794" t="s">
        <v>8294</v>
      </c>
      <c r="C794">
        <v>2</v>
      </c>
      <c r="D794" s="3">
        <v>45257</v>
      </c>
      <c r="E794">
        <v>2700</v>
      </c>
    </row>
    <row r="795" spans="1:5" x14ac:dyDescent="0.25">
      <c r="A795" s="20" t="s">
        <v>8297</v>
      </c>
      <c r="B795" t="s">
        <v>8300</v>
      </c>
      <c r="C795">
        <v>2</v>
      </c>
      <c r="D795" s="3">
        <v>45257</v>
      </c>
      <c r="E795">
        <v>2700</v>
      </c>
    </row>
    <row r="796" spans="1:5" x14ac:dyDescent="0.25">
      <c r="A796" s="20" t="s">
        <v>8305</v>
      </c>
      <c r="B796" t="s">
        <v>8308</v>
      </c>
      <c r="C796">
        <v>1</v>
      </c>
      <c r="D796" s="3">
        <v>45257</v>
      </c>
      <c r="E796">
        <v>3150</v>
      </c>
    </row>
    <row r="797" spans="1:5" x14ac:dyDescent="0.25">
      <c r="A797" s="20" t="s">
        <v>8311</v>
      </c>
      <c r="B797" t="s">
        <v>8314</v>
      </c>
      <c r="C797">
        <v>3</v>
      </c>
      <c r="D797" s="3">
        <v>45257</v>
      </c>
      <c r="E797">
        <v>2200</v>
      </c>
    </row>
    <row r="798" spans="1:5" x14ac:dyDescent="0.25">
      <c r="A798" s="20" t="s">
        <v>8317</v>
      </c>
      <c r="B798" t="s">
        <v>8320</v>
      </c>
      <c r="C798">
        <v>2</v>
      </c>
      <c r="D798" s="3">
        <v>45257</v>
      </c>
      <c r="E798">
        <v>2700</v>
      </c>
    </row>
    <row r="799" spans="1:5" x14ac:dyDescent="0.25">
      <c r="A799" s="20" t="s">
        <v>8325</v>
      </c>
      <c r="B799" t="s">
        <v>8328</v>
      </c>
      <c r="C799">
        <v>3</v>
      </c>
      <c r="D799" s="3">
        <v>45257</v>
      </c>
      <c r="E799">
        <v>2200</v>
      </c>
    </row>
    <row r="800" spans="1:5" x14ac:dyDescent="0.25">
      <c r="A800" s="20" t="s">
        <v>8331</v>
      </c>
      <c r="B800" t="s">
        <v>8334</v>
      </c>
      <c r="C800">
        <v>2</v>
      </c>
      <c r="D800" s="3">
        <v>45257</v>
      </c>
      <c r="E800">
        <v>2700</v>
      </c>
    </row>
    <row r="801" spans="1:5" x14ac:dyDescent="0.25">
      <c r="A801" s="20" t="s">
        <v>8338</v>
      </c>
      <c r="B801" t="s">
        <v>8341</v>
      </c>
      <c r="C801">
        <v>3</v>
      </c>
      <c r="D801" s="3">
        <v>45257</v>
      </c>
      <c r="E801">
        <v>2200</v>
      </c>
    </row>
    <row r="802" spans="1:5" x14ac:dyDescent="0.25">
      <c r="A802" s="20" t="s">
        <v>8344</v>
      </c>
      <c r="B802" t="s">
        <v>8347</v>
      </c>
      <c r="C802">
        <v>2</v>
      </c>
      <c r="D802" s="3">
        <v>45257</v>
      </c>
      <c r="E802">
        <v>2700</v>
      </c>
    </row>
    <row r="803" spans="1:5" x14ac:dyDescent="0.25">
      <c r="A803" s="20" t="s">
        <v>8352</v>
      </c>
      <c r="B803" t="s">
        <v>8355</v>
      </c>
      <c r="C803">
        <v>3</v>
      </c>
      <c r="D803" s="3">
        <v>45257</v>
      </c>
      <c r="E803">
        <v>2200</v>
      </c>
    </row>
    <row r="804" spans="1:5" x14ac:dyDescent="0.25">
      <c r="A804" s="20" t="s">
        <v>8359</v>
      </c>
      <c r="B804" t="s">
        <v>8362</v>
      </c>
      <c r="C804">
        <v>3</v>
      </c>
      <c r="D804" s="3">
        <v>45257</v>
      </c>
      <c r="E804">
        <v>2200</v>
      </c>
    </row>
    <row r="805" spans="1:5" x14ac:dyDescent="0.25">
      <c r="A805" s="20" t="s">
        <v>8365</v>
      </c>
      <c r="B805" t="s">
        <v>8368</v>
      </c>
      <c r="C805">
        <v>3</v>
      </c>
      <c r="D805" s="3">
        <v>45257</v>
      </c>
      <c r="E805">
        <v>2200</v>
      </c>
    </row>
    <row r="806" spans="1:5" x14ac:dyDescent="0.25">
      <c r="A806" s="20" t="s">
        <v>8379</v>
      </c>
      <c r="B806" t="s">
        <v>8382</v>
      </c>
      <c r="C806">
        <v>3</v>
      </c>
      <c r="D806" s="3">
        <v>45257</v>
      </c>
      <c r="E806">
        <v>2200</v>
      </c>
    </row>
    <row r="807" spans="1:5" x14ac:dyDescent="0.25">
      <c r="A807" s="20" t="s">
        <v>8385</v>
      </c>
      <c r="B807" t="s">
        <v>8388</v>
      </c>
      <c r="C807">
        <v>2</v>
      </c>
      <c r="D807" s="3">
        <v>45257</v>
      </c>
      <c r="E807">
        <v>2700</v>
      </c>
    </row>
    <row r="808" spans="1:5" x14ac:dyDescent="0.25">
      <c r="A808" s="20" t="s">
        <v>8398</v>
      </c>
      <c r="B808" t="s">
        <v>8401</v>
      </c>
      <c r="C808">
        <v>2</v>
      </c>
      <c r="D808" s="3">
        <v>45257</v>
      </c>
      <c r="E808">
        <v>2700</v>
      </c>
    </row>
    <row r="809" spans="1:5" x14ac:dyDescent="0.25">
      <c r="A809" s="20" t="s">
        <v>8406</v>
      </c>
      <c r="B809" t="s">
        <v>8409</v>
      </c>
      <c r="C809">
        <v>2</v>
      </c>
      <c r="D809" s="3">
        <v>45257</v>
      </c>
      <c r="E809">
        <v>2700</v>
      </c>
    </row>
    <row r="810" spans="1:5" x14ac:dyDescent="0.25">
      <c r="A810" s="20" t="s">
        <v>8413</v>
      </c>
      <c r="B810" t="s">
        <v>8416</v>
      </c>
      <c r="C810">
        <v>2</v>
      </c>
      <c r="D810" s="3">
        <v>45257</v>
      </c>
      <c r="E810">
        <v>2700</v>
      </c>
    </row>
    <row r="811" spans="1:5" x14ac:dyDescent="0.25">
      <c r="A811" s="20" t="s">
        <v>8419</v>
      </c>
      <c r="B811" t="s">
        <v>8422</v>
      </c>
      <c r="C811">
        <v>3</v>
      </c>
      <c r="D811" s="3">
        <v>45257</v>
      </c>
      <c r="E811">
        <v>2200</v>
      </c>
    </row>
    <row r="812" spans="1:5" x14ac:dyDescent="0.25">
      <c r="A812" s="20" t="s">
        <v>8425</v>
      </c>
      <c r="B812" t="s">
        <v>8428</v>
      </c>
      <c r="C812">
        <v>2</v>
      </c>
      <c r="D812" s="3">
        <v>45257</v>
      </c>
      <c r="E812">
        <v>2700</v>
      </c>
    </row>
    <row r="813" spans="1:5" x14ac:dyDescent="0.25">
      <c r="A813" s="20" t="s">
        <v>8432</v>
      </c>
      <c r="B813" t="s">
        <v>8435</v>
      </c>
      <c r="C813">
        <v>2</v>
      </c>
      <c r="D813" s="3">
        <v>45257</v>
      </c>
      <c r="E813">
        <v>2700</v>
      </c>
    </row>
    <row r="814" spans="1:5" x14ac:dyDescent="0.25">
      <c r="A814" s="20" t="s">
        <v>8439</v>
      </c>
      <c r="B814" t="s">
        <v>8442</v>
      </c>
      <c r="C814">
        <v>1</v>
      </c>
      <c r="D814" s="3">
        <v>45257</v>
      </c>
      <c r="E814">
        <v>3150</v>
      </c>
    </row>
    <row r="815" spans="1:5" x14ac:dyDescent="0.25">
      <c r="A815" s="20" t="s">
        <v>8446</v>
      </c>
      <c r="B815" t="s">
        <v>8448</v>
      </c>
      <c r="C815">
        <v>2</v>
      </c>
      <c r="D815" s="3">
        <v>45257</v>
      </c>
      <c r="E815">
        <v>2700</v>
      </c>
    </row>
    <row r="816" spans="1:5" x14ac:dyDescent="0.25">
      <c r="A816" s="20" t="s">
        <v>14974</v>
      </c>
      <c r="B816" t="s">
        <v>14977</v>
      </c>
      <c r="C816">
        <v>3</v>
      </c>
      <c r="D816" s="3">
        <v>45257</v>
      </c>
      <c r="E816">
        <v>2200</v>
      </c>
    </row>
    <row r="817" spans="1:5" x14ac:dyDescent="0.25">
      <c r="A817" s="20" t="s">
        <v>8458</v>
      </c>
      <c r="B817" t="s">
        <v>8461</v>
      </c>
      <c r="C817">
        <v>2</v>
      </c>
      <c r="D817" s="3">
        <v>45257</v>
      </c>
      <c r="E817">
        <v>2700</v>
      </c>
    </row>
    <row r="818" spans="1:5" x14ac:dyDescent="0.25">
      <c r="A818" s="20" t="s">
        <v>8466</v>
      </c>
      <c r="B818" t="s">
        <v>8469</v>
      </c>
      <c r="C818">
        <v>3</v>
      </c>
      <c r="D818" s="3">
        <v>45257</v>
      </c>
      <c r="E818">
        <v>2200</v>
      </c>
    </row>
    <row r="819" spans="1:5" x14ac:dyDescent="0.25">
      <c r="A819" s="20" t="s">
        <v>8472</v>
      </c>
      <c r="B819" t="s">
        <v>8475</v>
      </c>
      <c r="C819">
        <v>3</v>
      </c>
      <c r="D819" s="3">
        <v>45257</v>
      </c>
      <c r="E819">
        <v>2200</v>
      </c>
    </row>
    <row r="820" spans="1:5" x14ac:dyDescent="0.25">
      <c r="A820" s="20" t="s">
        <v>8479</v>
      </c>
      <c r="B820" t="s">
        <v>8482</v>
      </c>
      <c r="C820">
        <v>2</v>
      </c>
      <c r="D820" s="3">
        <v>45257</v>
      </c>
      <c r="E820">
        <v>2700</v>
      </c>
    </row>
    <row r="821" spans="1:5" x14ac:dyDescent="0.25">
      <c r="A821" s="20" t="s">
        <v>8486</v>
      </c>
      <c r="B821" t="s">
        <v>8489</v>
      </c>
      <c r="C821">
        <v>2</v>
      </c>
      <c r="D821" s="3">
        <v>45257</v>
      </c>
      <c r="E821">
        <v>2700</v>
      </c>
    </row>
    <row r="822" spans="1:5" x14ac:dyDescent="0.25">
      <c r="A822" s="20" t="s">
        <v>8499</v>
      </c>
      <c r="B822" t="s">
        <v>8502</v>
      </c>
      <c r="C822">
        <v>2</v>
      </c>
      <c r="D822" s="3">
        <v>45257</v>
      </c>
      <c r="E822">
        <v>2700</v>
      </c>
    </row>
    <row r="823" spans="1:5" x14ac:dyDescent="0.25">
      <c r="A823" s="20" t="s">
        <v>8505</v>
      </c>
      <c r="B823" t="s">
        <v>8508</v>
      </c>
      <c r="C823">
        <v>2</v>
      </c>
      <c r="D823" s="3">
        <v>45257</v>
      </c>
      <c r="E823">
        <v>2700</v>
      </c>
    </row>
    <row r="824" spans="1:5" x14ac:dyDescent="0.25">
      <c r="A824" s="20" t="s">
        <v>8519</v>
      </c>
      <c r="B824" t="s">
        <v>8522</v>
      </c>
      <c r="C824">
        <v>3</v>
      </c>
      <c r="D824" s="3">
        <v>45257</v>
      </c>
      <c r="E824">
        <v>2200</v>
      </c>
    </row>
    <row r="825" spans="1:5" x14ac:dyDescent="0.25">
      <c r="A825" s="20" t="s">
        <v>8537</v>
      </c>
      <c r="B825" t="s">
        <v>8540</v>
      </c>
      <c r="C825">
        <v>3</v>
      </c>
      <c r="D825" s="3">
        <v>45257</v>
      </c>
      <c r="E825">
        <v>2200</v>
      </c>
    </row>
    <row r="826" spans="1:5" x14ac:dyDescent="0.25">
      <c r="A826" s="20" t="s">
        <v>8544</v>
      </c>
      <c r="B826" t="s">
        <v>8547</v>
      </c>
      <c r="C826">
        <v>2</v>
      </c>
      <c r="D826" s="3">
        <v>45257</v>
      </c>
      <c r="E826">
        <v>2700</v>
      </c>
    </row>
    <row r="827" spans="1:5" x14ac:dyDescent="0.25">
      <c r="A827" s="20" t="s">
        <v>8552</v>
      </c>
      <c r="B827" t="s">
        <v>8555</v>
      </c>
      <c r="C827">
        <v>3</v>
      </c>
      <c r="D827" s="3">
        <v>45257</v>
      </c>
      <c r="E827">
        <v>2200</v>
      </c>
    </row>
    <row r="828" spans="1:5" x14ac:dyDescent="0.25">
      <c r="A828" s="20" t="s">
        <v>8558</v>
      </c>
      <c r="B828" t="s">
        <v>8561</v>
      </c>
      <c r="C828">
        <v>2</v>
      </c>
      <c r="D828" s="3">
        <v>45257</v>
      </c>
      <c r="E828">
        <v>2700</v>
      </c>
    </row>
    <row r="829" spans="1:5" x14ac:dyDescent="0.25">
      <c r="A829" s="20" t="s">
        <v>8579</v>
      </c>
      <c r="B829" t="s">
        <v>8582</v>
      </c>
      <c r="C829">
        <v>3</v>
      </c>
      <c r="D829" s="3">
        <v>45257</v>
      </c>
      <c r="E829">
        <v>2200</v>
      </c>
    </row>
    <row r="830" spans="1:5" x14ac:dyDescent="0.25">
      <c r="A830" s="20" t="s">
        <v>8585</v>
      </c>
      <c r="B830" t="s">
        <v>8588</v>
      </c>
      <c r="C830">
        <v>2</v>
      </c>
      <c r="D830" s="3">
        <v>45257</v>
      </c>
      <c r="E830">
        <v>2700</v>
      </c>
    </row>
    <row r="831" spans="1:5" x14ac:dyDescent="0.25">
      <c r="A831" s="20" t="s">
        <v>8597</v>
      </c>
      <c r="B831" t="s">
        <v>8600</v>
      </c>
      <c r="C831">
        <v>3</v>
      </c>
      <c r="D831" s="3">
        <v>45257</v>
      </c>
      <c r="E831">
        <v>2200</v>
      </c>
    </row>
    <row r="832" spans="1:5" x14ac:dyDescent="0.25">
      <c r="A832" s="20" t="s">
        <v>8604</v>
      </c>
      <c r="B832" t="s">
        <v>8607</v>
      </c>
      <c r="C832">
        <v>3</v>
      </c>
      <c r="D832" s="3">
        <v>45257</v>
      </c>
      <c r="E832">
        <v>2200</v>
      </c>
    </row>
    <row r="833" spans="1:5" x14ac:dyDescent="0.25">
      <c r="A833" s="20" t="s">
        <v>8610</v>
      </c>
      <c r="B833" t="s">
        <v>8613</v>
      </c>
      <c r="C833">
        <v>3</v>
      </c>
      <c r="D833" s="3">
        <v>45257</v>
      </c>
      <c r="E833">
        <v>2200</v>
      </c>
    </row>
    <row r="834" spans="1:5" x14ac:dyDescent="0.25">
      <c r="A834" s="20" t="s">
        <v>8616</v>
      </c>
      <c r="B834" t="s">
        <v>8619</v>
      </c>
      <c r="C834">
        <v>2</v>
      </c>
      <c r="D834" s="3">
        <v>45257</v>
      </c>
      <c r="E834">
        <v>2700</v>
      </c>
    </row>
    <row r="835" spans="1:5" x14ac:dyDescent="0.25">
      <c r="A835" s="20" t="s">
        <v>8628</v>
      </c>
      <c r="B835" t="s">
        <v>8631</v>
      </c>
      <c r="C835">
        <v>3</v>
      </c>
      <c r="D835" s="3">
        <v>45257</v>
      </c>
      <c r="E835">
        <v>2200</v>
      </c>
    </row>
    <row r="836" spans="1:5" x14ac:dyDescent="0.25">
      <c r="A836" s="20" t="s">
        <v>8642</v>
      </c>
      <c r="B836" t="s">
        <v>8645</v>
      </c>
      <c r="C836">
        <v>3</v>
      </c>
      <c r="D836" s="3">
        <v>45257</v>
      </c>
      <c r="E836">
        <v>2200</v>
      </c>
    </row>
    <row r="837" spans="1:5" x14ac:dyDescent="0.25">
      <c r="A837" s="20" t="s">
        <v>8648</v>
      </c>
      <c r="B837" t="s">
        <v>8651</v>
      </c>
      <c r="C837">
        <v>2</v>
      </c>
      <c r="D837" s="3">
        <v>45257</v>
      </c>
      <c r="E837">
        <v>2700</v>
      </c>
    </row>
    <row r="838" spans="1:5" x14ac:dyDescent="0.25">
      <c r="A838" s="20" t="s">
        <v>8663</v>
      </c>
      <c r="B838" t="s">
        <v>8666</v>
      </c>
      <c r="C838">
        <v>3</v>
      </c>
      <c r="D838" s="3">
        <v>45257</v>
      </c>
      <c r="E838">
        <v>2200</v>
      </c>
    </row>
    <row r="839" spans="1:5" x14ac:dyDescent="0.25">
      <c r="A839" s="20" t="s">
        <v>8669</v>
      </c>
      <c r="B839" t="s">
        <v>8672</v>
      </c>
      <c r="C839">
        <v>2</v>
      </c>
      <c r="D839" s="3">
        <v>45257</v>
      </c>
      <c r="E839">
        <v>2700</v>
      </c>
    </row>
    <row r="840" spans="1:5" x14ac:dyDescent="0.25">
      <c r="A840" s="20" t="s">
        <v>8676</v>
      </c>
      <c r="B840" t="s">
        <v>8679</v>
      </c>
      <c r="C840">
        <v>2</v>
      </c>
      <c r="D840" s="3">
        <v>45257</v>
      </c>
      <c r="E840">
        <v>2700</v>
      </c>
    </row>
    <row r="841" spans="1:5" x14ac:dyDescent="0.25">
      <c r="A841" s="20" t="s">
        <v>8688</v>
      </c>
      <c r="B841" t="s">
        <v>8691</v>
      </c>
      <c r="C841">
        <v>3</v>
      </c>
      <c r="D841" s="3">
        <v>45257</v>
      </c>
      <c r="E841">
        <v>2200</v>
      </c>
    </row>
    <row r="842" spans="1:5" x14ac:dyDescent="0.25">
      <c r="A842" s="20" t="s">
        <v>8701</v>
      </c>
      <c r="B842" t="s">
        <v>8704</v>
      </c>
      <c r="C842">
        <v>3</v>
      </c>
      <c r="D842" s="3">
        <v>45257</v>
      </c>
      <c r="E842">
        <v>2200</v>
      </c>
    </row>
    <row r="843" spans="1:5" x14ac:dyDescent="0.25">
      <c r="A843" s="20" t="s">
        <v>8715</v>
      </c>
      <c r="B843" t="s">
        <v>8718</v>
      </c>
      <c r="C843">
        <v>3</v>
      </c>
      <c r="D843" s="3">
        <v>45257</v>
      </c>
      <c r="E843">
        <v>2200</v>
      </c>
    </row>
    <row r="844" spans="1:5" x14ac:dyDescent="0.25">
      <c r="A844" s="20" t="s">
        <v>8721</v>
      </c>
      <c r="B844" t="s">
        <v>8724</v>
      </c>
      <c r="C844">
        <v>3</v>
      </c>
      <c r="D844" s="3">
        <v>45257</v>
      </c>
      <c r="E844">
        <v>2200</v>
      </c>
    </row>
    <row r="845" spans="1:5" x14ac:dyDescent="0.25">
      <c r="A845" s="20" t="s">
        <v>8728</v>
      </c>
      <c r="B845" t="s">
        <v>8731</v>
      </c>
      <c r="C845">
        <v>2</v>
      </c>
      <c r="D845" s="3">
        <v>45257</v>
      </c>
      <c r="E845">
        <v>2700</v>
      </c>
    </row>
    <row r="846" spans="1:5" x14ac:dyDescent="0.25">
      <c r="A846" s="20" t="s">
        <v>8735</v>
      </c>
      <c r="B846" t="s">
        <v>8738</v>
      </c>
      <c r="C846">
        <v>2</v>
      </c>
      <c r="D846" s="3">
        <v>45257</v>
      </c>
      <c r="E846">
        <v>2700</v>
      </c>
    </row>
    <row r="847" spans="1:5" x14ac:dyDescent="0.25">
      <c r="A847" s="20" t="s">
        <v>8742</v>
      </c>
      <c r="B847" t="s">
        <v>8745</v>
      </c>
      <c r="C847">
        <v>3</v>
      </c>
      <c r="D847" s="3">
        <v>45257</v>
      </c>
      <c r="E847">
        <v>2200</v>
      </c>
    </row>
    <row r="848" spans="1:5" x14ac:dyDescent="0.25">
      <c r="A848" s="20" t="s">
        <v>8749</v>
      </c>
      <c r="B848" t="s">
        <v>8752</v>
      </c>
      <c r="C848">
        <v>1</v>
      </c>
      <c r="D848" s="3">
        <v>45257</v>
      </c>
      <c r="E848">
        <v>3150</v>
      </c>
    </row>
    <row r="849" spans="1:5" x14ac:dyDescent="0.25">
      <c r="A849" s="20" t="s">
        <v>8761</v>
      </c>
      <c r="B849" t="s">
        <v>8764</v>
      </c>
      <c r="C849">
        <v>2</v>
      </c>
      <c r="D849" s="3">
        <v>45257</v>
      </c>
      <c r="E849">
        <v>2700</v>
      </c>
    </row>
    <row r="850" spans="1:5" x14ac:dyDescent="0.25">
      <c r="A850" s="20" t="s">
        <v>8767</v>
      </c>
      <c r="B850" t="s">
        <v>8770</v>
      </c>
      <c r="C850">
        <v>3</v>
      </c>
      <c r="D850" s="3">
        <v>45257</v>
      </c>
      <c r="E850">
        <v>2200</v>
      </c>
    </row>
    <row r="851" spans="1:5" x14ac:dyDescent="0.25">
      <c r="A851" s="20" t="s">
        <v>8774</v>
      </c>
      <c r="B851" t="s">
        <v>8777</v>
      </c>
      <c r="C851">
        <v>2</v>
      </c>
      <c r="D851" s="3">
        <v>45257</v>
      </c>
      <c r="E851">
        <v>2700</v>
      </c>
    </row>
    <row r="852" spans="1:5" x14ac:dyDescent="0.25">
      <c r="A852" s="20" t="s">
        <v>8795</v>
      </c>
      <c r="B852" t="s">
        <v>8797</v>
      </c>
      <c r="C852">
        <v>3</v>
      </c>
      <c r="D852" s="3">
        <v>45257</v>
      </c>
      <c r="E852">
        <v>2200</v>
      </c>
    </row>
    <row r="853" spans="1:5" x14ac:dyDescent="0.25">
      <c r="A853" s="20" t="s">
        <v>8811</v>
      </c>
      <c r="B853" t="s">
        <v>8814</v>
      </c>
      <c r="C853">
        <v>2</v>
      </c>
      <c r="D853" s="3">
        <v>45257</v>
      </c>
      <c r="E853">
        <v>2700</v>
      </c>
    </row>
    <row r="854" spans="1:5" x14ac:dyDescent="0.25">
      <c r="A854" s="20" t="s">
        <v>8817</v>
      </c>
      <c r="B854" t="s">
        <v>8820</v>
      </c>
      <c r="C854">
        <v>2</v>
      </c>
      <c r="D854" s="3">
        <v>45257</v>
      </c>
      <c r="E854">
        <v>2700</v>
      </c>
    </row>
    <row r="855" spans="1:5" x14ac:dyDescent="0.25">
      <c r="A855" s="20" t="s">
        <v>8823</v>
      </c>
      <c r="B855" t="s">
        <v>8826</v>
      </c>
      <c r="C855">
        <v>3</v>
      </c>
      <c r="D855" s="3">
        <v>45257</v>
      </c>
      <c r="E855">
        <v>2200</v>
      </c>
    </row>
    <row r="856" spans="1:5" x14ac:dyDescent="0.25">
      <c r="A856" s="20" t="s">
        <v>8829</v>
      </c>
      <c r="B856" t="s">
        <v>8831</v>
      </c>
      <c r="C856">
        <v>3</v>
      </c>
      <c r="D856" s="3">
        <v>45257</v>
      </c>
      <c r="E856">
        <v>2200</v>
      </c>
    </row>
    <row r="857" spans="1:5" x14ac:dyDescent="0.25">
      <c r="A857" s="20" t="s">
        <v>8835</v>
      </c>
      <c r="B857" t="s">
        <v>8838</v>
      </c>
      <c r="C857">
        <v>2</v>
      </c>
      <c r="D857" s="3">
        <v>45257</v>
      </c>
      <c r="E857">
        <v>2700</v>
      </c>
    </row>
    <row r="858" spans="1:5" x14ac:dyDescent="0.25">
      <c r="A858" s="20" t="s">
        <v>8842</v>
      </c>
      <c r="B858" t="s">
        <v>8845</v>
      </c>
      <c r="C858">
        <v>2</v>
      </c>
      <c r="D858" s="3">
        <v>45257</v>
      </c>
      <c r="E858">
        <v>2700</v>
      </c>
    </row>
    <row r="859" spans="1:5" x14ac:dyDescent="0.25">
      <c r="A859" s="20" t="s">
        <v>8855</v>
      </c>
      <c r="B859" t="s">
        <v>8857</v>
      </c>
      <c r="C859">
        <v>2</v>
      </c>
      <c r="D859" s="3">
        <v>45257</v>
      </c>
      <c r="E859">
        <v>2700</v>
      </c>
    </row>
    <row r="860" spans="1:5" x14ac:dyDescent="0.25">
      <c r="A860" s="20" t="s">
        <v>8861</v>
      </c>
      <c r="B860" t="s">
        <v>8864</v>
      </c>
      <c r="C860">
        <v>1</v>
      </c>
      <c r="D860" s="3">
        <v>45257</v>
      </c>
      <c r="E860">
        <v>3150</v>
      </c>
    </row>
    <row r="861" spans="1:5" x14ac:dyDescent="0.25">
      <c r="A861" s="20" t="s">
        <v>8867</v>
      </c>
      <c r="B861" t="s">
        <v>8870</v>
      </c>
      <c r="C861">
        <v>3</v>
      </c>
      <c r="D861" s="3">
        <v>45257</v>
      </c>
      <c r="E861">
        <v>2200</v>
      </c>
    </row>
    <row r="862" spans="1:5" x14ac:dyDescent="0.25">
      <c r="A862" s="20" t="s">
        <v>8881</v>
      </c>
      <c r="B862" t="s">
        <v>8884</v>
      </c>
      <c r="C862">
        <v>3</v>
      </c>
      <c r="D862" s="3">
        <v>45257</v>
      </c>
      <c r="E862">
        <v>2200</v>
      </c>
    </row>
    <row r="863" spans="1:5" x14ac:dyDescent="0.25">
      <c r="A863" s="20" t="s">
        <v>8887</v>
      </c>
      <c r="B863" t="s">
        <v>8890</v>
      </c>
      <c r="C863">
        <v>1</v>
      </c>
      <c r="D863" s="3">
        <v>45257</v>
      </c>
      <c r="E863">
        <v>3150</v>
      </c>
    </row>
    <row r="864" spans="1:5" x14ac:dyDescent="0.25">
      <c r="A864" s="20" t="s">
        <v>8893</v>
      </c>
      <c r="B864" t="s">
        <v>8896</v>
      </c>
      <c r="C864">
        <v>2</v>
      </c>
      <c r="D864" s="3">
        <v>45257</v>
      </c>
      <c r="E864">
        <v>2700</v>
      </c>
    </row>
    <row r="865" spans="1:5" x14ac:dyDescent="0.25">
      <c r="A865" s="20" t="s">
        <v>8900</v>
      </c>
      <c r="B865" t="s">
        <v>8903</v>
      </c>
      <c r="C865">
        <v>2</v>
      </c>
      <c r="D865" s="3">
        <v>45257</v>
      </c>
      <c r="E865">
        <v>2700</v>
      </c>
    </row>
    <row r="866" spans="1:5" x14ac:dyDescent="0.25">
      <c r="A866" s="20" t="s">
        <v>8907</v>
      </c>
      <c r="B866" t="s">
        <v>8910</v>
      </c>
      <c r="C866">
        <v>3</v>
      </c>
      <c r="D866" s="3">
        <v>45257</v>
      </c>
      <c r="E866">
        <v>2200</v>
      </c>
    </row>
    <row r="867" spans="1:5" x14ac:dyDescent="0.25">
      <c r="A867" s="20" t="s">
        <v>8915</v>
      </c>
      <c r="B867" t="s">
        <v>8918</v>
      </c>
      <c r="C867">
        <v>1</v>
      </c>
      <c r="D867" s="3">
        <v>45257</v>
      </c>
      <c r="E867">
        <v>3150</v>
      </c>
    </row>
    <row r="868" spans="1:5" x14ac:dyDescent="0.25">
      <c r="A868" s="20" t="s">
        <v>8922</v>
      </c>
      <c r="B868" t="s">
        <v>8925</v>
      </c>
      <c r="C868">
        <v>3</v>
      </c>
      <c r="D868" s="3">
        <v>45257</v>
      </c>
      <c r="E868">
        <v>2200</v>
      </c>
    </row>
    <row r="869" spans="1:5" x14ac:dyDescent="0.25">
      <c r="A869" s="20" t="s">
        <v>8930</v>
      </c>
      <c r="B869" t="s">
        <v>8933</v>
      </c>
      <c r="C869">
        <v>3</v>
      </c>
      <c r="D869" s="3">
        <v>45257</v>
      </c>
      <c r="E869">
        <v>2200</v>
      </c>
    </row>
    <row r="870" spans="1:5" x14ac:dyDescent="0.25">
      <c r="A870" s="20" t="s">
        <v>8936</v>
      </c>
      <c r="B870" t="s">
        <v>8939</v>
      </c>
      <c r="C870">
        <v>3</v>
      </c>
      <c r="D870" s="3">
        <v>45257</v>
      </c>
      <c r="E870">
        <v>2200</v>
      </c>
    </row>
    <row r="871" spans="1:5" x14ac:dyDescent="0.25">
      <c r="A871" s="20" t="s">
        <v>8942</v>
      </c>
      <c r="B871" t="s">
        <v>8945</v>
      </c>
      <c r="C871">
        <v>3</v>
      </c>
      <c r="D871" s="3">
        <v>45257</v>
      </c>
      <c r="E871">
        <v>2200</v>
      </c>
    </row>
    <row r="872" spans="1:5" x14ac:dyDescent="0.25">
      <c r="A872" s="20" t="s">
        <v>8950</v>
      </c>
      <c r="B872" t="s">
        <v>8953</v>
      </c>
      <c r="C872">
        <v>3</v>
      </c>
      <c r="D872" s="3">
        <v>45257</v>
      </c>
      <c r="E872">
        <v>2200</v>
      </c>
    </row>
    <row r="873" spans="1:5" x14ac:dyDescent="0.25">
      <c r="A873" s="20" t="s">
        <v>8957</v>
      </c>
      <c r="B873" t="s">
        <v>8960</v>
      </c>
      <c r="C873">
        <v>3</v>
      </c>
      <c r="D873" s="3">
        <v>45257</v>
      </c>
      <c r="E873">
        <v>2200</v>
      </c>
    </row>
    <row r="874" spans="1:5" x14ac:dyDescent="0.25">
      <c r="A874" s="20" t="s">
        <v>8974</v>
      </c>
      <c r="B874" t="s">
        <v>8977</v>
      </c>
      <c r="C874">
        <v>3</v>
      </c>
      <c r="D874" s="3">
        <v>45257</v>
      </c>
      <c r="E874">
        <v>2200</v>
      </c>
    </row>
    <row r="875" spans="1:5" x14ac:dyDescent="0.25">
      <c r="A875" s="20" t="s">
        <v>8980</v>
      </c>
      <c r="B875" t="s">
        <v>8983</v>
      </c>
      <c r="C875">
        <v>3</v>
      </c>
      <c r="D875" s="3">
        <v>45257</v>
      </c>
      <c r="E875">
        <v>2200</v>
      </c>
    </row>
    <row r="876" spans="1:5" x14ac:dyDescent="0.25">
      <c r="A876" s="20" t="s">
        <v>8987</v>
      </c>
      <c r="B876" t="s">
        <v>8990</v>
      </c>
      <c r="C876">
        <v>2</v>
      </c>
      <c r="D876" s="3">
        <v>45257</v>
      </c>
      <c r="E876">
        <v>2700</v>
      </c>
    </row>
    <row r="877" spans="1:5" x14ac:dyDescent="0.25">
      <c r="A877" s="20" t="s">
        <v>8994</v>
      </c>
      <c r="B877" t="s">
        <v>8997</v>
      </c>
      <c r="C877">
        <v>2</v>
      </c>
      <c r="D877" s="3">
        <v>45257</v>
      </c>
      <c r="E877">
        <v>2700</v>
      </c>
    </row>
    <row r="878" spans="1:5" x14ac:dyDescent="0.25">
      <c r="A878" s="20" t="s">
        <v>9001</v>
      </c>
      <c r="B878" t="s">
        <v>9004</v>
      </c>
      <c r="C878">
        <v>3</v>
      </c>
      <c r="D878" s="3">
        <v>45257</v>
      </c>
      <c r="E878">
        <v>2200</v>
      </c>
    </row>
    <row r="879" spans="1:5" x14ac:dyDescent="0.25">
      <c r="A879" s="20" t="s">
        <v>9008</v>
      </c>
      <c r="B879" t="s">
        <v>9011</v>
      </c>
      <c r="C879">
        <v>3</v>
      </c>
      <c r="D879" s="3">
        <v>45257</v>
      </c>
      <c r="E879">
        <v>2200</v>
      </c>
    </row>
    <row r="880" spans="1:5" x14ac:dyDescent="0.25">
      <c r="A880" s="20" t="s">
        <v>9020</v>
      </c>
      <c r="B880" t="s">
        <v>9023</v>
      </c>
      <c r="C880">
        <v>3</v>
      </c>
      <c r="D880" s="3">
        <v>45257</v>
      </c>
      <c r="E880">
        <v>2200</v>
      </c>
    </row>
    <row r="881" spans="1:5" x14ac:dyDescent="0.25">
      <c r="A881" s="20" t="s">
        <v>9027</v>
      </c>
      <c r="B881" t="s">
        <v>9030</v>
      </c>
      <c r="C881">
        <v>3</v>
      </c>
      <c r="D881" s="3">
        <v>45257</v>
      </c>
      <c r="E881">
        <v>2200</v>
      </c>
    </row>
    <row r="882" spans="1:5" x14ac:dyDescent="0.25">
      <c r="A882" s="20" t="s">
        <v>9034</v>
      </c>
      <c r="B882" t="s">
        <v>9037</v>
      </c>
      <c r="C882">
        <v>3</v>
      </c>
      <c r="D882" s="3">
        <v>45257</v>
      </c>
      <c r="E882">
        <v>2200</v>
      </c>
    </row>
    <row r="883" spans="1:5" x14ac:dyDescent="0.25">
      <c r="A883" s="20" t="s">
        <v>9041</v>
      </c>
      <c r="B883" t="s">
        <v>9044</v>
      </c>
      <c r="C883">
        <v>3</v>
      </c>
      <c r="D883" s="3">
        <v>45257</v>
      </c>
      <c r="E883">
        <v>2200</v>
      </c>
    </row>
    <row r="884" spans="1:5" x14ac:dyDescent="0.25">
      <c r="A884" s="20" t="s">
        <v>9053</v>
      </c>
      <c r="B884" t="s">
        <v>9056</v>
      </c>
      <c r="C884">
        <v>3</v>
      </c>
      <c r="D884" s="3">
        <v>45257</v>
      </c>
      <c r="E884">
        <v>2200</v>
      </c>
    </row>
    <row r="885" spans="1:5" x14ac:dyDescent="0.25">
      <c r="A885" s="20" t="s">
        <v>9072</v>
      </c>
      <c r="B885" t="s">
        <v>9075</v>
      </c>
      <c r="C885">
        <v>3</v>
      </c>
      <c r="D885" s="3">
        <v>45257</v>
      </c>
      <c r="E885">
        <v>2200</v>
      </c>
    </row>
    <row r="886" spans="1:5" x14ac:dyDescent="0.25">
      <c r="A886" s="20" t="s">
        <v>9078</v>
      </c>
      <c r="B886" t="s">
        <v>9081</v>
      </c>
      <c r="C886">
        <v>3</v>
      </c>
      <c r="D886" s="3">
        <v>45257</v>
      </c>
      <c r="E886">
        <v>2200</v>
      </c>
    </row>
    <row r="887" spans="1:5" x14ac:dyDescent="0.25">
      <c r="A887" s="20" t="s">
        <v>9097</v>
      </c>
      <c r="B887" t="s">
        <v>9099</v>
      </c>
      <c r="C887">
        <v>2</v>
      </c>
      <c r="D887" s="3">
        <v>45257</v>
      </c>
      <c r="E887">
        <v>2700</v>
      </c>
    </row>
    <row r="888" spans="1:5" x14ac:dyDescent="0.25">
      <c r="A888" s="20" t="s">
        <v>9103</v>
      </c>
      <c r="B888" t="s">
        <v>9106</v>
      </c>
      <c r="C888">
        <v>3</v>
      </c>
      <c r="D888" s="3">
        <v>45257</v>
      </c>
      <c r="E888">
        <v>2200</v>
      </c>
    </row>
    <row r="889" spans="1:5" x14ac:dyDescent="0.25">
      <c r="A889" s="20" t="s">
        <v>9122</v>
      </c>
      <c r="B889" t="s">
        <v>9125</v>
      </c>
      <c r="C889">
        <v>2</v>
      </c>
      <c r="D889" s="3">
        <v>45257</v>
      </c>
      <c r="E889">
        <v>2700</v>
      </c>
    </row>
    <row r="890" spans="1:5" x14ac:dyDescent="0.25">
      <c r="A890" s="20" t="s">
        <v>9128</v>
      </c>
      <c r="B890" t="s">
        <v>9131</v>
      </c>
      <c r="C890">
        <v>1</v>
      </c>
      <c r="D890" s="3">
        <v>45257</v>
      </c>
      <c r="E890">
        <v>3150</v>
      </c>
    </row>
    <row r="891" spans="1:5" x14ac:dyDescent="0.25">
      <c r="A891" s="20" t="s">
        <v>9134</v>
      </c>
      <c r="B891" t="s">
        <v>9137</v>
      </c>
      <c r="C891">
        <v>3</v>
      </c>
      <c r="D891" s="3">
        <v>45257</v>
      </c>
      <c r="E891">
        <v>2200</v>
      </c>
    </row>
    <row r="892" spans="1:5" x14ac:dyDescent="0.25">
      <c r="A892" s="20" t="s">
        <v>9140</v>
      </c>
      <c r="B892" t="s">
        <v>9143</v>
      </c>
      <c r="C892">
        <v>1</v>
      </c>
      <c r="D892" s="3">
        <v>45257</v>
      </c>
      <c r="E892">
        <v>3150</v>
      </c>
    </row>
    <row r="893" spans="1:5" x14ac:dyDescent="0.25">
      <c r="A893" s="20" t="s">
        <v>9152</v>
      </c>
      <c r="B893" t="s">
        <v>9155</v>
      </c>
      <c r="C893">
        <v>3</v>
      </c>
      <c r="D893" s="3">
        <v>45257</v>
      </c>
      <c r="E893">
        <v>2200</v>
      </c>
    </row>
    <row r="894" spans="1:5" x14ac:dyDescent="0.25">
      <c r="A894" s="20" t="s">
        <v>9173</v>
      </c>
      <c r="B894" t="s">
        <v>9176</v>
      </c>
      <c r="C894">
        <v>1</v>
      </c>
      <c r="D894" s="3">
        <v>45257</v>
      </c>
      <c r="E894">
        <v>3150</v>
      </c>
    </row>
    <row r="895" spans="1:5" x14ac:dyDescent="0.25">
      <c r="A895" s="20" t="s">
        <v>9179</v>
      </c>
      <c r="B895" t="s">
        <v>9182</v>
      </c>
      <c r="C895">
        <v>2</v>
      </c>
      <c r="D895" s="3">
        <v>45257</v>
      </c>
      <c r="E895">
        <v>2700</v>
      </c>
    </row>
    <row r="896" spans="1:5" x14ac:dyDescent="0.25">
      <c r="A896" s="20" t="s">
        <v>9194</v>
      </c>
      <c r="B896" t="s">
        <v>9197</v>
      </c>
      <c r="C896">
        <v>3</v>
      </c>
      <c r="D896" s="3">
        <v>45257</v>
      </c>
      <c r="E896">
        <v>2200</v>
      </c>
    </row>
    <row r="897" spans="1:5" x14ac:dyDescent="0.25">
      <c r="A897" s="20" t="s">
        <v>9252</v>
      </c>
      <c r="B897" t="s">
        <v>9255</v>
      </c>
      <c r="C897">
        <v>3</v>
      </c>
      <c r="D897" s="3">
        <v>45257</v>
      </c>
      <c r="E897">
        <v>2200</v>
      </c>
    </row>
    <row r="898" spans="1:5" x14ac:dyDescent="0.25">
      <c r="A898" s="20" t="s">
        <v>9258</v>
      </c>
      <c r="B898" t="s">
        <v>9261</v>
      </c>
      <c r="C898">
        <v>1</v>
      </c>
      <c r="D898" s="3">
        <v>45257</v>
      </c>
      <c r="E898">
        <v>3150</v>
      </c>
    </row>
    <row r="899" spans="1:5" x14ac:dyDescent="0.25">
      <c r="A899" s="20" t="s">
        <v>9265</v>
      </c>
      <c r="B899" t="s">
        <v>9268</v>
      </c>
      <c r="C899">
        <v>3</v>
      </c>
      <c r="D899" s="3">
        <v>45257</v>
      </c>
      <c r="E899">
        <v>2200</v>
      </c>
    </row>
    <row r="900" spans="1:5" x14ac:dyDescent="0.25">
      <c r="A900" s="20" t="s">
        <v>9271</v>
      </c>
      <c r="B900" t="s">
        <v>9274</v>
      </c>
      <c r="C900">
        <v>3</v>
      </c>
      <c r="D900" s="3">
        <v>45257</v>
      </c>
      <c r="E900">
        <v>2200</v>
      </c>
    </row>
    <row r="901" spans="1:5" x14ac:dyDescent="0.25">
      <c r="A901" s="20" t="s">
        <v>9278</v>
      </c>
      <c r="B901" t="s">
        <v>9281</v>
      </c>
      <c r="C901">
        <v>2</v>
      </c>
      <c r="D901" s="3">
        <v>45257</v>
      </c>
      <c r="E901">
        <v>2700</v>
      </c>
    </row>
    <row r="902" spans="1:5" x14ac:dyDescent="0.25">
      <c r="A902" s="20" t="s">
        <v>9285</v>
      </c>
      <c r="B902" t="s">
        <v>9288</v>
      </c>
      <c r="C902">
        <v>3</v>
      </c>
      <c r="D902" s="3">
        <v>45257</v>
      </c>
      <c r="E902">
        <v>2200</v>
      </c>
    </row>
    <row r="903" spans="1:5" x14ac:dyDescent="0.25">
      <c r="A903" s="20" t="s">
        <v>9292</v>
      </c>
      <c r="B903" t="s">
        <v>9295</v>
      </c>
      <c r="C903">
        <v>3</v>
      </c>
      <c r="D903" s="3">
        <v>45257</v>
      </c>
      <c r="E903">
        <v>2200</v>
      </c>
    </row>
    <row r="904" spans="1:5" x14ac:dyDescent="0.25">
      <c r="A904" s="20" t="s">
        <v>9300</v>
      </c>
      <c r="B904" t="s">
        <v>9303</v>
      </c>
      <c r="C904">
        <v>3</v>
      </c>
      <c r="D904" s="3">
        <v>45257</v>
      </c>
      <c r="E904">
        <v>2200</v>
      </c>
    </row>
    <row r="905" spans="1:5" x14ac:dyDescent="0.25">
      <c r="A905" s="20" t="s">
        <v>9306</v>
      </c>
      <c r="B905" t="s">
        <v>9308</v>
      </c>
      <c r="C905">
        <v>2</v>
      </c>
      <c r="D905" s="3">
        <v>45257</v>
      </c>
      <c r="E905">
        <v>2700</v>
      </c>
    </row>
    <row r="906" spans="1:5" x14ac:dyDescent="0.25">
      <c r="A906" s="20" t="s">
        <v>9320</v>
      </c>
      <c r="B906" t="s">
        <v>9323</v>
      </c>
      <c r="C906">
        <v>2</v>
      </c>
      <c r="D906" s="3">
        <v>45257</v>
      </c>
      <c r="E906">
        <v>2700</v>
      </c>
    </row>
    <row r="907" spans="1:5" x14ac:dyDescent="0.25">
      <c r="A907" s="20" t="s">
        <v>9327</v>
      </c>
      <c r="B907" t="s">
        <v>9330</v>
      </c>
      <c r="C907">
        <v>3</v>
      </c>
      <c r="D907" s="3">
        <v>45257</v>
      </c>
      <c r="E907">
        <v>2200</v>
      </c>
    </row>
    <row r="908" spans="1:5" x14ac:dyDescent="0.25">
      <c r="A908" s="20" t="s">
        <v>9340</v>
      </c>
      <c r="B908" t="s">
        <v>9343</v>
      </c>
      <c r="C908">
        <v>3</v>
      </c>
      <c r="D908" s="3">
        <v>45257</v>
      </c>
      <c r="E908">
        <v>2200</v>
      </c>
    </row>
    <row r="909" spans="1:5" x14ac:dyDescent="0.25">
      <c r="A909" s="20" t="s">
        <v>9347</v>
      </c>
      <c r="B909" t="s">
        <v>9350</v>
      </c>
      <c r="C909">
        <v>2</v>
      </c>
      <c r="D909" s="3">
        <v>45257</v>
      </c>
      <c r="E909">
        <v>2700</v>
      </c>
    </row>
    <row r="910" spans="1:5" x14ac:dyDescent="0.25">
      <c r="A910" s="20" t="s">
        <v>9360</v>
      </c>
      <c r="B910" t="s">
        <v>9363</v>
      </c>
      <c r="C910">
        <v>1</v>
      </c>
      <c r="D910" s="3">
        <v>45257</v>
      </c>
      <c r="E910">
        <v>3150</v>
      </c>
    </row>
    <row r="911" spans="1:5" x14ac:dyDescent="0.25">
      <c r="A911" s="20" t="s">
        <v>9373</v>
      </c>
      <c r="B911" t="s">
        <v>9376</v>
      </c>
      <c r="C911">
        <v>2</v>
      </c>
      <c r="D911" s="3">
        <v>45257</v>
      </c>
      <c r="E911">
        <v>2700</v>
      </c>
    </row>
    <row r="912" spans="1:5" x14ac:dyDescent="0.25">
      <c r="A912" s="20" t="s">
        <v>9392</v>
      </c>
      <c r="B912" t="s">
        <v>9395</v>
      </c>
      <c r="C912">
        <v>2</v>
      </c>
      <c r="D912" s="3">
        <v>45257</v>
      </c>
      <c r="E912">
        <v>2700</v>
      </c>
    </row>
    <row r="913" spans="1:5" x14ac:dyDescent="0.25">
      <c r="A913" s="20" t="s">
        <v>9398</v>
      </c>
      <c r="B913" t="s">
        <v>9401</v>
      </c>
      <c r="C913">
        <v>3</v>
      </c>
      <c r="D913" s="3">
        <v>45257</v>
      </c>
      <c r="E913">
        <v>2200</v>
      </c>
    </row>
    <row r="914" spans="1:5" x14ac:dyDescent="0.25">
      <c r="A914" s="20" t="s">
        <v>9404</v>
      </c>
      <c r="B914" t="s">
        <v>9407</v>
      </c>
      <c r="C914">
        <v>3</v>
      </c>
      <c r="D914" s="3">
        <v>45257</v>
      </c>
      <c r="E914">
        <v>2200</v>
      </c>
    </row>
    <row r="915" spans="1:5" x14ac:dyDescent="0.25">
      <c r="A915" s="20" t="s">
        <v>9410</v>
      </c>
      <c r="B915" t="s">
        <v>9413</v>
      </c>
      <c r="C915">
        <v>2</v>
      </c>
      <c r="D915" s="3">
        <v>45257</v>
      </c>
      <c r="E915">
        <v>2700</v>
      </c>
    </row>
    <row r="916" spans="1:5" x14ac:dyDescent="0.25">
      <c r="A916" s="20" t="s">
        <v>9416</v>
      </c>
      <c r="B916" t="s">
        <v>9419</v>
      </c>
      <c r="C916">
        <v>3</v>
      </c>
      <c r="D916" s="3">
        <v>45257</v>
      </c>
      <c r="E916">
        <v>2200</v>
      </c>
    </row>
    <row r="917" spans="1:5" x14ac:dyDescent="0.25">
      <c r="A917" s="20" t="s">
        <v>9437</v>
      </c>
      <c r="B917" t="s">
        <v>9440</v>
      </c>
      <c r="C917">
        <v>1</v>
      </c>
      <c r="D917" s="3">
        <v>45257</v>
      </c>
      <c r="E917">
        <v>3150</v>
      </c>
    </row>
    <row r="918" spans="1:5" x14ac:dyDescent="0.25">
      <c r="A918" s="20" t="s">
        <v>9444</v>
      </c>
      <c r="B918" t="s">
        <v>9447</v>
      </c>
      <c r="C918">
        <v>3</v>
      </c>
      <c r="D918" s="3">
        <v>45257</v>
      </c>
      <c r="E918">
        <v>2200</v>
      </c>
    </row>
    <row r="919" spans="1:5" x14ac:dyDescent="0.25">
      <c r="A919" s="20" t="s">
        <v>9451</v>
      </c>
      <c r="B919" t="s">
        <v>9454</v>
      </c>
      <c r="C919">
        <v>3</v>
      </c>
      <c r="D919" s="3">
        <v>45257</v>
      </c>
      <c r="E919">
        <v>2200</v>
      </c>
    </row>
    <row r="920" spans="1:5" x14ac:dyDescent="0.25">
      <c r="A920" s="20" t="s">
        <v>9457</v>
      </c>
      <c r="B920" t="s">
        <v>9460</v>
      </c>
      <c r="C920">
        <v>2</v>
      </c>
      <c r="D920" s="3">
        <v>45257</v>
      </c>
      <c r="E920">
        <v>2700</v>
      </c>
    </row>
    <row r="921" spans="1:5" x14ac:dyDescent="0.25">
      <c r="A921" s="20" t="s">
        <v>9463</v>
      </c>
      <c r="B921" t="s">
        <v>9466</v>
      </c>
      <c r="C921">
        <v>3</v>
      </c>
      <c r="D921" s="3">
        <v>45257</v>
      </c>
      <c r="E921">
        <v>2200</v>
      </c>
    </row>
    <row r="922" spans="1:5" x14ac:dyDescent="0.25">
      <c r="A922" s="20" t="s">
        <v>9488</v>
      </c>
      <c r="B922" t="s">
        <v>9491</v>
      </c>
      <c r="C922">
        <v>2</v>
      </c>
      <c r="D922" s="3">
        <v>45257</v>
      </c>
      <c r="E922">
        <v>2700</v>
      </c>
    </row>
    <row r="923" spans="1:5" x14ac:dyDescent="0.25">
      <c r="A923" s="20" t="s">
        <v>9496</v>
      </c>
      <c r="B923" t="s">
        <v>9499</v>
      </c>
      <c r="C923">
        <v>2</v>
      </c>
      <c r="D923" s="3">
        <v>45257</v>
      </c>
      <c r="E923">
        <v>2700</v>
      </c>
    </row>
    <row r="924" spans="1:5" x14ac:dyDescent="0.25">
      <c r="A924" s="20" t="s">
        <v>9503</v>
      </c>
      <c r="B924" t="s">
        <v>9506</v>
      </c>
      <c r="C924">
        <v>1</v>
      </c>
      <c r="D924" s="3">
        <v>45257</v>
      </c>
      <c r="E924">
        <v>3150</v>
      </c>
    </row>
    <row r="925" spans="1:5" x14ac:dyDescent="0.25">
      <c r="A925" s="20" t="s">
        <v>9509</v>
      </c>
      <c r="B925" t="s">
        <v>9512</v>
      </c>
      <c r="C925">
        <v>3</v>
      </c>
      <c r="D925" s="3">
        <v>45257</v>
      </c>
      <c r="E925">
        <v>2200</v>
      </c>
    </row>
    <row r="926" spans="1:5" x14ac:dyDescent="0.25">
      <c r="A926" s="20" t="s">
        <v>9517</v>
      </c>
      <c r="B926" t="s">
        <v>9520</v>
      </c>
      <c r="C926">
        <v>2</v>
      </c>
      <c r="D926" s="3">
        <v>45257</v>
      </c>
      <c r="E926">
        <v>2700</v>
      </c>
    </row>
    <row r="927" spans="1:5" x14ac:dyDescent="0.25">
      <c r="A927" s="20" t="s">
        <v>9525</v>
      </c>
      <c r="B927" t="s">
        <v>9528</v>
      </c>
      <c r="C927">
        <v>2</v>
      </c>
      <c r="D927" s="3">
        <v>45257</v>
      </c>
      <c r="E927">
        <v>2700</v>
      </c>
    </row>
    <row r="928" spans="1:5" x14ac:dyDescent="0.25">
      <c r="A928" s="20" t="s">
        <v>9531</v>
      </c>
      <c r="B928" t="s">
        <v>9534</v>
      </c>
      <c r="C928">
        <v>3</v>
      </c>
      <c r="D928" s="3">
        <v>45257</v>
      </c>
      <c r="E928">
        <v>2200</v>
      </c>
    </row>
    <row r="929" spans="1:5" x14ac:dyDescent="0.25">
      <c r="A929" s="20" t="s">
        <v>14985</v>
      </c>
      <c r="B929" t="s">
        <v>14988</v>
      </c>
      <c r="C929">
        <v>2</v>
      </c>
      <c r="D929" s="3">
        <v>45257</v>
      </c>
      <c r="E929">
        <v>2700</v>
      </c>
    </row>
    <row r="930" spans="1:5" x14ac:dyDescent="0.25">
      <c r="A930" s="20" t="s">
        <v>9537</v>
      </c>
      <c r="B930" t="s">
        <v>9540</v>
      </c>
      <c r="C930">
        <v>2</v>
      </c>
      <c r="D930" s="3">
        <v>45257</v>
      </c>
      <c r="E930">
        <v>2700</v>
      </c>
    </row>
    <row r="931" spans="1:5" x14ac:dyDescent="0.25">
      <c r="A931" s="20" t="s">
        <v>14991</v>
      </c>
      <c r="B931" t="s">
        <v>14994</v>
      </c>
      <c r="C931">
        <v>2</v>
      </c>
      <c r="D931" s="3">
        <v>45257</v>
      </c>
      <c r="E931">
        <v>2700</v>
      </c>
    </row>
    <row r="932" spans="1:5" x14ac:dyDescent="0.25">
      <c r="A932" s="20" t="s">
        <v>9544</v>
      </c>
      <c r="B932" t="s">
        <v>9547</v>
      </c>
      <c r="C932">
        <v>3</v>
      </c>
      <c r="D932" s="3">
        <v>45257</v>
      </c>
      <c r="E932">
        <v>2200</v>
      </c>
    </row>
    <row r="933" spans="1:5" x14ac:dyDescent="0.25">
      <c r="A933" s="20" t="s">
        <v>9550</v>
      </c>
      <c r="B933" t="s">
        <v>9553</v>
      </c>
      <c r="C933">
        <v>2</v>
      </c>
      <c r="D933" s="3">
        <v>45257</v>
      </c>
      <c r="E933">
        <v>2700</v>
      </c>
    </row>
    <row r="934" spans="1:5" x14ac:dyDescent="0.25">
      <c r="A934" s="20" t="s">
        <v>9557</v>
      </c>
      <c r="B934" t="s">
        <v>9560</v>
      </c>
      <c r="C934">
        <v>3</v>
      </c>
      <c r="D934" s="3">
        <v>45257</v>
      </c>
      <c r="E934">
        <v>2200</v>
      </c>
    </row>
    <row r="935" spans="1:5" x14ac:dyDescent="0.25">
      <c r="A935" s="20" t="s">
        <v>9570</v>
      </c>
      <c r="B935" t="s">
        <v>9573</v>
      </c>
      <c r="C935">
        <v>2</v>
      </c>
      <c r="D935" s="3">
        <v>45257</v>
      </c>
      <c r="E935">
        <v>2700</v>
      </c>
    </row>
    <row r="936" spans="1:5" x14ac:dyDescent="0.25">
      <c r="A936" s="20" t="s">
        <v>9576</v>
      </c>
      <c r="B936" t="s">
        <v>9579</v>
      </c>
      <c r="C936">
        <v>2</v>
      </c>
      <c r="D936" s="3">
        <v>45257</v>
      </c>
      <c r="E936">
        <v>2700</v>
      </c>
    </row>
    <row r="937" spans="1:5" x14ac:dyDescent="0.25">
      <c r="A937" s="20" t="s">
        <v>9583</v>
      </c>
      <c r="B937" t="s">
        <v>9586</v>
      </c>
      <c r="C937">
        <v>3</v>
      </c>
      <c r="D937" s="3">
        <v>45257</v>
      </c>
      <c r="E937">
        <v>2200</v>
      </c>
    </row>
    <row r="938" spans="1:5" x14ac:dyDescent="0.25">
      <c r="A938" s="20" t="s">
        <v>9589</v>
      </c>
      <c r="B938" t="s">
        <v>9592</v>
      </c>
      <c r="C938">
        <v>3</v>
      </c>
      <c r="D938" s="3">
        <v>45257</v>
      </c>
      <c r="E938">
        <v>2200</v>
      </c>
    </row>
    <row r="939" spans="1:5" x14ac:dyDescent="0.25">
      <c r="A939" s="20" t="s">
        <v>9601</v>
      </c>
      <c r="B939" t="s">
        <v>9604</v>
      </c>
      <c r="C939">
        <v>1</v>
      </c>
      <c r="D939" s="3">
        <v>45257</v>
      </c>
      <c r="E939">
        <v>3150</v>
      </c>
    </row>
    <row r="940" spans="1:5" x14ac:dyDescent="0.25">
      <c r="A940" s="20" t="s">
        <v>9612</v>
      </c>
      <c r="B940" t="s">
        <v>9615</v>
      </c>
      <c r="C940">
        <v>2</v>
      </c>
      <c r="D940" s="3">
        <v>45257</v>
      </c>
      <c r="E940">
        <v>2700</v>
      </c>
    </row>
    <row r="941" spans="1:5" x14ac:dyDescent="0.25">
      <c r="A941" s="20" t="s">
        <v>9619</v>
      </c>
      <c r="B941" t="s">
        <v>9621</v>
      </c>
      <c r="C941">
        <v>3</v>
      </c>
      <c r="D941" s="3">
        <v>45257</v>
      </c>
      <c r="E941">
        <v>2200</v>
      </c>
    </row>
    <row r="942" spans="1:5" x14ac:dyDescent="0.25">
      <c r="A942" s="20" t="s">
        <v>9625</v>
      </c>
      <c r="B942" t="s">
        <v>9628</v>
      </c>
      <c r="C942">
        <v>2</v>
      </c>
      <c r="D942" s="3">
        <v>45257</v>
      </c>
      <c r="E942">
        <v>2700</v>
      </c>
    </row>
    <row r="943" spans="1:5" x14ac:dyDescent="0.25">
      <c r="A943" s="20" t="s">
        <v>9637</v>
      </c>
      <c r="B943" t="s">
        <v>9640</v>
      </c>
      <c r="C943">
        <v>2</v>
      </c>
      <c r="D943" s="3">
        <v>45257</v>
      </c>
      <c r="E943">
        <v>2700</v>
      </c>
    </row>
    <row r="944" spans="1:5" x14ac:dyDescent="0.25">
      <c r="A944" s="20" t="s">
        <v>9651</v>
      </c>
      <c r="B944" t="s">
        <v>9654</v>
      </c>
      <c r="C944">
        <v>3</v>
      </c>
      <c r="D944" s="3">
        <v>45257</v>
      </c>
      <c r="E944">
        <v>2200</v>
      </c>
    </row>
    <row r="945" spans="1:5" x14ac:dyDescent="0.25">
      <c r="A945" s="20" t="s">
        <v>9662</v>
      </c>
      <c r="B945" t="s">
        <v>9665</v>
      </c>
      <c r="C945">
        <v>2</v>
      </c>
      <c r="D945" s="3">
        <v>45257</v>
      </c>
      <c r="E945">
        <v>2700</v>
      </c>
    </row>
    <row r="946" spans="1:5" x14ac:dyDescent="0.25">
      <c r="A946" s="20" t="s">
        <v>9674</v>
      </c>
      <c r="B946" t="s">
        <v>9677</v>
      </c>
      <c r="C946">
        <v>3</v>
      </c>
      <c r="D946" s="3">
        <v>45257</v>
      </c>
      <c r="E946">
        <v>2200</v>
      </c>
    </row>
    <row r="947" spans="1:5" x14ac:dyDescent="0.25">
      <c r="A947" s="20" t="s">
        <v>9680</v>
      </c>
      <c r="B947" t="s">
        <v>9684</v>
      </c>
      <c r="C947">
        <v>3</v>
      </c>
      <c r="D947" s="3">
        <v>45257</v>
      </c>
      <c r="E947">
        <v>2200</v>
      </c>
    </row>
    <row r="948" spans="1:5" x14ac:dyDescent="0.25">
      <c r="A948" s="20" t="s">
        <v>9687</v>
      </c>
      <c r="B948" t="s">
        <v>9690</v>
      </c>
      <c r="C948">
        <v>2</v>
      </c>
      <c r="D948" s="3">
        <v>45257</v>
      </c>
      <c r="E948">
        <v>2700</v>
      </c>
    </row>
    <row r="949" spans="1:5" x14ac:dyDescent="0.25">
      <c r="A949" s="20" t="s">
        <v>9694</v>
      </c>
      <c r="B949" t="s">
        <v>9697</v>
      </c>
      <c r="C949">
        <v>2</v>
      </c>
      <c r="D949" s="3">
        <v>45257</v>
      </c>
      <c r="E949">
        <v>2700</v>
      </c>
    </row>
    <row r="950" spans="1:5" x14ac:dyDescent="0.25">
      <c r="A950" s="20" t="s">
        <v>9701</v>
      </c>
      <c r="B950" t="s">
        <v>9704</v>
      </c>
      <c r="C950">
        <v>3</v>
      </c>
      <c r="D950" s="3">
        <v>45257</v>
      </c>
      <c r="E950">
        <v>2200</v>
      </c>
    </row>
    <row r="951" spans="1:5" x14ac:dyDescent="0.25">
      <c r="A951" s="20" t="s">
        <v>9707</v>
      </c>
      <c r="B951" t="s">
        <v>9710</v>
      </c>
      <c r="C951">
        <v>2</v>
      </c>
      <c r="D951" s="3">
        <v>45257</v>
      </c>
      <c r="E951">
        <v>2700</v>
      </c>
    </row>
    <row r="952" spans="1:5" x14ac:dyDescent="0.25">
      <c r="A952" s="20" t="s">
        <v>9714</v>
      </c>
      <c r="B952" t="s">
        <v>9717</v>
      </c>
      <c r="C952">
        <v>3</v>
      </c>
      <c r="D952" s="3">
        <v>45257</v>
      </c>
      <c r="E952">
        <v>2200</v>
      </c>
    </row>
    <row r="953" spans="1:5" x14ac:dyDescent="0.25">
      <c r="A953" s="20" t="s">
        <v>9720</v>
      </c>
      <c r="B953" t="s">
        <v>9723</v>
      </c>
      <c r="C953">
        <v>2</v>
      </c>
      <c r="D953" s="3">
        <v>45257</v>
      </c>
      <c r="E953">
        <v>2700</v>
      </c>
    </row>
    <row r="954" spans="1:5" x14ac:dyDescent="0.25">
      <c r="A954" s="20" t="s">
        <v>9726</v>
      </c>
      <c r="B954" t="s">
        <v>9729</v>
      </c>
      <c r="C954">
        <v>3</v>
      </c>
      <c r="D954" s="3">
        <v>45257</v>
      </c>
      <c r="E954">
        <v>2200</v>
      </c>
    </row>
    <row r="955" spans="1:5" x14ac:dyDescent="0.25">
      <c r="A955" s="20" t="s">
        <v>9733</v>
      </c>
      <c r="B955" t="s">
        <v>9736</v>
      </c>
      <c r="C955">
        <v>3</v>
      </c>
      <c r="D955" s="3">
        <v>45257</v>
      </c>
      <c r="E955">
        <v>2200</v>
      </c>
    </row>
    <row r="956" spans="1:5" x14ac:dyDescent="0.25">
      <c r="A956" s="20" t="s">
        <v>9739</v>
      </c>
      <c r="B956" t="s">
        <v>9742</v>
      </c>
      <c r="C956">
        <v>3</v>
      </c>
      <c r="D956" s="3">
        <v>45257</v>
      </c>
      <c r="E956">
        <v>2200</v>
      </c>
    </row>
    <row r="957" spans="1:5" x14ac:dyDescent="0.25">
      <c r="A957" s="20" t="s">
        <v>9745</v>
      </c>
      <c r="B957" t="s">
        <v>9748</v>
      </c>
      <c r="C957">
        <v>3</v>
      </c>
      <c r="D957" s="3">
        <v>45257</v>
      </c>
      <c r="E957">
        <v>2200</v>
      </c>
    </row>
    <row r="958" spans="1:5" x14ac:dyDescent="0.25">
      <c r="A958" s="20" t="s">
        <v>9756</v>
      </c>
      <c r="B958" t="s">
        <v>9756</v>
      </c>
      <c r="C958">
        <v>3</v>
      </c>
      <c r="D958" s="3">
        <v>45257</v>
      </c>
      <c r="E958">
        <v>2200</v>
      </c>
    </row>
    <row r="959" spans="1:5" x14ac:dyDescent="0.25">
      <c r="A959" s="20" t="s">
        <v>9768</v>
      </c>
      <c r="B959" t="s">
        <v>9771</v>
      </c>
      <c r="C959">
        <v>1</v>
      </c>
      <c r="D959" s="3">
        <v>45257</v>
      </c>
      <c r="E959">
        <v>3150</v>
      </c>
    </row>
    <row r="960" spans="1:5" x14ac:dyDescent="0.25">
      <c r="A960" s="20" t="s">
        <v>9812</v>
      </c>
      <c r="B960" t="s">
        <v>9814</v>
      </c>
      <c r="C960">
        <v>2</v>
      </c>
      <c r="D960" s="3">
        <v>45257</v>
      </c>
      <c r="E960">
        <v>2700</v>
      </c>
    </row>
    <row r="961" spans="1:5" x14ac:dyDescent="0.25">
      <c r="A961" s="20" t="s">
        <v>9818</v>
      </c>
      <c r="B961" t="s">
        <v>9821</v>
      </c>
      <c r="C961">
        <v>2</v>
      </c>
      <c r="D961" s="3">
        <v>45257</v>
      </c>
      <c r="E961">
        <v>2700</v>
      </c>
    </row>
    <row r="962" spans="1:5" x14ac:dyDescent="0.25">
      <c r="A962" s="20" t="s">
        <v>9849</v>
      </c>
      <c r="B962" t="s">
        <v>9852</v>
      </c>
      <c r="C962">
        <v>3</v>
      </c>
      <c r="D962" s="3">
        <v>45257</v>
      </c>
      <c r="E962">
        <v>2200</v>
      </c>
    </row>
    <row r="963" spans="1:5" x14ac:dyDescent="0.25">
      <c r="A963" s="20" t="s">
        <v>9862</v>
      </c>
      <c r="B963" t="s">
        <v>9865</v>
      </c>
      <c r="C963">
        <v>3</v>
      </c>
      <c r="D963" s="3">
        <v>45257</v>
      </c>
      <c r="E963">
        <v>2200</v>
      </c>
    </row>
    <row r="964" spans="1:5" x14ac:dyDescent="0.25">
      <c r="A964" s="20" t="s">
        <v>9868</v>
      </c>
      <c r="B964" t="s">
        <v>9871</v>
      </c>
      <c r="C964">
        <v>3</v>
      </c>
      <c r="D964" s="3">
        <v>45257</v>
      </c>
      <c r="E964">
        <v>2200</v>
      </c>
    </row>
    <row r="965" spans="1:5" x14ac:dyDescent="0.25">
      <c r="A965" s="20" t="s">
        <v>9874</v>
      </c>
      <c r="B965" t="s">
        <v>9877</v>
      </c>
      <c r="C965">
        <v>3</v>
      </c>
      <c r="D965" s="3">
        <v>45257</v>
      </c>
      <c r="E965">
        <v>2200</v>
      </c>
    </row>
    <row r="966" spans="1:5" x14ac:dyDescent="0.25">
      <c r="A966" s="20" t="s">
        <v>9880</v>
      </c>
      <c r="B966" t="s">
        <v>15022</v>
      </c>
      <c r="C966">
        <v>3</v>
      </c>
      <c r="D966" s="3">
        <v>45257</v>
      </c>
      <c r="E966">
        <v>2200</v>
      </c>
    </row>
    <row r="967" spans="1:5" x14ac:dyDescent="0.25">
      <c r="A967" s="20" t="s">
        <v>9886</v>
      </c>
      <c r="B967" t="s">
        <v>9889</v>
      </c>
      <c r="C967">
        <v>1</v>
      </c>
      <c r="D967" s="3">
        <v>45257</v>
      </c>
      <c r="E967">
        <v>3150</v>
      </c>
    </row>
    <row r="968" spans="1:5" x14ac:dyDescent="0.25">
      <c r="A968" s="20" t="s">
        <v>9893</v>
      </c>
      <c r="B968" t="s">
        <v>9896</v>
      </c>
      <c r="C968">
        <v>2</v>
      </c>
      <c r="D968" s="3">
        <v>45257</v>
      </c>
      <c r="E968">
        <v>2700</v>
      </c>
    </row>
    <row r="969" spans="1:5" x14ac:dyDescent="0.25">
      <c r="A969" s="20" t="s">
        <v>34</v>
      </c>
      <c r="B969" t="s">
        <v>9902</v>
      </c>
      <c r="C969">
        <v>3</v>
      </c>
      <c r="D969" s="3">
        <v>45257</v>
      </c>
      <c r="E969">
        <v>2200</v>
      </c>
    </row>
    <row r="970" spans="1:5" x14ac:dyDescent="0.25">
      <c r="A970" s="20" t="s">
        <v>9905</v>
      </c>
      <c r="B970" t="s">
        <v>9908</v>
      </c>
      <c r="C970">
        <v>3</v>
      </c>
      <c r="D970" s="3">
        <v>45257</v>
      </c>
      <c r="E970">
        <v>2200</v>
      </c>
    </row>
    <row r="971" spans="1:5" x14ac:dyDescent="0.25">
      <c r="A971" s="20" t="s">
        <v>9912</v>
      </c>
      <c r="B971" t="s">
        <v>9915</v>
      </c>
      <c r="C971">
        <v>1</v>
      </c>
      <c r="D971" s="3">
        <v>45257</v>
      </c>
      <c r="E971">
        <v>3150</v>
      </c>
    </row>
    <row r="972" spans="1:5" x14ac:dyDescent="0.25">
      <c r="A972" s="20" t="s">
        <v>9918</v>
      </c>
      <c r="B972" t="s">
        <v>9921</v>
      </c>
      <c r="C972">
        <v>1</v>
      </c>
      <c r="D972" s="3">
        <v>45257</v>
      </c>
      <c r="E972">
        <v>3150</v>
      </c>
    </row>
    <row r="973" spans="1:5" x14ac:dyDescent="0.25">
      <c r="A973" s="20" t="s">
        <v>9925</v>
      </c>
      <c r="B973" t="s">
        <v>9928</v>
      </c>
      <c r="C973">
        <v>3</v>
      </c>
      <c r="D973" s="3">
        <v>45257</v>
      </c>
      <c r="E973">
        <v>2200</v>
      </c>
    </row>
    <row r="974" spans="1:5" x14ac:dyDescent="0.25">
      <c r="A974" s="20" t="s">
        <v>9931</v>
      </c>
      <c r="B974" t="s">
        <v>9934</v>
      </c>
      <c r="C974">
        <v>2</v>
      </c>
      <c r="D974" s="3">
        <v>45257</v>
      </c>
      <c r="E974">
        <v>2700</v>
      </c>
    </row>
    <row r="975" spans="1:5" x14ac:dyDescent="0.25">
      <c r="A975" s="20" t="s">
        <v>9937</v>
      </c>
      <c r="B975" t="s">
        <v>9940</v>
      </c>
      <c r="C975">
        <v>3</v>
      </c>
      <c r="D975" s="3">
        <v>45257</v>
      </c>
      <c r="E975">
        <v>2200</v>
      </c>
    </row>
    <row r="976" spans="1:5" x14ac:dyDescent="0.25">
      <c r="A976" s="20" t="s">
        <v>9944</v>
      </c>
      <c r="B976" t="s">
        <v>9947</v>
      </c>
      <c r="C976">
        <v>3</v>
      </c>
      <c r="D976" s="3">
        <v>45257</v>
      </c>
      <c r="E976">
        <v>2200</v>
      </c>
    </row>
    <row r="977" spans="1:5" x14ac:dyDescent="0.25">
      <c r="A977" s="20" t="s">
        <v>9968</v>
      </c>
      <c r="B977" t="s">
        <v>9970</v>
      </c>
      <c r="C977">
        <v>2</v>
      </c>
      <c r="D977" s="3">
        <v>45257</v>
      </c>
      <c r="E977">
        <v>2700</v>
      </c>
    </row>
    <row r="978" spans="1:5" x14ac:dyDescent="0.25">
      <c r="A978" s="20" t="s">
        <v>9974</v>
      </c>
      <c r="B978" t="s">
        <v>9977</v>
      </c>
      <c r="C978">
        <v>2</v>
      </c>
      <c r="D978" s="3">
        <v>45257</v>
      </c>
      <c r="E978">
        <v>2700</v>
      </c>
    </row>
    <row r="979" spans="1:5" x14ac:dyDescent="0.25">
      <c r="A979" s="20" t="s">
        <v>9981</v>
      </c>
      <c r="B979" t="s">
        <v>9984</v>
      </c>
      <c r="C979">
        <v>2</v>
      </c>
      <c r="D979" s="3">
        <v>45257</v>
      </c>
      <c r="E979">
        <v>2700</v>
      </c>
    </row>
    <row r="980" spans="1:5" x14ac:dyDescent="0.25">
      <c r="A980" s="20" t="s">
        <v>9988</v>
      </c>
      <c r="B980" t="s">
        <v>9991</v>
      </c>
      <c r="C980">
        <v>3</v>
      </c>
      <c r="D980" s="3">
        <v>45257</v>
      </c>
      <c r="E980">
        <v>2200</v>
      </c>
    </row>
    <row r="981" spans="1:5" x14ac:dyDescent="0.25">
      <c r="A981" s="20" t="s">
        <v>10000</v>
      </c>
      <c r="B981" t="s">
        <v>10003</v>
      </c>
      <c r="C981">
        <v>3</v>
      </c>
      <c r="D981" s="3">
        <v>45257</v>
      </c>
      <c r="E981">
        <v>2200</v>
      </c>
    </row>
    <row r="982" spans="1:5" x14ac:dyDescent="0.25">
      <c r="A982" s="20" t="s">
        <v>10007</v>
      </c>
      <c r="B982" t="s">
        <v>10010</v>
      </c>
      <c r="C982">
        <v>2</v>
      </c>
      <c r="D982" s="3">
        <v>45257</v>
      </c>
      <c r="E982">
        <v>2700</v>
      </c>
    </row>
    <row r="983" spans="1:5" x14ac:dyDescent="0.25">
      <c r="A983" s="20" t="s">
        <v>10027</v>
      </c>
      <c r="B983" t="s">
        <v>10030</v>
      </c>
      <c r="C983">
        <v>3</v>
      </c>
      <c r="D983" s="3">
        <v>45257</v>
      </c>
      <c r="E983">
        <v>2200</v>
      </c>
    </row>
    <row r="984" spans="1:5" x14ac:dyDescent="0.25">
      <c r="A984" s="20" t="s">
        <v>10033</v>
      </c>
      <c r="B984" t="s">
        <v>10036</v>
      </c>
      <c r="C984">
        <v>2</v>
      </c>
      <c r="D984" s="3">
        <v>45257</v>
      </c>
      <c r="E984">
        <v>2700</v>
      </c>
    </row>
    <row r="985" spans="1:5" x14ac:dyDescent="0.25">
      <c r="A985" s="20" t="s">
        <v>10046</v>
      </c>
      <c r="B985" t="s">
        <v>10049</v>
      </c>
      <c r="C985">
        <v>3</v>
      </c>
      <c r="D985" s="3">
        <v>45257</v>
      </c>
      <c r="E985">
        <v>2200</v>
      </c>
    </row>
    <row r="986" spans="1:5" x14ac:dyDescent="0.25">
      <c r="A986" s="20" t="s">
        <v>10062</v>
      </c>
      <c r="B986" t="s">
        <v>10064</v>
      </c>
      <c r="C986">
        <v>2</v>
      </c>
      <c r="D986" s="3">
        <v>45257</v>
      </c>
      <c r="E986">
        <v>2700</v>
      </c>
    </row>
    <row r="987" spans="1:5" x14ac:dyDescent="0.25">
      <c r="A987" s="20" t="s">
        <v>10092</v>
      </c>
      <c r="B987" t="s">
        <v>10095</v>
      </c>
      <c r="C987">
        <v>3</v>
      </c>
      <c r="D987" s="3">
        <v>45257</v>
      </c>
      <c r="E987">
        <v>2200</v>
      </c>
    </row>
    <row r="988" spans="1:5" x14ac:dyDescent="0.25">
      <c r="A988" s="20" t="s">
        <v>10098</v>
      </c>
      <c r="B988" t="s">
        <v>10101</v>
      </c>
      <c r="C988">
        <v>3</v>
      </c>
      <c r="D988" s="3">
        <v>45257</v>
      </c>
      <c r="E988">
        <v>2200</v>
      </c>
    </row>
    <row r="989" spans="1:5" x14ac:dyDescent="0.25">
      <c r="A989" s="20" t="s">
        <v>10104</v>
      </c>
      <c r="B989" t="s">
        <v>10107</v>
      </c>
      <c r="C989">
        <v>3</v>
      </c>
      <c r="D989" s="3">
        <v>45257</v>
      </c>
      <c r="E989">
        <v>2200</v>
      </c>
    </row>
    <row r="990" spans="1:5" x14ac:dyDescent="0.25">
      <c r="A990" s="20" t="s">
        <v>10116</v>
      </c>
      <c r="B990" t="s">
        <v>10119</v>
      </c>
      <c r="C990">
        <v>3</v>
      </c>
      <c r="D990" s="3">
        <v>45257</v>
      </c>
      <c r="E990">
        <v>2200</v>
      </c>
    </row>
    <row r="991" spans="1:5" x14ac:dyDescent="0.25">
      <c r="A991" s="20" t="s">
        <v>10122</v>
      </c>
      <c r="B991" t="s">
        <v>10125</v>
      </c>
      <c r="C991">
        <v>2</v>
      </c>
      <c r="D991" s="3">
        <v>45257</v>
      </c>
      <c r="E991">
        <v>2700</v>
      </c>
    </row>
    <row r="992" spans="1:5" x14ac:dyDescent="0.25">
      <c r="A992" s="20" t="s">
        <v>10130</v>
      </c>
      <c r="B992" t="s">
        <v>10133</v>
      </c>
      <c r="C992">
        <v>3</v>
      </c>
      <c r="D992" s="3">
        <v>45257</v>
      </c>
      <c r="E992">
        <v>2200</v>
      </c>
    </row>
    <row r="993" spans="1:5" x14ac:dyDescent="0.25">
      <c r="A993" s="20" t="s">
        <v>10137</v>
      </c>
      <c r="B993" t="s">
        <v>10140</v>
      </c>
      <c r="C993">
        <v>2</v>
      </c>
      <c r="D993" s="3">
        <v>45257</v>
      </c>
      <c r="E993">
        <v>2700</v>
      </c>
    </row>
    <row r="994" spans="1:5" x14ac:dyDescent="0.25">
      <c r="A994" s="20" t="s">
        <v>10144</v>
      </c>
      <c r="B994" t="s">
        <v>10147</v>
      </c>
      <c r="C994">
        <v>3</v>
      </c>
      <c r="D994" s="3">
        <v>45257</v>
      </c>
      <c r="E994">
        <v>2200</v>
      </c>
    </row>
    <row r="995" spans="1:5" x14ac:dyDescent="0.25">
      <c r="A995" s="20" t="s">
        <v>10150</v>
      </c>
      <c r="B995" t="s">
        <v>10153</v>
      </c>
      <c r="C995">
        <v>1</v>
      </c>
      <c r="D995" s="3">
        <v>45257</v>
      </c>
      <c r="E995">
        <v>3150</v>
      </c>
    </row>
    <row r="996" spans="1:5" x14ac:dyDescent="0.25">
      <c r="A996" s="20" t="s">
        <v>10157</v>
      </c>
      <c r="B996" t="s">
        <v>10160</v>
      </c>
      <c r="C996">
        <v>2</v>
      </c>
      <c r="D996" s="3">
        <v>45257</v>
      </c>
      <c r="E996">
        <v>2700</v>
      </c>
    </row>
    <row r="997" spans="1:5" x14ac:dyDescent="0.25">
      <c r="A997" s="20" t="s">
        <v>10163</v>
      </c>
      <c r="B997" t="s">
        <v>10166</v>
      </c>
      <c r="C997">
        <v>2</v>
      </c>
      <c r="D997" s="3">
        <v>45257</v>
      </c>
      <c r="E997">
        <v>2700</v>
      </c>
    </row>
    <row r="998" spans="1:5" x14ac:dyDescent="0.25">
      <c r="A998" s="20" t="s">
        <v>10171</v>
      </c>
      <c r="B998" t="s">
        <v>10173</v>
      </c>
      <c r="C998">
        <v>3</v>
      </c>
      <c r="D998" s="3">
        <v>45257</v>
      </c>
      <c r="E998">
        <v>2200</v>
      </c>
    </row>
    <row r="999" spans="1:5" x14ac:dyDescent="0.25">
      <c r="A999" s="20" t="s">
        <v>10176</v>
      </c>
      <c r="B999" t="s">
        <v>10179</v>
      </c>
      <c r="C999">
        <v>3</v>
      </c>
      <c r="D999" s="3">
        <v>45257</v>
      </c>
      <c r="E999">
        <v>2200</v>
      </c>
    </row>
    <row r="1000" spans="1:5" x14ac:dyDescent="0.25">
      <c r="A1000" s="20" t="s">
        <v>10188</v>
      </c>
      <c r="B1000" t="s">
        <v>10191</v>
      </c>
      <c r="C1000">
        <v>3</v>
      </c>
      <c r="D1000" s="3">
        <v>45257</v>
      </c>
      <c r="E1000">
        <v>2200</v>
      </c>
    </row>
    <row r="1001" spans="1:5" x14ac:dyDescent="0.25">
      <c r="A1001" s="20" t="s">
        <v>10194</v>
      </c>
      <c r="B1001" t="s">
        <v>10197</v>
      </c>
      <c r="C1001">
        <v>3</v>
      </c>
      <c r="D1001" s="3">
        <v>45257</v>
      </c>
      <c r="E1001">
        <v>2200</v>
      </c>
    </row>
    <row r="1002" spans="1:5" x14ac:dyDescent="0.25">
      <c r="A1002" s="20" t="s">
        <v>10201</v>
      </c>
      <c r="B1002" t="s">
        <v>10204</v>
      </c>
      <c r="C1002">
        <v>2</v>
      </c>
      <c r="D1002" s="3">
        <v>45257</v>
      </c>
      <c r="E1002">
        <v>2700</v>
      </c>
    </row>
    <row r="1003" spans="1:5" x14ac:dyDescent="0.25">
      <c r="A1003" s="20" t="s">
        <v>10208</v>
      </c>
      <c r="B1003" t="s">
        <v>10211</v>
      </c>
      <c r="C1003">
        <v>2</v>
      </c>
      <c r="D1003" s="3">
        <v>45257</v>
      </c>
      <c r="E1003">
        <v>2700</v>
      </c>
    </row>
    <row r="1004" spans="1:5" x14ac:dyDescent="0.25">
      <c r="A1004" s="20" t="s">
        <v>10214</v>
      </c>
      <c r="B1004" t="s">
        <v>10217</v>
      </c>
      <c r="C1004">
        <v>2</v>
      </c>
      <c r="D1004" s="3">
        <v>45257</v>
      </c>
      <c r="E1004">
        <v>2700</v>
      </c>
    </row>
    <row r="1005" spans="1:5" x14ac:dyDescent="0.25">
      <c r="A1005" s="20" t="s">
        <v>10222</v>
      </c>
      <c r="B1005" t="s">
        <v>10225</v>
      </c>
      <c r="C1005">
        <v>3</v>
      </c>
      <c r="D1005" s="3">
        <v>45257</v>
      </c>
      <c r="E1005">
        <v>2200</v>
      </c>
    </row>
    <row r="1006" spans="1:5" x14ac:dyDescent="0.25">
      <c r="A1006" s="20" t="s">
        <v>10228</v>
      </c>
      <c r="B1006" t="s">
        <v>10231</v>
      </c>
      <c r="C1006">
        <v>1</v>
      </c>
      <c r="D1006" s="3">
        <v>45257</v>
      </c>
      <c r="E1006">
        <v>3150</v>
      </c>
    </row>
    <row r="1007" spans="1:5" x14ac:dyDescent="0.25">
      <c r="A1007" s="20" t="s">
        <v>10235</v>
      </c>
      <c r="B1007" t="s">
        <v>10238</v>
      </c>
      <c r="C1007">
        <v>2</v>
      </c>
      <c r="D1007" s="3">
        <v>45257</v>
      </c>
      <c r="E1007">
        <v>2700</v>
      </c>
    </row>
    <row r="1008" spans="1:5" x14ac:dyDescent="0.25">
      <c r="A1008" s="20" t="s">
        <v>10250</v>
      </c>
      <c r="B1008" t="s">
        <v>10253</v>
      </c>
      <c r="C1008">
        <v>3</v>
      </c>
      <c r="D1008" s="3">
        <v>45257</v>
      </c>
      <c r="E1008">
        <v>2200</v>
      </c>
    </row>
    <row r="1009" spans="1:5" x14ac:dyDescent="0.25">
      <c r="A1009" s="20" t="s">
        <v>10256</v>
      </c>
      <c r="B1009" t="s">
        <v>10259</v>
      </c>
      <c r="C1009">
        <v>2</v>
      </c>
      <c r="D1009" s="3">
        <v>45257</v>
      </c>
      <c r="E1009">
        <v>2700</v>
      </c>
    </row>
    <row r="1010" spans="1:5" x14ac:dyDescent="0.25">
      <c r="A1010" s="20" t="s">
        <v>10263</v>
      </c>
      <c r="B1010" t="s">
        <v>10266</v>
      </c>
      <c r="C1010">
        <v>3</v>
      </c>
      <c r="D1010" s="3">
        <v>45257</v>
      </c>
      <c r="E1010">
        <v>2200</v>
      </c>
    </row>
    <row r="1011" spans="1:5" x14ac:dyDescent="0.25">
      <c r="A1011" s="20" t="s">
        <v>10269</v>
      </c>
      <c r="B1011" t="s">
        <v>10272</v>
      </c>
      <c r="C1011">
        <v>1</v>
      </c>
      <c r="D1011" s="3">
        <v>45257</v>
      </c>
      <c r="E1011">
        <v>3150</v>
      </c>
    </row>
    <row r="1012" spans="1:5" x14ac:dyDescent="0.25">
      <c r="A1012" s="20" t="s">
        <v>10283</v>
      </c>
      <c r="B1012" t="s">
        <v>10286</v>
      </c>
      <c r="C1012">
        <v>3</v>
      </c>
      <c r="D1012" s="3">
        <v>45257</v>
      </c>
      <c r="E1012">
        <v>2200</v>
      </c>
    </row>
    <row r="1013" spans="1:5" x14ac:dyDescent="0.25">
      <c r="A1013" s="20" t="s">
        <v>10289</v>
      </c>
      <c r="B1013" t="s">
        <v>10292</v>
      </c>
      <c r="C1013">
        <v>2</v>
      </c>
      <c r="D1013" s="3">
        <v>45257</v>
      </c>
      <c r="E1013">
        <v>2700</v>
      </c>
    </row>
    <row r="1014" spans="1:5" x14ac:dyDescent="0.25">
      <c r="A1014" s="20" t="s">
        <v>10307</v>
      </c>
      <c r="B1014" t="s">
        <v>10310</v>
      </c>
      <c r="C1014">
        <v>3</v>
      </c>
      <c r="D1014" s="3">
        <v>45257</v>
      </c>
      <c r="E1014">
        <v>2200</v>
      </c>
    </row>
    <row r="1015" spans="1:5" x14ac:dyDescent="0.25">
      <c r="A1015" s="20" t="s">
        <v>10313</v>
      </c>
      <c r="B1015" t="s">
        <v>10316</v>
      </c>
      <c r="C1015">
        <v>3</v>
      </c>
      <c r="D1015" s="3">
        <v>45257</v>
      </c>
      <c r="E1015">
        <v>2200</v>
      </c>
    </row>
    <row r="1016" spans="1:5" x14ac:dyDescent="0.25">
      <c r="A1016" s="20" t="s">
        <v>10326</v>
      </c>
      <c r="B1016" t="s">
        <v>10329</v>
      </c>
      <c r="C1016">
        <v>3</v>
      </c>
      <c r="D1016" s="3">
        <v>45257</v>
      </c>
      <c r="E1016">
        <v>2200</v>
      </c>
    </row>
    <row r="1017" spans="1:5" x14ac:dyDescent="0.25">
      <c r="A1017" s="20" t="s">
        <v>10332</v>
      </c>
      <c r="B1017" t="s">
        <v>10335</v>
      </c>
      <c r="C1017">
        <v>3</v>
      </c>
      <c r="D1017" s="3">
        <v>45257</v>
      </c>
      <c r="E1017">
        <v>2200</v>
      </c>
    </row>
    <row r="1018" spans="1:5" x14ac:dyDescent="0.25">
      <c r="A1018" s="20" t="s">
        <v>10340</v>
      </c>
      <c r="B1018" t="s">
        <v>10343</v>
      </c>
      <c r="C1018">
        <v>2</v>
      </c>
      <c r="D1018" s="3">
        <v>45257</v>
      </c>
      <c r="E1018">
        <v>2700</v>
      </c>
    </row>
    <row r="1019" spans="1:5" x14ac:dyDescent="0.25">
      <c r="A1019" s="20" t="s">
        <v>10371</v>
      </c>
      <c r="B1019" t="s">
        <v>10374</v>
      </c>
      <c r="C1019">
        <v>2</v>
      </c>
      <c r="D1019" s="3">
        <v>45257</v>
      </c>
      <c r="E1019">
        <v>2700</v>
      </c>
    </row>
    <row r="1020" spans="1:5" x14ac:dyDescent="0.25">
      <c r="A1020" s="20" t="s">
        <v>10377</v>
      </c>
      <c r="B1020" t="s">
        <v>10379</v>
      </c>
      <c r="C1020">
        <v>3</v>
      </c>
      <c r="D1020" s="3">
        <v>45257</v>
      </c>
      <c r="E1020">
        <v>2200</v>
      </c>
    </row>
    <row r="1021" spans="1:5" x14ac:dyDescent="0.25">
      <c r="A1021" s="20" t="s">
        <v>10382</v>
      </c>
      <c r="B1021" t="s">
        <v>10385</v>
      </c>
      <c r="C1021">
        <v>3</v>
      </c>
      <c r="D1021" s="3">
        <v>45257</v>
      </c>
      <c r="E1021">
        <v>2200</v>
      </c>
    </row>
    <row r="1022" spans="1:5" x14ac:dyDescent="0.25">
      <c r="A1022" s="20" t="s">
        <v>10388</v>
      </c>
      <c r="B1022" t="s">
        <v>10391</v>
      </c>
      <c r="C1022">
        <v>2</v>
      </c>
      <c r="D1022" s="3">
        <v>45257</v>
      </c>
      <c r="E1022">
        <v>2700</v>
      </c>
    </row>
    <row r="1023" spans="1:5" x14ac:dyDescent="0.25">
      <c r="A1023" s="20" t="s">
        <v>10401</v>
      </c>
      <c r="B1023" t="s">
        <v>10404</v>
      </c>
      <c r="C1023">
        <v>3</v>
      </c>
      <c r="D1023" s="3">
        <v>45257</v>
      </c>
      <c r="E1023">
        <v>2200</v>
      </c>
    </row>
    <row r="1024" spans="1:5" x14ac:dyDescent="0.25">
      <c r="A1024" s="20" t="s">
        <v>10412</v>
      </c>
      <c r="B1024" t="s">
        <v>10415</v>
      </c>
      <c r="C1024">
        <v>2</v>
      </c>
      <c r="D1024" s="3">
        <v>45257</v>
      </c>
      <c r="E1024">
        <v>2700</v>
      </c>
    </row>
    <row r="1025" spans="1:5" x14ac:dyDescent="0.25">
      <c r="A1025" s="20" t="s">
        <v>10418</v>
      </c>
      <c r="B1025" t="s">
        <v>10420</v>
      </c>
      <c r="C1025">
        <v>3</v>
      </c>
      <c r="D1025" s="3">
        <v>45257</v>
      </c>
      <c r="E1025">
        <v>2200</v>
      </c>
    </row>
    <row r="1026" spans="1:5" x14ac:dyDescent="0.25">
      <c r="A1026" s="20" t="s">
        <v>10423</v>
      </c>
      <c r="B1026" t="s">
        <v>10426</v>
      </c>
      <c r="C1026">
        <v>2</v>
      </c>
      <c r="D1026" s="3">
        <v>45257</v>
      </c>
      <c r="E1026">
        <v>2700</v>
      </c>
    </row>
    <row r="1027" spans="1:5" x14ac:dyDescent="0.25">
      <c r="A1027" s="20" t="s">
        <v>10429</v>
      </c>
      <c r="B1027" t="s">
        <v>10432</v>
      </c>
      <c r="C1027">
        <v>3</v>
      </c>
      <c r="D1027" s="3">
        <v>45257</v>
      </c>
      <c r="E1027">
        <v>2200</v>
      </c>
    </row>
    <row r="1028" spans="1:5" x14ac:dyDescent="0.25">
      <c r="A1028" s="20" t="s">
        <v>10436</v>
      </c>
      <c r="B1028" t="s">
        <v>10439</v>
      </c>
      <c r="C1028">
        <v>3</v>
      </c>
      <c r="D1028" s="3">
        <v>45257</v>
      </c>
      <c r="E1028">
        <v>2200</v>
      </c>
    </row>
    <row r="1029" spans="1:5" x14ac:dyDescent="0.25">
      <c r="A1029" s="20" t="s">
        <v>10442</v>
      </c>
      <c r="B1029" t="s">
        <v>10445</v>
      </c>
      <c r="C1029">
        <v>3</v>
      </c>
      <c r="D1029" s="3">
        <v>45257</v>
      </c>
      <c r="E1029">
        <v>2200</v>
      </c>
    </row>
    <row r="1030" spans="1:5" x14ac:dyDescent="0.25">
      <c r="A1030" s="20" t="s">
        <v>10448</v>
      </c>
      <c r="B1030" t="s">
        <v>10451</v>
      </c>
      <c r="C1030">
        <v>3</v>
      </c>
      <c r="D1030" s="3">
        <v>45257</v>
      </c>
      <c r="E1030">
        <v>2200</v>
      </c>
    </row>
    <row r="1031" spans="1:5" x14ac:dyDescent="0.25">
      <c r="A1031" s="20" t="s">
        <v>10461</v>
      </c>
      <c r="B1031" t="s">
        <v>10464</v>
      </c>
      <c r="C1031">
        <v>3</v>
      </c>
      <c r="D1031" s="3">
        <v>45257</v>
      </c>
      <c r="E1031">
        <v>2200</v>
      </c>
    </row>
    <row r="1032" spans="1:5" x14ac:dyDescent="0.25">
      <c r="A1032" s="20" t="s">
        <v>10468</v>
      </c>
      <c r="B1032" t="s">
        <v>10471</v>
      </c>
      <c r="C1032">
        <v>3</v>
      </c>
      <c r="D1032" s="3">
        <v>45257</v>
      </c>
      <c r="E1032">
        <v>2200</v>
      </c>
    </row>
    <row r="1033" spans="1:5" x14ac:dyDescent="0.25">
      <c r="A1033" s="20" t="s">
        <v>10476</v>
      </c>
      <c r="B1033" t="s">
        <v>10479</v>
      </c>
      <c r="C1033">
        <v>2</v>
      </c>
      <c r="D1033" s="3">
        <v>45257</v>
      </c>
      <c r="E1033">
        <v>2700</v>
      </c>
    </row>
    <row r="1034" spans="1:5" x14ac:dyDescent="0.25">
      <c r="A1034" s="20" t="s">
        <v>10483</v>
      </c>
      <c r="B1034" t="s">
        <v>10486</v>
      </c>
      <c r="C1034">
        <v>3</v>
      </c>
      <c r="D1034" s="3">
        <v>45257</v>
      </c>
      <c r="E1034">
        <v>2200</v>
      </c>
    </row>
    <row r="1035" spans="1:5" x14ac:dyDescent="0.25">
      <c r="A1035" s="20" t="s">
        <v>10489</v>
      </c>
      <c r="B1035" t="s">
        <v>10492</v>
      </c>
      <c r="C1035">
        <v>3</v>
      </c>
      <c r="D1035" s="3">
        <v>45257</v>
      </c>
      <c r="E1035">
        <v>2200</v>
      </c>
    </row>
    <row r="1036" spans="1:5" x14ac:dyDescent="0.25">
      <c r="A1036" s="20" t="s">
        <v>10495</v>
      </c>
      <c r="B1036" t="s">
        <v>10498</v>
      </c>
      <c r="C1036">
        <v>2</v>
      </c>
      <c r="D1036" s="3">
        <v>45257</v>
      </c>
      <c r="E1036">
        <v>2700</v>
      </c>
    </row>
    <row r="1037" spans="1:5" x14ac:dyDescent="0.25">
      <c r="A1037" s="20" t="s">
        <v>10518</v>
      </c>
      <c r="B1037" t="s">
        <v>10521</v>
      </c>
      <c r="C1037">
        <v>2</v>
      </c>
      <c r="D1037" s="3">
        <v>45257</v>
      </c>
      <c r="E1037">
        <v>2700</v>
      </c>
    </row>
    <row r="1038" spans="1:5" x14ac:dyDescent="0.25">
      <c r="A1038" s="20" t="s">
        <v>10524</v>
      </c>
      <c r="B1038" t="s">
        <v>10527</v>
      </c>
      <c r="C1038">
        <v>3</v>
      </c>
      <c r="D1038" s="3">
        <v>45257</v>
      </c>
      <c r="E1038">
        <v>2200</v>
      </c>
    </row>
    <row r="1039" spans="1:5" x14ac:dyDescent="0.25">
      <c r="A1039" s="20" t="s">
        <v>10530</v>
      </c>
      <c r="B1039" t="s">
        <v>10533</v>
      </c>
      <c r="C1039">
        <v>3</v>
      </c>
      <c r="D1039" s="3">
        <v>45257</v>
      </c>
      <c r="E1039">
        <v>2200</v>
      </c>
    </row>
    <row r="1040" spans="1:5" x14ac:dyDescent="0.25">
      <c r="A1040" s="20" t="s">
        <v>10537</v>
      </c>
      <c r="B1040" t="s">
        <v>10540</v>
      </c>
      <c r="C1040">
        <v>1</v>
      </c>
      <c r="D1040" s="3">
        <v>45257</v>
      </c>
      <c r="E1040">
        <v>3150</v>
      </c>
    </row>
    <row r="1041" spans="1:5" x14ac:dyDescent="0.25">
      <c r="A1041" s="20" t="s">
        <v>10543</v>
      </c>
      <c r="B1041" t="s">
        <v>10546</v>
      </c>
      <c r="C1041">
        <v>3</v>
      </c>
      <c r="D1041" s="3">
        <v>45257</v>
      </c>
      <c r="E1041">
        <v>2200</v>
      </c>
    </row>
    <row r="1042" spans="1:5" x14ac:dyDescent="0.25">
      <c r="A1042" s="20" t="s">
        <v>10550</v>
      </c>
      <c r="B1042" t="s">
        <v>10553</v>
      </c>
      <c r="C1042">
        <v>3</v>
      </c>
      <c r="D1042" s="3">
        <v>45257</v>
      </c>
      <c r="E1042">
        <v>2200</v>
      </c>
    </row>
    <row r="1043" spans="1:5" x14ac:dyDescent="0.25">
      <c r="A1043" s="20" t="s">
        <v>10556</v>
      </c>
      <c r="B1043" t="s">
        <v>10559</v>
      </c>
      <c r="C1043">
        <v>2</v>
      </c>
      <c r="D1043" s="3">
        <v>45257</v>
      </c>
      <c r="E1043">
        <v>2700</v>
      </c>
    </row>
    <row r="1044" spans="1:5" x14ac:dyDescent="0.25">
      <c r="A1044" s="20" t="s">
        <v>10562</v>
      </c>
      <c r="B1044" t="s">
        <v>10565</v>
      </c>
      <c r="C1044">
        <v>2</v>
      </c>
      <c r="D1044" s="3">
        <v>45257</v>
      </c>
      <c r="E1044">
        <v>2700</v>
      </c>
    </row>
    <row r="1045" spans="1:5" x14ac:dyDescent="0.25">
      <c r="A1045" s="20" t="s">
        <v>10576</v>
      </c>
      <c r="B1045" t="s">
        <v>10579</v>
      </c>
      <c r="C1045">
        <v>1</v>
      </c>
      <c r="D1045" s="3">
        <v>45257</v>
      </c>
      <c r="E1045">
        <v>3150</v>
      </c>
    </row>
    <row r="1046" spans="1:5" x14ac:dyDescent="0.25">
      <c r="A1046" s="20" t="s">
        <v>10582</v>
      </c>
      <c r="B1046" t="s">
        <v>10584</v>
      </c>
      <c r="C1046">
        <v>2</v>
      </c>
      <c r="D1046" s="3">
        <v>45257</v>
      </c>
      <c r="E1046">
        <v>2700</v>
      </c>
    </row>
    <row r="1047" spans="1:5" x14ac:dyDescent="0.25">
      <c r="A1047" s="20" t="s">
        <v>10605</v>
      </c>
      <c r="B1047" t="s">
        <v>10608</v>
      </c>
      <c r="C1047">
        <v>2</v>
      </c>
      <c r="D1047" s="3">
        <v>45257</v>
      </c>
      <c r="E1047">
        <v>2700</v>
      </c>
    </row>
    <row r="1048" spans="1:5" x14ac:dyDescent="0.25">
      <c r="A1048" s="20" t="s">
        <v>10613</v>
      </c>
      <c r="B1048" t="s">
        <v>10616</v>
      </c>
      <c r="C1048">
        <v>1</v>
      </c>
      <c r="D1048" s="3">
        <v>45257</v>
      </c>
      <c r="E1048">
        <v>3150</v>
      </c>
    </row>
    <row r="1049" spans="1:5" x14ac:dyDescent="0.25">
      <c r="A1049" s="20" t="s">
        <v>10619</v>
      </c>
      <c r="B1049" t="s">
        <v>10622</v>
      </c>
      <c r="C1049">
        <v>2</v>
      </c>
      <c r="D1049" s="3">
        <v>45257</v>
      </c>
      <c r="E1049">
        <v>2700</v>
      </c>
    </row>
    <row r="1050" spans="1:5" x14ac:dyDescent="0.25">
      <c r="A1050" s="20" t="s">
        <v>10639</v>
      </c>
      <c r="B1050" t="s">
        <v>10642</v>
      </c>
      <c r="C1050">
        <v>3</v>
      </c>
      <c r="D1050" s="3">
        <v>45257</v>
      </c>
      <c r="E1050">
        <v>2200</v>
      </c>
    </row>
    <row r="1051" spans="1:5" x14ac:dyDescent="0.25">
      <c r="A1051" s="20" t="s">
        <v>10651</v>
      </c>
      <c r="B1051" t="s">
        <v>10653</v>
      </c>
      <c r="C1051">
        <v>2</v>
      </c>
      <c r="D1051" s="3">
        <v>45257</v>
      </c>
      <c r="E1051">
        <v>2700</v>
      </c>
    </row>
    <row r="1052" spans="1:5" x14ac:dyDescent="0.25">
      <c r="A1052" s="20" t="s">
        <v>10658</v>
      </c>
      <c r="B1052" t="s">
        <v>10661</v>
      </c>
      <c r="C1052">
        <v>3</v>
      </c>
      <c r="D1052" s="3">
        <v>45257</v>
      </c>
      <c r="E1052">
        <v>2200</v>
      </c>
    </row>
    <row r="1053" spans="1:5" x14ac:dyDescent="0.25">
      <c r="A1053" s="20" t="s">
        <v>10665</v>
      </c>
      <c r="B1053" t="s">
        <v>10668</v>
      </c>
      <c r="C1053">
        <v>2</v>
      </c>
      <c r="D1053" s="3">
        <v>45257</v>
      </c>
      <c r="E1053">
        <v>2700</v>
      </c>
    </row>
    <row r="1054" spans="1:5" x14ac:dyDescent="0.25">
      <c r="A1054" s="20" t="s">
        <v>10671</v>
      </c>
      <c r="B1054" t="s">
        <v>10674</v>
      </c>
      <c r="C1054">
        <v>3</v>
      </c>
      <c r="D1054" s="3">
        <v>45257</v>
      </c>
      <c r="E1054">
        <v>2200</v>
      </c>
    </row>
    <row r="1055" spans="1:5" x14ac:dyDescent="0.25">
      <c r="A1055" s="20" t="s">
        <v>10678</v>
      </c>
      <c r="B1055" t="s">
        <v>10680</v>
      </c>
      <c r="C1055">
        <v>2</v>
      </c>
      <c r="D1055" s="3">
        <v>45257</v>
      </c>
      <c r="E1055">
        <v>2700</v>
      </c>
    </row>
    <row r="1056" spans="1:5" x14ac:dyDescent="0.25">
      <c r="A1056" s="20" t="s">
        <v>10683</v>
      </c>
      <c r="B1056" t="s">
        <v>10686</v>
      </c>
      <c r="C1056">
        <v>2</v>
      </c>
      <c r="D1056" s="3">
        <v>45257</v>
      </c>
      <c r="E1056">
        <v>2700</v>
      </c>
    </row>
    <row r="1057" spans="1:5" x14ac:dyDescent="0.25">
      <c r="A1057" s="20" t="s">
        <v>10690</v>
      </c>
      <c r="B1057" t="s">
        <v>10693</v>
      </c>
      <c r="C1057">
        <v>2</v>
      </c>
      <c r="D1057" s="3">
        <v>45257</v>
      </c>
      <c r="E1057">
        <v>2700</v>
      </c>
    </row>
    <row r="1058" spans="1:5" x14ac:dyDescent="0.25">
      <c r="A1058" s="20" t="s">
        <v>10697</v>
      </c>
      <c r="B1058" t="s">
        <v>10700</v>
      </c>
      <c r="C1058">
        <v>2</v>
      </c>
      <c r="D1058" s="3">
        <v>45257</v>
      </c>
      <c r="E1058">
        <v>2700</v>
      </c>
    </row>
    <row r="1059" spans="1:5" x14ac:dyDescent="0.25">
      <c r="A1059" s="20" t="s">
        <v>10704</v>
      </c>
      <c r="B1059" t="s">
        <v>10707</v>
      </c>
      <c r="C1059">
        <v>1</v>
      </c>
      <c r="D1059" s="3">
        <v>45257</v>
      </c>
      <c r="E1059">
        <v>3150</v>
      </c>
    </row>
    <row r="1060" spans="1:5" x14ac:dyDescent="0.25">
      <c r="A1060" s="20" t="s">
        <v>10711</v>
      </c>
      <c r="B1060" t="s">
        <v>10714</v>
      </c>
      <c r="C1060">
        <v>3</v>
      </c>
      <c r="D1060" s="3">
        <v>45257</v>
      </c>
      <c r="E1060">
        <v>2200</v>
      </c>
    </row>
    <row r="1061" spans="1:5" x14ac:dyDescent="0.25">
      <c r="A1061" s="20" t="s">
        <v>10729</v>
      </c>
      <c r="B1061" t="s">
        <v>10732</v>
      </c>
      <c r="C1061">
        <v>3</v>
      </c>
      <c r="D1061" s="3">
        <v>45257</v>
      </c>
      <c r="E1061">
        <v>2200</v>
      </c>
    </row>
    <row r="1062" spans="1:5" x14ac:dyDescent="0.25">
      <c r="A1062" s="20" t="s">
        <v>10741</v>
      </c>
      <c r="B1062" t="s">
        <v>10744</v>
      </c>
      <c r="C1062">
        <v>2</v>
      </c>
      <c r="D1062" s="3">
        <v>45257</v>
      </c>
      <c r="E1062">
        <v>2700</v>
      </c>
    </row>
    <row r="1063" spans="1:5" x14ac:dyDescent="0.25">
      <c r="A1063" s="20" t="s">
        <v>10748</v>
      </c>
      <c r="B1063" t="s">
        <v>10751</v>
      </c>
      <c r="C1063">
        <v>3</v>
      </c>
      <c r="D1063" s="3">
        <v>45257</v>
      </c>
      <c r="E1063">
        <v>2200</v>
      </c>
    </row>
    <row r="1064" spans="1:5" x14ac:dyDescent="0.25">
      <c r="A1064" s="20" t="s">
        <v>10761</v>
      </c>
      <c r="B1064" t="s">
        <v>10764</v>
      </c>
      <c r="C1064">
        <v>3</v>
      </c>
      <c r="D1064" s="3">
        <v>45257</v>
      </c>
      <c r="E1064">
        <v>2200</v>
      </c>
    </row>
    <row r="1065" spans="1:5" x14ac:dyDescent="0.25">
      <c r="A1065" s="20" t="s">
        <v>10767</v>
      </c>
      <c r="B1065" t="s">
        <v>10770</v>
      </c>
      <c r="C1065">
        <v>3</v>
      </c>
      <c r="D1065" s="3">
        <v>45257</v>
      </c>
      <c r="E1065">
        <v>2200</v>
      </c>
    </row>
    <row r="1066" spans="1:5" x14ac:dyDescent="0.25">
      <c r="A1066" s="20" t="s">
        <v>10779</v>
      </c>
      <c r="B1066" t="s">
        <v>10782</v>
      </c>
      <c r="C1066">
        <v>3</v>
      </c>
      <c r="D1066" s="3">
        <v>45257</v>
      </c>
      <c r="E1066">
        <v>2200</v>
      </c>
    </row>
    <row r="1067" spans="1:5" x14ac:dyDescent="0.25">
      <c r="A1067" s="20" t="s">
        <v>10785</v>
      </c>
      <c r="B1067" t="s">
        <v>10788</v>
      </c>
      <c r="C1067">
        <v>3</v>
      </c>
      <c r="D1067" s="3">
        <v>45257</v>
      </c>
      <c r="E1067">
        <v>2200</v>
      </c>
    </row>
    <row r="1068" spans="1:5" x14ac:dyDescent="0.25">
      <c r="A1068" s="20" t="s">
        <v>10791</v>
      </c>
      <c r="B1068" t="s">
        <v>10794</v>
      </c>
      <c r="C1068">
        <v>2</v>
      </c>
      <c r="D1068" s="3">
        <v>45257</v>
      </c>
      <c r="E1068">
        <v>2700</v>
      </c>
    </row>
    <row r="1069" spans="1:5" x14ac:dyDescent="0.25">
      <c r="A1069" s="20" t="s">
        <v>10799</v>
      </c>
      <c r="B1069" t="s">
        <v>10802</v>
      </c>
      <c r="C1069">
        <v>3</v>
      </c>
      <c r="D1069" s="3">
        <v>45257</v>
      </c>
      <c r="E1069">
        <v>2200</v>
      </c>
    </row>
    <row r="1070" spans="1:5" x14ac:dyDescent="0.25">
      <c r="A1070" s="20" t="s">
        <v>10805</v>
      </c>
      <c r="B1070" t="s">
        <v>10808</v>
      </c>
      <c r="C1070">
        <v>3</v>
      </c>
      <c r="D1070" s="3">
        <v>45257</v>
      </c>
      <c r="E1070">
        <v>2200</v>
      </c>
    </row>
    <row r="1071" spans="1:5" x14ac:dyDescent="0.25">
      <c r="A1071" s="20" t="s">
        <v>10824</v>
      </c>
      <c r="B1071" t="s">
        <v>10827</v>
      </c>
      <c r="C1071">
        <v>2</v>
      </c>
      <c r="D1071" s="3">
        <v>45257</v>
      </c>
      <c r="E1071">
        <v>2700</v>
      </c>
    </row>
    <row r="1072" spans="1:5" x14ac:dyDescent="0.25">
      <c r="A1072" s="20" t="s">
        <v>10846</v>
      </c>
      <c r="B1072" t="s">
        <v>10849</v>
      </c>
      <c r="C1072">
        <v>3</v>
      </c>
      <c r="D1072" s="3">
        <v>45257</v>
      </c>
      <c r="E1072">
        <v>2200</v>
      </c>
    </row>
    <row r="1073" spans="1:5" x14ac:dyDescent="0.25">
      <c r="A1073" s="20" t="s">
        <v>10852</v>
      </c>
      <c r="B1073" t="s">
        <v>10855</v>
      </c>
      <c r="C1073">
        <v>3</v>
      </c>
      <c r="D1073" s="3">
        <v>45257</v>
      </c>
      <c r="E1073">
        <v>2200</v>
      </c>
    </row>
    <row r="1074" spans="1:5" x14ac:dyDescent="0.25">
      <c r="A1074" s="20" t="s">
        <v>10858</v>
      </c>
      <c r="B1074" t="s">
        <v>10861</v>
      </c>
      <c r="C1074">
        <v>3</v>
      </c>
      <c r="D1074" s="3">
        <v>45257</v>
      </c>
      <c r="E1074">
        <v>2200</v>
      </c>
    </row>
    <row r="1075" spans="1:5" x14ac:dyDescent="0.25">
      <c r="A1075" s="20" t="s">
        <v>10870</v>
      </c>
      <c r="B1075" t="s">
        <v>10873</v>
      </c>
      <c r="C1075">
        <v>2</v>
      </c>
      <c r="D1075" s="3">
        <v>45257</v>
      </c>
      <c r="E1075">
        <v>2700</v>
      </c>
    </row>
    <row r="1076" spans="1:5" x14ac:dyDescent="0.25">
      <c r="A1076" s="20" t="s">
        <v>10877</v>
      </c>
      <c r="B1076" t="s">
        <v>10880</v>
      </c>
      <c r="C1076">
        <v>1</v>
      </c>
      <c r="D1076" s="3">
        <v>45257</v>
      </c>
      <c r="E1076">
        <v>3150</v>
      </c>
    </row>
    <row r="1077" spans="1:5" x14ac:dyDescent="0.25">
      <c r="A1077" s="20" t="s">
        <v>10884</v>
      </c>
      <c r="B1077" t="s">
        <v>10887</v>
      </c>
      <c r="C1077">
        <v>2</v>
      </c>
      <c r="D1077" s="3">
        <v>45257</v>
      </c>
      <c r="E1077">
        <v>2700</v>
      </c>
    </row>
    <row r="1078" spans="1:5" x14ac:dyDescent="0.25">
      <c r="A1078" s="20" t="s">
        <v>10891</v>
      </c>
      <c r="B1078" t="s">
        <v>10894</v>
      </c>
      <c r="C1078">
        <v>3</v>
      </c>
      <c r="D1078" s="3">
        <v>45257</v>
      </c>
      <c r="E1078">
        <v>2200</v>
      </c>
    </row>
    <row r="1079" spans="1:5" x14ac:dyDescent="0.25">
      <c r="A1079" s="20" t="s">
        <v>10898</v>
      </c>
      <c r="B1079" t="s">
        <v>10901</v>
      </c>
      <c r="C1079">
        <v>2</v>
      </c>
      <c r="D1079" s="3">
        <v>45257</v>
      </c>
      <c r="E1079">
        <v>2700</v>
      </c>
    </row>
    <row r="1080" spans="1:5" x14ac:dyDescent="0.25">
      <c r="A1080" s="20" t="s">
        <v>10904</v>
      </c>
      <c r="B1080" t="s">
        <v>10907</v>
      </c>
      <c r="C1080">
        <v>3</v>
      </c>
      <c r="D1080" s="3">
        <v>45257</v>
      </c>
      <c r="E1080">
        <v>2200</v>
      </c>
    </row>
    <row r="1081" spans="1:5" x14ac:dyDescent="0.25">
      <c r="A1081" s="20" t="s">
        <v>10916</v>
      </c>
      <c r="B1081" t="s">
        <v>10919</v>
      </c>
      <c r="C1081">
        <v>2</v>
      </c>
      <c r="D1081" s="3">
        <v>45257</v>
      </c>
      <c r="E1081">
        <v>2700</v>
      </c>
    </row>
    <row r="1082" spans="1:5" x14ac:dyDescent="0.25">
      <c r="A1082" s="20" t="s">
        <v>10924</v>
      </c>
      <c r="B1082" t="s">
        <v>10927</v>
      </c>
      <c r="C1082">
        <v>2</v>
      </c>
      <c r="D1082" s="3">
        <v>45257</v>
      </c>
      <c r="E1082">
        <v>2700</v>
      </c>
    </row>
    <row r="1083" spans="1:5" x14ac:dyDescent="0.25">
      <c r="A1083" s="20" t="s">
        <v>10932</v>
      </c>
      <c r="B1083" t="s">
        <v>10935</v>
      </c>
      <c r="C1083">
        <v>3</v>
      </c>
      <c r="D1083" s="3">
        <v>45257</v>
      </c>
      <c r="E1083">
        <v>2200</v>
      </c>
    </row>
    <row r="1084" spans="1:5" x14ac:dyDescent="0.25">
      <c r="A1084" s="20" t="s">
        <v>10940</v>
      </c>
      <c r="B1084" t="s">
        <v>10943</v>
      </c>
      <c r="C1084">
        <v>3</v>
      </c>
      <c r="D1084" s="3">
        <v>45257</v>
      </c>
      <c r="E1084">
        <v>2200</v>
      </c>
    </row>
    <row r="1085" spans="1:5" x14ac:dyDescent="0.25">
      <c r="A1085" s="20" t="s">
        <v>10947</v>
      </c>
      <c r="B1085" t="s">
        <v>10950</v>
      </c>
      <c r="C1085">
        <v>3</v>
      </c>
      <c r="D1085" s="3">
        <v>45257</v>
      </c>
      <c r="E1085">
        <v>2200</v>
      </c>
    </row>
    <row r="1086" spans="1:5" x14ac:dyDescent="0.25">
      <c r="A1086" s="20" t="s">
        <v>10953</v>
      </c>
      <c r="B1086" t="s">
        <v>10956</v>
      </c>
      <c r="C1086">
        <v>1</v>
      </c>
      <c r="D1086" s="3">
        <v>45257</v>
      </c>
      <c r="E1086">
        <v>3150</v>
      </c>
    </row>
    <row r="1087" spans="1:5" x14ac:dyDescent="0.25">
      <c r="A1087" s="20" t="s">
        <v>10966</v>
      </c>
      <c r="B1087" t="s">
        <v>10969</v>
      </c>
      <c r="C1087">
        <v>2</v>
      </c>
      <c r="D1087" s="3">
        <v>45257</v>
      </c>
      <c r="E1087">
        <v>2700</v>
      </c>
    </row>
    <row r="1088" spans="1:5" x14ac:dyDescent="0.25">
      <c r="A1088" s="20" t="s">
        <v>10973</v>
      </c>
      <c r="B1088" t="s">
        <v>10976</v>
      </c>
      <c r="C1088">
        <v>2</v>
      </c>
      <c r="D1088" s="3">
        <v>45257</v>
      </c>
      <c r="E1088">
        <v>2700</v>
      </c>
    </row>
    <row r="1089" spans="1:5" x14ac:dyDescent="0.25">
      <c r="A1089" s="20" t="s">
        <v>10980</v>
      </c>
      <c r="B1089" t="s">
        <v>10983</v>
      </c>
      <c r="C1089">
        <v>1</v>
      </c>
      <c r="D1089" s="3">
        <v>45257</v>
      </c>
      <c r="E1089">
        <v>3150</v>
      </c>
    </row>
    <row r="1090" spans="1:5" x14ac:dyDescent="0.25">
      <c r="A1090" s="20" t="s">
        <v>10986</v>
      </c>
      <c r="B1090" t="s">
        <v>10989</v>
      </c>
      <c r="C1090">
        <v>3</v>
      </c>
      <c r="D1090" s="3">
        <v>45257</v>
      </c>
      <c r="E1090">
        <v>2200</v>
      </c>
    </row>
    <row r="1091" spans="1:5" x14ac:dyDescent="0.25">
      <c r="A1091" s="20" t="s">
        <v>10999</v>
      </c>
      <c r="B1091" t="s">
        <v>11002</v>
      </c>
      <c r="C1091">
        <v>2</v>
      </c>
      <c r="D1091" s="3">
        <v>45257</v>
      </c>
      <c r="E1091">
        <v>2700</v>
      </c>
    </row>
    <row r="1092" spans="1:5" x14ac:dyDescent="0.25">
      <c r="A1092" s="20" t="s">
        <v>11017</v>
      </c>
      <c r="B1092" t="s">
        <v>11020</v>
      </c>
      <c r="C1092">
        <v>2</v>
      </c>
      <c r="D1092" s="3">
        <v>45257</v>
      </c>
      <c r="E1092">
        <v>2700</v>
      </c>
    </row>
    <row r="1093" spans="1:5" x14ac:dyDescent="0.25">
      <c r="A1093" s="20" t="s">
        <v>11023</v>
      </c>
      <c r="B1093" t="s">
        <v>11026</v>
      </c>
      <c r="C1093">
        <v>3</v>
      </c>
      <c r="D1093" s="3">
        <v>45257</v>
      </c>
      <c r="E1093">
        <v>2200</v>
      </c>
    </row>
    <row r="1094" spans="1:5" x14ac:dyDescent="0.25">
      <c r="A1094" s="20" t="s">
        <v>11035</v>
      </c>
      <c r="B1094" t="s">
        <v>11038</v>
      </c>
      <c r="C1094">
        <v>1</v>
      </c>
      <c r="D1094" s="3">
        <v>45257</v>
      </c>
      <c r="E1094">
        <v>3150</v>
      </c>
    </row>
    <row r="1095" spans="1:5" x14ac:dyDescent="0.25">
      <c r="A1095" s="20" t="s">
        <v>11061</v>
      </c>
      <c r="B1095" t="s">
        <v>11063</v>
      </c>
      <c r="C1095">
        <v>3</v>
      </c>
      <c r="D1095" s="3">
        <v>45257</v>
      </c>
      <c r="E1095">
        <v>2200</v>
      </c>
    </row>
    <row r="1096" spans="1:5" x14ac:dyDescent="0.25">
      <c r="A1096" s="20" t="s">
        <v>11067</v>
      </c>
      <c r="B1096" t="s">
        <v>11070</v>
      </c>
      <c r="C1096">
        <v>3</v>
      </c>
      <c r="D1096" s="3">
        <v>45257</v>
      </c>
      <c r="E1096">
        <v>2200</v>
      </c>
    </row>
    <row r="1097" spans="1:5" x14ac:dyDescent="0.25">
      <c r="A1097" s="20" t="s">
        <v>11081</v>
      </c>
      <c r="B1097" t="s">
        <v>11084</v>
      </c>
      <c r="C1097">
        <v>3</v>
      </c>
      <c r="D1097" s="3">
        <v>45257</v>
      </c>
      <c r="E1097">
        <v>2200</v>
      </c>
    </row>
    <row r="1098" spans="1:5" x14ac:dyDescent="0.25">
      <c r="A1098" s="20" t="s">
        <v>11088</v>
      </c>
      <c r="B1098" t="s">
        <v>11091</v>
      </c>
      <c r="C1098">
        <v>2</v>
      </c>
      <c r="D1098" s="3">
        <v>45257</v>
      </c>
      <c r="E1098">
        <v>2700</v>
      </c>
    </row>
    <row r="1099" spans="1:5" x14ac:dyDescent="0.25">
      <c r="A1099" s="20" t="s">
        <v>11095</v>
      </c>
      <c r="B1099" t="s">
        <v>11098</v>
      </c>
      <c r="C1099">
        <v>3</v>
      </c>
      <c r="D1099" s="3">
        <v>45257</v>
      </c>
      <c r="E1099">
        <v>2200</v>
      </c>
    </row>
    <row r="1100" spans="1:5" x14ac:dyDescent="0.25">
      <c r="A1100" s="20" t="s">
        <v>11101</v>
      </c>
      <c r="B1100" t="s">
        <v>11104</v>
      </c>
      <c r="C1100">
        <v>3</v>
      </c>
      <c r="D1100" s="3">
        <v>45257</v>
      </c>
      <c r="E1100">
        <v>2200</v>
      </c>
    </row>
    <row r="1101" spans="1:5" x14ac:dyDescent="0.25">
      <c r="A1101" s="20" t="s">
        <v>11107</v>
      </c>
      <c r="B1101" t="s">
        <v>11110</v>
      </c>
      <c r="C1101">
        <v>1</v>
      </c>
      <c r="D1101" s="3">
        <v>45257</v>
      </c>
      <c r="E1101">
        <v>3150</v>
      </c>
    </row>
    <row r="1102" spans="1:5" x14ac:dyDescent="0.25">
      <c r="A1102" s="20" t="s">
        <v>11131</v>
      </c>
      <c r="B1102" t="s">
        <v>11134</v>
      </c>
      <c r="C1102">
        <v>3</v>
      </c>
      <c r="D1102" s="3">
        <v>45257</v>
      </c>
      <c r="E1102">
        <v>2200</v>
      </c>
    </row>
    <row r="1103" spans="1:5" x14ac:dyDescent="0.25">
      <c r="A1103" s="20" t="s">
        <v>11137</v>
      </c>
      <c r="B1103" t="s">
        <v>11140</v>
      </c>
      <c r="C1103">
        <v>3</v>
      </c>
      <c r="D1103" s="3">
        <v>45257</v>
      </c>
      <c r="E1103">
        <v>2200</v>
      </c>
    </row>
    <row r="1104" spans="1:5" x14ac:dyDescent="0.25">
      <c r="A1104" s="20" t="s">
        <v>11143</v>
      </c>
      <c r="B1104" t="s">
        <v>11146</v>
      </c>
      <c r="C1104">
        <v>2</v>
      </c>
      <c r="D1104" s="3">
        <v>45257</v>
      </c>
      <c r="E1104">
        <v>2700</v>
      </c>
    </row>
    <row r="1105" spans="1:5" x14ac:dyDescent="0.25">
      <c r="A1105" s="20" t="s">
        <v>11150</v>
      </c>
      <c r="B1105" t="s">
        <v>11153</v>
      </c>
      <c r="C1105">
        <v>2</v>
      </c>
      <c r="D1105" s="3">
        <v>45257</v>
      </c>
      <c r="E1105">
        <v>2700</v>
      </c>
    </row>
    <row r="1106" spans="1:5" x14ac:dyDescent="0.25">
      <c r="A1106" s="20" t="s">
        <v>11158</v>
      </c>
      <c r="B1106" t="s">
        <v>11160</v>
      </c>
      <c r="C1106">
        <v>3</v>
      </c>
      <c r="D1106" s="3">
        <v>45257</v>
      </c>
      <c r="E1106">
        <v>2200</v>
      </c>
    </row>
    <row r="1107" spans="1:5" x14ac:dyDescent="0.25">
      <c r="A1107" s="20" t="s">
        <v>11163</v>
      </c>
      <c r="B1107" t="s">
        <v>11166</v>
      </c>
      <c r="C1107">
        <v>2</v>
      </c>
      <c r="D1107" s="3">
        <v>45257</v>
      </c>
      <c r="E1107">
        <v>2700</v>
      </c>
    </row>
    <row r="1108" spans="1:5" x14ac:dyDescent="0.25">
      <c r="A1108" s="20" t="s">
        <v>11171</v>
      </c>
      <c r="B1108" t="s">
        <v>11174</v>
      </c>
      <c r="C1108">
        <v>3</v>
      </c>
      <c r="D1108" s="3">
        <v>45257</v>
      </c>
      <c r="E1108">
        <v>2200</v>
      </c>
    </row>
    <row r="1109" spans="1:5" x14ac:dyDescent="0.25">
      <c r="A1109" s="20" t="s">
        <v>11177</v>
      </c>
      <c r="B1109" t="s">
        <v>11180</v>
      </c>
      <c r="C1109">
        <v>3</v>
      </c>
      <c r="D1109" s="3">
        <v>45257</v>
      </c>
      <c r="E1109">
        <v>2200</v>
      </c>
    </row>
    <row r="1110" spans="1:5" x14ac:dyDescent="0.25">
      <c r="A1110" s="20" t="s">
        <v>11183</v>
      </c>
      <c r="B1110" t="s">
        <v>11186</v>
      </c>
      <c r="C1110">
        <v>3</v>
      </c>
      <c r="D1110" s="3">
        <v>45257</v>
      </c>
      <c r="E1110">
        <v>2200</v>
      </c>
    </row>
    <row r="1111" spans="1:5" x14ac:dyDescent="0.25">
      <c r="A1111" s="20" t="s">
        <v>11189</v>
      </c>
      <c r="B1111" t="s">
        <v>11192</v>
      </c>
      <c r="C1111">
        <v>1</v>
      </c>
      <c r="D1111" s="3">
        <v>45257</v>
      </c>
      <c r="E1111">
        <v>3150</v>
      </c>
    </row>
    <row r="1112" spans="1:5" x14ac:dyDescent="0.25">
      <c r="A1112" s="20" t="s">
        <v>11195</v>
      </c>
      <c r="B1112" t="s">
        <v>11198</v>
      </c>
      <c r="C1112">
        <v>3</v>
      </c>
      <c r="D1112" s="3">
        <v>45257</v>
      </c>
      <c r="E1112">
        <v>2200</v>
      </c>
    </row>
    <row r="1113" spans="1:5" x14ac:dyDescent="0.25">
      <c r="A1113" s="20" t="s">
        <v>11203</v>
      </c>
      <c r="B1113" t="s">
        <v>11205</v>
      </c>
      <c r="C1113">
        <v>2</v>
      </c>
      <c r="D1113" s="3">
        <v>45257</v>
      </c>
      <c r="E1113">
        <v>2700</v>
      </c>
    </row>
    <row r="1114" spans="1:5" x14ac:dyDescent="0.25">
      <c r="A1114" s="20" t="s">
        <v>11213</v>
      </c>
      <c r="B1114" t="s">
        <v>11216</v>
      </c>
      <c r="C1114">
        <v>2</v>
      </c>
      <c r="D1114" s="3">
        <v>45257</v>
      </c>
      <c r="E1114">
        <v>2700</v>
      </c>
    </row>
    <row r="1115" spans="1:5" x14ac:dyDescent="0.25">
      <c r="A1115" s="20" t="s">
        <v>11220</v>
      </c>
      <c r="B1115" t="s">
        <v>11223</v>
      </c>
      <c r="C1115">
        <v>2</v>
      </c>
      <c r="D1115" s="3">
        <v>45257</v>
      </c>
      <c r="E1115">
        <v>2700</v>
      </c>
    </row>
    <row r="1116" spans="1:5" x14ac:dyDescent="0.25">
      <c r="A1116" s="20" t="s">
        <v>11227</v>
      </c>
      <c r="B1116" t="s">
        <v>11229</v>
      </c>
      <c r="C1116">
        <v>2</v>
      </c>
      <c r="D1116" s="3">
        <v>45257</v>
      </c>
      <c r="E1116">
        <v>2700</v>
      </c>
    </row>
    <row r="1117" spans="1:5" x14ac:dyDescent="0.25">
      <c r="A1117" s="20" t="s">
        <v>11232</v>
      </c>
      <c r="B1117" t="s">
        <v>11235</v>
      </c>
      <c r="C1117">
        <v>3</v>
      </c>
      <c r="D1117" s="3">
        <v>45257</v>
      </c>
      <c r="E1117">
        <v>2200</v>
      </c>
    </row>
    <row r="1118" spans="1:5" x14ac:dyDescent="0.25">
      <c r="A1118" s="20" t="s">
        <v>11238</v>
      </c>
      <c r="B1118" t="s">
        <v>11241</v>
      </c>
      <c r="C1118">
        <v>1</v>
      </c>
      <c r="D1118" s="3">
        <v>45257</v>
      </c>
      <c r="E1118">
        <v>3150</v>
      </c>
    </row>
    <row r="1119" spans="1:5" x14ac:dyDescent="0.25">
      <c r="A1119" s="20" t="s">
        <v>11254</v>
      </c>
      <c r="B1119" t="s">
        <v>11257</v>
      </c>
      <c r="C1119">
        <v>2</v>
      </c>
      <c r="D1119" s="3">
        <v>45257</v>
      </c>
      <c r="E1119">
        <v>2700</v>
      </c>
    </row>
    <row r="1120" spans="1:5" x14ac:dyDescent="0.25">
      <c r="A1120" s="20" t="s">
        <v>11260</v>
      </c>
      <c r="B1120" t="s">
        <v>11263</v>
      </c>
      <c r="C1120">
        <v>3</v>
      </c>
      <c r="D1120" s="3">
        <v>45257</v>
      </c>
      <c r="E1120">
        <v>2200</v>
      </c>
    </row>
    <row r="1121" spans="1:5" x14ac:dyDescent="0.25">
      <c r="A1121" s="20" t="s">
        <v>11266</v>
      </c>
      <c r="B1121" t="s">
        <v>11269</v>
      </c>
      <c r="C1121">
        <v>3</v>
      </c>
      <c r="D1121" s="3">
        <v>45257</v>
      </c>
      <c r="E1121">
        <v>2200</v>
      </c>
    </row>
    <row r="1122" spans="1:5" x14ac:dyDescent="0.25">
      <c r="A1122" s="20" t="s">
        <v>11272</v>
      </c>
      <c r="B1122" t="s">
        <v>11275</v>
      </c>
      <c r="C1122">
        <v>3</v>
      </c>
      <c r="D1122" s="3">
        <v>45257</v>
      </c>
      <c r="E1122">
        <v>2200</v>
      </c>
    </row>
    <row r="1123" spans="1:5" x14ac:dyDescent="0.25">
      <c r="A1123" s="20" t="s">
        <v>11278</v>
      </c>
      <c r="B1123" t="s">
        <v>11281</v>
      </c>
      <c r="C1123">
        <v>3</v>
      </c>
      <c r="D1123" s="3">
        <v>45257</v>
      </c>
      <c r="E1123">
        <v>2200</v>
      </c>
    </row>
    <row r="1124" spans="1:5" x14ac:dyDescent="0.25">
      <c r="A1124" s="20" t="s">
        <v>11284</v>
      </c>
      <c r="B1124" t="s">
        <v>11287</v>
      </c>
      <c r="C1124">
        <v>2</v>
      </c>
      <c r="D1124" s="3">
        <v>45257</v>
      </c>
      <c r="E1124">
        <v>2700</v>
      </c>
    </row>
    <row r="1125" spans="1:5" x14ac:dyDescent="0.25">
      <c r="A1125" s="20" t="s">
        <v>11291</v>
      </c>
      <c r="B1125" t="s">
        <v>11294</v>
      </c>
      <c r="C1125">
        <v>3</v>
      </c>
      <c r="D1125" s="3">
        <v>45257</v>
      </c>
      <c r="E1125">
        <v>2200</v>
      </c>
    </row>
    <row r="1126" spans="1:5" x14ac:dyDescent="0.25">
      <c r="A1126" s="20" t="s">
        <v>11297</v>
      </c>
      <c r="B1126" t="s">
        <v>11300</v>
      </c>
      <c r="C1126">
        <v>2</v>
      </c>
      <c r="D1126" s="3">
        <v>45257</v>
      </c>
      <c r="E1126">
        <v>2700</v>
      </c>
    </row>
    <row r="1127" spans="1:5" x14ac:dyDescent="0.25">
      <c r="A1127" s="20" t="s">
        <v>11304</v>
      </c>
      <c r="B1127" t="s">
        <v>11307</v>
      </c>
      <c r="C1127">
        <v>2</v>
      </c>
      <c r="D1127" s="3">
        <v>45257</v>
      </c>
      <c r="E1127">
        <v>2700</v>
      </c>
    </row>
    <row r="1128" spans="1:5" x14ac:dyDescent="0.25">
      <c r="A1128" s="20" t="s">
        <v>11322</v>
      </c>
      <c r="B1128" t="s">
        <v>11325</v>
      </c>
      <c r="C1128">
        <v>3</v>
      </c>
      <c r="D1128" s="3">
        <v>45257</v>
      </c>
      <c r="E1128">
        <v>2200</v>
      </c>
    </row>
    <row r="1129" spans="1:5" x14ac:dyDescent="0.25">
      <c r="A1129" s="20" t="s">
        <v>11334</v>
      </c>
      <c r="B1129" t="s">
        <v>11337</v>
      </c>
      <c r="C1129">
        <v>2</v>
      </c>
      <c r="D1129" s="3">
        <v>45257</v>
      </c>
      <c r="E1129">
        <v>2700</v>
      </c>
    </row>
    <row r="1130" spans="1:5" x14ac:dyDescent="0.25">
      <c r="A1130" s="20" t="s">
        <v>11340</v>
      </c>
      <c r="B1130" t="s">
        <v>11343</v>
      </c>
      <c r="C1130">
        <v>3</v>
      </c>
      <c r="D1130" s="3">
        <v>45257</v>
      </c>
      <c r="E1130">
        <v>2200</v>
      </c>
    </row>
    <row r="1131" spans="1:5" x14ac:dyDescent="0.25">
      <c r="A1131" s="20" t="s">
        <v>11357</v>
      </c>
      <c r="B1131" t="s">
        <v>11360</v>
      </c>
      <c r="C1131">
        <v>2</v>
      </c>
      <c r="D1131" s="3">
        <v>45257</v>
      </c>
      <c r="E1131">
        <v>2700</v>
      </c>
    </row>
    <row r="1132" spans="1:5" x14ac:dyDescent="0.25">
      <c r="A1132" s="20" t="s">
        <v>11365</v>
      </c>
      <c r="B1132" t="s">
        <v>11368</v>
      </c>
      <c r="C1132">
        <v>2</v>
      </c>
      <c r="D1132" s="3">
        <v>45257</v>
      </c>
      <c r="E1132">
        <v>2700</v>
      </c>
    </row>
    <row r="1133" spans="1:5" x14ac:dyDescent="0.25">
      <c r="A1133" s="20" t="s">
        <v>11372</v>
      </c>
      <c r="B1133" t="s">
        <v>11375</v>
      </c>
      <c r="C1133">
        <v>2</v>
      </c>
      <c r="D1133" s="3">
        <v>45257</v>
      </c>
      <c r="E1133">
        <v>2700</v>
      </c>
    </row>
    <row r="1134" spans="1:5" x14ac:dyDescent="0.25">
      <c r="A1134" s="20" t="s">
        <v>11393</v>
      </c>
      <c r="B1134" t="s">
        <v>11395</v>
      </c>
      <c r="C1134">
        <v>2</v>
      </c>
      <c r="D1134" s="3">
        <v>45257</v>
      </c>
      <c r="E1134">
        <v>2700</v>
      </c>
    </row>
    <row r="1135" spans="1:5" x14ac:dyDescent="0.25">
      <c r="A1135" s="20" t="s">
        <v>11399</v>
      </c>
      <c r="B1135" t="s">
        <v>11402</v>
      </c>
      <c r="C1135">
        <v>2</v>
      </c>
      <c r="D1135" s="3">
        <v>45257</v>
      </c>
      <c r="E1135">
        <v>2700</v>
      </c>
    </row>
    <row r="1136" spans="1:5" x14ac:dyDescent="0.25">
      <c r="A1136" s="20" t="s">
        <v>11406</v>
      </c>
      <c r="B1136" t="s">
        <v>11409</v>
      </c>
      <c r="C1136">
        <v>3</v>
      </c>
      <c r="D1136" s="3">
        <v>45257</v>
      </c>
      <c r="E1136">
        <v>2200</v>
      </c>
    </row>
    <row r="1137" spans="1:5" x14ac:dyDescent="0.25">
      <c r="A1137" s="20" t="s">
        <v>11413</v>
      </c>
      <c r="B1137" t="s">
        <v>11416</v>
      </c>
      <c r="C1137">
        <v>3</v>
      </c>
      <c r="D1137" s="3">
        <v>45257</v>
      </c>
      <c r="E1137">
        <v>2200</v>
      </c>
    </row>
    <row r="1138" spans="1:5" x14ac:dyDescent="0.25">
      <c r="A1138" s="20" t="s">
        <v>11419</v>
      </c>
      <c r="B1138" t="s">
        <v>11422</v>
      </c>
      <c r="C1138">
        <v>3</v>
      </c>
      <c r="D1138" s="3">
        <v>45257</v>
      </c>
      <c r="E1138">
        <v>2200</v>
      </c>
    </row>
    <row r="1139" spans="1:5" x14ac:dyDescent="0.25">
      <c r="A1139" s="20" t="s">
        <v>11432</v>
      </c>
      <c r="B1139" t="s">
        <v>11435</v>
      </c>
      <c r="C1139">
        <v>3</v>
      </c>
      <c r="D1139" s="3">
        <v>45257</v>
      </c>
      <c r="E1139">
        <v>2200</v>
      </c>
    </row>
    <row r="1140" spans="1:5" x14ac:dyDescent="0.25">
      <c r="A1140" s="20" t="s">
        <v>11440</v>
      </c>
      <c r="B1140" t="s">
        <v>11443</v>
      </c>
      <c r="C1140">
        <v>3</v>
      </c>
      <c r="D1140" s="3">
        <v>45257</v>
      </c>
      <c r="E1140">
        <v>2200</v>
      </c>
    </row>
    <row r="1141" spans="1:5" x14ac:dyDescent="0.25">
      <c r="A1141" s="20" t="s">
        <v>11458</v>
      </c>
      <c r="B1141" t="s">
        <v>11461</v>
      </c>
      <c r="C1141">
        <v>2</v>
      </c>
      <c r="D1141" s="3">
        <v>45257</v>
      </c>
      <c r="E1141">
        <v>2700</v>
      </c>
    </row>
    <row r="1142" spans="1:5" x14ac:dyDescent="0.25">
      <c r="A1142" s="20" t="s">
        <v>11465</v>
      </c>
      <c r="B1142" t="s">
        <v>11468</v>
      </c>
      <c r="C1142">
        <v>2</v>
      </c>
      <c r="D1142" s="3">
        <v>45257</v>
      </c>
      <c r="E1142">
        <v>2700</v>
      </c>
    </row>
    <row r="1143" spans="1:5" x14ac:dyDescent="0.25">
      <c r="A1143" s="20" t="s">
        <v>11472</v>
      </c>
      <c r="B1143" t="s">
        <v>11475</v>
      </c>
      <c r="C1143">
        <v>3</v>
      </c>
      <c r="D1143" s="3">
        <v>45257</v>
      </c>
      <c r="E1143">
        <v>2200</v>
      </c>
    </row>
    <row r="1144" spans="1:5" x14ac:dyDescent="0.25">
      <c r="A1144" s="20" t="s">
        <v>11478</v>
      </c>
      <c r="B1144" t="s">
        <v>11481</v>
      </c>
      <c r="C1144">
        <v>3</v>
      </c>
      <c r="D1144" s="3">
        <v>45257</v>
      </c>
      <c r="E1144">
        <v>2200</v>
      </c>
    </row>
    <row r="1145" spans="1:5" x14ac:dyDescent="0.25">
      <c r="A1145" s="20" t="s">
        <v>11484</v>
      </c>
      <c r="B1145" t="s">
        <v>11487</v>
      </c>
      <c r="C1145">
        <v>2</v>
      </c>
      <c r="D1145" s="3">
        <v>45257</v>
      </c>
      <c r="E1145">
        <v>2700</v>
      </c>
    </row>
    <row r="1146" spans="1:5" x14ac:dyDescent="0.25">
      <c r="A1146" s="20" t="s">
        <v>11497</v>
      </c>
      <c r="B1146" t="s">
        <v>11499</v>
      </c>
      <c r="C1146">
        <v>2</v>
      </c>
      <c r="D1146" s="3">
        <v>45257</v>
      </c>
      <c r="E1146">
        <v>2700</v>
      </c>
    </row>
    <row r="1147" spans="1:5" x14ac:dyDescent="0.25">
      <c r="A1147" s="20" t="s">
        <v>11508</v>
      </c>
      <c r="B1147" t="s">
        <v>11511</v>
      </c>
      <c r="C1147">
        <v>2</v>
      </c>
      <c r="D1147" s="3">
        <v>45257</v>
      </c>
      <c r="E1147">
        <v>2700</v>
      </c>
    </row>
    <row r="1148" spans="1:5" x14ac:dyDescent="0.25">
      <c r="A1148" s="20" t="s">
        <v>11515</v>
      </c>
      <c r="B1148" t="s">
        <v>11518</v>
      </c>
      <c r="C1148">
        <v>2</v>
      </c>
      <c r="D1148" s="3">
        <v>45257</v>
      </c>
      <c r="E1148">
        <v>2700</v>
      </c>
    </row>
    <row r="1149" spans="1:5" x14ac:dyDescent="0.25">
      <c r="A1149" s="20" t="s">
        <v>11528</v>
      </c>
      <c r="B1149" t="s">
        <v>11531</v>
      </c>
      <c r="C1149">
        <v>3</v>
      </c>
      <c r="D1149" s="3">
        <v>45257</v>
      </c>
      <c r="E1149">
        <v>2200</v>
      </c>
    </row>
    <row r="1150" spans="1:5" x14ac:dyDescent="0.25">
      <c r="A1150" s="20" t="s">
        <v>11547</v>
      </c>
      <c r="B1150" t="s">
        <v>11549</v>
      </c>
      <c r="C1150">
        <v>2</v>
      </c>
      <c r="D1150" s="3">
        <v>45257</v>
      </c>
      <c r="E1150">
        <v>2700</v>
      </c>
    </row>
    <row r="1151" spans="1:5" x14ac:dyDescent="0.25">
      <c r="A1151" s="20" t="s">
        <v>11553</v>
      </c>
      <c r="B1151" t="s">
        <v>11556</v>
      </c>
      <c r="C1151">
        <v>2</v>
      </c>
      <c r="D1151" s="3">
        <v>45257</v>
      </c>
      <c r="E1151">
        <v>2700</v>
      </c>
    </row>
    <row r="1152" spans="1:5" x14ac:dyDescent="0.25">
      <c r="A1152" s="20" t="s">
        <v>11561</v>
      </c>
      <c r="B1152" t="s">
        <v>11564</v>
      </c>
      <c r="C1152">
        <v>3</v>
      </c>
      <c r="D1152" s="3">
        <v>45257</v>
      </c>
      <c r="E1152">
        <v>2200</v>
      </c>
    </row>
    <row r="1153" spans="1:5" x14ac:dyDescent="0.25">
      <c r="A1153" s="20" t="s">
        <v>11567</v>
      </c>
      <c r="B1153" t="s">
        <v>11570</v>
      </c>
      <c r="C1153">
        <v>2</v>
      </c>
      <c r="D1153" s="3">
        <v>45257</v>
      </c>
      <c r="E1153">
        <v>2700</v>
      </c>
    </row>
    <row r="1154" spans="1:5" x14ac:dyDescent="0.25">
      <c r="A1154" s="20" t="s">
        <v>11579</v>
      </c>
      <c r="B1154" t="s">
        <v>11582</v>
      </c>
      <c r="C1154">
        <v>3</v>
      </c>
      <c r="D1154" s="3">
        <v>45257</v>
      </c>
      <c r="E1154">
        <v>2200</v>
      </c>
    </row>
    <row r="1155" spans="1:5" x14ac:dyDescent="0.25">
      <c r="A1155" s="20" t="s">
        <v>11586</v>
      </c>
      <c r="B1155" t="s">
        <v>11589</v>
      </c>
      <c r="C1155">
        <v>2</v>
      </c>
      <c r="D1155" s="3">
        <v>45257</v>
      </c>
      <c r="E1155">
        <v>2700</v>
      </c>
    </row>
    <row r="1156" spans="1:5" x14ac:dyDescent="0.25">
      <c r="A1156" s="20" t="s">
        <v>11592</v>
      </c>
      <c r="B1156" t="s">
        <v>11595</v>
      </c>
      <c r="C1156">
        <v>2</v>
      </c>
      <c r="D1156" s="3">
        <v>45257</v>
      </c>
      <c r="E1156">
        <v>2700</v>
      </c>
    </row>
    <row r="1157" spans="1:5" x14ac:dyDescent="0.25">
      <c r="A1157" s="20" t="s">
        <v>11599</v>
      </c>
      <c r="B1157" t="s">
        <v>11602</v>
      </c>
      <c r="C1157">
        <v>2</v>
      </c>
      <c r="D1157" s="3">
        <v>45257</v>
      </c>
      <c r="E1157">
        <v>2700</v>
      </c>
    </row>
    <row r="1158" spans="1:5" x14ac:dyDescent="0.25">
      <c r="A1158" s="20" t="s">
        <v>11606</v>
      </c>
      <c r="B1158" t="s">
        <v>11609</v>
      </c>
      <c r="C1158">
        <v>3</v>
      </c>
      <c r="D1158" s="3">
        <v>45257</v>
      </c>
      <c r="E1158">
        <v>2200</v>
      </c>
    </row>
    <row r="1159" spans="1:5" x14ac:dyDescent="0.25">
      <c r="A1159" s="20" t="s">
        <v>11613</v>
      </c>
      <c r="B1159" t="s">
        <v>11616</v>
      </c>
      <c r="C1159">
        <v>2</v>
      </c>
      <c r="D1159" s="3">
        <v>45257</v>
      </c>
      <c r="E1159">
        <v>2700</v>
      </c>
    </row>
    <row r="1160" spans="1:5" x14ac:dyDescent="0.25">
      <c r="A1160" s="20" t="s">
        <v>11620</v>
      </c>
      <c r="B1160" t="s">
        <v>11623</v>
      </c>
      <c r="C1160">
        <v>2</v>
      </c>
      <c r="D1160" s="3">
        <v>45257</v>
      </c>
      <c r="E1160">
        <v>2700</v>
      </c>
    </row>
    <row r="1161" spans="1:5" x14ac:dyDescent="0.25">
      <c r="A1161" s="20" t="s">
        <v>11627</v>
      </c>
      <c r="B1161" t="s">
        <v>11630</v>
      </c>
      <c r="C1161">
        <v>2</v>
      </c>
      <c r="D1161" s="3">
        <v>45257</v>
      </c>
      <c r="E1161">
        <v>2700</v>
      </c>
    </row>
    <row r="1162" spans="1:5" x14ac:dyDescent="0.25">
      <c r="A1162" s="20" t="s">
        <v>11634</v>
      </c>
      <c r="B1162" t="s">
        <v>11637</v>
      </c>
      <c r="C1162">
        <v>3</v>
      </c>
      <c r="D1162" s="3">
        <v>45257</v>
      </c>
      <c r="E1162">
        <v>2200</v>
      </c>
    </row>
    <row r="1163" spans="1:5" x14ac:dyDescent="0.25">
      <c r="A1163" s="20" t="s">
        <v>11642</v>
      </c>
      <c r="B1163" t="s">
        <v>11644</v>
      </c>
      <c r="C1163">
        <v>3</v>
      </c>
      <c r="D1163" s="3">
        <v>45257</v>
      </c>
      <c r="E1163">
        <v>2200</v>
      </c>
    </row>
    <row r="1164" spans="1:5" x14ac:dyDescent="0.25">
      <c r="A1164" s="20" t="s">
        <v>11653</v>
      </c>
      <c r="B1164" t="s">
        <v>11656</v>
      </c>
      <c r="C1164">
        <v>2</v>
      </c>
      <c r="D1164" s="3">
        <v>45257</v>
      </c>
      <c r="E1164">
        <v>2700</v>
      </c>
    </row>
    <row r="1165" spans="1:5" x14ac:dyDescent="0.25">
      <c r="A1165" s="20" t="s">
        <v>11671</v>
      </c>
      <c r="B1165" t="s">
        <v>11674</v>
      </c>
      <c r="C1165">
        <v>3</v>
      </c>
      <c r="D1165" s="3">
        <v>45257</v>
      </c>
      <c r="E1165">
        <v>2200</v>
      </c>
    </row>
    <row r="1166" spans="1:5" x14ac:dyDescent="0.25">
      <c r="A1166" s="20" t="s">
        <v>11677</v>
      </c>
      <c r="B1166" t="s">
        <v>11680</v>
      </c>
      <c r="C1166">
        <v>3</v>
      </c>
      <c r="D1166" s="3">
        <v>45257</v>
      </c>
      <c r="E1166">
        <v>2200</v>
      </c>
    </row>
    <row r="1167" spans="1:5" x14ac:dyDescent="0.25">
      <c r="A1167" s="20" t="s">
        <v>11684</v>
      </c>
      <c r="B1167" t="s">
        <v>11687</v>
      </c>
      <c r="C1167">
        <v>1</v>
      </c>
      <c r="D1167" s="3">
        <v>45257</v>
      </c>
      <c r="E1167">
        <v>3150</v>
      </c>
    </row>
    <row r="1168" spans="1:5" x14ac:dyDescent="0.25">
      <c r="A1168" s="20" t="s">
        <v>11715</v>
      </c>
      <c r="B1168" t="s">
        <v>11718</v>
      </c>
      <c r="C1168">
        <v>3</v>
      </c>
      <c r="D1168" s="3">
        <v>45257</v>
      </c>
      <c r="E1168">
        <v>2200</v>
      </c>
    </row>
    <row r="1169" spans="1:5" x14ac:dyDescent="0.25">
      <c r="A1169" s="20" t="s">
        <v>11721</v>
      </c>
      <c r="B1169" t="s">
        <v>11724</v>
      </c>
      <c r="C1169">
        <v>3</v>
      </c>
      <c r="D1169" s="3">
        <v>45257</v>
      </c>
      <c r="E1169">
        <v>2200</v>
      </c>
    </row>
    <row r="1170" spans="1:5" x14ac:dyDescent="0.25">
      <c r="A1170" s="20" t="s">
        <v>11740</v>
      </c>
      <c r="B1170" t="s">
        <v>11742</v>
      </c>
      <c r="C1170">
        <v>3</v>
      </c>
      <c r="D1170" s="3">
        <v>45257</v>
      </c>
      <c r="E1170">
        <v>2200</v>
      </c>
    </row>
    <row r="1171" spans="1:5" x14ac:dyDescent="0.25">
      <c r="A1171" s="20" t="s">
        <v>11745</v>
      </c>
      <c r="B1171" t="s">
        <v>11747</v>
      </c>
      <c r="C1171">
        <v>3</v>
      </c>
      <c r="D1171" s="3">
        <v>45257</v>
      </c>
      <c r="E1171">
        <v>2200</v>
      </c>
    </row>
    <row r="1172" spans="1:5" x14ac:dyDescent="0.25">
      <c r="A1172" s="20" t="s">
        <v>11750</v>
      </c>
      <c r="B1172" t="s">
        <v>11753</v>
      </c>
      <c r="C1172">
        <v>2</v>
      </c>
      <c r="D1172" s="3">
        <v>45257</v>
      </c>
      <c r="E1172">
        <v>2700</v>
      </c>
    </row>
    <row r="1173" spans="1:5" x14ac:dyDescent="0.25">
      <c r="A1173" s="20" t="s">
        <v>11757</v>
      </c>
      <c r="B1173" t="s">
        <v>11760</v>
      </c>
      <c r="C1173">
        <v>3</v>
      </c>
      <c r="D1173" s="3">
        <v>45257</v>
      </c>
      <c r="E1173">
        <v>2200</v>
      </c>
    </row>
    <row r="1174" spans="1:5" x14ac:dyDescent="0.25">
      <c r="A1174" s="20" t="s">
        <v>11763</v>
      </c>
      <c r="B1174" t="s">
        <v>11766</v>
      </c>
      <c r="C1174">
        <v>2</v>
      </c>
      <c r="D1174" s="3">
        <v>45257</v>
      </c>
      <c r="E1174">
        <v>2700</v>
      </c>
    </row>
    <row r="1175" spans="1:5" x14ac:dyDescent="0.25">
      <c r="A1175" s="20" t="s">
        <v>11770</v>
      </c>
      <c r="B1175" t="s">
        <v>11773</v>
      </c>
      <c r="C1175">
        <v>2</v>
      </c>
      <c r="D1175" s="3">
        <v>45257</v>
      </c>
      <c r="E1175">
        <v>2700</v>
      </c>
    </row>
    <row r="1176" spans="1:5" x14ac:dyDescent="0.25">
      <c r="A1176" s="20" t="s">
        <v>11778</v>
      </c>
      <c r="B1176" t="s">
        <v>11780</v>
      </c>
      <c r="C1176">
        <v>3</v>
      </c>
      <c r="D1176" s="3">
        <v>45257</v>
      </c>
      <c r="E1176">
        <v>2200</v>
      </c>
    </row>
    <row r="1177" spans="1:5" x14ac:dyDescent="0.25">
      <c r="A1177" s="20" t="s">
        <v>11783</v>
      </c>
      <c r="B1177" t="s">
        <v>11786</v>
      </c>
      <c r="C1177">
        <v>2</v>
      </c>
      <c r="D1177" s="3">
        <v>45257</v>
      </c>
      <c r="E1177">
        <v>2700</v>
      </c>
    </row>
    <row r="1178" spans="1:5" x14ac:dyDescent="0.25">
      <c r="A1178" s="20" t="s">
        <v>11790</v>
      </c>
      <c r="B1178" t="s">
        <v>11793</v>
      </c>
      <c r="C1178">
        <v>2</v>
      </c>
      <c r="D1178" s="3">
        <v>45257</v>
      </c>
      <c r="E1178">
        <v>2700</v>
      </c>
    </row>
    <row r="1179" spans="1:5" x14ac:dyDescent="0.25">
      <c r="A1179" s="20" t="s">
        <v>11797</v>
      </c>
      <c r="B1179" t="s">
        <v>11799</v>
      </c>
      <c r="C1179">
        <v>3</v>
      </c>
      <c r="D1179" s="3">
        <v>45257</v>
      </c>
      <c r="E1179">
        <v>2200</v>
      </c>
    </row>
    <row r="1180" spans="1:5" x14ac:dyDescent="0.25">
      <c r="A1180" s="20" t="s">
        <v>11802</v>
      </c>
      <c r="B1180" t="s">
        <v>11805</v>
      </c>
      <c r="C1180">
        <v>3</v>
      </c>
      <c r="D1180" s="3">
        <v>45257</v>
      </c>
      <c r="E1180">
        <v>2200</v>
      </c>
    </row>
    <row r="1181" spans="1:5" x14ac:dyDescent="0.25">
      <c r="A1181" s="20" t="s">
        <v>11808</v>
      </c>
      <c r="B1181" t="s">
        <v>11811</v>
      </c>
      <c r="C1181">
        <v>3</v>
      </c>
      <c r="D1181" s="3">
        <v>45257</v>
      </c>
      <c r="E1181">
        <v>2200</v>
      </c>
    </row>
    <row r="1182" spans="1:5" x14ac:dyDescent="0.25">
      <c r="A1182" s="20" t="s">
        <v>11814</v>
      </c>
      <c r="B1182" t="s">
        <v>11816</v>
      </c>
      <c r="C1182">
        <v>1</v>
      </c>
      <c r="D1182" s="3">
        <v>45257</v>
      </c>
      <c r="E1182">
        <v>3150</v>
      </c>
    </row>
    <row r="1183" spans="1:5" x14ac:dyDescent="0.25">
      <c r="A1183" s="20" t="s">
        <v>11820</v>
      </c>
      <c r="B1183" t="s">
        <v>11823</v>
      </c>
      <c r="C1183">
        <v>2</v>
      </c>
      <c r="D1183" s="3">
        <v>45257</v>
      </c>
      <c r="E1183">
        <v>2700</v>
      </c>
    </row>
    <row r="1184" spans="1:5" x14ac:dyDescent="0.25">
      <c r="A1184" s="20" t="s">
        <v>11827</v>
      </c>
      <c r="B1184" t="s">
        <v>11829</v>
      </c>
      <c r="C1184">
        <v>3</v>
      </c>
      <c r="D1184" s="3">
        <v>45257</v>
      </c>
      <c r="E1184">
        <v>2200</v>
      </c>
    </row>
    <row r="1185" spans="1:5" x14ac:dyDescent="0.25">
      <c r="A1185" s="20" t="s">
        <v>11838</v>
      </c>
      <c r="B1185" t="s">
        <v>11841</v>
      </c>
      <c r="C1185">
        <v>3</v>
      </c>
      <c r="D1185" s="3">
        <v>45257</v>
      </c>
      <c r="E1185">
        <v>2200</v>
      </c>
    </row>
    <row r="1186" spans="1:5" x14ac:dyDescent="0.25">
      <c r="A1186" s="20" t="s">
        <v>11846</v>
      </c>
      <c r="B1186" t="s">
        <v>11849</v>
      </c>
      <c r="C1186">
        <v>3</v>
      </c>
      <c r="D1186" s="3">
        <v>45257</v>
      </c>
      <c r="E1186">
        <v>2200</v>
      </c>
    </row>
    <row r="1187" spans="1:5" x14ac:dyDescent="0.25">
      <c r="A1187" s="20" t="s">
        <v>11859</v>
      </c>
      <c r="B1187" t="s">
        <v>11862</v>
      </c>
      <c r="C1187">
        <v>3</v>
      </c>
      <c r="D1187" s="3">
        <v>45257</v>
      </c>
      <c r="E1187">
        <v>2200</v>
      </c>
    </row>
    <row r="1188" spans="1:5" x14ac:dyDescent="0.25">
      <c r="A1188" s="20" t="s">
        <v>11867</v>
      </c>
      <c r="B1188" t="s">
        <v>11869</v>
      </c>
      <c r="C1188">
        <v>3</v>
      </c>
      <c r="D1188" s="3">
        <v>45257</v>
      </c>
      <c r="E1188">
        <v>2200</v>
      </c>
    </row>
    <row r="1189" spans="1:5" x14ac:dyDescent="0.25">
      <c r="A1189" s="20" t="s">
        <v>11872</v>
      </c>
      <c r="B1189" t="s">
        <v>11875</v>
      </c>
      <c r="C1189">
        <v>2</v>
      </c>
      <c r="D1189" s="3">
        <v>45257</v>
      </c>
      <c r="E1189">
        <v>2700</v>
      </c>
    </row>
    <row r="1190" spans="1:5" x14ac:dyDescent="0.25">
      <c r="A1190" s="20" t="s">
        <v>11879</v>
      </c>
      <c r="B1190" t="s">
        <v>11882</v>
      </c>
      <c r="C1190">
        <v>2</v>
      </c>
      <c r="D1190" s="3">
        <v>45257</v>
      </c>
      <c r="E1190">
        <v>2700</v>
      </c>
    </row>
    <row r="1191" spans="1:5" x14ac:dyDescent="0.25">
      <c r="A1191" s="20" t="s">
        <v>11900</v>
      </c>
      <c r="B1191" t="s">
        <v>11902</v>
      </c>
      <c r="C1191">
        <v>3</v>
      </c>
      <c r="D1191" s="3">
        <v>45257</v>
      </c>
      <c r="E1191">
        <v>2200</v>
      </c>
    </row>
    <row r="1192" spans="1:5" x14ac:dyDescent="0.25">
      <c r="A1192" s="20" t="s">
        <v>11912</v>
      </c>
      <c r="B1192" t="s">
        <v>11915</v>
      </c>
      <c r="C1192">
        <v>2</v>
      </c>
      <c r="D1192" s="3">
        <v>45257</v>
      </c>
      <c r="E1192">
        <v>2700</v>
      </c>
    </row>
    <row r="1193" spans="1:5" x14ac:dyDescent="0.25">
      <c r="A1193" s="20" t="s">
        <v>11920</v>
      </c>
      <c r="B1193" t="s">
        <v>11923</v>
      </c>
      <c r="C1193">
        <v>3</v>
      </c>
      <c r="D1193" s="3">
        <v>45257</v>
      </c>
      <c r="E1193">
        <v>2200</v>
      </c>
    </row>
    <row r="1194" spans="1:5" x14ac:dyDescent="0.25">
      <c r="A1194" s="20" t="s">
        <v>11933</v>
      </c>
      <c r="B1194" t="s">
        <v>11936</v>
      </c>
      <c r="C1194">
        <v>3</v>
      </c>
      <c r="D1194" s="3">
        <v>45257</v>
      </c>
      <c r="E1194">
        <v>2200</v>
      </c>
    </row>
    <row r="1195" spans="1:5" x14ac:dyDescent="0.25">
      <c r="A1195" s="20" t="s">
        <v>11951</v>
      </c>
      <c r="B1195" t="s">
        <v>11954</v>
      </c>
      <c r="C1195">
        <v>3</v>
      </c>
      <c r="D1195" s="3">
        <v>45257</v>
      </c>
      <c r="E1195">
        <v>2200</v>
      </c>
    </row>
    <row r="1196" spans="1:5" x14ac:dyDescent="0.25">
      <c r="A1196" s="20" t="s">
        <v>11958</v>
      </c>
      <c r="B1196" t="s">
        <v>11961</v>
      </c>
      <c r="C1196">
        <v>2</v>
      </c>
      <c r="D1196" s="3">
        <v>45257</v>
      </c>
      <c r="E1196">
        <v>2700</v>
      </c>
    </row>
    <row r="1197" spans="1:5" x14ac:dyDescent="0.25">
      <c r="A1197" s="20" t="s">
        <v>11965</v>
      </c>
      <c r="B1197" t="s">
        <v>11968</v>
      </c>
      <c r="C1197">
        <v>3</v>
      </c>
      <c r="D1197" s="3">
        <v>45257</v>
      </c>
      <c r="E1197">
        <v>2200</v>
      </c>
    </row>
    <row r="1198" spans="1:5" x14ac:dyDescent="0.25">
      <c r="A1198" s="20" t="s">
        <v>11972</v>
      </c>
      <c r="B1198" t="s">
        <v>11975</v>
      </c>
      <c r="C1198">
        <v>2</v>
      </c>
      <c r="D1198" s="3">
        <v>45257</v>
      </c>
      <c r="E1198">
        <v>2700</v>
      </c>
    </row>
    <row r="1199" spans="1:5" x14ac:dyDescent="0.25">
      <c r="A1199" s="20" t="s">
        <v>11979</v>
      </c>
      <c r="B1199" t="s">
        <v>11982</v>
      </c>
      <c r="C1199">
        <v>2</v>
      </c>
      <c r="D1199" s="3">
        <v>45257</v>
      </c>
      <c r="E1199">
        <v>2700</v>
      </c>
    </row>
    <row r="1200" spans="1:5" x14ac:dyDescent="0.25">
      <c r="A1200" s="20" t="s">
        <v>11985</v>
      </c>
      <c r="B1200" t="s">
        <v>11988</v>
      </c>
      <c r="C1200">
        <v>2</v>
      </c>
      <c r="D1200" s="3">
        <v>45257</v>
      </c>
      <c r="E1200">
        <v>2700</v>
      </c>
    </row>
    <row r="1201" spans="1:5" x14ac:dyDescent="0.25">
      <c r="A1201" s="20" t="s">
        <v>12017</v>
      </c>
      <c r="B1201" t="s">
        <v>12020</v>
      </c>
      <c r="C1201">
        <v>2</v>
      </c>
      <c r="D1201" s="3">
        <v>45257</v>
      </c>
      <c r="E1201">
        <v>2700</v>
      </c>
    </row>
    <row r="1202" spans="1:5" x14ac:dyDescent="0.25">
      <c r="A1202" s="20" t="s">
        <v>12023</v>
      </c>
      <c r="B1202" t="s">
        <v>12026</v>
      </c>
      <c r="C1202">
        <v>2</v>
      </c>
      <c r="D1202" s="3">
        <v>45257</v>
      </c>
      <c r="E1202">
        <v>2700</v>
      </c>
    </row>
    <row r="1203" spans="1:5" x14ac:dyDescent="0.25">
      <c r="A1203" s="20" t="s">
        <v>12030</v>
      </c>
      <c r="B1203" t="s">
        <v>12033</v>
      </c>
      <c r="C1203">
        <v>3</v>
      </c>
      <c r="D1203" s="3">
        <v>45257</v>
      </c>
      <c r="E1203">
        <v>2200</v>
      </c>
    </row>
    <row r="1204" spans="1:5" x14ac:dyDescent="0.25">
      <c r="A1204" s="20" t="s">
        <v>12036</v>
      </c>
      <c r="B1204" t="s">
        <v>12039</v>
      </c>
      <c r="C1204">
        <v>3</v>
      </c>
      <c r="D1204" s="3">
        <v>45257</v>
      </c>
      <c r="E1204">
        <v>2200</v>
      </c>
    </row>
    <row r="1205" spans="1:5" x14ac:dyDescent="0.25">
      <c r="A1205" s="20" t="s">
        <v>12043</v>
      </c>
      <c r="B1205" t="s">
        <v>12046</v>
      </c>
      <c r="C1205">
        <v>3</v>
      </c>
      <c r="D1205" s="3">
        <v>45257</v>
      </c>
      <c r="E1205">
        <v>2200</v>
      </c>
    </row>
    <row r="1206" spans="1:5" x14ac:dyDescent="0.25">
      <c r="A1206" s="20" t="s">
        <v>12056</v>
      </c>
      <c r="B1206" t="s">
        <v>12058</v>
      </c>
      <c r="C1206">
        <v>3</v>
      </c>
      <c r="D1206" s="3">
        <v>45257</v>
      </c>
      <c r="E1206">
        <v>2200</v>
      </c>
    </row>
    <row r="1207" spans="1:5" x14ac:dyDescent="0.25">
      <c r="A1207" s="20" t="s">
        <v>15002</v>
      </c>
      <c r="B1207" t="s">
        <v>15005</v>
      </c>
      <c r="C1207">
        <v>2</v>
      </c>
      <c r="D1207" s="3">
        <v>45257</v>
      </c>
      <c r="E1207">
        <v>2700</v>
      </c>
    </row>
    <row r="1208" spans="1:5" x14ac:dyDescent="0.25">
      <c r="A1208" s="20" t="s">
        <v>12061</v>
      </c>
      <c r="B1208" t="s">
        <v>12064</v>
      </c>
      <c r="C1208">
        <v>2</v>
      </c>
      <c r="D1208" s="3">
        <v>45257</v>
      </c>
      <c r="E1208">
        <v>2700</v>
      </c>
    </row>
    <row r="1209" spans="1:5" x14ac:dyDescent="0.25">
      <c r="A1209" s="20" t="s">
        <v>12068</v>
      </c>
      <c r="B1209" t="s">
        <v>12071</v>
      </c>
      <c r="C1209">
        <v>3</v>
      </c>
      <c r="D1209" s="3">
        <v>45257</v>
      </c>
      <c r="E1209">
        <v>2200</v>
      </c>
    </row>
    <row r="1210" spans="1:5" x14ac:dyDescent="0.25">
      <c r="A1210" s="20" t="s">
        <v>12074</v>
      </c>
      <c r="B1210" t="s">
        <v>12077</v>
      </c>
      <c r="C1210">
        <v>3</v>
      </c>
      <c r="D1210" s="3">
        <v>45257</v>
      </c>
      <c r="E1210">
        <v>2200</v>
      </c>
    </row>
    <row r="1211" spans="1:5" x14ac:dyDescent="0.25">
      <c r="A1211" s="20" t="s">
        <v>12080</v>
      </c>
      <c r="B1211" t="s">
        <v>12083</v>
      </c>
      <c r="C1211">
        <v>2</v>
      </c>
      <c r="D1211" s="3">
        <v>45257</v>
      </c>
      <c r="E1211">
        <v>2700</v>
      </c>
    </row>
    <row r="1212" spans="1:5" x14ac:dyDescent="0.25">
      <c r="A1212" s="20" t="s">
        <v>12087</v>
      </c>
      <c r="B1212" t="s">
        <v>12090</v>
      </c>
      <c r="C1212">
        <v>2</v>
      </c>
      <c r="D1212" s="3">
        <v>45257</v>
      </c>
      <c r="E1212">
        <v>2700</v>
      </c>
    </row>
    <row r="1213" spans="1:5" x14ac:dyDescent="0.25">
      <c r="A1213" s="20" t="s">
        <v>12122</v>
      </c>
      <c r="B1213" t="s">
        <v>12125</v>
      </c>
      <c r="C1213">
        <v>3</v>
      </c>
      <c r="D1213" s="3">
        <v>45257</v>
      </c>
      <c r="E1213">
        <v>2200</v>
      </c>
    </row>
    <row r="1214" spans="1:5" x14ac:dyDescent="0.25">
      <c r="A1214" s="20" t="s">
        <v>12129</v>
      </c>
      <c r="B1214" t="s">
        <v>12132</v>
      </c>
      <c r="C1214">
        <v>3</v>
      </c>
      <c r="D1214" s="3">
        <v>45257</v>
      </c>
      <c r="E1214">
        <v>2200</v>
      </c>
    </row>
    <row r="1215" spans="1:5" x14ac:dyDescent="0.25">
      <c r="A1215" s="20" t="s">
        <v>12135</v>
      </c>
      <c r="B1215" t="s">
        <v>12138</v>
      </c>
      <c r="C1215">
        <v>2</v>
      </c>
      <c r="D1215" s="3">
        <v>45257</v>
      </c>
      <c r="E1215">
        <v>2700</v>
      </c>
    </row>
    <row r="1216" spans="1:5" x14ac:dyDescent="0.25">
      <c r="A1216" s="20" t="s">
        <v>12142</v>
      </c>
      <c r="B1216" t="s">
        <v>12145</v>
      </c>
      <c r="C1216">
        <v>2</v>
      </c>
      <c r="D1216" s="3">
        <v>45257</v>
      </c>
      <c r="E1216">
        <v>2700</v>
      </c>
    </row>
    <row r="1217" spans="1:5" x14ac:dyDescent="0.25">
      <c r="A1217" s="20" t="s">
        <v>12149</v>
      </c>
      <c r="B1217" t="s">
        <v>12152</v>
      </c>
      <c r="C1217">
        <v>3</v>
      </c>
      <c r="D1217" s="3">
        <v>45257</v>
      </c>
      <c r="E1217">
        <v>2200</v>
      </c>
    </row>
    <row r="1218" spans="1:5" x14ac:dyDescent="0.25">
      <c r="A1218" s="20" t="s">
        <v>12156</v>
      </c>
      <c r="B1218" t="s">
        <v>12159</v>
      </c>
      <c r="C1218">
        <v>3</v>
      </c>
      <c r="D1218" s="3">
        <v>45257</v>
      </c>
      <c r="E1218">
        <v>2200</v>
      </c>
    </row>
    <row r="1219" spans="1:5" x14ac:dyDescent="0.25">
      <c r="A1219" s="20" t="s">
        <v>12168</v>
      </c>
      <c r="B1219" t="s">
        <v>12171</v>
      </c>
      <c r="C1219">
        <v>2</v>
      </c>
      <c r="D1219" s="3">
        <v>45257</v>
      </c>
      <c r="E1219">
        <v>2700</v>
      </c>
    </row>
    <row r="1220" spans="1:5" x14ac:dyDescent="0.25">
      <c r="A1220" s="20" t="s">
        <v>12175</v>
      </c>
      <c r="B1220" t="s">
        <v>12179</v>
      </c>
      <c r="C1220">
        <v>2</v>
      </c>
      <c r="D1220" s="3">
        <v>45257</v>
      </c>
      <c r="E1220">
        <v>2700</v>
      </c>
    </row>
    <row r="1221" spans="1:5" x14ac:dyDescent="0.25">
      <c r="A1221" s="20" t="s">
        <v>12184</v>
      </c>
      <c r="B1221" t="s">
        <v>12187</v>
      </c>
      <c r="C1221">
        <v>2</v>
      </c>
      <c r="D1221" s="3">
        <v>45257</v>
      </c>
      <c r="E1221">
        <v>2700</v>
      </c>
    </row>
    <row r="1222" spans="1:5" x14ac:dyDescent="0.25">
      <c r="A1222" s="20" t="s">
        <v>12191</v>
      </c>
      <c r="B1222" t="s">
        <v>12194</v>
      </c>
      <c r="C1222">
        <v>2</v>
      </c>
      <c r="D1222" s="3">
        <v>45257</v>
      </c>
      <c r="E1222">
        <v>2700</v>
      </c>
    </row>
    <row r="1223" spans="1:5" x14ac:dyDescent="0.25">
      <c r="A1223" s="20" t="s">
        <v>12198</v>
      </c>
      <c r="B1223" t="s">
        <v>12201</v>
      </c>
      <c r="C1223">
        <v>3</v>
      </c>
      <c r="D1223" s="3">
        <v>45257</v>
      </c>
      <c r="E1223">
        <v>2200</v>
      </c>
    </row>
    <row r="1224" spans="1:5" x14ac:dyDescent="0.25">
      <c r="A1224" s="20" t="s">
        <v>12204</v>
      </c>
      <c r="B1224" t="s">
        <v>12207</v>
      </c>
      <c r="C1224">
        <v>2</v>
      </c>
      <c r="D1224" s="3">
        <v>45257</v>
      </c>
      <c r="E1224">
        <v>2700</v>
      </c>
    </row>
    <row r="1225" spans="1:5" x14ac:dyDescent="0.25">
      <c r="A1225" s="20" t="s">
        <v>12210</v>
      </c>
      <c r="B1225" t="s">
        <v>12213</v>
      </c>
      <c r="C1225">
        <v>3</v>
      </c>
      <c r="D1225" s="3">
        <v>45257</v>
      </c>
      <c r="E1225">
        <v>2200</v>
      </c>
    </row>
    <row r="1226" spans="1:5" x14ac:dyDescent="0.25">
      <c r="A1226" s="20" t="s">
        <v>12222</v>
      </c>
      <c r="B1226" t="s">
        <v>12225</v>
      </c>
      <c r="C1226">
        <v>2</v>
      </c>
      <c r="D1226" s="3">
        <v>45257</v>
      </c>
      <c r="E1226">
        <v>2700</v>
      </c>
    </row>
    <row r="1227" spans="1:5" x14ac:dyDescent="0.25">
      <c r="A1227" s="20" t="s">
        <v>12229</v>
      </c>
      <c r="B1227" t="s">
        <v>12232</v>
      </c>
      <c r="C1227">
        <v>3</v>
      </c>
      <c r="D1227" s="3">
        <v>45257</v>
      </c>
      <c r="E1227">
        <v>2200</v>
      </c>
    </row>
    <row r="1228" spans="1:5" x14ac:dyDescent="0.25">
      <c r="A1228" s="20" t="s">
        <v>12235</v>
      </c>
      <c r="B1228" t="s">
        <v>12238</v>
      </c>
      <c r="C1228">
        <v>3</v>
      </c>
      <c r="D1228" s="3">
        <v>45257</v>
      </c>
      <c r="E1228">
        <v>2200</v>
      </c>
    </row>
    <row r="1229" spans="1:5" x14ac:dyDescent="0.25">
      <c r="A1229" s="20" t="s">
        <v>12253</v>
      </c>
      <c r="B1229" t="s">
        <v>12256</v>
      </c>
      <c r="C1229">
        <v>1</v>
      </c>
      <c r="D1229" s="3">
        <v>45257</v>
      </c>
      <c r="E1229">
        <v>3150</v>
      </c>
    </row>
    <row r="1230" spans="1:5" x14ac:dyDescent="0.25">
      <c r="A1230" s="20" t="s">
        <v>12259</v>
      </c>
      <c r="B1230" t="s">
        <v>12261</v>
      </c>
      <c r="C1230">
        <v>2</v>
      </c>
      <c r="D1230" s="3">
        <v>45257</v>
      </c>
      <c r="E1230">
        <v>2700</v>
      </c>
    </row>
    <row r="1231" spans="1:5" x14ac:dyDescent="0.25">
      <c r="A1231" s="20" t="s">
        <v>12265</v>
      </c>
      <c r="B1231" t="s">
        <v>12268</v>
      </c>
      <c r="C1231">
        <v>3</v>
      </c>
      <c r="D1231" s="3">
        <v>45257</v>
      </c>
      <c r="E1231">
        <v>2200</v>
      </c>
    </row>
    <row r="1232" spans="1:5" x14ac:dyDescent="0.25">
      <c r="A1232" s="20" t="s">
        <v>12277</v>
      </c>
      <c r="B1232" t="s">
        <v>12280</v>
      </c>
      <c r="C1232">
        <v>2</v>
      </c>
      <c r="D1232" s="3">
        <v>45257</v>
      </c>
      <c r="E1232">
        <v>2700</v>
      </c>
    </row>
    <row r="1233" spans="1:5" x14ac:dyDescent="0.25">
      <c r="A1233" s="20" t="s">
        <v>12285</v>
      </c>
      <c r="B1233" t="s">
        <v>12288</v>
      </c>
      <c r="C1233">
        <v>2</v>
      </c>
      <c r="D1233" s="3">
        <v>45257</v>
      </c>
      <c r="E1233">
        <v>2700</v>
      </c>
    </row>
    <row r="1234" spans="1:5" x14ac:dyDescent="0.25">
      <c r="A1234" s="20" t="s">
        <v>12292</v>
      </c>
      <c r="B1234" t="s">
        <v>12295</v>
      </c>
      <c r="C1234">
        <v>2</v>
      </c>
      <c r="D1234" s="3">
        <v>45257</v>
      </c>
      <c r="E1234">
        <v>2700</v>
      </c>
    </row>
    <row r="1235" spans="1:5" x14ac:dyDescent="0.25">
      <c r="A1235" s="20" t="s">
        <v>12299</v>
      </c>
      <c r="B1235" t="s">
        <v>12302</v>
      </c>
      <c r="C1235">
        <v>2</v>
      </c>
      <c r="D1235" s="3">
        <v>45257</v>
      </c>
      <c r="E1235">
        <v>2700</v>
      </c>
    </row>
    <row r="1236" spans="1:5" x14ac:dyDescent="0.25">
      <c r="A1236" s="20" t="s">
        <v>12305</v>
      </c>
      <c r="B1236" t="s">
        <v>12308</v>
      </c>
      <c r="C1236">
        <v>2</v>
      </c>
      <c r="D1236" s="3">
        <v>45257</v>
      </c>
      <c r="E1236">
        <v>2700</v>
      </c>
    </row>
    <row r="1237" spans="1:5" x14ac:dyDescent="0.25">
      <c r="A1237" s="20" t="s">
        <v>12312</v>
      </c>
      <c r="B1237" t="s">
        <v>12315</v>
      </c>
      <c r="C1237">
        <v>3</v>
      </c>
      <c r="D1237" s="3">
        <v>45257</v>
      </c>
      <c r="E1237">
        <v>2200</v>
      </c>
    </row>
    <row r="1238" spans="1:5" x14ac:dyDescent="0.25">
      <c r="A1238" s="20" t="s">
        <v>12323</v>
      </c>
      <c r="B1238" t="s">
        <v>12326</v>
      </c>
      <c r="C1238">
        <v>1</v>
      </c>
      <c r="D1238" s="3">
        <v>45257</v>
      </c>
      <c r="E1238">
        <v>3150</v>
      </c>
    </row>
    <row r="1239" spans="1:5" x14ac:dyDescent="0.25">
      <c r="A1239" s="20" t="s">
        <v>12330</v>
      </c>
      <c r="B1239" t="s">
        <v>12333</v>
      </c>
      <c r="C1239">
        <v>3</v>
      </c>
      <c r="D1239" s="3">
        <v>45257</v>
      </c>
      <c r="E1239">
        <v>2200</v>
      </c>
    </row>
    <row r="1240" spans="1:5" x14ac:dyDescent="0.25">
      <c r="A1240" s="20" t="s">
        <v>12336</v>
      </c>
      <c r="B1240" t="s">
        <v>12339</v>
      </c>
      <c r="C1240">
        <v>3</v>
      </c>
      <c r="D1240" s="3">
        <v>45257</v>
      </c>
      <c r="E1240">
        <v>2200</v>
      </c>
    </row>
    <row r="1241" spans="1:5" x14ac:dyDescent="0.25">
      <c r="A1241" s="20" t="s">
        <v>12342</v>
      </c>
      <c r="B1241" t="s">
        <v>12345</v>
      </c>
      <c r="C1241">
        <v>2</v>
      </c>
      <c r="D1241" s="3">
        <v>45257</v>
      </c>
      <c r="E1241">
        <v>2700</v>
      </c>
    </row>
    <row r="1242" spans="1:5" x14ac:dyDescent="0.25">
      <c r="A1242" s="20" t="s">
        <v>12360</v>
      </c>
      <c r="B1242" t="s">
        <v>12363</v>
      </c>
      <c r="C1242">
        <v>2</v>
      </c>
      <c r="D1242" s="3">
        <v>45257</v>
      </c>
      <c r="E1242">
        <v>2700</v>
      </c>
    </row>
    <row r="1243" spans="1:5" x14ac:dyDescent="0.25">
      <c r="A1243" s="20" t="s">
        <v>12367</v>
      </c>
      <c r="B1243" t="s">
        <v>12370</v>
      </c>
      <c r="C1243">
        <v>2</v>
      </c>
      <c r="D1243" s="3">
        <v>45257</v>
      </c>
      <c r="E1243">
        <v>2700</v>
      </c>
    </row>
    <row r="1244" spans="1:5" x14ac:dyDescent="0.25">
      <c r="A1244" s="20" t="s">
        <v>12374</v>
      </c>
      <c r="B1244" t="s">
        <v>12377</v>
      </c>
      <c r="C1244">
        <v>2</v>
      </c>
      <c r="D1244" s="3">
        <v>45257</v>
      </c>
      <c r="E1244">
        <v>2700</v>
      </c>
    </row>
    <row r="1245" spans="1:5" x14ac:dyDescent="0.25">
      <c r="A1245" s="20" t="s">
        <v>12397</v>
      </c>
      <c r="B1245" t="s">
        <v>12400</v>
      </c>
      <c r="C1245">
        <v>3</v>
      </c>
      <c r="D1245" s="3">
        <v>45257</v>
      </c>
      <c r="E1245">
        <v>2200</v>
      </c>
    </row>
    <row r="1246" spans="1:5" x14ac:dyDescent="0.25">
      <c r="A1246" s="20" t="s">
        <v>12414</v>
      </c>
      <c r="B1246" t="s">
        <v>12417</v>
      </c>
      <c r="C1246">
        <v>1</v>
      </c>
      <c r="D1246" s="3">
        <v>45257</v>
      </c>
      <c r="E1246">
        <v>3150</v>
      </c>
    </row>
    <row r="1247" spans="1:5" x14ac:dyDescent="0.25">
      <c r="A1247" s="20" t="s">
        <v>12427</v>
      </c>
      <c r="B1247" t="s">
        <v>12430</v>
      </c>
      <c r="C1247">
        <v>2</v>
      </c>
      <c r="D1247" s="3">
        <v>45257</v>
      </c>
      <c r="E1247">
        <v>2700</v>
      </c>
    </row>
    <row r="1248" spans="1:5" x14ac:dyDescent="0.25">
      <c r="A1248" s="20" t="s">
        <v>12433</v>
      </c>
      <c r="B1248" t="s">
        <v>12436</v>
      </c>
      <c r="C1248">
        <v>3</v>
      </c>
      <c r="D1248" s="3">
        <v>45257</v>
      </c>
      <c r="E1248">
        <v>2200</v>
      </c>
    </row>
    <row r="1249" spans="1:5" x14ac:dyDescent="0.25">
      <c r="A1249" s="20" t="s">
        <v>12439</v>
      </c>
      <c r="B1249" t="s">
        <v>12442</v>
      </c>
      <c r="C1249">
        <v>2</v>
      </c>
      <c r="D1249" s="3">
        <v>45257</v>
      </c>
      <c r="E1249">
        <v>2700</v>
      </c>
    </row>
    <row r="1250" spans="1:5" x14ac:dyDescent="0.25">
      <c r="A1250" s="20" t="s">
        <v>12446</v>
      </c>
      <c r="B1250" t="s">
        <v>12449</v>
      </c>
      <c r="C1250">
        <v>2</v>
      </c>
      <c r="D1250" s="3">
        <v>45257</v>
      </c>
      <c r="E1250">
        <v>2700</v>
      </c>
    </row>
    <row r="1251" spans="1:5" x14ac:dyDescent="0.25">
      <c r="A1251" s="20" t="s">
        <v>12454</v>
      </c>
      <c r="B1251" t="s">
        <v>12457</v>
      </c>
      <c r="C1251">
        <v>2</v>
      </c>
      <c r="D1251" s="3">
        <v>45257</v>
      </c>
      <c r="E1251">
        <v>2700</v>
      </c>
    </row>
    <row r="1252" spans="1:5" x14ac:dyDescent="0.25">
      <c r="A1252" s="20" t="s">
        <v>12461</v>
      </c>
      <c r="B1252" t="s">
        <v>12463</v>
      </c>
      <c r="C1252">
        <v>2</v>
      </c>
      <c r="D1252" s="3">
        <v>45257</v>
      </c>
      <c r="E1252">
        <v>2700</v>
      </c>
    </row>
    <row r="1253" spans="1:5" x14ac:dyDescent="0.25">
      <c r="A1253" s="20" t="s">
        <v>15009</v>
      </c>
      <c r="B1253" t="s">
        <v>15012</v>
      </c>
      <c r="C1253">
        <v>3</v>
      </c>
      <c r="D1253" s="3">
        <v>45257</v>
      </c>
      <c r="E1253">
        <v>2200</v>
      </c>
    </row>
    <row r="1254" spans="1:5" x14ac:dyDescent="0.25">
      <c r="A1254" s="20" t="s">
        <v>12481</v>
      </c>
      <c r="B1254" t="s">
        <v>12483</v>
      </c>
      <c r="C1254">
        <v>3</v>
      </c>
      <c r="D1254" s="3">
        <v>45257</v>
      </c>
      <c r="E1254">
        <v>2200</v>
      </c>
    </row>
    <row r="1255" spans="1:5" x14ac:dyDescent="0.25">
      <c r="A1255" s="20" t="s">
        <v>12499</v>
      </c>
      <c r="B1255" t="s">
        <v>12502</v>
      </c>
      <c r="C1255">
        <v>2</v>
      </c>
      <c r="D1255" s="3">
        <v>45257</v>
      </c>
      <c r="E1255">
        <v>2700</v>
      </c>
    </row>
    <row r="1256" spans="1:5" x14ac:dyDescent="0.25">
      <c r="A1256" s="20" t="s">
        <v>12505</v>
      </c>
      <c r="B1256" t="s">
        <v>12508</v>
      </c>
      <c r="C1256">
        <v>2</v>
      </c>
      <c r="D1256" s="3">
        <v>45257</v>
      </c>
      <c r="E1256">
        <v>2700</v>
      </c>
    </row>
    <row r="1257" spans="1:5" x14ac:dyDescent="0.25">
      <c r="A1257" s="20" t="s">
        <v>12512</v>
      </c>
      <c r="B1257" t="s">
        <v>12515</v>
      </c>
      <c r="C1257">
        <v>2</v>
      </c>
      <c r="D1257" s="3">
        <v>45257</v>
      </c>
      <c r="E1257">
        <v>2700</v>
      </c>
    </row>
    <row r="1258" spans="1:5" x14ac:dyDescent="0.25">
      <c r="A1258" s="20" t="s">
        <v>12519</v>
      </c>
      <c r="B1258" t="s">
        <v>12521</v>
      </c>
      <c r="C1258">
        <v>2</v>
      </c>
      <c r="D1258" s="3">
        <v>45257</v>
      </c>
      <c r="E1258">
        <v>2700</v>
      </c>
    </row>
    <row r="1259" spans="1:5" x14ac:dyDescent="0.25">
      <c r="A1259" s="20" t="s">
        <v>12529</v>
      </c>
      <c r="B1259" t="s">
        <v>12532</v>
      </c>
      <c r="C1259">
        <v>2</v>
      </c>
      <c r="D1259" s="3">
        <v>45257</v>
      </c>
      <c r="E1259">
        <v>2700</v>
      </c>
    </row>
    <row r="1260" spans="1:5" x14ac:dyDescent="0.25">
      <c r="A1260" s="20" t="s">
        <v>12537</v>
      </c>
      <c r="B1260" t="s">
        <v>12540</v>
      </c>
      <c r="C1260">
        <v>2</v>
      </c>
      <c r="D1260" s="3">
        <v>45257</v>
      </c>
      <c r="E1260">
        <v>2700</v>
      </c>
    </row>
    <row r="1261" spans="1:5" x14ac:dyDescent="0.25">
      <c r="A1261" s="20" t="s">
        <v>12555</v>
      </c>
      <c r="B1261" t="s">
        <v>12557</v>
      </c>
      <c r="C1261">
        <v>3</v>
      </c>
      <c r="D1261" s="3">
        <v>45257</v>
      </c>
      <c r="E1261">
        <v>2200</v>
      </c>
    </row>
    <row r="1262" spans="1:5" x14ac:dyDescent="0.25">
      <c r="A1262" s="20" t="s">
        <v>12560</v>
      </c>
      <c r="B1262" t="s">
        <v>12563</v>
      </c>
      <c r="C1262">
        <v>2</v>
      </c>
      <c r="D1262" s="3">
        <v>45257</v>
      </c>
      <c r="E1262">
        <v>2700</v>
      </c>
    </row>
    <row r="1263" spans="1:5" x14ac:dyDescent="0.25">
      <c r="A1263" s="20" t="s">
        <v>12567</v>
      </c>
      <c r="B1263" t="s">
        <v>12570</v>
      </c>
      <c r="C1263">
        <v>3</v>
      </c>
      <c r="D1263" s="3">
        <v>45257</v>
      </c>
      <c r="E1263">
        <v>2200</v>
      </c>
    </row>
    <row r="1264" spans="1:5" x14ac:dyDescent="0.25">
      <c r="A1264" s="20" t="s">
        <v>12573</v>
      </c>
      <c r="B1264" t="s">
        <v>12576</v>
      </c>
      <c r="C1264">
        <v>3</v>
      </c>
      <c r="D1264" s="3">
        <v>45257</v>
      </c>
      <c r="E1264">
        <v>2200</v>
      </c>
    </row>
    <row r="1265" spans="1:5" x14ac:dyDescent="0.25">
      <c r="A1265" s="20" t="s">
        <v>12579</v>
      </c>
      <c r="B1265" t="s">
        <v>12582</v>
      </c>
      <c r="C1265">
        <v>3</v>
      </c>
      <c r="D1265" s="3">
        <v>45257</v>
      </c>
      <c r="E1265">
        <v>2200</v>
      </c>
    </row>
    <row r="1266" spans="1:5" x14ac:dyDescent="0.25">
      <c r="A1266" s="20" t="s">
        <v>12593</v>
      </c>
      <c r="B1266" t="s">
        <v>12596</v>
      </c>
      <c r="C1266">
        <v>2</v>
      </c>
      <c r="D1266" s="3">
        <v>45257</v>
      </c>
      <c r="E1266">
        <v>2700</v>
      </c>
    </row>
    <row r="1267" spans="1:5" x14ac:dyDescent="0.25">
      <c r="A1267" s="20" t="s">
        <v>12599</v>
      </c>
      <c r="B1267" t="s">
        <v>12602</v>
      </c>
      <c r="C1267">
        <v>2</v>
      </c>
      <c r="D1267" s="3">
        <v>45257</v>
      </c>
      <c r="E1267">
        <v>2700</v>
      </c>
    </row>
    <row r="1268" spans="1:5" x14ac:dyDescent="0.25">
      <c r="A1268" s="20" t="s">
        <v>12606</v>
      </c>
      <c r="B1268" t="s">
        <v>12609</v>
      </c>
      <c r="C1268">
        <v>3</v>
      </c>
      <c r="D1268" s="3">
        <v>45257</v>
      </c>
      <c r="E1268">
        <v>2200</v>
      </c>
    </row>
    <row r="1269" spans="1:5" x14ac:dyDescent="0.25">
      <c r="A1269" s="20" t="s">
        <v>12612</v>
      </c>
      <c r="B1269" t="s">
        <v>12615</v>
      </c>
      <c r="C1269">
        <v>3</v>
      </c>
      <c r="D1269" s="3">
        <v>45257</v>
      </c>
      <c r="E1269">
        <v>2200</v>
      </c>
    </row>
    <row r="1270" spans="1:5" x14ac:dyDescent="0.25">
      <c r="A1270" s="20" t="s">
        <v>12619</v>
      </c>
      <c r="B1270" t="s">
        <v>12622</v>
      </c>
      <c r="C1270">
        <v>2</v>
      </c>
      <c r="D1270" s="3">
        <v>45257</v>
      </c>
      <c r="E1270">
        <v>2700</v>
      </c>
    </row>
    <row r="1271" spans="1:5" x14ac:dyDescent="0.25">
      <c r="A1271" s="20" t="s">
        <v>12626</v>
      </c>
      <c r="B1271" t="s">
        <v>12628</v>
      </c>
      <c r="C1271">
        <v>2</v>
      </c>
      <c r="D1271" s="3">
        <v>45257</v>
      </c>
      <c r="E1271">
        <v>2700</v>
      </c>
    </row>
    <row r="1272" spans="1:5" x14ac:dyDescent="0.25">
      <c r="A1272" s="20" t="s">
        <v>12631</v>
      </c>
      <c r="B1272" t="s">
        <v>12633</v>
      </c>
      <c r="C1272">
        <v>3</v>
      </c>
      <c r="D1272" s="3">
        <v>45257</v>
      </c>
      <c r="E1272">
        <v>2200</v>
      </c>
    </row>
    <row r="1273" spans="1:5" x14ac:dyDescent="0.25">
      <c r="A1273" s="20" t="s">
        <v>12642</v>
      </c>
      <c r="B1273" t="s">
        <v>12645</v>
      </c>
      <c r="C1273">
        <v>3</v>
      </c>
      <c r="D1273" s="3">
        <v>45257</v>
      </c>
      <c r="E1273">
        <v>2200</v>
      </c>
    </row>
    <row r="1274" spans="1:5" x14ac:dyDescent="0.25">
      <c r="A1274" s="20" t="s">
        <v>12649</v>
      </c>
      <c r="B1274" t="s">
        <v>12652</v>
      </c>
      <c r="C1274">
        <v>3</v>
      </c>
      <c r="D1274" s="3">
        <v>45257</v>
      </c>
      <c r="E1274">
        <v>2200</v>
      </c>
    </row>
    <row r="1275" spans="1:5" x14ac:dyDescent="0.25">
      <c r="A1275" s="20" t="s">
        <v>12683</v>
      </c>
      <c r="B1275" t="s">
        <v>12685</v>
      </c>
      <c r="C1275">
        <v>2</v>
      </c>
      <c r="D1275" s="3">
        <v>45257</v>
      </c>
      <c r="E1275">
        <v>2700</v>
      </c>
    </row>
    <row r="1276" spans="1:5" x14ac:dyDescent="0.25">
      <c r="A1276" s="20" t="s">
        <v>12688</v>
      </c>
      <c r="B1276" t="s">
        <v>12691</v>
      </c>
      <c r="C1276">
        <v>2</v>
      </c>
      <c r="D1276" s="3">
        <v>45257</v>
      </c>
      <c r="E1276">
        <v>2700</v>
      </c>
    </row>
    <row r="1277" spans="1:5" x14ac:dyDescent="0.25">
      <c r="A1277" s="20" t="s">
        <v>12694</v>
      </c>
      <c r="B1277" t="s">
        <v>12697</v>
      </c>
      <c r="C1277">
        <v>3</v>
      </c>
      <c r="D1277" s="3">
        <v>45257</v>
      </c>
      <c r="E1277">
        <v>2200</v>
      </c>
    </row>
    <row r="1278" spans="1:5" x14ac:dyDescent="0.25">
      <c r="A1278" s="20" t="s">
        <v>12714</v>
      </c>
      <c r="B1278" t="s">
        <v>12717</v>
      </c>
      <c r="C1278">
        <v>2</v>
      </c>
      <c r="D1278" s="3">
        <v>45257</v>
      </c>
      <c r="E1278">
        <v>2700</v>
      </c>
    </row>
    <row r="1279" spans="1:5" x14ac:dyDescent="0.25">
      <c r="A1279" s="20" t="s">
        <v>12721</v>
      </c>
      <c r="B1279" t="s">
        <v>12724</v>
      </c>
      <c r="C1279">
        <v>3</v>
      </c>
      <c r="D1279" s="3">
        <v>45257</v>
      </c>
      <c r="E1279">
        <v>2200</v>
      </c>
    </row>
    <row r="1280" spans="1:5" x14ac:dyDescent="0.25">
      <c r="A1280" s="20" t="s">
        <v>12727</v>
      </c>
      <c r="B1280" t="s">
        <v>12730</v>
      </c>
      <c r="C1280">
        <v>2</v>
      </c>
      <c r="D1280" s="3">
        <v>45257</v>
      </c>
      <c r="E1280">
        <v>2700</v>
      </c>
    </row>
    <row r="1281" spans="1:5" x14ac:dyDescent="0.25">
      <c r="A1281" s="20" t="s">
        <v>12741</v>
      </c>
      <c r="B1281" t="s">
        <v>12743</v>
      </c>
      <c r="C1281">
        <v>1</v>
      </c>
      <c r="D1281" s="3">
        <v>45257</v>
      </c>
      <c r="E1281">
        <v>3150</v>
      </c>
    </row>
    <row r="1282" spans="1:5" x14ac:dyDescent="0.25">
      <c r="A1282" s="20" t="s">
        <v>12751</v>
      </c>
      <c r="B1282" t="s">
        <v>12754</v>
      </c>
      <c r="C1282">
        <v>2</v>
      </c>
      <c r="D1282" s="3">
        <v>45257</v>
      </c>
      <c r="E1282">
        <v>2700</v>
      </c>
    </row>
    <row r="1283" spans="1:5" x14ac:dyDescent="0.25">
      <c r="A1283" s="20" t="s">
        <v>12758</v>
      </c>
      <c r="B1283" t="s">
        <v>12760</v>
      </c>
      <c r="C1283">
        <v>2</v>
      </c>
      <c r="D1283" s="3">
        <v>45257</v>
      </c>
      <c r="E1283">
        <v>2700</v>
      </c>
    </row>
    <row r="1284" spans="1:5" x14ac:dyDescent="0.25">
      <c r="A1284" s="20" t="s">
        <v>12763</v>
      </c>
      <c r="B1284" t="s">
        <v>12766</v>
      </c>
      <c r="C1284">
        <v>3</v>
      </c>
      <c r="D1284" s="3">
        <v>45257</v>
      </c>
      <c r="E1284">
        <v>2200</v>
      </c>
    </row>
    <row r="1285" spans="1:5" x14ac:dyDescent="0.25">
      <c r="A1285" s="20" t="s">
        <v>12769</v>
      </c>
      <c r="B1285" t="s">
        <v>12772</v>
      </c>
      <c r="C1285">
        <v>3</v>
      </c>
      <c r="D1285" s="3">
        <v>45257</v>
      </c>
      <c r="E1285">
        <v>2200</v>
      </c>
    </row>
    <row r="1286" spans="1:5" x14ac:dyDescent="0.25">
      <c r="A1286" s="20" t="s">
        <v>12775</v>
      </c>
      <c r="B1286" t="s">
        <v>12778</v>
      </c>
      <c r="C1286">
        <v>3</v>
      </c>
      <c r="D1286" s="3">
        <v>45257</v>
      </c>
      <c r="E1286">
        <v>2200</v>
      </c>
    </row>
    <row r="1287" spans="1:5" x14ac:dyDescent="0.25">
      <c r="A1287" s="20" t="s">
        <v>12782</v>
      </c>
      <c r="B1287" t="s">
        <v>12785</v>
      </c>
      <c r="C1287">
        <v>3</v>
      </c>
      <c r="D1287" s="3">
        <v>45257</v>
      </c>
      <c r="E1287">
        <v>2200</v>
      </c>
    </row>
    <row r="1288" spans="1:5" x14ac:dyDescent="0.25">
      <c r="A1288" s="20" t="s">
        <v>12794</v>
      </c>
      <c r="B1288" t="s">
        <v>12797</v>
      </c>
      <c r="C1288">
        <v>3</v>
      </c>
      <c r="D1288" s="3">
        <v>45257</v>
      </c>
      <c r="E1288">
        <v>2200</v>
      </c>
    </row>
    <row r="1289" spans="1:5" x14ac:dyDescent="0.25">
      <c r="A1289" s="20" t="s">
        <v>12801</v>
      </c>
      <c r="B1289" t="s">
        <v>12804</v>
      </c>
      <c r="C1289">
        <v>3</v>
      </c>
      <c r="D1289" s="3">
        <v>45257</v>
      </c>
      <c r="E1289">
        <v>2200</v>
      </c>
    </row>
    <row r="1290" spans="1:5" x14ac:dyDescent="0.25">
      <c r="A1290" s="20" t="s">
        <v>12807</v>
      </c>
      <c r="B1290" t="s">
        <v>12810</v>
      </c>
      <c r="C1290">
        <v>3</v>
      </c>
      <c r="D1290" s="3">
        <v>45257</v>
      </c>
      <c r="E1290">
        <v>2200</v>
      </c>
    </row>
    <row r="1291" spans="1:5" x14ac:dyDescent="0.25">
      <c r="A1291" s="20" t="s">
        <v>12813</v>
      </c>
      <c r="B1291" t="s">
        <v>12816</v>
      </c>
      <c r="C1291">
        <v>3</v>
      </c>
      <c r="D1291" s="3">
        <v>45257</v>
      </c>
      <c r="E1291">
        <v>2200</v>
      </c>
    </row>
    <row r="1292" spans="1:5" x14ac:dyDescent="0.25">
      <c r="A1292" s="20" t="s">
        <v>12819</v>
      </c>
      <c r="B1292" t="s">
        <v>12822</v>
      </c>
      <c r="C1292">
        <v>2</v>
      </c>
      <c r="D1292" s="3">
        <v>45257</v>
      </c>
      <c r="E1292">
        <v>2700</v>
      </c>
    </row>
    <row r="1293" spans="1:5" x14ac:dyDescent="0.25">
      <c r="A1293" s="20" t="s">
        <v>7046</v>
      </c>
      <c r="B1293" s="17" t="str">
        <f>_xlfn.XLOOKUP(A1293,Included!$A:$A,Included!$E:$E,_xlfn.XLOOKUP(A1293,Excluded!$A:$A,Excluded!$E:$E))</f>
        <v>JOURNAL OF CRITICAL INFRASTRUCTURE POLICY</v>
      </c>
      <c r="C1293">
        <v>2</v>
      </c>
      <c r="D1293" s="3">
        <v>45273</v>
      </c>
      <c r="E1293">
        <v>2700</v>
      </c>
    </row>
    <row r="1294" spans="1:5" x14ac:dyDescent="0.25">
      <c r="A1294" s="20" t="s">
        <v>10302</v>
      </c>
      <c r="B1294" s="17" t="str">
        <f>_xlfn.XLOOKUP(A1294,Included!$A:$A,Included!$E:$E,_xlfn.XLOOKUP(A1294,Excluded!$A:$A,Excluded!$E:$E))</f>
        <v>POPULAR CULTURE REVIEW</v>
      </c>
      <c r="C1294">
        <v>2</v>
      </c>
      <c r="D1294" s="3">
        <v>45273</v>
      </c>
      <c r="E1294">
        <v>2700</v>
      </c>
    </row>
    <row r="1295" spans="1:5" x14ac:dyDescent="0.25">
      <c r="A1295" s="20" t="s">
        <v>7342</v>
      </c>
      <c r="B1295" s="17" t="str">
        <f>_xlfn.XLOOKUP(A1295,Included!$A:$A,Included!$E:$E,_xlfn.XLOOKUP(A1295,Excluded!$A:$A,Excluded!$E:$E))</f>
        <v>JOURNAL OF ELDER POLICY</v>
      </c>
      <c r="C1295">
        <v>2</v>
      </c>
      <c r="D1295" s="3">
        <v>45273</v>
      </c>
      <c r="E1295">
        <v>2700</v>
      </c>
    </row>
    <row r="1296" spans="1:5" x14ac:dyDescent="0.25">
      <c r="A1296" s="20" t="s">
        <v>12549</v>
      </c>
      <c r="B1296" s="17" t="str">
        <f>_xlfn.XLOOKUP(A1296,Included!$A:$A,Included!$E:$E,_xlfn.XLOOKUP(A1296,Excluded!$A:$A,Excluded!$E:$E))</f>
        <v>WORLD AFFAIRS</v>
      </c>
      <c r="C1296">
        <v>2</v>
      </c>
      <c r="D1296" s="3">
        <v>45273</v>
      </c>
      <c r="E1296">
        <v>2700</v>
      </c>
    </row>
    <row r="1297" spans="1:5" x14ac:dyDescent="0.25">
      <c r="A1297" s="20" t="s">
        <v>11709</v>
      </c>
      <c r="B1297" s="17" t="str">
        <f>_xlfn.XLOOKUP(A1297,Included!$A:$A,Included!$E:$E,_xlfn.XLOOKUP(A1297,Excluded!$A:$A,Excluded!$E:$E))</f>
        <v>SCULPTURE, MONUMENTS AND OPEN SPACE</v>
      </c>
      <c r="C1297">
        <v>2</v>
      </c>
      <c r="D1297" s="3">
        <v>45273</v>
      </c>
      <c r="E1297">
        <v>2700</v>
      </c>
    </row>
    <row r="1298" spans="1:5" x14ac:dyDescent="0.25">
      <c r="A1298" s="20" t="s">
        <v>12664</v>
      </c>
      <c r="B1298" s="17" t="str">
        <f>_xlfn.XLOOKUP(A1298,Included!$A:$A,Included!$E:$E,_xlfn.XLOOKUP(A1298,Excluded!$A:$A,Excluded!$E:$E))</f>
        <v>WORLD JOURNAL OF SURGERY</v>
      </c>
      <c r="C1298">
        <v>2</v>
      </c>
      <c r="D1298" s="3">
        <v>45273</v>
      </c>
      <c r="E1298">
        <v>2700</v>
      </c>
    </row>
    <row r="1299" spans="1:5" x14ac:dyDescent="0.25">
      <c r="A1299" s="20" t="s">
        <v>12246</v>
      </c>
      <c r="B1299" s="17" t="str">
        <f>_xlfn.XLOOKUP(A1299,Included!$A:$A,Included!$E:$E,_xlfn.XLOOKUP(A1299,Excluded!$A:$A,Excluded!$E:$E))</f>
        <v>TRANSPORTATION JOURNAL</v>
      </c>
      <c r="C1299">
        <v>2</v>
      </c>
      <c r="D1299" s="3">
        <v>45273</v>
      </c>
      <c r="E1299">
        <v>2700</v>
      </c>
    </row>
    <row r="1300" spans="1:5" x14ac:dyDescent="0.25">
      <c r="A1300" s="20" t="s">
        <v>8708</v>
      </c>
      <c r="B1300" s="17" t="str">
        <f>_xlfn.XLOOKUP(A1300,Included!$A:$A,Included!$E:$E,_xlfn.XLOOKUP(A1300,Excluded!$A:$A,Excluded!$E:$E))</f>
        <v>KNEE SURGERY, SPORTS TRAUMATOLOGY, ARTHROSCOPY</v>
      </c>
      <c r="C1300">
        <v>2</v>
      </c>
      <c r="D1300" s="3">
        <v>45273</v>
      </c>
      <c r="E1300">
        <v>2700</v>
      </c>
    </row>
    <row r="1301" spans="1:5" x14ac:dyDescent="0.25">
      <c r="A1301" s="20" t="s">
        <v>8372</v>
      </c>
      <c r="B1301" s="17" t="str">
        <f>_xlfn.XLOOKUP(A1301,Included!$A:$A,Included!$E:$E,_xlfn.XLOOKUP(A1301,Excluded!$A:$A,Excluded!$E:$E))</f>
        <v>JOURNAL OF PEDIATRIC GASTROENTEROLOGY AND NUTRITION</v>
      </c>
      <c r="C1301">
        <v>2</v>
      </c>
      <c r="D1301" s="3">
        <v>45273</v>
      </c>
      <c r="E1301">
        <v>2700</v>
      </c>
    </row>
    <row r="1302" spans="1:5" x14ac:dyDescent="0.25">
      <c r="A1302" s="20" t="s">
        <v>3244</v>
      </c>
      <c r="B1302" s="17" t="str">
        <f>_xlfn.XLOOKUP(A1302,Included!$A:$A,Included!$E:$E,_xlfn.XLOOKUP(A1302,Excluded!$A:$A,Excluded!$E:$E))</f>
        <v>CURRENT PROTOCOLS IN BIOINFORMATICS</v>
      </c>
      <c r="C1302">
        <v>1</v>
      </c>
      <c r="D1302" s="3">
        <v>45364</v>
      </c>
      <c r="E1302">
        <v>3150</v>
      </c>
    </row>
    <row r="1303" spans="1:5" x14ac:dyDescent="0.25">
      <c r="A1303" s="20" t="s">
        <v>3251</v>
      </c>
      <c r="B1303" s="17" t="str">
        <f>_xlfn.XLOOKUP(A1303,Included!$A:$A,Included!$E:$E,_xlfn.XLOOKUP(A1303,Excluded!$A:$A,Excluded!$E:$E))</f>
        <v>CURRENT PROTOCOLS IN CELL BIOLOGY</v>
      </c>
      <c r="C1303">
        <v>1</v>
      </c>
      <c r="D1303" s="3">
        <v>45364</v>
      </c>
      <c r="E1303">
        <v>3150</v>
      </c>
    </row>
    <row r="1304" spans="1:5" x14ac:dyDescent="0.25">
      <c r="A1304" s="20" t="s">
        <v>3257</v>
      </c>
      <c r="B1304" s="17" t="str">
        <f>_xlfn.XLOOKUP(A1304,Included!$A:$A,Included!$E:$E,_xlfn.XLOOKUP(A1304,Excluded!$A:$A,Excluded!$E:$E))</f>
        <v>CURRENT PROTOCOLS IN CHEMICAL BIOLOGY</v>
      </c>
      <c r="C1304">
        <v>1</v>
      </c>
      <c r="D1304" s="3">
        <v>45364</v>
      </c>
      <c r="E1304">
        <v>3150</v>
      </c>
    </row>
    <row r="1305" spans="1:5" x14ac:dyDescent="0.25">
      <c r="A1305" s="20" t="s">
        <v>3262</v>
      </c>
      <c r="B1305" s="17" t="str">
        <f>_xlfn.XLOOKUP(A1305,Included!$A:$A,Included!$E:$E,_xlfn.XLOOKUP(A1305,Excluded!$A:$A,Excluded!$E:$E))</f>
        <v>CURRENT PROTOCOLS IN CYTOMETRY</v>
      </c>
      <c r="C1305">
        <v>1</v>
      </c>
      <c r="D1305" s="3">
        <v>45364</v>
      </c>
      <c r="E1305">
        <v>3150</v>
      </c>
    </row>
    <row r="1306" spans="1:5" x14ac:dyDescent="0.25">
      <c r="A1306" s="20" t="s">
        <v>3308</v>
      </c>
      <c r="B1306" s="17" t="str">
        <f>_xlfn.XLOOKUP(A1306,Included!$A:$A,Included!$E:$E,_xlfn.XLOOKUP(A1306,Excluded!$A:$A,Excluded!$E:$E))</f>
        <v>CURRENT PROTOCOLS IN HUMAN GENETICS</v>
      </c>
      <c r="C1306">
        <v>1</v>
      </c>
      <c r="D1306" s="3">
        <v>45364</v>
      </c>
      <c r="E1306">
        <v>3150</v>
      </c>
    </row>
    <row r="1307" spans="1:5" x14ac:dyDescent="0.25">
      <c r="A1307" s="20" t="s">
        <v>3314</v>
      </c>
      <c r="B1307" s="17" t="str">
        <f>_xlfn.XLOOKUP(A1307,Included!$A:$A,Included!$E:$E,_xlfn.XLOOKUP(A1307,Excluded!$A:$A,Excluded!$E:$E))</f>
        <v>CURRENT PROTOCOLS IN IMMUNOLOGY</v>
      </c>
      <c r="C1307">
        <v>1</v>
      </c>
      <c r="D1307" s="3">
        <v>45364</v>
      </c>
      <c r="E1307">
        <v>3150</v>
      </c>
    </row>
    <row r="1308" spans="1:5" x14ac:dyDescent="0.25">
      <c r="A1308" s="20" t="s">
        <v>3338</v>
      </c>
      <c r="B1308" s="17" t="str">
        <f>_xlfn.XLOOKUP(A1308,Included!$A:$A,Included!$E:$E,_xlfn.XLOOKUP(A1308,Excluded!$A:$A,Excluded!$E:$E))</f>
        <v>CURRENT PROTOCOLS IN MICROBIOLOGY</v>
      </c>
      <c r="C1308">
        <v>1</v>
      </c>
      <c r="D1308" s="3">
        <v>45364</v>
      </c>
      <c r="E1308">
        <v>3150</v>
      </c>
    </row>
    <row r="1309" spans="1:5" x14ac:dyDescent="0.25">
      <c r="A1309" s="20" t="s">
        <v>3332</v>
      </c>
      <c r="B1309" s="17" t="str">
        <f>_xlfn.XLOOKUP(A1309,Included!$A:$A,Included!$E:$E,_xlfn.XLOOKUP(A1309,Excluded!$A:$A,Excluded!$E:$E))</f>
        <v>CURRENT PROTOCOLS IN MOLECULAR BIOLOGY</v>
      </c>
      <c r="C1309">
        <v>1</v>
      </c>
      <c r="D1309" s="3">
        <v>45364</v>
      </c>
      <c r="E1309">
        <v>3150</v>
      </c>
    </row>
    <row r="1310" spans="1:5" x14ac:dyDescent="0.25">
      <c r="A1310" s="20" t="s">
        <v>3344</v>
      </c>
      <c r="B1310" s="17" t="str">
        <f>_xlfn.XLOOKUP(A1310,Included!$A:$A,Included!$E:$E,_xlfn.XLOOKUP(A1310,Excluded!$A:$A,Excluded!$E:$E))</f>
        <v>CURRENT PROTOCOLS IN MOUSE BIOLOGY</v>
      </c>
      <c r="C1310">
        <v>1</v>
      </c>
      <c r="D1310" s="3">
        <v>45364</v>
      </c>
      <c r="E1310">
        <v>3150</v>
      </c>
    </row>
    <row r="1311" spans="1:5" x14ac:dyDescent="0.25">
      <c r="A1311" s="20" t="s">
        <v>3356</v>
      </c>
      <c r="B1311" s="17" t="str">
        <f>_xlfn.XLOOKUP(A1311,Included!$A:$A,Included!$E:$E,_xlfn.XLOOKUP(A1311,Excluded!$A:$A,Excluded!$E:$E))</f>
        <v>CURRENT PROTOCOLS IN NEUROSCIENCE</v>
      </c>
      <c r="C1311">
        <v>1</v>
      </c>
      <c r="D1311" s="3">
        <v>45364</v>
      </c>
      <c r="E1311">
        <v>3150</v>
      </c>
    </row>
    <row r="1312" spans="1:5" x14ac:dyDescent="0.25">
      <c r="A1312" s="20" t="s">
        <v>3350</v>
      </c>
      <c r="B1312" s="17" t="str">
        <f>_xlfn.XLOOKUP(A1312,Included!$A:$A,Included!$E:$E,_xlfn.XLOOKUP(A1312,Excluded!$A:$A,Excluded!$E:$E))</f>
        <v>CURRENT PROTOCOLS IN NUCLEIC ACID CHEMISTRY</v>
      </c>
      <c r="C1312">
        <v>1</v>
      </c>
      <c r="D1312" s="3">
        <v>45364</v>
      </c>
      <c r="E1312">
        <v>3150</v>
      </c>
    </row>
    <row r="1313" spans="1:5" x14ac:dyDescent="0.25">
      <c r="A1313" s="20" t="s">
        <v>3374</v>
      </c>
      <c r="B1313" s="17" t="str">
        <f>_xlfn.XLOOKUP(A1313,Included!$A:$A,Included!$E:$E,_xlfn.XLOOKUP(A1313,Excluded!$A:$A,Excluded!$E:$E))</f>
        <v>CURRENT PROTOCOLS IN PHARMACOLOGY</v>
      </c>
      <c r="C1313">
        <v>1</v>
      </c>
      <c r="D1313" s="3">
        <v>45364</v>
      </c>
      <c r="E1313">
        <v>3150</v>
      </c>
    </row>
    <row r="1314" spans="1:5" x14ac:dyDescent="0.25">
      <c r="A1314" s="20" t="s">
        <v>3368</v>
      </c>
      <c r="B1314" s="17" t="str">
        <f>_xlfn.XLOOKUP(A1314,Included!$A:$A,Included!$E:$E,_xlfn.XLOOKUP(A1314,Excluded!$A:$A,Excluded!$E:$E))</f>
        <v>CURRENT PROTOCOLS IN PLANT BIOLOGY</v>
      </c>
      <c r="C1314">
        <v>1</v>
      </c>
      <c r="D1314" s="3">
        <v>45364</v>
      </c>
      <c r="E1314">
        <v>3150</v>
      </c>
    </row>
    <row r="1315" spans="1:5" x14ac:dyDescent="0.25">
      <c r="A1315" s="20" t="s">
        <v>3380</v>
      </c>
      <c r="B1315" s="17" t="str">
        <f>_xlfn.XLOOKUP(A1315,Included!$A:$A,Included!$E:$E,_xlfn.XLOOKUP(A1315,Excluded!$A:$A,Excluded!$E:$E))</f>
        <v>CURRENT PROTOCOLS IN PROTEIN SCIENCE</v>
      </c>
      <c r="C1315">
        <v>1</v>
      </c>
      <c r="D1315" s="3">
        <v>45364</v>
      </c>
      <c r="E1315">
        <v>3150</v>
      </c>
    </row>
    <row r="1316" spans="1:5" x14ac:dyDescent="0.25">
      <c r="A1316" s="20" t="s">
        <v>3405</v>
      </c>
      <c r="B1316" s="17" t="str">
        <f>_xlfn.XLOOKUP(A1316,Included!$A:$A,Included!$E:$E,_xlfn.XLOOKUP(A1316,Excluded!$A:$A,Excluded!$E:$E))</f>
        <v>CURRENT PROTOCOLS IN STEM CELL BIOLOGY</v>
      </c>
      <c r="C1316">
        <v>1</v>
      </c>
      <c r="D1316" s="3">
        <v>45364</v>
      </c>
      <c r="E1316">
        <v>3150</v>
      </c>
    </row>
    <row r="1317" spans="1:5" x14ac:dyDescent="0.25">
      <c r="A1317" s="20" t="s">
        <v>3425</v>
      </c>
      <c r="B1317" s="17" t="str">
        <f>_xlfn.XLOOKUP(A1317,Included!$A:$A,Included!$E:$E,_xlfn.XLOOKUP(A1317,Excluded!$A:$A,Excluded!$E:$E))</f>
        <v>CURRENT PROTOCOLS IN TOXICOLOGY</v>
      </c>
      <c r="C1317">
        <v>1</v>
      </c>
      <c r="D1317" s="3">
        <v>45364</v>
      </c>
      <c r="E1317">
        <v>3150</v>
      </c>
    </row>
    <row r="1318" spans="1:5" x14ac:dyDescent="0.25">
      <c r="A1318" s="20" t="s">
        <v>3283</v>
      </c>
      <c r="B1318" s="17" t="str">
        <f>_xlfn.XLOOKUP(A1318,Included!$A:$A,Included!$E:$E,_xlfn.XLOOKUP(A1318,Excluded!$A:$A,Excluded!$E:$E))</f>
        <v>CURRENT PROTOCOLS: ESSENTIAL LABORATORY TECHNIQUES</v>
      </c>
      <c r="C1318">
        <v>1</v>
      </c>
      <c r="D1318" s="3">
        <v>45364</v>
      </c>
      <c r="E1318">
        <v>3150</v>
      </c>
    </row>
  </sheetData>
  <pageMargins left="0.7" right="0.7" top="0.75" bottom="0.75" header="0.3" footer="0.3"/>
  <pageSetup paperSize="9" orientation="portrait" horizontalDpi="0"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DCBA-1273-4A38-AA39-F90C271A2B53}">
  <dimension ref="A1:L631"/>
  <sheetViews>
    <sheetView workbookViewId="0">
      <selection activeCell="D22" sqref="D22"/>
    </sheetView>
  </sheetViews>
  <sheetFormatPr baseColWidth="10" defaultColWidth="9.140625" defaultRowHeight="15" x14ac:dyDescent="0.25"/>
  <cols>
    <col min="1" max="1" width="30.140625" bestFit="1" customWidth="1"/>
    <col min="2" max="2" width="26.7109375" bestFit="1" customWidth="1"/>
    <col min="6" max="6" width="30.140625" bestFit="1" customWidth="1"/>
    <col min="7" max="7" width="26.7109375" bestFit="1" customWidth="1"/>
    <col min="11" max="11" width="28.5703125" bestFit="1" customWidth="1"/>
    <col min="12" max="12" width="26.7109375" bestFit="1" customWidth="1"/>
  </cols>
  <sheetData>
    <row r="1" spans="1:12" x14ac:dyDescent="0.25">
      <c r="A1" s="19" t="s">
        <v>15025</v>
      </c>
      <c r="B1" t="s">
        <v>15295</v>
      </c>
      <c r="F1" s="19" t="s">
        <v>15025</v>
      </c>
      <c r="G1" t="s">
        <v>15296</v>
      </c>
      <c r="K1" s="19" t="s">
        <v>15025</v>
      </c>
      <c r="L1" t="s">
        <v>15297</v>
      </c>
    </row>
    <row r="2" spans="1:12" x14ac:dyDescent="0.25">
      <c r="A2" s="19" t="s">
        <v>15298</v>
      </c>
      <c r="B2" t="s">
        <v>15299</v>
      </c>
      <c r="F2" s="19" t="s">
        <v>15298</v>
      </c>
      <c r="G2" t="s">
        <v>15299</v>
      </c>
      <c r="K2" s="19" t="s">
        <v>15298</v>
      </c>
      <c r="L2" t="s">
        <v>15299</v>
      </c>
    </row>
    <row r="4" spans="1:12" x14ac:dyDescent="0.25">
      <c r="A4" s="19" t="s">
        <v>15286</v>
      </c>
      <c r="B4" s="19" t="s">
        <v>15300</v>
      </c>
      <c r="F4" s="19" t="s">
        <v>15286</v>
      </c>
      <c r="G4" s="19" t="s">
        <v>15300</v>
      </c>
      <c r="K4" s="19" t="s">
        <v>15286</v>
      </c>
      <c r="L4" s="19" t="s">
        <v>15300</v>
      </c>
    </row>
    <row r="5" spans="1:12" x14ac:dyDescent="0.25">
      <c r="A5" t="s">
        <v>71</v>
      </c>
      <c r="B5" t="s">
        <v>12871</v>
      </c>
      <c r="F5" t="s">
        <v>29</v>
      </c>
      <c r="G5">
        <v>940</v>
      </c>
      <c r="K5" t="s">
        <v>71</v>
      </c>
      <c r="L5" t="s">
        <v>12871</v>
      </c>
    </row>
    <row r="6" spans="1:12" x14ac:dyDescent="0.25">
      <c r="A6" t="s">
        <v>253</v>
      </c>
      <c r="B6">
        <v>2770</v>
      </c>
      <c r="F6" t="s">
        <v>45</v>
      </c>
      <c r="G6">
        <v>940</v>
      </c>
      <c r="K6" t="s">
        <v>253</v>
      </c>
      <c r="L6">
        <v>2216</v>
      </c>
    </row>
    <row r="7" spans="1:12" x14ac:dyDescent="0.25">
      <c r="A7" t="s">
        <v>616</v>
      </c>
      <c r="B7">
        <v>2016</v>
      </c>
      <c r="F7" t="s">
        <v>52</v>
      </c>
      <c r="G7">
        <v>2150</v>
      </c>
      <c r="K7" t="s">
        <v>616</v>
      </c>
      <c r="L7">
        <v>1613</v>
      </c>
    </row>
    <row r="8" spans="1:12" x14ac:dyDescent="0.25">
      <c r="A8" t="s">
        <v>1606</v>
      </c>
      <c r="B8">
        <v>1528</v>
      </c>
      <c r="F8" t="s">
        <v>71</v>
      </c>
      <c r="G8">
        <v>2810</v>
      </c>
      <c r="K8" t="s">
        <v>1606</v>
      </c>
      <c r="L8">
        <v>1222</v>
      </c>
    </row>
    <row r="9" spans="1:12" x14ac:dyDescent="0.25">
      <c r="A9" t="s">
        <v>1822</v>
      </c>
      <c r="B9">
        <v>1842</v>
      </c>
      <c r="F9" t="s">
        <v>114</v>
      </c>
      <c r="G9">
        <v>1520</v>
      </c>
      <c r="K9" t="s">
        <v>1822</v>
      </c>
      <c r="L9">
        <v>1474</v>
      </c>
    </row>
    <row r="10" spans="1:12" x14ac:dyDescent="0.25">
      <c r="A10" t="s">
        <v>2226</v>
      </c>
      <c r="B10">
        <v>2600</v>
      </c>
      <c r="F10" t="s">
        <v>137</v>
      </c>
      <c r="G10">
        <v>2690</v>
      </c>
      <c r="K10" t="s">
        <v>2226</v>
      </c>
      <c r="L10">
        <v>2080</v>
      </c>
    </row>
    <row r="11" spans="1:12" x14ac:dyDescent="0.25">
      <c r="A11" t="s">
        <v>2301</v>
      </c>
      <c r="B11">
        <v>2260</v>
      </c>
      <c r="F11" t="s">
        <v>172</v>
      </c>
      <c r="G11">
        <v>690</v>
      </c>
      <c r="K11" t="s">
        <v>2301</v>
      </c>
      <c r="L11">
        <v>1808</v>
      </c>
    </row>
    <row r="12" spans="1:12" x14ac:dyDescent="0.25">
      <c r="A12" t="s">
        <v>2383</v>
      </c>
      <c r="B12">
        <v>3230</v>
      </c>
      <c r="F12" t="s">
        <v>190</v>
      </c>
      <c r="G12">
        <v>803</v>
      </c>
      <c r="K12" t="s">
        <v>2383</v>
      </c>
      <c r="L12">
        <v>2584</v>
      </c>
    </row>
    <row r="13" spans="1:12" x14ac:dyDescent="0.25">
      <c r="A13" t="s">
        <v>2583</v>
      </c>
      <c r="B13">
        <v>1220</v>
      </c>
      <c r="F13" t="s">
        <v>197</v>
      </c>
      <c r="G13">
        <v>690</v>
      </c>
      <c r="K13" t="s">
        <v>2583</v>
      </c>
      <c r="L13">
        <v>976</v>
      </c>
    </row>
    <row r="14" spans="1:12" x14ac:dyDescent="0.25">
      <c r="A14" t="s">
        <v>2758</v>
      </c>
      <c r="B14">
        <v>1760</v>
      </c>
      <c r="F14" t="s">
        <v>205</v>
      </c>
      <c r="G14" t="s">
        <v>5076</v>
      </c>
      <c r="K14" t="s">
        <v>2758</v>
      </c>
      <c r="L14">
        <v>1408</v>
      </c>
    </row>
    <row r="15" spans="1:12" x14ac:dyDescent="0.25">
      <c r="A15" t="s">
        <v>2945</v>
      </c>
      <c r="B15">
        <v>2680</v>
      </c>
      <c r="F15" t="s">
        <v>214</v>
      </c>
      <c r="G15">
        <v>1340</v>
      </c>
      <c r="K15" t="s">
        <v>2945</v>
      </c>
      <c r="L15">
        <v>2144</v>
      </c>
    </row>
    <row r="16" spans="1:12" x14ac:dyDescent="0.25">
      <c r="A16" t="s">
        <v>3003</v>
      </c>
      <c r="B16">
        <v>1680</v>
      </c>
      <c r="F16" t="s">
        <v>221</v>
      </c>
      <c r="G16">
        <v>2910</v>
      </c>
      <c r="K16" t="s">
        <v>3003</v>
      </c>
      <c r="L16">
        <v>1344</v>
      </c>
    </row>
    <row r="17" spans="1:12" x14ac:dyDescent="0.25">
      <c r="A17" t="s">
        <v>3017</v>
      </c>
      <c r="B17">
        <v>3070</v>
      </c>
      <c r="F17" t="s">
        <v>253</v>
      </c>
      <c r="G17">
        <v>2770</v>
      </c>
      <c r="K17" t="s">
        <v>3017</v>
      </c>
      <c r="L17">
        <v>2456</v>
      </c>
    </row>
    <row r="18" spans="1:12" x14ac:dyDescent="0.25">
      <c r="A18" t="s">
        <v>3116</v>
      </c>
      <c r="B18">
        <v>2700</v>
      </c>
      <c r="F18" t="s">
        <v>305</v>
      </c>
      <c r="G18">
        <v>2280</v>
      </c>
      <c r="K18" t="s">
        <v>3116</v>
      </c>
      <c r="L18">
        <v>2160</v>
      </c>
    </row>
    <row r="19" spans="1:12" x14ac:dyDescent="0.25">
      <c r="A19" t="s">
        <v>3210</v>
      </c>
      <c r="B19">
        <v>2420</v>
      </c>
      <c r="F19" t="s">
        <v>333</v>
      </c>
      <c r="G19">
        <v>830</v>
      </c>
      <c r="K19" t="s">
        <v>3210</v>
      </c>
      <c r="L19">
        <v>1936</v>
      </c>
    </row>
    <row r="20" spans="1:12" x14ac:dyDescent="0.25">
      <c r="A20" t="s">
        <v>3386</v>
      </c>
      <c r="B20" t="s">
        <v>12871</v>
      </c>
      <c r="F20" t="s">
        <v>363</v>
      </c>
      <c r="G20">
        <v>1340</v>
      </c>
      <c r="K20" t="s">
        <v>3386</v>
      </c>
      <c r="L20" t="s">
        <v>12871</v>
      </c>
    </row>
    <row r="21" spans="1:12" x14ac:dyDescent="0.25">
      <c r="A21" t="s">
        <v>3470</v>
      </c>
      <c r="B21">
        <v>2370</v>
      </c>
      <c r="F21" t="s">
        <v>381</v>
      </c>
      <c r="G21">
        <v>2120</v>
      </c>
      <c r="K21" t="s">
        <v>3470</v>
      </c>
      <c r="L21">
        <v>1896</v>
      </c>
    </row>
    <row r="22" spans="1:12" x14ac:dyDescent="0.25">
      <c r="A22" t="s">
        <v>13332</v>
      </c>
      <c r="B22">
        <v>1584</v>
      </c>
      <c r="F22" t="s">
        <v>14676</v>
      </c>
      <c r="G22">
        <v>940</v>
      </c>
      <c r="K22" t="s">
        <v>13332</v>
      </c>
      <c r="L22">
        <v>1267</v>
      </c>
    </row>
    <row r="23" spans="1:12" x14ac:dyDescent="0.25">
      <c r="A23" t="s">
        <v>3695</v>
      </c>
      <c r="B23">
        <v>1730</v>
      </c>
      <c r="F23" t="s">
        <v>400</v>
      </c>
      <c r="G23">
        <v>830</v>
      </c>
      <c r="K23" t="s">
        <v>3695</v>
      </c>
      <c r="L23">
        <v>1384</v>
      </c>
    </row>
    <row r="24" spans="1:12" x14ac:dyDescent="0.25">
      <c r="A24" t="s">
        <v>3765</v>
      </c>
      <c r="B24">
        <v>3800</v>
      </c>
      <c r="F24" t="s">
        <v>14554</v>
      </c>
      <c r="G24">
        <v>710</v>
      </c>
      <c r="K24" t="s">
        <v>3765</v>
      </c>
      <c r="L24">
        <v>3040</v>
      </c>
    </row>
    <row r="25" spans="1:12" x14ac:dyDescent="0.25">
      <c r="A25" t="s">
        <v>3891</v>
      </c>
      <c r="B25">
        <v>2660</v>
      </c>
      <c r="F25" t="s">
        <v>407</v>
      </c>
      <c r="G25">
        <v>803</v>
      </c>
      <c r="K25" t="s">
        <v>3891</v>
      </c>
      <c r="L25">
        <v>2128</v>
      </c>
    </row>
    <row r="26" spans="1:12" x14ac:dyDescent="0.25">
      <c r="A26" t="s">
        <v>3932</v>
      </c>
      <c r="B26">
        <v>1125</v>
      </c>
      <c r="F26" t="s">
        <v>469</v>
      </c>
      <c r="G26">
        <v>1735</v>
      </c>
      <c r="K26" t="s">
        <v>3932</v>
      </c>
      <c r="L26">
        <v>900</v>
      </c>
    </row>
    <row r="27" spans="1:12" x14ac:dyDescent="0.25">
      <c r="A27" t="s">
        <v>3937</v>
      </c>
      <c r="B27">
        <v>1800</v>
      </c>
      <c r="F27" t="s">
        <v>505</v>
      </c>
      <c r="G27">
        <v>1530</v>
      </c>
      <c r="K27" t="s">
        <v>3937</v>
      </c>
      <c r="L27">
        <v>1440</v>
      </c>
    </row>
    <row r="28" spans="1:12" x14ac:dyDescent="0.25">
      <c r="A28" t="s">
        <v>4174</v>
      </c>
      <c r="B28">
        <v>1616</v>
      </c>
      <c r="F28" t="s">
        <v>583</v>
      </c>
      <c r="G28">
        <v>830</v>
      </c>
      <c r="K28" t="s">
        <v>4174</v>
      </c>
      <c r="L28">
        <v>1293</v>
      </c>
    </row>
    <row r="29" spans="1:12" x14ac:dyDescent="0.25">
      <c r="A29" t="s">
        <v>4295</v>
      </c>
      <c r="B29">
        <v>2370</v>
      </c>
      <c r="F29" t="s">
        <v>610</v>
      </c>
      <c r="G29">
        <v>1890</v>
      </c>
      <c r="K29" t="s">
        <v>4295</v>
      </c>
      <c r="L29">
        <v>1896</v>
      </c>
    </row>
    <row r="30" spans="1:12" x14ac:dyDescent="0.25">
      <c r="A30" t="s">
        <v>4301</v>
      </c>
      <c r="B30">
        <v>2480</v>
      </c>
      <c r="F30" t="s">
        <v>616</v>
      </c>
      <c r="G30">
        <v>2650</v>
      </c>
      <c r="K30" t="s">
        <v>4301</v>
      </c>
      <c r="L30">
        <v>1984</v>
      </c>
    </row>
    <row r="31" spans="1:12" x14ac:dyDescent="0.25">
      <c r="A31" t="s">
        <v>4396</v>
      </c>
      <c r="B31">
        <v>3376</v>
      </c>
      <c r="F31" t="s">
        <v>639</v>
      </c>
      <c r="G31">
        <v>1670</v>
      </c>
      <c r="K31" t="s">
        <v>4396</v>
      </c>
      <c r="L31">
        <v>2701</v>
      </c>
    </row>
    <row r="32" spans="1:12" x14ac:dyDescent="0.25">
      <c r="A32" t="s">
        <v>14921</v>
      </c>
      <c r="B32">
        <v>1600</v>
      </c>
      <c r="F32" t="s">
        <v>653</v>
      </c>
      <c r="G32">
        <v>1835</v>
      </c>
      <c r="K32" t="s">
        <v>14921</v>
      </c>
      <c r="L32">
        <v>1280</v>
      </c>
    </row>
    <row r="33" spans="1:12" x14ac:dyDescent="0.25">
      <c r="A33" t="s">
        <v>4683</v>
      </c>
      <c r="B33">
        <v>1660</v>
      </c>
      <c r="F33" t="s">
        <v>667</v>
      </c>
      <c r="G33">
        <v>1850</v>
      </c>
      <c r="K33" t="s">
        <v>4683</v>
      </c>
      <c r="L33">
        <v>1328</v>
      </c>
    </row>
    <row r="34" spans="1:12" x14ac:dyDescent="0.25">
      <c r="A34" t="s">
        <v>4817</v>
      </c>
      <c r="B34">
        <v>1930</v>
      </c>
      <c r="F34" t="s">
        <v>675</v>
      </c>
      <c r="G34">
        <v>2600</v>
      </c>
      <c r="K34" t="s">
        <v>4817</v>
      </c>
      <c r="L34">
        <v>1544</v>
      </c>
    </row>
    <row r="35" spans="1:12" x14ac:dyDescent="0.25">
      <c r="A35" t="s">
        <v>4830</v>
      </c>
      <c r="B35">
        <v>2060</v>
      </c>
      <c r="F35" t="s">
        <v>681</v>
      </c>
      <c r="G35">
        <v>710</v>
      </c>
      <c r="K35" t="s">
        <v>4830</v>
      </c>
      <c r="L35">
        <v>1648</v>
      </c>
    </row>
    <row r="36" spans="1:12" x14ac:dyDescent="0.25">
      <c r="A36" t="s">
        <v>4843</v>
      </c>
      <c r="B36">
        <v>1440</v>
      </c>
      <c r="F36" t="s">
        <v>687</v>
      </c>
      <c r="G36">
        <v>830</v>
      </c>
      <c r="K36" t="s">
        <v>4843</v>
      </c>
      <c r="L36">
        <v>1152</v>
      </c>
    </row>
    <row r="37" spans="1:12" x14ac:dyDescent="0.25">
      <c r="A37" t="s">
        <v>4907</v>
      </c>
      <c r="B37">
        <v>3010</v>
      </c>
      <c r="F37" t="s">
        <v>701</v>
      </c>
      <c r="G37">
        <v>1340</v>
      </c>
      <c r="K37" t="s">
        <v>4907</v>
      </c>
      <c r="L37">
        <v>2408</v>
      </c>
    </row>
    <row r="38" spans="1:12" x14ac:dyDescent="0.25">
      <c r="A38" t="s">
        <v>13454</v>
      </c>
      <c r="B38" t="s">
        <v>12871</v>
      </c>
      <c r="F38" t="s">
        <v>716</v>
      </c>
      <c r="G38">
        <v>710</v>
      </c>
      <c r="K38" t="s">
        <v>13454</v>
      </c>
      <c r="L38" t="s">
        <v>12871</v>
      </c>
    </row>
    <row r="39" spans="1:12" x14ac:dyDescent="0.25">
      <c r="A39" t="s">
        <v>4985</v>
      </c>
      <c r="B39">
        <v>2930</v>
      </c>
      <c r="F39" t="s">
        <v>736</v>
      </c>
      <c r="G39">
        <v>1890</v>
      </c>
      <c r="K39" t="s">
        <v>4985</v>
      </c>
      <c r="L39">
        <v>2344</v>
      </c>
    </row>
    <row r="40" spans="1:12" x14ac:dyDescent="0.25">
      <c r="A40" t="s">
        <v>5037</v>
      </c>
      <c r="B40" t="s">
        <v>12871</v>
      </c>
      <c r="F40" t="s">
        <v>747</v>
      </c>
      <c r="G40">
        <v>830</v>
      </c>
      <c r="K40" t="s">
        <v>5037</v>
      </c>
      <c r="L40" t="s">
        <v>12871</v>
      </c>
    </row>
    <row r="41" spans="1:12" x14ac:dyDescent="0.25">
      <c r="A41" t="s">
        <v>5079</v>
      </c>
      <c r="B41">
        <v>2770</v>
      </c>
      <c r="F41" t="s">
        <v>974</v>
      </c>
      <c r="G41">
        <v>830</v>
      </c>
      <c r="K41" t="s">
        <v>5079</v>
      </c>
      <c r="L41">
        <v>2216</v>
      </c>
    </row>
    <row r="42" spans="1:12" x14ac:dyDescent="0.25">
      <c r="A42" t="s">
        <v>5219</v>
      </c>
      <c r="B42">
        <v>2600</v>
      </c>
      <c r="F42" t="s">
        <v>988</v>
      </c>
      <c r="G42">
        <v>1835</v>
      </c>
      <c r="K42" t="s">
        <v>5219</v>
      </c>
      <c r="L42">
        <v>2080</v>
      </c>
    </row>
    <row r="43" spans="1:12" x14ac:dyDescent="0.25">
      <c r="A43" t="s">
        <v>5298</v>
      </c>
      <c r="B43">
        <v>2750</v>
      </c>
      <c r="F43" t="s">
        <v>14669</v>
      </c>
      <c r="G43">
        <v>710</v>
      </c>
      <c r="K43" t="s">
        <v>5298</v>
      </c>
      <c r="L43">
        <v>2200</v>
      </c>
    </row>
    <row r="44" spans="1:12" x14ac:dyDescent="0.25">
      <c r="A44" t="s">
        <v>5304</v>
      </c>
      <c r="B44">
        <v>1344</v>
      </c>
      <c r="F44" t="s">
        <v>1009</v>
      </c>
      <c r="G44">
        <v>2029</v>
      </c>
      <c r="K44" t="s">
        <v>5304</v>
      </c>
      <c r="L44">
        <v>1075</v>
      </c>
    </row>
    <row r="45" spans="1:12" x14ac:dyDescent="0.25">
      <c r="A45" t="s">
        <v>5348</v>
      </c>
      <c r="B45">
        <v>1950</v>
      </c>
      <c r="F45" t="s">
        <v>1016</v>
      </c>
      <c r="G45">
        <v>2211</v>
      </c>
      <c r="K45" t="s">
        <v>5348</v>
      </c>
      <c r="L45">
        <v>1560</v>
      </c>
    </row>
    <row r="46" spans="1:12" x14ac:dyDescent="0.25">
      <c r="A46" t="s">
        <v>5431</v>
      </c>
      <c r="B46">
        <v>2110</v>
      </c>
      <c r="F46" t="s">
        <v>1042</v>
      </c>
      <c r="G46">
        <v>1790</v>
      </c>
      <c r="K46" t="s">
        <v>5431</v>
      </c>
      <c r="L46">
        <v>1688</v>
      </c>
    </row>
    <row r="47" spans="1:12" x14ac:dyDescent="0.25">
      <c r="A47" t="s">
        <v>5444</v>
      </c>
      <c r="B47">
        <v>1880</v>
      </c>
      <c r="F47" t="s">
        <v>1049</v>
      </c>
      <c r="G47">
        <v>2230</v>
      </c>
      <c r="K47" t="s">
        <v>5444</v>
      </c>
      <c r="L47">
        <v>1504</v>
      </c>
    </row>
    <row r="48" spans="1:12" x14ac:dyDescent="0.25">
      <c r="A48" t="s">
        <v>5696</v>
      </c>
      <c r="B48">
        <v>3350</v>
      </c>
      <c r="F48" t="s">
        <v>1073</v>
      </c>
      <c r="G48">
        <v>2060</v>
      </c>
      <c r="K48" t="s">
        <v>5696</v>
      </c>
      <c r="L48">
        <v>2680</v>
      </c>
    </row>
    <row r="49" spans="1:12" x14ac:dyDescent="0.25">
      <c r="A49" t="s">
        <v>5830</v>
      </c>
      <c r="B49">
        <v>2370</v>
      </c>
      <c r="F49" t="s">
        <v>1080</v>
      </c>
      <c r="G49">
        <v>3000</v>
      </c>
      <c r="K49" t="s">
        <v>5830</v>
      </c>
      <c r="L49">
        <v>1896</v>
      </c>
    </row>
    <row r="50" spans="1:12" x14ac:dyDescent="0.25">
      <c r="A50" t="s">
        <v>5968</v>
      </c>
      <c r="B50">
        <v>2430</v>
      </c>
      <c r="F50" t="s">
        <v>1089</v>
      </c>
      <c r="G50">
        <v>830</v>
      </c>
      <c r="K50" t="s">
        <v>5968</v>
      </c>
      <c r="L50">
        <v>1944</v>
      </c>
    </row>
    <row r="51" spans="1:12" x14ac:dyDescent="0.25">
      <c r="A51" t="s">
        <v>6710</v>
      </c>
      <c r="B51" t="s">
        <v>12871</v>
      </c>
      <c r="F51" t="s">
        <v>1149</v>
      </c>
      <c r="G51">
        <v>830</v>
      </c>
      <c r="K51" t="s">
        <v>6710</v>
      </c>
      <c r="L51" t="s">
        <v>12871</v>
      </c>
    </row>
    <row r="52" spans="1:12" x14ac:dyDescent="0.25">
      <c r="A52" t="s">
        <v>6798</v>
      </c>
      <c r="B52" t="s">
        <v>12871</v>
      </c>
      <c r="F52" t="s">
        <v>1192</v>
      </c>
      <c r="G52">
        <v>1940</v>
      </c>
      <c r="K52" t="s">
        <v>6798</v>
      </c>
      <c r="L52" t="s">
        <v>12871</v>
      </c>
    </row>
    <row r="53" spans="1:12" x14ac:dyDescent="0.25">
      <c r="A53" t="s">
        <v>14547</v>
      </c>
      <c r="B53">
        <v>2350</v>
      </c>
      <c r="F53" t="s">
        <v>1231</v>
      </c>
      <c r="G53">
        <v>2520</v>
      </c>
      <c r="K53" t="s">
        <v>14547</v>
      </c>
      <c r="L53">
        <v>1880</v>
      </c>
    </row>
    <row r="54" spans="1:12" x14ac:dyDescent="0.25">
      <c r="A54" t="s">
        <v>7164</v>
      </c>
      <c r="B54" t="s">
        <v>12871</v>
      </c>
      <c r="F54" t="s">
        <v>1255</v>
      </c>
      <c r="G54">
        <v>830</v>
      </c>
      <c r="K54" t="s">
        <v>7164</v>
      </c>
      <c r="L54" t="s">
        <v>12871</v>
      </c>
    </row>
    <row r="55" spans="1:12" x14ac:dyDescent="0.25">
      <c r="A55" t="s">
        <v>7472</v>
      </c>
      <c r="B55" t="s">
        <v>12871</v>
      </c>
      <c r="F55" t="s">
        <v>1301</v>
      </c>
      <c r="G55">
        <v>830</v>
      </c>
      <c r="K55" t="s">
        <v>7472</v>
      </c>
      <c r="L55" t="s">
        <v>12871</v>
      </c>
    </row>
    <row r="56" spans="1:12" x14ac:dyDescent="0.25">
      <c r="A56" t="s">
        <v>7548</v>
      </c>
      <c r="B56">
        <v>2310</v>
      </c>
      <c r="F56" t="s">
        <v>1368</v>
      </c>
      <c r="G56">
        <v>1400</v>
      </c>
      <c r="K56" t="s">
        <v>7548</v>
      </c>
      <c r="L56">
        <v>1848</v>
      </c>
    </row>
    <row r="57" spans="1:12" x14ac:dyDescent="0.25">
      <c r="A57" t="s">
        <v>7777</v>
      </c>
      <c r="B57">
        <v>2540</v>
      </c>
      <c r="F57" t="s">
        <v>1408</v>
      </c>
      <c r="G57">
        <v>1760</v>
      </c>
      <c r="K57" t="s">
        <v>7777</v>
      </c>
      <c r="L57">
        <v>2032</v>
      </c>
    </row>
    <row r="58" spans="1:12" x14ac:dyDescent="0.25">
      <c r="A58" t="s">
        <v>8525</v>
      </c>
      <c r="B58" t="s">
        <v>12871</v>
      </c>
      <c r="F58" t="s">
        <v>1455</v>
      </c>
      <c r="G58">
        <v>830</v>
      </c>
      <c r="K58" t="s">
        <v>8525</v>
      </c>
      <c r="L58" t="s">
        <v>12871</v>
      </c>
    </row>
    <row r="59" spans="1:12" x14ac:dyDescent="0.25">
      <c r="A59" t="s">
        <v>8756</v>
      </c>
      <c r="B59">
        <v>2890</v>
      </c>
      <c r="F59" t="s">
        <v>14688</v>
      </c>
      <c r="G59">
        <v>1340</v>
      </c>
      <c r="K59" t="s">
        <v>8756</v>
      </c>
      <c r="L59">
        <v>2312</v>
      </c>
    </row>
    <row r="60" spans="1:12" x14ac:dyDescent="0.25">
      <c r="A60" t="s">
        <v>8782</v>
      </c>
      <c r="B60">
        <v>2640</v>
      </c>
      <c r="F60" t="s">
        <v>1511</v>
      </c>
      <c r="G60">
        <v>2230</v>
      </c>
      <c r="K60" t="s">
        <v>8782</v>
      </c>
      <c r="L60">
        <v>2112</v>
      </c>
    </row>
    <row r="61" spans="1:12" x14ac:dyDescent="0.25">
      <c r="A61" t="s">
        <v>8805</v>
      </c>
      <c r="B61">
        <v>2090</v>
      </c>
      <c r="F61" t="s">
        <v>1523</v>
      </c>
      <c r="G61">
        <v>2600</v>
      </c>
      <c r="K61" t="s">
        <v>8805</v>
      </c>
      <c r="L61">
        <v>1672</v>
      </c>
    </row>
    <row r="62" spans="1:12" x14ac:dyDescent="0.25">
      <c r="A62" t="s">
        <v>9060</v>
      </c>
      <c r="B62">
        <v>2530</v>
      </c>
      <c r="F62" t="s">
        <v>1606</v>
      </c>
      <c r="G62">
        <v>1910</v>
      </c>
      <c r="K62" t="s">
        <v>9060</v>
      </c>
      <c r="L62">
        <v>2024</v>
      </c>
    </row>
    <row r="63" spans="1:12" x14ac:dyDescent="0.25">
      <c r="A63" t="s">
        <v>9084</v>
      </c>
      <c r="B63">
        <v>3140</v>
      </c>
      <c r="F63" t="s">
        <v>14682</v>
      </c>
      <c r="G63">
        <v>830</v>
      </c>
      <c r="K63" t="s">
        <v>9084</v>
      </c>
      <c r="L63">
        <v>2512</v>
      </c>
    </row>
    <row r="64" spans="1:12" x14ac:dyDescent="0.25">
      <c r="A64" t="s">
        <v>9186</v>
      </c>
      <c r="B64">
        <v>1848</v>
      </c>
      <c r="F64" t="s">
        <v>1642</v>
      </c>
      <c r="G64">
        <v>2211</v>
      </c>
      <c r="K64" t="s">
        <v>9186</v>
      </c>
      <c r="L64">
        <v>1478</v>
      </c>
    </row>
    <row r="65" spans="1:12" x14ac:dyDescent="0.25">
      <c r="A65" t="s">
        <v>9217</v>
      </c>
      <c r="B65">
        <v>2040</v>
      </c>
      <c r="F65" t="s">
        <v>14694</v>
      </c>
      <c r="G65">
        <v>830</v>
      </c>
      <c r="K65" t="s">
        <v>9217</v>
      </c>
      <c r="L65">
        <v>1632</v>
      </c>
    </row>
    <row r="66" spans="1:12" x14ac:dyDescent="0.25">
      <c r="A66" t="s">
        <v>9430</v>
      </c>
      <c r="B66">
        <v>3240</v>
      </c>
      <c r="F66" t="s">
        <v>14561</v>
      </c>
      <c r="G66">
        <v>710</v>
      </c>
      <c r="K66" t="s">
        <v>9430</v>
      </c>
      <c r="L66">
        <v>2592</v>
      </c>
    </row>
    <row r="67" spans="1:12" x14ac:dyDescent="0.25">
      <c r="A67" t="s">
        <v>9751</v>
      </c>
      <c r="B67">
        <v>2420</v>
      </c>
      <c r="F67" t="s">
        <v>1677</v>
      </c>
      <c r="G67">
        <v>830</v>
      </c>
      <c r="K67" t="s">
        <v>9751</v>
      </c>
      <c r="L67">
        <v>1936</v>
      </c>
    </row>
    <row r="68" spans="1:12" x14ac:dyDescent="0.25">
      <c r="A68" t="s">
        <v>10014</v>
      </c>
      <c r="B68">
        <v>2100</v>
      </c>
      <c r="F68" t="s">
        <v>1815</v>
      </c>
      <c r="G68">
        <v>1340</v>
      </c>
      <c r="K68" t="s">
        <v>10014</v>
      </c>
      <c r="L68">
        <v>1680</v>
      </c>
    </row>
    <row r="69" spans="1:12" x14ac:dyDescent="0.25">
      <c r="A69" t="s">
        <v>10068</v>
      </c>
      <c r="B69">
        <v>2540</v>
      </c>
      <c r="F69" t="s">
        <v>1822</v>
      </c>
      <c r="G69">
        <v>2210</v>
      </c>
      <c r="K69" t="s">
        <v>10068</v>
      </c>
      <c r="L69">
        <v>2032</v>
      </c>
    </row>
    <row r="70" spans="1:12" x14ac:dyDescent="0.25">
      <c r="A70" t="s">
        <v>10182</v>
      </c>
      <c r="B70">
        <v>2180</v>
      </c>
      <c r="F70" t="s">
        <v>2146</v>
      </c>
      <c r="G70">
        <v>1910</v>
      </c>
      <c r="K70" t="s">
        <v>10182</v>
      </c>
      <c r="L70">
        <v>1744</v>
      </c>
    </row>
    <row r="71" spans="1:12" x14ac:dyDescent="0.25">
      <c r="A71" t="s">
        <v>10359</v>
      </c>
      <c r="B71">
        <v>2080</v>
      </c>
      <c r="F71" t="s">
        <v>2160</v>
      </c>
      <c r="G71">
        <v>2211</v>
      </c>
      <c r="K71" t="s">
        <v>10359</v>
      </c>
      <c r="L71">
        <v>1664</v>
      </c>
    </row>
    <row r="72" spans="1:12" x14ac:dyDescent="0.25">
      <c r="A72" t="s">
        <v>10569</v>
      </c>
      <c r="B72">
        <v>1856</v>
      </c>
      <c r="F72" t="s">
        <v>2173</v>
      </c>
      <c r="G72">
        <v>1340</v>
      </c>
      <c r="K72" t="s">
        <v>10569</v>
      </c>
      <c r="L72">
        <v>1485</v>
      </c>
    </row>
    <row r="73" spans="1:12" x14ac:dyDescent="0.25">
      <c r="A73" t="s">
        <v>10587</v>
      </c>
      <c r="B73">
        <v>1890</v>
      </c>
      <c r="F73" t="s">
        <v>2201</v>
      </c>
      <c r="G73">
        <v>2570</v>
      </c>
      <c r="K73" t="s">
        <v>10587</v>
      </c>
      <c r="L73">
        <v>1512</v>
      </c>
    </row>
    <row r="74" spans="1:12" x14ac:dyDescent="0.25">
      <c r="A74" t="s">
        <v>10627</v>
      </c>
      <c r="B74">
        <v>2590</v>
      </c>
      <c r="F74" t="s">
        <v>2210</v>
      </c>
      <c r="G74">
        <v>3700</v>
      </c>
      <c r="K74" t="s">
        <v>10627</v>
      </c>
      <c r="L74">
        <v>2072</v>
      </c>
    </row>
    <row r="75" spans="1:12" x14ac:dyDescent="0.25">
      <c r="A75" t="s">
        <v>10754</v>
      </c>
      <c r="B75">
        <v>2540</v>
      </c>
      <c r="F75" t="s">
        <v>2226</v>
      </c>
      <c r="G75">
        <v>2600</v>
      </c>
      <c r="K75" t="s">
        <v>10754</v>
      </c>
      <c r="L75">
        <v>2032</v>
      </c>
    </row>
    <row r="76" spans="1:12" x14ac:dyDescent="0.25">
      <c r="A76" t="s">
        <v>10864</v>
      </c>
      <c r="B76">
        <v>2950</v>
      </c>
      <c r="F76" t="s">
        <v>2240</v>
      </c>
      <c r="G76">
        <v>830</v>
      </c>
      <c r="K76" t="s">
        <v>10864</v>
      </c>
      <c r="L76">
        <v>2360</v>
      </c>
    </row>
    <row r="77" spans="1:12" x14ac:dyDescent="0.25">
      <c r="A77" t="s">
        <v>10910</v>
      </c>
      <c r="B77">
        <v>3310</v>
      </c>
      <c r="F77" t="s">
        <v>2253</v>
      </c>
      <c r="G77" t="s">
        <v>5076</v>
      </c>
      <c r="K77" t="s">
        <v>10910</v>
      </c>
      <c r="L77">
        <v>2648</v>
      </c>
    </row>
    <row r="78" spans="1:12" x14ac:dyDescent="0.25">
      <c r="A78" t="s">
        <v>11113</v>
      </c>
      <c r="B78">
        <v>1584</v>
      </c>
      <c r="F78" t="s">
        <v>2266</v>
      </c>
      <c r="G78">
        <v>2000</v>
      </c>
      <c r="K78" t="s">
        <v>11113</v>
      </c>
      <c r="L78">
        <v>1267</v>
      </c>
    </row>
    <row r="79" spans="1:12" x14ac:dyDescent="0.25">
      <c r="A79" t="s">
        <v>11118</v>
      </c>
      <c r="B79">
        <v>2272</v>
      </c>
      <c r="F79" t="s">
        <v>2293</v>
      </c>
      <c r="G79">
        <v>3150</v>
      </c>
      <c r="K79" t="s">
        <v>11118</v>
      </c>
      <c r="L79">
        <v>1818</v>
      </c>
    </row>
    <row r="80" spans="1:12" x14ac:dyDescent="0.25">
      <c r="A80" t="s">
        <v>14245</v>
      </c>
      <c r="B80" t="s">
        <v>12871</v>
      </c>
      <c r="F80" t="s">
        <v>2301</v>
      </c>
      <c r="G80">
        <v>2260</v>
      </c>
      <c r="K80" t="s">
        <v>14245</v>
      </c>
      <c r="L80" t="s">
        <v>12871</v>
      </c>
    </row>
    <row r="81" spans="1:12" x14ac:dyDescent="0.25">
      <c r="A81" t="s">
        <v>14997</v>
      </c>
      <c r="B81">
        <v>1600</v>
      </c>
      <c r="F81" t="s">
        <v>2328</v>
      </c>
      <c r="G81">
        <v>2400</v>
      </c>
      <c r="K81" t="s">
        <v>14997</v>
      </c>
      <c r="L81">
        <v>1280</v>
      </c>
    </row>
    <row r="82" spans="1:12" x14ac:dyDescent="0.25">
      <c r="A82" t="s">
        <v>11691</v>
      </c>
      <c r="B82">
        <v>2860</v>
      </c>
      <c r="F82" t="s">
        <v>2335</v>
      </c>
      <c r="G82">
        <v>1258</v>
      </c>
      <c r="K82" t="s">
        <v>11691</v>
      </c>
      <c r="L82">
        <v>2288</v>
      </c>
    </row>
    <row r="83" spans="1:12" x14ac:dyDescent="0.25">
      <c r="A83" t="s">
        <v>12493</v>
      </c>
      <c r="B83">
        <v>2770</v>
      </c>
      <c r="F83" t="s">
        <v>2383</v>
      </c>
      <c r="G83">
        <v>3230</v>
      </c>
      <c r="K83" t="s">
        <v>12493</v>
      </c>
      <c r="L83">
        <v>2216</v>
      </c>
    </row>
    <row r="84" spans="1:12" x14ac:dyDescent="0.25">
      <c r="A84" t="s">
        <v>12524</v>
      </c>
      <c r="B84">
        <v>1575.5</v>
      </c>
      <c r="F84" t="s">
        <v>2440</v>
      </c>
      <c r="G84">
        <v>1790</v>
      </c>
      <c r="K84" t="s">
        <v>12524</v>
      </c>
      <c r="L84">
        <v>1260</v>
      </c>
    </row>
    <row r="85" spans="1:12" x14ac:dyDescent="0.25">
      <c r="A85" t="s">
        <v>414</v>
      </c>
      <c r="B85">
        <v>2630</v>
      </c>
      <c r="F85" t="s">
        <v>2447</v>
      </c>
      <c r="G85">
        <v>650</v>
      </c>
      <c r="K85" t="s">
        <v>414</v>
      </c>
      <c r="L85">
        <v>2104</v>
      </c>
    </row>
    <row r="86" spans="1:12" x14ac:dyDescent="0.25">
      <c r="A86" t="s">
        <v>475</v>
      </c>
      <c r="B86">
        <v>5130</v>
      </c>
      <c r="F86" t="s">
        <v>2460</v>
      </c>
      <c r="G86">
        <v>2350</v>
      </c>
      <c r="K86" t="s">
        <v>475</v>
      </c>
      <c r="L86">
        <v>4104</v>
      </c>
    </row>
    <row r="87" spans="1:12" x14ac:dyDescent="0.25">
      <c r="A87" t="s">
        <v>741</v>
      </c>
      <c r="B87">
        <v>2970</v>
      </c>
      <c r="F87" t="s">
        <v>2583</v>
      </c>
      <c r="G87">
        <v>1220</v>
      </c>
      <c r="K87" t="s">
        <v>741</v>
      </c>
      <c r="L87">
        <v>2376</v>
      </c>
    </row>
    <row r="88" spans="1:12" x14ac:dyDescent="0.25">
      <c r="A88" t="s">
        <v>4566</v>
      </c>
      <c r="B88">
        <v>1890</v>
      </c>
      <c r="F88" t="s">
        <v>2590</v>
      </c>
      <c r="G88">
        <v>830</v>
      </c>
      <c r="K88" t="s">
        <v>4566</v>
      </c>
      <c r="L88">
        <v>1512</v>
      </c>
    </row>
    <row r="89" spans="1:12" x14ac:dyDescent="0.25">
      <c r="A89" t="s">
        <v>4572</v>
      </c>
      <c r="B89">
        <v>2650</v>
      </c>
      <c r="F89" t="s">
        <v>2597</v>
      </c>
      <c r="G89">
        <v>2327</v>
      </c>
      <c r="K89" t="s">
        <v>4572</v>
      </c>
      <c r="L89">
        <v>2120</v>
      </c>
    </row>
    <row r="90" spans="1:12" x14ac:dyDescent="0.25">
      <c r="A90" t="s">
        <v>11728</v>
      </c>
      <c r="B90">
        <v>4790</v>
      </c>
      <c r="F90" t="s">
        <v>2652</v>
      </c>
      <c r="G90">
        <v>1790</v>
      </c>
      <c r="K90" t="s">
        <v>11728</v>
      </c>
      <c r="L90">
        <v>3832</v>
      </c>
    </row>
    <row r="91" spans="1:12" x14ac:dyDescent="0.25">
      <c r="A91" t="s">
        <v>12101</v>
      </c>
      <c r="B91">
        <v>2370</v>
      </c>
      <c r="F91" t="s">
        <v>2657</v>
      </c>
      <c r="G91">
        <v>2270</v>
      </c>
      <c r="K91" t="s">
        <v>12101</v>
      </c>
      <c r="L91">
        <v>1896</v>
      </c>
    </row>
    <row r="92" spans="1:12" x14ac:dyDescent="0.25">
      <c r="F92" t="s">
        <v>2663</v>
      </c>
      <c r="G92">
        <v>1910</v>
      </c>
    </row>
    <row r="93" spans="1:12" x14ac:dyDescent="0.25">
      <c r="F93" t="s">
        <v>2669</v>
      </c>
      <c r="G93">
        <v>2238</v>
      </c>
    </row>
    <row r="94" spans="1:12" x14ac:dyDescent="0.25">
      <c r="F94" t="s">
        <v>2744</v>
      </c>
      <c r="G94">
        <v>1300</v>
      </c>
    </row>
    <row r="95" spans="1:12" x14ac:dyDescent="0.25">
      <c r="F95" t="s">
        <v>2758</v>
      </c>
      <c r="G95">
        <v>1760</v>
      </c>
    </row>
    <row r="96" spans="1:12" x14ac:dyDescent="0.25">
      <c r="F96" t="s">
        <v>2766</v>
      </c>
      <c r="G96">
        <v>2600</v>
      </c>
    </row>
    <row r="97" spans="6:7" x14ac:dyDescent="0.25">
      <c r="F97" t="s">
        <v>2782</v>
      </c>
      <c r="G97">
        <v>2550</v>
      </c>
    </row>
    <row r="98" spans="6:7" x14ac:dyDescent="0.25">
      <c r="F98" t="s">
        <v>14711</v>
      </c>
      <c r="G98">
        <v>710</v>
      </c>
    </row>
    <row r="99" spans="6:7" x14ac:dyDescent="0.25">
      <c r="F99" t="s">
        <v>14535</v>
      </c>
      <c r="G99">
        <v>2570</v>
      </c>
    </row>
    <row r="100" spans="6:7" x14ac:dyDescent="0.25">
      <c r="F100" t="s">
        <v>2865</v>
      </c>
      <c r="G100">
        <v>2080</v>
      </c>
    </row>
    <row r="101" spans="6:7" x14ac:dyDescent="0.25">
      <c r="F101" t="s">
        <v>2884</v>
      </c>
      <c r="G101">
        <v>2430</v>
      </c>
    </row>
    <row r="102" spans="6:7" x14ac:dyDescent="0.25">
      <c r="F102" t="s">
        <v>2925</v>
      </c>
      <c r="G102">
        <v>2060</v>
      </c>
    </row>
    <row r="103" spans="6:7" x14ac:dyDescent="0.25">
      <c r="F103" t="s">
        <v>2931</v>
      </c>
      <c r="G103">
        <v>1735</v>
      </c>
    </row>
    <row r="104" spans="6:7" x14ac:dyDescent="0.25">
      <c r="F104" t="s">
        <v>2945</v>
      </c>
      <c r="G104">
        <v>2680</v>
      </c>
    </row>
    <row r="105" spans="6:7" x14ac:dyDescent="0.25">
      <c r="F105" t="s">
        <v>2981</v>
      </c>
      <c r="G105">
        <v>2950</v>
      </c>
    </row>
    <row r="106" spans="6:7" x14ac:dyDescent="0.25">
      <c r="F106" t="s">
        <v>3003</v>
      </c>
      <c r="G106">
        <v>2100</v>
      </c>
    </row>
    <row r="107" spans="6:7" x14ac:dyDescent="0.25">
      <c r="F107" t="s">
        <v>3017</v>
      </c>
      <c r="G107">
        <v>3070</v>
      </c>
    </row>
    <row r="108" spans="6:7" x14ac:dyDescent="0.25">
      <c r="F108" t="s">
        <v>3036</v>
      </c>
      <c r="G108">
        <v>1940</v>
      </c>
    </row>
    <row r="109" spans="6:7" x14ac:dyDescent="0.25">
      <c r="F109" t="s">
        <v>3043</v>
      </c>
      <c r="G109">
        <v>690</v>
      </c>
    </row>
    <row r="110" spans="6:7" x14ac:dyDescent="0.25">
      <c r="F110" t="s">
        <v>13283</v>
      </c>
      <c r="G110">
        <v>2211</v>
      </c>
    </row>
    <row r="111" spans="6:7" x14ac:dyDescent="0.25">
      <c r="F111" t="s">
        <v>15301</v>
      </c>
      <c r="G111">
        <v>1301</v>
      </c>
    </row>
    <row r="112" spans="6:7" x14ac:dyDescent="0.25">
      <c r="F112" t="s">
        <v>14706</v>
      </c>
      <c r="G112">
        <v>1301</v>
      </c>
    </row>
    <row r="113" spans="6:7" x14ac:dyDescent="0.25">
      <c r="F113" t="s">
        <v>3070</v>
      </c>
      <c r="G113">
        <v>2200</v>
      </c>
    </row>
    <row r="114" spans="6:7" x14ac:dyDescent="0.25">
      <c r="F114" t="s">
        <v>3116</v>
      </c>
      <c r="G114">
        <v>2700</v>
      </c>
    </row>
    <row r="115" spans="6:7" x14ac:dyDescent="0.25">
      <c r="F115" t="s">
        <v>3122</v>
      </c>
      <c r="G115">
        <v>3070</v>
      </c>
    </row>
    <row r="116" spans="6:7" x14ac:dyDescent="0.25">
      <c r="F116" t="s">
        <v>3129</v>
      </c>
      <c r="G116">
        <v>2550</v>
      </c>
    </row>
    <row r="117" spans="6:7" x14ac:dyDescent="0.25">
      <c r="F117" t="s">
        <v>3205</v>
      </c>
      <c r="G117">
        <v>1729.41</v>
      </c>
    </row>
    <row r="118" spans="6:7" x14ac:dyDescent="0.25">
      <c r="F118" t="s">
        <v>3210</v>
      </c>
      <c r="G118">
        <v>2420</v>
      </c>
    </row>
    <row r="119" spans="6:7" x14ac:dyDescent="0.25">
      <c r="F119" t="s">
        <v>14541</v>
      </c>
      <c r="G119">
        <v>2211</v>
      </c>
    </row>
    <row r="120" spans="6:7" x14ac:dyDescent="0.25">
      <c r="F120" t="s">
        <v>3326</v>
      </c>
      <c r="G120">
        <v>2280</v>
      </c>
    </row>
    <row r="121" spans="6:7" x14ac:dyDescent="0.25">
      <c r="F121" t="s">
        <v>3386</v>
      </c>
      <c r="G121">
        <v>3100</v>
      </c>
    </row>
    <row r="122" spans="6:7" x14ac:dyDescent="0.25">
      <c r="F122" t="s">
        <v>3399</v>
      </c>
      <c r="G122">
        <v>2000</v>
      </c>
    </row>
    <row r="123" spans="6:7" x14ac:dyDescent="0.25">
      <c r="F123" t="s">
        <v>3451</v>
      </c>
      <c r="G123">
        <v>650</v>
      </c>
    </row>
    <row r="124" spans="6:7" x14ac:dyDescent="0.25">
      <c r="F124" t="s">
        <v>3457</v>
      </c>
      <c r="G124">
        <v>650</v>
      </c>
    </row>
    <row r="125" spans="6:7" x14ac:dyDescent="0.25">
      <c r="F125" t="s">
        <v>3464</v>
      </c>
      <c r="G125">
        <v>650</v>
      </c>
    </row>
    <row r="126" spans="6:7" x14ac:dyDescent="0.25">
      <c r="F126" t="s">
        <v>3470</v>
      </c>
      <c r="G126">
        <v>2370</v>
      </c>
    </row>
    <row r="127" spans="6:7" x14ac:dyDescent="0.25">
      <c r="F127" t="s">
        <v>14700</v>
      </c>
      <c r="G127">
        <v>650</v>
      </c>
    </row>
    <row r="128" spans="6:7" x14ac:dyDescent="0.25">
      <c r="F128" t="s">
        <v>3483</v>
      </c>
      <c r="G128">
        <v>650</v>
      </c>
    </row>
    <row r="129" spans="6:7" x14ac:dyDescent="0.25">
      <c r="F129" t="s">
        <v>3489</v>
      </c>
      <c r="G129">
        <v>650</v>
      </c>
    </row>
    <row r="130" spans="6:7" x14ac:dyDescent="0.25">
      <c r="F130" t="s">
        <v>3495</v>
      </c>
      <c r="G130">
        <v>650</v>
      </c>
    </row>
    <row r="131" spans="6:7" x14ac:dyDescent="0.25">
      <c r="F131" t="s">
        <v>3502</v>
      </c>
      <c r="G131">
        <v>650</v>
      </c>
    </row>
    <row r="132" spans="6:7" x14ac:dyDescent="0.25">
      <c r="F132" t="s">
        <v>3508</v>
      </c>
      <c r="G132">
        <v>650</v>
      </c>
    </row>
    <row r="133" spans="6:7" x14ac:dyDescent="0.25">
      <c r="F133" t="s">
        <v>3514</v>
      </c>
      <c r="G133">
        <v>650</v>
      </c>
    </row>
    <row r="134" spans="6:7" x14ac:dyDescent="0.25">
      <c r="F134" t="s">
        <v>3520</v>
      </c>
      <c r="G134">
        <v>650</v>
      </c>
    </row>
    <row r="135" spans="6:7" x14ac:dyDescent="0.25">
      <c r="F135" t="s">
        <v>3526</v>
      </c>
      <c r="G135">
        <v>650</v>
      </c>
    </row>
    <row r="136" spans="6:7" x14ac:dyDescent="0.25">
      <c r="F136" t="s">
        <v>3532</v>
      </c>
      <c r="G136">
        <v>650</v>
      </c>
    </row>
    <row r="137" spans="6:7" x14ac:dyDescent="0.25">
      <c r="F137" t="s">
        <v>3544</v>
      </c>
      <c r="G137">
        <v>650</v>
      </c>
    </row>
    <row r="138" spans="6:7" x14ac:dyDescent="0.25">
      <c r="F138" t="s">
        <v>3551</v>
      </c>
      <c r="G138">
        <v>650</v>
      </c>
    </row>
    <row r="139" spans="6:7" x14ac:dyDescent="0.25">
      <c r="F139" t="s">
        <v>3564</v>
      </c>
      <c r="G139">
        <v>650</v>
      </c>
    </row>
    <row r="140" spans="6:7" x14ac:dyDescent="0.25">
      <c r="F140" t="s">
        <v>3571</v>
      </c>
      <c r="G140">
        <v>650</v>
      </c>
    </row>
    <row r="141" spans="6:7" x14ac:dyDescent="0.25">
      <c r="F141" t="s">
        <v>3578</v>
      </c>
      <c r="G141">
        <v>650</v>
      </c>
    </row>
    <row r="142" spans="6:7" x14ac:dyDescent="0.25">
      <c r="F142" t="s">
        <v>3584</v>
      </c>
      <c r="G142">
        <v>1790</v>
      </c>
    </row>
    <row r="143" spans="6:7" x14ac:dyDescent="0.25">
      <c r="F143" t="s">
        <v>3591</v>
      </c>
      <c r="G143">
        <v>650</v>
      </c>
    </row>
    <row r="144" spans="6:7" x14ac:dyDescent="0.25">
      <c r="F144" t="s">
        <v>3597</v>
      </c>
      <c r="G144">
        <v>650</v>
      </c>
    </row>
    <row r="145" spans="6:7" x14ac:dyDescent="0.25">
      <c r="F145" t="s">
        <v>3603</v>
      </c>
      <c r="G145">
        <v>650</v>
      </c>
    </row>
    <row r="146" spans="6:7" x14ac:dyDescent="0.25">
      <c r="F146" t="s">
        <v>3609</v>
      </c>
      <c r="G146">
        <v>650</v>
      </c>
    </row>
    <row r="147" spans="6:7" x14ac:dyDescent="0.25">
      <c r="F147" t="s">
        <v>3615</v>
      </c>
      <c r="G147">
        <v>650</v>
      </c>
    </row>
    <row r="148" spans="6:7" x14ac:dyDescent="0.25">
      <c r="F148" t="s">
        <v>3621</v>
      </c>
      <c r="G148">
        <v>650</v>
      </c>
    </row>
    <row r="149" spans="6:7" x14ac:dyDescent="0.25">
      <c r="F149" t="s">
        <v>3627</v>
      </c>
      <c r="G149">
        <v>2120</v>
      </c>
    </row>
    <row r="150" spans="6:7" x14ac:dyDescent="0.25">
      <c r="F150" t="s">
        <v>3633</v>
      </c>
      <c r="G150">
        <v>650</v>
      </c>
    </row>
    <row r="151" spans="6:7" x14ac:dyDescent="0.25">
      <c r="F151" t="s">
        <v>3639</v>
      </c>
      <c r="G151">
        <v>650</v>
      </c>
    </row>
    <row r="152" spans="6:7" x14ac:dyDescent="0.25">
      <c r="F152" t="s">
        <v>3645</v>
      </c>
      <c r="G152">
        <v>650</v>
      </c>
    </row>
    <row r="153" spans="6:7" x14ac:dyDescent="0.25">
      <c r="F153" t="s">
        <v>3658</v>
      </c>
      <c r="G153">
        <v>650</v>
      </c>
    </row>
    <row r="154" spans="6:7" x14ac:dyDescent="0.25">
      <c r="F154" t="s">
        <v>3664</v>
      </c>
      <c r="G154">
        <v>650</v>
      </c>
    </row>
    <row r="155" spans="6:7" x14ac:dyDescent="0.25">
      <c r="F155" t="s">
        <v>13332</v>
      </c>
      <c r="G155">
        <v>1980</v>
      </c>
    </row>
    <row r="156" spans="6:7" x14ac:dyDescent="0.25">
      <c r="F156" t="s">
        <v>3670</v>
      </c>
      <c r="G156">
        <v>650</v>
      </c>
    </row>
    <row r="157" spans="6:7" x14ac:dyDescent="0.25">
      <c r="F157" t="s">
        <v>3676</v>
      </c>
      <c r="G157">
        <v>650</v>
      </c>
    </row>
    <row r="158" spans="6:7" x14ac:dyDescent="0.25">
      <c r="F158" t="s">
        <v>3690</v>
      </c>
      <c r="G158">
        <v>2720</v>
      </c>
    </row>
    <row r="159" spans="6:7" x14ac:dyDescent="0.25">
      <c r="F159" t="s">
        <v>3695</v>
      </c>
      <c r="G159">
        <v>1730</v>
      </c>
    </row>
    <row r="160" spans="6:7" x14ac:dyDescent="0.25">
      <c r="F160" t="s">
        <v>3727</v>
      </c>
      <c r="G160">
        <v>2040</v>
      </c>
    </row>
    <row r="161" spans="6:7" x14ac:dyDescent="0.25">
      <c r="F161" t="s">
        <v>3733</v>
      </c>
      <c r="G161">
        <v>3000</v>
      </c>
    </row>
    <row r="162" spans="6:7" x14ac:dyDescent="0.25">
      <c r="F162" t="s">
        <v>3738</v>
      </c>
      <c r="G162">
        <v>2540</v>
      </c>
    </row>
    <row r="163" spans="6:7" x14ac:dyDescent="0.25">
      <c r="F163" t="s">
        <v>3745</v>
      </c>
      <c r="G163">
        <v>3000</v>
      </c>
    </row>
    <row r="164" spans="6:7" x14ac:dyDescent="0.25">
      <c r="F164" t="s">
        <v>3765</v>
      </c>
      <c r="G164">
        <v>2940</v>
      </c>
    </row>
    <row r="165" spans="6:7" x14ac:dyDescent="0.25">
      <c r="F165" t="s">
        <v>3807</v>
      </c>
      <c r="G165">
        <v>2270</v>
      </c>
    </row>
    <row r="166" spans="6:7" x14ac:dyDescent="0.25">
      <c r="F166" t="s">
        <v>3839</v>
      </c>
      <c r="G166">
        <v>2060</v>
      </c>
    </row>
    <row r="167" spans="6:7" x14ac:dyDescent="0.25">
      <c r="F167" t="s">
        <v>3852</v>
      </c>
      <c r="G167">
        <v>1890</v>
      </c>
    </row>
    <row r="168" spans="6:7" x14ac:dyDescent="0.25">
      <c r="F168" t="s">
        <v>3891</v>
      </c>
      <c r="G168">
        <v>2660</v>
      </c>
    </row>
    <row r="169" spans="6:7" x14ac:dyDescent="0.25">
      <c r="F169" t="s">
        <v>3898</v>
      </c>
      <c r="G169">
        <v>2120</v>
      </c>
    </row>
    <row r="170" spans="6:7" x14ac:dyDescent="0.25">
      <c r="F170" t="s">
        <v>3932</v>
      </c>
      <c r="G170">
        <v>2250</v>
      </c>
    </row>
    <row r="171" spans="6:7" x14ac:dyDescent="0.25">
      <c r="F171" t="s">
        <v>3937</v>
      </c>
      <c r="G171">
        <v>1800</v>
      </c>
    </row>
    <row r="172" spans="6:7" x14ac:dyDescent="0.25">
      <c r="F172" t="s">
        <v>4064</v>
      </c>
      <c r="G172">
        <v>830</v>
      </c>
    </row>
    <row r="173" spans="6:7" x14ac:dyDescent="0.25">
      <c r="F173" t="s">
        <v>14717</v>
      </c>
      <c r="G173">
        <v>710</v>
      </c>
    </row>
    <row r="174" spans="6:7" x14ac:dyDescent="0.25">
      <c r="F174" t="s">
        <v>4082</v>
      </c>
      <c r="G174">
        <v>2230</v>
      </c>
    </row>
    <row r="175" spans="6:7" x14ac:dyDescent="0.25">
      <c r="F175" t="s">
        <v>14579</v>
      </c>
      <c r="G175">
        <v>2211</v>
      </c>
    </row>
    <row r="176" spans="6:7" x14ac:dyDescent="0.25">
      <c r="F176" t="s">
        <v>4152</v>
      </c>
      <c r="G176">
        <v>2060</v>
      </c>
    </row>
    <row r="177" spans="6:7" x14ac:dyDescent="0.25">
      <c r="F177" t="s">
        <v>4166</v>
      </c>
      <c r="G177" t="s">
        <v>5076</v>
      </c>
    </row>
    <row r="178" spans="6:7" x14ac:dyDescent="0.25">
      <c r="F178" t="s">
        <v>4174</v>
      </c>
      <c r="G178">
        <v>2020</v>
      </c>
    </row>
    <row r="179" spans="6:7" x14ac:dyDescent="0.25">
      <c r="F179" t="s">
        <v>4226</v>
      </c>
      <c r="G179">
        <v>2480</v>
      </c>
    </row>
    <row r="180" spans="6:7" x14ac:dyDescent="0.25">
      <c r="F180" t="s">
        <v>4269</v>
      </c>
      <c r="G180">
        <v>1790</v>
      </c>
    </row>
    <row r="181" spans="6:7" x14ac:dyDescent="0.25">
      <c r="F181" t="s">
        <v>4295</v>
      </c>
      <c r="G181">
        <v>2370</v>
      </c>
    </row>
    <row r="182" spans="6:7" x14ac:dyDescent="0.25">
      <c r="F182" t="s">
        <v>4301</v>
      </c>
      <c r="G182">
        <v>2480</v>
      </c>
    </row>
    <row r="183" spans="6:7" x14ac:dyDescent="0.25">
      <c r="F183" t="s">
        <v>14585</v>
      </c>
      <c r="G183">
        <v>911</v>
      </c>
    </row>
    <row r="184" spans="6:7" x14ac:dyDescent="0.25">
      <c r="F184" t="s">
        <v>4338</v>
      </c>
      <c r="G184">
        <v>2550</v>
      </c>
    </row>
    <row r="185" spans="6:7" x14ac:dyDescent="0.25">
      <c r="F185" t="s">
        <v>4358</v>
      </c>
      <c r="G185" t="s">
        <v>5076</v>
      </c>
    </row>
    <row r="186" spans="6:7" x14ac:dyDescent="0.25">
      <c r="F186" t="s">
        <v>12826</v>
      </c>
      <c r="G186">
        <v>2200</v>
      </c>
    </row>
    <row r="187" spans="6:7" x14ac:dyDescent="0.25">
      <c r="F187" t="s">
        <v>4390</v>
      </c>
      <c r="G187">
        <v>2080</v>
      </c>
    </row>
    <row r="188" spans="6:7" x14ac:dyDescent="0.25">
      <c r="F188" t="s">
        <v>4396</v>
      </c>
      <c r="G188">
        <v>4220</v>
      </c>
    </row>
    <row r="189" spans="6:7" x14ac:dyDescent="0.25">
      <c r="F189" t="s">
        <v>4543</v>
      </c>
      <c r="G189">
        <v>2310</v>
      </c>
    </row>
    <row r="190" spans="6:7" x14ac:dyDescent="0.25">
      <c r="F190" t="s">
        <v>4549</v>
      </c>
      <c r="G190">
        <v>2570</v>
      </c>
    </row>
    <row r="191" spans="6:7" x14ac:dyDescent="0.25">
      <c r="F191" t="s">
        <v>4561</v>
      </c>
      <c r="G191">
        <v>1910</v>
      </c>
    </row>
    <row r="192" spans="6:7" x14ac:dyDescent="0.25">
      <c r="F192" t="s">
        <v>4581</v>
      </c>
      <c r="G192" t="s">
        <v>5076</v>
      </c>
    </row>
    <row r="193" spans="6:7" x14ac:dyDescent="0.25">
      <c r="F193" t="s">
        <v>4616</v>
      </c>
      <c r="G193">
        <v>2550</v>
      </c>
    </row>
    <row r="194" spans="6:7" x14ac:dyDescent="0.25">
      <c r="F194" t="s">
        <v>4638</v>
      </c>
      <c r="G194">
        <v>1790</v>
      </c>
    </row>
    <row r="195" spans="6:7" x14ac:dyDescent="0.25">
      <c r="F195" t="s">
        <v>14494</v>
      </c>
      <c r="G195">
        <v>5200</v>
      </c>
    </row>
    <row r="196" spans="6:7" x14ac:dyDescent="0.25">
      <c r="F196" t="s">
        <v>14921</v>
      </c>
      <c r="G196">
        <v>1900</v>
      </c>
    </row>
    <row r="197" spans="6:7" x14ac:dyDescent="0.25">
      <c r="F197" t="s">
        <v>4664</v>
      </c>
      <c r="G197">
        <v>2000</v>
      </c>
    </row>
    <row r="198" spans="6:7" x14ac:dyDescent="0.25">
      <c r="F198" t="s">
        <v>4675</v>
      </c>
      <c r="G198">
        <v>3050</v>
      </c>
    </row>
    <row r="199" spans="6:7" x14ac:dyDescent="0.25">
      <c r="F199" t="s">
        <v>4683</v>
      </c>
      <c r="G199">
        <v>1660</v>
      </c>
    </row>
    <row r="200" spans="6:7" x14ac:dyDescent="0.25">
      <c r="F200" t="s">
        <v>4717</v>
      </c>
      <c r="G200">
        <v>2550</v>
      </c>
    </row>
    <row r="201" spans="6:7" x14ac:dyDescent="0.25">
      <c r="F201" t="s">
        <v>4756</v>
      </c>
      <c r="G201">
        <v>2350</v>
      </c>
    </row>
    <row r="202" spans="6:7" x14ac:dyDescent="0.25">
      <c r="F202" t="s">
        <v>4769</v>
      </c>
      <c r="G202">
        <v>2630</v>
      </c>
    </row>
    <row r="203" spans="6:7" x14ac:dyDescent="0.25">
      <c r="F203" t="s">
        <v>4789</v>
      </c>
      <c r="G203">
        <v>2230</v>
      </c>
    </row>
    <row r="204" spans="6:7" x14ac:dyDescent="0.25">
      <c r="F204" t="s">
        <v>4817</v>
      </c>
      <c r="G204">
        <v>1930</v>
      </c>
    </row>
    <row r="205" spans="6:7" x14ac:dyDescent="0.25">
      <c r="F205" t="s">
        <v>4824</v>
      </c>
      <c r="G205">
        <v>2000</v>
      </c>
    </row>
    <row r="206" spans="6:7" x14ac:dyDescent="0.25">
      <c r="F206" t="s">
        <v>4830</v>
      </c>
      <c r="G206">
        <v>2060</v>
      </c>
    </row>
    <row r="207" spans="6:7" x14ac:dyDescent="0.25">
      <c r="F207" t="s">
        <v>4843</v>
      </c>
      <c r="G207">
        <v>1800</v>
      </c>
    </row>
    <row r="208" spans="6:7" x14ac:dyDescent="0.25">
      <c r="F208" t="s">
        <v>4854</v>
      </c>
      <c r="G208">
        <v>1886</v>
      </c>
    </row>
    <row r="209" spans="6:7" x14ac:dyDescent="0.25">
      <c r="F209" t="s">
        <v>4907</v>
      </c>
      <c r="G209">
        <v>3010</v>
      </c>
    </row>
    <row r="210" spans="6:7" x14ac:dyDescent="0.25">
      <c r="F210" t="s">
        <v>13454</v>
      </c>
      <c r="G210">
        <v>2254</v>
      </c>
    </row>
    <row r="211" spans="6:7" x14ac:dyDescent="0.25">
      <c r="F211" t="s">
        <v>4940</v>
      </c>
      <c r="G211">
        <v>4050</v>
      </c>
    </row>
    <row r="212" spans="6:7" x14ac:dyDescent="0.25">
      <c r="F212" t="s">
        <v>4985</v>
      </c>
      <c r="G212">
        <v>2940</v>
      </c>
    </row>
    <row r="213" spans="6:7" x14ac:dyDescent="0.25">
      <c r="F213" t="s">
        <v>5037</v>
      </c>
      <c r="G213">
        <v>1600</v>
      </c>
    </row>
    <row r="214" spans="6:7" x14ac:dyDescent="0.25">
      <c r="F214" t="s">
        <v>5079</v>
      </c>
      <c r="G214">
        <v>2770</v>
      </c>
    </row>
    <row r="215" spans="6:7" x14ac:dyDescent="0.25">
      <c r="F215" t="s">
        <v>5104</v>
      </c>
      <c r="G215">
        <v>3550</v>
      </c>
    </row>
    <row r="216" spans="6:7" x14ac:dyDescent="0.25">
      <c r="F216" t="s">
        <v>5117</v>
      </c>
      <c r="G216">
        <v>1300</v>
      </c>
    </row>
    <row r="217" spans="6:7" x14ac:dyDescent="0.25">
      <c r="F217" t="s">
        <v>5164</v>
      </c>
      <c r="G217" t="s">
        <v>5076</v>
      </c>
    </row>
    <row r="218" spans="6:7" x14ac:dyDescent="0.25">
      <c r="F218" t="s">
        <v>5214</v>
      </c>
      <c r="G218">
        <v>2850</v>
      </c>
    </row>
    <row r="219" spans="6:7" x14ac:dyDescent="0.25">
      <c r="F219" t="s">
        <v>5219</v>
      </c>
      <c r="G219">
        <v>2600</v>
      </c>
    </row>
    <row r="220" spans="6:7" x14ac:dyDescent="0.25">
      <c r="F220" t="s">
        <v>5259</v>
      </c>
      <c r="G220">
        <v>2730</v>
      </c>
    </row>
    <row r="221" spans="6:7" x14ac:dyDescent="0.25">
      <c r="F221" t="s">
        <v>5286</v>
      </c>
      <c r="G221">
        <v>2140</v>
      </c>
    </row>
    <row r="222" spans="6:7" x14ac:dyDescent="0.25">
      <c r="F222" t="s">
        <v>5298</v>
      </c>
      <c r="G222">
        <v>2750</v>
      </c>
    </row>
    <row r="223" spans="6:7" x14ac:dyDescent="0.25">
      <c r="F223" t="s">
        <v>5304</v>
      </c>
      <c r="G223">
        <v>1680</v>
      </c>
    </row>
    <row r="224" spans="6:7" x14ac:dyDescent="0.25">
      <c r="F224" t="s">
        <v>5348</v>
      </c>
      <c r="G224">
        <v>1950</v>
      </c>
    </row>
    <row r="225" spans="6:7" x14ac:dyDescent="0.25">
      <c r="F225" t="s">
        <v>5406</v>
      </c>
      <c r="G225">
        <v>1790</v>
      </c>
    </row>
    <row r="226" spans="6:7" x14ac:dyDescent="0.25">
      <c r="F226" t="s">
        <v>5417</v>
      </c>
      <c r="G226">
        <v>2420</v>
      </c>
    </row>
    <row r="227" spans="6:7" x14ac:dyDescent="0.25">
      <c r="F227" t="s">
        <v>5431</v>
      </c>
      <c r="G227">
        <v>2110</v>
      </c>
    </row>
    <row r="228" spans="6:7" x14ac:dyDescent="0.25">
      <c r="F228" t="s">
        <v>5444</v>
      </c>
      <c r="G228">
        <v>2470</v>
      </c>
    </row>
    <row r="229" spans="6:7" x14ac:dyDescent="0.25">
      <c r="F229" t="s">
        <v>5456</v>
      </c>
      <c r="G229">
        <v>2700</v>
      </c>
    </row>
    <row r="230" spans="6:7" x14ac:dyDescent="0.25">
      <c r="F230" t="s">
        <v>5519</v>
      </c>
      <c r="G230">
        <v>2450</v>
      </c>
    </row>
    <row r="231" spans="6:7" x14ac:dyDescent="0.25">
      <c r="F231" t="s">
        <v>5533</v>
      </c>
      <c r="G231">
        <v>2120</v>
      </c>
    </row>
    <row r="232" spans="6:7" x14ac:dyDescent="0.25">
      <c r="F232" t="s">
        <v>5562</v>
      </c>
      <c r="G232">
        <v>2630</v>
      </c>
    </row>
    <row r="233" spans="6:7" x14ac:dyDescent="0.25">
      <c r="F233" t="s">
        <v>5606</v>
      </c>
      <c r="G233">
        <v>690</v>
      </c>
    </row>
    <row r="234" spans="6:7" x14ac:dyDescent="0.25">
      <c r="F234" t="s">
        <v>5611</v>
      </c>
      <c r="G234">
        <v>3520</v>
      </c>
    </row>
    <row r="235" spans="6:7" x14ac:dyDescent="0.25">
      <c r="F235" t="s">
        <v>5619</v>
      </c>
      <c r="G235">
        <v>1340</v>
      </c>
    </row>
    <row r="236" spans="6:7" x14ac:dyDescent="0.25">
      <c r="F236" t="s">
        <v>13558</v>
      </c>
      <c r="G236">
        <v>2450</v>
      </c>
    </row>
    <row r="237" spans="6:7" x14ac:dyDescent="0.25">
      <c r="F237" t="s">
        <v>5696</v>
      </c>
      <c r="G237">
        <v>3350</v>
      </c>
    </row>
    <row r="238" spans="6:7" x14ac:dyDescent="0.25">
      <c r="F238" t="s">
        <v>5824</v>
      </c>
      <c r="G238">
        <v>2168</v>
      </c>
    </row>
    <row r="239" spans="6:7" x14ac:dyDescent="0.25">
      <c r="F239" t="s">
        <v>5830</v>
      </c>
      <c r="G239">
        <v>2370</v>
      </c>
    </row>
    <row r="240" spans="6:7" x14ac:dyDescent="0.25">
      <c r="F240" t="s">
        <v>5842</v>
      </c>
      <c r="G240">
        <v>2060</v>
      </c>
    </row>
    <row r="241" spans="6:7" x14ac:dyDescent="0.25">
      <c r="F241" t="s">
        <v>5847</v>
      </c>
      <c r="G241">
        <v>2060</v>
      </c>
    </row>
    <row r="242" spans="6:7" x14ac:dyDescent="0.25">
      <c r="F242" t="s">
        <v>5859</v>
      </c>
      <c r="G242">
        <v>2000</v>
      </c>
    </row>
    <row r="243" spans="6:7" x14ac:dyDescent="0.25">
      <c r="F243" t="s">
        <v>5872</v>
      </c>
      <c r="G243">
        <v>1340</v>
      </c>
    </row>
    <row r="244" spans="6:7" x14ac:dyDescent="0.25">
      <c r="F244" t="s">
        <v>5925</v>
      </c>
      <c r="G244">
        <v>3150</v>
      </c>
    </row>
    <row r="245" spans="6:7" x14ac:dyDescent="0.25">
      <c r="F245" t="s">
        <v>14723</v>
      </c>
      <c r="G245">
        <v>710</v>
      </c>
    </row>
    <row r="246" spans="6:7" x14ac:dyDescent="0.25">
      <c r="F246" t="s">
        <v>5961</v>
      </c>
      <c r="G246" t="s">
        <v>5076</v>
      </c>
    </row>
    <row r="247" spans="6:7" x14ac:dyDescent="0.25">
      <c r="F247" t="s">
        <v>5968</v>
      </c>
      <c r="G247">
        <v>2430</v>
      </c>
    </row>
    <row r="248" spans="6:7" x14ac:dyDescent="0.25">
      <c r="F248" t="s">
        <v>14729</v>
      </c>
      <c r="G248">
        <v>694</v>
      </c>
    </row>
    <row r="249" spans="6:7" x14ac:dyDescent="0.25">
      <c r="F249" t="s">
        <v>5995</v>
      </c>
      <c r="G249">
        <v>2120</v>
      </c>
    </row>
    <row r="250" spans="6:7" x14ac:dyDescent="0.25">
      <c r="F250" t="s">
        <v>6015</v>
      </c>
      <c r="G250">
        <v>2120</v>
      </c>
    </row>
    <row r="251" spans="6:7" x14ac:dyDescent="0.25">
      <c r="F251" t="s">
        <v>6029</v>
      </c>
      <c r="G251">
        <v>830</v>
      </c>
    </row>
    <row r="252" spans="6:7" x14ac:dyDescent="0.25">
      <c r="F252" t="s">
        <v>6035</v>
      </c>
      <c r="G252">
        <v>830</v>
      </c>
    </row>
    <row r="253" spans="6:7" x14ac:dyDescent="0.25">
      <c r="F253" t="s">
        <v>6041</v>
      </c>
      <c r="G253">
        <v>830</v>
      </c>
    </row>
    <row r="254" spans="6:7" x14ac:dyDescent="0.25">
      <c r="F254" t="s">
        <v>6054</v>
      </c>
      <c r="G254">
        <v>710</v>
      </c>
    </row>
    <row r="255" spans="6:7" x14ac:dyDescent="0.25">
      <c r="F255" t="s">
        <v>14591</v>
      </c>
      <c r="G255">
        <v>710</v>
      </c>
    </row>
    <row r="256" spans="6:7" x14ac:dyDescent="0.25">
      <c r="F256" t="s">
        <v>6060</v>
      </c>
      <c r="G256">
        <v>1340</v>
      </c>
    </row>
    <row r="257" spans="6:7" x14ac:dyDescent="0.25">
      <c r="F257" t="s">
        <v>6066</v>
      </c>
      <c r="G257">
        <v>830</v>
      </c>
    </row>
    <row r="258" spans="6:7" x14ac:dyDescent="0.25">
      <c r="F258" t="s">
        <v>14735</v>
      </c>
      <c r="G258">
        <v>830</v>
      </c>
    </row>
    <row r="259" spans="6:7" x14ac:dyDescent="0.25">
      <c r="F259" t="s">
        <v>6080</v>
      </c>
      <c r="G259">
        <v>1886</v>
      </c>
    </row>
    <row r="260" spans="6:7" x14ac:dyDescent="0.25">
      <c r="F260" t="s">
        <v>6100</v>
      </c>
      <c r="G260">
        <v>940</v>
      </c>
    </row>
    <row r="261" spans="6:7" x14ac:dyDescent="0.25">
      <c r="F261" t="s">
        <v>6107</v>
      </c>
      <c r="G261">
        <v>803</v>
      </c>
    </row>
    <row r="262" spans="6:7" x14ac:dyDescent="0.25">
      <c r="F262" t="s">
        <v>6113</v>
      </c>
      <c r="G262">
        <v>2120</v>
      </c>
    </row>
    <row r="263" spans="6:7" x14ac:dyDescent="0.25">
      <c r="F263" t="s">
        <v>14741</v>
      </c>
      <c r="G263">
        <v>710</v>
      </c>
    </row>
    <row r="264" spans="6:7" x14ac:dyDescent="0.25">
      <c r="F264" t="s">
        <v>6119</v>
      </c>
      <c r="G264">
        <v>830</v>
      </c>
    </row>
    <row r="265" spans="6:7" x14ac:dyDescent="0.25">
      <c r="F265" t="s">
        <v>6139</v>
      </c>
      <c r="G265">
        <v>710</v>
      </c>
    </row>
    <row r="266" spans="6:7" x14ac:dyDescent="0.25">
      <c r="F266" t="s">
        <v>6145</v>
      </c>
      <c r="G266">
        <v>710</v>
      </c>
    </row>
    <row r="267" spans="6:7" x14ac:dyDescent="0.25">
      <c r="F267" t="s">
        <v>6152</v>
      </c>
      <c r="G267">
        <v>830</v>
      </c>
    </row>
    <row r="268" spans="6:7" x14ac:dyDescent="0.25">
      <c r="F268" t="s">
        <v>6165</v>
      </c>
      <c r="G268">
        <v>830</v>
      </c>
    </row>
    <row r="269" spans="6:7" x14ac:dyDescent="0.25">
      <c r="F269" t="s">
        <v>6171</v>
      </c>
      <c r="G269">
        <v>1340</v>
      </c>
    </row>
    <row r="270" spans="6:7" x14ac:dyDescent="0.25">
      <c r="F270" t="s">
        <v>6183</v>
      </c>
      <c r="G270">
        <v>830</v>
      </c>
    </row>
    <row r="271" spans="6:7" x14ac:dyDescent="0.25">
      <c r="F271" t="s">
        <v>6203</v>
      </c>
      <c r="G271">
        <v>830</v>
      </c>
    </row>
    <row r="272" spans="6:7" x14ac:dyDescent="0.25">
      <c r="F272" t="s">
        <v>6210</v>
      </c>
      <c r="G272">
        <v>911</v>
      </c>
    </row>
    <row r="273" spans="6:7" x14ac:dyDescent="0.25">
      <c r="F273" t="s">
        <v>6230</v>
      </c>
      <c r="G273">
        <v>830</v>
      </c>
    </row>
    <row r="274" spans="6:7" x14ac:dyDescent="0.25">
      <c r="F274" t="s">
        <v>6243</v>
      </c>
      <c r="G274">
        <v>1340</v>
      </c>
    </row>
    <row r="275" spans="6:7" x14ac:dyDescent="0.25">
      <c r="F275" t="s">
        <v>6249</v>
      </c>
      <c r="G275">
        <v>1300</v>
      </c>
    </row>
    <row r="276" spans="6:7" x14ac:dyDescent="0.25">
      <c r="F276" t="s">
        <v>6255</v>
      </c>
      <c r="G276">
        <v>1790</v>
      </c>
    </row>
    <row r="277" spans="6:7" x14ac:dyDescent="0.25">
      <c r="F277" t="s">
        <v>14597</v>
      </c>
      <c r="G277">
        <v>710</v>
      </c>
    </row>
    <row r="278" spans="6:7" x14ac:dyDescent="0.25">
      <c r="F278" t="s">
        <v>6269</v>
      </c>
      <c r="G278">
        <v>830</v>
      </c>
    </row>
    <row r="279" spans="6:7" x14ac:dyDescent="0.25">
      <c r="F279" t="s">
        <v>6275</v>
      </c>
      <c r="G279">
        <v>1790</v>
      </c>
    </row>
    <row r="280" spans="6:7" x14ac:dyDescent="0.25">
      <c r="F280" t="s">
        <v>6288</v>
      </c>
      <c r="G280">
        <v>1790</v>
      </c>
    </row>
    <row r="281" spans="6:7" x14ac:dyDescent="0.25">
      <c r="F281" t="s">
        <v>14753</v>
      </c>
      <c r="G281">
        <v>830</v>
      </c>
    </row>
    <row r="282" spans="6:7" x14ac:dyDescent="0.25">
      <c r="F282" t="s">
        <v>6294</v>
      </c>
      <c r="G282">
        <v>830</v>
      </c>
    </row>
    <row r="283" spans="6:7" x14ac:dyDescent="0.25">
      <c r="F283" t="s">
        <v>6301</v>
      </c>
      <c r="G283">
        <v>830</v>
      </c>
    </row>
    <row r="284" spans="6:7" x14ac:dyDescent="0.25">
      <c r="F284" t="s">
        <v>14759</v>
      </c>
      <c r="G284">
        <v>830</v>
      </c>
    </row>
    <row r="285" spans="6:7" x14ac:dyDescent="0.25">
      <c r="F285" t="s">
        <v>6329</v>
      </c>
      <c r="G285">
        <v>803</v>
      </c>
    </row>
    <row r="286" spans="6:7" x14ac:dyDescent="0.25">
      <c r="F286" t="s">
        <v>6351</v>
      </c>
      <c r="G286">
        <v>1210</v>
      </c>
    </row>
    <row r="287" spans="6:7" x14ac:dyDescent="0.25">
      <c r="F287" t="s">
        <v>6372</v>
      </c>
      <c r="G287">
        <v>830</v>
      </c>
    </row>
    <row r="288" spans="6:7" x14ac:dyDescent="0.25">
      <c r="F288" t="s">
        <v>6378</v>
      </c>
      <c r="G288">
        <v>710</v>
      </c>
    </row>
    <row r="289" spans="6:7" x14ac:dyDescent="0.25">
      <c r="F289" t="s">
        <v>6384</v>
      </c>
      <c r="G289" t="s">
        <v>5076</v>
      </c>
    </row>
    <row r="290" spans="6:7" x14ac:dyDescent="0.25">
      <c r="F290" t="s">
        <v>6407</v>
      </c>
      <c r="G290">
        <v>2410</v>
      </c>
    </row>
    <row r="291" spans="6:7" x14ac:dyDescent="0.25">
      <c r="F291" t="s">
        <v>6463</v>
      </c>
      <c r="G291">
        <v>2060</v>
      </c>
    </row>
    <row r="292" spans="6:7" x14ac:dyDescent="0.25">
      <c r="F292" t="s">
        <v>6469</v>
      </c>
      <c r="G292">
        <v>1350</v>
      </c>
    </row>
    <row r="293" spans="6:7" x14ac:dyDescent="0.25">
      <c r="F293" t="s">
        <v>6482</v>
      </c>
      <c r="G293">
        <v>2550</v>
      </c>
    </row>
    <row r="294" spans="6:7" x14ac:dyDescent="0.25">
      <c r="F294" t="s">
        <v>6552</v>
      </c>
      <c r="G294">
        <v>2168</v>
      </c>
    </row>
    <row r="295" spans="6:7" x14ac:dyDescent="0.25">
      <c r="F295" t="s">
        <v>6564</v>
      </c>
      <c r="G295">
        <v>830</v>
      </c>
    </row>
    <row r="296" spans="6:7" x14ac:dyDescent="0.25">
      <c r="F296" t="s">
        <v>6578</v>
      </c>
      <c r="G296">
        <v>694</v>
      </c>
    </row>
    <row r="297" spans="6:7" x14ac:dyDescent="0.25">
      <c r="F297" t="s">
        <v>6584</v>
      </c>
      <c r="G297">
        <v>2380</v>
      </c>
    </row>
    <row r="298" spans="6:7" x14ac:dyDescent="0.25">
      <c r="F298" t="s">
        <v>6596</v>
      </c>
      <c r="G298" t="s">
        <v>5076</v>
      </c>
    </row>
    <row r="299" spans="6:7" x14ac:dyDescent="0.25">
      <c r="F299" t="s">
        <v>14747</v>
      </c>
      <c r="G299">
        <v>710</v>
      </c>
    </row>
    <row r="300" spans="6:7" x14ac:dyDescent="0.25">
      <c r="F300" t="s">
        <v>6636</v>
      </c>
      <c r="G300">
        <v>3580</v>
      </c>
    </row>
    <row r="301" spans="6:7" x14ac:dyDescent="0.25">
      <c r="F301" t="s">
        <v>6656</v>
      </c>
      <c r="G301">
        <v>2270</v>
      </c>
    </row>
    <row r="302" spans="6:7" x14ac:dyDescent="0.25">
      <c r="F302" t="s">
        <v>6661</v>
      </c>
      <c r="G302">
        <v>2466</v>
      </c>
    </row>
    <row r="303" spans="6:7" x14ac:dyDescent="0.25">
      <c r="F303" t="s">
        <v>6698</v>
      </c>
      <c r="G303">
        <v>2430</v>
      </c>
    </row>
    <row r="304" spans="6:7" x14ac:dyDescent="0.25">
      <c r="F304" t="s">
        <v>6710</v>
      </c>
      <c r="G304">
        <v>3000</v>
      </c>
    </row>
    <row r="305" spans="6:7" x14ac:dyDescent="0.25">
      <c r="F305" t="s">
        <v>6718</v>
      </c>
      <c r="G305">
        <v>2250</v>
      </c>
    </row>
    <row r="306" spans="6:7" x14ac:dyDescent="0.25">
      <c r="F306" t="s">
        <v>14603</v>
      </c>
      <c r="G306">
        <v>710</v>
      </c>
    </row>
    <row r="307" spans="6:7" x14ac:dyDescent="0.25">
      <c r="F307" t="s">
        <v>6798</v>
      </c>
      <c r="G307">
        <v>3000</v>
      </c>
    </row>
    <row r="308" spans="6:7" x14ac:dyDescent="0.25">
      <c r="F308" t="s">
        <v>6805</v>
      </c>
      <c r="G308">
        <v>2000</v>
      </c>
    </row>
    <row r="309" spans="6:7" x14ac:dyDescent="0.25">
      <c r="F309" t="s">
        <v>6811</v>
      </c>
      <c r="G309">
        <v>940</v>
      </c>
    </row>
    <row r="310" spans="6:7" x14ac:dyDescent="0.25">
      <c r="F310" t="s">
        <v>6817</v>
      </c>
      <c r="G310">
        <v>1790</v>
      </c>
    </row>
    <row r="311" spans="6:7" x14ac:dyDescent="0.25">
      <c r="F311" t="s">
        <v>6823</v>
      </c>
      <c r="G311">
        <v>2180</v>
      </c>
    </row>
    <row r="312" spans="6:7" x14ac:dyDescent="0.25">
      <c r="F312" t="s">
        <v>6856</v>
      </c>
      <c r="G312">
        <v>830</v>
      </c>
    </row>
    <row r="313" spans="6:7" x14ac:dyDescent="0.25">
      <c r="F313" t="s">
        <v>6869</v>
      </c>
      <c r="G313">
        <v>1377</v>
      </c>
    </row>
    <row r="314" spans="6:7" x14ac:dyDescent="0.25">
      <c r="F314" t="s">
        <v>6878</v>
      </c>
      <c r="G314">
        <v>830</v>
      </c>
    </row>
    <row r="315" spans="6:7" x14ac:dyDescent="0.25">
      <c r="F315" t="s">
        <v>6896</v>
      </c>
      <c r="G315">
        <v>2080</v>
      </c>
    </row>
    <row r="316" spans="6:7" x14ac:dyDescent="0.25">
      <c r="F316" t="s">
        <v>14547</v>
      </c>
      <c r="G316">
        <v>2350</v>
      </c>
    </row>
    <row r="317" spans="6:7" x14ac:dyDescent="0.25">
      <c r="F317" t="s">
        <v>6962</v>
      </c>
      <c r="G317">
        <v>830</v>
      </c>
    </row>
    <row r="318" spans="6:7" x14ac:dyDescent="0.25">
      <c r="F318" t="s">
        <v>14765</v>
      </c>
      <c r="G318">
        <v>830</v>
      </c>
    </row>
    <row r="319" spans="6:7" x14ac:dyDescent="0.25">
      <c r="F319" t="s">
        <v>7040</v>
      </c>
      <c r="G319">
        <v>3060</v>
      </c>
    </row>
    <row r="320" spans="6:7" x14ac:dyDescent="0.25">
      <c r="F320" t="s">
        <v>7052</v>
      </c>
      <c r="G320">
        <v>2530</v>
      </c>
    </row>
    <row r="321" spans="6:7" x14ac:dyDescent="0.25">
      <c r="F321" t="s">
        <v>7064</v>
      </c>
      <c r="G321">
        <v>4390</v>
      </c>
    </row>
    <row r="322" spans="6:7" x14ac:dyDescent="0.25">
      <c r="F322" t="s">
        <v>7079</v>
      </c>
      <c r="G322">
        <v>1300</v>
      </c>
    </row>
    <row r="323" spans="6:7" x14ac:dyDescent="0.25">
      <c r="F323" t="s">
        <v>7119</v>
      </c>
      <c r="G323">
        <v>2168</v>
      </c>
    </row>
    <row r="324" spans="6:7" x14ac:dyDescent="0.25">
      <c r="F324" t="s">
        <v>7137</v>
      </c>
      <c r="G324">
        <v>1300</v>
      </c>
    </row>
    <row r="325" spans="6:7" x14ac:dyDescent="0.25">
      <c r="F325" t="s">
        <v>7143</v>
      </c>
      <c r="G325">
        <v>3920</v>
      </c>
    </row>
    <row r="326" spans="6:7" x14ac:dyDescent="0.25">
      <c r="F326" t="s">
        <v>7164</v>
      </c>
      <c r="G326">
        <v>2300</v>
      </c>
    </row>
    <row r="327" spans="6:7" x14ac:dyDescent="0.25">
      <c r="F327" t="s">
        <v>7169</v>
      </c>
      <c r="G327">
        <v>2550</v>
      </c>
    </row>
    <row r="328" spans="6:7" x14ac:dyDescent="0.25">
      <c r="F328" t="s">
        <v>7191</v>
      </c>
      <c r="G328">
        <v>2805</v>
      </c>
    </row>
    <row r="329" spans="6:7" x14ac:dyDescent="0.25">
      <c r="F329" t="s">
        <v>7206</v>
      </c>
      <c r="G329">
        <v>2280</v>
      </c>
    </row>
    <row r="330" spans="6:7" x14ac:dyDescent="0.25">
      <c r="F330" t="s">
        <v>7219</v>
      </c>
      <c r="G330">
        <v>830</v>
      </c>
    </row>
    <row r="331" spans="6:7" x14ac:dyDescent="0.25">
      <c r="F331" t="s">
        <v>7245</v>
      </c>
      <c r="G331">
        <v>830</v>
      </c>
    </row>
    <row r="332" spans="6:7" x14ac:dyDescent="0.25">
      <c r="F332" t="s">
        <v>13713</v>
      </c>
      <c r="G332">
        <v>1258</v>
      </c>
    </row>
    <row r="333" spans="6:7" x14ac:dyDescent="0.25">
      <c r="F333" t="s">
        <v>7331</v>
      </c>
      <c r="G333">
        <v>3970</v>
      </c>
    </row>
    <row r="334" spans="6:7" x14ac:dyDescent="0.25">
      <c r="F334" t="s">
        <v>7337</v>
      </c>
      <c r="G334">
        <v>2780</v>
      </c>
    </row>
    <row r="335" spans="6:7" x14ac:dyDescent="0.25">
      <c r="F335" t="s">
        <v>7373</v>
      </c>
      <c r="G335">
        <v>2230</v>
      </c>
    </row>
    <row r="336" spans="6:7" x14ac:dyDescent="0.25">
      <c r="F336" t="s">
        <v>7419</v>
      </c>
      <c r="G336">
        <v>2168</v>
      </c>
    </row>
    <row r="337" spans="6:7" x14ac:dyDescent="0.25">
      <c r="F337" t="s">
        <v>7425</v>
      </c>
      <c r="G337">
        <v>2120</v>
      </c>
    </row>
    <row r="338" spans="6:7" x14ac:dyDescent="0.25">
      <c r="F338" t="s">
        <v>7431</v>
      </c>
      <c r="G338">
        <v>2840</v>
      </c>
    </row>
    <row r="339" spans="6:7" x14ac:dyDescent="0.25">
      <c r="F339" t="s">
        <v>7457</v>
      </c>
      <c r="G339">
        <v>2255</v>
      </c>
    </row>
    <row r="340" spans="6:7" x14ac:dyDescent="0.25">
      <c r="F340" t="s">
        <v>7472</v>
      </c>
      <c r="G340">
        <v>2080</v>
      </c>
    </row>
    <row r="341" spans="6:7" x14ac:dyDescent="0.25">
      <c r="F341" t="s">
        <v>7548</v>
      </c>
      <c r="G341">
        <v>2310</v>
      </c>
    </row>
    <row r="342" spans="6:7" x14ac:dyDescent="0.25">
      <c r="F342" t="s">
        <v>7594</v>
      </c>
      <c r="G342">
        <v>2400</v>
      </c>
    </row>
    <row r="343" spans="6:7" x14ac:dyDescent="0.25">
      <c r="F343" t="s">
        <v>7636</v>
      </c>
      <c r="G343">
        <v>2120</v>
      </c>
    </row>
    <row r="344" spans="6:7" x14ac:dyDescent="0.25">
      <c r="F344" t="s">
        <v>14777</v>
      </c>
      <c r="G344">
        <v>830</v>
      </c>
    </row>
    <row r="345" spans="6:7" x14ac:dyDescent="0.25">
      <c r="F345" t="s">
        <v>14783</v>
      </c>
      <c r="G345">
        <v>710</v>
      </c>
    </row>
    <row r="346" spans="6:7" x14ac:dyDescent="0.25">
      <c r="F346" t="s">
        <v>7726</v>
      </c>
      <c r="G346">
        <v>1693</v>
      </c>
    </row>
    <row r="347" spans="6:7" x14ac:dyDescent="0.25">
      <c r="F347" t="s">
        <v>7777</v>
      </c>
      <c r="G347">
        <v>2540</v>
      </c>
    </row>
    <row r="348" spans="6:7" x14ac:dyDescent="0.25">
      <c r="F348" t="s">
        <v>7805</v>
      </c>
      <c r="G348">
        <v>830</v>
      </c>
    </row>
    <row r="349" spans="6:7" x14ac:dyDescent="0.25">
      <c r="F349" t="s">
        <v>7833</v>
      </c>
      <c r="G349">
        <v>830</v>
      </c>
    </row>
    <row r="350" spans="6:7" x14ac:dyDescent="0.25">
      <c r="F350" t="s">
        <v>7860</v>
      </c>
      <c r="G350">
        <v>830</v>
      </c>
    </row>
    <row r="351" spans="6:7" x14ac:dyDescent="0.25">
      <c r="F351" t="s">
        <v>14609</v>
      </c>
      <c r="G351">
        <v>2211</v>
      </c>
    </row>
    <row r="352" spans="6:7" x14ac:dyDescent="0.25">
      <c r="F352" t="s">
        <v>7881</v>
      </c>
      <c r="G352">
        <v>1414</v>
      </c>
    </row>
    <row r="353" spans="6:7" x14ac:dyDescent="0.25">
      <c r="F353" t="s">
        <v>7915</v>
      </c>
      <c r="G353">
        <v>830</v>
      </c>
    </row>
    <row r="354" spans="6:7" x14ac:dyDescent="0.25">
      <c r="F354" t="s">
        <v>7949</v>
      </c>
      <c r="G354">
        <v>2150</v>
      </c>
    </row>
    <row r="355" spans="6:7" x14ac:dyDescent="0.25">
      <c r="F355" t="s">
        <v>7956</v>
      </c>
      <c r="G355">
        <v>1790</v>
      </c>
    </row>
    <row r="356" spans="6:7" x14ac:dyDescent="0.25">
      <c r="F356" t="s">
        <v>7968</v>
      </c>
      <c r="G356">
        <v>2230</v>
      </c>
    </row>
    <row r="357" spans="6:7" x14ac:dyDescent="0.25">
      <c r="F357" t="s">
        <v>14771</v>
      </c>
      <c r="G357">
        <v>710</v>
      </c>
    </row>
    <row r="358" spans="6:7" x14ac:dyDescent="0.25">
      <c r="F358" t="s">
        <v>8000</v>
      </c>
      <c r="G358">
        <v>2120</v>
      </c>
    </row>
    <row r="359" spans="6:7" x14ac:dyDescent="0.25">
      <c r="F359" t="s">
        <v>13809</v>
      </c>
      <c r="G359">
        <v>677</v>
      </c>
    </row>
    <row r="360" spans="6:7" x14ac:dyDescent="0.25">
      <c r="F360" t="s">
        <v>13814</v>
      </c>
      <c r="G360">
        <v>2060</v>
      </c>
    </row>
    <row r="361" spans="6:7" x14ac:dyDescent="0.25">
      <c r="F361" t="s">
        <v>8034</v>
      </c>
      <c r="G361">
        <v>1790</v>
      </c>
    </row>
    <row r="362" spans="6:7" x14ac:dyDescent="0.25">
      <c r="F362" t="s">
        <v>8067</v>
      </c>
      <c r="G362">
        <v>1790</v>
      </c>
    </row>
    <row r="363" spans="6:7" x14ac:dyDescent="0.25">
      <c r="F363" t="s">
        <v>14615</v>
      </c>
      <c r="G363">
        <v>2060</v>
      </c>
    </row>
    <row r="364" spans="6:7" x14ac:dyDescent="0.25">
      <c r="F364" t="s">
        <v>8093</v>
      </c>
      <c r="G364">
        <v>2230</v>
      </c>
    </row>
    <row r="365" spans="6:7" x14ac:dyDescent="0.25">
      <c r="F365" t="s">
        <v>8122</v>
      </c>
      <c r="G365">
        <v>830</v>
      </c>
    </row>
    <row r="366" spans="6:7" x14ac:dyDescent="0.25">
      <c r="F366" t="s">
        <v>8128</v>
      </c>
      <c r="G366">
        <v>830</v>
      </c>
    </row>
    <row r="367" spans="6:7" x14ac:dyDescent="0.25">
      <c r="F367" t="s">
        <v>8141</v>
      </c>
      <c r="G367">
        <v>2280</v>
      </c>
    </row>
    <row r="368" spans="6:7" x14ac:dyDescent="0.25">
      <c r="F368" t="s">
        <v>14789</v>
      </c>
      <c r="G368">
        <v>940</v>
      </c>
    </row>
    <row r="369" spans="6:7" x14ac:dyDescent="0.25">
      <c r="F369" t="s">
        <v>8213</v>
      </c>
      <c r="G369">
        <v>830</v>
      </c>
    </row>
    <row r="370" spans="6:7" x14ac:dyDescent="0.25">
      <c r="F370" t="s">
        <v>14621</v>
      </c>
      <c r="G370">
        <v>710</v>
      </c>
    </row>
    <row r="371" spans="6:7" x14ac:dyDescent="0.25">
      <c r="F371" t="s">
        <v>8258</v>
      </c>
      <c r="G371">
        <v>1340</v>
      </c>
    </row>
    <row r="372" spans="6:7" x14ac:dyDescent="0.25">
      <c r="F372" t="s">
        <v>14807</v>
      </c>
      <c r="G372">
        <v>830</v>
      </c>
    </row>
    <row r="373" spans="6:7" x14ac:dyDescent="0.25">
      <c r="F373" t="s">
        <v>8265</v>
      </c>
      <c r="G373">
        <v>830</v>
      </c>
    </row>
    <row r="374" spans="6:7" x14ac:dyDescent="0.25">
      <c r="F374" t="s">
        <v>8271</v>
      </c>
      <c r="G374">
        <v>940</v>
      </c>
    </row>
    <row r="375" spans="6:7" x14ac:dyDescent="0.25">
      <c r="F375" t="s">
        <v>14795</v>
      </c>
      <c r="G375">
        <v>830</v>
      </c>
    </row>
    <row r="376" spans="6:7" x14ac:dyDescent="0.25">
      <c r="F376" t="s">
        <v>14801</v>
      </c>
      <c r="G376">
        <v>710</v>
      </c>
    </row>
    <row r="377" spans="6:7" x14ac:dyDescent="0.25">
      <c r="F377" t="s">
        <v>8451</v>
      </c>
      <c r="G377">
        <v>2120</v>
      </c>
    </row>
    <row r="378" spans="6:7" x14ac:dyDescent="0.25">
      <c r="F378" t="s">
        <v>8513</v>
      </c>
      <c r="G378">
        <v>830</v>
      </c>
    </row>
    <row r="379" spans="6:7" x14ac:dyDescent="0.25">
      <c r="F379" t="s">
        <v>8525</v>
      </c>
      <c r="G379">
        <v>2170</v>
      </c>
    </row>
    <row r="380" spans="6:7" x14ac:dyDescent="0.25">
      <c r="F380" t="s">
        <v>8531</v>
      </c>
      <c r="G380">
        <v>1340</v>
      </c>
    </row>
    <row r="381" spans="6:7" x14ac:dyDescent="0.25">
      <c r="F381" t="s">
        <v>8566</v>
      </c>
      <c r="G381">
        <v>2470</v>
      </c>
    </row>
    <row r="382" spans="6:7" x14ac:dyDescent="0.25">
      <c r="F382" t="s">
        <v>8573</v>
      </c>
      <c r="G382">
        <v>830</v>
      </c>
    </row>
    <row r="383" spans="6:7" x14ac:dyDescent="0.25">
      <c r="F383" t="s">
        <v>8592</v>
      </c>
      <c r="G383">
        <v>830</v>
      </c>
    </row>
    <row r="384" spans="6:7" x14ac:dyDescent="0.25">
      <c r="F384" t="s">
        <v>8623</v>
      </c>
      <c r="G384">
        <v>1980</v>
      </c>
    </row>
    <row r="385" spans="6:7" x14ac:dyDescent="0.25">
      <c r="F385" t="s">
        <v>8634</v>
      </c>
      <c r="G385">
        <v>1800</v>
      </c>
    </row>
    <row r="386" spans="6:7" x14ac:dyDescent="0.25">
      <c r="F386" t="s">
        <v>8655</v>
      </c>
      <c r="G386">
        <v>2000</v>
      </c>
    </row>
    <row r="387" spans="6:7" x14ac:dyDescent="0.25">
      <c r="F387" t="s">
        <v>8682</v>
      </c>
      <c r="G387">
        <v>1940</v>
      </c>
    </row>
    <row r="388" spans="6:7" x14ac:dyDescent="0.25">
      <c r="F388" t="s">
        <v>8756</v>
      </c>
      <c r="G388">
        <v>2890</v>
      </c>
    </row>
    <row r="389" spans="6:7" x14ac:dyDescent="0.25">
      <c r="F389" t="s">
        <v>8782</v>
      </c>
      <c r="G389">
        <v>2640</v>
      </c>
    </row>
    <row r="390" spans="6:7" x14ac:dyDescent="0.25">
      <c r="F390" t="s">
        <v>8800</v>
      </c>
      <c r="G390">
        <v>2490</v>
      </c>
    </row>
    <row r="391" spans="6:7" x14ac:dyDescent="0.25">
      <c r="F391" t="s">
        <v>8805</v>
      </c>
      <c r="G391">
        <v>2090</v>
      </c>
    </row>
    <row r="392" spans="6:7" x14ac:dyDescent="0.25">
      <c r="F392" t="s">
        <v>8848</v>
      </c>
      <c r="G392">
        <v>2690</v>
      </c>
    </row>
    <row r="393" spans="6:7" x14ac:dyDescent="0.25">
      <c r="F393" t="s">
        <v>8874</v>
      </c>
      <c r="G393">
        <v>2160</v>
      </c>
    </row>
    <row r="394" spans="6:7" x14ac:dyDescent="0.25">
      <c r="F394" t="s">
        <v>9060</v>
      </c>
      <c r="G394">
        <v>2530</v>
      </c>
    </row>
    <row r="395" spans="6:7" x14ac:dyDescent="0.25">
      <c r="F395" t="s">
        <v>9066</v>
      </c>
      <c r="G395">
        <v>2660</v>
      </c>
    </row>
    <row r="396" spans="6:7" x14ac:dyDescent="0.25">
      <c r="F396" t="s">
        <v>14980</v>
      </c>
      <c r="G396">
        <v>2000</v>
      </c>
    </row>
    <row r="397" spans="6:7" x14ac:dyDescent="0.25">
      <c r="F397" t="s">
        <v>9084</v>
      </c>
      <c r="G397">
        <v>3140</v>
      </c>
    </row>
    <row r="398" spans="6:7" x14ac:dyDescent="0.25">
      <c r="F398" t="s">
        <v>9091</v>
      </c>
      <c r="G398">
        <v>3050</v>
      </c>
    </row>
    <row r="399" spans="6:7" x14ac:dyDescent="0.25">
      <c r="F399" t="s">
        <v>9109</v>
      </c>
      <c r="G399">
        <v>690</v>
      </c>
    </row>
    <row r="400" spans="6:7" x14ac:dyDescent="0.25">
      <c r="F400" t="s">
        <v>9146</v>
      </c>
      <c r="G400" t="s">
        <v>5076</v>
      </c>
    </row>
    <row r="401" spans="6:7" x14ac:dyDescent="0.25">
      <c r="F401" t="s">
        <v>9160</v>
      </c>
      <c r="G401">
        <v>2950</v>
      </c>
    </row>
    <row r="402" spans="6:7" x14ac:dyDescent="0.25">
      <c r="F402" t="s">
        <v>9186</v>
      </c>
      <c r="G402">
        <v>2430</v>
      </c>
    </row>
    <row r="403" spans="6:7" x14ac:dyDescent="0.25">
      <c r="F403" t="s">
        <v>9217</v>
      </c>
      <c r="G403">
        <v>2040</v>
      </c>
    </row>
    <row r="404" spans="6:7" x14ac:dyDescent="0.25">
      <c r="F404" t="s">
        <v>9229</v>
      </c>
      <c r="G404">
        <v>2025</v>
      </c>
    </row>
    <row r="405" spans="6:7" x14ac:dyDescent="0.25">
      <c r="F405" t="s">
        <v>9241</v>
      </c>
      <c r="G405">
        <v>2280</v>
      </c>
    </row>
    <row r="406" spans="6:7" x14ac:dyDescent="0.25">
      <c r="F406" t="s">
        <v>9247</v>
      </c>
      <c r="G406">
        <v>2250</v>
      </c>
    </row>
    <row r="407" spans="6:7" x14ac:dyDescent="0.25">
      <c r="F407" t="s">
        <v>14813</v>
      </c>
      <c r="G407">
        <v>830</v>
      </c>
    </row>
    <row r="408" spans="6:7" x14ac:dyDescent="0.25">
      <c r="F408" t="s">
        <v>14627</v>
      </c>
      <c r="G408">
        <v>2211</v>
      </c>
    </row>
    <row r="409" spans="6:7" x14ac:dyDescent="0.25">
      <c r="F409" t="s">
        <v>9334</v>
      </c>
      <c r="G409">
        <v>2168</v>
      </c>
    </row>
    <row r="410" spans="6:7" x14ac:dyDescent="0.25">
      <c r="F410" t="s">
        <v>9354</v>
      </c>
      <c r="G410">
        <v>2000</v>
      </c>
    </row>
    <row r="411" spans="6:7" x14ac:dyDescent="0.25">
      <c r="F411" t="s">
        <v>9386</v>
      </c>
      <c r="G411">
        <v>3550</v>
      </c>
    </row>
    <row r="412" spans="6:7" x14ac:dyDescent="0.25">
      <c r="F412" t="s">
        <v>14633</v>
      </c>
      <c r="G412">
        <v>2211</v>
      </c>
    </row>
    <row r="413" spans="6:7" x14ac:dyDescent="0.25">
      <c r="F413" t="s">
        <v>9422</v>
      </c>
      <c r="G413">
        <v>2780</v>
      </c>
    </row>
    <row r="414" spans="6:7" x14ac:dyDescent="0.25">
      <c r="F414" t="s">
        <v>9430</v>
      </c>
      <c r="G414">
        <v>3240</v>
      </c>
    </row>
    <row r="415" spans="6:7" x14ac:dyDescent="0.25">
      <c r="F415" t="s">
        <v>9469</v>
      </c>
      <c r="G415">
        <v>3600</v>
      </c>
    </row>
    <row r="416" spans="6:7" x14ac:dyDescent="0.25">
      <c r="F416" t="s">
        <v>9477</v>
      </c>
      <c r="G416">
        <v>830</v>
      </c>
    </row>
    <row r="417" spans="6:7" x14ac:dyDescent="0.25">
      <c r="F417" t="s">
        <v>14819</v>
      </c>
      <c r="G417">
        <v>830</v>
      </c>
    </row>
    <row r="418" spans="6:7" x14ac:dyDescent="0.25">
      <c r="F418" t="s">
        <v>9607</v>
      </c>
      <c r="G418">
        <v>2270</v>
      </c>
    </row>
    <row r="419" spans="6:7" x14ac:dyDescent="0.25">
      <c r="F419" t="s">
        <v>9632</v>
      </c>
      <c r="G419">
        <v>2060</v>
      </c>
    </row>
    <row r="420" spans="6:7" x14ac:dyDescent="0.25">
      <c r="F420" t="s">
        <v>9669</v>
      </c>
      <c r="G420">
        <v>2534</v>
      </c>
    </row>
    <row r="421" spans="6:7" x14ac:dyDescent="0.25">
      <c r="F421" t="s">
        <v>9751</v>
      </c>
      <c r="G421">
        <v>2420</v>
      </c>
    </row>
    <row r="422" spans="6:7" x14ac:dyDescent="0.25">
      <c r="F422" t="s">
        <v>9762</v>
      </c>
      <c r="G422">
        <v>2120</v>
      </c>
    </row>
    <row r="423" spans="6:7" x14ac:dyDescent="0.25">
      <c r="F423" t="s">
        <v>9786</v>
      </c>
      <c r="G423">
        <v>2200</v>
      </c>
    </row>
    <row r="424" spans="6:7" x14ac:dyDescent="0.25">
      <c r="F424" t="s">
        <v>9793</v>
      </c>
      <c r="G424">
        <v>830</v>
      </c>
    </row>
    <row r="425" spans="6:7" x14ac:dyDescent="0.25">
      <c r="F425" t="s">
        <v>9799</v>
      </c>
      <c r="G425">
        <v>1850</v>
      </c>
    </row>
    <row r="426" spans="6:7" x14ac:dyDescent="0.25">
      <c r="F426" t="s">
        <v>9806</v>
      </c>
      <c r="G426">
        <v>830</v>
      </c>
    </row>
    <row r="427" spans="6:7" x14ac:dyDescent="0.25">
      <c r="F427" t="s">
        <v>9844</v>
      </c>
      <c r="G427">
        <v>2120</v>
      </c>
    </row>
    <row r="428" spans="6:7" x14ac:dyDescent="0.25">
      <c r="F428" t="s">
        <v>9856</v>
      </c>
      <c r="G428">
        <v>690</v>
      </c>
    </row>
    <row r="429" spans="6:7" x14ac:dyDescent="0.25">
      <c r="F429" t="s">
        <v>9962</v>
      </c>
      <c r="G429">
        <v>830</v>
      </c>
    </row>
    <row r="430" spans="6:7" x14ac:dyDescent="0.25">
      <c r="F430" t="s">
        <v>9994</v>
      </c>
      <c r="G430">
        <v>2211</v>
      </c>
    </row>
    <row r="431" spans="6:7" x14ac:dyDescent="0.25">
      <c r="F431" t="s">
        <v>10014</v>
      </c>
      <c r="G431">
        <v>2100</v>
      </c>
    </row>
    <row r="432" spans="6:7" x14ac:dyDescent="0.25">
      <c r="F432" t="s">
        <v>10054</v>
      </c>
      <c r="G432">
        <v>2100</v>
      </c>
    </row>
    <row r="433" spans="6:7" x14ac:dyDescent="0.25">
      <c r="F433" t="s">
        <v>10068</v>
      </c>
      <c r="G433">
        <v>2540</v>
      </c>
    </row>
    <row r="434" spans="6:7" x14ac:dyDescent="0.25">
      <c r="F434" t="s">
        <v>10075</v>
      </c>
      <c r="G434">
        <v>2170</v>
      </c>
    </row>
    <row r="435" spans="6:7" x14ac:dyDescent="0.25">
      <c r="F435" t="s">
        <v>10087</v>
      </c>
      <c r="G435">
        <v>1250</v>
      </c>
    </row>
    <row r="436" spans="6:7" x14ac:dyDescent="0.25">
      <c r="F436" t="s">
        <v>10110</v>
      </c>
      <c r="G436">
        <v>1735</v>
      </c>
    </row>
    <row r="437" spans="6:7" x14ac:dyDescent="0.25">
      <c r="F437" t="s">
        <v>10182</v>
      </c>
      <c r="G437">
        <v>2180</v>
      </c>
    </row>
    <row r="438" spans="6:7" x14ac:dyDescent="0.25">
      <c r="F438" t="s">
        <v>10242</v>
      </c>
      <c r="G438">
        <v>3640</v>
      </c>
    </row>
    <row r="439" spans="6:7" x14ac:dyDescent="0.25">
      <c r="F439" t="s">
        <v>10296</v>
      </c>
      <c r="G439">
        <v>2250</v>
      </c>
    </row>
    <row r="440" spans="6:7" x14ac:dyDescent="0.25">
      <c r="F440" t="s">
        <v>14825</v>
      </c>
      <c r="G440">
        <v>830</v>
      </c>
    </row>
    <row r="441" spans="6:7" x14ac:dyDescent="0.25">
      <c r="F441" t="s">
        <v>10319</v>
      </c>
      <c r="G441" t="s">
        <v>5076</v>
      </c>
    </row>
    <row r="442" spans="6:7" x14ac:dyDescent="0.25">
      <c r="F442" t="s">
        <v>10347</v>
      </c>
      <c r="G442">
        <v>1835</v>
      </c>
    </row>
    <row r="443" spans="6:7" x14ac:dyDescent="0.25">
      <c r="F443" t="s">
        <v>10353</v>
      </c>
      <c r="G443">
        <v>2050</v>
      </c>
    </row>
    <row r="444" spans="6:7" x14ac:dyDescent="0.25">
      <c r="F444" t="s">
        <v>10359</v>
      </c>
      <c r="G444">
        <v>2080</v>
      </c>
    </row>
    <row r="445" spans="6:7" x14ac:dyDescent="0.25">
      <c r="F445" t="s">
        <v>10366</v>
      </c>
      <c r="G445">
        <v>2580</v>
      </c>
    </row>
    <row r="446" spans="6:7" x14ac:dyDescent="0.25">
      <c r="F446" t="s">
        <v>10407</v>
      </c>
      <c r="G446">
        <v>2300</v>
      </c>
    </row>
    <row r="447" spans="6:7" x14ac:dyDescent="0.25">
      <c r="F447" t="s">
        <v>10511</v>
      </c>
      <c r="G447">
        <v>1480</v>
      </c>
    </row>
    <row r="448" spans="6:7" x14ac:dyDescent="0.25">
      <c r="F448" t="s">
        <v>10569</v>
      </c>
      <c r="G448">
        <v>2320</v>
      </c>
    </row>
    <row r="449" spans="6:7" x14ac:dyDescent="0.25">
      <c r="F449" t="s">
        <v>10587</v>
      </c>
      <c r="G449">
        <v>1890</v>
      </c>
    </row>
    <row r="450" spans="6:7" x14ac:dyDescent="0.25">
      <c r="F450" t="s">
        <v>10592</v>
      </c>
      <c r="G450">
        <v>830</v>
      </c>
    </row>
    <row r="451" spans="6:7" x14ac:dyDescent="0.25">
      <c r="F451" t="s">
        <v>10627</v>
      </c>
      <c r="G451">
        <v>2590</v>
      </c>
    </row>
    <row r="452" spans="6:7" x14ac:dyDescent="0.25">
      <c r="F452" t="s">
        <v>10646</v>
      </c>
      <c r="G452">
        <v>2534</v>
      </c>
    </row>
    <row r="453" spans="6:7" x14ac:dyDescent="0.25">
      <c r="F453" t="s">
        <v>10717</v>
      </c>
      <c r="G453">
        <v>1340</v>
      </c>
    </row>
    <row r="454" spans="6:7" x14ac:dyDescent="0.25">
      <c r="F454" t="s">
        <v>10723</v>
      </c>
      <c r="G454">
        <v>2230</v>
      </c>
    </row>
    <row r="455" spans="6:7" x14ac:dyDescent="0.25">
      <c r="F455" t="s">
        <v>10735</v>
      </c>
      <c r="G455">
        <v>2440</v>
      </c>
    </row>
    <row r="456" spans="6:7" x14ac:dyDescent="0.25">
      <c r="F456" t="s">
        <v>10754</v>
      </c>
      <c r="G456">
        <v>2540</v>
      </c>
    </row>
    <row r="457" spans="6:7" x14ac:dyDescent="0.25">
      <c r="F457" t="s">
        <v>10812</v>
      </c>
      <c r="G457">
        <v>2120</v>
      </c>
    </row>
    <row r="458" spans="6:7" x14ac:dyDescent="0.25">
      <c r="F458" t="s">
        <v>10818</v>
      </c>
      <c r="G458">
        <v>2100</v>
      </c>
    </row>
    <row r="459" spans="6:7" x14ac:dyDescent="0.25">
      <c r="F459" t="s">
        <v>10839</v>
      </c>
      <c r="G459">
        <v>830</v>
      </c>
    </row>
    <row r="460" spans="6:7" x14ac:dyDescent="0.25">
      <c r="F460" t="s">
        <v>10864</v>
      </c>
      <c r="G460">
        <v>2950</v>
      </c>
    </row>
    <row r="461" spans="6:7" x14ac:dyDescent="0.25">
      <c r="F461" t="s">
        <v>10910</v>
      </c>
      <c r="G461">
        <v>3310</v>
      </c>
    </row>
    <row r="462" spans="6:7" x14ac:dyDescent="0.25">
      <c r="F462" t="s">
        <v>10960</v>
      </c>
      <c r="G462">
        <v>830</v>
      </c>
    </row>
    <row r="463" spans="6:7" x14ac:dyDescent="0.25">
      <c r="F463" t="s">
        <v>14639</v>
      </c>
      <c r="G463">
        <v>710</v>
      </c>
    </row>
    <row r="464" spans="6:7" x14ac:dyDescent="0.25">
      <c r="F464" t="s">
        <v>11006</v>
      </c>
      <c r="G464">
        <v>2100</v>
      </c>
    </row>
    <row r="465" spans="6:7" x14ac:dyDescent="0.25">
      <c r="F465" t="s">
        <v>11011</v>
      </c>
      <c r="G465">
        <v>1940</v>
      </c>
    </row>
    <row r="466" spans="6:7" x14ac:dyDescent="0.25">
      <c r="F466" t="s">
        <v>11054</v>
      </c>
      <c r="G466">
        <v>690</v>
      </c>
    </row>
    <row r="467" spans="6:7" x14ac:dyDescent="0.25">
      <c r="F467" t="s">
        <v>11074</v>
      </c>
      <c r="G467">
        <v>2752</v>
      </c>
    </row>
    <row r="468" spans="6:7" x14ac:dyDescent="0.25">
      <c r="F468" t="s">
        <v>11113</v>
      </c>
      <c r="G468">
        <v>1980</v>
      </c>
    </row>
    <row r="469" spans="6:7" x14ac:dyDescent="0.25">
      <c r="F469" t="s">
        <v>11118</v>
      </c>
      <c r="G469">
        <v>2840</v>
      </c>
    </row>
    <row r="470" spans="6:7" x14ac:dyDescent="0.25">
      <c r="F470" t="s">
        <v>11124</v>
      </c>
      <c r="G470">
        <v>1020</v>
      </c>
    </row>
    <row r="471" spans="6:7" x14ac:dyDescent="0.25">
      <c r="F471" t="s">
        <v>14830</v>
      </c>
      <c r="G471">
        <v>830</v>
      </c>
    </row>
    <row r="472" spans="6:7" x14ac:dyDescent="0.25">
      <c r="F472" t="s">
        <v>11208</v>
      </c>
      <c r="G472">
        <v>2150</v>
      </c>
    </row>
    <row r="473" spans="6:7" x14ac:dyDescent="0.25">
      <c r="F473" t="s">
        <v>11245</v>
      </c>
      <c r="G473">
        <v>1650</v>
      </c>
    </row>
    <row r="474" spans="6:7" x14ac:dyDescent="0.25">
      <c r="F474" t="s">
        <v>11310</v>
      </c>
      <c r="G474">
        <v>3180</v>
      </c>
    </row>
    <row r="475" spans="6:7" x14ac:dyDescent="0.25">
      <c r="F475" t="s">
        <v>11315</v>
      </c>
      <c r="G475" t="s">
        <v>5076</v>
      </c>
    </row>
    <row r="476" spans="6:7" x14ac:dyDescent="0.25">
      <c r="F476" t="s">
        <v>11328</v>
      </c>
      <c r="G476">
        <v>830</v>
      </c>
    </row>
    <row r="477" spans="6:7" x14ac:dyDescent="0.25">
      <c r="F477" t="s">
        <v>11347</v>
      </c>
      <c r="G477">
        <v>2770</v>
      </c>
    </row>
    <row r="478" spans="6:7" x14ac:dyDescent="0.25">
      <c r="F478" t="s">
        <v>11352</v>
      </c>
      <c r="G478">
        <v>2260</v>
      </c>
    </row>
    <row r="479" spans="6:7" x14ac:dyDescent="0.25">
      <c r="F479" t="s">
        <v>14245</v>
      </c>
      <c r="G479">
        <v>1804</v>
      </c>
    </row>
    <row r="480" spans="6:7" x14ac:dyDescent="0.25">
      <c r="F480" t="s">
        <v>11386</v>
      </c>
      <c r="G480">
        <v>1800</v>
      </c>
    </row>
    <row r="481" spans="6:7" x14ac:dyDescent="0.25">
      <c r="F481" t="s">
        <v>14836</v>
      </c>
      <c r="G481">
        <v>710</v>
      </c>
    </row>
    <row r="482" spans="6:7" x14ac:dyDescent="0.25">
      <c r="F482" t="s">
        <v>14645</v>
      </c>
      <c r="G482">
        <v>1301</v>
      </c>
    </row>
    <row r="483" spans="6:7" x14ac:dyDescent="0.25">
      <c r="F483" t="s">
        <v>11447</v>
      </c>
      <c r="G483">
        <v>2120</v>
      </c>
    </row>
    <row r="484" spans="6:7" x14ac:dyDescent="0.25">
      <c r="F484" t="s">
        <v>11453</v>
      </c>
      <c r="G484">
        <v>830</v>
      </c>
    </row>
    <row r="485" spans="6:7" x14ac:dyDescent="0.25">
      <c r="F485" t="s">
        <v>14842</v>
      </c>
      <c r="G485">
        <v>830</v>
      </c>
    </row>
    <row r="486" spans="6:7" x14ac:dyDescent="0.25">
      <c r="F486" t="s">
        <v>11502</v>
      </c>
      <c r="G486">
        <v>2211</v>
      </c>
    </row>
    <row r="487" spans="6:7" x14ac:dyDescent="0.25">
      <c r="F487" t="s">
        <v>11534</v>
      </c>
      <c r="G487">
        <v>2450</v>
      </c>
    </row>
    <row r="488" spans="6:7" x14ac:dyDescent="0.25">
      <c r="F488" t="s">
        <v>11541</v>
      </c>
      <c r="G488">
        <v>1910</v>
      </c>
    </row>
    <row r="489" spans="6:7" x14ac:dyDescent="0.25">
      <c r="F489" t="s">
        <v>11573</v>
      </c>
      <c r="G489">
        <v>2270</v>
      </c>
    </row>
    <row r="490" spans="6:7" x14ac:dyDescent="0.25">
      <c r="F490" t="s">
        <v>14997</v>
      </c>
      <c r="G490">
        <v>2000</v>
      </c>
    </row>
    <row r="491" spans="6:7" x14ac:dyDescent="0.25">
      <c r="F491" t="s">
        <v>14657</v>
      </c>
      <c r="G491">
        <v>710</v>
      </c>
    </row>
    <row r="492" spans="6:7" x14ac:dyDescent="0.25">
      <c r="F492" t="s">
        <v>11666</v>
      </c>
      <c r="G492">
        <v>2060</v>
      </c>
    </row>
    <row r="493" spans="6:7" x14ac:dyDescent="0.25">
      <c r="F493" t="s">
        <v>11691</v>
      </c>
      <c r="G493">
        <v>2860</v>
      </c>
    </row>
    <row r="494" spans="6:7" x14ac:dyDescent="0.25">
      <c r="F494" t="s">
        <v>11703</v>
      </c>
      <c r="G494" t="s">
        <v>5076</v>
      </c>
    </row>
    <row r="495" spans="6:7" x14ac:dyDescent="0.25">
      <c r="F495" t="s">
        <v>11734</v>
      </c>
      <c r="G495">
        <v>2200</v>
      </c>
    </row>
    <row r="496" spans="6:7" x14ac:dyDescent="0.25">
      <c r="F496" t="s">
        <v>11832</v>
      </c>
      <c r="G496">
        <v>830</v>
      </c>
    </row>
    <row r="497" spans="6:7" x14ac:dyDescent="0.25">
      <c r="F497" t="s">
        <v>14848</v>
      </c>
      <c r="G497">
        <v>710</v>
      </c>
    </row>
    <row r="498" spans="6:7" x14ac:dyDescent="0.25">
      <c r="F498" t="s">
        <v>11852</v>
      </c>
      <c r="G498">
        <v>2500</v>
      </c>
    </row>
    <row r="499" spans="6:7" x14ac:dyDescent="0.25">
      <c r="F499" t="s">
        <v>11926</v>
      </c>
      <c r="G499">
        <v>2050</v>
      </c>
    </row>
    <row r="500" spans="6:7" x14ac:dyDescent="0.25">
      <c r="F500" t="s">
        <v>11939</v>
      </c>
      <c r="G500">
        <v>2120</v>
      </c>
    </row>
    <row r="501" spans="6:7" x14ac:dyDescent="0.25">
      <c r="F501" t="s">
        <v>11944</v>
      </c>
      <c r="G501">
        <v>1340</v>
      </c>
    </row>
    <row r="502" spans="6:7" x14ac:dyDescent="0.25">
      <c r="F502" t="s">
        <v>11997</v>
      </c>
      <c r="G502">
        <v>1900</v>
      </c>
    </row>
    <row r="503" spans="6:7" x14ac:dyDescent="0.25">
      <c r="F503" t="s">
        <v>12011</v>
      </c>
      <c r="G503">
        <v>2080</v>
      </c>
    </row>
    <row r="504" spans="6:7" x14ac:dyDescent="0.25">
      <c r="F504" t="s">
        <v>12094</v>
      </c>
      <c r="G504">
        <v>2230</v>
      </c>
    </row>
    <row r="505" spans="6:7" x14ac:dyDescent="0.25">
      <c r="F505" t="s">
        <v>12108</v>
      </c>
      <c r="G505">
        <v>1940</v>
      </c>
    </row>
    <row r="506" spans="6:7" x14ac:dyDescent="0.25">
      <c r="F506" t="s">
        <v>12114</v>
      </c>
      <c r="G506">
        <v>2500</v>
      </c>
    </row>
    <row r="507" spans="6:7" x14ac:dyDescent="0.25">
      <c r="F507" t="s">
        <v>12162</v>
      </c>
      <c r="G507">
        <v>1995</v>
      </c>
    </row>
    <row r="508" spans="6:7" x14ac:dyDescent="0.25">
      <c r="F508" t="s">
        <v>12241</v>
      </c>
      <c r="G508">
        <v>1720</v>
      </c>
    </row>
    <row r="509" spans="6:7" x14ac:dyDescent="0.25">
      <c r="F509" t="s">
        <v>12271</v>
      </c>
      <c r="G509">
        <v>1500</v>
      </c>
    </row>
    <row r="510" spans="6:7" x14ac:dyDescent="0.25">
      <c r="F510" t="s">
        <v>12318</v>
      </c>
      <c r="G510">
        <v>2490</v>
      </c>
    </row>
    <row r="511" spans="6:7" x14ac:dyDescent="0.25">
      <c r="F511" t="s">
        <v>12349</v>
      </c>
      <c r="G511">
        <v>1890</v>
      </c>
    </row>
    <row r="512" spans="6:7" x14ac:dyDescent="0.25">
      <c r="F512" t="s">
        <v>14854</v>
      </c>
      <c r="G512">
        <v>694</v>
      </c>
    </row>
    <row r="513" spans="6:7" x14ac:dyDescent="0.25">
      <c r="F513" t="s">
        <v>12380</v>
      </c>
      <c r="G513">
        <v>690</v>
      </c>
    </row>
    <row r="514" spans="6:7" x14ac:dyDescent="0.25">
      <c r="F514" t="s">
        <v>12391</v>
      </c>
      <c r="G514">
        <v>710</v>
      </c>
    </row>
    <row r="515" spans="6:7" x14ac:dyDescent="0.25">
      <c r="F515" t="s">
        <v>12403</v>
      </c>
      <c r="G515">
        <v>1380</v>
      </c>
    </row>
    <row r="516" spans="6:7" x14ac:dyDescent="0.25">
      <c r="F516" t="s">
        <v>12408</v>
      </c>
      <c r="G516">
        <v>2500</v>
      </c>
    </row>
    <row r="517" spans="6:7" x14ac:dyDescent="0.25">
      <c r="F517" t="s">
        <v>12421</v>
      </c>
      <c r="G517" t="s">
        <v>5076</v>
      </c>
    </row>
    <row r="518" spans="6:7" x14ac:dyDescent="0.25">
      <c r="F518" t="s">
        <v>12473</v>
      </c>
      <c r="G518">
        <v>2600</v>
      </c>
    </row>
    <row r="519" spans="6:7" x14ac:dyDescent="0.25">
      <c r="F519" t="s">
        <v>12487</v>
      </c>
      <c r="G519">
        <v>710</v>
      </c>
    </row>
    <row r="520" spans="6:7" x14ac:dyDescent="0.25">
      <c r="F520" t="s">
        <v>12493</v>
      </c>
      <c r="G520">
        <v>2770</v>
      </c>
    </row>
    <row r="521" spans="6:7" x14ac:dyDescent="0.25">
      <c r="F521" t="s">
        <v>12524</v>
      </c>
      <c r="G521">
        <v>2190</v>
      </c>
    </row>
    <row r="522" spans="6:7" x14ac:dyDescent="0.25">
      <c r="F522" t="s">
        <v>12544</v>
      </c>
      <c r="G522">
        <v>2400</v>
      </c>
    </row>
    <row r="523" spans="6:7" x14ac:dyDescent="0.25">
      <c r="F523" t="s">
        <v>14663</v>
      </c>
      <c r="G523">
        <v>2211</v>
      </c>
    </row>
    <row r="524" spans="6:7" x14ac:dyDescent="0.25">
      <c r="F524" t="s">
        <v>12585</v>
      </c>
      <c r="G524">
        <v>3000</v>
      </c>
    </row>
    <row r="525" spans="6:7" x14ac:dyDescent="0.25">
      <c r="F525" t="s">
        <v>12656</v>
      </c>
      <c r="G525" t="s">
        <v>5076</v>
      </c>
    </row>
    <row r="526" spans="6:7" x14ac:dyDescent="0.25">
      <c r="F526" t="s">
        <v>12671</v>
      </c>
      <c r="G526">
        <v>2000</v>
      </c>
    </row>
    <row r="527" spans="6:7" x14ac:dyDescent="0.25">
      <c r="F527" t="s">
        <v>12676</v>
      </c>
      <c r="G527">
        <v>2200</v>
      </c>
    </row>
    <row r="528" spans="6:7" x14ac:dyDescent="0.25">
      <c r="F528" t="s">
        <v>12734</v>
      </c>
      <c r="G528">
        <v>1850</v>
      </c>
    </row>
    <row r="529" spans="6:7" x14ac:dyDescent="0.25">
      <c r="F529" t="s">
        <v>12746</v>
      </c>
      <c r="G529">
        <v>2000</v>
      </c>
    </row>
    <row r="530" spans="6:7" x14ac:dyDescent="0.25">
      <c r="F530" t="s">
        <v>12788</v>
      </c>
      <c r="G530">
        <v>690</v>
      </c>
    </row>
    <row r="531" spans="6:7" x14ac:dyDescent="0.25">
      <c r="F531" t="s">
        <v>514</v>
      </c>
      <c r="G531">
        <v>2600</v>
      </c>
    </row>
    <row r="532" spans="6:7" x14ac:dyDescent="0.25">
      <c r="F532" t="s">
        <v>440</v>
      </c>
      <c r="G532">
        <v>2100</v>
      </c>
    </row>
    <row r="533" spans="6:7" x14ac:dyDescent="0.25">
      <c r="F533" t="s">
        <v>966</v>
      </c>
      <c r="G533">
        <v>3400</v>
      </c>
    </row>
    <row r="534" spans="6:7" x14ac:dyDescent="0.25">
      <c r="F534" t="s">
        <v>12707</v>
      </c>
      <c r="G534">
        <v>2600</v>
      </c>
    </row>
    <row r="535" spans="6:7" x14ac:dyDescent="0.25">
      <c r="F535" t="s">
        <v>1428</v>
      </c>
      <c r="G535">
        <v>2050</v>
      </c>
    </row>
    <row r="536" spans="6:7" x14ac:dyDescent="0.25">
      <c r="F536" t="s">
        <v>283</v>
      </c>
      <c r="G536">
        <v>2650</v>
      </c>
    </row>
    <row r="537" spans="6:7" x14ac:dyDescent="0.25">
      <c r="F537" t="s">
        <v>10275</v>
      </c>
      <c r="G537">
        <v>1500</v>
      </c>
    </row>
    <row r="538" spans="6:7" x14ac:dyDescent="0.25">
      <c r="F538" t="s">
        <v>14651</v>
      </c>
      <c r="G538">
        <v>1735</v>
      </c>
    </row>
    <row r="539" spans="6:7" x14ac:dyDescent="0.25">
      <c r="F539" t="s">
        <v>2988</v>
      </c>
      <c r="G539" t="s">
        <v>5076</v>
      </c>
    </row>
    <row r="540" spans="6:7" x14ac:dyDescent="0.25">
      <c r="F540" t="s">
        <v>14567</v>
      </c>
      <c r="G540">
        <v>1474</v>
      </c>
    </row>
    <row r="541" spans="6:7" x14ac:dyDescent="0.25">
      <c r="F541" t="s">
        <v>14573</v>
      </c>
      <c r="G541">
        <v>2211</v>
      </c>
    </row>
    <row r="542" spans="6:7" x14ac:dyDescent="0.25">
      <c r="F542" t="s">
        <v>5669</v>
      </c>
      <c r="G542">
        <v>1950</v>
      </c>
    </row>
    <row r="543" spans="6:7" x14ac:dyDescent="0.25">
      <c r="F543" t="s">
        <v>8695</v>
      </c>
      <c r="G543">
        <v>850</v>
      </c>
    </row>
    <row r="544" spans="6:7" x14ac:dyDescent="0.25">
      <c r="F544" t="s">
        <v>9202</v>
      </c>
      <c r="G544">
        <v>1700</v>
      </c>
    </row>
    <row r="545" spans="6:7" x14ac:dyDescent="0.25">
      <c r="F545" t="s">
        <v>14500</v>
      </c>
      <c r="G545">
        <v>5200</v>
      </c>
    </row>
    <row r="546" spans="6:7" x14ac:dyDescent="0.25">
      <c r="F546" t="s">
        <v>10081</v>
      </c>
      <c r="G546">
        <v>1301</v>
      </c>
    </row>
    <row r="547" spans="6:7" x14ac:dyDescent="0.25">
      <c r="F547" t="s">
        <v>12003</v>
      </c>
      <c r="G547">
        <v>2540</v>
      </c>
    </row>
    <row r="548" spans="6:7" x14ac:dyDescent="0.25">
      <c r="F548" t="s">
        <v>12466</v>
      </c>
      <c r="G548">
        <v>2280</v>
      </c>
    </row>
    <row r="549" spans="6:7" x14ac:dyDescent="0.25">
      <c r="F549" t="s">
        <v>7485</v>
      </c>
      <c r="G549">
        <v>2400</v>
      </c>
    </row>
    <row r="550" spans="6:7" x14ac:dyDescent="0.25">
      <c r="F550" t="s">
        <v>370</v>
      </c>
      <c r="G550">
        <v>2600</v>
      </c>
    </row>
    <row r="551" spans="6:7" x14ac:dyDescent="0.25">
      <c r="F551" t="s">
        <v>414</v>
      </c>
      <c r="G551">
        <v>2630</v>
      </c>
    </row>
    <row r="552" spans="6:7" x14ac:dyDescent="0.25">
      <c r="F552" t="s">
        <v>475</v>
      </c>
      <c r="G552">
        <v>5130</v>
      </c>
    </row>
    <row r="553" spans="6:7" x14ac:dyDescent="0.25">
      <c r="F553" t="s">
        <v>576</v>
      </c>
      <c r="G553">
        <v>2950</v>
      </c>
    </row>
    <row r="554" spans="6:7" x14ac:dyDescent="0.25">
      <c r="F554" t="s">
        <v>741</v>
      </c>
      <c r="G554">
        <v>2970</v>
      </c>
    </row>
    <row r="555" spans="6:7" x14ac:dyDescent="0.25">
      <c r="F555" t="s">
        <v>1035</v>
      </c>
      <c r="G555">
        <v>3200</v>
      </c>
    </row>
    <row r="556" spans="6:7" x14ac:dyDescent="0.25">
      <c r="F556" t="s">
        <v>1163</v>
      </c>
      <c r="G556">
        <v>2540</v>
      </c>
    </row>
    <row r="557" spans="6:7" x14ac:dyDescent="0.25">
      <c r="F557" t="s">
        <v>2696</v>
      </c>
      <c r="G557">
        <v>2100</v>
      </c>
    </row>
    <row r="558" spans="6:7" x14ac:dyDescent="0.25">
      <c r="F558" t="s">
        <v>2774</v>
      </c>
      <c r="G558" t="s">
        <v>5076</v>
      </c>
    </row>
    <row r="559" spans="6:7" x14ac:dyDescent="0.25">
      <c r="F559" t="s">
        <v>3064</v>
      </c>
      <c r="G559">
        <v>2150</v>
      </c>
    </row>
    <row r="560" spans="6:7" x14ac:dyDescent="0.25">
      <c r="F560" t="s">
        <v>4566</v>
      </c>
      <c r="G560">
        <v>1890</v>
      </c>
    </row>
    <row r="561" spans="6:7" x14ac:dyDescent="0.25">
      <c r="F561" t="s">
        <v>4572</v>
      </c>
      <c r="G561">
        <v>2650</v>
      </c>
    </row>
    <row r="562" spans="6:7" x14ac:dyDescent="0.25">
      <c r="F562" t="s">
        <v>8964</v>
      </c>
      <c r="G562">
        <v>2550</v>
      </c>
    </row>
    <row r="563" spans="6:7" x14ac:dyDescent="0.25">
      <c r="F563" t="s">
        <v>9366</v>
      </c>
      <c r="G563">
        <v>3500</v>
      </c>
    </row>
    <row r="564" spans="6:7" x14ac:dyDescent="0.25">
      <c r="F564" t="s">
        <v>9564</v>
      </c>
      <c r="G564">
        <v>2310</v>
      </c>
    </row>
    <row r="565" spans="6:7" x14ac:dyDescent="0.25">
      <c r="F565" t="s">
        <v>9838</v>
      </c>
      <c r="G565">
        <v>2700</v>
      </c>
    </row>
    <row r="566" spans="6:7" x14ac:dyDescent="0.25">
      <c r="F566" t="s">
        <v>11379</v>
      </c>
      <c r="G566">
        <v>2300</v>
      </c>
    </row>
    <row r="567" spans="6:7" x14ac:dyDescent="0.25">
      <c r="F567" t="s">
        <v>11696</v>
      </c>
      <c r="G567" t="s">
        <v>5076</v>
      </c>
    </row>
    <row r="568" spans="6:7" x14ac:dyDescent="0.25">
      <c r="F568" t="s">
        <v>11728</v>
      </c>
      <c r="G568">
        <v>4790</v>
      </c>
    </row>
    <row r="569" spans="6:7" x14ac:dyDescent="0.25">
      <c r="F569" t="s">
        <v>11891</v>
      </c>
      <c r="G569">
        <v>2750</v>
      </c>
    </row>
    <row r="570" spans="6:7" x14ac:dyDescent="0.25">
      <c r="F570" t="s">
        <v>12101</v>
      </c>
      <c r="G570">
        <v>2370</v>
      </c>
    </row>
    <row r="571" spans="6:7" x14ac:dyDescent="0.25">
      <c r="F571" t="s">
        <v>2604</v>
      </c>
      <c r="G571">
        <v>2200</v>
      </c>
    </row>
    <row r="572" spans="6:7" x14ac:dyDescent="0.25">
      <c r="F572" t="s">
        <v>4108</v>
      </c>
      <c r="G572">
        <v>2100</v>
      </c>
    </row>
    <row r="573" spans="6:7" x14ac:dyDescent="0.25">
      <c r="F573" t="s">
        <v>4133</v>
      </c>
      <c r="G573">
        <v>1790</v>
      </c>
    </row>
    <row r="574" spans="6:7" x14ac:dyDescent="0.25">
      <c r="F574" t="s">
        <v>4370</v>
      </c>
      <c r="G574">
        <v>2400</v>
      </c>
    </row>
    <row r="575" spans="6:7" x14ac:dyDescent="0.25">
      <c r="F575" t="s">
        <v>4510</v>
      </c>
      <c r="G575">
        <v>2250</v>
      </c>
    </row>
    <row r="576" spans="6:7" x14ac:dyDescent="0.25">
      <c r="F576" t="s">
        <v>5158</v>
      </c>
      <c r="G576">
        <v>2775</v>
      </c>
    </row>
    <row r="577" spans="6:7" x14ac:dyDescent="0.25">
      <c r="F577" t="s">
        <v>5201</v>
      </c>
      <c r="G577">
        <v>2760</v>
      </c>
    </row>
    <row r="578" spans="6:7" x14ac:dyDescent="0.25">
      <c r="F578" t="s">
        <v>5763</v>
      </c>
      <c r="G578">
        <v>1500</v>
      </c>
    </row>
    <row r="579" spans="6:7" x14ac:dyDescent="0.25">
      <c r="F579" t="s">
        <v>7299</v>
      </c>
      <c r="G579">
        <v>1550</v>
      </c>
    </row>
    <row r="580" spans="6:7" x14ac:dyDescent="0.25">
      <c r="F580" t="s">
        <v>7360</v>
      </c>
      <c r="G580">
        <v>2350</v>
      </c>
    </row>
    <row r="581" spans="6:7" x14ac:dyDescent="0.25">
      <c r="F581" t="s">
        <v>8393</v>
      </c>
      <c r="G581">
        <v>1650</v>
      </c>
    </row>
    <row r="582" spans="6:7" x14ac:dyDescent="0.25">
      <c r="F582" t="s">
        <v>9210</v>
      </c>
      <c r="G582">
        <v>2300</v>
      </c>
    </row>
    <row r="583" spans="6:7" x14ac:dyDescent="0.25">
      <c r="F583" t="s">
        <v>9657</v>
      </c>
      <c r="G583">
        <v>950</v>
      </c>
    </row>
    <row r="584" spans="6:7" x14ac:dyDescent="0.25">
      <c r="F584" t="s">
        <v>9780</v>
      </c>
      <c r="G584">
        <v>2341</v>
      </c>
    </row>
    <row r="585" spans="6:7" x14ac:dyDescent="0.25">
      <c r="F585" t="s">
        <v>11991</v>
      </c>
      <c r="G585">
        <v>2880</v>
      </c>
    </row>
    <row r="586" spans="6:7" x14ac:dyDescent="0.25">
      <c r="F586" t="s">
        <v>2152</v>
      </c>
      <c r="G586" t="s">
        <v>5076</v>
      </c>
    </row>
    <row r="587" spans="6:7" x14ac:dyDescent="0.25">
      <c r="F587" t="s">
        <v>2967</v>
      </c>
      <c r="G587" t="s">
        <v>5076</v>
      </c>
    </row>
    <row r="588" spans="6:7" x14ac:dyDescent="0.25">
      <c r="F588" t="s">
        <v>2356</v>
      </c>
      <c r="G588" t="s">
        <v>5076</v>
      </c>
    </row>
    <row r="589" spans="6:7" x14ac:dyDescent="0.25">
      <c r="F589" t="s">
        <v>3095</v>
      </c>
      <c r="G589" t="s">
        <v>5076</v>
      </c>
    </row>
    <row r="590" spans="6:7" x14ac:dyDescent="0.25">
      <c r="F590" t="s">
        <v>4089</v>
      </c>
      <c r="G590" t="s">
        <v>5076</v>
      </c>
    </row>
    <row r="591" spans="6:7" x14ac:dyDescent="0.25">
      <c r="F591" t="s">
        <v>4057</v>
      </c>
      <c r="G591" t="s">
        <v>5076</v>
      </c>
    </row>
    <row r="592" spans="6:7" x14ac:dyDescent="0.25">
      <c r="F592" t="s">
        <v>4669</v>
      </c>
      <c r="G592" t="s">
        <v>5076</v>
      </c>
    </row>
    <row r="593" spans="6:7" x14ac:dyDescent="0.25">
      <c r="F593" t="s">
        <v>4992</v>
      </c>
      <c r="G593" t="s">
        <v>5076</v>
      </c>
    </row>
    <row r="594" spans="6:7" x14ac:dyDescent="0.25">
      <c r="F594" t="s">
        <v>5487</v>
      </c>
      <c r="G594" t="s">
        <v>5076</v>
      </c>
    </row>
    <row r="595" spans="6:7" x14ac:dyDescent="0.25">
      <c r="F595" t="s">
        <v>5624</v>
      </c>
      <c r="G595" t="s">
        <v>5076</v>
      </c>
    </row>
    <row r="596" spans="6:7" x14ac:dyDescent="0.25">
      <c r="F596" t="s">
        <v>5892</v>
      </c>
      <c r="G596" t="s">
        <v>5076</v>
      </c>
    </row>
    <row r="597" spans="6:7" x14ac:dyDescent="0.25">
      <c r="F597" t="s">
        <v>2110</v>
      </c>
      <c r="G597" t="s">
        <v>5076</v>
      </c>
    </row>
    <row r="598" spans="6:7" x14ac:dyDescent="0.25">
      <c r="F598" t="s">
        <v>3715</v>
      </c>
      <c r="G598" t="s">
        <v>5076</v>
      </c>
    </row>
    <row r="599" spans="6:7" x14ac:dyDescent="0.25">
      <c r="F599" t="s">
        <v>11030</v>
      </c>
      <c r="G599" t="s">
        <v>5076</v>
      </c>
    </row>
    <row r="600" spans="6:7" x14ac:dyDescent="0.25">
      <c r="F600" t="s">
        <v>6456</v>
      </c>
      <c r="G600" t="s">
        <v>5076</v>
      </c>
    </row>
    <row r="601" spans="6:7" x14ac:dyDescent="0.25">
      <c r="F601" t="s">
        <v>6475</v>
      </c>
      <c r="G601" t="s">
        <v>5076</v>
      </c>
    </row>
    <row r="602" spans="6:7" x14ac:dyDescent="0.25">
      <c r="F602" t="s">
        <v>6510</v>
      </c>
      <c r="G602" t="s">
        <v>5076</v>
      </c>
    </row>
    <row r="603" spans="6:7" x14ac:dyDescent="0.25">
      <c r="F603" t="s">
        <v>9483</v>
      </c>
      <c r="G603" t="s">
        <v>5076</v>
      </c>
    </row>
    <row r="604" spans="6:7" x14ac:dyDescent="0.25">
      <c r="F604" t="s">
        <v>9047</v>
      </c>
      <c r="G604" t="s">
        <v>5076</v>
      </c>
    </row>
    <row r="605" spans="6:7" x14ac:dyDescent="0.25">
      <c r="F605" t="s">
        <v>9167</v>
      </c>
      <c r="G605" t="s">
        <v>5076</v>
      </c>
    </row>
    <row r="606" spans="6:7" x14ac:dyDescent="0.25">
      <c r="F606" t="s">
        <v>9380</v>
      </c>
      <c r="G606" t="s">
        <v>5076</v>
      </c>
    </row>
    <row r="607" spans="6:7" x14ac:dyDescent="0.25">
      <c r="F607" t="s">
        <v>9312</v>
      </c>
      <c r="G607" t="s">
        <v>5076</v>
      </c>
    </row>
    <row r="608" spans="6:7" x14ac:dyDescent="0.25">
      <c r="F608" t="s">
        <v>10454</v>
      </c>
      <c r="G608" t="s">
        <v>5076</v>
      </c>
    </row>
    <row r="609" spans="6:7" x14ac:dyDescent="0.25">
      <c r="F609" t="s">
        <v>10832</v>
      </c>
      <c r="G609" t="s">
        <v>5076</v>
      </c>
    </row>
    <row r="610" spans="6:7" x14ac:dyDescent="0.25">
      <c r="F610" t="s">
        <v>11042</v>
      </c>
      <c r="G610" t="s">
        <v>5076</v>
      </c>
    </row>
    <row r="611" spans="6:7" x14ac:dyDescent="0.25">
      <c r="F611" t="s">
        <v>1892</v>
      </c>
      <c r="G611" t="s">
        <v>5076</v>
      </c>
    </row>
    <row r="612" spans="6:7" x14ac:dyDescent="0.25">
      <c r="F612" t="s">
        <v>12216</v>
      </c>
      <c r="G612" t="s">
        <v>5076</v>
      </c>
    </row>
    <row r="613" spans="6:7" x14ac:dyDescent="0.25">
      <c r="F613" t="s">
        <v>2186</v>
      </c>
      <c r="G613" t="s">
        <v>5076</v>
      </c>
    </row>
    <row r="614" spans="6:7" x14ac:dyDescent="0.25">
      <c r="F614" t="s">
        <v>4032</v>
      </c>
      <c r="G614" t="s">
        <v>5076</v>
      </c>
    </row>
    <row r="615" spans="6:7" x14ac:dyDescent="0.25">
      <c r="F615" t="s">
        <v>12833</v>
      </c>
      <c r="G615" t="s">
        <v>5076</v>
      </c>
    </row>
    <row r="616" spans="6:7" x14ac:dyDescent="0.25">
      <c r="F616" t="s">
        <v>12838</v>
      </c>
      <c r="G616" t="s">
        <v>5076</v>
      </c>
    </row>
    <row r="617" spans="6:7" x14ac:dyDescent="0.25">
      <c r="F617" t="s">
        <v>5071</v>
      </c>
      <c r="G617" t="s">
        <v>5076</v>
      </c>
    </row>
    <row r="618" spans="6:7" x14ac:dyDescent="0.25">
      <c r="F618" t="s">
        <v>7620</v>
      </c>
      <c r="G618" t="s">
        <v>5076</v>
      </c>
    </row>
    <row r="619" spans="6:7" x14ac:dyDescent="0.25">
      <c r="F619" t="s">
        <v>9644</v>
      </c>
      <c r="G619" t="s">
        <v>5076</v>
      </c>
    </row>
    <row r="620" spans="6:7" x14ac:dyDescent="0.25">
      <c r="F620" t="s">
        <v>9775</v>
      </c>
      <c r="G620" t="s">
        <v>5076</v>
      </c>
    </row>
    <row r="621" spans="6:7" x14ac:dyDescent="0.25">
      <c r="F621" t="s">
        <v>10395</v>
      </c>
      <c r="G621" t="s">
        <v>5076</v>
      </c>
    </row>
    <row r="622" spans="6:7" x14ac:dyDescent="0.25">
      <c r="F622" t="s">
        <v>11048</v>
      </c>
      <c r="G622" t="s">
        <v>5076</v>
      </c>
    </row>
    <row r="623" spans="6:7" x14ac:dyDescent="0.25">
      <c r="F623" t="s">
        <v>11647</v>
      </c>
      <c r="G623" t="s">
        <v>5076</v>
      </c>
    </row>
    <row r="624" spans="6:7" x14ac:dyDescent="0.25">
      <c r="F624" t="s">
        <v>4595</v>
      </c>
      <c r="G624" t="s">
        <v>5076</v>
      </c>
    </row>
    <row r="625" spans="6:7" x14ac:dyDescent="0.25">
      <c r="F625" t="s">
        <v>5183</v>
      </c>
      <c r="G625" t="s">
        <v>5076</v>
      </c>
    </row>
    <row r="626" spans="6:7" x14ac:dyDescent="0.25">
      <c r="F626" t="s">
        <v>3055</v>
      </c>
      <c r="G626" t="s">
        <v>5076</v>
      </c>
    </row>
    <row r="627" spans="6:7" x14ac:dyDescent="0.25">
      <c r="F627" t="s">
        <v>3983</v>
      </c>
      <c r="G627" t="s">
        <v>5076</v>
      </c>
    </row>
    <row r="628" spans="6:7" x14ac:dyDescent="0.25">
      <c r="F628" t="s">
        <v>6443</v>
      </c>
      <c r="G628" t="s">
        <v>5076</v>
      </c>
    </row>
    <row r="629" spans="6:7" x14ac:dyDescent="0.25">
      <c r="F629" t="s">
        <v>4412</v>
      </c>
      <c r="G629" t="s">
        <v>5076</v>
      </c>
    </row>
    <row r="630" spans="6:7" x14ac:dyDescent="0.25">
      <c r="F630" t="s">
        <v>2260</v>
      </c>
      <c r="G630" t="s">
        <v>5076</v>
      </c>
    </row>
    <row r="631" spans="6:7" x14ac:dyDescent="0.25">
      <c r="F631" t="s">
        <v>8493</v>
      </c>
      <c r="G631">
        <v>2350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C0D2C-74C0-4FB5-B049-B63E4E56E9D5}">
  <dimension ref="A1:H3565"/>
  <sheetViews>
    <sheetView zoomScale="90" zoomScaleNormal="90" workbookViewId="0">
      <pane ySplit="3" topLeftCell="A4" activePane="bottomLeft" state="frozen"/>
      <selection pane="bottomLeft" activeCell="A3" sqref="A3"/>
    </sheetView>
  </sheetViews>
  <sheetFormatPr baseColWidth="10" defaultColWidth="9.28515625" defaultRowHeight="15" outlineLevelCol="1" x14ac:dyDescent="0.25"/>
  <cols>
    <col min="1" max="1" width="14.5703125" style="4" bestFit="1" customWidth="1"/>
    <col min="2" max="2" width="66.42578125" style="4" bestFit="1" customWidth="1"/>
    <col min="3" max="3" width="23.28515625" style="4" customWidth="1"/>
    <col min="4" max="4" width="28.28515625" style="4" bestFit="1" customWidth="1"/>
    <col min="5" max="5" width="26.28515625" style="4" bestFit="1" customWidth="1"/>
    <col min="6" max="6" width="30.5703125" style="12" customWidth="1"/>
    <col min="7" max="7" width="23.42578125" hidden="1" customWidth="1" outlineLevel="1"/>
    <col min="8" max="8" width="9.28515625" collapsed="1"/>
  </cols>
  <sheetData>
    <row r="1" spans="1:8" x14ac:dyDescent="0.25">
      <c r="A1" t="s">
        <v>0</v>
      </c>
      <c r="B1" s="23">
        <f>MAX(F:F)</f>
        <v>45448</v>
      </c>
    </row>
    <row r="3" spans="1:8" ht="34.15" customHeight="1" x14ac:dyDescent="0.25">
      <c r="A3" s="1" t="s">
        <v>15286</v>
      </c>
      <c r="B3" s="2" t="s">
        <v>15287</v>
      </c>
      <c r="C3" s="1" t="s">
        <v>15025</v>
      </c>
      <c r="D3" s="1" t="s">
        <v>15302</v>
      </c>
      <c r="E3" s="1" t="s">
        <v>15300</v>
      </c>
      <c r="F3" s="1" t="s">
        <v>15303</v>
      </c>
      <c r="G3" s="1" t="s">
        <v>15298</v>
      </c>
    </row>
    <row r="4" spans="1:8" x14ac:dyDescent="0.25">
      <c r="A4" s="4" t="s">
        <v>45</v>
      </c>
      <c r="B4" s="17" t="str">
        <f>_xlfn.XLOOKUP(A4,Included!$A:$A,Included!$E:$E,_xlfn.XLOOKUP(OA_APC_Changes[[#This Row],[Journal Code]],Excluded!$A:$A,Excluded!$E:$E))</f>
        <v>ABSTRACT AND APPLIED ANALYSIS</v>
      </c>
      <c r="C4" s="4" t="s">
        <v>15296</v>
      </c>
      <c r="D4" s="4" t="s">
        <v>12871</v>
      </c>
      <c r="E4" s="4">
        <v>911</v>
      </c>
      <c r="F4" s="22">
        <v>44927</v>
      </c>
      <c r="G4" t="b">
        <f>_xlfn.MAXIFS(OA_APC_Changes[Timestamp Update],OA_APC_Changes[Journal Code],A4,OA_APC_Changes[APC Type],OA_APC_Changes[[#This Row],[APC Type]])=F4</f>
        <v>0</v>
      </c>
    </row>
    <row r="5" spans="1:8" x14ac:dyDescent="0.25">
      <c r="A5" s="4" t="s">
        <v>45</v>
      </c>
      <c r="B5" s="4" t="str">
        <f>_xlfn.XLOOKUP(A5,Included!$A:$A,Included!$E:$E,_xlfn.XLOOKUP(OA_APC_Changes[[#This Row],[Journal Code]],Excluded!$A:$A,Excluded!$E:$E))</f>
        <v>ABSTRACT AND APPLIED ANALYSIS</v>
      </c>
      <c r="C5" s="4" t="s">
        <v>15296</v>
      </c>
      <c r="D5" s="4">
        <v>911</v>
      </c>
      <c r="E5" s="4">
        <v>940</v>
      </c>
      <c r="F5" s="22">
        <v>45348</v>
      </c>
      <c r="G5" t="b">
        <f>_xlfn.MAXIFS(OA_APC_Changes[Timestamp Update],OA_APC_Changes[Journal Code],A5,OA_APC_Changes[APC Type],OA_APC_Changes[[#This Row],[APC Type]])=F5</f>
        <v>1</v>
      </c>
    </row>
    <row r="6" spans="1:8" x14ac:dyDescent="0.25">
      <c r="A6" s="4" t="s">
        <v>45</v>
      </c>
      <c r="B6" s="17" t="str">
        <f>_xlfn.XLOOKUP(A6,Included!$A:$A,Included!$E:$E,_xlfn.XLOOKUP(OA_APC_Changes[[#This Row],[Journal Code]],Excluded!$A:$A,Excluded!$E:$E))</f>
        <v>ABSTRACT AND APPLIED ANALYSIS</v>
      </c>
      <c r="C6" s="4" t="s">
        <v>15304</v>
      </c>
      <c r="D6" s="4" t="s">
        <v>12871</v>
      </c>
      <c r="E6" s="4">
        <v>729</v>
      </c>
      <c r="F6" s="22">
        <v>44927</v>
      </c>
      <c r="G6" t="b">
        <f>_xlfn.MAXIFS(OA_APC_Changes[Timestamp Update],OA_APC_Changes[Journal Code],A6,OA_APC_Changes[APC Type],OA_APC_Changes[[#This Row],[APC Type]])=F6</f>
        <v>0</v>
      </c>
    </row>
    <row r="7" spans="1:8" x14ac:dyDescent="0.25">
      <c r="A7" s="4" t="s">
        <v>45</v>
      </c>
      <c r="B7" s="4" t="str">
        <f>_xlfn.XLOOKUP(A7,Included!$A:$A,Included!$E:$E,_xlfn.XLOOKUP(OA_APC_Changes[[#This Row],[Journal Code]],Excluded!$A:$A,Excluded!$E:$E))</f>
        <v>ABSTRACT AND APPLIED ANALYSIS</v>
      </c>
      <c r="C7" s="4" t="s">
        <v>15304</v>
      </c>
      <c r="D7" s="4">
        <v>729</v>
      </c>
      <c r="E7" s="4">
        <v>752</v>
      </c>
      <c r="F7" s="22">
        <v>45348</v>
      </c>
      <c r="G7" t="b">
        <f>_xlfn.MAXIFS(OA_APC_Changes[Timestamp Update],OA_APC_Changes[Journal Code],A7,OA_APC_Changes[APC Type],OA_APC_Changes[[#This Row],[APC Type]])=F7</f>
        <v>1</v>
      </c>
    </row>
    <row r="8" spans="1:8" x14ac:dyDescent="0.25">
      <c r="A8" s="4" t="s">
        <v>253</v>
      </c>
      <c r="B8" s="17" t="str">
        <f>_xlfn.XLOOKUP(A8,Included!$A:$A,Included!$E:$E,_xlfn.XLOOKUP(OA_APC_Changes[[#This Row],[Journal Code]],Excluded!$A:$A,Excluded!$E:$E))</f>
        <v>ACR OPEN RHEUMATOLOGY</v>
      </c>
      <c r="C8" s="4" t="s">
        <v>15296</v>
      </c>
      <c r="D8" s="4" t="s">
        <v>12871</v>
      </c>
      <c r="E8" s="4">
        <v>2155</v>
      </c>
      <c r="F8" s="22">
        <v>43690.041678240741</v>
      </c>
      <c r="G8" t="b">
        <f>_xlfn.MAXIFS(OA_APC_Changes[Timestamp Update],OA_APC_Changes[Journal Code],A8,OA_APC_Changes[APC Type],OA_APC_Changes[[#This Row],[APC Type]])=F8</f>
        <v>0</v>
      </c>
      <c r="H8" s="16"/>
    </row>
    <row r="9" spans="1:8" x14ac:dyDescent="0.25">
      <c r="A9" s="4" t="s">
        <v>253</v>
      </c>
      <c r="B9" s="17" t="str">
        <f>_xlfn.XLOOKUP(A9,Included!$A:$A,Included!$E:$E,_xlfn.XLOOKUP(OA_APC_Changes[[#This Row],[Journal Code]],Excluded!$A:$A,Excluded!$E:$E))</f>
        <v>ACR OPEN RHEUMATOLOGY</v>
      </c>
      <c r="C9" s="4" t="s">
        <v>15296</v>
      </c>
      <c r="D9" s="13">
        <v>2155</v>
      </c>
      <c r="E9" s="13">
        <v>2116</v>
      </c>
      <c r="F9" s="22">
        <v>43713.000011574077</v>
      </c>
      <c r="G9" t="b">
        <f>_xlfn.MAXIFS(OA_APC_Changes[Timestamp Update],OA_APC_Changes[Journal Code],A9,OA_APC_Changes[APC Type],OA_APC_Changes[[#This Row],[APC Type]])=F9</f>
        <v>0</v>
      </c>
    </row>
    <row r="10" spans="1:8" x14ac:dyDescent="0.25">
      <c r="A10" s="4" t="s">
        <v>253</v>
      </c>
      <c r="B10" s="17" t="str">
        <f>_xlfn.XLOOKUP(A10,Included!$A:$A,Included!$E:$E,_xlfn.XLOOKUP(OA_APC_Changes[[#This Row],[Journal Code]],Excluded!$A:$A,Excluded!$E:$E))</f>
        <v>ACR OPEN RHEUMATOLOGY</v>
      </c>
      <c r="C10" s="4" t="s">
        <v>15296</v>
      </c>
      <c r="D10" s="13">
        <v>2116</v>
      </c>
      <c r="E10" s="13">
        <v>2300</v>
      </c>
      <c r="F10" s="22">
        <v>44169.000011574077</v>
      </c>
      <c r="G10" t="b">
        <f>_xlfn.MAXIFS(OA_APC_Changes[Timestamp Update],OA_APC_Changes[Journal Code],A10,OA_APC_Changes[APC Type],OA_APC_Changes[[#This Row],[APC Type]])=F10</f>
        <v>0</v>
      </c>
    </row>
    <row r="11" spans="1:8" x14ac:dyDescent="0.25">
      <c r="A11" s="4" t="s">
        <v>253</v>
      </c>
      <c r="B11" s="17" t="str">
        <f>_xlfn.XLOOKUP(A11,Included!$A:$A,Included!$E:$E,_xlfn.XLOOKUP(OA_APC_Changes[[#This Row],[Journal Code]],Excluded!$A:$A,Excluded!$E:$E))</f>
        <v>ACR OPEN RHEUMATOLOGY</v>
      </c>
      <c r="C11" s="4" t="s">
        <v>15296</v>
      </c>
      <c r="D11" s="4">
        <v>2300</v>
      </c>
      <c r="E11" s="4">
        <v>2400</v>
      </c>
      <c r="F11" s="22">
        <v>44531.000011574077</v>
      </c>
      <c r="G11" t="b">
        <f>_xlfn.MAXIFS(OA_APC_Changes[Timestamp Update],OA_APC_Changes[Journal Code],A11,OA_APC_Changes[APC Type],OA_APC_Changes[[#This Row],[APC Type]])=F11</f>
        <v>0</v>
      </c>
    </row>
    <row r="12" spans="1:8" x14ac:dyDescent="0.25">
      <c r="A12" s="4" t="s">
        <v>253</v>
      </c>
      <c r="B12" s="17" t="str">
        <f>_xlfn.XLOOKUP(A12,Included!$A:$A,Included!$E:$E,_xlfn.XLOOKUP(OA_APC_Changes[[#This Row],[Journal Code]],Excluded!$A:$A,Excluded!$E:$E))</f>
        <v>ACR OPEN RHEUMATOLOGY</v>
      </c>
      <c r="C12" s="4" t="s">
        <v>15296</v>
      </c>
      <c r="D12" s="4">
        <v>2400</v>
      </c>
      <c r="E12" s="4">
        <v>2640</v>
      </c>
      <c r="F12" s="22">
        <v>44881.000011574077</v>
      </c>
      <c r="G12" t="b">
        <f>_xlfn.MAXIFS(OA_APC_Changes[Timestamp Update],OA_APC_Changes[Journal Code],A12,OA_APC_Changes[APC Type],OA_APC_Changes[[#This Row],[APC Type]])=F12</f>
        <v>0</v>
      </c>
    </row>
    <row r="13" spans="1:8" x14ac:dyDescent="0.25">
      <c r="A13" s="4" t="s">
        <v>253</v>
      </c>
      <c r="B13" s="17" t="str">
        <f>_xlfn.XLOOKUP(A13,Included!$A:$A,Included!$E:$E,_xlfn.XLOOKUP(OA_APC_Changes[[#This Row],[Journal Code]],Excluded!$A:$A,Excluded!$E:$E))</f>
        <v>ACR OPEN RHEUMATOLOGY</v>
      </c>
      <c r="C13" s="4" t="s">
        <v>15296</v>
      </c>
      <c r="D13" s="4">
        <v>2640</v>
      </c>
      <c r="E13" s="4">
        <v>2770</v>
      </c>
      <c r="F13" s="22">
        <v>45236</v>
      </c>
      <c r="G13" t="b">
        <f>_xlfn.MAXIFS(OA_APC_Changes[Timestamp Update],OA_APC_Changes[Journal Code],A13,OA_APC_Changes[APC Type],OA_APC_Changes[[#This Row],[APC Type]])=F13</f>
        <v>1</v>
      </c>
    </row>
    <row r="14" spans="1:8" x14ac:dyDescent="0.25">
      <c r="A14" s="4" t="s">
        <v>253</v>
      </c>
      <c r="B14" s="17" t="str">
        <f>_xlfn.XLOOKUP(A14,Included!$A:$A,Included!$E:$E,_xlfn.XLOOKUP(OA_APC_Changes[[#This Row],[Journal Code]],Excluded!$A:$A,Excluded!$E:$E))</f>
        <v>ACR OPEN RHEUMATOLOGY</v>
      </c>
      <c r="C14" s="4" t="s">
        <v>15304</v>
      </c>
      <c r="D14" s="4" t="s">
        <v>12871</v>
      </c>
      <c r="E14" s="4">
        <v>1724</v>
      </c>
      <c r="F14" s="22">
        <v>43690.041678240741</v>
      </c>
      <c r="G14" t="b">
        <f>_xlfn.MAXIFS(OA_APC_Changes[Timestamp Update],OA_APC_Changes[Journal Code],A14,OA_APC_Changes[APC Type],OA_APC_Changes[[#This Row],[APC Type]])=F14</f>
        <v>0</v>
      </c>
    </row>
    <row r="15" spans="1:8" x14ac:dyDescent="0.25">
      <c r="A15" s="4" t="s">
        <v>253</v>
      </c>
      <c r="B15" s="17" t="str">
        <f>_xlfn.XLOOKUP(A15,Included!$A:$A,Included!$E:$E,_xlfn.XLOOKUP(OA_APC_Changes[[#This Row],[Journal Code]],Excluded!$A:$A,Excluded!$E:$E))</f>
        <v>ACR OPEN RHEUMATOLOGY</v>
      </c>
      <c r="C15" s="4" t="s">
        <v>15304</v>
      </c>
      <c r="D15" s="4">
        <v>1724</v>
      </c>
      <c r="E15" s="4">
        <v>1693</v>
      </c>
      <c r="F15" s="22">
        <v>43713.000011574077</v>
      </c>
      <c r="G15" t="b">
        <f>_xlfn.MAXIFS(OA_APC_Changes[Timestamp Update],OA_APC_Changes[Journal Code],A15,OA_APC_Changes[APC Type],OA_APC_Changes[[#This Row],[APC Type]])=F15</f>
        <v>0</v>
      </c>
    </row>
    <row r="16" spans="1:8" x14ac:dyDescent="0.25">
      <c r="A16" s="4" t="s">
        <v>253</v>
      </c>
      <c r="B16" s="17" t="str">
        <f>_xlfn.XLOOKUP(A16,Included!$A:$A,Included!$E:$E,_xlfn.XLOOKUP(OA_APC_Changes[[#This Row],[Journal Code]],Excluded!$A:$A,Excluded!$E:$E))</f>
        <v>ACR OPEN RHEUMATOLOGY</v>
      </c>
      <c r="C16" s="4" t="s">
        <v>15304</v>
      </c>
      <c r="D16" s="4">
        <v>1693</v>
      </c>
      <c r="E16" s="4">
        <v>1840</v>
      </c>
      <c r="F16" s="22">
        <v>44169.000011574077</v>
      </c>
      <c r="G16" t="b">
        <f>_xlfn.MAXIFS(OA_APC_Changes[Timestamp Update],OA_APC_Changes[Journal Code],A16,OA_APC_Changes[APC Type],OA_APC_Changes[[#This Row],[APC Type]])=F16</f>
        <v>0</v>
      </c>
    </row>
    <row r="17" spans="1:7" x14ac:dyDescent="0.25">
      <c r="A17" s="4" t="s">
        <v>253</v>
      </c>
      <c r="B17" s="17" t="str">
        <f>_xlfn.XLOOKUP(A17,Included!$A:$A,Included!$E:$E,_xlfn.XLOOKUP(OA_APC_Changes[[#This Row],[Journal Code]],Excluded!$A:$A,Excluded!$E:$E))</f>
        <v>ACR OPEN RHEUMATOLOGY</v>
      </c>
      <c r="C17" s="4" t="s">
        <v>15304</v>
      </c>
      <c r="D17" s="4">
        <v>1840</v>
      </c>
      <c r="E17" s="4">
        <v>1920</v>
      </c>
      <c r="F17" s="22">
        <v>44531.000011574077</v>
      </c>
      <c r="G17" t="b">
        <f>_xlfn.MAXIFS(OA_APC_Changes[Timestamp Update],OA_APC_Changes[Journal Code],A17,OA_APC_Changes[APC Type],OA_APC_Changes[[#This Row],[APC Type]])=F17</f>
        <v>0</v>
      </c>
    </row>
    <row r="18" spans="1:7" x14ac:dyDescent="0.25">
      <c r="A18" s="4" t="s">
        <v>253</v>
      </c>
      <c r="B18" s="17" t="str">
        <f>_xlfn.XLOOKUP(A18,Included!$A:$A,Included!$E:$E,_xlfn.XLOOKUP(OA_APC_Changes[[#This Row],[Journal Code]],Excluded!$A:$A,Excluded!$E:$E))</f>
        <v>ACR OPEN RHEUMATOLOGY</v>
      </c>
      <c r="C18" s="4" t="s">
        <v>15304</v>
      </c>
      <c r="D18" s="4">
        <v>1920</v>
      </c>
      <c r="E18" s="4">
        <v>2112</v>
      </c>
      <c r="F18" s="22">
        <v>44881.000011574077</v>
      </c>
      <c r="G18" t="b">
        <f>_xlfn.MAXIFS(OA_APC_Changes[Timestamp Update],OA_APC_Changes[Journal Code],A18,OA_APC_Changes[APC Type],OA_APC_Changes[[#This Row],[APC Type]])=F18</f>
        <v>0</v>
      </c>
    </row>
    <row r="19" spans="1:7" x14ac:dyDescent="0.25">
      <c r="A19" s="4" t="s">
        <v>253</v>
      </c>
      <c r="B19" s="17" t="str">
        <f>_xlfn.XLOOKUP(A19,Included!$A:$A,Included!$E:$E,_xlfn.XLOOKUP(OA_APC_Changes[[#This Row],[Journal Code]],Excluded!$A:$A,Excluded!$E:$E))</f>
        <v>ACR OPEN RHEUMATOLOGY</v>
      </c>
      <c r="C19" s="4" t="s">
        <v>15304</v>
      </c>
      <c r="D19" s="4">
        <v>2112</v>
      </c>
      <c r="E19" s="4">
        <v>2216</v>
      </c>
      <c r="F19" s="22">
        <v>45236</v>
      </c>
      <c r="G19" t="b">
        <f>_xlfn.MAXIFS(OA_APC_Changes[Timestamp Update],OA_APC_Changes[Journal Code],A19,OA_APC_Changes[APC Type],OA_APC_Changes[[#This Row],[APC Type]])=F19</f>
        <v>1</v>
      </c>
    </row>
    <row r="20" spans="1:7" x14ac:dyDescent="0.25">
      <c r="A20" s="4" t="s">
        <v>253</v>
      </c>
      <c r="B20" s="17" t="str">
        <f>_xlfn.XLOOKUP(A20,Included!$A:$A,Included!$E:$E,_xlfn.XLOOKUP(OA_APC_Changes[[#This Row],[Journal Code]],Excluded!$A:$A,Excluded!$E:$E))</f>
        <v>ACR OPEN RHEUMATOLOGY</v>
      </c>
      <c r="C20" s="4" t="s">
        <v>15295</v>
      </c>
      <c r="D20" s="4" t="s">
        <v>12871</v>
      </c>
      <c r="E20" s="4">
        <v>1693</v>
      </c>
      <c r="F20" s="22">
        <v>43754.041678240741</v>
      </c>
      <c r="G20" t="b">
        <f>_xlfn.MAXIFS(OA_APC_Changes[Timestamp Update],OA_APC_Changes[Journal Code],A20,OA_APC_Changes[APC Type],OA_APC_Changes[[#This Row],[APC Type]])=F20</f>
        <v>0</v>
      </c>
    </row>
    <row r="21" spans="1:7" x14ac:dyDescent="0.25">
      <c r="A21" s="4" t="s">
        <v>253</v>
      </c>
      <c r="B21" s="17" t="str">
        <f>_xlfn.XLOOKUP(A21,Included!$A:$A,Included!$E:$E,_xlfn.XLOOKUP(OA_APC_Changes[[#This Row],[Journal Code]],Excluded!$A:$A,Excluded!$E:$E))</f>
        <v>ACR OPEN RHEUMATOLOGY</v>
      </c>
      <c r="C21" s="4" t="s">
        <v>15295</v>
      </c>
      <c r="D21" s="13">
        <v>1692.8</v>
      </c>
      <c r="E21" s="13">
        <v>1840</v>
      </c>
      <c r="F21" s="22">
        <v>44169.000011574077</v>
      </c>
      <c r="G21" t="b">
        <f>_xlfn.MAXIFS(OA_APC_Changes[Timestamp Update],OA_APC_Changes[Journal Code],A21,OA_APC_Changes[APC Type],OA_APC_Changes[[#This Row],[APC Type]])=F21</f>
        <v>0</v>
      </c>
    </row>
    <row r="22" spans="1:7" x14ac:dyDescent="0.25">
      <c r="A22" s="4" t="s">
        <v>253</v>
      </c>
      <c r="B22" s="17" t="str">
        <f>_xlfn.XLOOKUP(A22,Included!$A:$A,Included!$E:$E,_xlfn.XLOOKUP(OA_APC_Changes[[#This Row],[Journal Code]],Excluded!$A:$A,Excluded!$E:$E))</f>
        <v>ACR OPEN RHEUMATOLOGY</v>
      </c>
      <c r="C22" s="4" t="s">
        <v>15295</v>
      </c>
      <c r="D22" s="4">
        <v>1840</v>
      </c>
      <c r="E22" s="4">
        <v>2300</v>
      </c>
      <c r="F22" s="22">
        <v>44427</v>
      </c>
      <c r="G22" t="b">
        <f>_xlfn.MAXIFS(OA_APC_Changes[Timestamp Update],OA_APC_Changes[Journal Code],A22,OA_APC_Changes[APC Type],OA_APC_Changes[[#This Row],[APC Type]])=F22</f>
        <v>0</v>
      </c>
    </row>
    <row r="23" spans="1:7" x14ac:dyDescent="0.25">
      <c r="A23" s="4" t="s">
        <v>253</v>
      </c>
      <c r="B23" s="17" t="str">
        <f>_xlfn.XLOOKUP(A23,Included!$A:$A,Included!$E:$E,_xlfn.XLOOKUP(OA_APC_Changes[[#This Row],[Journal Code]],Excluded!$A:$A,Excluded!$E:$E))</f>
        <v>ACR OPEN RHEUMATOLOGY</v>
      </c>
      <c r="C23" s="4" t="s">
        <v>15295</v>
      </c>
      <c r="D23" s="4">
        <v>2300</v>
      </c>
      <c r="E23" s="4">
        <v>2400</v>
      </c>
      <c r="F23" s="22">
        <v>44531</v>
      </c>
      <c r="G23" t="b">
        <f>_xlfn.MAXIFS(OA_APC_Changes[Timestamp Update],OA_APC_Changes[Journal Code],A23,OA_APC_Changes[APC Type],OA_APC_Changes[[#This Row],[APC Type]])=F23</f>
        <v>0</v>
      </c>
    </row>
    <row r="24" spans="1:7" x14ac:dyDescent="0.25">
      <c r="A24" s="4" t="s">
        <v>253</v>
      </c>
      <c r="B24" s="17" t="str">
        <f>_xlfn.XLOOKUP(A24,Included!$A:$A,Included!$E:$E,_xlfn.XLOOKUP(OA_APC_Changes[[#This Row],[Journal Code]],Excluded!$A:$A,Excluded!$E:$E))</f>
        <v>ACR OPEN RHEUMATOLOGY</v>
      </c>
      <c r="C24" s="4" t="s">
        <v>15295</v>
      </c>
      <c r="D24" s="13">
        <v>2400</v>
      </c>
      <c r="E24" s="13">
        <v>2640</v>
      </c>
      <c r="F24" s="22">
        <v>44873</v>
      </c>
      <c r="G24" t="b">
        <f>_xlfn.MAXIFS(OA_APC_Changes[Timestamp Update],OA_APC_Changes[Journal Code],A24,OA_APC_Changes[APC Type],OA_APC_Changes[[#This Row],[APC Type]])=F24</f>
        <v>0</v>
      </c>
    </row>
    <row r="25" spans="1:7" x14ac:dyDescent="0.25">
      <c r="A25" s="4" t="s">
        <v>253</v>
      </c>
      <c r="B25" s="17" t="str">
        <f>_xlfn.XLOOKUP(A25,Included!$A:$A,Included!$E:$E,_xlfn.XLOOKUP(OA_APC_Changes[[#This Row],[Journal Code]],Excluded!$A:$A,Excluded!$E:$E))</f>
        <v>ACR OPEN RHEUMATOLOGY</v>
      </c>
      <c r="C25" s="4" t="s">
        <v>15295</v>
      </c>
      <c r="D25" s="4">
        <v>2640</v>
      </c>
      <c r="E25" s="4">
        <v>2770</v>
      </c>
      <c r="F25" s="22">
        <v>45233</v>
      </c>
      <c r="G25" t="b">
        <f>_xlfn.MAXIFS(OA_APC_Changes[Timestamp Update],OA_APC_Changes[Journal Code],A25,OA_APC_Changes[APC Type],OA_APC_Changes[[#This Row],[APC Type]])=F25</f>
        <v>1</v>
      </c>
    </row>
    <row r="26" spans="1:7" x14ac:dyDescent="0.25">
      <c r="A26" s="4" t="s">
        <v>253</v>
      </c>
      <c r="B26" s="17" t="str">
        <f>_xlfn.XLOOKUP(A26,Included!$A:$A,Included!$E:$E,_xlfn.XLOOKUP(OA_APC_Changes[[#This Row],[Journal Code]],Excluded!$A:$A,Excluded!$E:$E))</f>
        <v>ACR OPEN RHEUMATOLOGY</v>
      </c>
      <c r="C26" s="4" t="s">
        <v>15297</v>
      </c>
      <c r="D26" s="4" t="s">
        <v>12871</v>
      </c>
      <c r="E26" s="4">
        <v>1354</v>
      </c>
      <c r="F26" s="22">
        <v>43754.041678240741</v>
      </c>
      <c r="G26" t="b">
        <f>_xlfn.MAXIFS(OA_APC_Changes[Timestamp Update],OA_APC_Changes[Journal Code],A26,OA_APC_Changes[APC Type],OA_APC_Changes[[#This Row],[APC Type]])=F26</f>
        <v>0</v>
      </c>
    </row>
    <row r="27" spans="1:7" x14ac:dyDescent="0.25">
      <c r="A27" s="4" t="s">
        <v>253</v>
      </c>
      <c r="B27" s="17" t="str">
        <f>_xlfn.XLOOKUP(A27,Included!$A:$A,Included!$E:$E,_xlfn.XLOOKUP(OA_APC_Changes[[#This Row],[Journal Code]],Excluded!$A:$A,Excluded!$E:$E))</f>
        <v>ACR OPEN RHEUMATOLOGY</v>
      </c>
      <c r="C27" s="4" t="s">
        <v>15297</v>
      </c>
      <c r="D27" s="4">
        <v>1354</v>
      </c>
      <c r="E27" s="4">
        <v>1472</v>
      </c>
      <c r="F27" s="22">
        <v>44169.000011574077</v>
      </c>
      <c r="G27" t="b">
        <f>_xlfn.MAXIFS(OA_APC_Changes[Timestamp Update],OA_APC_Changes[Journal Code],A27,OA_APC_Changes[APC Type],OA_APC_Changes[[#This Row],[APC Type]])=F27</f>
        <v>0</v>
      </c>
    </row>
    <row r="28" spans="1:7" x14ac:dyDescent="0.25">
      <c r="A28" s="4" t="s">
        <v>253</v>
      </c>
      <c r="B28" s="17" t="str">
        <f>_xlfn.XLOOKUP(A28,Included!$A:$A,Included!$E:$E,_xlfn.XLOOKUP(OA_APC_Changes[[#This Row],[Journal Code]],Excluded!$A:$A,Excluded!$E:$E))</f>
        <v>ACR OPEN RHEUMATOLOGY</v>
      </c>
      <c r="C28" s="4" t="s">
        <v>15297</v>
      </c>
      <c r="D28" s="4">
        <v>1472</v>
      </c>
      <c r="E28" s="4">
        <v>1840</v>
      </c>
      <c r="F28" s="22">
        <v>44427</v>
      </c>
      <c r="G28" t="b">
        <f>_xlfn.MAXIFS(OA_APC_Changes[Timestamp Update],OA_APC_Changes[Journal Code],A28,OA_APC_Changes[APC Type],OA_APC_Changes[[#This Row],[APC Type]])=F28</f>
        <v>0</v>
      </c>
    </row>
    <row r="29" spans="1:7" x14ac:dyDescent="0.25">
      <c r="A29" s="4" t="s">
        <v>253</v>
      </c>
      <c r="B29" s="17" t="str">
        <f>_xlfn.XLOOKUP(A29,Included!$A:$A,Included!$E:$E,_xlfn.XLOOKUP(OA_APC_Changes[[#This Row],[Journal Code]],Excluded!$A:$A,Excluded!$E:$E))</f>
        <v>ACR OPEN RHEUMATOLOGY</v>
      </c>
      <c r="C29" s="4" t="s">
        <v>15297</v>
      </c>
      <c r="D29" s="4">
        <v>1840</v>
      </c>
      <c r="E29" s="4">
        <v>1920</v>
      </c>
      <c r="F29" s="22">
        <v>44531</v>
      </c>
      <c r="G29" t="b">
        <f>_xlfn.MAXIFS(OA_APC_Changes[Timestamp Update],OA_APC_Changes[Journal Code],A29,OA_APC_Changes[APC Type],OA_APC_Changes[[#This Row],[APC Type]])=F29</f>
        <v>0</v>
      </c>
    </row>
    <row r="30" spans="1:7" x14ac:dyDescent="0.25">
      <c r="A30" s="4" t="s">
        <v>253</v>
      </c>
      <c r="B30" s="17" t="str">
        <f>_xlfn.XLOOKUP(A30,Included!$A:$A,Included!$E:$E,_xlfn.XLOOKUP(OA_APC_Changes[[#This Row],[Journal Code]],Excluded!$A:$A,Excluded!$E:$E))</f>
        <v>ACR OPEN RHEUMATOLOGY</v>
      </c>
      <c r="C30" s="4" t="s">
        <v>15297</v>
      </c>
      <c r="D30" s="4">
        <v>1920</v>
      </c>
      <c r="E30" s="4">
        <v>2112</v>
      </c>
      <c r="F30" s="22">
        <v>44873</v>
      </c>
      <c r="G30" t="b">
        <f>_xlfn.MAXIFS(OA_APC_Changes[Timestamp Update],OA_APC_Changes[Journal Code],A30,OA_APC_Changes[APC Type],OA_APC_Changes[[#This Row],[APC Type]])=F30</f>
        <v>0</v>
      </c>
    </row>
    <row r="31" spans="1:7" x14ac:dyDescent="0.25">
      <c r="A31" s="4" t="s">
        <v>253</v>
      </c>
      <c r="B31" s="17" t="str">
        <f>_xlfn.XLOOKUP(A31,Included!$A:$A,Included!$E:$E,_xlfn.XLOOKUP(OA_APC_Changes[[#This Row],[Journal Code]],Excluded!$A:$A,Excluded!$E:$E))</f>
        <v>ACR OPEN RHEUMATOLOGY</v>
      </c>
      <c r="C31" s="4" t="s">
        <v>15297</v>
      </c>
      <c r="D31" s="4">
        <v>2112</v>
      </c>
      <c r="E31" s="4">
        <v>2216</v>
      </c>
      <c r="F31" s="22">
        <v>45233</v>
      </c>
      <c r="G31" t="b">
        <f>_xlfn.MAXIFS(OA_APC_Changes[Timestamp Update],OA_APC_Changes[Journal Code],A31,OA_APC_Changes[APC Type],OA_APC_Changes[[#This Row],[APC Type]])=F31</f>
        <v>1</v>
      </c>
    </row>
    <row r="32" spans="1:7" x14ac:dyDescent="0.25">
      <c r="A32" s="4" t="s">
        <v>1073</v>
      </c>
      <c r="B32" s="17" t="str">
        <f>_xlfn.XLOOKUP(A32,Included!$A:$A,Included!$E:$E,_xlfn.XLOOKUP(OA_APC_Changes[[#This Row],[Journal Code]],Excluded!$A:$A,Excluded!$E:$E))</f>
        <v>ACTA NEUROLOGICA SCANDINAVICA</v>
      </c>
      <c r="C32" s="4" t="s">
        <v>15296</v>
      </c>
      <c r="D32" s="4" t="s">
        <v>12871</v>
      </c>
      <c r="E32" s="4">
        <v>1995</v>
      </c>
      <c r="F32" s="22">
        <v>44927</v>
      </c>
      <c r="G32" t="b">
        <f>_xlfn.MAXIFS(OA_APC_Changes[Timestamp Update],OA_APC_Changes[Journal Code],A32,OA_APC_Changes[APC Type],OA_APC_Changes[[#This Row],[APC Type]])=F32</f>
        <v>0</v>
      </c>
    </row>
    <row r="33" spans="1:7" x14ac:dyDescent="0.25">
      <c r="A33" s="4" t="s">
        <v>1073</v>
      </c>
      <c r="B33" s="4" t="str">
        <f>_xlfn.XLOOKUP(A33,Included!$A:$A,Included!$E:$E,_xlfn.XLOOKUP(OA_APC_Changes[[#This Row],[Journal Code]],Excluded!$A:$A,Excluded!$E:$E))</f>
        <v>ACTA NEUROLOGICA SCANDINAVICA</v>
      </c>
      <c r="C33" s="4" t="s">
        <v>15296</v>
      </c>
      <c r="D33" s="4">
        <v>1995</v>
      </c>
      <c r="E33" s="4">
        <v>2060</v>
      </c>
      <c r="F33" s="22">
        <v>45348</v>
      </c>
      <c r="G33" t="b">
        <f>_xlfn.MAXIFS(OA_APC_Changes[Timestamp Update],OA_APC_Changes[Journal Code],A33,OA_APC_Changes[APC Type],OA_APC_Changes[[#This Row],[APC Type]])=F33</f>
        <v>1</v>
      </c>
    </row>
    <row r="34" spans="1:7" x14ac:dyDescent="0.25">
      <c r="A34" s="4" t="s">
        <v>1073</v>
      </c>
      <c r="B34" s="17" t="str">
        <f>_xlfn.XLOOKUP(A34,Included!$A:$A,Included!$E:$E,_xlfn.XLOOKUP(OA_APC_Changes[[#This Row],[Journal Code]],Excluded!$A:$A,Excluded!$E:$E))</f>
        <v>ACTA NEUROLOGICA SCANDINAVICA</v>
      </c>
      <c r="C34" s="4" t="s">
        <v>15304</v>
      </c>
      <c r="D34" s="4" t="s">
        <v>12871</v>
      </c>
      <c r="E34" s="4">
        <v>1596</v>
      </c>
      <c r="F34" s="22">
        <v>44927</v>
      </c>
      <c r="G34" t="b">
        <f>_xlfn.MAXIFS(OA_APC_Changes[Timestamp Update],OA_APC_Changes[Journal Code],A34,OA_APC_Changes[APC Type],OA_APC_Changes[[#This Row],[APC Type]])=F34</f>
        <v>0</v>
      </c>
    </row>
    <row r="35" spans="1:7" x14ac:dyDescent="0.25">
      <c r="A35" s="4" t="s">
        <v>1073</v>
      </c>
      <c r="B35" s="4" t="str">
        <f>_xlfn.XLOOKUP(A35,Included!$A:$A,Included!$E:$E,_xlfn.XLOOKUP(OA_APC_Changes[[#This Row],[Journal Code]],Excluded!$A:$A,Excluded!$E:$E))</f>
        <v>ACTA NEUROLOGICA SCANDINAVICA</v>
      </c>
      <c r="C35" s="4" t="s">
        <v>15304</v>
      </c>
      <c r="D35" s="4">
        <v>1596</v>
      </c>
      <c r="E35" s="4">
        <v>1648</v>
      </c>
      <c r="F35" s="22">
        <v>45348</v>
      </c>
      <c r="G35" t="b">
        <f>_xlfn.MAXIFS(OA_APC_Changes[Timestamp Update],OA_APC_Changes[Journal Code],A35,OA_APC_Changes[APC Type],OA_APC_Changes[[#This Row],[APC Type]])=F35</f>
        <v>1</v>
      </c>
    </row>
    <row r="36" spans="1:7" x14ac:dyDescent="0.25">
      <c r="A36" t="s">
        <v>1231</v>
      </c>
      <c r="B36" s="17" t="str">
        <f>_xlfn.XLOOKUP(A36,Included!$A:$A,Included!$E:$E,_xlfn.XLOOKUP(OA_APC_Changes[[#This Row],[Journal Code]],Excluded!$A:$A,Excluded!$E:$E))</f>
        <v>ACTA OBSTETRICIA ET GYNECOLOGICA SCANDINAVICA</v>
      </c>
      <c r="C36" s="4" t="s">
        <v>15296</v>
      </c>
      <c r="D36" s="4" t="s">
        <v>12871</v>
      </c>
      <c r="E36" s="4">
        <v>2400</v>
      </c>
      <c r="F36" s="22">
        <v>44410</v>
      </c>
      <c r="G36" t="b">
        <f>_xlfn.MAXIFS(OA_APC_Changes[Timestamp Update],OA_APC_Changes[Journal Code],A36,OA_APC_Changes[APC Type],OA_APC_Changes[[#This Row],[APC Type]])=F36</f>
        <v>0</v>
      </c>
    </row>
    <row r="37" spans="1:7" x14ac:dyDescent="0.25">
      <c r="A37" s="4" t="s">
        <v>1231</v>
      </c>
      <c r="B37" s="17" t="str">
        <f>_xlfn.XLOOKUP(A37,Included!$A:$A,Included!$E:$E,_xlfn.XLOOKUP(OA_APC_Changes[[#This Row],[Journal Code]],Excluded!$A:$A,Excluded!$E:$E))</f>
        <v>ACTA OBSTETRICIA ET GYNECOLOGICA SCANDINAVICA</v>
      </c>
      <c r="C37" s="4" t="s">
        <v>15296</v>
      </c>
      <c r="D37" s="4">
        <v>2400</v>
      </c>
      <c r="E37" s="4">
        <v>2520</v>
      </c>
      <c r="F37" s="22">
        <v>45236</v>
      </c>
      <c r="G37" t="b">
        <f>_xlfn.MAXIFS(OA_APC_Changes[Timestamp Update],OA_APC_Changes[Journal Code],A37,OA_APC_Changes[APC Type],OA_APC_Changes[[#This Row],[APC Type]])=F37</f>
        <v>1</v>
      </c>
    </row>
    <row r="38" spans="1:7" x14ac:dyDescent="0.25">
      <c r="A38" t="s">
        <v>1231</v>
      </c>
      <c r="B38" s="17" t="str">
        <f>_xlfn.XLOOKUP(A38,Included!$A:$A,Included!$E:$E,_xlfn.XLOOKUP(OA_APC_Changes[[#This Row],[Journal Code]],Excluded!$A:$A,Excluded!$E:$E))</f>
        <v>ACTA OBSTETRICIA ET GYNECOLOGICA SCANDINAVICA</v>
      </c>
      <c r="C38" s="4" t="s">
        <v>15304</v>
      </c>
      <c r="D38" s="4" t="s">
        <v>12871</v>
      </c>
      <c r="E38" s="4">
        <v>1920</v>
      </c>
      <c r="F38" s="22">
        <v>44410</v>
      </c>
      <c r="G38" t="b">
        <f>_xlfn.MAXIFS(OA_APC_Changes[Timestamp Update],OA_APC_Changes[Journal Code],A38,OA_APC_Changes[APC Type],OA_APC_Changes[[#This Row],[APC Type]])=F38</f>
        <v>0</v>
      </c>
    </row>
    <row r="39" spans="1:7" x14ac:dyDescent="0.25">
      <c r="A39" s="4" t="s">
        <v>1231</v>
      </c>
      <c r="B39" s="17" t="str">
        <f>_xlfn.XLOOKUP(A39,Included!$A:$A,Included!$E:$E,_xlfn.XLOOKUP(OA_APC_Changes[[#This Row],[Journal Code]],Excluded!$A:$A,Excluded!$E:$E))</f>
        <v>ACTA OBSTETRICIA ET GYNECOLOGICA SCANDINAVICA</v>
      </c>
      <c r="C39" s="4" t="s">
        <v>15304</v>
      </c>
      <c r="D39" s="4">
        <v>1920</v>
      </c>
      <c r="E39" s="4">
        <v>2016</v>
      </c>
      <c r="F39" s="22">
        <v>45236</v>
      </c>
      <c r="G39" t="b">
        <f>_xlfn.MAXIFS(OA_APC_Changes[Timestamp Update],OA_APC_Changes[Journal Code],A39,OA_APC_Changes[APC Type],OA_APC_Changes[[#This Row],[APC Type]])=F39</f>
        <v>1</v>
      </c>
    </row>
    <row r="40" spans="1:7" x14ac:dyDescent="0.25">
      <c r="A40" s="4" t="s">
        <v>1301</v>
      </c>
      <c r="B40" s="17" t="str">
        <f>_xlfn.XLOOKUP(A40,Included!$A:$A,Included!$E:$E,_xlfn.XLOOKUP(OA_APC_Changes[[#This Row],[Journal Code]],Excluded!$A:$A,Excluded!$E:$E))</f>
        <v>ACTIVE AND PASSIVE ELECTRONIC COMPONENTS</v>
      </c>
      <c r="C40" s="4" t="s">
        <v>15296</v>
      </c>
      <c r="D40" s="4" t="s">
        <v>12871</v>
      </c>
      <c r="E40" s="4">
        <v>803</v>
      </c>
      <c r="F40" s="22">
        <v>44927</v>
      </c>
      <c r="G40" t="b">
        <f>_xlfn.MAXIFS(OA_APC_Changes[Timestamp Update],OA_APC_Changes[Journal Code],A40,OA_APC_Changes[APC Type],OA_APC_Changes[[#This Row],[APC Type]])=F40</f>
        <v>0</v>
      </c>
    </row>
    <row r="41" spans="1:7" x14ac:dyDescent="0.25">
      <c r="A41" s="4" t="s">
        <v>1301</v>
      </c>
      <c r="B41" s="4" t="str">
        <f>_xlfn.XLOOKUP(A41,Included!$A:$A,Included!$E:$E,_xlfn.XLOOKUP(OA_APC_Changes[[#This Row],[Journal Code]],Excluded!$A:$A,Excluded!$E:$E))</f>
        <v>ACTIVE AND PASSIVE ELECTRONIC COMPONENTS</v>
      </c>
      <c r="C41" s="4" t="s">
        <v>15296</v>
      </c>
      <c r="D41" s="4">
        <v>803</v>
      </c>
      <c r="E41" s="4">
        <v>830</v>
      </c>
      <c r="F41" s="22">
        <v>45348</v>
      </c>
      <c r="G41" t="b">
        <f>_xlfn.MAXIFS(OA_APC_Changes[Timestamp Update],OA_APC_Changes[Journal Code],A41,OA_APC_Changes[APC Type],OA_APC_Changes[[#This Row],[APC Type]])=F41</f>
        <v>1</v>
      </c>
    </row>
    <row r="42" spans="1:7" x14ac:dyDescent="0.25">
      <c r="A42" s="4" t="s">
        <v>1301</v>
      </c>
      <c r="B42" s="17" t="str">
        <f>_xlfn.XLOOKUP(A42,Included!$A:$A,Included!$E:$E,_xlfn.XLOOKUP(OA_APC_Changes[[#This Row],[Journal Code]],Excluded!$A:$A,Excluded!$E:$E))</f>
        <v>ACTIVE AND PASSIVE ELECTRONIC COMPONENTS</v>
      </c>
      <c r="C42" s="4" t="s">
        <v>15304</v>
      </c>
      <c r="D42" s="4" t="s">
        <v>12871</v>
      </c>
      <c r="E42" s="4">
        <v>642</v>
      </c>
      <c r="F42" s="22">
        <v>44927</v>
      </c>
      <c r="G42" t="b">
        <f>_xlfn.MAXIFS(OA_APC_Changes[Timestamp Update],OA_APC_Changes[Journal Code],A42,OA_APC_Changes[APC Type],OA_APC_Changes[[#This Row],[APC Type]])=F42</f>
        <v>0</v>
      </c>
    </row>
    <row r="43" spans="1:7" x14ac:dyDescent="0.25">
      <c r="A43" s="4" t="s">
        <v>1301</v>
      </c>
      <c r="B43" s="4" t="str">
        <f>_xlfn.XLOOKUP(A43,Included!$A:$A,Included!$E:$E,_xlfn.XLOOKUP(OA_APC_Changes[[#This Row],[Journal Code]],Excluded!$A:$A,Excluded!$E:$E))</f>
        <v>ACTIVE AND PASSIVE ELECTRONIC COMPONENTS</v>
      </c>
      <c r="C43" s="4" t="s">
        <v>15304</v>
      </c>
      <c r="D43" s="4">
        <v>642</v>
      </c>
      <c r="E43" s="4">
        <v>664</v>
      </c>
      <c r="F43" s="22">
        <v>45348</v>
      </c>
      <c r="G43" t="b">
        <f>_xlfn.MAXIFS(OA_APC_Changes[Timestamp Update],OA_APC_Changes[Journal Code],A43,OA_APC_Changes[APC Type],OA_APC_Changes[[#This Row],[APC Type]])=F43</f>
        <v>1</v>
      </c>
    </row>
    <row r="44" spans="1:7" x14ac:dyDescent="0.25">
      <c r="A44" s="4" t="s">
        <v>1009</v>
      </c>
      <c r="B44" s="17" t="str">
        <f>_xlfn.XLOOKUP(A44,Included!$A:$A,Included!$E:$E,_xlfn.XLOOKUP(OA_APC_Changes[[#This Row],[Journal Code]],Excluded!$A:$A,Excluded!$E:$E))</f>
        <v>ACUTE MEDICINE &amp; SURGERY</v>
      </c>
      <c r="C44" s="4" t="s">
        <v>15296</v>
      </c>
      <c r="D44" s="4" t="s">
        <v>12871</v>
      </c>
      <c r="E44" s="4">
        <v>2029</v>
      </c>
      <c r="F44" s="22">
        <v>43690</v>
      </c>
      <c r="G44" t="b">
        <f>_xlfn.MAXIFS(OA_APC_Changes[Timestamp Update],OA_APC_Changes[Journal Code],A44,OA_APC_Changes[APC Type],OA_APC_Changes[[#This Row],[APC Type]])=F44</f>
        <v>1</v>
      </c>
    </row>
    <row r="45" spans="1:7" x14ac:dyDescent="0.25">
      <c r="A45" s="4" t="s">
        <v>1009</v>
      </c>
      <c r="B45" s="17" t="str">
        <f>_xlfn.XLOOKUP(A45,Included!$A:$A,Included!$E:$E,_xlfn.XLOOKUP(OA_APC_Changes[[#This Row],[Journal Code]],Excluded!$A:$A,Excluded!$E:$E))</f>
        <v>ACUTE MEDICINE &amp; SURGERY</v>
      </c>
      <c r="C45" s="4" t="s">
        <v>15304</v>
      </c>
      <c r="D45" s="4" t="s">
        <v>12871</v>
      </c>
      <c r="E45" s="4">
        <v>1623</v>
      </c>
      <c r="F45" s="22">
        <v>43690</v>
      </c>
      <c r="G45" t="b">
        <f>_xlfn.MAXIFS(OA_APC_Changes[Timestamp Update],OA_APC_Changes[Journal Code],A45,OA_APC_Changes[APC Type],OA_APC_Changes[[#This Row],[APC Type]])=F45</f>
        <v>1</v>
      </c>
    </row>
    <row r="46" spans="1:7" x14ac:dyDescent="0.25">
      <c r="A46" s="18" t="s">
        <v>283</v>
      </c>
      <c r="B46" s="17" t="str">
        <f>_xlfn.XLOOKUP(A46,Included!$A:$A,Included!$E:$E,_xlfn.XLOOKUP(OA_APC_Changes[[#This Row],[Journal Code]],Excluded!$A:$A,Excluded!$E:$E))</f>
        <v>ADDICTION BIOLOGY</v>
      </c>
      <c r="C46" s="4" t="s">
        <v>15296</v>
      </c>
      <c r="D46" s="4" t="s">
        <v>15305</v>
      </c>
      <c r="E46" s="4">
        <v>2650</v>
      </c>
      <c r="F46" s="22">
        <v>45223</v>
      </c>
      <c r="G46" t="b">
        <f>_xlfn.MAXIFS(OA_APC_Changes[Timestamp Update],OA_APC_Changes[Journal Code],A46,OA_APC_Changes[APC Type],OA_APC_Changes[[#This Row],[APC Type]])=F46</f>
        <v>1</v>
      </c>
    </row>
    <row r="47" spans="1:7" x14ac:dyDescent="0.25">
      <c r="A47" s="18" t="s">
        <v>283</v>
      </c>
      <c r="B47" s="17" t="str">
        <f>_xlfn.XLOOKUP(A47,Included!$A:$A,Included!$E:$E,_xlfn.XLOOKUP(OA_APC_Changes[[#This Row],[Journal Code]],Excluded!$A:$A,Excluded!$E:$E))</f>
        <v>ADDICTION BIOLOGY</v>
      </c>
      <c r="C47" s="4" t="s">
        <v>15304</v>
      </c>
      <c r="D47" s="4" t="s">
        <v>15305</v>
      </c>
      <c r="E47" s="4">
        <v>2120</v>
      </c>
      <c r="F47" s="22">
        <v>45223</v>
      </c>
      <c r="G47" t="b">
        <f>_xlfn.MAXIFS(OA_APC_Changes[Timestamp Update],OA_APC_Changes[Journal Code],A47,OA_APC_Changes[APC Type],OA_APC_Changes[[#This Row],[APC Type]])=F47</f>
        <v>1</v>
      </c>
    </row>
    <row r="48" spans="1:7" x14ac:dyDescent="0.25">
      <c r="A48" t="s">
        <v>205</v>
      </c>
      <c r="B48" s="17" t="str">
        <f>_xlfn.XLOOKUP(A48,Included!$A:$A,Included!$E:$E,_xlfn.XLOOKUP(OA_APC_Changes[[#This Row],[Journal Code]],Excluded!$A:$A,Excluded!$E:$E))</f>
        <v>ADVANCED CHINESE MEDICINE</v>
      </c>
      <c r="C48" s="4" t="s">
        <v>15296</v>
      </c>
      <c r="D48" s="4" t="s">
        <v>12871</v>
      </c>
      <c r="E48" s="4" t="s">
        <v>5076</v>
      </c>
      <c r="F48" s="22">
        <v>45056</v>
      </c>
      <c r="G48" t="b">
        <f>_xlfn.MAXIFS(OA_APC_Changes[Timestamp Update],OA_APC_Changes[Journal Code],A48,OA_APC_Changes[APC Type],OA_APC_Changes[[#This Row],[APC Type]])=F48</f>
        <v>1</v>
      </c>
    </row>
    <row r="49" spans="1:7" x14ac:dyDescent="0.25">
      <c r="A49" t="s">
        <v>205</v>
      </c>
      <c r="B49" s="17" t="str">
        <f>_xlfn.XLOOKUP(A49,Included!$A:$A,Included!$E:$E,_xlfn.XLOOKUP(OA_APC_Changes[[#This Row],[Journal Code]],Excluded!$A:$A,Excluded!$E:$E))</f>
        <v>ADVANCED CHINESE MEDICINE</v>
      </c>
      <c r="C49" s="4" t="s">
        <v>15304</v>
      </c>
      <c r="D49" s="4" t="s">
        <v>12871</v>
      </c>
      <c r="E49" s="4" t="s">
        <v>5076</v>
      </c>
      <c r="F49" s="22">
        <v>45056</v>
      </c>
      <c r="G49" t="b">
        <f>_xlfn.MAXIFS(OA_APC_Changes[Timestamp Update],OA_APC_Changes[Journal Code],A49,OA_APC_Changes[APC Type],OA_APC_Changes[[#This Row],[APC Type]])=F49</f>
        <v>1</v>
      </c>
    </row>
    <row r="50" spans="1:7" x14ac:dyDescent="0.25">
      <c r="A50" t="s">
        <v>514</v>
      </c>
      <c r="B50" s="17" t="str">
        <f>_xlfn.XLOOKUP(A50,Included!$A:$A,Included!$E:$E,_xlfn.XLOOKUP(OA_APC_Changes[[#This Row],[Journal Code]],Excluded!$A:$A,Excluded!$E:$E))</f>
        <v>ADVANCED ELECTRONIC MATERIALS</v>
      </c>
      <c r="C50" s="4" t="s">
        <v>15296</v>
      </c>
      <c r="D50" s="4" t="s">
        <v>12871</v>
      </c>
      <c r="E50" s="4">
        <v>2600</v>
      </c>
      <c r="F50" s="22">
        <v>44817</v>
      </c>
      <c r="G50" t="b">
        <f>_xlfn.MAXIFS(OA_APC_Changes[Timestamp Update],OA_APC_Changes[Journal Code],A50,OA_APC_Changes[APC Type],OA_APC_Changes[[#This Row],[APC Type]])=F50</f>
        <v>1</v>
      </c>
    </row>
    <row r="51" spans="1:7" x14ac:dyDescent="0.25">
      <c r="A51" t="s">
        <v>514</v>
      </c>
      <c r="B51" s="17" t="str">
        <f>_xlfn.XLOOKUP(A51,Included!$A:$A,Included!$E:$E,_xlfn.XLOOKUP(OA_APC_Changes[[#This Row],[Journal Code]],Excluded!$A:$A,Excluded!$E:$E))</f>
        <v>ADVANCED ELECTRONIC MATERIALS</v>
      </c>
      <c r="C51" s="4" t="s">
        <v>15304</v>
      </c>
      <c r="D51" s="4" t="s">
        <v>12871</v>
      </c>
      <c r="E51" s="4">
        <v>2080</v>
      </c>
      <c r="F51" s="22">
        <v>44817</v>
      </c>
      <c r="G51" t="b">
        <f>_xlfn.MAXIFS(OA_APC_Changes[Timestamp Update],OA_APC_Changes[Journal Code],A51,OA_APC_Changes[APC Type],OA_APC_Changes[[#This Row],[APC Type]])=F51</f>
        <v>1</v>
      </c>
    </row>
    <row r="52" spans="1:7" x14ac:dyDescent="0.25">
      <c r="A52" s="4" t="s">
        <v>576</v>
      </c>
      <c r="B52" s="17" t="str">
        <f>_xlfn.XLOOKUP(A52,Included!$A:$A,Included!$E:$E,_xlfn.XLOOKUP(OA_APC_Changes[[#This Row],[Journal Code]],Excluded!$A:$A,Excluded!$E:$E))</f>
        <v>ADVANCED ENERGY AND SUSTAINABILITY RESEARCH</v>
      </c>
      <c r="C52" s="4" t="s">
        <v>15296</v>
      </c>
      <c r="D52" s="13" t="s">
        <v>12871</v>
      </c>
      <c r="E52" s="13">
        <v>2600</v>
      </c>
      <c r="F52" s="22">
        <v>43994</v>
      </c>
      <c r="G52" t="b">
        <f>_xlfn.MAXIFS(OA_APC_Changes[Timestamp Update],OA_APC_Changes[Journal Code],A52,OA_APC_Changes[APC Type],OA_APC_Changes[[#This Row],[APC Type]])=F52</f>
        <v>0</v>
      </c>
    </row>
    <row r="53" spans="1:7" x14ac:dyDescent="0.25">
      <c r="A53" s="4" t="s">
        <v>576</v>
      </c>
      <c r="B53" s="17" t="str">
        <f>_xlfn.XLOOKUP(A53,Included!$A:$A,Included!$E:$E,_xlfn.XLOOKUP(OA_APC_Changes[[#This Row],[Journal Code]],Excluded!$A:$A,Excluded!$E:$E))</f>
        <v>ADVANCED ENERGY AND SUSTAINABILITY RESEARCH</v>
      </c>
      <c r="C53" s="4" t="s">
        <v>15296</v>
      </c>
      <c r="D53" s="4">
        <v>2600</v>
      </c>
      <c r="E53" s="4">
        <v>2680</v>
      </c>
      <c r="F53" s="22">
        <v>44824</v>
      </c>
      <c r="G53" t="b">
        <f>_xlfn.MAXIFS(OA_APC_Changes[Timestamp Update],OA_APC_Changes[Journal Code],A53,OA_APC_Changes[APC Type],OA_APC_Changes[[#This Row],[APC Type]])=F53</f>
        <v>0</v>
      </c>
    </row>
    <row r="54" spans="1:7" x14ac:dyDescent="0.25">
      <c r="A54" t="s">
        <v>576</v>
      </c>
      <c r="B54" s="17" t="str">
        <f>_xlfn.XLOOKUP(A54,Included!$A:$A,Included!$E:$E,_xlfn.XLOOKUP(OA_APC_Changes[[#This Row],[Journal Code]],Excluded!$A:$A,Excluded!$E:$E))</f>
        <v>ADVANCED ENERGY AND SUSTAINABILITY RESEARCH</v>
      </c>
      <c r="C54" s="17" t="s">
        <v>15296</v>
      </c>
      <c r="D54" s="18">
        <v>2680</v>
      </c>
      <c r="E54" s="18">
        <v>2950</v>
      </c>
      <c r="F54" s="22">
        <v>45170</v>
      </c>
      <c r="G54" t="b">
        <f>_xlfn.MAXIFS(OA_APC_Changes[Timestamp Update],OA_APC_Changes[Journal Code],A54,OA_APC_Changes[APC Type],OA_APC_Changes[[#This Row],[APC Type]])=F54</f>
        <v>1</v>
      </c>
    </row>
    <row r="55" spans="1:7" x14ac:dyDescent="0.25">
      <c r="A55" s="4" t="s">
        <v>576</v>
      </c>
      <c r="B55" s="17" t="str">
        <f>_xlfn.XLOOKUP(A55,Included!$A:$A,Included!$E:$E,_xlfn.XLOOKUP(OA_APC_Changes[[#This Row],[Journal Code]],Excluded!$A:$A,Excluded!$E:$E))</f>
        <v>ADVANCED ENERGY AND SUSTAINABILITY RESEARCH</v>
      </c>
      <c r="C55" s="4" t="s">
        <v>15304</v>
      </c>
      <c r="D55" s="4" t="s">
        <v>12871</v>
      </c>
      <c r="E55" s="4">
        <v>2080</v>
      </c>
      <c r="F55" s="22">
        <v>43994</v>
      </c>
      <c r="G55" t="b">
        <f>_xlfn.MAXIFS(OA_APC_Changes[Timestamp Update],OA_APC_Changes[Journal Code],A55,OA_APC_Changes[APC Type],OA_APC_Changes[[#This Row],[APC Type]])=F55</f>
        <v>0</v>
      </c>
    </row>
    <row r="56" spans="1:7" x14ac:dyDescent="0.25">
      <c r="A56" s="4" t="s">
        <v>576</v>
      </c>
      <c r="B56" s="17" t="str">
        <f>_xlfn.XLOOKUP(A56,Included!$A:$A,Included!$E:$E,_xlfn.XLOOKUP(OA_APC_Changes[[#This Row],[Journal Code]],Excluded!$A:$A,Excluded!$E:$E))</f>
        <v>ADVANCED ENERGY AND SUSTAINABILITY RESEARCH</v>
      </c>
      <c r="C56" s="4" t="s">
        <v>15304</v>
      </c>
      <c r="D56" s="4">
        <v>2080</v>
      </c>
      <c r="E56" s="4">
        <v>2144</v>
      </c>
      <c r="F56" s="22">
        <v>44824</v>
      </c>
      <c r="G56" t="b">
        <f>_xlfn.MAXIFS(OA_APC_Changes[Timestamp Update],OA_APC_Changes[Journal Code],A56,OA_APC_Changes[APC Type],OA_APC_Changes[[#This Row],[APC Type]])=F56</f>
        <v>0</v>
      </c>
    </row>
    <row r="57" spans="1:7" x14ac:dyDescent="0.25">
      <c r="A57" t="s">
        <v>576</v>
      </c>
      <c r="B57" s="17" t="str">
        <f>_xlfn.XLOOKUP(A57,Included!$A:$A,Included!$E:$E,_xlfn.XLOOKUP(OA_APC_Changes[[#This Row],[Journal Code]],Excluded!$A:$A,Excluded!$E:$E))</f>
        <v>ADVANCED ENERGY AND SUSTAINABILITY RESEARCH</v>
      </c>
      <c r="C57" s="17" t="s">
        <v>15304</v>
      </c>
      <c r="D57" s="18">
        <v>2144</v>
      </c>
      <c r="E57" s="18">
        <v>2360</v>
      </c>
      <c r="F57" s="22">
        <v>45170</v>
      </c>
      <c r="G57" t="b">
        <f>_xlfn.MAXIFS(OA_APC_Changes[Timestamp Update],OA_APC_Changes[Journal Code],A57,OA_APC_Changes[APC Type],OA_APC_Changes[[#This Row],[APC Type]])=F57</f>
        <v>1</v>
      </c>
    </row>
    <row r="58" spans="1:7" x14ac:dyDescent="0.25">
      <c r="A58" s="4" t="s">
        <v>5431</v>
      </c>
      <c r="B58" s="17" t="str">
        <f>_xlfn.XLOOKUP(A58,Included!$A:$A,Included!$E:$E,_xlfn.XLOOKUP(OA_APC_Changes[[#This Row],[Journal Code]],Excluded!$A:$A,Excluded!$E:$E))</f>
        <v>ADVANCED GENETICS</v>
      </c>
      <c r="C58" s="4" t="s">
        <v>15296</v>
      </c>
      <c r="D58" s="4" t="s">
        <v>12871</v>
      </c>
      <c r="E58" s="4">
        <v>4250</v>
      </c>
      <c r="F58" s="22">
        <v>44228</v>
      </c>
      <c r="G58" t="b">
        <f>_xlfn.MAXIFS(OA_APC_Changes[Timestamp Update],OA_APC_Changes[Journal Code],A58,OA_APC_Changes[APC Type],OA_APC_Changes[[#This Row],[APC Type]])=F58</f>
        <v>0</v>
      </c>
    </row>
    <row r="59" spans="1:7" x14ac:dyDescent="0.25">
      <c r="A59" s="4" t="s">
        <v>5431</v>
      </c>
      <c r="B59" s="17" t="str">
        <f>_xlfn.XLOOKUP(A59,Included!$A:$A,Included!$E:$E,_xlfn.XLOOKUP(OA_APC_Changes[[#This Row],[Journal Code]],Excluded!$A:$A,Excluded!$E:$E))</f>
        <v>ADVANCED GENETICS</v>
      </c>
      <c r="C59" s="4" t="s">
        <v>15296</v>
      </c>
      <c r="D59" s="4">
        <v>4250</v>
      </c>
      <c r="E59" s="4">
        <v>4400</v>
      </c>
      <c r="F59" s="22">
        <v>44498</v>
      </c>
      <c r="G59" t="b">
        <f>_xlfn.MAXIFS(OA_APC_Changes[Timestamp Update],OA_APC_Changes[Journal Code],A59,OA_APC_Changes[APC Type],OA_APC_Changes[[#This Row],[APC Type]])=F59</f>
        <v>0</v>
      </c>
    </row>
    <row r="60" spans="1:7" x14ac:dyDescent="0.25">
      <c r="A60" s="4" t="s">
        <v>5431</v>
      </c>
      <c r="B60" s="17" t="str">
        <f>_xlfn.XLOOKUP(A60,Included!$A:$A,Included!$E:$E,_xlfn.XLOOKUP(OA_APC_Changes[[#This Row],[Journal Code]],Excluded!$A:$A,Excluded!$E:$E))</f>
        <v>ADVANCED GENETICS</v>
      </c>
      <c r="C60" s="4" t="s">
        <v>15296</v>
      </c>
      <c r="D60" s="4">
        <v>4400</v>
      </c>
      <c r="E60" s="4">
        <v>2110</v>
      </c>
      <c r="F60" s="22">
        <v>45139</v>
      </c>
      <c r="G60" t="b">
        <f>_xlfn.MAXIFS(OA_APC_Changes[Timestamp Update],OA_APC_Changes[Journal Code],A60,OA_APC_Changes[APC Type],OA_APC_Changes[[#This Row],[APC Type]])=F60</f>
        <v>1</v>
      </c>
    </row>
    <row r="61" spans="1:7" x14ac:dyDescent="0.25">
      <c r="A61" s="4" t="s">
        <v>5431</v>
      </c>
      <c r="B61" s="17" t="str">
        <f>_xlfn.XLOOKUP(A61,Included!$A:$A,Included!$E:$E,_xlfn.XLOOKUP(OA_APC_Changes[[#This Row],[Journal Code]],Excluded!$A:$A,Excluded!$E:$E))</f>
        <v>ADVANCED GENETICS</v>
      </c>
      <c r="C61" s="4" t="s">
        <v>15304</v>
      </c>
      <c r="D61" s="4" t="s">
        <v>12871</v>
      </c>
      <c r="E61" s="4">
        <v>3400</v>
      </c>
      <c r="F61" s="22">
        <v>44228</v>
      </c>
      <c r="G61" t="b">
        <f>_xlfn.MAXIFS(OA_APC_Changes[Timestamp Update],OA_APC_Changes[Journal Code],A61,OA_APC_Changes[APC Type],OA_APC_Changes[[#This Row],[APC Type]])=F61</f>
        <v>0</v>
      </c>
    </row>
    <row r="62" spans="1:7" x14ac:dyDescent="0.25">
      <c r="A62" s="4" t="s">
        <v>5431</v>
      </c>
      <c r="B62" s="17" t="str">
        <f>_xlfn.XLOOKUP(A62,Included!$A:$A,Included!$E:$E,_xlfn.XLOOKUP(OA_APC_Changes[[#This Row],[Journal Code]],Excluded!$A:$A,Excluded!$E:$E))</f>
        <v>ADVANCED GENETICS</v>
      </c>
      <c r="C62" s="4" t="s">
        <v>15304</v>
      </c>
      <c r="D62" s="4">
        <v>3400</v>
      </c>
      <c r="E62" s="4">
        <v>3520</v>
      </c>
      <c r="F62" s="22">
        <v>44498</v>
      </c>
      <c r="G62" t="b">
        <f>_xlfn.MAXIFS(OA_APC_Changes[Timestamp Update],OA_APC_Changes[Journal Code],A62,OA_APC_Changes[APC Type],OA_APC_Changes[[#This Row],[APC Type]])=F62</f>
        <v>0</v>
      </c>
    </row>
    <row r="63" spans="1:7" x14ac:dyDescent="0.25">
      <c r="A63" s="4" t="s">
        <v>5431</v>
      </c>
      <c r="B63" s="17" t="str">
        <f>_xlfn.XLOOKUP(A63,Included!$A:$A,Included!$E:$E,_xlfn.XLOOKUP(OA_APC_Changes[[#This Row],[Journal Code]],Excluded!$A:$A,Excluded!$E:$E))</f>
        <v>ADVANCED GENETICS</v>
      </c>
      <c r="C63" s="4" t="s">
        <v>15304</v>
      </c>
      <c r="D63" s="4">
        <v>3520</v>
      </c>
      <c r="E63" s="4">
        <v>1688</v>
      </c>
      <c r="F63" s="22">
        <v>45139</v>
      </c>
      <c r="G63" t="b">
        <f>_xlfn.MAXIFS(OA_APC_Changes[Timestamp Update],OA_APC_Changes[Journal Code],A63,OA_APC_Changes[APC Type],OA_APC_Changes[[#This Row],[APC Type]])=F63</f>
        <v>1</v>
      </c>
    </row>
    <row r="64" spans="1:7" x14ac:dyDescent="0.25">
      <c r="A64" s="4" t="s">
        <v>5431</v>
      </c>
      <c r="B64" s="17" t="str">
        <f>_xlfn.XLOOKUP(A64,Included!$A:$A,Included!$E:$E,_xlfn.XLOOKUP(OA_APC_Changes[[#This Row],[Journal Code]],Excluded!$A:$A,Excluded!$E:$E))</f>
        <v>ADVANCED GENETICS</v>
      </c>
      <c r="C64" s="4" t="s">
        <v>15295</v>
      </c>
      <c r="D64" s="4" t="s">
        <v>12871</v>
      </c>
      <c r="E64" s="4">
        <v>3520</v>
      </c>
      <c r="F64" s="22">
        <v>44498</v>
      </c>
      <c r="G64" t="b">
        <f>_xlfn.MAXIFS(OA_APC_Changes[Timestamp Update],OA_APC_Changes[Journal Code],A64,OA_APC_Changes[APC Type],OA_APC_Changes[[#This Row],[APC Type]])=F64</f>
        <v>0</v>
      </c>
    </row>
    <row r="65" spans="1:7" x14ac:dyDescent="0.25">
      <c r="A65" s="4" t="s">
        <v>5431</v>
      </c>
      <c r="B65" s="17" t="str">
        <f>_xlfn.XLOOKUP(A65,Included!$A:$A,Included!$E:$E,_xlfn.XLOOKUP(OA_APC_Changes[[#This Row],[Journal Code]],Excluded!$A:$A,Excluded!$E:$E))</f>
        <v>ADVANCED GENETICS</v>
      </c>
      <c r="C65" s="4" t="s">
        <v>15295</v>
      </c>
      <c r="D65" s="4">
        <v>3520</v>
      </c>
      <c r="E65" s="4" t="s">
        <v>12871</v>
      </c>
      <c r="F65" s="22">
        <v>44881</v>
      </c>
      <c r="G65" t="b">
        <f>_xlfn.MAXIFS(OA_APC_Changes[Timestamp Update],OA_APC_Changes[Journal Code],A65,OA_APC_Changes[APC Type],OA_APC_Changes[[#This Row],[APC Type]])=F65</f>
        <v>0</v>
      </c>
    </row>
    <row r="66" spans="1:7" x14ac:dyDescent="0.25">
      <c r="A66" s="4" t="s">
        <v>5431</v>
      </c>
      <c r="B66" s="17" t="str">
        <f>_xlfn.XLOOKUP(A66,Included!$A:$A,Included!$E:$E,_xlfn.XLOOKUP(OA_APC_Changes[[#This Row],[Journal Code]],Excluded!$A:$A,Excluded!$E:$E))</f>
        <v>ADVANCED GENETICS</v>
      </c>
      <c r="C66" s="4" t="s">
        <v>15295</v>
      </c>
      <c r="D66" s="4" t="s">
        <v>12871</v>
      </c>
      <c r="E66" s="4">
        <v>2110</v>
      </c>
      <c r="F66" s="22">
        <v>45222</v>
      </c>
      <c r="G66" t="b">
        <f>_xlfn.MAXIFS(OA_APC_Changes[Timestamp Update],OA_APC_Changes[Journal Code],A66,OA_APC_Changes[APC Type],OA_APC_Changes[[#This Row],[APC Type]])=F66</f>
        <v>1</v>
      </c>
    </row>
    <row r="67" spans="1:7" x14ac:dyDescent="0.25">
      <c r="A67" s="4" t="s">
        <v>5431</v>
      </c>
      <c r="B67" s="17" t="str">
        <f>_xlfn.XLOOKUP(A67,Included!$A:$A,Included!$E:$E,_xlfn.XLOOKUP(OA_APC_Changes[[#This Row],[Journal Code]],Excluded!$A:$A,Excluded!$E:$E))</f>
        <v>ADVANCED GENETICS</v>
      </c>
      <c r="C67" s="4" t="s">
        <v>15297</v>
      </c>
      <c r="D67" s="4" t="s">
        <v>12871</v>
      </c>
      <c r="E67" s="4">
        <v>2816</v>
      </c>
      <c r="F67" s="22">
        <v>44498</v>
      </c>
      <c r="G67" t="b">
        <f>_xlfn.MAXIFS(OA_APC_Changes[Timestamp Update],OA_APC_Changes[Journal Code],A67,OA_APC_Changes[APC Type],OA_APC_Changes[[#This Row],[APC Type]])=F67</f>
        <v>0</v>
      </c>
    </row>
    <row r="68" spans="1:7" x14ac:dyDescent="0.25">
      <c r="A68" s="4" t="s">
        <v>5431</v>
      </c>
      <c r="B68" s="17" t="str">
        <f>_xlfn.XLOOKUP(A68,Included!$A:$A,Included!$E:$E,_xlfn.XLOOKUP(OA_APC_Changes[[#This Row],[Journal Code]],Excluded!$A:$A,Excluded!$E:$E))</f>
        <v>ADVANCED GENETICS</v>
      </c>
      <c r="C68" s="4" t="s">
        <v>15297</v>
      </c>
      <c r="D68" s="4">
        <v>2816</v>
      </c>
      <c r="E68" s="4" t="s">
        <v>12871</v>
      </c>
      <c r="F68" s="22">
        <v>44881</v>
      </c>
      <c r="G68" t="b">
        <f>_xlfn.MAXIFS(OA_APC_Changes[Timestamp Update],OA_APC_Changes[Journal Code],A68,OA_APC_Changes[APC Type],OA_APC_Changes[[#This Row],[APC Type]])=F68</f>
        <v>0</v>
      </c>
    </row>
    <row r="69" spans="1:7" x14ac:dyDescent="0.25">
      <c r="A69" s="4" t="s">
        <v>5431</v>
      </c>
      <c r="B69" s="17" t="str">
        <f>_xlfn.XLOOKUP(A69,Included!$A:$A,Included!$E:$E,_xlfn.XLOOKUP(OA_APC_Changes[[#This Row],[Journal Code]],Excluded!$A:$A,Excluded!$E:$E))</f>
        <v>ADVANCED GENETICS</v>
      </c>
      <c r="C69" s="4" t="s">
        <v>15297</v>
      </c>
      <c r="D69" s="4" t="s">
        <v>12871</v>
      </c>
      <c r="E69" s="4">
        <v>1688</v>
      </c>
      <c r="F69" s="22">
        <v>45222</v>
      </c>
      <c r="G69" t="b">
        <f>_xlfn.MAXIFS(OA_APC_Changes[Timestamp Update],OA_APC_Changes[Journal Code],A69,OA_APC_Changes[APC Type],OA_APC_Changes[[#This Row],[APC Type]])=F69</f>
        <v>1</v>
      </c>
    </row>
    <row r="70" spans="1:7" x14ac:dyDescent="0.25">
      <c r="A70" s="4" t="s">
        <v>741</v>
      </c>
      <c r="B70" s="17" t="str">
        <f>_xlfn.XLOOKUP(A70,Included!$A:$A,Included!$E:$E,_xlfn.XLOOKUP(OA_APC_Changes[[#This Row],[Journal Code]],Excluded!$A:$A,Excluded!$E:$E))</f>
        <v>ADVANCED INTELLIGENT SYSTEMS</v>
      </c>
      <c r="C70" s="4" t="s">
        <v>15296</v>
      </c>
      <c r="D70" s="4" t="s">
        <v>12871</v>
      </c>
      <c r="E70" s="4">
        <v>2057</v>
      </c>
      <c r="F70" s="22">
        <v>43713</v>
      </c>
      <c r="G70" t="b">
        <f>_xlfn.MAXIFS(OA_APC_Changes[Timestamp Update],OA_APC_Changes[Journal Code],A70,OA_APC_Changes[APC Type],OA_APC_Changes[[#This Row],[APC Type]])=F70</f>
        <v>0</v>
      </c>
    </row>
    <row r="71" spans="1:7" x14ac:dyDescent="0.25">
      <c r="A71" s="4" t="s">
        <v>741</v>
      </c>
      <c r="B71" s="17" t="str">
        <f>_xlfn.XLOOKUP(A71,Included!$A:$A,Included!$E:$E,_xlfn.XLOOKUP(OA_APC_Changes[[#This Row],[Journal Code]],Excluded!$A:$A,Excluded!$E:$E))</f>
        <v>ADVANCED INTELLIGENT SYSTEMS</v>
      </c>
      <c r="C71" s="4" t="s">
        <v>15296</v>
      </c>
      <c r="D71" s="13">
        <v>2057</v>
      </c>
      <c r="E71" s="13">
        <v>2327</v>
      </c>
      <c r="F71" s="22">
        <v>43899.000011574077</v>
      </c>
      <c r="G71" t="b">
        <f>_xlfn.MAXIFS(OA_APC_Changes[Timestamp Update],OA_APC_Changes[Journal Code],A71,OA_APC_Changes[APC Type],OA_APC_Changes[[#This Row],[APC Type]])=F71</f>
        <v>0</v>
      </c>
    </row>
    <row r="72" spans="1:7" x14ac:dyDescent="0.25">
      <c r="A72" s="4" t="s">
        <v>741</v>
      </c>
      <c r="B72" s="17" t="str">
        <f>_xlfn.XLOOKUP(A72,Included!$A:$A,Included!$E:$E,_xlfn.XLOOKUP(OA_APC_Changes[[#This Row],[Journal Code]],Excluded!$A:$A,Excluded!$E:$E))</f>
        <v>ADVANCED INTELLIGENT SYSTEMS</v>
      </c>
      <c r="C72" s="4" t="s">
        <v>15296</v>
      </c>
      <c r="D72" s="4">
        <v>2327</v>
      </c>
      <c r="E72" s="4">
        <v>2450</v>
      </c>
      <c r="F72" s="22">
        <v>44498.041678240741</v>
      </c>
      <c r="G72" t="b">
        <f>_xlfn.MAXIFS(OA_APC_Changes[Timestamp Update],OA_APC_Changes[Journal Code],A72,OA_APC_Changes[APC Type],OA_APC_Changes[[#This Row],[APC Type]])=F72</f>
        <v>0</v>
      </c>
    </row>
    <row r="73" spans="1:7" x14ac:dyDescent="0.25">
      <c r="A73" s="4" t="s">
        <v>741</v>
      </c>
      <c r="B73" s="17" t="str">
        <f>_xlfn.XLOOKUP(A73,Included!$A:$A,Included!$E:$E,_xlfn.XLOOKUP(OA_APC_Changes[[#This Row],[Journal Code]],Excluded!$A:$A,Excluded!$E:$E))</f>
        <v>ADVANCED INTELLIGENT SYSTEMS</v>
      </c>
      <c r="C73" s="4" t="s">
        <v>15296</v>
      </c>
      <c r="D73" s="4">
        <v>2450</v>
      </c>
      <c r="E73" s="4">
        <v>2700</v>
      </c>
      <c r="F73" s="22">
        <v>44817</v>
      </c>
      <c r="G73" t="b">
        <f>_xlfn.MAXIFS(OA_APC_Changes[Timestamp Update],OA_APC_Changes[Journal Code],A73,OA_APC_Changes[APC Type],OA_APC_Changes[[#This Row],[APC Type]])=F73</f>
        <v>0</v>
      </c>
    </row>
    <row r="74" spans="1:7" x14ac:dyDescent="0.25">
      <c r="A74" t="s">
        <v>741</v>
      </c>
      <c r="B74" s="17" t="str">
        <f>_xlfn.XLOOKUP(A74,Included!$A:$A,Included!$E:$E,_xlfn.XLOOKUP(OA_APC_Changes[[#This Row],[Journal Code]],Excluded!$A:$A,Excluded!$E:$E))</f>
        <v>ADVANCED INTELLIGENT SYSTEMS</v>
      </c>
      <c r="C74" s="17" t="s">
        <v>15296</v>
      </c>
      <c r="D74" s="18">
        <v>2700</v>
      </c>
      <c r="E74" s="18">
        <v>2970</v>
      </c>
      <c r="F74" s="22">
        <v>45187</v>
      </c>
      <c r="G74" t="b">
        <f>_xlfn.MAXIFS(OA_APC_Changes[Timestamp Update],OA_APC_Changes[Journal Code],A74,OA_APC_Changes[APC Type],OA_APC_Changes[[#This Row],[APC Type]])=F74</f>
        <v>1</v>
      </c>
    </row>
    <row r="75" spans="1:7" x14ac:dyDescent="0.25">
      <c r="A75" s="4" t="s">
        <v>741</v>
      </c>
      <c r="B75" s="17" t="str">
        <f>_xlfn.XLOOKUP(A75,Included!$A:$A,Included!$E:$E,_xlfn.XLOOKUP(OA_APC_Changes[[#This Row],[Journal Code]],Excluded!$A:$A,Excluded!$E:$E))</f>
        <v>ADVANCED INTELLIGENT SYSTEMS</v>
      </c>
      <c r="C75" s="4" t="s">
        <v>15304</v>
      </c>
      <c r="D75" s="4" t="s">
        <v>12871</v>
      </c>
      <c r="E75" s="4">
        <v>1646</v>
      </c>
      <c r="F75" s="22">
        <v>43713</v>
      </c>
      <c r="G75" t="b">
        <f>_xlfn.MAXIFS(OA_APC_Changes[Timestamp Update],OA_APC_Changes[Journal Code],A75,OA_APC_Changes[APC Type],OA_APC_Changes[[#This Row],[APC Type]])=F75</f>
        <v>0</v>
      </c>
    </row>
    <row r="76" spans="1:7" x14ac:dyDescent="0.25">
      <c r="A76" s="4" t="s">
        <v>741</v>
      </c>
      <c r="B76" s="17" t="str">
        <f>_xlfn.XLOOKUP(A76,Included!$A:$A,Included!$E:$E,_xlfn.XLOOKUP(OA_APC_Changes[[#This Row],[Journal Code]],Excluded!$A:$A,Excluded!$E:$E))</f>
        <v>ADVANCED INTELLIGENT SYSTEMS</v>
      </c>
      <c r="C76" s="4" t="s">
        <v>15304</v>
      </c>
      <c r="D76" s="4">
        <v>1646</v>
      </c>
      <c r="E76" s="4">
        <v>1862</v>
      </c>
      <c r="F76" s="22">
        <v>43899.000011574077</v>
      </c>
      <c r="G76" t="b">
        <f>_xlfn.MAXIFS(OA_APC_Changes[Timestamp Update],OA_APC_Changes[Journal Code],A76,OA_APC_Changes[APC Type],OA_APC_Changes[[#This Row],[APC Type]])=F76</f>
        <v>0</v>
      </c>
    </row>
    <row r="77" spans="1:7" x14ac:dyDescent="0.25">
      <c r="A77" s="4" t="s">
        <v>741</v>
      </c>
      <c r="B77" s="17" t="str">
        <f>_xlfn.XLOOKUP(A77,Included!$A:$A,Included!$E:$E,_xlfn.XLOOKUP(OA_APC_Changes[[#This Row],[Journal Code]],Excluded!$A:$A,Excluded!$E:$E))</f>
        <v>ADVANCED INTELLIGENT SYSTEMS</v>
      </c>
      <c r="C77" s="4" t="s">
        <v>15304</v>
      </c>
      <c r="D77" s="4">
        <v>1862</v>
      </c>
      <c r="E77" s="4">
        <v>1960</v>
      </c>
      <c r="F77" s="22">
        <v>44498.041678240741</v>
      </c>
      <c r="G77" t="b">
        <f>_xlfn.MAXIFS(OA_APC_Changes[Timestamp Update],OA_APC_Changes[Journal Code],A77,OA_APC_Changes[APC Type],OA_APC_Changes[[#This Row],[APC Type]])=F77</f>
        <v>0</v>
      </c>
    </row>
    <row r="78" spans="1:7" x14ac:dyDescent="0.25">
      <c r="A78" s="4" t="s">
        <v>741</v>
      </c>
      <c r="B78" s="17" t="str">
        <f>_xlfn.XLOOKUP(A78,Included!$A:$A,Included!$E:$E,_xlfn.XLOOKUP(OA_APC_Changes[[#This Row],[Journal Code]],Excluded!$A:$A,Excluded!$E:$E))</f>
        <v>ADVANCED INTELLIGENT SYSTEMS</v>
      </c>
      <c r="C78" s="4" t="s">
        <v>15304</v>
      </c>
      <c r="D78" s="4">
        <v>1960</v>
      </c>
      <c r="E78" s="4">
        <v>2160</v>
      </c>
      <c r="F78" s="22">
        <v>44817</v>
      </c>
      <c r="G78" t="b">
        <f>_xlfn.MAXIFS(OA_APC_Changes[Timestamp Update],OA_APC_Changes[Journal Code],A78,OA_APC_Changes[APC Type],OA_APC_Changes[[#This Row],[APC Type]])=F78</f>
        <v>0</v>
      </c>
    </row>
    <row r="79" spans="1:7" x14ac:dyDescent="0.25">
      <c r="A79" t="s">
        <v>741</v>
      </c>
      <c r="B79" s="17" t="str">
        <f>_xlfn.XLOOKUP(A79,Included!$A:$A,Included!$E:$E,_xlfn.XLOOKUP(OA_APC_Changes[[#This Row],[Journal Code]],Excluded!$A:$A,Excluded!$E:$E))</f>
        <v>ADVANCED INTELLIGENT SYSTEMS</v>
      </c>
      <c r="C79" s="17" t="s">
        <v>15304</v>
      </c>
      <c r="D79" s="18">
        <v>2160</v>
      </c>
      <c r="E79" s="18">
        <v>2376</v>
      </c>
      <c r="F79" s="22">
        <v>45187</v>
      </c>
      <c r="G79" t="b">
        <f>_xlfn.MAXIFS(OA_APC_Changes[Timestamp Update],OA_APC_Changes[Journal Code],A79,OA_APC_Changes[APC Type],OA_APC_Changes[[#This Row],[APC Type]])=F79</f>
        <v>1</v>
      </c>
    </row>
    <row r="80" spans="1:7" x14ac:dyDescent="0.25">
      <c r="A80" s="4" t="s">
        <v>741</v>
      </c>
      <c r="B80" s="17" t="str">
        <f>_xlfn.XLOOKUP(A80,Included!$A:$A,Included!$E:$E,_xlfn.XLOOKUP(OA_APC_Changes[[#This Row],[Journal Code]],Excluded!$A:$A,Excluded!$E:$E))</f>
        <v>ADVANCED INTELLIGENT SYSTEMS</v>
      </c>
      <c r="C80" s="4" t="s">
        <v>15295</v>
      </c>
      <c r="D80" s="4" t="s">
        <v>12871</v>
      </c>
      <c r="E80" s="4">
        <v>2094</v>
      </c>
      <c r="F80" s="22">
        <v>43844.000011574077</v>
      </c>
      <c r="G80" t="b">
        <f>_xlfn.MAXIFS(OA_APC_Changes[Timestamp Update],OA_APC_Changes[Journal Code],A80,OA_APC_Changes[APC Type],OA_APC_Changes[[#This Row],[APC Type]])=F80</f>
        <v>0</v>
      </c>
    </row>
    <row r="81" spans="1:7" x14ac:dyDescent="0.25">
      <c r="A81" s="4" t="s">
        <v>741</v>
      </c>
      <c r="B81" s="17" t="str">
        <f>_xlfn.XLOOKUP(A81,Included!$A:$A,Included!$E:$E,_xlfn.XLOOKUP(OA_APC_Changes[[#This Row],[Journal Code]],Excluded!$A:$A,Excluded!$E:$E))</f>
        <v>ADVANCED INTELLIGENT SYSTEMS</v>
      </c>
      <c r="C81" s="4" t="s">
        <v>15295</v>
      </c>
      <c r="D81" s="4">
        <v>2094</v>
      </c>
      <c r="E81" s="4">
        <v>2205</v>
      </c>
      <c r="F81" s="22">
        <v>44498.041678240741</v>
      </c>
      <c r="G81" t="b">
        <f>_xlfn.MAXIFS(OA_APC_Changes[Timestamp Update],OA_APC_Changes[Journal Code],A81,OA_APC_Changes[APC Type],OA_APC_Changes[[#This Row],[APC Type]])=F81</f>
        <v>0</v>
      </c>
    </row>
    <row r="82" spans="1:7" x14ac:dyDescent="0.25">
      <c r="A82" s="4" t="s">
        <v>741</v>
      </c>
      <c r="B82" s="17" t="str">
        <f>_xlfn.XLOOKUP(A82,Included!$A:$A,Included!$E:$E,_xlfn.XLOOKUP(OA_APC_Changes[[#This Row],[Journal Code]],Excluded!$A:$A,Excluded!$E:$E))</f>
        <v>ADVANCED INTELLIGENT SYSTEMS</v>
      </c>
      <c r="C82" s="4" t="s">
        <v>15295</v>
      </c>
      <c r="D82" s="4">
        <v>2205</v>
      </c>
      <c r="E82" s="4" t="s">
        <v>12871</v>
      </c>
      <c r="F82" s="22">
        <v>44881</v>
      </c>
      <c r="G82" t="b">
        <f>_xlfn.MAXIFS(OA_APC_Changes[Timestamp Update],OA_APC_Changes[Journal Code],A82,OA_APC_Changes[APC Type],OA_APC_Changes[[#This Row],[APC Type]])=F82</f>
        <v>0</v>
      </c>
    </row>
    <row r="83" spans="1:7" x14ac:dyDescent="0.25">
      <c r="A83" s="4" t="s">
        <v>741</v>
      </c>
      <c r="B83" s="17" t="str">
        <f>_xlfn.XLOOKUP(A83,Included!$A:$A,Included!$E:$E,_xlfn.XLOOKUP(OA_APC_Changes[[#This Row],[Journal Code]],Excluded!$A:$A,Excluded!$E:$E))</f>
        <v>ADVANCED INTELLIGENT SYSTEMS</v>
      </c>
      <c r="C83" s="4" t="s">
        <v>15295</v>
      </c>
      <c r="D83" s="4" t="s">
        <v>12871</v>
      </c>
      <c r="E83" s="4">
        <v>2970</v>
      </c>
      <c r="F83" s="22">
        <v>45222</v>
      </c>
      <c r="G83" t="b">
        <f>_xlfn.MAXIFS(OA_APC_Changes[Timestamp Update],OA_APC_Changes[Journal Code],A83,OA_APC_Changes[APC Type],OA_APC_Changes[[#This Row],[APC Type]])=F83</f>
        <v>1</v>
      </c>
    </row>
    <row r="84" spans="1:7" x14ac:dyDescent="0.25">
      <c r="A84" s="4" t="s">
        <v>741</v>
      </c>
      <c r="B84" s="17" t="str">
        <f>_xlfn.XLOOKUP(A84,Included!$A:$A,Included!$E:$E,_xlfn.XLOOKUP(OA_APC_Changes[[#This Row],[Journal Code]],Excluded!$A:$A,Excluded!$E:$E))</f>
        <v>ADVANCED INTELLIGENT SYSTEMS</v>
      </c>
      <c r="C84" s="4" t="s">
        <v>15297</v>
      </c>
      <c r="D84" s="4" t="s">
        <v>12871</v>
      </c>
      <c r="E84" s="4">
        <v>1675</v>
      </c>
      <c r="F84" s="22">
        <v>43844.000011574077</v>
      </c>
      <c r="G84" t="b">
        <f>_xlfn.MAXIFS(OA_APC_Changes[Timestamp Update],OA_APC_Changes[Journal Code],A84,OA_APC_Changes[APC Type],OA_APC_Changes[[#This Row],[APC Type]])=F84</f>
        <v>0</v>
      </c>
    </row>
    <row r="85" spans="1:7" x14ac:dyDescent="0.25">
      <c r="A85" s="4" t="s">
        <v>741</v>
      </c>
      <c r="B85" s="17" t="str">
        <f>_xlfn.XLOOKUP(A85,Included!$A:$A,Included!$E:$E,_xlfn.XLOOKUP(OA_APC_Changes[[#This Row],[Journal Code]],Excluded!$A:$A,Excluded!$E:$E))</f>
        <v>ADVANCED INTELLIGENT SYSTEMS</v>
      </c>
      <c r="C85" s="4" t="s">
        <v>15297</v>
      </c>
      <c r="D85" s="4">
        <v>1675</v>
      </c>
      <c r="E85" s="4">
        <v>1764</v>
      </c>
      <c r="F85" s="22">
        <v>44498.041678240741</v>
      </c>
      <c r="G85" t="b">
        <f>_xlfn.MAXIFS(OA_APC_Changes[Timestamp Update],OA_APC_Changes[Journal Code],A85,OA_APC_Changes[APC Type],OA_APC_Changes[[#This Row],[APC Type]])=F85</f>
        <v>0</v>
      </c>
    </row>
    <row r="86" spans="1:7" x14ac:dyDescent="0.25">
      <c r="A86" s="4" t="s">
        <v>741</v>
      </c>
      <c r="B86" s="17" t="str">
        <f>_xlfn.XLOOKUP(A86,Included!$A:$A,Included!$E:$E,_xlfn.XLOOKUP(OA_APC_Changes[[#This Row],[Journal Code]],Excluded!$A:$A,Excluded!$E:$E))</f>
        <v>ADVANCED INTELLIGENT SYSTEMS</v>
      </c>
      <c r="C86" s="4" t="s">
        <v>15297</v>
      </c>
      <c r="D86" s="4">
        <v>1764</v>
      </c>
      <c r="E86" s="4" t="s">
        <v>12871</v>
      </c>
      <c r="F86" s="22">
        <v>44881</v>
      </c>
      <c r="G86" t="b">
        <f>_xlfn.MAXIFS(OA_APC_Changes[Timestamp Update],OA_APC_Changes[Journal Code],A86,OA_APC_Changes[APC Type],OA_APC_Changes[[#This Row],[APC Type]])=F86</f>
        <v>0</v>
      </c>
    </row>
    <row r="87" spans="1:7" x14ac:dyDescent="0.25">
      <c r="A87" s="4" t="s">
        <v>741</v>
      </c>
      <c r="B87" s="17" t="str">
        <f>_xlfn.XLOOKUP(A87,Included!$A:$A,Included!$E:$E,_xlfn.XLOOKUP(OA_APC_Changes[[#This Row],[Journal Code]],Excluded!$A:$A,Excluded!$E:$E))</f>
        <v>ADVANCED INTELLIGENT SYSTEMS</v>
      </c>
      <c r="C87" s="4" t="s">
        <v>15297</v>
      </c>
      <c r="D87" s="4" t="s">
        <v>12871</v>
      </c>
      <c r="E87" s="4">
        <v>2376</v>
      </c>
      <c r="F87" s="22">
        <v>45222</v>
      </c>
      <c r="G87" t="b">
        <f>_xlfn.MAXIFS(OA_APC_Changes[Timestamp Update],OA_APC_Changes[Journal Code],A87,OA_APC_Changes[APC Type],OA_APC_Changes[[#This Row],[APC Type]])=F87</f>
        <v>1</v>
      </c>
    </row>
    <row r="88" spans="1:7" x14ac:dyDescent="0.25">
      <c r="A88" s="4" t="s">
        <v>370</v>
      </c>
      <c r="B88" s="17" t="str">
        <f>_xlfn.XLOOKUP(A88,Included!$A:$A,Included!$E:$E,_xlfn.XLOOKUP(OA_APC_Changes[[#This Row],[Journal Code]],Excluded!$A:$A,Excluded!$E:$E))</f>
        <v>ADVANCED MATERIALS INTERFACES</v>
      </c>
      <c r="C88" s="4" t="s">
        <v>15296</v>
      </c>
      <c r="D88" s="4" t="s">
        <v>12871</v>
      </c>
      <c r="E88" s="4">
        <v>2600</v>
      </c>
      <c r="F88" s="22">
        <v>44838</v>
      </c>
      <c r="G88" t="b">
        <f>_xlfn.MAXIFS(OA_APC_Changes[Timestamp Update],OA_APC_Changes[Journal Code],A88,OA_APC_Changes[APC Type],OA_APC_Changes[[#This Row],[APC Type]])=F88</f>
        <v>1</v>
      </c>
    </row>
    <row r="89" spans="1:7" x14ac:dyDescent="0.25">
      <c r="A89" s="4" t="s">
        <v>370</v>
      </c>
      <c r="B89" s="17" t="str">
        <f>_xlfn.XLOOKUP(A89,Included!$A:$A,Included!$E:$E,_xlfn.XLOOKUP(OA_APC_Changes[[#This Row],[Journal Code]],Excluded!$A:$A,Excluded!$E:$E))</f>
        <v>ADVANCED MATERIALS INTERFACES</v>
      </c>
      <c r="C89" s="4" t="s">
        <v>15304</v>
      </c>
      <c r="D89" s="4" t="s">
        <v>12871</v>
      </c>
      <c r="E89" s="4">
        <v>2080</v>
      </c>
      <c r="F89" s="22">
        <v>44838</v>
      </c>
      <c r="G89" t="b">
        <f>_xlfn.MAXIFS(OA_APC_Changes[Timestamp Update],OA_APC_Changes[Journal Code],A89,OA_APC_Changes[APC Type],OA_APC_Changes[[#This Row],[APC Type]])=F89</f>
        <v>1</v>
      </c>
    </row>
    <row r="90" spans="1:7" x14ac:dyDescent="0.25">
      <c r="A90" s="4" t="s">
        <v>1035</v>
      </c>
      <c r="B90" s="17" t="str">
        <f>_xlfn.XLOOKUP(A90,Included!$A:$A,Included!$E:$E,_xlfn.XLOOKUP(OA_APC_Changes[[#This Row],[Journal Code]],Excluded!$A:$A,Excluded!$E:$E))</f>
        <v>ADVANCED NANOBIOMED RESEARCH</v>
      </c>
      <c r="C90" s="4" t="s">
        <v>15296</v>
      </c>
      <c r="D90" s="4" t="s">
        <v>12871</v>
      </c>
      <c r="E90" s="4">
        <v>2900</v>
      </c>
      <c r="F90" s="22">
        <v>44531</v>
      </c>
      <c r="G90" t="b">
        <f>_xlfn.MAXIFS(OA_APC_Changes[Timestamp Update],OA_APC_Changes[Journal Code],A90,OA_APC_Changes[APC Type],OA_APC_Changes[[#This Row],[APC Type]])=F90</f>
        <v>0</v>
      </c>
    </row>
    <row r="91" spans="1:7" x14ac:dyDescent="0.25">
      <c r="A91" s="4" t="s">
        <v>1035</v>
      </c>
      <c r="B91" s="17" t="str">
        <f>_xlfn.XLOOKUP(A91,Included!$A:$A,Included!$E:$E,_xlfn.XLOOKUP(OA_APC_Changes[[#This Row],[Journal Code]],Excluded!$A:$A,Excluded!$E:$E))</f>
        <v>ADVANCED NANOBIOMED RESEARCH</v>
      </c>
      <c r="C91" s="4" t="s">
        <v>15296</v>
      </c>
      <c r="D91" s="4">
        <v>2900</v>
      </c>
      <c r="E91" s="4">
        <v>2990</v>
      </c>
      <c r="F91" s="22">
        <v>44817</v>
      </c>
      <c r="G91" t="b">
        <f>_xlfn.MAXIFS(OA_APC_Changes[Timestamp Update],OA_APC_Changes[Journal Code],A91,OA_APC_Changes[APC Type],OA_APC_Changes[[#This Row],[APC Type]])=F91</f>
        <v>0</v>
      </c>
    </row>
    <row r="92" spans="1:7" x14ac:dyDescent="0.25">
      <c r="A92" t="s">
        <v>1035</v>
      </c>
      <c r="B92" s="17" t="str">
        <f>_xlfn.XLOOKUP(A92,Included!$A:$A,Included!$E:$E,_xlfn.XLOOKUP(OA_APC_Changes[[#This Row],[Journal Code]],Excluded!$A:$A,Excluded!$E:$E))</f>
        <v>ADVANCED NANOBIOMED RESEARCH</v>
      </c>
      <c r="C92" s="17" t="s">
        <v>15296</v>
      </c>
      <c r="D92" s="18">
        <v>2990</v>
      </c>
      <c r="E92" s="18">
        <v>3200</v>
      </c>
      <c r="F92" s="22">
        <v>45187</v>
      </c>
      <c r="G92" t="b">
        <f>_xlfn.MAXIFS(OA_APC_Changes[Timestamp Update],OA_APC_Changes[Journal Code],A92,OA_APC_Changes[APC Type],OA_APC_Changes[[#This Row],[APC Type]])=F92</f>
        <v>1</v>
      </c>
    </row>
    <row r="93" spans="1:7" x14ac:dyDescent="0.25">
      <c r="A93" s="4" t="s">
        <v>1035</v>
      </c>
      <c r="B93" s="17" t="str">
        <f>_xlfn.XLOOKUP(A93,Included!$A:$A,Included!$E:$E,_xlfn.XLOOKUP(OA_APC_Changes[[#This Row],[Journal Code]],Excluded!$A:$A,Excluded!$E:$E))</f>
        <v>ADVANCED NANOBIOMED RESEARCH</v>
      </c>
      <c r="C93" s="4" t="s">
        <v>15304</v>
      </c>
      <c r="D93" s="4" t="s">
        <v>12871</v>
      </c>
      <c r="E93" s="4">
        <v>2320</v>
      </c>
      <c r="F93" s="22">
        <v>44531</v>
      </c>
      <c r="G93" t="b">
        <f>_xlfn.MAXIFS(OA_APC_Changes[Timestamp Update],OA_APC_Changes[Journal Code],A93,OA_APC_Changes[APC Type],OA_APC_Changes[[#This Row],[APC Type]])=F93</f>
        <v>0</v>
      </c>
    </row>
    <row r="94" spans="1:7" x14ac:dyDescent="0.25">
      <c r="A94" s="4" t="s">
        <v>1035</v>
      </c>
      <c r="B94" s="17" t="str">
        <f>_xlfn.XLOOKUP(A94,Included!$A:$A,Included!$E:$E,_xlfn.XLOOKUP(OA_APC_Changes[[#This Row],[Journal Code]],Excluded!$A:$A,Excluded!$E:$E))</f>
        <v>ADVANCED NANOBIOMED RESEARCH</v>
      </c>
      <c r="C94" s="4" t="s">
        <v>15304</v>
      </c>
      <c r="D94" s="4">
        <v>2320</v>
      </c>
      <c r="E94" s="4">
        <v>2392</v>
      </c>
      <c r="F94" s="22">
        <v>44817</v>
      </c>
      <c r="G94" t="b">
        <f>_xlfn.MAXIFS(OA_APC_Changes[Timestamp Update],OA_APC_Changes[Journal Code],A94,OA_APC_Changes[APC Type],OA_APC_Changes[[#This Row],[APC Type]])=F94</f>
        <v>0</v>
      </c>
    </row>
    <row r="95" spans="1:7" x14ac:dyDescent="0.25">
      <c r="A95" t="s">
        <v>1035</v>
      </c>
      <c r="B95" s="17" t="str">
        <f>_xlfn.XLOOKUP(A95,Included!$A:$A,Included!$E:$E,_xlfn.XLOOKUP(OA_APC_Changes[[#This Row],[Journal Code]],Excluded!$A:$A,Excluded!$E:$E))</f>
        <v>ADVANCED NANOBIOMED RESEARCH</v>
      </c>
      <c r="C95" s="17" t="s">
        <v>15304</v>
      </c>
      <c r="D95" s="18">
        <v>2392</v>
      </c>
      <c r="E95" s="18">
        <v>2560</v>
      </c>
      <c r="F95" s="22">
        <v>45187</v>
      </c>
      <c r="G95" t="b">
        <f>_xlfn.MAXIFS(OA_APC_Changes[Timestamp Update],OA_APC_Changes[Journal Code],A95,OA_APC_Changes[APC Type],OA_APC_Changes[[#This Row],[APC Type]])=F95</f>
        <v>1</v>
      </c>
    </row>
    <row r="96" spans="1:7" x14ac:dyDescent="0.25">
      <c r="A96" s="4" t="s">
        <v>414</v>
      </c>
      <c r="B96" s="17" t="str">
        <f>_xlfn.XLOOKUP(A96,Included!$A:$A,Included!$E:$E,_xlfn.XLOOKUP(OA_APC_Changes[[#This Row],[Journal Code]],Excluded!$A:$A,Excluded!$E:$E))</f>
        <v>ADVANCED PHOTONICS RESEARCH</v>
      </c>
      <c r="C96" s="4" t="s">
        <v>15296</v>
      </c>
      <c r="D96" s="4" t="s">
        <v>12871</v>
      </c>
      <c r="E96" s="4">
        <v>2327</v>
      </c>
      <c r="F96" s="22">
        <v>44000</v>
      </c>
      <c r="G96" t="b">
        <f>_xlfn.MAXIFS(OA_APC_Changes[Timestamp Update],OA_APC_Changes[Journal Code],A96,OA_APC_Changes[APC Type],OA_APC_Changes[[#This Row],[APC Type]])=F96</f>
        <v>0</v>
      </c>
    </row>
    <row r="97" spans="1:7" x14ac:dyDescent="0.25">
      <c r="A97" s="4" t="s">
        <v>414</v>
      </c>
      <c r="B97" s="17" t="str">
        <f>_xlfn.XLOOKUP(A97,Included!$A:$A,Included!$E:$E,_xlfn.XLOOKUP(OA_APC_Changes[[#This Row],[Journal Code]],Excluded!$A:$A,Excluded!$E:$E))</f>
        <v>ADVANCED PHOTONICS RESEARCH</v>
      </c>
      <c r="C97" s="4" t="s">
        <v>15296</v>
      </c>
      <c r="D97" s="4">
        <v>2327</v>
      </c>
      <c r="E97" s="4">
        <v>2350</v>
      </c>
      <c r="F97" s="22">
        <v>44515</v>
      </c>
      <c r="G97" t="b">
        <f>_xlfn.MAXIFS(OA_APC_Changes[Timestamp Update],OA_APC_Changes[Journal Code],A97,OA_APC_Changes[APC Type],OA_APC_Changes[[#This Row],[APC Type]])=F97</f>
        <v>0</v>
      </c>
    </row>
    <row r="98" spans="1:7" x14ac:dyDescent="0.25">
      <c r="A98" s="4" t="s">
        <v>414</v>
      </c>
      <c r="B98" s="17" t="str">
        <f>_xlfn.XLOOKUP(A98,Included!$A:$A,Included!$E:$E,_xlfn.XLOOKUP(OA_APC_Changes[[#This Row],[Journal Code]],Excluded!$A:$A,Excluded!$E:$E))</f>
        <v>ADVANCED PHOTONICS RESEARCH</v>
      </c>
      <c r="C98" s="4" t="s">
        <v>15296</v>
      </c>
      <c r="D98" s="4">
        <v>2350</v>
      </c>
      <c r="E98" s="4">
        <v>2500</v>
      </c>
      <c r="F98" s="22">
        <v>44817</v>
      </c>
      <c r="G98" t="b">
        <f>_xlfn.MAXIFS(OA_APC_Changes[Timestamp Update],OA_APC_Changes[Journal Code],A98,OA_APC_Changes[APC Type],OA_APC_Changes[[#This Row],[APC Type]])=F98</f>
        <v>0</v>
      </c>
    </row>
    <row r="99" spans="1:7" x14ac:dyDescent="0.25">
      <c r="A99" t="s">
        <v>414</v>
      </c>
      <c r="B99" s="17" t="str">
        <f>_xlfn.XLOOKUP(A99,Included!$A:$A,Included!$E:$E,_xlfn.XLOOKUP(OA_APC_Changes[[#This Row],[Journal Code]],Excluded!$A:$A,Excluded!$E:$E))</f>
        <v>ADVANCED PHOTONICS RESEARCH</v>
      </c>
      <c r="C99" s="17" t="s">
        <v>15296</v>
      </c>
      <c r="D99" s="18">
        <v>2500</v>
      </c>
      <c r="E99" s="18">
        <v>2630</v>
      </c>
      <c r="F99" s="22">
        <v>45187</v>
      </c>
      <c r="G99" t="b">
        <f>_xlfn.MAXIFS(OA_APC_Changes[Timestamp Update],OA_APC_Changes[Journal Code],A99,OA_APC_Changes[APC Type],OA_APC_Changes[[#This Row],[APC Type]])=F99</f>
        <v>1</v>
      </c>
    </row>
    <row r="100" spans="1:7" x14ac:dyDescent="0.25">
      <c r="A100" s="4" t="s">
        <v>414</v>
      </c>
      <c r="B100" s="17" t="str">
        <f>_xlfn.XLOOKUP(A100,Included!$A:$A,Included!$E:$E,_xlfn.XLOOKUP(OA_APC_Changes[[#This Row],[Journal Code]],Excluded!$A:$A,Excluded!$E:$E))</f>
        <v>ADVANCED PHOTONICS RESEARCH</v>
      </c>
      <c r="C100" s="4" t="s">
        <v>15304</v>
      </c>
      <c r="D100" s="4" t="s">
        <v>12871</v>
      </c>
      <c r="E100" s="4">
        <v>1862</v>
      </c>
      <c r="F100" s="22">
        <v>44000</v>
      </c>
      <c r="G100" t="b">
        <f>_xlfn.MAXIFS(OA_APC_Changes[Timestamp Update],OA_APC_Changes[Journal Code],A100,OA_APC_Changes[APC Type],OA_APC_Changes[[#This Row],[APC Type]])=F100</f>
        <v>0</v>
      </c>
    </row>
    <row r="101" spans="1:7" x14ac:dyDescent="0.25">
      <c r="A101" s="4" t="s">
        <v>414</v>
      </c>
      <c r="B101" s="17" t="str">
        <f>_xlfn.XLOOKUP(A101,Included!$A:$A,Included!$E:$E,_xlfn.XLOOKUP(OA_APC_Changes[[#This Row],[Journal Code]],Excluded!$A:$A,Excluded!$E:$E))</f>
        <v>ADVANCED PHOTONICS RESEARCH</v>
      </c>
      <c r="C101" s="4" t="s">
        <v>15304</v>
      </c>
      <c r="D101" s="4">
        <v>1862</v>
      </c>
      <c r="E101" s="4">
        <v>1880</v>
      </c>
      <c r="F101" s="22">
        <v>44515</v>
      </c>
      <c r="G101" t="b">
        <f>_xlfn.MAXIFS(OA_APC_Changes[Timestamp Update],OA_APC_Changes[Journal Code],A101,OA_APC_Changes[APC Type],OA_APC_Changes[[#This Row],[APC Type]])=F101</f>
        <v>0</v>
      </c>
    </row>
    <row r="102" spans="1:7" x14ac:dyDescent="0.25">
      <c r="A102" s="4" t="s">
        <v>414</v>
      </c>
      <c r="B102" s="17" t="str">
        <f>_xlfn.XLOOKUP(A102,Included!$A:$A,Included!$E:$E,_xlfn.XLOOKUP(OA_APC_Changes[[#This Row],[Journal Code]],Excluded!$A:$A,Excluded!$E:$E))</f>
        <v>ADVANCED PHOTONICS RESEARCH</v>
      </c>
      <c r="C102" s="4" t="s">
        <v>15304</v>
      </c>
      <c r="D102" s="4">
        <v>1880</v>
      </c>
      <c r="E102" s="4">
        <v>2000</v>
      </c>
      <c r="F102" s="22">
        <v>44817</v>
      </c>
      <c r="G102" t="b">
        <f>_xlfn.MAXIFS(OA_APC_Changes[Timestamp Update],OA_APC_Changes[Journal Code],A102,OA_APC_Changes[APC Type],OA_APC_Changes[[#This Row],[APC Type]])=F102</f>
        <v>0</v>
      </c>
    </row>
    <row r="103" spans="1:7" x14ac:dyDescent="0.25">
      <c r="A103" t="s">
        <v>414</v>
      </c>
      <c r="B103" s="17" t="str">
        <f>_xlfn.XLOOKUP(A103,Included!$A:$A,Included!$E:$E,_xlfn.XLOOKUP(OA_APC_Changes[[#This Row],[Journal Code]],Excluded!$A:$A,Excluded!$E:$E))</f>
        <v>ADVANCED PHOTONICS RESEARCH</v>
      </c>
      <c r="C103" s="17" t="s">
        <v>15304</v>
      </c>
      <c r="D103" s="18">
        <v>2000</v>
      </c>
      <c r="E103" s="18">
        <v>2104</v>
      </c>
      <c r="F103" s="22">
        <v>45187</v>
      </c>
      <c r="G103" t="b">
        <f>_xlfn.MAXIFS(OA_APC_Changes[Timestamp Update],OA_APC_Changes[Journal Code],A103,OA_APC_Changes[APC Type],OA_APC_Changes[[#This Row],[APC Type]])=F103</f>
        <v>1</v>
      </c>
    </row>
    <row r="104" spans="1:7" x14ac:dyDescent="0.25">
      <c r="A104" s="4" t="s">
        <v>414</v>
      </c>
      <c r="B104" s="17" t="str">
        <f>_xlfn.XLOOKUP(A104,Included!$A:$A,Included!$E:$E,_xlfn.XLOOKUP(OA_APC_Changes[[#This Row],[Journal Code]],Excluded!$A:$A,Excluded!$E:$E))</f>
        <v>ADVANCED PHOTONICS RESEARCH</v>
      </c>
      <c r="C104" s="4" t="s">
        <v>15295</v>
      </c>
      <c r="D104" s="4" t="s">
        <v>12871</v>
      </c>
      <c r="E104" s="4">
        <v>2094</v>
      </c>
      <c r="F104" s="22">
        <v>44228.000011574077</v>
      </c>
      <c r="G104" t="b">
        <f>_xlfn.MAXIFS(OA_APC_Changes[Timestamp Update],OA_APC_Changes[Journal Code],A104,OA_APC_Changes[APC Type],OA_APC_Changes[[#This Row],[APC Type]])=F104</f>
        <v>0</v>
      </c>
    </row>
    <row r="105" spans="1:7" x14ac:dyDescent="0.25">
      <c r="A105" s="4" t="s">
        <v>414</v>
      </c>
      <c r="B105" s="17" t="str">
        <f>_xlfn.XLOOKUP(A105,Included!$A:$A,Included!$E:$E,_xlfn.XLOOKUP(OA_APC_Changes[[#This Row],[Journal Code]],Excluded!$A:$A,Excluded!$E:$E))</f>
        <v>ADVANCED PHOTONICS RESEARCH</v>
      </c>
      <c r="C105" s="4" t="s">
        <v>15295</v>
      </c>
      <c r="D105" s="4">
        <v>2094</v>
      </c>
      <c r="E105" s="4">
        <v>2115</v>
      </c>
      <c r="F105" s="22">
        <v>44498.041678240741</v>
      </c>
      <c r="G105" t="b">
        <f>_xlfn.MAXIFS(OA_APC_Changes[Timestamp Update],OA_APC_Changes[Journal Code],A105,OA_APC_Changes[APC Type],OA_APC_Changes[[#This Row],[APC Type]])=F105</f>
        <v>0</v>
      </c>
    </row>
    <row r="106" spans="1:7" x14ac:dyDescent="0.25">
      <c r="A106" s="4" t="s">
        <v>414</v>
      </c>
      <c r="B106" s="17" t="str">
        <f>_xlfn.XLOOKUP(A106,Included!$A:$A,Included!$E:$E,_xlfn.XLOOKUP(OA_APC_Changes[[#This Row],[Journal Code]],Excluded!$A:$A,Excluded!$E:$E))</f>
        <v>ADVANCED PHOTONICS RESEARCH</v>
      </c>
      <c r="C106" s="4" t="s">
        <v>15295</v>
      </c>
      <c r="D106" s="4">
        <v>2115</v>
      </c>
      <c r="E106" s="4">
        <v>2350</v>
      </c>
      <c r="F106" s="22">
        <v>44504</v>
      </c>
      <c r="G106" t="b">
        <f>_xlfn.MAXIFS(OA_APC_Changes[Timestamp Update],OA_APC_Changes[Journal Code],A106,OA_APC_Changes[APC Type],OA_APC_Changes[[#This Row],[APC Type]])=F106</f>
        <v>0</v>
      </c>
    </row>
    <row r="107" spans="1:7" x14ac:dyDescent="0.25">
      <c r="A107" s="4" t="s">
        <v>414</v>
      </c>
      <c r="B107" s="17" t="str">
        <f>_xlfn.XLOOKUP(A107,Included!$A:$A,Included!$E:$E,_xlfn.XLOOKUP(OA_APC_Changes[[#This Row],[Journal Code]],Excluded!$A:$A,Excluded!$E:$E))</f>
        <v>ADVANCED PHOTONICS RESEARCH</v>
      </c>
      <c r="C107" s="4" t="s">
        <v>15295</v>
      </c>
      <c r="D107" s="4">
        <v>2350</v>
      </c>
      <c r="E107" s="4">
        <v>2500</v>
      </c>
      <c r="F107" s="22">
        <v>44824</v>
      </c>
      <c r="G107" t="b">
        <f>_xlfn.MAXIFS(OA_APC_Changes[Timestamp Update],OA_APC_Changes[Journal Code],A107,OA_APC_Changes[APC Type],OA_APC_Changes[[#This Row],[APC Type]])=F107</f>
        <v>0</v>
      </c>
    </row>
    <row r="108" spans="1:7" x14ac:dyDescent="0.25">
      <c r="A108" s="4" t="s">
        <v>414</v>
      </c>
      <c r="B108" s="17" t="str">
        <f>_xlfn.XLOOKUP(A108,Included!$A:$A,Included!$E:$E,_xlfn.XLOOKUP(OA_APC_Changes[[#This Row],[Journal Code]],Excluded!$A:$A,Excluded!$E:$E))</f>
        <v>ADVANCED PHOTONICS RESEARCH</v>
      </c>
      <c r="C108" s="4" t="s">
        <v>15295</v>
      </c>
      <c r="D108" s="4">
        <v>2500</v>
      </c>
      <c r="E108" s="4">
        <v>2630</v>
      </c>
      <c r="F108" s="22">
        <v>45222</v>
      </c>
      <c r="G108" t="b">
        <f>_xlfn.MAXIFS(OA_APC_Changes[Timestamp Update],OA_APC_Changes[Journal Code],A108,OA_APC_Changes[APC Type],OA_APC_Changes[[#This Row],[APC Type]])=F108</f>
        <v>1</v>
      </c>
    </row>
    <row r="109" spans="1:7" x14ac:dyDescent="0.25">
      <c r="A109" s="4" t="s">
        <v>414</v>
      </c>
      <c r="B109" s="17" t="str">
        <f>_xlfn.XLOOKUP(A109,Included!$A:$A,Included!$E:$E,_xlfn.XLOOKUP(OA_APC_Changes[[#This Row],[Journal Code]],Excluded!$A:$A,Excluded!$E:$E))</f>
        <v>ADVANCED PHOTONICS RESEARCH</v>
      </c>
      <c r="C109" s="4" t="s">
        <v>15297</v>
      </c>
      <c r="D109" s="4" t="s">
        <v>12871</v>
      </c>
      <c r="E109" s="4">
        <v>1675</v>
      </c>
      <c r="F109" s="22">
        <v>44228.000011574077</v>
      </c>
      <c r="G109" t="b">
        <f>_xlfn.MAXIFS(OA_APC_Changes[Timestamp Update],OA_APC_Changes[Journal Code],A109,OA_APC_Changes[APC Type],OA_APC_Changes[[#This Row],[APC Type]])=F109</f>
        <v>0</v>
      </c>
    </row>
    <row r="110" spans="1:7" x14ac:dyDescent="0.25">
      <c r="A110" s="4" t="s">
        <v>414</v>
      </c>
      <c r="B110" s="17" t="str">
        <f>_xlfn.XLOOKUP(A110,Included!$A:$A,Included!$E:$E,_xlfn.XLOOKUP(OA_APC_Changes[[#This Row],[Journal Code]],Excluded!$A:$A,Excluded!$E:$E))</f>
        <v>ADVANCED PHOTONICS RESEARCH</v>
      </c>
      <c r="C110" s="4" t="s">
        <v>15297</v>
      </c>
      <c r="D110" s="4">
        <v>1675</v>
      </c>
      <c r="E110" s="4">
        <v>1692</v>
      </c>
      <c r="F110" s="22">
        <v>44498.041678240741</v>
      </c>
      <c r="G110" t="b">
        <f>_xlfn.MAXIFS(OA_APC_Changes[Timestamp Update],OA_APC_Changes[Journal Code],A110,OA_APC_Changes[APC Type],OA_APC_Changes[[#This Row],[APC Type]])=F110</f>
        <v>0</v>
      </c>
    </row>
    <row r="111" spans="1:7" x14ac:dyDescent="0.25">
      <c r="A111" s="4" t="s">
        <v>414</v>
      </c>
      <c r="B111" s="17" t="str">
        <f>_xlfn.XLOOKUP(A111,Included!$A:$A,Included!$E:$E,_xlfn.XLOOKUP(OA_APC_Changes[[#This Row],[Journal Code]],Excluded!$A:$A,Excluded!$E:$E))</f>
        <v>ADVANCED PHOTONICS RESEARCH</v>
      </c>
      <c r="C111" s="4" t="s">
        <v>15297</v>
      </c>
      <c r="D111" s="4">
        <v>1692</v>
      </c>
      <c r="E111" s="4">
        <v>1880</v>
      </c>
      <c r="F111" s="22">
        <v>44504</v>
      </c>
      <c r="G111" t="b">
        <f>_xlfn.MAXIFS(OA_APC_Changes[Timestamp Update],OA_APC_Changes[Journal Code],A111,OA_APC_Changes[APC Type],OA_APC_Changes[[#This Row],[APC Type]])=F111</f>
        <v>0</v>
      </c>
    </row>
    <row r="112" spans="1:7" x14ac:dyDescent="0.25">
      <c r="A112" s="4" t="s">
        <v>414</v>
      </c>
      <c r="B112" s="17" t="str">
        <f>_xlfn.XLOOKUP(A112,Included!$A:$A,Included!$E:$E,_xlfn.XLOOKUP(OA_APC_Changes[[#This Row],[Journal Code]],Excluded!$A:$A,Excluded!$E:$E))</f>
        <v>ADVANCED PHOTONICS RESEARCH</v>
      </c>
      <c r="C112" s="4" t="s">
        <v>15297</v>
      </c>
      <c r="D112" s="4">
        <v>1880</v>
      </c>
      <c r="E112" s="4">
        <v>2000</v>
      </c>
      <c r="F112" s="22">
        <v>44824</v>
      </c>
      <c r="G112" t="b">
        <f>_xlfn.MAXIFS(OA_APC_Changes[Timestamp Update],OA_APC_Changes[Journal Code],A112,OA_APC_Changes[APC Type],OA_APC_Changes[[#This Row],[APC Type]])=F112</f>
        <v>0</v>
      </c>
    </row>
    <row r="113" spans="1:7" x14ac:dyDescent="0.25">
      <c r="A113" s="4" t="s">
        <v>414</v>
      </c>
      <c r="B113" s="17" t="str">
        <f>_xlfn.XLOOKUP(A113,Included!$A:$A,Included!$E:$E,_xlfn.XLOOKUP(OA_APC_Changes[[#This Row],[Journal Code]],Excluded!$A:$A,Excluded!$E:$E))</f>
        <v>ADVANCED PHOTONICS RESEARCH</v>
      </c>
      <c r="C113" s="4" t="s">
        <v>15297</v>
      </c>
      <c r="D113" s="4">
        <v>2000</v>
      </c>
      <c r="E113" s="4">
        <v>2104</v>
      </c>
      <c r="F113" s="22">
        <v>45222</v>
      </c>
      <c r="G113" t="b">
        <f>_xlfn.MAXIFS(OA_APC_Changes[Timestamp Update],OA_APC_Changes[Journal Code],A113,OA_APC_Changes[APC Type],OA_APC_Changes[[#This Row],[APC Type]])=F113</f>
        <v>1</v>
      </c>
    </row>
    <row r="114" spans="1:7" x14ac:dyDescent="0.25">
      <c r="A114" s="4" t="s">
        <v>1428</v>
      </c>
      <c r="B114" s="17" t="str">
        <f>_xlfn.XLOOKUP(A114,Included!$A:$A,Included!$E:$E,_xlfn.XLOOKUP(OA_APC_Changes[[#This Row],[Journal Code]],Excluded!$A:$A,Excluded!$E:$E))</f>
        <v>ADVANCED PHYSICS RESEARCH</v>
      </c>
      <c r="C114" s="4" t="s">
        <v>15296</v>
      </c>
      <c r="D114" s="4" t="s">
        <v>12871</v>
      </c>
      <c r="E114" s="4">
        <v>2050</v>
      </c>
      <c r="F114" s="22">
        <v>44727</v>
      </c>
      <c r="G114" t="b">
        <f>_xlfn.MAXIFS(OA_APC_Changes[Timestamp Update],OA_APC_Changes[Journal Code],A114,OA_APC_Changes[APC Type],OA_APC_Changes[[#This Row],[APC Type]])=F114</f>
        <v>1</v>
      </c>
    </row>
    <row r="115" spans="1:7" x14ac:dyDescent="0.25">
      <c r="A115" s="4" t="s">
        <v>1428</v>
      </c>
      <c r="B115" s="17" t="str">
        <f>_xlfn.XLOOKUP(A115,Included!$A:$A,Included!$E:$E,_xlfn.XLOOKUP(OA_APC_Changes[[#This Row],[Journal Code]],Excluded!$A:$A,Excluded!$E:$E))</f>
        <v>ADVANCED PHYSICS RESEARCH</v>
      </c>
      <c r="C115" s="4" t="s">
        <v>15304</v>
      </c>
      <c r="D115" s="4" t="s">
        <v>12871</v>
      </c>
      <c r="E115" s="4">
        <v>1640</v>
      </c>
      <c r="F115" s="22">
        <v>44727</v>
      </c>
      <c r="G115" t="b">
        <f>_xlfn.MAXIFS(OA_APC_Changes[Timestamp Update],OA_APC_Changes[Journal Code],A115,OA_APC_Changes[APC Type],OA_APC_Changes[[#This Row],[APC Type]])=F115</f>
        <v>1</v>
      </c>
    </row>
    <row r="116" spans="1:7" x14ac:dyDescent="0.25">
      <c r="A116" s="4" t="s">
        <v>475</v>
      </c>
      <c r="B116" s="17" t="str">
        <f>_xlfn.XLOOKUP(A116,Included!$A:$A,Included!$E:$E,_xlfn.XLOOKUP(OA_APC_Changes[[#This Row],[Journal Code]],Excluded!$A:$A,Excluded!$E:$E))</f>
        <v>ADVANCED SCIENCE</v>
      </c>
      <c r="C116" s="4" t="s">
        <v>15296</v>
      </c>
      <c r="D116" s="4" t="s">
        <v>12871</v>
      </c>
      <c r="E116" s="4">
        <v>4163</v>
      </c>
      <c r="F116" s="22">
        <v>43703</v>
      </c>
      <c r="G116" t="b">
        <f>_xlfn.MAXIFS(OA_APC_Changes[Timestamp Update],OA_APC_Changes[Journal Code],A116,OA_APC_Changes[APC Type],OA_APC_Changes[[#This Row],[APC Type]])=F116</f>
        <v>0</v>
      </c>
    </row>
    <row r="117" spans="1:7" x14ac:dyDescent="0.25">
      <c r="A117" s="4" t="s">
        <v>475</v>
      </c>
      <c r="B117" s="17" t="str">
        <f>_xlfn.XLOOKUP(A117,Included!$A:$A,Included!$E:$E,_xlfn.XLOOKUP(OA_APC_Changes[[#This Row],[Journal Code]],Excluded!$A:$A,Excluded!$E:$E))</f>
        <v>ADVANCED SCIENCE</v>
      </c>
      <c r="C117" s="4" t="s">
        <v>15296</v>
      </c>
      <c r="D117" s="13">
        <v>4163</v>
      </c>
      <c r="E117" s="13">
        <v>4350</v>
      </c>
      <c r="F117" s="22">
        <v>44508</v>
      </c>
      <c r="G117" t="b">
        <f>_xlfn.MAXIFS(OA_APC_Changes[Timestamp Update],OA_APC_Changes[Journal Code],A117,OA_APC_Changes[APC Type],OA_APC_Changes[[#This Row],[APC Type]])=F117</f>
        <v>0</v>
      </c>
    </row>
    <row r="118" spans="1:7" x14ac:dyDescent="0.25">
      <c r="A118" s="4" t="s">
        <v>475</v>
      </c>
      <c r="B118" s="17" t="str">
        <f>_xlfn.XLOOKUP(A118,Included!$A:$A,Included!$E:$E,_xlfn.XLOOKUP(OA_APC_Changes[[#This Row],[Journal Code]],Excluded!$A:$A,Excluded!$E:$E))</f>
        <v>ADVANCED SCIENCE</v>
      </c>
      <c r="C118" s="4" t="s">
        <v>15296</v>
      </c>
      <c r="D118" s="4">
        <v>4350</v>
      </c>
      <c r="E118" s="4">
        <v>4790</v>
      </c>
      <c r="F118" s="22">
        <v>44817</v>
      </c>
      <c r="G118" t="b">
        <f>_xlfn.MAXIFS(OA_APC_Changes[Timestamp Update],OA_APC_Changes[Journal Code],A118,OA_APC_Changes[APC Type],OA_APC_Changes[[#This Row],[APC Type]])=F118</f>
        <v>0</v>
      </c>
    </row>
    <row r="119" spans="1:7" x14ac:dyDescent="0.25">
      <c r="A119" t="s">
        <v>475</v>
      </c>
      <c r="B119" s="17" t="str">
        <f>_xlfn.XLOOKUP(A119,Included!$A:$A,Included!$E:$E,_xlfn.XLOOKUP(OA_APC_Changes[[#This Row],[Journal Code]],Excluded!$A:$A,Excluded!$E:$E))</f>
        <v>ADVANCED SCIENCE</v>
      </c>
      <c r="C119" s="17" t="s">
        <v>15296</v>
      </c>
      <c r="D119" s="18">
        <v>4790</v>
      </c>
      <c r="E119" s="18">
        <v>5130</v>
      </c>
      <c r="F119" s="22">
        <v>45187</v>
      </c>
      <c r="G119" t="b">
        <f>_xlfn.MAXIFS(OA_APC_Changes[Timestamp Update],OA_APC_Changes[Journal Code],A119,OA_APC_Changes[APC Type],OA_APC_Changes[[#This Row],[APC Type]])=F119</f>
        <v>1</v>
      </c>
    </row>
    <row r="120" spans="1:7" x14ac:dyDescent="0.25">
      <c r="A120" s="4" t="s">
        <v>475</v>
      </c>
      <c r="B120" s="17" t="str">
        <f>_xlfn.XLOOKUP(A120,Included!$A:$A,Included!$E:$E,_xlfn.XLOOKUP(OA_APC_Changes[[#This Row],[Journal Code]],Excluded!$A:$A,Excluded!$E:$E))</f>
        <v>ADVANCED SCIENCE</v>
      </c>
      <c r="C120" s="4" t="s">
        <v>15304</v>
      </c>
      <c r="D120" s="4" t="s">
        <v>12871</v>
      </c>
      <c r="E120" s="4">
        <v>3330</v>
      </c>
      <c r="F120" s="22">
        <v>43703</v>
      </c>
      <c r="G120" t="b">
        <f>_xlfn.MAXIFS(OA_APC_Changes[Timestamp Update],OA_APC_Changes[Journal Code],A120,OA_APC_Changes[APC Type],OA_APC_Changes[[#This Row],[APC Type]])=F120</f>
        <v>0</v>
      </c>
    </row>
    <row r="121" spans="1:7" x14ac:dyDescent="0.25">
      <c r="A121" s="4" t="s">
        <v>475</v>
      </c>
      <c r="B121" s="17" t="str">
        <f>_xlfn.XLOOKUP(A121,Included!$A:$A,Included!$E:$E,_xlfn.XLOOKUP(OA_APC_Changes[[#This Row],[Journal Code]],Excluded!$A:$A,Excluded!$E:$E))</f>
        <v>ADVANCED SCIENCE</v>
      </c>
      <c r="C121" s="4" t="s">
        <v>15304</v>
      </c>
      <c r="D121" s="4">
        <v>3330</v>
      </c>
      <c r="E121" s="4">
        <v>3480</v>
      </c>
      <c r="F121" s="22">
        <v>44508</v>
      </c>
      <c r="G121" t="b">
        <f>_xlfn.MAXIFS(OA_APC_Changes[Timestamp Update],OA_APC_Changes[Journal Code],A121,OA_APC_Changes[APC Type],OA_APC_Changes[[#This Row],[APC Type]])=F121</f>
        <v>0</v>
      </c>
    </row>
    <row r="122" spans="1:7" x14ac:dyDescent="0.25">
      <c r="A122" s="4" t="s">
        <v>475</v>
      </c>
      <c r="B122" s="17" t="str">
        <f>_xlfn.XLOOKUP(A122,Included!$A:$A,Included!$E:$E,_xlfn.XLOOKUP(OA_APC_Changes[[#This Row],[Journal Code]],Excluded!$A:$A,Excluded!$E:$E))</f>
        <v>ADVANCED SCIENCE</v>
      </c>
      <c r="C122" s="4" t="s">
        <v>15304</v>
      </c>
      <c r="D122" s="4">
        <v>3480</v>
      </c>
      <c r="E122" s="4">
        <v>3832</v>
      </c>
      <c r="F122" s="22">
        <v>44817</v>
      </c>
      <c r="G122" t="b">
        <f>_xlfn.MAXIFS(OA_APC_Changes[Timestamp Update],OA_APC_Changes[Journal Code],A122,OA_APC_Changes[APC Type],OA_APC_Changes[[#This Row],[APC Type]])=F122</f>
        <v>0</v>
      </c>
    </row>
    <row r="123" spans="1:7" x14ac:dyDescent="0.25">
      <c r="A123" t="s">
        <v>475</v>
      </c>
      <c r="B123" s="17" t="str">
        <f>_xlfn.XLOOKUP(A123,Included!$A:$A,Included!$E:$E,_xlfn.XLOOKUP(OA_APC_Changes[[#This Row],[Journal Code]],Excluded!$A:$A,Excluded!$E:$E))</f>
        <v>ADVANCED SCIENCE</v>
      </c>
      <c r="C123" s="17" t="s">
        <v>15304</v>
      </c>
      <c r="D123" s="18">
        <v>3832</v>
      </c>
      <c r="E123" s="18">
        <v>4104</v>
      </c>
      <c r="F123" s="22">
        <v>45187</v>
      </c>
      <c r="G123" t="b">
        <f>_xlfn.MAXIFS(OA_APC_Changes[Timestamp Update],OA_APC_Changes[Journal Code],A123,OA_APC_Changes[APC Type],OA_APC_Changes[[#This Row],[APC Type]])=F123</f>
        <v>1</v>
      </c>
    </row>
    <row r="124" spans="1:7" x14ac:dyDescent="0.25">
      <c r="A124" s="4" t="s">
        <v>475</v>
      </c>
      <c r="B124" s="17" t="str">
        <f>_xlfn.XLOOKUP(A124,Included!$A:$A,Included!$E:$E,_xlfn.XLOOKUP(OA_APC_Changes[[#This Row],[Journal Code]],Excluded!$A:$A,Excluded!$E:$E))</f>
        <v>ADVANCED SCIENCE</v>
      </c>
      <c r="C124" s="4" t="s">
        <v>15295</v>
      </c>
      <c r="D124" s="4" t="s">
        <v>12871</v>
      </c>
      <c r="E124" s="13">
        <v>3747</v>
      </c>
      <c r="F124" s="22">
        <v>43690.041678240741</v>
      </c>
      <c r="G124" t="b">
        <f>_xlfn.MAXIFS(OA_APC_Changes[Timestamp Update],OA_APC_Changes[Journal Code],A124,OA_APC_Changes[APC Type],OA_APC_Changes[[#This Row],[APC Type]])=F124</f>
        <v>0</v>
      </c>
    </row>
    <row r="125" spans="1:7" x14ac:dyDescent="0.25">
      <c r="A125" s="4" t="s">
        <v>475</v>
      </c>
      <c r="B125" s="17" t="str">
        <f>_xlfn.XLOOKUP(A125,Included!$A:$A,Included!$E:$E,_xlfn.XLOOKUP(OA_APC_Changes[[#This Row],[Journal Code]],Excluded!$A:$A,Excluded!$E:$E))</f>
        <v>ADVANCED SCIENCE</v>
      </c>
      <c r="C125" s="4" t="s">
        <v>15295</v>
      </c>
      <c r="D125" s="4">
        <v>3747</v>
      </c>
      <c r="E125" s="4">
        <v>3915</v>
      </c>
      <c r="F125" s="22">
        <v>44494</v>
      </c>
      <c r="G125" t="b">
        <f>_xlfn.MAXIFS(OA_APC_Changes[Timestamp Update],OA_APC_Changes[Journal Code],A125,OA_APC_Changes[APC Type],OA_APC_Changes[[#This Row],[APC Type]])=F125</f>
        <v>0</v>
      </c>
    </row>
    <row r="126" spans="1:7" x14ac:dyDescent="0.25">
      <c r="A126" s="4" t="s">
        <v>475</v>
      </c>
      <c r="B126" s="17" t="str">
        <f>_xlfn.XLOOKUP(A126,Included!$A:$A,Included!$E:$E,_xlfn.XLOOKUP(OA_APC_Changes[[#This Row],[Journal Code]],Excluded!$A:$A,Excluded!$E:$E))</f>
        <v>ADVANCED SCIENCE</v>
      </c>
      <c r="C126" s="4" t="s">
        <v>15295</v>
      </c>
      <c r="D126" s="4">
        <v>3915</v>
      </c>
      <c r="E126" s="4">
        <v>4350</v>
      </c>
      <c r="F126" s="22">
        <v>44504</v>
      </c>
      <c r="G126" t="b">
        <f>_xlfn.MAXIFS(OA_APC_Changes[Timestamp Update],OA_APC_Changes[Journal Code],A126,OA_APC_Changes[APC Type],OA_APC_Changes[[#This Row],[APC Type]])=F126</f>
        <v>0</v>
      </c>
    </row>
    <row r="127" spans="1:7" x14ac:dyDescent="0.25">
      <c r="A127" s="4" t="s">
        <v>475</v>
      </c>
      <c r="B127" s="17" t="str">
        <f>_xlfn.XLOOKUP(A127,Included!$A:$A,Included!$E:$E,_xlfn.XLOOKUP(OA_APC_Changes[[#This Row],[Journal Code]],Excluded!$A:$A,Excluded!$E:$E))</f>
        <v>ADVANCED SCIENCE</v>
      </c>
      <c r="C127" s="4" t="s">
        <v>15295</v>
      </c>
      <c r="D127" s="4">
        <v>4350</v>
      </c>
      <c r="E127" s="4">
        <v>4790</v>
      </c>
      <c r="F127" s="22">
        <v>44824</v>
      </c>
      <c r="G127" t="b">
        <f>_xlfn.MAXIFS(OA_APC_Changes[Timestamp Update],OA_APC_Changes[Journal Code],A127,OA_APC_Changes[APC Type],OA_APC_Changes[[#This Row],[APC Type]])=F127</f>
        <v>0</v>
      </c>
    </row>
    <row r="128" spans="1:7" x14ac:dyDescent="0.25">
      <c r="A128" s="4" t="s">
        <v>475</v>
      </c>
      <c r="B128" s="17" t="str">
        <f>_xlfn.XLOOKUP(A128,Included!$A:$A,Included!$E:$E,_xlfn.XLOOKUP(OA_APC_Changes[[#This Row],[Journal Code]],Excluded!$A:$A,Excluded!$E:$E))</f>
        <v>ADVANCED SCIENCE</v>
      </c>
      <c r="C128" s="4" t="s">
        <v>15295</v>
      </c>
      <c r="D128" s="4">
        <v>4790</v>
      </c>
      <c r="E128" s="4">
        <v>5130</v>
      </c>
      <c r="F128" s="22">
        <v>45171</v>
      </c>
      <c r="G128" t="b">
        <f>_xlfn.MAXIFS(OA_APC_Changes[Timestamp Update],OA_APC_Changes[Journal Code],A128,OA_APC_Changes[APC Type],OA_APC_Changes[[#This Row],[APC Type]])=F128</f>
        <v>1</v>
      </c>
    </row>
    <row r="129" spans="1:7" x14ac:dyDescent="0.25">
      <c r="A129" s="4" t="s">
        <v>475</v>
      </c>
      <c r="B129" s="17" t="str">
        <f>_xlfn.XLOOKUP(A129,Included!$A:$A,Included!$E:$E,_xlfn.XLOOKUP(OA_APC_Changes[[#This Row],[Journal Code]],Excluded!$A:$A,Excluded!$E:$E))</f>
        <v>ADVANCED SCIENCE</v>
      </c>
      <c r="C129" s="4" t="s">
        <v>15297</v>
      </c>
      <c r="D129" s="4" t="s">
        <v>12871</v>
      </c>
      <c r="E129" s="4">
        <v>2998</v>
      </c>
      <c r="F129" s="22">
        <v>43690.041678240741</v>
      </c>
      <c r="G129" t="b">
        <f>_xlfn.MAXIFS(OA_APC_Changes[Timestamp Update],OA_APC_Changes[Journal Code],A129,OA_APC_Changes[APC Type],OA_APC_Changes[[#This Row],[APC Type]])=F129</f>
        <v>0</v>
      </c>
    </row>
    <row r="130" spans="1:7" x14ac:dyDescent="0.25">
      <c r="A130" s="4" t="s">
        <v>475</v>
      </c>
      <c r="B130" s="17" t="str">
        <f>_xlfn.XLOOKUP(A130,Included!$A:$A,Included!$E:$E,_xlfn.XLOOKUP(OA_APC_Changes[[#This Row],[Journal Code]],Excluded!$A:$A,Excluded!$E:$E))</f>
        <v>ADVANCED SCIENCE</v>
      </c>
      <c r="C130" s="4" t="s">
        <v>15297</v>
      </c>
      <c r="D130" s="4">
        <v>2998</v>
      </c>
      <c r="E130" s="4">
        <v>3132</v>
      </c>
      <c r="F130" s="22">
        <v>44494</v>
      </c>
      <c r="G130" t="b">
        <f>_xlfn.MAXIFS(OA_APC_Changes[Timestamp Update],OA_APC_Changes[Journal Code],A130,OA_APC_Changes[APC Type],OA_APC_Changes[[#This Row],[APC Type]])=F130</f>
        <v>0</v>
      </c>
    </row>
    <row r="131" spans="1:7" x14ac:dyDescent="0.25">
      <c r="A131" s="4" t="s">
        <v>475</v>
      </c>
      <c r="B131" s="17" t="str">
        <f>_xlfn.XLOOKUP(A131,Included!$A:$A,Included!$E:$E,_xlfn.XLOOKUP(OA_APC_Changes[[#This Row],[Journal Code]],Excluded!$A:$A,Excluded!$E:$E))</f>
        <v>ADVANCED SCIENCE</v>
      </c>
      <c r="C131" s="4" t="s">
        <v>15297</v>
      </c>
      <c r="D131" s="4">
        <v>3132</v>
      </c>
      <c r="E131" s="4">
        <v>3480</v>
      </c>
      <c r="F131" s="22">
        <v>44504</v>
      </c>
      <c r="G131" t="b">
        <f>_xlfn.MAXIFS(OA_APC_Changes[Timestamp Update],OA_APC_Changes[Journal Code],A131,OA_APC_Changes[APC Type],OA_APC_Changes[[#This Row],[APC Type]])=F131</f>
        <v>0</v>
      </c>
    </row>
    <row r="132" spans="1:7" x14ac:dyDescent="0.25">
      <c r="A132" s="4" t="s">
        <v>475</v>
      </c>
      <c r="B132" s="17" t="str">
        <f>_xlfn.XLOOKUP(A132,Included!$A:$A,Included!$E:$E,_xlfn.XLOOKUP(OA_APC_Changes[[#This Row],[Journal Code]],Excluded!$A:$A,Excluded!$E:$E))</f>
        <v>ADVANCED SCIENCE</v>
      </c>
      <c r="C132" s="4" t="s">
        <v>15297</v>
      </c>
      <c r="D132" s="4">
        <v>3480</v>
      </c>
      <c r="E132" s="4">
        <v>3832</v>
      </c>
      <c r="F132" s="22">
        <v>44824</v>
      </c>
      <c r="G132" t="b">
        <f>_xlfn.MAXIFS(OA_APC_Changes[Timestamp Update],OA_APC_Changes[Journal Code],A132,OA_APC_Changes[APC Type],OA_APC_Changes[[#This Row],[APC Type]])=F132</f>
        <v>0</v>
      </c>
    </row>
    <row r="133" spans="1:7" x14ac:dyDescent="0.25">
      <c r="A133" s="4" t="s">
        <v>475</v>
      </c>
      <c r="B133" s="17" t="str">
        <f>_xlfn.XLOOKUP(A133,Included!$A:$A,Included!$E:$E,_xlfn.XLOOKUP(OA_APC_Changes[[#This Row],[Journal Code]],Excluded!$A:$A,Excluded!$E:$E))</f>
        <v>ADVANCED SCIENCE</v>
      </c>
      <c r="C133" s="4" t="s">
        <v>15297</v>
      </c>
      <c r="D133" s="4">
        <v>3832</v>
      </c>
      <c r="E133" s="4">
        <v>4104</v>
      </c>
      <c r="F133" s="22">
        <v>45170</v>
      </c>
      <c r="G133" t="b">
        <f>_xlfn.MAXIFS(OA_APC_Changes[Timestamp Update],OA_APC_Changes[Journal Code],A133,OA_APC_Changes[APC Type],OA_APC_Changes[[#This Row],[APC Type]])=F133</f>
        <v>1</v>
      </c>
    </row>
    <row r="134" spans="1:7" x14ac:dyDescent="0.25">
      <c r="A134" s="4" t="s">
        <v>440</v>
      </c>
      <c r="B134" s="17" t="str">
        <f>_xlfn.XLOOKUP(A134,Included!$A:$A,Included!$E:$E,_xlfn.XLOOKUP(OA_APC_Changes[[#This Row],[Journal Code]],Excluded!$A:$A,Excluded!$E:$E))</f>
        <v>ADVANCED SENSOR RESEARCH</v>
      </c>
      <c r="C134" s="4" t="s">
        <v>15296</v>
      </c>
      <c r="D134" s="4" t="s">
        <v>12871</v>
      </c>
      <c r="E134" s="4">
        <v>2100</v>
      </c>
      <c r="F134" s="22">
        <v>44727</v>
      </c>
      <c r="G134" t="b">
        <f>_xlfn.MAXIFS(OA_APC_Changes[Timestamp Update],OA_APC_Changes[Journal Code],A134,OA_APC_Changes[APC Type],OA_APC_Changes[[#This Row],[APC Type]])=F134</f>
        <v>1</v>
      </c>
    </row>
    <row r="135" spans="1:7" x14ac:dyDescent="0.25">
      <c r="A135" s="4" t="s">
        <v>440</v>
      </c>
      <c r="B135" s="17" t="str">
        <f>_xlfn.XLOOKUP(A135,Included!$A:$A,Included!$E:$E,_xlfn.XLOOKUP(OA_APC_Changes[[#This Row],[Journal Code]],Excluded!$A:$A,Excluded!$E:$E))</f>
        <v>ADVANCED SENSOR RESEARCH</v>
      </c>
      <c r="C135" s="4" t="s">
        <v>15304</v>
      </c>
      <c r="D135" s="4" t="s">
        <v>12871</v>
      </c>
      <c r="E135" s="4">
        <v>1680</v>
      </c>
      <c r="F135" s="22">
        <v>44727</v>
      </c>
      <c r="G135" t="b">
        <f>_xlfn.MAXIFS(OA_APC_Changes[Timestamp Update],OA_APC_Changes[Journal Code],A135,OA_APC_Changes[APC Type],OA_APC_Changes[[#This Row],[APC Type]])=F135</f>
        <v>1</v>
      </c>
    </row>
    <row r="136" spans="1:7" x14ac:dyDescent="0.25">
      <c r="A136" s="4" t="s">
        <v>716</v>
      </c>
      <c r="B136" s="17" t="str">
        <f>_xlfn.XLOOKUP(A136,Included!$A:$A,Included!$E:$E,_xlfn.XLOOKUP(OA_APC_Changes[[#This Row],[Journal Code]],Excluded!$A:$A,Excluded!$E:$E))</f>
        <v>ADVANCES IN AGRICULTURE</v>
      </c>
      <c r="C136" s="4" t="s">
        <v>15296</v>
      </c>
      <c r="D136" s="4" t="s">
        <v>12871</v>
      </c>
      <c r="E136" s="4">
        <v>694</v>
      </c>
      <c r="F136" s="22">
        <v>44927</v>
      </c>
      <c r="G136" t="b">
        <f>_xlfn.MAXIFS(OA_APC_Changes[Timestamp Update],OA_APC_Changes[Journal Code],A136,OA_APC_Changes[APC Type],OA_APC_Changes[[#This Row],[APC Type]])=F136</f>
        <v>0</v>
      </c>
    </row>
    <row r="137" spans="1:7" x14ac:dyDescent="0.25">
      <c r="A137" s="4" t="s">
        <v>716</v>
      </c>
      <c r="B137" s="4" t="str">
        <f>_xlfn.XLOOKUP(A137,Included!$A:$A,Included!$E:$E,_xlfn.XLOOKUP(OA_APC_Changes[[#This Row],[Journal Code]],Excluded!$A:$A,Excluded!$E:$E))</f>
        <v>ADVANCES IN AGRICULTURE</v>
      </c>
      <c r="C137" s="4" t="s">
        <v>15296</v>
      </c>
      <c r="D137" s="4">
        <v>694</v>
      </c>
      <c r="E137" s="4">
        <v>710</v>
      </c>
      <c r="F137" s="22">
        <v>45348</v>
      </c>
      <c r="G137" t="b">
        <f>_xlfn.MAXIFS(OA_APC_Changes[Timestamp Update],OA_APC_Changes[Journal Code],A137,OA_APC_Changes[APC Type],OA_APC_Changes[[#This Row],[APC Type]])=F137</f>
        <v>1</v>
      </c>
    </row>
    <row r="138" spans="1:7" x14ac:dyDescent="0.25">
      <c r="A138" s="4" t="s">
        <v>716</v>
      </c>
      <c r="B138" s="17" t="str">
        <f>_xlfn.XLOOKUP(A138,Included!$A:$A,Included!$E:$E,_xlfn.XLOOKUP(OA_APC_Changes[[#This Row],[Journal Code]],Excluded!$A:$A,Excluded!$E:$E))</f>
        <v>ADVANCES IN AGRICULTURE</v>
      </c>
      <c r="C138" s="4" t="s">
        <v>15304</v>
      </c>
      <c r="D138" s="4" t="s">
        <v>12871</v>
      </c>
      <c r="E138" s="4">
        <v>555</v>
      </c>
      <c r="F138" s="22">
        <v>44927</v>
      </c>
      <c r="G138" t="b">
        <f>_xlfn.MAXIFS(OA_APC_Changes[Timestamp Update],OA_APC_Changes[Journal Code],A138,OA_APC_Changes[APC Type],OA_APC_Changes[[#This Row],[APC Type]])=F138</f>
        <v>0</v>
      </c>
    </row>
    <row r="139" spans="1:7" x14ac:dyDescent="0.25">
      <c r="A139" s="4" t="s">
        <v>716</v>
      </c>
      <c r="B139" s="4" t="str">
        <f>_xlfn.XLOOKUP(A139,Included!$A:$A,Included!$E:$E,_xlfn.XLOOKUP(OA_APC_Changes[[#This Row],[Journal Code]],Excluded!$A:$A,Excluded!$E:$E))</f>
        <v>ADVANCES IN AGRICULTURE</v>
      </c>
      <c r="C139" s="4" t="s">
        <v>15304</v>
      </c>
      <c r="D139" s="4">
        <v>555</v>
      </c>
      <c r="E139" s="4">
        <v>568</v>
      </c>
      <c r="F139" s="22">
        <v>45348</v>
      </c>
      <c r="G139" t="b">
        <f>_xlfn.MAXIFS(OA_APC_Changes[Timestamp Update],OA_APC_Changes[Journal Code],A139,OA_APC_Changes[APC Type],OA_APC_Changes[[#This Row],[APC Type]])=F139</f>
        <v>1</v>
      </c>
    </row>
    <row r="140" spans="1:7" x14ac:dyDescent="0.25">
      <c r="A140" s="4" t="s">
        <v>29</v>
      </c>
      <c r="B140" s="17" t="str">
        <f>_xlfn.XLOOKUP(A140,Included!$A:$A,Included!$E:$E,_xlfn.XLOOKUP(OA_APC_Changes[[#This Row],[Journal Code]],Excluded!$A:$A,Excluded!$E:$E))</f>
        <v>ADVANCES IN ASTRONOMY</v>
      </c>
      <c r="C140" s="4" t="s">
        <v>15296</v>
      </c>
      <c r="D140" s="4" t="s">
        <v>12871</v>
      </c>
      <c r="E140" s="4">
        <v>911</v>
      </c>
      <c r="F140" s="22">
        <v>44927</v>
      </c>
      <c r="G140" t="b">
        <f>_xlfn.MAXIFS(OA_APC_Changes[Timestamp Update],OA_APC_Changes[Journal Code],A140,OA_APC_Changes[APC Type],OA_APC_Changes[[#This Row],[APC Type]])=F140</f>
        <v>0</v>
      </c>
    </row>
    <row r="141" spans="1:7" x14ac:dyDescent="0.25">
      <c r="A141" s="4" t="s">
        <v>29</v>
      </c>
      <c r="B141" s="4" t="str">
        <f>_xlfn.XLOOKUP(A141,Included!$A:$A,Included!$E:$E,_xlfn.XLOOKUP(OA_APC_Changes[[#This Row],[Journal Code]],Excluded!$A:$A,Excluded!$E:$E))</f>
        <v>ADVANCES IN ASTRONOMY</v>
      </c>
      <c r="C141" s="4" t="s">
        <v>15296</v>
      </c>
      <c r="D141" s="4">
        <v>911</v>
      </c>
      <c r="E141" s="4">
        <v>940</v>
      </c>
      <c r="F141" s="22">
        <v>45348</v>
      </c>
      <c r="G141" t="b">
        <f>_xlfn.MAXIFS(OA_APC_Changes[Timestamp Update],OA_APC_Changes[Journal Code],A141,OA_APC_Changes[APC Type],OA_APC_Changes[[#This Row],[APC Type]])=F141</f>
        <v>1</v>
      </c>
    </row>
    <row r="142" spans="1:7" x14ac:dyDescent="0.25">
      <c r="A142" s="4" t="s">
        <v>29</v>
      </c>
      <c r="B142" s="17" t="str">
        <f>_xlfn.XLOOKUP(A142,Included!$A:$A,Included!$E:$E,_xlfn.XLOOKUP(OA_APC_Changes[[#This Row],[Journal Code]],Excluded!$A:$A,Excluded!$E:$E))</f>
        <v>ADVANCES IN ASTRONOMY</v>
      </c>
      <c r="C142" s="4" t="s">
        <v>15304</v>
      </c>
      <c r="D142" s="4" t="s">
        <v>12871</v>
      </c>
      <c r="E142" s="4">
        <v>729</v>
      </c>
      <c r="F142" s="22">
        <v>44927</v>
      </c>
      <c r="G142" t="b">
        <f>_xlfn.MAXIFS(OA_APC_Changes[Timestamp Update],OA_APC_Changes[Journal Code],A142,OA_APC_Changes[APC Type],OA_APC_Changes[[#This Row],[APC Type]])=F142</f>
        <v>0</v>
      </c>
    </row>
    <row r="143" spans="1:7" x14ac:dyDescent="0.25">
      <c r="A143" s="4" t="s">
        <v>29</v>
      </c>
      <c r="B143" s="4" t="str">
        <f>_xlfn.XLOOKUP(A143,Included!$A:$A,Included!$E:$E,_xlfn.XLOOKUP(OA_APC_Changes[[#This Row],[Journal Code]],Excluded!$A:$A,Excluded!$E:$E))</f>
        <v>ADVANCES IN ASTRONOMY</v>
      </c>
      <c r="C143" s="4" t="s">
        <v>15304</v>
      </c>
      <c r="D143" s="4">
        <v>729</v>
      </c>
      <c r="E143" s="4">
        <v>752</v>
      </c>
      <c r="F143" s="22">
        <v>45348</v>
      </c>
      <c r="G143" t="b">
        <f>_xlfn.MAXIFS(OA_APC_Changes[Timestamp Update],OA_APC_Changes[Journal Code],A143,OA_APC_Changes[APC Type],OA_APC_Changes[[#This Row],[APC Type]])=F143</f>
        <v>1</v>
      </c>
    </row>
    <row r="144" spans="1:7" x14ac:dyDescent="0.25">
      <c r="A144" s="4" t="s">
        <v>172</v>
      </c>
      <c r="B144" s="17" t="str">
        <f>_xlfn.XLOOKUP(A144,Included!$A:$A,Included!$E:$E,_xlfn.XLOOKUP(OA_APC_Changes[[#This Row],[Journal Code]],Excluded!$A:$A,Excluded!$E:$E))</f>
        <v>ADVANCES IN CELL AND GENE THERAPY</v>
      </c>
      <c r="C144" s="4" t="s">
        <v>15296</v>
      </c>
      <c r="D144" s="4" t="s">
        <v>12871</v>
      </c>
      <c r="E144" s="4">
        <v>672</v>
      </c>
      <c r="F144" s="22">
        <v>44927</v>
      </c>
      <c r="G144" t="b">
        <f>_xlfn.MAXIFS(OA_APC_Changes[Timestamp Update],OA_APC_Changes[Journal Code],A144,OA_APC_Changes[APC Type],OA_APC_Changes[[#This Row],[APC Type]])=F144</f>
        <v>0</v>
      </c>
    </row>
    <row r="145" spans="1:7" x14ac:dyDescent="0.25">
      <c r="A145" s="4" t="s">
        <v>172</v>
      </c>
      <c r="B145" s="4" t="str">
        <f>_xlfn.XLOOKUP(A145,Included!$A:$A,Included!$E:$E,_xlfn.XLOOKUP(OA_APC_Changes[[#This Row],[Journal Code]],Excluded!$A:$A,Excluded!$E:$E))</f>
        <v>ADVANCES IN CELL AND GENE THERAPY</v>
      </c>
      <c r="C145" s="4" t="s">
        <v>15296</v>
      </c>
      <c r="D145" s="4">
        <v>672</v>
      </c>
      <c r="E145" s="4">
        <v>690</v>
      </c>
      <c r="F145" s="22">
        <v>45348</v>
      </c>
      <c r="G145" t="b">
        <f>_xlfn.MAXIFS(OA_APC_Changes[Timestamp Update],OA_APC_Changes[Journal Code],A145,OA_APC_Changes[APC Type],OA_APC_Changes[[#This Row],[APC Type]])=F145</f>
        <v>1</v>
      </c>
    </row>
    <row r="146" spans="1:7" x14ac:dyDescent="0.25">
      <c r="A146" s="4" t="s">
        <v>172</v>
      </c>
      <c r="B146" s="17" t="str">
        <f>_xlfn.XLOOKUP(A146,Included!$A:$A,Included!$E:$E,_xlfn.XLOOKUP(OA_APC_Changes[[#This Row],[Journal Code]],Excluded!$A:$A,Excluded!$E:$E))</f>
        <v>ADVANCES IN CELL AND GENE THERAPY</v>
      </c>
      <c r="C146" s="4" t="s">
        <v>15304</v>
      </c>
      <c r="D146" s="4" t="s">
        <v>12871</v>
      </c>
      <c r="E146" s="4">
        <v>538</v>
      </c>
      <c r="F146" s="22">
        <v>44927</v>
      </c>
      <c r="G146" t="b">
        <f>_xlfn.MAXIFS(OA_APC_Changes[Timestamp Update],OA_APC_Changes[Journal Code],A146,OA_APC_Changes[APC Type],OA_APC_Changes[[#This Row],[APC Type]])=F146</f>
        <v>0</v>
      </c>
    </row>
    <row r="147" spans="1:7" x14ac:dyDescent="0.25">
      <c r="A147" s="4" t="s">
        <v>172</v>
      </c>
      <c r="B147" s="4" t="str">
        <f>_xlfn.XLOOKUP(A147,Included!$A:$A,Included!$E:$E,_xlfn.XLOOKUP(OA_APC_Changes[[#This Row],[Journal Code]],Excluded!$A:$A,Excluded!$E:$E))</f>
        <v>ADVANCES IN CELL AND GENE THERAPY</v>
      </c>
      <c r="C147" s="4" t="s">
        <v>15304</v>
      </c>
      <c r="D147" s="4">
        <v>538</v>
      </c>
      <c r="E147" s="4">
        <v>552</v>
      </c>
      <c r="F147" s="22">
        <v>45348</v>
      </c>
      <c r="G147" t="b">
        <f>_xlfn.MAXIFS(OA_APC_Changes[Timestamp Update],OA_APC_Changes[Journal Code],A147,OA_APC_Changes[APC Type],OA_APC_Changes[[#This Row],[APC Type]])=F147</f>
        <v>1</v>
      </c>
    </row>
    <row r="148" spans="1:7" x14ac:dyDescent="0.25">
      <c r="A148" s="4" t="s">
        <v>305</v>
      </c>
      <c r="B148" s="17" t="str">
        <f>_xlfn.XLOOKUP(A148,Included!$A:$A,Included!$E:$E,_xlfn.XLOOKUP(OA_APC_Changes[[#This Row],[Journal Code]],Excluded!$A:$A,Excluded!$E:$E))</f>
        <v>ADVANCES IN CIVIL ENGINEERING</v>
      </c>
      <c r="C148" s="4" t="s">
        <v>15296</v>
      </c>
      <c r="D148" s="4" t="s">
        <v>12871</v>
      </c>
      <c r="E148" s="4">
        <v>2211</v>
      </c>
      <c r="F148" s="22">
        <v>44927</v>
      </c>
      <c r="G148" t="b">
        <f>_xlfn.MAXIFS(OA_APC_Changes[Timestamp Update],OA_APC_Changes[Journal Code],A148,OA_APC_Changes[APC Type],OA_APC_Changes[[#This Row],[APC Type]])=F148</f>
        <v>0</v>
      </c>
    </row>
    <row r="149" spans="1:7" x14ac:dyDescent="0.25">
      <c r="A149" s="4" t="s">
        <v>305</v>
      </c>
      <c r="B149" s="4" t="str">
        <f>_xlfn.XLOOKUP(A149,Included!$A:$A,Included!$E:$E,_xlfn.XLOOKUP(OA_APC_Changes[[#This Row],[Journal Code]],Excluded!$A:$A,Excluded!$E:$E))</f>
        <v>ADVANCES IN CIVIL ENGINEERING</v>
      </c>
      <c r="C149" s="4" t="s">
        <v>15296</v>
      </c>
      <c r="D149" s="4">
        <v>2211</v>
      </c>
      <c r="E149" s="4">
        <v>2280</v>
      </c>
      <c r="F149" s="22">
        <v>45348</v>
      </c>
      <c r="G149" t="b">
        <f>_xlfn.MAXIFS(OA_APC_Changes[Timestamp Update],OA_APC_Changes[Journal Code],A149,OA_APC_Changes[APC Type],OA_APC_Changes[[#This Row],[APC Type]])=F149</f>
        <v>1</v>
      </c>
    </row>
    <row r="150" spans="1:7" x14ac:dyDescent="0.25">
      <c r="A150" s="4" t="s">
        <v>305</v>
      </c>
      <c r="B150" s="17" t="str">
        <f>_xlfn.XLOOKUP(A150,Included!$A:$A,Included!$E:$E,_xlfn.XLOOKUP(OA_APC_Changes[[#This Row],[Journal Code]],Excluded!$A:$A,Excluded!$E:$E))</f>
        <v>ADVANCES IN CIVIL ENGINEERING</v>
      </c>
      <c r="C150" s="4" t="s">
        <v>15304</v>
      </c>
      <c r="D150" s="4" t="s">
        <v>12871</v>
      </c>
      <c r="E150" s="4">
        <v>1769</v>
      </c>
      <c r="F150" s="22">
        <v>44927</v>
      </c>
      <c r="G150" t="b">
        <f>_xlfn.MAXIFS(OA_APC_Changes[Timestamp Update],OA_APC_Changes[Journal Code],A150,OA_APC_Changes[APC Type],OA_APC_Changes[[#This Row],[APC Type]])=F150</f>
        <v>0</v>
      </c>
    </row>
    <row r="151" spans="1:7" x14ac:dyDescent="0.25">
      <c r="A151" s="4" t="s">
        <v>305</v>
      </c>
      <c r="B151" s="4" t="str">
        <f>_xlfn.XLOOKUP(A151,Included!$A:$A,Included!$E:$E,_xlfn.XLOOKUP(OA_APC_Changes[[#This Row],[Journal Code]],Excluded!$A:$A,Excluded!$E:$E))</f>
        <v>ADVANCES IN CIVIL ENGINEERING</v>
      </c>
      <c r="C151" s="4" t="s">
        <v>15304</v>
      </c>
      <c r="D151" s="4">
        <v>1769</v>
      </c>
      <c r="E151" s="4">
        <v>1824</v>
      </c>
      <c r="F151" s="22">
        <v>45348</v>
      </c>
      <c r="G151" t="b">
        <f>_xlfn.MAXIFS(OA_APC_Changes[Timestamp Update],OA_APC_Changes[Journal Code],A151,OA_APC_Changes[APC Type],OA_APC_Changes[[#This Row],[APC Type]])=F151</f>
        <v>1</v>
      </c>
    </row>
    <row r="152" spans="1:7" x14ac:dyDescent="0.25">
      <c r="A152" s="4" t="s">
        <v>214</v>
      </c>
      <c r="B152" s="17" t="str">
        <f>_xlfn.XLOOKUP(A152,Included!$A:$A,Included!$E:$E,_xlfn.XLOOKUP(OA_APC_Changes[[#This Row],[Journal Code]],Excluded!$A:$A,Excluded!$E:$E))</f>
        <v>ADVANCES IN CONDENSED MATTER PHYSICS</v>
      </c>
      <c r="C152" s="4" t="s">
        <v>15296</v>
      </c>
      <c r="D152" s="4" t="s">
        <v>12871</v>
      </c>
      <c r="E152" s="4">
        <v>1301</v>
      </c>
      <c r="F152" s="22">
        <v>44927</v>
      </c>
      <c r="G152" t="b">
        <f>_xlfn.MAXIFS(OA_APC_Changes[Timestamp Update],OA_APC_Changes[Journal Code],A152,OA_APC_Changes[APC Type],OA_APC_Changes[[#This Row],[APC Type]])=F152</f>
        <v>0</v>
      </c>
    </row>
    <row r="153" spans="1:7" x14ac:dyDescent="0.25">
      <c r="A153" s="4" t="s">
        <v>214</v>
      </c>
      <c r="B153" s="4" t="str">
        <f>_xlfn.XLOOKUP(A153,Included!$A:$A,Included!$E:$E,_xlfn.XLOOKUP(OA_APC_Changes[[#This Row],[Journal Code]],Excluded!$A:$A,Excluded!$E:$E))</f>
        <v>ADVANCES IN CONDENSED MATTER PHYSICS</v>
      </c>
      <c r="C153" s="4" t="s">
        <v>15296</v>
      </c>
      <c r="D153" s="4">
        <v>1301</v>
      </c>
      <c r="E153" s="4">
        <v>1340</v>
      </c>
      <c r="F153" s="22">
        <v>45348</v>
      </c>
      <c r="G153" t="b">
        <f>_xlfn.MAXIFS(OA_APC_Changes[Timestamp Update],OA_APC_Changes[Journal Code],A153,OA_APC_Changes[APC Type],OA_APC_Changes[[#This Row],[APC Type]])=F153</f>
        <v>1</v>
      </c>
    </row>
    <row r="154" spans="1:7" x14ac:dyDescent="0.25">
      <c r="A154" s="4" t="s">
        <v>214</v>
      </c>
      <c r="B154" s="17" t="str">
        <f>_xlfn.XLOOKUP(A154,Included!$A:$A,Included!$E:$E,_xlfn.XLOOKUP(OA_APC_Changes[[#This Row],[Journal Code]],Excluded!$A:$A,Excluded!$E:$E))</f>
        <v>ADVANCES IN CONDENSED MATTER PHYSICS</v>
      </c>
      <c r="C154" s="4" t="s">
        <v>15304</v>
      </c>
      <c r="D154" s="4" t="s">
        <v>12871</v>
      </c>
      <c r="E154" s="4">
        <v>1041</v>
      </c>
      <c r="F154" s="22">
        <v>44927</v>
      </c>
      <c r="G154" t="b">
        <f>_xlfn.MAXIFS(OA_APC_Changes[Timestamp Update],OA_APC_Changes[Journal Code],A154,OA_APC_Changes[APC Type],OA_APC_Changes[[#This Row],[APC Type]])=F154</f>
        <v>0</v>
      </c>
    </row>
    <row r="155" spans="1:7" x14ac:dyDescent="0.25">
      <c r="A155" s="4" t="s">
        <v>214</v>
      </c>
      <c r="B155" s="4" t="str">
        <f>_xlfn.XLOOKUP(A155,Included!$A:$A,Included!$E:$E,_xlfn.XLOOKUP(OA_APC_Changes[[#This Row],[Journal Code]],Excluded!$A:$A,Excluded!$E:$E))</f>
        <v>ADVANCES IN CONDENSED MATTER PHYSICS</v>
      </c>
      <c r="C155" s="4" t="s">
        <v>15304</v>
      </c>
      <c r="D155" s="4">
        <v>1041</v>
      </c>
      <c r="E155" s="4">
        <v>1072</v>
      </c>
      <c r="F155" s="22">
        <v>45348</v>
      </c>
      <c r="G155" t="b">
        <f>_xlfn.MAXIFS(OA_APC_Changes[Timestamp Update],OA_APC_Changes[Journal Code],A155,OA_APC_Changes[APC Type],OA_APC_Changes[[#This Row],[APC Type]])=F155</f>
        <v>1</v>
      </c>
    </row>
    <row r="156" spans="1:7" x14ac:dyDescent="0.25">
      <c r="A156" s="4" t="s">
        <v>333</v>
      </c>
      <c r="B156" s="17" t="str">
        <f>_xlfn.XLOOKUP(A156,Included!$A:$A,Included!$E:$E,_xlfn.XLOOKUP(OA_APC_Changes[[#This Row],[Journal Code]],Excluded!$A:$A,Excluded!$E:$E))</f>
        <v>ADVANCES IN FUZZY SYSTEMS</v>
      </c>
      <c r="C156" s="4" t="s">
        <v>15296</v>
      </c>
      <c r="D156" s="4" t="s">
        <v>12871</v>
      </c>
      <c r="E156" s="4">
        <v>803</v>
      </c>
      <c r="F156" s="22">
        <v>44927</v>
      </c>
      <c r="G156" t="b">
        <f>_xlfn.MAXIFS(OA_APC_Changes[Timestamp Update],OA_APC_Changes[Journal Code],A156,OA_APC_Changes[APC Type],OA_APC_Changes[[#This Row],[APC Type]])=F156</f>
        <v>0</v>
      </c>
    </row>
    <row r="157" spans="1:7" x14ac:dyDescent="0.25">
      <c r="A157" s="4" t="s">
        <v>333</v>
      </c>
      <c r="B157" s="4" t="str">
        <f>_xlfn.XLOOKUP(A157,Included!$A:$A,Included!$E:$E,_xlfn.XLOOKUP(OA_APC_Changes[[#This Row],[Journal Code]],Excluded!$A:$A,Excluded!$E:$E))</f>
        <v>ADVANCES IN FUZZY SYSTEMS</v>
      </c>
      <c r="C157" s="4" t="s">
        <v>15296</v>
      </c>
      <c r="D157" s="4">
        <v>803</v>
      </c>
      <c r="E157" s="4">
        <v>830</v>
      </c>
      <c r="F157" s="22">
        <v>45348</v>
      </c>
      <c r="G157" t="b">
        <f>_xlfn.MAXIFS(OA_APC_Changes[Timestamp Update],OA_APC_Changes[Journal Code],A157,OA_APC_Changes[APC Type],OA_APC_Changes[[#This Row],[APC Type]])=F157</f>
        <v>1</v>
      </c>
    </row>
    <row r="158" spans="1:7" x14ac:dyDescent="0.25">
      <c r="A158" s="4" t="s">
        <v>333</v>
      </c>
      <c r="B158" s="17" t="str">
        <f>_xlfn.XLOOKUP(A158,Included!$A:$A,Included!$E:$E,_xlfn.XLOOKUP(OA_APC_Changes[[#This Row],[Journal Code]],Excluded!$A:$A,Excluded!$E:$E))</f>
        <v>ADVANCES IN FUZZY SYSTEMS</v>
      </c>
      <c r="C158" s="4" t="s">
        <v>15304</v>
      </c>
      <c r="D158" s="4" t="s">
        <v>12871</v>
      </c>
      <c r="E158" s="4">
        <v>642</v>
      </c>
      <c r="F158" s="22">
        <v>44927</v>
      </c>
      <c r="G158" t="b">
        <f>_xlfn.MAXIFS(OA_APC_Changes[Timestamp Update],OA_APC_Changes[Journal Code],A158,OA_APC_Changes[APC Type],OA_APC_Changes[[#This Row],[APC Type]])=F158</f>
        <v>0</v>
      </c>
    </row>
    <row r="159" spans="1:7" x14ac:dyDescent="0.25">
      <c r="A159" s="4" t="s">
        <v>333</v>
      </c>
      <c r="B159" s="4" t="str">
        <f>_xlfn.XLOOKUP(A159,Included!$A:$A,Included!$E:$E,_xlfn.XLOOKUP(OA_APC_Changes[[#This Row],[Journal Code]],Excluded!$A:$A,Excluded!$E:$E))</f>
        <v>ADVANCES IN FUZZY SYSTEMS</v>
      </c>
      <c r="C159" s="4" t="s">
        <v>15304</v>
      </c>
      <c r="D159" s="4">
        <v>642</v>
      </c>
      <c r="E159" s="4">
        <v>664</v>
      </c>
      <c r="F159" s="22">
        <v>45348</v>
      </c>
      <c r="G159" t="b">
        <f>_xlfn.MAXIFS(OA_APC_Changes[Timestamp Update],OA_APC_Changes[Journal Code],A159,OA_APC_Changes[APC Type],OA_APC_Changes[[#This Row],[APC Type]])=F159</f>
        <v>1</v>
      </c>
    </row>
    <row r="160" spans="1:7" x14ac:dyDescent="0.25">
      <c r="A160" s="4" t="s">
        <v>681</v>
      </c>
      <c r="B160" s="17" t="str">
        <f>_xlfn.XLOOKUP(A160,Included!$A:$A,Included!$E:$E,_xlfn.XLOOKUP(OA_APC_Changes[[#This Row],[Journal Code]],Excluded!$A:$A,Excluded!$E:$E))</f>
        <v>ADVANCES IN HEMATOLOGY</v>
      </c>
      <c r="C160" s="4" t="s">
        <v>15296</v>
      </c>
      <c r="D160" s="4" t="s">
        <v>12871</v>
      </c>
      <c r="E160" s="4">
        <v>694</v>
      </c>
      <c r="F160" s="22">
        <v>44927</v>
      </c>
      <c r="G160" t="b">
        <f>_xlfn.MAXIFS(OA_APC_Changes[Timestamp Update],OA_APC_Changes[Journal Code],A160,OA_APC_Changes[APC Type],OA_APC_Changes[[#This Row],[APC Type]])=F160</f>
        <v>0</v>
      </c>
    </row>
    <row r="161" spans="1:7" x14ac:dyDescent="0.25">
      <c r="A161" s="4" t="s">
        <v>681</v>
      </c>
      <c r="B161" s="4" t="str">
        <f>_xlfn.XLOOKUP(A161,Included!$A:$A,Included!$E:$E,_xlfn.XLOOKUP(OA_APC_Changes[[#This Row],[Journal Code]],Excluded!$A:$A,Excluded!$E:$E))</f>
        <v>ADVANCES IN HEMATOLOGY</v>
      </c>
      <c r="C161" s="4" t="s">
        <v>15296</v>
      </c>
      <c r="D161" s="4">
        <v>694</v>
      </c>
      <c r="E161" s="4">
        <v>710</v>
      </c>
      <c r="F161" s="22">
        <v>45348</v>
      </c>
      <c r="G161" t="b">
        <f>_xlfn.MAXIFS(OA_APC_Changes[Timestamp Update],OA_APC_Changes[Journal Code],A161,OA_APC_Changes[APC Type],OA_APC_Changes[[#This Row],[APC Type]])=F161</f>
        <v>1</v>
      </c>
    </row>
    <row r="162" spans="1:7" x14ac:dyDescent="0.25">
      <c r="A162" s="4" t="s">
        <v>681</v>
      </c>
      <c r="B162" s="17" t="str">
        <f>_xlfn.XLOOKUP(A162,Included!$A:$A,Included!$E:$E,_xlfn.XLOOKUP(OA_APC_Changes[[#This Row],[Journal Code]],Excluded!$A:$A,Excluded!$E:$E))</f>
        <v>ADVANCES IN HEMATOLOGY</v>
      </c>
      <c r="C162" s="4" t="s">
        <v>15304</v>
      </c>
      <c r="D162" s="4" t="s">
        <v>12871</v>
      </c>
      <c r="E162" s="4">
        <v>555</v>
      </c>
      <c r="F162" s="22">
        <v>44927</v>
      </c>
      <c r="G162" t="b">
        <f>_xlfn.MAXIFS(OA_APC_Changes[Timestamp Update],OA_APC_Changes[Journal Code],A162,OA_APC_Changes[APC Type],OA_APC_Changes[[#This Row],[APC Type]])=F162</f>
        <v>0</v>
      </c>
    </row>
    <row r="163" spans="1:7" x14ac:dyDescent="0.25">
      <c r="A163" s="4" t="s">
        <v>681</v>
      </c>
      <c r="B163" s="4" t="str">
        <f>_xlfn.XLOOKUP(A163,Included!$A:$A,Included!$E:$E,_xlfn.XLOOKUP(OA_APC_Changes[[#This Row],[Journal Code]],Excluded!$A:$A,Excluded!$E:$E))</f>
        <v>ADVANCES IN HEMATOLOGY</v>
      </c>
      <c r="C163" s="4" t="s">
        <v>15304</v>
      </c>
      <c r="D163" s="4">
        <v>555</v>
      </c>
      <c r="E163" s="4">
        <v>568</v>
      </c>
      <c r="F163" s="22">
        <v>45348</v>
      </c>
      <c r="G163" t="b">
        <f>_xlfn.MAXIFS(OA_APC_Changes[Timestamp Update],OA_APC_Changes[Journal Code],A163,OA_APC_Changes[APC Type],OA_APC_Changes[[#This Row],[APC Type]])=F163</f>
        <v>1</v>
      </c>
    </row>
    <row r="164" spans="1:7" x14ac:dyDescent="0.25">
      <c r="A164" s="4" t="s">
        <v>701</v>
      </c>
      <c r="B164" s="17" t="str">
        <f>_xlfn.XLOOKUP(A164,Included!$A:$A,Included!$E:$E,_xlfn.XLOOKUP(OA_APC_Changes[[#This Row],[Journal Code]],Excluded!$A:$A,Excluded!$E:$E))</f>
        <v>ADVANCES IN HIGH ENERGY PHYSICS</v>
      </c>
      <c r="C164" s="4" t="s">
        <v>15296</v>
      </c>
      <c r="D164" s="4" t="s">
        <v>12871</v>
      </c>
      <c r="E164" s="4">
        <v>1301</v>
      </c>
      <c r="F164" s="22">
        <v>44927</v>
      </c>
      <c r="G164" t="b">
        <f>_xlfn.MAXIFS(OA_APC_Changes[Timestamp Update],OA_APC_Changes[Journal Code],A164,OA_APC_Changes[APC Type],OA_APC_Changes[[#This Row],[APC Type]])=F164</f>
        <v>0</v>
      </c>
    </row>
    <row r="165" spans="1:7" x14ac:dyDescent="0.25">
      <c r="A165" s="4" t="s">
        <v>701</v>
      </c>
      <c r="B165" s="4" t="str">
        <f>_xlfn.XLOOKUP(A165,Included!$A:$A,Included!$E:$E,_xlfn.XLOOKUP(OA_APC_Changes[[#This Row],[Journal Code]],Excluded!$A:$A,Excluded!$E:$E))</f>
        <v>ADVANCES IN HIGH ENERGY PHYSICS</v>
      </c>
      <c r="C165" s="4" t="s">
        <v>15296</v>
      </c>
      <c r="D165" s="4">
        <v>1301</v>
      </c>
      <c r="E165" s="4">
        <v>1340</v>
      </c>
      <c r="F165" s="22">
        <v>45348</v>
      </c>
      <c r="G165" t="b">
        <f>_xlfn.MAXIFS(OA_APC_Changes[Timestamp Update],OA_APC_Changes[Journal Code],A165,OA_APC_Changes[APC Type],OA_APC_Changes[[#This Row],[APC Type]])=F165</f>
        <v>1</v>
      </c>
    </row>
    <row r="166" spans="1:7" x14ac:dyDescent="0.25">
      <c r="A166" s="4" t="s">
        <v>701</v>
      </c>
      <c r="B166" s="17" t="str">
        <f>_xlfn.XLOOKUP(A166,Included!$A:$A,Included!$E:$E,_xlfn.XLOOKUP(OA_APC_Changes[[#This Row],[Journal Code]],Excluded!$A:$A,Excluded!$E:$E))</f>
        <v>ADVANCES IN HIGH ENERGY PHYSICS</v>
      </c>
      <c r="C166" s="4" t="s">
        <v>15304</v>
      </c>
      <c r="D166" s="4" t="s">
        <v>12871</v>
      </c>
      <c r="E166" s="4">
        <v>1041</v>
      </c>
      <c r="F166" s="22">
        <v>44927</v>
      </c>
      <c r="G166" t="b">
        <f>_xlfn.MAXIFS(OA_APC_Changes[Timestamp Update],OA_APC_Changes[Journal Code],A166,OA_APC_Changes[APC Type],OA_APC_Changes[[#This Row],[APC Type]])=F166</f>
        <v>0</v>
      </c>
    </row>
    <row r="167" spans="1:7" x14ac:dyDescent="0.25">
      <c r="A167" s="4" t="s">
        <v>701</v>
      </c>
      <c r="B167" s="4" t="str">
        <f>_xlfn.XLOOKUP(A167,Included!$A:$A,Included!$E:$E,_xlfn.XLOOKUP(OA_APC_Changes[[#This Row],[Journal Code]],Excluded!$A:$A,Excluded!$E:$E))</f>
        <v>ADVANCES IN HIGH ENERGY PHYSICS</v>
      </c>
      <c r="C167" s="4" t="s">
        <v>15304</v>
      </c>
      <c r="D167" s="4">
        <v>1041</v>
      </c>
      <c r="E167" s="4">
        <v>1072</v>
      </c>
      <c r="F167" s="22">
        <v>45348</v>
      </c>
      <c r="G167" t="b">
        <f>_xlfn.MAXIFS(OA_APC_Changes[Timestamp Update],OA_APC_Changes[Journal Code],A167,OA_APC_Changes[APC Type],OA_APC_Changes[[#This Row],[APC Type]])=F167</f>
        <v>1</v>
      </c>
    </row>
    <row r="168" spans="1:7" x14ac:dyDescent="0.25">
      <c r="A168" s="4" t="s">
        <v>687</v>
      </c>
      <c r="B168" s="17" t="str">
        <f>_xlfn.XLOOKUP(A168,Included!$A:$A,Included!$E:$E,_xlfn.XLOOKUP(OA_APC_Changes[[#This Row],[Journal Code]],Excluded!$A:$A,Excluded!$E:$E))</f>
        <v>ADVANCES IN HUMAN-COMPUTER INTERACTION</v>
      </c>
      <c r="C168" s="4" t="s">
        <v>15296</v>
      </c>
      <c r="D168" s="4" t="s">
        <v>12871</v>
      </c>
      <c r="E168" s="4">
        <v>803</v>
      </c>
      <c r="F168" s="22">
        <v>44927</v>
      </c>
      <c r="G168" t="b">
        <f>_xlfn.MAXIFS(OA_APC_Changes[Timestamp Update],OA_APC_Changes[Journal Code],A168,OA_APC_Changes[APC Type],OA_APC_Changes[[#This Row],[APC Type]])=F168</f>
        <v>0</v>
      </c>
    </row>
    <row r="169" spans="1:7" x14ac:dyDescent="0.25">
      <c r="A169" s="4" t="s">
        <v>687</v>
      </c>
      <c r="B169" s="4" t="str">
        <f>_xlfn.XLOOKUP(A169,Included!$A:$A,Included!$E:$E,_xlfn.XLOOKUP(OA_APC_Changes[[#This Row],[Journal Code]],Excluded!$A:$A,Excluded!$E:$E))</f>
        <v>ADVANCES IN HUMAN-COMPUTER INTERACTION</v>
      </c>
      <c r="C169" s="4" t="s">
        <v>15296</v>
      </c>
      <c r="D169" s="4">
        <v>803</v>
      </c>
      <c r="E169" s="4">
        <v>830</v>
      </c>
      <c r="F169" s="22">
        <v>45348</v>
      </c>
      <c r="G169" t="b">
        <f>_xlfn.MAXIFS(OA_APC_Changes[Timestamp Update],OA_APC_Changes[Journal Code],A169,OA_APC_Changes[APC Type],OA_APC_Changes[[#This Row],[APC Type]])=F169</f>
        <v>1</v>
      </c>
    </row>
    <row r="170" spans="1:7" x14ac:dyDescent="0.25">
      <c r="A170" s="4" t="s">
        <v>687</v>
      </c>
      <c r="B170" s="17" t="str">
        <f>_xlfn.XLOOKUP(A170,Included!$A:$A,Included!$E:$E,_xlfn.XLOOKUP(OA_APC_Changes[[#This Row],[Journal Code]],Excluded!$A:$A,Excluded!$E:$E))</f>
        <v>ADVANCES IN HUMAN-COMPUTER INTERACTION</v>
      </c>
      <c r="C170" s="4" t="s">
        <v>15304</v>
      </c>
      <c r="D170" s="4" t="s">
        <v>12871</v>
      </c>
      <c r="E170" s="4">
        <v>642</v>
      </c>
      <c r="F170" s="22">
        <v>44927</v>
      </c>
      <c r="G170" t="b">
        <f>_xlfn.MAXIFS(OA_APC_Changes[Timestamp Update],OA_APC_Changes[Journal Code],A170,OA_APC_Changes[APC Type],OA_APC_Changes[[#This Row],[APC Type]])=F170</f>
        <v>0</v>
      </c>
    </row>
    <row r="171" spans="1:7" x14ac:dyDescent="0.25">
      <c r="A171" s="4" t="s">
        <v>687</v>
      </c>
      <c r="B171" s="4" t="str">
        <f>_xlfn.XLOOKUP(A171,Included!$A:$A,Included!$E:$E,_xlfn.XLOOKUP(OA_APC_Changes[[#This Row],[Journal Code]],Excluded!$A:$A,Excluded!$E:$E))</f>
        <v>ADVANCES IN HUMAN-COMPUTER INTERACTION</v>
      </c>
      <c r="C171" s="4" t="s">
        <v>15304</v>
      </c>
      <c r="D171" s="4">
        <v>642</v>
      </c>
      <c r="E171" s="4">
        <v>664</v>
      </c>
      <c r="F171" s="22">
        <v>45348</v>
      </c>
      <c r="G171" t="b">
        <f>_xlfn.MAXIFS(OA_APC_Changes[Timestamp Update],OA_APC_Changes[Journal Code],A171,OA_APC_Changes[APC Type],OA_APC_Changes[[#This Row],[APC Type]])=F171</f>
        <v>1</v>
      </c>
    </row>
    <row r="172" spans="1:7" x14ac:dyDescent="0.25">
      <c r="A172" s="4" t="s">
        <v>1016</v>
      </c>
      <c r="B172" s="17" t="str">
        <f>_xlfn.XLOOKUP(A172,Included!$A:$A,Included!$E:$E,_xlfn.XLOOKUP(OA_APC_Changes[[#This Row],[Journal Code]],Excluded!$A:$A,Excluded!$E:$E))</f>
        <v>ADVANCES IN MATERIALS SCIENCE AND ENGINEERING</v>
      </c>
      <c r="C172" s="4" t="s">
        <v>15296</v>
      </c>
      <c r="D172" s="4" t="s">
        <v>12871</v>
      </c>
      <c r="E172" s="4">
        <v>2211</v>
      </c>
      <c r="F172" s="22">
        <v>44927</v>
      </c>
      <c r="G172" t="b">
        <f>_xlfn.MAXIFS(OA_APC_Changes[Timestamp Update],OA_APC_Changes[Journal Code],A172,OA_APC_Changes[APC Type],OA_APC_Changes[[#This Row],[APC Type]])=F172</f>
        <v>1</v>
      </c>
    </row>
    <row r="173" spans="1:7" x14ac:dyDescent="0.25">
      <c r="A173" s="4" t="s">
        <v>1016</v>
      </c>
      <c r="B173" s="17" t="str">
        <f>_xlfn.XLOOKUP(A173,Included!$A:$A,Included!$E:$E,_xlfn.XLOOKUP(OA_APC_Changes[[#This Row],[Journal Code]],Excluded!$A:$A,Excluded!$E:$E))</f>
        <v>ADVANCES IN MATERIALS SCIENCE AND ENGINEERING</v>
      </c>
      <c r="C173" s="4" t="s">
        <v>15304</v>
      </c>
      <c r="D173" s="4" t="s">
        <v>12871</v>
      </c>
      <c r="E173" s="4">
        <v>1769</v>
      </c>
      <c r="F173" s="22">
        <v>44927</v>
      </c>
      <c r="G173" t="b">
        <f>_xlfn.MAXIFS(OA_APC_Changes[Timestamp Update],OA_APC_Changes[Journal Code],A173,OA_APC_Changes[APC Type],OA_APC_Changes[[#This Row],[APC Type]])=F173</f>
        <v>1</v>
      </c>
    </row>
    <row r="174" spans="1:7" x14ac:dyDescent="0.25">
      <c r="A174" s="4" t="s">
        <v>381</v>
      </c>
      <c r="B174" s="17" t="str">
        <f>_xlfn.XLOOKUP(A174,Included!$A:$A,Included!$E:$E,_xlfn.XLOOKUP(OA_APC_Changes[[#This Row],[Journal Code]],Excluded!$A:$A,Excluded!$E:$E))</f>
        <v>ADVANCES IN MATHEMATICAL PHYSICS</v>
      </c>
      <c r="C174" s="4" t="s">
        <v>15296</v>
      </c>
      <c r="D174" s="4" t="s">
        <v>12871</v>
      </c>
      <c r="E174" s="4">
        <v>2060</v>
      </c>
      <c r="F174" s="22">
        <v>44927</v>
      </c>
      <c r="G174" t="b">
        <f>_xlfn.MAXIFS(OA_APC_Changes[Timestamp Update],OA_APC_Changes[Journal Code],A174,OA_APC_Changes[APC Type],OA_APC_Changes[[#This Row],[APC Type]])=F174</f>
        <v>0</v>
      </c>
    </row>
    <row r="175" spans="1:7" x14ac:dyDescent="0.25">
      <c r="A175" s="4" t="s">
        <v>381</v>
      </c>
      <c r="B175" s="4" t="str">
        <f>_xlfn.XLOOKUP(A175,Included!$A:$A,Included!$E:$E,_xlfn.XLOOKUP(OA_APC_Changes[[#This Row],[Journal Code]],Excluded!$A:$A,Excluded!$E:$E))</f>
        <v>ADVANCES IN MATHEMATICAL PHYSICS</v>
      </c>
      <c r="C175" s="4" t="s">
        <v>15296</v>
      </c>
      <c r="D175" s="4">
        <v>2060</v>
      </c>
      <c r="E175" s="4">
        <v>2120</v>
      </c>
      <c r="F175" s="22">
        <v>45348</v>
      </c>
      <c r="G175" t="b">
        <f>_xlfn.MAXIFS(OA_APC_Changes[Timestamp Update],OA_APC_Changes[Journal Code],A175,OA_APC_Changes[APC Type],OA_APC_Changes[[#This Row],[APC Type]])=F175</f>
        <v>1</v>
      </c>
    </row>
    <row r="176" spans="1:7" x14ac:dyDescent="0.25">
      <c r="A176" s="4" t="s">
        <v>381</v>
      </c>
      <c r="B176" s="17" t="str">
        <f>_xlfn.XLOOKUP(A176,Included!$A:$A,Included!$E:$E,_xlfn.XLOOKUP(OA_APC_Changes[[#This Row],[Journal Code]],Excluded!$A:$A,Excluded!$E:$E))</f>
        <v>ADVANCES IN MATHEMATICAL PHYSICS</v>
      </c>
      <c r="C176" s="4" t="s">
        <v>15304</v>
      </c>
      <c r="D176" s="4" t="s">
        <v>12871</v>
      </c>
      <c r="E176" s="4">
        <v>1648</v>
      </c>
      <c r="F176" s="22">
        <v>44927</v>
      </c>
      <c r="G176" t="b">
        <f>_xlfn.MAXIFS(OA_APC_Changes[Timestamp Update],OA_APC_Changes[Journal Code],A176,OA_APC_Changes[APC Type],OA_APC_Changes[[#This Row],[APC Type]])=F176</f>
        <v>0</v>
      </c>
    </row>
    <row r="177" spans="1:7" x14ac:dyDescent="0.25">
      <c r="A177" s="4" t="s">
        <v>381</v>
      </c>
      <c r="B177" s="4" t="str">
        <f>_xlfn.XLOOKUP(A177,Included!$A:$A,Included!$E:$E,_xlfn.XLOOKUP(OA_APC_Changes[[#This Row],[Journal Code]],Excluded!$A:$A,Excluded!$E:$E))</f>
        <v>ADVANCES IN MATHEMATICAL PHYSICS</v>
      </c>
      <c r="C177" s="4" t="s">
        <v>15304</v>
      </c>
      <c r="D177" s="4">
        <v>1648</v>
      </c>
      <c r="E177" s="4">
        <v>1696</v>
      </c>
      <c r="F177" s="22">
        <v>45348</v>
      </c>
      <c r="G177" t="b">
        <f>_xlfn.MAXIFS(OA_APC_Changes[Timestamp Update],OA_APC_Changes[Journal Code],A177,OA_APC_Changes[APC Type],OA_APC_Changes[[#This Row],[APC Type]])=F177</f>
        <v>1</v>
      </c>
    </row>
    <row r="178" spans="1:7" x14ac:dyDescent="0.25">
      <c r="A178" s="4" t="s">
        <v>14669</v>
      </c>
      <c r="B178" s="17" t="str">
        <f>_xlfn.XLOOKUP(A178,Included!$A:$A,Included!$E:$E,_xlfn.XLOOKUP(OA_APC_Changes[[#This Row],[Journal Code]],Excluded!$A:$A,Excluded!$E:$E))</f>
        <v>ADVANCES IN MEDICINE</v>
      </c>
      <c r="C178" s="4" t="s">
        <v>15296</v>
      </c>
      <c r="D178" s="4" t="s">
        <v>12871</v>
      </c>
      <c r="E178" s="4">
        <v>694</v>
      </c>
      <c r="F178" s="22">
        <v>44927</v>
      </c>
      <c r="G178" t="b">
        <f>_xlfn.MAXIFS(OA_APC_Changes[Timestamp Update],OA_APC_Changes[Journal Code],A178,OA_APC_Changes[APC Type],OA_APC_Changes[[#This Row],[APC Type]])=F178</f>
        <v>0</v>
      </c>
    </row>
    <row r="179" spans="1:7" x14ac:dyDescent="0.25">
      <c r="A179" s="4" t="s">
        <v>14669</v>
      </c>
      <c r="B179" s="4" t="str">
        <f>_xlfn.XLOOKUP(A179,Included!$A:$A,Included!$E:$E,_xlfn.XLOOKUP(OA_APC_Changes[[#This Row],[Journal Code]],Excluded!$A:$A,Excluded!$E:$E))</f>
        <v>ADVANCES IN MEDICINE</v>
      </c>
      <c r="C179" s="4" t="s">
        <v>15296</v>
      </c>
      <c r="D179" s="4">
        <v>694</v>
      </c>
      <c r="E179" s="4">
        <v>710</v>
      </c>
      <c r="F179" s="22">
        <v>45348</v>
      </c>
      <c r="G179" t="b">
        <f>_xlfn.MAXIFS(OA_APC_Changes[Timestamp Update],OA_APC_Changes[Journal Code],A179,OA_APC_Changes[APC Type],OA_APC_Changes[[#This Row],[APC Type]])=F179</f>
        <v>1</v>
      </c>
    </row>
    <row r="180" spans="1:7" x14ac:dyDescent="0.25">
      <c r="A180" s="4" t="s">
        <v>14669</v>
      </c>
      <c r="B180" s="17" t="str">
        <f>_xlfn.XLOOKUP(A180,Included!$A:$A,Included!$E:$E,_xlfn.XLOOKUP(OA_APC_Changes[[#This Row],[Journal Code]],Excluded!$A:$A,Excluded!$E:$E))</f>
        <v>ADVANCES IN MEDICINE</v>
      </c>
      <c r="C180" s="4" t="s">
        <v>15304</v>
      </c>
      <c r="D180" s="4" t="s">
        <v>12871</v>
      </c>
      <c r="E180" s="4">
        <v>555</v>
      </c>
      <c r="F180" s="22">
        <v>44927</v>
      </c>
      <c r="G180" t="b">
        <f>_xlfn.MAXIFS(OA_APC_Changes[Timestamp Update],OA_APC_Changes[Journal Code],A180,OA_APC_Changes[APC Type],OA_APC_Changes[[#This Row],[APC Type]])=F180</f>
        <v>0</v>
      </c>
    </row>
    <row r="181" spans="1:7" x14ac:dyDescent="0.25">
      <c r="A181" s="4" t="s">
        <v>14669</v>
      </c>
      <c r="B181" s="4" t="str">
        <f>_xlfn.XLOOKUP(A181,Included!$A:$A,Included!$E:$E,_xlfn.XLOOKUP(OA_APC_Changes[[#This Row],[Journal Code]],Excluded!$A:$A,Excluded!$E:$E))</f>
        <v>ADVANCES IN MEDICINE</v>
      </c>
      <c r="C181" s="4" t="s">
        <v>15304</v>
      </c>
      <c r="D181" s="4">
        <v>555</v>
      </c>
      <c r="E181" s="4">
        <v>568</v>
      </c>
      <c r="F181" s="22">
        <v>45348</v>
      </c>
      <c r="G181" t="b">
        <f>_xlfn.MAXIFS(OA_APC_Changes[Timestamp Update],OA_APC_Changes[Journal Code],A181,OA_APC_Changes[APC Type],OA_APC_Changes[[#This Row],[APC Type]])=F181</f>
        <v>1</v>
      </c>
    </row>
    <row r="182" spans="1:7" x14ac:dyDescent="0.25">
      <c r="A182" s="4" t="s">
        <v>363</v>
      </c>
      <c r="B182" s="17" t="str">
        <f>_xlfn.XLOOKUP(A182,Included!$A:$A,Included!$E:$E,_xlfn.XLOOKUP(OA_APC_Changes[[#This Row],[Journal Code]],Excluded!$A:$A,Excluded!$E:$E))</f>
        <v>ADVANCES IN METEOROLOGY</v>
      </c>
      <c r="C182" s="4" t="s">
        <v>15296</v>
      </c>
      <c r="D182" s="4" t="s">
        <v>12871</v>
      </c>
      <c r="E182" s="4">
        <v>1301</v>
      </c>
      <c r="F182" s="22">
        <v>44927</v>
      </c>
      <c r="G182" t="b">
        <f>_xlfn.MAXIFS(OA_APC_Changes[Timestamp Update],OA_APC_Changes[Journal Code],A182,OA_APC_Changes[APC Type],OA_APC_Changes[[#This Row],[APC Type]])=F182</f>
        <v>0</v>
      </c>
    </row>
    <row r="183" spans="1:7" x14ac:dyDescent="0.25">
      <c r="A183" s="4" t="s">
        <v>363</v>
      </c>
      <c r="B183" s="4" t="str">
        <f>_xlfn.XLOOKUP(A183,Included!$A:$A,Included!$E:$E,_xlfn.XLOOKUP(OA_APC_Changes[[#This Row],[Journal Code]],Excluded!$A:$A,Excluded!$E:$E))</f>
        <v>ADVANCES IN METEOROLOGY</v>
      </c>
      <c r="C183" s="4" t="s">
        <v>15296</v>
      </c>
      <c r="D183" s="4">
        <v>1301</v>
      </c>
      <c r="E183" s="4">
        <v>1340</v>
      </c>
      <c r="F183" s="22">
        <v>45348</v>
      </c>
      <c r="G183" t="b">
        <f>_xlfn.MAXIFS(OA_APC_Changes[Timestamp Update],OA_APC_Changes[Journal Code],A183,OA_APC_Changes[APC Type],OA_APC_Changes[[#This Row],[APC Type]])=F183</f>
        <v>1</v>
      </c>
    </row>
    <row r="184" spans="1:7" x14ac:dyDescent="0.25">
      <c r="A184" s="4" t="s">
        <v>363</v>
      </c>
      <c r="B184" s="17" t="str">
        <f>_xlfn.XLOOKUP(A184,Included!$A:$A,Included!$E:$E,_xlfn.XLOOKUP(OA_APC_Changes[[#This Row],[Journal Code]],Excluded!$A:$A,Excluded!$E:$E))</f>
        <v>ADVANCES IN METEOROLOGY</v>
      </c>
      <c r="C184" s="4" t="s">
        <v>15304</v>
      </c>
      <c r="D184" s="4" t="s">
        <v>12871</v>
      </c>
      <c r="E184" s="4">
        <v>1041</v>
      </c>
      <c r="F184" s="22">
        <v>44927</v>
      </c>
      <c r="G184" t="b">
        <f>_xlfn.MAXIFS(OA_APC_Changes[Timestamp Update],OA_APC_Changes[Journal Code],A184,OA_APC_Changes[APC Type],OA_APC_Changes[[#This Row],[APC Type]])=F184</f>
        <v>0</v>
      </c>
    </row>
    <row r="185" spans="1:7" x14ac:dyDescent="0.25">
      <c r="A185" s="4" t="s">
        <v>363</v>
      </c>
      <c r="B185" s="4" t="str">
        <f>_xlfn.XLOOKUP(A185,Included!$A:$A,Included!$E:$E,_xlfn.XLOOKUP(OA_APC_Changes[[#This Row],[Journal Code]],Excluded!$A:$A,Excluded!$E:$E))</f>
        <v>ADVANCES IN METEOROLOGY</v>
      </c>
      <c r="C185" s="4" t="s">
        <v>15304</v>
      </c>
      <c r="D185" s="4">
        <v>1041</v>
      </c>
      <c r="E185" s="4">
        <v>1072</v>
      </c>
      <c r="F185" s="22">
        <v>45348</v>
      </c>
      <c r="G185" t="b">
        <f>_xlfn.MAXIFS(OA_APC_Changes[Timestamp Update],OA_APC_Changes[Journal Code],A185,OA_APC_Changes[APC Type],OA_APC_Changes[[#This Row],[APC Type]])=F185</f>
        <v>1</v>
      </c>
    </row>
    <row r="186" spans="1:7" x14ac:dyDescent="0.25">
      <c r="A186" s="4" t="s">
        <v>974</v>
      </c>
      <c r="B186" s="17" t="str">
        <f>_xlfn.XLOOKUP(A186,Included!$A:$A,Included!$E:$E,_xlfn.XLOOKUP(OA_APC_Changes[[#This Row],[Journal Code]],Excluded!$A:$A,Excluded!$E:$E))</f>
        <v>ADVANCES IN MULTIMEDIA</v>
      </c>
      <c r="C186" s="4" t="s">
        <v>15296</v>
      </c>
      <c r="D186" s="4" t="s">
        <v>12871</v>
      </c>
      <c r="E186" s="4">
        <v>803</v>
      </c>
      <c r="F186" s="22">
        <v>44927</v>
      </c>
      <c r="G186" t="b">
        <f>_xlfn.MAXIFS(OA_APC_Changes[Timestamp Update],OA_APC_Changes[Journal Code],A186,OA_APC_Changes[APC Type],OA_APC_Changes[[#This Row],[APC Type]])=F186</f>
        <v>0</v>
      </c>
    </row>
    <row r="187" spans="1:7" x14ac:dyDescent="0.25">
      <c r="A187" s="4" t="s">
        <v>974</v>
      </c>
      <c r="B187" s="4" t="str">
        <f>_xlfn.XLOOKUP(A187,Included!$A:$A,Included!$E:$E,_xlfn.XLOOKUP(OA_APC_Changes[[#This Row],[Journal Code]],Excluded!$A:$A,Excluded!$E:$E))</f>
        <v>ADVANCES IN MULTIMEDIA</v>
      </c>
      <c r="C187" s="4" t="s">
        <v>15296</v>
      </c>
      <c r="D187" s="4">
        <v>803</v>
      </c>
      <c r="E187" s="4">
        <v>830</v>
      </c>
      <c r="F187" s="22">
        <v>45348</v>
      </c>
      <c r="G187" t="b">
        <f>_xlfn.MAXIFS(OA_APC_Changes[Timestamp Update],OA_APC_Changes[Journal Code],A187,OA_APC_Changes[APC Type],OA_APC_Changes[[#This Row],[APC Type]])=F187</f>
        <v>1</v>
      </c>
    </row>
    <row r="188" spans="1:7" x14ac:dyDescent="0.25">
      <c r="A188" s="4" t="s">
        <v>974</v>
      </c>
      <c r="B188" s="17" t="str">
        <f>_xlfn.XLOOKUP(A188,Included!$A:$A,Included!$E:$E,_xlfn.XLOOKUP(OA_APC_Changes[[#This Row],[Journal Code]],Excluded!$A:$A,Excluded!$E:$E))</f>
        <v>ADVANCES IN MULTIMEDIA</v>
      </c>
      <c r="C188" s="4" t="s">
        <v>15304</v>
      </c>
      <c r="D188" s="4" t="s">
        <v>12871</v>
      </c>
      <c r="E188" s="4">
        <v>642</v>
      </c>
      <c r="F188" s="22">
        <v>44927</v>
      </c>
      <c r="G188" t="b">
        <f>_xlfn.MAXIFS(OA_APC_Changes[Timestamp Update],OA_APC_Changes[Journal Code],A188,OA_APC_Changes[APC Type],OA_APC_Changes[[#This Row],[APC Type]])=F188</f>
        <v>0</v>
      </c>
    </row>
    <row r="189" spans="1:7" x14ac:dyDescent="0.25">
      <c r="A189" s="4" t="s">
        <v>974</v>
      </c>
      <c r="B189" s="4" t="str">
        <f>_xlfn.XLOOKUP(A189,Included!$A:$A,Included!$E:$E,_xlfn.XLOOKUP(OA_APC_Changes[[#This Row],[Journal Code]],Excluded!$A:$A,Excluded!$E:$E))</f>
        <v>ADVANCES IN MULTIMEDIA</v>
      </c>
      <c r="C189" s="4" t="s">
        <v>15304</v>
      </c>
      <c r="D189" s="4">
        <v>642</v>
      </c>
      <c r="E189" s="4">
        <v>664</v>
      </c>
      <c r="F189" s="22">
        <v>45348</v>
      </c>
      <c r="G189" t="b">
        <f>_xlfn.MAXIFS(OA_APC_Changes[Timestamp Update],OA_APC_Changes[Journal Code],A189,OA_APC_Changes[APC Type],OA_APC_Changes[[#This Row],[APC Type]])=F189</f>
        <v>1</v>
      </c>
    </row>
    <row r="190" spans="1:7" x14ac:dyDescent="0.25">
      <c r="A190" s="4" t="s">
        <v>14676</v>
      </c>
      <c r="B190" s="17" t="str">
        <f>_xlfn.XLOOKUP(A190,Included!$A:$A,Included!$E:$E,_xlfn.XLOOKUP(OA_APC_Changes[[#This Row],[Journal Code]],Excluded!$A:$A,Excluded!$E:$E))</f>
        <v>ADVANCES IN OPERATIONS RESEARCH</v>
      </c>
      <c r="C190" s="4" t="s">
        <v>15296</v>
      </c>
      <c r="D190" s="4" t="s">
        <v>12871</v>
      </c>
      <c r="E190" s="4">
        <v>911</v>
      </c>
      <c r="F190" s="22">
        <v>44927</v>
      </c>
      <c r="G190" t="b">
        <f>_xlfn.MAXIFS(OA_APC_Changes[Timestamp Update],OA_APC_Changes[Journal Code],A190,OA_APC_Changes[APC Type],OA_APC_Changes[[#This Row],[APC Type]])=F190</f>
        <v>0</v>
      </c>
    </row>
    <row r="191" spans="1:7" x14ac:dyDescent="0.25">
      <c r="A191" s="4" t="s">
        <v>14676</v>
      </c>
      <c r="B191" s="4" t="str">
        <f>_xlfn.XLOOKUP(A191,Included!$A:$A,Included!$E:$E,_xlfn.XLOOKUP(OA_APC_Changes[[#This Row],[Journal Code]],Excluded!$A:$A,Excluded!$E:$E))</f>
        <v>ADVANCES IN OPERATIONS RESEARCH</v>
      </c>
      <c r="C191" s="4" t="s">
        <v>15296</v>
      </c>
      <c r="D191" s="4">
        <v>911</v>
      </c>
      <c r="E191" s="4">
        <v>940</v>
      </c>
      <c r="F191" s="22">
        <v>45348</v>
      </c>
      <c r="G191" t="b">
        <f>_xlfn.MAXIFS(OA_APC_Changes[Timestamp Update],OA_APC_Changes[Journal Code],A191,OA_APC_Changes[APC Type],OA_APC_Changes[[#This Row],[APC Type]])=F191</f>
        <v>1</v>
      </c>
    </row>
    <row r="192" spans="1:7" x14ac:dyDescent="0.25">
      <c r="A192" s="4" t="s">
        <v>14676</v>
      </c>
      <c r="B192" s="17" t="str">
        <f>_xlfn.XLOOKUP(A192,Included!$A:$A,Included!$E:$E,_xlfn.XLOOKUP(OA_APC_Changes[[#This Row],[Journal Code]],Excluded!$A:$A,Excluded!$E:$E))</f>
        <v>ADVANCES IN OPERATIONS RESEARCH</v>
      </c>
      <c r="C192" s="4" t="s">
        <v>15304</v>
      </c>
      <c r="D192" s="4" t="s">
        <v>12871</v>
      </c>
      <c r="E192" s="4">
        <v>729</v>
      </c>
      <c r="F192" s="22">
        <v>44927</v>
      </c>
      <c r="G192" t="b">
        <f>_xlfn.MAXIFS(OA_APC_Changes[Timestamp Update],OA_APC_Changes[Journal Code],A192,OA_APC_Changes[APC Type],OA_APC_Changes[[#This Row],[APC Type]])=F192</f>
        <v>0</v>
      </c>
    </row>
    <row r="193" spans="1:7" x14ac:dyDescent="0.25">
      <c r="A193" s="4" t="s">
        <v>14676</v>
      </c>
      <c r="B193" s="4" t="str">
        <f>_xlfn.XLOOKUP(A193,Included!$A:$A,Included!$E:$E,_xlfn.XLOOKUP(OA_APC_Changes[[#This Row],[Journal Code]],Excluded!$A:$A,Excluded!$E:$E))</f>
        <v>ADVANCES IN OPERATIONS RESEARCH</v>
      </c>
      <c r="C193" s="4" t="s">
        <v>15304</v>
      </c>
      <c r="D193" s="4">
        <v>729</v>
      </c>
      <c r="E193" s="4">
        <v>752</v>
      </c>
      <c r="F193" s="22">
        <v>45348</v>
      </c>
      <c r="G193" t="b">
        <f>_xlfn.MAXIFS(OA_APC_Changes[Timestamp Update],OA_APC_Changes[Journal Code],A193,OA_APC_Changes[APC Type],OA_APC_Changes[[#This Row],[APC Type]])=F193</f>
        <v>1</v>
      </c>
    </row>
    <row r="194" spans="1:7" x14ac:dyDescent="0.25">
      <c r="A194" s="4" t="s">
        <v>1255</v>
      </c>
      <c r="B194" s="17" t="str">
        <f>_xlfn.XLOOKUP(A194,Included!$A:$A,Included!$E:$E,_xlfn.XLOOKUP(OA_APC_Changes[[#This Row],[Journal Code]],Excluded!$A:$A,Excluded!$E:$E))</f>
        <v>ADVANCES IN ORTHOPEDICS</v>
      </c>
      <c r="C194" s="4" t="s">
        <v>15296</v>
      </c>
      <c r="D194" s="4" t="s">
        <v>12871</v>
      </c>
      <c r="E194" s="4">
        <v>803</v>
      </c>
      <c r="F194" s="22">
        <v>44927</v>
      </c>
      <c r="G194" t="b">
        <f>_xlfn.MAXIFS(OA_APC_Changes[Timestamp Update],OA_APC_Changes[Journal Code],A194,OA_APC_Changes[APC Type],OA_APC_Changes[[#This Row],[APC Type]])=F194</f>
        <v>0</v>
      </c>
    </row>
    <row r="195" spans="1:7" x14ac:dyDescent="0.25">
      <c r="A195" s="4" t="s">
        <v>1255</v>
      </c>
      <c r="B195" s="4" t="str">
        <f>_xlfn.XLOOKUP(A195,Included!$A:$A,Included!$E:$E,_xlfn.XLOOKUP(OA_APC_Changes[[#This Row],[Journal Code]],Excluded!$A:$A,Excluded!$E:$E))</f>
        <v>ADVANCES IN ORTHOPEDICS</v>
      </c>
      <c r="C195" s="4" t="s">
        <v>15296</v>
      </c>
      <c r="D195" s="4">
        <v>803</v>
      </c>
      <c r="E195" s="4">
        <v>830</v>
      </c>
      <c r="F195" s="22">
        <v>45348</v>
      </c>
      <c r="G195" t="b">
        <f>_xlfn.MAXIFS(OA_APC_Changes[Timestamp Update],OA_APC_Changes[Journal Code],A195,OA_APC_Changes[APC Type],OA_APC_Changes[[#This Row],[APC Type]])=F195</f>
        <v>1</v>
      </c>
    </row>
    <row r="196" spans="1:7" x14ac:dyDescent="0.25">
      <c r="A196" s="4" t="s">
        <v>1255</v>
      </c>
      <c r="B196" s="17" t="str">
        <f>_xlfn.XLOOKUP(A196,Included!$A:$A,Included!$E:$E,_xlfn.XLOOKUP(OA_APC_Changes[[#This Row],[Journal Code]],Excluded!$A:$A,Excluded!$E:$E))</f>
        <v>ADVANCES IN ORTHOPEDICS</v>
      </c>
      <c r="C196" s="4" t="s">
        <v>15304</v>
      </c>
      <c r="D196" s="4" t="s">
        <v>12871</v>
      </c>
      <c r="E196" s="4">
        <v>642</v>
      </c>
      <c r="F196" s="22">
        <v>44927</v>
      </c>
      <c r="G196" t="b">
        <f>_xlfn.MAXIFS(OA_APC_Changes[Timestamp Update],OA_APC_Changes[Journal Code],A196,OA_APC_Changes[APC Type],OA_APC_Changes[[#This Row],[APC Type]])=F196</f>
        <v>0</v>
      </c>
    </row>
    <row r="197" spans="1:7" x14ac:dyDescent="0.25">
      <c r="A197" s="4" t="s">
        <v>1255</v>
      </c>
      <c r="B197" s="4" t="str">
        <f>_xlfn.XLOOKUP(A197,Included!$A:$A,Included!$E:$E,_xlfn.XLOOKUP(OA_APC_Changes[[#This Row],[Journal Code]],Excluded!$A:$A,Excluded!$E:$E))</f>
        <v>ADVANCES IN ORTHOPEDICS</v>
      </c>
      <c r="C197" s="4" t="s">
        <v>15304</v>
      </c>
      <c r="D197" s="4">
        <v>642</v>
      </c>
      <c r="E197" s="4">
        <v>664</v>
      </c>
      <c r="F197" s="22">
        <v>45348</v>
      </c>
      <c r="G197" t="b">
        <f>_xlfn.MAXIFS(OA_APC_Changes[Timestamp Update],OA_APC_Changes[Journal Code],A197,OA_APC_Changes[APC Type],OA_APC_Changes[[#This Row],[APC Type]])=F197</f>
        <v>1</v>
      </c>
    </row>
    <row r="198" spans="1:7" x14ac:dyDescent="0.25">
      <c r="A198" s="4" t="s">
        <v>407</v>
      </c>
      <c r="B198" s="17" t="str">
        <f>_xlfn.XLOOKUP(A198,Included!$A:$A,Included!$E:$E,_xlfn.XLOOKUP(OA_APC_Changes[[#This Row],[Journal Code]],Excluded!$A:$A,Excluded!$E:$E))</f>
        <v>ADVANCES IN PHARMACOLOGICAL AND PHARMACEUTICAL SCIENCES</v>
      </c>
      <c r="C198" s="4" t="s">
        <v>15296</v>
      </c>
      <c r="D198" s="4" t="s">
        <v>12871</v>
      </c>
      <c r="E198" s="4">
        <v>803</v>
      </c>
      <c r="F198" s="22">
        <v>44927</v>
      </c>
      <c r="G198" t="b">
        <f>_xlfn.MAXIFS(OA_APC_Changes[Timestamp Update],OA_APC_Changes[Journal Code],A198,OA_APC_Changes[APC Type],OA_APC_Changes[[#This Row],[APC Type]])=F198</f>
        <v>1</v>
      </c>
    </row>
    <row r="199" spans="1:7" x14ac:dyDescent="0.25">
      <c r="A199" s="4" t="s">
        <v>407</v>
      </c>
      <c r="B199" s="17" t="str">
        <f>_xlfn.XLOOKUP(A199,Included!$A:$A,Included!$E:$E,_xlfn.XLOOKUP(OA_APC_Changes[[#This Row],[Journal Code]],Excluded!$A:$A,Excluded!$E:$E))</f>
        <v>ADVANCES IN PHARMACOLOGICAL AND PHARMACEUTICAL SCIENCES</v>
      </c>
      <c r="C199" s="4" t="s">
        <v>15304</v>
      </c>
      <c r="D199" s="4" t="s">
        <v>12871</v>
      </c>
      <c r="E199" s="4">
        <v>642</v>
      </c>
      <c r="F199" s="22">
        <v>44927</v>
      </c>
      <c r="G199" t="b">
        <f>_xlfn.MAXIFS(OA_APC_Changes[Timestamp Update],OA_APC_Changes[Journal Code],A199,OA_APC_Changes[APC Type],OA_APC_Changes[[#This Row],[APC Type]])=F199</f>
        <v>1</v>
      </c>
    </row>
    <row r="200" spans="1:7" x14ac:dyDescent="0.25">
      <c r="A200" s="4" t="s">
        <v>469</v>
      </c>
      <c r="B200" s="17" t="str">
        <f>_xlfn.XLOOKUP(A200,Included!$A:$A,Included!$E:$E,_xlfn.XLOOKUP(OA_APC_Changes[[#This Row],[Journal Code]],Excluded!$A:$A,Excluded!$E:$E))</f>
        <v>ADVANCES IN POLYMER TECHNOLOGY</v>
      </c>
      <c r="C200" s="4" t="s">
        <v>15296</v>
      </c>
      <c r="D200" s="4" t="s">
        <v>12871</v>
      </c>
      <c r="E200" s="4">
        <v>1735</v>
      </c>
      <c r="F200" s="22">
        <v>44927</v>
      </c>
      <c r="G200" t="b">
        <f>_xlfn.MAXIFS(OA_APC_Changes[Timestamp Update],OA_APC_Changes[Journal Code],A200,OA_APC_Changes[APC Type],OA_APC_Changes[[#This Row],[APC Type]])=F200</f>
        <v>1</v>
      </c>
    </row>
    <row r="201" spans="1:7" x14ac:dyDescent="0.25">
      <c r="A201" s="4" t="s">
        <v>469</v>
      </c>
      <c r="B201" s="17" t="str">
        <f>_xlfn.XLOOKUP(A201,Included!$A:$A,Included!$E:$E,_xlfn.XLOOKUP(OA_APC_Changes[[#This Row],[Journal Code]],Excluded!$A:$A,Excluded!$E:$E))</f>
        <v>ADVANCES IN POLYMER TECHNOLOGY</v>
      </c>
      <c r="C201" s="4" t="s">
        <v>15304</v>
      </c>
      <c r="D201" s="4" t="s">
        <v>12871</v>
      </c>
      <c r="E201" s="4">
        <v>1388</v>
      </c>
      <c r="F201" s="22">
        <v>44927</v>
      </c>
      <c r="G201" t="b">
        <f>_xlfn.MAXIFS(OA_APC_Changes[Timestamp Update],OA_APC_Changes[Journal Code],A201,OA_APC_Changes[APC Type],OA_APC_Changes[[#This Row],[APC Type]])=F201</f>
        <v>1</v>
      </c>
    </row>
    <row r="202" spans="1:7" x14ac:dyDescent="0.25">
      <c r="A202" s="4" t="s">
        <v>14554</v>
      </c>
      <c r="B202" s="17" t="str">
        <f>_xlfn.XLOOKUP(A202,Included!$A:$A,Included!$E:$E,_xlfn.XLOOKUP(OA_APC_Changes[[#This Row],[Journal Code]],Excluded!$A:$A,Excluded!$E:$E))</f>
        <v>ADVANCES IN PREVENTIVE MEDICINE</v>
      </c>
      <c r="C202" s="4" t="s">
        <v>15296</v>
      </c>
      <c r="D202" s="4" t="s">
        <v>12871</v>
      </c>
      <c r="E202" s="4">
        <v>694</v>
      </c>
      <c r="F202" s="22">
        <v>44927</v>
      </c>
      <c r="G202" t="b">
        <f>_xlfn.MAXIFS(OA_APC_Changes[Timestamp Update],OA_APC_Changes[Journal Code],A202,OA_APC_Changes[APC Type],OA_APC_Changes[[#This Row],[APC Type]])=F202</f>
        <v>0</v>
      </c>
    </row>
    <row r="203" spans="1:7" x14ac:dyDescent="0.25">
      <c r="A203" s="4" t="s">
        <v>14554</v>
      </c>
      <c r="B203" s="4" t="str">
        <f>_xlfn.XLOOKUP(A203,Included!$A:$A,Included!$E:$E,_xlfn.XLOOKUP(OA_APC_Changes[[#This Row],[Journal Code]],Excluded!$A:$A,Excluded!$E:$E))</f>
        <v>ADVANCES IN PREVENTIVE MEDICINE</v>
      </c>
      <c r="C203" s="4" t="s">
        <v>15296</v>
      </c>
      <c r="D203" s="4">
        <v>694</v>
      </c>
      <c r="E203" s="4">
        <v>710</v>
      </c>
      <c r="F203" s="22">
        <v>45348</v>
      </c>
      <c r="G203" t="b">
        <f>_xlfn.MAXIFS(OA_APC_Changes[Timestamp Update],OA_APC_Changes[Journal Code],A203,OA_APC_Changes[APC Type],OA_APC_Changes[[#This Row],[APC Type]])=F203</f>
        <v>1</v>
      </c>
    </row>
    <row r="204" spans="1:7" x14ac:dyDescent="0.25">
      <c r="A204" s="4" t="s">
        <v>14554</v>
      </c>
      <c r="B204" s="17" t="str">
        <f>_xlfn.XLOOKUP(A204,Included!$A:$A,Included!$E:$E,_xlfn.XLOOKUP(OA_APC_Changes[[#This Row],[Journal Code]],Excluded!$A:$A,Excluded!$E:$E))</f>
        <v>ADVANCES IN PREVENTIVE MEDICINE</v>
      </c>
      <c r="C204" s="4" t="s">
        <v>15304</v>
      </c>
      <c r="D204" s="4" t="s">
        <v>12871</v>
      </c>
      <c r="E204" s="4">
        <v>555</v>
      </c>
      <c r="F204" s="22">
        <v>44927</v>
      </c>
      <c r="G204" t="b">
        <f>_xlfn.MAXIFS(OA_APC_Changes[Timestamp Update],OA_APC_Changes[Journal Code],A204,OA_APC_Changes[APC Type],OA_APC_Changes[[#This Row],[APC Type]])=F204</f>
        <v>0</v>
      </c>
    </row>
    <row r="205" spans="1:7" x14ac:dyDescent="0.25">
      <c r="A205" s="4" t="s">
        <v>14554</v>
      </c>
      <c r="B205" s="4" t="str">
        <f>_xlfn.XLOOKUP(A205,Included!$A:$A,Included!$E:$E,_xlfn.XLOOKUP(OA_APC_Changes[[#This Row],[Journal Code]],Excluded!$A:$A,Excluded!$E:$E))</f>
        <v>ADVANCES IN PREVENTIVE MEDICINE</v>
      </c>
      <c r="C205" s="4" t="s">
        <v>15304</v>
      </c>
      <c r="D205" s="4">
        <v>555</v>
      </c>
      <c r="E205" s="4">
        <v>568</v>
      </c>
      <c r="F205" s="22">
        <v>45348</v>
      </c>
      <c r="G205" t="b">
        <f>_xlfn.MAXIFS(OA_APC_Changes[Timestamp Update],OA_APC_Changes[Journal Code],A205,OA_APC_Changes[APC Type],OA_APC_Changes[[#This Row],[APC Type]])=F205</f>
        <v>1</v>
      </c>
    </row>
    <row r="206" spans="1:7" x14ac:dyDescent="0.25">
      <c r="A206" s="4" t="s">
        <v>400</v>
      </c>
      <c r="B206" s="17" t="str">
        <f>_xlfn.XLOOKUP(A206,Included!$A:$A,Included!$E:$E,_xlfn.XLOOKUP(OA_APC_Changes[[#This Row],[Journal Code]],Excluded!$A:$A,Excluded!$E:$E))</f>
        <v>ADVANCES IN PUBLIC HEALTH</v>
      </c>
      <c r="C206" s="4" t="s">
        <v>15296</v>
      </c>
      <c r="D206" s="4" t="s">
        <v>12871</v>
      </c>
      <c r="E206" s="4">
        <v>803</v>
      </c>
      <c r="F206" s="22">
        <v>44927</v>
      </c>
      <c r="G206" t="b">
        <f>_xlfn.MAXIFS(OA_APC_Changes[Timestamp Update],OA_APC_Changes[Journal Code],A206,OA_APC_Changes[APC Type],OA_APC_Changes[[#This Row],[APC Type]])=F206</f>
        <v>0</v>
      </c>
    </row>
    <row r="207" spans="1:7" x14ac:dyDescent="0.25">
      <c r="A207" s="4" t="s">
        <v>400</v>
      </c>
      <c r="B207" s="4" t="str">
        <f>_xlfn.XLOOKUP(A207,Included!$A:$A,Included!$E:$E,_xlfn.XLOOKUP(OA_APC_Changes[[#This Row],[Journal Code]],Excluded!$A:$A,Excluded!$E:$E))</f>
        <v>ADVANCES IN PUBLIC HEALTH</v>
      </c>
      <c r="C207" s="4" t="s">
        <v>15296</v>
      </c>
      <c r="D207" s="4">
        <v>803</v>
      </c>
      <c r="E207" s="4">
        <v>830</v>
      </c>
      <c r="F207" s="22">
        <v>45348</v>
      </c>
      <c r="G207" t="b">
        <f>_xlfn.MAXIFS(OA_APC_Changes[Timestamp Update],OA_APC_Changes[Journal Code],A207,OA_APC_Changes[APC Type],OA_APC_Changes[[#This Row],[APC Type]])=F207</f>
        <v>1</v>
      </c>
    </row>
    <row r="208" spans="1:7" x14ac:dyDescent="0.25">
      <c r="A208" s="4" t="s">
        <v>400</v>
      </c>
      <c r="B208" s="17" t="str">
        <f>_xlfn.XLOOKUP(A208,Included!$A:$A,Included!$E:$E,_xlfn.XLOOKUP(OA_APC_Changes[[#This Row],[Journal Code]],Excluded!$A:$A,Excluded!$E:$E))</f>
        <v>ADVANCES IN PUBLIC HEALTH</v>
      </c>
      <c r="C208" s="4" t="s">
        <v>15304</v>
      </c>
      <c r="D208" s="4" t="s">
        <v>12871</v>
      </c>
      <c r="E208" s="4">
        <v>642</v>
      </c>
      <c r="F208" s="22">
        <v>44927</v>
      </c>
      <c r="G208" t="b">
        <f>_xlfn.MAXIFS(OA_APC_Changes[Timestamp Update],OA_APC_Changes[Journal Code],A208,OA_APC_Changes[APC Type],OA_APC_Changes[[#This Row],[APC Type]])=F208</f>
        <v>0</v>
      </c>
    </row>
    <row r="209" spans="1:7" x14ac:dyDescent="0.25">
      <c r="A209" s="4" t="s">
        <v>400</v>
      </c>
      <c r="B209" s="4" t="str">
        <f>_xlfn.XLOOKUP(A209,Included!$A:$A,Included!$E:$E,_xlfn.XLOOKUP(OA_APC_Changes[[#This Row],[Journal Code]],Excluded!$A:$A,Excluded!$E:$E))</f>
        <v>ADVANCES IN PUBLIC HEALTH</v>
      </c>
      <c r="C209" s="4" t="s">
        <v>15304</v>
      </c>
      <c r="D209" s="4">
        <v>642</v>
      </c>
      <c r="E209" s="4">
        <v>664</v>
      </c>
      <c r="F209" s="22">
        <v>45348</v>
      </c>
      <c r="G209" t="b">
        <f>_xlfn.MAXIFS(OA_APC_Changes[Timestamp Update],OA_APC_Changes[Journal Code],A209,OA_APC_Changes[APC Type],OA_APC_Changes[[#This Row],[APC Type]])=F209</f>
        <v>1</v>
      </c>
    </row>
    <row r="210" spans="1:7" x14ac:dyDescent="0.25">
      <c r="A210" s="4" t="s">
        <v>14682</v>
      </c>
      <c r="B210" s="17" t="str">
        <f>_xlfn.XLOOKUP(A210,Included!$A:$A,Included!$E:$E,_xlfn.XLOOKUP(OA_APC_Changes[[#This Row],[Journal Code]],Excluded!$A:$A,Excluded!$E:$E))</f>
        <v>ADVANCES IN TRIBOLOGY</v>
      </c>
      <c r="C210" s="4" t="s">
        <v>15296</v>
      </c>
      <c r="D210" s="4" t="s">
        <v>12871</v>
      </c>
      <c r="E210" s="4">
        <v>803</v>
      </c>
      <c r="F210" s="22">
        <v>44927</v>
      </c>
      <c r="G210" t="b">
        <f>_xlfn.MAXIFS(OA_APC_Changes[Timestamp Update],OA_APC_Changes[Journal Code],A210,OA_APC_Changes[APC Type],OA_APC_Changes[[#This Row],[APC Type]])=F210</f>
        <v>0</v>
      </c>
    </row>
    <row r="211" spans="1:7" x14ac:dyDescent="0.25">
      <c r="A211" s="4" t="s">
        <v>14682</v>
      </c>
      <c r="B211" s="4" t="str">
        <f>_xlfn.XLOOKUP(A211,Included!$A:$A,Included!$E:$E,_xlfn.XLOOKUP(OA_APC_Changes[[#This Row],[Journal Code]],Excluded!$A:$A,Excluded!$E:$E))</f>
        <v>ADVANCES IN TRIBOLOGY</v>
      </c>
      <c r="C211" s="4" t="s">
        <v>15296</v>
      </c>
      <c r="D211" s="4">
        <v>803</v>
      </c>
      <c r="E211" s="4">
        <v>830</v>
      </c>
      <c r="F211" s="22">
        <v>45348</v>
      </c>
      <c r="G211" t="b">
        <f>_xlfn.MAXIFS(OA_APC_Changes[Timestamp Update],OA_APC_Changes[Journal Code],A211,OA_APC_Changes[APC Type],OA_APC_Changes[[#This Row],[APC Type]])=F211</f>
        <v>1</v>
      </c>
    </row>
    <row r="212" spans="1:7" x14ac:dyDescent="0.25">
      <c r="A212" s="4" t="s">
        <v>14682</v>
      </c>
      <c r="B212" s="17" t="str">
        <f>_xlfn.XLOOKUP(A212,Included!$A:$A,Included!$E:$E,_xlfn.XLOOKUP(OA_APC_Changes[[#This Row],[Journal Code]],Excluded!$A:$A,Excluded!$E:$E))</f>
        <v>ADVANCES IN TRIBOLOGY</v>
      </c>
      <c r="C212" s="4" t="s">
        <v>15304</v>
      </c>
      <c r="D212" s="4" t="s">
        <v>12871</v>
      </c>
      <c r="E212" s="4">
        <v>642</v>
      </c>
      <c r="F212" s="22">
        <v>44927</v>
      </c>
      <c r="G212" t="b">
        <f>_xlfn.MAXIFS(OA_APC_Changes[Timestamp Update],OA_APC_Changes[Journal Code],A212,OA_APC_Changes[APC Type],OA_APC_Changes[[#This Row],[APC Type]])=F212</f>
        <v>0</v>
      </c>
    </row>
    <row r="213" spans="1:7" x14ac:dyDescent="0.25">
      <c r="A213" s="4" t="s">
        <v>14682</v>
      </c>
      <c r="B213" s="4" t="str">
        <f>_xlfn.XLOOKUP(A213,Included!$A:$A,Included!$E:$E,_xlfn.XLOOKUP(OA_APC_Changes[[#This Row],[Journal Code]],Excluded!$A:$A,Excluded!$E:$E))</f>
        <v>ADVANCES IN TRIBOLOGY</v>
      </c>
      <c r="C213" s="4" t="s">
        <v>15304</v>
      </c>
      <c r="D213" s="4">
        <v>642</v>
      </c>
      <c r="E213" s="4">
        <v>664</v>
      </c>
      <c r="F213" s="22">
        <v>45348</v>
      </c>
      <c r="G213" t="b">
        <f>_xlfn.MAXIFS(OA_APC_Changes[Timestamp Update],OA_APC_Changes[Journal Code],A213,OA_APC_Changes[APC Type],OA_APC_Changes[[#This Row],[APC Type]])=F213</f>
        <v>1</v>
      </c>
    </row>
    <row r="214" spans="1:7" x14ac:dyDescent="0.25">
      <c r="A214" s="4" t="s">
        <v>747</v>
      </c>
      <c r="B214" s="17" t="str">
        <f>_xlfn.XLOOKUP(A214,Included!$A:$A,Included!$E:$E,_xlfn.XLOOKUP(OA_APC_Changes[[#This Row],[Journal Code]],Excluded!$A:$A,Excluded!$E:$E))</f>
        <v>ADVANCES IN UROLOGY</v>
      </c>
      <c r="C214" s="4" t="s">
        <v>15296</v>
      </c>
      <c r="D214" s="4" t="s">
        <v>12871</v>
      </c>
      <c r="E214" s="4">
        <v>803</v>
      </c>
      <c r="F214" s="22">
        <v>44927</v>
      </c>
      <c r="G214" t="b">
        <f>_xlfn.MAXIFS(OA_APC_Changes[Timestamp Update],OA_APC_Changes[Journal Code],A214,OA_APC_Changes[APC Type],OA_APC_Changes[[#This Row],[APC Type]])=F214</f>
        <v>0</v>
      </c>
    </row>
    <row r="215" spans="1:7" x14ac:dyDescent="0.25">
      <c r="A215" s="4" t="s">
        <v>747</v>
      </c>
      <c r="B215" s="4" t="str">
        <f>_xlfn.XLOOKUP(A215,Included!$A:$A,Included!$E:$E,_xlfn.XLOOKUP(OA_APC_Changes[[#This Row],[Journal Code]],Excluded!$A:$A,Excluded!$E:$E))</f>
        <v>ADVANCES IN UROLOGY</v>
      </c>
      <c r="C215" s="4" t="s">
        <v>15296</v>
      </c>
      <c r="D215" s="4">
        <v>803</v>
      </c>
      <c r="E215" s="4">
        <v>830</v>
      </c>
      <c r="F215" s="22">
        <v>45348</v>
      </c>
      <c r="G215" t="b">
        <f>_xlfn.MAXIFS(OA_APC_Changes[Timestamp Update],OA_APC_Changes[Journal Code],A215,OA_APC_Changes[APC Type],OA_APC_Changes[[#This Row],[APC Type]])=F215</f>
        <v>1</v>
      </c>
    </row>
    <row r="216" spans="1:7" x14ac:dyDescent="0.25">
      <c r="A216" s="4" t="s">
        <v>747</v>
      </c>
      <c r="B216" s="17" t="str">
        <f>_xlfn.XLOOKUP(A216,Included!$A:$A,Included!$E:$E,_xlfn.XLOOKUP(OA_APC_Changes[[#This Row],[Journal Code]],Excluded!$A:$A,Excluded!$E:$E))</f>
        <v>ADVANCES IN UROLOGY</v>
      </c>
      <c r="C216" s="4" t="s">
        <v>15304</v>
      </c>
      <c r="D216" s="4" t="s">
        <v>12871</v>
      </c>
      <c r="E216" s="4">
        <v>642</v>
      </c>
      <c r="F216" s="22">
        <v>44927</v>
      </c>
      <c r="G216" t="b">
        <f>_xlfn.MAXIFS(OA_APC_Changes[Timestamp Update],OA_APC_Changes[Journal Code],A216,OA_APC_Changes[APC Type],OA_APC_Changes[[#This Row],[APC Type]])=F216</f>
        <v>0</v>
      </c>
    </row>
    <row r="217" spans="1:7" x14ac:dyDescent="0.25">
      <c r="A217" s="4" t="s">
        <v>747</v>
      </c>
      <c r="B217" s="4" t="str">
        <f>_xlfn.XLOOKUP(A217,Included!$A:$A,Included!$E:$E,_xlfn.XLOOKUP(OA_APC_Changes[[#This Row],[Journal Code]],Excluded!$A:$A,Excluded!$E:$E))</f>
        <v>ADVANCES IN UROLOGY</v>
      </c>
      <c r="C217" s="4" t="s">
        <v>15304</v>
      </c>
      <c r="D217" s="4">
        <v>642</v>
      </c>
      <c r="E217" s="4">
        <v>664</v>
      </c>
      <c r="F217" s="22">
        <v>45348</v>
      </c>
      <c r="G217" t="b">
        <f>_xlfn.MAXIFS(OA_APC_Changes[Timestamp Update],OA_APC_Changes[Journal Code],A217,OA_APC_Changes[APC Type],OA_APC_Changes[[#This Row],[APC Type]])=F217</f>
        <v>1</v>
      </c>
    </row>
    <row r="218" spans="1:7" x14ac:dyDescent="0.25">
      <c r="A218" s="4" t="s">
        <v>1677</v>
      </c>
      <c r="B218" s="17" t="str">
        <f>_xlfn.XLOOKUP(A218,Included!$A:$A,Included!$E:$E,_xlfn.XLOOKUP(OA_APC_Changes[[#This Row],[Journal Code]],Excluded!$A:$A,Excluded!$E:$E))</f>
        <v>ADVANCES IN VIROLOGY</v>
      </c>
      <c r="C218" s="4" t="s">
        <v>15296</v>
      </c>
      <c r="D218" s="4" t="s">
        <v>12871</v>
      </c>
      <c r="E218" s="4">
        <v>803</v>
      </c>
      <c r="F218" s="22">
        <v>44927</v>
      </c>
      <c r="G218" t="b">
        <f>_xlfn.MAXIFS(OA_APC_Changes[Timestamp Update],OA_APC_Changes[Journal Code],A218,OA_APC_Changes[APC Type],OA_APC_Changes[[#This Row],[APC Type]])=F218</f>
        <v>0</v>
      </c>
    </row>
    <row r="219" spans="1:7" x14ac:dyDescent="0.25">
      <c r="A219" s="4" t="s">
        <v>1677</v>
      </c>
      <c r="B219" s="4" t="str">
        <f>_xlfn.XLOOKUP(A219,Included!$A:$A,Included!$E:$E,_xlfn.XLOOKUP(OA_APC_Changes[[#This Row],[Journal Code]],Excluded!$A:$A,Excluded!$E:$E))</f>
        <v>ADVANCES IN VIROLOGY</v>
      </c>
      <c r="C219" s="4" t="s">
        <v>15296</v>
      </c>
      <c r="D219" s="4">
        <v>803</v>
      </c>
      <c r="E219" s="4">
        <v>830</v>
      </c>
      <c r="F219" s="22">
        <v>45348</v>
      </c>
      <c r="G219" t="b">
        <f>_xlfn.MAXIFS(OA_APC_Changes[Timestamp Update],OA_APC_Changes[Journal Code],A219,OA_APC_Changes[APC Type],OA_APC_Changes[[#This Row],[APC Type]])=F219</f>
        <v>1</v>
      </c>
    </row>
    <row r="220" spans="1:7" x14ac:dyDescent="0.25">
      <c r="A220" s="4" t="s">
        <v>1677</v>
      </c>
      <c r="B220" s="17" t="str">
        <f>_xlfn.XLOOKUP(A220,Included!$A:$A,Included!$E:$E,_xlfn.XLOOKUP(OA_APC_Changes[[#This Row],[Journal Code]],Excluded!$A:$A,Excluded!$E:$E))</f>
        <v>ADVANCES IN VIROLOGY</v>
      </c>
      <c r="C220" s="4" t="s">
        <v>15304</v>
      </c>
      <c r="D220" s="4" t="s">
        <v>12871</v>
      </c>
      <c r="E220" s="4">
        <v>642</v>
      </c>
      <c r="F220" s="22">
        <v>44927</v>
      </c>
      <c r="G220" t="b">
        <f>_xlfn.MAXIFS(OA_APC_Changes[Timestamp Update],OA_APC_Changes[Journal Code],A220,OA_APC_Changes[APC Type],OA_APC_Changes[[#This Row],[APC Type]])=F220</f>
        <v>0</v>
      </c>
    </row>
    <row r="221" spans="1:7" x14ac:dyDescent="0.25">
      <c r="A221" s="4" t="s">
        <v>1677</v>
      </c>
      <c r="B221" s="4" t="str">
        <f>_xlfn.XLOOKUP(A221,Included!$A:$A,Included!$E:$E,_xlfn.XLOOKUP(OA_APC_Changes[[#This Row],[Journal Code]],Excluded!$A:$A,Excluded!$E:$E))</f>
        <v>ADVANCES IN VIROLOGY</v>
      </c>
      <c r="C221" s="4" t="s">
        <v>15304</v>
      </c>
      <c r="D221" s="4">
        <v>642</v>
      </c>
      <c r="E221" s="4">
        <v>664</v>
      </c>
      <c r="F221" s="22">
        <v>45348</v>
      </c>
      <c r="G221" t="b">
        <f>_xlfn.MAXIFS(OA_APC_Changes[Timestamp Update],OA_APC_Changes[Journal Code],A221,OA_APC_Changes[APC Type],OA_APC_Changes[[#This Row],[APC Type]])=F221</f>
        <v>1</v>
      </c>
    </row>
    <row r="222" spans="1:7" x14ac:dyDescent="0.25">
      <c r="A222" t="s">
        <v>675</v>
      </c>
      <c r="B222" s="17" t="str">
        <f>_xlfn.XLOOKUP(A222,Included!$A:$A,Included!$E:$E,_xlfn.XLOOKUP(OA_APC_Changes[[#This Row],[Journal Code]],Excluded!$A:$A,Excluded!$E:$E))</f>
        <v>AGGREGATE</v>
      </c>
      <c r="C222" s="4" t="s">
        <v>15296</v>
      </c>
      <c r="D222" s="4" t="s">
        <v>12871</v>
      </c>
      <c r="E222" s="4">
        <v>3519</v>
      </c>
      <c r="F222" s="22">
        <v>44137</v>
      </c>
      <c r="G222" t="b">
        <f>_xlfn.MAXIFS(OA_APC_Changes[Timestamp Update],OA_APC_Changes[Journal Code],A222,OA_APC_Changes[APC Type],OA_APC_Changes[[#This Row],[APC Type]])=F222</f>
        <v>0</v>
      </c>
    </row>
    <row r="223" spans="1:7" x14ac:dyDescent="0.25">
      <c r="A223" t="s">
        <v>675</v>
      </c>
      <c r="B223" s="17" t="str">
        <f>_xlfn.XLOOKUP(A223,Included!$A:$A,Included!$E:$E,_xlfn.XLOOKUP(OA_APC_Changes[[#This Row],[Journal Code]],Excluded!$A:$A,Excluded!$E:$E))</f>
        <v>AGGREGATE</v>
      </c>
      <c r="C223" s="4" t="s">
        <v>15296</v>
      </c>
      <c r="D223" s="4">
        <v>3519</v>
      </c>
      <c r="E223" s="4">
        <v>3500</v>
      </c>
      <c r="F223" s="22">
        <v>44531</v>
      </c>
      <c r="G223" t="b">
        <f>_xlfn.MAXIFS(OA_APC_Changes[Timestamp Update],OA_APC_Changes[Journal Code],A223,OA_APC_Changes[APC Type],OA_APC_Changes[[#This Row],[APC Type]])=F223</f>
        <v>0</v>
      </c>
    </row>
    <row r="224" spans="1:7" x14ac:dyDescent="0.25">
      <c r="A224" s="18" t="s">
        <v>675</v>
      </c>
      <c r="B224" s="4" t="str">
        <f>_xlfn.XLOOKUP(A224,Included!$A:$A,Included!$E:$E,_xlfn.XLOOKUP(OA_APC_Changes[[#This Row],[Journal Code]],Excluded!$A:$A,Excluded!$E:$E))</f>
        <v>AGGREGATE</v>
      </c>
      <c r="C224" s="4" t="s">
        <v>15296</v>
      </c>
      <c r="D224" s="4">
        <v>3500</v>
      </c>
      <c r="E224" s="4">
        <v>2600</v>
      </c>
      <c r="F224" s="22">
        <v>45272</v>
      </c>
      <c r="G224" t="b">
        <f>_xlfn.MAXIFS(OA_APC_Changes[Timestamp Update],OA_APC_Changes[Journal Code],A224,OA_APC_Changes[APC Type],OA_APC_Changes[[#This Row],[APC Type]])=F224</f>
        <v>1</v>
      </c>
    </row>
    <row r="225" spans="1:7" x14ac:dyDescent="0.25">
      <c r="A225" t="s">
        <v>675</v>
      </c>
      <c r="B225" s="17" t="str">
        <f>_xlfn.XLOOKUP(A225,Included!$A:$A,Included!$E:$E,_xlfn.XLOOKUP(OA_APC_Changes[[#This Row],[Journal Code]],Excluded!$A:$A,Excluded!$E:$E))</f>
        <v>AGGREGATE</v>
      </c>
      <c r="C225" s="4" t="s">
        <v>15304</v>
      </c>
      <c r="D225" s="4" t="s">
        <v>12871</v>
      </c>
      <c r="E225" s="4">
        <v>2815</v>
      </c>
      <c r="F225" s="22">
        <v>44137</v>
      </c>
      <c r="G225" t="b">
        <f>_xlfn.MAXIFS(OA_APC_Changes[Timestamp Update],OA_APC_Changes[Journal Code],A225,OA_APC_Changes[APC Type],OA_APC_Changes[[#This Row],[APC Type]])=F225</f>
        <v>0</v>
      </c>
    </row>
    <row r="226" spans="1:7" x14ac:dyDescent="0.25">
      <c r="A226" t="s">
        <v>675</v>
      </c>
      <c r="B226" s="17" t="str">
        <f>_xlfn.XLOOKUP(A226,Included!$A:$A,Included!$E:$E,_xlfn.XLOOKUP(OA_APC_Changes[[#This Row],[Journal Code]],Excluded!$A:$A,Excluded!$E:$E))</f>
        <v>AGGREGATE</v>
      </c>
      <c r="C226" s="4" t="s">
        <v>15304</v>
      </c>
      <c r="D226" s="4">
        <v>2815</v>
      </c>
      <c r="E226" s="4">
        <v>2800</v>
      </c>
      <c r="F226" s="22">
        <v>44531</v>
      </c>
      <c r="G226" t="b">
        <f>_xlfn.MAXIFS(OA_APC_Changes[Timestamp Update],OA_APC_Changes[Journal Code],A226,OA_APC_Changes[APC Type],OA_APC_Changes[[#This Row],[APC Type]])=F226</f>
        <v>0</v>
      </c>
    </row>
    <row r="227" spans="1:7" x14ac:dyDescent="0.25">
      <c r="A227" s="18" t="s">
        <v>675</v>
      </c>
      <c r="B227" s="4" t="str">
        <f>_xlfn.XLOOKUP(A227,Included!$A:$A,Included!$E:$E,_xlfn.XLOOKUP(OA_APC_Changes[[#This Row],[Journal Code]],Excluded!$A:$A,Excluded!$E:$E))</f>
        <v>AGGREGATE</v>
      </c>
      <c r="C227" s="4" t="s">
        <v>15304</v>
      </c>
      <c r="D227" s="4">
        <v>2800</v>
      </c>
      <c r="E227" s="4">
        <v>2080</v>
      </c>
      <c r="F227" s="22">
        <v>45272</v>
      </c>
      <c r="G227" t="b">
        <f>_xlfn.MAXIFS(OA_APC_Changes[Timestamp Update],OA_APC_Changes[Journal Code],A227,OA_APC_Changes[APC Type],OA_APC_Changes[[#This Row],[APC Type]])=F227</f>
        <v>1</v>
      </c>
    </row>
    <row r="228" spans="1:7" x14ac:dyDescent="0.25">
      <c r="A228" s="4" t="s">
        <v>71</v>
      </c>
      <c r="B228" s="17" t="str">
        <f>_xlfn.XLOOKUP(A228,Included!$A:$A,Included!$E:$E,_xlfn.XLOOKUP(OA_APC_Changes[[#This Row],[Journal Code]],Excluded!$A:$A,Excluded!$E:$E))</f>
        <v>AGING AND CANCER</v>
      </c>
      <c r="C228" s="4" t="s">
        <v>15296</v>
      </c>
      <c r="D228" s="4" t="s">
        <v>12871</v>
      </c>
      <c r="E228" s="4">
        <v>2550</v>
      </c>
      <c r="F228" s="22">
        <v>43831</v>
      </c>
      <c r="G228" t="b">
        <f>_xlfn.MAXIFS(OA_APC_Changes[Timestamp Update],OA_APC_Changes[Journal Code],A228,OA_APC_Changes[APC Type],OA_APC_Changes[[#This Row],[APC Type]])=F228</f>
        <v>0</v>
      </c>
    </row>
    <row r="229" spans="1:7" x14ac:dyDescent="0.25">
      <c r="A229" s="4" t="s">
        <v>71</v>
      </c>
      <c r="B229" s="17" t="str">
        <f>_xlfn.XLOOKUP(A229,Included!$A:$A,Included!$E:$E,_xlfn.XLOOKUP(OA_APC_Changes[[#This Row],[Journal Code]],Excluded!$A:$A,Excluded!$E:$E))</f>
        <v>AGING AND CANCER</v>
      </c>
      <c r="C229" s="4" t="s">
        <v>15296</v>
      </c>
      <c r="D229" s="4">
        <v>2550</v>
      </c>
      <c r="E229" s="4">
        <v>2810</v>
      </c>
      <c r="F229" s="22">
        <v>44817</v>
      </c>
      <c r="G229" t="b">
        <f>_xlfn.MAXIFS(OA_APC_Changes[Timestamp Update],OA_APC_Changes[Journal Code],A229,OA_APC_Changes[APC Type],OA_APC_Changes[[#This Row],[APC Type]])=F229</f>
        <v>1</v>
      </c>
    </row>
    <row r="230" spans="1:7" x14ac:dyDescent="0.25">
      <c r="A230" s="4" t="s">
        <v>71</v>
      </c>
      <c r="B230" s="17" t="str">
        <f>_xlfn.XLOOKUP(A230,Included!$A:$A,Included!$E:$E,_xlfn.XLOOKUP(OA_APC_Changes[[#This Row],[Journal Code]],Excluded!$A:$A,Excluded!$E:$E))</f>
        <v>AGING AND CANCER</v>
      </c>
      <c r="C230" s="4" t="s">
        <v>15304</v>
      </c>
      <c r="D230" s="4" t="s">
        <v>12871</v>
      </c>
      <c r="E230" s="4">
        <v>2040</v>
      </c>
      <c r="F230" s="22">
        <v>43831</v>
      </c>
      <c r="G230" t="b">
        <f>_xlfn.MAXIFS(OA_APC_Changes[Timestamp Update],OA_APC_Changes[Journal Code],A230,OA_APC_Changes[APC Type],OA_APC_Changes[[#This Row],[APC Type]])=F230</f>
        <v>0</v>
      </c>
    </row>
    <row r="231" spans="1:7" x14ac:dyDescent="0.25">
      <c r="A231" s="4" t="s">
        <v>71</v>
      </c>
      <c r="B231" s="17" t="str">
        <f>_xlfn.XLOOKUP(A231,Included!$A:$A,Included!$E:$E,_xlfn.XLOOKUP(OA_APC_Changes[[#This Row],[Journal Code]],Excluded!$A:$A,Excluded!$E:$E))</f>
        <v>AGING AND CANCER</v>
      </c>
      <c r="C231" s="4" t="s">
        <v>15304</v>
      </c>
      <c r="D231" s="4">
        <v>2040</v>
      </c>
      <c r="E231" s="4">
        <v>2248</v>
      </c>
      <c r="F231" s="22">
        <v>44817</v>
      </c>
      <c r="G231" t="b">
        <f>_xlfn.MAXIFS(OA_APC_Changes[Timestamp Update],OA_APC_Changes[Journal Code],A231,OA_APC_Changes[APC Type],OA_APC_Changes[[#This Row],[APC Type]])=F231</f>
        <v>1</v>
      </c>
    </row>
    <row r="232" spans="1:7" x14ac:dyDescent="0.25">
      <c r="A232" s="4" t="s">
        <v>71</v>
      </c>
      <c r="B232" s="17" t="str">
        <f>_xlfn.XLOOKUP(A232,Included!$A:$A,Included!$E:$E,_xlfn.XLOOKUP(OA_APC_Changes[[#This Row],[Journal Code]],Excluded!$A:$A,Excluded!$E:$E))</f>
        <v>AGING AND CANCER</v>
      </c>
      <c r="C232" s="4" t="s">
        <v>15295</v>
      </c>
      <c r="D232" s="4">
        <v>2040</v>
      </c>
      <c r="E232" s="4" t="s">
        <v>12871</v>
      </c>
      <c r="F232" s="22">
        <v>44881</v>
      </c>
      <c r="G232" t="b">
        <f>_xlfn.MAXIFS(OA_APC_Changes[Timestamp Update],OA_APC_Changes[Journal Code],A232,OA_APC_Changes[APC Type],OA_APC_Changes[[#This Row],[APC Type]])=F232</f>
        <v>1</v>
      </c>
    </row>
    <row r="233" spans="1:7" x14ac:dyDescent="0.25">
      <c r="A233" s="4" t="s">
        <v>71</v>
      </c>
      <c r="B233" s="17" t="str">
        <f>_xlfn.XLOOKUP(A233,Included!$A:$A,Included!$E:$E,_xlfn.XLOOKUP(OA_APC_Changes[[#This Row],[Journal Code]],Excluded!$A:$A,Excluded!$E:$E))</f>
        <v>AGING AND CANCER</v>
      </c>
      <c r="C233" s="4" t="s">
        <v>15297</v>
      </c>
      <c r="D233" s="4">
        <v>1632</v>
      </c>
      <c r="E233" s="4" t="s">
        <v>12871</v>
      </c>
      <c r="F233" s="22">
        <v>44881</v>
      </c>
      <c r="G233" t="b">
        <f>_xlfn.MAXIFS(OA_APC_Changes[Timestamp Update],OA_APC_Changes[Journal Code],A233,OA_APC_Changes[APC Type],OA_APC_Changes[[#This Row],[APC Type]])=F233</f>
        <v>1</v>
      </c>
    </row>
    <row r="234" spans="1:7" x14ac:dyDescent="0.25">
      <c r="A234" s="4" t="s">
        <v>137</v>
      </c>
      <c r="B234" s="17" t="str">
        <f>_xlfn.XLOOKUP(A234,Included!$A:$A,Included!$E:$E,_xlfn.XLOOKUP(OA_APC_Changes[[#This Row],[Journal Code]],Excluded!$A:$A,Excluded!$E:$E))</f>
        <v>AGING CELL</v>
      </c>
      <c r="C234" s="4" t="s">
        <v>15296</v>
      </c>
      <c r="D234" s="4">
        <v>2327</v>
      </c>
      <c r="E234" s="4">
        <v>2560</v>
      </c>
      <c r="F234" s="22">
        <v>44881.000011574077</v>
      </c>
      <c r="G234" t="b">
        <f>_xlfn.MAXIFS(OA_APC_Changes[Timestamp Update],OA_APC_Changes[Journal Code],A234,OA_APC_Changes[APC Type],OA_APC_Changes[[#This Row],[APC Type]])=F234</f>
        <v>0</v>
      </c>
    </row>
    <row r="235" spans="1:7" x14ac:dyDescent="0.25">
      <c r="A235" s="4" t="s">
        <v>137</v>
      </c>
      <c r="B235" s="17" t="str">
        <f>_xlfn.XLOOKUP(A235,Included!$A:$A,Included!$E:$E,_xlfn.XLOOKUP(OA_APC_Changes[[#This Row],[Journal Code]],Excluded!$A:$A,Excluded!$E:$E))</f>
        <v>AGING CELL</v>
      </c>
      <c r="C235" s="4" t="s">
        <v>15296</v>
      </c>
      <c r="D235" s="4">
        <v>2560</v>
      </c>
      <c r="E235" s="4">
        <v>2690</v>
      </c>
      <c r="F235" s="22">
        <v>45236</v>
      </c>
      <c r="G235" t="b">
        <f>_xlfn.MAXIFS(OA_APC_Changes[Timestamp Update],OA_APC_Changes[Journal Code],A235,OA_APC_Changes[APC Type],OA_APC_Changes[[#This Row],[APC Type]])=F235</f>
        <v>1</v>
      </c>
    </row>
    <row r="236" spans="1:7" x14ac:dyDescent="0.25">
      <c r="A236" s="4" t="s">
        <v>137</v>
      </c>
      <c r="B236" s="17" t="str">
        <f>_xlfn.XLOOKUP(A236,Included!$A:$A,Included!$E:$E,_xlfn.XLOOKUP(OA_APC_Changes[[#This Row],[Journal Code]],Excluded!$A:$A,Excluded!$E:$E))</f>
        <v>AGING CELL</v>
      </c>
      <c r="C236" s="4" t="s">
        <v>15304</v>
      </c>
      <c r="D236" s="4">
        <v>1862</v>
      </c>
      <c r="E236" s="4">
        <v>2048</v>
      </c>
      <c r="F236" s="22">
        <v>44881.000011574077</v>
      </c>
      <c r="G236" t="b">
        <f>_xlfn.MAXIFS(OA_APC_Changes[Timestamp Update],OA_APC_Changes[Journal Code],A236,OA_APC_Changes[APC Type],OA_APC_Changes[[#This Row],[APC Type]])=F236</f>
        <v>0</v>
      </c>
    </row>
    <row r="237" spans="1:7" x14ac:dyDescent="0.25">
      <c r="A237" s="4" t="s">
        <v>137</v>
      </c>
      <c r="B237" s="17" t="str">
        <f>_xlfn.XLOOKUP(A237,Included!$A:$A,Included!$E:$E,_xlfn.XLOOKUP(OA_APC_Changes[[#This Row],[Journal Code]],Excluded!$A:$A,Excluded!$E:$E))</f>
        <v>AGING CELL</v>
      </c>
      <c r="C237" s="4" t="s">
        <v>15304</v>
      </c>
      <c r="D237" s="4">
        <v>2048</v>
      </c>
      <c r="E237" s="4">
        <v>2152</v>
      </c>
      <c r="F237" s="22">
        <v>45236</v>
      </c>
      <c r="G237" t="b">
        <f>_xlfn.MAXIFS(OA_APC_Changes[Timestamp Update],OA_APC_Changes[Journal Code],A237,OA_APC_Changes[APC Type],OA_APC_Changes[[#This Row],[APC Type]])=F237</f>
        <v>1</v>
      </c>
    </row>
    <row r="238" spans="1:7" x14ac:dyDescent="0.25">
      <c r="A238" s="4" t="s">
        <v>653</v>
      </c>
      <c r="B238" s="17" t="str">
        <f>_xlfn.XLOOKUP(A238,Included!$A:$A,Included!$E:$E,_xlfn.XLOOKUP(OA_APC_Changes[[#This Row],[Journal Code]],Excluded!$A:$A,Excluded!$E:$E))</f>
        <v>AGING MEDICINE</v>
      </c>
      <c r="C238" s="4" t="s">
        <v>15296</v>
      </c>
      <c r="D238" s="4" t="s">
        <v>12871</v>
      </c>
      <c r="E238" s="4">
        <v>1835</v>
      </c>
      <c r="F238" s="22">
        <v>43713</v>
      </c>
      <c r="G238" t="b">
        <f>_xlfn.MAXIFS(OA_APC_Changes[Timestamp Update],OA_APC_Changes[Journal Code],A238,OA_APC_Changes[APC Type],OA_APC_Changes[[#This Row],[APC Type]])=F238</f>
        <v>1</v>
      </c>
    </row>
    <row r="239" spans="1:7" x14ac:dyDescent="0.25">
      <c r="A239" s="4" t="s">
        <v>653</v>
      </c>
      <c r="B239" s="17" t="str">
        <f>_xlfn.XLOOKUP(A239,Included!$A:$A,Included!$E:$E,_xlfn.XLOOKUP(OA_APC_Changes[[#This Row],[Journal Code]],Excluded!$A:$A,Excluded!$E:$E))</f>
        <v>AGING MEDICINE</v>
      </c>
      <c r="C239" s="4" t="s">
        <v>15304</v>
      </c>
      <c r="D239" s="4" t="s">
        <v>12871</v>
      </c>
      <c r="E239" s="4">
        <v>1468</v>
      </c>
      <c r="F239" s="22">
        <v>43713</v>
      </c>
      <c r="G239" t="b">
        <f>_xlfn.MAXIFS(OA_APC_Changes[Timestamp Update],OA_APC_Changes[Journal Code],A239,OA_APC_Changes[APC Type],OA_APC_Changes[[#This Row],[APC Type]])=F239</f>
        <v>1</v>
      </c>
    </row>
    <row r="240" spans="1:7" x14ac:dyDescent="0.25">
      <c r="A240" s="4" t="s">
        <v>505</v>
      </c>
      <c r="B240" s="17" t="str">
        <f>_xlfn.XLOOKUP(A240,Included!$A:$A,Included!$E:$E,_xlfn.XLOOKUP(OA_APC_Changes[[#This Row],[Journal Code]],Excluded!$A:$A,Excluded!$E:$E))</f>
        <v>AGRICULTURAL &amp; ENVIRONMENTAL LETTERS</v>
      </c>
      <c r="C240" s="4" t="s">
        <v>15296</v>
      </c>
      <c r="D240" s="4" t="s">
        <v>12871</v>
      </c>
      <c r="E240" s="4">
        <v>960</v>
      </c>
      <c r="F240" s="22">
        <v>43788</v>
      </c>
      <c r="G240" t="b">
        <f>_xlfn.MAXIFS(OA_APC_Changes[Timestamp Update],OA_APC_Changes[Journal Code],A240,OA_APC_Changes[APC Type],OA_APC_Changes[[#This Row],[APC Type]])=F240</f>
        <v>0</v>
      </c>
    </row>
    <row r="241" spans="1:7" x14ac:dyDescent="0.25">
      <c r="A241" s="4" t="s">
        <v>505</v>
      </c>
      <c r="B241" s="17" t="str">
        <f>_xlfn.XLOOKUP(A241,Included!$A:$A,Included!$E:$E,_xlfn.XLOOKUP(OA_APC_Changes[[#This Row],[Journal Code]],Excluded!$A:$A,Excluded!$E:$E))</f>
        <v>AGRICULTURAL &amp; ENVIRONMENTAL LETTERS</v>
      </c>
      <c r="C241" s="4" t="s">
        <v>15296</v>
      </c>
      <c r="D241" s="13">
        <v>960</v>
      </c>
      <c r="E241" s="13">
        <v>1050</v>
      </c>
      <c r="F241" s="22">
        <v>44204.000011574077</v>
      </c>
      <c r="G241" t="b">
        <f>_xlfn.MAXIFS(OA_APC_Changes[Timestamp Update],OA_APC_Changes[Journal Code],A241,OA_APC_Changes[APC Type],OA_APC_Changes[[#This Row],[APC Type]])=F241</f>
        <v>0</v>
      </c>
    </row>
    <row r="242" spans="1:7" x14ac:dyDescent="0.25">
      <c r="A242" s="4" t="s">
        <v>505</v>
      </c>
      <c r="B242" s="17" t="str">
        <f>_xlfn.XLOOKUP(A242,Included!$A:$A,Included!$E:$E,_xlfn.XLOOKUP(OA_APC_Changes[[#This Row],[Journal Code]],Excluded!$A:$A,Excluded!$E:$E))</f>
        <v>AGRICULTURAL &amp; ENVIRONMENTAL LETTERS</v>
      </c>
      <c r="C242" s="4" t="s">
        <v>15296</v>
      </c>
      <c r="D242" s="4">
        <v>1050</v>
      </c>
      <c r="E242" s="4">
        <v>1210</v>
      </c>
      <c r="F242" s="22">
        <v>44538.000011574077</v>
      </c>
      <c r="G242" t="b">
        <f>_xlfn.MAXIFS(OA_APC_Changes[Timestamp Update],OA_APC_Changes[Journal Code],A242,OA_APC_Changes[APC Type],OA_APC_Changes[[#This Row],[APC Type]])=F242</f>
        <v>0</v>
      </c>
    </row>
    <row r="243" spans="1:7" x14ac:dyDescent="0.25">
      <c r="A243" s="4" t="s">
        <v>505</v>
      </c>
      <c r="B243" s="17" t="str">
        <f>_xlfn.XLOOKUP(A243,Included!$A:$A,Included!$E:$E,_xlfn.XLOOKUP(OA_APC_Changes[[#This Row],[Journal Code]],Excluded!$A:$A,Excluded!$E:$E))</f>
        <v>AGRICULTURAL &amp; ENVIRONMENTAL LETTERS</v>
      </c>
      <c r="C243" s="4" t="s">
        <v>15296</v>
      </c>
      <c r="D243" s="4">
        <v>1210</v>
      </c>
      <c r="E243" s="4">
        <v>1390</v>
      </c>
      <c r="F243" s="22">
        <v>44957</v>
      </c>
      <c r="G243" t="b">
        <f>_xlfn.MAXIFS(OA_APC_Changes[Timestamp Update],OA_APC_Changes[Journal Code],A243,OA_APC_Changes[APC Type],OA_APC_Changes[[#This Row],[APC Type]])=F243</f>
        <v>0</v>
      </c>
    </row>
    <row r="244" spans="1:7" x14ac:dyDescent="0.25">
      <c r="A244" s="18" t="s">
        <v>505</v>
      </c>
      <c r="B244" s="4" t="str">
        <f>_xlfn.XLOOKUP(A244,Included!$A:$A,Included!$E:$E,_xlfn.XLOOKUP(OA_APC_Changes[[#This Row],[Journal Code]],Excluded!$A:$A,Excluded!$E:$E))</f>
        <v>AGRICULTURAL &amp; ENVIRONMENTAL LETTERS</v>
      </c>
      <c r="C244" s="4" t="s">
        <v>15296</v>
      </c>
      <c r="D244" s="4">
        <v>1390</v>
      </c>
      <c r="E244" s="4">
        <v>1530</v>
      </c>
      <c r="F244" s="22">
        <v>45272</v>
      </c>
      <c r="G244" t="b">
        <f>_xlfn.MAXIFS(OA_APC_Changes[Timestamp Update],OA_APC_Changes[Journal Code],A244,OA_APC_Changes[APC Type],OA_APC_Changes[[#This Row],[APC Type]])=F244</f>
        <v>1</v>
      </c>
    </row>
    <row r="245" spans="1:7" x14ac:dyDescent="0.25">
      <c r="A245" s="4" t="s">
        <v>505</v>
      </c>
      <c r="B245" s="17" t="str">
        <f>_xlfn.XLOOKUP(A245,Included!$A:$A,Included!$E:$E,_xlfn.XLOOKUP(OA_APC_Changes[[#This Row],[Journal Code]],Excluded!$A:$A,Excluded!$E:$E))</f>
        <v>AGRICULTURAL &amp; ENVIRONMENTAL LETTERS</v>
      </c>
      <c r="C245" s="4" t="s">
        <v>15304</v>
      </c>
      <c r="D245" s="4" t="s">
        <v>12871</v>
      </c>
      <c r="E245" s="4">
        <v>768</v>
      </c>
      <c r="F245" s="22">
        <v>43788</v>
      </c>
      <c r="G245" t="b">
        <f>_xlfn.MAXIFS(OA_APC_Changes[Timestamp Update],OA_APC_Changes[Journal Code],A245,OA_APC_Changes[APC Type],OA_APC_Changes[[#This Row],[APC Type]])=F245</f>
        <v>0</v>
      </c>
    </row>
    <row r="246" spans="1:7" x14ac:dyDescent="0.25">
      <c r="A246" s="4" t="s">
        <v>505</v>
      </c>
      <c r="B246" s="17" t="str">
        <f>_xlfn.XLOOKUP(A246,Included!$A:$A,Included!$E:$E,_xlfn.XLOOKUP(OA_APC_Changes[[#This Row],[Journal Code]],Excluded!$A:$A,Excluded!$E:$E))</f>
        <v>AGRICULTURAL &amp; ENVIRONMENTAL LETTERS</v>
      </c>
      <c r="C246" s="4" t="s">
        <v>15304</v>
      </c>
      <c r="D246" s="4">
        <v>768</v>
      </c>
      <c r="E246" s="4">
        <v>840</v>
      </c>
      <c r="F246" s="22">
        <v>44204.000011574077</v>
      </c>
      <c r="G246" t="b">
        <f>_xlfn.MAXIFS(OA_APC_Changes[Timestamp Update],OA_APC_Changes[Journal Code],A246,OA_APC_Changes[APC Type],OA_APC_Changes[[#This Row],[APC Type]])=F246</f>
        <v>0</v>
      </c>
    </row>
    <row r="247" spans="1:7" x14ac:dyDescent="0.25">
      <c r="A247" s="4" t="s">
        <v>505</v>
      </c>
      <c r="B247" s="17" t="str">
        <f>_xlfn.XLOOKUP(A247,Included!$A:$A,Included!$E:$E,_xlfn.XLOOKUP(OA_APC_Changes[[#This Row],[Journal Code]],Excluded!$A:$A,Excluded!$E:$E))</f>
        <v>AGRICULTURAL &amp; ENVIRONMENTAL LETTERS</v>
      </c>
      <c r="C247" s="4" t="s">
        <v>15304</v>
      </c>
      <c r="D247" s="4">
        <v>840</v>
      </c>
      <c r="E247" s="4">
        <v>968</v>
      </c>
      <c r="F247" s="22">
        <v>44538.000011574077</v>
      </c>
      <c r="G247" t="b">
        <f>_xlfn.MAXIFS(OA_APC_Changes[Timestamp Update],OA_APC_Changes[Journal Code],A247,OA_APC_Changes[APC Type],OA_APC_Changes[[#This Row],[APC Type]])=F247</f>
        <v>0</v>
      </c>
    </row>
    <row r="248" spans="1:7" x14ac:dyDescent="0.25">
      <c r="A248" s="4" t="s">
        <v>505</v>
      </c>
      <c r="B248" s="17" t="str">
        <f>_xlfn.XLOOKUP(A248,Included!$A:$A,Included!$E:$E,_xlfn.XLOOKUP(OA_APC_Changes[[#This Row],[Journal Code]],Excluded!$A:$A,Excluded!$E:$E))</f>
        <v>AGRICULTURAL &amp; ENVIRONMENTAL LETTERS</v>
      </c>
      <c r="C248" s="4" t="s">
        <v>15304</v>
      </c>
      <c r="D248" s="4">
        <v>968</v>
      </c>
      <c r="E248" s="4">
        <v>1112</v>
      </c>
      <c r="F248" s="22">
        <v>44957</v>
      </c>
      <c r="G248" t="b">
        <f>_xlfn.MAXIFS(OA_APC_Changes[Timestamp Update],OA_APC_Changes[Journal Code],A248,OA_APC_Changes[APC Type],OA_APC_Changes[[#This Row],[APC Type]])=F248</f>
        <v>0</v>
      </c>
    </row>
    <row r="249" spans="1:7" x14ac:dyDescent="0.25">
      <c r="A249" s="18" t="s">
        <v>505</v>
      </c>
      <c r="B249" s="4" t="str">
        <f>_xlfn.XLOOKUP(A249,Included!$A:$A,Included!$E:$E,_xlfn.XLOOKUP(OA_APC_Changes[[#This Row],[Journal Code]],Excluded!$A:$A,Excluded!$E:$E))</f>
        <v>AGRICULTURAL &amp; ENVIRONMENTAL LETTERS</v>
      </c>
      <c r="C249" s="4" t="s">
        <v>15304</v>
      </c>
      <c r="D249" s="4">
        <v>1112</v>
      </c>
      <c r="E249" s="4">
        <v>1224</v>
      </c>
      <c r="F249" s="22">
        <v>45272</v>
      </c>
      <c r="G249" t="b">
        <f>_xlfn.MAXIFS(OA_APC_Changes[Timestamp Update],OA_APC_Changes[Journal Code],A249,OA_APC_Changes[APC Type],OA_APC_Changes[[#This Row],[APC Type]])=F249</f>
        <v>1</v>
      </c>
    </row>
    <row r="250" spans="1:7" x14ac:dyDescent="0.25">
      <c r="A250" s="4" t="s">
        <v>639</v>
      </c>
      <c r="B250" s="17" t="str">
        <f>_xlfn.XLOOKUP(A250,Included!$A:$A,Included!$E:$E,_xlfn.XLOOKUP(OA_APC_Changes[[#This Row],[Journal Code]],Excluded!$A:$A,Excluded!$E:$E))</f>
        <v>AGROSYSTEMS, GEOSCIENCES &amp; ENVIRONMENT</v>
      </c>
      <c r="C250" s="4" t="s">
        <v>15296</v>
      </c>
      <c r="D250" s="4" t="s">
        <v>12871</v>
      </c>
      <c r="E250" s="4">
        <v>960</v>
      </c>
      <c r="F250" s="22">
        <v>43788</v>
      </c>
      <c r="G250" t="b">
        <f>_xlfn.MAXIFS(OA_APC_Changes[Timestamp Update],OA_APC_Changes[Journal Code],A250,OA_APC_Changes[APC Type],OA_APC_Changes[[#This Row],[APC Type]])=F250</f>
        <v>0</v>
      </c>
    </row>
    <row r="251" spans="1:7" x14ac:dyDescent="0.25">
      <c r="A251" s="4" t="s">
        <v>639</v>
      </c>
      <c r="B251" s="17" t="str">
        <f>_xlfn.XLOOKUP(A251,Included!$A:$A,Included!$E:$E,_xlfn.XLOOKUP(OA_APC_Changes[[#This Row],[Journal Code]],Excluded!$A:$A,Excluded!$E:$E))</f>
        <v>AGROSYSTEMS, GEOSCIENCES &amp; ENVIRONMENT</v>
      </c>
      <c r="C251" s="4" t="s">
        <v>15296</v>
      </c>
      <c r="D251" s="13">
        <v>960</v>
      </c>
      <c r="E251" s="13">
        <v>1050</v>
      </c>
      <c r="F251" s="22">
        <v>44204.000011574077</v>
      </c>
      <c r="G251" t="b">
        <f>_xlfn.MAXIFS(OA_APC_Changes[Timestamp Update],OA_APC_Changes[Journal Code],A251,OA_APC_Changes[APC Type],OA_APC_Changes[[#This Row],[APC Type]])=F251</f>
        <v>0</v>
      </c>
    </row>
    <row r="252" spans="1:7" x14ac:dyDescent="0.25">
      <c r="A252" s="4" t="s">
        <v>639</v>
      </c>
      <c r="B252" s="17" t="str">
        <f>_xlfn.XLOOKUP(A252,Included!$A:$A,Included!$E:$E,_xlfn.XLOOKUP(OA_APC_Changes[[#This Row],[Journal Code]],Excluded!$A:$A,Excluded!$E:$E))</f>
        <v>AGROSYSTEMS, GEOSCIENCES &amp; ENVIRONMENT</v>
      </c>
      <c r="C252" s="4" t="s">
        <v>15296</v>
      </c>
      <c r="D252" s="4">
        <v>1050</v>
      </c>
      <c r="E252" s="4">
        <v>1250</v>
      </c>
      <c r="F252" s="22">
        <v>44531.000011574077</v>
      </c>
      <c r="G252" t="b">
        <f>_xlfn.MAXIFS(OA_APC_Changes[Timestamp Update],OA_APC_Changes[Journal Code],A252,OA_APC_Changes[APC Type],OA_APC_Changes[[#This Row],[APC Type]])=F252</f>
        <v>0</v>
      </c>
    </row>
    <row r="253" spans="1:7" x14ac:dyDescent="0.25">
      <c r="A253" s="4" t="s">
        <v>639</v>
      </c>
      <c r="B253" s="17" t="str">
        <f>_xlfn.XLOOKUP(A253,Included!$A:$A,Included!$E:$E,_xlfn.XLOOKUP(OA_APC_Changes[[#This Row],[Journal Code]],Excluded!$A:$A,Excluded!$E:$E))</f>
        <v>AGROSYSTEMS, GEOSCIENCES &amp; ENVIRONMENT</v>
      </c>
      <c r="C253" s="4" t="s">
        <v>15296</v>
      </c>
      <c r="D253" s="4">
        <v>1250</v>
      </c>
      <c r="E253" s="4">
        <v>1480</v>
      </c>
      <c r="F253" s="22">
        <v>44957</v>
      </c>
      <c r="G253" t="b">
        <f>_xlfn.MAXIFS(OA_APC_Changes[Timestamp Update],OA_APC_Changes[Journal Code],A253,OA_APC_Changes[APC Type],OA_APC_Changes[[#This Row],[APC Type]])=F253</f>
        <v>0</v>
      </c>
    </row>
    <row r="254" spans="1:7" x14ac:dyDescent="0.25">
      <c r="A254" s="18" t="s">
        <v>639</v>
      </c>
      <c r="B254" s="4" t="str">
        <f>_xlfn.XLOOKUP(A254,Included!$A:$A,Included!$E:$E,_xlfn.XLOOKUP(OA_APC_Changes[[#This Row],[Journal Code]],Excluded!$A:$A,Excluded!$E:$E))</f>
        <v>AGROSYSTEMS, GEOSCIENCES &amp; ENVIRONMENT</v>
      </c>
      <c r="C254" s="4" t="s">
        <v>15296</v>
      </c>
      <c r="D254" s="4">
        <v>1480</v>
      </c>
      <c r="E254" s="4">
        <v>1670</v>
      </c>
      <c r="F254" s="22">
        <v>45272</v>
      </c>
      <c r="G254" t="b">
        <f>_xlfn.MAXIFS(OA_APC_Changes[Timestamp Update],OA_APC_Changes[Journal Code],A254,OA_APC_Changes[APC Type],OA_APC_Changes[[#This Row],[APC Type]])=F254</f>
        <v>1</v>
      </c>
    </row>
    <row r="255" spans="1:7" x14ac:dyDescent="0.25">
      <c r="A255" s="4" t="s">
        <v>639</v>
      </c>
      <c r="B255" s="17" t="str">
        <f>_xlfn.XLOOKUP(A255,Included!$A:$A,Included!$E:$E,_xlfn.XLOOKUP(OA_APC_Changes[[#This Row],[Journal Code]],Excluded!$A:$A,Excluded!$E:$E))</f>
        <v>AGROSYSTEMS, GEOSCIENCES &amp; ENVIRONMENT</v>
      </c>
      <c r="C255" s="4" t="s">
        <v>15304</v>
      </c>
      <c r="D255" s="4" t="s">
        <v>12871</v>
      </c>
      <c r="E255" s="4">
        <v>768</v>
      </c>
      <c r="F255" s="22">
        <v>43788</v>
      </c>
      <c r="G255" t="b">
        <f>_xlfn.MAXIFS(OA_APC_Changes[Timestamp Update],OA_APC_Changes[Journal Code],A255,OA_APC_Changes[APC Type],OA_APC_Changes[[#This Row],[APC Type]])=F255</f>
        <v>0</v>
      </c>
    </row>
    <row r="256" spans="1:7" x14ac:dyDescent="0.25">
      <c r="A256" s="4" t="s">
        <v>639</v>
      </c>
      <c r="B256" s="17" t="str">
        <f>_xlfn.XLOOKUP(A256,Included!$A:$A,Included!$E:$E,_xlfn.XLOOKUP(OA_APC_Changes[[#This Row],[Journal Code]],Excluded!$A:$A,Excluded!$E:$E))</f>
        <v>AGROSYSTEMS, GEOSCIENCES &amp; ENVIRONMENT</v>
      </c>
      <c r="C256" s="4" t="s">
        <v>15304</v>
      </c>
      <c r="D256" s="4">
        <v>768</v>
      </c>
      <c r="E256" s="4">
        <v>840</v>
      </c>
      <c r="F256" s="22">
        <v>44204.000011574077</v>
      </c>
      <c r="G256" t="b">
        <f>_xlfn.MAXIFS(OA_APC_Changes[Timestamp Update],OA_APC_Changes[Journal Code],A256,OA_APC_Changes[APC Type],OA_APC_Changes[[#This Row],[APC Type]])=F256</f>
        <v>0</v>
      </c>
    </row>
    <row r="257" spans="1:7" x14ac:dyDescent="0.25">
      <c r="A257" s="4" t="s">
        <v>639</v>
      </c>
      <c r="B257" s="17" t="str">
        <f>_xlfn.XLOOKUP(A257,Included!$A:$A,Included!$E:$E,_xlfn.XLOOKUP(OA_APC_Changes[[#This Row],[Journal Code]],Excluded!$A:$A,Excluded!$E:$E))</f>
        <v>AGROSYSTEMS, GEOSCIENCES &amp; ENVIRONMENT</v>
      </c>
      <c r="C257" s="4" t="s">
        <v>15304</v>
      </c>
      <c r="D257" s="4">
        <v>840</v>
      </c>
      <c r="E257" s="4">
        <v>1000</v>
      </c>
      <c r="F257" s="22">
        <v>44531.000011574077</v>
      </c>
      <c r="G257" t="b">
        <f>_xlfn.MAXIFS(OA_APC_Changes[Timestamp Update],OA_APC_Changes[Journal Code],A257,OA_APC_Changes[APC Type],OA_APC_Changes[[#This Row],[APC Type]])=F257</f>
        <v>0</v>
      </c>
    </row>
    <row r="258" spans="1:7" x14ac:dyDescent="0.25">
      <c r="A258" s="4" t="s">
        <v>639</v>
      </c>
      <c r="B258" s="17" t="str">
        <f>_xlfn.XLOOKUP(A258,Included!$A:$A,Included!$E:$E,_xlfn.XLOOKUP(OA_APC_Changes[[#This Row],[Journal Code]],Excluded!$A:$A,Excluded!$E:$E))</f>
        <v>AGROSYSTEMS, GEOSCIENCES &amp; ENVIRONMENT</v>
      </c>
      <c r="C258" s="4" t="s">
        <v>15304</v>
      </c>
      <c r="D258" s="4">
        <v>1000</v>
      </c>
      <c r="E258" s="4">
        <v>1184</v>
      </c>
      <c r="F258" s="22">
        <v>44957</v>
      </c>
      <c r="G258" t="b">
        <f>_xlfn.MAXIFS(OA_APC_Changes[Timestamp Update],OA_APC_Changes[Journal Code],A258,OA_APC_Changes[APC Type],OA_APC_Changes[[#This Row],[APC Type]])=F258</f>
        <v>0</v>
      </c>
    </row>
    <row r="259" spans="1:7" x14ac:dyDescent="0.25">
      <c r="A259" s="18" t="s">
        <v>639</v>
      </c>
      <c r="B259" s="4" t="str">
        <f>_xlfn.XLOOKUP(A259,Included!$A:$A,Included!$E:$E,_xlfn.XLOOKUP(OA_APC_Changes[[#This Row],[Journal Code]],Excluded!$A:$A,Excluded!$E:$E))</f>
        <v>AGROSYSTEMS, GEOSCIENCES &amp; ENVIRONMENT</v>
      </c>
      <c r="C259" s="4" t="s">
        <v>15304</v>
      </c>
      <c r="D259" s="4">
        <v>1184</v>
      </c>
      <c r="E259" s="4">
        <v>1336</v>
      </c>
      <c r="F259" s="22">
        <v>45272</v>
      </c>
      <c r="G259" t="b">
        <f>_xlfn.MAXIFS(OA_APC_Changes[Timestamp Update],OA_APC_Changes[Journal Code],A259,OA_APC_Changes[APC Type],OA_APC_Changes[[#This Row],[APC Type]])=F259</f>
        <v>1</v>
      </c>
    </row>
    <row r="260" spans="1:7" x14ac:dyDescent="0.25">
      <c r="A260" s="4" t="s">
        <v>616</v>
      </c>
      <c r="B260" s="17" t="str">
        <f>_xlfn.XLOOKUP(A260,Included!$A:$A,Included!$E:$E,_xlfn.XLOOKUP(OA_APC_Changes[[#This Row],[Journal Code]],Excluded!$A:$A,Excluded!$E:$E))</f>
        <v>AGU ADVANCES</v>
      </c>
      <c r="C260" s="4" t="s">
        <v>15296</v>
      </c>
      <c r="D260" s="4" t="s">
        <v>12871</v>
      </c>
      <c r="E260" s="4">
        <v>1693</v>
      </c>
      <c r="F260" s="22">
        <v>43713</v>
      </c>
      <c r="G260" t="b">
        <f>_xlfn.MAXIFS(OA_APC_Changes[Timestamp Update],OA_APC_Changes[Journal Code],A260,OA_APC_Changes[APC Type],OA_APC_Changes[[#This Row],[APC Type]])=F260</f>
        <v>0</v>
      </c>
    </row>
    <row r="261" spans="1:7" x14ac:dyDescent="0.25">
      <c r="A261" s="4" t="s">
        <v>616</v>
      </c>
      <c r="B261" s="17" t="str">
        <f>_xlfn.XLOOKUP(A261,Included!$A:$A,Included!$E:$E,_xlfn.XLOOKUP(OA_APC_Changes[[#This Row],[Journal Code]],Excluded!$A:$A,Excluded!$E:$E))</f>
        <v>AGU ADVANCES</v>
      </c>
      <c r="C261" s="4" t="s">
        <v>15296</v>
      </c>
      <c r="D261" s="4">
        <v>1693</v>
      </c>
      <c r="E261" s="4">
        <v>1862</v>
      </c>
      <c r="F261" s="22">
        <v>44386.041678240741</v>
      </c>
      <c r="G261" t="b">
        <f>_xlfn.MAXIFS(OA_APC_Changes[Timestamp Update],OA_APC_Changes[Journal Code],A261,OA_APC_Changes[APC Type],OA_APC_Changes[[#This Row],[APC Type]])=F261</f>
        <v>0</v>
      </c>
    </row>
    <row r="262" spans="1:7" x14ac:dyDescent="0.25">
      <c r="A262" t="s">
        <v>616</v>
      </c>
      <c r="B262" s="17" t="str">
        <f>_xlfn.XLOOKUP(A262,Included!$A:$A,Included!$E:$E,_xlfn.XLOOKUP(OA_APC_Changes[[#This Row],[Journal Code]],Excluded!$A:$A,Excluded!$E:$E))</f>
        <v>AGU ADVANCES</v>
      </c>
      <c r="C262" s="4" t="s">
        <v>15296</v>
      </c>
      <c r="D262" s="4">
        <v>1862</v>
      </c>
      <c r="E262" s="4">
        <v>2100</v>
      </c>
      <c r="F262" s="22">
        <v>44852</v>
      </c>
      <c r="G262" t="b">
        <f>_xlfn.MAXIFS(OA_APC_Changes[Timestamp Update],OA_APC_Changes[Journal Code],A262,OA_APC_Changes[APC Type],OA_APC_Changes[[#This Row],[APC Type]])=F262</f>
        <v>0</v>
      </c>
    </row>
    <row r="263" spans="1:7" x14ac:dyDescent="0.25">
      <c r="A263" t="s">
        <v>616</v>
      </c>
      <c r="B263" s="17" t="str">
        <f>_xlfn.XLOOKUP(A263,Included!$A:$A,Included!$E:$E,_xlfn.XLOOKUP(OA_APC_Changes[[#This Row],[Journal Code]],Excluded!$A:$A,Excluded!$E:$E))</f>
        <v>AGU ADVANCES</v>
      </c>
      <c r="C263" s="4" t="s">
        <v>15296</v>
      </c>
      <c r="D263" s="4">
        <v>2100</v>
      </c>
      <c r="E263" s="4">
        <v>2310</v>
      </c>
      <c r="F263" s="22">
        <v>44957</v>
      </c>
      <c r="G263" t="b">
        <f>_xlfn.MAXIFS(OA_APC_Changes[Timestamp Update],OA_APC_Changes[Journal Code],A263,OA_APC_Changes[APC Type],OA_APC_Changes[[#This Row],[APC Type]])=F263</f>
        <v>0</v>
      </c>
    </row>
    <row r="264" spans="1:7" x14ac:dyDescent="0.25">
      <c r="A264" t="s">
        <v>616</v>
      </c>
      <c r="B264" s="17" t="str">
        <f>_xlfn.XLOOKUP(A264,Included!$A:$A,Included!$E:$E,_xlfn.XLOOKUP(OA_APC_Changes[[#This Row],[Journal Code]],Excluded!$A:$A,Excluded!$E:$E))</f>
        <v>AGU ADVANCES</v>
      </c>
      <c r="C264" s="4" t="s">
        <v>15296</v>
      </c>
      <c r="D264" s="4">
        <v>2310</v>
      </c>
      <c r="E264" s="4">
        <v>2520</v>
      </c>
      <c r="F264" s="22">
        <v>45103</v>
      </c>
      <c r="G264" t="b">
        <f>_xlfn.MAXIFS(OA_APC_Changes[Timestamp Update],OA_APC_Changes[Journal Code],A264,OA_APC_Changes[APC Type],OA_APC_Changes[[#This Row],[APC Type]])=F264</f>
        <v>0</v>
      </c>
    </row>
    <row r="265" spans="1:7" x14ac:dyDescent="0.25">
      <c r="A265" s="4" t="s">
        <v>616</v>
      </c>
      <c r="B265" s="17" t="str">
        <f>_xlfn.XLOOKUP(A265,Included!$A:$A,Included!$E:$E,_xlfn.XLOOKUP(OA_APC_Changes[[#This Row],[Journal Code]],Excluded!$A:$A,Excluded!$E:$E))</f>
        <v>AGU ADVANCES</v>
      </c>
      <c r="C265" s="4" t="s">
        <v>15296</v>
      </c>
      <c r="D265" s="4">
        <v>2520</v>
      </c>
      <c r="E265" s="4">
        <v>2650</v>
      </c>
      <c r="F265" s="22">
        <v>45236</v>
      </c>
      <c r="G265" t="b">
        <f>_xlfn.MAXIFS(OA_APC_Changes[Timestamp Update],OA_APC_Changes[Journal Code],A265,OA_APC_Changes[APC Type],OA_APC_Changes[[#This Row],[APC Type]])=F265</f>
        <v>1</v>
      </c>
    </row>
    <row r="266" spans="1:7" x14ac:dyDescent="0.25">
      <c r="A266" s="4" t="s">
        <v>616</v>
      </c>
      <c r="B266" s="17" t="str">
        <f>_xlfn.XLOOKUP(A266,Included!$A:$A,Included!$E:$E,_xlfn.XLOOKUP(OA_APC_Changes[[#This Row],[Journal Code]],Excluded!$A:$A,Excluded!$E:$E))</f>
        <v>AGU ADVANCES</v>
      </c>
      <c r="C266" s="4" t="s">
        <v>15304</v>
      </c>
      <c r="D266" s="4" t="s">
        <v>12871</v>
      </c>
      <c r="E266" s="4">
        <v>1354</v>
      </c>
      <c r="F266" s="22">
        <v>43713</v>
      </c>
      <c r="G266" t="b">
        <f>_xlfn.MAXIFS(OA_APC_Changes[Timestamp Update],OA_APC_Changes[Journal Code],A266,OA_APC_Changes[APC Type],OA_APC_Changes[[#This Row],[APC Type]])=F266</f>
        <v>0</v>
      </c>
    </row>
    <row r="267" spans="1:7" x14ac:dyDescent="0.25">
      <c r="A267" s="4" t="s">
        <v>616</v>
      </c>
      <c r="B267" s="17" t="str">
        <f>_xlfn.XLOOKUP(A267,Included!$A:$A,Included!$E:$E,_xlfn.XLOOKUP(OA_APC_Changes[[#This Row],[Journal Code]],Excluded!$A:$A,Excluded!$E:$E))</f>
        <v>AGU ADVANCES</v>
      </c>
      <c r="C267" s="4" t="s">
        <v>15304</v>
      </c>
      <c r="D267" s="4">
        <v>1354</v>
      </c>
      <c r="E267" s="4">
        <v>1490</v>
      </c>
      <c r="F267" s="22">
        <v>44386.041678240741</v>
      </c>
      <c r="G267" t="b">
        <f>_xlfn.MAXIFS(OA_APC_Changes[Timestamp Update],OA_APC_Changes[Journal Code],A267,OA_APC_Changes[APC Type],OA_APC_Changes[[#This Row],[APC Type]])=F267</f>
        <v>0</v>
      </c>
    </row>
    <row r="268" spans="1:7" x14ac:dyDescent="0.25">
      <c r="A268" t="s">
        <v>616</v>
      </c>
      <c r="B268" s="17" t="str">
        <f>_xlfn.XLOOKUP(A268,Included!$A:$A,Included!$E:$E,_xlfn.XLOOKUP(OA_APC_Changes[[#This Row],[Journal Code]],Excluded!$A:$A,Excluded!$E:$E))</f>
        <v>AGU ADVANCES</v>
      </c>
      <c r="C268" s="4" t="s">
        <v>15304</v>
      </c>
      <c r="D268" s="4">
        <v>1490</v>
      </c>
      <c r="E268" s="4">
        <v>1680</v>
      </c>
      <c r="F268" s="22">
        <v>44852</v>
      </c>
      <c r="G268" t="b">
        <f>_xlfn.MAXIFS(OA_APC_Changes[Timestamp Update],OA_APC_Changes[Journal Code],A268,OA_APC_Changes[APC Type],OA_APC_Changes[[#This Row],[APC Type]])=F268</f>
        <v>0</v>
      </c>
    </row>
    <row r="269" spans="1:7" x14ac:dyDescent="0.25">
      <c r="A269" t="s">
        <v>616</v>
      </c>
      <c r="B269" s="17" t="str">
        <f>_xlfn.XLOOKUP(A269,Included!$A:$A,Included!$E:$E,_xlfn.XLOOKUP(OA_APC_Changes[[#This Row],[Journal Code]],Excluded!$A:$A,Excluded!$E:$E))</f>
        <v>AGU ADVANCES</v>
      </c>
      <c r="C269" s="4" t="s">
        <v>15304</v>
      </c>
      <c r="D269" s="4">
        <v>1680</v>
      </c>
      <c r="E269" s="4">
        <v>1848</v>
      </c>
      <c r="F269" s="22">
        <v>44957</v>
      </c>
      <c r="G269" t="b">
        <f>_xlfn.MAXIFS(OA_APC_Changes[Timestamp Update],OA_APC_Changes[Journal Code],A269,OA_APC_Changes[APC Type],OA_APC_Changes[[#This Row],[APC Type]])=F269</f>
        <v>0</v>
      </c>
    </row>
    <row r="270" spans="1:7" x14ac:dyDescent="0.25">
      <c r="A270" t="s">
        <v>616</v>
      </c>
      <c r="B270" s="17" t="str">
        <f>_xlfn.XLOOKUP(A270,Included!$A:$A,Included!$E:$E,_xlfn.XLOOKUP(OA_APC_Changes[[#This Row],[Journal Code]],Excluded!$A:$A,Excluded!$E:$E))</f>
        <v>AGU ADVANCES</v>
      </c>
      <c r="C270" s="4" t="s">
        <v>15304</v>
      </c>
      <c r="D270" s="4">
        <v>1848</v>
      </c>
      <c r="E270" s="4">
        <v>2016</v>
      </c>
      <c r="F270" s="22">
        <v>45103</v>
      </c>
      <c r="G270" t="b">
        <f>_xlfn.MAXIFS(OA_APC_Changes[Timestamp Update],OA_APC_Changes[Journal Code],A270,OA_APC_Changes[APC Type],OA_APC_Changes[[#This Row],[APC Type]])=F270</f>
        <v>0</v>
      </c>
    </row>
    <row r="271" spans="1:7" x14ac:dyDescent="0.25">
      <c r="A271" s="4" t="s">
        <v>616</v>
      </c>
      <c r="B271" s="17" t="str">
        <f>_xlfn.XLOOKUP(A271,Included!$A:$A,Included!$E:$E,_xlfn.XLOOKUP(OA_APC_Changes[[#This Row],[Journal Code]],Excluded!$A:$A,Excluded!$E:$E))</f>
        <v>AGU ADVANCES</v>
      </c>
      <c r="C271" s="4" t="s">
        <v>15304</v>
      </c>
      <c r="D271" s="4">
        <v>2016</v>
      </c>
      <c r="E271" s="4">
        <v>2120</v>
      </c>
      <c r="F271" s="22">
        <v>45236</v>
      </c>
      <c r="G271" t="b">
        <f>_xlfn.MAXIFS(OA_APC_Changes[Timestamp Update],OA_APC_Changes[Journal Code],A271,OA_APC_Changes[APC Type],OA_APC_Changes[[#This Row],[APC Type]])=F271</f>
        <v>1</v>
      </c>
    </row>
    <row r="272" spans="1:7" x14ac:dyDescent="0.25">
      <c r="A272" s="4" t="s">
        <v>616</v>
      </c>
      <c r="B272" s="17" t="str">
        <f>_xlfn.XLOOKUP(A272,Included!$A:$A,Included!$E:$E,_xlfn.XLOOKUP(OA_APC_Changes[[#This Row],[Journal Code]],Excluded!$A:$A,Excluded!$E:$E))</f>
        <v>AGU ADVANCES</v>
      </c>
      <c r="C272" s="4" t="s">
        <v>15295</v>
      </c>
      <c r="D272" s="4" t="s">
        <v>12871</v>
      </c>
      <c r="E272" s="13">
        <v>1354.4</v>
      </c>
      <c r="F272" s="22">
        <v>43844.000011574077</v>
      </c>
      <c r="G272" t="b">
        <f>_xlfn.MAXIFS(OA_APC_Changes[Timestamp Update],OA_APC_Changes[Journal Code],A272,OA_APC_Changes[APC Type],OA_APC_Changes[[#This Row],[APC Type]])=F272</f>
        <v>0</v>
      </c>
    </row>
    <row r="273" spans="1:7" x14ac:dyDescent="0.25">
      <c r="A273" s="18" t="s">
        <v>616</v>
      </c>
      <c r="B273" s="4" t="str">
        <f>_xlfn.XLOOKUP(A273,Included!$A:$A,Included!$E:$E,_xlfn.XLOOKUP(OA_APC_Changes[[#This Row],[Journal Code]],Excluded!$A:$A,Excluded!$E:$E))</f>
        <v>AGU ADVANCES</v>
      </c>
      <c r="C273" s="4" t="s">
        <v>15295</v>
      </c>
      <c r="D273" s="4">
        <v>1354</v>
      </c>
      <c r="E273" s="4">
        <v>1490</v>
      </c>
      <c r="F273" s="22">
        <v>44386</v>
      </c>
      <c r="G273" t="b">
        <f>_xlfn.MAXIFS(OA_APC_Changes[Timestamp Update],OA_APC_Changes[Journal Code],A273,OA_APC_Changes[APC Type],OA_APC_Changes[[#This Row],[APC Type]])=F273</f>
        <v>0</v>
      </c>
    </row>
    <row r="274" spans="1:7" x14ac:dyDescent="0.25">
      <c r="A274" s="18" t="s">
        <v>616</v>
      </c>
      <c r="B274" s="4" t="str">
        <f>_xlfn.XLOOKUP(A274,Included!$A:$A,Included!$E:$E,_xlfn.XLOOKUP(OA_APC_Changes[[#This Row],[Journal Code]],Excluded!$A:$A,Excluded!$E:$E))</f>
        <v>AGU ADVANCES</v>
      </c>
      <c r="C274" s="4" t="s">
        <v>15295</v>
      </c>
      <c r="D274" s="4">
        <v>1490</v>
      </c>
      <c r="E274" s="4">
        <v>1680</v>
      </c>
      <c r="F274" s="22">
        <v>44697</v>
      </c>
      <c r="G274" t="b">
        <f>_xlfn.MAXIFS(OA_APC_Changes[Timestamp Update],OA_APC_Changes[Journal Code],A274,OA_APC_Changes[APC Type],OA_APC_Changes[[#This Row],[APC Type]])=F274</f>
        <v>0</v>
      </c>
    </row>
    <row r="275" spans="1:7" x14ac:dyDescent="0.25">
      <c r="A275" s="18" t="s">
        <v>616</v>
      </c>
      <c r="B275" s="4" t="str">
        <f>_xlfn.XLOOKUP(A275,Included!$A:$A,Included!$E:$E,_xlfn.XLOOKUP(OA_APC_Changes[[#This Row],[Journal Code]],Excluded!$A:$A,Excluded!$E:$E))</f>
        <v>AGU ADVANCES</v>
      </c>
      <c r="C275" s="4" t="s">
        <v>15295</v>
      </c>
      <c r="D275" s="4">
        <v>1680</v>
      </c>
      <c r="E275" s="4">
        <v>1848</v>
      </c>
      <c r="F275" s="22">
        <v>44931</v>
      </c>
      <c r="G275" t="b">
        <f>_xlfn.MAXIFS(OA_APC_Changes[Timestamp Update],OA_APC_Changes[Journal Code],A275,OA_APC_Changes[APC Type],OA_APC_Changes[[#This Row],[APC Type]])=F275</f>
        <v>0</v>
      </c>
    </row>
    <row r="276" spans="1:7" x14ac:dyDescent="0.25">
      <c r="A276" s="18" t="s">
        <v>616</v>
      </c>
      <c r="B276" s="4" t="str">
        <f>_xlfn.XLOOKUP(A276,Included!$A:$A,Included!$E:$E,_xlfn.XLOOKUP(OA_APC_Changes[[#This Row],[Journal Code]],Excluded!$A:$A,Excluded!$E:$E))</f>
        <v>AGU ADVANCES</v>
      </c>
      <c r="C276" s="4" t="s">
        <v>15295</v>
      </c>
      <c r="D276" s="4">
        <v>1848</v>
      </c>
      <c r="E276" s="4">
        <v>2016</v>
      </c>
      <c r="F276" s="22">
        <v>45097</v>
      </c>
      <c r="G276" t="b">
        <f>_xlfn.MAXIFS(OA_APC_Changes[Timestamp Update],OA_APC_Changes[Journal Code],A276,OA_APC_Changes[APC Type],OA_APC_Changes[[#This Row],[APC Type]])=F276</f>
        <v>1</v>
      </c>
    </row>
    <row r="277" spans="1:7" x14ac:dyDescent="0.25">
      <c r="A277" s="4" t="s">
        <v>616</v>
      </c>
      <c r="B277" s="17" t="str">
        <f>_xlfn.XLOOKUP(A277,Included!$A:$A,Included!$E:$E,_xlfn.XLOOKUP(OA_APC_Changes[[#This Row],[Journal Code]],Excluded!$A:$A,Excluded!$E:$E))</f>
        <v>AGU ADVANCES</v>
      </c>
      <c r="C277" s="4" t="s">
        <v>15297</v>
      </c>
      <c r="D277" s="4" t="s">
        <v>12871</v>
      </c>
      <c r="E277" s="4">
        <v>1083</v>
      </c>
      <c r="F277" s="22">
        <v>43844.000011574077</v>
      </c>
      <c r="G277" t="b">
        <f>_xlfn.MAXIFS(OA_APC_Changes[Timestamp Update],OA_APC_Changes[Journal Code],A277,OA_APC_Changes[APC Type],OA_APC_Changes[[#This Row],[APC Type]])=F277</f>
        <v>0</v>
      </c>
    </row>
    <row r="278" spans="1:7" x14ac:dyDescent="0.25">
      <c r="A278" s="18" t="s">
        <v>616</v>
      </c>
      <c r="B278" s="4" t="str">
        <f>_xlfn.XLOOKUP(A278,Included!$A:$A,Included!$E:$E,_xlfn.XLOOKUP(OA_APC_Changes[[#This Row],[Journal Code]],Excluded!$A:$A,Excluded!$E:$E))</f>
        <v>AGU ADVANCES</v>
      </c>
      <c r="C278" s="4" t="s">
        <v>15297</v>
      </c>
      <c r="D278" s="4">
        <v>1083</v>
      </c>
      <c r="E278" s="4">
        <v>1192</v>
      </c>
      <c r="F278" s="22">
        <v>44386</v>
      </c>
      <c r="G278" t="b">
        <f>_xlfn.MAXIFS(OA_APC_Changes[Timestamp Update],OA_APC_Changes[Journal Code],A278,OA_APC_Changes[APC Type],OA_APC_Changes[[#This Row],[APC Type]])=F278</f>
        <v>0</v>
      </c>
    </row>
    <row r="279" spans="1:7" x14ac:dyDescent="0.25">
      <c r="A279" s="18" t="s">
        <v>616</v>
      </c>
      <c r="B279" s="4" t="str">
        <f>_xlfn.XLOOKUP(A279,Included!$A:$A,Included!$E:$E,_xlfn.XLOOKUP(OA_APC_Changes[[#This Row],[Journal Code]],Excluded!$A:$A,Excluded!$E:$E))</f>
        <v>AGU ADVANCES</v>
      </c>
      <c r="C279" s="4" t="s">
        <v>15297</v>
      </c>
      <c r="D279" s="4">
        <v>1192</v>
      </c>
      <c r="E279" s="4">
        <v>1344</v>
      </c>
      <c r="F279" s="22">
        <v>44697</v>
      </c>
      <c r="G279" t="b">
        <f>_xlfn.MAXIFS(OA_APC_Changes[Timestamp Update],OA_APC_Changes[Journal Code],A279,OA_APC_Changes[APC Type],OA_APC_Changes[[#This Row],[APC Type]])=F279</f>
        <v>0</v>
      </c>
    </row>
    <row r="280" spans="1:7" x14ac:dyDescent="0.25">
      <c r="A280" s="18" t="s">
        <v>616</v>
      </c>
      <c r="B280" s="4" t="str">
        <f>_xlfn.XLOOKUP(A280,Included!$A:$A,Included!$E:$E,_xlfn.XLOOKUP(OA_APC_Changes[[#This Row],[Journal Code]],Excluded!$A:$A,Excluded!$E:$E))</f>
        <v>AGU ADVANCES</v>
      </c>
      <c r="C280" s="4" t="s">
        <v>15297</v>
      </c>
      <c r="D280" s="4">
        <v>1344</v>
      </c>
      <c r="E280" s="4">
        <v>1478</v>
      </c>
      <c r="F280" s="22">
        <v>44931</v>
      </c>
      <c r="G280" t="b">
        <f>_xlfn.MAXIFS(OA_APC_Changes[Timestamp Update],OA_APC_Changes[Journal Code],A280,OA_APC_Changes[APC Type],OA_APC_Changes[[#This Row],[APC Type]])=F280</f>
        <v>0</v>
      </c>
    </row>
    <row r="281" spans="1:7" x14ac:dyDescent="0.25">
      <c r="A281" s="18" t="s">
        <v>616</v>
      </c>
      <c r="B281" s="4" t="str">
        <f>_xlfn.XLOOKUP(A281,Included!$A:$A,Included!$E:$E,_xlfn.XLOOKUP(OA_APC_Changes[[#This Row],[Journal Code]],Excluded!$A:$A,Excluded!$E:$E))</f>
        <v>AGU ADVANCES</v>
      </c>
      <c r="C281" s="4" t="s">
        <v>15297</v>
      </c>
      <c r="D281" s="4">
        <v>1478</v>
      </c>
      <c r="E281" s="4">
        <v>1613</v>
      </c>
      <c r="F281" s="22">
        <v>45097</v>
      </c>
      <c r="G281" t="b">
        <f>_xlfn.MAXIFS(OA_APC_Changes[Timestamp Update],OA_APC_Changes[Journal Code],A281,OA_APC_Changes[APC Type],OA_APC_Changes[[#This Row],[APC Type]])=F281</f>
        <v>1</v>
      </c>
    </row>
    <row r="282" spans="1:7" x14ac:dyDescent="0.25">
      <c r="A282" s="4" t="s">
        <v>52</v>
      </c>
      <c r="B282" s="17" t="str">
        <f>_xlfn.XLOOKUP(A282,Included!$A:$A,Included!$E:$E,_xlfn.XLOOKUP(OA_APC_Changes[[#This Row],[Journal Code]],Excluded!$A:$A,Excluded!$E:$E))</f>
        <v>AI MAGAZINE</v>
      </c>
      <c r="C282" s="4" t="s">
        <v>15296</v>
      </c>
      <c r="D282" s="4" t="s">
        <v>12871</v>
      </c>
      <c r="E282" s="4">
        <v>2000</v>
      </c>
      <c r="F282" s="22">
        <v>44512</v>
      </c>
      <c r="G282" t="b">
        <f>_xlfn.MAXIFS(OA_APC_Changes[Timestamp Update],OA_APC_Changes[Journal Code],A282,OA_APC_Changes[APC Type],OA_APC_Changes[[#This Row],[APC Type]])=F282</f>
        <v>0</v>
      </c>
    </row>
    <row r="283" spans="1:7" x14ac:dyDescent="0.25">
      <c r="A283" s="4" t="s">
        <v>52</v>
      </c>
      <c r="B283" s="17" t="str">
        <f>_xlfn.XLOOKUP(A283,Included!$A:$A,Included!$E:$E,_xlfn.XLOOKUP(OA_APC_Changes[[#This Row],[Journal Code]],Excluded!$A:$A,Excluded!$E:$E))</f>
        <v>AI MAGAZINE</v>
      </c>
      <c r="C283" s="4" t="s">
        <v>15296</v>
      </c>
      <c r="D283" s="4">
        <v>2000</v>
      </c>
      <c r="E283" s="4">
        <v>2150</v>
      </c>
      <c r="F283" s="22">
        <v>44531.000011574077</v>
      </c>
      <c r="G283" t="b">
        <f>_xlfn.MAXIFS(OA_APC_Changes[Timestamp Update],OA_APC_Changes[Journal Code],A283,OA_APC_Changes[APC Type],OA_APC_Changes[[#This Row],[APC Type]])=F283</f>
        <v>1</v>
      </c>
    </row>
    <row r="284" spans="1:7" x14ac:dyDescent="0.25">
      <c r="A284" s="4" t="s">
        <v>52</v>
      </c>
      <c r="B284" s="17" t="str">
        <f>_xlfn.XLOOKUP(A284,Included!$A:$A,Included!$E:$E,_xlfn.XLOOKUP(OA_APC_Changes[[#This Row],[Journal Code]],Excluded!$A:$A,Excluded!$E:$E))</f>
        <v>AI MAGAZINE</v>
      </c>
      <c r="C284" s="4" t="s">
        <v>15304</v>
      </c>
      <c r="D284" s="4" t="s">
        <v>12871</v>
      </c>
      <c r="E284" s="4">
        <v>1600</v>
      </c>
      <c r="F284" s="22">
        <v>44512</v>
      </c>
      <c r="G284" t="b">
        <f>_xlfn.MAXIFS(OA_APC_Changes[Timestamp Update],OA_APC_Changes[Journal Code],A284,OA_APC_Changes[APC Type],OA_APC_Changes[[#This Row],[APC Type]])=F284</f>
        <v>0</v>
      </c>
    </row>
    <row r="285" spans="1:7" x14ac:dyDescent="0.25">
      <c r="A285" s="4" t="s">
        <v>52</v>
      </c>
      <c r="B285" s="17" t="str">
        <f>_xlfn.XLOOKUP(A285,Included!$A:$A,Included!$E:$E,_xlfn.XLOOKUP(OA_APC_Changes[[#This Row],[Journal Code]],Excluded!$A:$A,Excluded!$E:$E))</f>
        <v>AI MAGAZINE</v>
      </c>
      <c r="C285" s="4" t="s">
        <v>15304</v>
      </c>
      <c r="D285" s="4">
        <v>1600</v>
      </c>
      <c r="E285" s="4">
        <v>1720</v>
      </c>
      <c r="F285" s="22">
        <v>44531.000011574077</v>
      </c>
      <c r="G285" t="b">
        <f>_xlfn.MAXIFS(OA_APC_Changes[Timestamp Update],OA_APC_Changes[Journal Code],A285,OA_APC_Changes[APC Type],OA_APC_Changes[[#This Row],[APC Type]])=F285</f>
        <v>1</v>
      </c>
    </row>
    <row r="286" spans="1:7" x14ac:dyDescent="0.25">
      <c r="A286" s="4" t="s">
        <v>1455</v>
      </c>
      <c r="B286" s="17" t="str">
        <f>_xlfn.XLOOKUP(A286,Included!$A:$A,Included!$E:$E,_xlfn.XLOOKUP(OA_APC_Changes[[#This Row],[Journal Code]],Excluded!$A:$A,Excluded!$E:$E))</f>
        <v>AIDS RESEARCH AND TREATMENT</v>
      </c>
      <c r="C286" s="4" t="s">
        <v>15296</v>
      </c>
      <c r="D286" s="4" t="s">
        <v>12871</v>
      </c>
      <c r="E286" s="4">
        <v>803</v>
      </c>
      <c r="F286" s="22">
        <v>44927</v>
      </c>
      <c r="G286" t="b">
        <f>_xlfn.MAXIFS(OA_APC_Changes[Timestamp Update],OA_APC_Changes[Journal Code],A286,OA_APC_Changes[APC Type],OA_APC_Changes[[#This Row],[APC Type]])=F286</f>
        <v>0</v>
      </c>
    </row>
    <row r="287" spans="1:7" x14ac:dyDescent="0.25">
      <c r="A287" s="4" t="s">
        <v>1455</v>
      </c>
      <c r="B287" s="4" t="str">
        <f>_xlfn.XLOOKUP(A287,Included!$A:$A,Included!$E:$E,_xlfn.XLOOKUP(OA_APC_Changes[[#This Row],[Journal Code]],Excluded!$A:$A,Excluded!$E:$E))</f>
        <v>AIDS RESEARCH AND TREATMENT</v>
      </c>
      <c r="C287" s="4" t="s">
        <v>15296</v>
      </c>
      <c r="D287" s="4">
        <v>803</v>
      </c>
      <c r="E287" s="4">
        <v>830</v>
      </c>
      <c r="F287" s="22">
        <v>45348</v>
      </c>
      <c r="G287" t="b">
        <f>_xlfn.MAXIFS(OA_APC_Changes[Timestamp Update],OA_APC_Changes[Journal Code],A287,OA_APC_Changes[APC Type],OA_APC_Changes[[#This Row],[APC Type]])=F287</f>
        <v>1</v>
      </c>
    </row>
    <row r="288" spans="1:7" x14ac:dyDescent="0.25">
      <c r="A288" s="4" t="s">
        <v>1455</v>
      </c>
      <c r="B288" s="17" t="str">
        <f>_xlfn.XLOOKUP(A288,Included!$A:$A,Included!$E:$E,_xlfn.XLOOKUP(OA_APC_Changes[[#This Row],[Journal Code]],Excluded!$A:$A,Excluded!$E:$E))</f>
        <v>AIDS RESEARCH AND TREATMENT</v>
      </c>
      <c r="C288" s="4" t="s">
        <v>15304</v>
      </c>
      <c r="D288" s="4" t="s">
        <v>12871</v>
      </c>
      <c r="E288" s="4">
        <v>642</v>
      </c>
      <c r="F288" s="22">
        <v>44927</v>
      </c>
      <c r="G288" t="b">
        <f>_xlfn.MAXIFS(OA_APC_Changes[Timestamp Update],OA_APC_Changes[Journal Code],A288,OA_APC_Changes[APC Type],OA_APC_Changes[[#This Row],[APC Type]])=F288</f>
        <v>0</v>
      </c>
    </row>
    <row r="289" spans="1:7" x14ac:dyDescent="0.25">
      <c r="A289" s="4" t="s">
        <v>1455</v>
      </c>
      <c r="B289" s="4" t="str">
        <f>_xlfn.XLOOKUP(A289,Included!$A:$A,Included!$E:$E,_xlfn.XLOOKUP(OA_APC_Changes[[#This Row],[Journal Code]],Excluded!$A:$A,Excluded!$E:$E))</f>
        <v>AIDS RESEARCH AND TREATMENT</v>
      </c>
      <c r="C289" s="4" t="s">
        <v>15304</v>
      </c>
      <c r="D289" s="4">
        <v>642</v>
      </c>
      <c r="E289" s="4">
        <v>664</v>
      </c>
      <c r="F289" s="22">
        <v>45348</v>
      </c>
      <c r="G289" t="b">
        <f>_xlfn.MAXIFS(OA_APC_Changes[Timestamp Update],OA_APC_Changes[Journal Code],A289,OA_APC_Changes[APC Type],OA_APC_Changes[[#This Row],[APC Type]])=F289</f>
        <v>1</v>
      </c>
    </row>
    <row r="290" spans="1:7" x14ac:dyDescent="0.25">
      <c r="A290" s="18" t="s">
        <v>966</v>
      </c>
      <c r="B290" s="17" t="str">
        <f>_xlfn.XLOOKUP(A290,Included!$A:$A,Included!$E:$E,_xlfn.XLOOKUP(OA_APC_Changes[[#This Row],[Journal Code]],Excluded!$A:$A,Excluded!$E:$E))</f>
        <v>ALZHEIMER'S &amp; DEMENTIA</v>
      </c>
      <c r="C290" s="4" t="s">
        <v>15296</v>
      </c>
      <c r="D290" s="4" t="s">
        <v>15305</v>
      </c>
      <c r="E290" s="4">
        <v>3400</v>
      </c>
      <c r="F290" s="22">
        <v>45223</v>
      </c>
      <c r="G290" t="b">
        <f>_xlfn.MAXIFS(OA_APC_Changes[Timestamp Update],OA_APC_Changes[Journal Code],A290,OA_APC_Changes[APC Type],OA_APC_Changes[[#This Row],[APC Type]])=F290</f>
        <v>1</v>
      </c>
    </row>
    <row r="291" spans="1:7" x14ac:dyDescent="0.25">
      <c r="A291" s="18" t="s">
        <v>966</v>
      </c>
      <c r="B291" s="17" t="str">
        <f>_xlfn.XLOOKUP(A291,Included!$A:$A,Included!$E:$E,_xlfn.XLOOKUP(OA_APC_Changes[[#This Row],[Journal Code]],Excluded!$A:$A,Excluded!$E:$E))</f>
        <v>ALZHEIMER'S &amp; DEMENTIA</v>
      </c>
      <c r="C291" s="4" t="s">
        <v>15304</v>
      </c>
      <c r="D291" s="4" t="s">
        <v>15305</v>
      </c>
      <c r="E291" s="4">
        <v>2720</v>
      </c>
      <c r="F291" s="22">
        <v>45223</v>
      </c>
      <c r="G291" t="b">
        <f>_xlfn.MAXIFS(OA_APC_Changes[Timestamp Update],OA_APC_Changes[Journal Code],A291,OA_APC_Changes[APC Type],OA_APC_Changes[[#This Row],[APC Type]])=F291</f>
        <v>1</v>
      </c>
    </row>
    <row r="292" spans="1:7" x14ac:dyDescent="0.25">
      <c r="A292" s="18" t="s">
        <v>2260</v>
      </c>
      <c r="B292" s="4" t="str">
        <f>_xlfn.XLOOKUP(A292,Included!$A:$A,Included!$E:$E,_xlfn.XLOOKUP(OA_APC_Changes[[#This Row],[Journal Code]],Excluded!$A:$A,Excluded!$E:$E))</f>
        <v>ALZHEIMER'S &amp; DEMENTIA: BEHAVIOR &amp; SOCIOECONOMICS OF AGING</v>
      </c>
      <c r="C292" s="4" t="s">
        <v>15296</v>
      </c>
      <c r="D292" s="4" t="s">
        <v>12871</v>
      </c>
      <c r="E292" s="4" t="s">
        <v>5076</v>
      </c>
      <c r="F292" s="22">
        <v>45419</v>
      </c>
      <c r="G292" t="b">
        <f>_xlfn.MAXIFS(OA_APC_Changes[Timestamp Update],OA_APC_Changes[Journal Code],A292,OA_APC_Changes[APC Type],OA_APC_Changes[[#This Row],[APC Type]])=F292</f>
        <v>1</v>
      </c>
    </row>
    <row r="293" spans="1:7" x14ac:dyDescent="0.25">
      <c r="A293" s="18" t="s">
        <v>2260</v>
      </c>
      <c r="B293" s="4" t="str">
        <f>_xlfn.XLOOKUP(A293,Included!$A:$A,Included!$E:$E,_xlfn.XLOOKUP(OA_APC_Changes[[#This Row],[Journal Code]],Excluded!$A:$A,Excluded!$E:$E))</f>
        <v>ALZHEIMER'S &amp; DEMENTIA: BEHAVIOR &amp; SOCIOECONOMICS OF AGING</v>
      </c>
      <c r="C293" s="4" t="s">
        <v>15304</v>
      </c>
      <c r="D293" s="4" t="s">
        <v>12871</v>
      </c>
      <c r="E293" s="4" t="s">
        <v>5076</v>
      </c>
      <c r="F293" s="22">
        <v>45419</v>
      </c>
      <c r="G293" t="b">
        <f>_xlfn.MAXIFS(OA_APC_Changes[Timestamp Update],OA_APC_Changes[Journal Code],A293,OA_APC_Changes[APC Type],OA_APC_Changes[[#This Row],[APC Type]])=F293</f>
        <v>1</v>
      </c>
    </row>
    <row r="294" spans="1:7" x14ac:dyDescent="0.25">
      <c r="A294" s="4" t="s">
        <v>3852</v>
      </c>
      <c r="B294" s="17" t="str">
        <f>_xlfn.XLOOKUP(A294,Included!$A:$A,Included!$E:$E,_xlfn.XLOOKUP(OA_APC_Changes[[#This Row],[Journal Code]],Excluded!$A:$A,Excluded!$E:$E))</f>
        <v>ALZHEIMER'S &amp; DEMENTIA: DIAGNOSIS, ASSESSMENT &amp; DISEASE MONITORING</v>
      </c>
      <c r="C294" s="4" t="s">
        <v>15296</v>
      </c>
      <c r="D294" s="4" t="s">
        <v>12871</v>
      </c>
      <c r="E294" s="4">
        <v>1800</v>
      </c>
      <c r="F294" s="22">
        <v>43864</v>
      </c>
      <c r="G294" t="b">
        <f>_xlfn.MAXIFS(OA_APC_Changes[Timestamp Update],OA_APC_Changes[Journal Code],A294,OA_APC_Changes[APC Type],OA_APC_Changes[[#This Row],[APC Type]])=F294</f>
        <v>0</v>
      </c>
    </row>
    <row r="295" spans="1:7" x14ac:dyDescent="0.25">
      <c r="A295" s="4" t="s">
        <v>3852</v>
      </c>
      <c r="B295" s="17" t="str">
        <f>_xlfn.XLOOKUP(A295,Included!$A:$A,Included!$E:$E,_xlfn.XLOOKUP(OA_APC_Changes[[#This Row],[Journal Code]],Excluded!$A:$A,Excluded!$E:$E))</f>
        <v>ALZHEIMER'S &amp; DEMENTIA: DIAGNOSIS, ASSESSMENT &amp; DISEASE MONITORING</v>
      </c>
      <c r="C295" s="4" t="s">
        <v>15296</v>
      </c>
      <c r="D295" s="4">
        <v>1800</v>
      </c>
      <c r="E295" s="4">
        <v>1890</v>
      </c>
      <c r="F295" s="22">
        <v>44957</v>
      </c>
      <c r="G295" t="b">
        <f>_xlfn.MAXIFS(OA_APC_Changes[Timestamp Update],OA_APC_Changes[Journal Code],A295,OA_APC_Changes[APC Type],OA_APC_Changes[[#This Row],[APC Type]])=F295</f>
        <v>1</v>
      </c>
    </row>
    <row r="296" spans="1:7" x14ac:dyDescent="0.25">
      <c r="A296" s="4" t="s">
        <v>3852</v>
      </c>
      <c r="B296" s="17" t="str">
        <f>_xlfn.XLOOKUP(A296,Included!$A:$A,Included!$E:$E,_xlfn.XLOOKUP(OA_APC_Changes[[#This Row],[Journal Code]],Excluded!$A:$A,Excluded!$E:$E))</f>
        <v>ALZHEIMER'S &amp; DEMENTIA: DIAGNOSIS, ASSESSMENT &amp; DISEASE MONITORING</v>
      </c>
      <c r="C296" s="4" t="s">
        <v>15304</v>
      </c>
      <c r="D296" s="4" t="s">
        <v>12871</v>
      </c>
      <c r="E296" s="4">
        <v>1440</v>
      </c>
      <c r="F296" s="22">
        <v>43864</v>
      </c>
      <c r="G296" t="b">
        <f>_xlfn.MAXIFS(OA_APC_Changes[Timestamp Update],OA_APC_Changes[Journal Code],A296,OA_APC_Changes[APC Type],OA_APC_Changes[[#This Row],[APC Type]])=F296</f>
        <v>0</v>
      </c>
    </row>
    <row r="297" spans="1:7" x14ac:dyDescent="0.25">
      <c r="A297" s="4" t="s">
        <v>3852</v>
      </c>
      <c r="B297" s="17" t="str">
        <f>_xlfn.XLOOKUP(A297,Included!$A:$A,Included!$E:$E,_xlfn.XLOOKUP(OA_APC_Changes[[#This Row],[Journal Code]],Excluded!$A:$A,Excluded!$E:$E))</f>
        <v>ALZHEIMER'S &amp; DEMENTIA: DIAGNOSIS, ASSESSMENT &amp; DISEASE MONITORING</v>
      </c>
      <c r="C297" s="4" t="s">
        <v>15304</v>
      </c>
      <c r="D297" s="4">
        <v>1440</v>
      </c>
      <c r="E297" s="4">
        <v>1512</v>
      </c>
      <c r="F297" s="22">
        <v>44957</v>
      </c>
      <c r="G297" t="b">
        <f>_xlfn.MAXIFS(OA_APC_Changes[Timestamp Update],OA_APC_Changes[Journal Code],A297,OA_APC_Changes[APC Type],OA_APC_Changes[[#This Row],[APC Type]])=F297</f>
        <v>1</v>
      </c>
    </row>
    <row r="298" spans="1:7" x14ac:dyDescent="0.25">
      <c r="A298" s="4" t="s">
        <v>12349</v>
      </c>
      <c r="B298" s="17" t="str">
        <f>_xlfn.XLOOKUP(A298,Included!$A:$A,Included!$E:$E,_xlfn.XLOOKUP(OA_APC_Changes[[#This Row],[Journal Code]],Excluded!$A:$A,Excluded!$E:$E))</f>
        <v>ALZHEIMER'S &amp; DEMENTIA: TRANSLATIONAL RESEARCH &amp; CLINICAL INTERVENTIONS</v>
      </c>
      <c r="C298" s="4" t="s">
        <v>15296</v>
      </c>
      <c r="D298" s="4" t="s">
        <v>12871</v>
      </c>
      <c r="E298" s="4">
        <v>1800</v>
      </c>
      <c r="F298" s="22">
        <v>43864</v>
      </c>
      <c r="G298" t="b">
        <f>_xlfn.MAXIFS(OA_APC_Changes[Timestamp Update],OA_APC_Changes[Journal Code],A298,OA_APC_Changes[APC Type],OA_APC_Changes[[#This Row],[APC Type]])=F298</f>
        <v>0</v>
      </c>
    </row>
    <row r="299" spans="1:7" x14ac:dyDescent="0.25">
      <c r="A299" s="4" t="s">
        <v>12349</v>
      </c>
      <c r="B299" s="17" t="str">
        <f>_xlfn.XLOOKUP(A299,Included!$A:$A,Included!$E:$E,_xlfn.XLOOKUP(OA_APC_Changes[[#This Row],[Journal Code]],Excluded!$A:$A,Excluded!$E:$E))</f>
        <v>ALZHEIMER'S &amp; DEMENTIA: TRANSLATIONAL RESEARCH &amp; CLINICAL INTERVENTIONS</v>
      </c>
      <c r="C299" s="4" t="s">
        <v>15296</v>
      </c>
      <c r="D299" s="4">
        <v>1800</v>
      </c>
      <c r="E299" s="4">
        <v>1890</v>
      </c>
      <c r="F299" s="22">
        <v>44957</v>
      </c>
      <c r="G299" t="b">
        <f>_xlfn.MAXIFS(OA_APC_Changes[Timestamp Update],OA_APC_Changes[Journal Code],A299,OA_APC_Changes[APC Type],OA_APC_Changes[[#This Row],[APC Type]])=F299</f>
        <v>1</v>
      </c>
    </row>
    <row r="300" spans="1:7" x14ac:dyDescent="0.25">
      <c r="A300" s="4" t="s">
        <v>12349</v>
      </c>
      <c r="B300" s="17" t="str">
        <f>_xlfn.XLOOKUP(A300,Included!$A:$A,Included!$E:$E,_xlfn.XLOOKUP(OA_APC_Changes[[#This Row],[Journal Code]],Excluded!$A:$A,Excluded!$E:$E))</f>
        <v>ALZHEIMER'S &amp; DEMENTIA: TRANSLATIONAL RESEARCH &amp; CLINICAL INTERVENTIONS</v>
      </c>
      <c r="C300" s="4" t="s">
        <v>15304</v>
      </c>
      <c r="D300" s="4" t="s">
        <v>12871</v>
      </c>
      <c r="E300" s="4">
        <v>1440</v>
      </c>
      <c r="F300" s="22">
        <v>43864</v>
      </c>
      <c r="G300" t="b">
        <f>_xlfn.MAXIFS(OA_APC_Changes[Timestamp Update],OA_APC_Changes[Journal Code],A300,OA_APC_Changes[APC Type],OA_APC_Changes[[#This Row],[APC Type]])=F300</f>
        <v>0</v>
      </c>
    </row>
    <row r="301" spans="1:7" x14ac:dyDescent="0.25">
      <c r="A301" s="4" t="s">
        <v>12349</v>
      </c>
      <c r="B301" s="17" t="str">
        <f>_xlfn.XLOOKUP(A301,Included!$A:$A,Included!$E:$E,_xlfn.XLOOKUP(OA_APC_Changes[[#This Row],[Journal Code]],Excluded!$A:$A,Excluded!$E:$E))</f>
        <v>ALZHEIMER'S &amp; DEMENTIA: TRANSLATIONAL RESEARCH &amp; CLINICAL INTERVENTIONS</v>
      </c>
      <c r="C301" s="4" t="s">
        <v>15304</v>
      </c>
      <c r="D301" s="4">
        <v>1440</v>
      </c>
      <c r="E301" s="4">
        <v>1512</v>
      </c>
      <c r="F301" s="22">
        <v>44957</v>
      </c>
      <c r="G301" t="b">
        <f>_xlfn.MAXIFS(OA_APC_Changes[Timestamp Update],OA_APC_Changes[Journal Code],A301,OA_APC_Changes[APC Type],OA_APC_Changes[[#This Row],[APC Type]])=F301</f>
        <v>1</v>
      </c>
    </row>
    <row r="302" spans="1:7" x14ac:dyDescent="0.25">
      <c r="A302" s="4" t="s">
        <v>1042</v>
      </c>
      <c r="B302" s="17" t="str">
        <f>_xlfn.XLOOKUP(A302,Included!$A:$A,Included!$E:$E,_xlfn.XLOOKUP(OA_APC_Changes[[#This Row],[Journal Code]],Excluded!$A:$A,Excluded!$E:$E))</f>
        <v>ANALYTICAL CELLULAR PATHOLOGY</v>
      </c>
      <c r="C302" s="4" t="s">
        <v>15296</v>
      </c>
      <c r="D302" s="4" t="s">
        <v>12871</v>
      </c>
      <c r="E302" s="4">
        <v>1735</v>
      </c>
      <c r="F302" s="22">
        <v>44927</v>
      </c>
      <c r="G302" t="b">
        <f>_xlfn.MAXIFS(OA_APC_Changes[Timestamp Update],OA_APC_Changes[Journal Code],A302,OA_APC_Changes[APC Type],OA_APC_Changes[[#This Row],[APC Type]])=F302</f>
        <v>0</v>
      </c>
    </row>
    <row r="303" spans="1:7" x14ac:dyDescent="0.25">
      <c r="A303" s="4" t="s">
        <v>1042</v>
      </c>
      <c r="B303" s="4" t="str">
        <f>_xlfn.XLOOKUP(A303,Included!$A:$A,Included!$E:$E,_xlfn.XLOOKUP(OA_APC_Changes[[#This Row],[Journal Code]],Excluded!$A:$A,Excluded!$E:$E))</f>
        <v>ANALYTICAL CELLULAR PATHOLOGY</v>
      </c>
      <c r="C303" s="4" t="s">
        <v>15296</v>
      </c>
      <c r="D303" s="4">
        <v>1735</v>
      </c>
      <c r="E303" s="4">
        <v>1790</v>
      </c>
      <c r="F303" s="22">
        <v>45348</v>
      </c>
      <c r="G303" t="b">
        <f>_xlfn.MAXIFS(OA_APC_Changes[Timestamp Update],OA_APC_Changes[Journal Code],A303,OA_APC_Changes[APC Type],OA_APC_Changes[[#This Row],[APC Type]])=F303</f>
        <v>1</v>
      </c>
    </row>
    <row r="304" spans="1:7" x14ac:dyDescent="0.25">
      <c r="A304" s="4" t="s">
        <v>1042</v>
      </c>
      <c r="B304" s="17" t="str">
        <f>_xlfn.XLOOKUP(A304,Included!$A:$A,Included!$E:$E,_xlfn.XLOOKUP(OA_APC_Changes[[#This Row],[Journal Code]],Excluded!$A:$A,Excluded!$E:$E))</f>
        <v>ANALYTICAL CELLULAR PATHOLOGY</v>
      </c>
      <c r="C304" s="4" t="s">
        <v>15304</v>
      </c>
      <c r="D304" s="4" t="s">
        <v>12871</v>
      </c>
      <c r="E304" s="4">
        <v>1388</v>
      </c>
      <c r="F304" s="22">
        <v>44927</v>
      </c>
      <c r="G304" t="b">
        <f>_xlfn.MAXIFS(OA_APC_Changes[Timestamp Update],OA_APC_Changes[Journal Code],A304,OA_APC_Changes[APC Type],OA_APC_Changes[[#This Row],[APC Type]])=F304</f>
        <v>0</v>
      </c>
    </row>
    <row r="305" spans="1:7" x14ac:dyDescent="0.25">
      <c r="A305" s="4" t="s">
        <v>1042</v>
      </c>
      <c r="B305" s="4" t="str">
        <f>_xlfn.XLOOKUP(A305,Included!$A:$A,Included!$E:$E,_xlfn.XLOOKUP(OA_APC_Changes[[#This Row],[Journal Code]],Excluded!$A:$A,Excluded!$E:$E))</f>
        <v>ANALYTICAL CELLULAR PATHOLOGY</v>
      </c>
      <c r="C305" s="4" t="s">
        <v>15304</v>
      </c>
      <c r="D305" s="4">
        <v>1388</v>
      </c>
      <c r="E305" s="4">
        <v>1432</v>
      </c>
      <c r="F305" s="22">
        <v>45348</v>
      </c>
      <c r="G305" t="b">
        <f>_xlfn.MAXIFS(OA_APC_Changes[Timestamp Update],OA_APC_Changes[Journal Code],A305,OA_APC_Changes[APC Type],OA_APC_Changes[[#This Row],[APC Type]])=F305</f>
        <v>1</v>
      </c>
    </row>
    <row r="306" spans="1:7" x14ac:dyDescent="0.25">
      <c r="A306" s="4" t="s">
        <v>1163</v>
      </c>
      <c r="B306" s="17" t="str">
        <f>_xlfn.XLOOKUP(A306,Included!$A:$A,Included!$E:$E,_xlfn.XLOOKUP(OA_APC_Changes[[#This Row],[Journal Code]],Excluded!$A:$A,Excluded!$E:$E))</f>
        <v>ANALYTICAL SCIENCE ADVANCES</v>
      </c>
      <c r="C306" s="4" t="s">
        <v>15296</v>
      </c>
      <c r="D306" s="4" t="s">
        <v>12871</v>
      </c>
      <c r="E306" s="4">
        <v>2200</v>
      </c>
      <c r="F306" s="22">
        <v>43713</v>
      </c>
      <c r="G306" t="b">
        <f>_xlfn.MAXIFS(OA_APC_Changes[Timestamp Update],OA_APC_Changes[Journal Code],A306,OA_APC_Changes[APC Type],OA_APC_Changes[[#This Row],[APC Type]])=F306</f>
        <v>0</v>
      </c>
    </row>
    <row r="307" spans="1:7" x14ac:dyDescent="0.25">
      <c r="A307" s="4" t="s">
        <v>1163</v>
      </c>
      <c r="B307" s="17" t="str">
        <f>_xlfn.XLOOKUP(A307,Included!$A:$A,Included!$E:$E,_xlfn.XLOOKUP(OA_APC_Changes[[#This Row],[Journal Code]],Excluded!$A:$A,Excluded!$E:$E))</f>
        <v>ANALYTICAL SCIENCE ADVANCES</v>
      </c>
      <c r="C307" s="4" t="s">
        <v>15296</v>
      </c>
      <c r="D307" s="4">
        <v>2200</v>
      </c>
      <c r="E307" s="4">
        <v>2420</v>
      </c>
      <c r="F307" s="22">
        <v>44817</v>
      </c>
      <c r="G307" t="b">
        <f>_xlfn.MAXIFS(OA_APC_Changes[Timestamp Update],OA_APC_Changes[Journal Code],A307,OA_APC_Changes[APC Type],OA_APC_Changes[[#This Row],[APC Type]])=F307</f>
        <v>0</v>
      </c>
    </row>
    <row r="308" spans="1:7" x14ac:dyDescent="0.25">
      <c r="A308" t="s">
        <v>1163</v>
      </c>
      <c r="B308" s="17" t="str">
        <f>_xlfn.XLOOKUP(A308,Included!$A:$A,Included!$E:$E,_xlfn.XLOOKUP(OA_APC_Changes[[#This Row],[Journal Code]],Excluded!$A:$A,Excluded!$E:$E))</f>
        <v>ANALYTICAL SCIENCE ADVANCES</v>
      </c>
      <c r="C308" s="17" t="s">
        <v>15296</v>
      </c>
      <c r="D308" s="18">
        <v>2420</v>
      </c>
      <c r="E308" s="18">
        <v>2540</v>
      </c>
      <c r="F308" s="22">
        <v>45187</v>
      </c>
      <c r="G308" t="b">
        <f>_xlfn.MAXIFS(OA_APC_Changes[Timestamp Update],OA_APC_Changes[Journal Code],A308,OA_APC_Changes[APC Type],OA_APC_Changes[[#This Row],[APC Type]])=F308</f>
        <v>1</v>
      </c>
    </row>
    <row r="309" spans="1:7" x14ac:dyDescent="0.25">
      <c r="A309" s="4" t="s">
        <v>1163</v>
      </c>
      <c r="B309" s="17" t="str">
        <f>_xlfn.XLOOKUP(A309,Included!$A:$A,Included!$E:$E,_xlfn.XLOOKUP(OA_APC_Changes[[#This Row],[Journal Code]],Excluded!$A:$A,Excluded!$E:$E))</f>
        <v>ANALYTICAL SCIENCE ADVANCES</v>
      </c>
      <c r="C309" s="4" t="s">
        <v>15304</v>
      </c>
      <c r="D309" s="4" t="s">
        <v>12871</v>
      </c>
      <c r="E309" s="4">
        <v>1760</v>
      </c>
      <c r="F309" s="22">
        <v>43713</v>
      </c>
      <c r="G309" t="b">
        <f>_xlfn.MAXIFS(OA_APC_Changes[Timestamp Update],OA_APC_Changes[Journal Code],A309,OA_APC_Changes[APC Type],OA_APC_Changes[[#This Row],[APC Type]])=F309</f>
        <v>0</v>
      </c>
    </row>
    <row r="310" spans="1:7" x14ac:dyDescent="0.25">
      <c r="A310" s="4" t="s">
        <v>1163</v>
      </c>
      <c r="B310" s="17" t="str">
        <f>_xlfn.XLOOKUP(A310,Included!$A:$A,Included!$E:$E,_xlfn.XLOOKUP(OA_APC_Changes[[#This Row],[Journal Code]],Excluded!$A:$A,Excluded!$E:$E))</f>
        <v>ANALYTICAL SCIENCE ADVANCES</v>
      </c>
      <c r="C310" s="4" t="s">
        <v>15304</v>
      </c>
      <c r="D310" s="4">
        <v>1760</v>
      </c>
      <c r="E310" s="4">
        <v>1936</v>
      </c>
      <c r="F310" s="22">
        <v>44817</v>
      </c>
      <c r="G310" t="b">
        <f>_xlfn.MAXIFS(OA_APC_Changes[Timestamp Update],OA_APC_Changes[Journal Code],A310,OA_APC_Changes[APC Type],OA_APC_Changes[[#This Row],[APC Type]])=F310</f>
        <v>0</v>
      </c>
    </row>
    <row r="311" spans="1:7" x14ac:dyDescent="0.25">
      <c r="A311" t="s">
        <v>1163</v>
      </c>
      <c r="B311" s="17" t="str">
        <f>_xlfn.XLOOKUP(A311,Included!$A:$A,Included!$E:$E,_xlfn.XLOOKUP(OA_APC_Changes[[#This Row],[Journal Code]],Excluded!$A:$A,Excluded!$E:$E))</f>
        <v>ANALYTICAL SCIENCE ADVANCES</v>
      </c>
      <c r="C311" s="17" t="s">
        <v>15304</v>
      </c>
      <c r="D311" s="18">
        <v>1936</v>
      </c>
      <c r="E311" s="18">
        <v>2032</v>
      </c>
      <c r="F311" s="22">
        <v>45187</v>
      </c>
      <c r="G311" t="b">
        <f>_xlfn.MAXIFS(OA_APC_Changes[Timestamp Update],OA_APC_Changes[Journal Code],A311,OA_APC_Changes[APC Type],OA_APC_Changes[[#This Row],[APC Type]])=F311</f>
        <v>1</v>
      </c>
    </row>
    <row r="312" spans="1:7" x14ac:dyDescent="0.25">
      <c r="A312" s="4" t="s">
        <v>1049</v>
      </c>
      <c r="B312" s="17" t="str">
        <f>_xlfn.XLOOKUP(A312,Included!$A:$A,Included!$E:$E,_xlfn.XLOOKUP(OA_APC_Changes[[#This Row],[Journal Code]],Excluded!$A:$A,Excluded!$E:$E))</f>
        <v>ANDROLOGIA</v>
      </c>
      <c r="C312" s="4" t="s">
        <v>15296</v>
      </c>
      <c r="D312" s="4" t="s">
        <v>12871</v>
      </c>
      <c r="E312" s="4">
        <v>2168</v>
      </c>
      <c r="F312" s="22">
        <v>44927</v>
      </c>
      <c r="G312" t="b">
        <f>_xlfn.MAXIFS(OA_APC_Changes[Timestamp Update],OA_APC_Changes[Journal Code],A312,OA_APC_Changes[APC Type],OA_APC_Changes[[#This Row],[APC Type]])=F312</f>
        <v>0</v>
      </c>
    </row>
    <row r="313" spans="1:7" x14ac:dyDescent="0.25">
      <c r="A313" s="4" t="s">
        <v>1049</v>
      </c>
      <c r="B313" s="4" t="str">
        <f>_xlfn.XLOOKUP(A313,Included!$A:$A,Included!$E:$E,_xlfn.XLOOKUP(OA_APC_Changes[[#This Row],[Journal Code]],Excluded!$A:$A,Excluded!$E:$E))</f>
        <v>ANDROLOGIA</v>
      </c>
      <c r="C313" s="4" t="s">
        <v>15296</v>
      </c>
      <c r="D313" s="4">
        <v>2168</v>
      </c>
      <c r="E313" s="4">
        <v>2230</v>
      </c>
      <c r="F313" s="22">
        <v>45348</v>
      </c>
      <c r="G313" t="b">
        <f>_xlfn.MAXIFS(OA_APC_Changes[Timestamp Update],OA_APC_Changes[Journal Code],A313,OA_APC_Changes[APC Type],OA_APC_Changes[[#This Row],[APC Type]])=F313</f>
        <v>1</v>
      </c>
    </row>
    <row r="314" spans="1:7" x14ac:dyDescent="0.25">
      <c r="A314" s="4" t="s">
        <v>1049</v>
      </c>
      <c r="B314" s="17" t="str">
        <f>_xlfn.XLOOKUP(A314,Included!$A:$A,Included!$E:$E,_xlfn.XLOOKUP(OA_APC_Changes[[#This Row],[Journal Code]],Excluded!$A:$A,Excluded!$E:$E))</f>
        <v>ANDROLOGIA</v>
      </c>
      <c r="C314" s="4" t="s">
        <v>15304</v>
      </c>
      <c r="D314" s="4" t="s">
        <v>12871</v>
      </c>
      <c r="E314" s="4">
        <v>1734</v>
      </c>
      <c r="F314" s="22">
        <v>44927</v>
      </c>
      <c r="G314" t="b">
        <f>_xlfn.MAXIFS(OA_APC_Changes[Timestamp Update],OA_APC_Changes[Journal Code],A314,OA_APC_Changes[APC Type],OA_APC_Changes[[#This Row],[APC Type]])=F314</f>
        <v>0</v>
      </c>
    </row>
    <row r="315" spans="1:7" x14ac:dyDescent="0.25">
      <c r="A315" s="4" t="s">
        <v>1049</v>
      </c>
      <c r="B315" s="4" t="str">
        <f>_xlfn.XLOOKUP(A315,Included!$A:$A,Included!$E:$E,_xlfn.XLOOKUP(OA_APC_Changes[[#This Row],[Journal Code]],Excluded!$A:$A,Excluded!$E:$E))</f>
        <v>ANDROLOGIA</v>
      </c>
      <c r="C315" s="4" t="s">
        <v>15304</v>
      </c>
      <c r="D315" s="4">
        <v>1734</v>
      </c>
      <c r="E315" s="4">
        <v>1784</v>
      </c>
      <c r="F315" s="22">
        <v>45348</v>
      </c>
      <c r="G315" t="b">
        <f>_xlfn.MAXIFS(OA_APC_Changes[Timestamp Update],OA_APC_Changes[Journal Code],A315,OA_APC_Changes[APC Type],OA_APC_Changes[[#This Row],[APC Type]])=F315</f>
        <v>1</v>
      </c>
    </row>
    <row r="316" spans="1:7" x14ac:dyDescent="0.25">
      <c r="A316" s="4" t="s">
        <v>1089</v>
      </c>
      <c r="B316" s="17" t="str">
        <f>_xlfn.XLOOKUP(A316,Included!$A:$A,Included!$E:$E,_xlfn.XLOOKUP(OA_APC_Changes[[#This Row],[Journal Code]],Excluded!$A:$A,Excluded!$E:$E))</f>
        <v>ANEMIA</v>
      </c>
      <c r="C316" s="4" t="s">
        <v>15296</v>
      </c>
      <c r="D316" s="4" t="s">
        <v>12871</v>
      </c>
      <c r="E316" s="4">
        <v>803</v>
      </c>
      <c r="F316" s="22">
        <v>44927</v>
      </c>
      <c r="G316" t="b">
        <f>_xlfn.MAXIFS(OA_APC_Changes[Timestamp Update],OA_APC_Changes[Journal Code],A316,OA_APC_Changes[APC Type],OA_APC_Changes[[#This Row],[APC Type]])=F316</f>
        <v>0</v>
      </c>
    </row>
    <row r="317" spans="1:7" x14ac:dyDescent="0.25">
      <c r="A317" s="4" t="s">
        <v>1089</v>
      </c>
      <c r="B317" s="4" t="str">
        <f>_xlfn.XLOOKUP(A317,Included!$A:$A,Included!$E:$E,_xlfn.XLOOKUP(OA_APC_Changes[[#This Row],[Journal Code]],Excluded!$A:$A,Excluded!$E:$E))</f>
        <v>ANEMIA</v>
      </c>
      <c r="C317" s="4" t="s">
        <v>15296</v>
      </c>
      <c r="D317" s="4">
        <v>803</v>
      </c>
      <c r="E317" s="4">
        <v>830</v>
      </c>
      <c r="F317" s="22">
        <v>45348</v>
      </c>
      <c r="G317" t="b">
        <f>_xlfn.MAXIFS(OA_APC_Changes[Timestamp Update],OA_APC_Changes[Journal Code],A317,OA_APC_Changes[APC Type],OA_APC_Changes[[#This Row],[APC Type]])=F317</f>
        <v>1</v>
      </c>
    </row>
    <row r="318" spans="1:7" x14ac:dyDescent="0.25">
      <c r="A318" s="4" t="s">
        <v>1089</v>
      </c>
      <c r="B318" s="17" t="str">
        <f>_xlfn.XLOOKUP(A318,Included!$A:$A,Included!$E:$E,_xlfn.XLOOKUP(OA_APC_Changes[[#This Row],[Journal Code]],Excluded!$A:$A,Excluded!$E:$E))</f>
        <v>ANEMIA</v>
      </c>
      <c r="C318" s="4" t="s">
        <v>15304</v>
      </c>
      <c r="D318" s="4" t="s">
        <v>12871</v>
      </c>
      <c r="E318" s="4">
        <v>642</v>
      </c>
      <c r="F318" s="22">
        <v>44927</v>
      </c>
      <c r="G318" t="b">
        <f>_xlfn.MAXIFS(OA_APC_Changes[Timestamp Update],OA_APC_Changes[Journal Code],A318,OA_APC_Changes[APC Type],OA_APC_Changes[[#This Row],[APC Type]])=F318</f>
        <v>0</v>
      </c>
    </row>
    <row r="319" spans="1:7" x14ac:dyDescent="0.25">
      <c r="A319" s="4" t="s">
        <v>1089</v>
      </c>
      <c r="B319" s="4" t="str">
        <f>_xlfn.XLOOKUP(A319,Included!$A:$A,Included!$E:$E,_xlfn.XLOOKUP(OA_APC_Changes[[#This Row],[Journal Code]],Excluded!$A:$A,Excluded!$E:$E))</f>
        <v>ANEMIA</v>
      </c>
      <c r="C319" s="4" t="s">
        <v>15304</v>
      </c>
      <c r="D319" s="4">
        <v>642</v>
      </c>
      <c r="E319" s="4">
        <v>664</v>
      </c>
      <c r="F319" s="22">
        <v>45348</v>
      </c>
      <c r="G319" t="b">
        <f>_xlfn.MAXIFS(OA_APC_Changes[Timestamp Update],OA_APC_Changes[Journal Code],A319,OA_APC_Changes[APC Type],OA_APC_Changes[[#This Row],[APC Type]])=F319</f>
        <v>1</v>
      </c>
    </row>
    <row r="320" spans="1:7" x14ac:dyDescent="0.25">
      <c r="A320" s="4" t="s">
        <v>1149</v>
      </c>
      <c r="B320" s="17" t="str">
        <f>_xlfn.XLOOKUP(A320,Included!$A:$A,Included!$E:$E,_xlfn.XLOOKUP(OA_APC_Changes[[#This Row],[Journal Code]],Excluded!$A:$A,Excluded!$E:$E))</f>
        <v>ANESTHESIOLOGY RESEARCH AND PRACTICE</v>
      </c>
      <c r="C320" s="4" t="s">
        <v>15296</v>
      </c>
      <c r="D320" s="4" t="s">
        <v>12871</v>
      </c>
      <c r="E320" s="4">
        <v>803</v>
      </c>
      <c r="F320" s="22">
        <v>44927</v>
      </c>
      <c r="G320" t="b">
        <f>_xlfn.MAXIFS(OA_APC_Changes[Timestamp Update],OA_APC_Changes[Journal Code],A320,OA_APC_Changes[APC Type],OA_APC_Changes[[#This Row],[APC Type]])=F320</f>
        <v>0</v>
      </c>
    </row>
    <row r="321" spans="1:7" x14ac:dyDescent="0.25">
      <c r="A321" s="4" t="s">
        <v>1149</v>
      </c>
      <c r="B321" s="4" t="str">
        <f>_xlfn.XLOOKUP(A321,Included!$A:$A,Included!$E:$E,_xlfn.XLOOKUP(OA_APC_Changes[[#This Row],[Journal Code]],Excluded!$A:$A,Excluded!$E:$E))</f>
        <v>ANESTHESIOLOGY RESEARCH AND PRACTICE</v>
      </c>
      <c r="C321" s="4" t="s">
        <v>15296</v>
      </c>
      <c r="D321" s="4">
        <v>803</v>
      </c>
      <c r="E321" s="4">
        <v>830</v>
      </c>
      <c r="F321" s="22">
        <v>45348</v>
      </c>
      <c r="G321" t="b">
        <f>_xlfn.MAXIFS(OA_APC_Changes[Timestamp Update],OA_APC_Changes[Journal Code],A321,OA_APC_Changes[APC Type],OA_APC_Changes[[#This Row],[APC Type]])=F321</f>
        <v>1</v>
      </c>
    </row>
    <row r="322" spans="1:7" x14ac:dyDescent="0.25">
      <c r="A322" s="4" t="s">
        <v>1149</v>
      </c>
      <c r="B322" s="17" t="str">
        <f>_xlfn.XLOOKUP(A322,Included!$A:$A,Included!$E:$E,_xlfn.XLOOKUP(OA_APC_Changes[[#This Row],[Journal Code]],Excluded!$A:$A,Excluded!$E:$E))</f>
        <v>ANESTHESIOLOGY RESEARCH AND PRACTICE</v>
      </c>
      <c r="C322" s="4" t="s">
        <v>15304</v>
      </c>
      <c r="D322" s="4" t="s">
        <v>12871</v>
      </c>
      <c r="E322" s="4">
        <v>642</v>
      </c>
      <c r="F322" s="22">
        <v>44927</v>
      </c>
      <c r="G322" t="b">
        <f>_xlfn.MAXIFS(OA_APC_Changes[Timestamp Update],OA_APC_Changes[Journal Code],A322,OA_APC_Changes[APC Type],OA_APC_Changes[[#This Row],[APC Type]])=F322</f>
        <v>0</v>
      </c>
    </row>
    <row r="323" spans="1:7" x14ac:dyDescent="0.25">
      <c r="A323" s="4" t="s">
        <v>1149</v>
      </c>
      <c r="B323" s="4" t="str">
        <f>_xlfn.XLOOKUP(A323,Included!$A:$A,Included!$E:$E,_xlfn.XLOOKUP(OA_APC_Changes[[#This Row],[Journal Code]],Excluded!$A:$A,Excluded!$E:$E))</f>
        <v>ANESTHESIOLOGY RESEARCH AND PRACTICE</v>
      </c>
      <c r="C323" s="4" t="s">
        <v>15304</v>
      </c>
      <c r="D323" s="4">
        <v>642</v>
      </c>
      <c r="E323" s="4">
        <v>664</v>
      </c>
      <c r="F323" s="22">
        <v>45348</v>
      </c>
      <c r="G323" t="b">
        <f>_xlfn.MAXIFS(OA_APC_Changes[Timestamp Update],OA_APC_Changes[Journal Code],A323,OA_APC_Changes[APC Type],OA_APC_Changes[[#This Row],[APC Type]])=F323</f>
        <v>1</v>
      </c>
    </row>
    <row r="324" spans="1:7" x14ac:dyDescent="0.25">
      <c r="A324" s="4" t="s">
        <v>988</v>
      </c>
      <c r="B324" s="17" t="str">
        <f>_xlfn.XLOOKUP(A324,Included!$A:$A,Included!$E:$E,_xlfn.XLOOKUP(OA_APC_Changes[[#This Row],[Journal Code]],Excluded!$A:$A,Excluded!$E:$E))</f>
        <v>ANIMAL MODELS AND EXPERIMENTAL MEDICINE</v>
      </c>
      <c r="C324" s="4" t="s">
        <v>15296</v>
      </c>
      <c r="D324" s="4" t="s">
        <v>12871</v>
      </c>
      <c r="E324" s="4">
        <v>1835</v>
      </c>
      <c r="F324" s="22">
        <v>43713</v>
      </c>
      <c r="G324" t="b">
        <f>_xlfn.MAXIFS(OA_APC_Changes[Timestamp Update],OA_APC_Changes[Journal Code],A324,OA_APC_Changes[APC Type],OA_APC_Changes[[#This Row],[APC Type]])=F324</f>
        <v>1</v>
      </c>
    </row>
    <row r="325" spans="1:7" x14ac:dyDescent="0.25">
      <c r="A325" s="4" t="s">
        <v>988</v>
      </c>
      <c r="B325" s="17" t="str">
        <f>_xlfn.XLOOKUP(A325,Included!$A:$A,Included!$E:$E,_xlfn.XLOOKUP(OA_APC_Changes[[#This Row],[Journal Code]],Excluded!$A:$A,Excluded!$E:$E))</f>
        <v>ANIMAL MODELS AND EXPERIMENTAL MEDICINE</v>
      </c>
      <c r="C325" s="4" t="s">
        <v>15304</v>
      </c>
      <c r="D325" s="4" t="s">
        <v>12871</v>
      </c>
      <c r="E325" s="4">
        <v>1468</v>
      </c>
      <c r="F325" s="22">
        <v>43713</v>
      </c>
      <c r="G325" t="b">
        <f>_xlfn.MAXIFS(OA_APC_Changes[Timestamp Update],OA_APC_Changes[Journal Code],A325,OA_APC_Changes[APC Type],OA_APC_Changes[[#This Row],[APC Type]])=F325</f>
        <v>1</v>
      </c>
    </row>
    <row r="326" spans="1:7" x14ac:dyDescent="0.25">
      <c r="A326" t="s">
        <v>1523</v>
      </c>
      <c r="B326" s="17" t="str">
        <f>_xlfn.XLOOKUP(A326,Included!$A:$A,Included!$E:$E,_xlfn.XLOOKUP(OA_APC_Changes[[#This Row],[Journal Code]],Excluded!$A:$A,Excluded!$E:$E))</f>
        <v>ANIMAL RESEARCH AND ONE HEALTH</v>
      </c>
      <c r="C326" s="4" t="s">
        <v>15296</v>
      </c>
      <c r="D326" s="4" t="s">
        <v>12871</v>
      </c>
      <c r="E326" s="4">
        <v>2600</v>
      </c>
      <c r="F326" s="22">
        <v>45015</v>
      </c>
      <c r="G326" t="b">
        <f>_xlfn.MAXIFS(OA_APC_Changes[Timestamp Update],OA_APC_Changes[Journal Code],A326,OA_APC_Changes[APC Type],OA_APC_Changes[[#This Row],[APC Type]])=F326</f>
        <v>1</v>
      </c>
    </row>
    <row r="327" spans="1:7" x14ac:dyDescent="0.25">
      <c r="A327" t="s">
        <v>1523</v>
      </c>
      <c r="B327" s="17" t="str">
        <f>_xlfn.XLOOKUP(A327,Included!$A:$A,Included!$E:$E,_xlfn.XLOOKUP(OA_APC_Changes[[#This Row],[Journal Code]],Excluded!$A:$A,Excluded!$E:$E))</f>
        <v>ANIMAL RESEARCH AND ONE HEALTH</v>
      </c>
      <c r="C327" s="4" t="s">
        <v>15304</v>
      </c>
      <c r="D327" s="4" t="s">
        <v>12871</v>
      </c>
      <c r="E327" s="4">
        <v>2080</v>
      </c>
      <c r="F327" s="22">
        <v>45015</v>
      </c>
      <c r="G327" t="b">
        <f>_xlfn.MAXIFS(OA_APC_Changes[Timestamp Update],OA_APC_Changes[Journal Code],A327,OA_APC_Changes[APC Type],OA_APC_Changes[[#This Row],[APC Type]])=F327</f>
        <v>1</v>
      </c>
    </row>
    <row r="328" spans="1:7" x14ac:dyDescent="0.25">
      <c r="A328" s="4" t="s">
        <v>221</v>
      </c>
      <c r="B328" s="17" t="str">
        <f>_xlfn.XLOOKUP(A328,Included!$A:$A,Included!$E:$E,_xlfn.XLOOKUP(OA_APC_Changes[[#This Row],[Journal Code]],Excluded!$A:$A,Excluded!$E:$E))</f>
        <v>ANNALS OF CLINICAL AND TRANSLATIONAL NEUROLOGY</v>
      </c>
      <c r="C328" s="4" t="s">
        <v>15296</v>
      </c>
      <c r="D328" s="4" t="s">
        <v>12871</v>
      </c>
      <c r="E328" s="4">
        <v>2190</v>
      </c>
      <c r="F328" s="22">
        <v>43703</v>
      </c>
      <c r="G328" t="b">
        <f>_xlfn.MAXIFS(OA_APC_Changes[Timestamp Update],OA_APC_Changes[Journal Code],A328,OA_APC_Changes[APC Type],OA_APC_Changes[[#This Row],[APC Type]])=F328</f>
        <v>0</v>
      </c>
    </row>
    <row r="329" spans="1:7" x14ac:dyDescent="0.25">
      <c r="A329" s="4" t="s">
        <v>221</v>
      </c>
      <c r="B329" s="17" t="str">
        <f>_xlfn.XLOOKUP(A329,Included!$A:$A,Included!$E:$E,_xlfn.XLOOKUP(OA_APC_Changes[[#This Row],[Journal Code]],Excluded!$A:$A,Excluded!$E:$E))</f>
        <v>ANNALS OF CLINICAL AND TRANSLATIONAL NEUROLOGY</v>
      </c>
      <c r="C329" s="4" t="s">
        <v>15296</v>
      </c>
      <c r="D329" s="13">
        <v>2190</v>
      </c>
      <c r="E329" s="13">
        <v>2400</v>
      </c>
      <c r="F329" s="22">
        <v>44168</v>
      </c>
      <c r="G329" t="b">
        <f>_xlfn.MAXIFS(OA_APC_Changes[Timestamp Update],OA_APC_Changes[Journal Code],A329,OA_APC_Changes[APC Type],OA_APC_Changes[[#This Row],[APC Type]])=F329</f>
        <v>0</v>
      </c>
    </row>
    <row r="330" spans="1:7" x14ac:dyDescent="0.25">
      <c r="A330" s="4" t="s">
        <v>221</v>
      </c>
      <c r="B330" s="17" t="str">
        <f>_xlfn.XLOOKUP(A330,Included!$A:$A,Included!$E:$E,_xlfn.XLOOKUP(OA_APC_Changes[[#This Row],[Journal Code]],Excluded!$A:$A,Excluded!$E:$E))</f>
        <v>ANNALS OF CLINICAL AND TRANSLATIONAL NEUROLOGY</v>
      </c>
      <c r="C330" s="4" t="s">
        <v>15296</v>
      </c>
      <c r="D330" s="4">
        <v>2400</v>
      </c>
      <c r="E330" s="4">
        <v>2900</v>
      </c>
      <c r="F330" s="22">
        <v>44531</v>
      </c>
      <c r="G330" t="b">
        <f>_xlfn.MAXIFS(OA_APC_Changes[Timestamp Update],OA_APC_Changes[Journal Code],A330,OA_APC_Changes[APC Type],OA_APC_Changes[[#This Row],[APC Type]])=F330</f>
        <v>0</v>
      </c>
    </row>
    <row r="331" spans="1:7" x14ac:dyDescent="0.25">
      <c r="A331" s="4" t="s">
        <v>221</v>
      </c>
      <c r="B331" s="17" t="str">
        <f>_xlfn.XLOOKUP(A331,Included!$A:$A,Included!$E:$E,_xlfn.XLOOKUP(OA_APC_Changes[[#This Row],[Journal Code]],Excluded!$A:$A,Excluded!$E:$E))</f>
        <v>ANNALS OF CLINICAL AND TRANSLATIONAL NEUROLOGY</v>
      </c>
      <c r="C331" s="4" t="s">
        <v>15296</v>
      </c>
      <c r="D331" s="4">
        <v>2900</v>
      </c>
      <c r="E331" s="4">
        <v>2550</v>
      </c>
      <c r="F331" s="22">
        <v>44627</v>
      </c>
      <c r="G331" t="b">
        <f>_xlfn.MAXIFS(OA_APC_Changes[Timestamp Update],OA_APC_Changes[Journal Code],A331,OA_APC_Changes[APC Type],OA_APC_Changes[[#This Row],[APC Type]])=F331</f>
        <v>0</v>
      </c>
    </row>
    <row r="332" spans="1:7" x14ac:dyDescent="0.25">
      <c r="A332" t="s">
        <v>221</v>
      </c>
      <c r="B332" s="17" t="str">
        <f>_xlfn.XLOOKUP(A332,Included!$A:$A,Included!$E:$E,_xlfn.XLOOKUP(OA_APC_Changes[[#This Row],[Journal Code]],Excluded!$A:$A,Excluded!$E:$E))</f>
        <v>ANNALS OF CLINICAL AND TRANSLATIONAL NEUROLOGY</v>
      </c>
      <c r="C332" s="4" t="s">
        <v>15296</v>
      </c>
      <c r="D332" s="4">
        <v>2550</v>
      </c>
      <c r="E332" s="4">
        <v>2810</v>
      </c>
      <c r="F332" s="22">
        <v>44931</v>
      </c>
      <c r="G332" t="b">
        <f>_xlfn.MAXIFS(OA_APC_Changes[Timestamp Update],OA_APC_Changes[Journal Code],A332,OA_APC_Changes[APC Type],OA_APC_Changes[[#This Row],[APC Type]])=F332</f>
        <v>0</v>
      </c>
    </row>
    <row r="333" spans="1:7" x14ac:dyDescent="0.25">
      <c r="A333" s="4" t="s">
        <v>221</v>
      </c>
      <c r="B333" s="17" t="str">
        <f>_xlfn.XLOOKUP(A333,Included!$A:$A,Included!$E:$E,_xlfn.XLOOKUP(OA_APC_Changes[[#This Row],[Journal Code]],Excluded!$A:$A,Excluded!$E:$E))</f>
        <v>ANNALS OF CLINICAL AND TRANSLATIONAL NEUROLOGY</v>
      </c>
      <c r="C333" s="4" t="s">
        <v>15296</v>
      </c>
      <c r="D333" s="4">
        <v>2810</v>
      </c>
      <c r="E333" s="4">
        <v>2910</v>
      </c>
      <c r="F333" s="22">
        <v>45233</v>
      </c>
      <c r="G333" t="b">
        <f>_xlfn.MAXIFS(OA_APC_Changes[Timestamp Update],OA_APC_Changes[Journal Code],A333,OA_APC_Changes[APC Type],OA_APC_Changes[[#This Row],[APC Type]])=F333</f>
        <v>1</v>
      </c>
    </row>
    <row r="334" spans="1:7" x14ac:dyDescent="0.25">
      <c r="A334" s="4" t="s">
        <v>221</v>
      </c>
      <c r="B334" s="17" t="str">
        <f>_xlfn.XLOOKUP(A334,Included!$A:$A,Included!$E:$E,_xlfn.XLOOKUP(OA_APC_Changes[[#This Row],[Journal Code]],Excluded!$A:$A,Excluded!$E:$E))</f>
        <v>ANNALS OF CLINICAL AND TRANSLATIONAL NEUROLOGY</v>
      </c>
      <c r="C334" s="4" t="s">
        <v>15304</v>
      </c>
      <c r="D334" s="4" t="s">
        <v>12871</v>
      </c>
      <c r="E334" s="4">
        <v>1752</v>
      </c>
      <c r="F334" s="22">
        <v>43703</v>
      </c>
      <c r="G334" t="b">
        <f>_xlfn.MAXIFS(OA_APC_Changes[Timestamp Update],OA_APC_Changes[Journal Code],A334,OA_APC_Changes[APC Type],OA_APC_Changes[[#This Row],[APC Type]])=F334</f>
        <v>0</v>
      </c>
    </row>
    <row r="335" spans="1:7" x14ac:dyDescent="0.25">
      <c r="A335" s="4" t="s">
        <v>221</v>
      </c>
      <c r="B335" s="17" t="str">
        <f>_xlfn.XLOOKUP(A335,Included!$A:$A,Included!$E:$E,_xlfn.XLOOKUP(OA_APC_Changes[[#This Row],[Journal Code]],Excluded!$A:$A,Excluded!$E:$E))</f>
        <v>ANNALS OF CLINICAL AND TRANSLATIONAL NEUROLOGY</v>
      </c>
      <c r="C335" s="4" t="s">
        <v>15304</v>
      </c>
      <c r="D335" s="4">
        <v>1752</v>
      </c>
      <c r="E335" s="4">
        <v>1920</v>
      </c>
      <c r="F335" s="22">
        <v>44169.000011574077</v>
      </c>
      <c r="G335" t="b">
        <f>_xlfn.MAXIFS(OA_APC_Changes[Timestamp Update],OA_APC_Changes[Journal Code],A335,OA_APC_Changes[APC Type],OA_APC_Changes[[#This Row],[APC Type]])=F335</f>
        <v>0</v>
      </c>
    </row>
    <row r="336" spans="1:7" x14ac:dyDescent="0.25">
      <c r="A336" s="4" t="s">
        <v>221</v>
      </c>
      <c r="B336" s="17" t="str">
        <f>_xlfn.XLOOKUP(A336,Included!$A:$A,Included!$E:$E,_xlfn.XLOOKUP(OA_APC_Changes[[#This Row],[Journal Code]],Excluded!$A:$A,Excluded!$E:$E))</f>
        <v>ANNALS OF CLINICAL AND TRANSLATIONAL NEUROLOGY</v>
      </c>
      <c r="C336" s="4" t="s">
        <v>15304</v>
      </c>
      <c r="D336" s="4">
        <v>1920</v>
      </c>
      <c r="E336" s="4">
        <v>2320</v>
      </c>
      <c r="F336" s="22">
        <v>44531</v>
      </c>
      <c r="G336" t="b">
        <f>_xlfn.MAXIFS(OA_APC_Changes[Timestamp Update],OA_APC_Changes[Journal Code],A336,OA_APC_Changes[APC Type],OA_APC_Changes[[#This Row],[APC Type]])=F336</f>
        <v>0</v>
      </c>
    </row>
    <row r="337" spans="1:7" x14ac:dyDescent="0.25">
      <c r="A337" s="4" t="s">
        <v>221</v>
      </c>
      <c r="B337" s="17" t="str">
        <f>_xlfn.XLOOKUP(A337,Included!$A:$A,Included!$E:$E,_xlfn.XLOOKUP(OA_APC_Changes[[#This Row],[Journal Code]],Excluded!$A:$A,Excluded!$E:$E))</f>
        <v>ANNALS OF CLINICAL AND TRANSLATIONAL NEUROLOGY</v>
      </c>
      <c r="C337" s="4" t="s">
        <v>15304</v>
      </c>
      <c r="D337" s="4">
        <v>2320</v>
      </c>
      <c r="E337" s="4">
        <v>2040</v>
      </c>
      <c r="F337" s="22">
        <v>44627</v>
      </c>
      <c r="G337" t="b">
        <f>_xlfn.MAXIFS(OA_APC_Changes[Timestamp Update],OA_APC_Changes[Journal Code],A337,OA_APC_Changes[APC Type],OA_APC_Changes[[#This Row],[APC Type]])=F337</f>
        <v>0</v>
      </c>
    </row>
    <row r="338" spans="1:7" x14ac:dyDescent="0.25">
      <c r="A338" t="s">
        <v>221</v>
      </c>
      <c r="B338" s="17" t="str">
        <f>_xlfn.XLOOKUP(A338,Included!$A:$A,Included!$E:$E,_xlfn.XLOOKUP(OA_APC_Changes[[#This Row],[Journal Code]],Excluded!$A:$A,Excluded!$E:$E))</f>
        <v>ANNALS OF CLINICAL AND TRANSLATIONAL NEUROLOGY</v>
      </c>
      <c r="C338" s="4" t="s">
        <v>15304</v>
      </c>
      <c r="D338" s="4">
        <v>2040</v>
      </c>
      <c r="E338" s="4">
        <v>2248</v>
      </c>
      <c r="F338" s="22">
        <v>44931</v>
      </c>
      <c r="G338" t="b">
        <f>_xlfn.MAXIFS(OA_APC_Changes[Timestamp Update],OA_APC_Changes[Journal Code],A338,OA_APC_Changes[APC Type],OA_APC_Changes[[#This Row],[APC Type]])=F338</f>
        <v>0</v>
      </c>
    </row>
    <row r="339" spans="1:7" x14ac:dyDescent="0.25">
      <c r="A339" s="4" t="s">
        <v>221</v>
      </c>
      <c r="B339" s="17" t="str">
        <f>_xlfn.XLOOKUP(A339,Included!$A:$A,Included!$E:$E,_xlfn.XLOOKUP(OA_APC_Changes[[#This Row],[Journal Code]],Excluded!$A:$A,Excluded!$E:$E))</f>
        <v>ANNALS OF CLINICAL AND TRANSLATIONAL NEUROLOGY</v>
      </c>
      <c r="C339" s="4" t="s">
        <v>15304</v>
      </c>
      <c r="D339" s="4">
        <v>2248</v>
      </c>
      <c r="E339" s="4">
        <v>2328</v>
      </c>
      <c r="F339" s="22">
        <v>45233</v>
      </c>
      <c r="G339" t="b">
        <f>_xlfn.MAXIFS(OA_APC_Changes[Timestamp Update],OA_APC_Changes[Journal Code],A339,OA_APC_Changes[APC Type],OA_APC_Changes[[#This Row],[APC Type]])=F339</f>
        <v>1</v>
      </c>
    </row>
    <row r="340" spans="1:7" x14ac:dyDescent="0.25">
      <c r="A340" s="4" t="s">
        <v>667</v>
      </c>
      <c r="B340" s="17" t="str">
        <f>_xlfn.XLOOKUP(A340,Included!$A:$A,Included!$E:$E,_xlfn.XLOOKUP(OA_APC_Changes[[#This Row],[Journal Code]],Excluded!$A:$A,Excluded!$E:$E))</f>
        <v>ANNALS OF GASTROENTEROLOGICAL SURGERY</v>
      </c>
      <c r="C340" s="4" t="s">
        <v>15296</v>
      </c>
      <c r="D340" s="4" t="s">
        <v>12871</v>
      </c>
      <c r="E340" s="4">
        <v>1669</v>
      </c>
      <c r="F340" s="22">
        <v>43703</v>
      </c>
      <c r="G340" t="b">
        <f>_xlfn.MAXIFS(OA_APC_Changes[Timestamp Update],OA_APC_Changes[Journal Code],A340,OA_APC_Changes[APC Type],OA_APC_Changes[[#This Row],[APC Type]])=F340</f>
        <v>0</v>
      </c>
    </row>
    <row r="341" spans="1:7" x14ac:dyDescent="0.25">
      <c r="A341" s="4" t="s">
        <v>667</v>
      </c>
      <c r="B341" s="17" t="str">
        <f>_xlfn.XLOOKUP(A341,Included!$A:$A,Included!$E:$E,_xlfn.XLOOKUP(OA_APC_Changes[[#This Row],[Journal Code]],Excluded!$A:$A,Excluded!$E:$E))</f>
        <v>ANNALS OF GASTROENTEROLOGICAL SURGERY</v>
      </c>
      <c r="C341" s="4" t="s">
        <v>15296</v>
      </c>
      <c r="D341" s="4">
        <v>1669</v>
      </c>
      <c r="E341" s="4">
        <v>1850</v>
      </c>
      <c r="F341" s="22">
        <v>44568.000011574077</v>
      </c>
      <c r="G341" t="b">
        <f>_xlfn.MAXIFS(OA_APC_Changes[Timestamp Update],OA_APC_Changes[Journal Code],A341,OA_APC_Changes[APC Type],OA_APC_Changes[[#This Row],[APC Type]])=F341</f>
        <v>1</v>
      </c>
    </row>
    <row r="342" spans="1:7" x14ac:dyDescent="0.25">
      <c r="A342" s="4" t="s">
        <v>667</v>
      </c>
      <c r="B342" s="17" t="str">
        <f>_xlfn.XLOOKUP(A342,Included!$A:$A,Included!$E:$E,_xlfn.XLOOKUP(OA_APC_Changes[[#This Row],[Journal Code]],Excluded!$A:$A,Excluded!$E:$E))</f>
        <v>ANNALS OF GASTROENTEROLOGICAL SURGERY</v>
      </c>
      <c r="C342" s="4" t="s">
        <v>15304</v>
      </c>
      <c r="D342" s="4" t="s">
        <v>12871</v>
      </c>
      <c r="E342" s="4">
        <v>1335</v>
      </c>
      <c r="F342" s="22">
        <v>43703</v>
      </c>
      <c r="G342" t="b">
        <f>_xlfn.MAXIFS(OA_APC_Changes[Timestamp Update],OA_APC_Changes[Journal Code],A342,OA_APC_Changes[APC Type],OA_APC_Changes[[#This Row],[APC Type]])=F342</f>
        <v>0</v>
      </c>
    </row>
    <row r="343" spans="1:7" x14ac:dyDescent="0.25">
      <c r="A343" s="4" t="s">
        <v>667</v>
      </c>
      <c r="B343" s="17" t="str">
        <f>_xlfn.XLOOKUP(A343,Included!$A:$A,Included!$E:$E,_xlfn.XLOOKUP(OA_APC_Changes[[#This Row],[Journal Code]],Excluded!$A:$A,Excluded!$E:$E))</f>
        <v>ANNALS OF GASTROENTEROLOGICAL SURGERY</v>
      </c>
      <c r="C343" s="4" t="s">
        <v>15304</v>
      </c>
      <c r="D343" s="4">
        <v>1335</v>
      </c>
      <c r="E343" s="4">
        <v>1480</v>
      </c>
      <c r="F343" s="22">
        <v>44568.000011574077</v>
      </c>
      <c r="G343" t="b">
        <f>_xlfn.MAXIFS(OA_APC_Changes[Timestamp Update],OA_APC_Changes[Journal Code],A343,OA_APC_Changes[APC Type],OA_APC_Changes[[#This Row],[APC Type]])=F343</f>
        <v>1</v>
      </c>
    </row>
    <row r="344" spans="1:7" x14ac:dyDescent="0.25">
      <c r="A344" s="4" t="s">
        <v>1080</v>
      </c>
      <c r="B344" s="17" t="str">
        <f>_xlfn.XLOOKUP(A344,Included!$A:$A,Included!$E:$E,_xlfn.XLOOKUP(OA_APC_Changes[[#This Row],[Journal Code]],Excluded!$A:$A,Excluded!$E:$E))</f>
        <v>ANNALS OF NONINVASIVE ELECTROCARDIOLOGY</v>
      </c>
      <c r="C344" s="4" t="s">
        <v>15296</v>
      </c>
      <c r="D344" s="4" t="s">
        <v>12871</v>
      </c>
      <c r="E344" s="4">
        <v>1955</v>
      </c>
      <c r="F344" s="22">
        <v>43748.041678240741</v>
      </c>
      <c r="G344" t="b">
        <f>_xlfn.MAXIFS(OA_APC_Changes[Timestamp Update],OA_APC_Changes[Journal Code],A344,OA_APC_Changes[APC Type],OA_APC_Changes[[#This Row],[APC Type]])=F344</f>
        <v>0</v>
      </c>
    </row>
    <row r="345" spans="1:7" x14ac:dyDescent="0.25">
      <c r="A345" s="4" t="s">
        <v>1080</v>
      </c>
      <c r="B345" s="17" t="str">
        <f>_xlfn.XLOOKUP(A345,Included!$A:$A,Included!$E:$E,_xlfn.XLOOKUP(OA_APC_Changes[[#This Row],[Journal Code]],Excluded!$A:$A,Excluded!$E:$E))</f>
        <v>ANNALS OF NONINVASIVE ELECTROCARDIOLOGY</v>
      </c>
      <c r="C345" s="4" t="s">
        <v>15296</v>
      </c>
      <c r="D345" s="13">
        <v>1955</v>
      </c>
      <c r="E345" s="13">
        <v>1950</v>
      </c>
      <c r="F345" s="22">
        <v>43844.000011574077</v>
      </c>
      <c r="G345" t="b">
        <f>_xlfn.MAXIFS(OA_APC_Changes[Timestamp Update],OA_APC_Changes[Journal Code],A345,OA_APC_Changes[APC Type],OA_APC_Changes[[#This Row],[APC Type]])=F345</f>
        <v>0</v>
      </c>
    </row>
    <row r="346" spans="1:7" x14ac:dyDescent="0.25">
      <c r="A346" s="4" t="s">
        <v>1080</v>
      </c>
      <c r="B346" s="17" t="str">
        <f>_xlfn.XLOOKUP(A346,Included!$A:$A,Included!$E:$E,_xlfn.XLOOKUP(OA_APC_Changes[[#This Row],[Journal Code]],Excluded!$A:$A,Excluded!$E:$E))</f>
        <v>ANNALS OF NONINVASIVE ELECTROCARDIOLOGY</v>
      </c>
      <c r="C346" s="4" t="s">
        <v>15296</v>
      </c>
      <c r="D346" s="13">
        <v>1950</v>
      </c>
      <c r="E346" s="13">
        <v>2150</v>
      </c>
      <c r="F346" s="22">
        <v>44169.000011574077</v>
      </c>
      <c r="G346" t="b">
        <f>_xlfn.MAXIFS(OA_APC_Changes[Timestamp Update],OA_APC_Changes[Journal Code],A346,OA_APC_Changes[APC Type],OA_APC_Changes[[#This Row],[APC Type]])=F346</f>
        <v>0</v>
      </c>
    </row>
    <row r="347" spans="1:7" x14ac:dyDescent="0.25">
      <c r="A347" s="4" t="s">
        <v>1080</v>
      </c>
      <c r="B347" s="17" t="str">
        <f>_xlfn.XLOOKUP(A347,Included!$A:$A,Included!$E:$E,_xlfn.XLOOKUP(OA_APC_Changes[[#This Row],[Journal Code]],Excluded!$A:$A,Excluded!$E:$E))</f>
        <v>ANNALS OF NONINVASIVE ELECTROCARDIOLOGY</v>
      </c>
      <c r="C347" s="4" t="s">
        <v>15296</v>
      </c>
      <c r="D347" s="4">
        <v>2150</v>
      </c>
      <c r="E347" s="4">
        <v>2600</v>
      </c>
      <c r="F347" s="22">
        <v>44498.041678240741</v>
      </c>
      <c r="G347" t="b">
        <f>_xlfn.MAXIFS(OA_APC_Changes[Timestamp Update],OA_APC_Changes[Journal Code],A347,OA_APC_Changes[APC Type],OA_APC_Changes[[#This Row],[APC Type]])=F347</f>
        <v>0</v>
      </c>
    </row>
    <row r="348" spans="1:7" x14ac:dyDescent="0.25">
      <c r="A348" s="4" t="s">
        <v>1080</v>
      </c>
      <c r="B348" s="17" t="str">
        <f>_xlfn.XLOOKUP(A348,Included!$A:$A,Included!$E:$E,_xlfn.XLOOKUP(OA_APC_Changes[[#This Row],[Journal Code]],Excluded!$A:$A,Excluded!$E:$E))</f>
        <v>ANNALS OF NONINVASIVE ELECTROCARDIOLOGY</v>
      </c>
      <c r="C348" s="4" t="s">
        <v>15296</v>
      </c>
      <c r="D348" s="4">
        <v>2600</v>
      </c>
      <c r="E348" s="4">
        <v>2860</v>
      </c>
      <c r="F348" s="22">
        <v>44817</v>
      </c>
      <c r="G348" t="b">
        <f>_xlfn.MAXIFS(OA_APC_Changes[Timestamp Update],OA_APC_Changes[Journal Code],A348,OA_APC_Changes[APC Type],OA_APC_Changes[[#This Row],[APC Type]])=F348</f>
        <v>0</v>
      </c>
    </row>
    <row r="349" spans="1:7" x14ac:dyDescent="0.25">
      <c r="A349" s="17" t="s">
        <v>1080</v>
      </c>
      <c r="B349" s="17" t="str">
        <f>_xlfn.XLOOKUP(A349,Included!$A:$A,Included!$E:$E,_xlfn.XLOOKUP(OA_APC_Changes[[#This Row],[Journal Code]],Excluded!$A:$A,Excluded!$E:$E))</f>
        <v>ANNALS OF NONINVASIVE ELECTROCARDIOLOGY</v>
      </c>
      <c r="C349" s="17" t="s">
        <v>15296</v>
      </c>
      <c r="D349" s="18">
        <v>2860</v>
      </c>
      <c r="E349" s="18">
        <v>3000</v>
      </c>
      <c r="F349" s="22">
        <v>45187</v>
      </c>
      <c r="G349" t="b">
        <f>_xlfn.MAXIFS(OA_APC_Changes[Timestamp Update],OA_APC_Changes[Journal Code],A349,OA_APC_Changes[APC Type],OA_APC_Changes[[#This Row],[APC Type]])=F349</f>
        <v>1</v>
      </c>
    </row>
    <row r="350" spans="1:7" x14ac:dyDescent="0.25">
      <c r="A350" s="4" t="s">
        <v>1080</v>
      </c>
      <c r="B350" s="17" t="str">
        <f>_xlfn.XLOOKUP(A350,Included!$A:$A,Included!$E:$E,_xlfn.XLOOKUP(OA_APC_Changes[[#This Row],[Journal Code]],Excluded!$A:$A,Excluded!$E:$E))</f>
        <v>ANNALS OF NONINVASIVE ELECTROCARDIOLOGY</v>
      </c>
      <c r="C350" s="4" t="s">
        <v>15304</v>
      </c>
      <c r="D350" s="4" t="s">
        <v>12871</v>
      </c>
      <c r="E350" s="4">
        <v>1564</v>
      </c>
      <c r="F350" s="22">
        <v>43748.041678240741</v>
      </c>
      <c r="G350" t="b">
        <f>_xlfn.MAXIFS(OA_APC_Changes[Timestamp Update],OA_APC_Changes[Journal Code],A350,OA_APC_Changes[APC Type],OA_APC_Changes[[#This Row],[APC Type]])=F350</f>
        <v>0</v>
      </c>
    </row>
    <row r="351" spans="1:7" x14ac:dyDescent="0.25">
      <c r="A351" s="4" t="s">
        <v>1080</v>
      </c>
      <c r="B351" s="17" t="str">
        <f>_xlfn.XLOOKUP(A351,Included!$A:$A,Included!$E:$E,_xlfn.XLOOKUP(OA_APC_Changes[[#This Row],[Journal Code]],Excluded!$A:$A,Excluded!$E:$E))</f>
        <v>ANNALS OF NONINVASIVE ELECTROCARDIOLOGY</v>
      </c>
      <c r="C351" s="4" t="s">
        <v>15304</v>
      </c>
      <c r="D351" s="4">
        <v>1564</v>
      </c>
      <c r="E351" s="4">
        <v>1560</v>
      </c>
      <c r="F351" s="22">
        <v>43844.000011574077</v>
      </c>
      <c r="G351" t="b">
        <f>_xlfn.MAXIFS(OA_APC_Changes[Timestamp Update],OA_APC_Changes[Journal Code],A351,OA_APC_Changes[APC Type],OA_APC_Changes[[#This Row],[APC Type]])=F351</f>
        <v>0</v>
      </c>
    </row>
    <row r="352" spans="1:7" x14ac:dyDescent="0.25">
      <c r="A352" s="4" t="s">
        <v>1080</v>
      </c>
      <c r="B352" s="17" t="str">
        <f>_xlfn.XLOOKUP(A352,Included!$A:$A,Included!$E:$E,_xlfn.XLOOKUP(OA_APC_Changes[[#This Row],[Journal Code]],Excluded!$A:$A,Excluded!$E:$E))</f>
        <v>ANNALS OF NONINVASIVE ELECTROCARDIOLOGY</v>
      </c>
      <c r="C352" s="4" t="s">
        <v>15304</v>
      </c>
      <c r="D352" s="4">
        <v>1560</v>
      </c>
      <c r="E352" s="4">
        <v>1720</v>
      </c>
      <c r="F352" s="22">
        <v>44169.000011574077</v>
      </c>
      <c r="G352" t="b">
        <f>_xlfn.MAXIFS(OA_APC_Changes[Timestamp Update],OA_APC_Changes[Journal Code],A352,OA_APC_Changes[APC Type],OA_APC_Changes[[#This Row],[APC Type]])=F352</f>
        <v>0</v>
      </c>
    </row>
    <row r="353" spans="1:7" x14ac:dyDescent="0.25">
      <c r="A353" s="4" t="s">
        <v>1080</v>
      </c>
      <c r="B353" s="17" t="str">
        <f>_xlfn.XLOOKUP(A353,Included!$A:$A,Included!$E:$E,_xlfn.XLOOKUP(OA_APC_Changes[[#This Row],[Journal Code]],Excluded!$A:$A,Excluded!$E:$E))</f>
        <v>ANNALS OF NONINVASIVE ELECTROCARDIOLOGY</v>
      </c>
      <c r="C353" s="4" t="s">
        <v>15304</v>
      </c>
      <c r="D353" s="4">
        <v>1720</v>
      </c>
      <c r="E353" s="4">
        <v>2080</v>
      </c>
      <c r="F353" s="22">
        <v>44498.041678240741</v>
      </c>
      <c r="G353" t="b">
        <f>_xlfn.MAXIFS(OA_APC_Changes[Timestamp Update],OA_APC_Changes[Journal Code],A353,OA_APC_Changes[APC Type],OA_APC_Changes[[#This Row],[APC Type]])=F353</f>
        <v>0</v>
      </c>
    </row>
    <row r="354" spans="1:7" x14ac:dyDescent="0.25">
      <c r="A354" s="4" t="s">
        <v>1080</v>
      </c>
      <c r="B354" s="17" t="str">
        <f>_xlfn.XLOOKUP(A354,Included!$A:$A,Included!$E:$E,_xlfn.XLOOKUP(OA_APC_Changes[[#This Row],[Journal Code]],Excluded!$A:$A,Excluded!$E:$E))</f>
        <v>ANNALS OF NONINVASIVE ELECTROCARDIOLOGY</v>
      </c>
      <c r="C354" s="4" t="s">
        <v>15304</v>
      </c>
      <c r="D354" s="4">
        <v>2080</v>
      </c>
      <c r="E354" s="4">
        <v>2288</v>
      </c>
      <c r="F354" s="22">
        <v>44817</v>
      </c>
      <c r="G354" t="b">
        <f>_xlfn.MAXIFS(OA_APC_Changes[Timestamp Update],OA_APC_Changes[Journal Code],A354,OA_APC_Changes[APC Type],OA_APC_Changes[[#This Row],[APC Type]])=F354</f>
        <v>0</v>
      </c>
    </row>
    <row r="355" spans="1:7" x14ac:dyDescent="0.25">
      <c r="A355" s="17" t="s">
        <v>1080</v>
      </c>
      <c r="B355" s="17" t="str">
        <f>_xlfn.XLOOKUP(A355,Included!$A:$A,Included!$E:$E,_xlfn.XLOOKUP(OA_APC_Changes[[#This Row],[Journal Code]],Excluded!$A:$A,Excluded!$E:$E))</f>
        <v>ANNALS OF NONINVASIVE ELECTROCARDIOLOGY</v>
      </c>
      <c r="C355" s="17" t="s">
        <v>15304</v>
      </c>
      <c r="D355" s="18">
        <v>2288</v>
      </c>
      <c r="E355" s="18">
        <v>2400</v>
      </c>
      <c r="F355" s="22">
        <v>45187</v>
      </c>
      <c r="G355" t="b">
        <f>_xlfn.MAXIFS(OA_APC_Changes[Timestamp Update],OA_APC_Changes[Journal Code],A355,OA_APC_Changes[APC Type],OA_APC_Changes[[#This Row],[APC Type]])=F355</f>
        <v>1</v>
      </c>
    </row>
    <row r="356" spans="1:7" x14ac:dyDescent="0.25">
      <c r="A356" t="s">
        <v>3129</v>
      </c>
      <c r="B356" s="17" t="str">
        <f>_xlfn.XLOOKUP(A356,Included!$A:$A,Included!$E:$E,_xlfn.XLOOKUP(OA_APC_Changes[[#This Row],[Journal Code]],Excluded!$A:$A,Excluded!$E:$E))</f>
        <v>ANNALS OF THE CHILD NEUROLOGY SOCIETY</v>
      </c>
      <c r="C356" s="4" t="s">
        <v>15296</v>
      </c>
      <c r="D356" t="s">
        <v>12871</v>
      </c>
      <c r="E356" s="4">
        <v>2550</v>
      </c>
      <c r="F356" s="22">
        <v>44784</v>
      </c>
      <c r="G356" t="b">
        <f>_xlfn.MAXIFS(OA_APC_Changes[Timestamp Update],OA_APC_Changes[Journal Code],A356,OA_APC_Changes[APC Type],OA_APC_Changes[[#This Row],[APC Type]])=F356</f>
        <v>1</v>
      </c>
    </row>
    <row r="357" spans="1:7" x14ac:dyDescent="0.25">
      <c r="A357" t="s">
        <v>3129</v>
      </c>
      <c r="B357" s="17" t="str">
        <f>_xlfn.XLOOKUP(A357,Included!$A:$A,Included!$E:$E,_xlfn.XLOOKUP(OA_APC_Changes[[#This Row],[Journal Code]],Excluded!$A:$A,Excluded!$E:$E))</f>
        <v>ANNALS OF THE CHILD NEUROLOGY SOCIETY</v>
      </c>
      <c r="C357" s="4" t="s">
        <v>15304</v>
      </c>
      <c r="D357" s="4" t="s">
        <v>12871</v>
      </c>
      <c r="E357" s="4">
        <v>2040</v>
      </c>
      <c r="F357" s="22">
        <v>44784</v>
      </c>
      <c r="G357" t="b">
        <f>_xlfn.MAXIFS(OA_APC_Changes[Timestamp Update],OA_APC_Changes[Journal Code],A357,OA_APC_Changes[APC Type],OA_APC_Changes[[#This Row],[APC Type]])=F357</f>
        <v>1</v>
      </c>
    </row>
    <row r="358" spans="1:7" x14ac:dyDescent="0.25">
      <c r="A358" s="4" t="s">
        <v>1408</v>
      </c>
      <c r="B358" s="17" t="str">
        <f>_xlfn.XLOOKUP(A358,Included!$A:$A,Included!$E:$E,_xlfn.XLOOKUP(OA_APC_Changes[[#This Row],[Journal Code]],Excluded!$A:$A,Excluded!$E:$E))</f>
        <v>APPLICATIONS IN PLANT SCIENCES</v>
      </c>
      <c r="C358" s="4" t="s">
        <v>15296</v>
      </c>
      <c r="D358" s="4" t="s">
        <v>12871</v>
      </c>
      <c r="E358" s="4">
        <v>1285</v>
      </c>
      <c r="F358" s="22">
        <v>43703</v>
      </c>
      <c r="G358" t="b">
        <f>_xlfn.MAXIFS(OA_APC_Changes[Timestamp Update],OA_APC_Changes[Journal Code],A358,OA_APC_Changes[APC Type],OA_APC_Changes[[#This Row],[APC Type]])=F358</f>
        <v>0</v>
      </c>
    </row>
    <row r="359" spans="1:7" x14ac:dyDescent="0.25">
      <c r="A359" s="4" t="s">
        <v>1408</v>
      </c>
      <c r="B359" s="17" t="str">
        <f>_xlfn.XLOOKUP(A359,Included!$A:$A,Included!$E:$E,_xlfn.XLOOKUP(OA_APC_Changes[[#This Row],[Journal Code]],Excluded!$A:$A,Excluded!$E:$E))</f>
        <v>APPLICATIONS IN PLANT SCIENCES</v>
      </c>
      <c r="C359" s="4" t="s">
        <v>15296</v>
      </c>
      <c r="D359" s="13">
        <v>1285</v>
      </c>
      <c r="E359" s="13">
        <v>1350</v>
      </c>
      <c r="F359" s="22">
        <v>44169.000011574077</v>
      </c>
      <c r="G359" t="b">
        <f>_xlfn.MAXIFS(OA_APC_Changes[Timestamp Update],OA_APC_Changes[Journal Code],A359,OA_APC_Changes[APC Type],OA_APC_Changes[[#This Row],[APC Type]])=F359</f>
        <v>0</v>
      </c>
    </row>
    <row r="360" spans="1:7" x14ac:dyDescent="0.25">
      <c r="A360" s="4" t="s">
        <v>1408</v>
      </c>
      <c r="B360" s="17" t="str">
        <f>_xlfn.XLOOKUP(A360,Included!$A:$A,Included!$E:$E,_xlfn.XLOOKUP(OA_APC_Changes[[#This Row],[Journal Code]],Excluded!$A:$A,Excluded!$E:$E))</f>
        <v>APPLICATIONS IN PLANT SCIENCES</v>
      </c>
      <c r="C360" s="4" t="s">
        <v>15296</v>
      </c>
      <c r="D360" s="13">
        <v>1350</v>
      </c>
      <c r="E360" s="13">
        <v>1600</v>
      </c>
      <c r="F360" s="22">
        <v>44568.000011574077</v>
      </c>
      <c r="G360" t="b">
        <f>_xlfn.MAXIFS(OA_APC_Changes[Timestamp Update],OA_APC_Changes[Journal Code],A360,OA_APC_Changes[APC Type],OA_APC_Changes[[#This Row],[APC Type]])=F360</f>
        <v>0</v>
      </c>
    </row>
    <row r="361" spans="1:7" x14ac:dyDescent="0.25">
      <c r="A361" s="4" t="s">
        <v>1408</v>
      </c>
      <c r="B361" s="17" t="str">
        <f>_xlfn.XLOOKUP(A361,Included!$A:$A,Included!$E:$E,_xlfn.XLOOKUP(OA_APC_Changes[[#This Row],[Journal Code]],Excluded!$A:$A,Excluded!$E:$E))</f>
        <v>APPLICATIONS IN PLANT SCIENCES</v>
      </c>
      <c r="C361" s="4" t="s">
        <v>15296</v>
      </c>
      <c r="D361" s="13">
        <v>1600</v>
      </c>
      <c r="E361" s="4">
        <v>1680</v>
      </c>
      <c r="F361" s="22">
        <v>44957</v>
      </c>
      <c r="G361" t="b">
        <f>_xlfn.MAXIFS(OA_APC_Changes[Timestamp Update],OA_APC_Changes[Journal Code],A361,OA_APC_Changes[APC Type],OA_APC_Changes[[#This Row],[APC Type]])=F361</f>
        <v>0</v>
      </c>
    </row>
    <row r="362" spans="1:7" x14ac:dyDescent="0.25">
      <c r="A362" s="4" t="s">
        <v>1408</v>
      </c>
      <c r="B362" s="4" t="str">
        <f>_xlfn.XLOOKUP(A362,Included!$A:$A,Included!$E:$E,_xlfn.XLOOKUP(OA_APC_Changes[[#This Row],[Journal Code]],Excluded!$A:$A,Excluded!$E:$E))</f>
        <v>APPLICATIONS IN PLANT SCIENCES</v>
      </c>
      <c r="C362" s="4" t="s">
        <v>15296</v>
      </c>
      <c r="D362" s="4">
        <v>1680</v>
      </c>
      <c r="E362" s="4">
        <v>1760</v>
      </c>
      <c r="F362" s="22">
        <v>45300</v>
      </c>
      <c r="G362" t="b">
        <f>_xlfn.MAXIFS(OA_APC_Changes[Timestamp Update],OA_APC_Changes[Journal Code],A362,OA_APC_Changes[APC Type],OA_APC_Changes[[#This Row],[APC Type]])=F362</f>
        <v>1</v>
      </c>
    </row>
    <row r="363" spans="1:7" x14ac:dyDescent="0.25">
      <c r="A363" s="4" t="s">
        <v>1408</v>
      </c>
      <c r="B363" s="17" t="str">
        <f>_xlfn.XLOOKUP(A363,Included!$A:$A,Included!$E:$E,_xlfn.XLOOKUP(OA_APC_Changes[[#This Row],[Journal Code]],Excluded!$A:$A,Excluded!$E:$E))</f>
        <v>APPLICATIONS IN PLANT SCIENCES</v>
      </c>
      <c r="C363" s="4" t="s">
        <v>15304</v>
      </c>
      <c r="D363" s="4" t="s">
        <v>12871</v>
      </c>
      <c r="E363" s="4">
        <v>1028</v>
      </c>
      <c r="F363" s="22">
        <v>43703</v>
      </c>
      <c r="G363" t="b">
        <f>_xlfn.MAXIFS(OA_APC_Changes[Timestamp Update],OA_APC_Changes[Journal Code],A363,OA_APC_Changes[APC Type],OA_APC_Changes[[#This Row],[APC Type]])=F363</f>
        <v>0</v>
      </c>
    </row>
    <row r="364" spans="1:7" x14ac:dyDescent="0.25">
      <c r="A364" s="4" t="s">
        <v>1408</v>
      </c>
      <c r="B364" s="17" t="str">
        <f>_xlfn.XLOOKUP(A364,Included!$A:$A,Included!$E:$E,_xlfn.XLOOKUP(OA_APC_Changes[[#This Row],[Journal Code]],Excluded!$A:$A,Excluded!$E:$E))</f>
        <v>APPLICATIONS IN PLANT SCIENCES</v>
      </c>
      <c r="C364" s="4" t="s">
        <v>15304</v>
      </c>
      <c r="D364" s="4">
        <v>1028</v>
      </c>
      <c r="E364" s="4">
        <v>1080</v>
      </c>
      <c r="F364" s="22">
        <v>44169.000011574077</v>
      </c>
      <c r="G364" t="b">
        <f>_xlfn.MAXIFS(OA_APC_Changes[Timestamp Update],OA_APC_Changes[Journal Code],A364,OA_APC_Changes[APC Type],OA_APC_Changes[[#This Row],[APC Type]])=F364</f>
        <v>0</v>
      </c>
    </row>
    <row r="365" spans="1:7" x14ac:dyDescent="0.25">
      <c r="A365" s="4" t="s">
        <v>1408</v>
      </c>
      <c r="B365" s="17" t="str">
        <f>_xlfn.XLOOKUP(A365,Included!$A:$A,Included!$E:$E,_xlfn.XLOOKUP(OA_APC_Changes[[#This Row],[Journal Code]],Excluded!$A:$A,Excluded!$E:$E))</f>
        <v>APPLICATIONS IN PLANT SCIENCES</v>
      </c>
      <c r="C365" s="4" t="s">
        <v>15304</v>
      </c>
      <c r="D365" s="4">
        <v>1080</v>
      </c>
      <c r="E365" s="4">
        <v>1280</v>
      </c>
      <c r="F365" s="22">
        <v>44568.000011574077</v>
      </c>
      <c r="G365" t="b">
        <f>_xlfn.MAXIFS(OA_APC_Changes[Timestamp Update],OA_APC_Changes[Journal Code],A365,OA_APC_Changes[APC Type],OA_APC_Changes[[#This Row],[APC Type]])=F365</f>
        <v>0</v>
      </c>
    </row>
    <row r="366" spans="1:7" x14ac:dyDescent="0.25">
      <c r="A366" s="4" t="s">
        <v>1408</v>
      </c>
      <c r="B366" s="17" t="str">
        <f>_xlfn.XLOOKUP(A366,Included!$A:$A,Included!$E:$E,_xlfn.XLOOKUP(OA_APC_Changes[[#This Row],[Journal Code]],Excluded!$A:$A,Excluded!$E:$E))</f>
        <v>APPLICATIONS IN PLANT SCIENCES</v>
      </c>
      <c r="C366" s="4" t="s">
        <v>15304</v>
      </c>
      <c r="D366" s="4">
        <v>1280</v>
      </c>
      <c r="E366" s="4">
        <v>1344</v>
      </c>
      <c r="F366" s="22">
        <v>44957</v>
      </c>
      <c r="G366" t="b">
        <f>_xlfn.MAXIFS(OA_APC_Changes[Timestamp Update],OA_APC_Changes[Journal Code],A366,OA_APC_Changes[APC Type],OA_APC_Changes[[#This Row],[APC Type]])=F366</f>
        <v>0</v>
      </c>
    </row>
    <row r="367" spans="1:7" x14ac:dyDescent="0.25">
      <c r="A367" s="4" t="s">
        <v>1408</v>
      </c>
      <c r="B367" s="4" t="str">
        <f>_xlfn.XLOOKUP(A367,Included!$A:$A,Included!$E:$E,_xlfn.XLOOKUP(OA_APC_Changes[[#This Row],[Journal Code]],Excluded!$A:$A,Excluded!$E:$E))</f>
        <v>APPLICATIONS IN PLANT SCIENCES</v>
      </c>
      <c r="C367" s="4" t="s">
        <v>15304</v>
      </c>
      <c r="D367" s="4">
        <v>1344</v>
      </c>
      <c r="E367" s="4">
        <v>1408</v>
      </c>
      <c r="F367" s="22">
        <v>45300</v>
      </c>
      <c r="G367" t="b">
        <f>_xlfn.MAXIFS(OA_APC_Changes[Timestamp Update],OA_APC_Changes[Journal Code],A367,OA_APC_Changes[APC Type],OA_APC_Changes[[#This Row],[APC Type]])=F367</f>
        <v>1</v>
      </c>
    </row>
    <row r="368" spans="1:7" x14ac:dyDescent="0.25">
      <c r="A368" s="4" t="s">
        <v>736</v>
      </c>
      <c r="B368" s="17" t="str">
        <f>_xlfn.XLOOKUP(A368,Included!$A:$A,Included!$E:$E,_xlfn.XLOOKUP(OA_APC_Changes[[#This Row],[Journal Code]],Excluded!$A:$A,Excluded!$E:$E))</f>
        <v>APPLIED AI LETTERS</v>
      </c>
      <c r="C368" s="4" t="s">
        <v>15296</v>
      </c>
      <c r="D368" s="4" t="s">
        <v>12871</v>
      </c>
      <c r="E368" s="4">
        <v>1820</v>
      </c>
      <c r="F368" s="22">
        <v>44228</v>
      </c>
      <c r="G368" t="b">
        <f>_xlfn.MAXIFS(OA_APC_Changes[Timestamp Update],OA_APC_Changes[Journal Code],A368,OA_APC_Changes[APC Type],OA_APC_Changes[[#This Row],[APC Type]])=F368</f>
        <v>0</v>
      </c>
    </row>
    <row r="369" spans="1:7" x14ac:dyDescent="0.25">
      <c r="A369" s="4" t="s">
        <v>736</v>
      </c>
      <c r="B369" s="17" t="str">
        <f>_xlfn.XLOOKUP(A369,Included!$A:$A,Included!$E:$E,_xlfn.XLOOKUP(OA_APC_Changes[[#This Row],[Journal Code]],Excluded!$A:$A,Excluded!$E:$E))</f>
        <v>APPLIED AI LETTERS</v>
      </c>
      <c r="C369" s="4" t="s">
        <v>15296</v>
      </c>
      <c r="D369" s="4">
        <v>1820</v>
      </c>
      <c r="E369" s="4">
        <v>1800</v>
      </c>
      <c r="F369" s="22">
        <v>44498.041678240741</v>
      </c>
      <c r="G369" t="b">
        <f>_xlfn.MAXIFS(OA_APC_Changes[Timestamp Update],OA_APC_Changes[Journal Code],A369,OA_APC_Changes[APC Type],OA_APC_Changes[[#This Row],[APC Type]])=F369</f>
        <v>0</v>
      </c>
    </row>
    <row r="370" spans="1:7" x14ac:dyDescent="0.25">
      <c r="A370" s="17" t="s">
        <v>736</v>
      </c>
      <c r="B370" s="17" t="str">
        <f>_xlfn.XLOOKUP(A370,Included!$A:$A,Included!$E:$E,_xlfn.XLOOKUP(OA_APC_Changes[[#This Row],[Journal Code]],Excluded!$A:$A,Excluded!$E:$E))</f>
        <v>APPLIED AI LETTERS</v>
      </c>
      <c r="C370" s="17" t="s">
        <v>15296</v>
      </c>
      <c r="D370" s="18">
        <v>1800</v>
      </c>
      <c r="E370" s="18">
        <v>1890</v>
      </c>
      <c r="F370" s="22">
        <v>45187</v>
      </c>
      <c r="G370" t="b">
        <f>_xlfn.MAXIFS(OA_APC_Changes[Timestamp Update],OA_APC_Changes[Journal Code],A370,OA_APC_Changes[APC Type],OA_APC_Changes[[#This Row],[APC Type]])=F370</f>
        <v>1</v>
      </c>
    </row>
    <row r="371" spans="1:7" x14ac:dyDescent="0.25">
      <c r="A371" s="4" t="s">
        <v>736</v>
      </c>
      <c r="B371" s="17" t="str">
        <f>_xlfn.XLOOKUP(A371,Included!$A:$A,Included!$E:$E,_xlfn.XLOOKUP(OA_APC_Changes[[#This Row],[Journal Code]],Excluded!$A:$A,Excluded!$E:$E))</f>
        <v>APPLIED AI LETTERS</v>
      </c>
      <c r="C371" s="4" t="s">
        <v>15304</v>
      </c>
      <c r="D371" s="4" t="s">
        <v>12871</v>
      </c>
      <c r="E371" s="4">
        <v>1456</v>
      </c>
      <c r="F371" s="22">
        <v>44228</v>
      </c>
      <c r="G371" t="b">
        <f>_xlfn.MAXIFS(OA_APC_Changes[Timestamp Update],OA_APC_Changes[Journal Code],A371,OA_APC_Changes[APC Type],OA_APC_Changes[[#This Row],[APC Type]])=F371</f>
        <v>0</v>
      </c>
    </row>
    <row r="372" spans="1:7" x14ac:dyDescent="0.25">
      <c r="A372" s="4" t="s">
        <v>736</v>
      </c>
      <c r="B372" s="17" t="str">
        <f>_xlfn.XLOOKUP(A372,Included!$A:$A,Included!$E:$E,_xlfn.XLOOKUP(OA_APC_Changes[[#This Row],[Journal Code]],Excluded!$A:$A,Excluded!$E:$E))</f>
        <v>APPLIED AI LETTERS</v>
      </c>
      <c r="C372" s="4" t="s">
        <v>15304</v>
      </c>
      <c r="D372" s="4">
        <v>1456</v>
      </c>
      <c r="E372" s="4">
        <v>1440</v>
      </c>
      <c r="F372" s="22">
        <v>44498.041678240741</v>
      </c>
      <c r="G372" t="b">
        <f>_xlfn.MAXIFS(OA_APC_Changes[Timestamp Update],OA_APC_Changes[Journal Code],A372,OA_APC_Changes[APC Type],OA_APC_Changes[[#This Row],[APC Type]])=F372</f>
        <v>0</v>
      </c>
    </row>
    <row r="373" spans="1:7" x14ac:dyDescent="0.25">
      <c r="A373" s="17" t="s">
        <v>736</v>
      </c>
      <c r="B373" s="17" t="str">
        <f>_xlfn.XLOOKUP(A373,Included!$A:$A,Included!$E:$E,_xlfn.XLOOKUP(OA_APC_Changes[[#This Row],[Journal Code]],Excluded!$A:$A,Excluded!$E:$E))</f>
        <v>APPLIED AI LETTERS</v>
      </c>
      <c r="C373" s="17" t="s">
        <v>15304</v>
      </c>
      <c r="D373" s="18">
        <v>1440</v>
      </c>
      <c r="E373" s="18">
        <v>1512</v>
      </c>
      <c r="F373" s="22">
        <v>45187</v>
      </c>
      <c r="G373" t="b">
        <f>_xlfn.MAXIFS(OA_APC_Changes[Timestamp Update],OA_APC_Changes[Journal Code],A373,OA_APC_Changes[APC Type],OA_APC_Changes[[#This Row],[APC Type]])=F373</f>
        <v>1</v>
      </c>
    </row>
    <row r="374" spans="1:7" x14ac:dyDescent="0.25">
      <c r="A374" s="4" t="s">
        <v>583</v>
      </c>
      <c r="B374" s="17" t="str">
        <f>_xlfn.XLOOKUP(A374,Included!$A:$A,Included!$E:$E,_xlfn.XLOOKUP(OA_APC_Changes[[#This Row],[Journal Code]],Excluded!$A:$A,Excluded!$E:$E))</f>
        <v>APPLIED AND ENVIRONMENTAL SOIL SCIENCE</v>
      </c>
      <c r="C374" s="4" t="s">
        <v>15296</v>
      </c>
      <c r="D374" s="4" t="s">
        <v>12871</v>
      </c>
      <c r="E374" s="4">
        <v>803</v>
      </c>
      <c r="F374" s="22">
        <v>44927</v>
      </c>
      <c r="G374" t="b">
        <f>_xlfn.MAXIFS(OA_APC_Changes[Timestamp Update],OA_APC_Changes[Journal Code],A374,OA_APC_Changes[APC Type],OA_APC_Changes[[#This Row],[APC Type]])=F374</f>
        <v>0</v>
      </c>
    </row>
    <row r="375" spans="1:7" x14ac:dyDescent="0.25">
      <c r="A375" s="4" t="s">
        <v>583</v>
      </c>
      <c r="B375" s="4" t="str">
        <f>_xlfn.XLOOKUP(A375,Included!$A:$A,Included!$E:$E,_xlfn.XLOOKUP(OA_APC_Changes[[#This Row],[Journal Code]],Excluded!$A:$A,Excluded!$E:$E))</f>
        <v>APPLIED AND ENVIRONMENTAL SOIL SCIENCE</v>
      </c>
      <c r="C375" s="4" t="s">
        <v>15296</v>
      </c>
      <c r="D375" s="4">
        <v>803</v>
      </c>
      <c r="E375" s="4">
        <v>830</v>
      </c>
      <c r="F375" s="22">
        <v>45348</v>
      </c>
      <c r="G375" t="b">
        <f>_xlfn.MAXIFS(OA_APC_Changes[Timestamp Update],OA_APC_Changes[Journal Code],A375,OA_APC_Changes[APC Type],OA_APC_Changes[[#This Row],[APC Type]])=F375</f>
        <v>1</v>
      </c>
    </row>
    <row r="376" spans="1:7" x14ac:dyDescent="0.25">
      <c r="A376" s="4" t="s">
        <v>583</v>
      </c>
      <c r="B376" s="17" t="str">
        <f>_xlfn.XLOOKUP(A376,Included!$A:$A,Included!$E:$E,_xlfn.XLOOKUP(OA_APC_Changes[[#This Row],[Journal Code]],Excluded!$A:$A,Excluded!$E:$E))</f>
        <v>APPLIED AND ENVIRONMENTAL SOIL SCIENCE</v>
      </c>
      <c r="C376" s="4" t="s">
        <v>15304</v>
      </c>
      <c r="D376" s="4" t="s">
        <v>12871</v>
      </c>
      <c r="E376" s="4">
        <v>642</v>
      </c>
      <c r="F376" s="22">
        <v>44927</v>
      </c>
      <c r="G376" t="b">
        <f>_xlfn.MAXIFS(OA_APC_Changes[Timestamp Update],OA_APC_Changes[Journal Code],A376,OA_APC_Changes[APC Type],OA_APC_Changes[[#This Row],[APC Type]])=F376</f>
        <v>0</v>
      </c>
    </row>
    <row r="377" spans="1:7" x14ac:dyDescent="0.25">
      <c r="A377" s="4" t="s">
        <v>583</v>
      </c>
      <c r="B377" s="4" t="str">
        <f>_xlfn.XLOOKUP(A377,Included!$A:$A,Included!$E:$E,_xlfn.XLOOKUP(OA_APC_Changes[[#This Row],[Journal Code]],Excluded!$A:$A,Excluded!$E:$E))</f>
        <v>APPLIED AND ENVIRONMENTAL SOIL SCIENCE</v>
      </c>
      <c r="C377" s="4" t="s">
        <v>15304</v>
      </c>
      <c r="D377" s="4">
        <v>642</v>
      </c>
      <c r="E377" s="4">
        <v>664</v>
      </c>
      <c r="F377" s="22">
        <v>45348</v>
      </c>
      <c r="G377" t="b">
        <f>_xlfn.MAXIFS(OA_APC_Changes[Timestamp Update],OA_APC_Changes[Journal Code],A377,OA_APC_Changes[APC Type],OA_APC_Changes[[#This Row],[APC Type]])=F377</f>
        <v>1</v>
      </c>
    </row>
    <row r="378" spans="1:7" x14ac:dyDescent="0.25">
      <c r="A378" s="4" t="s">
        <v>114</v>
      </c>
      <c r="B378" s="17" t="str">
        <f>_xlfn.XLOOKUP(A378,Included!$A:$A,Included!$E:$E,_xlfn.XLOOKUP(OA_APC_Changes[[#This Row],[Journal Code]],Excluded!$A:$A,Excluded!$E:$E))</f>
        <v>APPLIED BIONICS AND BIOMECHANICS</v>
      </c>
      <c r="C378" s="4" t="s">
        <v>15296</v>
      </c>
      <c r="D378" s="4" t="s">
        <v>12871</v>
      </c>
      <c r="E378" s="4">
        <v>1474</v>
      </c>
      <c r="F378" s="22">
        <v>44927</v>
      </c>
      <c r="G378" t="b">
        <f>_xlfn.MAXIFS(OA_APC_Changes[Timestamp Update],OA_APC_Changes[Journal Code],A378,OA_APC_Changes[APC Type],OA_APC_Changes[[#This Row],[APC Type]])=F378</f>
        <v>0</v>
      </c>
    </row>
    <row r="379" spans="1:7" x14ac:dyDescent="0.25">
      <c r="A379" s="4" t="s">
        <v>114</v>
      </c>
      <c r="B379" s="4" t="str">
        <f>_xlfn.XLOOKUP(A379,Included!$A:$A,Included!$E:$E,_xlfn.XLOOKUP(OA_APC_Changes[[#This Row],[Journal Code]],Excluded!$A:$A,Excluded!$E:$E))</f>
        <v>APPLIED BIONICS AND BIOMECHANICS</v>
      </c>
      <c r="C379" s="4" t="s">
        <v>15296</v>
      </c>
      <c r="D379" s="4">
        <v>1474</v>
      </c>
      <c r="E379" s="4">
        <v>1520</v>
      </c>
      <c r="F379" s="22">
        <v>45348</v>
      </c>
      <c r="G379" t="b">
        <f>_xlfn.MAXIFS(OA_APC_Changes[Timestamp Update],OA_APC_Changes[Journal Code],A379,OA_APC_Changes[APC Type],OA_APC_Changes[[#This Row],[APC Type]])=F379</f>
        <v>1</v>
      </c>
    </row>
    <row r="380" spans="1:7" x14ac:dyDescent="0.25">
      <c r="A380" s="4" t="s">
        <v>114</v>
      </c>
      <c r="B380" s="17" t="str">
        <f>_xlfn.XLOOKUP(A380,Included!$A:$A,Included!$E:$E,_xlfn.XLOOKUP(OA_APC_Changes[[#This Row],[Journal Code]],Excluded!$A:$A,Excluded!$E:$E))</f>
        <v>APPLIED BIONICS AND BIOMECHANICS</v>
      </c>
      <c r="C380" s="4" t="s">
        <v>15304</v>
      </c>
      <c r="D380" s="4" t="s">
        <v>12871</v>
      </c>
      <c r="E380" s="4">
        <v>1179</v>
      </c>
      <c r="F380" s="22">
        <v>44927</v>
      </c>
      <c r="G380" t="b">
        <f>_xlfn.MAXIFS(OA_APC_Changes[Timestamp Update],OA_APC_Changes[Journal Code],A380,OA_APC_Changes[APC Type],OA_APC_Changes[[#This Row],[APC Type]])=F380</f>
        <v>0</v>
      </c>
    </row>
    <row r="381" spans="1:7" x14ac:dyDescent="0.25">
      <c r="A381" s="4" t="s">
        <v>114</v>
      </c>
      <c r="B381" s="4" t="str">
        <f>_xlfn.XLOOKUP(A381,Included!$A:$A,Included!$E:$E,_xlfn.XLOOKUP(OA_APC_Changes[[#This Row],[Journal Code]],Excluded!$A:$A,Excluded!$E:$E))</f>
        <v>APPLIED BIONICS AND BIOMECHANICS</v>
      </c>
      <c r="C381" s="4" t="s">
        <v>15304</v>
      </c>
      <c r="D381" s="4">
        <v>1179</v>
      </c>
      <c r="E381" s="4">
        <v>1216</v>
      </c>
      <c r="F381" s="22">
        <v>45348</v>
      </c>
      <c r="G381" t="b">
        <f>_xlfn.MAXIFS(OA_APC_Changes[Timestamp Update],OA_APC_Changes[Journal Code],A381,OA_APC_Changes[APC Type],OA_APC_Changes[[#This Row],[APC Type]])=F381</f>
        <v>1</v>
      </c>
    </row>
    <row r="382" spans="1:7" x14ac:dyDescent="0.25">
      <c r="A382" s="4" t="s">
        <v>190</v>
      </c>
      <c r="B382" s="17" t="str">
        <f>_xlfn.XLOOKUP(A382,Included!$A:$A,Included!$E:$E,_xlfn.XLOOKUP(OA_APC_Changes[[#This Row],[Journal Code]],Excluded!$A:$A,Excluded!$E:$E))</f>
        <v>APPLIED COMPUTATIONAL INTELLIGENCE AND SOFT COMPUTING</v>
      </c>
      <c r="C382" s="4" t="s">
        <v>15296</v>
      </c>
      <c r="D382" s="4" t="s">
        <v>12871</v>
      </c>
      <c r="E382" s="4">
        <v>803</v>
      </c>
      <c r="F382" s="22">
        <v>44927</v>
      </c>
      <c r="G382" t="b">
        <f>_xlfn.MAXIFS(OA_APC_Changes[Timestamp Update],OA_APC_Changes[Journal Code],A382,OA_APC_Changes[APC Type],OA_APC_Changes[[#This Row],[APC Type]])=F382</f>
        <v>1</v>
      </c>
    </row>
    <row r="383" spans="1:7" x14ac:dyDescent="0.25">
      <c r="A383" s="4" t="s">
        <v>190</v>
      </c>
      <c r="B383" s="17" t="str">
        <f>_xlfn.XLOOKUP(A383,Included!$A:$A,Included!$E:$E,_xlfn.XLOOKUP(OA_APC_Changes[[#This Row],[Journal Code]],Excluded!$A:$A,Excluded!$E:$E))</f>
        <v>APPLIED COMPUTATIONAL INTELLIGENCE AND SOFT COMPUTING</v>
      </c>
      <c r="C383" s="4" t="s">
        <v>15304</v>
      </c>
      <c r="D383" s="4" t="s">
        <v>12871</v>
      </c>
      <c r="E383" s="4">
        <v>642</v>
      </c>
      <c r="F383" s="22">
        <v>44927</v>
      </c>
      <c r="G383" t="b">
        <f>_xlfn.MAXIFS(OA_APC_Changes[Timestamp Update],OA_APC_Changes[Journal Code],A383,OA_APC_Changes[APC Type],OA_APC_Changes[[#This Row],[APC Type]])=F383</f>
        <v>1</v>
      </c>
    </row>
    <row r="384" spans="1:7" x14ac:dyDescent="0.25">
      <c r="A384" s="4" t="s">
        <v>1192</v>
      </c>
      <c r="B384" s="17" t="str">
        <f>_xlfn.XLOOKUP(A384,Included!$A:$A,Included!$E:$E,_xlfn.XLOOKUP(OA_APC_Changes[[#This Row],[Journal Code]],Excluded!$A:$A,Excluded!$E:$E))</f>
        <v>AQUACULTURE NUTRITION</v>
      </c>
      <c r="C384" s="4" t="s">
        <v>15296</v>
      </c>
      <c r="D384" s="4" t="s">
        <v>12871</v>
      </c>
      <c r="E384" s="4">
        <v>1886</v>
      </c>
      <c r="F384" s="22">
        <v>44927</v>
      </c>
      <c r="G384" t="b">
        <f>_xlfn.MAXIFS(OA_APC_Changes[Timestamp Update],OA_APC_Changes[Journal Code],A384,OA_APC_Changes[APC Type],OA_APC_Changes[[#This Row],[APC Type]])=F384</f>
        <v>0</v>
      </c>
    </row>
    <row r="385" spans="1:7" x14ac:dyDescent="0.25">
      <c r="A385" s="4" t="s">
        <v>1192</v>
      </c>
      <c r="B385" s="4" t="str">
        <f>_xlfn.XLOOKUP(A385,Included!$A:$A,Included!$E:$E,_xlfn.XLOOKUP(OA_APC_Changes[[#This Row],[Journal Code]],Excluded!$A:$A,Excluded!$E:$E))</f>
        <v>AQUACULTURE NUTRITION</v>
      </c>
      <c r="C385" s="4" t="s">
        <v>15296</v>
      </c>
      <c r="D385" s="4">
        <v>1886</v>
      </c>
      <c r="E385" s="4">
        <v>1940</v>
      </c>
      <c r="F385" s="22">
        <v>45348</v>
      </c>
      <c r="G385" t="b">
        <f>_xlfn.MAXIFS(OA_APC_Changes[Timestamp Update],OA_APC_Changes[Journal Code],A385,OA_APC_Changes[APC Type],OA_APC_Changes[[#This Row],[APC Type]])=F385</f>
        <v>1</v>
      </c>
    </row>
    <row r="386" spans="1:7" x14ac:dyDescent="0.25">
      <c r="A386" s="4" t="s">
        <v>1192</v>
      </c>
      <c r="B386" s="17" t="str">
        <f>_xlfn.XLOOKUP(A386,Included!$A:$A,Included!$E:$E,_xlfn.XLOOKUP(OA_APC_Changes[[#This Row],[Journal Code]],Excluded!$A:$A,Excluded!$E:$E))</f>
        <v>AQUACULTURE NUTRITION</v>
      </c>
      <c r="C386" s="4" t="s">
        <v>15304</v>
      </c>
      <c r="D386" s="4" t="s">
        <v>12871</v>
      </c>
      <c r="E386" s="4">
        <v>1509</v>
      </c>
      <c r="F386" s="22">
        <v>44927</v>
      </c>
      <c r="G386" t="b">
        <f>_xlfn.MAXIFS(OA_APC_Changes[Timestamp Update],OA_APC_Changes[Journal Code],A386,OA_APC_Changes[APC Type],OA_APC_Changes[[#This Row],[APC Type]])=F386</f>
        <v>0</v>
      </c>
    </row>
    <row r="387" spans="1:7" x14ac:dyDescent="0.25">
      <c r="A387" s="4" t="s">
        <v>1192</v>
      </c>
      <c r="B387" s="4" t="str">
        <f>_xlfn.XLOOKUP(A387,Included!$A:$A,Included!$E:$E,_xlfn.XLOOKUP(OA_APC_Changes[[#This Row],[Journal Code]],Excluded!$A:$A,Excluded!$E:$E))</f>
        <v>AQUACULTURE NUTRITION</v>
      </c>
      <c r="C387" s="4" t="s">
        <v>15304</v>
      </c>
      <c r="D387" s="4">
        <v>1509</v>
      </c>
      <c r="E387" s="4">
        <v>1552</v>
      </c>
      <c r="F387" s="22">
        <v>45348</v>
      </c>
      <c r="G387" t="b">
        <f>_xlfn.MAXIFS(OA_APC_Changes[Timestamp Update],OA_APC_Changes[Journal Code],A387,OA_APC_Changes[APC Type],OA_APC_Changes[[#This Row],[APC Type]])=F387</f>
        <v>1</v>
      </c>
    </row>
    <row r="388" spans="1:7" x14ac:dyDescent="0.25">
      <c r="A388" s="4" t="s">
        <v>1511</v>
      </c>
      <c r="B388" s="17" t="str">
        <f>_xlfn.XLOOKUP(A388,Included!$A:$A,Included!$E:$E,_xlfn.XLOOKUP(OA_APC_Changes[[#This Row],[Journal Code]],Excluded!$A:$A,Excluded!$E:$E))</f>
        <v>AQUACULTURE RESEARCH</v>
      </c>
      <c r="C388" s="4" t="s">
        <v>15296</v>
      </c>
      <c r="D388" s="4" t="s">
        <v>12871</v>
      </c>
      <c r="E388" s="4">
        <v>2168</v>
      </c>
      <c r="F388" s="22">
        <v>44927</v>
      </c>
      <c r="G388" t="b">
        <f>_xlfn.MAXIFS(OA_APC_Changes[Timestamp Update],OA_APC_Changes[Journal Code],A388,OA_APC_Changes[APC Type],OA_APC_Changes[[#This Row],[APC Type]])=F388</f>
        <v>0</v>
      </c>
    </row>
    <row r="389" spans="1:7" x14ac:dyDescent="0.25">
      <c r="A389" s="4" t="s">
        <v>1511</v>
      </c>
      <c r="B389" s="4" t="str">
        <f>_xlfn.XLOOKUP(A389,Included!$A:$A,Included!$E:$E,_xlfn.XLOOKUP(OA_APC_Changes[[#This Row],[Journal Code]],Excluded!$A:$A,Excluded!$E:$E))</f>
        <v>AQUACULTURE RESEARCH</v>
      </c>
      <c r="C389" s="4" t="s">
        <v>15296</v>
      </c>
      <c r="D389" s="4">
        <v>2168</v>
      </c>
      <c r="E389" s="4">
        <v>2230</v>
      </c>
      <c r="F389" s="22">
        <v>45348</v>
      </c>
      <c r="G389" t="b">
        <f>_xlfn.MAXIFS(OA_APC_Changes[Timestamp Update],OA_APC_Changes[Journal Code],A389,OA_APC_Changes[APC Type],OA_APC_Changes[[#This Row],[APC Type]])=F389</f>
        <v>1</v>
      </c>
    </row>
    <row r="390" spans="1:7" x14ac:dyDescent="0.25">
      <c r="A390" s="4" t="s">
        <v>1511</v>
      </c>
      <c r="B390" s="17" t="str">
        <f>_xlfn.XLOOKUP(A390,Included!$A:$A,Included!$E:$E,_xlfn.XLOOKUP(OA_APC_Changes[[#This Row],[Journal Code]],Excluded!$A:$A,Excluded!$E:$E))</f>
        <v>AQUACULTURE RESEARCH</v>
      </c>
      <c r="C390" s="4" t="s">
        <v>15304</v>
      </c>
      <c r="D390" s="4" t="s">
        <v>12871</v>
      </c>
      <c r="E390" s="4">
        <v>1734</v>
      </c>
      <c r="F390" s="22">
        <v>44927</v>
      </c>
      <c r="G390" t="b">
        <f>_xlfn.MAXIFS(OA_APC_Changes[Timestamp Update],OA_APC_Changes[Journal Code],A390,OA_APC_Changes[APC Type],OA_APC_Changes[[#This Row],[APC Type]])=F390</f>
        <v>0</v>
      </c>
    </row>
    <row r="391" spans="1:7" x14ac:dyDescent="0.25">
      <c r="A391" s="4" t="s">
        <v>1511</v>
      </c>
      <c r="B391" s="4" t="str">
        <f>_xlfn.XLOOKUP(A391,Included!$A:$A,Included!$E:$E,_xlfn.XLOOKUP(OA_APC_Changes[[#This Row],[Journal Code]],Excluded!$A:$A,Excluded!$E:$E))</f>
        <v>AQUACULTURE RESEARCH</v>
      </c>
      <c r="C391" s="4" t="s">
        <v>15304</v>
      </c>
      <c r="D391" s="4">
        <v>1734</v>
      </c>
      <c r="E391" s="4">
        <v>1784</v>
      </c>
      <c r="F391" s="22">
        <v>45348</v>
      </c>
      <c r="G391" t="b">
        <f>_xlfn.MAXIFS(OA_APC_Changes[Timestamp Update],OA_APC_Changes[Journal Code],A391,OA_APC_Changes[APC Type],OA_APC_Changes[[#This Row],[APC Type]])=F391</f>
        <v>1</v>
      </c>
    </row>
    <row r="392" spans="1:7" x14ac:dyDescent="0.25">
      <c r="A392" s="4" t="s">
        <v>610</v>
      </c>
      <c r="B392" s="17" t="str">
        <f>_xlfn.XLOOKUP(A392,Included!$A:$A,Included!$E:$E,_xlfn.XLOOKUP(OA_APC_Changes[[#This Row],[Journal Code]],Excluded!$A:$A,Excluded!$E:$E))</f>
        <v>AQUACULTURE, FISH AND FISHERIES</v>
      </c>
      <c r="C392" s="4" t="s">
        <v>15296</v>
      </c>
      <c r="D392" s="4" t="s">
        <v>12871</v>
      </c>
      <c r="E392" s="4">
        <v>1800</v>
      </c>
      <c r="F392" s="22">
        <v>44321</v>
      </c>
      <c r="G392" t="b">
        <f>_xlfn.MAXIFS(OA_APC_Changes[Timestamp Update],OA_APC_Changes[Journal Code],A392,OA_APC_Changes[APC Type],OA_APC_Changes[[#This Row],[APC Type]])=F392</f>
        <v>0</v>
      </c>
    </row>
    <row r="393" spans="1:7" x14ac:dyDescent="0.25">
      <c r="A393" s="17" t="s">
        <v>610</v>
      </c>
      <c r="B393" s="17" t="str">
        <f>_xlfn.XLOOKUP(A393,Included!$A:$A,Included!$E:$E,_xlfn.XLOOKUP(OA_APC_Changes[[#This Row],[Journal Code]],Excluded!$A:$A,Excluded!$E:$E))</f>
        <v>AQUACULTURE, FISH AND FISHERIES</v>
      </c>
      <c r="C393" s="17" t="s">
        <v>15296</v>
      </c>
      <c r="D393" s="18">
        <v>1800</v>
      </c>
      <c r="E393" s="18">
        <v>1890</v>
      </c>
      <c r="F393" s="22">
        <v>45187</v>
      </c>
      <c r="G393" t="b">
        <f>_xlfn.MAXIFS(OA_APC_Changes[Timestamp Update],OA_APC_Changes[Journal Code],A393,OA_APC_Changes[APC Type],OA_APC_Changes[[#This Row],[APC Type]])=F393</f>
        <v>1</v>
      </c>
    </row>
    <row r="394" spans="1:7" x14ac:dyDescent="0.25">
      <c r="A394" s="4" t="s">
        <v>610</v>
      </c>
      <c r="B394" s="17" t="str">
        <f>_xlfn.XLOOKUP(A394,Included!$A:$A,Included!$E:$E,_xlfn.XLOOKUP(OA_APC_Changes[[#This Row],[Journal Code]],Excluded!$A:$A,Excluded!$E:$E))</f>
        <v>AQUACULTURE, FISH AND FISHERIES</v>
      </c>
      <c r="C394" s="4" t="s">
        <v>15304</v>
      </c>
      <c r="D394" s="4" t="s">
        <v>12871</v>
      </c>
      <c r="E394" s="4">
        <v>1440</v>
      </c>
      <c r="F394" s="22">
        <v>44321</v>
      </c>
      <c r="G394" t="b">
        <f>_xlfn.MAXIFS(OA_APC_Changes[Timestamp Update],OA_APC_Changes[Journal Code],A394,OA_APC_Changes[APC Type],OA_APC_Changes[[#This Row],[APC Type]])=F394</f>
        <v>0</v>
      </c>
    </row>
    <row r="395" spans="1:7" x14ac:dyDescent="0.25">
      <c r="A395" s="17" t="s">
        <v>610</v>
      </c>
      <c r="B395" s="17" t="str">
        <f>_xlfn.XLOOKUP(A395,Included!$A:$A,Included!$E:$E,_xlfn.XLOOKUP(OA_APC_Changes[[#This Row],[Journal Code]],Excluded!$A:$A,Excluded!$E:$E))</f>
        <v>AQUACULTURE, FISH AND FISHERIES</v>
      </c>
      <c r="C395" s="17" t="s">
        <v>15304</v>
      </c>
      <c r="D395" s="18">
        <v>1440</v>
      </c>
      <c r="E395" s="18">
        <v>1512</v>
      </c>
      <c r="F395" s="22">
        <v>45187</v>
      </c>
      <c r="G395" t="b">
        <f>_xlfn.MAXIFS(OA_APC_Changes[Timestamp Update],OA_APC_Changes[Journal Code],A395,OA_APC_Changes[APC Type],OA_APC_Changes[[#This Row],[APC Type]])=F395</f>
        <v>1</v>
      </c>
    </row>
    <row r="396" spans="1:7" x14ac:dyDescent="0.25">
      <c r="A396" s="4" t="s">
        <v>14688</v>
      </c>
      <c r="B396" s="17" t="str">
        <f>_xlfn.XLOOKUP(A396,Included!$A:$A,Included!$E:$E,_xlfn.XLOOKUP(OA_APC_Changes[[#This Row],[Journal Code]],Excluded!$A:$A,Excluded!$E:$E))</f>
        <v>ARCHAEA</v>
      </c>
      <c r="C396" s="4" t="s">
        <v>15296</v>
      </c>
      <c r="D396" s="4" t="s">
        <v>12871</v>
      </c>
      <c r="E396" s="4">
        <v>1301</v>
      </c>
      <c r="F396" s="22">
        <v>44927</v>
      </c>
      <c r="G396" t="b">
        <f>_xlfn.MAXIFS(OA_APC_Changes[Timestamp Update],OA_APC_Changes[Journal Code],A396,OA_APC_Changes[APC Type],OA_APC_Changes[[#This Row],[APC Type]])=F396</f>
        <v>0</v>
      </c>
    </row>
    <row r="397" spans="1:7" x14ac:dyDescent="0.25">
      <c r="A397" s="4" t="s">
        <v>14688</v>
      </c>
      <c r="B397" s="4" t="str">
        <f>_xlfn.XLOOKUP(A397,Included!$A:$A,Included!$E:$E,_xlfn.XLOOKUP(OA_APC_Changes[[#This Row],[Journal Code]],Excluded!$A:$A,Excluded!$E:$E))</f>
        <v>ARCHAEA</v>
      </c>
      <c r="C397" s="4" t="s">
        <v>15296</v>
      </c>
      <c r="D397" s="4">
        <v>1301</v>
      </c>
      <c r="E397" s="4">
        <v>1340</v>
      </c>
      <c r="F397" s="22">
        <v>45348</v>
      </c>
      <c r="G397" t="b">
        <f>_xlfn.MAXIFS(OA_APC_Changes[Timestamp Update],OA_APC_Changes[Journal Code],A397,OA_APC_Changes[APC Type],OA_APC_Changes[[#This Row],[APC Type]])=F397</f>
        <v>1</v>
      </c>
    </row>
    <row r="398" spans="1:7" x14ac:dyDescent="0.25">
      <c r="A398" s="4" t="s">
        <v>14688</v>
      </c>
      <c r="B398" s="17" t="str">
        <f>_xlfn.XLOOKUP(A398,Included!$A:$A,Included!$E:$E,_xlfn.XLOOKUP(OA_APC_Changes[[#This Row],[Journal Code]],Excluded!$A:$A,Excluded!$E:$E))</f>
        <v>ARCHAEA</v>
      </c>
      <c r="C398" s="4" t="s">
        <v>15304</v>
      </c>
      <c r="D398" s="4" t="s">
        <v>12871</v>
      </c>
      <c r="E398" s="4">
        <v>1041</v>
      </c>
      <c r="F398" s="22">
        <v>44927</v>
      </c>
      <c r="G398" t="b">
        <f>_xlfn.MAXIFS(OA_APC_Changes[Timestamp Update],OA_APC_Changes[Journal Code],A398,OA_APC_Changes[APC Type],OA_APC_Changes[[#This Row],[APC Type]])=F398</f>
        <v>0</v>
      </c>
    </row>
    <row r="399" spans="1:7" x14ac:dyDescent="0.25">
      <c r="A399" s="4" t="s">
        <v>14688</v>
      </c>
      <c r="B399" s="4" t="str">
        <f>_xlfn.XLOOKUP(A399,Included!$A:$A,Included!$E:$E,_xlfn.XLOOKUP(OA_APC_Changes[[#This Row],[Journal Code]],Excluded!$A:$A,Excluded!$E:$E))</f>
        <v>ARCHAEA</v>
      </c>
      <c r="C399" s="4" t="s">
        <v>15304</v>
      </c>
      <c r="D399" s="4">
        <v>1041</v>
      </c>
      <c r="E399" s="4">
        <v>1072</v>
      </c>
      <c r="F399" s="22">
        <v>45348</v>
      </c>
      <c r="G399" t="b">
        <f>_xlfn.MAXIFS(OA_APC_Changes[Timestamp Update],OA_APC_Changes[Journal Code],A399,OA_APC_Changes[APC Type],OA_APC_Changes[[#This Row],[APC Type]])=F399</f>
        <v>1</v>
      </c>
    </row>
    <row r="400" spans="1:7" x14ac:dyDescent="0.25">
      <c r="A400" t="s">
        <v>1368</v>
      </c>
      <c r="B400" s="17" t="str">
        <f>_xlfn.XLOOKUP(A400,Included!$A:$A,Included!$E:$E,_xlfn.XLOOKUP(OA_APC_Changes[[#This Row],[Journal Code]],Excluded!$A:$A,Excluded!$E:$E))</f>
        <v>ASIA &amp; THE PACIFIC POLICY STUDIES</v>
      </c>
      <c r="C400" s="4" t="s">
        <v>15296</v>
      </c>
      <c r="D400" s="4" t="s">
        <v>15306</v>
      </c>
      <c r="E400" s="4">
        <v>1400</v>
      </c>
      <c r="F400" s="22">
        <v>44950</v>
      </c>
      <c r="G400" t="b">
        <f>_xlfn.MAXIFS(OA_APC_Changes[Timestamp Update],OA_APC_Changes[Journal Code],A400,OA_APC_Changes[APC Type],OA_APC_Changes[[#This Row],[APC Type]])=F400</f>
        <v>1</v>
      </c>
    </row>
    <row r="401" spans="1:7" x14ac:dyDescent="0.25">
      <c r="A401" t="s">
        <v>1368</v>
      </c>
      <c r="B401" s="17" t="str">
        <f>_xlfn.XLOOKUP(A401,Included!$A:$A,Included!$E:$E,_xlfn.XLOOKUP(OA_APC_Changes[[#This Row],[Journal Code]],Excluded!$A:$A,Excluded!$E:$E))</f>
        <v>ASIA &amp; THE PACIFIC POLICY STUDIES</v>
      </c>
      <c r="C401" s="4" t="s">
        <v>15304</v>
      </c>
      <c r="D401" s="4" t="s">
        <v>15306</v>
      </c>
      <c r="E401" s="4">
        <v>1120</v>
      </c>
      <c r="F401" s="22">
        <v>44950</v>
      </c>
      <c r="G401" t="b">
        <f>_xlfn.MAXIFS(OA_APC_Changes[Timestamp Update],OA_APC_Changes[Journal Code],A401,OA_APC_Changes[APC Type],OA_APC_Changes[[#This Row],[APC Type]])=F401</f>
        <v>1</v>
      </c>
    </row>
    <row r="402" spans="1:7" x14ac:dyDescent="0.25">
      <c r="A402" s="4" t="s">
        <v>1606</v>
      </c>
      <c r="B402" s="17" t="str">
        <f>_xlfn.XLOOKUP(A402,Included!$A:$A,Included!$E:$E,_xlfn.XLOOKUP(OA_APC_Changes[[#This Row],[Journal Code]],Excluded!$A:$A,Excluded!$E:$E))</f>
        <v>ATMOSPHERIC SCIENCE LETTERS</v>
      </c>
      <c r="C402" s="4" t="s">
        <v>15296</v>
      </c>
      <c r="D402" s="4" t="s">
        <v>12871</v>
      </c>
      <c r="E402" s="13">
        <v>1200</v>
      </c>
      <c r="F402" s="22">
        <v>43690.041678240741</v>
      </c>
      <c r="G402" t="b">
        <f>_xlfn.MAXIFS(OA_APC_Changes[Timestamp Update],OA_APC_Changes[Journal Code],A402,OA_APC_Changes[APC Type],OA_APC_Changes[[#This Row],[APC Type]])=F402</f>
        <v>0</v>
      </c>
    </row>
    <row r="403" spans="1:7" x14ac:dyDescent="0.25">
      <c r="A403" s="4" t="s">
        <v>1606</v>
      </c>
      <c r="B403" s="17" t="str">
        <f>_xlfn.XLOOKUP(A403,Included!$A:$A,Included!$E:$E,_xlfn.XLOOKUP(OA_APC_Changes[[#This Row],[Journal Code]],Excluded!$A:$A,Excluded!$E:$E))</f>
        <v>ATMOSPHERIC SCIENCE LETTERS</v>
      </c>
      <c r="C403" s="4" t="s">
        <v>15296</v>
      </c>
      <c r="D403" s="13">
        <v>1200</v>
      </c>
      <c r="E403" s="13">
        <v>1450</v>
      </c>
      <c r="F403" s="22">
        <v>43748.000011574077</v>
      </c>
      <c r="G403" t="b">
        <f>_xlfn.MAXIFS(OA_APC_Changes[Timestamp Update],OA_APC_Changes[Journal Code],A403,OA_APC_Changes[APC Type],OA_APC_Changes[[#This Row],[APC Type]])=F403</f>
        <v>0</v>
      </c>
    </row>
    <row r="404" spans="1:7" x14ac:dyDescent="0.25">
      <c r="A404" s="4" t="s">
        <v>1606</v>
      </c>
      <c r="B404" s="17" t="str">
        <f>_xlfn.XLOOKUP(A404,Included!$A:$A,Included!$E:$E,_xlfn.XLOOKUP(OA_APC_Changes[[#This Row],[Journal Code]],Excluded!$A:$A,Excluded!$E:$E))</f>
        <v>ATMOSPHERIC SCIENCE LETTERS</v>
      </c>
      <c r="C404" s="4" t="s">
        <v>15296</v>
      </c>
      <c r="D404" s="13">
        <v>1450</v>
      </c>
      <c r="E404" s="13">
        <v>1700</v>
      </c>
      <c r="F404" s="22">
        <v>44169</v>
      </c>
      <c r="G404" t="b">
        <f>_xlfn.MAXIFS(OA_APC_Changes[Timestamp Update],OA_APC_Changes[Journal Code],A404,OA_APC_Changes[APC Type],OA_APC_Changes[[#This Row],[APC Type]])=F404</f>
        <v>0</v>
      </c>
    </row>
    <row r="405" spans="1:7" x14ac:dyDescent="0.25">
      <c r="A405" s="4" t="s">
        <v>1606</v>
      </c>
      <c r="B405" s="17" t="str">
        <f>_xlfn.XLOOKUP(A405,Included!$A:$A,Included!$E:$E,_xlfn.XLOOKUP(OA_APC_Changes[[#This Row],[Journal Code]],Excluded!$A:$A,Excluded!$E:$E))</f>
        <v>ATMOSPHERIC SCIENCE LETTERS</v>
      </c>
      <c r="C405" s="4" t="s">
        <v>15296</v>
      </c>
      <c r="D405" s="13">
        <v>1700</v>
      </c>
      <c r="E405" s="13">
        <v>1500</v>
      </c>
      <c r="F405" s="22">
        <v>44222.000011574077</v>
      </c>
      <c r="G405" t="b">
        <f>_xlfn.MAXIFS(OA_APC_Changes[Timestamp Update],OA_APC_Changes[Journal Code],A405,OA_APC_Changes[APC Type],OA_APC_Changes[[#This Row],[APC Type]])=F405</f>
        <v>0</v>
      </c>
    </row>
    <row r="406" spans="1:7" x14ac:dyDescent="0.25">
      <c r="A406" s="4" t="s">
        <v>1606</v>
      </c>
      <c r="B406" s="17" t="str">
        <f>_xlfn.XLOOKUP(A406,Included!$A:$A,Included!$E:$E,_xlfn.XLOOKUP(OA_APC_Changes[[#This Row],[Journal Code]],Excluded!$A:$A,Excluded!$E:$E))</f>
        <v>ATMOSPHERIC SCIENCE LETTERS</v>
      </c>
      <c r="C406" s="4" t="s">
        <v>15296</v>
      </c>
      <c r="D406" s="4">
        <v>1500</v>
      </c>
      <c r="E406" s="4">
        <v>1650</v>
      </c>
      <c r="F406" s="22">
        <v>44531.000011574077</v>
      </c>
      <c r="G406" t="b">
        <f>_xlfn.MAXIFS(OA_APC_Changes[Timestamp Update],OA_APC_Changes[Journal Code],A406,OA_APC_Changes[APC Type],OA_APC_Changes[[#This Row],[APC Type]])=F406</f>
        <v>0</v>
      </c>
    </row>
    <row r="407" spans="1:7" x14ac:dyDescent="0.25">
      <c r="A407" s="4" t="s">
        <v>1606</v>
      </c>
      <c r="B407" s="17" t="str">
        <f>_xlfn.XLOOKUP(A407,Included!$A:$A,Included!$E:$E,_xlfn.XLOOKUP(OA_APC_Changes[[#This Row],[Journal Code]],Excluded!$A:$A,Excluded!$E:$E))</f>
        <v>ATMOSPHERIC SCIENCE LETTERS</v>
      </c>
      <c r="C407" s="4" t="s">
        <v>15296</v>
      </c>
      <c r="D407" s="4">
        <v>1650</v>
      </c>
      <c r="E407" s="4">
        <v>1820</v>
      </c>
      <c r="F407" s="22">
        <v>44957</v>
      </c>
      <c r="G407" t="b">
        <f>_xlfn.MAXIFS(OA_APC_Changes[Timestamp Update],OA_APC_Changes[Journal Code],A407,OA_APC_Changes[APC Type],OA_APC_Changes[[#This Row],[APC Type]])=F407</f>
        <v>0</v>
      </c>
    </row>
    <row r="408" spans="1:7" x14ac:dyDescent="0.25">
      <c r="A408" s="18" t="s">
        <v>1606</v>
      </c>
      <c r="B408" s="4" t="str">
        <f>_xlfn.XLOOKUP(A408,Included!$A:$A,Included!$E:$E,_xlfn.XLOOKUP(OA_APC_Changes[[#This Row],[Journal Code]],Excluded!$A:$A,Excluded!$E:$E))</f>
        <v>ATMOSPHERIC SCIENCE LETTERS</v>
      </c>
      <c r="C408" s="4" t="s">
        <v>15296</v>
      </c>
      <c r="D408" s="4">
        <v>1820</v>
      </c>
      <c r="E408" s="4">
        <v>1910</v>
      </c>
      <c r="F408" s="22">
        <v>45272</v>
      </c>
      <c r="G408" t="b">
        <f>_xlfn.MAXIFS(OA_APC_Changes[Timestamp Update],OA_APC_Changes[Journal Code],A408,OA_APC_Changes[APC Type],OA_APC_Changes[[#This Row],[APC Type]])=F408</f>
        <v>1</v>
      </c>
    </row>
    <row r="409" spans="1:7" x14ac:dyDescent="0.25">
      <c r="A409" s="4" t="s">
        <v>1606</v>
      </c>
      <c r="B409" s="17" t="str">
        <f>_xlfn.XLOOKUP(A409,Included!$A:$A,Included!$E:$E,_xlfn.XLOOKUP(OA_APC_Changes[[#This Row],[Journal Code]],Excluded!$A:$A,Excluded!$E:$E))</f>
        <v>ATMOSPHERIC SCIENCE LETTERS</v>
      </c>
      <c r="C409" s="4" t="s">
        <v>15304</v>
      </c>
      <c r="D409" s="4" t="s">
        <v>12871</v>
      </c>
      <c r="E409" s="4">
        <v>960</v>
      </c>
      <c r="F409" s="22">
        <v>43690.041678240741</v>
      </c>
      <c r="G409" t="b">
        <f>_xlfn.MAXIFS(OA_APC_Changes[Timestamp Update],OA_APC_Changes[Journal Code],A409,OA_APC_Changes[APC Type],OA_APC_Changes[[#This Row],[APC Type]])=F409</f>
        <v>0</v>
      </c>
    </row>
    <row r="410" spans="1:7" x14ac:dyDescent="0.25">
      <c r="A410" s="4" t="s">
        <v>1606</v>
      </c>
      <c r="B410" s="17" t="str">
        <f>_xlfn.XLOOKUP(A410,Included!$A:$A,Included!$E:$E,_xlfn.XLOOKUP(OA_APC_Changes[[#This Row],[Journal Code]],Excluded!$A:$A,Excluded!$E:$E))</f>
        <v>ATMOSPHERIC SCIENCE LETTERS</v>
      </c>
      <c r="C410" s="4" t="s">
        <v>15304</v>
      </c>
      <c r="D410" s="4">
        <v>960</v>
      </c>
      <c r="E410" s="4">
        <v>1160</v>
      </c>
      <c r="F410" s="22">
        <v>43748.000011574077</v>
      </c>
      <c r="G410" t="b">
        <f>_xlfn.MAXIFS(OA_APC_Changes[Timestamp Update],OA_APC_Changes[Journal Code],A410,OA_APC_Changes[APC Type],OA_APC_Changes[[#This Row],[APC Type]])=F410</f>
        <v>0</v>
      </c>
    </row>
    <row r="411" spans="1:7" x14ac:dyDescent="0.25">
      <c r="A411" s="4" t="s">
        <v>1606</v>
      </c>
      <c r="B411" s="17" t="str">
        <f>_xlfn.XLOOKUP(A411,Included!$A:$A,Included!$E:$E,_xlfn.XLOOKUP(OA_APC_Changes[[#This Row],[Journal Code]],Excluded!$A:$A,Excluded!$E:$E))</f>
        <v>ATMOSPHERIC SCIENCE LETTERS</v>
      </c>
      <c r="C411" s="4" t="s">
        <v>15304</v>
      </c>
      <c r="D411" s="4">
        <v>1160</v>
      </c>
      <c r="E411" s="4">
        <v>1360</v>
      </c>
      <c r="F411" s="22">
        <v>44169</v>
      </c>
      <c r="G411" t="b">
        <f>_xlfn.MAXIFS(OA_APC_Changes[Timestamp Update],OA_APC_Changes[Journal Code],A411,OA_APC_Changes[APC Type],OA_APC_Changes[[#This Row],[APC Type]])=F411</f>
        <v>0</v>
      </c>
    </row>
    <row r="412" spans="1:7" x14ac:dyDescent="0.25">
      <c r="A412" s="4" t="s">
        <v>1606</v>
      </c>
      <c r="B412" s="17" t="str">
        <f>_xlfn.XLOOKUP(A412,Included!$A:$A,Included!$E:$E,_xlfn.XLOOKUP(OA_APC_Changes[[#This Row],[Journal Code]],Excluded!$A:$A,Excluded!$E:$E))</f>
        <v>ATMOSPHERIC SCIENCE LETTERS</v>
      </c>
      <c r="C412" s="4" t="s">
        <v>15304</v>
      </c>
      <c r="D412" s="4">
        <v>1360</v>
      </c>
      <c r="E412" s="4">
        <v>1200</v>
      </c>
      <c r="F412" s="22">
        <v>44222.000011574077</v>
      </c>
      <c r="G412" t="b">
        <f>_xlfn.MAXIFS(OA_APC_Changes[Timestamp Update],OA_APC_Changes[Journal Code],A412,OA_APC_Changes[APC Type],OA_APC_Changes[[#This Row],[APC Type]])=F412</f>
        <v>0</v>
      </c>
    </row>
    <row r="413" spans="1:7" x14ac:dyDescent="0.25">
      <c r="A413" s="4" t="s">
        <v>1606</v>
      </c>
      <c r="B413" s="17" t="str">
        <f>_xlfn.XLOOKUP(A413,Included!$A:$A,Included!$E:$E,_xlfn.XLOOKUP(OA_APC_Changes[[#This Row],[Journal Code]],Excluded!$A:$A,Excluded!$E:$E))</f>
        <v>ATMOSPHERIC SCIENCE LETTERS</v>
      </c>
      <c r="C413" s="4" t="s">
        <v>15304</v>
      </c>
      <c r="D413" s="4">
        <v>1200</v>
      </c>
      <c r="E413" s="4">
        <v>1320</v>
      </c>
      <c r="F413" s="22">
        <v>44531.000011574077</v>
      </c>
      <c r="G413" t="b">
        <f>_xlfn.MAXIFS(OA_APC_Changes[Timestamp Update],OA_APC_Changes[Journal Code],A413,OA_APC_Changes[APC Type],OA_APC_Changes[[#This Row],[APC Type]])=F413</f>
        <v>0</v>
      </c>
    </row>
    <row r="414" spans="1:7" x14ac:dyDescent="0.25">
      <c r="A414" s="4" t="s">
        <v>1606</v>
      </c>
      <c r="B414" s="17" t="str">
        <f>_xlfn.XLOOKUP(A414,Included!$A:$A,Included!$E:$E,_xlfn.XLOOKUP(OA_APC_Changes[[#This Row],[Journal Code]],Excluded!$A:$A,Excluded!$E:$E))</f>
        <v>ATMOSPHERIC SCIENCE LETTERS</v>
      </c>
      <c r="C414" s="4" t="s">
        <v>15304</v>
      </c>
      <c r="D414" s="4">
        <v>1320</v>
      </c>
      <c r="E414" s="4">
        <v>1456</v>
      </c>
      <c r="F414" s="22">
        <v>44957</v>
      </c>
      <c r="G414" t="b">
        <f>_xlfn.MAXIFS(OA_APC_Changes[Timestamp Update],OA_APC_Changes[Journal Code],A414,OA_APC_Changes[APC Type],OA_APC_Changes[[#This Row],[APC Type]])=F414</f>
        <v>0</v>
      </c>
    </row>
    <row r="415" spans="1:7" x14ac:dyDescent="0.25">
      <c r="A415" s="18" t="s">
        <v>1606</v>
      </c>
      <c r="B415" s="4" t="str">
        <f>_xlfn.XLOOKUP(A415,Included!$A:$A,Included!$E:$E,_xlfn.XLOOKUP(OA_APC_Changes[[#This Row],[Journal Code]],Excluded!$A:$A,Excluded!$E:$E))</f>
        <v>ATMOSPHERIC SCIENCE LETTERS</v>
      </c>
      <c r="C415" s="4" t="s">
        <v>15304</v>
      </c>
      <c r="D415" s="4">
        <v>1456</v>
      </c>
      <c r="E415" s="4">
        <v>1528</v>
      </c>
      <c r="F415" s="22">
        <v>45272</v>
      </c>
      <c r="G415" t="b">
        <f>_xlfn.MAXIFS(OA_APC_Changes[Timestamp Update],OA_APC_Changes[Journal Code],A415,OA_APC_Changes[APC Type],OA_APC_Changes[[#This Row],[APC Type]])=F415</f>
        <v>1</v>
      </c>
    </row>
    <row r="416" spans="1:7" x14ac:dyDescent="0.25">
      <c r="A416" s="4" t="s">
        <v>1606</v>
      </c>
      <c r="B416" s="17" t="str">
        <f>_xlfn.XLOOKUP(A416,Included!$A:$A,Included!$E:$E,_xlfn.XLOOKUP(OA_APC_Changes[[#This Row],[Journal Code]],Excluded!$A:$A,Excluded!$E:$E))</f>
        <v>ATMOSPHERIC SCIENCE LETTERS</v>
      </c>
      <c r="C416" s="4" t="s">
        <v>15295</v>
      </c>
      <c r="D416" s="4" t="s">
        <v>12871</v>
      </c>
      <c r="E416" s="4">
        <v>1360</v>
      </c>
      <c r="F416" s="22">
        <v>44169.000011574077</v>
      </c>
      <c r="G416" t="b">
        <f>_xlfn.MAXIFS(OA_APC_Changes[Timestamp Update],OA_APC_Changes[Journal Code],A416,OA_APC_Changes[APC Type],OA_APC_Changes[[#This Row],[APC Type]])=F416</f>
        <v>0</v>
      </c>
    </row>
    <row r="417" spans="1:7" x14ac:dyDescent="0.25">
      <c r="A417" s="4" t="s">
        <v>1606</v>
      </c>
      <c r="B417" s="17" t="str">
        <f>_xlfn.XLOOKUP(A417,Included!$A:$A,Included!$E:$E,_xlfn.XLOOKUP(OA_APC_Changes[[#This Row],[Journal Code]],Excluded!$A:$A,Excluded!$E:$E))</f>
        <v>ATMOSPHERIC SCIENCE LETTERS</v>
      </c>
      <c r="C417" s="4" t="s">
        <v>15295</v>
      </c>
      <c r="D417" s="13">
        <v>1360</v>
      </c>
      <c r="E417" s="13">
        <v>1200</v>
      </c>
      <c r="F417" s="22">
        <v>44218.000011574077</v>
      </c>
      <c r="G417" t="b">
        <f>_xlfn.MAXIFS(OA_APC_Changes[Timestamp Update],OA_APC_Changes[Journal Code],A417,OA_APC_Changes[APC Type],OA_APC_Changes[[#This Row],[APC Type]])=F417</f>
        <v>0</v>
      </c>
    </row>
    <row r="418" spans="1:7" x14ac:dyDescent="0.25">
      <c r="A418" s="4" t="s">
        <v>1606</v>
      </c>
      <c r="B418" s="17" t="str">
        <f>_xlfn.XLOOKUP(A418,Included!$A:$A,Included!$E:$E,_xlfn.XLOOKUP(OA_APC_Changes[[#This Row],[Journal Code]],Excluded!$A:$A,Excluded!$E:$E))</f>
        <v>ATMOSPHERIC SCIENCE LETTERS</v>
      </c>
      <c r="C418" s="4" t="s">
        <v>15295</v>
      </c>
      <c r="D418" s="4">
        <v>1200</v>
      </c>
      <c r="E418" s="4">
        <v>1320</v>
      </c>
      <c r="F418" s="22">
        <v>44531.000011574077</v>
      </c>
      <c r="G418" t="b">
        <f>_xlfn.MAXIFS(OA_APC_Changes[Timestamp Update],OA_APC_Changes[Journal Code],A418,OA_APC_Changes[APC Type],OA_APC_Changes[[#This Row],[APC Type]])=F418</f>
        <v>0</v>
      </c>
    </row>
    <row r="419" spans="1:7" x14ac:dyDescent="0.25">
      <c r="A419" s="4" t="s">
        <v>1606</v>
      </c>
      <c r="B419" s="4" t="str">
        <f>_xlfn.XLOOKUP(A419,Included!$A:$A,Included!$E:$E,_xlfn.XLOOKUP(OA_APC_Changes[[#This Row],[Journal Code]],Excluded!$A:$A,Excluded!$E:$E))</f>
        <v>ATMOSPHERIC SCIENCE LETTERS</v>
      </c>
      <c r="C419" s="4" t="s">
        <v>15295</v>
      </c>
      <c r="D419" s="4">
        <v>1320</v>
      </c>
      <c r="E419" s="4">
        <v>1456</v>
      </c>
      <c r="F419" s="22">
        <v>44931</v>
      </c>
      <c r="G419" t="b">
        <f>_xlfn.MAXIFS(OA_APC_Changes[Timestamp Update],OA_APC_Changes[Journal Code],A419,OA_APC_Changes[APC Type],OA_APC_Changes[[#This Row],[APC Type]])=F419</f>
        <v>0</v>
      </c>
    </row>
    <row r="420" spans="1:7" x14ac:dyDescent="0.25">
      <c r="A420" s="4" t="s">
        <v>1606</v>
      </c>
      <c r="B420" s="4" t="str">
        <f>_xlfn.XLOOKUP(A420,Included!$A:$A,Included!$E:$E,_xlfn.XLOOKUP(OA_APC_Changes[[#This Row],[Journal Code]],Excluded!$A:$A,Excluded!$E:$E))</f>
        <v>ATMOSPHERIC SCIENCE LETTERS</v>
      </c>
      <c r="C420" s="4" t="s">
        <v>15295</v>
      </c>
      <c r="D420" s="4">
        <v>1456</v>
      </c>
      <c r="E420" s="4">
        <v>1528</v>
      </c>
      <c r="F420" s="22">
        <v>45261</v>
      </c>
      <c r="G420" t="b">
        <f>_xlfn.MAXIFS(OA_APC_Changes[Timestamp Update],OA_APC_Changes[Journal Code],A420,OA_APC_Changes[APC Type],OA_APC_Changes[[#This Row],[APC Type]])=F420</f>
        <v>1</v>
      </c>
    </row>
    <row r="421" spans="1:7" x14ac:dyDescent="0.25">
      <c r="A421" s="4" t="s">
        <v>1606</v>
      </c>
      <c r="B421" s="17" t="str">
        <f>_xlfn.XLOOKUP(A421,Included!$A:$A,Included!$E:$E,_xlfn.XLOOKUP(OA_APC_Changes[[#This Row],[Journal Code]],Excluded!$A:$A,Excluded!$E:$E))</f>
        <v>ATMOSPHERIC SCIENCE LETTERS</v>
      </c>
      <c r="C421" s="4" t="s">
        <v>15297</v>
      </c>
      <c r="D421" s="4" t="s">
        <v>12871</v>
      </c>
      <c r="E421" s="4">
        <v>1088</v>
      </c>
      <c r="F421" s="22">
        <v>44169.000011574077</v>
      </c>
      <c r="G421" t="b">
        <f>_xlfn.MAXIFS(OA_APC_Changes[Timestamp Update],OA_APC_Changes[Journal Code],A421,OA_APC_Changes[APC Type],OA_APC_Changes[[#This Row],[APC Type]])=F421</f>
        <v>0</v>
      </c>
    </row>
    <row r="422" spans="1:7" x14ac:dyDescent="0.25">
      <c r="A422" s="4" t="s">
        <v>1606</v>
      </c>
      <c r="B422" s="17" t="str">
        <f>_xlfn.XLOOKUP(A422,Included!$A:$A,Included!$E:$E,_xlfn.XLOOKUP(OA_APC_Changes[[#This Row],[Journal Code]],Excluded!$A:$A,Excluded!$E:$E))</f>
        <v>ATMOSPHERIC SCIENCE LETTERS</v>
      </c>
      <c r="C422" s="4" t="s">
        <v>15297</v>
      </c>
      <c r="D422" s="4">
        <v>1088</v>
      </c>
      <c r="E422" s="4">
        <v>960</v>
      </c>
      <c r="F422" s="22">
        <v>44218.000011574077</v>
      </c>
      <c r="G422" t="b">
        <f>_xlfn.MAXIFS(OA_APC_Changes[Timestamp Update],OA_APC_Changes[Journal Code],A422,OA_APC_Changes[APC Type],OA_APC_Changes[[#This Row],[APC Type]])=F422</f>
        <v>0</v>
      </c>
    </row>
    <row r="423" spans="1:7" x14ac:dyDescent="0.25">
      <c r="A423" s="4" t="s">
        <v>1606</v>
      </c>
      <c r="B423" s="17" t="str">
        <f>_xlfn.XLOOKUP(A423,Included!$A:$A,Included!$E:$E,_xlfn.XLOOKUP(OA_APC_Changes[[#This Row],[Journal Code]],Excluded!$A:$A,Excluded!$E:$E))</f>
        <v>ATMOSPHERIC SCIENCE LETTERS</v>
      </c>
      <c r="C423" s="4" t="s">
        <v>15297</v>
      </c>
      <c r="D423" s="4">
        <v>960</v>
      </c>
      <c r="E423" s="4">
        <v>1056</v>
      </c>
      <c r="F423" s="22">
        <v>44531.000011574077</v>
      </c>
      <c r="G423" t="b">
        <f>_xlfn.MAXIFS(OA_APC_Changes[Timestamp Update],OA_APC_Changes[Journal Code],A423,OA_APC_Changes[APC Type],OA_APC_Changes[[#This Row],[APC Type]])=F423</f>
        <v>0</v>
      </c>
    </row>
    <row r="424" spans="1:7" x14ac:dyDescent="0.25">
      <c r="A424" s="4" t="s">
        <v>1606</v>
      </c>
      <c r="B424" s="4" t="str">
        <f>_xlfn.XLOOKUP(A424,Included!$A:$A,Included!$E:$E,_xlfn.XLOOKUP(OA_APC_Changes[[#This Row],[Journal Code]],Excluded!$A:$A,Excluded!$E:$E))</f>
        <v>ATMOSPHERIC SCIENCE LETTERS</v>
      </c>
      <c r="C424" s="4" t="s">
        <v>15297</v>
      </c>
      <c r="D424" s="4">
        <v>1056</v>
      </c>
      <c r="E424" s="4">
        <v>1165</v>
      </c>
      <c r="F424" s="22">
        <v>44931</v>
      </c>
      <c r="G424" t="b">
        <f>_xlfn.MAXIFS(OA_APC_Changes[Timestamp Update],OA_APC_Changes[Journal Code],A424,OA_APC_Changes[APC Type],OA_APC_Changes[[#This Row],[APC Type]])=F424</f>
        <v>0</v>
      </c>
    </row>
    <row r="425" spans="1:7" x14ac:dyDescent="0.25">
      <c r="A425" s="4" t="s">
        <v>1606</v>
      </c>
      <c r="B425" s="4" t="str">
        <f>_xlfn.XLOOKUP(A425,Included!$A:$A,Included!$E:$E,_xlfn.XLOOKUP(OA_APC_Changes[[#This Row],[Journal Code]],Excluded!$A:$A,Excluded!$E:$E))</f>
        <v>ATMOSPHERIC SCIENCE LETTERS</v>
      </c>
      <c r="C425" s="4" t="s">
        <v>15297</v>
      </c>
      <c r="D425" s="4">
        <v>1165</v>
      </c>
      <c r="E425" s="4">
        <v>1222</v>
      </c>
      <c r="F425" s="22">
        <v>45261</v>
      </c>
      <c r="G425" t="b">
        <f>_xlfn.MAXIFS(OA_APC_Changes[Timestamp Update],OA_APC_Changes[Journal Code],A425,OA_APC_Changes[APC Type],OA_APC_Changes[[#This Row],[APC Type]])=F425</f>
        <v>1</v>
      </c>
    </row>
    <row r="426" spans="1:7" x14ac:dyDescent="0.25">
      <c r="A426" s="4" t="s">
        <v>14561</v>
      </c>
      <c r="B426" s="17" t="str">
        <f>_xlfn.XLOOKUP(A426,Included!$A:$A,Included!$E:$E,_xlfn.XLOOKUP(OA_APC_Changes[[#This Row],[Journal Code]],Excluded!$A:$A,Excluded!$E:$E))</f>
        <v>AUTISM RESEARCH AND TREATMENT</v>
      </c>
      <c r="C426" s="4" t="s">
        <v>15296</v>
      </c>
      <c r="D426" s="4" t="s">
        <v>12871</v>
      </c>
      <c r="E426" s="4">
        <v>694</v>
      </c>
      <c r="F426" s="22">
        <v>44927</v>
      </c>
      <c r="G426" t="b">
        <f>_xlfn.MAXIFS(OA_APC_Changes[Timestamp Update],OA_APC_Changes[Journal Code],A426,OA_APC_Changes[APC Type],OA_APC_Changes[[#This Row],[APC Type]])=F426</f>
        <v>0</v>
      </c>
    </row>
    <row r="427" spans="1:7" x14ac:dyDescent="0.25">
      <c r="A427" s="4" t="s">
        <v>14561</v>
      </c>
      <c r="B427" s="4" t="str">
        <f>_xlfn.XLOOKUP(A427,Included!$A:$A,Included!$E:$E,_xlfn.XLOOKUP(OA_APC_Changes[[#This Row],[Journal Code]],Excluded!$A:$A,Excluded!$E:$E))</f>
        <v>AUTISM RESEARCH AND TREATMENT</v>
      </c>
      <c r="C427" s="4" t="s">
        <v>15296</v>
      </c>
      <c r="D427" s="4">
        <v>694</v>
      </c>
      <c r="E427" s="4">
        <v>710</v>
      </c>
      <c r="F427" s="22">
        <v>45348</v>
      </c>
      <c r="G427" t="b">
        <f>_xlfn.MAXIFS(OA_APC_Changes[Timestamp Update],OA_APC_Changes[Journal Code],A427,OA_APC_Changes[APC Type],OA_APC_Changes[[#This Row],[APC Type]])=F427</f>
        <v>1</v>
      </c>
    </row>
    <row r="428" spans="1:7" x14ac:dyDescent="0.25">
      <c r="A428" s="4" t="s">
        <v>14561</v>
      </c>
      <c r="B428" s="17" t="str">
        <f>_xlfn.XLOOKUP(A428,Included!$A:$A,Included!$E:$E,_xlfn.XLOOKUP(OA_APC_Changes[[#This Row],[Journal Code]],Excluded!$A:$A,Excluded!$E:$E))</f>
        <v>AUTISM RESEARCH AND TREATMENT</v>
      </c>
      <c r="C428" s="4" t="s">
        <v>15304</v>
      </c>
      <c r="D428" s="4" t="s">
        <v>12871</v>
      </c>
      <c r="E428" s="4">
        <v>555</v>
      </c>
      <c r="F428" s="22">
        <v>44927</v>
      </c>
      <c r="G428" t="b">
        <f>_xlfn.MAXIFS(OA_APC_Changes[Timestamp Update],OA_APC_Changes[Journal Code],A428,OA_APC_Changes[APC Type],OA_APC_Changes[[#This Row],[APC Type]])=F428</f>
        <v>0</v>
      </c>
    </row>
    <row r="429" spans="1:7" x14ac:dyDescent="0.25">
      <c r="A429" s="4" t="s">
        <v>14561</v>
      </c>
      <c r="B429" s="4" t="str">
        <f>_xlfn.XLOOKUP(A429,Included!$A:$A,Included!$E:$E,_xlfn.XLOOKUP(OA_APC_Changes[[#This Row],[Journal Code]],Excluded!$A:$A,Excluded!$E:$E))</f>
        <v>AUTISM RESEARCH AND TREATMENT</v>
      </c>
      <c r="C429" s="4" t="s">
        <v>15304</v>
      </c>
      <c r="D429" s="4">
        <v>555</v>
      </c>
      <c r="E429" s="4">
        <v>568</v>
      </c>
      <c r="F429" s="22">
        <v>45348</v>
      </c>
      <c r="G429" t="b">
        <f>_xlfn.MAXIFS(OA_APC_Changes[Timestamp Update],OA_APC_Changes[Journal Code],A429,OA_APC_Changes[APC Type],OA_APC_Changes[[#This Row],[APC Type]])=F429</f>
        <v>1</v>
      </c>
    </row>
    <row r="430" spans="1:7" x14ac:dyDescent="0.25">
      <c r="A430" s="4" t="s">
        <v>14694</v>
      </c>
      <c r="B430" s="17" t="str">
        <f>_xlfn.XLOOKUP(A430,Included!$A:$A,Included!$E:$E,_xlfn.XLOOKUP(OA_APC_Changes[[#This Row],[Journal Code]],Excluded!$A:$A,Excluded!$E:$E))</f>
        <v>AUTOIMMUNE DISEASES</v>
      </c>
      <c r="C430" s="4" t="s">
        <v>15296</v>
      </c>
      <c r="D430" s="4" t="s">
        <v>12871</v>
      </c>
      <c r="E430" s="4">
        <v>803</v>
      </c>
      <c r="F430" s="22">
        <v>44927</v>
      </c>
      <c r="G430" t="b">
        <f>_xlfn.MAXIFS(OA_APC_Changes[Timestamp Update],OA_APC_Changes[Journal Code],A430,OA_APC_Changes[APC Type],OA_APC_Changes[[#This Row],[APC Type]])=F430</f>
        <v>0</v>
      </c>
    </row>
    <row r="431" spans="1:7" x14ac:dyDescent="0.25">
      <c r="A431" s="4" t="s">
        <v>14694</v>
      </c>
      <c r="B431" s="4" t="str">
        <f>_xlfn.XLOOKUP(A431,Included!$A:$A,Included!$E:$E,_xlfn.XLOOKUP(OA_APC_Changes[[#This Row],[Journal Code]],Excluded!$A:$A,Excluded!$E:$E))</f>
        <v>AUTOIMMUNE DISEASES</v>
      </c>
      <c r="C431" s="4" t="s">
        <v>15296</v>
      </c>
      <c r="D431" s="4">
        <v>803</v>
      </c>
      <c r="E431" s="4">
        <v>830</v>
      </c>
      <c r="F431" s="22">
        <v>45348</v>
      </c>
      <c r="G431" t="b">
        <f>_xlfn.MAXIFS(OA_APC_Changes[Timestamp Update],OA_APC_Changes[Journal Code],A431,OA_APC_Changes[APC Type],OA_APC_Changes[[#This Row],[APC Type]])=F431</f>
        <v>1</v>
      </c>
    </row>
    <row r="432" spans="1:7" x14ac:dyDescent="0.25">
      <c r="A432" s="4" t="s">
        <v>14694</v>
      </c>
      <c r="B432" s="17" t="str">
        <f>_xlfn.XLOOKUP(A432,Included!$A:$A,Included!$E:$E,_xlfn.XLOOKUP(OA_APC_Changes[[#This Row],[Journal Code]],Excluded!$A:$A,Excluded!$E:$E))</f>
        <v>AUTOIMMUNE DISEASES</v>
      </c>
      <c r="C432" s="4" t="s">
        <v>15304</v>
      </c>
      <c r="D432" s="4" t="s">
        <v>12871</v>
      </c>
      <c r="E432" s="4">
        <v>642</v>
      </c>
      <c r="F432" s="22">
        <v>44927</v>
      </c>
      <c r="G432" t="b">
        <f>_xlfn.MAXIFS(OA_APC_Changes[Timestamp Update],OA_APC_Changes[Journal Code],A432,OA_APC_Changes[APC Type],OA_APC_Changes[[#This Row],[APC Type]])=F432</f>
        <v>0</v>
      </c>
    </row>
    <row r="433" spans="1:7" x14ac:dyDescent="0.25">
      <c r="A433" s="4" t="s">
        <v>14694</v>
      </c>
      <c r="B433" s="4" t="str">
        <f>_xlfn.XLOOKUP(A433,Included!$A:$A,Included!$E:$E,_xlfn.XLOOKUP(OA_APC_Changes[[#This Row],[Journal Code]],Excluded!$A:$A,Excluded!$E:$E))</f>
        <v>AUTOIMMUNE DISEASES</v>
      </c>
      <c r="C433" s="4" t="s">
        <v>15304</v>
      </c>
      <c r="D433" s="4">
        <v>642</v>
      </c>
      <c r="E433" s="4">
        <v>664</v>
      </c>
      <c r="F433" s="22">
        <v>45348</v>
      </c>
      <c r="G433" t="b">
        <f>_xlfn.MAXIFS(OA_APC_Changes[Timestamp Update],OA_APC_Changes[Journal Code],A433,OA_APC_Changes[APC Type],OA_APC_Changes[[#This Row],[APC Type]])=F433</f>
        <v>1</v>
      </c>
    </row>
    <row r="434" spans="1:7" x14ac:dyDescent="0.25">
      <c r="A434" t="s">
        <v>2293</v>
      </c>
      <c r="B434" s="17" t="str">
        <f>_xlfn.XLOOKUP(A434,Included!$A:$A,Included!$E:$E,_xlfn.XLOOKUP(OA_APC_Changes[[#This Row],[Journal Code]],Excluded!$A:$A,Excluded!$E:$E))</f>
        <v>BATTERY ENERGY</v>
      </c>
      <c r="C434" s="4" t="s">
        <v>15296</v>
      </c>
      <c r="D434" s="4" t="s">
        <v>12871</v>
      </c>
      <c r="E434" s="4">
        <v>3150</v>
      </c>
      <c r="F434" s="22">
        <v>44393</v>
      </c>
      <c r="G434" t="b">
        <f>_xlfn.MAXIFS(OA_APC_Changes[Timestamp Update],OA_APC_Changes[Journal Code],A434,OA_APC_Changes[APC Type],OA_APC_Changes[[#This Row],[APC Type]])=F434</f>
        <v>1</v>
      </c>
    </row>
    <row r="435" spans="1:7" x14ac:dyDescent="0.25">
      <c r="A435" t="s">
        <v>2293</v>
      </c>
      <c r="B435" s="17" t="str">
        <f>_xlfn.XLOOKUP(A435,Included!$A:$A,Included!$E:$E,_xlfn.XLOOKUP(OA_APC_Changes[[#This Row],[Journal Code]],Excluded!$A:$A,Excluded!$E:$E))</f>
        <v>BATTERY ENERGY</v>
      </c>
      <c r="C435" s="4" t="s">
        <v>15304</v>
      </c>
      <c r="D435" s="4" t="s">
        <v>12871</v>
      </c>
      <c r="E435" s="4">
        <v>2520</v>
      </c>
      <c r="F435" s="22">
        <v>44393</v>
      </c>
      <c r="G435" t="b">
        <f>_xlfn.MAXIFS(OA_APC_Changes[Timestamp Update],OA_APC_Changes[Journal Code],A435,OA_APC_Changes[APC Type],OA_APC_Changes[[#This Row],[APC Type]])=F435</f>
        <v>1</v>
      </c>
    </row>
    <row r="436" spans="1:7" x14ac:dyDescent="0.25">
      <c r="A436" s="4" t="s">
        <v>2173</v>
      </c>
      <c r="B436" s="17" t="str">
        <f>_xlfn.XLOOKUP(A436,Included!$A:$A,Included!$E:$E,_xlfn.XLOOKUP(OA_APC_Changes[[#This Row],[Journal Code]],Excluded!$A:$A,Excluded!$E:$E))</f>
        <v>BEHAVIOURAL NEUROLOGY</v>
      </c>
      <c r="C436" s="4" t="s">
        <v>15296</v>
      </c>
      <c r="D436" s="4" t="s">
        <v>12871</v>
      </c>
      <c r="E436" s="4">
        <v>1301</v>
      </c>
      <c r="F436" s="22">
        <v>44927</v>
      </c>
      <c r="G436" t="b">
        <f>_xlfn.MAXIFS(OA_APC_Changes[Timestamp Update],OA_APC_Changes[Journal Code],A436,OA_APC_Changes[APC Type],OA_APC_Changes[[#This Row],[APC Type]])=F436</f>
        <v>0</v>
      </c>
    </row>
    <row r="437" spans="1:7" x14ac:dyDescent="0.25">
      <c r="A437" s="4" t="s">
        <v>2173</v>
      </c>
      <c r="B437" s="4" t="str">
        <f>_xlfn.XLOOKUP(A437,Included!$A:$A,Included!$E:$E,_xlfn.XLOOKUP(OA_APC_Changes[[#This Row],[Journal Code]],Excluded!$A:$A,Excluded!$E:$E))</f>
        <v>BEHAVIOURAL NEUROLOGY</v>
      </c>
      <c r="C437" s="4" t="s">
        <v>15296</v>
      </c>
      <c r="D437" s="4">
        <v>1301</v>
      </c>
      <c r="E437" s="4">
        <v>1340</v>
      </c>
      <c r="F437" s="22">
        <v>45348</v>
      </c>
      <c r="G437" t="b">
        <f>_xlfn.MAXIFS(OA_APC_Changes[Timestamp Update],OA_APC_Changes[Journal Code],A437,OA_APC_Changes[APC Type],OA_APC_Changes[[#This Row],[APC Type]])=F437</f>
        <v>1</v>
      </c>
    </row>
    <row r="438" spans="1:7" x14ac:dyDescent="0.25">
      <c r="A438" s="4" t="s">
        <v>2173</v>
      </c>
      <c r="B438" s="17" t="str">
        <f>_xlfn.XLOOKUP(A438,Included!$A:$A,Included!$E:$E,_xlfn.XLOOKUP(OA_APC_Changes[[#This Row],[Journal Code]],Excluded!$A:$A,Excluded!$E:$E))</f>
        <v>BEHAVIOURAL NEUROLOGY</v>
      </c>
      <c r="C438" s="4" t="s">
        <v>15304</v>
      </c>
      <c r="D438" s="4" t="s">
        <v>12871</v>
      </c>
      <c r="E438" s="4">
        <v>1041</v>
      </c>
      <c r="F438" s="22">
        <v>44927</v>
      </c>
      <c r="G438" t="b">
        <f>_xlfn.MAXIFS(OA_APC_Changes[Timestamp Update],OA_APC_Changes[Journal Code],A438,OA_APC_Changes[APC Type],OA_APC_Changes[[#This Row],[APC Type]])=F438</f>
        <v>0</v>
      </c>
    </row>
    <row r="439" spans="1:7" x14ac:dyDescent="0.25">
      <c r="A439" s="4" t="s">
        <v>2173</v>
      </c>
      <c r="B439" s="4" t="str">
        <f>_xlfn.XLOOKUP(A439,Included!$A:$A,Included!$E:$E,_xlfn.XLOOKUP(OA_APC_Changes[[#This Row],[Journal Code]],Excluded!$A:$A,Excluded!$E:$E))</f>
        <v>BEHAVIOURAL NEUROLOGY</v>
      </c>
      <c r="C439" s="4" t="s">
        <v>15304</v>
      </c>
      <c r="D439" s="4">
        <v>1041</v>
      </c>
      <c r="E439" s="4">
        <v>1072</v>
      </c>
      <c r="F439" s="22">
        <v>45348</v>
      </c>
      <c r="G439" t="b">
        <f>_xlfn.MAXIFS(OA_APC_Changes[Timestamp Update],OA_APC_Changes[Journal Code],A439,OA_APC_Changes[APC Type],OA_APC_Changes[[#This Row],[APC Type]])=F439</f>
        <v>1</v>
      </c>
    </row>
    <row r="440" spans="1:7" x14ac:dyDescent="0.25">
      <c r="A440" s="4" t="s">
        <v>2240</v>
      </c>
      <c r="B440" s="17" t="str">
        <f>_xlfn.XLOOKUP(A440,Included!$A:$A,Included!$E:$E,_xlfn.XLOOKUP(OA_APC_Changes[[#This Row],[Journal Code]],Excluded!$A:$A,Excluded!$E:$E))</f>
        <v>BIOCHEMISTRY RESEARCH INTERNATIONAL</v>
      </c>
      <c r="C440" s="4" t="s">
        <v>15296</v>
      </c>
      <c r="D440" s="4" t="s">
        <v>12871</v>
      </c>
      <c r="E440" s="4">
        <v>803</v>
      </c>
      <c r="F440" s="22">
        <v>44927</v>
      </c>
      <c r="G440" t="b">
        <f>_xlfn.MAXIFS(OA_APC_Changes[Timestamp Update],OA_APC_Changes[Journal Code],A440,OA_APC_Changes[APC Type],OA_APC_Changes[[#This Row],[APC Type]])=F440</f>
        <v>0</v>
      </c>
    </row>
    <row r="441" spans="1:7" x14ac:dyDescent="0.25">
      <c r="A441" s="4" t="s">
        <v>2240</v>
      </c>
      <c r="B441" s="4" t="str">
        <f>_xlfn.XLOOKUP(A441,Included!$A:$A,Included!$E:$E,_xlfn.XLOOKUP(OA_APC_Changes[[#This Row],[Journal Code]],Excluded!$A:$A,Excluded!$E:$E))</f>
        <v>BIOCHEMISTRY RESEARCH INTERNATIONAL</v>
      </c>
      <c r="C441" s="4" t="s">
        <v>15296</v>
      </c>
      <c r="D441" s="4">
        <v>803</v>
      </c>
      <c r="E441" s="4">
        <v>830</v>
      </c>
      <c r="F441" s="22">
        <v>45355</v>
      </c>
      <c r="G441" t="b">
        <f>_xlfn.MAXIFS(OA_APC_Changes[Timestamp Update],OA_APC_Changes[Journal Code],A441,OA_APC_Changes[APC Type],OA_APC_Changes[[#This Row],[APC Type]])=F441</f>
        <v>1</v>
      </c>
    </row>
    <row r="442" spans="1:7" x14ac:dyDescent="0.25">
      <c r="A442" s="4" t="s">
        <v>2240</v>
      </c>
      <c r="B442" s="17" t="str">
        <f>_xlfn.XLOOKUP(A442,Included!$A:$A,Included!$E:$E,_xlfn.XLOOKUP(OA_APC_Changes[[#This Row],[Journal Code]],Excluded!$A:$A,Excluded!$E:$E))</f>
        <v>BIOCHEMISTRY RESEARCH INTERNATIONAL</v>
      </c>
      <c r="C442" s="4" t="s">
        <v>15304</v>
      </c>
      <c r="D442" s="4" t="s">
        <v>12871</v>
      </c>
      <c r="E442" s="4">
        <v>642</v>
      </c>
      <c r="F442" s="22">
        <v>44927</v>
      </c>
      <c r="G442" t="b">
        <f>_xlfn.MAXIFS(OA_APC_Changes[Timestamp Update],OA_APC_Changes[Journal Code],A442,OA_APC_Changes[APC Type],OA_APC_Changes[[#This Row],[APC Type]])=F442</f>
        <v>0</v>
      </c>
    </row>
    <row r="443" spans="1:7" x14ac:dyDescent="0.25">
      <c r="A443" s="4" t="s">
        <v>2240</v>
      </c>
      <c r="B443" s="4" t="str">
        <f>_xlfn.XLOOKUP(A443,Included!$A:$A,Included!$E:$E,_xlfn.XLOOKUP(OA_APC_Changes[[#This Row],[Journal Code]],Excluded!$A:$A,Excluded!$E:$E))</f>
        <v>BIOCHEMISTRY RESEARCH INTERNATIONAL</v>
      </c>
      <c r="C443" s="4" t="s">
        <v>15304</v>
      </c>
      <c r="D443" s="4">
        <v>642</v>
      </c>
      <c r="E443" s="4">
        <v>664</v>
      </c>
      <c r="F443" s="22">
        <v>45355</v>
      </c>
      <c r="G443" t="b">
        <f>_xlfn.MAXIFS(OA_APC_Changes[Timestamp Update],OA_APC_Changes[Journal Code],A443,OA_APC_Changes[APC Type],OA_APC_Changes[[#This Row],[APC Type]])=F443</f>
        <v>1</v>
      </c>
    </row>
    <row r="444" spans="1:7" x14ac:dyDescent="0.25">
      <c r="A444" s="4" t="s">
        <v>2301</v>
      </c>
      <c r="B444" s="17" t="str">
        <f>_xlfn.XLOOKUP(A444,Included!$A:$A,Included!$E:$E,_xlfn.XLOOKUP(OA_APC_Changes[[#This Row],[Journal Code]],Excluded!$A:$A,Excluded!$E:$E))</f>
        <v>BIOENGINEERING &amp; TRANSLATIONAL MEDICINE</v>
      </c>
      <c r="C444" s="4" t="s">
        <v>15296</v>
      </c>
      <c r="D444" s="4" t="s">
        <v>12871</v>
      </c>
      <c r="E444" s="4">
        <v>1444</v>
      </c>
      <c r="F444" s="22">
        <v>43703</v>
      </c>
      <c r="G444" t="b">
        <f>_xlfn.MAXIFS(OA_APC_Changes[Timestamp Update],OA_APC_Changes[Journal Code],A444,OA_APC_Changes[APC Type],OA_APC_Changes[[#This Row],[APC Type]])=F444</f>
        <v>0</v>
      </c>
    </row>
    <row r="445" spans="1:7" x14ac:dyDescent="0.25">
      <c r="A445" s="4" t="s">
        <v>2301</v>
      </c>
      <c r="B445" s="17" t="str">
        <f>_xlfn.XLOOKUP(A445,Included!$A:$A,Included!$E:$E,_xlfn.XLOOKUP(OA_APC_Changes[[#This Row],[Journal Code]],Excluded!$A:$A,Excluded!$E:$E))</f>
        <v>BIOENGINEERING &amp; TRANSLATIONAL MEDICINE</v>
      </c>
      <c r="C445" s="4" t="s">
        <v>15296</v>
      </c>
      <c r="D445" s="13">
        <v>1444</v>
      </c>
      <c r="E445" s="13">
        <v>1900</v>
      </c>
      <c r="F445" s="22">
        <v>44169.000011574077</v>
      </c>
      <c r="G445" t="b">
        <f>_xlfn.MAXIFS(OA_APC_Changes[Timestamp Update],OA_APC_Changes[Journal Code],A445,OA_APC_Changes[APC Type],OA_APC_Changes[[#This Row],[APC Type]])=F445</f>
        <v>0</v>
      </c>
    </row>
    <row r="446" spans="1:7" x14ac:dyDescent="0.25">
      <c r="A446" s="4" t="s">
        <v>2301</v>
      </c>
      <c r="B446" s="17" t="str">
        <f>_xlfn.XLOOKUP(A446,Included!$A:$A,Included!$E:$E,_xlfn.XLOOKUP(OA_APC_Changes[[#This Row],[Journal Code]],Excluded!$A:$A,Excluded!$E:$E))</f>
        <v>BIOENGINEERING &amp; TRANSLATIONAL MEDICINE</v>
      </c>
      <c r="C446" s="4" t="s">
        <v>15296</v>
      </c>
      <c r="D446" s="13">
        <v>1900</v>
      </c>
      <c r="E446" s="13">
        <v>1650</v>
      </c>
      <c r="F446" s="22">
        <v>44222.000011574077</v>
      </c>
      <c r="G446" t="b">
        <f>_xlfn.MAXIFS(OA_APC_Changes[Timestamp Update],OA_APC_Changes[Journal Code],A446,OA_APC_Changes[APC Type],OA_APC_Changes[[#This Row],[APC Type]])=F446</f>
        <v>0</v>
      </c>
    </row>
    <row r="447" spans="1:7" x14ac:dyDescent="0.25">
      <c r="A447" s="4" t="s">
        <v>2301</v>
      </c>
      <c r="B447" s="17" t="str">
        <f>_xlfn.XLOOKUP(A447,Included!$A:$A,Included!$E:$E,_xlfn.XLOOKUP(OA_APC_Changes[[#This Row],[Journal Code]],Excluded!$A:$A,Excluded!$E:$E))</f>
        <v>BIOENGINEERING &amp; TRANSLATIONAL MEDICINE</v>
      </c>
      <c r="C447" s="4" t="s">
        <v>15296</v>
      </c>
      <c r="D447" s="4">
        <v>1650</v>
      </c>
      <c r="E447" s="4">
        <v>1950</v>
      </c>
      <c r="F447" s="22">
        <v>44531.000011574077</v>
      </c>
      <c r="G447" t="b">
        <f>_xlfn.MAXIFS(OA_APC_Changes[Timestamp Update],OA_APC_Changes[Journal Code],A447,OA_APC_Changes[APC Type],OA_APC_Changes[[#This Row],[APC Type]])=F447</f>
        <v>0</v>
      </c>
    </row>
    <row r="448" spans="1:7" x14ac:dyDescent="0.25">
      <c r="A448" s="4" t="s">
        <v>2301</v>
      </c>
      <c r="B448" s="17" t="str">
        <f>_xlfn.XLOOKUP(A448,Included!$A:$A,Included!$E:$E,_xlfn.XLOOKUP(OA_APC_Changes[[#This Row],[Journal Code]],Excluded!$A:$A,Excluded!$E:$E))</f>
        <v>BIOENGINEERING &amp; TRANSLATIONAL MEDICINE</v>
      </c>
      <c r="C448" s="4" t="s">
        <v>15296</v>
      </c>
      <c r="D448" s="4">
        <v>1950</v>
      </c>
      <c r="E448" s="4">
        <v>2150</v>
      </c>
      <c r="F448" s="22">
        <v>44881.000011574077</v>
      </c>
      <c r="G448" t="b">
        <f>_xlfn.MAXIFS(OA_APC_Changes[Timestamp Update],OA_APC_Changes[Journal Code],A448,OA_APC_Changes[APC Type],OA_APC_Changes[[#This Row],[APC Type]])=F448</f>
        <v>0</v>
      </c>
    </row>
    <row r="449" spans="1:7" x14ac:dyDescent="0.25">
      <c r="A449" s="4" t="s">
        <v>2301</v>
      </c>
      <c r="B449" s="17" t="str">
        <f>_xlfn.XLOOKUP(A449,Included!$A:$A,Included!$E:$E,_xlfn.XLOOKUP(OA_APC_Changes[[#This Row],[Journal Code]],Excluded!$A:$A,Excluded!$E:$E))</f>
        <v>BIOENGINEERING &amp; TRANSLATIONAL MEDICINE</v>
      </c>
      <c r="C449" s="4" t="s">
        <v>15296</v>
      </c>
      <c r="D449" s="4">
        <v>2150</v>
      </c>
      <c r="E449" s="4">
        <v>2260</v>
      </c>
      <c r="F449" s="22">
        <v>45236</v>
      </c>
      <c r="G449" t="b">
        <f>_xlfn.MAXIFS(OA_APC_Changes[Timestamp Update],OA_APC_Changes[Journal Code],A449,OA_APC_Changes[APC Type],OA_APC_Changes[[#This Row],[APC Type]])=F449</f>
        <v>1</v>
      </c>
    </row>
    <row r="450" spans="1:7" x14ac:dyDescent="0.25">
      <c r="A450" s="4" t="s">
        <v>2301</v>
      </c>
      <c r="B450" s="17" t="str">
        <f>_xlfn.XLOOKUP(A450,Included!$A:$A,Included!$E:$E,_xlfn.XLOOKUP(OA_APC_Changes[[#This Row],[Journal Code]],Excluded!$A:$A,Excluded!$E:$E))</f>
        <v>BIOENGINEERING &amp; TRANSLATIONAL MEDICINE</v>
      </c>
      <c r="C450" s="4" t="s">
        <v>15304</v>
      </c>
      <c r="D450" s="4" t="s">
        <v>12871</v>
      </c>
      <c r="E450" s="4">
        <v>1155</v>
      </c>
      <c r="F450" s="22">
        <v>43703</v>
      </c>
      <c r="G450" t="b">
        <f>_xlfn.MAXIFS(OA_APC_Changes[Timestamp Update],OA_APC_Changes[Journal Code],A450,OA_APC_Changes[APC Type],OA_APC_Changes[[#This Row],[APC Type]])=F450</f>
        <v>0</v>
      </c>
    </row>
    <row r="451" spans="1:7" x14ac:dyDescent="0.25">
      <c r="A451" s="4" t="s">
        <v>2301</v>
      </c>
      <c r="B451" s="17" t="str">
        <f>_xlfn.XLOOKUP(A451,Included!$A:$A,Included!$E:$E,_xlfn.XLOOKUP(OA_APC_Changes[[#This Row],[Journal Code]],Excluded!$A:$A,Excluded!$E:$E))</f>
        <v>BIOENGINEERING &amp; TRANSLATIONAL MEDICINE</v>
      </c>
      <c r="C451" s="4" t="s">
        <v>15304</v>
      </c>
      <c r="D451" s="4">
        <v>1155</v>
      </c>
      <c r="E451" s="4">
        <v>1520</v>
      </c>
      <c r="F451" s="22">
        <v>44169.000011574077</v>
      </c>
      <c r="G451" t="b">
        <f>_xlfn.MAXIFS(OA_APC_Changes[Timestamp Update],OA_APC_Changes[Journal Code],A451,OA_APC_Changes[APC Type],OA_APC_Changes[[#This Row],[APC Type]])=F451</f>
        <v>0</v>
      </c>
    </row>
    <row r="452" spans="1:7" x14ac:dyDescent="0.25">
      <c r="A452" s="4" t="s">
        <v>2301</v>
      </c>
      <c r="B452" s="17" t="str">
        <f>_xlfn.XLOOKUP(A452,Included!$A:$A,Included!$E:$E,_xlfn.XLOOKUP(OA_APC_Changes[[#This Row],[Journal Code]],Excluded!$A:$A,Excluded!$E:$E))</f>
        <v>BIOENGINEERING &amp; TRANSLATIONAL MEDICINE</v>
      </c>
      <c r="C452" s="4" t="s">
        <v>15304</v>
      </c>
      <c r="D452" s="4">
        <v>1520</v>
      </c>
      <c r="E452" s="4">
        <v>1320</v>
      </c>
      <c r="F452" s="22">
        <v>44222.000011574077</v>
      </c>
      <c r="G452" t="b">
        <f>_xlfn.MAXIFS(OA_APC_Changes[Timestamp Update],OA_APC_Changes[Journal Code],A452,OA_APC_Changes[APC Type],OA_APC_Changes[[#This Row],[APC Type]])=F452</f>
        <v>0</v>
      </c>
    </row>
    <row r="453" spans="1:7" x14ac:dyDescent="0.25">
      <c r="A453" s="4" t="s">
        <v>2301</v>
      </c>
      <c r="B453" s="17" t="str">
        <f>_xlfn.XLOOKUP(A453,Included!$A:$A,Included!$E:$E,_xlfn.XLOOKUP(OA_APC_Changes[[#This Row],[Journal Code]],Excluded!$A:$A,Excluded!$E:$E))</f>
        <v>BIOENGINEERING &amp; TRANSLATIONAL MEDICINE</v>
      </c>
      <c r="C453" s="4" t="s">
        <v>15304</v>
      </c>
      <c r="D453" s="4">
        <v>1320</v>
      </c>
      <c r="E453" s="4">
        <v>1560</v>
      </c>
      <c r="F453" s="22">
        <v>44531.000011574077</v>
      </c>
      <c r="G453" t="b">
        <f>_xlfn.MAXIFS(OA_APC_Changes[Timestamp Update],OA_APC_Changes[Journal Code],A453,OA_APC_Changes[APC Type],OA_APC_Changes[[#This Row],[APC Type]])=F453</f>
        <v>0</v>
      </c>
    </row>
    <row r="454" spans="1:7" x14ac:dyDescent="0.25">
      <c r="A454" s="4" t="s">
        <v>2301</v>
      </c>
      <c r="B454" s="17" t="str">
        <f>_xlfn.XLOOKUP(A454,Included!$A:$A,Included!$E:$E,_xlfn.XLOOKUP(OA_APC_Changes[[#This Row],[Journal Code]],Excluded!$A:$A,Excluded!$E:$E))</f>
        <v>BIOENGINEERING &amp; TRANSLATIONAL MEDICINE</v>
      </c>
      <c r="C454" s="4" t="s">
        <v>15304</v>
      </c>
      <c r="D454" s="4">
        <v>1560</v>
      </c>
      <c r="E454" s="4">
        <v>1720</v>
      </c>
      <c r="F454" s="22">
        <v>44881.000011574077</v>
      </c>
      <c r="G454" t="b">
        <f>_xlfn.MAXIFS(OA_APC_Changes[Timestamp Update],OA_APC_Changes[Journal Code],A454,OA_APC_Changes[APC Type],OA_APC_Changes[[#This Row],[APC Type]])=F454</f>
        <v>0</v>
      </c>
    </row>
    <row r="455" spans="1:7" x14ac:dyDescent="0.25">
      <c r="A455" s="4" t="s">
        <v>2301</v>
      </c>
      <c r="B455" s="17" t="str">
        <f>_xlfn.XLOOKUP(A455,Included!$A:$A,Included!$E:$E,_xlfn.XLOOKUP(OA_APC_Changes[[#This Row],[Journal Code]],Excluded!$A:$A,Excluded!$E:$E))</f>
        <v>BIOENGINEERING &amp; TRANSLATIONAL MEDICINE</v>
      </c>
      <c r="C455" s="4" t="s">
        <v>15304</v>
      </c>
      <c r="D455" s="4">
        <v>1720</v>
      </c>
      <c r="E455" s="4">
        <v>1808</v>
      </c>
      <c r="F455" s="22">
        <v>45236</v>
      </c>
      <c r="G455" t="b">
        <f>_xlfn.MAXIFS(OA_APC_Changes[Timestamp Update],OA_APC_Changes[Journal Code],A455,OA_APC_Changes[APC Type],OA_APC_Changes[[#This Row],[APC Type]])=F455</f>
        <v>1</v>
      </c>
    </row>
    <row r="456" spans="1:7" x14ac:dyDescent="0.25">
      <c r="A456" s="4" t="s">
        <v>2301</v>
      </c>
      <c r="B456" s="17" t="str">
        <f>_xlfn.XLOOKUP(A456,Included!$A:$A,Included!$E:$E,_xlfn.XLOOKUP(OA_APC_Changes[[#This Row],[Journal Code]],Excluded!$A:$A,Excluded!$E:$E))</f>
        <v>BIOENGINEERING &amp; TRANSLATIONAL MEDICINE</v>
      </c>
      <c r="C456" s="4" t="s">
        <v>15295</v>
      </c>
      <c r="D456" s="4" t="s">
        <v>12871</v>
      </c>
      <c r="E456" s="13">
        <v>1155</v>
      </c>
      <c r="F456" s="22">
        <v>43690</v>
      </c>
      <c r="G456" t="b">
        <f>_xlfn.MAXIFS(OA_APC_Changes[Timestamp Update],OA_APC_Changes[Journal Code],A456,OA_APC_Changes[APC Type],OA_APC_Changes[[#This Row],[APC Type]])=F456</f>
        <v>0</v>
      </c>
    </row>
    <row r="457" spans="1:7" x14ac:dyDescent="0.25">
      <c r="A457" s="4" t="s">
        <v>2301</v>
      </c>
      <c r="B457" s="17" t="str">
        <f>_xlfn.XLOOKUP(A457,Included!$A:$A,Included!$E:$E,_xlfn.XLOOKUP(OA_APC_Changes[[#This Row],[Journal Code]],Excluded!$A:$A,Excluded!$E:$E))</f>
        <v>BIOENGINEERING &amp; TRANSLATIONAL MEDICINE</v>
      </c>
      <c r="C457" s="4" t="s">
        <v>15295</v>
      </c>
      <c r="D457" s="13">
        <v>1155</v>
      </c>
      <c r="E457" s="13">
        <v>1520</v>
      </c>
      <c r="F457" s="22">
        <v>44169.000011574077</v>
      </c>
      <c r="G457" t="b">
        <f>_xlfn.MAXIFS(OA_APC_Changes[Timestamp Update],OA_APC_Changes[Journal Code],A457,OA_APC_Changes[APC Type],OA_APC_Changes[[#This Row],[APC Type]])=F457</f>
        <v>0</v>
      </c>
    </row>
    <row r="458" spans="1:7" x14ac:dyDescent="0.25">
      <c r="A458" s="4" t="s">
        <v>2301</v>
      </c>
      <c r="B458" s="17" t="str">
        <f>_xlfn.XLOOKUP(A458,Included!$A:$A,Included!$E:$E,_xlfn.XLOOKUP(OA_APC_Changes[[#This Row],[Journal Code]],Excluded!$A:$A,Excluded!$E:$E))</f>
        <v>BIOENGINEERING &amp; TRANSLATIONAL MEDICINE</v>
      </c>
      <c r="C458" s="4" t="s">
        <v>15295</v>
      </c>
      <c r="D458" s="13">
        <v>1520</v>
      </c>
      <c r="E458" s="13">
        <v>1320</v>
      </c>
      <c r="F458" s="22">
        <v>44222.000011574077</v>
      </c>
      <c r="G458" t="b">
        <f>_xlfn.MAXIFS(OA_APC_Changes[Timestamp Update],OA_APC_Changes[Journal Code],A458,OA_APC_Changes[APC Type],OA_APC_Changes[[#This Row],[APC Type]])=F458</f>
        <v>0</v>
      </c>
    </row>
    <row r="459" spans="1:7" x14ac:dyDescent="0.25">
      <c r="A459" s="4" t="s">
        <v>2301</v>
      </c>
      <c r="B459" s="17" t="str">
        <f>_xlfn.XLOOKUP(A459,Included!$A:$A,Included!$E:$E,_xlfn.XLOOKUP(OA_APC_Changes[[#This Row],[Journal Code]],Excluded!$A:$A,Excluded!$E:$E))</f>
        <v>BIOENGINEERING &amp; TRANSLATIONAL MEDICINE</v>
      </c>
      <c r="C459" s="4" t="s">
        <v>15295</v>
      </c>
      <c r="D459" s="4">
        <v>1320</v>
      </c>
      <c r="E459" s="4">
        <v>1650</v>
      </c>
      <c r="F459" s="22">
        <v>44427</v>
      </c>
      <c r="G459" t="b">
        <f>_xlfn.MAXIFS(OA_APC_Changes[Timestamp Update],OA_APC_Changes[Journal Code],A459,OA_APC_Changes[APC Type],OA_APC_Changes[[#This Row],[APC Type]])=F459</f>
        <v>0</v>
      </c>
    </row>
    <row r="460" spans="1:7" x14ac:dyDescent="0.25">
      <c r="A460" s="4" t="s">
        <v>2301</v>
      </c>
      <c r="B460" s="17" t="str">
        <f>_xlfn.XLOOKUP(A460,Included!$A:$A,Included!$E:$E,_xlfn.XLOOKUP(OA_APC_Changes[[#This Row],[Journal Code]],Excluded!$A:$A,Excluded!$E:$E))</f>
        <v>BIOENGINEERING &amp; TRANSLATIONAL MEDICINE</v>
      </c>
      <c r="C460" s="4" t="s">
        <v>15295</v>
      </c>
      <c r="D460" s="4">
        <v>1650</v>
      </c>
      <c r="E460" s="4">
        <v>1950</v>
      </c>
      <c r="F460" s="22">
        <v>44531</v>
      </c>
      <c r="G460" t="b">
        <f>_xlfn.MAXIFS(OA_APC_Changes[Timestamp Update],OA_APC_Changes[Journal Code],A460,OA_APC_Changes[APC Type],OA_APC_Changes[[#This Row],[APC Type]])=F460</f>
        <v>0</v>
      </c>
    </row>
    <row r="461" spans="1:7" x14ac:dyDescent="0.25">
      <c r="A461" s="4" t="s">
        <v>2301</v>
      </c>
      <c r="B461" s="17" t="str">
        <f>_xlfn.XLOOKUP(A461,Included!$A:$A,Included!$E:$E,_xlfn.XLOOKUP(OA_APC_Changes[[#This Row],[Journal Code]],Excluded!$A:$A,Excluded!$E:$E))</f>
        <v>BIOENGINEERING &amp; TRANSLATIONAL MEDICINE</v>
      </c>
      <c r="C461" s="4" t="s">
        <v>15295</v>
      </c>
      <c r="D461" s="4">
        <v>1950</v>
      </c>
      <c r="E461" s="4">
        <v>2150</v>
      </c>
      <c r="F461" s="22">
        <v>44873</v>
      </c>
      <c r="G461" t="b">
        <f>_xlfn.MAXIFS(OA_APC_Changes[Timestamp Update],OA_APC_Changes[Journal Code],A461,OA_APC_Changes[APC Type],OA_APC_Changes[[#This Row],[APC Type]])=F461</f>
        <v>0</v>
      </c>
    </row>
    <row r="462" spans="1:7" x14ac:dyDescent="0.25">
      <c r="A462" s="4" t="s">
        <v>2301</v>
      </c>
      <c r="B462" s="17" t="str">
        <f>_xlfn.XLOOKUP(A462,Included!$A:$A,Included!$E:$E,_xlfn.XLOOKUP(OA_APC_Changes[[#This Row],[Journal Code]],Excluded!$A:$A,Excluded!$E:$E))</f>
        <v>BIOENGINEERING &amp; TRANSLATIONAL MEDICINE</v>
      </c>
      <c r="C462" s="4" t="s">
        <v>15295</v>
      </c>
      <c r="D462" s="4">
        <v>2150</v>
      </c>
      <c r="E462" s="4">
        <v>2260</v>
      </c>
      <c r="F462" s="22">
        <v>45233</v>
      </c>
      <c r="G462" t="b">
        <f>_xlfn.MAXIFS(OA_APC_Changes[Timestamp Update],OA_APC_Changes[Journal Code],A462,OA_APC_Changes[APC Type],OA_APC_Changes[[#This Row],[APC Type]])=F462</f>
        <v>1</v>
      </c>
    </row>
    <row r="463" spans="1:7" x14ac:dyDescent="0.25">
      <c r="A463" s="4" t="s">
        <v>2301</v>
      </c>
      <c r="B463" s="17" t="str">
        <f>_xlfn.XLOOKUP(A463,Included!$A:$A,Included!$E:$E,_xlfn.XLOOKUP(OA_APC_Changes[[#This Row],[Journal Code]],Excluded!$A:$A,Excluded!$E:$E))</f>
        <v>BIOENGINEERING &amp; TRANSLATIONAL MEDICINE</v>
      </c>
      <c r="C463" s="4" t="s">
        <v>15297</v>
      </c>
      <c r="D463" s="4" t="s">
        <v>12871</v>
      </c>
      <c r="E463" s="4">
        <v>924</v>
      </c>
      <c r="F463" s="22">
        <v>43690</v>
      </c>
      <c r="G463" t="b">
        <f>_xlfn.MAXIFS(OA_APC_Changes[Timestamp Update],OA_APC_Changes[Journal Code],A463,OA_APC_Changes[APC Type],OA_APC_Changes[[#This Row],[APC Type]])=F463</f>
        <v>0</v>
      </c>
    </row>
    <row r="464" spans="1:7" x14ac:dyDescent="0.25">
      <c r="A464" s="4" t="s">
        <v>2301</v>
      </c>
      <c r="B464" s="17" t="str">
        <f>_xlfn.XLOOKUP(A464,Included!$A:$A,Included!$E:$E,_xlfn.XLOOKUP(OA_APC_Changes[[#This Row],[Journal Code]],Excluded!$A:$A,Excluded!$E:$E))</f>
        <v>BIOENGINEERING &amp; TRANSLATIONAL MEDICINE</v>
      </c>
      <c r="C464" s="4" t="s">
        <v>15297</v>
      </c>
      <c r="D464" s="4">
        <v>924</v>
      </c>
      <c r="E464" s="4">
        <v>1216</v>
      </c>
      <c r="F464" s="22">
        <v>44169.000011574077</v>
      </c>
      <c r="G464" t="b">
        <f>_xlfn.MAXIFS(OA_APC_Changes[Timestamp Update],OA_APC_Changes[Journal Code],A464,OA_APC_Changes[APC Type],OA_APC_Changes[[#This Row],[APC Type]])=F464</f>
        <v>0</v>
      </c>
    </row>
    <row r="465" spans="1:7" x14ac:dyDescent="0.25">
      <c r="A465" s="4" t="s">
        <v>2301</v>
      </c>
      <c r="B465" s="17" t="str">
        <f>_xlfn.XLOOKUP(A465,Included!$A:$A,Included!$E:$E,_xlfn.XLOOKUP(OA_APC_Changes[[#This Row],[Journal Code]],Excluded!$A:$A,Excluded!$E:$E))</f>
        <v>BIOENGINEERING &amp; TRANSLATIONAL MEDICINE</v>
      </c>
      <c r="C465" s="4" t="s">
        <v>15297</v>
      </c>
      <c r="D465" s="4">
        <v>1216</v>
      </c>
      <c r="E465" s="4">
        <v>1056</v>
      </c>
      <c r="F465" s="22">
        <v>44222.000011574077</v>
      </c>
      <c r="G465" t="b">
        <f>_xlfn.MAXIFS(OA_APC_Changes[Timestamp Update],OA_APC_Changes[Journal Code],A465,OA_APC_Changes[APC Type],OA_APC_Changes[[#This Row],[APC Type]])=F465</f>
        <v>0</v>
      </c>
    </row>
    <row r="466" spans="1:7" x14ac:dyDescent="0.25">
      <c r="A466" s="4" t="s">
        <v>2301</v>
      </c>
      <c r="B466" s="17" t="str">
        <f>_xlfn.XLOOKUP(A466,Included!$A:$A,Included!$E:$E,_xlfn.XLOOKUP(OA_APC_Changes[[#This Row],[Journal Code]],Excluded!$A:$A,Excluded!$E:$E))</f>
        <v>BIOENGINEERING &amp; TRANSLATIONAL MEDICINE</v>
      </c>
      <c r="C466" s="4" t="s">
        <v>15297</v>
      </c>
      <c r="D466" s="4">
        <v>1056</v>
      </c>
      <c r="E466" s="4">
        <v>1320</v>
      </c>
      <c r="F466" s="22">
        <v>44427</v>
      </c>
      <c r="G466" t="b">
        <f>_xlfn.MAXIFS(OA_APC_Changes[Timestamp Update],OA_APC_Changes[Journal Code],A466,OA_APC_Changes[APC Type],OA_APC_Changes[[#This Row],[APC Type]])=F466</f>
        <v>0</v>
      </c>
    </row>
    <row r="467" spans="1:7" x14ac:dyDescent="0.25">
      <c r="A467" s="4" t="s">
        <v>2301</v>
      </c>
      <c r="B467" s="17" t="str">
        <f>_xlfn.XLOOKUP(A467,Included!$A:$A,Included!$E:$E,_xlfn.XLOOKUP(OA_APC_Changes[[#This Row],[Journal Code]],Excluded!$A:$A,Excluded!$E:$E))</f>
        <v>BIOENGINEERING &amp; TRANSLATIONAL MEDICINE</v>
      </c>
      <c r="C467" s="4" t="s">
        <v>15297</v>
      </c>
      <c r="D467" s="4">
        <v>1320</v>
      </c>
      <c r="E467" s="4">
        <v>1560</v>
      </c>
      <c r="F467" s="22">
        <v>44531</v>
      </c>
      <c r="G467" t="b">
        <f>_xlfn.MAXIFS(OA_APC_Changes[Timestamp Update],OA_APC_Changes[Journal Code],A467,OA_APC_Changes[APC Type],OA_APC_Changes[[#This Row],[APC Type]])=F467</f>
        <v>0</v>
      </c>
    </row>
    <row r="468" spans="1:7" x14ac:dyDescent="0.25">
      <c r="A468" s="4" t="s">
        <v>2301</v>
      </c>
      <c r="B468" s="17" t="str">
        <f>_xlfn.XLOOKUP(A468,Included!$A:$A,Included!$E:$E,_xlfn.XLOOKUP(OA_APC_Changes[[#This Row],[Journal Code]],Excluded!$A:$A,Excluded!$E:$E))</f>
        <v>BIOENGINEERING &amp; TRANSLATIONAL MEDICINE</v>
      </c>
      <c r="C468" s="4" t="s">
        <v>15297</v>
      </c>
      <c r="D468" s="4">
        <v>1560</v>
      </c>
      <c r="E468" s="4">
        <v>1720</v>
      </c>
      <c r="F468" s="22">
        <v>44873</v>
      </c>
      <c r="G468" t="b">
        <f>_xlfn.MAXIFS(OA_APC_Changes[Timestamp Update],OA_APC_Changes[Journal Code],A468,OA_APC_Changes[APC Type],OA_APC_Changes[[#This Row],[APC Type]])=F468</f>
        <v>0</v>
      </c>
    </row>
    <row r="469" spans="1:7" x14ac:dyDescent="0.25">
      <c r="A469" s="4" t="s">
        <v>2301</v>
      </c>
      <c r="B469" s="17" t="str">
        <f>_xlfn.XLOOKUP(A469,Included!$A:$A,Included!$E:$E,_xlfn.XLOOKUP(OA_APC_Changes[[#This Row],[Journal Code]],Excluded!$A:$A,Excluded!$E:$E))</f>
        <v>BIOENGINEERING &amp; TRANSLATIONAL MEDICINE</v>
      </c>
      <c r="C469" s="4" t="s">
        <v>15297</v>
      </c>
      <c r="D469" s="4">
        <v>1720</v>
      </c>
      <c r="E469" s="4">
        <v>1808</v>
      </c>
      <c r="F469" s="22">
        <v>45233</v>
      </c>
      <c r="G469" t="b">
        <f>_xlfn.MAXIFS(OA_APC_Changes[Timestamp Update],OA_APC_Changes[Journal Code],A469,OA_APC_Changes[APC Type],OA_APC_Changes[[#This Row],[APC Type]])=F469</f>
        <v>1</v>
      </c>
    </row>
    <row r="470" spans="1:7" x14ac:dyDescent="0.25">
      <c r="A470" s="4" t="s">
        <v>1815</v>
      </c>
      <c r="B470" s="17" t="str">
        <f>_xlfn.XLOOKUP(A470,Included!$A:$A,Included!$E:$E,_xlfn.XLOOKUP(OA_APC_Changes[[#This Row],[Journal Code]],Excluded!$A:$A,Excluded!$E:$E))</f>
        <v>BIOINORGANIC CHEMISTRY AND APPLICATIONS</v>
      </c>
      <c r="C470" s="4" t="s">
        <v>15296</v>
      </c>
      <c r="D470" s="4" t="s">
        <v>12871</v>
      </c>
      <c r="E470" s="4">
        <v>1301</v>
      </c>
      <c r="F470" s="22">
        <v>44927</v>
      </c>
      <c r="G470" t="b">
        <f>_xlfn.MAXIFS(OA_APC_Changes[Timestamp Update],OA_APC_Changes[Journal Code],A470,OA_APC_Changes[APC Type],OA_APC_Changes[[#This Row],[APC Type]])=F470</f>
        <v>0</v>
      </c>
    </row>
    <row r="471" spans="1:7" x14ac:dyDescent="0.25">
      <c r="A471" s="4" t="s">
        <v>1815</v>
      </c>
      <c r="B471" s="4" t="str">
        <f>_xlfn.XLOOKUP(A471,Included!$A:$A,Included!$E:$E,_xlfn.XLOOKUP(OA_APC_Changes[[#This Row],[Journal Code]],Excluded!$A:$A,Excluded!$E:$E))</f>
        <v>BIOINORGANIC CHEMISTRY AND APPLICATIONS</v>
      </c>
      <c r="C471" s="4" t="s">
        <v>15296</v>
      </c>
      <c r="D471" s="4">
        <v>1301</v>
      </c>
      <c r="E471" s="4">
        <v>1340</v>
      </c>
      <c r="F471" s="22">
        <v>45355</v>
      </c>
      <c r="G471" t="b">
        <f>_xlfn.MAXIFS(OA_APC_Changes[Timestamp Update],OA_APC_Changes[Journal Code],A471,OA_APC_Changes[APC Type],OA_APC_Changes[[#This Row],[APC Type]])=F471</f>
        <v>1</v>
      </c>
    </row>
    <row r="472" spans="1:7" x14ac:dyDescent="0.25">
      <c r="A472" s="4" t="s">
        <v>1815</v>
      </c>
      <c r="B472" s="17" t="str">
        <f>_xlfn.XLOOKUP(A472,Included!$A:$A,Included!$E:$E,_xlfn.XLOOKUP(OA_APC_Changes[[#This Row],[Journal Code]],Excluded!$A:$A,Excluded!$E:$E))</f>
        <v>BIOINORGANIC CHEMISTRY AND APPLICATIONS</v>
      </c>
      <c r="C472" s="4" t="s">
        <v>15304</v>
      </c>
      <c r="D472" s="4" t="s">
        <v>12871</v>
      </c>
      <c r="E472" s="4">
        <v>1041</v>
      </c>
      <c r="F472" s="22">
        <v>44927</v>
      </c>
      <c r="G472" t="b">
        <f>_xlfn.MAXIFS(OA_APC_Changes[Timestamp Update],OA_APC_Changes[Journal Code],A472,OA_APC_Changes[APC Type],OA_APC_Changes[[#This Row],[APC Type]])=F472</f>
        <v>0</v>
      </c>
    </row>
    <row r="473" spans="1:7" x14ac:dyDescent="0.25">
      <c r="A473" s="4" t="s">
        <v>1815</v>
      </c>
      <c r="B473" s="4" t="str">
        <f>_xlfn.XLOOKUP(A473,Included!$A:$A,Included!$E:$E,_xlfn.XLOOKUP(OA_APC_Changes[[#This Row],[Journal Code]],Excluded!$A:$A,Excluded!$E:$E))</f>
        <v>BIOINORGANIC CHEMISTRY AND APPLICATIONS</v>
      </c>
      <c r="C473" s="4" t="s">
        <v>15304</v>
      </c>
      <c r="D473" s="4">
        <v>1041</v>
      </c>
      <c r="E473" s="4">
        <v>1072</v>
      </c>
      <c r="F473" s="22">
        <v>45355</v>
      </c>
      <c r="G473" t="b">
        <f>_xlfn.MAXIFS(OA_APC_Changes[Timestamp Update],OA_APC_Changes[Journal Code],A473,OA_APC_Changes[APC Type],OA_APC_Changes[[#This Row],[APC Type]])=F473</f>
        <v>1</v>
      </c>
    </row>
    <row r="474" spans="1:7" x14ac:dyDescent="0.25">
      <c r="A474" s="4" t="s">
        <v>2186</v>
      </c>
      <c r="B474" s="4" t="str">
        <f>_xlfn.XLOOKUP(A474,Included!$A:$A,Included!$E:$E,_xlfn.XLOOKUP(OA_APC_Changes[[#This Row],[Journal Code]],Excluded!$A:$A,Excluded!$E:$E))</f>
        <v>Biological Diversity</v>
      </c>
      <c r="C474" s="4" t="s">
        <v>15296</v>
      </c>
      <c r="D474" s="4" t="s">
        <v>12871</v>
      </c>
      <c r="E474" s="4" t="s">
        <v>5076</v>
      </c>
      <c r="F474" s="22">
        <v>45397</v>
      </c>
      <c r="G474" t="b">
        <f>_xlfn.MAXIFS(OA_APC_Changes[Timestamp Update],OA_APC_Changes[Journal Code],A474,OA_APC_Changes[APC Type],OA_APC_Changes[[#This Row],[APC Type]])=F474</f>
        <v>1</v>
      </c>
    </row>
    <row r="475" spans="1:7" x14ac:dyDescent="0.25">
      <c r="A475" s="4" t="s">
        <v>2186</v>
      </c>
      <c r="B475" s="4" t="str">
        <f>_xlfn.XLOOKUP(A475,Included!$A:$A,Included!$E:$E,_xlfn.XLOOKUP(OA_APC_Changes[[#This Row],[Journal Code]],Excluded!$A:$A,Excluded!$E:$E))</f>
        <v>Biological Diversity</v>
      </c>
      <c r="C475" s="4" t="s">
        <v>15304</v>
      </c>
      <c r="D475" s="4" t="s">
        <v>12871</v>
      </c>
      <c r="E475" s="4" t="s">
        <v>5076</v>
      </c>
      <c r="F475" s="22">
        <v>45397</v>
      </c>
      <c r="G475" t="b">
        <f>_xlfn.MAXIFS(OA_APC_Changes[Timestamp Update],OA_APC_Changes[Journal Code],A475,OA_APC_Changes[APC Type],OA_APC_Changes[[#This Row],[APC Type]])=F475</f>
        <v>1</v>
      </c>
    </row>
    <row r="476" spans="1:7" x14ac:dyDescent="0.25">
      <c r="A476" s="4" t="s">
        <v>2160</v>
      </c>
      <c r="B476" s="17" t="str">
        <f>_xlfn.XLOOKUP(A476,Included!$A:$A,Included!$E:$E,_xlfn.XLOOKUP(OA_APC_Changes[[#This Row],[Journal Code]],Excluded!$A:$A,Excluded!$E:$E))</f>
        <v>BIOMED RESEARCH INTERNATIONAL</v>
      </c>
      <c r="C476" s="4" t="s">
        <v>15296</v>
      </c>
      <c r="D476" s="4" t="s">
        <v>12871</v>
      </c>
      <c r="E476" s="4">
        <v>2211</v>
      </c>
      <c r="F476" s="22">
        <v>44927</v>
      </c>
      <c r="G476" t="b">
        <f>_xlfn.MAXIFS(OA_APC_Changes[Timestamp Update],OA_APC_Changes[Journal Code],A476,OA_APC_Changes[APC Type],OA_APC_Changes[[#This Row],[APC Type]])=F476</f>
        <v>1</v>
      </c>
    </row>
    <row r="477" spans="1:7" x14ac:dyDescent="0.25">
      <c r="A477" s="4" t="s">
        <v>2160</v>
      </c>
      <c r="B477" s="17" t="str">
        <f>_xlfn.XLOOKUP(A477,Included!$A:$A,Included!$E:$E,_xlfn.XLOOKUP(OA_APC_Changes[[#This Row],[Journal Code]],Excluded!$A:$A,Excluded!$E:$E))</f>
        <v>BIOMED RESEARCH INTERNATIONAL</v>
      </c>
      <c r="C477" s="4" t="s">
        <v>15304</v>
      </c>
      <c r="D477" s="4" t="s">
        <v>12871</v>
      </c>
      <c r="E477" s="4">
        <v>1769</v>
      </c>
      <c r="F477" s="22">
        <v>44927</v>
      </c>
      <c r="G477" t="b">
        <f>_xlfn.MAXIFS(OA_APC_Changes[Timestamp Update],OA_APC_Changes[Journal Code],A477,OA_APC_Changes[APC Type],OA_APC_Changes[[#This Row],[APC Type]])=F477</f>
        <v>1</v>
      </c>
    </row>
    <row r="478" spans="1:7" x14ac:dyDescent="0.25">
      <c r="A478" s="4" t="s">
        <v>2266</v>
      </c>
      <c r="B478" s="17" t="str">
        <f>_xlfn.XLOOKUP(A478,Included!$A:$A,Included!$E:$E,_xlfn.XLOOKUP(OA_APC_Changes[[#This Row],[Journal Code]],Excluded!$A:$A,Excluded!$E:$E))</f>
        <v>BIOSURFACE AND BIOTRIBOLOGY</v>
      </c>
      <c r="C478" s="4" t="s">
        <v>15296</v>
      </c>
      <c r="D478" s="4" t="s">
        <v>12871</v>
      </c>
      <c r="E478" s="4">
        <v>2000</v>
      </c>
      <c r="F478" s="22">
        <v>44204</v>
      </c>
      <c r="G478" t="b">
        <f>_xlfn.MAXIFS(OA_APC_Changes[Timestamp Update],OA_APC_Changes[Journal Code],A478,OA_APC_Changes[APC Type],OA_APC_Changes[[#This Row],[APC Type]])=F478</f>
        <v>1</v>
      </c>
    </row>
    <row r="479" spans="1:7" x14ac:dyDescent="0.25">
      <c r="A479" s="4" t="s">
        <v>2266</v>
      </c>
      <c r="B479" s="17" t="str">
        <f>_xlfn.XLOOKUP(A479,Included!$A:$A,Included!$E:$E,_xlfn.XLOOKUP(OA_APC_Changes[[#This Row],[Journal Code]],Excluded!$A:$A,Excluded!$E:$E))</f>
        <v>BIOSURFACE AND BIOTRIBOLOGY</v>
      </c>
      <c r="C479" s="4" t="s">
        <v>15304</v>
      </c>
      <c r="D479" s="4" t="s">
        <v>12871</v>
      </c>
      <c r="E479" s="4">
        <v>1600</v>
      </c>
      <c r="F479" s="22">
        <v>44204</v>
      </c>
      <c r="G479" t="b">
        <f>_xlfn.MAXIFS(OA_APC_Changes[Timestamp Update],OA_APC_Changes[Journal Code],A479,OA_APC_Changes[APC Type],OA_APC_Changes[[#This Row],[APC Type]])=F479</f>
        <v>1</v>
      </c>
    </row>
    <row r="480" spans="1:7" x14ac:dyDescent="0.25">
      <c r="A480" s="4" t="s">
        <v>1822</v>
      </c>
      <c r="B480" s="17" t="str">
        <f>_xlfn.XLOOKUP(A480,Included!$A:$A,Included!$E:$E,_xlfn.XLOOKUP(OA_APC_Changes[[#This Row],[Journal Code]],Excluded!$A:$A,Excluded!$E:$E))</f>
        <v>BJUI COMPASS</v>
      </c>
      <c r="C480" s="4" t="s">
        <v>15296</v>
      </c>
      <c r="D480" s="4" t="s">
        <v>12871</v>
      </c>
      <c r="E480" s="4">
        <v>2100</v>
      </c>
      <c r="F480" s="22">
        <v>43864</v>
      </c>
      <c r="G480" t="b">
        <f>_xlfn.MAXIFS(OA_APC_Changes[Timestamp Update],OA_APC_Changes[Journal Code],A480,OA_APC_Changes[APC Type],OA_APC_Changes[[#This Row],[APC Type]])=F480</f>
        <v>0</v>
      </c>
    </row>
    <row r="481" spans="1:7" x14ac:dyDescent="0.25">
      <c r="A481" s="18" t="s">
        <v>1822</v>
      </c>
      <c r="B481" s="4" t="str">
        <f>_xlfn.XLOOKUP(A481,Included!$A:$A,Included!$E:$E,_xlfn.XLOOKUP(OA_APC_Changes[[#This Row],[Journal Code]],Excluded!$A:$A,Excluded!$E:$E))</f>
        <v>BJUI COMPASS</v>
      </c>
      <c r="C481" s="4" t="s">
        <v>15296</v>
      </c>
      <c r="D481" s="4">
        <v>2100</v>
      </c>
      <c r="E481" s="4">
        <v>2210</v>
      </c>
      <c r="F481" s="22">
        <v>45272</v>
      </c>
      <c r="G481" t="b">
        <f>_xlfn.MAXIFS(OA_APC_Changes[Timestamp Update],OA_APC_Changes[Journal Code],A481,OA_APC_Changes[APC Type],OA_APC_Changes[[#This Row],[APC Type]])=F481</f>
        <v>1</v>
      </c>
    </row>
    <row r="482" spans="1:7" x14ac:dyDescent="0.25">
      <c r="A482" s="4" t="s">
        <v>1822</v>
      </c>
      <c r="B482" s="17" t="str">
        <f>_xlfn.XLOOKUP(A482,Included!$A:$A,Included!$E:$E,_xlfn.XLOOKUP(OA_APC_Changes[[#This Row],[Journal Code]],Excluded!$A:$A,Excluded!$E:$E))</f>
        <v>BJUI COMPASS</v>
      </c>
      <c r="C482" s="4" t="s">
        <v>15304</v>
      </c>
      <c r="D482" s="4" t="s">
        <v>12871</v>
      </c>
      <c r="E482" s="4">
        <v>1680</v>
      </c>
      <c r="F482" s="22">
        <v>43864</v>
      </c>
      <c r="G482" t="b">
        <f>_xlfn.MAXIFS(OA_APC_Changes[Timestamp Update],OA_APC_Changes[Journal Code],A482,OA_APC_Changes[APC Type],OA_APC_Changes[[#This Row],[APC Type]])=F482</f>
        <v>0</v>
      </c>
    </row>
    <row r="483" spans="1:7" x14ac:dyDescent="0.25">
      <c r="A483" s="18" t="s">
        <v>1822</v>
      </c>
      <c r="B483" s="4" t="str">
        <f>_xlfn.XLOOKUP(A483,Included!$A:$A,Included!$E:$E,_xlfn.XLOOKUP(OA_APC_Changes[[#This Row],[Journal Code]],Excluded!$A:$A,Excluded!$E:$E))</f>
        <v>BJUI COMPASS</v>
      </c>
      <c r="C483" s="4" t="s">
        <v>15304</v>
      </c>
      <c r="D483" s="4">
        <v>1680</v>
      </c>
      <c r="E483" s="4">
        <v>1768</v>
      </c>
      <c r="F483" s="22">
        <v>45272</v>
      </c>
      <c r="G483" t="b">
        <f>_xlfn.MAXIFS(OA_APC_Changes[Timestamp Update],OA_APC_Changes[Journal Code],A483,OA_APC_Changes[APC Type],OA_APC_Changes[[#This Row],[APC Type]])=F483</f>
        <v>1</v>
      </c>
    </row>
    <row r="484" spans="1:7" x14ac:dyDescent="0.25">
      <c r="A484" s="4" t="s">
        <v>1822</v>
      </c>
      <c r="B484" s="17" t="str">
        <f>_xlfn.XLOOKUP(A484,Included!$A:$A,Included!$E:$E,_xlfn.XLOOKUP(OA_APC_Changes[[#This Row],[Journal Code]],Excluded!$A:$A,Excluded!$E:$E))</f>
        <v>BJUI COMPASS</v>
      </c>
      <c r="C484" s="4" t="s">
        <v>15295</v>
      </c>
      <c r="D484" s="4" t="s">
        <v>12871</v>
      </c>
      <c r="E484" s="4">
        <v>1750</v>
      </c>
      <c r="F484" s="22">
        <v>43864</v>
      </c>
      <c r="G484" t="b">
        <f>_xlfn.MAXIFS(OA_APC_Changes[Timestamp Update],OA_APC_Changes[Journal Code],A484,OA_APC_Changes[APC Type],OA_APC_Changes[[#This Row],[APC Type]])=F484</f>
        <v>0</v>
      </c>
    </row>
    <row r="485" spans="1:7" x14ac:dyDescent="0.25">
      <c r="A485" s="4" t="s">
        <v>1822</v>
      </c>
      <c r="B485" s="17" t="str">
        <f>_xlfn.XLOOKUP(A485,Included!$A:$A,Included!$E:$E,_xlfn.XLOOKUP(OA_APC_Changes[[#This Row],[Journal Code]],Excluded!$A:$A,Excluded!$E:$E))</f>
        <v>BJUI COMPASS</v>
      </c>
      <c r="C485" s="4" t="s">
        <v>15295</v>
      </c>
      <c r="D485" s="4">
        <v>1750</v>
      </c>
      <c r="E485" s="4">
        <v>1842</v>
      </c>
      <c r="F485" s="22">
        <v>45261</v>
      </c>
      <c r="G485" t="b">
        <f>_xlfn.MAXIFS(OA_APC_Changes[Timestamp Update],OA_APC_Changes[Journal Code],A485,OA_APC_Changes[APC Type],OA_APC_Changes[[#This Row],[APC Type]])=F485</f>
        <v>1</v>
      </c>
    </row>
    <row r="486" spans="1:7" x14ac:dyDescent="0.25">
      <c r="A486" s="4" t="s">
        <v>1822</v>
      </c>
      <c r="B486" s="17" t="str">
        <f>_xlfn.XLOOKUP(A486,Included!$A:$A,Included!$E:$E,_xlfn.XLOOKUP(OA_APC_Changes[[#This Row],[Journal Code]],Excluded!$A:$A,Excluded!$E:$E))</f>
        <v>BJUI COMPASS</v>
      </c>
      <c r="C486" s="4" t="s">
        <v>15297</v>
      </c>
      <c r="D486" s="4" t="s">
        <v>12871</v>
      </c>
      <c r="E486" s="4">
        <v>1400</v>
      </c>
      <c r="F486" s="22">
        <v>43864</v>
      </c>
      <c r="G486" t="b">
        <f>_xlfn.MAXIFS(OA_APC_Changes[Timestamp Update],OA_APC_Changes[Journal Code],A486,OA_APC_Changes[APC Type],OA_APC_Changes[[#This Row],[APC Type]])=F486</f>
        <v>0</v>
      </c>
    </row>
    <row r="487" spans="1:7" x14ac:dyDescent="0.25">
      <c r="A487" s="4" t="s">
        <v>1822</v>
      </c>
      <c r="B487" s="17" t="str">
        <f>_xlfn.XLOOKUP(A487,Included!$A:$A,Included!$E:$E,_xlfn.XLOOKUP(OA_APC_Changes[[#This Row],[Journal Code]],Excluded!$A:$A,Excluded!$E:$E))</f>
        <v>BJUI COMPASS</v>
      </c>
      <c r="C487" s="4" t="s">
        <v>15297</v>
      </c>
      <c r="D487" s="4">
        <v>1400</v>
      </c>
      <c r="E487" s="4">
        <v>1474</v>
      </c>
      <c r="F487" s="22">
        <v>45261</v>
      </c>
      <c r="G487" t="b">
        <f>_xlfn.MAXIFS(OA_APC_Changes[Timestamp Update],OA_APC_Changes[Journal Code],A487,OA_APC_Changes[APC Type],OA_APC_Changes[[#This Row],[APC Type]])=F487</f>
        <v>1</v>
      </c>
    </row>
    <row r="488" spans="1:7" x14ac:dyDescent="0.25">
      <c r="A488" s="4" t="s">
        <v>2152</v>
      </c>
      <c r="B488" s="4" t="str">
        <f>_xlfn.XLOOKUP(A488,Included!$A:$A,Included!$E:$E,_xlfn.XLOOKUP(OA_APC_Changes[[#This Row],[Journal Code]],Excluded!$A:$A,Excluded!$E:$E))</f>
        <v>BMEMAT</v>
      </c>
      <c r="C488" s="4" t="s">
        <v>15296</v>
      </c>
      <c r="D488" s="4" t="s">
        <v>12871</v>
      </c>
      <c r="E488" s="4" t="s">
        <v>5076</v>
      </c>
      <c r="F488" s="22">
        <v>45397</v>
      </c>
      <c r="G488" t="b">
        <f>_xlfn.MAXIFS(OA_APC_Changes[Timestamp Update],OA_APC_Changes[Journal Code],A488,OA_APC_Changes[APC Type],OA_APC_Changes[[#This Row],[APC Type]])=F488</f>
        <v>1</v>
      </c>
    </row>
    <row r="489" spans="1:7" x14ac:dyDescent="0.25">
      <c r="A489" s="4" t="s">
        <v>2152</v>
      </c>
      <c r="B489" s="4" t="str">
        <f>_xlfn.XLOOKUP(A489,Included!$A:$A,Included!$E:$E,_xlfn.XLOOKUP(OA_APC_Changes[[#This Row],[Journal Code]],Excluded!$A:$A,Excluded!$E:$E))</f>
        <v>BMEMAT</v>
      </c>
      <c r="C489" s="4" t="s">
        <v>15304</v>
      </c>
      <c r="D489" s="4" t="s">
        <v>12871</v>
      </c>
      <c r="E489" s="4" t="s">
        <v>5076</v>
      </c>
      <c r="F489" s="22">
        <v>45397</v>
      </c>
      <c r="G489" t="b">
        <f>_xlfn.MAXIFS(OA_APC_Changes[Timestamp Update],OA_APC_Changes[Journal Code],A489,OA_APC_Changes[APC Type],OA_APC_Changes[[#This Row],[APC Type]])=F489</f>
        <v>1</v>
      </c>
    </row>
    <row r="490" spans="1:7" x14ac:dyDescent="0.25">
      <c r="A490" s="4" t="s">
        <v>2201</v>
      </c>
      <c r="B490" s="17" t="str">
        <f>_xlfn.XLOOKUP(A490,Included!$A:$A,Included!$E:$E,_xlfn.XLOOKUP(OA_APC_Changes[[#This Row],[Journal Code]],Excluded!$A:$A,Excluded!$E:$E))</f>
        <v>BOREAS</v>
      </c>
      <c r="C490" s="4" t="s">
        <v>15296</v>
      </c>
      <c r="D490" s="4" t="s">
        <v>12871</v>
      </c>
      <c r="E490" s="4">
        <v>2500</v>
      </c>
      <c r="F490" s="22">
        <v>44431</v>
      </c>
      <c r="G490" t="b">
        <f>_xlfn.MAXIFS(OA_APC_Changes[Timestamp Update],OA_APC_Changes[Journal Code],A490,OA_APC_Changes[APC Type],OA_APC_Changes[[#This Row],[APC Type]])=F490</f>
        <v>0</v>
      </c>
    </row>
    <row r="491" spans="1:7" x14ac:dyDescent="0.25">
      <c r="A491" s="4" t="s">
        <v>2201</v>
      </c>
      <c r="B491" s="17" t="str">
        <f>_xlfn.XLOOKUP(A491,Included!$A:$A,Included!$E:$E,_xlfn.XLOOKUP(OA_APC_Changes[[#This Row],[Journal Code]],Excluded!$A:$A,Excluded!$E:$E))</f>
        <v>BOREAS</v>
      </c>
      <c r="C491" s="4" t="s">
        <v>15296</v>
      </c>
      <c r="D491" s="4">
        <v>2500</v>
      </c>
      <c r="E491" s="4">
        <v>2570</v>
      </c>
      <c r="F491" s="22">
        <v>44881.000011574077</v>
      </c>
      <c r="G491" t="b">
        <f>_xlfn.MAXIFS(OA_APC_Changes[Timestamp Update],OA_APC_Changes[Journal Code],A491,OA_APC_Changes[APC Type],OA_APC_Changes[[#This Row],[APC Type]])=F491</f>
        <v>1</v>
      </c>
    </row>
    <row r="492" spans="1:7" x14ac:dyDescent="0.25">
      <c r="A492" s="4" t="s">
        <v>2201</v>
      </c>
      <c r="B492" s="17" t="str">
        <f>_xlfn.XLOOKUP(A492,Included!$A:$A,Included!$E:$E,_xlfn.XLOOKUP(OA_APC_Changes[[#This Row],[Journal Code]],Excluded!$A:$A,Excluded!$E:$E))</f>
        <v>BOREAS</v>
      </c>
      <c r="C492" s="4" t="s">
        <v>15304</v>
      </c>
      <c r="D492" s="4" t="s">
        <v>12871</v>
      </c>
      <c r="E492" s="4">
        <v>2000</v>
      </c>
      <c r="F492" s="22">
        <v>44431</v>
      </c>
      <c r="G492" t="b">
        <f>_xlfn.MAXIFS(OA_APC_Changes[Timestamp Update],OA_APC_Changes[Journal Code],A492,OA_APC_Changes[APC Type],OA_APC_Changes[[#This Row],[APC Type]])=F492</f>
        <v>0</v>
      </c>
    </row>
    <row r="493" spans="1:7" x14ac:dyDescent="0.25">
      <c r="A493" s="4" t="s">
        <v>2201</v>
      </c>
      <c r="B493" s="17" t="str">
        <f>_xlfn.XLOOKUP(A493,Included!$A:$A,Included!$E:$E,_xlfn.XLOOKUP(OA_APC_Changes[[#This Row],[Journal Code]],Excluded!$A:$A,Excluded!$E:$E))</f>
        <v>BOREAS</v>
      </c>
      <c r="C493" s="4" t="s">
        <v>15304</v>
      </c>
      <c r="D493" s="4">
        <v>2000</v>
      </c>
      <c r="E493" s="4">
        <v>2056</v>
      </c>
      <c r="F493" s="22">
        <v>44881.000011574077</v>
      </c>
      <c r="G493" t="b">
        <f>_xlfn.MAXIFS(OA_APC_Changes[Timestamp Update],OA_APC_Changes[Journal Code],A493,OA_APC_Changes[APC Type],OA_APC_Changes[[#This Row],[APC Type]])=F493</f>
        <v>1</v>
      </c>
    </row>
    <row r="494" spans="1:7" x14ac:dyDescent="0.25">
      <c r="A494" s="4" t="s">
        <v>2226</v>
      </c>
      <c r="B494" s="17" t="str">
        <f>_xlfn.XLOOKUP(A494,Included!$A:$A,Included!$E:$E,_xlfn.XLOOKUP(OA_APC_Changes[[#This Row],[Journal Code]],Excluded!$A:$A,Excluded!$E:$E))</f>
        <v>BRAIN AND BEHAVIOR</v>
      </c>
      <c r="C494" s="4" t="s">
        <v>15296</v>
      </c>
      <c r="D494" s="4" t="s">
        <v>12871</v>
      </c>
      <c r="E494" s="4">
        <v>2052</v>
      </c>
      <c r="F494" s="22">
        <v>43703</v>
      </c>
      <c r="G494" t="b">
        <f>_xlfn.MAXIFS(OA_APC_Changes[Timestamp Update],OA_APC_Changes[Journal Code],A494,OA_APC_Changes[APC Type],OA_APC_Changes[[#This Row],[APC Type]])=F494</f>
        <v>0</v>
      </c>
    </row>
    <row r="495" spans="1:7" x14ac:dyDescent="0.25">
      <c r="A495" s="4" t="s">
        <v>2226</v>
      </c>
      <c r="B495" s="17" t="str">
        <f>_xlfn.XLOOKUP(A495,Included!$A:$A,Included!$E:$E,_xlfn.XLOOKUP(OA_APC_Changes[[#This Row],[Journal Code]],Excluded!$A:$A,Excluded!$E:$E))</f>
        <v>BRAIN AND BEHAVIOR</v>
      </c>
      <c r="C495" s="4" t="s">
        <v>15296</v>
      </c>
      <c r="D495" s="13">
        <v>2052</v>
      </c>
      <c r="E495" s="13">
        <v>2200</v>
      </c>
      <c r="F495" s="22">
        <v>44169.000011574077</v>
      </c>
      <c r="G495" t="b">
        <f>_xlfn.MAXIFS(OA_APC_Changes[Timestamp Update],OA_APC_Changes[Journal Code],A495,OA_APC_Changes[APC Type],OA_APC_Changes[[#This Row],[APC Type]])=F495</f>
        <v>0</v>
      </c>
    </row>
    <row r="496" spans="1:7" x14ac:dyDescent="0.25">
      <c r="A496" s="4" t="s">
        <v>2226</v>
      </c>
      <c r="B496" s="17" t="str">
        <f>_xlfn.XLOOKUP(A496,Included!$A:$A,Included!$E:$E,_xlfn.XLOOKUP(OA_APC_Changes[[#This Row],[Journal Code]],Excluded!$A:$A,Excluded!$E:$E))</f>
        <v>BRAIN AND BEHAVIOR</v>
      </c>
      <c r="C496" s="4" t="s">
        <v>15296</v>
      </c>
      <c r="D496" s="4">
        <v>2200</v>
      </c>
      <c r="E496" s="4">
        <v>2250</v>
      </c>
      <c r="F496" s="22">
        <v>44498.041678240741</v>
      </c>
      <c r="G496" t="b">
        <f>_xlfn.MAXIFS(OA_APC_Changes[Timestamp Update],OA_APC_Changes[Journal Code],A496,OA_APC_Changes[APC Type],OA_APC_Changes[[#This Row],[APC Type]])=F496</f>
        <v>0</v>
      </c>
    </row>
    <row r="497" spans="1:7" x14ac:dyDescent="0.25">
      <c r="A497" s="4" t="s">
        <v>2226</v>
      </c>
      <c r="B497" s="17" t="str">
        <f>_xlfn.XLOOKUP(A497,Included!$A:$A,Included!$E:$E,_xlfn.XLOOKUP(OA_APC_Changes[[#This Row],[Journal Code]],Excluded!$A:$A,Excluded!$E:$E))</f>
        <v>BRAIN AND BEHAVIOR</v>
      </c>
      <c r="C497" s="4" t="s">
        <v>15296</v>
      </c>
      <c r="D497" s="4">
        <v>2250</v>
      </c>
      <c r="E497" s="4">
        <v>2480</v>
      </c>
      <c r="F497" s="22">
        <v>44817</v>
      </c>
      <c r="G497" t="b">
        <f>_xlfn.MAXIFS(OA_APC_Changes[Timestamp Update],OA_APC_Changes[Journal Code],A497,OA_APC_Changes[APC Type],OA_APC_Changes[[#This Row],[APC Type]])=F497</f>
        <v>0</v>
      </c>
    </row>
    <row r="498" spans="1:7" x14ac:dyDescent="0.25">
      <c r="A498" s="17" t="s">
        <v>2226</v>
      </c>
      <c r="B498" s="17" t="str">
        <f>_xlfn.XLOOKUP(A498,Included!$A:$A,Included!$E:$E,_xlfn.XLOOKUP(OA_APC_Changes[[#This Row],[Journal Code]],Excluded!$A:$A,Excluded!$E:$E))</f>
        <v>BRAIN AND BEHAVIOR</v>
      </c>
      <c r="C498" s="17" t="s">
        <v>15296</v>
      </c>
      <c r="D498" s="18">
        <v>2480</v>
      </c>
      <c r="E498" s="18">
        <v>2600</v>
      </c>
      <c r="F498" s="22">
        <v>45187</v>
      </c>
      <c r="G498" t="b">
        <f>_xlfn.MAXIFS(OA_APC_Changes[Timestamp Update],OA_APC_Changes[Journal Code],A498,OA_APC_Changes[APC Type],OA_APC_Changes[[#This Row],[APC Type]])=F498</f>
        <v>1</v>
      </c>
    </row>
    <row r="499" spans="1:7" x14ac:dyDescent="0.25">
      <c r="A499" s="4" t="s">
        <v>2226</v>
      </c>
      <c r="B499" s="17" t="str">
        <f>_xlfn.XLOOKUP(A499,Included!$A:$A,Included!$E:$E,_xlfn.XLOOKUP(OA_APC_Changes[[#This Row],[Journal Code]],Excluded!$A:$A,Excluded!$E:$E))</f>
        <v>BRAIN AND BEHAVIOR</v>
      </c>
      <c r="C499" s="4" t="s">
        <v>15304</v>
      </c>
      <c r="D499" s="4" t="s">
        <v>12871</v>
      </c>
      <c r="E499" s="4">
        <v>1642</v>
      </c>
      <c r="F499" s="22">
        <v>43703</v>
      </c>
      <c r="G499" t="b">
        <f>_xlfn.MAXIFS(OA_APC_Changes[Timestamp Update],OA_APC_Changes[Journal Code],A499,OA_APC_Changes[APC Type],OA_APC_Changes[[#This Row],[APC Type]])=F499</f>
        <v>0</v>
      </c>
    </row>
    <row r="500" spans="1:7" x14ac:dyDescent="0.25">
      <c r="A500" s="4" t="s">
        <v>2226</v>
      </c>
      <c r="B500" s="17" t="str">
        <f>_xlfn.XLOOKUP(A500,Included!$A:$A,Included!$E:$E,_xlfn.XLOOKUP(OA_APC_Changes[[#This Row],[Journal Code]],Excluded!$A:$A,Excluded!$E:$E))</f>
        <v>BRAIN AND BEHAVIOR</v>
      </c>
      <c r="C500" s="4" t="s">
        <v>15304</v>
      </c>
      <c r="D500" s="4">
        <v>1642</v>
      </c>
      <c r="E500" s="4">
        <v>1760</v>
      </c>
      <c r="F500" s="22">
        <v>44169.000011574077</v>
      </c>
      <c r="G500" t="b">
        <f>_xlfn.MAXIFS(OA_APC_Changes[Timestamp Update],OA_APC_Changes[Journal Code],A500,OA_APC_Changes[APC Type],OA_APC_Changes[[#This Row],[APC Type]])=F500</f>
        <v>0</v>
      </c>
    </row>
    <row r="501" spans="1:7" x14ac:dyDescent="0.25">
      <c r="A501" s="4" t="s">
        <v>2226</v>
      </c>
      <c r="B501" s="17" t="str">
        <f>_xlfn.XLOOKUP(A501,Included!$A:$A,Included!$E:$E,_xlfn.XLOOKUP(OA_APC_Changes[[#This Row],[Journal Code]],Excluded!$A:$A,Excluded!$E:$E))</f>
        <v>BRAIN AND BEHAVIOR</v>
      </c>
      <c r="C501" s="4" t="s">
        <v>15304</v>
      </c>
      <c r="D501" s="4">
        <v>1760</v>
      </c>
      <c r="E501" s="4">
        <v>1800</v>
      </c>
      <c r="F501" s="22">
        <v>44498.041678240741</v>
      </c>
      <c r="G501" t="b">
        <f>_xlfn.MAXIFS(OA_APC_Changes[Timestamp Update],OA_APC_Changes[Journal Code],A501,OA_APC_Changes[APC Type],OA_APC_Changes[[#This Row],[APC Type]])=F501</f>
        <v>0</v>
      </c>
    </row>
    <row r="502" spans="1:7" x14ac:dyDescent="0.25">
      <c r="A502" s="4" t="s">
        <v>2226</v>
      </c>
      <c r="B502" s="17" t="str">
        <f>_xlfn.XLOOKUP(A502,Included!$A:$A,Included!$E:$E,_xlfn.XLOOKUP(OA_APC_Changes[[#This Row],[Journal Code]],Excluded!$A:$A,Excluded!$E:$E))</f>
        <v>BRAIN AND BEHAVIOR</v>
      </c>
      <c r="C502" s="4" t="s">
        <v>15304</v>
      </c>
      <c r="D502" s="4">
        <v>1800</v>
      </c>
      <c r="E502" s="4">
        <v>1984</v>
      </c>
      <c r="F502" s="22">
        <v>44817</v>
      </c>
      <c r="G502" t="b">
        <f>_xlfn.MAXIFS(OA_APC_Changes[Timestamp Update],OA_APC_Changes[Journal Code],A502,OA_APC_Changes[APC Type],OA_APC_Changes[[#This Row],[APC Type]])=F502</f>
        <v>0</v>
      </c>
    </row>
    <row r="503" spans="1:7" x14ac:dyDescent="0.25">
      <c r="A503" s="17" t="s">
        <v>2226</v>
      </c>
      <c r="B503" s="17" t="str">
        <f>_xlfn.XLOOKUP(A503,Included!$A:$A,Included!$E:$E,_xlfn.XLOOKUP(OA_APC_Changes[[#This Row],[Journal Code]],Excluded!$A:$A,Excluded!$E:$E))</f>
        <v>BRAIN AND BEHAVIOR</v>
      </c>
      <c r="C503" s="17" t="s">
        <v>15304</v>
      </c>
      <c r="D503" s="18">
        <v>1984</v>
      </c>
      <c r="E503" s="18">
        <v>2080</v>
      </c>
      <c r="F503" s="22">
        <v>45187</v>
      </c>
      <c r="G503" t="b">
        <f>_xlfn.MAXIFS(OA_APC_Changes[Timestamp Update],OA_APC_Changes[Journal Code],A503,OA_APC_Changes[APC Type],OA_APC_Changes[[#This Row],[APC Type]])=F503</f>
        <v>1</v>
      </c>
    </row>
    <row r="504" spans="1:7" x14ac:dyDescent="0.25">
      <c r="A504" s="4" t="s">
        <v>2226</v>
      </c>
      <c r="B504" s="17" t="str">
        <f>_xlfn.XLOOKUP(A504,Included!$A:$A,Included!$E:$E,_xlfn.XLOOKUP(OA_APC_Changes[[#This Row],[Journal Code]],Excluded!$A:$A,Excluded!$E:$E))</f>
        <v>BRAIN AND BEHAVIOR</v>
      </c>
      <c r="C504" s="4" t="s">
        <v>15295</v>
      </c>
      <c r="D504" s="4" t="s">
        <v>12871</v>
      </c>
      <c r="E504" s="13">
        <v>1642</v>
      </c>
      <c r="F504" s="22">
        <v>43690</v>
      </c>
      <c r="G504" t="b">
        <f>_xlfn.MAXIFS(OA_APC_Changes[Timestamp Update],OA_APC_Changes[Journal Code],A504,OA_APC_Changes[APC Type],OA_APC_Changes[[#This Row],[APC Type]])=F504</f>
        <v>0</v>
      </c>
    </row>
    <row r="505" spans="1:7" x14ac:dyDescent="0.25">
      <c r="A505" s="4" t="s">
        <v>2226</v>
      </c>
      <c r="B505" s="17" t="str">
        <f>_xlfn.XLOOKUP(A505,Included!$A:$A,Included!$E:$E,_xlfn.XLOOKUP(OA_APC_Changes[[#This Row],[Journal Code]],Excluded!$A:$A,Excluded!$E:$E))</f>
        <v>BRAIN AND BEHAVIOR</v>
      </c>
      <c r="C505" s="4" t="s">
        <v>15295</v>
      </c>
      <c r="D505" s="13">
        <v>1642</v>
      </c>
      <c r="E505" s="13">
        <v>1760</v>
      </c>
      <c r="F505" s="22">
        <v>44168</v>
      </c>
      <c r="G505" t="b">
        <f>_xlfn.MAXIFS(OA_APC_Changes[Timestamp Update],OA_APC_Changes[Journal Code],A505,OA_APC_Changes[APC Type],OA_APC_Changes[[#This Row],[APC Type]])=F505</f>
        <v>0</v>
      </c>
    </row>
    <row r="506" spans="1:7" x14ac:dyDescent="0.25">
      <c r="A506" s="4" t="s">
        <v>2226</v>
      </c>
      <c r="B506" s="17" t="str">
        <f>_xlfn.XLOOKUP(A506,Included!$A:$A,Included!$E:$E,_xlfn.XLOOKUP(OA_APC_Changes[[#This Row],[Journal Code]],Excluded!$A:$A,Excluded!$E:$E))</f>
        <v>BRAIN AND BEHAVIOR</v>
      </c>
      <c r="C506" s="4" t="s">
        <v>15295</v>
      </c>
      <c r="D506" s="4">
        <v>1760</v>
      </c>
      <c r="E506" s="4">
        <v>2200</v>
      </c>
      <c r="F506" s="22">
        <v>44427</v>
      </c>
      <c r="G506" t="b">
        <f>_xlfn.MAXIFS(OA_APC_Changes[Timestamp Update],OA_APC_Changes[Journal Code],A506,OA_APC_Changes[APC Type],OA_APC_Changes[[#This Row],[APC Type]])=F506</f>
        <v>0</v>
      </c>
    </row>
    <row r="507" spans="1:7" x14ac:dyDescent="0.25">
      <c r="A507" s="4" t="s">
        <v>2226</v>
      </c>
      <c r="B507" s="17" t="str">
        <f>_xlfn.XLOOKUP(A507,Included!$A:$A,Included!$E:$E,_xlfn.XLOOKUP(OA_APC_Changes[[#This Row],[Journal Code]],Excluded!$A:$A,Excluded!$E:$E))</f>
        <v>BRAIN AND BEHAVIOR</v>
      </c>
      <c r="C507" s="4" t="s">
        <v>15295</v>
      </c>
      <c r="D507" s="4">
        <v>2200</v>
      </c>
      <c r="E507" s="4">
        <v>2250</v>
      </c>
      <c r="F507" s="22">
        <v>44494</v>
      </c>
      <c r="G507" t="b">
        <f>_xlfn.MAXIFS(OA_APC_Changes[Timestamp Update],OA_APC_Changes[Journal Code],A507,OA_APC_Changes[APC Type],OA_APC_Changes[[#This Row],[APC Type]])=F507</f>
        <v>0</v>
      </c>
    </row>
    <row r="508" spans="1:7" x14ac:dyDescent="0.25">
      <c r="A508" s="4" t="s">
        <v>2226</v>
      </c>
      <c r="B508" s="17" t="str">
        <f>_xlfn.XLOOKUP(A508,Included!$A:$A,Included!$E:$E,_xlfn.XLOOKUP(OA_APC_Changes[[#This Row],[Journal Code]],Excluded!$A:$A,Excluded!$E:$E))</f>
        <v>BRAIN AND BEHAVIOR</v>
      </c>
      <c r="C508" s="4" t="s">
        <v>15295</v>
      </c>
      <c r="D508" s="4">
        <v>2250</v>
      </c>
      <c r="E508" s="4">
        <v>2480</v>
      </c>
      <c r="F508" s="22">
        <v>44824</v>
      </c>
      <c r="G508" t="b">
        <f>_xlfn.MAXIFS(OA_APC_Changes[Timestamp Update],OA_APC_Changes[Journal Code],A508,OA_APC_Changes[APC Type],OA_APC_Changes[[#This Row],[APC Type]])=F508</f>
        <v>0</v>
      </c>
    </row>
    <row r="509" spans="1:7" x14ac:dyDescent="0.25">
      <c r="A509" s="4" t="s">
        <v>2226</v>
      </c>
      <c r="B509" s="17" t="str">
        <f>_xlfn.XLOOKUP(A509,Included!$A:$A,Included!$E:$E,_xlfn.XLOOKUP(OA_APC_Changes[[#This Row],[Journal Code]],Excluded!$A:$A,Excluded!$E:$E))</f>
        <v>BRAIN AND BEHAVIOR</v>
      </c>
      <c r="C509" s="4" t="s">
        <v>15295</v>
      </c>
      <c r="D509" s="4">
        <v>2480</v>
      </c>
      <c r="E509" s="4">
        <v>2600</v>
      </c>
      <c r="F509" s="22">
        <v>45170</v>
      </c>
      <c r="G509" t="b">
        <f>_xlfn.MAXIFS(OA_APC_Changes[Timestamp Update],OA_APC_Changes[Journal Code],A509,OA_APC_Changes[APC Type],OA_APC_Changes[[#This Row],[APC Type]])=F509</f>
        <v>1</v>
      </c>
    </row>
    <row r="510" spans="1:7" x14ac:dyDescent="0.25">
      <c r="A510" s="4" t="s">
        <v>2226</v>
      </c>
      <c r="B510" s="17" t="str">
        <f>_xlfn.XLOOKUP(A510,Included!$A:$A,Included!$E:$E,_xlfn.XLOOKUP(OA_APC_Changes[[#This Row],[Journal Code]],Excluded!$A:$A,Excluded!$E:$E))</f>
        <v>BRAIN AND BEHAVIOR</v>
      </c>
      <c r="C510" s="4" t="s">
        <v>15297</v>
      </c>
      <c r="D510" s="4" t="s">
        <v>12871</v>
      </c>
      <c r="E510" s="4">
        <v>1314</v>
      </c>
      <c r="F510" s="22">
        <v>43690</v>
      </c>
      <c r="G510" t="b">
        <f>_xlfn.MAXIFS(OA_APC_Changes[Timestamp Update],OA_APC_Changes[Journal Code],A510,OA_APC_Changes[APC Type],OA_APC_Changes[[#This Row],[APC Type]])=F510</f>
        <v>0</v>
      </c>
    </row>
    <row r="511" spans="1:7" x14ac:dyDescent="0.25">
      <c r="A511" s="4" t="s">
        <v>2226</v>
      </c>
      <c r="B511" s="17" t="str">
        <f>_xlfn.XLOOKUP(A511,Included!$A:$A,Included!$E:$E,_xlfn.XLOOKUP(OA_APC_Changes[[#This Row],[Journal Code]],Excluded!$A:$A,Excluded!$E:$E))</f>
        <v>BRAIN AND BEHAVIOR</v>
      </c>
      <c r="C511" s="4" t="s">
        <v>15297</v>
      </c>
      <c r="D511" s="4">
        <v>1314</v>
      </c>
      <c r="E511" s="4">
        <v>1408</v>
      </c>
      <c r="F511" s="22">
        <v>44168</v>
      </c>
      <c r="G511" t="b">
        <f>_xlfn.MAXIFS(OA_APC_Changes[Timestamp Update],OA_APC_Changes[Journal Code],A511,OA_APC_Changes[APC Type],OA_APC_Changes[[#This Row],[APC Type]])=F511</f>
        <v>0</v>
      </c>
    </row>
    <row r="512" spans="1:7" x14ac:dyDescent="0.25">
      <c r="A512" s="4" t="s">
        <v>2226</v>
      </c>
      <c r="B512" s="17" t="str">
        <f>_xlfn.XLOOKUP(A512,Included!$A:$A,Included!$E:$E,_xlfn.XLOOKUP(OA_APC_Changes[[#This Row],[Journal Code]],Excluded!$A:$A,Excluded!$E:$E))</f>
        <v>BRAIN AND BEHAVIOR</v>
      </c>
      <c r="C512" s="4" t="s">
        <v>15297</v>
      </c>
      <c r="D512" s="4">
        <v>1408</v>
      </c>
      <c r="E512" s="4">
        <v>1760</v>
      </c>
      <c r="F512" s="22">
        <v>44427</v>
      </c>
      <c r="G512" t="b">
        <f>_xlfn.MAXIFS(OA_APC_Changes[Timestamp Update],OA_APC_Changes[Journal Code],A512,OA_APC_Changes[APC Type],OA_APC_Changes[[#This Row],[APC Type]])=F512</f>
        <v>0</v>
      </c>
    </row>
    <row r="513" spans="1:7" x14ac:dyDescent="0.25">
      <c r="A513" s="4" t="s">
        <v>2226</v>
      </c>
      <c r="B513" s="17" t="str">
        <f>_xlfn.XLOOKUP(A513,Included!$A:$A,Included!$E:$E,_xlfn.XLOOKUP(OA_APC_Changes[[#This Row],[Journal Code]],Excluded!$A:$A,Excluded!$E:$E))</f>
        <v>BRAIN AND BEHAVIOR</v>
      </c>
      <c r="C513" s="4" t="s">
        <v>15297</v>
      </c>
      <c r="D513" s="4">
        <v>1760</v>
      </c>
      <c r="E513" s="4">
        <v>1800</v>
      </c>
      <c r="F513" s="22">
        <v>44494</v>
      </c>
      <c r="G513" t="b">
        <f>_xlfn.MAXIFS(OA_APC_Changes[Timestamp Update],OA_APC_Changes[Journal Code],A513,OA_APC_Changes[APC Type],OA_APC_Changes[[#This Row],[APC Type]])=F513</f>
        <v>0</v>
      </c>
    </row>
    <row r="514" spans="1:7" x14ac:dyDescent="0.25">
      <c r="A514" s="4" t="s">
        <v>2226</v>
      </c>
      <c r="B514" s="17" t="str">
        <f>_xlfn.XLOOKUP(A514,Included!$A:$A,Included!$E:$E,_xlfn.XLOOKUP(OA_APC_Changes[[#This Row],[Journal Code]],Excluded!$A:$A,Excluded!$E:$E))</f>
        <v>BRAIN AND BEHAVIOR</v>
      </c>
      <c r="C514" s="4" t="s">
        <v>15297</v>
      </c>
      <c r="D514" s="4">
        <v>1800</v>
      </c>
      <c r="E514" s="4">
        <v>1984</v>
      </c>
      <c r="F514" s="22">
        <v>44824</v>
      </c>
      <c r="G514" t="b">
        <f>_xlfn.MAXIFS(OA_APC_Changes[Timestamp Update],OA_APC_Changes[Journal Code],A514,OA_APC_Changes[APC Type],OA_APC_Changes[[#This Row],[APC Type]])=F514</f>
        <v>0</v>
      </c>
    </row>
    <row r="515" spans="1:7" x14ac:dyDescent="0.25">
      <c r="A515" s="4" t="s">
        <v>2226</v>
      </c>
      <c r="B515" s="17" t="str">
        <f>_xlfn.XLOOKUP(A515,Included!$A:$A,Included!$E:$E,_xlfn.XLOOKUP(OA_APC_Changes[[#This Row],[Journal Code]],Excluded!$A:$A,Excluded!$E:$E))</f>
        <v>BRAIN AND BEHAVIOR</v>
      </c>
      <c r="C515" s="4" t="s">
        <v>15297</v>
      </c>
      <c r="D515" s="4">
        <v>1984</v>
      </c>
      <c r="E515" s="4">
        <v>2080</v>
      </c>
      <c r="F515" s="22">
        <v>45170</v>
      </c>
      <c r="G515" t="b">
        <f>_xlfn.MAXIFS(OA_APC_Changes[Timestamp Update],OA_APC_Changes[Journal Code],A515,OA_APC_Changes[APC Type],OA_APC_Changes[[#This Row],[APC Type]])=F515</f>
        <v>1</v>
      </c>
    </row>
    <row r="516" spans="1:7" x14ac:dyDescent="0.25">
      <c r="A516" s="4" t="s">
        <v>2210</v>
      </c>
      <c r="B516" s="17" t="str">
        <f>_xlfn.XLOOKUP(A516,Included!$A:$A,Included!$E:$E,_xlfn.XLOOKUP(OA_APC_Changes[[#This Row],[Journal Code]],Excluded!$A:$A,Excluded!$E:$E))</f>
        <v>BRAIN PATHOLOGY</v>
      </c>
      <c r="C516" s="4" t="s">
        <v>15296</v>
      </c>
      <c r="D516" s="4" t="s">
        <v>12871</v>
      </c>
      <c r="E516" s="4">
        <v>3200</v>
      </c>
      <c r="F516" s="22">
        <v>44118</v>
      </c>
      <c r="G516" t="b">
        <f>_xlfn.MAXIFS(OA_APC_Changes[Timestamp Update],OA_APC_Changes[Journal Code],A516,OA_APC_Changes[APC Type],OA_APC_Changes[[#This Row],[APC Type]])=F516</f>
        <v>0</v>
      </c>
    </row>
    <row r="517" spans="1:7" x14ac:dyDescent="0.25">
      <c r="A517" s="4" t="s">
        <v>2210</v>
      </c>
      <c r="B517" s="17" t="str">
        <f>_xlfn.XLOOKUP(A517,Included!$A:$A,Included!$E:$E,_xlfn.XLOOKUP(OA_APC_Changes[[#This Row],[Journal Code]],Excluded!$A:$A,Excluded!$E:$E))</f>
        <v>BRAIN PATHOLOGY</v>
      </c>
      <c r="C517" s="4" t="s">
        <v>15296</v>
      </c>
      <c r="D517" s="4">
        <v>3200</v>
      </c>
      <c r="E517" s="4">
        <v>3350</v>
      </c>
      <c r="F517" s="22">
        <v>44531.000011574077</v>
      </c>
      <c r="G517" t="b">
        <f>_xlfn.MAXIFS(OA_APC_Changes[Timestamp Update],OA_APC_Changes[Journal Code],A517,OA_APC_Changes[APC Type],OA_APC_Changes[[#This Row],[APC Type]])=F517</f>
        <v>0</v>
      </c>
    </row>
    <row r="518" spans="1:7" x14ac:dyDescent="0.25">
      <c r="A518" s="4" t="s">
        <v>2210</v>
      </c>
      <c r="B518" s="17" t="str">
        <f>_xlfn.XLOOKUP(A518,Included!$A:$A,Included!$E:$E,_xlfn.XLOOKUP(OA_APC_Changes[[#This Row],[Journal Code]],Excluded!$A:$A,Excluded!$E:$E))</f>
        <v>BRAIN PATHOLOGY</v>
      </c>
      <c r="C518" s="4" t="s">
        <v>15296</v>
      </c>
      <c r="D518" s="4">
        <v>3350</v>
      </c>
      <c r="E518" s="4">
        <v>3520</v>
      </c>
      <c r="F518" s="22">
        <v>44881.000011574077</v>
      </c>
      <c r="G518" t="b">
        <f>_xlfn.MAXIFS(OA_APC_Changes[Timestamp Update],OA_APC_Changes[Journal Code],A518,OA_APC_Changes[APC Type],OA_APC_Changes[[#This Row],[APC Type]])=F518</f>
        <v>0</v>
      </c>
    </row>
    <row r="519" spans="1:7" x14ac:dyDescent="0.25">
      <c r="A519" s="4" t="s">
        <v>2210</v>
      </c>
      <c r="B519" s="17" t="str">
        <f>_xlfn.XLOOKUP(A519,Included!$A:$A,Included!$E:$E,_xlfn.XLOOKUP(OA_APC_Changes[[#This Row],[Journal Code]],Excluded!$A:$A,Excluded!$E:$E))</f>
        <v>BRAIN PATHOLOGY</v>
      </c>
      <c r="C519" s="4" t="s">
        <v>15296</v>
      </c>
      <c r="D519" s="4">
        <v>3520</v>
      </c>
      <c r="E519" s="4">
        <v>3700</v>
      </c>
      <c r="F519" s="22">
        <v>45236</v>
      </c>
      <c r="G519" t="b">
        <f>_xlfn.MAXIFS(OA_APC_Changes[Timestamp Update],OA_APC_Changes[Journal Code],A519,OA_APC_Changes[APC Type],OA_APC_Changes[[#This Row],[APC Type]])=F519</f>
        <v>1</v>
      </c>
    </row>
    <row r="520" spans="1:7" x14ac:dyDescent="0.25">
      <c r="A520" s="4" t="s">
        <v>2210</v>
      </c>
      <c r="B520" s="17" t="str">
        <f>_xlfn.XLOOKUP(A520,Included!$A:$A,Included!$E:$E,_xlfn.XLOOKUP(OA_APC_Changes[[#This Row],[Journal Code]],Excluded!$A:$A,Excluded!$E:$E))</f>
        <v>BRAIN PATHOLOGY</v>
      </c>
      <c r="C520" s="4" t="s">
        <v>15304</v>
      </c>
      <c r="D520" s="4" t="s">
        <v>12871</v>
      </c>
      <c r="E520" s="4">
        <v>2560</v>
      </c>
      <c r="F520" s="22">
        <v>44118</v>
      </c>
      <c r="G520" t="b">
        <f>_xlfn.MAXIFS(OA_APC_Changes[Timestamp Update],OA_APC_Changes[Journal Code],A520,OA_APC_Changes[APC Type],OA_APC_Changes[[#This Row],[APC Type]])=F520</f>
        <v>0</v>
      </c>
    </row>
    <row r="521" spans="1:7" x14ac:dyDescent="0.25">
      <c r="A521" s="4" t="s">
        <v>2210</v>
      </c>
      <c r="B521" s="17" t="str">
        <f>_xlfn.XLOOKUP(A521,Included!$A:$A,Included!$E:$E,_xlfn.XLOOKUP(OA_APC_Changes[[#This Row],[Journal Code]],Excluded!$A:$A,Excluded!$E:$E))</f>
        <v>BRAIN PATHOLOGY</v>
      </c>
      <c r="C521" s="4" t="s">
        <v>15304</v>
      </c>
      <c r="D521" s="4">
        <v>2560</v>
      </c>
      <c r="E521" s="4">
        <v>2680</v>
      </c>
      <c r="F521" s="22">
        <v>44531.000011574077</v>
      </c>
      <c r="G521" t="b">
        <f>_xlfn.MAXIFS(OA_APC_Changes[Timestamp Update],OA_APC_Changes[Journal Code],A521,OA_APC_Changes[APC Type],OA_APC_Changes[[#This Row],[APC Type]])=F521</f>
        <v>0</v>
      </c>
    </row>
    <row r="522" spans="1:7" x14ac:dyDescent="0.25">
      <c r="A522" s="4" t="s">
        <v>2210</v>
      </c>
      <c r="B522" s="17" t="str">
        <f>_xlfn.XLOOKUP(A522,Included!$A:$A,Included!$E:$E,_xlfn.XLOOKUP(OA_APC_Changes[[#This Row],[Journal Code]],Excluded!$A:$A,Excluded!$E:$E))</f>
        <v>BRAIN PATHOLOGY</v>
      </c>
      <c r="C522" s="4" t="s">
        <v>15304</v>
      </c>
      <c r="D522" s="4">
        <v>2680</v>
      </c>
      <c r="E522" s="4">
        <v>2816</v>
      </c>
      <c r="F522" s="22">
        <v>44881.000011574077</v>
      </c>
      <c r="G522" t="b">
        <f>_xlfn.MAXIFS(OA_APC_Changes[Timestamp Update],OA_APC_Changes[Journal Code],A522,OA_APC_Changes[APC Type],OA_APC_Changes[[#This Row],[APC Type]])=F522</f>
        <v>0</v>
      </c>
    </row>
    <row r="523" spans="1:7" x14ac:dyDescent="0.25">
      <c r="A523" s="4" t="s">
        <v>2210</v>
      </c>
      <c r="B523" s="17" t="str">
        <f>_xlfn.XLOOKUP(A523,Included!$A:$A,Included!$E:$E,_xlfn.XLOOKUP(OA_APC_Changes[[#This Row],[Journal Code]],Excluded!$A:$A,Excluded!$E:$E))</f>
        <v>BRAIN PATHOLOGY</v>
      </c>
      <c r="C523" s="4" t="s">
        <v>15304</v>
      </c>
      <c r="D523" s="4">
        <v>2816</v>
      </c>
      <c r="E523" s="4">
        <v>2960</v>
      </c>
      <c r="F523" s="22">
        <v>45236</v>
      </c>
      <c r="G523" t="b">
        <f>_xlfn.MAXIFS(OA_APC_Changes[Timestamp Update],OA_APC_Changes[Journal Code],A523,OA_APC_Changes[APC Type],OA_APC_Changes[[#This Row],[APC Type]])=F523</f>
        <v>1</v>
      </c>
    </row>
    <row r="524" spans="1:7" x14ac:dyDescent="0.25">
      <c r="A524" t="s">
        <v>2253</v>
      </c>
      <c r="B524" s="17" t="str">
        <f>_xlfn.XLOOKUP(A524,Included!$A:$A,Included!$E:$E,_xlfn.XLOOKUP(OA_APC_Changes[[#This Row],[Journal Code]],Excluded!$A:$A,Excluded!$E:$E))</f>
        <v>BRAIN-X</v>
      </c>
      <c r="C524" s="4" t="s">
        <v>15296</v>
      </c>
      <c r="D524" s="4" t="s">
        <v>12871</v>
      </c>
      <c r="E524" s="4" t="s">
        <v>5076</v>
      </c>
      <c r="F524" s="22">
        <v>44958</v>
      </c>
      <c r="G524" t="b">
        <f>_xlfn.MAXIFS(OA_APC_Changes[Timestamp Update],OA_APC_Changes[Journal Code],A524,OA_APC_Changes[APC Type],OA_APC_Changes[[#This Row],[APC Type]])=F524</f>
        <v>1</v>
      </c>
    </row>
    <row r="525" spans="1:7" x14ac:dyDescent="0.25">
      <c r="A525" t="s">
        <v>2253</v>
      </c>
      <c r="B525" s="17" t="str">
        <f>_xlfn.XLOOKUP(A525,Included!$A:$A,Included!$E:$E,_xlfn.XLOOKUP(OA_APC_Changes[[#This Row],[Journal Code]],Excluded!$A:$A,Excluded!$E:$E))</f>
        <v>BRAIN-X</v>
      </c>
      <c r="C525" s="4" t="s">
        <v>15304</v>
      </c>
      <c r="D525" s="4" t="s">
        <v>12871</v>
      </c>
      <c r="E525" s="4" t="s">
        <v>5076</v>
      </c>
      <c r="F525" s="22">
        <v>44958</v>
      </c>
      <c r="G525" t="b">
        <f>_xlfn.MAXIFS(OA_APC_Changes[Timestamp Update],OA_APC_Changes[Journal Code],A525,OA_APC_Changes[APC Type],OA_APC_Changes[[#This Row],[APC Type]])=F525</f>
        <v>1</v>
      </c>
    </row>
    <row r="526" spans="1:7" x14ac:dyDescent="0.25">
      <c r="A526" s="4" t="s">
        <v>2884</v>
      </c>
      <c r="B526" s="17" t="str">
        <f>_xlfn.XLOOKUP(A526,Included!$A:$A,Included!$E:$E,_xlfn.XLOOKUP(OA_APC_Changes[[#This Row],[Journal Code]],Excluded!$A:$A,Excluded!$E:$E))</f>
        <v>CAAI TRANSACTIONS ON INTELLIGENCE TECHNOLOGY</v>
      </c>
      <c r="C526" s="4" t="s">
        <v>15296</v>
      </c>
      <c r="D526" s="4" t="s">
        <v>12871</v>
      </c>
      <c r="E526" s="4">
        <v>2000</v>
      </c>
      <c r="F526" s="22">
        <v>44582</v>
      </c>
      <c r="G526" t="b">
        <f>_xlfn.MAXIFS(OA_APC_Changes[Timestamp Update],OA_APC_Changes[Journal Code],A526,OA_APC_Changes[APC Type],OA_APC_Changes[[#This Row],[APC Type]])=F526</f>
        <v>0</v>
      </c>
    </row>
    <row r="527" spans="1:7" x14ac:dyDescent="0.25">
      <c r="A527" s="4" t="s">
        <v>2884</v>
      </c>
      <c r="B527" s="17" t="str">
        <f>_xlfn.XLOOKUP(A527,Included!$A:$A,Included!$E:$E,_xlfn.XLOOKUP(OA_APC_Changes[[#This Row],[Journal Code]],Excluded!$A:$A,Excluded!$E:$E))</f>
        <v>CAAI TRANSACTIONS ON INTELLIGENCE TECHNOLOGY</v>
      </c>
      <c r="C527" s="4" t="s">
        <v>15296</v>
      </c>
      <c r="D527" s="4">
        <v>2000</v>
      </c>
      <c r="E527" s="4">
        <v>2360</v>
      </c>
      <c r="F527" s="22">
        <v>44957</v>
      </c>
      <c r="G527" t="b">
        <f>_xlfn.MAXIFS(OA_APC_Changes[Timestamp Update],OA_APC_Changes[Journal Code],A527,OA_APC_Changes[APC Type],OA_APC_Changes[[#This Row],[APC Type]])=F527</f>
        <v>0</v>
      </c>
    </row>
    <row r="528" spans="1:7" x14ac:dyDescent="0.25">
      <c r="A528" s="18" t="s">
        <v>2884</v>
      </c>
      <c r="B528" s="4" t="str">
        <f>_xlfn.XLOOKUP(A528,Included!$A:$A,Included!$E:$E,_xlfn.XLOOKUP(OA_APC_Changes[[#This Row],[Journal Code]],Excluded!$A:$A,Excluded!$E:$E))</f>
        <v>CAAI TRANSACTIONS ON INTELLIGENCE TECHNOLOGY</v>
      </c>
      <c r="C528" s="4" t="s">
        <v>15296</v>
      </c>
      <c r="D528" s="4">
        <v>2360</v>
      </c>
      <c r="E528" s="4">
        <v>2430</v>
      </c>
      <c r="F528" s="22">
        <v>45272</v>
      </c>
      <c r="G528" t="b">
        <f>_xlfn.MAXIFS(OA_APC_Changes[Timestamp Update],OA_APC_Changes[Journal Code],A528,OA_APC_Changes[APC Type],OA_APC_Changes[[#This Row],[APC Type]])=F528</f>
        <v>1</v>
      </c>
    </row>
    <row r="529" spans="1:7" x14ac:dyDescent="0.25">
      <c r="A529" s="4" t="s">
        <v>2884</v>
      </c>
      <c r="B529" s="17" t="str">
        <f>_xlfn.XLOOKUP(A529,Included!$A:$A,Included!$E:$E,_xlfn.XLOOKUP(OA_APC_Changes[[#This Row],[Journal Code]],Excluded!$A:$A,Excluded!$E:$E))</f>
        <v>CAAI TRANSACTIONS ON INTELLIGENCE TECHNOLOGY</v>
      </c>
      <c r="C529" s="4" t="s">
        <v>15304</v>
      </c>
      <c r="D529" s="4" t="s">
        <v>12871</v>
      </c>
      <c r="E529" s="4">
        <v>1600</v>
      </c>
      <c r="F529" s="22">
        <v>44582</v>
      </c>
      <c r="G529" t="b">
        <f>_xlfn.MAXIFS(OA_APC_Changes[Timestamp Update],OA_APC_Changes[Journal Code],A529,OA_APC_Changes[APC Type],OA_APC_Changes[[#This Row],[APC Type]])=F529</f>
        <v>0</v>
      </c>
    </row>
    <row r="530" spans="1:7" x14ac:dyDescent="0.25">
      <c r="A530" s="4" t="s">
        <v>2884</v>
      </c>
      <c r="B530" s="17" t="str">
        <f>_xlfn.XLOOKUP(A530,Included!$A:$A,Included!$E:$E,_xlfn.XLOOKUP(OA_APC_Changes[[#This Row],[Journal Code]],Excluded!$A:$A,Excluded!$E:$E))</f>
        <v>CAAI TRANSACTIONS ON INTELLIGENCE TECHNOLOGY</v>
      </c>
      <c r="C530" s="4" t="s">
        <v>15304</v>
      </c>
      <c r="D530" s="4">
        <v>1600</v>
      </c>
      <c r="E530" s="4">
        <v>1888</v>
      </c>
      <c r="F530" s="22">
        <v>44957</v>
      </c>
      <c r="G530" t="b">
        <f>_xlfn.MAXIFS(OA_APC_Changes[Timestamp Update],OA_APC_Changes[Journal Code],A530,OA_APC_Changes[APC Type],OA_APC_Changes[[#This Row],[APC Type]])=F530</f>
        <v>0</v>
      </c>
    </row>
    <row r="531" spans="1:7" x14ac:dyDescent="0.25">
      <c r="A531" s="18" t="s">
        <v>2884</v>
      </c>
      <c r="B531" s="4" t="str">
        <f>_xlfn.XLOOKUP(A531,Included!$A:$A,Included!$E:$E,_xlfn.XLOOKUP(OA_APC_Changes[[#This Row],[Journal Code]],Excluded!$A:$A,Excluded!$E:$E))</f>
        <v>CAAI TRANSACTIONS ON INTELLIGENCE TECHNOLOGY</v>
      </c>
      <c r="C531" s="4" t="s">
        <v>15304</v>
      </c>
      <c r="D531" s="4">
        <v>1888</v>
      </c>
      <c r="E531" s="4">
        <v>1944</v>
      </c>
      <c r="F531" s="22">
        <v>45272</v>
      </c>
      <c r="G531" t="b">
        <f>_xlfn.MAXIFS(OA_APC_Changes[Timestamp Update],OA_APC_Changes[Journal Code],A531,OA_APC_Changes[APC Type],OA_APC_Changes[[#This Row],[APC Type]])=F531</f>
        <v>1</v>
      </c>
    </row>
    <row r="532" spans="1:7" x14ac:dyDescent="0.25">
      <c r="A532" s="4" t="s">
        <v>2967</v>
      </c>
      <c r="B532" s="4" t="str">
        <f>_xlfn.XLOOKUP(A532,Included!$A:$A,Included!$E:$E,_xlfn.XLOOKUP(OA_APC_Changes[[#This Row],[Journal Code]],Excluded!$A:$A,Excluded!$E:$E))</f>
        <v>CAMPBELL SYSTEMATIC REVIEWS</v>
      </c>
      <c r="C532" s="4" t="s">
        <v>15296</v>
      </c>
      <c r="D532" s="4" t="s">
        <v>12871</v>
      </c>
      <c r="E532" s="4" t="s">
        <v>5076</v>
      </c>
      <c r="F532" s="22">
        <v>45397</v>
      </c>
      <c r="G532" t="b">
        <f>_xlfn.MAXIFS(OA_APC_Changes[Timestamp Update],OA_APC_Changes[Journal Code],A532,OA_APC_Changes[APC Type],OA_APC_Changes[[#This Row],[APC Type]])=F532</f>
        <v>1</v>
      </c>
    </row>
    <row r="533" spans="1:7" x14ac:dyDescent="0.25">
      <c r="A533" s="4" t="s">
        <v>2967</v>
      </c>
      <c r="B533" s="4" t="str">
        <f>_xlfn.XLOOKUP(A533,Included!$A:$A,Included!$E:$E,_xlfn.XLOOKUP(OA_APC_Changes[[#This Row],[Journal Code]],Excluded!$A:$A,Excluded!$E:$E))</f>
        <v>CAMPBELL SYSTEMATIC REVIEWS</v>
      </c>
      <c r="C533" s="4" t="s">
        <v>15304</v>
      </c>
      <c r="D533" s="4" t="s">
        <v>12871</v>
      </c>
      <c r="E533" s="4" t="s">
        <v>5076</v>
      </c>
      <c r="F533" s="22">
        <v>45397</v>
      </c>
      <c r="G533" t="b">
        <f>_xlfn.MAXIFS(OA_APC_Changes[Timestamp Update],OA_APC_Changes[Journal Code],A533,OA_APC_Changes[APC Type],OA_APC_Changes[[#This Row],[APC Type]])=F533</f>
        <v>1</v>
      </c>
    </row>
    <row r="534" spans="1:7" x14ac:dyDescent="0.25">
      <c r="A534" s="4" t="s">
        <v>2925</v>
      </c>
      <c r="B534" s="17" t="str">
        <f>_xlfn.XLOOKUP(A534,Included!$A:$A,Included!$E:$E,_xlfn.XLOOKUP(OA_APC_Changes[[#This Row],[Journal Code]],Excluded!$A:$A,Excluded!$E:$E))</f>
        <v>CANADIAN JOURNAL OF GASTROENTEROLOGY AND HEPATOLOGY</v>
      </c>
      <c r="C534" s="4" t="s">
        <v>15296</v>
      </c>
      <c r="D534" s="4" t="s">
        <v>12871</v>
      </c>
      <c r="E534" s="4">
        <v>2060</v>
      </c>
      <c r="F534" s="22">
        <v>44927</v>
      </c>
      <c r="G534" t="b">
        <f>_xlfn.MAXIFS(OA_APC_Changes[Timestamp Update],OA_APC_Changes[Journal Code],A534,OA_APC_Changes[APC Type],OA_APC_Changes[[#This Row],[APC Type]])=F534</f>
        <v>1</v>
      </c>
    </row>
    <row r="535" spans="1:7" x14ac:dyDescent="0.25">
      <c r="A535" s="4" t="s">
        <v>2925</v>
      </c>
      <c r="B535" s="17" t="str">
        <f>_xlfn.XLOOKUP(A535,Included!$A:$A,Included!$E:$E,_xlfn.XLOOKUP(OA_APC_Changes[[#This Row],[Journal Code]],Excluded!$A:$A,Excluded!$E:$E))</f>
        <v>CANADIAN JOURNAL OF GASTROENTEROLOGY AND HEPATOLOGY</v>
      </c>
      <c r="C535" s="4" t="s">
        <v>15304</v>
      </c>
      <c r="D535" s="4" t="s">
        <v>12871</v>
      </c>
      <c r="E535" s="4">
        <v>1648</v>
      </c>
      <c r="F535" s="22">
        <v>44927</v>
      </c>
      <c r="G535" t="b">
        <f>_xlfn.MAXIFS(OA_APC_Changes[Timestamp Update],OA_APC_Changes[Journal Code],A535,OA_APC_Changes[APC Type],OA_APC_Changes[[#This Row],[APC Type]])=F535</f>
        <v>1</v>
      </c>
    </row>
    <row r="536" spans="1:7" x14ac:dyDescent="0.25">
      <c r="A536" s="4" t="s">
        <v>2931</v>
      </c>
      <c r="B536" s="17" t="str">
        <f>_xlfn.XLOOKUP(A536,Included!$A:$A,Included!$E:$E,_xlfn.XLOOKUP(OA_APC_Changes[[#This Row],[Journal Code]],Excluded!$A:$A,Excluded!$E:$E))</f>
        <v>CANADIAN JOURNAL OF INFECTIOUS DISEASES AND MEDICAL MICROBIOLOGY</v>
      </c>
      <c r="C536" s="4" t="s">
        <v>15296</v>
      </c>
      <c r="D536" s="4" t="s">
        <v>12871</v>
      </c>
      <c r="E536" s="4">
        <v>1735</v>
      </c>
      <c r="F536" s="22">
        <v>44927</v>
      </c>
      <c r="G536" t="b">
        <f>_xlfn.MAXIFS(OA_APC_Changes[Timestamp Update],OA_APC_Changes[Journal Code],A536,OA_APC_Changes[APC Type],OA_APC_Changes[[#This Row],[APC Type]])=F536</f>
        <v>1</v>
      </c>
    </row>
    <row r="537" spans="1:7" x14ac:dyDescent="0.25">
      <c r="A537" s="4" t="s">
        <v>2931</v>
      </c>
      <c r="B537" s="17" t="str">
        <f>_xlfn.XLOOKUP(A537,Included!$A:$A,Included!$E:$E,_xlfn.XLOOKUP(OA_APC_Changes[[#This Row],[Journal Code]],Excluded!$A:$A,Excluded!$E:$E))</f>
        <v>CANADIAN JOURNAL OF INFECTIOUS DISEASES AND MEDICAL MICROBIOLOGY</v>
      </c>
      <c r="C537" s="4" t="s">
        <v>15304</v>
      </c>
      <c r="D537" s="4" t="s">
        <v>12871</v>
      </c>
      <c r="E537" s="4">
        <v>1388</v>
      </c>
      <c r="F537" s="22">
        <v>44927</v>
      </c>
      <c r="G537" t="b">
        <f>_xlfn.MAXIFS(OA_APC_Changes[Timestamp Update],OA_APC_Changes[Journal Code],A537,OA_APC_Changes[APC Type],OA_APC_Changes[[#This Row],[APC Type]])=F537</f>
        <v>1</v>
      </c>
    </row>
    <row r="538" spans="1:7" x14ac:dyDescent="0.25">
      <c r="A538" s="4" t="s">
        <v>2440</v>
      </c>
      <c r="B538" s="17" t="str">
        <f>_xlfn.XLOOKUP(A538,Included!$A:$A,Included!$E:$E,_xlfn.XLOOKUP(OA_APC_Changes[[#This Row],[Journal Code]],Excluded!$A:$A,Excluded!$E:$E))</f>
        <v>CANADIAN RESPIRATORY JOURNAL</v>
      </c>
      <c r="C538" s="4" t="s">
        <v>15296</v>
      </c>
      <c r="D538" s="4" t="s">
        <v>12871</v>
      </c>
      <c r="E538" s="4">
        <v>1735</v>
      </c>
      <c r="F538" s="22">
        <v>44927</v>
      </c>
      <c r="G538" t="b">
        <f>_xlfn.MAXIFS(OA_APC_Changes[Timestamp Update],OA_APC_Changes[Journal Code],A538,OA_APC_Changes[APC Type],OA_APC_Changes[[#This Row],[APC Type]])=F538</f>
        <v>0</v>
      </c>
    </row>
    <row r="539" spans="1:7" x14ac:dyDescent="0.25">
      <c r="A539" s="4" t="s">
        <v>2440</v>
      </c>
      <c r="B539" s="4" t="str">
        <f>_xlfn.XLOOKUP(A539,Included!$A:$A,Included!$E:$E,_xlfn.XLOOKUP(OA_APC_Changes[[#This Row],[Journal Code]],Excluded!$A:$A,Excluded!$E:$E))</f>
        <v>CANADIAN RESPIRATORY JOURNAL</v>
      </c>
      <c r="C539" s="4" t="s">
        <v>15296</v>
      </c>
      <c r="D539" s="4">
        <v>1735</v>
      </c>
      <c r="E539" s="4">
        <v>1790</v>
      </c>
      <c r="F539" s="22">
        <v>45355</v>
      </c>
      <c r="G539" t="b">
        <f>_xlfn.MAXIFS(OA_APC_Changes[Timestamp Update],OA_APC_Changes[Journal Code],A539,OA_APC_Changes[APC Type],OA_APC_Changes[[#This Row],[APC Type]])=F539</f>
        <v>1</v>
      </c>
    </row>
    <row r="540" spans="1:7" x14ac:dyDescent="0.25">
      <c r="A540" s="4" t="s">
        <v>2440</v>
      </c>
      <c r="B540" s="17" t="str">
        <f>_xlfn.XLOOKUP(A540,Included!$A:$A,Included!$E:$E,_xlfn.XLOOKUP(OA_APC_Changes[[#This Row],[Journal Code]],Excluded!$A:$A,Excluded!$E:$E))</f>
        <v>CANADIAN RESPIRATORY JOURNAL</v>
      </c>
      <c r="C540" s="4" t="s">
        <v>15304</v>
      </c>
      <c r="D540" s="4" t="s">
        <v>12871</v>
      </c>
      <c r="E540" s="4">
        <v>1388</v>
      </c>
      <c r="F540" s="22">
        <v>44927</v>
      </c>
      <c r="G540" t="b">
        <f>_xlfn.MAXIFS(OA_APC_Changes[Timestamp Update],OA_APC_Changes[Journal Code],A540,OA_APC_Changes[APC Type],OA_APC_Changes[[#This Row],[APC Type]])=F540</f>
        <v>0</v>
      </c>
    </row>
    <row r="541" spans="1:7" x14ac:dyDescent="0.25">
      <c r="A541" s="4" t="s">
        <v>2440</v>
      </c>
      <c r="B541" s="4" t="str">
        <f>_xlfn.XLOOKUP(A541,Included!$A:$A,Included!$E:$E,_xlfn.XLOOKUP(OA_APC_Changes[[#This Row],[Journal Code]],Excluded!$A:$A,Excluded!$E:$E))</f>
        <v>CANADIAN RESPIRATORY JOURNAL</v>
      </c>
      <c r="C541" s="4" t="s">
        <v>15304</v>
      </c>
      <c r="D541" s="4">
        <v>1388</v>
      </c>
      <c r="E541" s="4">
        <v>1432</v>
      </c>
      <c r="F541" s="22">
        <v>45355</v>
      </c>
      <c r="G541" t="b">
        <f>_xlfn.MAXIFS(OA_APC_Changes[Timestamp Update],OA_APC_Changes[Journal Code],A541,OA_APC_Changes[APC Type],OA_APC_Changes[[#This Row],[APC Type]])=F541</f>
        <v>1</v>
      </c>
    </row>
    <row r="542" spans="1:7" x14ac:dyDescent="0.25">
      <c r="A542" s="4" t="s">
        <v>2328</v>
      </c>
      <c r="B542" s="17" t="str">
        <f>_xlfn.XLOOKUP(A542,Included!$A:$A,Included!$E:$E,_xlfn.XLOOKUP(OA_APC_Changes[[#This Row],[Journal Code]],Excluded!$A:$A,Excluded!$E:$E))</f>
        <v>CANCER COMMUNICATIONS</v>
      </c>
      <c r="C542" s="4" t="s">
        <v>15296</v>
      </c>
      <c r="D542" s="4" t="s">
        <v>12871</v>
      </c>
      <c r="E542" s="4">
        <v>2125</v>
      </c>
      <c r="F542" s="22">
        <v>43794</v>
      </c>
      <c r="G542" t="b">
        <f>_xlfn.MAXIFS(OA_APC_Changes[Timestamp Update],OA_APC_Changes[Journal Code],A542,OA_APC_Changes[APC Type],OA_APC_Changes[[#This Row],[APC Type]])=F542</f>
        <v>0</v>
      </c>
    </row>
    <row r="543" spans="1:7" x14ac:dyDescent="0.25">
      <c r="A543" s="4" t="s">
        <v>2328</v>
      </c>
      <c r="B543" s="17" t="str">
        <f>_xlfn.XLOOKUP(A543,Included!$A:$A,Included!$E:$E,_xlfn.XLOOKUP(OA_APC_Changes[[#This Row],[Journal Code]],Excluded!$A:$A,Excluded!$E:$E))</f>
        <v>CANCER COMMUNICATIONS</v>
      </c>
      <c r="C543" s="4" t="s">
        <v>15296</v>
      </c>
      <c r="D543" s="4">
        <v>2125</v>
      </c>
      <c r="E543" s="4">
        <v>2400</v>
      </c>
      <c r="F543" s="22">
        <v>44568.000011574077</v>
      </c>
      <c r="G543" t="b">
        <f>_xlfn.MAXIFS(OA_APC_Changes[Timestamp Update],OA_APC_Changes[Journal Code],A543,OA_APC_Changes[APC Type],OA_APC_Changes[[#This Row],[APC Type]])=F543</f>
        <v>1</v>
      </c>
    </row>
    <row r="544" spans="1:7" x14ac:dyDescent="0.25">
      <c r="A544" s="4" t="s">
        <v>2328</v>
      </c>
      <c r="B544" s="17" t="str">
        <f>_xlfn.XLOOKUP(A544,Included!$A:$A,Included!$E:$E,_xlfn.XLOOKUP(OA_APC_Changes[[#This Row],[Journal Code]],Excluded!$A:$A,Excluded!$E:$E))</f>
        <v>CANCER COMMUNICATIONS</v>
      </c>
      <c r="C544" s="4" t="s">
        <v>15304</v>
      </c>
      <c r="D544" s="4" t="s">
        <v>12871</v>
      </c>
      <c r="E544" s="4">
        <v>1700</v>
      </c>
      <c r="F544" s="22">
        <v>43794</v>
      </c>
      <c r="G544" t="b">
        <f>_xlfn.MAXIFS(OA_APC_Changes[Timestamp Update],OA_APC_Changes[Journal Code],A544,OA_APC_Changes[APC Type],OA_APC_Changes[[#This Row],[APC Type]])=F544</f>
        <v>0</v>
      </c>
    </row>
    <row r="545" spans="1:7" x14ac:dyDescent="0.25">
      <c r="A545" s="4" t="s">
        <v>2328</v>
      </c>
      <c r="B545" s="17" t="str">
        <f>_xlfn.XLOOKUP(A545,Included!$A:$A,Included!$E:$E,_xlfn.XLOOKUP(OA_APC_Changes[[#This Row],[Journal Code]],Excluded!$A:$A,Excluded!$E:$E))</f>
        <v>CANCER COMMUNICATIONS</v>
      </c>
      <c r="C545" s="4" t="s">
        <v>15304</v>
      </c>
      <c r="D545" s="4">
        <v>1700</v>
      </c>
      <c r="E545" s="4">
        <v>1920</v>
      </c>
      <c r="F545" s="22">
        <v>44568.000011574077</v>
      </c>
      <c r="G545" t="b">
        <f>_xlfn.MAXIFS(OA_APC_Changes[Timestamp Update],OA_APC_Changes[Journal Code],A545,OA_APC_Changes[APC Type],OA_APC_Changes[[#This Row],[APC Type]])=F545</f>
        <v>1</v>
      </c>
    </row>
    <row r="546" spans="1:7" x14ac:dyDescent="0.25">
      <c r="A546" s="4" t="s">
        <v>2356</v>
      </c>
      <c r="B546" s="4" t="str">
        <f>_xlfn.XLOOKUP(A546,Included!$A:$A,Included!$E:$E,_xlfn.XLOOKUP(OA_APC_Changes[[#This Row],[Journal Code]],Excluded!$A:$A,Excluded!$E:$E))</f>
        <v>CANCER INNOVATION</v>
      </c>
      <c r="C546" s="4" t="s">
        <v>15296</v>
      </c>
      <c r="D546" s="4" t="s">
        <v>12871</v>
      </c>
      <c r="E546" s="4" t="s">
        <v>5076</v>
      </c>
      <c r="F546" s="22">
        <v>45397</v>
      </c>
      <c r="G546" t="b">
        <f>_xlfn.MAXIFS(OA_APC_Changes[Timestamp Update],OA_APC_Changes[Journal Code],A546,OA_APC_Changes[APC Type],OA_APC_Changes[[#This Row],[APC Type]])=F546</f>
        <v>1</v>
      </c>
    </row>
    <row r="547" spans="1:7" x14ac:dyDescent="0.25">
      <c r="A547" s="4" t="s">
        <v>2356</v>
      </c>
      <c r="B547" s="4" t="str">
        <f>_xlfn.XLOOKUP(A547,Included!$A:$A,Included!$E:$E,_xlfn.XLOOKUP(OA_APC_Changes[[#This Row],[Journal Code]],Excluded!$A:$A,Excluded!$E:$E))</f>
        <v>CANCER INNOVATION</v>
      </c>
      <c r="C547" s="4" t="s">
        <v>15304</v>
      </c>
      <c r="D547" s="4" t="s">
        <v>12871</v>
      </c>
      <c r="E547" s="4" t="s">
        <v>5076</v>
      </c>
      <c r="F547" s="22">
        <v>45397</v>
      </c>
      <c r="G547" t="b">
        <f>_xlfn.MAXIFS(OA_APC_Changes[Timestamp Update],OA_APC_Changes[Journal Code],A547,OA_APC_Changes[APC Type],OA_APC_Changes[[#This Row],[APC Type]])=F547</f>
        <v>1</v>
      </c>
    </row>
    <row r="548" spans="1:7" x14ac:dyDescent="0.25">
      <c r="A548" s="4" t="s">
        <v>2383</v>
      </c>
      <c r="B548" s="17" t="str">
        <f>_xlfn.XLOOKUP(A548,Included!$A:$A,Included!$E:$E,_xlfn.XLOOKUP(OA_APC_Changes[[#This Row],[Journal Code]],Excluded!$A:$A,Excluded!$E:$E))</f>
        <v>CANCER MEDICINE</v>
      </c>
      <c r="C548" s="4" t="s">
        <v>15296</v>
      </c>
      <c r="D548" s="4" t="s">
        <v>12871</v>
      </c>
      <c r="E548" s="4">
        <v>2076</v>
      </c>
      <c r="F548" s="22">
        <v>43703</v>
      </c>
      <c r="G548" t="b">
        <f>_xlfn.MAXIFS(OA_APC_Changes[Timestamp Update],OA_APC_Changes[Journal Code],A548,OA_APC_Changes[APC Type],OA_APC_Changes[[#This Row],[APC Type]])=F548</f>
        <v>0</v>
      </c>
    </row>
    <row r="549" spans="1:7" x14ac:dyDescent="0.25">
      <c r="A549" s="4" t="s">
        <v>2383</v>
      </c>
      <c r="B549" s="17" t="str">
        <f>_xlfn.XLOOKUP(A549,Included!$A:$A,Included!$E:$E,_xlfn.XLOOKUP(OA_APC_Changes[[#This Row],[Journal Code]],Excluded!$A:$A,Excluded!$E:$E))</f>
        <v>CANCER MEDICINE</v>
      </c>
      <c r="C549" s="4" t="s">
        <v>15296</v>
      </c>
      <c r="D549" s="13">
        <v>2076</v>
      </c>
      <c r="E549" s="13">
        <v>2300</v>
      </c>
      <c r="F549" s="22">
        <v>44169.000011574077</v>
      </c>
      <c r="G549" t="b">
        <f>_xlfn.MAXIFS(OA_APC_Changes[Timestamp Update],OA_APC_Changes[Journal Code],A549,OA_APC_Changes[APC Type],OA_APC_Changes[[#This Row],[APC Type]])=F549</f>
        <v>0</v>
      </c>
    </row>
    <row r="550" spans="1:7" x14ac:dyDescent="0.25">
      <c r="A550" s="4" t="s">
        <v>2383</v>
      </c>
      <c r="B550" s="17" t="str">
        <f>_xlfn.XLOOKUP(A550,Included!$A:$A,Included!$E:$E,_xlfn.XLOOKUP(OA_APC_Changes[[#This Row],[Journal Code]],Excluded!$A:$A,Excluded!$E:$E))</f>
        <v>CANCER MEDICINE</v>
      </c>
      <c r="C550" s="4" t="s">
        <v>15296</v>
      </c>
      <c r="D550" s="4">
        <v>2300</v>
      </c>
      <c r="E550" s="4">
        <v>2800</v>
      </c>
      <c r="F550" s="22">
        <v>44498.041678240741</v>
      </c>
      <c r="G550" t="b">
        <f>_xlfn.MAXIFS(OA_APC_Changes[Timestamp Update],OA_APC_Changes[Journal Code],A550,OA_APC_Changes[APC Type],OA_APC_Changes[[#This Row],[APC Type]])=F550</f>
        <v>0</v>
      </c>
    </row>
    <row r="551" spans="1:7" x14ac:dyDescent="0.25">
      <c r="A551" s="4" t="s">
        <v>2383</v>
      </c>
      <c r="B551" s="17" t="str">
        <f>_xlfn.XLOOKUP(A551,Included!$A:$A,Included!$E:$E,_xlfn.XLOOKUP(OA_APC_Changes[[#This Row],[Journal Code]],Excluded!$A:$A,Excluded!$E:$E))</f>
        <v>CANCER MEDICINE</v>
      </c>
      <c r="C551" s="4" t="s">
        <v>15296</v>
      </c>
      <c r="D551" s="4">
        <v>2800</v>
      </c>
      <c r="E551" s="4">
        <v>3080</v>
      </c>
      <c r="F551" s="22">
        <v>44817</v>
      </c>
      <c r="G551" t="b">
        <f>_xlfn.MAXIFS(OA_APC_Changes[Timestamp Update],OA_APC_Changes[Journal Code],A551,OA_APC_Changes[APC Type],OA_APC_Changes[[#This Row],[APC Type]])=F551</f>
        <v>0</v>
      </c>
    </row>
    <row r="552" spans="1:7" x14ac:dyDescent="0.25">
      <c r="A552" s="17" t="s">
        <v>2383</v>
      </c>
      <c r="B552" s="17" t="str">
        <f>_xlfn.XLOOKUP(A552,Included!$A:$A,Included!$E:$E,_xlfn.XLOOKUP(OA_APC_Changes[[#This Row],[Journal Code]],Excluded!$A:$A,Excluded!$E:$E))</f>
        <v>CANCER MEDICINE</v>
      </c>
      <c r="C552" s="17" t="s">
        <v>15296</v>
      </c>
      <c r="D552" s="18">
        <v>3080</v>
      </c>
      <c r="E552" s="18">
        <v>3230</v>
      </c>
      <c r="F552" s="22">
        <v>45187</v>
      </c>
      <c r="G552" t="b">
        <f>_xlfn.MAXIFS(OA_APC_Changes[Timestamp Update],OA_APC_Changes[Journal Code],A552,OA_APC_Changes[APC Type],OA_APC_Changes[[#This Row],[APC Type]])=F552</f>
        <v>1</v>
      </c>
    </row>
    <row r="553" spans="1:7" x14ac:dyDescent="0.25">
      <c r="A553" s="4" t="s">
        <v>2383</v>
      </c>
      <c r="B553" s="17" t="str">
        <f>_xlfn.XLOOKUP(A553,Included!$A:$A,Included!$E:$E,_xlfn.XLOOKUP(OA_APC_Changes[[#This Row],[Journal Code]],Excluded!$A:$A,Excluded!$E:$E))</f>
        <v>CANCER MEDICINE</v>
      </c>
      <c r="C553" s="4" t="s">
        <v>15304</v>
      </c>
      <c r="D553" s="4" t="s">
        <v>12871</v>
      </c>
      <c r="E553" s="4">
        <v>1661</v>
      </c>
      <c r="F553" s="22">
        <v>43703</v>
      </c>
      <c r="G553" t="b">
        <f>_xlfn.MAXIFS(OA_APC_Changes[Timestamp Update],OA_APC_Changes[Journal Code],A553,OA_APC_Changes[APC Type],OA_APC_Changes[[#This Row],[APC Type]])=F553</f>
        <v>0</v>
      </c>
    </row>
    <row r="554" spans="1:7" x14ac:dyDescent="0.25">
      <c r="A554" s="4" t="s">
        <v>2383</v>
      </c>
      <c r="B554" s="17" t="str">
        <f>_xlfn.XLOOKUP(A554,Included!$A:$A,Included!$E:$E,_xlfn.XLOOKUP(OA_APC_Changes[[#This Row],[Journal Code]],Excluded!$A:$A,Excluded!$E:$E))</f>
        <v>CANCER MEDICINE</v>
      </c>
      <c r="C554" s="4" t="s">
        <v>15304</v>
      </c>
      <c r="D554" s="4">
        <v>1661</v>
      </c>
      <c r="E554" s="4">
        <v>1840</v>
      </c>
      <c r="F554" s="22">
        <v>44169.000011574077</v>
      </c>
      <c r="G554" t="b">
        <f>_xlfn.MAXIFS(OA_APC_Changes[Timestamp Update],OA_APC_Changes[Journal Code],A554,OA_APC_Changes[APC Type],OA_APC_Changes[[#This Row],[APC Type]])=F554</f>
        <v>0</v>
      </c>
    </row>
    <row r="555" spans="1:7" x14ac:dyDescent="0.25">
      <c r="A555" s="4" t="s">
        <v>2383</v>
      </c>
      <c r="B555" s="17" t="str">
        <f>_xlfn.XLOOKUP(A555,Included!$A:$A,Included!$E:$E,_xlfn.XLOOKUP(OA_APC_Changes[[#This Row],[Journal Code]],Excluded!$A:$A,Excluded!$E:$E))</f>
        <v>CANCER MEDICINE</v>
      </c>
      <c r="C555" s="4" t="s">
        <v>15304</v>
      </c>
      <c r="D555" s="4">
        <v>1840</v>
      </c>
      <c r="E555" s="4">
        <v>2240</v>
      </c>
      <c r="F555" s="22">
        <v>44498.041678240741</v>
      </c>
      <c r="G555" t="b">
        <f>_xlfn.MAXIFS(OA_APC_Changes[Timestamp Update],OA_APC_Changes[Journal Code],A555,OA_APC_Changes[APC Type],OA_APC_Changes[[#This Row],[APC Type]])=F555</f>
        <v>0</v>
      </c>
    </row>
    <row r="556" spans="1:7" x14ac:dyDescent="0.25">
      <c r="A556" s="4" t="s">
        <v>2383</v>
      </c>
      <c r="B556" s="17" t="str">
        <f>_xlfn.XLOOKUP(A556,Included!$A:$A,Included!$E:$E,_xlfn.XLOOKUP(OA_APC_Changes[[#This Row],[Journal Code]],Excluded!$A:$A,Excluded!$E:$E))</f>
        <v>CANCER MEDICINE</v>
      </c>
      <c r="C556" s="4" t="s">
        <v>15304</v>
      </c>
      <c r="D556" s="4">
        <v>2240</v>
      </c>
      <c r="E556" s="4">
        <v>2464</v>
      </c>
      <c r="F556" s="22">
        <v>44817</v>
      </c>
      <c r="G556" t="b">
        <f>_xlfn.MAXIFS(OA_APC_Changes[Timestamp Update],OA_APC_Changes[Journal Code],A556,OA_APC_Changes[APC Type],OA_APC_Changes[[#This Row],[APC Type]])=F556</f>
        <v>0</v>
      </c>
    </row>
    <row r="557" spans="1:7" x14ac:dyDescent="0.25">
      <c r="A557" s="17" t="s">
        <v>2383</v>
      </c>
      <c r="B557" s="17" t="str">
        <f>_xlfn.XLOOKUP(A557,Included!$A:$A,Included!$E:$E,_xlfn.XLOOKUP(OA_APC_Changes[[#This Row],[Journal Code]],Excluded!$A:$A,Excluded!$E:$E))</f>
        <v>CANCER MEDICINE</v>
      </c>
      <c r="C557" s="17" t="s">
        <v>15304</v>
      </c>
      <c r="D557" s="18">
        <v>2464</v>
      </c>
      <c r="E557" s="18">
        <v>2584</v>
      </c>
      <c r="F557" s="22">
        <v>45187</v>
      </c>
      <c r="G557" t="b">
        <f>_xlfn.MAXIFS(OA_APC_Changes[Timestamp Update],OA_APC_Changes[Journal Code],A557,OA_APC_Changes[APC Type],OA_APC_Changes[[#This Row],[APC Type]])=F557</f>
        <v>1</v>
      </c>
    </row>
    <row r="558" spans="1:7" x14ac:dyDescent="0.25">
      <c r="A558" s="4" t="s">
        <v>2383</v>
      </c>
      <c r="B558" s="17" t="str">
        <f>_xlfn.XLOOKUP(A558,Included!$A:$A,Included!$E:$E,_xlfn.XLOOKUP(OA_APC_Changes[[#This Row],[Journal Code]],Excluded!$A:$A,Excluded!$E:$E))</f>
        <v>CANCER MEDICINE</v>
      </c>
      <c r="C558" s="4" t="s">
        <v>15295</v>
      </c>
      <c r="D558" s="4" t="s">
        <v>12871</v>
      </c>
      <c r="E558" s="13">
        <v>1661</v>
      </c>
      <c r="F558" s="22">
        <v>43690</v>
      </c>
      <c r="G558" t="b">
        <f>_xlfn.MAXIFS(OA_APC_Changes[Timestamp Update],OA_APC_Changes[Journal Code],A558,OA_APC_Changes[APC Type],OA_APC_Changes[[#This Row],[APC Type]])=F558</f>
        <v>0</v>
      </c>
    </row>
    <row r="559" spans="1:7" x14ac:dyDescent="0.25">
      <c r="A559" s="4" t="s">
        <v>2383</v>
      </c>
      <c r="B559" s="17" t="str">
        <f>_xlfn.XLOOKUP(A559,Included!$A:$A,Included!$E:$E,_xlfn.XLOOKUP(OA_APC_Changes[[#This Row],[Journal Code]],Excluded!$A:$A,Excluded!$E:$E))</f>
        <v>CANCER MEDICINE</v>
      </c>
      <c r="C559" s="4" t="s">
        <v>15295</v>
      </c>
      <c r="D559" s="13">
        <v>1661</v>
      </c>
      <c r="E559" s="13">
        <v>1840</v>
      </c>
      <c r="F559" s="22">
        <v>44169.000011574077</v>
      </c>
      <c r="G559" t="b">
        <f>_xlfn.MAXIFS(OA_APC_Changes[Timestamp Update],OA_APC_Changes[Journal Code],A559,OA_APC_Changes[APC Type],OA_APC_Changes[[#This Row],[APC Type]])=F559</f>
        <v>0</v>
      </c>
    </row>
    <row r="560" spans="1:7" x14ac:dyDescent="0.25">
      <c r="A560" s="4" t="s">
        <v>2383</v>
      </c>
      <c r="B560" s="17" t="str">
        <f>_xlfn.XLOOKUP(A560,Included!$A:$A,Included!$E:$E,_xlfn.XLOOKUP(OA_APC_Changes[[#This Row],[Journal Code]],Excluded!$A:$A,Excluded!$E:$E))</f>
        <v>CANCER MEDICINE</v>
      </c>
      <c r="C560" s="4" t="s">
        <v>15295</v>
      </c>
      <c r="D560" s="4">
        <v>1840</v>
      </c>
      <c r="E560" s="4" t="s">
        <v>12871</v>
      </c>
      <c r="F560" s="22">
        <v>44498.041678240741</v>
      </c>
      <c r="G560" t="b">
        <f>_xlfn.MAXIFS(OA_APC_Changes[Timestamp Update],OA_APC_Changes[Journal Code],A560,OA_APC_Changes[APC Type],OA_APC_Changes[[#This Row],[APC Type]])=F560</f>
        <v>0</v>
      </c>
    </row>
    <row r="561" spans="1:7" x14ac:dyDescent="0.25">
      <c r="A561" s="4" t="s">
        <v>2383</v>
      </c>
      <c r="B561" s="17" t="str">
        <f>_xlfn.XLOOKUP(A561,Included!$A:$A,Included!$E:$E,_xlfn.XLOOKUP(OA_APC_Changes[[#This Row],[Journal Code]],Excluded!$A:$A,Excluded!$E:$E))</f>
        <v>CANCER MEDICINE</v>
      </c>
      <c r="C561" s="4" t="s">
        <v>15295</v>
      </c>
      <c r="D561" s="4" t="s">
        <v>12871</v>
      </c>
      <c r="E561" s="4">
        <v>3080</v>
      </c>
      <c r="F561" s="22">
        <v>44824</v>
      </c>
      <c r="G561" t="b">
        <f>_xlfn.MAXIFS(OA_APC_Changes[Timestamp Update],OA_APC_Changes[Journal Code],A561,OA_APC_Changes[APC Type],OA_APC_Changes[[#This Row],[APC Type]])=F561</f>
        <v>0</v>
      </c>
    </row>
    <row r="562" spans="1:7" x14ac:dyDescent="0.25">
      <c r="A562" s="4" t="s">
        <v>2383</v>
      </c>
      <c r="B562" s="17" t="str">
        <f>_xlfn.XLOOKUP(A562,Included!$A:$A,Included!$E:$E,_xlfn.XLOOKUP(OA_APC_Changes[[#This Row],[Journal Code]],Excluded!$A:$A,Excluded!$E:$E))</f>
        <v>CANCER MEDICINE</v>
      </c>
      <c r="C562" s="4" t="s">
        <v>15295</v>
      </c>
      <c r="D562" s="4">
        <v>3080</v>
      </c>
      <c r="E562" s="4">
        <v>3230</v>
      </c>
      <c r="F562" s="22">
        <v>45170</v>
      </c>
      <c r="G562" t="b">
        <f>_xlfn.MAXIFS(OA_APC_Changes[Timestamp Update],OA_APC_Changes[Journal Code],A562,OA_APC_Changes[APC Type],OA_APC_Changes[[#This Row],[APC Type]])=F562</f>
        <v>1</v>
      </c>
    </row>
    <row r="563" spans="1:7" x14ac:dyDescent="0.25">
      <c r="A563" s="4" t="s">
        <v>2383</v>
      </c>
      <c r="B563" s="17" t="str">
        <f>_xlfn.XLOOKUP(A563,Included!$A:$A,Included!$E:$E,_xlfn.XLOOKUP(OA_APC_Changes[[#This Row],[Journal Code]],Excluded!$A:$A,Excluded!$E:$E))</f>
        <v>CANCER MEDICINE</v>
      </c>
      <c r="C563" s="4" t="s">
        <v>15297</v>
      </c>
      <c r="D563" s="4" t="s">
        <v>12871</v>
      </c>
      <c r="E563" s="4">
        <v>1329</v>
      </c>
      <c r="F563" s="22">
        <v>43690</v>
      </c>
      <c r="G563" t="b">
        <f>_xlfn.MAXIFS(OA_APC_Changes[Timestamp Update],OA_APC_Changes[Journal Code],A563,OA_APC_Changes[APC Type],OA_APC_Changes[[#This Row],[APC Type]])=F563</f>
        <v>0</v>
      </c>
    </row>
    <row r="564" spans="1:7" x14ac:dyDescent="0.25">
      <c r="A564" s="4" t="s">
        <v>2383</v>
      </c>
      <c r="B564" s="17" t="str">
        <f>_xlfn.XLOOKUP(A564,Included!$A:$A,Included!$E:$E,_xlfn.XLOOKUP(OA_APC_Changes[[#This Row],[Journal Code]],Excluded!$A:$A,Excluded!$E:$E))</f>
        <v>CANCER MEDICINE</v>
      </c>
      <c r="C564" s="4" t="s">
        <v>15297</v>
      </c>
      <c r="D564" s="4">
        <v>1329</v>
      </c>
      <c r="E564" s="4">
        <v>1472</v>
      </c>
      <c r="F564" s="22">
        <v>44169.000011574077</v>
      </c>
      <c r="G564" t="b">
        <f>_xlfn.MAXIFS(OA_APC_Changes[Timestamp Update],OA_APC_Changes[Journal Code],A564,OA_APC_Changes[APC Type],OA_APC_Changes[[#This Row],[APC Type]])=F564</f>
        <v>0</v>
      </c>
    </row>
    <row r="565" spans="1:7" x14ac:dyDescent="0.25">
      <c r="A565" s="4" t="s">
        <v>2383</v>
      </c>
      <c r="B565" s="17" t="str">
        <f>_xlfn.XLOOKUP(A565,Included!$A:$A,Included!$E:$E,_xlfn.XLOOKUP(OA_APC_Changes[[#This Row],[Journal Code]],Excluded!$A:$A,Excluded!$E:$E))</f>
        <v>CANCER MEDICINE</v>
      </c>
      <c r="C565" s="4" t="s">
        <v>15297</v>
      </c>
      <c r="D565" s="4">
        <v>1472</v>
      </c>
      <c r="E565" s="4" t="s">
        <v>12871</v>
      </c>
      <c r="F565" s="22">
        <v>44498.041678240741</v>
      </c>
      <c r="G565" t="b">
        <f>_xlfn.MAXIFS(OA_APC_Changes[Timestamp Update],OA_APC_Changes[Journal Code],A565,OA_APC_Changes[APC Type],OA_APC_Changes[[#This Row],[APC Type]])=F565</f>
        <v>0</v>
      </c>
    </row>
    <row r="566" spans="1:7" x14ac:dyDescent="0.25">
      <c r="A566" s="4" t="s">
        <v>2383</v>
      </c>
      <c r="B566" s="17" t="str">
        <f>_xlfn.XLOOKUP(A566,Included!$A:$A,Included!$E:$E,_xlfn.XLOOKUP(OA_APC_Changes[[#This Row],[Journal Code]],Excluded!$A:$A,Excluded!$E:$E))</f>
        <v>CANCER MEDICINE</v>
      </c>
      <c r="C566" s="4" t="s">
        <v>15297</v>
      </c>
      <c r="D566" s="4" t="s">
        <v>12871</v>
      </c>
      <c r="E566" s="4">
        <v>2464</v>
      </c>
      <c r="F566" s="22">
        <v>44824</v>
      </c>
      <c r="G566" t="b">
        <f>_xlfn.MAXIFS(OA_APC_Changes[Timestamp Update],OA_APC_Changes[Journal Code],A566,OA_APC_Changes[APC Type],OA_APC_Changes[[#This Row],[APC Type]])=F566</f>
        <v>0</v>
      </c>
    </row>
    <row r="567" spans="1:7" x14ac:dyDescent="0.25">
      <c r="A567" s="4" t="s">
        <v>2383</v>
      </c>
      <c r="B567" s="17" t="str">
        <f>_xlfn.XLOOKUP(A567,Included!$A:$A,Included!$E:$E,_xlfn.XLOOKUP(OA_APC_Changes[[#This Row],[Journal Code]],Excluded!$A:$A,Excluded!$E:$E))</f>
        <v>CANCER MEDICINE</v>
      </c>
      <c r="C567" s="4" t="s">
        <v>15297</v>
      </c>
      <c r="D567" s="4">
        <v>2464</v>
      </c>
      <c r="E567" s="4">
        <v>2584</v>
      </c>
      <c r="F567" s="22">
        <v>45170</v>
      </c>
      <c r="G567" t="b">
        <f>_xlfn.MAXIFS(OA_APC_Changes[Timestamp Update],OA_APC_Changes[Journal Code],A567,OA_APC_Changes[APC Type],OA_APC_Changes[[#This Row],[APC Type]])=F567</f>
        <v>1</v>
      </c>
    </row>
    <row r="568" spans="1:7" x14ac:dyDescent="0.25">
      <c r="A568" s="4" t="s">
        <v>3116</v>
      </c>
      <c r="B568" s="17" t="str">
        <f>_xlfn.XLOOKUP(A568,Included!$A:$A,Included!$E:$E,_xlfn.XLOOKUP(OA_APC_Changes[[#This Row],[Journal Code]],Excluded!$A:$A,Excluded!$E:$E))</f>
        <v>CANCER REPORTS</v>
      </c>
      <c r="C568" s="4" t="s">
        <v>15296</v>
      </c>
      <c r="D568" s="4" t="s">
        <v>12871</v>
      </c>
      <c r="E568" s="4">
        <v>2100</v>
      </c>
      <c r="F568" s="22">
        <v>44056</v>
      </c>
      <c r="G568" t="b">
        <f>_xlfn.MAXIFS(OA_APC_Changes[Timestamp Update],OA_APC_Changes[Journal Code],A568,OA_APC_Changes[APC Type],OA_APC_Changes[[#This Row],[APC Type]])=F568</f>
        <v>0</v>
      </c>
    </row>
    <row r="569" spans="1:7" x14ac:dyDescent="0.25">
      <c r="A569" s="4" t="s">
        <v>3116</v>
      </c>
      <c r="B569" s="17" t="str">
        <f>_xlfn.XLOOKUP(A569,Included!$A:$A,Included!$E:$E,_xlfn.XLOOKUP(OA_APC_Changes[[#This Row],[Journal Code]],Excluded!$A:$A,Excluded!$E:$E))</f>
        <v>CANCER REPORTS</v>
      </c>
      <c r="C569" s="4" t="s">
        <v>15296</v>
      </c>
      <c r="D569" s="4">
        <v>2100</v>
      </c>
      <c r="E569" s="4">
        <v>2450</v>
      </c>
      <c r="F569" s="22">
        <v>44498.041678240741</v>
      </c>
      <c r="G569" t="b">
        <f>_xlfn.MAXIFS(OA_APC_Changes[Timestamp Update],OA_APC_Changes[Journal Code],A569,OA_APC_Changes[APC Type],OA_APC_Changes[[#This Row],[APC Type]])=F569</f>
        <v>0</v>
      </c>
    </row>
    <row r="570" spans="1:7" x14ac:dyDescent="0.25">
      <c r="A570" s="4" t="s">
        <v>3116</v>
      </c>
      <c r="B570" s="17" t="str">
        <f>_xlfn.XLOOKUP(A570,Included!$A:$A,Included!$E:$E,_xlfn.XLOOKUP(OA_APC_Changes[[#This Row],[Journal Code]],Excluded!$A:$A,Excluded!$E:$E))</f>
        <v>CANCER REPORTS</v>
      </c>
      <c r="C570" s="4" t="s">
        <v>15296</v>
      </c>
      <c r="D570" s="4">
        <v>2450</v>
      </c>
      <c r="E570" s="4">
        <v>2700</v>
      </c>
      <c r="F570" s="22">
        <v>44817</v>
      </c>
      <c r="G570" t="b">
        <f>_xlfn.MAXIFS(OA_APC_Changes[Timestamp Update],OA_APC_Changes[Journal Code],A570,OA_APC_Changes[APC Type],OA_APC_Changes[[#This Row],[APC Type]])=F570</f>
        <v>1</v>
      </c>
    </row>
    <row r="571" spans="1:7" x14ac:dyDescent="0.25">
      <c r="A571" s="4" t="s">
        <v>3116</v>
      </c>
      <c r="B571" s="17" t="str">
        <f>_xlfn.XLOOKUP(A571,Included!$A:$A,Included!$E:$E,_xlfn.XLOOKUP(OA_APC_Changes[[#This Row],[Journal Code]],Excluded!$A:$A,Excluded!$E:$E))</f>
        <v>CANCER REPORTS</v>
      </c>
      <c r="C571" s="4" t="s">
        <v>15304</v>
      </c>
      <c r="D571" s="4" t="s">
        <v>12871</v>
      </c>
      <c r="E571" s="4">
        <v>1680</v>
      </c>
      <c r="F571" s="22">
        <v>44056</v>
      </c>
      <c r="G571" t="b">
        <f>_xlfn.MAXIFS(OA_APC_Changes[Timestamp Update],OA_APC_Changes[Journal Code],A571,OA_APC_Changes[APC Type],OA_APC_Changes[[#This Row],[APC Type]])=F571</f>
        <v>0</v>
      </c>
    </row>
    <row r="572" spans="1:7" x14ac:dyDescent="0.25">
      <c r="A572" s="4" t="s">
        <v>3116</v>
      </c>
      <c r="B572" s="17" t="str">
        <f>_xlfn.XLOOKUP(A572,Included!$A:$A,Included!$E:$E,_xlfn.XLOOKUP(OA_APC_Changes[[#This Row],[Journal Code]],Excluded!$A:$A,Excluded!$E:$E))</f>
        <v>CANCER REPORTS</v>
      </c>
      <c r="C572" s="4" t="s">
        <v>15304</v>
      </c>
      <c r="D572" s="4">
        <v>1680</v>
      </c>
      <c r="E572" s="4">
        <v>1960</v>
      </c>
      <c r="F572" s="22">
        <v>44498.041678240741</v>
      </c>
      <c r="G572" t="b">
        <f>_xlfn.MAXIFS(OA_APC_Changes[Timestamp Update],OA_APC_Changes[Journal Code],A572,OA_APC_Changes[APC Type],OA_APC_Changes[[#This Row],[APC Type]])=F572</f>
        <v>0</v>
      </c>
    </row>
    <row r="573" spans="1:7" x14ac:dyDescent="0.25">
      <c r="A573" s="4" t="s">
        <v>3116</v>
      </c>
      <c r="B573" s="17" t="str">
        <f>_xlfn.XLOOKUP(A573,Included!$A:$A,Included!$E:$E,_xlfn.XLOOKUP(OA_APC_Changes[[#This Row],[Journal Code]],Excluded!$A:$A,Excluded!$E:$E))</f>
        <v>CANCER REPORTS</v>
      </c>
      <c r="C573" s="4" t="s">
        <v>15304</v>
      </c>
      <c r="D573" s="4">
        <v>1960</v>
      </c>
      <c r="E573" s="4">
        <v>2160</v>
      </c>
      <c r="F573" s="22">
        <v>44817</v>
      </c>
      <c r="G573" t="b">
        <f>_xlfn.MAXIFS(OA_APC_Changes[Timestamp Update],OA_APC_Changes[Journal Code],A573,OA_APC_Changes[APC Type],OA_APC_Changes[[#This Row],[APC Type]])=F573</f>
        <v>1</v>
      </c>
    </row>
    <row r="574" spans="1:7" x14ac:dyDescent="0.25">
      <c r="A574" s="4" t="s">
        <v>3116</v>
      </c>
      <c r="B574" s="17" t="str">
        <f>_xlfn.XLOOKUP(A574,Included!$A:$A,Included!$E:$E,_xlfn.XLOOKUP(OA_APC_Changes[[#This Row],[Journal Code]],Excluded!$A:$A,Excluded!$E:$E))</f>
        <v>CANCER REPORTS</v>
      </c>
      <c r="C574" s="4" t="s">
        <v>15295</v>
      </c>
      <c r="D574" s="4" t="s">
        <v>12871</v>
      </c>
      <c r="E574" s="4">
        <v>1680</v>
      </c>
      <c r="F574" s="22">
        <v>44075.041678240741</v>
      </c>
      <c r="G574" t="b">
        <f>_xlfn.MAXIFS(OA_APC_Changes[Timestamp Update],OA_APC_Changes[Journal Code],A574,OA_APC_Changes[APC Type],OA_APC_Changes[[#This Row],[APC Type]])=F574</f>
        <v>0</v>
      </c>
    </row>
    <row r="575" spans="1:7" x14ac:dyDescent="0.25">
      <c r="A575" s="4" t="s">
        <v>3116</v>
      </c>
      <c r="B575" s="17" t="str">
        <f>_xlfn.XLOOKUP(A575,Included!$A:$A,Included!$E:$E,_xlfn.XLOOKUP(OA_APC_Changes[[#This Row],[Journal Code]],Excluded!$A:$A,Excluded!$E:$E))</f>
        <v>CANCER REPORTS</v>
      </c>
      <c r="C575" s="4" t="s">
        <v>15295</v>
      </c>
      <c r="D575" s="4">
        <v>1680</v>
      </c>
      <c r="E575" s="4" t="s">
        <v>12871</v>
      </c>
      <c r="F575" s="22">
        <v>44498.041678240741</v>
      </c>
      <c r="G575" t="b">
        <f>_xlfn.MAXIFS(OA_APC_Changes[Timestamp Update],OA_APC_Changes[Journal Code],A575,OA_APC_Changes[APC Type],OA_APC_Changes[[#This Row],[APC Type]])=F575</f>
        <v>0</v>
      </c>
    </row>
    <row r="576" spans="1:7" x14ac:dyDescent="0.25">
      <c r="A576" s="4" t="s">
        <v>3116</v>
      </c>
      <c r="B576" s="17" t="str">
        <f>_xlfn.XLOOKUP(A576,Included!$A:$A,Included!$E:$E,_xlfn.XLOOKUP(OA_APC_Changes[[#This Row],[Journal Code]],Excluded!$A:$A,Excluded!$E:$E))</f>
        <v>CANCER REPORTS</v>
      </c>
      <c r="C576" s="4" t="s">
        <v>15295</v>
      </c>
      <c r="D576" s="4" t="s">
        <v>12871</v>
      </c>
      <c r="E576" s="4">
        <v>2700</v>
      </c>
      <c r="F576" s="22">
        <v>45222</v>
      </c>
      <c r="G576" t="b">
        <f>_xlfn.MAXIFS(OA_APC_Changes[Timestamp Update],OA_APC_Changes[Journal Code],A576,OA_APC_Changes[APC Type],OA_APC_Changes[[#This Row],[APC Type]])=F576</f>
        <v>1</v>
      </c>
    </row>
    <row r="577" spans="1:7" x14ac:dyDescent="0.25">
      <c r="A577" s="4" t="s">
        <v>3116</v>
      </c>
      <c r="B577" s="17" t="str">
        <f>_xlfn.XLOOKUP(A577,Included!$A:$A,Included!$E:$E,_xlfn.XLOOKUP(OA_APC_Changes[[#This Row],[Journal Code]],Excluded!$A:$A,Excluded!$E:$E))</f>
        <v>CANCER REPORTS</v>
      </c>
      <c r="C577" s="4" t="s">
        <v>15297</v>
      </c>
      <c r="D577" s="4" t="s">
        <v>12871</v>
      </c>
      <c r="E577" s="4">
        <v>1344</v>
      </c>
      <c r="F577" s="22">
        <v>44075.041678240741</v>
      </c>
      <c r="G577" t="b">
        <f>_xlfn.MAXIFS(OA_APC_Changes[Timestamp Update],OA_APC_Changes[Journal Code],A577,OA_APC_Changes[APC Type],OA_APC_Changes[[#This Row],[APC Type]])=F577</f>
        <v>0</v>
      </c>
    </row>
    <row r="578" spans="1:7" x14ac:dyDescent="0.25">
      <c r="A578" s="4" t="s">
        <v>3116</v>
      </c>
      <c r="B578" s="17" t="str">
        <f>_xlfn.XLOOKUP(A578,Included!$A:$A,Included!$E:$E,_xlfn.XLOOKUP(OA_APC_Changes[[#This Row],[Journal Code]],Excluded!$A:$A,Excluded!$E:$E))</f>
        <v>CANCER REPORTS</v>
      </c>
      <c r="C578" s="4" t="s">
        <v>15297</v>
      </c>
      <c r="D578" s="4">
        <v>1344</v>
      </c>
      <c r="E578" s="4" t="s">
        <v>12871</v>
      </c>
      <c r="F578" s="22">
        <v>44498.041678240741</v>
      </c>
      <c r="G578" t="b">
        <f>_xlfn.MAXIFS(OA_APC_Changes[Timestamp Update],OA_APC_Changes[Journal Code],A578,OA_APC_Changes[APC Type],OA_APC_Changes[[#This Row],[APC Type]])=F578</f>
        <v>0</v>
      </c>
    </row>
    <row r="579" spans="1:7" x14ac:dyDescent="0.25">
      <c r="A579" s="4" t="s">
        <v>3116</v>
      </c>
      <c r="B579" s="17" t="str">
        <f>_xlfn.XLOOKUP(A579,Included!$A:$A,Included!$E:$E,_xlfn.XLOOKUP(OA_APC_Changes[[#This Row],[Journal Code]],Excluded!$A:$A,Excluded!$E:$E))</f>
        <v>CANCER REPORTS</v>
      </c>
      <c r="C579" s="4" t="s">
        <v>15297</v>
      </c>
      <c r="D579" s="4" t="s">
        <v>12871</v>
      </c>
      <c r="E579" s="4">
        <v>2160</v>
      </c>
      <c r="F579" s="22">
        <v>45222</v>
      </c>
      <c r="G579" t="b">
        <f>_xlfn.MAXIFS(OA_APC_Changes[Timestamp Update],OA_APC_Changes[Journal Code],A579,OA_APC_Changes[APC Type],OA_APC_Changes[[#This Row],[APC Type]])=F579</f>
        <v>1</v>
      </c>
    </row>
    <row r="580" spans="1:7" x14ac:dyDescent="0.25">
      <c r="A580" s="4" t="s">
        <v>2460</v>
      </c>
      <c r="B580" s="17" t="str">
        <f>_xlfn.XLOOKUP(A580,Included!$A:$A,Included!$E:$E,_xlfn.XLOOKUP(OA_APC_Changes[[#This Row],[Journal Code]],Excluded!$A:$A,Excluded!$E:$E))</f>
        <v>CANCER SCIENCE</v>
      </c>
      <c r="C580" s="4" t="s">
        <v>15296</v>
      </c>
      <c r="D580" s="4" t="s">
        <v>12871</v>
      </c>
      <c r="E580" s="4">
        <v>1650</v>
      </c>
      <c r="F580" s="22">
        <v>43703</v>
      </c>
      <c r="G580" t="b">
        <f>_xlfn.MAXIFS(OA_APC_Changes[Timestamp Update],OA_APC_Changes[Journal Code],A580,OA_APC_Changes[APC Type],OA_APC_Changes[[#This Row],[APC Type]])=F580</f>
        <v>0</v>
      </c>
    </row>
    <row r="581" spans="1:7" x14ac:dyDescent="0.25">
      <c r="A581" s="4" t="s">
        <v>2460</v>
      </c>
      <c r="B581" s="17" t="str">
        <f>_xlfn.XLOOKUP(A581,Included!$A:$A,Included!$E:$E,_xlfn.XLOOKUP(OA_APC_Changes[[#This Row],[Journal Code]],Excluded!$A:$A,Excluded!$E:$E))</f>
        <v>CANCER SCIENCE</v>
      </c>
      <c r="C581" s="4" t="s">
        <v>15296</v>
      </c>
      <c r="D581" s="13">
        <v>1650</v>
      </c>
      <c r="E581" s="13">
        <v>2350</v>
      </c>
      <c r="F581" s="22">
        <v>44204.000011574077</v>
      </c>
      <c r="G581" t="b">
        <f>_xlfn.MAXIFS(OA_APC_Changes[Timestamp Update],OA_APC_Changes[Journal Code],A581,OA_APC_Changes[APC Type],OA_APC_Changes[[#This Row],[APC Type]])=F581</f>
        <v>1</v>
      </c>
    </row>
    <row r="582" spans="1:7" x14ac:dyDescent="0.25">
      <c r="A582" s="4" t="s">
        <v>2460</v>
      </c>
      <c r="B582" s="17" t="str">
        <f>_xlfn.XLOOKUP(A582,Included!$A:$A,Included!$E:$E,_xlfn.XLOOKUP(OA_APC_Changes[[#This Row],[Journal Code]],Excluded!$A:$A,Excluded!$E:$E))</f>
        <v>CANCER SCIENCE</v>
      </c>
      <c r="C582" s="4" t="s">
        <v>15304</v>
      </c>
      <c r="D582" s="4" t="s">
        <v>12871</v>
      </c>
      <c r="E582" s="4">
        <v>1320</v>
      </c>
      <c r="F582" s="22">
        <v>43703</v>
      </c>
      <c r="G582" t="b">
        <f>_xlfn.MAXIFS(OA_APC_Changes[Timestamp Update],OA_APC_Changes[Journal Code],A582,OA_APC_Changes[APC Type],OA_APC_Changes[[#This Row],[APC Type]])=F582</f>
        <v>0</v>
      </c>
    </row>
    <row r="583" spans="1:7" x14ac:dyDescent="0.25">
      <c r="A583" s="4" t="s">
        <v>2460</v>
      </c>
      <c r="B583" s="17" t="str">
        <f>_xlfn.XLOOKUP(A583,Included!$A:$A,Included!$E:$E,_xlfn.XLOOKUP(OA_APC_Changes[[#This Row],[Journal Code]],Excluded!$A:$A,Excluded!$E:$E))</f>
        <v>CANCER SCIENCE</v>
      </c>
      <c r="C583" s="4" t="s">
        <v>15304</v>
      </c>
      <c r="D583" s="4">
        <v>1320</v>
      </c>
      <c r="E583" s="4">
        <v>1880</v>
      </c>
      <c r="F583" s="22">
        <v>44204.000011574077</v>
      </c>
      <c r="G583" t="b">
        <f>_xlfn.MAXIFS(OA_APC_Changes[Timestamp Update],OA_APC_Changes[Journal Code],A583,OA_APC_Changes[APC Type],OA_APC_Changes[[#This Row],[APC Type]])=F583</f>
        <v>1</v>
      </c>
    </row>
    <row r="584" spans="1:7" x14ac:dyDescent="0.25">
      <c r="A584" s="4" t="s">
        <v>2782</v>
      </c>
      <c r="B584" s="17" t="str">
        <f>_xlfn.XLOOKUP(A584,Included!$A:$A,Included!$E:$E,_xlfn.XLOOKUP(OA_APC_Changes[[#This Row],[Journal Code]],Excluded!$A:$A,Excluded!$E:$E))</f>
        <v>CARBON ENERGY</v>
      </c>
      <c r="C584" s="4" t="s">
        <v>15296</v>
      </c>
      <c r="D584" s="4" t="s">
        <v>12871</v>
      </c>
      <c r="E584" s="4">
        <v>3041</v>
      </c>
      <c r="F584" s="22">
        <v>43713.041678240741</v>
      </c>
      <c r="G584" t="b">
        <f>_xlfn.MAXIFS(OA_APC_Changes[Timestamp Update],OA_APC_Changes[Journal Code],A584,OA_APC_Changes[APC Type],OA_APC_Changes[[#This Row],[APC Type]])=F584</f>
        <v>0</v>
      </c>
    </row>
    <row r="585" spans="1:7" x14ac:dyDescent="0.25">
      <c r="A585" s="4" t="s">
        <v>2782</v>
      </c>
      <c r="B585" s="17" t="str">
        <f>_xlfn.XLOOKUP(A585,Included!$A:$A,Included!$E:$E,_xlfn.XLOOKUP(OA_APC_Changes[[#This Row],[Journal Code]],Excluded!$A:$A,Excluded!$E:$E))</f>
        <v>CARBON ENERGY</v>
      </c>
      <c r="C585" s="4" t="s">
        <v>15296</v>
      </c>
      <c r="D585" s="4">
        <v>3041</v>
      </c>
      <c r="E585" s="4">
        <v>2550</v>
      </c>
      <c r="F585" s="22">
        <v>44531.000011574077</v>
      </c>
      <c r="G585" t="b">
        <f>_xlfn.MAXIFS(OA_APC_Changes[Timestamp Update],OA_APC_Changes[Journal Code],A585,OA_APC_Changes[APC Type],OA_APC_Changes[[#This Row],[APC Type]])=F585</f>
        <v>1</v>
      </c>
    </row>
    <row r="586" spans="1:7" x14ac:dyDescent="0.25">
      <c r="A586" s="4" t="s">
        <v>2782</v>
      </c>
      <c r="B586" s="17" t="str">
        <f>_xlfn.XLOOKUP(A586,Included!$A:$A,Included!$E:$E,_xlfn.XLOOKUP(OA_APC_Changes[[#This Row],[Journal Code]],Excluded!$A:$A,Excluded!$E:$E))</f>
        <v>CARBON ENERGY</v>
      </c>
      <c r="C586" s="4" t="s">
        <v>15304</v>
      </c>
      <c r="D586" s="4" t="s">
        <v>12871</v>
      </c>
      <c r="E586" s="4">
        <v>2433</v>
      </c>
      <c r="F586" s="22">
        <v>43713.041678240741</v>
      </c>
      <c r="G586" t="b">
        <f>_xlfn.MAXIFS(OA_APC_Changes[Timestamp Update],OA_APC_Changes[Journal Code],A586,OA_APC_Changes[APC Type],OA_APC_Changes[[#This Row],[APC Type]])=F586</f>
        <v>0</v>
      </c>
    </row>
    <row r="587" spans="1:7" x14ac:dyDescent="0.25">
      <c r="A587" s="4" t="s">
        <v>2782</v>
      </c>
      <c r="B587" s="17" t="str">
        <f>_xlfn.XLOOKUP(A587,Included!$A:$A,Included!$E:$E,_xlfn.XLOOKUP(OA_APC_Changes[[#This Row],[Journal Code]],Excluded!$A:$A,Excluded!$E:$E))</f>
        <v>CARBON ENERGY</v>
      </c>
      <c r="C587" s="4" t="s">
        <v>15304</v>
      </c>
      <c r="D587" s="4">
        <v>2433</v>
      </c>
      <c r="E587" s="4">
        <v>2040</v>
      </c>
      <c r="F587" s="22">
        <v>44531.000011574077</v>
      </c>
      <c r="G587" t="b">
        <f>_xlfn.MAXIFS(OA_APC_Changes[Timestamp Update],OA_APC_Changes[Journal Code],A587,OA_APC_Changes[APC Type],OA_APC_Changes[[#This Row],[APC Type]])=F587</f>
        <v>1</v>
      </c>
    </row>
    <row r="588" spans="1:7" x14ac:dyDescent="0.25">
      <c r="A588" s="4" t="s">
        <v>3095</v>
      </c>
      <c r="B588" s="4" t="str">
        <f>_xlfn.XLOOKUP(A588,Included!$A:$A,Included!$E:$E,_xlfn.XLOOKUP(OA_APC_Changes[[#This Row],[Journal Code]],Excluded!$A:$A,Excluded!$E:$E))</f>
        <v>CARBON NEUTRALIZATION</v>
      </c>
      <c r="C588" s="4" t="s">
        <v>15296</v>
      </c>
      <c r="D588" s="4" t="s">
        <v>12871</v>
      </c>
      <c r="E588" s="4" t="s">
        <v>5076</v>
      </c>
      <c r="F588" s="22">
        <v>45397</v>
      </c>
      <c r="G588" t="b">
        <f>_xlfn.MAXIFS(OA_APC_Changes[Timestamp Update],OA_APC_Changes[Journal Code],A588,OA_APC_Changes[APC Type],OA_APC_Changes[[#This Row],[APC Type]])=F588</f>
        <v>1</v>
      </c>
    </row>
    <row r="589" spans="1:7" x14ac:dyDescent="0.25">
      <c r="A589" s="4" t="s">
        <v>3095</v>
      </c>
      <c r="B589" s="4" t="str">
        <f>_xlfn.XLOOKUP(A589,Included!$A:$A,Included!$E:$E,_xlfn.XLOOKUP(OA_APC_Changes[[#This Row],[Journal Code]],Excluded!$A:$A,Excluded!$E:$E))</f>
        <v>CARBON NEUTRALIZATION</v>
      </c>
      <c r="C589" s="4" t="s">
        <v>15304</v>
      </c>
      <c r="D589" s="4" t="s">
        <v>12871</v>
      </c>
      <c r="E589" s="4" t="s">
        <v>5076</v>
      </c>
      <c r="F589" s="22">
        <v>45397</v>
      </c>
      <c r="G589" t="b">
        <f>_xlfn.MAXIFS(OA_APC_Changes[Timestamp Update],OA_APC_Changes[Journal Code],A589,OA_APC_Changes[APC Type],OA_APC_Changes[[#This Row],[APC Type]])=F589</f>
        <v>1</v>
      </c>
    </row>
    <row r="590" spans="1:7" x14ac:dyDescent="0.25">
      <c r="A590" s="4" t="s">
        <v>3627</v>
      </c>
      <c r="B590" s="17" t="str">
        <f>_xlfn.XLOOKUP(A590,Included!$A:$A,Included!$E:$E,_xlfn.XLOOKUP(OA_APC_Changes[[#This Row],[Journal Code]],Excluded!$A:$A,Excluded!$E:$E))</f>
        <v>CARDIOLOGY RESEARCH AND PRACTICE</v>
      </c>
      <c r="C590" s="4" t="s">
        <v>15296</v>
      </c>
      <c r="D590" s="4" t="s">
        <v>12871</v>
      </c>
      <c r="E590" s="4">
        <v>2060</v>
      </c>
      <c r="F590" s="22">
        <v>44927</v>
      </c>
      <c r="G590" t="b">
        <f>_xlfn.MAXIFS(OA_APC_Changes[Timestamp Update],OA_APC_Changes[Journal Code],A590,OA_APC_Changes[APC Type],OA_APC_Changes[[#This Row],[APC Type]])=F590</f>
        <v>0</v>
      </c>
    </row>
    <row r="591" spans="1:7" x14ac:dyDescent="0.25">
      <c r="A591" s="4" t="s">
        <v>3627</v>
      </c>
      <c r="B591" s="4" t="str">
        <f>_xlfn.XLOOKUP(A591,Included!$A:$A,Included!$E:$E,_xlfn.XLOOKUP(OA_APC_Changes[[#This Row],[Journal Code]],Excluded!$A:$A,Excluded!$E:$E))</f>
        <v>CARDIOLOGY RESEARCH AND PRACTICE</v>
      </c>
      <c r="C591" s="4" t="s">
        <v>15296</v>
      </c>
      <c r="D591" s="4">
        <v>2060</v>
      </c>
      <c r="E591" s="4">
        <v>2120</v>
      </c>
      <c r="F591" s="22">
        <v>45355</v>
      </c>
      <c r="G591" t="b">
        <f>_xlfn.MAXIFS(OA_APC_Changes[Timestamp Update],OA_APC_Changes[Journal Code],A591,OA_APC_Changes[APC Type],OA_APC_Changes[[#This Row],[APC Type]])=F591</f>
        <v>1</v>
      </c>
    </row>
    <row r="592" spans="1:7" x14ac:dyDescent="0.25">
      <c r="A592" s="4" t="s">
        <v>3627</v>
      </c>
      <c r="B592" s="17" t="str">
        <f>_xlfn.XLOOKUP(A592,Included!$A:$A,Included!$E:$E,_xlfn.XLOOKUP(OA_APC_Changes[[#This Row],[Journal Code]],Excluded!$A:$A,Excluded!$E:$E))</f>
        <v>CARDIOLOGY RESEARCH AND PRACTICE</v>
      </c>
      <c r="C592" s="4" t="s">
        <v>15304</v>
      </c>
      <c r="D592" s="4" t="s">
        <v>12871</v>
      </c>
      <c r="E592" s="4">
        <v>1648</v>
      </c>
      <c r="F592" s="22">
        <v>44927</v>
      </c>
      <c r="G592" t="b">
        <f>_xlfn.MAXIFS(OA_APC_Changes[Timestamp Update],OA_APC_Changes[Journal Code],A592,OA_APC_Changes[APC Type],OA_APC_Changes[[#This Row],[APC Type]])=F592</f>
        <v>0</v>
      </c>
    </row>
    <row r="593" spans="1:7" x14ac:dyDescent="0.25">
      <c r="A593" s="4" t="s">
        <v>3627</v>
      </c>
      <c r="B593" s="4" t="str">
        <f>_xlfn.XLOOKUP(A593,Included!$A:$A,Included!$E:$E,_xlfn.XLOOKUP(OA_APC_Changes[[#This Row],[Journal Code]],Excluded!$A:$A,Excluded!$E:$E))</f>
        <v>CARDIOLOGY RESEARCH AND PRACTICE</v>
      </c>
      <c r="C593" s="4" t="s">
        <v>15304</v>
      </c>
      <c r="D593" s="4">
        <v>1648</v>
      </c>
      <c r="E593" s="4">
        <v>1696</v>
      </c>
      <c r="F593" s="22">
        <v>45355</v>
      </c>
      <c r="G593" t="b">
        <f>_xlfn.MAXIFS(OA_APC_Changes[Timestamp Update],OA_APC_Changes[Journal Code],A593,OA_APC_Changes[APC Type],OA_APC_Changes[[#This Row],[APC Type]])=F593</f>
        <v>1</v>
      </c>
    </row>
    <row r="594" spans="1:7" x14ac:dyDescent="0.25">
      <c r="A594" s="4" t="s">
        <v>2652</v>
      </c>
      <c r="B594" s="17" t="str">
        <f>_xlfn.XLOOKUP(A594,Included!$A:$A,Included!$E:$E,_xlfn.XLOOKUP(OA_APC_Changes[[#This Row],[Journal Code]],Excluded!$A:$A,Excluded!$E:$E))</f>
        <v>CARDIOVASCULAR THERAPEUTICS</v>
      </c>
      <c r="C594" s="4" t="s">
        <v>15296</v>
      </c>
      <c r="D594" s="4" t="s">
        <v>12871</v>
      </c>
      <c r="E594" s="4">
        <v>1735</v>
      </c>
      <c r="F594" s="22">
        <v>44908</v>
      </c>
      <c r="G594" t="b">
        <f>_xlfn.MAXIFS(OA_APC_Changes[Timestamp Update],OA_APC_Changes[Journal Code],A594,OA_APC_Changes[APC Type],OA_APC_Changes[[#This Row],[APC Type]])=F594</f>
        <v>0</v>
      </c>
    </row>
    <row r="595" spans="1:7" x14ac:dyDescent="0.25">
      <c r="A595" s="4" t="s">
        <v>2652</v>
      </c>
      <c r="B595" s="17" t="str">
        <f>_xlfn.XLOOKUP(A595,Included!$A:$A,Included!$E:$E,_xlfn.XLOOKUP(OA_APC_Changes[[#This Row],[Journal Code]],Excluded!$A:$A,Excluded!$E:$E))</f>
        <v>CARDIOVASCULAR THERAPEUTICS</v>
      </c>
      <c r="C595" s="4" t="s">
        <v>15296</v>
      </c>
      <c r="D595" s="4">
        <v>1735</v>
      </c>
      <c r="E595" s="4">
        <v>1790</v>
      </c>
      <c r="F595" s="22">
        <v>45348</v>
      </c>
      <c r="G595" t="b">
        <f>_xlfn.MAXIFS(OA_APC_Changes[Timestamp Update],OA_APC_Changes[Journal Code],A595,OA_APC_Changes[APC Type],OA_APC_Changes[[#This Row],[APC Type]])=F595</f>
        <v>1</v>
      </c>
    </row>
    <row r="596" spans="1:7" x14ac:dyDescent="0.25">
      <c r="A596" s="4" t="s">
        <v>2652</v>
      </c>
      <c r="B596" s="17" t="str">
        <f>_xlfn.XLOOKUP(A596,Included!$A:$A,Included!$E:$E,_xlfn.XLOOKUP(OA_APC_Changes[[#This Row],[Journal Code]],Excluded!$A:$A,Excluded!$E:$E))</f>
        <v>CARDIOVASCULAR THERAPEUTICS</v>
      </c>
      <c r="C596" s="4" t="s">
        <v>15304</v>
      </c>
      <c r="D596" s="4" t="s">
        <v>12871</v>
      </c>
      <c r="E596" s="4">
        <v>1388</v>
      </c>
      <c r="F596" s="22">
        <v>44908</v>
      </c>
      <c r="G596" t="b">
        <f>_xlfn.MAXIFS(OA_APC_Changes[Timestamp Update],OA_APC_Changes[Journal Code],A596,OA_APC_Changes[APC Type],OA_APC_Changes[[#This Row],[APC Type]])=F596</f>
        <v>0</v>
      </c>
    </row>
    <row r="597" spans="1:7" x14ac:dyDescent="0.25">
      <c r="A597" s="4" t="s">
        <v>2652</v>
      </c>
      <c r="B597" s="17" t="str">
        <f>_xlfn.XLOOKUP(A597,Included!$A:$A,Included!$E:$E,_xlfn.XLOOKUP(OA_APC_Changes[[#This Row],[Journal Code]],Excluded!$A:$A,Excluded!$E:$E))</f>
        <v>CARDIOVASCULAR THERAPEUTICS</v>
      </c>
      <c r="C597" s="4" t="s">
        <v>15304</v>
      </c>
      <c r="D597" s="4">
        <v>1388</v>
      </c>
      <c r="E597" s="4">
        <v>1432</v>
      </c>
      <c r="F597" s="22">
        <v>45348</v>
      </c>
      <c r="G597" t="b">
        <f>_xlfn.MAXIFS(OA_APC_Changes[Timestamp Update],OA_APC_Changes[Journal Code],A597,OA_APC_Changes[APC Type],OA_APC_Changes[[#This Row],[APC Type]])=F597</f>
        <v>1</v>
      </c>
    </row>
    <row r="598" spans="1:7" x14ac:dyDescent="0.25">
      <c r="A598" s="4" t="s">
        <v>3502</v>
      </c>
      <c r="B598" s="17" t="str">
        <f>_xlfn.XLOOKUP(A598,Included!$A:$A,Included!$E:$E,_xlfn.XLOOKUP(OA_APC_Changes[[#This Row],[Journal Code]],Excluded!$A:$A,Excluded!$E:$E))</f>
        <v>CASE REPORTS IN ANESTHESIOLOGY</v>
      </c>
      <c r="C598" s="4" t="s">
        <v>15296</v>
      </c>
      <c r="D598" s="4" t="s">
        <v>12871</v>
      </c>
      <c r="E598" s="4">
        <v>629</v>
      </c>
      <c r="F598" s="22">
        <v>44927</v>
      </c>
      <c r="G598" t="b">
        <f>_xlfn.MAXIFS(OA_APC_Changes[Timestamp Update],OA_APC_Changes[Journal Code],A598,OA_APC_Changes[APC Type],OA_APC_Changes[[#This Row],[APC Type]])=F598</f>
        <v>0</v>
      </c>
    </row>
    <row r="599" spans="1:7" x14ac:dyDescent="0.25">
      <c r="A599" s="4" t="s">
        <v>3502</v>
      </c>
      <c r="B599" s="4" t="str">
        <f>_xlfn.XLOOKUP(A599,Included!$A:$A,Included!$E:$E,_xlfn.XLOOKUP(OA_APC_Changes[[#This Row],[Journal Code]],Excluded!$A:$A,Excluded!$E:$E))</f>
        <v>CASE REPORTS IN ANESTHESIOLOGY</v>
      </c>
      <c r="C599" s="4" t="s">
        <v>15296</v>
      </c>
      <c r="D599" s="4">
        <v>629</v>
      </c>
      <c r="E599" s="4">
        <v>650</v>
      </c>
      <c r="F599" s="22">
        <v>45355</v>
      </c>
      <c r="G599" t="b">
        <f>_xlfn.MAXIFS(OA_APC_Changes[Timestamp Update],OA_APC_Changes[Journal Code],A599,OA_APC_Changes[APC Type],OA_APC_Changes[[#This Row],[APC Type]])=F599</f>
        <v>1</v>
      </c>
    </row>
    <row r="600" spans="1:7" x14ac:dyDescent="0.25">
      <c r="A600" s="4" t="s">
        <v>3502</v>
      </c>
      <c r="B600" s="17" t="str">
        <f>_xlfn.XLOOKUP(A600,Included!$A:$A,Included!$E:$E,_xlfn.XLOOKUP(OA_APC_Changes[[#This Row],[Journal Code]],Excluded!$A:$A,Excluded!$E:$E))</f>
        <v>CASE REPORTS IN ANESTHESIOLOGY</v>
      </c>
      <c r="C600" s="4" t="s">
        <v>15304</v>
      </c>
      <c r="D600" s="4" t="s">
        <v>12871</v>
      </c>
      <c r="E600" s="4">
        <v>503</v>
      </c>
      <c r="F600" s="22">
        <v>44927</v>
      </c>
      <c r="G600" t="b">
        <f>_xlfn.MAXIFS(OA_APC_Changes[Timestamp Update],OA_APC_Changes[Journal Code],A600,OA_APC_Changes[APC Type],OA_APC_Changes[[#This Row],[APC Type]])=F600</f>
        <v>0</v>
      </c>
    </row>
    <row r="601" spans="1:7" x14ac:dyDescent="0.25">
      <c r="A601" s="4" t="s">
        <v>3502</v>
      </c>
      <c r="B601" s="4" t="str">
        <f>_xlfn.XLOOKUP(A601,Included!$A:$A,Included!$E:$E,_xlfn.XLOOKUP(OA_APC_Changes[[#This Row],[Journal Code]],Excluded!$A:$A,Excluded!$E:$E))</f>
        <v>CASE REPORTS IN ANESTHESIOLOGY</v>
      </c>
      <c r="C601" s="4" t="s">
        <v>15304</v>
      </c>
      <c r="D601" s="4">
        <v>503</v>
      </c>
      <c r="E601" s="4">
        <v>520</v>
      </c>
      <c r="F601" s="22">
        <v>45355</v>
      </c>
      <c r="G601" t="b">
        <f>_xlfn.MAXIFS(OA_APC_Changes[Timestamp Update],OA_APC_Changes[Journal Code],A601,OA_APC_Changes[APC Type],OA_APC_Changes[[#This Row],[APC Type]])=F601</f>
        <v>1</v>
      </c>
    </row>
    <row r="602" spans="1:7" x14ac:dyDescent="0.25">
      <c r="A602" s="4" t="s">
        <v>3508</v>
      </c>
      <c r="B602" s="17" t="str">
        <f>_xlfn.XLOOKUP(A602,Included!$A:$A,Included!$E:$E,_xlfn.XLOOKUP(OA_APC_Changes[[#This Row],[Journal Code]],Excluded!$A:$A,Excluded!$E:$E))</f>
        <v>CASE REPORTS IN CARDIOLOGY</v>
      </c>
      <c r="C602" s="4" t="s">
        <v>15296</v>
      </c>
      <c r="D602" s="4" t="s">
        <v>12871</v>
      </c>
      <c r="E602" s="4">
        <v>629</v>
      </c>
      <c r="F602" s="22">
        <v>44927</v>
      </c>
      <c r="G602" t="b">
        <f>_xlfn.MAXIFS(OA_APC_Changes[Timestamp Update],OA_APC_Changes[Journal Code],A602,OA_APC_Changes[APC Type],OA_APC_Changes[[#This Row],[APC Type]])=F602</f>
        <v>0</v>
      </c>
    </row>
    <row r="603" spans="1:7" x14ac:dyDescent="0.25">
      <c r="A603" s="4" t="s">
        <v>3508</v>
      </c>
      <c r="B603" s="4" t="str">
        <f>_xlfn.XLOOKUP(A603,Included!$A:$A,Included!$E:$E,_xlfn.XLOOKUP(OA_APC_Changes[[#This Row],[Journal Code]],Excluded!$A:$A,Excluded!$E:$E))</f>
        <v>CASE REPORTS IN CARDIOLOGY</v>
      </c>
      <c r="C603" s="4" t="s">
        <v>15296</v>
      </c>
      <c r="D603" s="4">
        <v>629</v>
      </c>
      <c r="E603" s="4">
        <v>650</v>
      </c>
      <c r="F603" s="22">
        <v>45355</v>
      </c>
      <c r="G603" t="b">
        <f>_xlfn.MAXIFS(OA_APC_Changes[Timestamp Update],OA_APC_Changes[Journal Code],A603,OA_APC_Changes[APC Type],OA_APC_Changes[[#This Row],[APC Type]])=F603</f>
        <v>1</v>
      </c>
    </row>
    <row r="604" spans="1:7" x14ac:dyDescent="0.25">
      <c r="A604" s="4" t="s">
        <v>3508</v>
      </c>
      <c r="B604" s="17" t="str">
        <f>_xlfn.XLOOKUP(A604,Included!$A:$A,Included!$E:$E,_xlfn.XLOOKUP(OA_APC_Changes[[#This Row],[Journal Code]],Excluded!$A:$A,Excluded!$E:$E))</f>
        <v>CASE REPORTS IN CARDIOLOGY</v>
      </c>
      <c r="C604" s="4" t="s">
        <v>15304</v>
      </c>
      <c r="D604" s="4" t="s">
        <v>12871</v>
      </c>
      <c r="E604" s="4">
        <v>503</v>
      </c>
      <c r="F604" s="22">
        <v>44927</v>
      </c>
      <c r="G604" t="b">
        <f>_xlfn.MAXIFS(OA_APC_Changes[Timestamp Update],OA_APC_Changes[Journal Code],A604,OA_APC_Changes[APC Type],OA_APC_Changes[[#This Row],[APC Type]])=F604</f>
        <v>0</v>
      </c>
    </row>
    <row r="605" spans="1:7" x14ac:dyDescent="0.25">
      <c r="A605" s="4" t="s">
        <v>3508</v>
      </c>
      <c r="B605" s="4" t="str">
        <f>_xlfn.XLOOKUP(A605,Included!$A:$A,Included!$E:$E,_xlfn.XLOOKUP(OA_APC_Changes[[#This Row],[Journal Code]],Excluded!$A:$A,Excluded!$E:$E))</f>
        <v>CASE REPORTS IN CARDIOLOGY</v>
      </c>
      <c r="C605" s="4" t="s">
        <v>15304</v>
      </c>
      <c r="D605" s="4">
        <v>503</v>
      </c>
      <c r="E605" s="4">
        <v>520</v>
      </c>
      <c r="F605" s="22">
        <v>45355</v>
      </c>
      <c r="G605" t="b">
        <f>_xlfn.MAXIFS(OA_APC_Changes[Timestamp Update],OA_APC_Changes[Journal Code],A605,OA_APC_Changes[APC Type],OA_APC_Changes[[#This Row],[APC Type]])=F605</f>
        <v>1</v>
      </c>
    </row>
    <row r="606" spans="1:7" x14ac:dyDescent="0.25">
      <c r="A606" s="4" t="s">
        <v>3451</v>
      </c>
      <c r="B606" s="17" t="str">
        <f>_xlfn.XLOOKUP(A606,Included!$A:$A,Included!$E:$E,_xlfn.XLOOKUP(OA_APC_Changes[[#This Row],[Journal Code]],Excluded!$A:$A,Excluded!$E:$E))</f>
        <v>CASE REPORTS IN CRITICAL CARE</v>
      </c>
      <c r="C606" s="4" t="s">
        <v>15296</v>
      </c>
      <c r="D606" s="4" t="s">
        <v>12871</v>
      </c>
      <c r="E606" s="4">
        <v>629</v>
      </c>
      <c r="F606" s="22">
        <v>44927</v>
      </c>
      <c r="G606" t="b">
        <f>_xlfn.MAXIFS(OA_APC_Changes[Timestamp Update],OA_APC_Changes[Journal Code],A606,OA_APC_Changes[APC Type],OA_APC_Changes[[#This Row],[APC Type]])=F606</f>
        <v>0</v>
      </c>
    </row>
    <row r="607" spans="1:7" x14ac:dyDescent="0.25">
      <c r="A607" s="4" t="s">
        <v>3451</v>
      </c>
      <c r="B607" s="4" t="str">
        <f>_xlfn.XLOOKUP(A607,Included!$A:$A,Included!$E:$E,_xlfn.XLOOKUP(OA_APC_Changes[[#This Row],[Journal Code]],Excluded!$A:$A,Excluded!$E:$E))</f>
        <v>CASE REPORTS IN CRITICAL CARE</v>
      </c>
      <c r="C607" s="4" t="s">
        <v>15296</v>
      </c>
      <c r="D607" s="4">
        <v>629</v>
      </c>
      <c r="E607" s="4">
        <v>650</v>
      </c>
      <c r="F607" s="22">
        <v>45355</v>
      </c>
      <c r="G607" t="b">
        <f>_xlfn.MAXIFS(OA_APC_Changes[Timestamp Update],OA_APC_Changes[Journal Code],A607,OA_APC_Changes[APC Type],OA_APC_Changes[[#This Row],[APC Type]])=F607</f>
        <v>1</v>
      </c>
    </row>
    <row r="608" spans="1:7" x14ac:dyDescent="0.25">
      <c r="A608" s="4" t="s">
        <v>3451</v>
      </c>
      <c r="B608" s="17" t="str">
        <f>_xlfn.XLOOKUP(A608,Included!$A:$A,Included!$E:$E,_xlfn.XLOOKUP(OA_APC_Changes[[#This Row],[Journal Code]],Excluded!$A:$A,Excluded!$E:$E))</f>
        <v>CASE REPORTS IN CRITICAL CARE</v>
      </c>
      <c r="C608" s="4" t="s">
        <v>15304</v>
      </c>
      <c r="D608" s="4" t="s">
        <v>12871</v>
      </c>
      <c r="E608" s="4">
        <v>503</v>
      </c>
      <c r="F608" s="22">
        <v>44927</v>
      </c>
      <c r="G608" t="b">
        <f>_xlfn.MAXIFS(OA_APC_Changes[Timestamp Update],OA_APC_Changes[Journal Code],A608,OA_APC_Changes[APC Type],OA_APC_Changes[[#This Row],[APC Type]])=F608</f>
        <v>0</v>
      </c>
    </row>
    <row r="609" spans="1:7" x14ac:dyDescent="0.25">
      <c r="A609" s="4" t="s">
        <v>3451</v>
      </c>
      <c r="B609" s="4" t="str">
        <f>_xlfn.XLOOKUP(A609,Included!$A:$A,Included!$E:$E,_xlfn.XLOOKUP(OA_APC_Changes[[#This Row],[Journal Code]],Excluded!$A:$A,Excluded!$E:$E))</f>
        <v>CASE REPORTS IN CRITICAL CARE</v>
      </c>
      <c r="C609" s="4" t="s">
        <v>15304</v>
      </c>
      <c r="D609" s="4">
        <v>503</v>
      </c>
      <c r="E609" s="4">
        <v>520</v>
      </c>
      <c r="F609" s="22">
        <v>45355</v>
      </c>
      <c r="G609" t="b">
        <f>_xlfn.MAXIFS(OA_APC_Changes[Timestamp Update],OA_APC_Changes[Journal Code],A609,OA_APC_Changes[APC Type],OA_APC_Changes[[#This Row],[APC Type]])=F609</f>
        <v>1</v>
      </c>
    </row>
    <row r="610" spans="1:7" x14ac:dyDescent="0.25">
      <c r="A610" s="4" t="s">
        <v>3514</v>
      </c>
      <c r="B610" s="17" t="str">
        <f>_xlfn.XLOOKUP(A610,Included!$A:$A,Included!$E:$E,_xlfn.XLOOKUP(OA_APC_Changes[[#This Row],[Journal Code]],Excluded!$A:$A,Excluded!$E:$E))</f>
        <v>CASE REPORTS IN DENTISTRY</v>
      </c>
      <c r="C610" s="4" t="s">
        <v>15296</v>
      </c>
      <c r="D610" s="4" t="s">
        <v>12871</v>
      </c>
      <c r="E610" s="4">
        <v>629</v>
      </c>
      <c r="F610" s="22">
        <v>44927</v>
      </c>
      <c r="G610" t="b">
        <f>_xlfn.MAXIFS(OA_APC_Changes[Timestamp Update],OA_APC_Changes[Journal Code],A610,OA_APC_Changes[APC Type],OA_APC_Changes[[#This Row],[APC Type]])=F610</f>
        <v>0</v>
      </c>
    </row>
    <row r="611" spans="1:7" x14ac:dyDescent="0.25">
      <c r="A611" s="4" t="s">
        <v>3514</v>
      </c>
      <c r="B611" s="4" t="str">
        <f>_xlfn.XLOOKUP(A611,Included!$A:$A,Included!$E:$E,_xlfn.XLOOKUP(OA_APC_Changes[[#This Row],[Journal Code]],Excluded!$A:$A,Excluded!$E:$E))</f>
        <v>CASE REPORTS IN DENTISTRY</v>
      </c>
      <c r="C611" s="4" t="s">
        <v>15296</v>
      </c>
      <c r="D611" s="4">
        <v>629</v>
      </c>
      <c r="E611" s="4">
        <v>650</v>
      </c>
      <c r="F611" s="22">
        <v>45355</v>
      </c>
      <c r="G611" t="b">
        <f>_xlfn.MAXIFS(OA_APC_Changes[Timestamp Update],OA_APC_Changes[Journal Code],A611,OA_APC_Changes[APC Type],OA_APC_Changes[[#This Row],[APC Type]])=F611</f>
        <v>1</v>
      </c>
    </row>
    <row r="612" spans="1:7" x14ac:dyDescent="0.25">
      <c r="A612" s="4" t="s">
        <v>3514</v>
      </c>
      <c r="B612" s="17" t="str">
        <f>_xlfn.XLOOKUP(A612,Included!$A:$A,Included!$E:$E,_xlfn.XLOOKUP(OA_APC_Changes[[#This Row],[Journal Code]],Excluded!$A:$A,Excluded!$E:$E))</f>
        <v>CASE REPORTS IN DENTISTRY</v>
      </c>
      <c r="C612" s="4" t="s">
        <v>15304</v>
      </c>
      <c r="D612" s="4" t="s">
        <v>12871</v>
      </c>
      <c r="E612" s="4">
        <v>503</v>
      </c>
      <c r="F612" s="22">
        <v>44927</v>
      </c>
      <c r="G612" t="b">
        <f>_xlfn.MAXIFS(OA_APC_Changes[Timestamp Update],OA_APC_Changes[Journal Code],A612,OA_APC_Changes[APC Type],OA_APC_Changes[[#This Row],[APC Type]])=F612</f>
        <v>0</v>
      </c>
    </row>
    <row r="613" spans="1:7" x14ac:dyDescent="0.25">
      <c r="A613" s="4" t="s">
        <v>3514</v>
      </c>
      <c r="B613" s="4" t="str">
        <f>_xlfn.XLOOKUP(A613,Included!$A:$A,Included!$E:$E,_xlfn.XLOOKUP(OA_APC_Changes[[#This Row],[Journal Code]],Excluded!$A:$A,Excluded!$E:$E))</f>
        <v>CASE REPORTS IN DENTISTRY</v>
      </c>
      <c r="C613" s="4" t="s">
        <v>15304</v>
      </c>
      <c r="D613" s="4">
        <v>503</v>
      </c>
      <c r="E613" s="4">
        <v>520</v>
      </c>
      <c r="F613" s="22">
        <v>45355</v>
      </c>
      <c r="G613" t="b">
        <f>_xlfn.MAXIFS(OA_APC_Changes[Timestamp Update],OA_APC_Changes[Journal Code],A613,OA_APC_Changes[APC Type],OA_APC_Changes[[#This Row],[APC Type]])=F613</f>
        <v>1</v>
      </c>
    </row>
    <row r="614" spans="1:7" x14ac:dyDescent="0.25">
      <c r="A614" s="4" t="s">
        <v>3464</v>
      </c>
      <c r="B614" s="17" t="str">
        <f>_xlfn.XLOOKUP(A614,Included!$A:$A,Included!$E:$E,_xlfn.XLOOKUP(OA_APC_Changes[[#This Row],[Journal Code]],Excluded!$A:$A,Excluded!$E:$E))</f>
        <v>CASE REPORTS IN DERMATOLOGICAL MEDICINE</v>
      </c>
      <c r="C614" s="4" t="s">
        <v>15296</v>
      </c>
      <c r="D614" s="4" t="s">
        <v>12871</v>
      </c>
      <c r="E614" s="4">
        <v>629</v>
      </c>
      <c r="F614" s="22">
        <v>44927</v>
      </c>
      <c r="G614" t="b">
        <f>_xlfn.MAXIFS(OA_APC_Changes[Timestamp Update],OA_APC_Changes[Journal Code],A614,OA_APC_Changes[APC Type],OA_APC_Changes[[#This Row],[APC Type]])=F614</f>
        <v>0</v>
      </c>
    </row>
    <row r="615" spans="1:7" x14ac:dyDescent="0.25">
      <c r="A615" s="4" t="s">
        <v>3464</v>
      </c>
      <c r="B615" s="4" t="str">
        <f>_xlfn.XLOOKUP(A615,Included!$A:$A,Included!$E:$E,_xlfn.XLOOKUP(OA_APC_Changes[[#This Row],[Journal Code]],Excluded!$A:$A,Excluded!$E:$E))</f>
        <v>CASE REPORTS IN DERMATOLOGICAL MEDICINE</v>
      </c>
      <c r="C615" s="4" t="s">
        <v>15296</v>
      </c>
      <c r="D615" s="4">
        <v>629</v>
      </c>
      <c r="E615" s="4">
        <v>650</v>
      </c>
      <c r="F615" s="22">
        <v>45355</v>
      </c>
      <c r="G615" t="b">
        <f>_xlfn.MAXIFS(OA_APC_Changes[Timestamp Update],OA_APC_Changes[Journal Code],A615,OA_APC_Changes[APC Type],OA_APC_Changes[[#This Row],[APC Type]])=F615</f>
        <v>1</v>
      </c>
    </row>
    <row r="616" spans="1:7" x14ac:dyDescent="0.25">
      <c r="A616" s="4" t="s">
        <v>3464</v>
      </c>
      <c r="B616" s="17" t="str">
        <f>_xlfn.XLOOKUP(A616,Included!$A:$A,Included!$E:$E,_xlfn.XLOOKUP(OA_APC_Changes[[#This Row],[Journal Code]],Excluded!$A:$A,Excluded!$E:$E))</f>
        <v>CASE REPORTS IN DERMATOLOGICAL MEDICINE</v>
      </c>
      <c r="C616" s="4" t="s">
        <v>15304</v>
      </c>
      <c r="D616" s="4" t="s">
        <v>12871</v>
      </c>
      <c r="E616" s="4">
        <v>503</v>
      </c>
      <c r="F616" s="22">
        <v>44927</v>
      </c>
      <c r="G616" t="b">
        <f>_xlfn.MAXIFS(OA_APC_Changes[Timestamp Update],OA_APC_Changes[Journal Code],A616,OA_APC_Changes[APC Type],OA_APC_Changes[[#This Row],[APC Type]])=F616</f>
        <v>0</v>
      </c>
    </row>
    <row r="617" spans="1:7" x14ac:dyDescent="0.25">
      <c r="A617" s="4" t="s">
        <v>3464</v>
      </c>
      <c r="B617" s="4" t="str">
        <f>_xlfn.XLOOKUP(A617,Included!$A:$A,Included!$E:$E,_xlfn.XLOOKUP(OA_APC_Changes[[#This Row],[Journal Code]],Excluded!$A:$A,Excluded!$E:$E))</f>
        <v>CASE REPORTS IN DERMATOLOGICAL MEDICINE</v>
      </c>
      <c r="C617" s="4" t="s">
        <v>15304</v>
      </c>
      <c r="D617" s="4">
        <v>503</v>
      </c>
      <c r="E617" s="4">
        <v>520</v>
      </c>
      <c r="F617" s="22">
        <v>45355</v>
      </c>
      <c r="G617" t="b">
        <f>_xlfn.MAXIFS(OA_APC_Changes[Timestamp Update],OA_APC_Changes[Journal Code],A617,OA_APC_Changes[APC Type],OA_APC_Changes[[#This Row],[APC Type]])=F617</f>
        <v>1</v>
      </c>
    </row>
    <row r="618" spans="1:7" x14ac:dyDescent="0.25">
      <c r="A618" s="4" t="s">
        <v>14700</v>
      </c>
      <c r="B618" s="17" t="str">
        <f>_xlfn.XLOOKUP(A618,Included!$A:$A,Included!$E:$E,_xlfn.XLOOKUP(OA_APC_Changes[[#This Row],[Journal Code]],Excluded!$A:$A,Excluded!$E:$E))</f>
        <v>CASE REPORTS IN EMERGENCY MEDICINE</v>
      </c>
      <c r="C618" s="4" t="s">
        <v>15296</v>
      </c>
      <c r="D618" s="4" t="s">
        <v>12871</v>
      </c>
      <c r="E618" s="4">
        <v>629</v>
      </c>
      <c r="F618" s="22">
        <v>44927</v>
      </c>
      <c r="G618" t="b">
        <f>_xlfn.MAXIFS(OA_APC_Changes[Timestamp Update],OA_APC_Changes[Journal Code],A618,OA_APC_Changes[APC Type],OA_APC_Changes[[#This Row],[APC Type]])=F618</f>
        <v>0</v>
      </c>
    </row>
    <row r="619" spans="1:7" x14ac:dyDescent="0.25">
      <c r="A619" s="4" t="s">
        <v>14700</v>
      </c>
      <c r="B619" s="4" t="str">
        <f>_xlfn.XLOOKUP(A619,Included!$A:$A,Included!$E:$E,_xlfn.XLOOKUP(OA_APC_Changes[[#This Row],[Journal Code]],Excluded!$A:$A,Excluded!$E:$E))</f>
        <v>CASE REPORTS IN EMERGENCY MEDICINE</v>
      </c>
      <c r="C619" s="4" t="s">
        <v>15296</v>
      </c>
      <c r="D619" s="4">
        <v>629</v>
      </c>
      <c r="E619" s="4">
        <v>650</v>
      </c>
      <c r="F619" s="22">
        <v>45355</v>
      </c>
      <c r="G619" t="b">
        <f>_xlfn.MAXIFS(OA_APC_Changes[Timestamp Update],OA_APC_Changes[Journal Code],A619,OA_APC_Changes[APC Type],OA_APC_Changes[[#This Row],[APC Type]])=F619</f>
        <v>1</v>
      </c>
    </row>
    <row r="620" spans="1:7" x14ac:dyDescent="0.25">
      <c r="A620" s="4" t="s">
        <v>14700</v>
      </c>
      <c r="B620" s="17" t="str">
        <f>_xlfn.XLOOKUP(A620,Included!$A:$A,Included!$E:$E,_xlfn.XLOOKUP(OA_APC_Changes[[#This Row],[Journal Code]],Excluded!$A:$A,Excluded!$E:$E))</f>
        <v>CASE REPORTS IN EMERGENCY MEDICINE</v>
      </c>
      <c r="C620" s="4" t="s">
        <v>15304</v>
      </c>
      <c r="D620" s="4" t="s">
        <v>12871</v>
      </c>
      <c r="E620" s="4">
        <v>503</v>
      </c>
      <c r="F620" s="22">
        <v>44927</v>
      </c>
      <c r="G620" t="b">
        <f>_xlfn.MAXIFS(OA_APC_Changes[Timestamp Update],OA_APC_Changes[Journal Code],A620,OA_APC_Changes[APC Type],OA_APC_Changes[[#This Row],[APC Type]])=F620</f>
        <v>0</v>
      </c>
    </row>
    <row r="621" spans="1:7" x14ac:dyDescent="0.25">
      <c r="A621" s="4" t="s">
        <v>14700</v>
      </c>
      <c r="B621" s="4" t="str">
        <f>_xlfn.XLOOKUP(A621,Included!$A:$A,Included!$E:$E,_xlfn.XLOOKUP(OA_APC_Changes[[#This Row],[Journal Code]],Excluded!$A:$A,Excluded!$E:$E))</f>
        <v>CASE REPORTS IN EMERGENCY MEDICINE</v>
      </c>
      <c r="C621" s="4" t="s">
        <v>15304</v>
      </c>
      <c r="D621" s="4">
        <v>503</v>
      </c>
      <c r="E621" s="4">
        <v>520</v>
      </c>
      <c r="F621" s="22">
        <v>45355</v>
      </c>
      <c r="G621" t="b">
        <f>_xlfn.MAXIFS(OA_APC_Changes[Timestamp Update],OA_APC_Changes[Journal Code],A621,OA_APC_Changes[APC Type],OA_APC_Changes[[#This Row],[APC Type]])=F621</f>
        <v>1</v>
      </c>
    </row>
    <row r="622" spans="1:7" x14ac:dyDescent="0.25">
      <c r="A622" s="4" t="s">
        <v>3520</v>
      </c>
      <c r="B622" s="17" t="str">
        <f>_xlfn.XLOOKUP(A622,Included!$A:$A,Included!$E:$E,_xlfn.XLOOKUP(OA_APC_Changes[[#This Row],[Journal Code]],Excluded!$A:$A,Excluded!$E:$E))</f>
        <v>CASE REPORTS IN ENDOCRINOLOGY</v>
      </c>
      <c r="C622" s="4" t="s">
        <v>15296</v>
      </c>
      <c r="D622" s="4" t="s">
        <v>12871</v>
      </c>
      <c r="E622" s="4">
        <v>629</v>
      </c>
      <c r="F622" s="22">
        <v>44927</v>
      </c>
      <c r="G622" t="b">
        <f>_xlfn.MAXIFS(OA_APC_Changes[Timestamp Update],OA_APC_Changes[Journal Code],A622,OA_APC_Changes[APC Type],OA_APC_Changes[[#This Row],[APC Type]])=F622</f>
        <v>0</v>
      </c>
    </row>
    <row r="623" spans="1:7" x14ac:dyDescent="0.25">
      <c r="A623" s="4" t="s">
        <v>3520</v>
      </c>
      <c r="B623" s="4" t="str">
        <f>_xlfn.XLOOKUP(A623,Included!$A:$A,Included!$E:$E,_xlfn.XLOOKUP(OA_APC_Changes[[#This Row],[Journal Code]],Excluded!$A:$A,Excluded!$E:$E))</f>
        <v>CASE REPORTS IN ENDOCRINOLOGY</v>
      </c>
      <c r="C623" s="4" t="s">
        <v>15296</v>
      </c>
      <c r="D623" s="4">
        <v>629</v>
      </c>
      <c r="E623" s="4">
        <v>650</v>
      </c>
      <c r="F623" s="22">
        <v>45355</v>
      </c>
      <c r="G623" t="b">
        <f>_xlfn.MAXIFS(OA_APC_Changes[Timestamp Update],OA_APC_Changes[Journal Code],A623,OA_APC_Changes[APC Type],OA_APC_Changes[[#This Row],[APC Type]])=F623</f>
        <v>1</v>
      </c>
    </row>
    <row r="624" spans="1:7" x14ac:dyDescent="0.25">
      <c r="A624" s="4" t="s">
        <v>3520</v>
      </c>
      <c r="B624" s="17" t="str">
        <f>_xlfn.XLOOKUP(A624,Included!$A:$A,Included!$E:$E,_xlfn.XLOOKUP(OA_APC_Changes[[#This Row],[Journal Code]],Excluded!$A:$A,Excluded!$E:$E))</f>
        <v>CASE REPORTS IN ENDOCRINOLOGY</v>
      </c>
      <c r="C624" s="4" t="s">
        <v>15304</v>
      </c>
      <c r="D624" s="4" t="s">
        <v>12871</v>
      </c>
      <c r="E624" s="4">
        <v>503</v>
      </c>
      <c r="F624" s="22">
        <v>44927</v>
      </c>
      <c r="G624" t="b">
        <f>_xlfn.MAXIFS(OA_APC_Changes[Timestamp Update],OA_APC_Changes[Journal Code],A624,OA_APC_Changes[APC Type],OA_APC_Changes[[#This Row],[APC Type]])=F624</f>
        <v>0</v>
      </c>
    </row>
    <row r="625" spans="1:7" x14ac:dyDescent="0.25">
      <c r="A625" s="4" t="s">
        <v>3520</v>
      </c>
      <c r="B625" s="4" t="str">
        <f>_xlfn.XLOOKUP(A625,Included!$A:$A,Included!$E:$E,_xlfn.XLOOKUP(OA_APC_Changes[[#This Row],[Journal Code]],Excluded!$A:$A,Excluded!$E:$E))</f>
        <v>CASE REPORTS IN ENDOCRINOLOGY</v>
      </c>
      <c r="C625" s="4" t="s">
        <v>15304</v>
      </c>
      <c r="D625" s="4">
        <v>503</v>
      </c>
      <c r="E625" s="4">
        <v>520</v>
      </c>
      <c r="F625" s="22">
        <v>45355</v>
      </c>
      <c r="G625" t="b">
        <f>_xlfn.MAXIFS(OA_APC_Changes[Timestamp Update],OA_APC_Changes[Journal Code],A625,OA_APC_Changes[APC Type],OA_APC_Changes[[#This Row],[APC Type]])=F625</f>
        <v>1</v>
      </c>
    </row>
    <row r="626" spans="1:7" x14ac:dyDescent="0.25">
      <c r="A626" s="4" t="s">
        <v>3483</v>
      </c>
      <c r="B626" s="17" t="str">
        <f>_xlfn.XLOOKUP(A626,Included!$A:$A,Included!$E:$E,_xlfn.XLOOKUP(OA_APC_Changes[[#This Row],[Journal Code]],Excluded!$A:$A,Excluded!$E:$E))</f>
        <v>CASE REPORTS IN GASTROINTESTINAL MEDICINE</v>
      </c>
      <c r="C626" s="4" t="s">
        <v>15296</v>
      </c>
      <c r="D626" s="4" t="s">
        <v>12871</v>
      </c>
      <c r="E626" s="4">
        <v>629</v>
      </c>
      <c r="F626" s="22">
        <v>44927</v>
      </c>
      <c r="G626" t="b">
        <f>_xlfn.MAXIFS(OA_APC_Changes[Timestamp Update],OA_APC_Changes[Journal Code],A626,OA_APC_Changes[APC Type],OA_APC_Changes[[#This Row],[APC Type]])=F626</f>
        <v>0</v>
      </c>
    </row>
    <row r="627" spans="1:7" x14ac:dyDescent="0.25">
      <c r="A627" s="4" t="s">
        <v>3483</v>
      </c>
      <c r="B627" s="4" t="str">
        <f>_xlfn.XLOOKUP(A627,Included!$A:$A,Included!$E:$E,_xlfn.XLOOKUP(OA_APC_Changes[[#This Row],[Journal Code]],Excluded!$A:$A,Excluded!$E:$E))</f>
        <v>CASE REPORTS IN GASTROINTESTINAL MEDICINE</v>
      </c>
      <c r="C627" s="4" t="s">
        <v>15296</v>
      </c>
      <c r="D627" s="4">
        <v>629</v>
      </c>
      <c r="E627" s="4">
        <v>650</v>
      </c>
      <c r="F627" s="22">
        <v>45355</v>
      </c>
      <c r="G627" t="b">
        <f>_xlfn.MAXIFS(OA_APC_Changes[Timestamp Update],OA_APC_Changes[Journal Code],A627,OA_APC_Changes[APC Type],OA_APC_Changes[[#This Row],[APC Type]])=F627</f>
        <v>1</v>
      </c>
    </row>
    <row r="628" spans="1:7" x14ac:dyDescent="0.25">
      <c r="A628" s="4" t="s">
        <v>3483</v>
      </c>
      <c r="B628" s="17" t="str">
        <f>_xlfn.XLOOKUP(A628,Included!$A:$A,Included!$E:$E,_xlfn.XLOOKUP(OA_APC_Changes[[#This Row],[Journal Code]],Excluded!$A:$A,Excluded!$E:$E))</f>
        <v>CASE REPORTS IN GASTROINTESTINAL MEDICINE</v>
      </c>
      <c r="C628" s="4" t="s">
        <v>15304</v>
      </c>
      <c r="D628" s="4" t="s">
        <v>12871</v>
      </c>
      <c r="E628" s="4">
        <v>503</v>
      </c>
      <c r="F628" s="22">
        <v>44927</v>
      </c>
      <c r="G628" t="b">
        <f>_xlfn.MAXIFS(OA_APC_Changes[Timestamp Update],OA_APC_Changes[Journal Code],A628,OA_APC_Changes[APC Type],OA_APC_Changes[[#This Row],[APC Type]])=F628</f>
        <v>0</v>
      </c>
    </row>
    <row r="629" spans="1:7" x14ac:dyDescent="0.25">
      <c r="A629" s="4" t="s">
        <v>3483</v>
      </c>
      <c r="B629" s="4" t="str">
        <f>_xlfn.XLOOKUP(A629,Included!$A:$A,Included!$E:$E,_xlfn.XLOOKUP(OA_APC_Changes[[#This Row],[Journal Code]],Excluded!$A:$A,Excluded!$E:$E))</f>
        <v>CASE REPORTS IN GASTROINTESTINAL MEDICINE</v>
      </c>
      <c r="C629" s="4" t="s">
        <v>15304</v>
      </c>
      <c r="D629" s="4">
        <v>503</v>
      </c>
      <c r="E629" s="4">
        <v>520</v>
      </c>
      <c r="F629" s="22">
        <v>45355</v>
      </c>
      <c r="G629" t="b">
        <f>_xlfn.MAXIFS(OA_APC_Changes[Timestamp Update],OA_APC_Changes[Journal Code],A629,OA_APC_Changes[APC Type],OA_APC_Changes[[#This Row],[APC Type]])=F629</f>
        <v>1</v>
      </c>
    </row>
    <row r="630" spans="1:7" x14ac:dyDescent="0.25">
      <c r="A630" s="4" t="s">
        <v>3526</v>
      </c>
      <c r="B630" s="17" t="str">
        <f>_xlfn.XLOOKUP(A630,Included!$A:$A,Included!$E:$E,_xlfn.XLOOKUP(OA_APC_Changes[[#This Row],[Journal Code]],Excluded!$A:$A,Excluded!$E:$E))</f>
        <v>CASE REPORTS IN GENETICS</v>
      </c>
      <c r="C630" s="4" t="s">
        <v>15296</v>
      </c>
      <c r="D630" s="4" t="s">
        <v>12871</v>
      </c>
      <c r="E630" s="4">
        <v>629</v>
      </c>
      <c r="F630" s="22">
        <v>44927</v>
      </c>
      <c r="G630" t="b">
        <f>_xlfn.MAXIFS(OA_APC_Changes[Timestamp Update],OA_APC_Changes[Journal Code],A630,OA_APC_Changes[APC Type],OA_APC_Changes[[#This Row],[APC Type]])=F630</f>
        <v>0</v>
      </c>
    </row>
    <row r="631" spans="1:7" x14ac:dyDescent="0.25">
      <c r="A631" s="4" t="s">
        <v>3526</v>
      </c>
      <c r="B631" s="4" t="str">
        <f>_xlfn.XLOOKUP(A631,Included!$A:$A,Included!$E:$E,_xlfn.XLOOKUP(OA_APC_Changes[[#This Row],[Journal Code]],Excluded!$A:$A,Excluded!$E:$E))</f>
        <v>CASE REPORTS IN GENETICS</v>
      </c>
      <c r="C631" s="4" t="s">
        <v>15296</v>
      </c>
      <c r="D631" s="4">
        <v>629</v>
      </c>
      <c r="E631" s="4">
        <v>650</v>
      </c>
      <c r="F631" s="22">
        <v>45355</v>
      </c>
      <c r="G631" t="b">
        <f>_xlfn.MAXIFS(OA_APC_Changes[Timestamp Update],OA_APC_Changes[Journal Code],A631,OA_APC_Changes[APC Type],OA_APC_Changes[[#This Row],[APC Type]])=F631</f>
        <v>1</v>
      </c>
    </row>
    <row r="632" spans="1:7" x14ac:dyDescent="0.25">
      <c r="A632" s="4" t="s">
        <v>3526</v>
      </c>
      <c r="B632" s="17" t="str">
        <f>_xlfn.XLOOKUP(A632,Included!$A:$A,Included!$E:$E,_xlfn.XLOOKUP(OA_APC_Changes[[#This Row],[Journal Code]],Excluded!$A:$A,Excluded!$E:$E))</f>
        <v>CASE REPORTS IN GENETICS</v>
      </c>
      <c r="C632" s="4" t="s">
        <v>15304</v>
      </c>
      <c r="D632" s="4" t="s">
        <v>12871</v>
      </c>
      <c r="E632" s="4">
        <v>503</v>
      </c>
      <c r="F632" s="22">
        <v>44927</v>
      </c>
      <c r="G632" t="b">
        <f>_xlfn.MAXIFS(OA_APC_Changes[Timestamp Update],OA_APC_Changes[Journal Code],A632,OA_APC_Changes[APC Type],OA_APC_Changes[[#This Row],[APC Type]])=F632</f>
        <v>0</v>
      </c>
    </row>
    <row r="633" spans="1:7" x14ac:dyDescent="0.25">
      <c r="A633" s="4" t="s">
        <v>3526</v>
      </c>
      <c r="B633" s="4" t="str">
        <f>_xlfn.XLOOKUP(A633,Included!$A:$A,Included!$E:$E,_xlfn.XLOOKUP(OA_APC_Changes[[#This Row],[Journal Code]],Excluded!$A:$A,Excluded!$E:$E))</f>
        <v>CASE REPORTS IN GENETICS</v>
      </c>
      <c r="C633" s="4" t="s">
        <v>15304</v>
      </c>
      <c r="D633" s="4">
        <v>503</v>
      </c>
      <c r="E633" s="4">
        <v>520</v>
      </c>
      <c r="F633" s="22">
        <v>45355</v>
      </c>
      <c r="G633" t="b">
        <f>_xlfn.MAXIFS(OA_APC_Changes[Timestamp Update],OA_APC_Changes[Journal Code],A633,OA_APC_Changes[APC Type],OA_APC_Changes[[#This Row],[APC Type]])=F633</f>
        <v>1</v>
      </c>
    </row>
    <row r="634" spans="1:7" x14ac:dyDescent="0.25">
      <c r="A634" s="4" t="s">
        <v>3489</v>
      </c>
      <c r="B634" s="17" t="str">
        <f>_xlfn.XLOOKUP(A634,Included!$A:$A,Included!$E:$E,_xlfn.XLOOKUP(OA_APC_Changes[[#This Row],[Journal Code]],Excluded!$A:$A,Excluded!$E:$E))</f>
        <v>CASE REPORTS IN HEMATOLOGY</v>
      </c>
      <c r="C634" s="4" t="s">
        <v>15296</v>
      </c>
      <c r="D634" s="4" t="s">
        <v>12871</v>
      </c>
      <c r="E634" s="4">
        <v>629</v>
      </c>
      <c r="F634" s="22">
        <v>44927</v>
      </c>
      <c r="G634" t="b">
        <f>_xlfn.MAXIFS(OA_APC_Changes[Timestamp Update],OA_APC_Changes[Journal Code],A634,OA_APC_Changes[APC Type],OA_APC_Changes[[#This Row],[APC Type]])=F634</f>
        <v>0</v>
      </c>
    </row>
    <row r="635" spans="1:7" x14ac:dyDescent="0.25">
      <c r="A635" s="4" t="s">
        <v>3489</v>
      </c>
      <c r="B635" s="4" t="str">
        <f>_xlfn.XLOOKUP(A635,Included!$A:$A,Included!$E:$E,_xlfn.XLOOKUP(OA_APC_Changes[[#This Row],[Journal Code]],Excluded!$A:$A,Excluded!$E:$E))</f>
        <v>CASE REPORTS IN HEMATOLOGY</v>
      </c>
      <c r="C635" s="4" t="s">
        <v>15296</v>
      </c>
      <c r="D635" s="4">
        <v>629</v>
      </c>
      <c r="E635" s="4">
        <v>650</v>
      </c>
      <c r="F635" s="22">
        <v>45355</v>
      </c>
      <c r="G635" t="b">
        <f>_xlfn.MAXIFS(OA_APC_Changes[Timestamp Update],OA_APC_Changes[Journal Code],A635,OA_APC_Changes[APC Type],OA_APC_Changes[[#This Row],[APC Type]])=F635</f>
        <v>1</v>
      </c>
    </row>
    <row r="636" spans="1:7" x14ac:dyDescent="0.25">
      <c r="A636" s="4" t="s">
        <v>3489</v>
      </c>
      <c r="B636" s="17" t="str">
        <f>_xlfn.XLOOKUP(A636,Included!$A:$A,Included!$E:$E,_xlfn.XLOOKUP(OA_APC_Changes[[#This Row],[Journal Code]],Excluded!$A:$A,Excluded!$E:$E))</f>
        <v>CASE REPORTS IN HEMATOLOGY</v>
      </c>
      <c r="C636" s="4" t="s">
        <v>15304</v>
      </c>
      <c r="D636" s="4" t="s">
        <v>12871</v>
      </c>
      <c r="E636" s="4">
        <v>503</v>
      </c>
      <c r="F636" s="22">
        <v>44927</v>
      </c>
      <c r="G636" t="b">
        <f>_xlfn.MAXIFS(OA_APC_Changes[Timestamp Update],OA_APC_Changes[Journal Code],A636,OA_APC_Changes[APC Type],OA_APC_Changes[[#This Row],[APC Type]])=F636</f>
        <v>0</v>
      </c>
    </row>
    <row r="637" spans="1:7" x14ac:dyDescent="0.25">
      <c r="A637" s="4" t="s">
        <v>3489</v>
      </c>
      <c r="B637" s="4" t="str">
        <f>_xlfn.XLOOKUP(A637,Included!$A:$A,Included!$E:$E,_xlfn.XLOOKUP(OA_APC_Changes[[#This Row],[Journal Code]],Excluded!$A:$A,Excluded!$E:$E))</f>
        <v>CASE REPORTS IN HEMATOLOGY</v>
      </c>
      <c r="C637" s="4" t="s">
        <v>15304</v>
      </c>
      <c r="D637" s="4">
        <v>503</v>
      </c>
      <c r="E637" s="4">
        <v>520</v>
      </c>
      <c r="F637" s="22">
        <v>45355</v>
      </c>
      <c r="G637" t="b">
        <f>_xlfn.MAXIFS(OA_APC_Changes[Timestamp Update],OA_APC_Changes[Journal Code],A637,OA_APC_Changes[APC Type],OA_APC_Changes[[#This Row],[APC Type]])=F637</f>
        <v>1</v>
      </c>
    </row>
    <row r="638" spans="1:7" x14ac:dyDescent="0.25">
      <c r="A638" s="4" t="s">
        <v>3495</v>
      </c>
      <c r="B638" s="17" t="str">
        <f>_xlfn.XLOOKUP(A638,Included!$A:$A,Included!$E:$E,_xlfn.XLOOKUP(OA_APC_Changes[[#This Row],[Journal Code]],Excluded!$A:$A,Excluded!$E:$E))</f>
        <v>CASE REPORTS IN HEPATOLOGY</v>
      </c>
      <c r="C638" s="4" t="s">
        <v>15296</v>
      </c>
      <c r="D638" s="4" t="s">
        <v>12871</v>
      </c>
      <c r="E638" s="4">
        <v>629</v>
      </c>
      <c r="F638" s="22">
        <v>44927</v>
      </c>
      <c r="G638" t="b">
        <f>_xlfn.MAXIFS(OA_APC_Changes[Timestamp Update],OA_APC_Changes[Journal Code],A638,OA_APC_Changes[APC Type],OA_APC_Changes[[#This Row],[APC Type]])=F638</f>
        <v>0</v>
      </c>
    </row>
    <row r="639" spans="1:7" x14ac:dyDescent="0.25">
      <c r="A639" s="4" t="s">
        <v>3495</v>
      </c>
      <c r="B639" s="4" t="str">
        <f>_xlfn.XLOOKUP(A639,Included!$A:$A,Included!$E:$E,_xlfn.XLOOKUP(OA_APC_Changes[[#This Row],[Journal Code]],Excluded!$A:$A,Excluded!$E:$E))</f>
        <v>CASE REPORTS IN HEPATOLOGY</v>
      </c>
      <c r="C639" s="4" t="s">
        <v>15296</v>
      </c>
      <c r="D639" s="4">
        <v>629</v>
      </c>
      <c r="E639" s="4">
        <v>650</v>
      </c>
      <c r="F639" s="22">
        <v>45355</v>
      </c>
      <c r="G639" t="b">
        <f>_xlfn.MAXIFS(OA_APC_Changes[Timestamp Update],OA_APC_Changes[Journal Code],A639,OA_APC_Changes[APC Type],OA_APC_Changes[[#This Row],[APC Type]])=F639</f>
        <v>1</v>
      </c>
    </row>
    <row r="640" spans="1:7" x14ac:dyDescent="0.25">
      <c r="A640" s="4" t="s">
        <v>3495</v>
      </c>
      <c r="B640" s="17" t="str">
        <f>_xlfn.XLOOKUP(A640,Included!$A:$A,Included!$E:$E,_xlfn.XLOOKUP(OA_APC_Changes[[#This Row],[Journal Code]],Excluded!$A:$A,Excluded!$E:$E))</f>
        <v>CASE REPORTS IN HEPATOLOGY</v>
      </c>
      <c r="C640" s="4" t="s">
        <v>15304</v>
      </c>
      <c r="D640" s="4" t="s">
        <v>12871</v>
      </c>
      <c r="E640" s="4">
        <v>503</v>
      </c>
      <c r="F640" s="22">
        <v>44927</v>
      </c>
      <c r="G640" t="b">
        <f>_xlfn.MAXIFS(OA_APC_Changes[Timestamp Update],OA_APC_Changes[Journal Code],A640,OA_APC_Changes[APC Type],OA_APC_Changes[[#This Row],[APC Type]])=F640</f>
        <v>0</v>
      </c>
    </row>
    <row r="641" spans="1:7" x14ac:dyDescent="0.25">
      <c r="A641" s="4" t="s">
        <v>3495</v>
      </c>
      <c r="B641" s="4" t="str">
        <f>_xlfn.XLOOKUP(A641,Included!$A:$A,Included!$E:$E,_xlfn.XLOOKUP(OA_APC_Changes[[#This Row],[Journal Code]],Excluded!$A:$A,Excluded!$E:$E))</f>
        <v>CASE REPORTS IN HEPATOLOGY</v>
      </c>
      <c r="C641" s="4" t="s">
        <v>15304</v>
      </c>
      <c r="D641" s="4">
        <v>503</v>
      </c>
      <c r="E641" s="4">
        <v>520</v>
      </c>
      <c r="F641" s="22">
        <v>45355</v>
      </c>
      <c r="G641" t="b">
        <f>_xlfn.MAXIFS(OA_APC_Changes[Timestamp Update],OA_APC_Changes[Journal Code],A641,OA_APC_Changes[APC Type],OA_APC_Changes[[#This Row],[APC Type]])=F641</f>
        <v>1</v>
      </c>
    </row>
    <row r="642" spans="1:7" x14ac:dyDescent="0.25">
      <c r="A642" s="4" t="s">
        <v>3532</v>
      </c>
      <c r="B642" s="17" t="str">
        <f>_xlfn.XLOOKUP(A642,Included!$A:$A,Included!$E:$E,_xlfn.XLOOKUP(OA_APC_Changes[[#This Row],[Journal Code]],Excluded!$A:$A,Excluded!$E:$E))</f>
        <v>CASE REPORTS IN IMMUNOLOGY</v>
      </c>
      <c r="C642" s="4" t="s">
        <v>15296</v>
      </c>
      <c r="D642" s="4" t="s">
        <v>12871</v>
      </c>
      <c r="E642" s="4">
        <v>629</v>
      </c>
      <c r="F642" s="22">
        <v>44927</v>
      </c>
      <c r="G642" t="b">
        <f>_xlfn.MAXIFS(OA_APC_Changes[Timestamp Update],OA_APC_Changes[Journal Code],A642,OA_APC_Changes[APC Type],OA_APC_Changes[[#This Row],[APC Type]])=F642</f>
        <v>0</v>
      </c>
    </row>
    <row r="643" spans="1:7" x14ac:dyDescent="0.25">
      <c r="A643" s="4" t="s">
        <v>3532</v>
      </c>
      <c r="B643" s="4" t="str">
        <f>_xlfn.XLOOKUP(A643,Included!$A:$A,Included!$E:$E,_xlfn.XLOOKUP(OA_APC_Changes[[#This Row],[Journal Code]],Excluded!$A:$A,Excluded!$E:$E))</f>
        <v>CASE REPORTS IN IMMUNOLOGY</v>
      </c>
      <c r="C643" s="4" t="s">
        <v>15296</v>
      </c>
      <c r="D643" s="4">
        <v>629</v>
      </c>
      <c r="E643" s="4">
        <v>650</v>
      </c>
      <c r="F643" s="22">
        <v>45355</v>
      </c>
      <c r="G643" t="b">
        <f>_xlfn.MAXIFS(OA_APC_Changes[Timestamp Update],OA_APC_Changes[Journal Code],A643,OA_APC_Changes[APC Type],OA_APC_Changes[[#This Row],[APC Type]])=F643</f>
        <v>1</v>
      </c>
    </row>
    <row r="644" spans="1:7" x14ac:dyDescent="0.25">
      <c r="A644" s="4" t="s">
        <v>3532</v>
      </c>
      <c r="B644" s="17" t="str">
        <f>_xlfn.XLOOKUP(A644,Included!$A:$A,Included!$E:$E,_xlfn.XLOOKUP(OA_APC_Changes[[#This Row],[Journal Code]],Excluded!$A:$A,Excluded!$E:$E))</f>
        <v>CASE REPORTS IN IMMUNOLOGY</v>
      </c>
      <c r="C644" s="4" t="s">
        <v>15304</v>
      </c>
      <c r="D644" s="4" t="s">
        <v>12871</v>
      </c>
      <c r="E644" s="4">
        <v>503</v>
      </c>
      <c r="F644" s="22">
        <v>44927</v>
      </c>
      <c r="G644" t="b">
        <f>_xlfn.MAXIFS(OA_APC_Changes[Timestamp Update],OA_APC_Changes[Journal Code],A644,OA_APC_Changes[APC Type],OA_APC_Changes[[#This Row],[APC Type]])=F644</f>
        <v>0</v>
      </c>
    </row>
    <row r="645" spans="1:7" x14ac:dyDescent="0.25">
      <c r="A645" s="4" t="s">
        <v>3532</v>
      </c>
      <c r="B645" s="4" t="str">
        <f>_xlfn.XLOOKUP(A645,Included!$A:$A,Included!$E:$E,_xlfn.XLOOKUP(OA_APC_Changes[[#This Row],[Journal Code]],Excluded!$A:$A,Excluded!$E:$E))</f>
        <v>CASE REPORTS IN IMMUNOLOGY</v>
      </c>
      <c r="C645" s="4" t="s">
        <v>15304</v>
      </c>
      <c r="D645" s="4">
        <v>503</v>
      </c>
      <c r="E645" s="4">
        <v>520</v>
      </c>
      <c r="F645" s="22">
        <v>45355</v>
      </c>
      <c r="G645" t="b">
        <f>_xlfn.MAXIFS(OA_APC_Changes[Timestamp Update],OA_APC_Changes[Journal Code],A645,OA_APC_Changes[APC Type],OA_APC_Changes[[#This Row],[APC Type]])=F645</f>
        <v>1</v>
      </c>
    </row>
    <row r="646" spans="1:7" x14ac:dyDescent="0.25">
      <c r="A646" s="4" t="s">
        <v>3457</v>
      </c>
      <c r="B646" s="17" t="str">
        <f>_xlfn.XLOOKUP(A646,Included!$A:$A,Included!$E:$E,_xlfn.XLOOKUP(OA_APC_Changes[[#This Row],[Journal Code]],Excluded!$A:$A,Excluded!$E:$E))</f>
        <v>CASE REPORTS IN INFECTIOUS DISEASES</v>
      </c>
      <c r="C646" s="4" t="s">
        <v>15296</v>
      </c>
      <c r="D646" s="4" t="s">
        <v>12871</v>
      </c>
      <c r="E646" s="4">
        <v>629</v>
      </c>
      <c r="F646" s="22">
        <v>44927</v>
      </c>
      <c r="G646" t="b">
        <f>_xlfn.MAXIFS(OA_APC_Changes[Timestamp Update],OA_APC_Changes[Journal Code],A646,OA_APC_Changes[APC Type],OA_APC_Changes[[#This Row],[APC Type]])=F646</f>
        <v>0</v>
      </c>
    </row>
    <row r="647" spans="1:7" x14ac:dyDescent="0.25">
      <c r="A647" s="4" t="s">
        <v>3457</v>
      </c>
      <c r="B647" s="4" t="str">
        <f>_xlfn.XLOOKUP(A647,Included!$A:$A,Included!$E:$E,_xlfn.XLOOKUP(OA_APC_Changes[[#This Row],[Journal Code]],Excluded!$A:$A,Excluded!$E:$E))</f>
        <v>CASE REPORTS IN INFECTIOUS DISEASES</v>
      </c>
      <c r="C647" s="4" t="s">
        <v>15296</v>
      </c>
      <c r="D647" s="4">
        <v>629</v>
      </c>
      <c r="E647" s="4">
        <v>650</v>
      </c>
      <c r="F647" s="22">
        <v>45355</v>
      </c>
      <c r="G647" t="b">
        <f>_xlfn.MAXIFS(OA_APC_Changes[Timestamp Update],OA_APC_Changes[Journal Code],A647,OA_APC_Changes[APC Type],OA_APC_Changes[[#This Row],[APC Type]])=F647</f>
        <v>1</v>
      </c>
    </row>
    <row r="648" spans="1:7" x14ac:dyDescent="0.25">
      <c r="A648" s="4" t="s">
        <v>3457</v>
      </c>
      <c r="B648" s="17" t="str">
        <f>_xlfn.XLOOKUP(A648,Included!$A:$A,Included!$E:$E,_xlfn.XLOOKUP(OA_APC_Changes[[#This Row],[Journal Code]],Excluded!$A:$A,Excluded!$E:$E))</f>
        <v>CASE REPORTS IN INFECTIOUS DISEASES</v>
      </c>
      <c r="C648" s="4" t="s">
        <v>15304</v>
      </c>
      <c r="D648" s="4" t="s">
        <v>12871</v>
      </c>
      <c r="E648" s="4">
        <v>503</v>
      </c>
      <c r="F648" s="22">
        <v>44927</v>
      </c>
      <c r="G648" t="b">
        <f>_xlfn.MAXIFS(OA_APC_Changes[Timestamp Update],OA_APC_Changes[Journal Code],A648,OA_APC_Changes[APC Type],OA_APC_Changes[[#This Row],[APC Type]])=F648</f>
        <v>0</v>
      </c>
    </row>
    <row r="649" spans="1:7" x14ac:dyDescent="0.25">
      <c r="A649" s="4" t="s">
        <v>3457</v>
      </c>
      <c r="B649" s="4" t="str">
        <f>_xlfn.XLOOKUP(A649,Included!$A:$A,Included!$E:$E,_xlfn.XLOOKUP(OA_APC_Changes[[#This Row],[Journal Code]],Excluded!$A:$A,Excluded!$E:$E))</f>
        <v>CASE REPORTS IN INFECTIOUS DISEASES</v>
      </c>
      <c r="C649" s="4" t="s">
        <v>15304</v>
      </c>
      <c r="D649" s="4">
        <v>503</v>
      </c>
      <c r="E649" s="4">
        <v>520</v>
      </c>
      <c r="F649" s="22">
        <v>45355</v>
      </c>
      <c r="G649" t="b">
        <f>_xlfn.MAXIFS(OA_APC_Changes[Timestamp Update],OA_APC_Changes[Journal Code],A649,OA_APC_Changes[APC Type],OA_APC_Changes[[#This Row],[APC Type]])=F649</f>
        <v>1</v>
      </c>
    </row>
    <row r="650" spans="1:7" x14ac:dyDescent="0.25">
      <c r="A650" s="4" t="s">
        <v>2447</v>
      </c>
      <c r="B650" s="17" t="str">
        <f>_xlfn.XLOOKUP(A650,Included!$A:$A,Included!$E:$E,_xlfn.XLOOKUP(OA_APC_Changes[[#This Row],[Journal Code]],Excluded!$A:$A,Excluded!$E:$E))</f>
        <v>CASE REPORTS IN MEDICINE</v>
      </c>
      <c r="C650" s="4" t="s">
        <v>15296</v>
      </c>
      <c r="D650" s="4" t="s">
        <v>12871</v>
      </c>
      <c r="E650" s="4">
        <v>629</v>
      </c>
      <c r="F650" s="22">
        <v>44927</v>
      </c>
      <c r="G650" t="b">
        <f>_xlfn.MAXIFS(OA_APC_Changes[Timestamp Update],OA_APC_Changes[Journal Code],A650,OA_APC_Changes[APC Type],OA_APC_Changes[[#This Row],[APC Type]])=F650</f>
        <v>0</v>
      </c>
    </row>
    <row r="651" spans="1:7" x14ac:dyDescent="0.25">
      <c r="A651" s="4" t="s">
        <v>2447</v>
      </c>
      <c r="B651" s="4" t="str">
        <f>_xlfn.XLOOKUP(A651,Included!$A:$A,Included!$E:$E,_xlfn.XLOOKUP(OA_APC_Changes[[#This Row],[Journal Code]],Excluded!$A:$A,Excluded!$E:$E))</f>
        <v>CASE REPORTS IN MEDICINE</v>
      </c>
      <c r="C651" s="4" t="s">
        <v>15296</v>
      </c>
      <c r="D651" s="4">
        <v>629</v>
      </c>
      <c r="E651" s="4">
        <v>650</v>
      </c>
      <c r="F651" s="22">
        <v>45355</v>
      </c>
      <c r="G651" t="b">
        <f>_xlfn.MAXIFS(OA_APC_Changes[Timestamp Update],OA_APC_Changes[Journal Code],A651,OA_APC_Changes[APC Type],OA_APC_Changes[[#This Row],[APC Type]])=F651</f>
        <v>1</v>
      </c>
    </row>
    <row r="652" spans="1:7" x14ac:dyDescent="0.25">
      <c r="A652" s="4" t="s">
        <v>2447</v>
      </c>
      <c r="B652" s="17" t="str">
        <f>_xlfn.XLOOKUP(A652,Included!$A:$A,Included!$E:$E,_xlfn.XLOOKUP(OA_APC_Changes[[#This Row],[Journal Code]],Excluded!$A:$A,Excluded!$E:$E))</f>
        <v>CASE REPORTS IN MEDICINE</v>
      </c>
      <c r="C652" s="4" t="s">
        <v>15304</v>
      </c>
      <c r="D652" s="4" t="s">
        <v>12871</v>
      </c>
      <c r="E652" s="4">
        <v>503</v>
      </c>
      <c r="F652" s="22">
        <v>44927</v>
      </c>
      <c r="G652" t="b">
        <f>_xlfn.MAXIFS(OA_APC_Changes[Timestamp Update],OA_APC_Changes[Journal Code],A652,OA_APC_Changes[APC Type],OA_APC_Changes[[#This Row],[APC Type]])=F652</f>
        <v>0</v>
      </c>
    </row>
    <row r="653" spans="1:7" x14ac:dyDescent="0.25">
      <c r="A653" s="4" t="s">
        <v>2447</v>
      </c>
      <c r="B653" s="4" t="str">
        <f>_xlfn.XLOOKUP(A653,Included!$A:$A,Included!$E:$E,_xlfn.XLOOKUP(OA_APC_Changes[[#This Row],[Journal Code]],Excluded!$A:$A,Excluded!$E:$E))</f>
        <v>CASE REPORTS IN MEDICINE</v>
      </c>
      <c r="C653" s="4" t="s">
        <v>15304</v>
      </c>
      <c r="D653" s="4">
        <v>503</v>
      </c>
      <c r="E653" s="4">
        <v>520</v>
      </c>
      <c r="F653" s="22">
        <v>45355</v>
      </c>
      <c r="G653" t="b">
        <f>_xlfn.MAXIFS(OA_APC_Changes[Timestamp Update],OA_APC_Changes[Journal Code],A653,OA_APC_Changes[APC Type],OA_APC_Changes[[#This Row],[APC Type]])=F653</f>
        <v>1</v>
      </c>
    </row>
    <row r="654" spans="1:7" x14ac:dyDescent="0.25">
      <c r="A654" s="4" t="s">
        <v>3544</v>
      </c>
      <c r="B654" s="17" t="str">
        <f>_xlfn.XLOOKUP(A654,Included!$A:$A,Included!$E:$E,_xlfn.XLOOKUP(OA_APC_Changes[[#This Row],[Journal Code]],Excluded!$A:$A,Excluded!$E:$E))</f>
        <v>CASE REPORTS IN NEPHROLOGY</v>
      </c>
      <c r="C654" s="4" t="s">
        <v>15296</v>
      </c>
      <c r="D654" s="4" t="s">
        <v>12871</v>
      </c>
      <c r="E654" s="4">
        <v>629</v>
      </c>
      <c r="F654" s="22">
        <v>44927</v>
      </c>
      <c r="G654" t="b">
        <f>_xlfn.MAXIFS(OA_APC_Changes[Timestamp Update],OA_APC_Changes[Journal Code],A654,OA_APC_Changes[APC Type],OA_APC_Changes[[#This Row],[APC Type]])=F654</f>
        <v>0</v>
      </c>
    </row>
    <row r="655" spans="1:7" x14ac:dyDescent="0.25">
      <c r="A655" s="4" t="s">
        <v>3544</v>
      </c>
      <c r="B655" s="4" t="str">
        <f>_xlfn.XLOOKUP(A655,Included!$A:$A,Included!$E:$E,_xlfn.XLOOKUP(OA_APC_Changes[[#This Row],[Journal Code]],Excluded!$A:$A,Excluded!$E:$E))</f>
        <v>CASE REPORTS IN NEPHROLOGY</v>
      </c>
      <c r="C655" s="4" t="s">
        <v>15296</v>
      </c>
      <c r="D655" s="4">
        <v>629</v>
      </c>
      <c r="E655" s="4">
        <v>650</v>
      </c>
      <c r="F655" s="22">
        <v>45355</v>
      </c>
      <c r="G655" t="b">
        <f>_xlfn.MAXIFS(OA_APC_Changes[Timestamp Update],OA_APC_Changes[Journal Code],A655,OA_APC_Changes[APC Type],OA_APC_Changes[[#This Row],[APC Type]])=F655</f>
        <v>1</v>
      </c>
    </row>
    <row r="656" spans="1:7" x14ac:dyDescent="0.25">
      <c r="A656" s="4" t="s">
        <v>3544</v>
      </c>
      <c r="B656" s="17" t="str">
        <f>_xlfn.XLOOKUP(A656,Included!$A:$A,Included!$E:$E,_xlfn.XLOOKUP(OA_APC_Changes[[#This Row],[Journal Code]],Excluded!$A:$A,Excluded!$E:$E))</f>
        <v>CASE REPORTS IN NEPHROLOGY</v>
      </c>
      <c r="C656" s="4" t="s">
        <v>15304</v>
      </c>
      <c r="D656" s="4" t="s">
        <v>12871</v>
      </c>
      <c r="E656" s="4">
        <v>503</v>
      </c>
      <c r="F656" s="22">
        <v>44927</v>
      </c>
      <c r="G656" t="b">
        <f>_xlfn.MAXIFS(OA_APC_Changes[Timestamp Update],OA_APC_Changes[Journal Code],A656,OA_APC_Changes[APC Type],OA_APC_Changes[[#This Row],[APC Type]])=F656</f>
        <v>0</v>
      </c>
    </row>
    <row r="657" spans="1:7" x14ac:dyDescent="0.25">
      <c r="A657" s="4" t="s">
        <v>3544</v>
      </c>
      <c r="B657" s="4" t="str">
        <f>_xlfn.XLOOKUP(A657,Included!$A:$A,Included!$E:$E,_xlfn.XLOOKUP(OA_APC_Changes[[#This Row],[Journal Code]],Excluded!$A:$A,Excluded!$E:$E))</f>
        <v>CASE REPORTS IN NEPHROLOGY</v>
      </c>
      <c r="C657" s="4" t="s">
        <v>15304</v>
      </c>
      <c r="D657" s="4">
        <v>503</v>
      </c>
      <c r="E657" s="4">
        <v>520</v>
      </c>
      <c r="F657" s="22">
        <v>45355</v>
      </c>
      <c r="G657" t="b">
        <f>_xlfn.MAXIFS(OA_APC_Changes[Timestamp Update],OA_APC_Changes[Journal Code],A657,OA_APC_Changes[APC Type],OA_APC_Changes[[#This Row],[APC Type]])=F657</f>
        <v>1</v>
      </c>
    </row>
    <row r="658" spans="1:7" x14ac:dyDescent="0.25">
      <c r="A658" s="4" t="s">
        <v>3591</v>
      </c>
      <c r="B658" s="17" t="str">
        <f>_xlfn.XLOOKUP(A658,Included!$A:$A,Included!$E:$E,_xlfn.XLOOKUP(OA_APC_Changes[[#This Row],[Journal Code]],Excluded!$A:$A,Excluded!$E:$E))</f>
        <v>CASE REPORTS IN NEUROLOGICAL MEDICINE</v>
      </c>
      <c r="C658" s="4" t="s">
        <v>15296</v>
      </c>
      <c r="D658" s="4" t="s">
        <v>12871</v>
      </c>
      <c r="E658" s="4">
        <v>629</v>
      </c>
      <c r="F658" s="22">
        <v>44927</v>
      </c>
      <c r="G658" t="b">
        <f>_xlfn.MAXIFS(OA_APC_Changes[Timestamp Update],OA_APC_Changes[Journal Code],A658,OA_APC_Changes[APC Type],OA_APC_Changes[[#This Row],[APC Type]])=F658</f>
        <v>0</v>
      </c>
    </row>
    <row r="659" spans="1:7" x14ac:dyDescent="0.25">
      <c r="A659" s="4" t="s">
        <v>3591</v>
      </c>
      <c r="B659" s="4" t="str">
        <f>_xlfn.XLOOKUP(A659,Included!$A:$A,Included!$E:$E,_xlfn.XLOOKUP(OA_APC_Changes[[#This Row],[Journal Code]],Excluded!$A:$A,Excluded!$E:$E))</f>
        <v>CASE REPORTS IN NEUROLOGICAL MEDICINE</v>
      </c>
      <c r="C659" s="4" t="s">
        <v>15296</v>
      </c>
      <c r="D659" s="4">
        <v>629</v>
      </c>
      <c r="E659" s="4">
        <v>650</v>
      </c>
      <c r="F659" s="22">
        <v>45355</v>
      </c>
      <c r="G659" t="b">
        <f>_xlfn.MAXIFS(OA_APC_Changes[Timestamp Update],OA_APC_Changes[Journal Code],A659,OA_APC_Changes[APC Type],OA_APC_Changes[[#This Row],[APC Type]])=F659</f>
        <v>1</v>
      </c>
    </row>
    <row r="660" spans="1:7" x14ac:dyDescent="0.25">
      <c r="A660" s="4" t="s">
        <v>3591</v>
      </c>
      <c r="B660" s="17" t="str">
        <f>_xlfn.XLOOKUP(A660,Included!$A:$A,Included!$E:$E,_xlfn.XLOOKUP(OA_APC_Changes[[#This Row],[Journal Code]],Excluded!$A:$A,Excluded!$E:$E))</f>
        <v>CASE REPORTS IN NEUROLOGICAL MEDICINE</v>
      </c>
      <c r="C660" s="4" t="s">
        <v>15304</v>
      </c>
      <c r="D660" s="4" t="s">
        <v>12871</v>
      </c>
      <c r="E660" s="4">
        <v>503</v>
      </c>
      <c r="F660" s="22">
        <v>44927</v>
      </c>
      <c r="G660" t="b">
        <f>_xlfn.MAXIFS(OA_APC_Changes[Timestamp Update],OA_APC_Changes[Journal Code],A660,OA_APC_Changes[APC Type],OA_APC_Changes[[#This Row],[APC Type]])=F660</f>
        <v>0</v>
      </c>
    </row>
    <row r="661" spans="1:7" x14ac:dyDescent="0.25">
      <c r="A661" s="4" t="s">
        <v>3591</v>
      </c>
      <c r="B661" s="4" t="str">
        <f>_xlfn.XLOOKUP(A661,Included!$A:$A,Included!$E:$E,_xlfn.XLOOKUP(OA_APC_Changes[[#This Row],[Journal Code]],Excluded!$A:$A,Excluded!$E:$E))</f>
        <v>CASE REPORTS IN NEUROLOGICAL MEDICINE</v>
      </c>
      <c r="C661" s="4" t="s">
        <v>15304</v>
      </c>
      <c r="D661" s="4">
        <v>503</v>
      </c>
      <c r="E661" s="4">
        <v>520</v>
      </c>
      <c r="F661" s="22">
        <v>45355</v>
      </c>
      <c r="G661" t="b">
        <f>_xlfn.MAXIFS(OA_APC_Changes[Timestamp Update],OA_APC_Changes[Journal Code],A661,OA_APC_Changes[APC Type],OA_APC_Changes[[#This Row],[APC Type]])=F661</f>
        <v>1</v>
      </c>
    </row>
    <row r="662" spans="1:7" x14ac:dyDescent="0.25">
      <c r="A662" s="4" t="s">
        <v>3603</v>
      </c>
      <c r="B662" s="17" t="str">
        <f>_xlfn.XLOOKUP(A662,Included!$A:$A,Included!$E:$E,_xlfn.XLOOKUP(OA_APC_Changes[[#This Row],[Journal Code]],Excluded!$A:$A,Excluded!$E:$E))</f>
        <v>CASE REPORTS IN OBSTETRICS AND GYNECOLOGY</v>
      </c>
      <c r="C662" s="4" t="s">
        <v>15296</v>
      </c>
      <c r="D662" s="4" t="s">
        <v>12871</v>
      </c>
      <c r="E662" s="4">
        <v>629</v>
      </c>
      <c r="F662" s="22">
        <v>44927</v>
      </c>
      <c r="G662" t="b">
        <f>_xlfn.MAXIFS(OA_APC_Changes[Timestamp Update],OA_APC_Changes[Journal Code],A662,OA_APC_Changes[APC Type],OA_APC_Changes[[#This Row],[APC Type]])=F662</f>
        <v>0</v>
      </c>
    </row>
    <row r="663" spans="1:7" x14ac:dyDescent="0.25">
      <c r="A663" s="4" t="s">
        <v>3603</v>
      </c>
      <c r="B663" s="4" t="str">
        <f>_xlfn.XLOOKUP(A663,Included!$A:$A,Included!$E:$E,_xlfn.XLOOKUP(OA_APC_Changes[[#This Row],[Journal Code]],Excluded!$A:$A,Excluded!$E:$E))</f>
        <v>CASE REPORTS IN OBSTETRICS AND GYNECOLOGY</v>
      </c>
      <c r="C663" s="4" t="s">
        <v>15296</v>
      </c>
      <c r="D663" s="4">
        <v>629</v>
      </c>
      <c r="E663" s="4">
        <v>650</v>
      </c>
      <c r="F663" s="22">
        <v>45355</v>
      </c>
      <c r="G663" t="b">
        <f>_xlfn.MAXIFS(OA_APC_Changes[Timestamp Update],OA_APC_Changes[Journal Code],A663,OA_APC_Changes[APC Type],OA_APC_Changes[[#This Row],[APC Type]])=F663</f>
        <v>1</v>
      </c>
    </row>
    <row r="664" spans="1:7" x14ac:dyDescent="0.25">
      <c r="A664" s="4" t="s">
        <v>3603</v>
      </c>
      <c r="B664" s="17" t="str">
        <f>_xlfn.XLOOKUP(A664,Included!$A:$A,Included!$E:$E,_xlfn.XLOOKUP(OA_APC_Changes[[#This Row],[Journal Code]],Excluded!$A:$A,Excluded!$E:$E))</f>
        <v>CASE REPORTS IN OBSTETRICS AND GYNECOLOGY</v>
      </c>
      <c r="C664" s="4" t="s">
        <v>15304</v>
      </c>
      <c r="D664" s="4" t="s">
        <v>12871</v>
      </c>
      <c r="E664" s="4">
        <v>503</v>
      </c>
      <c r="F664" s="22">
        <v>44927</v>
      </c>
      <c r="G664" t="b">
        <f>_xlfn.MAXIFS(OA_APC_Changes[Timestamp Update],OA_APC_Changes[Journal Code],A664,OA_APC_Changes[APC Type],OA_APC_Changes[[#This Row],[APC Type]])=F664</f>
        <v>0</v>
      </c>
    </row>
    <row r="665" spans="1:7" x14ac:dyDescent="0.25">
      <c r="A665" s="4" t="s">
        <v>3603</v>
      </c>
      <c r="B665" s="4" t="str">
        <f>_xlfn.XLOOKUP(A665,Included!$A:$A,Included!$E:$E,_xlfn.XLOOKUP(OA_APC_Changes[[#This Row],[Journal Code]],Excluded!$A:$A,Excluded!$E:$E))</f>
        <v>CASE REPORTS IN OBSTETRICS AND GYNECOLOGY</v>
      </c>
      <c r="C665" s="4" t="s">
        <v>15304</v>
      </c>
      <c r="D665" s="4">
        <v>503</v>
      </c>
      <c r="E665" s="4">
        <v>520</v>
      </c>
      <c r="F665" s="22">
        <v>45355</v>
      </c>
      <c r="G665" t="b">
        <f>_xlfn.MAXIFS(OA_APC_Changes[Timestamp Update],OA_APC_Changes[Journal Code],A665,OA_APC_Changes[APC Type],OA_APC_Changes[[#This Row],[APC Type]])=F665</f>
        <v>1</v>
      </c>
    </row>
    <row r="666" spans="1:7" x14ac:dyDescent="0.25">
      <c r="A666" s="4" t="s">
        <v>3609</v>
      </c>
      <c r="B666" s="17" t="str">
        <f>_xlfn.XLOOKUP(A666,Included!$A:$A,Included!$E:$E,_xlfn.XLOOKUP(OA_APC_Changes[[#This Row],[Journal Code]],Excluded!$A:$A,Excluded!$E:$E))</f>
        <v>CASE REPORTS IN ONCOLOGICAL MEDICINE</v>
      </c>
      <c r="C666" s="4" t="s">
        <v>15296</v>
      </c>
      <c r="D666" s="4" t="s">
        <v>12871</v>
      </c>
      <c r="E666" s="4">
        <v>629</v>
      </c>
      <c r="F666" s="22">
        <v>44927</v>
      </c>
      <c r="G666" t="b">
        <f>_xlfn.MAXIFS(OA_APC_Changes[Timestamp Update],OA_APC_Changes[Journal Code],A666,OA_APC_Changes[APC Type],OA_APC_Changes[[#This Row],[APC Type]])=F666</f>
        <v>0</v>
      </c>
    </row>
    <row r="667" spans="1:7" x14ac:dyDescent="0.25">
      <c r="A667" s="4" t="s">
        <v>3609</v>
      </c>
      <c r="B667" s="4" t="str">
        <f>_xlfn.XLOOKUP(A667,Included!$A:$A,Included!$E:$E,_xlfn.XLOOKUP(OA_APC_Changes[[#This Row],[Journal Code]],Excluded!$A:$A,Excluded!$E:$E))</f>
        <v>CASE REPORTS IN ONCOLOGICAL MEDICINE</v>
      </c>
      <c r="C667" s="4" t="s">
        <v>15296</v>
      </c>
      <c r="D667" s="4">
        <v>629</v>
      </c>
      <c r="E667" s="4">
        <v>650</v>
      </c>
      <c r="F667" s="22">
        <v>45355</v>
      </c>
      <c r="G667" t="b">
        <f>_xlfn.MAXIFS(OA_APC_Changes[Timestamp Update],OA_APC_Changes[Journal Code],A667,OA_APC_Changes[APC Type],OA_APC_Changes[[#This Row],[APC Type]])=F667</f>
        <v>1</v>
      </c>
    </row>
    <row r="668" spans="1:7" x14ac:dyDescent="0.25">
      <c r="A668" s="4" t="s">
        <v>3609</v>
      </c>
      <c r="B668" s="17" t="str">
        <f>_xlfn.XLOOKUP(A668,Included!$A:$A,Included!$E:$E,_xlfn.XLOOKUP(OA_APC_Changes[[#This Row],[Journal Code]],Excluded!$A:$A,Excluded!$E:$E))</f>
        <v>CASE REPORTS IN ONCOLOGICAL MEDICINE</v>
      </c>
      <c r="C668" s="4" t="s">
        <v>15304</v>
      </c>
      <c r="D668" s="4" t="s">
        <v>12871</v>
      </c>
      <c r="E668" s="4">
        <v>503</v>
      </c>
      <c r="F668" s="22">
        <v>44927</v>
      </c>
      <c r="G668" t="b">
        <f>_xlfn.MAXIFS(OA_APC_Changes[Timestamp Update],OA_APC_Changes[Journal Code],A668,OA_APC_Changes[APC Type],OA_APC_Changes[[#This Row],[APC Type]])=F668</f>
        <v>0</v>
      </c>
    </row>
    <row r="669" spans="1:7" x14ac:dyDescent="0.25">
      <c r="A669" s="4" t="s">
        <v>3609</v>
      </c>
      <c r="B669" s="4" t="str">
        <f>_xlfn.XLOOKUP(A669,Included!$A:$A,Included!$E:$E,_xlfn.XLOOKUP(OA_APC_Changes[[#This Row],[Journal Code]],Excluded!$A:$A,Excluded!$E:$E))</f>
        <v>CASE REPORTS IN ONCOLOGICAL MEDICINE</v>
      </c>
      <c r="C669" s="4" t="s">
        <v>15304</v>
      </c>
      <c r="D669" s="4">
        <v>503</v>
      </c>
      <c r="E669" s="4">
        <v>520</v>
      </c>
      <c r="F669" s="22">
        <v>45355</v>
      </c>
      <c r="G669" t="b">
        <f>_xlfn.MAXIFS(OA_APC_Changes[Timestamp Update],OA_APC_Changes[Journal Code],A669,OA_APC_Changes[APC Type],OA_APC_Changes[[#This Row],[APC Type]])=F669</f>
        <v>1</v>
      </c>
    </row>
    <row r="670" spans="1:7" x14ac:dyDescent="0.25">
      <c r="A670" s="4" t="s">
        <v>3615</v>
      </c>
      <c r="B670" s="17" t="str">
        <f>_xlfn.XLOOKUP(A670,Included!$A:$A,Included!$E:$E,_xlfn.XLOOKUP(OA_APC_Changes[[#This Row],[Journal Code]],Excluded!$A:$A,Excluded!$E:$E))</f>
        <v>CASE REPORTS IN OPHTHALMOLOGICAL MEDICINE</v>
      </c>
      <c r="C670" s="4" t="s">
        <v>15296</v>
      </c>
      <c r="D670" s="4" t="s">
        <v>12871</v>
      </c>
      <c r="E670" s="4">
        <v>629</v>
      </c>
      <c r="F670" s="22">
        <v>44927</v>
      </c>
      <c r="G670" t="b">
        <f>_xlfn.MAXIFS(OA_APC_Changes[Timestamp Update],OA_APC_Changes[Journal Code],A670,OA_APC_Changes[APC Type],OA_APC_Changes[[#This Row],[APC Type]])=F670</f>
        <v>0</v>
      </c>
    </row>
    <row r="671" spans="1:7" x14ac:dyDescent="0.25">
      <c r="A671" s="4" t="s">
        <v>3615</v>
      </c>
      <c r="B671" s="4" t="str">
        <f>_xlfn.XLOOKUP(A671,Included!$A:$A,Included!$E:$E,_xlfn.XLOOKUP(OA_APC_Changes[[#This Row],[Journal Code]],Excluded!$A:$A,Excluded!$E:$E))</f>
        <v>CASE REPORTS IN OPHTHALMOLOGICAL MEDICINE</v>
      </c>
      <c r="C671" s="4" t="s">
        <v>15296</v>
      </c>
      <c r="D671" s="4">
        <v>629</v>
      </c>
      <c r="E671" s="4">
        <v>650</v>
      </c>
      <c r="F671" s="22">
        <v>45355</v>
      </c>
      <c r="G671" t="b">
        <f>_xlfn.MAXIFS(OA_APC_Changes[Timestamp Update],OA_APC_Changes[Journal Code],A671,OA_APC_Changes[APC Type],OA_APC_Changes[[#This Row],[APC Type]])=F671</f>
        <v>1</v>
      </c>
    </row>
    <row r="672" spans="1:7" x14ac:dyDescent="0.25">
      <c r="A672" s="4" t="s">
        <v>3615</v>
      </c>
      <c r="B672" s="17" t="str">
        <f>_xlfn.XLOOKUP(A672,Included!$A:$A,Included!$E:$E,_xlfn.XLOOKUP(OA_APC_Changes[[#This Row],[Journal Code]],Excluded!$A:$A,Excluded!$E:$E))</f>
        <v>CASE REPORTS IN OPHTHALMOLOGICAL MEDICINE</v>
      </c>
      <c r="C672" s="4" t="s">
        <v>15304</v>
      </c>
      <c r="D672" s="4" t="s">
        <v>12871</v>
      </c>
      <c r="E672" s="4">
        <v>503</v>
      </c>
      <c r="F672" s="22">
        <v>44927</v>
      </c>
      <c r="G672" t="b">
        <f>_xlfn.MAXIFS(OA_APC_Changes[Timestamp Update],OA_APC_Changes[Journal Code],A672,OA_APC_Changes[APC Type],OA_APC_Changes[[#This Row],[APC Type]])=F672</f>
        <v>0</v>
      </c>
    </row>
    <row r="673" spans="1:7" x14ac:dyDescent="0.25">
      <c r="A673" s="4" t="s">
        <v>3615</v>
      </c>
      <c r="B673" s="4" t="str">
        <f>_xlfn.XLOOKUP(A673,Included!$A:$A,Included!$E:$E,_xlfn.XLOOKUP(OA_APC_Changes[[#This Row],[Journal Code]],Excluded!$A:$A,Excluded!$E:$E))</f>
        <v>CASE REPORTS IN OPHTHALMOLOGICAL MEDICINE</v>
      </c>
      <c r="C673" s="4" t="s">
        <v>15304</v>
      </c>
      <c r="D673" s="4">
        <v>503</v>
      </c>
      <c r="E673" s="4">
        <v>520</v>
      </c>
      <c r="F673" s="22">
        <v>45355</v>
      </c>
      <c r="G673" t="b">
        <f>_xlfn.MAXIFS(OA_APC_Changes[Timestamp Update],OA_APC_Changes[Journal Code],A673,OA_APC_Changes[APC Type],OA_APC_Changes[[#This Row],[APC Type]])=F673</f>
        <v>1</v>
      </c>
    </row>
    <row r="674" spans="1:7" x14ac:dyDescent="0.25">
      <c r="A674" s="4" t="s">
        <v>3597</v>
      </c>
      <c r="B674" s="17" t="str">
        <f>_xlfn.XLOOKUP(A674,Included!$A:$A,Included!$E:$E,_xlfn.XLOOKUP(OA_APC_Changes[[#This Row],[Journal Code]],Excluded!$A:$A,Excluded!$E:$E))</f>
        <v>CASE REPORTS IN ORTHOPEDICS</v>
      </c>
      <c r="C674" s="4" t="s">
        <v>15296</v>
      </c>
      <c r="D674" s="4" t="s">
        <v>12871</v>
      </c>
      <c r="E674" s="4">
        <v>629</v>
      </c>
      <c r="F674" s="22">
        <v>44927</v>
      </c>
      <c r="G674" t="b">
        <f>_xlfn.MAXIFS(OA_APC_Changes[Timestamp Update],OA_APC_Changes[Journal Code],A674,OA_APC_Changes[APC Type],OA_APC_Changes[[#This Row],[APC Type]])=F674</f>
        <v>0</v>
      </c>
    </row>
    <row r="675" spans="1:7" x14ac:dyDescent="0.25">
      <c r="A675" s="4" t="s">
        <v>3597</v>
      </c>
      <c r="B675" s="4" t="str">
        <f>_xlfn.XLOOKUP(A675,Included!$A:$A,Included!$E:$E,_xlfn.XLOOKUP(OA_APC_Changes[[#This Row],[Journal Code]],Excluded!$A:$A,Excluded!$E:$E))</f>
        <v>CASE REPORTS IN ORTHOPEDICS</v>
      </c>
      <c r="C675" s="4" t="s">
        <v>15296</v>
      </c>
      <c r="D675" s="4">
        <v>629</v>
      </c>
      <c r="E675" s="4">
        <v>650</v>
      </c>
      <c r="F675" s="22">
        <v>45355</v>
      </c>
      <c r="G675" t="b">
        <f>_xlfn.MAXIFS(OA_APC_Changes[Timestamp Update],OA_APC_Changes[Journal Code],A675,OA_APC_Changes[APC Type],OA_APC_Changes[[#This Row],[APC Type]])=F675</f>
        <v>1</v>
      </c>
    </row>
    <row r="676" spans="1:7" x14ac:dyDescent="0.25">
      <c r="A676" s="4" t="s">
        <v>3597</v>
      </c>
      <c r="B676" s="17" t="str">
        <f>_xlfn.XLOOKUP(A676,Included!$A:$A,Included!$E:$E,_xlfn.XLOOKUP(OA_APC_Changes[[#This Row],[Journal Code]],Excluded!$A:$A,Excluded!$E:$E))</f>
        <v>CASE REPORTS IN ORTHOPEDICS</v>
      </c>
      <c r="C676" s="4" t="s">
        <v>15304</v>
      </c>
      <c r="D676" s="4" t="s">
        <v>12871</v>
      </c>
      <c r="E676" s="4">
        <v>503</v>
      </c>
      <c r="F676" s="22">
        <v>44927</v>
      </c>
      <c r="G676" t="b">
        <f>_xlfn.MAXIFS(OA_APC_Changes[Timestamp Update],OA_APC_Changes[Journal Code],A676,OA_APC_Changes[APC Type],OA_APC_Changes[[#This Row],[APC Type]])=F676</f>
        <v>0</v>
      </c>
    </row>
    <row r="677" spans="1:7" x14ac:dyDescent="0.25">
      <c r="A677" s="4" t="s">
        <v>3597</v>
      </c>
      <c r="B677" s="4" t="str">
        <f>_xlfn.XLOOKUP(A677,Included!$A:$A,Included!$E:$E,_xlfn.XLOOKUP(OA_APC_Changes[[#This Row],[Journal Code]],Excluded!$A:$A,Excluded!$E:$E))</f>
        <v>CASE REPORTS IN ORTHOPEDICS</v>
      </c>
      <c r="C677" s="4" t="s">
        <v>15304</v>
      </c>
      <c r="D677" s="4">
        <v>503</v>
      </c>
      <c r="E677" s="4">
        <v>520</v>
      </c>
      <c r="F677" s="22">
        <v>45355</v>
      </c>
      <c r="G677" t="b">
        <f>_xlfn.MAXIFS(OA_APC_Changes[Timestamp Update],OA_APC_Changes[Journal Code],A677,OA_APC_Changes[APC Type],OA_APC_Changes[[#This Row],[APC Type]])=F677</f>
        <v>1</v>
      </c>
    </row>
    <row r="678" spans="1:7" x14ac:dyDescent="0.25">
      <c r="A678" s="4" t="s">
        <v>3621</v>
      </c>
      <c r="B678" s="17" t="str">
        <f>_xlfn.XLOOKUP(A678,Included!$A:$A,Included!$E:$E,_xlfn.XLOOKUP(OA_APC_Changes[[#This Row],[Journal Code]],Excluded!$A:$A,Excluded!$E:$E))</f>
        <v>CASE REPORTS IN OTOLARYNGOLOGY</v>
      </c>
      <c r="C678" s="4" t="s">
        <v>15296</v>
      </c>
      <c r="D678" s="4" t="s">
        <v>12871</v>
      </c>
      <c r="E678" s="4">
        <v>629</v>
      </c>
      <c r="F678" s="22">
        <v>44927</v>
      </c>
      <c r="G678" t="b">
        <f>_xlfn.MAXIFS(OA_APC_Changes[Timestamp Update],OA_APC_Changes[Journal Code],A678,OA_APC_Changes[APC Type],OA_APC_Changes[[#This Row],[APC Type]])=F678</f>
        <v>0</v>
      </c>
    </row>
    <row r="679" spans="1:7" x14ac:dyDescent="0.25">
      <c r="A679" s="4" t="s">
        <v>3621</v>
      </c>
      <c r="B679" s="4" t="str">
        <f>_xlfn.XLOOKUP(A679,Included!$A:$A,Included!$E:$E,_xlfn.XLOOKUP(OA_APC_Changes[[#This Row],[Journal Code]],Excluded!$A:$A,Excluded!$E:$E))</f>
        <v>CASE REPORTS IN OTOLARYNGOLOGY</v>
      </c>
      <c r="C679" s="4" t="s">
        <v>15296</v>
      </c>
      <c r="D679" s="4">
        <v>629</v>
      </c>
      <c r="E679" s="4">
        <v>650</v>
      </c>
      <c r="F679" s="22">
        <v>45355</v>
      </c>
      <c r="G679" t="b">
        <f>_xlfn.MAXIFS(OA_APC_Changes[Timestamp Update],OA_APC_Changes[Journal Code],A679,OA_APC_Changes[APC Type],OA_APC_Changes[[#This Row],[APC Type]])=F679</f>
        <v>1</v>
      </c>
    </row>
    <row r="680" spans="1:7" x14ac:dyDescent="0.25">
      <c r="A680" s="4" t="s">
        <v>3621</v>
      </c>
      <c r="B680" s="17" t="str">
        <f>_xlfn.XLOOKUP(A680,Included!$A:$A,Included!$E:$E,_xlfn.XLOOKUP(OA_APC_Changes[[#This Row],[Journal Code]],Excluded!$A:$A,Excluded!$E:$E))</f>
        <v>CASE REPORTS IN OTOLARYNGOLOGY</v>
      </c>
      <c r="C680" s="4" t="s">
        <v>15304</v>
      </c>
      <c r="D680" s="4" t="s">
        <v>12871</v>
      </c>
      <c r="E680" s="4">
        <v>503</v>
      </c>
      <c r="F680" s="22">
        <v>44927</v>
      </c>
      <c r="G680" t="b">
        <f>_xlfn.MAXIFS(OA_APC_Changes[Timestamp Update],OA_APC_Changes[Journal Code],A680,OA_APC_Changes[APC Type],OA_APC_Changes[[#This Row],[APC Type]])=F680</f>
        <v>0</v>
      </c>
    </row>
    <row r="681" spans="1:7" x14ac:dyDescent="0.25">
      <c r="A681" s="4" t="s">
        <v>3621</v>
      </c>
      <c r="B681" s="4" t="str">
        <f>_xlfn.XLOOKUP(A681,Included!$A:$A,Included!$E:$E,_xlfn.XLOOKUP(OA_APC_Changes[[#This Row],[Journal Code]],Excluded!$A:$A,Excluded!$E:$E))</f>
        <v>CASE REPORTS IN OTOLARYNGOLOGY</v>
      </c>
      <c r="C681" s="4" t="s">
        <v>15304</v>
      </c>
      <c r="D681" s="4">
        <v>503</v>
      </c>
      <c r="E681" s="4">
        <v>520</v>
      </c>
      <c r="F681" s="22">
        <v>45355</v>
      </c>
      <c r="G681" t="b">
        <f>_xlfn.MAXIFS(OA_APC_Changes[Timestamp Update],OA_APC_Changes[Journal Code],A681,OA_APC_Changes[APC Type],OA_APC_Changes[[#This Row],[APC Type]])=F681</f>
        <v>1</v>
      </c>
    </row>
    <row r="682" spans="1:7" x14ac:dyDescent="0.25">
      <c r="A682" s="4" t="s">
        <v>3551</v>
      </c>
      <c r="B682" s="17" t="str">
        <f>_xlfn.XLOOKUP(A682,Included!$A:$A,Included!$E:$E,_xlfn.XLOOKUP(OA_APC_Changes[[#This Row],[Journal Code]],Excluded!$A:$A,Excluded!$E:$E))</f>
        <v>CASE REPORTS IN PATHOLOGY</v>
      </c>
      <c r="C682" s="4" t="s">
        <v>15296</v>
      </c>
      <c r="D682" s="4" t="s">
        <v>12871</v>
      </c>
      <c r="E682" s="4">
        <v>629</v>
      </c>
      <c r="F682" s="22">
        <v>44927</v>
      </c>
      <c r="G682" t="b">
        <f>_xlfn.MAXIFS(OA_APC_Changes[Timestamp Update],OA_APC_Changes[Journal Code],A682,OA_APC_Changes[APC Type],OA_APC_Changes[[#This Row],[APC Type]])=F682</f>
        <v>0</v>
      </c>
    </row>
    <row r="683" spans="1:7" x14ac:dyDescent="0.25">
      <c r="A683" s="4" t="s">
        <v>3551</v>
      </c>
      <c r="B683" s="4" t="str">
        <f>_xlfn.XLOOKUP(A683,Included!$A:$A,Included!$E:$E,_xlfn.XLOOKUP(OA_APC_Changes[[#This Row],[Journal Code]],Excluded!$A:$A,Excluded!$E:$E))</f>
        <v>CASE REPORTS IN PATHOLOGY</v>
      </c>
      <c r="C683" s="4" t="s">
        <v>15296</v>
      </c>
      <c r="D683" s="4">
        <v>629</v>
      </c>
      <c r="E683" s="4">
        <v>650</v>
      </c>
      <c r="F683" s="22">
        <v>45355</v>
      </c>
      <c r="G683" t="b">
        <f>_xlfn.MAXIFS(OA_APC_Changes[Timestamp Update],OA_APC_Changes[Journal Code],A683,OA_APC_Changes[APC Type],OA_APC_Changes[[#This Row],[APC Type]])=F683</f>
        <v>1</v>
      </c>
    </row>
    <row r="684" spans="1:7" x14ac:dyDescent="0.25">
      <c r="A684" s="4" t="s">
        <v>3551</v>
      </c>
      <c r="B684" s="17" t="str">
        <f>_xlfn.XLOOKUP(A684,Included!$A:$A,Included!$E:$E,_xlfn.XLOOKUP(OA_APC_Changes[[#This Row],[Journal Code]],Excluded!$A:$A,Excluded!$E:$E))</f>
        <v>CASE REPORTS IN PATHOLOGY</v>
      </c>
      <c r="C684" s="4" t="s">
        <v>15304</v>
      </c>
      <c r="D684" s="4" t="s">
        <v>12871</v>
      </c>
      <c r="E684" s="4">
        <v>503</v>
      </c>
      <c r="F684" s="22">
        <v>44927</v>
      </c>
      <c r="G684" t="b">
        <f>_xlfn.MAXIFS(OA_APC_Changes[Timestamp Update],OA_APC_Changes[Journal Code],A684,OA_APC_Changes[APC Type],OA_APC_Changes[[#This Row],[APC Type]])=F684</f>
        <v>0</v>
      </c>
    </row>
    <row r="685" spans="1:7" x14ac:dyDescent="0.25">
      <c r="A685" s="4" t="s">
        <v>3551</v>
      </c>
      <c r="B685" s="4" t="str">
        <f>_xlfn.XLOOKUP(A685,Included!$A:$A,Included!$E:$E,_xlfn.XLOOKUP(OA_APC_Changes[[#This Row],[Journal Code]],Excluded!$A:$A,Excluded!$E:$E))</f>
        <v>CASE REPORTS IN PATHOLOGY</v>
      </c>
      <c r="C685" s="4" t="s">
        <v>15304</v>
      </c>
      <c r="D685" s="4">
        <v>503</v>
      </c>
      <c r="E685" s="4">
        <v>520</v>
      </c>
      <c r="F685" s="22">
        <v>45355</v>
      </c>
      <c r="G685" t="b">
        <f>_xlfn.MAXIFS(OA_APC_Changes[Timestamp Update],OA_APC_Changes[Journal Code],A685,OA_APC_Changes[APC Type],OA_APC_Changes[[#This Row],[APC Type]])=F685</f>
        <v>1</v>
      </c>
    </row>
    <row r="686" spans="1:7" x14ac:dyDescent="0.25">
      <c r="A686" s="4" t="s">
        <v>3633</v>
      </c>
      <c r="B686" s="17" t="str">
        <f>_xlfn.XLOOKUP(A686,Included!$A:$A,Included!$E:$E,_xlfn.XLOOKUP(OA_APC_Changes[[#This Row],[Journal Code]],Excluded!$A:$A,Excluded!$E:$E))</f>
        <v>CASE REPORTS IN PEDIATRICS</v>
      </c>
      <c r="C686" s="4" t="s">
        <v>15296</v>
      </c>
      <c r="D686" s="4" t="s">
        <v>12871</v>
      </c>
      <c r="E686" s="4">
        <v>629</v>
      </c>
      <c r="F686" s="22">
        <v>44927</v>
      </c>
      <c r="G686" t="b">
        <f>_xlfn.MAXIFS(OA_APC_Changes[Timestamp Update],OA_APC_Changes[Journal Code],A686,OA_APC_Changes[APC Type],OA_APC_Changes[[#This Row],[APC Type]])=F686</f>
        <v>0</v>
      </c>
    </row>
    <row r="687" spans="1:7" x14ac:dyDescent="0.25">
      <c r="A687" s="4" t="s">
        <v>3633</v>
      </c>
      <c r="B687" s="4" t="str">
        <f>_xlfn.XLOOKUP(A687,Included!$A:$A,Included!$E:$E,_xlfn.XLOOKUP(OA_APC_Changes[[#This Row],[Journal Code]],Excluded!$A:$A,Excluded!$E:$E))</f>
        <v>CASE REPORTS IN PEDIATRICS</v>
      </c>
      <c r="C687" s="4" t="s">
        <v>15296</v>
      </c>
      <c r="D687" s="4">
        <v>629</v>
      </c>
      <c r="E687" s="4">
        <v>650</v>
      </c>
      <c r="F687" s="22">
        <v>45355</v>
      </c>
      <c r="G687" t="b">
        <f>_xlfn.MAXIFS(OA_APC_Changes[Timestamp Update],OA_APC_Changes[Journal Code],A687,OA_APC_Changes[APC Type],OA_APC_Changes[[#This Row],[APC Type]])=F687</f>
        <v>1</v>
      </c>
    </row>
    <row r="688" spans="1:7" x14ac:dyDescent="0.25">
      <c r="A688" s="4" t="s">
        <v>3633</v>
      </c>
      <c r="B688" s="17" t="str">
        <f>_xlfn.XLOOKUP(A688,Included!$A:$A,Included!$E:$E,_xlfn.XLOOKUP(OA_APC_Changes[[#This Row],[Journal Code]],Excluded!$A:$A,Excluded!$E:$E))</f>
        <v>CASE REPORTS IN PEDIATRICS</v>
      </c>
      <c r="C688" s="4" t="s">
        <v>15304</v>
      </c>
      <c r="D688" s="4" t="s">
        <v>12871</v>
      </c>
      <c r="E688" s="4">
        <v>503</v>
      </c>
      <c r="F688" s="22">
        <v>44927</v>
      </c>
      <c r="G688" t="b">
        <f>_xlfn.MAXIFS(OA_APC_Changes[Timestamp Update],OA_APC_Changes[Journal Code],A688,OA_APC_Changes[APC Type],OA_APC_Changes[[#This Row],[APC Type]])=F688</f>
        <v>0</v>
      </c>
    </row>
    <row r="689" spans="1:7" x14ac:dyDescent="0.25">
      <c r="A689" s="4" t="s">
        <v>3633</v>
      </c>
      <c r="B689" s="4" t="str">
        <f>_xlfn.XLOOKUP(A689,Included!$A:$A,Included!$E:$E,_xlfn.XLOOKUP(OA_APC_Changes[[#This Row],[Journal Code]],Excluded!$A:$A,Excluded!$E:$E))</f>
        <v>CASE REPORTS IN PEDIATRICS</v>
      </c>
      <c r="C689" s="4" t="s">
        <v>15304</v>
      </c>
      <c r="D689" s="4">
        <v>503</v>
      </c>
      <c r="E689" s="4">
        <v>520</v>
      </c>
      <c r="F689" s="22">
        <v>45355</v>
      </c>
      <c r="G689" t="b">
        <f>_xlfn.MAXIFS(OA_APC_Changes[Timestamp Update],OA_APC_Changes[Journal Code],A689,OA_APC_Changes[APC Type],OA_APC_Changes[[#This Row],[APC Type]])=F689</f>
        <v>1</v>
      </c>
    </row>
    <row r="690" spans="1:7" x14ac:dyDescent="0.25">
      <c r="A690" s="4" t="s">
        <v>3639</v>
      </c>
      <c r="B690" s="17" t="str">
        <f>_xlfn.XLOOKUP(A690,Included!$A:$A,Included!$E:$E,_xlfn.XLOOKUP(OA_APC_Changes[[#This Row],[Journal Code]],Excluded!$A:$A,Excluded!$E:$E))</f>
        <v>CASE REPORTS IN PSYCHIATRY</v>
      </c>
      <c r="C690" s="4" t="s">
        <v>15296</v>
      </c>
      <c r="D690" s="4" t="s">
        <v>12871</v>
      </c>
      <c r="E690" s="4">
        <v>629</v>
      </c>
      <c r="F690" s="22">
        <v>44927</v>
      </c>
      <c r="G690" t="b">
        <f>_xlfn.MAXIFS(OA_APC_Changes[Timestamp Update],OA_APC_Changes[Journal Code],A690,OA_APC_Changes[APC Type],OA_APC_Changes[[#This Row],[APC Type]])=F690</f>
        <v>0</v>
      </c>
    </row>
    <row r="691" spans="1:7" x14ac:dyDescent="0.25">
      <c r="A691" s="4" t="s">
        <v>3639</v>
      </c>
      <c r="B691" s="4" t="str">
        <f>_xlfn.XLOOKUP(A691,Included!$A:$A,Included!$E:$E,_xlfn.XLOOKUP(OA_APC_Changes[[#This Row],[Journal Code]],Excluded!$A:$A,Excluded!$E:$E))</f>
        <v>CASE REPORTS IN PSYCHIATRY</v>
      </c>
      <c r="C691" s="4" t="s">
        <v>15296</v>
      </c>
      <c r="D691" s="4">
        <v>629</v>
      </c>
      <c r="E691" s="4">
        <v>650</v>
      </c>
      <c r="F691" s="22">
        <v>45355</v>
      </c>
      <c r="G691" t="b">
        <f>_xlfn.MAXIFS(OA_APC_Changes[Timestamp Update],OA_APC_Changes[Journal Code],A691,OA_APC_Changes[APC Type],OA_APC_Changes[[#This Row],[APC Type]])=F691</f>
        <v>1</v>
      </c>
    </row>
    <row r="692" spans="1:7" x14ac:dyDescent="0.25">
      <c r="A692" s="4" t="s">
        <v>3639</v>
      </c>
      <c r="B692" s="17" t="str">
        <f>_xlfn.XLOOKUP(A692,Included!$A:$A,Included!$E:$E,_xlfn.XLOOKUP(OA_APC_Changes[[#This Row],[Journal Code]],Excluded!$A:$A,Excluded!$E:$E))</f>
        <v>CASE REPORTS IN PSYCHIATRY</v>
      </c>
      <c r="C692" s="4" t="s">
        <v>15304</v>
      </c>
      <c r="D692" s="4" t="s">
        <v>12871</v>
      </c>
      <c r="E692" s="4">
        <v>503</v>
      </c>
      <c r="F692" s="22">
        <v>44927</v>
      </c>
      <c r="G692" t="b">
        <f>_xlfn.MAXIFS(OA_APC_Changes[Timestamp Update],OA_APC_Changes[Journal Code],A692,OA_APC_Changes[APC Type],OA_APC_Changes[[#This Row],[APC Type]])=F692</f>
        <v>0</v>
      </c>
    </row>
    <row r="693" spans="1:7" x14ac:dyDescent="0.25">
      <c r="A693" s="4" t="s">
        <v>3639</v>
      </c>
      <c r="B693" s="4" t="str">
        <f>_xlfn.XLOOKUP(A693,Included!$A:$A,Included!$E:$E,_xlfn.XLOOKUP(OA_APC_Changes[[#This Row],[Journal Code]],Excluded!$A:$A,Excluded!$E:$E))</f>
        <v>CASE REPORTS IN PSYCHIATRY</v>
      </c>
      <c r="C693" s="4" t="s">
        <v>15304</v>
      </c>
      <c r="D693" s="4">
        <v>503</v>
      </c>
      <c r="E693" s="4">
        <v>520</v>
      </c>
      <c r="F693" s="22">
        <v>45355</v>
      </c>
      <c r="G693" t="b">
        <f>_xlfn.MAXIFS(OA_APC_Changes[Timestamp Update],OA_APC_Changes[Journal Code],A693,OA_APC_Changes[APC Type],OA_APC_Changes[[#This Row],[APC Type]])=F693</f>
        <v>1</v>
      </c>
    </row>
    <row r="694" spans="1:7" x14ac:dyDescent="0.25">
      <c r="A694" s="4" t="s">
        <v>3645</v>
      </c>
      <c r="B694" s="17" t="str">
        <f>_xlfn.XLOOKUP(A694,Included!$A:$A,Included!$E:$E,_xlfn.XLOOKUP(OA_APC_Changes[[#This Row],[Journal Code]],Excluded!$A:$A,Excluded!$E:$E))</f>
        <v>CASE REPORTS IN PULMONOLOGY</v>
      </c>
      <c r="C694" s="4" t="s">
        <v>15296</v>
      </c>
      <c r="D694" s="4" t="s">
        <v>12871</v>
      </c>
      <c r="E694" s="4">
        <v>629</v>
      </c>
      <c r="F694" s="22">
        <v>44927</v>
      </c>
      <c r="G694" t="b">
        <f>_xlfn.MAXIFS(OA_APC_Changes[Timestamp Update],OA_APC_Changes[Journal Code],A694,OA_APC_Changes[APC Type],OA_APC_Changes[[#This Row],[APC Type]])=F694</f>
        <v>0</v>
      </c>
    </row>
    <row r="695" spans="1:7" x14ac:dyDescent="0.25">
      <c r="A695" s="4" t="s">
        <v>3645</v>
      </c>
      <c r="B695" s="4" t="str">
        <f>_xlfn.XLOOKUP(A695,Included!$A:$A,Included!$E:$E,_xlfn.XLOOKUP(OA_APC_Changes[[#This Row],[Journal Code]],Excluded!$A:$A,Excluded!$E:$E))</f>
        <v>CASE REPORTS IN PULMONOLOGY</v>
      </c>
      <c r="C695" s="4" t="s">
        <v>15296</v>
      </c>
      <c r="D695" s="4">
        <v>629</v>
      </c>
      <c r="E695" s="4">
        <v>650</v>
      </c>
      <c r="F695" s="22">
        <v>45355</v>
      </c>
      <c r="G695" t="b">
        <f>_xlfn.MAXIFS(OA_APC_Changes[Timestamp Update],OA_APC_Changes[Journal Code],A695,OA_APC_Changes[APC Type],OA_APC_Changes[[#This Row],[APC Type]])=F695</f>
        <v>1</v>
      </c>
    </row>
    <row r="696" spans="1:7" x14ac:dyDescent="0.25">
      <c r="A696" s="4" t="s">
        <v>3645</v>
      </c>
      <c r="B696" s="17" t="str">
        <f>_xlfn.XLOOKUP(A696,Included!$A:$A,Included!$E:$E,_xlfn.XLOOKUP(OA_APC_Changes[[#This Row],[Journal Code]],Excluded!$A:$A,Excluded!$E:$E))</f>
        <v>CASE REPORTS IN PULMONOLOGY</v>
      </c>
      <c r="C696" s="4" t="s">
        <v>15304</v>
      </c>
      <c r="D696" s="4" t="s">
        <v>12871</v>
      </c>
      <c r="E696" s="4">
        <v>503</v>
      </c>
      <c r="F696" s="22">
        <v>44927</v>
      </c>
      <c r="G696" t="b">
        <f>_xlfn.MAXIFS(OA_APC_Changes[Timestamp Update],OA_APC_Changes[Journal Code],A696,OA_APC_Changes[APC Type],OA_APC_Changes[[#This Row],[APC Type]])=F696</f>
        <v>0</v>
      </c>
    </row>
    <row r="697" spans="1:7" x14ac:dyDescent="0.25">
      <c r="A697" s="4" t="s">
        <v>3645</v>
      </c>
      <c r="B697" s="4" t="str">
        <f>_xlfn.XLOOKUP(A697,Included!$A:$A,Included!$E:$E,_xlfn.XLOOKUP(OA_APC_Changes[[#This Row],[Journal Code]],Excluded!$A:$A,Excluded!$E:$E))</f>
        <v>CASE REPORTS IN PULMONOLOGY</v>
      </c>
      <c r="C697" s="4" t="s">
        <v>15304</v>
      </c>
      <c r="D697" s="4">
        <v>503</v>
      </c>
      <c r="E697" s="4">
        <v>520</v>
      </c>
      <c r="F697" s="22">
        <v>45355</v>
      </c>
      <c r="G697" t="b">
        <f>_xlfn.MAXIFS(OA_APC_Changes[Timestamp Update],OA_APC_Changes[Journal Code],A697,OA_APC_Changes[APC Type],OA_APC_Changes[[#This Row],[APC Type]])=F697</f>
        <v>1</v>
      </c>
    </row>
    <row r="698" spans="1:7" x14ac:dyDescent="0.25">
      <c r="A698" s="4" t="s">
        <v>3658</v>
      </c>
      <c r="B698" s="17" t="str">
        <f>_xlfn.XLOOKUP(A698,Included!$A:$A,Included!$E:$E,_xlfn.XLOOKUP(OA_APC_Changes[[#This Row],[Journal Code]],Excluded!$A:$A,Excluded!$E:$E))</f>
        <v>CASE REPORTS IN RADIOLOGY</v>
      </c>
      <c r="C698" s="4" t="s">
        <v>15296</v>
      </c>
      <c r="D698" s="4" t="s">
        <v>12871</v>
      </c>
      <c r="E698" s="4">
        <v>629</v>
      </c>
      <c r="F698" s="22">
        <v>44927</v>
      </c>
      <c r="G698" t="b">
        <f>_xlfn.MAXIFS(OA_APC_Changes[Timestamp Update],OA_APC_Changes[Journal Code],A698,OA_APC_Changes[APC Type],OA_APC_Changes[[#This Row],[APC Type]])=F698</f>
        <v>0</v>
      </c>
    </row>
    <row r="699" spans="1:7" x14ac:dyDescent="0.25">
      <c r="A699" s="4" t="s">
        <v>3658</v>
      </c>
      <c r="B699" s="4" t="str">
        <f>_xlfn.XLOOKUP(A699,Included!$A:$A,Included!$E:$E,_xlfn.XLOOKUP(OA_APC_Changes[[#This Row],[Journal Code]],Excluded!$A:$A,Excluded!$E:$E))</f>
        <v>CASE REPORTS IN RADIOLOGY</v>
      </c>
      <c r="C699" s="4" t="s">
        <v>15296</v>
      </c>
      <c r="D699" s="4">
        <v>629</v>
      </c>
      <c r="E699" s="4">
        <v>650</v>
      </c>
      <c r="F699" s="22">
        <v>45355</v>
      </c>
      <c r="G699" t="b">
        <f>_xlfn.MAXIFS(OA_APC_Changes[Timestamp Update],OA_APC_Changes[Journal Code],A699,OA_APC_Changes[APC Type],OA_APC_Changes[[#This Row],[APC Type]])=F699</f>
        <v>1</v>
      </c>
    </row>
    <row r="700" spans="1:7" x14ac:dyDescent="0.25">
      <c r="A700" s="4" t="s">
        <v>3658</v>
      </c>
      <c r="B700" s="17" t="str">
        <f>_xlfn.XLOOKUP(A700,Included!$A:$A,Included!$E:$E,_xlfn.XLOOKUP(OA_APC_Changes[[#This Row],[Journal Code]],Excluded!$A:$A,Excluded!$E:$E))</f>
        <v>CASE REPORTS IN RADIOLOGY</v>
      </c>
      <c r="C700" s="4" t="s">
        <v>15304</v>
      </c>
      <c r="D700" s="4" t="s">
        <v>12871</v>
      </c>
      <c r="E700" s="4">
        <v>503</v>
      </c>
      <c r="F700" s="22">
        <v>44927</v>
      </c>
      <c r="G700" t="b">
        <f>_xlfn.MAXIFS(OA_APC_Changes[Timestamp Update],OA_APC_Changes[Journal Code],A700,OA_APC_Changes[APC Type],OA_APC_Changes[[#This Row],[APC Type]])=F700</f>
        <v>0</v>
      </c>
    </row>
    <row r="701" spans="1:7" x14ac:dyDescent="0.25">
      <c r="A701" s="4" t="s">
        <v>3658</v>
      </c>
      <c r="B701" s="4" t="str">
        <f>_xlfn.XLOOKUP(A701,Included!$A:$A,Included!$E:$E,_xlfn.XLOOKUP(OA_APC_Changes[[#This Row],[Journal Code]],Excluded!$A:$A,Excluded!$E:$E))</f>
        <v>CASE REPORTS IN RADIOLOGY</v>
      </c>
      <c r="C701" s="4" t="s">
        <v>15304</v>
      </c>
      <c r="D701" s="4">
        <v>503</v>
      </c>
      <c r="E701" s="4">
        <v>520</v>
      </c>
      <c r="F701" s="22">
        <v>45355</v>
      </c>
      <c r="G701" t="b">
        <f>_xlfn.MAXIFS(OA_APC_Changes[Timestamp Update],OA_APC_Changes[Journal Code],A701,OA_APC_Changes[APC Type],OA_APC_Changes[[#This Row],[APC Type]])=F701</f>
        <v>1</v>
      </c>
    </row>
    <row r="702" spans="1:7" x14ac:dyDescent="0.25">
      <c r="A702" s="4" t="s">
        <v>3664</v>
      </c>
      <c r="B702" s="17" t="str">
        <f>_xlfn.XLOOKUP(A702,Included!$A:$A,Included!$E:$E,_xlfn.XLOOKUP(OA_APC_Changes[[#This Row],[Journal Code]],Excluded!$A:$A,Excluded!$E:$E))</f>
        <v>CASE REPORTS IN RHEUMATOLOGY</v>
      </c>
      <c r="C702" s="4" t="s">
        <v>15296</v>
      </c>
      <c r="D702" s="4" t="s">
        <v>12871</v>
      </c>
      <c r="E702" s="4">
        <v>629</v>
      </c>
      <c r="F702" s="22">
        <v>44927</v>
      </c>
      <c r="G702" t="b">
        <f>_xlfn.MAXIFS(OA_APC_Changes[Timestamp Update],OA_APC_Changes[Journal Code],A702,OA_APC_Changes[APC Type],OA_APC_Changes[[#This Row],[APC Type]])=F702</f>
        <v>0</v>
      </c>
    </row>
    <row r="703" spans="1:7" x14ac:dyDescent="0.25">
      <c r="A703" s="4" t="s">
        <v>3664</v>
      </c>
      <c r="B703" s="4" t="str">
        <f>_xlfn.XLOOKUP(A703,Included!$A:$A,Included!$E:$E,_xlfn.XLOOKUP(OA_APC_Changes[[#This Row],[Journal Code]],Excluded!$A:$A,Excluded!$E:$E))</f>
        <v>CASE REPORTS IN RHEUMATOLOGY</v>
      </c>
      <c r="C703" s="4" t="s">
        <v>15296</v>
      </c>
      <c r="D703" s="4">
        <v>629</v>
      </c>
      <c r="E703" s="4">
        <v>650</v>
      </c>
      <c r="F703" s="22">
        <v>45355</v>
      </c>
      <c r="G703" t="b">
        <f>_xlfn.MAXIFS(OA_APC_Changes[Timestamp Update],OA_APC_Changes[Journal Code],A703,OA_APC_Changes[APC Type],OA_APC_Changes[[#This Row],[APC Type]])=F703</f>
        <v>1</v>
      </c>
    </row>
    <row r="704" spans="1:7" x14ac:dyDescent="0.25">
      <c r="A704" s="4" t="s">
        <v>3664</v>
      </c>
      <c r="B704" s="17" t="str">
        <f>_xlfn.XLOOKUP(A704,Included!$A:$A,Included!$E:$E,_xlfn.XLOOKUP(OA_APC_Changes[[#This Row],[Journal Code]],Excluded!$A:$A,Excluded!$E:$E))</f>
        <v>CASE REPORTS IN RHEUMATOLOGY</v>
      </c>
      <c r="C704" s="4" t="s">
        <v>15304</v>
      </c>
      <c r="D704" s="4" t="s">
        <v>12871</v>
      </c>
      <c r="E704" s="4">
        <v>503</v>
      </c>
      <c r="F704" s="22">
        <v>44927</v>
      </c>
      <c r="G704" t="b">
        <f>_xlfn.MAXIFS(OA_APC_Changes[Timestamp Update],OA_APC_Changes[Journal Code],A704,OA_APC_Changes[APC Type],OA_APC_Changes[[#This Row],[APC Type]])=F704</f>
        <v>0</v>
      </c>
    </row>
    <row r="705" spans="1:7" x14ac:dyDescent="0.25">
      <c r="A705" s="4" t="s">
        <v>3664</v>
      </c>
      <c r="B705" s="4" t="str">
        <f>_xlfn.XLOOKUP(A705,Included!$A:$A,Included!$E:$E,_xlfn.XLOOKUP(OA_APC_Changes[[#This Row],[Journal Code]],Excluded!$A:$A,Excluded!$E:$E))</f>
        <v>CASE REPORTS IN RHEUMATOLOGY</v>
      </c>
      <c r="C705" s="4" t="s">
        <v>15304</v>
      </c>
      <c r="D705" s="4">
        <v>503</v>
      </c>
      <c r="E705" s="4">
        <v>520</v>
      </c>
      <c r="F705" s="22">
        <v>45355</v>
      </c>
      <c r="G705" t="b">
        <f>_xlfn.MAXIFS(OA_APC_Changes[Timestamp Update],OA_APC_Changes[Journal Code],A705,OA_APC_Changes[APC Type],OA_APC_Changes[[#This Row],[APC Type]])=F705</f>
        <v>1</v>
      </c>
    </row>
    <row r="706" spans="1:7" x14ac:dyDescent="0.25">
      <c r="A706" s="4" t="s">
        <v>3564</v>
      </c>
      <c r="B706" s="17" t="str">
        <f>_xlfn.XLOOKUP(A706,Included!$A:$A,Included!$E:$E,_xlfn.XLOOKUP(OA_APC_Changes[[#This Row],[Journal Code]],Excluded!$A:$A,Excluded!$E:$E))</f>
        <v>CASE REPORTS IN SURGERY</v>
      </c>
      <c r="C706" s="4" t="s">
        <v>15296</v>
      </c>
      <c r="D706" s="4" t="s">
        <v>12871</v>
      </c>
      <c r="E706" s="4">
        <v>629</v>
      </c>
      <c r="F706" s="22">
        <v>44927</v>
      </c>
      <c r="G706" t="b">
        <f>_xlfn.MAXIFS(OA_APC_Changes[Timestamp Update],OA_APC_Changes[Journal Code],A706,OA_APC_Changes[APC Type],OA_APC_Changes[[#This Row],[APC Type]])=F706</f>
        <v>0</v>
      </c>
    </row>
    <row r="707" spans="1:7" x14ac:dyDescent="0.25">
      <c r="A707" s="4" t="s">
        <v>3564</v>
      </c>
      <c r="B707" s="4" t="str">
        <f>_xlfn.XLOOKUP(A707,Included!$A:$A,Included!$E:$E,_xlfn.XLOOKUP(OA_APC_Changes[[#This Row],[Journal Code]],Excluded!$A:$A,Excluded!$E:$E))</f>
        <v>CASE REPORTS IN SURGERY</v>
      </c>
      <c r="C707" s="4" t="s">
        <v>15296</v>
      </c>
      <c r="D707" s="4">
        <v>629</v>
      </c>
      <c r="E707" s="4">
        <v>650</v>
      </c>
      <c r="F707" s="22">
        <v>45355</v>
      </c>
      <c r="G707" t="b">
        <f>_xlfn.MAXIFS(OA_APC_Changes[Timestamp Update],OA_APC_Changes[Journal Code],A707,OA_APC_Changes[APC Type],OA_APC_Changes[[#This Row],[APC Type]])=F707</f>
        <v>1</v>
      </c>
    </row>
    <row r="708" spans="1:7" x14ac:dyDescent="0.25">
      <c r="A708" s="4" t="s">
        <v>3564</v>
      </c>
      <c r="B708" s="17" t="str">
        <f>_xlfn.XLOOKUP(A708,Included!$A:$A,Included!$E:$E,_xlfn.XLOOKUP(OA_APC_Changes[[#This Row],[Journal Code]],Excluded!$A:$A,Excluded!$E:$E))</f>
        <v>CASE REPORTS IN SURGERY</v>
      </c>
      <c r="C708" s="4" t="s">
        <v>15304</v>
      </c>
      <c r="D708" s="4" t="s">
        <v>12871</v>
      </c>
      <c r="E708" s="4">
        <v>503</v>
      </c>
      <c r="F708" s="22">
        <v>44927</v>
      </c>
      <c r="G708" t="b">
        <f>_xlfn.MAXIFS(OA_APC_Changes[Timestamp Update],OA_APC_Changes[Journal Code],A708,OA_APC_Changes[APC Type],OA_APC_Changes[[#This Row],[APC Type]])=F708</f>
        <v>0</v>
      </c>
    </row>
    <row r="709" spans="1:7" x14ac:dyDescent="0.25">
      <c r="A709" s="4" t="s">
        <v>3564</v>
      </c>
      <c r="B709" s="4" t="str">
        <f>_xlfn.XLOOKUP(A709,Included!$A:$A,Included!$E:$E,_xlfn.XLOOKUP(OA_APC_Changes[[#This Row],[Journal Code]],Excluded!$A:$A,Excluded!$E:$E))</f>
        <v>CASE REPORTS IN SURGERY</v>
      </c>
      <c r="C709" s="4" t="s">
        <v>15304</v>
      </c>
      <c r="D709" s="4">
        <v>503</v>
      </c>
      <c r="E709" s="4">
        <v>520</v>
      </c>
      <c r="F709" s="22">
        <v>45355</v>
      </c>
      <c r="G709" t="b">
        <f>_xlfn.MAXIFS(OA_APC_Changes[Timestamp Update],OA_APC_Changes[Journal Code],A709,OA_APC_Changes[APC Type],OA_APC_Changes[[#This Row],[APC Type]])=F709</f>
        <v>1</v>
      </c>
    </row>
    <row r="710" spans="1:7" x14ac:dyDescent="0.25">
      <c r="A710" s="4" t="s">
        <v>3571</v>
      </c>
      <c r="B710" s="17" t="str">
        <f>_xlfn.XLOOKUP(A710,Included!$A:$A,Included!$E:$E,_xlfn.XLOOKUP(OA_APC_Changes[[#This Row],[Journal Code]],Excluded!$A:$A,Excluded!$E:$E))</f>
        <v>CASE REPORTS IN TRANSPLANTATION</v>
      </c>
      <c r="C710" s="4" t="s">
        <v>15296</v>
      </c>
      <c r="D710" s="4" t="s">
        <v>12871</v>
      </c>
      <c r="E710" s="4">
        <v>629</v>
      </c>
      <c r="F710" s="22">
        <v>44927</v>
      </c>
      <c r="G710" t="b">
        <f>_xlfn.MAXIFS(OA_APC_Changes[Timestamp Update],OA_APC_Changes[Journal Code],A710,OA_APC_Changes[APC Type],OA_APC_Changes[[#This Row],[APC Type]])=F710</f>
        <v>0</v>
      </c>
    </row>
    <row r="711" spans="1:7" x14ac:dyDescent="0.25">
      <c r="A711" s="4" t="s">
        <v>3571</v>
      </c>
      <c r="B711" s="4" t="str">
        <f>_xlfn.XLOOKUP(A711,Included!$A:$A,Included!$E:$E,_xlfn.XLOOKUP(OA_APC_Changes[[#This Row],[Journal Code]],Excluded!$A:$A,Excluded!$E:$E))</f>
        <v>CASE REPORTS IN TRANSPLANTATION</v>
      </c>
      <c r="C711" s="4" t="s">
        <v>15296</v>
      </c>
      <c r="D711" s="4">
        <v>629</v>
      </c>
      <c r="E711" s="4">
        <v>650</v>
      </c>
      <c r="F711" s="22">
        <v>45355</v>
      </c>
      <c r="G711" t="b">
        <f>_xlfn.MAXIFS(OA_APC_Changes[Timestamp Update],OA_APC_Changes[Journal Code],A711,OA_APC_Changes[APC Type],OA_APC_Changes[[#This Row],[APC Type]])=F711</f>
        <v>1</v>
      </c>
    </row>
    <row r="712" spans="1:7" x14ac:dyDescent="0.25">
      <c r="A712" s="4" t="s">
        <v>3571</v>
      </c>
      <c r="B712" s="17" t="str">
        <f>_xlfn.XLOOKUP(A712,Included!$A:$A,Included!$E:$E,_xlfn.XLOOKUP(OA_APC_Changes[[#This Row],[Journal Code]],Excluded!$A:$A,Excluded!$E:$E))</f>
        <v>CASE REPORTS IN TRANSPLANTATION</v>
      </c>
      <c r="C712" s="4" t="s">
        <v>15304</v>
      </c>
      <c r="D712" s="4" t="s">
        <v>12871</v>
      </c>
      <c r="E712" s="4">
        <v>503</v>
      </c>
      <c r="F712" s="22">
        <v>44927</v>
      </c>
      <c r="G712" t="b">
        <f>_xlfn.MAXIFS(OA_APC_Changes[Timestamp Update],OA_APC_Changes[Journal Code],A712,OA_APC_Changes[APC Type],OA_APC_Changes[[#This Row],[APC Type]])=F712</f>
        <v>0</v>
      </c>
    </row>
    <row r="713" spans="1:7" x14ac:dyDescent="0.25">
      <c r="A713" s="4" t="s">
        <v>3571</v>
      </c>
      <c r="B713" s="4" t="str">
        <f>_xlfn.XLOOKUP(A713,Included!$A:$A,Included!$E:$E,_xlfn.XLOOKUP(OA_APC_Changes[[#This Row],[Journal Code]],Excluded!$A:$A,Excluded!$E:$E))</f>
        <v>CASE REPORTS IN TRANSPLANTATION</v>
      </c>
      <c r="C713" s="4" t="s">
        <v>15304</v>
      </c>
      <c r="D713" s="4">
        <v>503</v>
      </c>
      <c r="E713" s="4">
        <v>520</v>
      </c>
      <c r="F713" s="22">
        <v>45355</v>
      </c>
      <c r="G713" t="b">
        <f>_xlfn.MAXIFS(OA_APC_Changes[Timestamp Update],OA_APC_Changes[Journal Code],A713,OA_APC_Changes[APC Type],OA_APC_Changes[[#This Row],[APC Type]])=F713</f>
        <v>1</v>
      </c>
    </row>
    <row r="714" spans="1:7" x14ac:dyDescent="0.25">
      <c r="A714" s="4" t="s">
        <v>3578</v>
      </c>
      <c r="B714" s="17" t="str">
        <f>_xlfn.XLOOKUP(A714,Included!$A:$A,Included!$E:$E,_xlfn.XLOOKUP(OA_APC_Changes[[#This Row],[Journal Code]],Excluded!$A:$A,Excluded!$E:$E))</f>
        <v>CASE REPORTS IN UROLOGY</v>
      </c>
      <c r="C714" s="4" t="s">
        <v>15296</v>
      </c>
      <c r="D714" s="4" t="s">
        <v>12871</v>
      </c>
      <c r="E714" s="4">
        <v>629</v>
      </c>
      <c r="F714" s="22">
        <v>44927</v>
      </c>
      <c r="G714" t="b">
        <f>_xlfn.MAXIFS(OA_APC_Changes[Timestamp Update],OA_APC_Changes[Journal Code],A714,OA_APC_Changes[APC Type],OA_APC_Changes[[#This Row],[APC Type]])=F714</f>
        <v>0</v>
      </c>
    </row>
    <row r="715" spans="1:7" x14ac:dyDescent="0.25">
      <c r="A715" s="4" t="s">
        <v>3578</v>
      </c>
      <c r="B715" s="4" t="str">
        <f>_xlfn.XLOOKUP(A715,Included!$A:$A,Included!$E:$E,_xlfn.XLOOKUP(OA_APC_Changes[[#This Row],[Journal Code]],Excluded!$A:$A,Excluded!$E:$E))</f>
        <v>CASE REPORTS IN UROLOGY</v>
      </c>
      <c r="C715" s="4" t="s">
        <v>15296</v>
      </c>
      <c r="D715" s="4">
        <v>629</v>
      </c>
      <c r="E715" s="4">
        <v>650</v>
      </c>
      <c r="F715" s="22">
        <v>45355</v>
      </c>
      <c r="G715" t="b">
        <f>_xlfn.MAXIFS(OA_APC_Changes[Timestamp Update],OA_APC_Changes[Journal Code],A715,OA_APC_Changes[APC Type],OA_APC_Changes[[#This Row],[APC Type]])=F715</f>
        <v>1</v>
      </c>
    </row>
    <row r="716" spans="1:7" x14ac:dyDescent="0.25">
      <c r="A716" s="4" t="s">
        <v>3578</v>
      </c>
      <c r="B716" s="17" t="str">
        <f>_xlfn.XLOOKUP(A716,Included!$A:$A,Included!$E:$E,_xlfn.XLOOKUP(OA_APC_Changes[[#This Row],[Journal Code]],Excluded!$A:$A,Excluded!$E:$E))</f>
        <v>CASE REPORTS IN UROLOGY</v>
      </c>
      <c r="C716" s="4" t="s">
        <v>15304</v>
      </c>
      <c r="D716" s="4" t="s">
        <v>12871</v>
      </c>
      <c r="E716" s="4">
        <v>503</v>
      </c>
      <c r="F716" s="22">
        <v>44927</v>
      </c>
      <c r="G716" t="b">
        <f>_xlfn.MAXIFS(OA_APC_Changes[Timestamp Update],OA_APC_Changes[Journal Code],A716,OA_APC_Changes[APC Type],OA_APC_Changes[[#This Row],[APC Type]])=F716</f>
        <v>0</v>
      </c>
    </row>
    <row r="717" spans="1:7" x14ac:dyDescent="0.25">
      <c r="A717" s="4" t="s">
        <v>3578</v>
      </c>
      <c r="B717" s="4" t="str">
        <f>_xlfn.XLOOKUP(A717,Included!$A:$A,Included!$E:$E,_xlfn.XLOOKUP(OA_APC_Changes[[#This Row],[Journal Code]],Excluded!$A:$A,Excluded!$E:$E))</f>
        <v>CASE REPORTS IN UROLOGY</v>
      </c>
      <c r="C717" s="4" t="s">
        <v>15304</v>
      </c>
      <c r="D717" s="4">
        <v>503</v>
      </c>
      <c r="E717" s="4">
        <v>520</v>
      </c>
      <c r="F717" s="22">
        <v>45355</v>
      </c>
      <c r="G717" t="b">
        <f>_xlfn.MAXIFS(OA_APC_Changes[Timestamp Update],OA_APC_Changes[Journal Code],A717,OA_APC_Changes[APC Type],OA_APC_Changes[[#This Row],[APC Type]])=F717</f>
        <v>1</v>
      </c>
    </row>
    <row r="718" spans="1:7" x14ac:dyDescent="0.25">
      <c r="A718" s="4" t="s">
        <v>3676</v>
      </c>
      <c r="B718" s="17" t="str">
        <f>_xlfn.XLOOKUP(A718,Included!$A:$A,Included!$E:$E,_xlfn.XLOOKUP(OA_APC_Changes[[#This Row],[Journal Code]],Excluded!$A:$A,Excluded!$E:$E))</f>
        <v>CASE REPORTS IN VASCULAR MEDICINE</v>
      </c>
      <c r="C718" s="4" t="s">
        <v>15296</v>
      </c>
      <c r="D718" s="4" t="s">
        <v>12871</v>
      </c>
      <c r="E718" s="4">
        <v>629</v>
      </c>
      <c r="F718" s="22">
        <v>44927</v>
      </c>
      <c r="G718" t="b">
        <f>_xlfn.MAXIFS(OA_APC_Changes[Timestamp Update],OA_APC_Changes[Journal Code],A718,OA_APC_Changes[APC Type],OA_APC_Changes[[#This Row],[APC Type]])=F718</f>
        <v>0</v>
      </c>
    </row>
    <row r="719" spans="1:7" x14ac:dyDescent="0.25">
      <c r="A719" s="4" t="s">
        <v>3676</v>
      </c>
      <c r="B719" s="4" t="str">
        <f>_xlfn.XLOOKUP(A719,Included!$A:$A,Included!$E:$E,_xlfn.XLOOKUP(OA_APC_Changes[[#This Row],[Journal Code]],Excluded!$A:$A,Excluded!$E:$E))</f>
        <v>CASE REPORTS IN VASCULAR MEDICINE</v>
      </c>
      <c r="C719" s="4" t="s">
        <v>15296</v>
      </c>
      <c r="D719" s="4">
        <v>629</v>
      </c>
      <c r="E719" s="4">
        <v>650</v>
      </c>
      <c r="F719" s="22">
        <v>45355</v>
      </c>
      <c r="G719" t="b">
        <f>_xlfn.MAXIFS(OA_APC_Changes[Timestamp Update],OA_APC_Changes[Journal Code],A719,OA_APC_Changes[APC Type],OA_APC_Changes[[#This Row],[APC Type]])=F719</f>
        <v>1</v>
      </c>
    </row>
    <row r="720" spans="1:7" x14ac:dyDescent="0.25">
      <c r="A720" s="4" t="s">
        <v>3676</v>
      </c>
      <c r="B720" s="17" t="str">
        <f>_xlfn.XLOOKUP(A720,Included!$A:$A,Included!$E:$E,_xlfn.XLOOKUP(OA_APC_Changes[[#This Row],[Journal Code]],Excluded!$A:$A,Excluded!$E:$E))</f>
        <v>CASE REPORTS IN VASCULAR MEDICINE</v>
      </c>
      <c r="C720" s="4" t="s">
        <v>15304</v>
      </c>
      <c r="D720" s="4" t="s">
        <v>12871</v>
      </c>
      <c r="E720" s="4">
        <v>503</v>
      </c>
      <c r="F720" s="22">
        <v>44927</v>
      </c>
      <c r="G720" t="b">
        <f>_xlfn.MAXIFS(OA_APC_Changes[Timestamp Update],OA_APC_Changes[Journal Code],A720,OA_APC_Changes[APC Type],OA_APC_Changes[[#This Row],[APC Type]])=F720</f>
        <v>0</v>
      </c>
    </row>
    <row r="721" spans="1:7" x14ac:dyDescent="0.25">
      <c r="A721" s="4" t="s">
        <v>3676</v>
      </c>
      <c r="B721" s="4" t="str">
        <f>_xlfn.XLOOKUP(A721,Included!$A:$A,Included!$E:$E,_xlfn.XLOOKUP(OA_APC_Changes[[#This Row],[Journal Code]],Excluded!$A:$A,Excluded!$E:$E))</f>
        <v>CASE REPORTS IN VASCULAR MEDICINE</v>
      </c>
      <c r="C721" s="4" t="s">
        <v>15304</v>
      </c>
      <c r="D721" s="4">
        <v>503</v>
      </c>
      <c r="E721" s="4">
        <v>520</v>
      </c>
      <c r="F721" s="22">
        <v>45355</v>
      </c>
      <c r="G721" t="b">
        <f>_xlfn.MAXIFS(OA_APC_Changes[Timestamp Update],OA_APC_Changes[Journal Code],A721,OA_APC_Changes[APC Type],OA_APC_Changes[[#This Row],[APC Type]])=F721</f>
        <v>1</v>
      </c>
    </row>
    <row r="722" spans="1:7" x14ac:dyDescent="0.25">
      <c r="A722" s="4" t="s">
        <v>3670</v>
      </c>
      <c r="B722" s="17" t="str">
        <f>_xlfn.XLOOKUP(A722,Included!$A:$A,Included!$E:$E,_xlfn.XLOOKUP(OA_APC_Changes[[#This Row],[Journal Code]],Excluded!$A:$A,Excluded!$E:$E))</f>
        <v>CASE REPORTS IN VETERINARY MEDICINE</v>
      </c>
      <c r="C722" s="4" t="s">
        <v>15296</v>
      </c>
      <c r="D722" s="4" t="s">
        <v>12871</v>
      </c>
      <c r="E722" s="4">
        <v>629</v>
      </c>
      <c r="F722" s="22">
        <v>44927</v>
      </c>
      <c r="G722" t="b">
        <f>_xlfn.MAXIFS(OA_APC_Changes[Timestamp Update],OA_APC_Changes[Journal Code],A722,OA_APC_Changes[APC Type],OA_APC_Changes[[#This Row],[APC Type]])=F722</f>
        <v>0</v>
      </c>
    </row>
    <row r="723" spans="1:7" x14ac:dyDescent="0.25">
      <c r="A723" s="4" t="s">
        <v>3670</v>
      </c>
      <c r="B723" s="4" t="str">
        <f>_xlfn.XLOOKUP(A723,Included!$A:$A,Included!$E:$E,_xlfn.XLOOKUP(OA_APC_Changes[[#This Row],[Journal Code]],Excluded!$A:$A,Excluded!$E:$E))</f>
        <v>CASE REPORTS IN VETERINARY MEDICINE</v>
      </c>
      <c r="C723" s="4" t="s">
        <v>15296</v>
      </c>
      <c r="D723" s="4">
        <v>629</v>
      </c>
      <c r="E723" s="4">
        <v>650</v>
      </c>
      <c r="F723" s="22">
        <v>45355</v>
      </c>
      <c r="G723" t="b">
        <f>_xlfn.MAXIFS(OA_APC_Changes[Timestamp Update],OA_APC_Changes[Journal Code],A723,OA_APC_Changes[APC Type],OA_APC_Changes[[#This Row],[APC Type]])=F723</f>
        <v>1</v>
      </c>
    </row>
    <row r="724" spans="1:7" x14ac:dyDescent="0.25">
      <c r="A724" s="4" t="s">
        <v>3670</v>
      </c>
      <c r="B724" s="17" t="str">
        <f>_xlfn.XLOOKUP(A724,Included!$A:$A,Included!$E:$E,_xlfn.XLOOKUP(OA_APC_Changes[[#This Row],[Journal Code]],Excluded!$A:$A,Excluded!$E:$E))</f>
        <v>CASE REPORTS IN VETERINARY MEDICINE</v>
      </c>
      <c r="C724" s="4" t="s">
        <v>15304</v>
      </c>
      <c r="D724" s="4" t="s">
        <v>12871</v>
      </c>
      <c r="E724" s="4">
        <v>503</v>
      </c>
      <c r="F724" s="22">
        <v>44927</v>
      </c>
      <c r="G724" t="b">
        <f>_xlfn.MAXIFS(OA_APC_Changes[Timestamp Update],OA_APC_Changes[Journal Code],A724,OA_APC_Changes[APC Type],OA_APC_Changes[[#This Row],[APC Type]])=F724</f>
        <v>0</v>
      </c>
    </row>
    <row r="725" spans="1:7" x14ac:dyDescent="0.25">
      <c r="A725" s="4" t="s">
        <v>3670</v>
      </c>
      <c r="B725" s="4" t="str">
        <f>_xlfn.XLOOKUP(A725,Included!$A:$A,Included!$E:$E,_xlfn.XLOOKUP(OA_APC_Changes[[#This Row],[Journal Code]],Excluded!$A:$A,Excluded!$E:$E))</f>
        <v>CASE REPORTS IN VETERINARY MEDICINE</v>
      </c>
      <c r="C725" s="4" t="s">
        <v>15304</v>
      </c>
      <c r="D725" s="4">
        <v>503</v>
      </c>
      <c r="E725" s="4">
        <v>520</v>
      </c>
      <c r="F725" s="22">
        <v>45355</v>
      </c>
      <c r="G725" t="b">
        <f>_xlfn.MAXIFS(OA_APC_Changes[Timestamp Update],OA_APC_Changes[Journal Code],A725,OA_APC_Changes[APC Type],OA_APC_Changes[[#This Row],[APC Type]])=F725</f>
        <v>1</v>
      </c>
    </row>
    <row r="726" spans="1:7" x14ac:dyDescent="0.25">
      <c r="A726" s="4" t="s">
        <v>3386</v>
      </c>
      <c r="B726" s="17" t="str">
        <f>_xlfn.XLOOKUP(A726,Included!$A:$A,Included!$E:$E,_xlfn.XLOOKUP(OA_APC_Changes[[#This Row],[Journal Code]],Excluded!$A:$A,Excluded!$E:$E))</f>
        <v>CELL PROLIFERATION</v>
      </c>
      <c r="C726" s="4" t="s">
        <v>15296</v>
      </c>
      <c r="D726" s="4" t="s">
        <v>12871</v>
      </c>
      <c r="E726" s="4">
        <v>1820</v>
      </c>
      <c r="F726" s="22">
        <v>43690.041678240741</v>
      </c>
      <c r="G726" t="b">
        <f>_xlfn.MAXIFS(OA_APC_Changes[Timestamp Update],OA_APC_Changes[Journal Code],A726,OA_APC_Changes[APC Type],OA_APC_Changes[[#This Row],[APC Type]])=F726</f>
        <v>0</v>
      </c>
    </row>
    <row r="727" spans="1:7" x14ac:dyDescent="0.25">
      <c r="A727" s="4" t="s">
        <v>3386</v>
      </c>
      <c r="B727" s="17" t="str">
        <f>_xlfn.XLOOKUP(A727,Included!$A:$A,Included!$E:$E,_xlfn.XLOOKUP(OA_APC_Changes[[#This Row],[Journal Code]],Excluded!$A:$A,Excluded!$E:$E))</f>
        <v>CELL PROLIFERATION</v>
      </c>
      <c r="C727" s="4" t="s">
        <v>15296</v>
      </c>
      <c r="D727" s="13">
        <v>1820</v>
      </c>
      <c r="E727" s="13">
        <v>2200</v>
      </c>
      <c r="F727" s="22">
        <v>43748.000011574077</v>
      </c>
      <c r="G727" t="b">
        <f>_xlfn.MAXIFS(OA_APC_Changes[Timestamp Update],OA_APC_Changes[Journal Code],A727,OA_APC_Changes[APC Type],OA_APC_Changes[[#This Row],[APC Type]])=F727</f>
        <v>0</v>
      </c>
    </row>
    <row r="728" spans="1:7" x14ac:dyDescent="0.25">
      <c r="A728" s="4" t="s">
        <v>3386</v>
      </c>
      <c r="B728" s="17" t="str">
        <f>_xlfn.XLOOKUP(A728,Included!$A:$A,Included!$E:$E,_xlfn.XLOOKUP(OA_APC_Changes[[#This Row],[Journal Code]],Excluded!$A:$A,Excluded!$E:$E))</f>
        <v>CELL PROLIFERATION</v>
      </c>
      <c r="C728" s="4" t="s">
        <v>15296</v>
      </c>
      <c r="D728" s="13">
        <v>2200</v>
      </c>
      <c r="E728" s="13">
        <v>2400</v>
      </c>
      <c r="F728" s="22">
        <v>44169.000011574077</v>
      </c>
      <c r="G728" t="b">
        <f>_xlfn.MAXIFS(OA_APC_Changes[Timestamp Update],OA_APC_Changes[Journal Code],A728,OA_APC_Changes[APC Type],OA_APC_Changes[[#This Row],[APC Type]])=F728</f>
        <v>0</v>
      </c>
    </row>
    <row r="729" spans="1:7" x14ac:dyDescent="0.25">
      <c r="A729" s="4" t="s">
        <v>3386</v>
      </c>
      <c r="B729" s="17" t="str">
        <f>_xlfn.XLOOKUP(A729,Included!$A:$A,Included!$E:$E,_xlfn.XLOOKUP(OA_APC_Changes[[#This Row],[Journal Code]],Excluded!$A:$A,Excluded!$E:$E))</f>
        <v>CELL PROLIFERATION</v>
      </c>
      <c r="C729" s="4" t="s">
        <v>15296</v>
      </c>
      <c r="D729" s="4">
        <v>2400</v>
      </c>
      <c r="E729" s="4">
        <v>2950</v>
      </c>
      <c r="F729" s="22">
        <v>44603.000011574077</v>
      </c>
      <c r="G729" t="b">
        <f>_xlfn.MAXIFS(OA_APC_Changes[Timestamp Update],OA_APC_Changes[Journal Code],A729,OA_APC_Changes[APC Type],OA_APC_Changes[[#This Row],[APC Type]])=F729</f>
        <v>0</v>
      </c>
    </row>
    <row r="730" spans="1:7" x14ac:dyDescent="0.25">
      <c r="A730" s="4" t="s">
        <v>3386</v>
      </c>
      <c r="B730" s="17" t="str">
        <f>_xlfn.XLOOKUP(A730,Included!$A:$A,Included!$E:$E,_xlfn.XLOOKUP(OA_APC_Changes[[#This Row],[Journal Code]],Excluded!$A:$A,Excluded!$E:$E))</f>
        <v>CELL PROLIFERATION</v>
      </c>
      <c r="C730" s="4" t="s">
        <v>15296</v>
      </c>
      <c r="D730" s="4">
        <v>2950</v>
      </c>
      <c r="E730" s="4">
        <v>3100</v>
      </c>
      <c r="F730" s="22">
        <v>45236</v>
      </c>
      <c r="G730" t="b">
        <f>_xlfn.MAXIFS(OA_APC_Changes[Timestamp Update],OA_APC_Changes[Journal Code],A730,OA_APC_Changes[APC Type],OA_APC_Changes[[#This Row],[APC Type]])=F730</f>
        <v>1</v>
      </c>
    </row>
    <row r="731" spans="1:7" x14ac:dyDescent="0.25">
      <c r="A731" s="4" t="s">
        <v>3386</v>
      </c>
      <c r="B731" s="17" t="str">
        <f>_xlfn.XLOOKUP(A731,Included!$A:$A,Included!$E:$E,_xlfn.XLOOKUP(OA_APC_Changes[[#This Row],[Journal Code]],Excluded!$A:$A,Excluded!$E:$E))</f>
        <v>CELL PROLIFERATION</v>
      </c>
      <c r="C731" s="4" t="s">
        <v>15304</v>
      </c>
      <c r="D731" s="4" t="s">
        <v>12871</v>
      </c>
      <c r="E731" s="4">
        <v>1456</v>
      </c>
      <c r="F731" s="22">
        <v>43690.041678240741</v>
      </c>
      <c r="G731" t="b">
        <f>_xlfn.MAXIFS(OA_APC_Changes[Timestamp Update],OA_APC_Changes[Journal Code],A731,OA_APC_Changes[APC Type],OA_APC_Changes[[#This Row],[APC Type]])=F731</f>
        <v>0</v>
      </c>
    </row>
    <row r="732" spans="1:7" x14ac:dyDescent="0.25">
      <c r="A732" s="4" t="s">
        <v>3386</v>
      </c>
      <c r="B732" s="17" t="str">
        <f>_xlfn.XLOOKUP(A732,Included!$A:$A,Included!$E:$E,_xlfn.XLOOKUP(OA_APC_Changes[[#This Row],[Journal Code]],Excluded!$A:$A,Excluded!$E:$E))</f>
        <v>CELL PROLIFERATION</v>
      </c>
      <c r="C732" s="4" t="s">
        <v>15304</v>
      </c>
      <c r="D732" s="4">
        <v>1456</v>
      </c>
      <c r="E732" s="4">
        <v>1760</v>
      </c>
      <c r="F732" s="22">
        <v>43748.000011574077</v>
      </c>
      <c r="G732" t="b">
        <f>_xlfn.MAXIFS(OA_APC_Changes[Timestamp Update],OA_APC_Changes[Journal Code],A732,OA_APC_Changes[APC Type],OA_APC_Changes[[#This Row],[APC Type]])=F732</f>
        <v>0</v>
      </c>
    </row>
    <row r="733" spans="1:7" x14ac:dyDescent="0.25">
      <c r="A733" s="4" t="s">
        <v>3386</v>
      </c>
      <c r="B733" s="17" t="str">
        <f>_xlfn.XLOOKUP(A733,Included!$A:$A,Included!$E:$E,_xlfn.XLOOKUP(OA_APC_Changes[[#This Row],[Journal Code]],Excluded!$A:$A,Excluded!$E:$E))</f>
        <v>CELL PROLIFERATION</v>
      </c>
      <c r="C733" s="4" t="s">
        <v>15304</v>
      </c>
      <c r="D733" s="4">
        <v>1760</v>
      </c>
      <c r="E733" s="4">
        <v>1920</v>
      </c>
      <c r="F733" s="22">
        <v>44169.000011574077</v>
      </c>
      <c r="G733" t="b">
        <f>_xlfn.MAXIFS(OA_APC_Changes[Timestamp Update],OA_APC_Changes[Journal Code],A733,OA_APC_Changes[APC Type],OA_APC_Changes[[#This Row],[APC Type]])=F733</f>
        <v>0</v>
      </c>
    </row>
    <row r="734" spans="1:7" x14ac:dyDescent="0.25">
      <c r="A734" s="4" t="s">
        <v>3386</v>
      </c>
      <c r="B734" s="17" t="str">
        <f>_xlfn.XLOOKUP(A734,Included!$A:$A,Included!$E:$E,_xlfn.XLOOKUP(OA_APC_Changes[[#This Row],[Journal Code]],Excluded!$A:$A,Excluded!$E:$E))</f>
        <v>CELL PROLIFERATION</v>
      </c>
      <c r="C734" s="4" t="s">
        <v>15304</v>
      </c>
      <c r="D734" s="4">
        <v>1920</v>
      </c>
      <c r="E734" s="4">
        <v>2360</v>
      </c>
      <c r="F734" s="22">
        <v>44603.000011574077</v>
      </c>
      <c r="G734" t="b">
        <f>_xlfn.MAXIFS(OA_APC_Changes[Timestamp Update],OA_APC_Changes[Journal Code],A734,OA_APC_Changes[APC Type],OA_APC_Changes[[#This Row],[APC Type]])=F734</f>
        <v>0</v>
      </c>
    </row>
    <row r="735" spans="1:7" x14ac:dyDescent="0.25">
      <c r="A735" s="4" t="s">
        <v>3386</v>
      </c>
      <c r="B735" s="17" t="str">
        <f>_xlfn.XLOOKUP(A735,Included!$A:$A,Included!$E:$E,_xlfn.XLOOKUP(OA_APC_Changes[[#This Row],[Journal Code]],Excluded!$A:$A,Excluded!$E:$E))</f>
        <v>CELL PROLIFERATION</v>
      </c>
      <c r="C735" s="4" t="s">
        <v>15304</v>
      </c>
      <c r="D735" s="4">
        <v>2360</v>
      </c>
      <c r="E735" s="4">
        <v>2480</v>
      </c>
      <c r="F735" s="22">
        <v>45236</v>
      </c>
      <c r="G735" t="b">
        <f>_xlfn.MAXIFS(OA_APC_Changes[Timestamp Update],OA_APC_Changes[Journal Code],A735,OA_APC_Changes[APC Type],OA_APC_Changes[[#This Row],[APC Type]])=F735</f>
        <v>1</v>
      </c>
    </row>
    <row r="736" spans="1:7" x14ac:dyDescent="0.25">
      <c r="A736" s="4" t="s">
        <v>3386</v>
      </c>
      <c r="B736" s="17" t="str">
        <f>_xlfn.XLOOKUP(A736,Included!$A:$A,Included!$E:$E,_xlfn.XLOOKUP(OA_APC_Changes[[#This Row],[Journal Code]],Excluded!$A:$A,Excluded!$E:$E))</f>
        <v>CELL PROLIFERATION</v>
      </c>
      <c r="C736" s="4" t="s">
        <v>15295</v>
      </c>
      <c r="D736" s="4" t="s">
        <v>12871</v>
      </c>
      <c r="E736" s="4">
        <v>1760</v>
      </c>
      <c r="F736" s="22">
        <v>43690</v>
      </c>
      <c r="G736" t="b">
        <f>_xlfn.MAXIFS(OA_APC_Changes[Timestamp Update],OA_APC_Changes[Journal Code],A736,OA_APC_Changes[APC Type],OA_APC_Changes[[#This Row],[APC Type]])=F736</f>
        <v>0</v>
      </c>
    </row>
    <row r="737" spans="1:7" x14ac:dyDescent="0.25">
      <c r="A737" s="4" t="s">
        <v>3386</v>
      </c>
      <c r="B737" s="17" t="str">
        <f>_xlfn.XLOOKUP(A737,Included!$A:$A,Included!$E:$E,_xlfn.XLOOKUP(OA_APC_Changes[[#This Row],[Journal Code]],Excluded!$A:$A,Excluded!$E:$E))</f>
        <v>CELL PROLIFERATION</v>
      </c>
      <c r="C737" s="4" t="s">
        <v>15295</v>
      </c>
      <c r="D737" s="13">
        <v>1760</v>
      </c>
      <c r="E737" s="13">
        <v>1920</v>
      </c>
      <c r="F737" s="22">
        <v>44169.000011574077</v>
      </c>
      <c r="G737" t="b">
        <f>_xlfn.MAXIFS(OA_APC_Changes[Timestamp Update],OA_APC_Changes[Journal Code],A737,OA_APC_Changes[APC Type],OA_APC_Changes[[#This Row],[APC Type]])=F737</f>
        <v>0</v>
      </c>
    </row>
    <row r="738" spans="1:7" x14ac:dyDescent="0.25">
      <c r="A738" s="4" t="s">
        <v>3386</v>
      </c>
      <c r="B738" s="17" t="str">
        <f>_xlfn.XLOOKUP(A738,Included!$A:$A,Included!$E:$E,_xlfn.XLOOKUP(OA_APC_Changes[[#This Row],[Journal Code]],Excluded!$A:$A,Excluded!$E:$E))</f>
        <v>CELL PROLIFERATION</v>
      </c>
      <c r="C738" s="4" t="s">
        <v>15295</v>
      </c>
      <c r="D738" s="4">
        <v>1920</v>
      </c>
      <c r="E738" s="4" t="s">
        <v>12871</v>
      </c>
      <c r="F738" s="22">
        <v>44498.041678240741</v>
      </c>
      <c r="G738" t="b">
        <f>_xlfn.MAXIFS(OA_APC_Changes[Timestamp Update],OA_APC_Changes[Journal Code],A738,OA_APC_Changes[APC Type],OA_APC_Changes[[#This Row],[APC Type]])=F738</f>
        <v>1</v>
      </c>
    </row>
    <row r="739" spans="1:7" x14ac:dyDescent="0.25">
      <c r="A739" s="4" t="s">
        <v>3386</v>
      </c>
      <c r="B739" s="17" t="str">
        <f>_xlfn.XLOOKUP(A739,Included!$A:$A,Included!$E:$E,_xlfn.XLOOKUP(OA_APC_Changes[[#This Row],[Journal Code]],Excluded!$A:$A,Excluded!$E:$E))</f>
        <v>CELL PROLIFERATION</v>
      </c>
      <c r="C739" s="4" t="s">
        <v>15297</v>
      </c>
      <c r="D739" s="4" t="s">
        <v>12871</v>
      </c>
      <c r="E739" s="4">
        <v>1408</v>
      </c>
      <c r="F739" s="22">
        <v>43690</v>
      </c>
      <c r="G739" t="b">
        <f>_xlfn.MAXIFS(OA_APC_Changes[Timestamp Update],OA_APC_Changes[Journal Code],A739,OA_APC_Changes[APC Type],OA_APC_Changes[[#This Row],[APC Type]])=F739</f>
        <v>0</v>
      </c>
    </row>
    <row r="740" spans="1:7" x14ac:dyDescent="0.25">
      <c r="A740" s="4" t="s">
        <v>3386</v>
      </c>
      <c r="B740" s="17" t="str">
        <f>_xlfn.XLOOKUP(A740,Included!$A:$A,Included!$E:$E,_xlfn.XLOOKUP(OA_APC_Changes[[#This Row],[Journal Code]],Excluded!$A:$A,Excluded!$E:$E))</f>
        <v>CELL PROLIFERATION</v>
      </c>
      <c r="C740" s="4" t="s">
        <v>15297</v>
      </c>
      <c r="D740" s="4">
        <v>1408</v>
      </c>
      <c r="E740" s="4">
        <v>1536</v>
      </c>
      <c r="F740" s="22">
        <v>44169.000011574077</v>
      </c>
      <c r="G740" t="b">
        <f>_xlfn.MAXIFS(OA_APC_Changes[Timestamp Update],OA_APC_Changes[Journal Code],A740,OA_APC_Changes[APC Type],OA_APC_Changes[[#This Row],[APC Type]])=F740</f>
        <v>0</v>
      </c>
    </row>
    <row r="741" spans="1:7" x14ac:dyDescent="0.25">
      <c r="A741" s="4" t="s">
        <v>3386</v>
      </c>
      <c r="B741" s="17" t="str">
        <f>_xlfn.XLOOKUP(A741,Included!$A:$A,Included!$E:$E,_xlfn.XLOOKUP(OA_APC_Changes[[#This Row],[Journal Code]],Excluded!$A:$A,Excluded!$E:$E))</f>
        <v>CELL PROLIFERATION</v>
      </c>
      <c r="C741" s="4" t="s">
        <v>15297</v>
      </c>
      <c r="D741" s="4">
        <v>1536</v>
      </c>
      <c r="E741" s="4" t="s">
        <v>12871</v>
      </c>
      <c r="F741" s="22">
        <v>44498.041678240741</v>
      </c>
      <c r="G741" t="b">
        <f>_xlfn.MAXIFS(OA_APC_Changes[Timestamp Update],OA_APC_Changes[Journal Code],A741,OA_APC_Changes[APC Type],OA_APC_Changes[[#This Row],[APC Type]])=F741</f>
        <v>1</v>
      </c>
    </row>
    <row r="742" spans="1:7" x14ac:dyDescent="0.25">
      <c r="A742" s="4" t="s">
        <v>3036</v>
      </c>
      <c r="B742" s="17" t="str">
        <f>_xlfn.XLOOKUP(A742,Included!$A:$A,Included!$E:$E,_xlfn.XLOOKUP(OA_APC_Changes[[#This Row],[Journal Code]],Excluded!$A:$A,Excluded!$E:$E))</f>
        <v>CELLULAR MICROBIOLOGY</v>
      </c>
      <c r="C742" s="4" t="s">
        <v>15296</v>
      </c>
      <c r="D742" s="4" t="s">
        <v>12871</v>
      </c>
      <c r="E742" s="4">
        <v>1886</v>
      </c>
      <c r="F742" s="22">
        <v>44927</v>
      </c>
      <c r="G742" t="b">
        <f>_xlfn.MAXIFS(OA_APC_Changes[Timestamp Update],OA_APC_Changes[Journal Code],A742,OA_APC_Changes[APC Type],OA_APC_Changes[[#This Row],[APC Type]])=F742</f>
        <v>0</v>
      </c>
    </row>
    <row r="743" spans="1:7" x14ac:dyDescent="0.25">
      <c r="A743" s="4" t="s">
        <v>3036</v>
      </c>
      <c r="B743" s="4" t="str">
        <f>_xlfn.XLOOKUP(A743,Included!$A:$A,Included!$E:$E,_xlfn.XLOOKUP(OA_APC_Changes[[#This Row],[Journal Code]],Excluded!$A:$A,Excluded!$E:$E))</f>
        <v>CELLULAR MICROBIOLOGY</v>
      </c>
      <c r="C743" s="4" t="s">
        <v>15296</v>
      </c>
      <c r="D743" s="4">
        <v>1886</v>
      </c>
      <c r="E743" s="4">
        <v>1940</v>
      </c>
      <c r="F743" s="22">
        <v>45355</v>
      </c>
      <c r="G743" t="b">
        <f>_xlfn.MAXIFS(OA_APC_Changes[Timestamp Update],OA_APC_Changes[Journal Code],A743,OA_APC_Changes[APC Type],OA_APC_Changes[[#This Row],[APC Type]])=F743</f>
        <v>1</v>
      </c>
    </row>
    <row r="744" spans="1:7" x14ac:dyDescent="0.25">
      <c r="A744" s="4" t="s">
        <v>3036</v>
      </c>
      <c r="B744" s="17" t="str">
        <f>_xlfn.XLOOKUP(A744,Included!$A:$A,Included!$E:$E,_xlfn.XLOOKUP(OA_APC_Changes[[#This Row],[Journal Code]],Excluded!$A:$A,Excluded!$E:$E))</f>
        <v>CELLULAR MICROBIOLOGY</v>
      </c>
      <c r="C744" s="4" t="s">
        <v>15304</v>
      </c>
      <c r="D744" s="4" t="s">
        <v>12871</v>
      </c>
      <c r="E744" s="4">
        <v>1509</v>
      </c>
      <c r="F744" s="22">
        <v>44927</v>
      </c>
      <c r="G744" t="b">
        <f>_xlfn.MAXIFS(OA_APC_Changes[Timestamp Update],OA_APC_Changes[Journal Code],A744,OA_APC_Changes[APC Type],OA_APC_Changes[[#This Row],[APC Type]])=F744</f>
        <v>0</v>
      </c>
    </row>
    <row r="745" spans="1:7" x14ac:dyDescent="0.25">
      <c r="A745" s="4" t="s">
        <v>3036</v>
      </c>
      <c r="B745" s="4" t="str">
        <f>_xlfn.XLOOKUP(A745,Included!$A:$A,Included!$E:$E,_xlfn.XLOOKUP(OA_APC_Changes[[#This Row],[Journal Code]],Excluded!$A:$A,Excluded!$E:$E))</f>
        <v>CELLULAR MICROBIOLOGY</v>
      </c>
      <c r="C745" s="4" t="s">
        <v>15304</v>
      </c>
      <c r="D745" s="4">
        <v>1509</v>
      </c>
      <c r="E745" s="4">
        <v>1552</v>
      </c>
      <c r="F745" s="22">
        <v>45355</v>
      </c>
      <c r="G745" t="b">
        <f>_xlfn.MAXIFS(OA_APC_Changes[Timestamp Update],OA_APC_Changes[Journal Code],A745,OA_APC_Changes[APC Type],OA_APC_Changes[[#This Row],[APC Type]])=F745</f>
        <v>1</v>
      </c>
    </row>
    <row r="746" spans="1:7" x14ac:dyDescent="0.25">
      <c r="A746" t="s">
        <v>2696</v>
      </c>
      <c r="B746" s="17" t="str">
        <f>_xlfn.XLOOKUP(A746,Included!$A:$A,Included!$E:$E,_xlfn.XLOOKUP(OA_APC_Changes[[#This Row],[Journal Code]],Excluded!$A:$A,Excluded!$E:$E))</f>
        <v>CHEMELECTROCHEM</v>
      </c>
      <c r="C746" s="4" t="s">
        <v>15296</v>
      </c>
      <c r="D746" s="4" t="s">
        <v>12871</v>
      </c>
      <c r="E746" s="4">
        <v>2100</v>
      </c>
      <c r="F746" s="22">
        <v>44852</v>
      </c>
      <c r="G746" t="b">
        <f>_xlfn.MAXIFS(OA_APC_Changes[Timestamp Update],OA_APC_Changes[Journal Code],A746,OA_APC_Changes[APC Type],OA_APC_Changes[[#This Row],[APC Type]])=F746</f>
        <v>1</v>
      </c>
    </row>
    <row r="747" spans="1:7" x14ac:dyDescent="0.25">
      <c r="A747" t="s">
        <v>2696</v>
      </c>
      <c r="B747" s="17" t="str">
        <f>_xlfn.XLOOKUP(A747,Included!$A:$A,Included!$E:$E,_xlfn.XLOOKUP(OA_APC_Changes[[#This Row],[Journal Code]],Excluded!$A:$A,Excluded!$E:$E))</f>
        <v>CHEMELECTROCHEM</v>
      </c>
      <c r="C747" s="4" t="s">
        <v>15304</v>
      </c>
      <c r="D747" s="4" t="s">
        <v>12871</v>
      </c>
      <c r="E747" s="4">
        <v>1680</v>
      </c>
      <c r="F747" s="22">
        <v>44852</v>
      </c>
      <c r="G747" t="b">
        <f>_xlfn.MAXIFS(OA_APC_Changes[Timestamp Update],OA_APC_Changes[Journal Code],A747,OA_APC_Changes[APC Type],OA_APC_Changes[[#This Row],[APC Type]])=F747</f>
        <v>1</v>
      </c>
    </row>
    <row r="748" spans="1:7" x14ac:dyDescent="0.25">
      <c r="A748" t="s">
        <v>3064</v>
      </c>
      <c r="B748" s="17" t="str">
        <f>_xlfn.XLOOKUP(A748,Included!$A:$A,Included!$E:$E,_xlfn.XLOOKUP(OA_APC_Changes[[#This Row],[Journal Code]],Excluded!$A:$A,Excluded!$E:$E))</f>
        <v>CHEMISTRY - METHODS</v>
      </c>
      <c r="C748" s="4" t="s">
        <v>15296</v>
      </c>
      <c r="D748" s="4" t="s">
        <v>15307</v>
      </c>
      <c r="E748" s="4">
        <v>2150</v>
      </c>
      <c r="F748" s="22">
        <v>44986</v>
      </c>
      <c r="G748" t="b">
        <f>_xlfn.MAXIFS(OA_APC_Changes[Timestamp Update],OA_APC_Changes[Journal Code],A748,OA_APC_Changes[APC Type],OA_APC_Changes[[#This Row],[APC Type]])=F748</f>
        <v>1</v>
      </c>
    </row>
    <row r="749" spans="1:7" x14ac:dyDescent="0.25">
      <c r="A749" t="s">
        <v>3064</v>
      </c>
      <c r="B749" s="17" t="str">
        <f>_xlfn.XLOOKUP(A749,Included!$A:$A,Included!$E:$E,_xlfn.XLOOKUP(OA_APC_Changes[[#This Row],[Journal Code]],Excluded!$A:$A,Excluded!$E:$E))</f>
        <v>CHEMISTRY - METHODS</v>
      </c>
      <c r="C749" s="4" t="s">
        <v>15304</v>
      </c>
      <c r="D749" s="4" t="s">
        <v>15307</v>
      </c>
      <c r="E749" s="4">
        <v>1720</v>
      </c>
      <c r="F749" s="22">
        <v>44986</v>
      </c>
      <c r="G749" t="b">
        <f>_xlfn.MAXIFS(OA_APC_Changes[Timestamp Update],OA_APC_Changes[Journal Code],A749,OA_APC_Changes[APC Type],OA_APC_Changes[[#This Row],[APC Type]])=F749</f>
        <v>1</v>
      </c>
    </row>
    <row r="750" spans="1:7" x14ac:dyDescent="0.25">
      <c r="A750" t="s">
        <v>2774</v>
      </c>
      <c r="B750" s="17" t="str">
        <f>_xlfn.XLOOKUP(A750,Included!$A:$A,Included!$E:$E,_xlfn.XLOOKUP(OA_APC_Changes[[#This Row],[Journal Code]],Excluded!$A:$A,Excluded!$E:$E))</f>
        <v>CHEMISTRYEUROPE</v>
      </c>
      <c r="C750" s="4" t="s">
        <v>15296</v>
      </c>
      <c r="D750" s="4" t="s">
        <v>12871</v>
      </c>
      <c r="E750" s="4" t="s">
        <v>5076</v>
      </c>
      <c r="F750" s="22">
        <v>44942</v>
      </c>
      <c r="G750" t="b">
        <f>_xlfn.MAXIFS(OA_APC_Changes[Timestamp Update],OA_APC_Changes[Journal Code],A750,OA_APC_Changes[APC Type],OA_APC_Changes[[#This Row],[APC Type]])=F750</f>
        <v>1</v>
      </c>
    </row>
    <row r="751" spans="1:7" x14ac:dyDescent="0.25">
      <c r="A751" t="s">
        <v>2774</v>
      </c>
      <c r="B751" s="17" t="str">
        <f>_xlfn.XLOOKUP(A751,Included!$A:$A,Included!$E:$E,_xlfn.XLOOKUP(OA_APC_Changes[[#This Row],[Journal Code]],Excluded!$A:$A,Excluded!$E:$E))</f>
        <v>CHEMISTRYEUROPE</v>
      </c>
      <c r="C751" s="4" t="s">
        <v>15304</v>
      </c>
      <c r="D751" s="4" t="s">
        <v>12871</v>
      </c>
      <c r="E751" s="4" t="s">
        <v>5076</v>
      </c>
      <c r="F751" s="22">
        <v>44942</v>
      </c>
      <c r="G751" t="b">
        <f>_xlfn.MAXIFS(OA_APC_Changes[Timestamp Update],OA_APC_Changes[Journal Code],A751,OA_APC_Changes[APC Type],OA_APC_Changes[[#This Row],[APC Type]])=F751</f>
        <v>1</v>
      </c>
    </row>
    <row r="752" spans="1:7" x14ac:dyDescent="0.25">
      <c r="A752" s="4" t="s">
        <v>10014</v>
      </c>
      <c r="B752" s="17" t="str">
        <f>_xlfn.XLOOKUP(A752,Included!$A:$A,Included!$E:$E,_xlfn.XLOOKUP(OA_APC_Changes[[#This Row],[Journal Code]],Excluded!$A:$A,Excluded!$E:$E))</f>
        <v>CHEMISTRYOPEN</v>
      </c>
      <c r="C752" s="4" t="s">
        <v>15296</v>
      </c>
      <c r="D752" s="4" t="s">
        <v>12871</v>
      </c>
      <c r="E752" s="13">
        <v>1800</v>
      </c>
      <c r="F752" s="22">
        <v>43703</v>
      </c>
      <c r="G752" t="b">
        <f>_xlfn.MAXIFS(OA_APC_Changes[Timestamp Update],OA_APC_Changes[Journal Code],A752,OA_APC_Changes[APC Type],OA_APC_Changes[[#This Row],[APC Type]])=F752</f>
        <v>0</v>
      </c>
    </row>
    <row r="753" spans="1:7" x14ac:dyDescent="0.25">
      <c r="A753" s="4" t="s">
        <v>10014</v>
      </c>
      <c r="B753" s="17" t="str">
        <f>_xlfn.XLOOKUP(A753,Included!$A:$A,Included!$E:$E,_xlfn.XLOOKUP(OA_APC_Changes[[#This Row],[Journal Code]],Excluded!$A:$A,Excluded!$E:$E))</f>
        <v>CHEMISTRYOPEN</v>
      </c>
      <c r="C753" s="4" t="s">
        <v>15296</v>
      </c>
      <c r="D753" s="13">
        <v>1800</v>
      </c>
      <c r="E753" s="13">
        <v>2000</v>
      </c>
      <c r="F753" s="22">
        <v>44169.000011574077</v>
      </c>
      <c r="G753" t="b">
        <f>_xlfn.MAXIFS(OA_APC_Changes[Timestamp Update],OA_APC_Changes[Journal Code],A753,OA_APC_Changes[APC Type],OA_APC_Changes[[#This Row],[APC Type]])=F753</f>
        <v>0</v>
      </c>
    </row>
    <row r="754" spans="1:7" x14ac:dyDescent="0.25">
      <c r="A754" s="15" t="s">
        <v>10014</v>
      </c>
      <c r="B754" s="17" t="str">
        <f>_xlfn.XLOOKUP(A754,Included!$A:$A,Included!$E:$E,_xlfn.XLOOKUP(OA_APC_Changes[[#This Row],[Journal Code]],Excluded!$A:$A,Excluded!$E:$E))</f>
        <v>CHEMISTRYOPEN</v>
      </c>
      <c r="C754" s="4" t="s">
        <v>15296</v>
      </c>
      <c r="D754" s="4">
        <v>2000</v>
      </c>
      <c r="E754" s="4">
        <v>2100</v>
      </c>
      <c r="F754" s="22">
        <v>45236</v>
      </c>
      <c r="G754" t="b">
        <f>_xlfn.MAXIFS(OA_APC_Changes[Timestamp Update],OA_APC_Changes[Journal Code],A754,OA_APC_Changes[APC Type],OA_APC_Changes[[#This Row],[APC Type]])=F754</f>
        <v>1</v>
      </c>
    </row>
    <row r="755" spans="1:7" x14ac:dyDescent="0.25">
      <c r="A755" s="4" t="s">
        <v>10014</v>
      </c>
      <c r="B755" s="17" t="str">
        <f>_xlfn.XLOOKUP(A755,Included!$A:$A,Included!$E:$E,_xlfn.XLOOKUP(OA_APC_Changes[[#This Row],[Journal Code]],Excluded!$A:$A,Excluded!$E:$E))</f>
        <v>CHEMISTRYOPEN</v>
      </c>
      <c r="C755" s="4" t="s">
        <v>15304</v>
      </c>
      <c r="D755" s="4" t="s">
        <v>12871</v>
      </c>
      <c r="E755" s="4">
        <v>1440</v>
      </c>
      <c r="F755" s="22">
        <v>43703</v>
      </c>
      <c r="G755" t="b">
        <f>_xlfn.MAXIFS(OA_APC_Changes[Timestamp Update],OA_APC_Changes[Journal Code],A755,OA_APC_Changes[APC Type],OA_APC_Changes[[#This Row],[APC Type]])=F755</f>
        <v>0</v>
      </c>
    </row>
    <row r="756" spans="1:7" x14ac:dyDescent="0.25">
      <c r="A756" s="4" t="s">
        <v>10014</v>
      </c>
      <c r="B756" s="17" t="str">
        <f>_xlfn.XLOOKUP(A756,Included!$A:$A,Included!$E:$E,_xlfn.XLOOKUP(OA_APC_Changes[[#This Row],[Journal Code]],Excluded!$A:$A,Excluded!$E:$E))</f>
        <v>CHEMISTRYOPEN</v>
      </c>
      <c r="C756" s="4" t="s">
        <v>15304</v>
      </c>
      <c r="D756" s="4">
        <v>1440</v>
      </c>
      <c r="E756" s="4">
        <v>1600</v>
      </c>
      <c r="F756" s="22">
        <v>44169.000011574077</v>
      </c>
      <c r="G756" t="b">
        <f>_xlfn.MAXIFS(OA_APC_Changes[Timestamp Update],OA_APC_Changes[Journal Code],A756,OA_APC_Changes[APC Type],OA_APC_Changes[[#This Row],[APC Type]])=F756</f>
        <v>0</v>
      </c>
    </row>
    <row r="757" spans="1:7" x14ac:dyDescent="0.25">
      <c r="A757" s="4" t="s">
        <v>10014</v>
      </c>
      <c r="B757" s="17" t="str">
        <f>_xlfn.XLOOKUP(A757,Included!$A:$A,Included!$E:$E,_xlfn.XLOOKUP(OA_APC_Changes[[#This Row],[Journal Code]],Excluded!$A:$A,Excluded!$E:$E))</f>
        <v>CHEMISTRYOPEN</v>
      </c>
      <c r="C757" s="4" t="s">
        <v>15304</v>
      </c>
      <c r="D757" s="4">
        <v>1600</v>
      </c>
      <c r="E757" s="4">
        <v>1680</v>
      </c>
      <c r="F757" s="22">
        <v>45236</v>
      </c>
      <c r="G757" t="b">
        <f>_xlfn.MAXIFS(OA_APC_Changes[Timestamp Update],OA_APC_Changes[Journal Code],A757,OA_APC_Changes[APC Type],OA_APC_Changes[[#This Row],[APC Type]])=F757</f>
        <v>1</v>
      </c>
    </row>
    <row r="758" spans="1:7" x14ac:dyDescent="0.25">
      <c r="A758" s="4" t="s">
        <v>10014</v>
      </c>
      <c r="B758" s="17" t="str">
        <f>_xlfn.XLOOKUP(A758,Included!$A:$A,Included!$E:$E,_xlfn.XLOOKUP(OA_APC_Changes[[#This Row],[Journal Code]],Excluded!$A:$A,Excluded!$E:$E))</f>
        <v>CHEMISTRYOPEN</v>
      </c>
      <c r="C758" s="4" t="s">
        <v>15295</v>
      </c>
      <c r="D758" s="4" t="s">
        <v>12871</v>
      </c>
      <c r="E758" s="13">
        <v>1440</v>
      </c>
      <c r="F758" s="22">
        <v>43844.000011574077</v>
      </c>
      <c r="G758" t="b">
        <f>_xlfn.MAXIFS(OA_APC_Changes[Timestamp Update],OA_APC_Changes[Journal Code],A758,OA_APC_Changes[APC Type],OA_APC_Changes[[#This Row],[APC Type]])=F758</f>
        <v>0</v>
      </c>
    </row>
    <row r="759" spans="1:7" x14ac:dyDescent="0.25">
      <c r="A759" s="4" t="s">
        <v>10014</v>
      </c>
      <c r="B759" s="17" t="str">
        <f>_xlfn.XLOOKUP(A759,Included!$A:$A,Included!$E:$E,_xlfn.XLOOKUP(OA_APC_Changes[[#This Row],[Journal Code]],Excluded!$A:$A,Excluded!$E:$E))</f>
        <v>CHEMISTRYOPEN</v>
      </c>
      <c r="C759" s="4" t="s">
        <v>15295</v>
      </c>
      <c r="D759" s="13">
        <v>1440</v>
      </c>
      <c r="E759" s="13">
        <v>1600</v>
      </c>
      <c r="F759" s="22">
        <v>44169.000011574077</v>
      </c>
      <c r="G759" t="b">
        <f>_xlfn.MAXIFS(OA_APC_Changes[Timestamp Update],OA_APC_Changes[Journal Code],A759,OA_APC_Changes[APC Type],OA_APC_Changes[[#This Row],[APC Type]])=F759</f>
        <v>0</v>
      </c>
    </row>
    <row r="760" spans="1:7" x14ac:dyDescent="0.25">
      <c r="A760" s="4" t="s">
        <v>10014</v>
      </c>
      <c r="B760" s="17" t="str">
        <f>_xlfn.XLOOKUP(A760,Included!$A:$A,Included!$E:$E,_xlfn.XLOOKUP(OA_APC_Changes[[#This Row],[Journal Code]],Excluded!$A:$A,Excluded!$E:$E))</f>
        <v>CHEMISTRYOPEN</v>
      </c>
      <c r="C760" s="4" t="s">
        <v>15295</v>
      </c>
      <c r="D760" s="4">
        <v>1600</v>
      </c>
      <c r="E760" s="4">
        <v>2000</v>
      </c>
      <c r="F760" s="22">
        <v>44504</v>
      </c>
      <c r="G760" t="b">
        <f>_xlfn.MAXIFS(OA_APC_Changes[Timestamp Update],OA_APC_Changes[Journal Code],A760,OA_APC_Changes[APC Type],OA_APC_Changes[[#This Row],[APC Type]])=F760</f>
        <v>0</v>
      </c>
    </row>
    <row r="761" spans="1:7" x14ac:dyDescent="0.25">
      <c r="A761" s="4" t="s">
        <v>10014</v>
      </c>
      <c r="B761" s="17" t="str">
        <f>_xlfn.XLOOKUP(A761,Included!$A:$A,Included!$E:$E,_xlfn.XLOOKUP(OA_APC_Changes[[#This Row],[Journal Code]],Excluded!$A:$A,Excluded!$E:$E))</f>
        <v>CHEMISTRYOPEN</v>
      </c>
      <c r="C761" s="4" t="s">
        <v>15295</v>
      </c>
      <c r="D761" s="4">
        <v>2000</v>
      </c>
      <c r="E761" s="4">
        <v>2100</v>
      </c>
      <c r="F761" s="22">
        <v>45233</v>
      </c>
      <c r="G761" t="b">
        <f>_xlfn.MAXIFS(OA_APC_Changes[Timestamp Update],OA_APC_Changes[Journal Code],A761,OA_APC_Changes[APC Type],OA_APC_Changes[[#This Row],[APC Type]])=F761</f>
        <v>1</v>
      </c>
    </row>
    <row r="762" spans="1:7" x14ac:dyDescent="0.25">
      <c r="A762" s="4" t="s">
        <v>10014</v>
      </c>
      <c r="B762" s="17" t="str">
        <f>_xlfn.XLOOKUP(A762,Included!$A:$A,Included!$E:$E,_xlfn.XLOOKUP(OA_APC_Changes[[#This Row],[Journal Code]],Excluded!$A:$A,Excluded!$E:$E))</f>
        <v>CHEMISTRYOPEN</v>
      </c>
      <c r="C762" s="4" t="s">
        <v>15297</v>
      </c>
      <c r="D762" s="4" t="s">
        <v>12871</v>
      </c>
      <c r="E762" s="4">
        <v>1152</v>
      </c>
      <c r="F762" s="22">
        <v>43844.000011574077</v>
      </c>
      <c r="G762" t="b">
        <f>_xlfn.MAXIFS(OA_APC_Changes[Timestamp Update],OA_APC_Changes[Journal Code],A762,OA_APC_Changes[APC Type],OA_APC_Changes[[#This Row],[APC Type]])=F762</f>
        <v>0</v>
      </c>
    </row>
    <row r="763" spans="1:7" x14ac:dyDescent="0.25">
      <c r="A763" s="4" t="s">
        <v>10014</v>
      </c>
      <c r="B763" s="17" t="str">
        <f>_xlfn.XLOOKUP(A763,Included!$A:$A,Included!$E:$E,_xlfn.XLOOKUP(OA_APC_Changes[[#This Row],[Journal Code]],Excluded!$A:$A,Excluded!$E:$E))</f>
        <v>CHEMISTRYOPEN</v>
      </c>
      <c r="C763" s="4" t="s">
        <v>15297</v>
      </c>
      <c r="D763" s="4">
        <v>1152</v>
      </c>
      <c r="E763" s="4">
        <v>1280</v>
      </c>
      <c r="F763" s="22">
        <v>44169.000011574077</v>
      </c>
      <c r="G763" t="b">
        <f>_xlfn.MAXIFS(OA_APC_Changes[Timestamp Update],OA_APC_Changes[Journal Code],A763,OA_APC_Changes[APC Type],OA_APC_Changes[[#This Row],[APC Type]])=F763</f>
        <v>0</v>
      </c>
    </row>
    <row r="764" spans="1:7" x14ac:dyDescent="0.25">
      <c r="A764" s="4" t="s">
        <v>10014</v>
      </c>
      <c r="B764" s="17" t="str">
        <f>_xlfn.XLOOKUP(A764,Included!$A:$A,Included!$E:$E,_xlfn.XLOOKUP(OA_APC_Changes[[#This Row],[Journal Code]],Excluded!$A:$A,Excluded!$E:$E))</f>
        <v>CHEMISTRYOPEN</v>
      </c>
      <c r="C764" s="4" t="s">
        <v>15297</v>
      </c>
      <c r="D764" s="4">
        <v>1280</v>
      </c>
      <c r="E764" s="4">
        <v>1600</v>
      </c>
      <c r="F764" s="22">
        <v>44504</v>
      </c>
      <c r="G764" t="b">
        <f>_xlfn.MAXIFS(OA_APC_Changes[Timestamp Update],OA_APC_Changes[Journal Code],A764,OA_APC_Changes[APC Type],OA_APC_Changes[[#This Row],[APC Type]])=F764</f>
        <v>0</v>
      </c>
    </row>
    <row r="765" spans="1:7" x14ac:dyDescent="0.25">
      <c r="A765" s="4" t="s">
        <v>10014</v>
      </c>
      <c r="B765" s="17" t="str">
        <f>_xlfn.XLOOKUP(A765,Included!$A:$A,Included!$E:$E,_xlfn.XLOOKUP(OA_APC_Changes[[#This Row],[Journal Code]],Excluded!$A:$A,Excluded!$E:$E))</f>
        <v>CHEMISTRYOPEN</v>
      </c>
      <c r="C765" s="4" t="s">
        <v>15297</v>
      </c>
      <c r="D765" s="4">
        <v>1600</v>
      </c>
      <c r="E765" s="4">
        <v>1680</v>
      </c>
      <c r="F765" s="22">
        <v>45233</v>
      </c>
      <c r="G765" t="b">
        <f>_xlfn.MAXIFS(OA_APC_Changes[Timestamp Update],OA_APC_Changes[Journal Code],A765,OA_APC_Changes[APC Type],OA_APC_Changes[[#This Row],[APC Type]])=F765</f>
        <v>1</v>
      </c>
    </row>
    <row r="766" spans="1:7" x14ac:dyDescent="0.25">
      <c r="A766" s="4" t="s">
        <v>2669</v>
      </c>
      <c r="B766" s="17" t="str">
        <f>_xlfn.XLOOKUP(A766,Included!$A:$A,Included!$E:$E,_xlfn.XLOOKUP(OA_APC_Changes[[#This Row],[Journal Code]],Excluded!$A:$A,Excluded!$E:$E))</f>
        <v>CHRONIC DISEASES AND TRANSLATIONAL MEDICINE</v>
      </c>
      <c r="C766" s="4" t="s">
        <v>15296</v>
      </c>
      <c r="D766" s="4" t="s">
        <v>12871</v>
      </c>
      <c r="E766" s="4">
        <v>2238</v>
      </c>
      <c r="F766" s="22">
        <v>44568</v>
      </c>
      <c r="G766" t="b">
        <f>_xlfn.MAXIFS(OA_APC_Changes[Timestamp Update],OA_APC_Changes[Journal Code],A766,OA_APC_Changes[APC Type],OA_APC_Changes[[#This Row],[APC Type]])=F766</f>
        <v>1</v>
      </c>
    </row>
    <row r="767" spans="1:7" x14ac:dyDescent="0.25">
      <c r="A767" s="4" t="s">
        <v>2669</v>
      </c>
      <c r="B767" s="17" t="str">
        <f>_xlfn.XLOOKUP(A767,Included!$A:$A,Included!$E:$E,_xlfn.XLOOKUP(OA_APC_Changes[[#This Row],[Journal Code]],Excluded!$A:$A,Excluded!$E:$E))</f>
        <v>CHRONIC DISEASES AND TRANSLATIONAL MEDICINE</v>
      </c>
      <c r="C767" s="4" t="s">
        <v>15304</v>
      </c>
      <c r="D767" s="4" t="s">
        <v>12871</v>
      </c>
      <c r="E767" s="4">
        <v>1790</v>
      </c>
      <c r="F767" s="22">
        <v>44568</v>
      </c>
      <c r="G767" t="b">
        <f>_xlfn.MAXIFS(OA_APC_Changes[Timestamp Update],OA_APC_Changes[Journal Code],A767,OA_APC_Changes[APC Type],OA_APC_Changes[[#This Row],[APC Type]])=F767</f>
        <v>1</v>
      </c>
    </row>
    <row r="768" spans="1:7" x14ac:dyDescent="0.25">
      <c r="A768" t="s">
        <v>2988</v>
      </c>
      <c r="B768" s="17" t="str">
        <f>_xlfn.XLOOKUP(A768,Included!$A:$A,Included!$E:$E,_xlfn.XLOOKUP(OA_APC_Changes[[#This Row],[Journal Code]],Excluded!$A:$A,Excluded!$E:$E))</f>
        <v>CLEANMAT</v>
      </c>
      <c r="C768" s="4" t="s">
        <v>15296</v>
      </c>
      <c r="D768" s="4" t="s">
        <v>12871</v>
      </c>
      <c r="E768" s="4" t="s">
        <v>5076</v>
      </c>
      <c r="F768" s="22">
        <v>45097</v>
      </c>
      <c r="G768" t="b">
        <f>_xlfn.MAXIFS(OA_APC_Changes[Timestamp Update],OA_APC_Changes[Journal Code],A768,OA_APC_Changes[APC Type],OA_APC_Changes[[#This Row],[APC Type]])=F768</f>
        <v>1</v>
      </c>
    </row>
    <row r="769" spans="1:7" x14ac:dyDescent="0.25">
      <c r="A769" s="4" t="s">
        <v>3003</v>
      </c>
      <c r="B769" s="17" t="str">
        <f>_xlfn.XLOOKUP(A769,Included!$A:$A,Included!$E:$E,_xlfn.XLOOKUP(OA_APC_Changes[[#This Row],[Journal Code]],Excluded!$A:$A,Excluded!$E:$E))</f>
        <v>CLIMATE RESILIENCE AND SUSTAINABILITY</v>
      </c>
      <c r="C769" s="4" t="s">
        <v>15296</v>
      </c>
      <c r="D769" s="4" t="s">
        <v>12871</v>
      </c>
      <c r="E769" s="4">
        <v>2000</v>
      </c>
      <c r="F769" s="22">
        <v>44040</v>
      </c>
      <c r="G769" t="b">
        <f>_xlfn.MAXIFS(OA_APC_Changes[Timestamp Update],OA_APC_Changes[Journal Code],A769,OA_APC_Changes[APC Type],OA_APC_Changes[[#This Row],[APC Type]])=F769</f>
        <v>0</v>
      </c>
    </row>
    <row r="770" spans="1:7" x14ac:dyDescent="0.25">
      <c r="A770" s="4" t="s">
        <v>3003</v>
      </c>
      <c r="B770" s="17" t="str">
        <f>_xlfn.XLOOKUP(A770,Included!$A:$A,Included!$E:$E,_xlfn.XLOOKUP(OA_APC_Changes[[#This Row],[Journal Code]],Excluded!$A:$A,Excluded!$E:$E))</f>
        <v>CLIMATE RESILIENCE AND SUSTAINABILITY</v>
      </c>
      <c r="C770" s="4" t="s">
        <v>15296</v>
      </c>
      <c r="D770" s="4">
        <v>2000</v>
      </c>
      <c r="E770" s="4">
        <v>2100</v>
      </c>
      <c r="F770" s="22">
        <v>45236</v>
      </c>
      <c r="G770" t="b">
        <f>_xlfn.MAXIFS(OA_APC_Changes[Timestamp Update],OA_APC_Changes[Journal Code],A770,OA_APC_Changes[APC Type],OA_APC_Changes[[#This Row],[APC Type]])=F770</f>
        <v>1</v>
      </c>
    </row>
    <row r="771" spans="1:7" x14ac:dyDescent="0.25">
      <c r="A771" s="4" t="s">
        <v>3003</v>
      </c>
      <c r="B771" s="17" t="str">
        <f>_xlfn.XLOOKUP(A771,Included!$A:$A,Included!$E:$E,_xlfn.XLOOKUP(OA_APC_Changes[[#This Row],[Journal Code]],Excluded!$A:$A,Excluded!$E:$E))</f>
        <v>CLIMATE RESILIENCE AND SUSTAINABILITY</v>
      </c>
      <c r="C771" s="4" t="s">
        <v>15304</v>
      </c>
      <c r="D771" s="4" t="s">
        <v>12871</v>
      </c>
      <c r="E771" s="4">
        <v>1600</v>
      </c>
      <c r="F771" s="22">
        <v>44040</v>
      </c>
      <c r="G771" t="b">
        <f>_xlfn.MAXIFS(OA_APC_Changes[Timestamp Update],OA_APC_Changes[Journal Code],A771,OA_APC_Changes[APC Type],OA_APC_Changes[[#This Row],[APC Type]])=F771</f>
        <v>0</v>
      </c>
    </row>
    <row r="772" spans="1:7" x14ac:dyDescent="0.25">
      <c r="A772" s="4" t="s">
        <v>3003</v>
      </c>
      <c r="B772" s="17" t="str">
        <f>_xlfn.XLOOKUP(A772,Included!$A:$A,Included!$E:$E,_xlfn.XLOOKUP(OA_APC_Changes[[#This Row],[Journal Code]],Excluded!$A:$A,Excluded!$E:$E))</f>
        <v>CLIMATE RESILIENCE AND SUSTAINABILITY</v>
      </c>
      <c r="C772" s="4" t="s">
        <v>15304</v>
      </c>
      <c r="D772" s="4">
        <v>1600</v>
      </c>
      <c r="E772" s="4">
        <v>1680</v>
      </c>
      <c r="F772" s="22">
        <v>45236</v>
      </c>
      <c r="G772" t="b">
        <f>_xlfn.MAXIFS(OA_APC_Changes[Timestamp Update],OA_APC_Changes[Journal Code],A772,OA_APC_Changes[APC Type],OA_APC_Changes[[#This Row],[APC Type]])=F772</f>
        <v>1</v>
      </c>
    </row>
    <row r="773" spans="1:7" x14ac:dyDescent="0.25">
      <c r="A773" s="4" t="s">
        <v>3003</v>
      </c>
      <c r="B773" s="17" t="str">
        <f>_xlfn.XLOOKUP(A773,Included!$A:$A,Included!$E:$E,_xlfn.XLOOKUP(OA_APC_Changes[[#This Row],[Journal Code]],Excluded!$A:$A,Excluded!$E:$E))</f>
        <v>CLIMATE RESILIENCE AND SUSTAINABILITY</v>
      </c>
      <c r="C773" s="4" t="s">
        <v>15295</v>
      </c>
      <c r="D773" s="4" t="s">
        <v>12871</v>
      </c>
      <c r="E773" s="4">
        <v>1600</v>
      </c>
      <c r="F773" s="22">
        <v>44040</v>
      </c>
      <c r="G773" t="b">
        <f>_xlfn.MAXIFS(OA_APC_Changes[Timestamp Update],OA_APC_Changes[Journal Code],A773,OA_APC_Changes[APC Type],OA_APC_Changes[[#This Row],[APC Type]])=F773</f>
        <v>0</v>
      </c>
    </row>
    <row r="774" spans="1:7" x14ac:dyDescent="0.25">
      <c r="A774" s="4" t="s">
        <v>3003</v>
      </c>
      <c r="B774" s="17" t="str">
        <f>_xlfn.XLOOKUP(A774,Included!$A:$A,Included!$E:$E,_xlfn.XLOOKUP(OA_APC_Changes[[#This Row],[Journal Code]],Excluded!$A:$A,Excluded!$E:$E))</f>
        <v>CLIMATE RESILIENCE AND SUSTAINABILITY</v>
      </c>
      <c r="C774" s="4" t="s">
        <v>15295</v>
      </c>
      <c r="D774" s="4">
        <v>1600</v>
      </c>
      <c r="E774" s="4">
        <v>1680</v>
      </c>
      <c r="F774" s="22">
        <v>45233</v>
      </c>
      <c r="G774" t="b">
        <f>_xlfn.MAXIFS(OA_APC_Changes[Timestamp Update],OA_APC_Changes[Journal Code],A774,OA_APC_Changes[APC Type],OA_APC_Changes[[#This Row],[APC Type]])=F774</f>
        <v>1</v>
      </c>
    </row>
    <row r="775" spans="1:7" x14ac:dyDescent="0.25">
      <c r="A775" s="4" t="s">
        <v>3003</v>
      </c>
      <c r="B775" s="17" t="str">
        <f>_xlfn.XLOOKUP(A775,Included!$A:$A,Included!$E:$E,_xlfn.XLOOKUP(OA_APC_Changes[[#This Row],[Journal Code]],Excluded!$A:$A,Excluded!$E:$E))</f>
        <v>CLIMATE RESILIENCE AND SUSTAINABILITY</v>
      </c>
      <c r="C775" s="4" t="s">
        <v>15297</v>
      </c>
      <c r="D775" s="4" t="s">
        <v>12871</v>
      </c>
      <c r="E775" s="4">
        <v>1280</v>
      </c>
      <c r="F775" s="22">
        <v>44040</v>
      </c>
      <c r="G775" t="b">
        <f>_xlfn.MAXIFS(OA_APC_Changes[Timestamp Update],OA_APC_Changes[Journal Code],A775,OA_APC_Changes[APC Type],OA_APC_Changes[[#This Row],[APC Type]])=F775</f>
        <v>0</v>
      </c>
    </row>
    <row r="776" spans="1:7" x14ac:dyDescent="0.25">
      <c r="A776" s="4" t="s">
        <v>3003</v>
      </c>
      <c r="B776" s="17" t="str">
        <f>_xlfn.XLOOKUP(A776,Included!$A:$A,Included!$E:$E,_xlfn.XLOOKUP(OA_APC_Changes[[#This Row],[Journal Code]],Excluded!$A:$A,Excluded!$E:$E))</f>
        <v>CLIMATE RESILIENCE AND SUSTAINABILITY</v>
      </c>
      <c r="C776" s="4" t="s">
        <v>15297</v>
      </c>
      <c r="D776" s="4">
        <v>1280</v>
      </c>
      <c r="E776" s="4">
        <v>1344</v>
      </c>
      <c r="F776" s="22">
        <v>45233</v>
      </c>
      <c r="G776" t="b">
        <f>_xlfn.MAXIFS(OA_APC_Changes[Timestamp Update],OA_APC_Changes[Journal Code],A776,OA_APC_Changes[APC Type],OA_APC_Changes[[#This Row],[APC Type]])=F776</f>
        <v>1</v>
      </c>
    </row>
    <row r="777" spans="1:7" x14ac:dyDescent="0.25">
      <c r="A777" s="4" t="s">
        <v>3738</v>
      </c>
      <c r="B777" s="17" t="str">
        <f>_xlfn.XLOOKUP(A777,Included!$A:$A,Included!$E:$E,_xlfn.XLOOKUP(OA_APC_Changes[[#This Row],[Journal Code]],Excluded!$A:$A,Excluded!$E:$E))</f>
        <v>CLINICAL &amp; TRANSLATIONAL IMMUNOLOGY</v>
      </c>
      <c r="C777" s="4" t="s">
        <v>15296</v>
      </c>
      <c r="D777" s="4" t="s">
        <v>12871</v>
      </c>
      <c r="E777" s="4">
        <v>2020</v>
      </c>
      <c r="F777" s="22">
        <v>43703</v>
      </c>
      <c r="G777" t="b">
        <f>_xlfn.MAXIFS(OA_APC_Changes[Timestamp Update],OA_APC_Changes[Journal Code],A777,OA_APC_Changes[APC Type],OA_APC_Changes[[#This Row],[APC Type]])=F777</f>
        <v>0</v>
      </c>
    </row>
    <row r="778" spans="1:7" x14ac:dyDescent="0.25">
      <c r="A778" s="4" t="s">
        <v>3738</v>
      </c>
      <c r="B778" s="17" t="str">
        <f>_xlfn.XLOOKUP(A778,Included!$A:$A,Included!$E:$E,_xlfn.XLOOKUP(OA_APC_Changes[[#This Row],[Journal Code]],Excluded!$A:$A,Excluded!$E:$E))</f>
        <v>CLINICAL &amp; TRANSLATIONAL IMMUNOLOGY</v>
      </c>
      <c r="C778" s="4" t="s">
        <v>15296</v>
      </c>
      <c r="D778" s="13">
        <v>2020</v>
      </c>
      <c r="E778" s="13">
        <v>2200</v>
      </c>
      <c r="F778" s="22">
        <v>44169.000011574077</v>
      </c>
      <c r="G778" t="b">
        <f>_xlfn.MAXIFS(OA_APC_Changes[Timestamp Update],OA_APC_Changes[Journal Code],A778,OA_APC_Changes[APC Type],OA_APC_Changes[[#This Row],[APC Type]])=F778</f>
        <v>0</v>
      </c>
    </row>
    <row r="779" spans="1:7" x14ac:dyDescent="0.25">
      <c r="A779" s="4" t="s">
        <v>3738</v>
      </c>
      <c r="B779" s="17" t="str">
        <f>_xlfn.XLOOKUP(A779,Included!$A:$A,Included!$E:$E,_xlfn.XLOOKUP(OA_APC_Changes[[#This Row],[Journal Code]],Excluded!$A:$A,Excluded!$E:$E))</f>
        <v>CLINICAL &amp; TRANSLATIONAL IMMUNOLOGY</v>
      </c>
      <c r="C779" s="4" t="s">
        <v>15296</v>
      </c>
      <c r="D779" s="4">
        <v>2200</v>
      </c>
      <c r="E779" s="4">
        <v>2420</v>
      </c>
      <c r="F779" s="22">
        <v>44881.000011574077</v>
      </c>
      <c r="G779" t="b">
        <f>_xlfn.MAXIFS(OA_APC_Changes[Timestamp Update],OA_APC_Changes[Journal Code],A779,OA_APC_Changes[APC Type],OA_APC_Changes[[#This Row],[APC Type]])=F779</f>
        <v>0</v>
      </c>
    </row>
    <row r="780" spans="1:7" x14ac:dyDescent="0.25">
      <c r="A780" s="4" t="s">
        <v>3738</v>
      </c>
      <c r="B780" s="17" t="str">
        <f>_xlfn.XLOOKUP(A780,Included!$A:$A,Included!$E:$E,_xlfn.XLOOKUP(OA_APC_Changes[[#This Row],[Journal Code]],Excluded!$A:$A,Excluded!$E:$E))</f>
        <v>CLINICAL &amp; TRANSLATIONAL IMMUNOLOGY</v>
      </c>
      <c r="C780" s="4" t="s">
        <v>15296</v>
      </c>
      <c r="D780" s="4">
        <v>2420</v>
      </c>
      <c r="E780" s="4">
        <v>2540</v>
      </c>
      <c r="F780" s="22">
        <v>45236</v>
      </c>
      <c r="G780" t="b">
        <f>_xlfn.MAXIFS(OA_APC_Changes[Timestamp Update],OA_APC_Changes[Journal Code],A780,OA_APC_Changes[APC Type],OA_APC_Changes[[#This Row],[APC Type]])=F780</f>
        <v>1</v>
      </c>
    </row>
    <row r="781" spans="1:7" x14ac:dyDescent="0.25">
      <c r="A781" s="4" t="s">
        <v>3738</v>
      </c>
      <c r="B781" s="17" t="str">
        <f>_xlfn.XLOOKUP(A781,Included!$A:$A,Included!$E:$E,_xlfn.XLOOKUP(OA_APC_Changes[[#This Row],[Journal Code]],Excluded!$A:$A,Excluded!$E:$E))</f>
        <v>CLINICAL &amp; TRANSLATIONAL IMMUNOLOGY</v>
      </c>
      <c r="C781" s="4" t="s">
        <v>15304</v>
      </c>
      <c r="D781" s="4" t="s">
        <v>12871</v>
      </c>
      <c r="E781" s="4">
        <v>1616</v>
      </c>
      <c r="F781" s="22">
        <v>43703</v>
      </c>
      <c r="G781" t="b">
        <f>_xlfn.MAXIFS(OA_APC_Changes[Timestamp Update],OA_APC_Changes[Journal Code],A781,OA_APC_Changes[APC Type],OA_APC_Changes[[#This Row],[APC Type]])=F781</f>
        <v>0</v>
      </c>
    </row>
    <row r="782" spans="1:7" x14ac:dyDescent="0.25">
      <c r="A782" s="4" t="s">
        <v>3738</v>
      </c>
      <c r="B782" s="17" t="str">
        <f>_xlfn.XLOOKUP(A782,Included!$A:$A,Included!$E:$E,_xlfn.XLOOKUP(OA_APC_Changes[[#This Row],[Journal Code]],Excluded!$A:$A,Excluded!$E:$E))</f>
        <v>CLINICAL &amp; TRANSLATIONAL IMMUNOLOGY</v>
      </c>
      <c r="C782" s="4" t="s">
        <v>15304</v>
      </c>
      <c r="D782" s="4">
        <v>1616</v>
      </c>
      <c r="E782" s="4">
        <v>1760</v>
      </c>
      <c r="F782" s="22">
        <v>44169.000011574077</v>
      </c>
      <c r="G782" t="b">
        <f>_xlfn.MAXIFS(OA_APC_Changes[Timestamp Update],OA_APC_Changes[Journal Code],A782,OA_APC_Changes[APC Type],OA_APC_Changes[[#This Row],[APC Type]])=F782</f>
        <v>0</v>
      </c>
    </row>
    <row r="783" spans="1:7" x14ac:dyDescent="0.25">
      <c r="A783" s="4" t="s">
        <v>3738</v>
      </c>
      <c r="B783" s="17" t="str">
        <f>_xlfn.XLOOKUP(A783,Included!$A:$A,Included!$E:$E,_xlfn.XLOOKUP(OA_APC_Changes[[#This Row],[Journal Code]],Excluded!$A:$A,Excluded!$E:$E))</f>
        <v>CLINICAL &amp; TRANSLATIONAL IMMUNOLOGY</v>
      </c>
      <c r="C783" s="4" t="s">
        <v>15304</v>
      </c>
      <c r="D783" s="4">
        <v>1760</v>
      </c>
      <c r="E783" s="4">
        <v>1936</v>
      </c>
      <c r="F783" s="22">
        <v>44881.000011574077</v>
      </c>
      <c r="G783" t="b">
        <f>_xlfn.MAXIFS(OA_APC_Changes[Timestamp Update],OA_APC_Changes[Journal Code],A783,OA_APC_Changes[APC Type],OA_APC_Changes[[#This Row],[APC Type]])=F783</f>
        <v>0</v>
      </c>
    </row>
    <row r="784" spans="1:7" x14ac:dyDescent="0.25">
      <c r="A784" s="4" t="s">
        <v>3738</v>
      </c>
      <c r="B784" s="17" t="str">
        <f>_xlfn.XLOOKUP(A784,Included!$A:$A,Included!$E:$E,_xlfn.XLOOKUP(OA_APC_Changes[[#This Row],[Journal Code]],Excluded!$A:$A,Excluded!$E:$E))</f>
        <v>CLINICAL &amp; TRANSLATIONAL IMMUNOLOGY</v>
      </c>
      <c r="C784" s="4" t="s">
        <v>15304</v>
      </c>
      <c r="D784" s="4">
        <v>1936</v>
      </c>
      <c r="E784" s="4">
        <v>2032</v>
      </c>
      <c r="F784" s="22">
        <v>45236</v>
      </c>
      <c r="G784" t="b">
        <f>_xlfn.MAXIFS(OA_APC_Changes[Timestamp Update],OA_APC_Changes[Journal Code],A784,OA_APC_Changes[APC Type],OA_APC_Changes[[#This Row],[APC Type]])=F784</f>
        <v>1</v>
      </c>
    </row>
    <row r="785" spans="1:7" x14ac:dyDescent="0.25">
      <c r="A785" s="4" t="s">
        <v>3470</v>
      </c>
      <c r="B785" s="17" t="str">
        <f>_xlfn.XLOOKUP(A785,Included!$A:$A,Included!$E:$E,_xlfn.XLOOKUP(OA_APC_Changes[[#This Row],[Journal Code]],Excluded!$A:$A,Excluded!$E:$E))</f>
        <v>CLINICAL AND EXPERIMENTAL DENTAL RESEARCH</v>
      </c>
      <c r="C785" s="4" t="s">
        <v>15296</v>
      </c>
      <c r="D785" s="4" t="s">
        <v>12871</v>
      </c>
      <c r="E785" s="4">
        <v>1708</v>
      </c>
      <c r="F785" s="22">
        <v>43703</v>
      </c>
      <c r="G785" t="b">
        <f>_xlfn.MAXIFS(OA_APC_Changes[Timestamp Update],OA_APC_Changes[Journal Code],A785,OA_APC_Changes[APC Type],OA_APC_Changes[[#This Row],[APC Type]])=F785</f>
        <v>0</v>
      </c>
    </row>
    <row r="786" spans="1:7" x14ac:dyDescent="0.25">
      <c r="A786" s="4" t="s">
        <v>3470</v>
      </c>
      <c r="B786" s="17" t="str">
        <f>_xlfn.XLOOKUP(A786,Included!$A:$A,Included!$E:$E,_xlfn.XLOOKUP(OA_APC_Changes[[#This Row],[Journal Code]],Excluded!$A:$A,Excluded!$E:$E))</f>
        <v>CLINICAL AND EXPERIMENTAL DENTAL RESEARCH</v>
      </c>
      <c r="C786" s="4" t="s">
        <v>15296</v>
      </c>
      <c r="D786" s="13">
        <v>1708</v>
      </c>
      <c r="E786" s="13">
        <v>1950</v>
      </c>
      <c r="F786" s="22">
        <v>44169.000011574077</v>
      </c>
      <c r="G786" t="b">
        <f>_xlfn.MAXIFS(OA_APC_Changes[Timestamp Update],OA_APC_Changes[Journal Code],A786,OA_APC_Changes[APC Type],OA_APC_Changes[[#This Row],[APC Type]])=F786</f>
        <v>0</v>
      </c>
    </row>
    <row r="787" spans="1:7" x14ac:dyDescent="0.25">
      <c r="A787" s="4" t="s">
        <v>3470</v>
      </c>
      <c r="B787" s="17" t="str">
        <f>_xlfn.XLOOKUP(A787,Included!$A:$A,Included!$E:$E,_xlfn.XLOOKUP(OA_APC_Changes[[#This Row],[Journal Code]],Excluded!$A:$A,Excluded!$E:$E))</f>
        <v>CLINICAL AND EXPERIMENTAL DENTAL RESEARCH</v>
      </c>
      <c r="C787" s="4" t="s">
        <v>15296</v>
      </c>
      <c r="D787" s="4">
        <v>1950</v>
      </c>
      <c r="E787" s="4">
        <v>2050</v>
      </c>
      <c r="F787" s="22">
        <v>44498.041678240741</v>
      </c>
      <c r="G787" t="b">
        <f>_xlfn.MAXIFS(OA_APC_Changes[Timestamp Update],OA_APC_Changes[Journal Code],A787,OA_APC_Changes[APC Type],OA_APC_Changes[[#This Row],[APC Type]])=F787</f>
        <v>0</v>
      </c>
    </row>
    <row r="788" spans="1:7" x14ac:dyDescent="0.25">
      <c r="A788" s="4" t="s">
        <v>3470</v>
      </c>
      <c r="B788" s="17" t="str">
        <f>_xlfn.XLOOKUP(A788,Included!$A:$A,Included!$E:$E,_xlfn.XLOOKUP(OA_APC_Changes[[#This Row],[Journal Code]],Excluded!$A:$A,Excluded!$E:$E))</f>
        <v>CLINICAL AND EXPERIMENTAL DENTAL RESEARCH</v>
      </c>
      <c r="C788" s="4" t="s">
        <v>15296</v>
      </c>
      <c r="D788" s="4">
        <v>2050</v>
      </c>
      <c r="E788" s="4">
        <v>2260</v>
      </c>
      <c r="F788" s="22">
        <v>44817</v>
      </c>
      <c r="G788" t="b">
        <f>_xlfn.MAXIFS(OA_APC_Changes[Timestamp Update],OA_APC_Changes[Journal Code],A788,OA_APC_Changes[APC Type],OA_APC_Changes[[#This Row],[APC Type]])=F788</f>
        <v>0</v>
      </c>
    </row>
    <row r="789" spans="1:7" x14ac:dyDescent="0.25">
      <c r="A789" s="17" t="s">
        <v>3470</v>
      </c>
      <c r="B789" s="17" t="str">
        <f>_xlfn.XLOOKUP(A789,Included!$A:$A,Included!$E:$E,_xlfn.XLOOKUP(OA_APC_Changes[[#This Row],[Journal Code]],Excluded!$A:$A,Excluded!$E:$E))</f>
        <v>CLINICAL AND EXPERIMENTAL DENTAL RESEARCH</v>
      </c>
      <c r="C789" s="17" t="s">
        <v>15296</v>
      </c>
      <c r="D789" s="18">
        <v>2260</v>
      </c>
      <c r="E789" s="18">
        <v>2370</v>
      </c>
      <c r="F789" s="22">
        <v>45187</v>
      </c>
      <c r="G789" t="b">
        <f>_xlfn.MAXIFS(OA_APC_Changes[Timestamp Update],OA_APC_Changes[Journal Code],A789,OA_APC_Changes[APC Type],OA_APC_Changes[[#This Row],[APC Type]])=F789</f>
        <v>1</v>
      </c>
    </row>
    <row r="790" spans="1:7" x14ac:dyDescent="0.25">
      <c r="A790" s="4" t="s">
        <v>3470</v>
      </c>
      <c r="B790" s="17" t="str">
        <f>_xlfn.XLOOKUP(A790,Included!$A:$A,Included!$E:$E,_xlfn.XLOOKUP(OA_APC_Changes[[#This Row],[Journal Code]],Excluded!$A:$A,Excluded!$E:$E))</f>
        <v>CLINICAL AND EXPERIMENTAL DENTAL RESEARCH</v>
      </c>
      <c r="C790" s="4" t="s">
        <v>15304</v>
      </c>
      <c r="D790" s="4" t="s">
        <v>12871</v>
      </c>
      <c r="E790" s="4">
        <v>1366</v>
      </c>
      <c r="F790" s="22">
        <v>43703</v>
      </c>
      <c r="G790" t="b">
        <f>_xlfn.MAXIFS(OA_APC_Changes[Timestamp Update],OA_APC_Changes[Journal Code],A790,OA_APC_Changes[APC Type],OA_APC_Changes[[#This Row],[APC Type]])=F790</f>
        <v>0</v>
      </c>
    </row>
    <row r="791" spans="1:7" x14ac:dyDescent="0.25">
      <c r="A791" s="4" t="s">
        <v>3470</v>
      </c>
      <c r="B791" s="17" t="str">
        <f>_xlfn.XLOOKUP(A791,Included!$A:$A,Included!$E:$E,_xlfn.XLOOKUP(OA_APC_Changes[[#This Row],[Journal Code]],Excluded!$A:$A,Excluded!$E:$E))</f>
        <v>CLINICAL AND EXPERIMENTAL DENTAL RESEARCH</v>
      </c>
      <c r="C791" s="4" t="s">
        <v>15304</v>
      </c>
      <c r="D791" s="4">
        <v>1366</v>
      </c>
      <c r="E791" s="4">
        <v>1560</v>
      </c>
      <c r="F791" s="22">
        <v>44169.000011574077</v>
      </c>
      <c r="G791" t="b">
        <f>_xlfn.MAXIFS(OA_APC_Changes[Timestamp Update],OA_APC_Changes[Journal Code],A791,OA_APC_Changes[APC Type],OA_APC_Changes[[#This Row],[APC Type]])=F791</f>
        <v>0</v>
      </c>
    </row>
    <row r="792" spans="1:7" x14ac:dyDescent="0.25">
      <c r="A792" s="4" t="s">
        <v>3470</v>
      </c>
      <c r="B792" s="17" t="str">
        <f>_xlfn.XLOOKUP(A792,Included!$A:$A,Included!$E:$E,_xlfn.XLOOKUP(OA_APC_Changes[[#This Row],[Journal Code]],Excluded!$A:$A,Excluded!$E:$E))</f>
        <v>CLINICAL AND EXPERIMENTAL DENTAL RESEARCH</v>
      </c>
      <c r="C792" s="4" t="s">
        <v>15304</v>
      </c>
      <c r="D792" s="4">
        <v>1560</v>
      </c>
      <c r="E792" s="4">
        <v>1640</v>
      </c>
      <c r="F792" s="22">
        <v>44498.041678240741</v>
      </c>
      <c r="G792" t="b">
        <f>_xlfn.MAXIFS(OA_APC_Changes[Timestamp Update],OA_APC_Changes[Journal Code],A792,OA_APC_Changes[APC Type],OA_APC_Changes[[#This Row],[APC Type]])=F792</f>
        <v>0</v>
      </c>
    </row>
    <row r="793" spans="1:7" x14ac:dyDescent="0.25">
      <c r="A793" s="4" t="s">
        <v>3470</v>
      </c>
      <c r="B793" s="17" t="str">
        <f>_xlfn.XLOOKUP(A793,Included!$A:$A,Included!$E:$E,_xlfn.XLOOKUP(OA_APC_Changes[[#This Row],[Journal Code]],Excluded!$A:$A,Excluded!$E:$E))</f>
        <v>CLINICAL AND EXPERIMENTAL DENTAL RESEARCH</v>
      </c>
      <c r="C793" s="4" t="s">
        <v>15304</v>
      </c>
      <c r="D793" s="4">
        <v>1640</v>
      </c>
      <c r="E793" s="4">
        <v>1808</v>
      </c>
      <c r="F793" s="22">
        <v>44817</v>
      </c>
      <c r="G793" t="b">
        <f>_xlfn.MAXIFS(OA_APC_Changes[Timestamp Update],OA_APC_Changes[Journal Code],A793,OA_APC_Changes[APC Type],OA_APC_Changes[[#This Row],[APC Type]])=F793</f>
        <v>0</v>
      </c>
    </row>
    <row r="794" spans="1:7" x14ac:dyDescent="0.25">
      <c r="A794" s="17" t="s">
        <v>3470</v>
      </c>
      <c r="B794" s="17" t="str">
        <f>_xlfn.XLOOKUP(A794,Included!$A:$A,Included!$E:$E,_xlfn.XLOOKUP(OA_APC_Changes[[#This Row],[Journal Code]],Excluded!$A:$A,Excluded!$E:$E))</f>
        <v>CLINICAL AND EXPERIMENTAL DENTAL RESEARCH</v>
      </c>
      <c r="C794" s="17" t="s">
        <v>15304</v>
      </c>
      <c r="D794" s="18">
        <v>1808</v>
      </c>
      <c r="E794" s="18">
        <v>1896</v>
      </c>
      <c r="F794" s="22">
        <v>45187</v>
      </c>
      <c r="G794" t="b">
        <f>_xlfn.MAXIFS(OA_APC_Changes[Timestamp Update],OA_APC_Changes[Journal Code],A794,OA_APC_Changes[APC Type],OA_APC_Changes[[#This Row],[APC Type]])=F794</f>
        <v>1</v>
      </c>
    </row>
    <row r="795" spans="1:7" x14ac:dyDescent="0.25">
      <c r="A795" s="4" t="s">
        <v>3470</v>
      </c>
      <c r="B795" s="17" t="str">
        <f>_xlfn.XLOOKUP(A795,Included!$A:$A,Included!$E:$E,_xlfn.XLOOKUP(OA_APC_Changes[[#This Row],[Journal Code]],Excluded!$A:$A,Excluded!$E:$E))</f>
        <v>CLINICAL AND EXPERIMENTAL DENTAL RESEARCH</v>
      </c>
      <c r="C795" s="4" t="s">
        <v>15295</v>
      </c>
      <c r="D795" s="4" t="s">
        <v>12871</v>
      </c>
      <c r="E795" s="4">
        <v>1367</v>
      </c>
      <c r="F795" s="22">
        <v>43690</v>
      </c>
      <c r="G795" t="b">
        <f>_xlfn.MAXIFS(OA_APC_Changes[Timestamp Update],OA_APC_Changes[Journal Code],A795,OA_APC_Changes[APC Type],OA_APC_Changes[[#This Row],[APC Type]])=F795</f>
        <v>0</v>
      </c>
    </row>
    <row r="796" spans="1:7" x14ac:dyDescent="0.25">
      <c r="A796" s="4" t="s">
        <v>3470</v>
      </c>
      <c r="B796" s="17" t="str">
        <f>_xlfn.XLOOKUP(A796,Included!$A:$A,Included!$E:$E,_xlfn.XLOOKUP(OA_APC_Changes[[#This Row],[Journal Code]],Excluded!$A:$A,Excluded!$E:$E))</f>
        <v>CLINICAL AND EXPERIMENTAL DENTAL RESEARCH</v>
      </c>
      <c r="C796" s="4" t="s">
        <v>15295</v>
      </c>
      <c r="D796" s="13">
        <v>1367</v>
      </c>
      <c r="E796" s="13">
        <v>1560</v>
      </c>
      <c r="F796" s="22">
        <v>44169.000011574077</v>
      </c>
      <c r="G796" t="b">
        <f>_xlfn.MAXIFS(OA_APC_Changes[Timestamp Update],OA_APC_Changes[Journal Code],A796,OA_APC_Changes[APC Type],OA_APC_Changes[[#This Row],[APC Type]])=F796</f>
        <v>0</v>
      </c>
    </row>
    <row r="797" spans="1:7" x14ac:dyDescent="0.25">
      <c r="A797" s="4" t="s">
        <v>3470</v>
      </c>
      <c r="B797" s="17" t="str">
        <f>_xlfn.XLOOKUP(A797,Included!$A:$A,Included!$E:$E,_xlfn.XLOOKUP(OA_APC_Changes[[#This Row],[Journal Code]],Excluded!$A:$A,Excluded!$E:$E))</f>
        <v>CLINICAL AND EXPERIMENTAL DENTAL RESEARCH</v>
      </c>
      <c r="C797" s="4" t="s">
        <v>15295</v>
      </c>
      <c r="D797" s="4">
        <v>1560</v>
      </c>
      <c r="E797" s="4">
        <v>2125</v>
      </c>
      <c r="F797" s="22">
        <v>44280.000011574077</v>
      </c>
      <c r="G797" t="b">
        <f>_xlfn.MAXIFS(OA_APC_Changes[Timestamp Update],OA_APC_Changes[Journal Code],A797,OA_APC_Changes[APC Type],OA_APC_Changes[[#This Row],[APC Type]])=F797</f>
        <v>0</v>
      </c>
    </row>
    <row r="798" spans="1:7" x14ac:dyDescent="0.25">
      <c r="A798" s="4" t="s">
        <v>3470</v>
      </c>
      <c r="B798" s="17" t="str">
        <f>_xlfn.XLOOKUP(A798,Included!$A:$A,Included!$E:$E,_xlfn.XLOOKUP(OA_APC_Changes[[#This Row],[Journal Code]],Excluded!$A:$A,Excluded!$E:$E))</f>
        <v>CLINICAL AND EXPERIMENTAL DENTAL RESEARCH</v>
      </c>
      <c r="C798" s="4" t="s">
        <v>15295</v>
      </c>
      <c r="D798" s="4">
        <v>2125</v>
      </c>
      <c r="E798" s="4" t="s">
        <v>12871</v>
      </c>
      <c r="F798" s="22">
        <v>44498.041678240741</v>
      </c>
      <c r="G798" t="b">
        <f>_xlfn.MAXIFS(OA_APC_Changes[Timestamp Update],OA_APC_Changes[Journal Code],A798,OA_APC_Changes[APC Type],OA_APC_Changes[[#This Row],[APC Type]])=F798</f>
        <v>0</v>
      </c>
    </row>
    <row r="799" spans="1:7" x14ac:dyDescent="0.25">
      <c r="A799" s="4" t="s">
        <v>3470</v>
      </c>
      <c r="B799" s="17" t="str">
        <f>_xlfn.XLOOKUP(A799,Included!$A:$A,Included!$E:$E,_xlfn.XLOOKUP(OA_APC_Changes[[#This Row],[Journal Code]],Excluded!$A:$A,Excluded!$E:$E))</f>
        <v>CLINICAL AND EXPERIMENTAL DENTAL RESEARCH</v>
      </c>
      <c r="C799" s="4" t="s">
        <v>15295</v>
      </c>
      <c r="D799" s="4" t="s">
        <v>12871</v>
      </c>
      <c r="E799" s="4">
        <v>2260</v>
      </c>
      <c r="F799" s="22">
        <v>44824</v>
      </c>
      <c r="G799" t="b">
        <f>_xlfn.MAXIFS(OA_APC_Changes[Timestamp Update],OA_APC_Changes[Journal Code],A799,OA_APC_Changes[APC Type],OA_APC_Changes[[#This Row],[APC Type]])=F799</f>
        <v>0</v>
      </c>
    </row>
    <row r="800" spans="1:7" x14ac:dyDescent="0.25">
      <c r="A800" s="4" t="s">
        <v>3470</v>
      </c>
      <c r="B800" s="17" t="str">
        <f>_xlfn.XLOOKUP(A800,Included!$A:$A,Included!$E:$E,_xlfn.XLOOKUP(OA_APC_Changes[[#This Row],[Journal Code]],Excluded!$A:$A,Excluded!$E:$E))</f>
        <v>CLINICAL AND EXPERIMENTAL DENTAL RESEARCH</v>
      </c>
      <c r="C800" s="4" t="s">
        <v>15295</v>
      </c>
      <c r="D800" s="4">
        <v>2260</v>
      </c>
      <c r="E800" s="4">
        <v>2370</v>
      </c>
      <c r="F800" s="22">
        <v>45222</v>
      </c>
      <c r="G800" t="b">
        <f>_xlfn.MAXIFS(OA_APC_Changes[Timestamp Update],OA_APC_Changes[Journal Code],A800,OA_APC_Changes[APC Type],OA_APC_Changes[[#This Row],[APC Type]])=F800</f>
        <v>1</v>
      </c>
    </row>
    <row r="801" spans="1:7" x14ac:dyDescent="0.25">
      <c r="A801" s="4" t="s">
        <v>3470</v>
      </c>
      <c r="B801" s="17" t="str">
        <f>_xlfn.XLOOKUP(A801,Included!$A:$A,Included!$E:$E,_xlfn.XLOOKUP(OA_APC_Changes[[#This Row],[Journal Code]],Excluded!$A:$A,Excluded!$E:$E))</f>
        <v>CLINICAL AND EXPERIMENTAL DENTAL RESEARCH</v>
      </c>
      <c r="C801" s="4" t="s">
        <v>15297</v>
      </c>
      <c r="D801" s="4" t="s">
        <v>12871</v>
      </c>
      <c r="E801" s="4">
        <v>1094</v>
      </c>
      <c r="F801" s="22">
        <v>43690</v>
      </c>
      <c r="G801" t="b">
        <f>_xlfn.MAXIFS(OA_APC_Changes[Timestamp Update],OA_APC_Changes[Journal Code],A801,OA_APC_Changes[APC Type],OA_APC_Changes[[#This Row],[APC Type]])=F801</f>
        <v>0</v>
      </c>
    </row>
    <row r="802" spans="1:7" x14ac:dyDescent="0.25">
      <c r="A802" s="4" t="s">
        <v>3470</v>
      </c>
      <c r="B802" s="17" t="str">
        <f>_xlfn.XLOOKUP(A802,Included!$A:$A,Included!$E:$E,_xlfn.XLOOKUP(OA_APC_Changes[[#This Row],[Journal Code]],Excluded!$A:$A,Excluded!$E:$E))</f>
        <v>CLINICAL AND EXPERIMENTAL DENTAL RESEARCH</v>
      </c>
      <c r="C802" s="4" t="s">
        <v>15297</v>
      </c>
      <c r="D802" s="4">
        <v>1094</v>
      </c>
      <c r="E802" s="4">
        <v>1248</v>
      </c>
      <c r="F802" s="22">
        <v>44169.000011574077</v>
      </c>
      <c r="G802" t="b">
        <f>_xlfn.MAXIFS(OA_APC_Changes[Timestamp Update],OA_APC_Changes[Journal Code],A802,OA_APC_Changes[APC Type],OA_APC_Changes[[#This Row],[APC Type]])=F802</f>
        <v>0</v>
      </c>
    </row>
    <row r="803" spans="1:7" x14ac:dyDescent="0.25">
      <c r="A803" s="4" t="s">
        <v>3470</v>
      </c>
      <c r="B803" s="17" t="str">
        <f>_xlfn.XLOOKUP(A803,Included!$A:$A,Included!$E:$E,_xlfn.XLOOKUP(OA_APC_Changes[[#This Row],[Journal Code]],Excluded!$A:$A,Excluded!$E:$E))</f>
        <v>CLINICAL AND EXPERIMENTAL DENTAL RESEARCH</v>
      </c>
      <c r="C803" s="4" t="s">
        <v>15297</v>
      </c>
      <c r="D803" s="4">
        <v>1248</v>
      </c>
      <c r="E803" s="4">
        <v>1700</v>
      </c>
      <c r="F803" s="22">
        <v>44280.000011574077</v>
      </c>
      <c r="G803" t="b">
        <f>_xlfn.MAXIFS(OA_APC_Changes[Timestamp Update],OA_APC_Changes[Journal Code],A803,OA_APC_Changes[APC Type],OA_APC_Changes[[#This Row],[APC Type]])=F803</f>
        <v>0</v>
      </c>
    </row>
    <row r="804" spans="1:7" x14ac:dyDescent="0.25">
      <c r="A804" s="4" t="s">
        <v>3470</v>
      </c>
      <c r="B804" s="17" t="str">
        <f>_xlfn.XLOOKUP(A804,Included!$A:$A,Included!$E:$E,_xlfn.XLOOKUP(OA_APC_Changes[[#This Row],[Journal Code]],Excluded!$A:$A,Excluded!$E:$E))</f>
        <v>CLINICAL AND EXPERIMENTAL DENTAL RESEARCH</v>
      </c>
      <c r="C804" s="4" t="s">
        <v>15297</v>
      </c>
      <c r="D804" s="4">
        <v>1700</v>
      </c>
      <c r="E804" s="4" t="s">
        <v>12871</v>
      </c>
      <c r="F804" s="22">
        <v>44498.041678240741</v>
      </c>
      <c r="G804" t="b">
        <f>_xlfn.MAXIFS(OA_APC_Changes[Timestamp Update],OA_APC_Changes[Journal Code],A804,OA_APC_Changes[APC Type],OA_APC_Changes[[#This Row],[APC Type]])=F804</f>
        <v>0</v>
      </c>
    </row>
    <row r="805" spans="1:7" x14ac:dyDescent="0.25">
      <c r="A805" s="4" t="s">
        <v>3470</v>
      </c>
      <c r="B805" s="17" t="str">
        <f>_xlfn.XLOOKUP(A805,Included!$A:$A,Included!$E:$E,_xlfn.XLOOKUP(OA_APC_Changes[[#This Row],[Journal Code]],Excluded!$A:$A,Excluded!$E:$E))</f>
        <v>CLINICAL AND EXPERIMENTAL DENTAL RESEARCH</v>
      </c>
      <c r="C805" s="4" t="s">
        <v>15297</v>
      </c>
      <c r="D805" s="4" t="s">
        <v>12871</v>
      </c>
      <c r="E805" s="4">
        <v>1808</v>
      </c>
      <c r="F805" s="22">
        <v>44824</v>
      </c>
      <c r="G805" t="b">
        <f>_xlfn.MAXIFS(OA_APC_Changes[Timestamp Update],OA_APC_Changes[Journal Code],A805,OA_APC_Changes[APC Type],OA_APC_Changes[[#This Row],[APC Type]])=F805</f>
        <v>0</v>
      </c>
    </row>
    <row r="806" spans="1:7" x14ac:dyDescent="0.25">
      <c r="A806" s="4" t="s">
        <v>3470</v>
      </c>
      <c r="B806" s="17" t="str">
        <f>_xlfn.XLOOKUP(A806,Included!$A:$A,Included!$E:$E,_xlfn.XLOOKUP(OA_APC_Changes[[#This Row],[Journal Code]],Excluded!$A:$A,Excluded!$E:$E))</f>
        <v>CLINICAL AND EXPERIMENTAL DENTAL RESEARCH</v>
      </c>
      <c r="C806" s="4" t="s">
        <v>15297</v>
      </c>
      <c r="D806" s="4">
        <v>1808</v>
      </c>
      <c r="E806" s="4">
        <v>1896</v>
      </c>
      <c r="F806" s="22">
        <v>45222</v>
      </c>
      <c r="G806" t="b">
        <f>_xlfn.MAXIFS(OA_APC_Changes[Timestamp Update],OA_APC_Changes[Journal Code],A806,OA_APC_Changes[APC Type],OA_APC_Changes[[#This Row],[APC Type]])=F806</f>
        <v>1</v>
      </c>
    </row>
    <row r="807" spans="1:7" x14ac:dyDescent="0.25">
      <c r="A807" t="s">
        <v>5456</v>
      </c>
      <c r="B807" s="17" t="str">
        <f>_xlfn.XLOOKUP(A807,Included!$A:$A,Included!$E:$E,_xlfn.XLOOKUP(OA_APC_Changes[[#This Row],[Journal Code]],Excluded!$A:$A,Excluded!$E:$E))</f>
        <v>CLINICAL AND PUBLIC HEALTH GUIDELINES</v>
      </c>
      <c r="C807" s="4" t="s">
        <v>15296</v>
      </c>
      <c r="D807" s="4" t="s">
        <v>12871</v>
      </c>
      <c r="E807" s="4">
        <v>2700</v>
      </c>
      <c r="F807" s="22">
        <v>45173</v>
      </c>
      <c r="G807" t="b">
        <f>_xlfn.MAXIFS(OA_APC_Changes[Timestamp Update],OA_APC_Changes[Journal Code],A807,OA_APC_Changes[APC Type],OA_APC_Changes[[#This Row],[APC Type]])=F807</f>
        <v>1</v>
      </c>
    </row>
    <row r="808" spans="1:7" x14ac:dyDescent="0.25">
      <c r="A808" t="s">
        <v>5456</v>
      </c>
      <c r="B808" s="17" t="str">
        <f>_xlfn.XLOOKUP(A808,Included!$A:$A,Included!$E:$E,_xlfn.XLOOKUP(OA_APC_Changes[[#This Row],[Journal Code]],Excluded!$A:$A,Excluded!$E:$E))</f>
        <v>CLINICAL AND PUBLIC HEALTH GUIDELINES</v>
      </c>
      <c r="C808" s="4" t="s">
        <v>15304</v>
      </c>
      <c r="D808" s="4" t="s">
        <v>12871</v>
      </c>
      <c r="E808" s="4">
        <v>2160</v>
      </c>
      <c r="F808" s="22">
        <v>45173</v>
      </c>
      <c r="G808" t="b">
        <f>_xlfn.MAXIFS(OA_APC_Changes[Timestamp Update],OA_APC_Changes[Journal Code],A808,OA_APC_Changes[APC Type],OA_APC_Changes[[#This Row],[APC Type]])=F808</f>
        <v>1</v>
      </c>
    </row>
    <row r="809" spans="1:7" x14ac:dyDescent="0.25">
      <c r="A809" s="4" t="s">
        <v>3017</v>
      </c>
      <c r="B809" s="17" t="str">
        <f>_xlfn.XLOOKUP(A809,Included!$A:$A,Included!$E:$E,_xlfn.XLOOKUP(OA_APC_Changes[[#This Row],[Journal Code]],Excluded!$A:$A,Excluded!$E:$E))</f>
        <v>CLINICAL AND TRANSLATIONAL ALLERGY</v>
      </c>
      <c r="C809" s="4" t="s">
        <v>15296</v>
      </c>
      <c r="D809" s="4" t="s">
        <v>12871</v>
      </c>
      <c r="E809" s="4">
        <v>2500</v>
      </c>
      <c r="F809" s="22">
        <v>44187</v>
      </c>
      <c r="G809" t="b">
        <f>_xlfn.MAXIFS(OA_APC_Changes[Timestamp Update],OA_APC_Changes[Journal Code],A809,OA_APC_Changes[APC Type],OA_APC_Changes[[#This Row],[APC Type]])=F809</f>
        <v>0</v>
      </c>
    </row>
    <row r="810" spans="1:7" x14ac:dyDescent="0.25">
      <c r="A810" s="4" t="s">
        <v>3017</v>
      </c>
      <c r="B810" s="17" t="str">
        <f>_xlfn.XLOOKUP(A810,Included!$A:$A,Included!$E:$E,_xlfn.XLOOKUP(OA_APC_Changes[[#This Row],[Journal Code]],Excluded!$A:$A,Excluded!$E:$E))</f>
        <v>CLINICAL AND TRANSLATIONAL ALLERGY</v>
      </c>
      <c r="C810" s="4" t="s">
        <v>15296</v>
      </c>
      <c r="D810" s="4">
        <v>2500</v>
      </c>
      <c r="E810" s="4">
        <v>2650</v>
      </c>
      <c r="F810" s="22">
        <v>44531.000011574077</v>
      </c>
      <c r="G810" t="b">
        <f>_xlfn.MAXIFS(OA_APC_Changes[Timestamp Update],OA_APC_Changes[Journal Code],A810,OA_APC_Changes[APC Type],OA_APC_Changes[[#This Row],[APC Type]])=F810</f>
        <v>0</v>
      </c>
    </row>
    <row r="811" spans="1:7" x14ac:dyDescent="0.25">
      <c r="A811" s="4" t="s">
        <v>3017</v>
      </c>
      <c r="B811" s="17" t="str">
        <f>_xlfn.XLOOKUP(A811,Included!$A:$A,Included!$E:$E,_xlfn.XLOOKUP(OA_APC_Changes[[#This Row],[Journal Code]],Excluded!$A:$A,Excluded!$E:$E))</f>
        <v>CLINICAL AND TRANSLATIONAL ALLERGY</v>
      </c>
      <c r="C811" s="4" t="s">
        <v>15296</v>
      </c>
      <c r="D811" s="4">
        <v>2650</v>
      </c>
      <c r="E811" s="4">
        <v>2920</v>
      </c>
      <c r="F811" s="22">
        <v>44881.000011574077</v>
      </c>
      <c r="G811" t="b">
        <f>_xlfn.MAXIFS(OA_APC_Changes[Timestamp Update],OA_APC_Changes[Journal Code],A811,OA_APC_Changes[APC Type],OA_APC_Changes[[#This Row],[APC Type]])=F811</f>
        <v>0</v>
      </c>
    </row>
    <row r="812" spans="1:7" x14ac:dyDescent="0.25">
      <c r="A812" s="4" t="s">
        <v>3017</v>
      </c>
      <c r="B812" s="17" t="str">
        <f>_xlfn.XLOOKUP(A812,Included!$A:$A,Included!$E:$E,_xlfn.XLOOKUP(OA_APC_Changes[[#This Row],[Journal Code]],Excluded!$A:$A,Excluded!$E:$E))</f>
        <v>CLINICAL AND TRANSLATIONAL ALLERGY</v>
      </c>
      <c r="C812" s="4" t="s">
        <v>15296</v>
      </c>
      <c r="D812" s="4">
        <v>2920</v>
      </c>
      <c r="E812" s="4">
        <v>3070</v>
      </c>
      <c r="F812" s="22">
        <v>45236</v>
      </c>
      <c r="G812" t="b">
        <f>_xlfn.MAXIFS(OA_APC_Changes[Timestamp Update],OA_APC_Changes[Journal Code],A812,OA_APC_Changes[APC Type],OA_APC_Changes[[#This Row],[APC Type]])=F812</f>
        <v>1</v>
      </c>
    </row>
    <row r="813" spans="1:7" x14ac:dyDescent="0.25">
      <c r="A813" s="4" t="s">
        <v>3017</v>
      </c>
      <c r="B813" s="17" t="str">
        <f>_xlfn.XLOOKUP(A813,Included!$A:$A,Included!$E:$E,_xlfn.XLOOKUP(OA_APC_Changes[[#This Row],[Journal Code]],Excluded!$A:$A,Excluded!$E:$E))</f>
        <v>CLINICAL AND TRANSLATIONAL ALLERGY</v>
      </c>
      <c r="C813" s="4" t="s">
        <v>15304</v>
      </c>
      <c r="D813" s="4" t="s">
        <v>12871</v>
      </c>
      <c r="E813" s="4">
        <v>2000</v>
      </c>
      <c r="F813" s="22">
        <v>44187</v>
      </c>
      <c r="G813" t="b">
        <f>_xlfn.MAXIFS(OA_APC_Changes[Timestamp Update],OA_APC_Changes[Journal Code],A813,OA_APC_Changes[APC Type],OA_APC_Changes[[#This Row],[APC Type]])=F813</f>
        <v>0</v>
      </c>
    </row>
    <row r="814" spans="1:7" x14ac:dyDescent="0.25">
      <c r="A814" s="4" t="s">
        <v>3017</v>
      </c>
      <c r="B814" s="17" t="str">
        <f>_xlfn.XLOOKUP(A814,Included!$A:$A,Included!$E:$E,_xlfn.XLOOKUP(OA_APC_Changes[[#This Row],[Journal Code]],Excluded!$A:$A,Excluded!$E:$E))</f>
        <v>CLINICAL AND TRANSLATIONAL ALLERGY</v>
      </c>
      <c r="C814" s="4" t="s">
        <v>15304</v>
      </c>
      <c r="D814" s="4">
        <v>2000</v>
      </c>
      <c r="E814" s="4">
        <v>2120</v>
      </c>
      <c r="F814" s="22">
        <v>44531.000011574077</v>
      </c>
      <c r="G814" t="b">
        <f>_xlfn.MAXIFS(OA_APC_Changes[Timestamp Update],OA_APC_Changes[Journal Code],A814,OA_APC_Changes[APC Type],OA_APC_Changes[[#This Row],[APC Type]])=F814</f>
        <v>0</v>
      </c>
    </row>
    <row r="815" spans="1:7" x14ac:dyDescent="0.25">
      <c r="A815" s="4" t="s">
        <v>3017</v>
      </c>
      <c r="B815" s="17" t="str">
        <f>_xlfn.XLOOKUP(A815,Included!$A:$A,Included!$E:$E,_xlfn.XLOOKUP(OA_APC_Changes[[#This Row],[Journal Code]],Excluded!$A:$A,Excluded!$E:$E))</f>
        <v>CLINICAL AND TRANSLATIONAL ALLERGY</v>
      </c>
      <c r="C815" s="4" t="s">
        <v>15304</v>
      </c>
      <c r="D815" s="4">
        <v>2120</v>
      </c>
      <c r="E815" s="4">
        <v>2336</v>
      </c>
      <c r="F815" s="22">
        <v>44881.000011574077</v>
      </c>
      <c r="G815" t="b">
        <f>_xlfn.MAXIFS(OA_APC_Changes[Timestamp Update],OA_APC_Changes[Journal Code],A815,OA_APC_Changes[APC Type],OA_APC_Changes[[#This Row],[APC Type]])=F815</f>
        <v>0</v>
      </c>
    </row>
    <row r="816" spans="1:7" x14ac:dyDescent="0.25">
      <c r="A816" s="4" t="s">
        <v>3017</v>
      </c>
      <c r="B816" s="17" t="str">
        <f>_xlfn.XLOOKUP(A816,Included!$A:$A,Included!$E:$E,_xlfn.XLOOKUP(OA_APC_Changes[[#This Row],[Journal Code]],Excluded!$A:$A,Excluded!$E:$E))</f>
        <v>CLINICAL AND TRANSLATIONAL ALLERGY</v>
      </c>
      <c r="C816" s="4" t="s">
        <v>15304</v>
      </c>
      <c r="D816" s="4">
        <v>2336</v>
      </c>
      <c r="E816" s="4">
        <v>2456</v>
      </c>
      <c r="F816" s="22">
        <v>45236</v>
      </c>
      <c r="G816" t="b">
        <f>_xlfn.MAXIFS(OA_APC_Changes[Timestamp Update],OA_APC_Changes[Journal Code],A816,OA_APC_Changes[APC Type],OA_APC_Changes[[#This Row],[APC Type]])=F816</f>
        <v>1</v>
      </c>
    </row>
    <row r="817" spans="1:7" x14ac:dyDescent="0.25">
      <c r="A817" s="4" t="s">
        <v>3017</v>
      </c>
      <c r="B817" s="17" t="str">
        <f>_xlfn.XLOOKUP(A817,Included!$A:$A,Included!$E:$E,_xlfn.XLOOKUP(OA_APC_Changes[[#This Row],[Journal Code]],Excluded!$A:$A,Excluded!$E:$E))</f>
        <v>CLINICAL AND TRANSLATIONAL ALLERGY</v>
      </c>
      <c r="C817" s="4" t="s">
        <v>15295</v>
      </c>
      <c r="D817" s="4" t="s">
        <v>12871</v>
      </c>
      <c r="E817" s="4">
        <v>2000</v>
      </c>
      <c r="F817" s="22">
        <v>44200</v>
      </c>
      <c r="G817" t="b">
        <f>_xlfn.MAXIFS(OA_APC_Changes[Timestamp Update],OA_APC_Changes[Journal Code],A817,OA_APC_Changes[APC Type],OA_APC_Changes[[#This Row],[APC Type]])=F817</f>
        <v>0</v>
      </c>
    </row>
    <row r="818" spans="1:7" x14ac:dyDescent="0.25">
      <c r="A818" s="4" t="s">
        <v>3017</v>
      </c>
      <c r="B818" s="17" t="str">
        <f>_xlfn.XLOOKUP(A818,Included!$A:$A,Included!$E:$E,_xlfn.XLOOKUP(OA_APC_Changes[[#This Row],[Journal Code]],Excluded!$A:$A,Excluded!$E:$E))</f>
        <v>CLINICAL AND TRANSLATIONAL ALLERGY</v>
      </c>
      <c r="C818" s="4" t="s">
        <v>15295</v>
      </c>
      <c r="D818" s="4">
        <v>2000</v>
      </c>
      <c r="E818" s="4">
        <v>2125</v>
      </c>
      <c r="F818" s="22">
        <v>44236</v>
      </c>
      <c r="G818" t="b">
        <f>_xlfn.MAXIFS(OA_APC_Changes[Timestamp Update],OA_APC_Changes[Journal Code],A818,OA_APC_Changes[APC Type],OA_APC_Changes[[#This Row],[APC Type]])=F818</f>
        <v>0</v>
      </c>
    </row>
    <row r="819" spans="1:7" x14ac:dyDescent="0.25">
      <c r="A819" s="4" t="s">
        <v>3017</v>
      </c>
      <c r="B819" s="17" t="str">
        <f>_xlfn.XLOOKUP(A819,Included!$A:$A,Included!$E:$E,_xlfn.XLOOKUP(OA_APC_Changes[[#This Row],[Journal Code]],Excluded!$A:$A,Excluded!$E:$E))</f>
        <v>CLINICAL AND TRANSLATIONAL ALLERGY</v>
      </c>
      <c r="C819" s="4" t="s">
        <v>15295</v>
      </c>
      <c r="D819" s="4">
        <v>2125</v>
      </c>
      <c r="E819" s="4">
        <v>2500</v>
      </c>
      <c r="F819" s="22">
        <v>44468</v>
      </c>
      <c r="G819" t="b">
        <f>_xlfn.MAXIFS(OA_APC_Changes[Timestamp Update],OA_APC_Changes[Journal Code],A819,OA_APC_Changes[APC Type],OA_APC_Changes[[#This Row],[APC Type]])=F819</f>
        <v>0</v>
      </c>
    </row>
    <row r="820" spans="1:7" x14ac:dyDescent="0.25">
      <c r="A820" s="4" t="s">
        <v>3017</v>
      </c>
      <c r="B820" s="17" t="str">
        <f>_xlfn.XLOOKUP(A820,Included!$A:$A,Included!$E:$E,_xlfn.XLOOKUP(OA_APC_Changes[[#This Row],[Journal Code]],Excluded!$A:$A,Excluded!$E:$E))</f>
        <v>CLINICAL AND TRANSLATIONAL ALLERGY</v>
      </c>
      <c r="C820" s="4" t="s">
        <v>15295</v>
      </c>
      <c r="D820" s="4">
        <v>2500</v>
      </c>
      <c r="E820" s="4">
        <v>2650</v>
      </c>
      <c r="F820" s="22">
        <v>44531</v>
      </c>
      <c r="G820" t="b">
        <f>_xlfn.MAXIFS(OA_APC_Changes[Timestamp Update],OA_APC_Changes[Journal Code],A820,OA_APC_Changes[APC Type],OA_APC_Changes[[#This Row],[APC Type]])=F820</f>
        <v>0</v>
      </c>
    </row>
    <row r="821" spans="1:7" x14ac:dyDescent="0.25">
      <c r="A821" s="4" t="s">
        <v>3017</v>
      </c>
      <c r="B821" s="17" t="str">
        <f>_xlfn.XLOOKUP(A821,Included!$A:$A,Included!$E:$E,_xlfn.XLOOKUP(OA_APC_Changes[[#This Row],[Journal Code]],Excluded!$A:$A,Excluded!$E:$E))</f>
        <v>CLINICAL AND TRANSLATIONAL ALLERGY</v>
      </c>
      <c r="C821" s="4" t="s">
        <v>15295</v>
      </c>
      <c r="D821" s="4">
        <v>2650</v>
      </c>
      <c r="E821" s="4">
        <v>2920</v>
      </c>
      <c r="F821" s="22">
        <v>44874</v>
      </c>
      <c r="G821" t="b">
        <f>_xlfn.MAXIFS(OA_APC_Changes[Timestamp Update],OA_APC_Changes[Journal Code],A821,OA_APC_Changes[APC Type],OA_APC_Changes[[#This Row],[APC Type]])=F821</f>
        <v>0</v>
      </c>
    </row>
    <row r="822" spans="1:7" x14ac:dyDescent="0.25">
      <c r="A822" s="4" t="s">
        <v>3017</v>
      </c>
      <c r="B822" s="17" t="str">
        <f>_xlfn.XLOOKUP(A822,Included!$A:$A,Included!$E:$E,_xlfn.XLOOKUP(OA_APC_Changes[[#This Row],[Journal Code]],Excluded!$A:$A,Excluded!$E:$E))</f>
        <v>CLINICAL AND TRANSLATIONAL ALLERGY</v>
      </c>
      <c r="C822" s="4" t="s">
        <v>15295</v>
      </c>
      <c r="D822" s="4">
        <v>2920</v>
      </c>
      <c r="E822" s="4">
        <v>3070</v>
      </c>
      <c r="F822" s="22">
        <v>45232</v>
      </c>
      <c r="G822" t="b">
        <f>_xlfn.MAXIFS(OA_APC_Changes[Timestamp Update],OA_APC_Changes[Journal Code],A822,OA_APC_Changes[APC Type],OA_APC_Changes[[#This Row],[APC Type]])=F822</f>
        <v>1</v>
      </c>
    </row>
    <row r="823" spans="1:7" x14ac:dyDescent="0.25">
      <c r="A823" s="4" t="s">
        <v>3017</v>
      </c>
      <c r="B823" s="17" t="str">
        <f>_xlfn.XLOOKUP(A823,Included!$A:$A,Included!$E:$E,_xlfn.XLOOKUP(OA_APC_Changes[[#This Row],[Journal Code]],Excluded!$A:$A,Excluded!$E:$E))</f>
        <v>CLINICAL AND TRANSLATIONAL ALLERGY</v>
      </c>
      <c r="C823" s="4" t="s">
        <v>15297</v>
      </c>
      <c r="D823" s="4" t="s">
        <v>12871</v>
      </c>
      <c r="E823" s="4">
        <v>1600</v>
      </c>
      <c r="F823" s="22">
        <v>44200</v>
      </c>
      <c r="G823" t="b">
        <f>_xlfn.MAXIFS(OA_APC_Changes[Timestamp Update],OA_APC_Changes[Journal Code],A823,OA_APC_Changes[APC Type],OA_APC_Changes[[#This Row],[APC Type]])=F823</f>
        <v>0</v>
      </c>
    </row>
    <row r="824" spans="1:7" x14ac:dyDescent="0.25">
      <c r="A824" s="4" t="s">
        <v>3017</v>
      </c>
      <c r="B824" s="17" t="str">
        <f>_xlfn.XLOOKUP(A824,Included!$A:$A,Included!$E:$E,_xlfn.XLOOKUP(OA_APC_Changes[[#This Row],[Journal Code]],Excluded!$A:$A,Excluded!$E:$E))</f>
        <v>CLINICAL AND TRANSLATIONAL ALLERGY</v>
      </c>
      <c r="C824" s="4" t="s">
        <v>15297</v>
      </c>
      <c r="D824" s="4">
        <v>1600</v>
      </c>
      <c r="E824" s="4">
        <v>1700</v>
      </c>
      <c r="F824" s="22">
        <v>44236</v>
      </c>
      <c r="G824" t="b">
        <f>_xlfn.MAXIFS(OA_APC_Changes[Timestamp Update],OA_APC_Changes[Journal Code],A824,OA_APC_Changes[APC Type],OA_APC_Changes[[#This Row],[APC Type]])=F824</f>
        <v>0</v>
      </c>
    </row>
    <row r="825" spans="1:7" x14ac:dyDescent="0.25">
      <c r="A825" s="4" t="s">
        <v>3017</v>
      </c>
      <c r="B825" s="17" t="str">
        <f>_xlfn.XLOOKUP(A825,Included!$A:$A,Included!$E:$E,_xlfn.XLOOKUP(OA_APC_Changes[[#This Row],[Journal Code]],Excluded!$A:$A,Excluded!$E:$E))</f>
        <v>CLINICAL AND TRANSLATIONAL ALLERGY</v>
      </c>
      <c r="C825" s="4" t="s">
        <v>15297</v>
      </c>
      <c r="D825" s="4">
        <v>1700</v>
      </c>
      <c r="E825" s="4">
        <v>2000</v>
      </c>
      <c r="F825" s="22">
        <v>44468</v>
      </c>
      <c r="G825" t="b">
        <f>_xlfn.MAXIFS(OA_APC_Changes[Timestamp Update],OA_APC_Changes[Journal Code],A825,OA_APC_Changes[APC Type],OA_APC_Changes[[#This Row],[APC Type]])=F825</f>
        <v>0</v>
      </c>
    </row>
    <row r="826" spans="1:7" x14ac:dyDescent="0.25">
      <c r="A826" s="4" t="s">
        <v>3017</v>
      </c>
      <c r="B826" s="17" t="str">
        <f>_xlfn.XLOOKUP(A826,Included!$A:$A,Included!$E:$E,_xlfn.XLOOKUP(OA_APC_Changes[[#This Row],[Journal Code]],Excluded!$A:$A,Excluded!$E:$E))</f>
        <v>CLINICAL AND TRANSLATIONAL ALLERGY</v>
      </c>
      <c r="C826" s="4" t="s">
        <v>15297</v>
      </c>
      <c r="D826" s="4">
        <v>2000</v>
      </c>
      <c r="E826" s="4">
        <v>2120</v>
      </c>
      <c r="F826" s="22">
        <v>44531</v>
      </c>
      <c r="G826" t="b">
        <f>_xlfn.MAXIFS(OA_APC_Changes[Timestamp Update],OA_APC_Changes[Journal Code],A826,OA_APC_Changes[APC Type],OA_APC_Changes[[#This Row],[APC Type]])=F826</f>
        <v>0</v>
      </c>
    </row>
    <row r="827" spans="1:7" x14ac:dyDescent="0.25">
      <c r="A827" s="4" t="s">
        <v>3017</v>
      </c>
      <c r="B827" s="17" t="str">
        <f>_xlfn.XLOOKUP(A827,Included!$A:$A,Included!$E:$E,_xlfn.XLOOKUP(OA_APC_Changes[[#This Row],[Journal Code]],Excluded!$A:$A,Excluded!$E:$E))</f>
        <v>CLINICAL AND TRANSLATIONAL ALLERGY</v>
      </c>
      <c r="C827" s="4" t="s">
        <v>15297</v>
      </c>
      <c r="D827" s="4">
        <v>2120</v>
      </c>
      <c r="E827" s="4">
        <v>2336</v>
      </c>
      <c r="F827" s="22">
        <v>44874</v>
      </c>
      <c r="G827" t="b">
        <f>_xlfn.MAXIFS(OA_APC_Changes[Timestamp Update],OA_APC_Changes[Journal Code],A827,OA_APC_Changes[APC Type],OA_APC_Changes[[#This Row],[APC Type]])=F827</f>
        <v>0</v>
      </c>
    </row>
    <row r="828" spans="1:7" x14ac:dyDescent="0.25">
      <c r="A828" s="4" t="s">
        <v>3017</v>
      </c>
      <c r="B828" s="17" t="str">
        <f>_xlfn.XLOOKUP(A828,Included!$A:$A,Included!$E:$E,_xlfn.XLOOKUP(OA_APC_Changes[[#This Row],[Journal Code]],Excluded!$A:$A,Excluded!$E:$E))</f>
        <v>CLINICAL AND TRANSLATIONAL ALLERGY</v>
      </c>
      <c r="C828" s="4" t="s">
        <v>15297</v>
      </c>
      <c r="D828" s="4">
        <v>2336</v>
      </c>
      <c r="E828" s="4">
        <v>2456</v>
      </c>
      <c r="F828" s="22">
        <v>45232</v>
      </c>
      <c r="G828" t="b">
        <f>_xlfn.MAXIFS(OA_APC_Changes[Timestamp Update],OA_APC_Changes[Journal Code],A828,OA_APC_Changes[APC Type],OA_APC_Changes[[#This Row],[APC Type]])=F828</f>
        <v>1</v>
      </c>
    </row>
    <row r="829" spans="1:7" x14ac:dyDescent="0.25">
      <c r="A829" s="4" t="s">
        <v>3727</v>
      </c>
      <c r="B829" s="17" t="str">
        <f>_xlfn.XLOOKUP(A829,Included!$A:$A,Included!$E:$E,_xlfn.XLOOKUP(OA_APC_Changes[[#This Row],[Journal Code]],Excluded!$A:$A,Excluded!$E:$E))</f>
        <v>CLINICAL AND TRANSLATIONAL DISCOVERY</v>
      </c>
      <c r="C829" s="4" t="s">
        <v>15296</v>
      </c>
      <c r="D829" s="4" t="s">
        <v>12871</v>
      </c>
      <c r="E829" s="4">
        <v>1943</v>
      </c>
      <c r="F829" s="22">
        <v>44386</v>
      </c>
      <c r="G829" t="b">
        <f>_xlfn.MAXIFS(OA_APC_Changes[Timestamp Update],OA_APC_Changes[Journal Code],A829,OA_APC_Changes[APC Type],OA_APC_Changes[[#This Row],[APC Type]])=F829</f>
        <v>0</v>
      </c>
    </row>
    <row r="830" spans="1:7" x14ac:dyDescent="0.25">
      <c r="A830" s="4" t="s">
        <v>3727</v>
      </c>
      <c r="B830" s="17" t="str">
        <f>_xlfn.XLOOKUP(A830,Included!$A:$A,Included!$E:$E,_xlfn.XLOOKUP(OA_APC_Changes[[#This Row],[Journal Code]],Excluded!$A:$A,Excluded!$E:$E))</f>
        <v>CLINICAL AND TRANSLATIONAL DISCOVERY</v>
      </c>
      <c r="C830" s="4" t="s">
        <v>15296</v>
      </c>
      <c r="D830" s="4">
        <v>1943</v>
      </c>
      <c r="E830" s="4">
        <v>1940</v>
      </c>
      <c r="F830" s="22">
        <v>44980</v>
      </c>
      <c r="G830" t="b">
        <f>_xlfn.MAXIFS(OA_APC_Changes[Timestamp Update],OA_APC_Changes[Journal Code],A830,OA_APC_Changes[APC Type],OA_APC_Changes[[#This Row],[APC Type]])=F830</f>
        <v>0</v>
      </c>
    </row>
    <row r="831" spans="1:7" x14ac:dyDescent="0.25">
      <c r="A831" s="4" t="s">
        <v>3727</v>
      </c>
      <c r="B831" s="17" t="str">
        <f>_xlfn.XLOOKUP(A831,Included!$A:$A,Included!$E:$E,_xlfn.XLOOKUP(OA_APC_Changes[[#This Row],[Journal Code]],Excluded!$A:$A,Excluded!$E:$E))</f>
        <v>CLINICAL AND TRANSLATIONAL DISCOVERY</v>
      </c>
      <c r="C831" s="4" t="s">
        <v>15296</v>
      </c>
      <c r="D831" s="4">
        <v>1940</v>
      </c>
      <c r="E831" s="4">
        <v>2040</v>
      </c>
      <c r="F831" s="22">
        <v>45236</v>
      </c>
      <c r="G831" t="b">
        <f>_xlfn.MAXIFS(OA_APC_Changes[Timestamp Update],OA_APC_Changes[Journal Code],A831,OA_APC_Changes[APC Type],OA_APC_Changes[[#This Row],[APC Type]])=F831</f>
        <v>1</v>
      </c>
    </row>
    <row r="832" spans="1:7" x14ac:dyDescent="0.25">
      <c r="A832" s="4" t="s">
        <v>3727</v>
      </c>
      <c r="B832" s="17" t="str">
        <f>_xlfn.XLOOKUP(A832,Included!$A:$A,Included!$E:$E,_xlfn.XLOOKUP(OA_APC_Changes[[#This Row],[Journal Code]],Excluded!$A:$A,Excluded!$E:$E))</f>
        <v>CLINICAL AND TRANSLATIONAL DISCOVERY</v>
      </c>
      <c r="C832" s="4" t="s">
        <v>15304</v>
      </c>
      <c r="D832" s="4" t="s">
        <v>12871</v>
      </c>
      <c r="E832" s="4">
        <v>1554</v>
      </c>
      <c r="F832" s="22">
        <v>44386</v>
      </c>
      <c r="G832" t="b">
        <f>_xlfn.MAXIFS(OA_APC_Changes[Timestamp Update],OA_APC_Changes[Journal Code],A832,OA_APC_Changes[APC Type],OA_APC_Changes[[#This Row],[APC Type]])=F832</f>
        <v>0</v>
      </c>
    </row>
    <row r="833" spans="1:7" x14ac:dyDescent="0.25">
      <c r="A833" s="4" t="s">
        <v>3727</v>
      </c>
      <c r="B833" s="17" t="str">
        <f>_xlfn.XLOOKUP(A833,Included!$A:$A,Included!$E:$E,_xlfn.XLOOKUP(OA_APC_Changes[[#This Row],[Journal Code]],Excluded!$A:$A,Excluded!$E:$E))</f>
        <v>CLINICAL AND TRANSLATIONAL DISCOVERY</v>
      </c>
      <c r="C833" s="4" t="s">
        <v>15304</v>
      </c>
      <c r="D833" s="4">
        <v>1554</v>
      </c>
      <c r="E833" s="4">
        <v>1552</v>
      </c>
      <c r="F833" s="22">
        <v>44980</v>
      </c>
      <c r="G833" t="b">
        <f>_xlfn.MAXIFS(OA_APC_Changes[Timestamp Update],OA_APC_Changes[Journal Code],A833,OA_APC_Changes[APC Type],OA_APC_Changes[[#This Row],[APC Type]])=F833</f>
        <v>0</v>
      </c>
    </row>
    <row r="834" spans="1:7" x14ac:dyDescent="0.25">
      <c r="A834" s="4" t="s">
        <v>3727</v>
      </c>
      <c r="B834" s="17" t="str">
        <f>_xlfn.XLOOKUP(A834,Included!$A:$A,Included!$E:$E,_xlfn.XLOOKUP(OA_APC_Changes[[#This Row],[Journal Code]],Excluded!$A:$A,Excluded!$E:$E))</f>
        <v>CLINICAL AND TRANSLATIONAL DISCOVERY</v>
      </c>
      <c r="C834" s="4" t="s">
        <v>15304</v>
      </c>
      <c r="D834" s="4">
        <v>1552</v>
      </c>
      <c r="E834" s="4">
        <v>1632</v>
      </c>
      <c r="F834" s="22">
        <v>45236</v>
      </c>
      <c r="G834" t="b">
        <f>_xlfn.MAXIFS(OA_APC_Changes[Timestamp Update],OA_APC_Changes[Journal Code],A834,OA_APC_Changes[APC Type],OA_APC_Changes[[#This Row],[APC Type]])=F834</f>
        <v>1</v>
      </c>
    </row>
    <row r="835" spans="1:7" x14ac:dyDescent="0.25">
      <c r="A835" s="4" t="s">
        <v>3745</v>
      </c>
      <c r="B835" s="17" t="str">
        <f>_xlfn.XLOOKUP(A835,Included!$A:$A,Included!$E:$E,_xlfn.XLOOKUP(OA_APC_Changes[[#This Row],[Journal Code]],Excluded!$A:$A,Excluded!$E:$E))</f>
        <v>CLINICAL AND TRANSLATIONAL MEDICINE</v>
      </c>
      <c r="C835" s="4" t="s">
        <v>15296</v>
      </c>
      <c r="D835" s="4" t="s">
        <v>12871</v>
      </c>
      <c r="E835" s="4">
        <v>2600</v>
      </c>
      <c r="F835" s="22">
        <v>43888</v>
      </c>
      <c r="G835" t="b">
        <f>_xlfn.MAXIFS(OA_APC_Changes[Timestamp Update],OA_APC_Changes[Journal Code],A835,OA_APC_Changes[APC Type],OA_APC_Changes[[#This Row],[APC Type]])=F835</f>
        <v>0</v>
      </c>
    </row>
    <row r="836" spans="1:7" x14ac:dyDescent="0.25">
      <c r="A836" s="4" t="s">
        <v>3745</v>
      </c>
      <c r="B836" s="17" t="str">
        <f>_xlfn.XLOOKUP(A836,Included!$A:$A,Included!$E:$E,_xlfn.XLOOKUP(OA_APC_Changes[[#This Row],[Journal Code]],Excluded!$A:$A,Excluded!$E:$E))</f>
        <v>CLINICAL AND TRANSLATIONAL MEDICINE</v>
      </c>
      <c r="C836" s="4" t="s">
        <v>15296</v>
      </c>
      <c r="D836" s="4">
        <v>2600</v>
      </c>
      <c r="E836" s="4">
        <v>2850</v>
      </c>
      <c r="F836" s="22">
        <v>44531.000011574077</v>
      </c>
      <c r="G836" t="b">
        <f>_xlfn.MAXIFS(OA_APC_Changes[Timestamp Update],OA_APC_Changes[Journal Code],A836,OA_APC_Changes[APC Type],OA_APC_Changes[[#This Row],[APC Type]])=F836</f>
        <v>0</v>
      </c>
    </row>
    <row r="837" spans="1:7" x14ac:dyDescent="0.25">
      <c r="A837" t="s">
        <v>3745</v>
      </c>
      <c r="B837" s="17" t="str">
        <f>_xlfn.XLOOKUP(A837,Included!$A:$A,Included!$E:$E,_xlfn.XLOOKUP(OA_APC_Changes[[#This Row],[Journal Code]],Excluded!$A:$A,Excluded!$E:$E))</f>
        <v>CLINICAL AND TRANSLATIONAL MEDICINE</v>
      </c>
      <c r="C837" s="4" t="s">
        <v>15296</v>
      </c>
      <c r="D837" s="4">
        <v>2850</v>
      </c>
      <c r="E837" s="4">
        <v>2860</v>
      </c>
      <c r="F837" s="22">
        <v>44881</v>
      </c>
      <c r="G837" t="b">
        <f>_xlfn.MAXIFS(OA_APC_Changes[Timestamp Update],OA_APC_Changes[Journal Code],A837,OA_APC_Changes[APC Type],OA_APC_Changes[[#This Row],[APC Type]])=F837</f>
        <v>0</v>
      </c>
    </row>
    <row r="838" spans="1:7" x14ac:dyDescent="0.25">
      <c r="A838" s="4" t="s">
        <v>3745</v>
      </c>
      <c r="B838" s="17" t="str">
        <f>_xlfn.XLOOKUP(A838,Included!$A:$A,Included!$E:$E,_xlfn.XLOOKUP(OA_APC_Changes[[#This Row],[Journal Code]],Excluded!$A:$A,Excluded!$E:$E))</f>
        <v>CLINICAL AND TRANSLATIONAL MEDICINE</v>
      </c>
      <c r="C838" s="4" t="s">
        <v>15296</v>
      </c>
      <c r="D838" s="4">
        <v>2850</v>
      </c>
      <c r="E838" s="4">
        <v>3000</v>
      </c>
      <c r="F838" s="22">
        <v>45236</v>
      </c>
      <c r="G838" t="b">
        <f>_xlfn.MAXIFS(OA_APC_Changes[Timestamp Update],OA_APC_Changes[Journal Code],A838,OA_APC_Changes[APC Type],OA_APC_Changes[[#This Row],[APC Type]])=F838</f>
        <v>1</v>
      </c>
    </row>
    <row r="839" spans="1:7" x14ac:dyDescent="0.25">
      <c r="A839" s="4" t="s">
        <v>3745</v>
      </c>
      <c r="B839" s="17" t="str">
        <f>_xlfn.XLOOKUP(A839,Included!$A:$A,Included!$E:$E,_xlfn.XLOOKUP(OA_APC_Changes[[#This Row],[Journal Code]],Excluded!$A:$A,Excluded!$E:$E))</f>
        <v>CLINICAL AND TRANSLATIONAL MEDICINE</v>
      </c>
      <c r="C839" s="4" t="s">
        <v>15304</v>
      </c>
      <c r="D839" s="4" t="s">
        <v>12871</v>
      </c>
      <c r="E839" s="4">
        <v>2080</v>
      </c>
      <c r="F839" s="22">
        <v>43888</v>
      </c>
      <c r="G839" t="b">
        <f>_xlfn.MAXIFS(OA_APC_Changes[Timestamp Update],OA_APC_Changes[Journal Code],A839,OA_APC_Changes[APC Type],OA_APC_Changes[[#This Row],[APC Type]])=F839</f>
        <v>0</v>
      </c>
    </row>
    <row r="840" spans="1:7" x14ac:dyDescent="0.25">
      <c r="A840" s="4" t="s">
        <v>3745</v>
      </c>
      <c r="B840" s="17" t="str">
        <f>_xlfn.XLOOKUP(A840,Included!$A:$A,Included!$E:$E,_xlfn.XLOOKUP(OA_APC_Changes[[#This Row],[Journal Code]],Excluded!$A:$A,Excluded!$E:$E))</f>
        <v>CLINICAL AND TRANSLATIONAL MEDICINE</v>
      </c>
      <c r="C840" s="4" t="s">
        <v>15304</v>
      </c>
      <c r="D840" s="4">
        <v>2080</v>
      </c>
      <c r="E840" s="4">
        <v>2280</v>
      </c>
      <c r="F840" s="22">
        <v>44531.000011574077</v>
      </c>
      <c r="G840" t="b">
        <f>_xlfn.MAXIFS(OA_APC_Changes[Timestamp Update],OA_APC_Changes[Journal Code],A840,OA_APC_Changes[APC Type],OA_APC_Changes[[#This Row],[APC Type]])=F840</f>
        <v>0</v>
      </c>
    </row>
    <row r="841" spans="1:7" x14ac:dyDescent="0.25">
      <c r="A841" t="s">
        <v>3745</v>
      </c>
      <c r="B841" s="17" t="str">
        <f>_xlfn.XLOOKUP(A841,Included!$A:$A,Included!$E:$E,_xlfn.XLOOKUP(OA_APC_Changes[[#This Row],[Journal Code]],Excluded!$A:$A,Excluded!$E:$E))</f>
        <v>CLINICAL AND TRANSLATIONAL MEDICINE</v>
      </c>
      <c r="C841" s="4" t="s">
        <v>15304</v>
      </c>
      <c r="D841" s="4">
        <v>2280</v>
      </c>
      <c r="E841" s="4">
        <v>2288</v>
      </c>
      <c r="F841" s="22">
        <v>44881</v>
      </c>
      <c r="G841" t="b">
        <f>_xlfn.MAXIFS(OA_APC_Changes[Timestamp Update],OA_APC_Changes[Journal Code],A841,OA_APC_Changes[APC Type],OA_APC_Changes[[#This Row],[APC Type]])=F841</f>
        <v>0</v>
      </c>
    </row>
    <row r="842" spans="1:7" x14ac:dyDescent="0.25">
      <c r="A842" s="4" t="s">
        <v>3745</v>
      </c>
      <c r="B842" s="17" t="str">
        <f>_xlfn.XLOOKUP(A842,Included!$A:$A,Included!$E:$E,_xlfn.XLOOKUP(OA_APC_Changes[[#This Row],[Journal Code]],Excluded!$A:$A,Excluded!$E:$E))</f>
        <v>CLINICAL AND TRANSLATIONAL MEDICINE</v>
      </c>
      <c r="C842" s="4" t="s">
        <v>15304</v>
      </c>
      <c r="D842" s="4">
        <v>2280</v>
      </c>
      <c r="E842" s="4">
        <v>2400</v>
      </c>
      <c r="F842" s="22">
        <v>45236</v>
      </c>
      <c r="G842" t="b">
        <f>_xlfn.MAXIFS(OA_APC_Changes[Timestamp Update],OA_APC_Changes[Journal Code],A842,OA_APC_Changes[APC Type],OA_APC_Changes[[#This Row],[APC Type]])=F842</f>
        <v>1</v>
      </c>
    </row>
    <row r="843" spans="1:7" x14ac:dyDescent="0.25">
      <c r="A843" s="4" t="s">
        <v>3765</v>
      </c>
      <c r="B843" s="17" t="str">
        <f>_xlfn.XLOOKUP(A843,Included!$A:$A,Included!$E:$E,_xlfn.XLOOKUP(OA_APC_Changes[[#This Row],[Journal Code]],Excluded!$A:$A,Excluded!$E:$E))</f>
        <v>CLINICAL AND TRANSLATIONAL SCIENCE</v>
      </c>
      <c r="C843" s="4" t="s">
        <v>15296</v>
      </c>
      <c r="D843" s="4" t="s">
        <v>12871</v>
      </c>
      <c r="E843" s="4">
        <v>2500</v>
      </c>
      <c r="F843" s="22">
        <v>43703</v>
      </c>
      <c r="G843" t="b">
        <f>_xlfn.MAXIFS(OA_APC_Changes[Timestamp Update],OA_APC_Changes[Journal Code],A843,OA_APC_Changes[APC Type],OA_APC_Changes[[#This Row],[APC Type]])=F843</f>
        <v>0</v>
      </c>
    </row>
    <row r="844" spans="1:7" x14ac:dyDescent="0.25">
      <c r="A844" s="4" t="s">
        <v>3765</v>
      </c>
      <c r="B844" s="17" t="str">
        <f>_xlfn.XLOOKUP(A844,Included!$A:$A,Included!$E:$E,_xlfn.XLOOKUP(OA_APC_Changes[[#This Row],[Journal Code]],Excluded!$A:$A,Excluded!$E:$E))</f>
        <v>CLINICAL AND TRANSLATIONAL SCIENCE</v>
      </c>
      <c r="C844" s="4" t="s">
        <v>15296</v>
      </c>
      <c r="D844" s="13">
        <v>2500</v>
      </c>
      <c r="E844" s="13">
        <v>2750</v>
      </c>
      <c r="F844" s="22">
        <v>44169.000011574077</v>
      </c>
      <c r="G844" t="b">
        <f>_xlfn.MAXIFS(OA_APC_Changes[Timestamp Update],OA_APC_Changes[Journal Code],A844,OA_APC_Changes[APC Type],OA_APC_Changes[[#This Row],[APC Type]])=F844</f>
        <v>0</v>
      </c>
    </row>
    <row r="845" spans="1:7" x14ac:dyDescent="0.25">
      <c r="A845" t="s">
        <v>3765</v>
      </c>
      <c r="B845" s="17" t="str">
        <f>_xlfn.XLOOKUP(A845,Included!$A:$A,Included!$E:$E,_xlfn.XLOOKUP(OA_APC_Changes[[#This Row],[Journal Code]],Excluded!$A:$A,Excluded!$E:$E))</f>
        <v>CLINICAL AND TRANSLATIONAL SCIENCE</v>
      </c>
      <c r="C845" s="4" t="s">
        <v>15296</v>
      </c>
      <c r="D845" s="4">
        <v>2750</v>
      </c>
      <c r="E845" s="4">
        <v>3800</v>
      </c>
      <c r="F845" s="22">
        <v>44806</v>
      </c>
      <c r="G845" t="b">
        <f>_xlfn.MAXIFS(OA_APC_Changes[Timestamp Update],OA_APC_Changes[Journal Code],A845,OA_APC_Changes[APC Type],OA_APC_Changes[[#This Row],[APC Type]])=F845</f>
        <v>0</v>
      </c>
    </row>
    <row r="846" spans="1:7" x14ac:dyDescent="0.25">
      <c r="A846" s="4" t="s">
        <v>3765</v>
      </c>
      <c r="B846" s="17" t="str">
        <f>_xlfn.XLOOKUP(A846,Included!$A:$A,Included!$E:$E,_xlfn.XLOOKUP(OA_APC_Changes[[#This Row],[Journal Code]],Excluded!$A:$A,Excluded!$E:$E))</f>
        <v>CLINICAL AND TRANSLATIONAL SCIENCE</v>
      </c>
      <c r="C846" s="4" t="s">
        <v>15296</v>
      </c>
      <c r="D846" s="4">
        <v>3800</v>
      </c>
      <c r="E846" s="4">
        <v>3990</v>
      </c>
      <c r="F846" s="22">
        <v>45236</v>
      </c>
      <c r="G846" t="b">
        <f>_xlfn.MAXIFS(OA_APC_Changes[Timestamp Update],OA_APC_Changes[Journal Code],A846,OA_APC_Changes[APC Type],OA_APC_Changes[[#This Row],[APC Type]])=F846</f>
        <v>0</v>
      </c>
    </row>
    <row r="847" spans="1:7" x14ac:dyDescent="0.25">
      <c r="A847" s="4" t="s">
        <v>3765</v>
      </c>
      <c r="B847" s="4" t="str">
        <f>_xlfn.XLOOKUP(A847,Included!$A:$A,Included!$E:$E,_xlfn.XLOOKUP(OA_APC_Changes[[#This Row],[Journal Code]],Excluded!$A:$A,Excluded!$E:$E))</f>
        <v>CLINICAL AND TRANSLATIONAL SCIENCE</v>
      </c>
      <c r="C847" s="4" t="s">
        <v>15296</v>
      </c>
      <c r="D847" s="4">
        <v>3990</v>
      </c>
      <c r="E847" s="4">
        <v>2940</v>
      </c>
      <c r="F847" s="22">
        <v>45278</v>
      </c>
      <c r="G847" t="b">
        <f>_xlfn.MAXIFS(OA_APC_Changes[Timestamp Update],OA_APC_Changes[Journal Code],A847,OA_APC_Changes[APC Type],OA_APC_Changes[[#This Row],[APC Type]])=F847</f>
        <v>1</v>
      </c>
    </row>
    <row r="848" spans="1:7" x14ac:dyDescent="0.25">
      <c r="A848" s="4" t="s">
        <v>3765</v>
      </c>
      <c r="B848" s="17" t="str">
        <f>_xlfn.XLOOKUP(A848,Included!$A:$A,Included!$E:$E,_xlfn.XLOOKUP(OA_APC_Changes[[#This Row],[Journal Code]],Excluded!$A:$A,Excluded!$E:$E))</f>
        <v>CLINICAL AND TRANSLATIONAL SCIENCE</v>
      </c>
      <c r="C848" s="4" t="s">
        <v>15304</v>
      </c>
      <c r="D848" s="4" t="s">
        <v>12871</v>
      </c>
      <c r="E848" s="4">
        <v>2000</v>
      </c>
      <c r="F848" s="22">
        <v>43703</v>
      </c>
      <c r="G848" t="b">
        <f>_xlfn.MAXIFS(OA_APC_Changes[Timestamp Update],OA_APC_Changes[Journal Code],A848,OA_APC_Changes[APC Type],OA_APC_Changes[[#This Row],[APC Type]])=F848</f>
        <v>0</v>
      </c>
    </row>
    <row r="849" spans="1:7" x14ac:dyDescent="0.25">
      <c r="A849" s="4" t="s">
        <v>3765</v>
      </c>
      <c r="B849" s="17" t="str">
        <f>_xlfn.XLOOKUP(A849,Included!$A:$A,Included!$E:$E,_xlfn.XLOOKUP(OA_APC_Changes[[#This Row],[Journal Code]],Excluded!$A:$A,Excluded!$E:$E))</f>
        <v>CLINICAL AND TRANSLATIONAL SCIENCE</v>
      </c>
      <c r="C849" s="4" t="s">
        <v>15304</v>
      </c>
      <c r="D849" s="4">
        <v>2000</v>
      </c>
      <c r="E849" s="4">
        <v>2200</v>
      </c>
      <c r="F849" s="22">
        <v>44169.000011574077</v>
      </c>
      <c r="G849" t="b">
        <f>_xlfn.MAXIFS(OA_APC_Changes[Timestamp Update],OA_APC_Changes[Journal Code],A849,OA_APC_Changes[APC Type],OA_APC_Changes[[#This Row],[APC Type]])=F849</f>
        <v>0</v>
      </c>
    </row>
    <row r="850" spans="1:7" x14ac:dyDescent="0.25">
      <c r="A850" t="s">
        <v>3765</v>
      </c>
      <c r="B850" s="17" t="str">
        <f>_xlfn.XLOOKUP(A850,Included!$A:$A,Included!$E:$E,_xlfn.XLOOKUP(OA_APC_Changes[[#This Row],[Journal Code]],Excluded!$A:$A,Excluded!$E:$E))</f>
        <v>CLINICAL AND TRANSLATIONAL SCIENCE</v>
      </c>
      <c r="C850" s="4" t="s">
        <v>15304</v>
      </c>
      <c r="D850" s="4">
        <v>2200</v>
      </c>
      <c r="E850" s="4">
        <v>3040</v>
      </c>
      <c r="F850" s="22">
        <v>44806</v>
      </c>
      <c r="G850" t="b">
        <f>_xlfn.MAXIFS(OA_APC_Changes[Timestamp Update],OA_APC_Changes[Journal Code],A850,OA_APC_Changes[APC Type],OA_APC_Changes[[#This Row],[APC Type]])=F850</f>
        <v>0</v>
      </c>
    </row>
    <row r="851" spans="1:7" x14ac:dyDescent="0.25">
      <c r="A851" s="4" t="s">
        <v>3765</v>
      </c>
      <c r="B851" s="17" t="str">
        <f>_xlfn.XLOOKUP(A851,Included!$A:$A,Included!$E:$E,_xlfn.XLOOKUP(OA_APC_Changes[[#This Row],[Journal Code]],Excluded!$A:$A,Excluded!$E:$E))</f>
        <v>CLINICAL AND TRANSLATIONAL SCIENCE</v>
      </c>
      <c r="C851" s="4" t="s">
        <v>15304</v>
      </c>
      <c r="D851" s="4">
        <v>3040</v>
      </c>
      <c r="E851" s="4">
        <v>3192</v>
      </c>
      <c r="F851" s="22">
        <v>45236</v>
      </c>
      <c r="G851" t="b">
        <f>_xlfn.MAXIFS(OA_APC_Changes[Timestamp Update],OA_APC_Changes[Journal Code],A851,OA_APC_Changes[APC Type],OA_APC_Changes[[#This Row],[APC Type]])=F851</f>
        <v>0</v>
      </c>
    </row>
    <row r="852" spans="1:7" x14ac:dyDescent="0.25">
      <c r="A852" s="4" t="s">
        <v>3765</v>
      </c>
      <c r="B852" s="4" t="str">
        <f>_xlfn.XLOOKUP(A852,Included!$A:$A,Included!$E:$E,_xlfn.XLOOKUP(OA_APC_Changes[[#This Row],[Journal Code]],Excluded!$A:$A,Excluded!$E:$E))</f>
        <v>CLINICAL AND TRANSLATIONAL SCIENCE</v>
      </c>
      <c r="C852" s="4" t="s">
        <v>15304</v>
      </c>
      <c r="D852" s="4">
        <v>3040</v>
      </c>
      <c r="E852" s="4">
        <v>2352</v>
      </c>
      <c r="F852" s="22">
        <v>45278</v>
      </c>
      <c r="G852" t="b">
        <f>_xlfn.MAXIFS(OA_APC_Changes[Timestamp Update],OA_APC_Changes[Journal Code],A852,OA_APC_Changes[APC Type],OA_APC_Changes[[#This Row],[APC Type]])=F852</f>
        <v>1</v>
      </c>
    </row>
    <row r="853" spans="1:7" x14ac:dyDescent="0.25">
      <c r="A853" s="4" t="s">
        <v>3765</v>
      </c>
      <c r="B853" s="17" t="str">
        <f>_xlfn.XLOOKUP(A853,Included!$A:$A,Included!$E:$E,_xlfn.XLOOKUP(OA_APC_Changes[[#This Row],[Journal Code]],Excluded!$A:$A,Excluded!$E:$E))</f>
        <v>CLINICAL AND TRANSLATIONAL SCIENCE</v>
      </c>
      <c r="C853" s="4" t="s">
        <v>15295</v>
      </c>
      <c r="D853" s="4" t="s">
        <v>12871</v>
      </c>
      <c r="E853" s="4">
        <v>2438</v>
      </c>
      <c r="F853" s="22">
        <v>43844.000011574077</v>
      </c>
      <c r="G853" t="b">
        <f>_xlfn.MAXIFS(OA_APC_Changes[Timestamp Update],OA_APC_Changes[Journal Code],A853,OA_APC_Changes[APC Type],OA_APC_Changes[[#This Row],[APC Type]])=F853</f>
        <v>0</v>
      </c>
    </row>
    <row r="854" spans="1:7" x14ac:dyDescent="0.25">
      <c r="A854" s="4" t="s">
        <v>3765</v>
      </c>
      <c r="B854" s="17" t="str">
        <f>_xlfn.XLOOKUP(A854,Included!$A:$A,Included!$E:$E,_xlfn.XLOOKUP(OA_APC_Changes[[#This Row],[Journal Code]],Excluded!$A:$A,Excluded!$E:$E))</f>
        <v>CLINICAL AND TRANSLATIONAL SCIENCE</v>
      </c>
      <c r="C854" s="4" t="s">
        <v>15295</v>
      </c>
      <c r="D854" s="4">
        <v>2438</v>
      </c>
      <c r="E854" s="13">
        <v>2681</v>
      </c>
      <c r="F854" s="22">
        <v>44169.000011574077</v>
      </c>
      <c r="G854" t="b">
        <f>_xlfn.MAXIFS(OA_APC_Changes[Timestamp Update],OA_APC_Changes[Journal Code],A854,OA_APC_Changes[APC Type],OA_APC_Changes[[#This Row],[APC Type]])=F854</f>
        <v>0</v>
      </c>
    </row>
    <row r="855" spans="1:7" x14ac:dyDescent="0.25">
      <c r="A855" s="4" t="s">
        <v>3765</v>
      </c>
      <c r="B855" s="17" t="str">
        <f>_xlfn.XLOOKUP(A855,Included!$A:$A,Included!$E:$E,_xlfn.XLOOKUP(OA_APC_Changes[[#This Row],[Journal Code]],Excluded!$A:$A,Excluded!$E:$E))</f>
        <v>CLINICAL AND TRANSLATIONAL SCIENCE</v>
      </c>
      <c r="C855" s="4" t="s">
        <v>15295</v>
      </c>
      <c r="D855" s="4" t="s">
        <v>12871</v>
      </c>
      <c r="E855" s="4">
        <v>3705</v>
      </c>
      <c r="F855" s="22">
        <v>44795</v>
      </c>
      <c r="G855" t="b">
        <f>_xlfn.MAXIFS(OA_APC_Changes[Timestamp Update],OA_APC_Changes[Journal Code],A855,OA_APC_Changes[APC Type],OA_APC_Changes[[#This Row],[APC Type]])=F855</f>
        <v>0</v>
      </c>
    </row>
    <row r="856" spans="1:7" x14ac:dyDescent="0.25">
      <c r="A856" t="s">
        <v>3765</v>
      </c>
      <c r="B856" s="17" t="str">
        <f>_xlfn.XLOOKUP(A856,Included!$A:$A,Included!$E:$E,_xlfn.XLOOKUP(OA_APC_Changes[[#This Row],[Journal Code]],Excluded!$A:$A,Excluded!$E:$E))</f>
        <v>CLINICAL AND TRANSLATIONAL SCIENCE</v>
      </c>
      <c r="C856" s="4" t="s">
        <v>15295</v>
      </c>
      <c r="D856" s="4">
        <v>2681</v>
      </c>
      <c r="E856" s="4" t="s">
        <v>12871</v>
      </c>
      <c r="F856" s="22">
        <v>44806</v>
      </c>
      <c r="G856" t="b">
        <f>_xlfn.MAXIFS(OA_APC_Changes[Timestamp Update],OA_APC_Changes[Journal Code],A856,OA_APC_Changes[APC Type],OA_APC_Changes[[#This Row],[APC Type]])=F856</f>
        <v>0</v>
      </c>
    </row>
    <row r="857" spans="1:7" x14ac:dyDescent="0.25">
      <c r="A857" s="4" t="s">
        <v>3765</v>
      </c>
      <c r="B857" s="17" t="str">
        <f>_xlfn.XLOOKUP(A857,Included!$A:$A,Included!$E:$E,_xlfn.XLOOKUP(OA_APC_Changes[[#This Row],[Journal Code]],Excluded!$A:$A,Excluded!$E:$E))</f>
        <v>CLINICAL AND TRANSLATIONAL SCIENCE</v>
      </c>
      <c r="C857" s="4" t="s">
        <v>15295</v>
      </c>
      <c r="D857" s="4">
        <v>3705</v>
      </c>
      <c r="E857" s="4">
        <v>3800</v>
      </c>
      <c r="F857" s="22">
        <v>45222</v>
      </c>
      <c r="G857" t="b">
        <f>_xlfn.MAXIFS(OA_APC_Changes[Timestamp Update],OA_APC_Changes[Journal Code],A857,OA_APC_Changes[APC Type],OA_APC_Changes[[#This Row],[APC Type]])=F857</f>
        <v>1</v>
      </c>
    </row>
    <row r="858" spans="1:7" x14ac:dyDescent="0.25">
      <c r="A858" s="4" t="s">
        <v>3765</v>
      </c>
      <c r="B858" s="17" t="str">
        <f>_xlfn.XLOOKUP(A858,Included!$A:$A,Included!$E:$E,_xlfn.XLOOKUP(OA_APC_Changes[[#This Row],[Journal Code]],Excluded!$A:$A,Excluded!$E:$E))</f>
        <v>CLINICAL AND TRANSLATIONAL SCIENCE</v>
      </c>
      <c r="C858" s="4" t="s">
        <v>15297</v>
      </c>
      <c r="D858" s="4" t="s">
        <v>12871</v>
      </c>
      <c r="E858" s="4">
        <v>1950</v>
      </c>
      <c r="F858" s="22">
        <v>43844.000011574077</v>
      </c>
      <c r="G858" t="b">
        <f>_xlfn.MAXIFS(OA_APC_Changes[Timestamp Update],OA_APC_Changes[Journal Code],A858,OA_APC_Changes[APC Type],OA_APC_Changes[[#This Row],[APC Type]])=F858</f>
        <v>0</v>
      </c>
    </row>
    <row r="859" spans="1:7" x14ac:dyDescent="0.25">
      <c r="A859" s="4" t="s">
        <v>3765</v>
      </c>
      <c r="B859" s="17" t="str">
        <f>_xlfn.XLOOKUP(A859,Included!$A:$A,Included!$E:$E,_xlfn.XLOOKUP(OA_APC_Changes[[#This Row],[Journal Code]],Excluded!$A:$A,Excluded!$E:$E))</f>
        <v>CLINICAL AND TRANSLATIONAL SCIENCE</v>
      </c>
      <c r="C859" s="4" t="s">
        <v>15297</v>
      </c>
      <c r="D859" s="4">
        <v>1950</v>
      </c>
      <c r="E859" s="4">
        <v>2145</v>
      </c>
      <c r="F859" s="22">
        <v>44169.000011574077</v>
      </c>
      <c r="G859" t="b">
        <f>_xlfn.MAXIFS(OA_APC_Changes[Timestamp Update],OA_APC_Changes[Journal Code],A859,OA_APC_Changes[APC Type],OA_APC_Changes[[#This Row],[APC Type]])=F859</f>
        <v>0</v>
      </c>
    </row>
    <row r="860" spans="1:7" x14ac:dyDescent="0.25">
      <c r="A860" s="4" t="s">
        <v>3765</v>
      </c>
      <c r="B860" s="17" t="str">
        <f>_xlfn.XLOOKUP(A860,Included!$A:$A,Included!$E:$E,_xlfn.XLOOKUP(OA_APC_Changes[[#This Row],[Journal Code]],Excluded!$A:$A,Excluded!$E:$E))</f>
        <v>CLINICAL AND TRANSLATIONAL SCIENCE</v>
      </c>
      <c r="C860" s="4" t="s">
        <v>15297</v>
      </c>
      <c r="D860" s="4" t="s">
        <v>12871</v>
      </c>
      <c r="E860" s="4">
        <v>2964</v>
      </c>
      <c r="F860" s="22">
        <v>44795</v>
      </c>
      <c r="G860" t="b">
        <f>_xlfn.MAXIFS(OA_APC_Changes[Timestamp Update],OA_APC_Changes[Journal Code],A860,OA_APC_Changes[APC Type],OA_APC_Changes[[#This Row],[APC Type]])=F860</f>
        <v>0</v>
      </c>
    </row>
    <row r="861" spans="1:7" x14ac:dyDescent="0.25">
      <c r="A861" s="4" t="s">
        <v>3765</v>
      </c>
      <c r="B861" s="17" t="str">
        <f>_xlfn.XLOOKUP(A861,Included!$A:$A,Included!$E:$E,_xlfn.XLOOKUP(OA_APC_Changes[[#This Row],[Journal Code]],Excluded!$A:$A,Excluded!$E:$E))</f>
        <v>CLINICAL AND TRANSLATIONAL SCIENCE</v>
      </c>
      <c r="C861" s="4" t="s">
        <v>15297</v>
      </c>
      <c r="D861" s="4">
        <v>2145</v>
      </c>
      <c r="E861" s="4" t="s">
        <v>12871</v>
      </c>
      <c r="F861" s="22">
        <v>44806</v>
      </c>
      <c r="G861" t="b">
        <f>_xlfn.MAXIFS(OA_APC_Changes[Timestamp Update],OA_APC_Changes[Journal Code],A861,OA_APC_Changes[APC Type],OA_APC_Changes[[#This Row],[APC Type]])=F861</f>
        <v>0</v>
      </c>
    </row>
    <row r="862" spans="1:7" x14ac:dyDescent="0.25">
      <c r="A862" s="4" t="s">
        <v>3765</v>
      </c>
      <c r="B862" s="17" t="str">
        <f>_xlfn.XLOOKUP(A862,Included!$A:$A,Included!$E:$E,_xlfn.XLOOKUP(OA_APC_Changes[[#This Row],[Journal Code]],Excluded!$A:$A,Excluded!$E:$E))</f>
        <v>CLINICAL AND TRANSLATIONAL SCIENCE</v>
      </c>
      <c r="C862" s="4" t="s">
        <v>15297</v>
      </c>
      <c r="D862" s="4">
        <v>2964</v>
      </c>
      <c r="E862" s="4">
        <v>3040</v>
      </c>
      <c r="F862" s="22">
        <v>45222</v>
      </c>
      <c r="G862" t="b">
        <f>_xlfn.MAXIFS(OA_APC_Changes[Timestamp Update],OA_APC_Changes[Journal Code],A862,OA_APC_Changes[APC Type],OA_APC_Changes[[#This Row],[APC Type]])=F862</f>
        <v>1</v>
      </c>
    </row>
    <row r="863" spans="1:7" x14ac:dyDescent="0.25">
      <c r="A863" s="4" t="s">
        <v>2981</v>
      </c>
      <c r="B863" s="17" t="str">
        <f>_xlfn.XLOOKUP(A863,Included!$A:$A,Included!$E:$E,_xlfn.XLOOKUP(OA_APC_Changes[[#This Row],[Journal Code]],Excluded!$A:$A,Excluded!$E:$E))</f>
        <v>CLINICAL CARDIOLOGY</v>
      </c>
      <c r="C863" s="4" t="s">
        <v>15296</v>
      </c>
      <c r="D863" s="4" t="s">
        <v>12871</v>
      </c>
      <c r="E863" s="4">
        <v>1900</v>
      </c>
      <c r="F863" s="22">
        <v>43703</v>
      </c>
      <c r="G863" t="b">
        <f>_xlfn.MAXIFS(OA_APC_Changes[Timestamp Update],OA_APC_Changes[Journal Code],A863,OA_APC_Changes[APC Type],OA_APC_Changes[[#This Row],[APC Type]])=F863</f>
        <v>0</v>
      </c>
    </row>
    <row r="864" spans="1:7" x14ac:dyDescent="0.25">
      <c r="A864" s="4" t="s">
        <v>2981</v>
      </c>
      <c r="B864" s="17" t="str">
        <f>_xlfn.XLOOKUP(A864,Included!$A:$A,Included!$E:$E,_xlfn.XLOOKUP(OA_APC_Changes[[#This Row],[Journal Code]],Excluded!$A:$A,Excluded!$E:$E))</f>
        <v>CLINICAL CARDIOLOGY</v>
      </c>
      <c r="C864" s="4" t="s">
        <v>15296</v>
      </c>
      <c r="D864" s="13">
        <v>1900</v>
      </c>
      <c r="E864" s="13">
        <v>2100</v>
      </c>
      <c r="F864" s="22">
        <v>44169.000011574077</v>
      </c>
      <c r="G864" t="b">
        <f>_xlfn.MAXIFS(OA_APC_Changes[Timestamp Update],OA_APC_Changes[Journal Code],A864,OA_APC_Changes[APC Type],OA_APC_Changes[[#This Row],[APC Type]])=F864</f>
        <v>0</v>
      </c>
    </row>
    <row r="865" spans="1:7" x14ac:dyDescent="0.25">
      <c r="A865" s="4" t="s">
        <v>2981</v>
      </c>
      <c r="B865" s="17" t="str">
        <f>_xlfn.XLOOKUP(A865,Included!$A:$A,Included!$E:$E,_xlfn.XLOOKUP(OA_APC_Changes[[#This Row],[Journal Code]],Excluded!$A:$A,Excluded!$E:$E))</f>
        <v>CLINICAL CARDIOLOGY</v>
      </c>
      <c r="C865" s="4" t="s">
        <v>15296</v>
      </c>
      <c r="D865" s="4">
        <v>2100</v>
      </c>
      <c r="E865" s="4">
        <v>2550</v>
      </c>
      <c r="F865" s="22">
        <v>44498.041678240741</v>
      </c>
      <c r="G865" t="b">
        <f>_xlfn.MAXIFS(OA_APC_Changes[Timestamp Update],OA_APC_Changes[Journal Code],A865,OA_APC_Changes[APC Type],OA_APC_Changes[[#This Row],[APC Type]])=F865</f>
        <v>0</v>
      </c>
    </row>
    <row r="866" spans="1:7" x14ac:dyDescent="0.25">
      <c r="A866" s="4" t="s">
        <v>2981</v>
      </c>
      <c r="B866" s="17" t="str">
        <f>_xlfn.XLOOKUP(A866,Included!$A:$A,Included!$E:$E,_xlfn.XLOOKUP(OA_APC_Changes[[#This Row],[Journal Code]],Excluded!$A:$A,Excluded!$E:$E))</f>
        <v>CLINICAL CARDIOLOGY</v>
      </c>
      <c r="C866" s="4" t="s">
        <v>15296</v>
      </c>
      <c r="D866" s="4">
        <v>2550</v>
      </c>
      <c r="E866" s="4">
        <v>2810</v>
      </c>
      <c r="F866" s="22">
        <v>44817</v>
      </c>
      <c r="G866" t="b">
        <f>_xlfn.MAXIFS(OA_APC_Changes[Timestamp Update],OA_APC_Changes[Journal Code],A866,OA_APC_Changes[APC Type],OA_APC_Changes[[#This Row],[APC Type]])=F866</f>
        <v>0</v>
      </c>
    </row>
    <row r="867" spans="1:7" x14ac:dyDescent="0.25">
      <c r="A867" s="17" t="s">
        <v>2981</v>
      </c>
      <c r="B867" s="17" t="str">
        <f>_xlfn.XLOOKUP(A867,Included!$A:$A,Included!$E:$E,_xlfn.XLOOKUP(OA_APC_Changes[[#This Row],[Journal Code]],Excluded!$A:$A,Excluded!$E:$E))</f>
        <v>CLINICAL CARDIOLOGY</v>
      </c>
      <c r="C867" s="17" t="s">
        <v>15296</v>
      </c>
      <c r="D867" s="18">
        <v>2810</v>
      </c>
      <c r="E867" s="18">
        <v>2950</v>
      </c>
      <c r="F867" s="22">
        <v>45187</v>
      </c>
      <c r="G867" t="b">
        <f>_xlfn.MAXIFS(OA_APC_Changes[Timestamp Update],OA_APC_Changes[Journal Code],A867,OA_APC_Changes[APC Type],OA_APC_Changes[[#This Row],[APC Type]])=F867</f>
        <v>1</v>
      </c>
    </row>
    <row r="868" spans="1:7" x14ac:dyDescent="0.25">
      <c r="A868" s="4" t="s">
        <v>2981</v>
      </c>
      <c r="B868" s="17" t="str">
        <f>_xlfn.XLOOKUP(A868,Included!$A:$A,Included!$E:$E,_xlfn.XLOOKUP(OA_APC_Changes[[#This Row],[Journal Code]],Excluded!$A:$A,Excluded!$E:$E))</f>
        <v>CLINICAL CARDIOLOGY</v>
      </c>
      <c r="C868" s="4" t="s">
        <v>15304</v>
      </c>
      <c r="D868" s="4" t="s">
        <v>12871</v>
      </c>
      <c r="E868" s="4">
        <v>1520</v>
      </c>
      <c r="F868" s="22">
        <v>43703</v>
      </c>
      <c r="G868" t="b">
        <f>_xlfn.MAXIFS(OA_APC_Changes[Timestamp Update],OA_APC_Changes[Journal Code],A868,OA_APC_Changes[APC Type],OA_APC_Changes[[#This Row],[APC Type]])=F868</f>
        <v>0</v>
      </c>
    </row>
    <row r="869" spans="1:7" x14ac:dyDescent="0.25">
      <c r="A869" s="4" t="s">
        <v>2981</v>
      </c>
      <c r="B869" s="17" t="str">
        <f>_xlfn.XLOOKUP(A869,Included!$A:$A,Included!$E:$E,_xlfn.XLOOKUP(OA_APC_Changes[[#This Row],[Journal Code]],Excluded!$A:$A,Excluded!$E:$E))</f>
        <v>CLINICAL CARDIOLOGY</v>
      </c>
      <c r="C869" s="4" t="s">
        <v>15304</v>
      </c>
      <c r="D869" s="4">
        <v>1520</v>
      </c>
      <c r="E869" s="4">
        <v>1680</v>
      </c>
      <c r="F869" s="22">
        <v>44169.000011574077</v>
      </c>
      <c r="G869" t="b">
        <f>_xlfn.MAXIFS(OA_APC_Changes[Timestamp Update],OA_APC_Changes[Journal Code],A869,OA_APC_Changes[APC Type],OA_APC_Changes[[#This Row],[APC Type]])=F869</f>
        <v>0</v>
      </c>
    </row>
    <row r="870" spans="1:7" x14ac:dyDescent="0.25">
      <c r="A870" s="4" t="s">
        <v>2981</v>
      </c>
      <c r="B870" s="17" t="str">
        <f>_xlfn.XLOOKUP(A870,Included!$A:$A,Included!$E:$E,_xlfn.XLOOKUP(OA_APC_Changes[[#This Row],[Journal Code]],Excluded!$A:$A,Excluded!$E:$E))</f>
        <v>CLINICAL CARDIOLOGY</v>
      </c>
      <c r="C870" s="4" t="s">
        <v>15304</v>
      </c>
      <c r="D870" s="4">
        <v>1680</v>
      </c>
      <c r="E870" s="4">
        <v>2040</v>
      </c>
      <c r="F870" s="22">
        <v>44498.041678240741</v>
      </c>
      <c r="G870" t="b">
        <f>_xlfn.MAXIFS(OA_APC_Changes[Timestamp Update],OA_APC_Changes[Journal Code],A870,OA_APC_Changes[APC Type],OA_APC_Changes[[#This Row],[APC Type]])=F870</f>
        <v>0</v>
      </c>
    </row>
    <row r="871" spans="1:7" x14ac:dyDescent="0.25">
      <c r="A871" s="4" t="s">
        <v>2981</v>
      </c>
      <c r="B871" s="17" t="str">
        <f>_xlfn.XLOOKUP(A871,Included!$A:$A,Included!$E:$E,_xlfn.XLOOKUP(OA_APC_Changes[[#This Row],[Journal Code]],Excluded!$A:$A,Excluded!$E:$E))</f>
        <v>CLINICAL CARDIOLOGY</v>
      </c>
      <c r="C871" s="4" t="s">
        <v>15304</v>
      </c>
      <c r="D871" s="4">
        <v>2040</v>
      </c>
      <c r="E871" s="4">
        <v>2248</v>
      </c>
      <c r="F871" s="22">
        <v>44817</v>
      </c>
      <c r="G871" t="b">
        <f>_xlfn.MAXIFS(OA_APC_Changes[Timestamp Update],OA_APC_Changes[Journal Code],A871,OA_APC_Changes[APC Type],OA_APC_Changes[[#This Row],[APC Type]])=F871</f>
        <v>0</v>
      </c>
    </row>
    <row r="872" spans="1:7" x14ac:dyDescent="0.25">
      <c r="A872" s="17" t="s">
        <v>2981</v>
      </c>
      <c r="B872" s="17" t="str">
        <f>_xlfn.XLOOKUP(A872,Included!$A:$A,Included!$E:$E,_xlfn.XLOOKUP(OA_APC_Changes[[#This Row],[Journal Code]],Excluded!$A:$A,Excluded!$E:$E))</f>
        <v>CLINICAL CARDIOLOGY</v>
      </c>
      <c r="C872" s="17" t="s">
        <v>15304</v>
      </c>
      <c r="D872" s="18">
        <v>2248</v>
      </c>
      <c r="E872" s="18">
        <v>2360</v>
      </c>
      <c r="F872" s="22">
        <v>45187</v>
      </c>
      <c r="G872" t="b">
        <f>_xlfn.MAXIFS(OA_APC_Changes[Timestamp Update],OA_APC_Changes[Journal Code],A872,OA_APC_Changes[APC Type],OA_APC_Changes[[#This Row],[APC Type]])=F872</f>
        <v>1</v>
      </c>
    </row>
    <row r="873" spans="1:7" x14ac:dyDescent="0.25">
      <c r="A873" s="4" t="s">
        <v>2583</v>
      </c>
      <c r="B873" s="17" t="str">
        <f>_xlfn.XLOOKUP(A873,Included!$A:$A,Included!$E:$E,_xlfn.XLOOKUP(OA_APC_Changes[[#This Row],[Journal Code]],Excluded!$A:$A,Excluded!$E:$E))</f>
        <v>CLINICAL CASE REPORTS</v>
      </c>
      <c r="C873" s="4" t="s">
        <v>15296</v>
      </c>
      <c r="D873" s="4" t="s">
        <v>12871</v>
      </c>
      <c r="E873" s="4">
        <v>792</v>
      </c>
      <c r="F873" s="22">
        <v>43703</v>
      </c>
      <c r="G873" t="b">
        <f>_xlfn.MAXIFS(OA_APC_Changes[Timestamp Update],OA_APC_Changes[Journal Code],A873,OA_APC_Changes[APC Type],OA_APC_Changes[[#This Row],[APC Type]])=F873</f>
        <v>0</v>
      </c>
    </row>
    <row r="874" spans="1:7" x14ac:dyDescent="0.25">
      <c r="A874" s="4" t="s">
        <v>2583</v>
      </c>
      <c r="B874" s="17" t="str">
        <f>_xlfn.XLOOKUP(A874,Included!$A:$A,Included!$E:$E,_xlfn.XLOOKUP(OA_APC_Changes[[#This Row],[Journal Code]],Excluded!$A:$A,Excluded!$E:$E))</f>
        <v>CLINICAL CASE REPORTS</v>
      </c>
      <c r="C874" s="4" t="s">
        <v>15296</v>
      </c>
      <c r="D874" s="13">
        <v>792</v>
      </c>
      <c r="E874" s="13">
        <v>850</v>
      </c>
      <c r="F874" s="22">
        <v>44169.000011574077</v>
      </c>
      <c r="G874" t="b">
        <f>_xlfn.MAXIFS(OA_APC_Changes[Timestamp Update],OA_APC_Changes[Journal Code],A874,OA_APC_Changes[APC Type],OA_APC_Changes[[#This Row],[APC Type]])=F874</f>
        <v>0</v>
      </c>
    </row>
    <row r="875" spans="1:7" x14ac:dyDescent="0.25">
      <c r="A875" s="4" t="s">
        <v>2583</v>
      </c>
      <c r="B875" s="17" t="str">
        <f>_xlfn.XLOOKUP(A875,Included!$A:$A,Included!$E:$E,_xlfn.XLOOKUP(OA_APC_Changes[[#This Row],[Journal Code]],Excluded!$A:$A,Excluded!$E:$E))</f>
        <v>CLINICAL CASE REPORTS</v>
      </c>
      <c r="C875" s="4" t="s">
        <v>15296</v>
      </c>
      <c r="D875" s="4">
        <v>850</v>
      </c>
      <c r="E875" s="4">
        <v>1050</v>
      </c>
      <c r="F875" s="22">
        <v>44498.041678240741</v>
      </c>
      <c r="G875" t="b">
        <f>_xlfn.MAXIFS(OA_APC_Changes[Timestamp Update],OA_APC_Changes[Journal Code],A875,OA_APC_Changes[APC Type],OA_APC_Changes[[#This Row],[APC Type]])=F875</f>
        <v>0</v>
      </c>
    </row>
    <row r="876" spans="1:7" x14ac:dyDescent="0.25">
      <c r="A876" s="4" t="s">
        <v>2583</v>
      </c>
      <c r="B876" s="17" t="str">
        <f>_xlfn.XLOOKUP(A876,Included!$A:$A,Included!$E:$E,_xlfn.XLOOKUP(OA_APC_Changes[[#This Row],[Journal Code]],Excluded!$A:$A,Excluded!$E:$E))</f>
        <v>CLINICAL CASE REPORTS</v>
      </c>
      <c r="C876" s="4" t="s">
        <v>15296</v>
      </c>
      <c r="D876" s="4">
        <v>1050</v>
      </c>
      <c r="E876" s="4">
        <v>1160</v>
      </c>
      <c r="F876" s="22">
        <v>44817</v>
      </c>
      <c r="G876" t="b">
        <f>_xlfn.MAXIFS(OA_APC_Changes[Timestamp Update],OA_APC_Changes[Journal Code],A876,OA_APC_Changes[APC Type],OA_APC_Changes[[#This Row],[APC Type]])=F876</f>
        <v>0</v>
      </c>
    </row>
    <row r="877" spans="1:7" x14ac:dyDescent="0.25">
      <c r="A877" s="17" t="s">
        <v>2583</v>
      </c>
      <c r="B877" s="17" t="str">
        <f>_xlfn.XLOOKUP(A877,Included!$A:$A,Included!$E:$E,_xlfn.XLOOKUP(OA_APC_Changes[[#This Row],[Journal Code]],Excluded!$A:$A,Excluded!$E:$E))</f>
        <v>CLINICAL CASE REPORTS</v>
      </c>
      <c r="C877" s="17" t="s">
        <v>15296</v>
      </c>
      <c r="D877" s="18">
        <v>1160</v>
      </c>
      <c r="E877" s="18">
        <v>1220</v>
      </c>
      <c r="F877" s="22">
        <v>45187</v>
      </c>
      <c r="G877" t="b">
        <f>_xlfn.MAXIFS(OA_APC_Changes[Timestamp Update],OA_APC_Changes[Journal Code],A877,OA_APC_Changes[APC Type],OA_APC_Changes[[#This Row],[APC Type]])=F877</f>
        <v>1</v>
      </c>
    </row>
    <row r="878" spans="1:7" x14ac:dyDescent="0.25">
      <c r="A878" s="4" t="s">
        <v>2583</v>
      </c>
      <c r="B878" s="17" t="str">
        <f>_xlfn.XLOOKUP(A878,Included!$A:$A,Included!$E:$E,_xlfn.XLOOKUP(OA_APC_Changes[[#This Row],[Journal Code]],Excluded!$A:$A,Excluded!$E:$E))</f>
        <v>CLINICAL CASE REPORTS</v>
      </c>
      <c r="C878" s="4" t="s">
        <v>15304</v>
      </c>
      <c r="D878" s="4" t="s">
        <v>12871</v>
      </c>
      <c r="E878" s="4">
        <v>634</v>
      </c>
      <c r="F878" s="22">
        <v>43703</v>
      </c>
      <c r="G878" t="b">
        <f>_xlfn.MAXIFS(OA_APC_Changes[Timestamp Update],OA_APC_Changes[Journal Code],A878,OA_APC_Changes[APC Type],OA_APC_Changes[[#This Row],[APC Type]])=F878</f>
        <v>0</v>
      </c>
    </row>
    <row r="879" spans="1:7" x14ac:dyDescent="0.25">
      <c r="A879" s="4" t="s">
        <v>2583</v>
      </c>
      <c r="B879" s="17" t="str">
        <f>_xlfn.XLOOKUP(A879,Included!$A:$A,Included!$E:$E,_xlfn.XLOOKUP(OA_APC_Changes[[#This Row],[Journal Code]],Excluded!$A:$A,Excluded!$E:$E))</f>
        <v>CLINICAL CASE REPORTS</v>
      </c>
      <c r="C879" s="4" t="s">
        <v>15304</v>
      </c>
      <c r="D879" s="4">
        <v>634</v>
      </c>
      <c r="E879" s="4">
        <v>680</v>
      </c>
      <c r="F879" s="22">
        <v>44169.000011574077</v>
      </c>
      <c r="G879" t="b">
        <f>_xlfn.MAXIFS(OA_APC_Changes[Timestamp Update],OA_APC_Changes[Journal Code],A879,OA_APC_Changes[APC Type],OA_APC_Changes[[#This Row],[APC Type]])=F879</f>
        <v>0</v>
      </c>
    </row>
    <row r="880" spans="1:7" x14ac:dyDescent="0.25">
      <c r="A880" s="4" t="s">
        <v>2583</v>
      </c>
      <c r="B880" s="17" t="str">
        <f>_xlfn.XLOOKUP(A880,Included!$A:$A,Included!$E:$E,_xlfn.XLOOKUP(OA_APC_Changes[[#This Row],[Journal Code]],Excluded!$A:$A,Excluded!$E:$E))</f>
        <v>CLINICAL CASE REPORTS</v>
      </c>
      <c r="C880" s="4" t="s">
        <v>15304</v>
      </c>
      <c r="D880" s="4">
        <v>680</v>
      </c>
      <c r="E880" s="4">
        <v>840</v>
      </c>
      <c r="F880" s="22">
        <v>44498.041678240741</v>
      </c>
      <c r="G880" t="b">
        <f>_xlfn.MAXIFS(OA_APC_Changes[Timestamp Update],OA_APC_Changes[Journal Code],A880,OA_APC_Changes[APC Type],OA_APC_Changes[[#This Row],[APC Type]])=F880</f>
        <v>0</v>
      </c>
    </row>
    <row r="881" spans="1:7" x14ac:dyDescent="0.25">
      <c r="A881" s="4" t="s">
        <v>2583</v>
      </c>
      <c r="B881" s="17" t="str">
        <f>_xlfn.XLOOKUP(A881,Included!$A:$A,Included!$E:$E,_xlfn.XLOOKUP(OA_APC_Changes[[#This Row],[Journal Code]],Excluded!$A:$A,Excluded!$E:$E))</f>
        <v>CLINICAL CASE REPORTS</v>
      </c>
      <c r="C881" s="4" t="s">
        <v>15304</v>
      </c>
      <c r="D881" s="4">
        <v>840</v>
      </c>
      <c r="E881" s="4">
        <v>928</v>
      </c>
      <c r="F881" s="22">
        <v>44817</v>
      </c>
      <c r="G881" t="b">
        <f>_xlfn.MAXIFS(OA_APC_Changes[Timestamp Update],OA_APC_Changes[Journal Code],A881,OA_APC_Changes[APC Type],OA_APC_Changes[[#This Row],[APC Type]])=F881</f>
        <v>0</v>
      </c>
    </row>
    <row r="882" spans="1:7" x14ac:dyDescent="0.25">
      <c r="A882" s="17" t="s">
        <v>2583</v>
      </c>
      <c r="B882" s="17" t="str">
        <f>_xlfn.XLOOKUP(A882,Included!$A:$A,Included!$E:$E,_xlfn.XLOOKUP(OA_APC_Changes[[#This Row],[Journal Code]],Excluded!$A:$A,Excluded!$E:$E))</f>
        <v>CLINICAL CASE REPORTS</v>
      </c>
      <c r="C882" s="17" t="s">
        <v>15304</v>
      </c>
      <c r="D882" s="18">
        <v>928</v>
      </c>
      <c r="E882" s="18">
        <v>976</v>
      </c>
      <c r="F882" s="22">
        <v>45187</v>
      </c>
      <c r="G882" t="b">
        <f>_xlfn.MAXIFS(OA_APC_Changes[Timestamp Update],OA_APC_Changes[Journal Code],A882,OA_APC_Changes[APC Type],OA_APC_Changes[[#This Row],[APC Type]])=F882</f>
        <v>1</v>
      </c>
    </row>
    <row r="883" spans="1:7" x14ac:dyDescent="0.25">
      <c r="A883" s="4" t="s">
        <v>2583</v>
      </c>
      <c r="B883" s="17" t="str">
        <f>_xlfn.XLOOKUP(A883,Included!$A:$A,Included!$E:$E,_xlfn.XLOOKUP(OA_APC_Changes[[#This Row],[Journal Code]],Excluded!$A:$A,Excluded!$E:$E))</f>
        <v>CLINICAL CASE REPORTS</v>
      </c>
      <c r="C883" s="4" t="s">
        <v>15295</v>
      </c>
      <c r="D883" s="4" t="s">
        <v>12871</v>
      </c>
      <c r="E883" s="4">
        <v>634</v>
      </c>
      <c r="F883" s="22">
        <v>43690</v>
      </c>
      <c r="G883" t="b">
        <f>_xlfn.MAXIFS(OA_APC_Changes[Timestamp Update],OA_APC_Changes[Journal Code],A883,OA_APC_Changes[APC Type],OA_APC_Changes[[#This Row],[APC Type]])=F883</f>
        <v>0</v>
      </c>
    </row>
    <row r="884" spans="1:7" x14ac:dyDescent="0.25">
      <c r="A884" s="4" t="s">
        <v>2583</v>
      </c>
      <c r="B884" s="17" t="str">
        <f>_xlfn.XLOOKUP(A884,Included!$A:$A,Included!$E:$E,_xlfn.XLOOKUP(OA_APC_Changes[[#This Row],[Journal Code]],Excluded!$A:$A,Excluded!$E:$E))</f>
        <v>CLINICAL CASE REPORTS</v>
      </c>
      <c r="C884" s="4" t="s">
        <v>15295</v>
      </c>
      <c r="D884" s="13">
        <v>634</v>
      </c>
      <c r="E884" s="13">
        <v>680</v>
      </c>
      <c r="F884" s="22">
        <v>44169.000011574077</v>
      </c>
      <c r="G884" t="b">
        <f>_xlfn.MAXIFS(OA_APC_Changes[Timestamp Update],OA_APC_Changes[Journal Code],A884,OA_APC_Changes[APC Type],OA_APC_Changes[[#This Row],[APC Type]])=F884</f>
        <v>0</v>
      </c>
    </row>
    <row r="885" spans="1:7" x14ac:dyDescent="0.25">
      <c r="A885" s="4" t="s">
        <v>2583</v>
      </c>
      <c r="B885" s="17" t="str">
        <f>_xlfn.XLOOKUP(A885,Included!$A:$A,Included!$E:$E,_xlfn.XLOOKUP(OA_APC_Changes[[#This Row],[Journal Code]],Excluded!$A:$A,Excluded!$E:$E))</f>
        <v>CLINICAL CASE REPORTS</v>
      </c>
      <c r="C885" s="4" t="s">
        <v>15295</v>
      </c>
      <c r="D885" s="4">
        <v>680</v>
      </c>
      <c r="E885" s="4" t="s">
        <v>12871</v>
      </c>
      <c r="F885" s="22">
        <v>44498.041678240741</v>
      </c>
      <c r="G885" t="b">
        <f>_xlfn.MAXIFS(OA_APC_Changes[Timestamp Update],OA_APC_Changes[Journal Code],A885,OA_APC_Changes[APC Type],OA_APC_Changes[[#This Row],[APC Type]])=F885</f>
        <v>0</v>
      </c>
    </row>
    <row r="886" spans="1:7" x14ac:dyDescent="0.25">
      <c r="A886" s="4" t="s">
        <v>2583</v>
      </c>
      <c r="B886" s="17" t="str">
        <f>_xlfn.XLOOKUP(A886,Included!$A:$A,Included!$E:$E,_xlfn.XLOOKUP(OA_APC_Changes[[#This Row],[Journal Code]],Excluded!$A:$A,Excluded!$E:$E))</f>
        <v>CLINICAL CASE REPORTS</v>
      </c>
      <c r="C886" s="4" t="s">
        <v>15295</v>
      </c>
      <c r="D886" s="4" t="s">
        <v>12871</v>
      </c>
      <c r="E886" s="4">
        <v>1160</v>
      </c>
      <c r="F886" s="22">
        <v>44824</v>
      </c>
      <c r="G886" t="b">
        <f>_xlfn.MAXIFS(OA_APC_Changes[Timestamp Update],OA_APC_Changes[Journal Code],A886,OA_APC_Changes[APC Type],OA_APC_Changes[[#This Row],[APC Type]])=F886</f>
        <v>0</v>
      </c>
    </row>
    <row r="887" spans="1:7" x14ac:dyDescent="0.25">
      <c r="A887" s="4" t="s">
        <v>2583</v>
      </c>
      <c r="B887" s="17" t="str">
        <f>_xlfn.XLOOKUP(A887,Included!$A:$A,Included!$E:$E,_xlfn.XLOOKUP(OA_APC_Changes[[#This Row],[Journal Code]],Excluded!$A:$A,Excluded!$E:$E))</f>
        <v>CLINICAL CASE REPORTS</v>
      </c>
      <c r="C887" s="4" t="s">
        <v>15295</v>
      </c>
      <c r="D887" s="4">
        <v>1160</v>
      </c>
      <c r="E887" s="4">
        <v>1220</v>
      </c>
      <c r="F887" s="22">
        <v>45222</v>
      </c>
      <c r="G887" t="b">
        <f>_xlfn.MAXIFS(OA_APC_Changes[Timestamp Update],OA_APC_Changes[Journal Code],A887,OA_APC_Changes[APC Type],OA_APC_Changes[[#This Row],[APC Type]])=F887</f>
        <v>1</v>
      </c>
    </row>
    <row r="888" spans="1:7" x14ac:dyDescent="0.25">
      <c r="A888" s="4" t="s">
        <v>2583</v>
      </c>
      <c r="B888" s="17" t="str">
        <f>_xlfn.XLOOKUP(A888,Included!$A:$A,Included!$E:$E,_xlfn.XLOOKUP(OA_APC_Changes[[#This Row],[Journal Code]],Excluded!$A:$A,Excluded!$E:$E))</f>
        <v>CLINICAL CASE REPORTS</v>
      </c>
      <c r="C888" s="4" t="s">
        <v>15297</v>
      </c>
      <c r="D888" s="4" t="s">
        <v>12871</v>
      </c>
      <c r="E888" s="4">
        <v>507</v>
      </c>
      <c r="F888" s="22">
        <v>43690</v>
      </c>
      <c r="G888" t="b">
        <f>_xlfn.MAXIFS(OA_APC_Changes[Timestamp Update],OA_APC_Changes[Journal Code],A888,OA_APC_Changes[APC Type],OA_APC_Changes[[#This Row],[APC Type]])=F888</f>
        <v>0</v>
      </c>
    </row>
    <row r="889" spans="1:7" x14ac:dyDescent="0.25">
      <c r="A889" s="4" t="s">
        <v>2583</v>
      </c>
      <c r="B889" s="17" t="str">
        <f>_xlfn.XLOOKUP(A889,Included!$A:$A,Included!$E:$E,_xlfn.XLOOKUP(OA_APC_Changes[[#This Row],[Journal Code]],Excluded!$A:$A,Excluded!$E:$E))</f>
        <v>CLINICAL CASE REPORTS</v>
      </c>
      <c r="C889" s="4" t="s">
        <v>15297</v>
      </c>
      <c r="D889" s="4">
        <v>507</v>
      </c>
      <c r="E889" s="4">
        <v>544</v>
      </c>
      <c r="F889" s="22">
        <v>44169.000011574077</v>
      </c>
      <c r="G889" t="b">
        <f>_xlfn.MAXIFS(OA_APC_Changes[Timestamp Update],OA_APC_Changes[Journal Code],A889,OA_APC_Changes[APC Type],OA_APC_Changes[[#This Row],[APC Type]])=F889</f>
        <v>0</v>
      </c>
    </row>
    <row r="890" spans="1:7" x14ac:dyDescent="0.25">
      <c r="A890" s="4" t="s">
        <v>2583</v>
      </c>
      <c r="B890" s="17" t="str">
        <f>_xlfn.XLOOKUP(A890,Included!$A:$A,Included!$E:$E,_xlfn.XLOOKUP(OA_APC_Changes[[#This Row],[Journal Code]],Excluded!$A:$A,Excluded!$E:$E))</f>
        <v>CLINICAL CASE REPORTS</v>
      </c>
      <c r="C890" s="4" t="s">
        <v>15297</v>
      </c>
      <c r="D890" s="4">
        <v>544</v>
      </c>
      <c r="E890" s="4" t="s">
        <v>12871</v>
      </c>
      <c r="F890" s="22">
        <v>44498.041678240741</v>
      </c>
      <c r="G890" t="b">
        <f>_xlfn.MAXIFS(OA_APC_Changes[Timestamp Update],OA_APC_Changes[Journal Code],A890,OA_APC_Changes[APC Type],OA_APC_Changes[[#This Row],[APC Type]])=F890</f>
        <v>0</v>
      </c>
    </row>
    <row r="891" spans="1:7" x14ac:dyDescent="0.25">
      <c r="A891" s="4" t="s">
        <v>2583</v>
      </c>
      <c r="B891" s="17" t="str">
        <f>_xlfn.XLOOKUP(A891,Included!$A:$A,Included!$E:$E,_xlfn.XLOOKUP(OA_APC_Changes[[#This Row],[Journal Code]],Excluded!$A:$A,Excluded!$E:$E))</f>
        <v>CLINICAL CASE REPORTS</v>
      </c>
      <c r="C891" s="4" t="s">
        <v>15297</v>
      </c>
      <c r="D891" s="4" t="s">
        <v>12871</v>
      </c>
      <c r="E891" s="4">
        <v>928</v>
      </c>
      <c r="F891" s="22">
        <v>44824</v>
      </c>
      <c r="G891" t="b">
        <f>_xlfn.MAXIFS(OA_APC_Changes[Timestamp Update],OA_APC_Changes[Journal Code],A891,OA_APC_Changes[APC Type],OA_APC_Changes[[#This Row],[APC Type]])=F891</f>
        <v>0</v>
      </c>
    </row>
    <row r="892" spans="1:7" x14ac:dyDescent="0.25">
      <c r="A892" s="4" t="s">
        <v>2583</v>
      </c>
      <c r="B892" s="17" t="str">
        <f>_xlfn.XLOOKUP(A892,Included!$A:$A,Included!$E:$E,_xlfn.XLOOKUP(OA_APC_Changes[[#This Row],[Journal Code]],Excluded!$A:$A,Excluded!$E:$E))</f>
        <v>CLINICAL CASE REPORTS</v>
      </c>
      <c r="C892" s="4" t="s">
        <v>15297</v>
      </c>
      <c r="D892" s="4">
        <v>928</v>
      </c>
      <c r="E892" s="4">
        <v>976</v>
      </c>
      <c r="F892" s="22">
        <v>45222</v>
      </c>
      <c r="G892" t="b">
        <f>_xlfn.MAXIFS(OA_APC_Changes[Timestamp Update],OA_APC_Changes[Journal Code],A892,OA_APC_Changes[APC Type],OA_APC_Changes[[#This Row],[APC Type]])=F892</f>
        <v>1</v>
      </c>
    </row>
    <row r="893" spans="1:7" x14ac:dyDescent="0.25">
      <c r="A893" s="4" t="s">
        <v>3055</v>
      </c>
      <c r="B893" s="4" t="str">
        <f>_xlfn.XLOOKUP(A893,Included!$A:$A,Included!$E:$E,_xlfn.XLOOKUP(OA_APC_Changes[[#This Row],[Journal Code]],Excluded!$A:$A,Excluded!$E:$E))</f>
        <v>CMAT</v>
      </c>
      <c r="C893" s="4" t="s">
        <v>15296</v>
      </c>
      <c r="D893" s="4" t="s">
        <v>12871</v>
      </c>
      <c r="E893" s="4" t="s">
        <v>5076</v>
      </c>
      <c r="F893" s="22">
        <v>45397</v>
      </c>
      <c r="G893" t="b">
        <f>_xlfn.MAXIFS(OA_APC_Changes[Timestamp Update],OA_APC_Changes[Journal Code],A893,OA_APC_Changes[APC Type],OA_APC_Changes[[#This Row],[APC Type]])=F893</f>
        <v>1</v>
      </c>
    </row>
    <row r="894" spans="1:7" x14ac:dyDescent="0.25">
      <c r="A894" s="4" t="s">
        <v>3055</v>
      </c>
      <c r="B894" s="4" t="str">
        <f>_xlfn.XLOOKUP(A894,Included!$A:$A,Included!$E:$E,_xlfn.XLOOKUP(OA_APC_Changes[[#This Row],[Journal Code]],Excluded!$A:$A,Excluded!$E:$E))</f>
        <v>CMAT</v>
      </c>
      <c r="C894" s="4" t="s">
        <v>15304</v>
      </c>
      <c r="D894" s="4" t="s">
        <v>12871</v>
      </c>
      <c r="E894" s="4" t="s">
        <v>5076</v>
      </c>
      <c r="F894" s="22">
        <v>45397</v>
      </c>
      <c r="G894" t="b">
        <f>_xlfn.MAXIFS(OA_APC_Changes[Timestamp Update],OA_APC_Changes[Journal Code],A894,OA_APC_Changes[APC Type],OA_APC_Changes[[#This Row],[APC Type]])=F894</f>
        <v>1</v>
      </c>
    </row>
    <row r="895" spans="1:7" x14ac:dyDescent="0.25">
      <c r="A895" s="4" t="s">
        <v>3122</v>
      </c>
      <c r="B895" s="17" t="str">
        <f>_xlfn.XLOOKUP(A895,Included!$A:$A,Included!$E:$E,_xlfn.XLOOKUP(OA_APC_Changes[[#This Row],[Journal Code]],Excluded!$A:$A,Excluded!$E:$E))</f>
        <v>CNS NEUROSCIENCE &amp; THERAPEUTICS</v>
      </c>
      <c r="C895" s="4" t="s">
        <v>15296</v>
      </c>
      <c r="D895" s="4" t="s">
        <v>12871</v>
      </c>
      <c r="E895" s="4">
        <v>1950</v>
      </c>
      <c r="F895" s="22">
        <v>43703</v>
      </c>
      <c r="G895" t="b">
        <f>_xlfn.MAXIFS(OA_APC_Changes[Timestamp Update],OA_APC_Changes[Journal Code],A895,OA_APC_Changes[APC Type],OA_APC_Changes[[#This Row],[APC Type]])=F895</f>
        <v>0</v>
      </c>
    </row>
    <row r="896" spans="1:7" x14ac:dyDescent="0.25">
      <c r="A896" s="4" t="s">
        <v>3122</v>
      </c>
      <c r="B896" s="17" t="str">
        <f>_xlfn.XLOOKUP(A896,Included!$A:$A,Included!$E:$E,_xlfn.XLOOKUP(OA_APC_Changes[[#This Row],[Journal Code]],Excluded!$A:$A,Excluded!$E:$E))</f>
        <v>CNS NEUROSCIENCE &amp; THERAPEUTICS</v>
      </c>
      <c r="C896" s="4" t="s">
        <v>15296</v>
      </c>
      <c r="D896" s="13">
        <v>1950</v>
      </c>
      <c r="E896" s="13">
        <v>2150</v>
      </c>
      <c r="F896" s="22">
        <v>44169.000011574077</v>
      </c>
      <c r="G896" t="b">
        <f>_xlfn.MAXIFS(OA_APC_Changes[Timestamp Update],OA_APC_Changes[Journal Code],A896,OA_APC_Changes[APC Type],OA_APC_Changes[[#This Row],[APC Type]])=F896</f>
        <v>0</v>
      </c>
    </row>
    <row r="897" spans="1:7" x14ac:dyDescent="0.25">
      <c r="A897" s="4" t="s">
        <v>3122</v>
      </c>
      <c r="B897" s="17" t="str">
        <f>_xlfn.XLOOKUP(A897,Included!$A:$A,Included!$E:$E,_xlfn.XLOOKUP(OA_APC_Changes[[#This Row],[Journal Code]],Excluded!$A:$A,Excluded!$E:$E))</f>
        <v>CNS NEUROSCIENCE &amp; THERAPEUTICS</v>
      </c>
      <c r="C897" s="4" t="s">
        <v>15296</v>
      </c>
      <c r="D897" s="4">
        <v>2150</v>
      </c>
      <c r="E897" s="4">
        <v>2650</v>
      </c>
      <c r="F897" s="22">
        <v>44498.041678240741</v>
      </c>
      <c r="G897" t="b">
        <f>_xlfn.MAXIFS(OA_APC_Changes[Timestamp Update],OA_APC_Changes[Journal Code],A897,OA_APC_Changes[APC Type],OA_APC_Changes[[#This Row],[APC Type]])=F897</f>
        <v>0</v>
      </c>
    </row>
    <row r="898" spans="1:7" x14ac:dyDescent="0.25">
      <c r="A898" s="4" t="s">
        <v>3122</v>
      </c>
      <c r="B898" s="17" t="str">
        <f>_xlfn.XLOOKUP(A898,Included!$A:$A,Included!$E:$E,_xlfn.XLOOKUP(OA_APC_Changes[[#This Row],[Journal Code]],Excluded!$A:$A,Excluded!$E:$E))</f>
        <v>CNS NEUROSCIENCE &amp; THERAPEUTICS</v>
      </c>
      <c r="C898" s="4" t="s">
        <v>15296</v>
      </c>
      <c r="D898" s="4">
        <v>2650</v>
      </c>
      <c r="E898" s="4">
        <v>2920</v>
      </c>
      <c r="F898" s="22">
        <v>44817</v>
      </c>
      <c r="G898" t="b">
        <f>_xlfn.MAXIFS(OA_APC_Changes[Timestamp Update],OA_APC_Changes[Journal Code],A898,OA_APC_Changes[APC Type],OA_APC_Changes[[#This Row],[APC Type]])=F898</f>
        <v>0</v>
      </c>
    </row>
    <row r="899" spans="1:7" x14ac:dyDescent="0.25">
      <c r="A899" s="17" t="s">
        <v>3122</v>
      </c>
      <c r="B899" s="17" t="str">
        <f>_xlfn.XLOOKUP(A899,Included!$A:$A,Included!$E:$E,_xlfn.XLOOKUP(OA_APC_Changes[[#This Row],[Journal Code]],Excluded!$A:$A,Excluded!$E:$E))</f>
        <v>CNS NEUROSCIENCE &amp; THERAPEUTICS</v>
      </c>
      <c r="C899" s="17" t="s">
        <v>15296</v>
      </c>
      <c r="D899" s="18">
        <v>2920</v>
      </c>
      <c r="E899" s="18">
        <v>3070</v>
      </c>
      <c r="F899" s="22">
        <v>45187</v>
      </c>
      <c r="G899" t="b">
        <f>_xlfn.MAXIFS(OA_APC_Changes[Timestamp Update],OA_APC_Changes[Journal Code],A899,OA_APC_Changes[APC Type],OA_APC_Changes[[#This Row],[APC Type]])=F899</f>
        <v>1</v>
      </c>
    </row>
    <row r="900" spans="1:7" x14ac:dyDescent="0.25">
      <c r="A900" s="4" t="s">
        <v>3122</v>
      </c>
      <c r="B900" s="17" t="str">
        <f>_xlfn.XLOOKUP(A900,Included!$A:$A,Included!$E:$E,_xlfn.XLOOKUP(OA_APC_Changes[[#This Row],[Journal Code]],Excluded!$A:$A,Excluded!$E:$E))</f>
        <v>CNS NEUROSCIENCE &amp; THERAPEUTICS</v>
      </c>
      <c r="C900" s="4" t="s">
        <v>15304</v>
      </c>
      <c r="D900" s="4" t="s">
        <v>12871</v>
      </c>
      <c r="E900" s="4">
        <v>1560</v>
      </c>
      <c r="F900" s="22">
        <v>43703</v>
      </c>
      <c r="G900" t="b">
        <f>_xlfn.MAXIFS(OA_APC_Changes[Timestamp Update],OA_APC_Changes[Journal Code],A900,OA_APC_Changes[APC Type],OA_APC_Changes[[#This Row],[APC Type]])=F900</f>
        <v>0</v>
      </c>
    </row>
    <row r="901" spans="1:7" x14ac:dyDescent="0.25">
      <c r="A901" s="4" t="s">
        <v>3122</v>
      </c>
      <c r="B901" s="17" t="str">
        <f>_xlfn.XLOOKUP(A901,Included!$A:$A,Included!$E:$E,_xlfn.XLOOKUP(OA_APC_Changes[[#This Row],[Journal Code]],Excluded!$A:$A,Excluded!$E:$E))</f>
        <v>CNS NEUROSCIENCE &amp; THERAPEUTICS</v>
      </c>
      <c r="C901" s="4" t="s">
        <v>15304</v>
      </c>
      <c r="D901" s="4">
        <v>1560</v>
      </c>
      <c r="E901" s="4">
        <v>1720</v>
      </c>
      <c r="F901" s="22">
        <v>44169.000011574077</v>
      </c>
      <c r="G901" t="b">
        <f>_xlfn.MAXIFS(OA_APC_Changes[Timestamp Update],OA_APC_Changes[Journal Code],A901,OA_APC_Changes[APC Type],OA_APC_Changes[[#This Row],[APC Type]])=F901</f>
        <v>0</v>
      </c>
    </row>
    <row r="902" spans="1:7" x14ac:dyDescent="0.25">
      <c r="A902" s="4" t="s">
        <v>3122</v>
      </c>
      <c r="B902" s="17" t="str">
        <f>_xlfn.XLOOKUP(A902,Included!$A:$A,Included!$E:$E,_xlfn.XLOOKUP(OA_APC_Changes[[#This Row],[Journal Code]],Excluded!$A:$A,Excluded!$E:$E))</f>
        <v>CNS NEUROSCIENCE &amp; THERAPEUTICS</v>
      </c>
      <c r="C902" s="4" t="s">
        <v>15304</v>
      </c>
      <c r="D902" s="4">
        <v>1720</v>
      </c>
      <c r="E902" s="4">
        <v>2120</v>
      </c>
      <c r="F902" s="22">
        <v>44498.041678240741</v>
      </c>
      <c r="G902" t="b">
        <f>_xlfn.MAXIFS(OA_APC_Changes[Timestamp Update],OA_APC_Changes[Journal Code],A902,OA_APC_Changes[APC Type],OA_APC_Changes[[#This Row],[APC Type]])=F902</f>
        <v>0</v>
      </c>
    </row>
    <row r="903" spans="1:7" x14ac:dyDescent="0.25">
      <c r="A903" s="4" t="s">
        <v>3122</v>
      </c>
      <c r="B903" s="17" t="str">
        <f>_xlfn.XLOOKUP(A903,Included!$A:$A,Included!$E:$E,_xlfn.XLOOKUP(OA_APC_Changes[[#This Row],[Journal Code]],Excluded!$A:$A,Excluded!$E:$E))</f>
        <v>CNS NEUROSCIENCE &amp; THERAPEUTICS</v>
      </c>
      <c r="C903" s="4" t="s">
        <v>15304</v>
      </c>
      <c r="D903" s="4">
        <v>2120</v>
      </c>
      <c r="E903" s="4">
        <v>2336</v>
      </c>
      <c r="F903" s="22">
        <v>44817</v>
      </c>
      <c r="G903" t="b">
        <f>_xlfn.MAXIFS(OA_APC_Changes[Timestamp Update],OA_APC_Changes[Journal Code],A903,OA_APC_Changes[APC Type],OA_APC_Changes[[#This Row],[APC Type]])=F903</f>
        <v>0</v>
      </c>
    </row>
    <row r="904" spans="1:7" x14ac:dyDescent="0.25">
      <c r="A904" s="17" t="s">
        <v>3122</v>
      </c>
      <c r="B904" s="17" t="str">
        <f>_xlfn.XLOOKUP(A904,Included!$A:$A,Included!$E:$E,_xlfn.XLOOKUP(OA_APC_Changes[[#This Row],[Journal Code]],Excluded!$A:$A,Excluded!$E:$E))</f>
        <v>CNS NEUROSCIENCE &amp; THERAPEUTICS</v>
      </c>
      <c r="C904" s="17" t="s">
        <v>15304</v>
      </c>
      <c r="D904" s="18">
        <v>2336</v>
      </c>
      <c r="E904" s="18">
        <v>2456</v>
      </c>
      <c r="F904" s="22">
        <v>45187</v>
      </c>
      <c r="G904" t="b">
        <f>_xlfn.MAXIFS(OA_APC_Changes[Timestamp Update],OA_APC_Changes[Journal Code],A904,OA_APC_Changes[APC Type],OA_APC_Changes[[#This Row],[APC Type]])=F904</f>
        <v>1</v>
      </c>
    </row>
    <row r="905" spans="1:7" x14ac:dyDescent="0.25">
      <c r="A905" s="4" t="s">
        <v>2766</v>
      </c>
      <c r="B905" s="17" t="str">
        <f>_xlfn.XLOOKUP(A905,Included!$A:$A,Included!$E:$E,_xlfn.XLOOKUP(OA_APC_Changes[[#This Row],[Journal Code]],Excluded!$A:$A,Excluded!$E:$E))</f>
        <v>COCHRANE EVIDENCE SYNTHESIS AND METHODS</v>
      </c>
      <c r="C905" s="4" t="s">
        <v>15296</v>
      </c>
      <c r="D905" s="4" t="s">
        <v>12871</v>
      </c>
      <c r="E905" s="4">
        <v>2600</v>
      </c>
      <c r="F905" s="22">
        <v>44879</v>
      </c>
      <c r="G905" t="b">
        <f>_xlfn.MAXIFS(OA_APC_Changes[Timestamp Update],OA_APC_Changes[Journal Code],A905,OA_APC_Changes[APC Type],OA_APC_Changes[[#This Row],[APC Type]])=F905</f>
        <v>1</v>
      </c>
    </row>
    <row r="906" spans="1:7" x14ac:dyDescent="0.25">
      <c r="A906" s="4" t="s">
        <v>2766</v>
      </c>
      <c r="B906" s="17" t="str">
        <f>_xlfn.XLOOKUP(A906,Included!$A:$A,Included!$E:$E,_xlfn.XLOOKUP(OA_APC_Changes[[#This Row],[Journal Code]],Excluded!$A:$A,Excluded!$E:$E))</f>
        <v>COCHRANE EVIDENCE SYNTHESIS AND METHODS</v>
      </c>
      <c r="C906" s="4" t="s">
        <v>15304</v>
      </c>
      <c r="D906" s="4" t="s">
        <v>12871</v>
      </c>
      <c r="E906" s="4">
        <v>2080</v>
      </c>
      <c r="F906" s="22">
        <v>44879</v>
      </c>
      <c r="G906" t="b">
        <f>_xlfn.MAXIFS(OA_APC_Changes[Timestamp Update],OA_APC_Changes[Journal Code],A906,OA_APC_Changes[APC Type],OA_APC_Changes[[#This Row],[APC Type]])=F906</f>
        <v>1</v>
      </c>
    </row>
    <row r="907" spans="1:7" x14ac:dyDescent="0.25">
      <c r="A907" t="s">
        <v>2597</v>
      </c>
      <c r="B907" s="17" t="str">
        <f>_xlfn.XLOOKUP(A907,Included!$A:$A,Included!$E:$E,_xlfn.XLOOKUP(OA_APC_Changes[[#This Row],[Journal Code]],Excluded!$A:$A,Excluded!$E:$E))</f>
        <v>COGNITIVE COMPUTATION AND SYSTEMS</v>
      </c>
      <c r="C907" s="4" t="s">
        <v>15296</v>
      </c>
      <c r="D907" s="4" t="s">
        <v>12871</v>
      </c>
      <c r="E907" s="4">
        <v>2327</v>
      </c>
      <c r="F907" s="22">
        <v>44204</v>
      </c>
      <c r="G907" t="b">
        <f>_xlfn.MAXIFS(OA_APC_Changes[Timestamp Update],OA_APC_Changes[Journal Code],A907,OA_APC_Changes[APC Type],OA_APC_Changes[[#This Row],[APC Type]])=F907</f>
        <v>1</v>
      </c>
    </row>
    <row r="908" spans="1:7" x14ac:dyDescent="0.25">
      <c r="A908" t="s">
        <v>2597</v>
      </c>
      <c r="B908" s="17" t="str">
        <f>_xlfn.XLOOKUP(A908,Included!$A:$A,Included!$E:$E,_xlfn.XLOOKUP(OA_APC_Changes[[#This Row],[Journal Code]],Excluded!$A:$A,Excluded!$E:$E))</f>
        <v>COGNITIVE COMPUTATION AND SYSTEMS</v>
      </c>
      <c r="C908" s="4" t="s">
        <v>15304</v>
      </c>
      <c r="D908" s="4" t="s">
        <v>12871</v>
      </c>
      <c r="E908" s="4">
        <v>1862</v>
      </c>
      <c r="F908" s="22">
        <v>44204</v>
      </c>
      <c r="G908" t="b">
        <f>_xlfn.MAXIFS(OA_APC_Changes[Timestamp Update],OA_APC_Changes[Journal Code],A908,OA_APC_Changes[APC Type],OA_APC_Changes[[#This Row],[APC Type]])=F908</f>
        <v>1</v>
      </c>
    </row>
    <row r="909" spans="1:7" x14ac:dyDescent="0.25">
      <c r="A909" s="4" t="s">
        <v>3205</v>
      </c>
      <c r="B909" s="17" t="str">
        <f>_xlfn.XLOOKUP(A909,Included!$A:$A,Included!$E:$E,_xlfn.XLOOKUP(OA_APC_Changes[[#This Row],[Journal Code]],Excluded!$A:$A,Excluded!$E:$E))</f>
        <v>COMMUNITY SCIENCE</v>
      </c>
      <c r="C909" s="4" t="s">
        <v>15296</v>
      </c>
      <c r="D909" s="4" t="s">
        <v>12871</v>
      </c>
      <c r="E909" s="4">
        <v>1729.41</v>
      </c>
      <c r="F909" s="22">
        <v>44515</v>
      </c>
      <c r="G909" t="b">
        <f>_xlfn.MAXIFS(OA_APC_Changes[Timestamp Update],OA_APC_Changes[Journal Code],A909,OA_APC_Changes[APC Type],OA_APC_Changes[[#This Row],[APC Type]])=F909</f>
        <v>1</v>
      </c>
    </row>
    <row r="910" spans="1:7" x14ac:dyDescent="0.25">
      <c r="A910" s="4" t="s">
        <v>3205</v>
      </c>
      <c r="B910" s="17" t="str">
        <f>_xlfn.XLOOKUP(A910,Included!$A:$A,Included!$E:$E,_xlfn.XLOOKUP(OA_APC_Changes[[#This Row],[Journal Code]],Excluded!$A:$A,Excluded!$E:$E))</f>
        <v>COMMUNITY SCIENCE</v>
      </c>
      <c r="C910" s="4" t="s">
        <v>15304</v>
      </c>
      <c r="D910" s="4" t="s">
        <v>12871</v>
      </c>
      <c r="E910" s="4">
        <v>1384</v>
      </c>
      <c r="F910" s="22">
        <v>44515</v>
      </c>
      <c r="G910" t="b">
        <f>_xlfn.MAXIFS(OA_APC_Changes[Timestamp Update],OA_APC_Changes[Journal Code],A910,OA_APC_Changes[APC Type],OA_APC_Changes[[#This Row],[APC Type]])=F910</f>
        <v>1</v>
      </c>
    </row>
    <row r="911" spans="1:7" x14ac:dyDescent="0.25">
      <c r="A911" s="4" t="s">
        <v>3326</v>
      </c>
      <c r="B911" s="17" t="str">
        <f>_xlfn.XLOOKUP(A911,Included!$A:$A,Included!$E:$E,_xlfn.XLOOKUP(OA_APC_Changes[[#This Row],[Journal Code]],Excluded!$A:$A,Excluded!$E:$E))</f>
        <v>COMPLEXITY</v>
      </c>
      <c r="C911" s="4" t="s">
        <v>15296</v>
      </c>
      <c r="D911" s="4" t="s">
        <v>12871</v>
      </c>
      <c r="E911" s="4">
        <v>2211</v>
      </c>
      <c r="F911" s="22">
        <v>44927</v>
      </c>
      <c r="G911" t="b">
        <f>_xlfn.MAXIFS(OA_APC_Changes[Timestamp Update],OA_APC_Changes[Journal Code],A911,OA_APC_Changes[APC Type],OA_APC_Changes[[#This Row],[APC Type]])=F911</f>
        <v>0</v>
      </c>
    </row>
    <row r="912" spans="1:7" x14ac:dyDescent="0.25">
      <c r="A912" s="4" t="s">
        <v>3326</v>
      </c>
      <c r="B912" s="4" t="str">
        <f>_xlfn.XLOOKUP(A912,Included!$A:$A,Included!$E:$E,_xlfn.XLOOKUP(OA_APC_Changes[[#This Row],[Journal Code]],Excluded!$A:$A,Excluded!$E:$E))</f>
        <v>COMPLEXITY</v>
      </c>
      <c r="C912" s="4" t="s">
        <v>15296</v>
      </c>
      <c r="D912" s="4">
        <v>2211</v>
      </c>
      <c r="E912" s="4">
        <v>2280</v>
      </c>
      <c r="F912" s="22">
        <v>45355</v>
      </c>
      <c r="G912" t="b">
        <f>_xlfn.MAXIFS(OA_APC_Changes[Timestamp Update],OA_APC_Changes[Journal Code],A912,OA_APC_Changes[APC Type],OA_APC_Changes[[#This Row],[APC Type]])=F912</f>
        <v>1</v>
      </c>
    </row>
    <row r="913" spans="1:7" x14ac:dyDescent="0.25">
      <c r="A913" s="4" t="s">
        <v>3326</v>
      </c>
      <c r="B913" s="17" t="str">
        <f>_xlfn.XLOOKUP(A913,Included!$A:$A,Included!$E:$E,_xlfn.XLOOKUP(OA_APC_Changes[[#This Row],[Journal Code]],Excluded!$A:$A,Excluded!$E:$E))</f>
        <v>COMPLEXITY</v>
      </c>
      <c r="C913" s="4" t="s">
        <v>15304</v>
      </c>
      <c r="D913" s="4" t="s">
        <v>12871</v>
      </c>
      <c r="E913" s="4">
        <v>1769</v>
      </c>
      <c r="F913" s="22">
        <v>44927</v>
      </c>
      <c r="G913" t="b">
        <f>_xlfn.MAXIFS(OA_APC_Changes[Timestamp Update],OA_APC_Changes[Journal Code],A913,OA_APC_Changes[APC Type],OA_APC_Changes[[#This Row],[APC Type]])=F913</f>
        <v>0</v>
      </c>
    </row>
    <row r="914" spans="1:7" x14ac:dyDescent="0.25">
      <c r="A914" s="4" t="s">
        <v>3326</v>
      </c>
      <c r="B914" s="4" t="str">
        <f>_xlfn.XLOOKUP(A914,Included!$A:$A,Included!$E:$E,_xlfn.XLOOKUP(OA_APC_Changes[[#This Row],[Journal Code]],Excluded!$A:$A,Excluded!$E:$E))</f>
        <v>COMPLEXITY</v>
      </c>
      <c r="C914" s="4" t="s">
        <v>15304</v>
      </c>
      <c r="D914" s="4">
        <v>1769</v>
      </c>
      <c r="E914" s="4">
        <v>1824</v>
      </c>
      <c r="F914" s="22">
        <v>45355</v>
      </c>
      <c r="G914" t="b">
        <f>_xlfn.MAXIFS(OA_APC_Changes[Timestamp Update],OA_APC_Changes[Journal Code],A914,OA_APC_Changes[APC Type],OA_APC_Changes[[#This Row],[APC Type]])=F914</f>
        <v>1</v>
      </c>
    </row>
    <row r="915" spans="1:7" x14ac:dyDescent="0.25">
      <c r="A915" s="4" t="s">
        <v>3043</v>
      </c>
      <c r="B915" s="17" t="str">
        <f>_xlfn.XLOOKUP(A915,Included!$A:$A,Included!$E:$E,_xlfn.XLOOKUP(OA_APC_Changes[[#This Row],[Journal Code]],Excluded!$A:$A,Excluded!$E:$E))</f>
        <v>COMPUTATIONAL AND MATHEMATICAL METHODS</v>
      </c>
      <c r="C915" s="4" t="s">
        <v>15296</v>
      </c>
      <c r="D915" s="4" t="s">
        <v>12871</v>
      </c>
      <c r="E915" s="4">
        <v>672</v>
      </c>
      <c r="F915" s="22">
        <v>44927</v>
      </c>
      <c r="G915" t="b">
        <f>_xlfn.MAXIFS(OA_APC_Changes[Timestamp Update],OA_APC_Changes[Journal Code],A915,OA_APC_Changes[APC Type],OA_APC_Changes[[#This Row],[APC Type]])=F915</f>
        <v>0</v>
      </c>
    </row>
    <row r="916" spans="1:7" x14ac:dyDescent="0.25">
      <c r="A916" s="4" t="s">
        <v>3043</v>
      </c>
      <c r="B916" s="4" t="str">
        <f>_xlfn.XLOOKUP(A916,Included!$A:$A,Included!$E:$E,_xlfn.XLOOKUP(OA_APC_Changes[[#This Row],[Journal Code]],Excluded!$A:$A,Excluded!$E:$E))</f>
        <v>COMPUTATIONAL AND MATHEMATICAL METHODS</v>
      </c>
      <c r="C916" s="4" t="s">
        <v>15296</v>
      </c>
      <c r="D916" s="4">
        <v>672</v>
      </c>
      <c r="E916" s="4">
        <v>690</v>
      </c>
      <c r="F916" s="22">
        <v>45355</v>
      </c>
      <c r="G916" t="b">
        <f>_xlfn.MAXIFS(OA_APC_Changes[Timestamp Update],OA_APC_Changes[Journal Code],A916,OA_APC_Changes[APC Type],OA_APC_Changes[[#This Row],[APC Type]])=F916</f>
        <v>1</v>
      </c>
    </row>
    <row r="917" spans="1:7" x14ac:dyDescent="0.25">
      <c r="A917" s="4" t="s">
        <v>3043</v>
      </c>
      <c r="B917" s="17" t="str">
        <f>_xlfn.XLOOKUP(A917,Included!$A:$A,Included!$E:$E,_xlfn.XLOOKUP(OA_APC_Changes[[#This Row],[Journal Code]],Excluded!$A:$A,Excluded!$E:$E))</f>
        <v>COMPUTATIONAL AND MATHEMATICAL METHODS</v>
      </c>
      <c r="C917" s="4" t="s">
        <v>15304</v>
      </c>
      <c r="D917" s="4" t="s">
        <v>12871</v>
      </c>
      <c r="E917" s="4">
        <v>538</v>
      </c>
      <c r="F917" s="22">
        <v>44927</v>
      </c>
      <c r="G917" t="b">
        <f>_xlfn.MAXIFS(OA_APC_Changes[Timestamp Update],OA_APC_Changes[Journal Code],A917,OA_APC_Changes[APC Type],OA_APC_Changes[[#This Row],[APC Type]])=F917</f>
        <v>0</v>
      </c>
    </row>
    <row r="918" spans="1:7" x14ac:dyDescent="0.25">
      <c r="A918" s="4" t="s">
        <v>3043</v>
      </c>
      <c r="B918" s="4" t="str">
        <f>_xlfn.XLOOKUP(A918,Included!$A:$A,Included!$E:$E,_xlfn.XLOOKUP(OA_APC_Changes[[#This Row],[Journal Code]],Excluded!$A:$A,Excluded!$E:$E))</f>
        <v>COMPUTATIONAL AND MATHEMATICAL METHODS</v>
      </c>
      <c r="C918" s="4" t="s">
        <v>15304</v>
      </c>
      <c r="D918" s="4">
        <v>538</v>
      </c>
      <c r="E918" s="4">
        <v>552</v>
      </c>
      <c r="F918" s="22">
        <v>45355</v>
      </c>
      <c r="G918" t="b">
        <f>_xlfn.MAXIFS(OA_APC_Changes[Timestamp Update],OA_APC_Changes[Journal Code],A918,OA_APC_Changes[APC Type],OA_APC_Changes[[#This Row],[APC Type]])=F918</f>
        <v>1</v>
      </c>
    </row>
    <row r="919" spans="1:7" x14ac:dyDescent="0.25">
      <c r="A919" s="4" t="s">
        <v>13283</v>
      </c>
      <c r="B919" s="17" t="str">
        <f>_xlfn.XLOOKUP(A919,Included!$A:$A,Included!$E:$E,_xlfn.XLOOKUP(OA_APC_Changes[[#This Row],[Journal Code]],Excluded!$A:$A,Excluded!$E:$E))</f>
        <v>COMPUTATIONAL AND MATHEMATICAL METHODS IN MEDICINE</v>
      </c>
      <c r="C919" s="4" t="s">
        <v>15296</v>
      </c>
      <c r="D919" s="4" t="s">
        <v>12871</v>
      </c>
      <c r="E919" s="4">
        <v>2211</v>
      </c>
      <c r="F919" s="22">
        <v>44927</v>
      </c>
      <c r="G919" t="b">
        <f>_xlfn.MAXIFS(OA_APC_Changes[Timestamp Update],OA_APC_Changes[Journal Code],A919,OA_APC_Changes[APC Type],OA_APC_Changes[[#This Row],[APC Type]])=F919</f>
        <v>1</v>
      </c>
    </row>
    <row r="920" spans="1:7" x14ac:dyDescent="0.25">
      <c r="A920" s="4" t="s">
        <v>13283</v>
      </c>
      <c r="B920" s="17" t="str">
        <f>_xlfn.XLOOKUP(A920,Included!$A:$A,Included!$E:$E,_xlfn.XLOOKUP(OA_APC_Changes[[#This Row],[Journal Code]],Excluded!$A:$A,Excluded!$E:$E))</f>
        <v>COMPUTATIONAL AND MATHEMATICAL METHODS IN MEDICINE</v>
      </c>
      <c r="C920" s="4" t="s">
        <v>15304</v>
      </c>
      <c r="D920" s="4" t="s">
        <v>12871</v>
      </c>
      <c r="E920" s="4">
        <v>1769</v>
      </c>
      <c r="F920" s="22">
        <v>44927</v>
      </c>
      <c r="G920" t="b">
        <f>_xlfn.MAXIFS(OA_APC_Changes[Timestamp Update],OA_APC_Changes[Journal Code],A920,OA_APC_Changes[APC Type],OA_APC_Changes[[#This Row],[APC Type]])=F920</f>
        <v>1</v>
      </c>
    </row>
    <row r="921" spans="1:7" x14ac:dyDescent="0.25">
      <c r="A921" s="4" t="s">
        <v>3690</v>
      </c>
      <c r="B921" s="17" t="str">
        <f>_xlfn.XLOOKUP(A921,Included!$A:$A,Included!$E:$E,_xlfn.XLOOKUP(OA_APC_Changes[[#This Row],[Journal Code]],Excluded!$A:$A,Excluded!$E:$E))</f>
        <v>COMPUTATIONAL AND SYSTEMS ONCOLOGY</v>
      </c>
      <c r="C921" s="4" t="s">
        <v>15296</v>
      </c>
      <c r="D921" s="4" t="s">
        <v>12871</v>
      </c>
      <c r="E921" s="4">
        <v>2327</v>
      </c>
      <c r="F921" s="22">
        <v>44011</v>
      </c>
      <c r="G921" t="b">
        <f>_xlfn.MAXIFS(OA_APC_Changes[Timestamp Update],OA_APC_Changes[Journal Code],A921,OA_APC_Changes[APC Type],OA_APC_Changes[[#This Row],[APC Type]])=F921</f>
        <v>0</v>
      </c>
    </row>
    <row r="922" spans="1:7" x14ac:dyDescent="0.25">
      <c r="A922" s="4" t="s">
        <v>3690</v>
      </c>
      <c r="B922" s="17" t="str">
        <f>_xlfn.XLOOKUP(A922,Included!$A:$A,Included!$E:$E,_xlfn.XLOOKUP(OA_APC_Changes[[#This Row],[Journal Code]],Excluded!$A:$A,Excluded!$E:$E))</f>
        <v>COMPUTATIONAL AND SYSTEMS ONCOLOGY</v>
      </c>
      <c r="C922" s="4" t="s">
        <v>15296</v>
      </c>
      <c r="D922" s="4">
        <v>2327</v>
      </c>
      <c r="E922" s="4">
        <v>2350</v>
      </c>
      <c r="F922" s="22">
        <v>44498.041678240741</v>
      </c>
      <c r="G922" t="b">
        <f>_xlfn.MAXIFS(OA_APC_Changes[Timestamp Update],OA_APC_Changes[Journal Code],A922,OA_APC_Changes[APC Type],OA_APC_Changes[[#This Row],[APC Type]])=F922</f>
        <v>0</v>
      </c>
    </row>
    <row r="923" spans="1:7" x14ac:dyDescent="0.25">
      <c r="A923" s="4" t="s">
        <v>3690</v>
      </c>
      <c r="B923" s="17" t="str">
        <f>_xlfn.XLOOKUP(A923,Included!$A:$A,Included!$E:$E,_xlfn.XLOOKUP(OA_APC_Changes[[#This Row],[Journal Code]],Excluded!$A:$A,Excluded!$E:$E))</f>
        <v>COMPUTATIONAL AND SYSTEMS ONCOLOGY</v>
      </c>
      <c r="C923" s="4" t="s">
        <v>15296</v>
      </c>
      <c r="D923" s="4">
        <v>2350</v>
      </c>
      <c r="E923" s="4">
        <v>2590</v>
      </c>
      <c r="F923" s="22">
        <v>44817</v>
      </c>
      <c r="G923" t="b">
        <f>_xlfn.MAXIFS(OA_APC_Changes[Timestamp Update],OA_APC_Changes[Journal Code],A923,OA_APC_Changes[APC Type],OA_APC_Changes[[#This Row],[APC Type]])=F923</f>
        <v>0</v>
      </c>
    </row>
    <row r="924" spans="1:7" x14ac:dyDescent="0.25">
      <c r="A924" s="17" t="s">
        <v>3690</v>
      </c>
      <c r="B924" s="17" t="str">
        <f>_xlfn.XLOOKUP(A924,Included!$A:$A,Included!$E:$E,_xlfn.XLOOKUP(OA_APC_Changes[[#This Row],[Journal Code]],Excluded!$A:$A,Excluded!$E:$E))</f>
        <v>COMPUTATIONAL AND SYSTEMS ONCOLOGY</v>
      </c>
      <c r="C924" s="17" t="s">
        <v>15296</v>
      </c>
      <c r="D924" s="18">
        <v>2590</v>
      </c>
      <c r="E924" s="18">
        <v>2720</v>
      </c>
      <c r="F924" s="22">
        <v>45187</v>
      </c>
      <c r="G924" t="b">
        <f>_xlfn.MAXIFS(OA_APC_Changes[Timestamp Update],OA_APC_Changes[Journal Code],A924,OA_APC_Changes[APC Type],OA_APC_Changes[[#This Row],[APC Type]])=F924</f>
        <v>1</v>
      </c>
    </row>
    <row r="925" spans="1:7" x14ac:dyDescent="0.25">
      <c r="A925" s="4" t="s">
        <v>3690</v>
      </c>
      <c r="B925" s="17" t="str">
        <f>_xlfn.XLOOKUP(A925,Included!$A:$A,Included!$E:$E,_xlfn.XLOOKUP(OA_APC_Changes[[#This Row],[Journal Code]],Excluded!$A:$A,Excluded!$E:$E))</f>
        <v>COMPUTATIONAL AND SYSTEMS ONCOLOGY</v>
      </c>
      <c r="C925" s="4" t="s">
        <v>15304</v>
      </c>
      <c r="D925" s="4" t="s">
        <v>12871</v>
      </c>
      <c r="E925" s="4">
        <v>1862</v>
      </c>
      <c r="F925" s="22">
        <v>44011</v>
      </c>
      <c r="G925" t="b">
        <f>_xlfn.MAXIFS(OA_APC_Changes[Timestamp Update],OA_APC_Changes[Journal Code],A925,OA_APC_Changes[APC Type],OA_APC_Changes[[#This Row],[APC Type]])=F925</f>
        <v>0</v>
      </c>
    </row>
    <row r="926" spans="1:7" x14ac:dyDescent="0.25">
      <c r="A926" s="4" t="s">
        <v>3690</v>
      </c>
      <c r="B926" s="17" t="str">
        <f>_xlfn.XLOOKUP(A926,Included!$A:$A,Included!$E:$E,_xlfn.XLOOKUP(OA_APC_Changes[[#This Row],[Journal Code]],Excluded!$A:$A,Excluded!$E:$E))</f>
        <v>COMPUTATIONAL AND SYSTEMS ONCOLOGY</v>
      </c>
      <c r="C926" s="4" t="s">
        <v>15304</v>
      </c>
      <c r="D926" s="4">
        <v>1862</v>
      </c>
      <c r="E926" s="4">
        <v>1880</v>
      </c>
      <c r="F926" s="22">
        <v>44498.041678240741</v>
      </c>
      <c r="G926" t="b">
        <f>_xlfn.MAXIFS(OA_APC_Changes[Timestamp Update],OA_APC_Changes[Journal Code],A926,OA_APC_Changes[APC Type],OA_APC_Changes[[#This Row],[APC Type]])=F926</f>
        <v>0</v>
      </c>
    </row>
    <row r="927" spans="1:7" x14ac:dyDescent="0.25">
      <c r="A927" s="4" t="s">
        <v>3690</v>
      </c>
      <c r="B927" s="17" t="str">
        <f>_xlfn.XLOOKUP(A927,Included!$A:$A,Included!$E:$E,_xlfn.XLOOKUP(OA_APC_Changes[[#This Row],[Journal Code]],Excluded!$A:$A,Excluded!$E:$E))</f>
        <v>COMPUTATIONAL AND SYSTEMS ONCOLOGY</v>
      </c>
      <c r="C927" s="4" t="s">
        <v>15304</v>
      </c>
      <c r="D927" s="4">
        <v>1880</v>
      </c>
      <c r="E927" s="4">
        <v>2072</v>
      </c>
      <c r="F927" s="22">
        <v>44817</v>
      </c>
      <c r="G927" t="b">
        <f>_xlfn.MAXIFS(OA_APC_Changes[Timestamp Update],OA_APC_Changes[Journal Code],A927,OA_APC_Changes[APC Type],OA_APC_Changes[[#This Row],[APC Type]])=F927</f>
        <v>0</v>
      </c>
    </row>
    <row r="928" spans="1:7" x14ac:dyDescent="0.25">
      <c r="A928" s="17" t="s">
        <v>3690</v>
      </c>
      <c r="B928" s="17" t="str">
        <f>_xlfn.XLOOKUP(A928,Included!$A:$A,Included!$E:$E,_xlfn.XLOOKUP(OA_APC_Changes[[#This Row],[Journal Code]],Excluded!$A:$A,Excluded!$E:$E))</f>
        <v>COMPUTATIONAL AND SYSTEMS ONCOLOGY</v>
      </c>
      <c r="C928" s="17" t="s">
        <v>15304</v>
      </c>
      <c r="D928" s="18">
        <v>2072</v>
      </c>
      <c r="E928" s="18">
        <v>2176</v>
      </c>
      <c r="F928" s="22">
        <v>45187</v>
      </c>
      <c r="G928" t="b">
        <f>_xlfn.MAXIFS(OA_APC_Changes[Timestamp Update],OA_APC_Changes[Journal Code],A928,OA_APC_Changes[APC Type],OA_APC_Changes[[#This Row],[APC Type]])=F928</f>
        <v>1</v>
      </c>
    </row>
    <row r="929" spans="1:7" x14ac:dyDescent="0.25">
      <c r="A929" s="4" t="s">
        <v>14541</v>
      </c>
      <c r="B929" s="17" t="str">
        <f>_xlfn.XLOOKUP(A929,Included!$A:$A,Included!$E:$E,_xlfn.XLOOKUP(OA_APC_Changes[[#This Row],[Journal Code]],Excluded!$A:$A,Excluded!$E:$E))</f>
        <v>COMPUTATIONAL INTELLIGENCE AND NEUROSCIENCE</v>
      </c>
      <c r="C929" s="4" t="s">
        <v>15296</v>
      </c>
      <c r="D929" s="4" t="s">
        <v>12871</v>
      </c>
      <c r="E929" s="4">
        <v>2211</v>
      </c>
      <c r="F929" s="22">
        <v>44927</v>
      </c>
      <c r="G929" t="b">
        <f>_xlfn.MAXIFS(OA_APC_Changes[Timestamp Update],OA_APC_Changes[Journal Code],A929,OA_APC_Changes[APC Type],OA_APC_Changes[[#This Row],[APC Type]])=F929</f>
        <v>1</v>
      </c>
    </row>
    <row r="930" spans="1:7" x14ac:dyDescent="0.25">
      <c r="A930" s="4" t="s">
        <v>14541</v>
      </c>
      <c r="B930" s="17" t="str">
        <f>_xlfn.XLOOKUP(A930,Included!$A:$A,Included!$E:$E,_xlfn.XLOOKUP(OA_APC_Changes[[#This Row],[Journal Code]],Excluded!$A:$A,Excluded!$E:$E))</f>
        <v>COMPUTATIONAL INTELLIGENCE AND NEUROSCIENCE</v>
      </c>
      <c r="C930" s="4" t="s">
        <v>15304</v>
      </c>
      <c r="D930" s="4" t="s">
        <v>12871</v>
      </c>
      <c r="E930" s="4">
        <v>1769</v>
      </c>
      <c r="F930" s="22">
        <v>44927</v>
      </c>
      <c r="G930" t="b">
        <f>_xlfn.MAXIFS(OA_APC_Changes[Timestamp Update],OA_APC_Changes[Journal Code],A930,OA_APC_Changes[APC Type],OA_APC_Changes[[#This Row],[APC Type]])=F930</f>
        <v>1</v>
      </c>
    </row>
    <row r="931" spans="1:7" x14ac:dyDescent="0.25">
      <c r="A931" s="4" t="s">
        <v>14706</v>
      </c>
      <c r="B931" s="17" t="str">
        <f>_xlfn.XLOOKUP(A931,Included!$A:$A,Included!$E:$E,_xlfn.XLOOKUP(OA_APC_Changes[[#This Row],[Journal Code]],Excluded!$A:$A,Excluded!$E:$E))</f>
        <v>CONCEPTS IN MAGNETIC RESONANCE PART B: MAGNETIC RESONANCE ENGINEERING</v>
      </c>
      <c r="C931" s="4" t="s">
        <v>15296</v>
      </c>
      <c r="D931" s="4" t="s">
        <v>12871</v>
      </c>
      <c r="E931" s="4">
        <v>1301</v>
      </c>
      <c r="F931" s="22">
        <v>44927</v>
      </c>
      <c r="G931" t="b">
        <f>_xlfn.MAXIFS(OA_APC_Changes[Timestamp Update],OA_APC_Changes[Journal Code],A931,OA_APC_Changes[APC Type],OA_APC_Changes[[#This Row],[APC Type]])=F931</f>
        <v>1</v>
      </c>
    </row>
    <row r="932" spans="1:7" x14ac:dyDescent="0.25">
      <c r="A932" s="4" t="s">
        <v>14706</v>
      </c>
      <c r="B932" s="17" t="str">
        <f>_xlfn.XLOOKUP(A932,Included!$A:$A,Included!$E:$E,_xlfn.XLOOKUP(OA_APC_Changes[[#This Row],[Journal Code]],Excluded!$A:$A,Excluded!$E:$E))</f>
        <v>CONCEPTS IN MAGNETIC RESONANCE PART B: MAGNETIC RESONANCE ENGINEERING</v>
      </c>
      <c r="C932" s="4" t="s">
        <v>15304</v>
      </c>
      <c r="D932" s="4" t="s">
        <v>12871</v>
      </c>
      <c r="E932" s="4">
        <v>1041</v>
      </c>
      <c r="F932" s="22">
        <v>44927</v>
      </c>
      <c r="G932" t="b">
        <f>_xlfn.MAXIFS(OA_APC_Changes[Timestamp Update],OA_APC_Changes[Journal Code],A932,OA_APC_Changes[APC Type],OA_APC_Changes[[#This Row],[APC Type]])=F932</f>
        <v>1</v>
      </c>
    </row>
    <row r="933" spans="1:7" x14ac:dyDescent="0.25">
      <c r="A933" s="4" t="s">
        <v>15301</v>
      </c>
      <c r="B933" s="17" t="e">
        <f>_xlfn.XLOOKUP(A933,Included!$A:$A,Included!$E:$E,_xlfn.XLOOKUP(OA_APC_Changes[[#This Row],[Journal Code]],Excluded!$A:$A,Excluded!$E:$E))</f>
        <v>#N/A</v>
      </c>
      <c r="C933" s="4" t="s">
        <v>15296</v>
      </c>
      <c r="D933" s="4" t="s">
        <v>12871</v>
      </c>
      <c r="E933" s="4">
        <v>1301</v>
      </c>
      <c r="F933" s="22">
        <v>44927</v>
      </c>
      <c r="G933" t="b">
        <f>_xlfn.MAXIFS(OA_APC_Changes[Timestamp Update],OA_APC_Changes[Journal Code],A933,OA_APC_Changes[APC Type],OA_APC_Changes[[#This Row],[APC Type]])=F933</f>
        <v>1</v>
      </c>
    </row>
    <row r="934" spans="1:7" x14ac:dyDescent="0.25">
      <c r="A934" s="4" t="s">
        <v>15301</v>
      </c>
      <c r="B934" s="17" t="e">
        <f>_xlfn.XLOOKUP(A934,Included!$A:$A,Included!$E:$E,_xlfn.XLOOKUP(OA_APC_Changes[[#This Row],[Journal Code]],Excluded!$A:$A,Excluded!$E:$E))</f>
        <v>#N/A</v>
      </c>
      <c r="C934" s="4" t="s">
        <v>15304</v>
      </c>
      <c r="D934" s="4" t="s">
        <v>12871</v>
      </c>
      <c r="E934" s="4">
        <v>1041</v>
      </c>
      <c r="F934" s="22">
        <v>44927</v>
      </c>
      <c r="G934" t="b">
        <f>_xlfn.MAXIFS(OA_APC_Changes[Timestamp Update],OA_APC_Changes[Journal Code],A934,OA_APC_Changes[APC Type],OA_APC_Changes[[#This Row],[APC Type]])=F934</f>
        <v>1</v>
      </c>
    </row>
    <row r="935" spans="1:7" x14ac:dyDescent="0.25">
      <c r="A935" s="4" t="s">
        <v>3210</v>
      </c>
      <c r="B935" s="17" t="str">
        <f>_xlfn.XLOOKUP(A935,Included!$A:$A,Included!$E:$E,_xlfn.XLOOKUP(OA_APC_Changes[[#This Row],[Journal Code]],Excluded!$A:$A,Excluded!$E:$E))</f>
        <v>CONSERVATION LETTERS</v>
      </c>
      <c r="C935" s="4" t="s">
        <v>15296</v>
      </c>
      <c r="D935" s="4" t="s">
        <v>12871</v>
      </c>
      <c r="E935" s="4">
        <v>1375</v>
      </c>
      <c r="F935" s="22">
        <v>43703</v>
      </c>
      <c r="G935" t="b">
        <f>_xlfn.MAXIFS(OA_APC_Changes[Timestamp Update],OA_APC_Changes[Journal Code],A935,OA_APC_Changes[APC Type],OA_APC_Changes[[#This Row],[APC Type]])=F935</f>
        <v>0</v>
      </c>
    </row>
    <row r="936" spans="1:7" x14ac:dyDescent="0.25">
      <c r="A936" s="4" t="s">
        <v>3210</v>
      </c>
      <c r="B936" s="17" t="str">
        <f>_xlfn.XLOOKUP(A936,Included!$A:$A,Included!$E:$E,_xlfn.XLOOKUP(OA_APC_Changes[[#This Row],[Journal Code]],Excluded!$A:$A,Excluded!$E:$E))</f>
        <v>CONSERVATION LETTERS</v>
      </c>
      <c r="C936" s="4" t="s">
        <v>15296</v>
      </c>
      <c r="D936" s="13">
        <v>1375</v>
      </c>
      <c r="E936" s="13">
        <v>1705</v>
      </c>
      <c r="F936" s="22">
        <v>44204.000011574077</v>
      </c>
      <c r="G936" t="b">
        <f>_xlfn.MAXIFS(OA_APC_Changes[Timestamp Update],OA_APC_Changes[Journal Code],A936,OA_APC_Changes[APC Type],OA_APC_Changes[[#This Row],[APC Type]])=F936</f>
        <v>0</v>
      </c>
    </row>
    <row r="937" spans="1:7" x14ac:dyDescent="0.25">
      <c r="A937" s="4" t="s">
        <v>3210</v>
      </c>
      <c r="B937" s="17" t="str">
        <f>_xlfn.XLOOKUP(A937,Included!$A:$A,Included!$E:$E,_xlfn.XLOOKUP(OA_APC_Changes[[#This Row],[Journal Code]],Excluded!$A:$A,Excluded!$E:$E))</f>
        <v>CONSERVATION LETTERS</v>
      </c>
      <c r="C937" s="4" t="s">
        <v>15296</v>
      </c>
      <c r="D937" s="4">
        <v>1705</v>
      </c>
      <c r="E937" s="4">
        <v>2100</v>
      </c>
      <c r="F937" s="22">
        <v>44498.041678240741</v>
      </c>
      <c r="G937" t="b">
        <f>_xlfn.MAXIFS(OA_APC_Changes[Timestamp Update],OA_APC_Changes[Journal Code],A937,OA_APC_Changes[APC Type],OA_APC_Changes[[#This Row],[APC Type]])=F937</f>
        <v>0</v>
      </c>
    </row>
    <row r="938" spans="1:7" x14ac:dyDescent="0.25">
      <c r="A938" s="4" t="s">
        <v>3210</v>
      </c>
      <c r="B938" s="17" t="str">
        <f>_xlfn.XLOOKUP(A938,Included!$A:$A,Included!$E:$E,_xlfn.XLOOKUP(OA_APC_Changes[[#This Row],[Journal Code]],Excluded!$A:$A,Excluded!$E:$E))</f>
        <v>CONSERVATION LETTERS</v>
      </c>
      <c r="C938" s="4" t="s">
        <v>15296</v>
      </c>
      <c r="D938" s="4">
        <v>2100</v>
      </c>
      <c r="E938" s="4">
        <v>2310</v>
      </c>
      <c r="F938" s="22">
        <v>44817</v>
      </c>
      <c r="G938" t="b">
        <f>_xlfn.MAXIFS(OA_APC_Changes[Timestamp Update],OA_APC_Changes[Journal Code],A938,OA_APC_Changes[APC Type],OA_APC_Changes[[#This Row],[APC Type]])=F938</f>
        <v>0</v>
      </c>
    </row>
    <row r="939" spans="1:7" x14ac:dyDescent="0.25">
      <c r="A939" s="17" t="s">
        <v>3210</v>
      </c>
      <c r="B939" s="17" t="str">
        <f>_xlfn.XLOOKUP(A939,Included!$A:$A,Included!$E:$E,_xlfn.XLOOKUP(OA_APC_Changes[[#This Row],[Journal Code]],Excluded!$A:$A,Excluded!$E:$E))</f>
        <v>CONSERVATION LETTERS</v>
      </c>
      <c r="C939" s="17" t="s">
        <v>15296</v>
      </c>
      <c r="D939" s="18">
        <v>2310</v>
      </c>
      <c r="E939" s="18">
        <v>2420</v>
      </c>
      <c r="F939" s="22">
        <v>45187</v>
      </c>
      <c r="G939" t="b">
        <f>_xlfn.MAXIFS(OA_APC_Changes[Timestamp Update],OA_APC_Changes[Journal Code],A939,OA_APC_Changes[APC Type],OA_APC_Changes[[#This Row],[APC Type]])=F939</f>
        <v>1</v>
      </c>
    </row>
    <row r="940" spans="1:7" x14ac:dyDescent="0.25">
      <c r="A940" s="4" t="s">
        <v>3210</v>
      </c>
      <c r="B940" s="17" t="str">
        <f>_xlfn.XLOOKUP(A940,Included!$A:$A,Included!$E:$E,_xlfn.XLOOKUP(OA_APC_Changes[[#This Row],[Journal Code]],Excluded!$A:$A,Excluded!$E:$E))</f>
        <v>CONSERVATION LETTERS</v>
      </c>
      <c r="C940" s="4" t="s">
        <v>15304</v>
      </c>
      <c r="D940" s="4" t="s">
        <v>12871</v>
      </c>
      <c r="E940" s="4">
        <v>1100</v>
      </c>
      <c r="F940" s="22">
        <v>43703</v>
      </c>
      <c r="G940" t="b">
        <f>_xlfn.MAXIFS(OA_APC_Changes[Timestamp Update],OA_APC_Changes[Journal Code],A940,OA_APC_Changes[APC Type],OA_APC_Changes[[#This Row],[APC Type]])=F940</f>
        <v>0</v>
      </c>
    </row>
    <row r="941" spans="1:7" x14ac:dyDescent="0.25">
      <c r="A941" s="4" t="s">
        <v>3210</v>
      </c>
      <c r="B941" s="17" t="str">
        <f>_xlfn.XLOOKUP(A941,Included!$A:$A,Included!$E:$E,_xlfn.XLOOKUP(OA_APC_Changes[[#This Row],[Journal Code]],Excluded!$A:$A,Excluded!$E:$E))</f>
        <v>CONSERVATION LETTERS</v>
      </c>
      <c r="C941" s="4" t="s">
        <v>15304</v>
      </c>
      <c r="D941" s="4">
        <v>1100</v>
      </c>
      <c r="E941" s="4">
        <v>1364</v>
      </c>
      <c r="F941" s="22">
        <v>44204.000011574077</v>
      </c>
      <c r="G941" t="b">
        <f>_xlfn.MAXIFS(OA_APC_Changes[Timestamp Update],OA_APC_Changes[Journal Code],A941,OA_APC_Changes[APC Type],OA_APC_Changes[[#This Row],[APC Type]])=F941</f>
        <v>0</v>
      </c>
    </row>
    <row r="942" spans="1:7" x14ac:dyDescent="0.25">
      <c r="A942" s="4" t="s">
        <v>3210</v>
      </c>
      <c r="B942" s="17" t="str">
        <f>_xlfn.XLOOKUP(A942,Included!$A:$A,Included!$E:$E,_xlfn.XLOOKUP(OA_APC_Changes[[#This Row],[Journal Code]],Excluded!$A:$A,Excluded!$E:$E))</f>
        <v>CONSERVATION LETTERS</v>
      </c>
      <c r="C942" s="4" t="s">
        <v>15304</v>
      </c>
      <c r="D942" s="4">
        <v>1364</v>
      </c>
      <c r="E942" s="4">
        <v>1680</v>
      </c>
      <c r="F942" s="22">
        <v>44498.041678240741</v>
      </c>
      <c r="G942" t="b">
        <f>_xlfn.MAXIFS(OA_APC_Changes[Timestamp Update],OA_APC_Changes[Journal Code],A942,OA_APC_Changes[APC Type],OA_APC_Changes[[#This Row],[APC Type]])=F942</f>
        <v>0</v>
      </c>
    </row>
    <row r="943" spans="1:7" x14ac:dyDescent="0.25">
      <c r="A943" s="4" t="s">
        <v>3210</v>
      </c>
      <c r="B943" s="17" t="str">
        <f>_xlfn.XLOOKUP(A943,Included!$A:$A,Included!$E:$E,_xlfn.XLOOKUP(OA_APC_Changes[[#This Row],[Journal Code]],Excluded!$A:$A,Excluded!$E:$E))</f>
        <v>CONSERVATION LETTERS</v>
      </c>
      <c r="C943" s="4" t="s">
        <v>15304</v>
      </c>
      <c r="D943" s="4">
        <v>1680</v>
      </c>
      <c r="E943" s="4">
        <v>1848</v>
      </c>
      <c r="F943" s="22">
        <v>44817</v>
      </c>
      <c r="G943" t="b">
        <f>_xlfn.MAXIFS(OA_APC_Changes[Timestamp Update],OA_APC_Changes[Journal Code],A943,OA_APC_Changes[APC Type],OA_APC_Changes[[#This Row],[APC Type]])=F943</f>
        <v>0</v>
      </c>
    </row>
    <row r="944" spans="1:7" x14ac:dyDescent="0.25">
      <c r="A944" s="17" t="s">
        <v>3210</v>
      </c>
      <c r="B944" s="17" t="str">
        <f>_xlfn.XLOOKUP(A944,Included!$A:$A,Included!$E:$E,_xlfn.XLOOKUP(OA_APC_Changes[[#This Row],[Journal Code]],Excluded!$A:$A,Excluded!$E:$E))</f>
        <v>CONSERVATION LETTERS</v>
      </c>
      <c r="C944" s="17" t="s">
        <v>15304</v>
      </c>
      <c r="D944" s="18">
        <v>1848</v>
      </c>
      <c r="E944" s="18">
        <v>1936</v>
      </c>
      <c r="F944" s="22">
        <v>45187</v>
      </c>
      <c r="G944" t="b">
        <f>_xlfn.MAXIFS(OA_APC_Changes[Timestamp Update],OA_APC_Changes[Journal Code],A944,OA_APC_Changes[APC Type],OA_APC_Changes[[#This Row],[APC Type]])=F944</f>
        <v>1</v>
      </c>
    </row>
    <row r="945" spans="1:7" x14ac:dyDescent="0.25">
      <c r="A945" s="4" t="s">
        <v>3210</v>
      </c>
      <c r="B945" s="17" t="str">
        <f>_xlfn.XLOOKUP(A945,Included!$A:$A,Included!$E:$E,_xlfn.XLOOKUP(OA_APC_Changes[[#This Row],[Journal Code]],Excluded!$A:$A,Excluded!$E:$E))</f>
        <v>CONSERVATION LETTERS</v>
      </c>
      <c r="C945" s="4" t="s">
        <v>15295</v>
      </c>
      <c r="D945" s="4" t="s">
        <v>12871</v>
      </c>
      <c r="E945" s="13">
        <v>1238</v>
      </c>
      <c r="F945" s="22">
        <v>43690</v>
      </c>
      <c r="G945" t="b">
        <f>_xlfn.MAXIFS(OA_APC_Changes[Timestamp Update],OA_APC_Changes[Journal Code],A945,OA_APC_Changes[APC Type],OA_APC_Changes[[#This Row],[APC Type]])=F945</f>
        <v>0</v>
      </c>
    </row>
    <row r="946" spans="1:7" x14ac:dyDescent="0.25">
      <c r="A946" s="4" t="s">
        <v>3210</v>
      </c>
      <c r="B946" s="17" t="str">
        <f>_xlfn.XLOOKUP(A946,Included!$A:$A,Included!$E:$E,_xlfn.XLOOKUP(OA_APC_Changes[[#This Row],[Journal Code]],Excluded!$A:$A,Excluded!$E:$E))</f>
        <v>CONSERVATION LETTERS</v>
      </c>
      <c r="C946" s="4" t="s">
        <v>15295</v>
      </c>
      <c r="D946" s="13">
        <v>1238</v>
      </c>
      <c r="E946" s="13">
        <v>1535</v>
      </c>
      <c r="F946" s="22">
        <v>44204.000011574077</v>
      </c>
      <c r="G946" t="b">
        <f>_xlfn.MAXIFS(OA_APC_Changes[Timestamp Update],OA_APC_Changes[Journal Code],A946,OA_APC_Changes[APC Type],OA_APC_Changes[[#This Row],[APC Type]])=F946</f>
        <v>0</v>
      </c>
    </row>
    <row r="947" spans="1:7" x14ac:dyDescent="0.25">
      <c r="A947" s="4" t="s">
        <v>3210</v>
      </c>
      <c r="B947" s="17" t="str">
        <f>_xlfn.XLOOKUP(A947,Included!$A:$A,Included!$E:$E,_xlfn.XLOOKUP(OA_APC_Changes[[#This Row],[Journal Code]],Excluded!$A:$A,Excluded!$E:$E))</f>
        <v>CONSERVATION LETTERS</v>
      </c>
      <c r="C947" s="4" t="s">
        <v>15295</v>
      </c>
      <c r="D947" s="4">
        <v>1535</v>
      </c>
      <c r="E947" s="4">
        <v>1890</v>
      </c>
      <c r="F947" s="22">
        <v>44498.041678240741</v>
      </c>
      <c r="G947" t="b">
        <f>_xlfn.MAXIFS(OA_APC_Changes[Timestamp Update],OA_APC_Changes[Journal Code],A947,OA_APC_Changes[APC Type],OA_APC_Changes[[#This Row],[APC Type]])=F947</f>
        <v>0</v>
      </c>
    </row>
    <row r="948" spans="1:7" x14ac:dyDescent="0.25">
      <c r="A948" s="4" t="s">
        <v>3210</v>
      </c>
      <c r="B948" s="17" t="str">
        <f>_xlfn.XLOOKUP(A948,Included!$A:$A,Included!$E:$E,_xlfn.XLOOKUP(OA_APC_Changes[[#This Row],[Journal Code]],Excluded!$A:$A,Excluded!$E:$E))</f>
        <v>CONSERVATION LETTERS</v>
      </c>
      <c r="C948" s="4" t="s">
        <v>15295</v>
      </c>
      <c r="D948" s="4">
        <v>1890</v>
      </c>
      <c r="E948" s="4" t="s">
        <v>12871</v>
      </c>
      <c r="F948" s="22">
        <v>44881</v>
      </c>
      <c r="G948" t="b">
        <f>_xlfn.MAXIFS(OA_APC_Changes[Timestamp Update],OA_APC_Changes[Journal Code],A948,OA_APC_Changes[APC Type],OA_APC_Changes[[#This Row],[APC Type]])=F948</f>
        <v>0</v>
      </c>
    </row>
    <row r="949" spans="1:7" x14ac:dyDescent="0.25">
      <c r="A949" s="4" t="s">
        <v>3210</v>
      </c>
      <c r="B949" s="17" t="str">
        <f>_xlfn.XLOOKUP(A949,Included!$A:$A,Included!$E:$E,_xlfn.XLOOKUP(OA_APC_Changes[[#This Row],[Journal Code]],Excluded!$A:$A,Excluded!$E:$E))</f>
        <v>CONSERVATION LETTERS</v>
      </c>
      <c r="C949" s="4" t="s">
        <v>15295</v>
      </c>
      <c r="D949" s="4" t="s">
        <v>12871</v>
      </c>
      <c r="E949" s="4">
        <v>2420</v>
      </c>
      <c r="F949" s="22">
        <v>45222</v>
      </c>
      <c r="G949" t="b">
        <f>_xlfn.MAXIFS(OA_APC_Changes[Timestamp Update],OA_APC_Changes[Journal Code],A949,OA_APC_Changes[APC Type],OA_APC_Changes[[#This Row],[APC Type]])=F949</f>
        <v>1</v>
      </c>
    </row>
    <row r="950" spans="1:7" x14ac:dyDescent="0.25">
      <c r="A950" s="4" t="s">
        <v>3210</v>
      </c>
      <c r="B950" s="17" t="str">
        <f>_xlfn.XLOOKUP(A950,Included!$A:$A,Included!$E:$E,_xlfn.XLOOKUP(OA_APC_Changes[[#This Row],[Journal Code]],Excluded!$A:$A,Excluded!$E:$E))</f>
        <v>CONSERVATION LETTERS</v>
      </c>
      <c r="C950" s="4" t="s">
        <v>15297</v>
      </c>
      <c r="D950" s="4" t="s">
        <v>12871</v>
      </c>
      <c r="E950" s="4">
        <v>990</v>
      </c>
      <c r="F950" s="22">
        <v>43690</v>
      </c>
      <c r="G950" t="b">
        <f>_xlfn.MAXIFS(OA_APC_Changes[Timestamp Update],OA_APC_Changes[Journal Code],A950,OA_APC_Changes[APC Type],OA_APC_Changes[[#This Row],[APC Type]])=F950</f>
        <v>0</v>
      </c>
    </row>
    <row r="951" spans="1:7" x14ac:dyDescent="0.25">
      <c r="A951" s="4" t="s">
        <v>3210</v>
      </c>
      <c r="B951" s="17" t="str">
        <f>_xlfn.XLOOKUP(A951,Included!$A:$A,Included!$E:$E,_xlfn.XLOOKUP(OA_APC_Changes[[#This Row],[Journal Code]],Excluded!$A:$A,Excluded!$E:$E))</f>
        <v>CONSERVATION LETTERS</v>
      </c>
      <c r="C951" s="4" t="s">
        <v>15297</v>
      </c>
      <c r="D951" s="4">
        <v>990</v>
      </c>
      <c r="E951" s="4">
        <v>1228</v>
      </c>
      <c r="F951" s="22">
        <v>44204.000011574077</v>
      </c>
      <c r="G951" t="b">
        <f>_xlfn.MAXIFS(OA_APC_Changes[Timestamp Update],OA_APC_Changes[Journal Code],A951,OA_APC_Changes[APC Type],OA_APC_Changes[[#This Row],[APC Type]])=F951</f>
        <v>0</v>
      </c>
    </row>
    <row r="952" spans="1:7" x14ac:dyDescent="0.25">
      <c r="A952" s="4" t="s">
        <v>3210</v>
      </c>
      <c r="B952" s="17" t="str">
        <f>_xlfn.XLOOKUP(A952,Included!$A:$A,Included!$E:$E,_xlfn.XLOOKUP(OA_APC_Changes[[#This Row],[Journal Code]],Excluded!$A:$A,Excluded!$E:$E))</f>
        <v>CONSERVATION LETTERS</v>
      </c>
      <c r="C952" s="4" t="s">
        <v>15297</v>
      </c>
      <c r="D952" s="4">
        <v>1228</v>
      </c>
      <c r="E952" s="4">
        <v>1512</v>
      </c>
      <c r="F952" s="22">
        <v>44498.041678240741</v>
      </c>
      <c r="G952" t="b">
        <f>_xlfn.MAXIFS(OA_APC_Changes[Timestamp Update],OA_APC_Changes[Journal Code],A952,OA_APC_Changes[APC Type],OA_APC_Changes[[#This Row],[APC Type]])=F952</f>
        <v>0</v>
      </c>
    </row>
    <row r="953" spans="1:7" x14ac:dyDescent="0.25">
      <c r="A953" s="4" t="s">
        <v>3210</v>
      </c>
      <c r="B953" s="17" t="str">
        <f>_xlfn.XLOOKUP(A953,Included!$A:$A,Included!$E:$E,_xlfn.XLOOKUP(OA_APC_Changes[[#This Row],[Journal Code]],Excluded!$A:$A,Excluded!$E:$E))</f>
        <v>CONSERVATION LETTERS</v>
      </c>
      <c r="C953" s="4" t="s">
        <v>15297</v>
      </c>
      <c r="D953" s="4">
        <v>1512</v>
      </c>
      <c r="E953" s="4" t="s">
        <v>12871</v>
      </c>
      <c r="F953" s="22">
        <v>44881</v>
      </c>
      <c r="G953" t="b">
        <f>_xlfn.MAXIFS(OA_APC_Changes[Timestamp Update],OA_APC_Changes[Journal Code],A953,OA_APC_Changes[APC Type],OA_APC_Changes[[#This Row],[APC Type]])=F953</f>
        <v>0</v>
      </c>
    </row>
    <row r="954" spans="1:7" x14ac:dyDescent="0.25">
      <c r="A954" s="4" t="s">
        <v>3210</v>
      </c>
      <c r="B954" s="17" t="str">
        <f>_xlfn.XLOOKUP(A954,Included!$A:$A,Included!$E:$E,_xlfn.XLOOKUP(OA_APC_Changes[[#This Row],[Journal Code]],Excluded!$A:$A,Excluded!$E:$E))</f>
        <v>CONSERVATION LETTERS</v>
      </c>
      <c r="C954" s="4" t="s">
        <v>15297</v>
      </c>
      <c r="D954" s="4" t="s">
        <v>12871</v>
      </c>
      <c r="E954" s="4">
        <v>1936</v>
      </c>
      <c r="F954" s="22">
        <v>45222</v>
      </c>
      <c r="G954" t="b">
        <f>_xlfn.MAXIFS(OA_APC_Changes[Timestamp Update],OA_APC_Changes[Journal Code],A954,OA_APC_Changes[APC Type],OA_APC_Changes[[#This Row],[APC Type]])=F954</f>
        <v>1</v>
      </c>
    </row>
    <row r="955" spans="1:7" x14ac:dyDescent="0.25">
      <c r="A955" s="4" t="s">
        <v>3695</v>
      </c>
      <c r="B955" s="17" t="str">
        <f>_xlfn.XLOOKUP(A955,Included!$A:$A,Included!$E:$E,_xlfn.XLOOKUP(OA_APC_Changes[[#This Row],[Journal Code]],Excluded!$A:$A,Excluded!$E:$E))</f>
        <v>CONSERVATION SCIENCE AND PRACTICE</v>
      </c>
      <c r="C955" s="4" t="s">
        <v>15296</v>
      </c>
      <c r="D955" s="4" t="s">
        <v>12871</v>
      </c>
      <c r="E955" s="4">
        <v>1570</v>
      </c>
      <c r="F955" s="22">
        <v>43713</v>
      </c>
      <c r="G955" t="b">
        <f>_xlfn.MAXIFS(OA_APC_Changes[Timestamp Update],OA_APC_Changes[Journal Code],A955,OA_APC_Changes[APC Type],OA_APC_Changes[[#This Row],[APC Type]])=F955</f>
        <v>0</v>
      </c>
    </row>
    <row r="956" spans="1:7" x14ac:dyDescent="0.25">
      <c r="A956" s="4" t="s">
        <v>3695</v>
      </c>
      <c r="B956" s="17" t="str">
        <f>_xlfn.XLOOKUP(A956,Included!$A:$A,Included!$E:$E,_xlfn.XLOOKUP(OA_APC_Changes[[#This Row],[Journal Code]],Excluded!$A:$A,Excluded!$E:$E))</f>
        <v>CONSERVATION SCIENCE AND PRACTICE</v>
      </c>
      <c r="C956" s="4" t="s">
        <v>15296</v>
      </c>
      <c r="D956" s="4">
        <v>1570</v>
      </c>
      <c r="E956" s="4">
        <v>1650</v>
      </c>
      <c r="F956" s="22">
        <v>44881.000011574077</v>
      </c>
      <c r="G956" t="b">
        <f>_xlfn.MAXIFS(OA_APC_Changes[Timestamp Update],OA_APC_Changes[Journal Code],A956,OA_APC_Changes[APC Type],OA_APC_Changes[[#This Row],[APC Type]])=F956</f>
        <v>0</v>
      </c>
    </row>
    <row r="957" spans="1:7" x14ac:dyDescent="0.25">
      <c r="A957" s="4" t="s">
        <v>3695</v>
      </c>
      <c r="B957" s="17" t="str">
        <f>_xlfn.XLOOKUP(A957,Included!$A:$A,Included!$E:$E,_xlfn.XLOOKUP(OA_APC_Changes[[#This Row],[Journal Code]],Excluded!$A:$A,Excluded!$E:$E))</f>
        <v>CONSERVATION SCIENCE AND PRACTICE</v>
      </c>
      <c r="C957" s="4" t="s">
        <v>15296</v>
      </c>
      <c r="D957" s="4">
        <v>1650</v>
      </c>
      <c r="E957" s="4">
        <v>1730</v>
      </c>
      <c r="F957" s="22">
        <v>45236</v>
      </c>
      <c r="G957" t="b">
        <f>_xlfn.MAXIFS(OA_APC_Changes[Timestamp Update],OA_APC_Changes[Journal Code],A957,OA_APC_Changes[APC Type],OA_APC_Changes[[#This Row],[APC Type]])=F957</f>
        <v>1</v>
      </c>
    </row>
    <row r="958" spans="1:7" x14ac:dyDescent="0.25">
      <c r="A958" s="4" t="s">
        <v>3695</v>
      </c>
      <c r="B958" s="17" t="str">
        <f>_xlfn.XLOOKUP(A958,Included!$A:$A,Included!$E:$E,_xlfn.XLOOKUP(OA_APC_Changes[[#This Row],[Journal Code]],Excluded!$A:$A,Excluded!$E:$E))</f>
        <v>CONSERVATION SCIENCE AND PRACTICE</v>
      </c>
      <c r="C958" s="4" t="s">
        <v>15304</v>
      </c>
      <c r="D958" s="4" t="s">
        <v>12871</v>
      </c>
      <c r="E958" s="4">
        <v>1256</v>
      </c>
      <c r="F958" s="22">
        <v>43713</v>
      </c>
      <c r="G958" t="b">
        <f>_xlfn.MAXIFS(OA_APC_Changes[Timestamp Update],OA_APC_Changes[Journal Code],A958,OA_APC_Changes[APC Type],OA_APC_Changes[[#This Row],[APC Type]])=F958</f>
        <v>0</v>
      </c>
    </row>
    <row r="959" spans="1:7" x14ac:dyDescent="0.25">
      <c r="A959" s="4" t="s">
        <v>3695</v>
      </c>
      <c r="B959" s="17" t="str">
        <f>_xlfn.XLOOKUP(A959,Included!$A:$A,Included!$E:$E,_xlfn.XLOOKUP(OA_APC_Changes[[#This Row],[Journal Code]],Excluded!$A:$A,Excluded!$E:$E))</f>
        <v>CONSERVATION SCIENCE AND PRACTICE</v>
      </c>
      <c r="C959" s="4" t="s">
        <v>15304</v>
      </c>
      <c r="D959" s="4">
        <v>1256</v>
      </c>
      <c r="E959" s="4">
        <v>1320</v>
      </c>
      <c r="F959" s="22">
        <v>44881.000011574077</v>
      </c>
      <c r="G959" t="b">
        <f>_xlfn.MAXIFS(OA_APC_Changes[Timestamp Update],OA_APC_Changes[Journal Code],A959,OA_APC_Changes[APC Type],OA_APC_Changes[[#This Row],[APC Type]])=F959</f>
        <v>0</v>
      </c>
    </row>
    <row r="960" spans="1:7" x14ac:dyDescent="0.25">
      <c r="A960" s="4" t="s">
        <v>3695</v>
      </c>
      <c r="B960" s="17" t="str">
        <f>_xlfn.XLOOKUP(A960,Included!$A:$A,Included!$E:$E,_xlfn.XLOOKUP(OA_APC_Changes[[#This Row],[Journal Code]],Excluded!$A:$A,Excluded!$E:$E))</f>
        <v>CONSERVATION SCIENCE AND PRACTICE</v>
      </c>
      <c r="C960" s="4" t="s">
        <v>15304</v>
      </c>
      <c r="D960" s="4">
        <v>1320</v>
      </c>
      <c r="E960" s="4">
        <v>1384</v>
      </c>
      <c r="F960" s="22">
        <v>45236</v>
      </c>
      <c r="G960" t="b">
        <f>_xlfn.MAXIFS(OA_APC_Changes[Timestamp Update],OA_APC_Changes[Journal Code],A960,OA_APC_Changes[APC Type],OA_APC_Changes[[#This Row],[APC Type]])=F960</f>
        <v>1</v>
      </c>
    </row>
    <row r="961" spans="1:7" x14ac:dyDescent="0.25">
      <c r="A961" s="4" t="s">
        <v>3695</v>
      </c>
      <c r="B961" s="17" t="str">
        <f>_xlfn.XLOOKUP(A961,Included!$A:$A,Included!$E:$E,_xlfn.XLOOKUP(OA_APC_Changes[[#This Row],[Journal Code]],Excluded!$A:$A,Excluded!$E:$E))</f>
        <v>CONSERVATION SCIENCE AND PRACTICE</v>
      </c>
      <c r="C961" s="4" t="s">
        <v>15295</v>
      </c>
      <c r="D961" s="4" t="s">
        <v>12871</v>
      </c>
      <c r="E961" s="4">
        <v>1413</v>
      </c>
      <c r="F961" s="22">
        <v>43844</v>
      </c>
      <c r="G961" t="b">
        <f>_xlfn.MAXIFS(OA_APC_Changes[Timestamp Update],OA_APC_Changes[Journal Code],A961,OA_APC_Changes[APC Type],OA_APC_Changes[[#This Row],[APC Type]])=F961</f>
        <v>0</v>
      </c>
    </row>
    <row r="962" spans="1:7" x14ac:dyDescent="0.25">
      <c r="A962" s="4" t="s">
        <v>3695</v>
      </c>
      <c r="B962" s="17" t="str">
        <f>_xlfn.XLOOKUP(A962,Included!$A:$A,Included!$E:$E,_xlfn.XLOOKUP(OA_APC_Changes[[#This Row],[Journal Code]],Excluded!$A:$A,Excluded!$E:$E))</f>
        <v>CONSERVATION SCIENCE AND PRACTICE</v>
      </c>
      <c r="C962" s="4" t="s">
        <v>15295</v>
      </c>
      <c r="D962" s="4">
        <v>1413</v>
      </c>
      <c r="E962" s="4">
        <v>1570</v>
      </c>
      <c r="F962" s="22">
        <v>44594</v>
      </c>
      <c r="G962" t="b">
        <f>_xlfn.MAXIFS(OA_APC_Changes[Timestamp Update],OA_APC_Changes[Journal Code],A962,OA_APC_Changes[APC Type],OA_APC_Changes[[#This Row],[APC Type]])=F962</f>
        <v>0</v>
      </c>
    </row>
    <row r="963" spans="1:7" x14ac:dyDescent="0.25">
      <c r="A963" s="4" t="s">
        <v>3695</v>
      </c>
      <c r="B963" s="4" t="str">
        <f>_xlfn.XLOOKUP(A963,Included!$A:$A,Included!$E:$E,_xlfn.XLOOKUP(OA_APC_Changes[[#This Row],[Journal Code]],Excluded!$A:$A,Excluded!$E:$E))</f>
        <v>CONSERVATION SCIENCE AND PRACTICE</v>
      </c>
      <c r="C963" s="4" t="s">
        <v>15295</v>
      </c>
      <c r="D963" s="4">
        <v>1570</v>
      </c>
      <c r="E963" s="4">
        <v>1650</v>
      </c>
      <c r="F963" s="22">
        <v>44873</v>
      </c>
      <c r="G963" t="b">
        <f>_xlfn.MAXIFS(OA_APC_Changes[Timestamp Update],OA_APC_Changes[Journal Code],A963,OA_APC_Changes[APC Type],OA_APC_Changes[[#This Row],[APC Type]])=F963</f>
        <v>0</v>
      </c>
    </row>
    <row r="964" spans="1:7" x14ac:dyDescent="0.25">
      <c r="A964" s="4" t="s">
        <v>3695</v>
      </c>
      <c r="B964" s="4" t="str">
        <f>_xlfn.XLOOKUP(A964,Included!$A:$A,Included!$E:$E,_xlfn.XLOOKUP(OA_APC_Changes[[#This Row],[Journal Code]],Excluded!$A:$A,Excluded!$E:$E))</f>
        <v>CONSERVATION SCIENCE AND PRACTICE</v>
      </c>
      <c r="C964" s="4" t="s">
        <v>15295</v>
      </c>
      <c r="D964" s="4">
        <v>1650</v>
      </c>
      <c r="E964" s="4">
        <v>1730</v>
      </c>
      <c r="F964" s="22">
        <v>45233</v>
      </c>
      <c r="G964" t="b">
        <f>_xlfn.MAXIFS(OA_APC_Changes[Timestamp Update],OA_APC_Changes[Journal Code],A964,OA_APC_Changes[APC Type],OA_APC_Changes[[#This Row],[APC Type]])=F964</f>
        <v>1</v>
      </c>
    </row>
    <row r="965" spans="1:7" x14ac:dyDescent="0.25">
      <c r="A965" s="4" t="s">
        <v>3695</v>
      </c>
      <c r="B965" s="17" t="str">
        <f>_xlfn.XLOOKUP(A965,Included!$A:$A,Included!$E:$E,_xlfn.XLOOKUP(OA_APC_Changes[[#This Row],[Journal Code]],Excluded!$A:$A,Excluded!$E:$E))</f>
        <v>CONSERVATION SCIENCE AND PRACTICE</v>
      </c>
      <c r="C965" s="4" t="s">
        <v>15297</v>
      </c>
      <c r="D965" s="4" t="s">
        <v>12871</v>
      </c>
      <c r="E965" s="4">
        <v>1130</v>
      </c>
      <c r="F965" s="22">
        <v>43844</v>
      </c>
      <c r="G965" t="b">
        <f>_xlfn.MAXIFS(OA_APC_Changes[Timestamp Update],OA_APC_Changes[Journal Code],A965,OA_APC_Changes[APC Type],OA_APC_Changes[[#This Row],[APC Type]])=F965</f>
        <v>0</v>
      </c>
    </row>
    <row r="966" spans="1:7" x14ac:dyDescent="0.25">
      <c r="A966" s="4" t="s">
        <v>3695</v>
      </c>
      <c r="B966" s="17" t="str">
        <f>_xlfn.XLOOKUP(A966,Included!$A:$A,Included!$E:$E,_xlfn.XLOOKUP(OA_APC_Changes[[#This Row],[Journal Code]],Excluded!$A:$A,Excluded!$E:$E))</f>
        <v>CONSERVATION SCIENCE AND PRACTICE</v>
      </c>
      <c r="C966" s="4" t="s">
        <v>15297</v>
      </c>
      <c r="D966" s="4">
        <v>1130</v>
      </c>
      <c r="E966" s="4">
        <v>1256</v>
      </c>
      <c r="F966" s="22">
        <v>44594</v>
      </c>
      <c r="G966" t="b">
        <f>_xlfn.MAXIFS(OA_APC_Changes[Timestamp Update],OA_APC_Changes[Journal Code],A966,OA_APC_Changes[APC Type],OA_APC_Changes[[#This Row],[APC Type]])=F966</f>
        <v>0</v>
      </c>
    </row>
    <row r="967" spans="1:7" x14ac:dyDescent="0.25">
      <c r="A967" s="4" t="s">
        <v>3695</v>
      </c>
      <c r="B967" s="4" t="str">
        <f>_xlfn.XLOOKUP(A967,Included!$A:$A,Included!$E:$E,_xlfn.XLOOKUP(OA_APC_Changes[[#This Row],[Journal Code]],Excluded!$A:$A,Excluded!$E:$E))</f>
        <v>CONSERVATION SCIENCE AND PRACTICE</v>
      </c>
      <c r="C967" s="4" t="s">
        <v>15297</v>
      </c>
      <c r="D967" s="4">
        <v>1256</v>
      </c>
      <c r="E967" s="4">
        <v>1320</v>
      </c>
      <c r="F967" s="22">
        <v>44873</v>
      </c>
      <c r="G967" t="b">
        <f>_xlfn.MAXIFS(OA_APC_Changes[Timestamp Update],OA_APC_Changes[Journal Code],A967,OA_APC_Changes[APC Type],OA_APC_Changes[[#This Row],[APC Type]])=F967</f>
        <v>0</v>
      </c>
    </row>
    <row r="968" spans="1:7" x14ac:dyDescent="0.25">
      <c r="A968" s="4" t="s">
        <v>3695</v>
      </c>
      <c r="B968" s="4" t="str">
        <f>_xlfn.XLOOKUP(A968,Included!$A:$A,Included!$E:$E,_xlfn.XLOOKUP(OA_APC_Changes[[#This Row],[Journal Code]],Excluded!$A:$A,Excluded!$E:$E))</f>
        <v>CONSERVATION SCIENCE AND PRACTICE</v>
      </c>
      <c r="C968" s="4" t="s">
        <v>15297</v>
      </c>
      <c r="D968" s="4">
        <v>1320</v>
      </c>
      <c r="E968" s="4">
        <v>1384</v>
      </c>
      <c r="F968" s="22">
        <v>45233</v>
      </c>
      <c r="G968" t="b">
        <f>_xlfn.MAXIFS(OA_APC_Changes[Timestamp Update],OA_APC_Changes[Journal Code],A968,OA_APC_Changes[APC Type],OA_APC_Changes[[#This Row],[APC Type]])=F968</f>
        <v>1</v>
      </c>
    </row>
    <row r="969" spans="1:7" x14ac:dyDescent="0.25">
      <c r="A969" t="s">
        <v>2744</v>
      </c>
      <c r="B969" s="17" t="str">
        <f>_xlfn.XLOOKUP(A969,Included!$A:$A,Included!$E:$E,_xlfn.XLOOKUP(OA_APC_Changes[[#This Row],[Journal Code]],Excluded!$A:$A,Excluded!$E:$E))</f>
        <v>CONTEMPORARY EUROPEAN POLITICS</v>
      </c>
      <c r="C969" s="4" t="s">
        <v>15296</v>
      </c>
      <c r="D969" s="4" t="s">
        <v>12871</v>
      </c>
      <c r="E969" s="4">
        <v>1300</v>
      </c>
      <c r="F969" s="22">
        <v>44866</v>
      </c>
      <c r="G969" t="b">
        <f>_xlfn.MAXIFS(OA_APC_Changes[Timestamp Update],OA_APC_Changes[Journal Code],A969,OA_APC_Changes[APC Type],OA_APC_Changes[[#This Row],[APC Type]])=F969</f>
        <v>1</v>
      </c>
    </row>
    <row r="970" spans="1:7" x14ac:dyDescent="0.25">
      <c r="A970" t="s">
        <v>2744</v>
      </c>
      <c r="B970" s="17" t="str">
        <f>_xlfn.XLOOKUP(A970,Included!$A:$A,Included!$E:$E,_xlfn.XLOOKUP(OA_APC_Changes[[#This Row],[Journal Code]],Excluded!$A:$A,Excluded!$E:$E))</f>
        <v>CONTEMPORARY EUROPEAN POLITICS</v>
      </c>
      <c r="C970" s="4" t="s">
        <v>15304</v>
      </c>
      <c r="D970" s="4" t="s">
        <v>12871</v>
      </c>
      <c r="E970" s="4">
        <v>1040</v>
      </c>
      <c r="F970" s="22">
        <v>44866</v>
      </c>
      <c r="G970" t="b">
        <f>_xlfn.MAXIFS(OA_APC_Changes[Timestamp Update],OA_APC_Changes[Journal Code],A970,OA_APC_Changes[APC Type],OA_APC_Changes[[#This Row],[APC Type]])=F970</f>
        <v>1</v>
      </c>
    </row>
    <row r="971" spans="1:7" x14ac:dyDescent="0.25">
      <c r="A971" s="4" t="s">
        <v>14567</v>
      </c>
      <c r="B971" s="17" t="str">
        <f>_xlfn.XLOOKUP(A971,Included!$A:$A,Included!$E:$E,_xlfn.XLOOKUP(OA_APC_Changes[[#This Row],[Journal Code]],Excluded!$A:$A,Excluded!$E:$E))</f>
        <v>CONTRAST MEDIA &amp; MOLECULAR IMAGING</v>
      </c>
      <c r="C971" s="4" t="s">
        <v>15296</v>
      </c>
      <c r="D971" s="4" t="s">
        <v>12871</v>
      </c>
      <c r="E971" s="4">
        <v>1474</v>
      </c>
      <c r="F971" s="22">
        <v>44927</v>
      </c>
      <c r="G971" t="b">
        <f>_xlfn.MAXIFS(OA_APC_Changes[Timestamp Update],OA_APC_Changes[Journal Code],A971,OA_APC_Changes[APC Type],OA_APC_Changes[[#This Row],[APC Type]])=F971</f>
        <v>1</v>
      </c>
    </row>
    <row r="972" spans="1:7" x14ac:dyDescent="0.25">
      <c r="A972" s="4" t="s">
        <v>14567</v>
      </c>
      <c r="B972" s="17" t="str">
        <f>_xlfn.XLOOKUP(A972,Included!$A:$A,Included!$E:$E,_xlfn.XLOOKUP(OA_APC_Changes[[#This Row],[Journal Code]],Excluded!$A:$A,Excluded!$E:$E))</f>
        <v>CONTRAST MEDIA &amp; MOLECULAR IMAGING</v>
      </c>
      <c r="C972" s="4" t="s">
        <v>15304</v>
      </c>
      <c r="D972" s="4" t="s">
        <v>12871</v>
      </c>
      <c r="E972" s="4">
        <v>1179</v>
      </c>
      <c r="F972" s="22">
        <v>44927</v>
      </c>
      <c r="G972" t="b">
        <f>_xlfn.MAXIFS(OA_APC_Changes[Timestamp Update],OA_APC_Changes[Journal Code],A972,OA_APC_Changes[APC Type],OA_APC_Changes[[#This Row],[APC Type]])=F972</f>
        <v>1</v>
      </c>
    </row>
    <row r="973" spans="1:7" x14ac:dyDescent="0.25">
      <c r="A973" t="s">
        <v>10910</v>
      </c>
      <c r="B973" s="17" t="str">
        <f>_xlfn.XLOOKUP(A973,Included!$A:$A,Included!$E:$E,_xlfn.XLOOKUP(OA_APC_Changes[[#This Row],[Journal Code]],Excluded!$A:$A,Excluded!$E:$E))</f>
        <v>CPT: PHARMACOMETRICS &amp; SYSTEMS PHARMACOLOGY</v>
      </c>
      <c r="C973" s="4" t="s">
        <v>15296</v>
      </c>
      <c r="D973" s="4">
        <v>2500</v>
      </c>
      <c r="E973" s="4">
        <v>4300</v>
      </c>
      <c r="F973" s="22">
        <v>44806</v>
      </c>
      <c r="G973" t="b">
        <f>_xlfn.MAXIFS(OA_APC_Changes[Timestamp Update],OA_APC_Changes[Journal Code],A973,OA_APC_Changes[APC Type],OA_APC_Changes[[#This Row],[APC Type]])=F973</f>
        <v>0</v>
      </c>
    </row>
    <row r="974" spans="1:7" x14ac:dyDescent="0.25">
      <c r="A974" s="4" t="s">
        <v>10910</v>
      </c>
      <c r="B974" s="17" t="str">
        <f>_xlfn.XLOOKUP(A974,Included!$A:$A,Included!$E:$E,_xlfn.XLOOKUP(OA_APC_Changes[[#This Row],[Journal Code]],Excluded!$A:$A,Excluded!$E:$E))</f>
        <v>CPT: PHARMACOMETRICS &amp; SYSTEMS PHARMACOLOGY</v>
      </c>
      <c r="C974" s="4" t="s">
        <v>15296</v>
      </c>
      <c r="D974" s="4">
        <v>4300</v>
      </c>
      <c r="E974" s="4">
        <v>4520</v>
      </c>
      <c r="F974" s="22">
        <v>45236</v>
      </c>
      <c r="G974" t="b">
        <f>_xlfn.MAXIFS(OA_APC_Changes[Timestamp Update],OA_APC_Changes[Journal Code],A974,OA_APC_Changes[APC Type],OA_APC_Changes[[#This Row],[APC Type]])=F974</f>
        <v>0</v>
      </c>
    </row>
    <row r="975" spans="1:7" x14ac:dyDescent="0.25">
      <c r="A975" s="4" t="s">
        <v>10910</v>
      </c>
      <c r="B975" s="4" t="str">
        <f>_xlfn.XLOOKUP(A975,Included!$A:$A,Included!$E:$E,_xlfn.XLOOKUP(OA_APC_Changes[[#This Row],[Journal Code]],Excluded!$A:$A,Excluded!$E:$E))</f>
        <v>CPT: PHARMACOMETRICS &amp; SYSTEMS PHARMACOLOGY</v>
      </c>
      <c r="C975" s="4" t="s">
        <v>15296</v>
      </c>
      <c r="D975" s="4">
        <v>4520</v>
      </c>
      <c r="E975" s="4">
        <v>3310</v>
      </c>
      <c r="F975" s="22">
        <v>45278</v>
      </c>
      <c r="G975" t="b">
        <f>_xlfn.MAXIFS(OA_APC_Changes[Timestamp Update],OA_APC_Changes[Journal Code],A975,OA_APC_Changes[APC Type],OA_APC_Changes[[#This Row],[APC Type]])=F975</f>
        <v>1</v>
      </c>
    </row>
    <row r="976" spans="1:7" x14ac:dyDescent="0.25">
      <c r="A976" t="s">
        <v>10910</v>
      </c>
      <c r="B976" s="17" t="str">
        <f>_xlfn.XLOOKUP(A976,Included!$A:$A,Included!$E:$E,_xlfn.XLOOKUP(OA_APC_Changes[[#This Row],[Journal Code]],Excluded!$A:$A,Excluded!$E:$E))</f>
        <v>CPT: PHARMACOMETRICS &amp; SYSTEMS PHARMACOLOGY</v>
      </c>
      <c r="C976" s="4" t="s">
        <v>15304</v>
      </c>
      <c r="D976" s="4">
        <v>2000</v>
      </c>
      <c r="E976" s="4">
        <v>3440</v>
      </c>
      <c r="F976" s="22">
        <v>44806</v>
      </c>
      <c r="G976" t="b">
        <f>_xlfn.MAXIFS(OA_APC_Changes[Timestamp Update],OA_APC_Changes[Journal Code],A976,OA_APC_Changes[APC Type],OA_APC_Changes[[#This Row],[APC Type]])=F976</f>
        <v>0</v>
      </c>
    </row>
    <row r="977" spans="1:7" x14ac:dyDescent="0.25">
      <c r="A977" s="4" t="s">
        <v>10910</v>
      </c>
      <c r="B977" s="17" t="str">
        <f>_xlfn.XLOOKUP(A977,Included!$A:$A,Included!$E:$E,_xlfn.XLOOKUP(OA_APC_Changes[[#This Row],[Journal Code]],Excluded!$A:$A,Excluded!$E:$E))</f>
        <v>CPT: PHARMACOMETRICS &amp; SYSTEMS PHARMACOLOGY</v>
      </c>
      <c r="C977" s="4" t="s">
        <v>15304</v>
      </c>
      <c r="D977" s="4">
        <v>3440</v>
      </c>
      <c r="E977" s="4">
        <v>3616</v>
      </c>
      <c r="F977" s="22">
        <v>45236</v>
      </c>
      <c r="G977" t="b">
        <f>_xlfn.MAXIFS(OA_APC_Changes[Timestamp Update],OA_APC_Changes[Journal Code],A977,OA_APC_Changes[APC Type],OA_APC_Changes[[#This Row],[APC Type]])=F977</f>
        <v>0</v>
      </c>
    </row>
    <row r="978" spans="1:7" x14ac:dyDescent="0.25">
      <c r="A978" s="4" t="s">
        <v>10910</v>
      </c>
      <c r="B978" s="4" t="str">
        <f>_xlfn.XLOOKUP(A978,Included!$A:$A,Included!$E:$E,_xlfn.XLOOKUP(OA_APC_Changes[[#This Row],[Journal Code]],Excluded!$A:$A,Excluded!$E:$E))</f>
        <v>CPT: PHARMACOMETRICS &amp; SYSTEMS PHARMACOLOGY</v>
      </c>
      <c r="C978" s="4" t="s">
        <v>15304</v>
      </c>
      <c r="D978" s="4">
        <v>3616</v>
      </c>
      <c r="E978" s="4">
        <v>2648</v>
      </c>
      <c r="F978" s="22">
        <v>45278</v>
      </c>
      <c r="G978" t="b">
        <f>_xlfn.MAXIFS(OA_APC_Changes[Timestamp Update],OA_APC_Changes[Journal Code],A978,OA_APC_Changes[APC Type],OA_APC_Changes[[#This Row],[APC Type]])=F978</f>
        <v>1</v>
      </c>
    </row>
    <row r="979" spans="1:7" x14ac:dyDescent="0.25">
      <c r="A979" s="4" t="s">
        <v>10910</v>
      </c>
      <c r="B979" s="4" t="str">
        <f>_xlfn.XLOOKUP(A979,Included!$A:$A,Included!$E:$E,_xlfn.XLOOKUP(OA_APC_Changes[[#This Row],[Journal Code]],Excluded!$A:$A,Excluded!$E:$E))</f>
        <v>CPT: PHARMACOMETRICS &amp; SYSTEMS PHARMACOLOGY</v>
      </c>
      <c r="C979" s="4" t="s">
        <v>15295</v>
      </c>
      <c r="D979" s="4" t="s">
        <v>12871</v>
      </c>
      <c r="E979" s="4">
        <v>2438</v>
      </c>
      <c r="F979" s="22">
        <v>43690</v>
      </c>
      <c r="G979" t="b">
        <f>_xlfn.MAXIFS(OA_APC_Changes[Timestamp Update],OA_APC_Changes[Journal Code],A979,OA_APC_Changes[APC Type],OA_APC_Changes[[#This Row],[APC Type]])=F979</f>
        <v>0</v>
      </c>
    </row>
    <row r="980" spans="1:7" x14ac:dyDescent="0.25">
      <c r="A980" t="s">
        <v>10910</v>
      </c>
      <c r="B980" s="17" t="str">
        <f>_xlfn.XLOOKUP(A980,Included!$A:$A,Included!$E:$E,_xlfn.XLOOKUP(OA_APC_Changes[[#This Row],[Journal Code]],Excluded!$A:$A,Excluded!$E:$E))</f>
        <v>CPT: PHARMACOMETRICS &amp; SYSTEMS PHARMACOLOGY</v>
      </c>
      <c r="C980" s="4" t="s">
        <v>15295</v>
      </c>
      <c r="D980" s="4">
        <v>2438</v>
      </c>
      <c r="E980" s="4">
        <v>4193</v>
      </c>
      <c r="F980" s="22">
        <v>44795</v>
      </c>
      <c r="G980" t="b">
        <f>_xlfn.MAXIFS(OA_APC_Changes[Timestamp Update],OA_APC_Changes[Journal Code],A980,OA_APC_Changes[APC Type],OA_APC_Changes[[#This Row],[APC Type]])=F980</f>
        <v>0</v>
      </c>
    </row>
    <row r="981" spans="1:7" x14ac:dyDescent="0.25">
      <c r="A981" s="4" t="s">
        <v>10910</v>
      </c>
      <c r="B981" s="17" t="str">
        <f>_xlfn.XLOOKUP(A981,Included!$A:$A,Included!$E:$E,_xlfn.XLOOKUP(OA_APC_Changes[[#This Row],[Journal Code]],Excluded!$A:$A,Excluded!$E:$E))</f>
        <v>CPT: PHARMACOMETRICS &amp; SYSTEMS PHARMACOLOGY</v>
      </c>
      <c r="C981" s="4" t="s">
        <v>15295</v>
      </c>
      <c r="D981" s="4">
        <v>4193</v>
      </c>
      <c r="E981" s="4">
        <v>4300</v>
      </c>
      <c r="F981" s="22">
        <v>44806</v>
      </c>
      <c r="G981" t="b">
        <f>_xlfn.MAXIFS(OA_APC_Changes[Timestamp Update],OA_APC_Changes[Journal Code],A981,OA_APC_Changes[APC Type],OA_APC_Changes[[#This Row],[APC Type]])=F981</f>
        <v>0</v>
      </c>
    </row>
    <row r="982" spans="1:7" x14ac:dyDescent="0.25">
      <c r="A982" s="4" t="s">
        <v>10910</v>
      </c>
      <c r="B982" s="17" t="str">
        <f>_xlfn.XLOOKUP(A982,Included!$A:$A,Included!$E:$E,_xlfn.XLOOKUP(OA_APC_Changes[[#This Row],[Journal Code]],Excluded!$A:$A,Excluded!$E:$E))</f>
        <v>CPT: PHARMACOMETRICS &amp; SYSTEMS PHARMACOLOGY</v>
      </c>
      <c r="C982" s="4" t="s">
        <v>15295</v>
      </c>
      <c r="D982" s="4">
        <v>4300</v>
      </c>
      <c r="E982" s="4">
        <v>4520</v>
      </c>
      <c r="F982" s="22">
        <v>45232</v>
      </c>
      <c r="G982" t="b">
        <f>_xlfn.MAXIFS(OA_APC_Changes[Timestamp Update],OA_APC_Changes[Journal Code],A982,OA_APC_Changes[APC Type],OA_APC_Changes[[#This Row],[APC Type]])=F982</f>
        <v>0</v>
      </c>
    </row>
    <row r="983" spans="1:7" x14ac:dyDescent="0.25">
      <c r="A983" s="4" t="s">
        <v>10910</v>
      </c>
      <c r="B983" s="4" t="str">
        <f>_xlfn.XLOOKUP(A983,Included!$A:$A,Included!$E:$E,_xlfn.XLOOKUP(OA_APC_Changes[[#This Row],[Journal Code]],Excluded!$A:$A,Excluded!$E:$E))</f>
        <v>CPT: PHARMACOMETRICS &amp; SYSTEMS PHARMACOLOGY</v>
      </c>
      <c r="C983" s="4" t="s">
        <v>15295</v>
      </c>
      <c r="D983" s="4">
        <v>4520</v>
      </c>
      <c r="E983" s="4">
        <v>3310</v>
      </c>
      <c r="F983" s="22">
        <v>45274</v>
      </c>
      <c r="G983" t="b">
        <f>_xlfn.MAXIFS(OA_APC_Changes[Timestamp Update],OA_APC_Changes[Journal Code],A983,OA_APC_Changes[APC Type],OA_APC_Changes[[#This Row],[APC Type]])=F983</f>
        <v>1</v>
      </c>
    </row>
    <row r="984" spans="1:7" x14ac:dyDescent="0.25">
      <c r="A984" s="4" t="s">
        <v>10910</v>
      </c>
      <c r="B984" s="4" t="str">
        <f>_xlfn.XLOOKUP(A984,Included!$A:$A,Included!$E:$E,_xlfn.XLOOKUP(OA_APC_Changes[[#This Row],[Journal Code]],Excluded!$A:$A,Excluded!$E:$E))</f>
        <v>CPT: PHARMACOMETRICS &amp; SYSTEMS PHARMACOLOGY</v>
      </c>
      <c r="C984" s="4" t="s">
        <v>15297</v>
      </c>
      <c r="D984" s="4" t="s">
        <v>12871</v>
      </c>
      <c r="E984" s="4">
        <v>1950</v>
      </c>
      <c r="F984" s="22">
        <v>43690</v>
      </c>
      <c r="G984" t="b">
        <f>_xlfn.MAXIFS(OA_APC_Changes[Timestamp Update],OA_APC_Changes[Journal Code],A984,OA_APC_Changes[APC Type],OA_APC_Changes[[#This Row],[APC Type]])=F984</f>
        <v>0</v>
      </c>
    </row>
    <row r="985" spans="1:7" x14ac:dyDescent="0.25">
      <c r="A985" s="4" t="s">
        <v>10910</v>
      </c>
      <c r="B985" s="17" t="str">
        <f>_xlfn.XLOOKUP(A985,Included!$A:$A,Included!$E:$E,_xlfn.XLOOKUP(OA_APC_Changes[[#This Row],[Journal Code]],Excluded!$A:$A,Excluded!$E:$E))</f>
        <v>CPT: PHARMACOMETRICS &amp; SYSTEMS PHARMACOLOGY</v>
      </c>
      <c r="C985" s="4" t="s">
        <v>15297</v>
      </c>
      <c r="D985" s="4">
        <v>1950</v>
      </c>
      <c r="E985" s="4">
        <v>3354</v>
      </c>
      <c r="F985" s="22">
        <v>44795</v>
      </c>
      <c r="G985" t="b">
        <f>_xlfn.MAXIFS(OA_APC_Changes[Timestamp Update],OA_APC_Changes[Journal Code],A985,OA_APC_Changes[APC Type],OA_APC_Changes[[#This Row],[APC Type]])=F985</f>
        <v>0</v>
      </c>
    </row>
    <row r="986" spans="1:7" x14ac:dyDescent="0.25">
      <c r="A986" s="4" t="s">
        <v>10910</v>
      </c>
      <c r="B986" s="17" t="str">
        <f>_xlfn.XLOOKUP(A986,Included!$A:$A,Included!$E:$E,_xlfn.XLOOKUP(OA_APC_Changes[[#This Row],[Journal Code]],Excluded!$A:$A,Excluded!$E:$E))</f>
        <v>CPT: PHARMACOMETRICS &amp; SYSTEMS PHARMACOLOGY</v>
      </c>
      <c r="C986" s="4" t="s">
        <v>15297</v>
      </c>
      <c r="D986" s="4">
        <v>3354</v>
      </c>
      <c r="E986" s="4">
        <v>3440</v>
      </c>
      <c r="F986" s="22">
        <v>44806</v>
      </c>
      <c r="G986" t="b">
        <f>_xlfn.MAXIFS(OA_APC_Changes[Timestamp Update],OA_APC_Changes[Journal Code],A986,OA_APC_Changes[APC Type],OA_APC_Changes[[#This Row],[APC Type]])=F986</f>
        <v>0</v>
      </c>
    </row>
    <row r="987" spans="1:7" x14ac:dyDescent="0.25">
      <c r="A987" s="4" t="s">
        <v>10910</v>
      </c>
      <c r="B987" s="17" t="str">
        <f>_xlfn.XLOOKUP(A987,Included!$A:$A,Included!$E:$E,_xlfn.XLOOKUP(OA_APC_Changes[[#This Row],[Journal Code]],Excluded!$A:$A,Excluded!$E:$E))</f>
        <v>CPT: PHARMACOMETRICS &amp; SYSTEMS PHARMACOLOGY</v>
      </c>
      <c r="C987" s="4" t="s">
        <v>15297</v>
      </c>
      <c r="D987" s="4">
        <v>3440</v>
      </c>
      <c r="E987" s="4">
        <v>3616</v>
      </c>
      <c r="F987" s="22">
        <v>45232</v>
      </c>
      <c r="G987" t="b">
        <f>_xlfn.MAXIFS(OA_APC_Changes[Timestamp Update],OA_APC_Changes[Journal Code],A987,OA_APC_Changes[APC Type],OA_APC_Changes[[#This Row],[APC Type]])=F987</f>
        <v>0</v>
      </c>
    </row>
    <row r="988" spans="1:7" x14ac:dyDescent="0.25">
      <c r="A988" s="4" t="s">
        <v>10910</v>
      </c>
      <c r="B988" s="4" t="str">
        <f>_xlfn.XLOOKUP(A988,Included!$A:$A,Included!$E:$E,_xlfn.XLOOKUP(OA_APC_Changes[[#This Row],[Journal Code]],Excluded!$A:$A,Excluded!$E:$E))</f>
        <v>CPT: PHARMACOMETRICS &amp; SYSTEMS PHARMACOLOGY</v>
      </c>
      <c r="C988" s="4" t="s">
        <v>15297</v>
      </c>
      <c r="D988" s="4">
        <v>3616</v>
      </c>
      <c r="E988" s="4">
        <v>2648</v>
      </c>
      <c r="F988" s="22">
        <v>45274</v>
      </c>
      <c r="G988" t="b">
        <f>_xlfn.MAXIFS(OA_APC_Changes[Timestamp Update],OA_APC_Changes[Journal Code],A988,OA_APC_Changes[APC Type],OA_APC_Changes[[#This Row],[APC Type]])=F988</f>
        <v>1</v>
      </c>
    </row>
    <row r="989" spans="1:7" x14ac:dyDescent="0.25">
      <c r="A989" s="4" t="s">
        <v>2590</v>
      </c>
      <c r="B989" s="17" t="str">
        <f>_xlfn.XLOOKUP(A989,Included!$A:$A,Included!$E:$E,_xlfn.XLOOKUP(OA_APC_Changes[[#This Row],[Journal Code]],Excluded!$A:$A,Excluded!$E:$E))</f>
        <v>CRITICAL CARE RESEARCH AND PRACTICE</v>
      </c>
      <c r="C989" s="4" t="s">
        <v>15296</v>
      </c>
      <c r="D989" s="4" t="s">
        <v>12871</v>
      </c>
      <c r="E989" s="4">
        <v>803</v>
      </c>
      <c r="F989" s="22">
        <v>44927</v>
      </c>
      <c r="G989" t="b">
        <f>_xlfn.MAXIFS(OA_APC_Changes[Timestamp Update],OA_APC_Changes[Journal Code],A989,OA_APC_Changes[APC Type],OA_APC_Changes[[#This Row],[APC Type]])=F989</f>
        <v>0</v>
      </c>
    </row>
    <row r="990" spans="1:7" x14ac:dyDescent="0.25">
      <c r="A990" s="4" t="s">
        <v>2590</v>
      </c>
      <c r="B990" s="4" t="str">
        <f>_xlfn.XLOOKUP(A990,Included!$A:$A,Included!$E:$E,_xlfn.XLOOKUP(OA_APC_Changes[[#This Row],[Journal Code]],Excluded!$A:$A,Excluded!$E:$E))</f>
        <v>CRITICAL CARE RESEARCH AND PRACTICE</v>
      </c>
      <c r="C990" s="4" t="s">
        <v>15296</v>
      </c>
      <c r="D990" s="4">
        <v>803</v>
      </c>
      <c r="E990" s="4">
        <v>830</v>
      </c>
      <c r="F990" s="22">
        <v>45355</v>
      </c>
      <c r="G990" t="b">
        <f>_xlfn.MAXIFS(OA_APC_Changes[Timestamp Update],OA_APC_Changes[Journal Code],A990,OA_APC_Changes[APC Type],OA_APC_Changes[[#This Row],[APC Type]])=F990</f>
        <v>1</v>
      </c>
    </row>
    <row r="991" spans="1:7" x14ac:dyDescent="0.25">
      <c r="A991" s="4" t="s">
        <v>2590</v>
      </c>
      <c r="B991" s="17" t="str">
        <f>_xlfn.XLOOKUP(A991,Included!$A:$A,Included!$E:$E,_xlfn.XLOOKUP(OA_APC_Changes[[#This Row],[Journal Code]],Excluded!$A:$A,Excluded!$E:$E))</f>
        <v>CRITICAL CARE RESEARCH AND PRACTICE</v>
      </c>
      <c r="C991" s="4" t="s">
        <v>15304</v>
      </c>
      <c r="D991" s="4" t="s">
        <v>12871</v>
      </c>
      <c r="E991" s="4">
        <v>642</v>
      </c>
      <c r="F991" s="22">
        <v>44927</v>
      </c>
      <c r="G991" t="b">
        <f>_xlfn.MAXIFS(OA_APC_Changes[Timestamp Update],OA_APC_Changes[Journal Code],A991,OA_APC_Changes[APC Type],OA_APC_Changes[[#This Row],[APC Type]])=F991</f>
        <v>0</v>
      </c>
    </row>
    <row r="992" spans="1:7" x14ac:dyDescent="0.25">
      <c r="A992" s="4" t="s">
        <v>2590</v>
      </c>
      <c r="B992" s="4" t="str">
        <f>_xlfn.XLOOKUP(A992,Included!$A:$A,Included!$E:$E,_xlfn.XLOOKUP(OA_APC_Changes[[#This Row],[Journal Code]],Excluded!$A:$A,Excluded!$E:$E))</f>
        <v>CRITICAL CARE RESEARCH AND PRACTICE</v>
      </c>
      <c r="C992" s="4" t="s">
        <v>15304</v>
      </c>
      <c r="D992" s="4">
        <v>642</v>
      </c>
      <c r="E992" s="4">
        <v>664</v>
      </c>
      <c r="F992" s="22">
        <v>45355</v>
      </c>
      <c r="G992" t="b">
        <f>_xlfn.MAXIFS(OA_APC_Changes[Timestamp Update],OA_APC_Changes[Journal Code],A992,OA_APC_Changes[APC Type],OA_APC_Changes[[#This Row],[APC Type]])=F992</f>
        <v>1</v>
      </c>
    </row>
    <row r="993" spans="1:7" x14ac:dyDescent="0.25">
      <c r="A993" s="4" t="s">
        <v>14711</v>
      </c>
      <c r="B993" s="17" t="str">
        <f>_xlfn.XLOOKUP(A993,Included!$A:$A,Included!$E:$E,_xlfn.XLOOKUP(OA_APC_Changes[[#This Row],[Journal Code]],Excluded!$A:$A,Excluded!$E:$E))</f>
        <v>CURRENT GERONTOLOGY AND GERIATRICS RESEARCH</v>
      </c>
      <c r="C993" s="4" t="s">
        <v>15296</v>
      </c>
      <c r="D993" s="4" t="s">
        <v>12871</v>
      </c>
      <c r="E993" s="4">
        <v>694</v>
      </c>
      <c r="F993" s="22">
        <v>44927</v>
      </c>
      <c r="G993" t="b">
        <f>_xlfn.MAXIFS(OA_APC_Changes[Timestamp Update],OA_APC_Changes[Journal Code],A993,OA_APC_Changes[APC Type],OA_APC_Changes[[#This Row],[APC Type]])=F993</f>
        <v>0</v>
      </c>
    </row>
    <row r="994" spans="1:7" x14ac:dyDescent="0.25">
      <c r="A994" s="4" t="s">
        <v>14711</v>
      </c>
      <c r="B994" s="4" t="str">
        <f>_xlfn.XLOOKUP(A994,Included!$A:$A,Included!$E:$E,_xlfn.XLOOKUP(OA_APC_Changes[[#This Row],[Journal Code]],Excluded!$A:$A,Excluded!$E:$E))</f>
        <v>CURRENT GERONTOLOGY AND GERIATRICS RESEARCH</v>
      </c>
      <c r="C994" s="4" t="s">
        <v>15296</v>
      </c>
      <c r="D994" s="4">
        <v>694</v>
      </c>
      <c r="E994" s="4">
        <v>710</v>
      </c>
      <c r="F994" s="22">
        <v>45355</v>
      </c>
      <c r="G994" t="b">
        <f>_xlfn.MAXIFS(OA_APC_Changes[Timestamp Update],OA_APC_Changes[Journal Code],A994,OA_APC_Changes[APC Type],OA_APC_Changes[[#This Row],[APC Type]])=F994</f>
        <v>1</v>
      </c>
    </row>
    <row r="995" spans="1:7" x14ac:dyDescent="0.25">
      <c r="A995" s="4" t="s">
        <v>14711</v>
      </c>
      <c r="B995" s="17" t="str">
        <f>_xlfn.XLOOKUP(A995,Included!$A:$A,Included!$E:$E,_xlfn.XLOOKUP(OA_APC_Changes[[#This Row],[Journal Code]],Excluded!$A:$A,Excluded!$E:$E))</f>
        <v>CURRENT GERONTOLOGY AND GERIATRICS RESEARCH</v>
      </c>
      <c r="C995" s="4" t="s">
        <v>15304</v>
      </c>
      <c r="D995" s="4" t="s">
        <v>12871</v>
      </c>
      <c r="E995" s="4">
        <v>555</v>
      </c>
      <c r="F995" s="22">
        <v>44927</v>
      </c>
      <c r="G995" t="b">
        <f>_xlfn.MAXIFS(OA_APC_Changes[Timestamp Update],OA_APC_Changes[Journal Code],A995,OA_APC_Changes[APC Type],OA_APC_Changes[[#This Row],[APC Type]])=F995</f>
        <v>0</v>
      </c>
    </row>
    <row r="996" spans="1:7" x14ac:dyDescent="0.25">
      <c r="A996" s="4" t="s">
        <v>14711</v>
      </c>
      <c r="B996" s="4" t="str">
        <f>_xlfn.XLOOKUP(A996,Included!$A:$A,Included!$E:$E,_xlfn.XLOOKUP(OA_APC_Changes[[#This Row],[Journal Code]],Excluded!$A:$A,Excluded!$E:$E))</f>
        <v>CURRENT GERONTOLOGY AND GERIATRICS RESEARCH</v>
      </c>
      <c r="C996" s="4" t="s">
        <v>15304</v>
      </c>
      <c r="D996" s="4">
        <v>555</v>
      </c>
      <c r="E996" s="4">
        <v>568</v>
      </c>
      <c r="F996" s="22">
        <v>45355</v>
      </c>
      <c r="G996" t="b">
        <f>_xlfn.MAXIFS(OA_APC_Changes[Timestamp Update],OA_APC_Changes[Journal Code],A996,OA_APC_Changes[APC Type],OA_APC_Changes[[#This Row],[APC Type]])=F996</f>
        <v>1</v>
      </c>
    </row>
    <row r="997" spans="1:7" x14ac:dyDescent="0.25">
      <c r="A997" s="4" t="s">
        <v>4089</v>
      </c>
      <c r="B997" s="4" t="str">
        <f>_xlfn.XLOOKUP(A997,Included!$A:$A,Included!$E:$E,_xlfn.XLOOKUP(OA_APC_Changes[[#This Row],[Journal Code]],Excluded!$A:$A,Excluded!$E:$E))</f>
        <v>DEEP UNDERGROUND SCIENCE AND ENGINEERING</v>
      </c>
      <c r="C997" s="4" t="s">
        <v>15296</v>
      </c>
      <c r="D997" s="4" t="s">
        <v>12871</v>
      </c>
      <c r="E997" s="4" t="s">
        <v>5076</v>
      </c>
      <c r="F997" s="22">
        <v>45397</v>
      </c>
      <c r="G997" t="b">
        <f>_xlfn.MAXIFS(OA_APC_Changes[Timestamp Update],OA_APC_Changes[Journal Code],A997,OA_APC_Changes[APC Type],OA_APC_Changes[[#This Row],[APC Type]])=F997</f>
        <v>1</v>
      </c>
    </row>
    <row r="998" spans="1:7" x14ac:dyDescent="0.25">
      <c r="A998" s="4" t="s">
        <v>4089</v>
      </c>
      <c r="B998" s="4" t="str">
        <f>_xlfn.XLOOKUP(A998,Included!$A:$A,Included!$E:$E,_xlfn.XLOOKUP(OA_APC_Changes[[#This Row],[Journal Code]],Excluded!$A:$A,Excluded!$E:$E))</f>
        <v>DEEP UNDERGROUND SCIENCE AND ENGINEERING</v>
      </c>
      <c r="C998" s="4" t="s">
        <v>15304</v>
      </c>
      <c r="D998" s="4" t="s">
        <v>12871</v>
      </c>
      <c r="E998" s="4" t="s">
        <v>5076</v>
      </c>
      <c r="F998" s="22">
        <v>45397</v>
      </c>
      <c r="G998" t="b">
        <f>_xlfn.MAXIFS(OA_APC_Changes[Timestamp Update],OA_APC_Changes[Journal Code],A998,OA_APC_Changes[APC Type],OA_APC_Changes[[#This Row],[APC Type]])=F998</f>
        <v>1</v>
      </c>
    </row>
    <row r="999" spans="1:7" x14ac:dyDescent="0.25">
      <c r="A999" s="4" t="s">
        <v>3932</v>
      </c>
      <c r="B999" s="17" t="str">
        <f>_xlfn.XLOOKUP(A999,Included!$A:$A,Included!$E:$E,_xlfn.XLOOKUP(OA_APC_Changes[[#This Row],[Journal Code]],Excluded!$A:$A,Excluded!$E:$E))</f>
        <v>DEN OPEN</v>
      </c>
      <c r="C999" s="4" t="s">
        <v>15296</v>
      </c>
      <c r="D999" s="4" t="s">
        <v>12871</v>
      </c>
      <c r="E999" s="4">
        <v>2250</v>
      </c>
      <c r="F999" s="22">
        <v>44137</v>
      </c>
      <c r="G999" t="b">
        <f>_xlfn.MAXIFS(OA_APC_Changes[Timestamp Update],OA_APC_Changes[Journal Code],A999,OA_APC_Changes[APC Type],OA_APC_Changes[[#This Row],[APC Type]])=F999</f>
        <v>1</v>
      </c>
    </row>
    <row r="1000" spans="1:7" x14ac:dyDescent="0.25">
      <c r="A1000" s="4" t="s">
        <v>3932</v>
      </c>
      <c r="B1000" s="17" t="str">
        <f>_xlfn.XLOOKUP(A1000,Included!$A:$A,Included!$E:$E,_xlfn.XLOOKUP(OA_APC_Changes[[#This Row],[Journal Code]],Excluded!$A:$A,Excluded!$E:$E))</f>
        <v>DEN OPEN</v>
      </c>
      <c r="C1000" s="4" t="s">
        <v>15304</v>
      </c>
      <c r="D1000" s="4" t="s">
        <v>12871</v>
      </c>
      <c r="E1000" s="4">
        <v>1800</v>
      </c>
      <c r="F1000" s="22">
        <v>44137</v>
      </c>
      <c r="G1000" t="b">
        <f>_xlfn.MAXIFS(OA_APC_Changes[Timestamp Update],OA_APC_Changes[Journal Code],A1000,OA_APC_Changes[APC Type],OA_APC_Changes[[#This Row],[APC Type]])=F1000</f>
        <v>1</v>
      </c>
    </row>
    <row r="1001" spans="1:7" x14ac:dyDescent="0.25">
      <c r="A1001" s="4" t="s">
        <v>3932</v>
      </c>
      <c r="B1001" s="17" t="str">
        <f>_xlfn.XLOOKUP(A1001,Included!$A:$A,Included!$E:$E,_xlfn.XLOOKUP(OA_APC_Changes[[#This Row],[Journal Code]],Excluded!$A:$A,Excluded!$E:$E))</f>
        <v>DEN OPEN</v>
      </c>
      <c r="C1001" s="4" t="s">
        <v>15295</v>
      </c>
      <c r="D1001" s="4" t="s">
        <v>12871</v>
      </c>
      <c r="E1001" s="4">
        <v>1800</v>
      </c>
      <c r="F1001" s="22">
        <v>44137</v>
      </c>
      <c r="G1001" t="b">
        <f>_xlfn.MAXIFS(OA_APC_Changes[Timestamp Update],OA_APC_Changes[Journal Code],A1001,OA_APC_Changes[APC Type],OA_APC_Changes[[#This Row],[APC Type]])=F1001</f>
        <v>0</v>
      </c>
    </row>
    <row r="1002" spans="1:7" x14ac:dyDescent="0.25">
      <c r="A1002" s="4" t="s">
        <v>3932</v>
      </c>
      <c r="B1002" s="17" t="str">
        <f>_xlfn.XLOOKUP(A1002,Included!$A:$A,Included!$E:$E,_xlfn.XLOOKUP(OA_APC_Changes[[#This Row],[Journal Code]],Excluded!$A:$A,Excluded!$E:$E))</f>
        <v>DEN OPEN</v>
      </c>
      <c r="C1002" s="4" t="s">
        <v>15295</v>
      </c>
      <c r="D1002" s="4">
        <v>1800</v>
      </c>
      <c r="E1002" s="4" t="s">
        <v>12871</v>
      </c>
      <c r="F1002" s="22">
        <v>44881</v>
      </c>
      <c r="G1002" t="b">
        <f>_xlfn.MAXIFS(OA_APC_Changes[Timestamp Update],OA_APC_Changes[Journal Code],A1002,OA_APC_Changes[APC Type],OA_APC_Changes[[#This Row],[APC Type]])=F1002</f>
        <v>0</v>
      </c>
    </row>
    <row r="1003" spans="1:7" x14ac:dyDescent="0.25">
      <c r="A1003" s="4" t="s">
        <v>3932</v>
      </c>
      <c r="B1003" s="17" t="str">
        <f>_xlfn.XLOOKUP(A1003,Included!$A:$A,Included!$E:$E,_xlfn.XLOOKUP(OA_APC_Changes[[#This Row],[Journal Code]],Excluded!$A:$A,Excluded!$E:$E))</f>
        <v>DEN OPEN</v>
      </c>
      <c r="C1003" s="4" t="s">
        <v>15295</v>
      </c>
      <c r="D1003" s="4" t="s">
        <v>12871</v>
      </c>
      <c r="E1003" s="4">
        <v>1125</v>
      </c>
      <c r="F1003" s="22">
        <v>45222</v>
      </c>
      <c r="G1003" t="b">
        <f>_xlfn.MAXIFS(OA_APC_Changes[Timestamp Update],OA_APC_Changes[Journal Code],A1003,OA_APC_Changes[APC Type],OA_APC_Changes[[#This Row],[APC Type]])=F1003</f>
        <v>1</v>
      </c>
    </row>
    <row r="1004" spans="1:7" x14ac:dyDescent="0.25">
      <c r="A1004" s="4" t="s">
        <v>3932</v>
      </c>
      <c r="B1004" s="17" t="str">
        <f>_xlfn.XLOOKUP(A1004,Included!$A:$A,Included!$E:$E,_xlfn.XLOOKUP(OA_APC_Changes[[#This Row],[Journal Code]],Excluded!$A:$A,Excluded!$E:$E))</f>
        <v>DEN OPEN</v>
      </c>
      <c r="C1004" s="4" t="s">
        <v>15297</v>
      </c>
      <c r="D1004" s="4" t="s">
        <v>12871</v>
      </c>
      <c r="E1004" s="4">
        <v>1440</v>
      </c>
      <c r="F1004" s="22">
        <v>44137</v>
      </c>
      <c r="G1004" t="b">
        <f>_xlfn.MAXIFS(OA_APC_Changes[Timestamp Update],OA_APC_Changes[Journal Code],A1004,OA_APC_Changes[APC Type],OA_APC_Changes[[#This Row],[APC Type]])=F1004</f>
        <v>0</v>
      </c>
    </row>
    <row r="1005" spans="1:7" x14ac:dyDescent="0.25">
      <c r="A1005" s="4" t="s">
        <v>3932</v>
      </c>
      <c r="B1005" s="17" t="str">
        <f>_xlfn.XLOOKUP(A1005,Included!$A:$A,Included!$E:$E,_xlfn.XLOOKUP(OA_APC_Changes[[#This Row],[Journal Code]],Excluded!$A:$A,Excluded!$E:$E))</f>
        <v>DEN OPEN</v>
      </c>
      <c r="C1005" s="4" t="s">
        <v>15297</v>
      </c>
      <c r="D1005" s="4">
        <v>1440</v>
      </c>
      <c r="E1005" s="4" t="s">
        <v>12871</v>
      </c>
      <c r="F1005" s="22">
        <v>44881</v>
      </c>
      <c r="G1005" t="b">
        <f>_xlfn.MAXIFS(OA_APC_Changes[Timestamp Update],OA_APC_Changes[Journal Code],A1005,OA_APC_Changes[APC Type],OA_APC_Changes[[#This Row],[APC Type]])=F1005</f>
        <v>0</v>
      </c>
    </row>
    <row r="1006" spans="1:7" x14ac:dyDescent="0.25">
      <c r="A1006" s="4" t="s">
        <v>3932</v>
      </c>
      <c r="B1006" s="17" t="str">
        <f>_xlfn.XLOOKUP(A1006,Included!$A:$A,Included!$E:$E,_xlfn.XLOOKUP(OA_APC_Changes[[#This Row],[Journal Code]],Excluded!$A:$A,Excluded!$E:$E))</f>
        <v>DEN OPEN</v>
      </c>
      <c r="C1006" s="4" t="s">
        <v>15297</v>
      </c>
      <c r="D1006" s="4" t="s">
        <v>12871</v>
      </c>
      <c r="E1006" s="4">
        <v>900</v>
      </c>
      <c r="F1006" s="22">
        <v>45222</v>
      </c>
      <c r="G1006" t="b">
        <f>_xlfn.MAXIFS(OA_APC_Changes[Timestamp Update],OA_APC_Changes[Journal Code],A1006,OA_APC_Changes[APC Type],OA_APC_Changes[[#This Row],[APC Type]])=F1006</f>
        <v>1</v>
      </c>
    </row>
    <row r="1007" spans="1:7" x14ac:dyDescent="0.25">
      <c r="A1007" s="4" t="s">
        <v>3839</v>
      </c>
      <c r="B1007" s="17" t="str">
        <f>_xlfn.XLOOKUP(A1007,Included!$A:$A,Included!$E:$E,_xlfn.XLOOKUP(OA_APC_Changes[[#This Row],[Journal Code]],Excluded!$A:$A,Excluded!$E:$E))</f>
        <v>DEPRESSION AND ANXIETY</v>
      </c>
      <c r="C1007" s="4" t="s">
        <v>15296</v>
      </c>
      <c r="D1007" s="4" t="s">
        <v>12871</v>
      </c>
      <c r="E1007" s="4">
        <v>1995</v>
      </c>
      <c r="F1007" s="22">
        <v>44927</v>
      </c>
      <c r="G1007" t="b">
        <f>_xlfn.MAXIFS(OA_APC_Changes[Timestamp Update],OA_APC_Changes[Journal Code],A1007,OA_APC_Changes[APC Type],OA_APC_Changes[[#This Row],[APC Type]])=F1007</f>
        <v>0</v>
      </c>
    </row>
    <row r="1008" spans="1:7" x14ac:dyDescent="0.25">
      <c r="A1008" s="4" t="s">
        <v>3839</v>
      </c>
      <c r="B1008" s="4" t="str">
        <f>_xlfn.XLOOKUP(A1008,Included!$A:$A,Included!$E:$E,_xlfn.XLOOKUP(OA_APC_Changes[[#This Row],[Journal Code]],Excluded!$A:$A,Excluded!$E:$E))</f>
        <v>DEPRESSION AND ANXIETY</v>
      </c>
      <c r="C1008" s="4" t="s">
        <v>15296</v>
      </c>
      <c r="D1008" s="4">
        <v>1995</v>
      </c>
      <c r="E1008" s="4">
        <v>2060</v>
      </c>
      <c r="F1008" s="22">
        <v>45355</v>
      </c>
      <c r="G1008" t="b">
        <f>_xlfn.MAXIFS(OA_APC_Changes[Timestamp Update],OA_APC_Changes[Journal Code],A1008,OA_APC_Changes[APC Type],OA_APC_Changes[[#This Row],[APC Type]])=F1008</f>
        <v>1</v>
      </c>
    </row>
    <row r="1009" spans="1:7" x14ac:dyDescent="0.25">
      <c r="A1009" s="4" t="s">
        <v>3839</v>
      </c>
      <c r="B1009" s="17" t="str">
        <f>_xlfn.XLOOKUP(A1009,Included!$A:$A,Included!$E:$E,_xlfn.XLOOKUP(OA_APC_Changes[[#This Row],[Journal Code]],Excluded!$A:$A,Excluded!$E:$E))</f>
        <v>DEPRESSION AND ANXIETY</v>
      </c>
      <c r="C1009" s="4" t="s">
        <v>15304</v>
      </c>
      <c r="D1009" s="4" t="s">
        <v>12871</v>
      </c>
      <c r="E1009" s="4">
        <v>1596</v>
      </c>
      <c r="F1009" s="22">
        <v>44927</v>
      </c>
      <c r="G1009" t="b">
        <f>_xlfn.MAXIFS(OA_APC_Changes[Timestamp Update],OA_APC_Changes[Journal Code],A1009,OA_APC_Changes[APC Type],OA_APC_Changes[[#This Row],[APC Type]])=F1009</f>
        <v>0</v>
      </c>
    </row>
    <row r="1010" spans="1:7" x14ac:dyDescent="0.25">
      <c r="A1010" s="4" t="s">
        <v>3839</v>
      </c>
      <c r="B1010" s="4" t="str">
        <f>_xlfn.XLOOKUP(A1010,Included!$A:$A,Included!$E:$E,_xlfn.XLOOKUP(OA_APC_Changes[[#This Row],[Journal Code]],Excluded!$A:$A,Excluded!$E:$E))</f>
        <v>DEPRESSION AND ANXIETY</v>
      </c>
      <c r="C1010" s="4" t="s">
        <v>15304</v>
      </c>
      <c r="D1010" s="4">
        <v>1596</v>
      </c>
      <c r="E1010" s="4">
        <v>1648</v>
      </c>
      <c r="F1010" s="22">
        <v>45355</v>
      </c>
      <c r="G1010" t="b">
        <f>_xlfn.MAXIFS(OA_APC_Changes[Timestamp Update],OA_APC_Changes[Journal Code],A1010,OA_APC_Changes[APC Type],OA_APC_Changes[[#This Row],[APC Type]])=F1010</f>
        <v>1</v>
      </c>
    </row>
    <row r="1011" spans="1:7" x14ac:dyDescent="0.25">
      <c r="A1011" s="4" t="s">
        <v>14717</v>
      </c>
      <c r="B1011" s="17" t="str">
        <f>_xlfn.XLOOKUP(A1011,Included!$A:$A,Included!$E:$E,_xlfn.XLOOKUP(OA_APC_Changes[[#This Row],[Journal Code]],Excluded!$A:$A,Excluded!$E:$E))</f>
        <v>DEPRESSION RESEARCH AND TREATMENT</v>
      </c>
      <c r="C1011" s="4" t="s">
        <v>15296</v>
      </c>
      <c r="D1011" s="4" t="s">
        <v>12871</v>
      </c>
      <c r="E1011" s="4">
        <v>694</v>
      </c>
      <c r="F1011" s="22">
        <v>44927</v>
      </c>
      <c r="G1011" t="b">
        <f>_xlfn.MAXIFS(OA_APC_Changes[Timestamp Update],OA_APC_Changes[Journal Code],A1011,OA_APC_Changes[APC Type],OA_APC_Changes[[#This Row],[APC Type]])=F1011</f>
        <v>0</v>
      </c>
    </row>
    <row r="1012" spans="1:7" x14ac:dyDescent="0.25">
      <c r="A1012" s="4" t="s">
        <v>14717</v>
      </c>
      <c r="B1012" s="4" t="str">
        <f>_xlfn.XLOOKUP(A1012,Included!$A:$A,Included!$E:$E,_xlfn.XLOOKUP(OA_APC_Changes[[#This Row],[Journal Code]],Excluded!$A:$A,Excluded!$E:$E))</f>
        <v>DEPRESSION RESEARCH AND TREATMENT</v>
      </c>
      <c r="C1012" s="4" t="s">
        <v>15296</v>
      </c>
      <c r="D1012" s="4">
        <v>694</v>
      </c>
      <c r="E1012" s="4">
        <v>710</v>
      </c>
      <c r="F1012" s="22">
        <v>45355</v>
      </c>
      <c r="G1012" t="b">
        <f>_xlfn.MAXIFS(OA_APC_Changes[Timestamp Update],OA_APC_Changes[Journal Code],A1012,OA_APC_Changes[APC Type],OA_APC_Changes[[#This Row],[APC Type]])=F1012</f>
        <v>1</v>
      </c>
    </row>
    <row r="1013" spans="1:7" x14ac:dyDescent="0.25">
      <c r="A1013" s="4" t="s">
        <v>14717</v>
      </c>
      <c r="B1013" s="17" t="str">
        <f>_xlfn.XLOOKUP(A1013,Included!$A:$A,Included!$E:$E,_xlfn.XLOOKUP(OA_APC_Changes[[#This Row],[Journal Code]],Excluded!$A:$A,Excluded!$E:$E))</f>
        <v>DEPRESSION RESEARCH AND TREATMENT</v>
      </c>
      <c r="C1013" s="4" t="s">
        <v>15304</v>
      </c>
      <c r="D1013" s="4" t="s">
        <v>12871</v>
      </c>
      <c r="E1013" s="4">
        <v>555</v>
      </c>
      <c r="F1013" s="22">
        <v>44927</v>
      </c>
      <c r="G1013" t="b">
        <f>_xlfn.MAXIFS(OA_APC_Changes[Timestamp Update],OA_APC_Changes[Journal Code],A1013,OA_APC_Changes[APC Type],OA_APC_Changes[[#This Row],[APC Type]])=F1013</f>
        <v>0</v>
      </c>
    </row>
    <row r="1014" spans="1:7" x14ac:dyDescent="0.25">
      <c r="A1014" s="4" t="s">
        <v>14717</v>
      </c>
      <c r="B1014" s="4" t="str">
        <f>_xlfn.XLOOKUP(A1014,Included!$A:$A,Included!$E:$E,_xlfn.XLOOKUP(OA_APC_Changes[[#This Row],[Journal Code]],Excluded!$A:$A,Excluded!$E:$E))</f>
        <v>DEPRESSION RESEARCH AND TREATMENT</v>
      </c>
      <c r="C1014" s="4" t="s">
        <v>15304</v>
      </c>
      <c r="D1014" s="4">
        <v>555</v>
      </c>
      <c r="E1014" s="4">
        <v>568</v>
      </c>
      <c r="F1014" s="22">
        <v>45355</v>
      </c>
      <c r="G1014" t="b">
        <f>_xlfn.MAXIFS(OA_APC_Changes[Timestamp Update],OA_APC_Changes[Journal Code],A1014,OA_APC_Changes[APC Type],OA_APC_Changes[[#This Row],[APC Type]])=F1014</f>
        <v>1</v>
      </c>
    </row>
    <row r="1015" spans="1:7" x14ac:dyDescent="0.25">
      <c r="A1015" s="4" t="s">
        <v>4082</v>
      </c>
      <c r="B1015" s="17" t="str">
        <f>_xlfn.XLOOKUP(A1015,Included!$A:$A,Included!$E:$E,_xlfn.XLOOKUP(OA_APC_Changes[[#This Row],[Journal Code]],Excluded!$A:$A,Excluded!$E:$E))</f>
        <v>DERMATOLOGIC THERAPY</v>
      </c>
      <c r="C1015" s="4" t="s">
        <v>15296</v>
      </c>
      <c r="D1015" s="4" t="s">
        <v>12871</v>
      </c>
      <c r="E1015" s="4">
        <v>2168</v>
      </c>
      <c r="F1015" s="22">
        <v>44927</v>
      </c>
      <c r="G1015" t="b">
        <f>_xlfn.MAXIFS(OA_APC_Changes[Timestamp Update],OA_APC_Changes[Journal Code],A1015,OA_APC_Changes[APC Type],OA_APC_Changes[[#This Row],[APC Type]])=F1015</f>
        <v>0</v>
      </c>
    </row>
    <row r="1016" spans="1:7" x14ac:dyDescent="0.25">
      <c r="A1016" s="4" t="s">
        <v>4082</v>
      </c>
      <c r="B1016" s="4" t="str">
        <f>_xlfn.XLOOKUP(A1016,Included!$A:$A,Included!$E:$E,_xlfn.XLOOKUP(OA_APC_Changes[[#This Row],[Journal Code]],Excluded!$A:$A,Excluded!$E:$E))</f>
        <v>DERMATOLOGIC THERAPY</v>
      </c>
      <c r="C1016" s="4" t="s">
        <v>15296</v>
      </c>
      <c r="D1016" s="4">
        <v>2168</v>
      </c>
      <c r="E1016" s="4">
        <v>2230</v>
      </c>
      <c r="F1016" s="22">
        <v>45355</v>
      </c>
      <c r="G1016" t="b">
        <f>_xlfn.MAXIFS(OA_APC_Changes[Timestamp Update],OA_APC_Changes[Journal Code],A1016,OA_APC_Changes[APC Type],OA_APC_Changes[[#This Row],[APC Type]])=F1016</f>
        <v>1</v>
      </c>
    </row>
    <row r="1017" spans="1:7" x14ac:dyDescent="0.25">
      <c r="A1017" s="4" t="s">
        <v>4082</v>
      </c>
      <c r="B1017" s="17" t="str">
        <f>_xlfn.XLOOKUP(A1017,Included!$A:$A,Included!$E:$E,_xlfn.XLOOKUP(OA_APC_Changes[[#This Row],[Journal Code]],Excluded!$A:$A,Excluded!$E:$E))</f>
        <v>DERMATOLOGIC THERAPY</v>
      </c>
      <c r="C1017" s="4" t="s">
        <v>15304</v>
      </c>
      <c r="D1017" s="4" t="s">
        <v>12871</v>
      </c>
      <c r="E1017" s="4">
        <v>1734</v>
      </c>
      <c r="F1017" s="22">
        <v>44927</v>
      </c>
      <c r="G1017" t="b">
        <f>_xlfn.MAXIFS(OA_APC_Changes[Timestamp Update],OA_APC_Changes[Journal Code],A1017,OA_APC_Changes[APC Type],OA_APC_Changes[[#This Row],[APC Type]])=F1017</f>
        <v>0</v>
      </c>
    </row>
    <row r="1018" spans="1:7" x14ac:dyDescent="0.25">
      <c r="A1018" s="4" t="s">
        <v>4082</v>
      </c>
      <c r="B1018" s="4" t="str">
        <f>_xlfn.XLOOKUP(A1018,Included!$A:$A,Included!$E:$E,_xlfn.XLOOKUP(OA_APC_Changes[[#This Row],[Journal Code]],Excluded!$A:$A,Excluded!$E:$E))</f>
        <v>DERMATOLOGIC THERAPY</v>
      </c>
      <c r="C1018" s="4" t="s">
        <v>15304</v>
      </c>
      <c r="D1018" s="4">
        <v>1734</v>
      </c>
      <c r="E1018" s="4">
        <v>1784</v>
      </c>
      <c r="F1018" s="22">
        <v>45355</v>
      </c>
      <c r="G1018" t="b">
        <f>_xlfn.MAXIFS(OA_APC_Changes[Timestamp Update],OA_APC_Changes[Journal Code],A1018,OA_APC_Changes[APC Type],OA_APC_Changes[[#This Row],[APC Type]])=F1018</f>
        <v>1</v>
      </c>
    </row>
    <row r="1019" spans="1:7" x14ac:dyDescent="0.25">
      <c r="A1019" s="4" t="s">
        <v>4064</v>
      </c>
      <c r="B1019" s="17" t="str">
        <f>_xlfn.XLOOKUP(A1019,Included!$A:$A,Included!$E:$E,_xlfn.XLOOKUP(OA_APC_Changes[[#This Row],[Journal Code]],Excluded!$A:$A,Excluded!$E:$E))</f>
        <v>DERMATOLOGY RESEARCH AND PRACTICE</v>
      </c>
      <c r="C1019" s="4" t="s">
        <v>15296</v>
      </c>
      <c r="D1019" s="4" t="s">
        <v>12871</v>
      </c>
      <c r="E1019" s="4">
        <v>803</v>
      </c>
      <c r="F1019" s="22">
        <v>44927</v>
      </c>
      <c r="G1019" t="b">
        <f>_xlfn.MAXIFS(OA_APC_Changes[Timestamp Update],OA_APC_Changes[Journal Code],A1019,OA_APC_Changes[APC Type],OA_APC_Changes[[#This Row],[APC Type]])=F1019</f>
        <v>0</v>
      </c>
    </row>
    <row r="1020" spans="1:7" x14ac:dyDescent="0.25">
      <c r="A1020" s="4" t="s">
        <v>4064</v>
      </c>
      <c r="B1020" s="4" t="str">
        <f>_xlfn.XLOOKUP(A1020,Included!$A:$A,Included!$E:$E,_xlfn.XLOOKUP(OA_APC_Changes[[#This Row],[Journal Code]],Excluded!$A:$A,Excluded!$E:$E))</f>
        <v>DERMATOLOGY RESEARCH AND PRACTICE</v>
      </c>
      <c r="C1020" s="4" t="s">
        <v>15296</v>
      </c>
      <c r="D1020" s="4">
        <v>803</v>
      </c>
      <c r="E1020" s="4">
        <v>830</v>
      </c>
      <c r="F1020" s="22">
        <v>45355</v>
      </c>
      <c r="G1020" t="b">
        <f>_xlfn.MAXIFS(OA_APC_Changes[Timestamp Update],OA_APC_Changes[Journal Code],A1020,OA_APC_Changes[APC Type],OA_APC_Changes[[#This Row],[APC Type]])=F1020</f>
        <v>1</v>
      </c>
    </row>
    <row r="1021" spans="1:7" x14ac:dyDescent="0.25">
      <c r="A1021" s="4" t="s">
        <v>4064</v>
      </c>
      <c r="B1021" s="17" t="str">
        <f>_xlfn.XLOOKUP(A1021,Included!$A:$A,Included!$E:$E,_xlfn.XLOOKUP(OA_APC_Changes[[#This Row],[Journal Code]],Excluded!$A:$A,Excluded!$E:$E))</f>
        <v>DERMATOLOGY RESEARCH AND PRACTICE</v>
      </c>
      <c r="C1021" s="4" t="s">
        <v>15304</v>
      </c>
      <c r="D1021" s="4" t="s">
        <v>12871</v>
      </c>
      <c r="E1021" s="4">
        <v>642</v>
      </c>
      <c r="F1021" s="22">
        <v>44927</v>
      </c>
      <c r="G1021" t="b">
        <f>_xlfn.MAXIFS(OA_APC_Changes[Timestamp Update],OA_APC_Changes[Journal Code],A1021,OA_APC_Changes[APC Type],OA_APC_Changes[[#This Row],[APC Type]])=F1021</f>
        <v>0</v>
      </c>
    </row>
    <row r="1022" spans="1:7" x14ac:dyDescent="0.25">
      <c r="A1022" s="4" t="s">
        <v>4064</v>
      </c>
      <c r="B1022" s="4" t="str">
        <f>_xlfn.XLOOKUP(A1022,Included!$A:$A,Included!$E:$E,_xlfn.XLOOKUP(OA_APC_Changes[[#This Row],[Journal Code]],Excluded!$A:$A,Excluded!$E:$E))</f>
        <v>DERMATOLOGY RESEARCH AND PRACTICE</v>
      </c>
      <c r="C1022" s="4" t="s">
        <v>15304</v>
      </c>
      <c r="D1022" s="4">
        <v>642</v>
      </c>
      <c r="E1022" s="4">
        <v>664</v>
      </c>
      <c r="F1022" s="22">
        <v>45355</v>
      </c>
      <c r="G1022" t="b">
        <f>_xlfn.MAXIFS(OA_APC_Changes[Timestamp Update],OA_APC_Changes[Journal Code],A1022,OA_APC_Changes[APC Type],OA_APC_Changes[[#This Row],[APC Type]])=F1022</f>
        <v>1</v>
      </c>
    </row>
    <row r="1023" spans="1:7" x14ac:dyDescent="0.25">
      <c r="A1023" s="4" t="s">
        <v>4032</v>
      </c>
      <c r="B1023" s="4" t="str">
        <f>_xlfn.XLOOKUP(A1023,Included!$A:$A,Included!$E:$E,_xlfn.XLOOKUP(OA_APC_Changes[[#This Row],[Journal Code]],Excluded!$A:$A,Excluded!$E:$E))</f>
        <v>BARRIER IMMUNITY</v>
      </c>
      <c r="C1023" s="4" t="s">
        <v>15296</v>
      </c>
      <c r="D1023" s="4" t="s">
        <v>12871</v>
      </c>
      <c r="E1023" s="4" t="s">
        <v>5076</v>
      </c>
      <c r="F1023" s="22">
        <v>45397</v>
      </c>
      <c r="G1023" t="b">
        <f>_xlfn.MAXIFS(OA_APC_Changes[Timestamp Update],OA_APC_Changes[Journal Code],A1023,OA_APC_Changes[APC Type],OA_APC_Changes[[#This Row],[APC Type]])=F1023</f>
        <v>1</v>
      </c>
    </row>
    <row r="1024" spans="1:7" x14ac:dyDescent="0.25">
      <c r="A1024" s="4" t="s">
        <v>4032</v>
      </c>
      <c r="B1024" s="4" t="str">
        <f>_xlfn.XLOOKUP(A1024,Included!$A:$A,Included!$E:$E,_xlfn.XLOOKUP(OA_APC_Changes[[#This Row],[Journal Code]],Excluded!$A:$A,Excluded!$E:$E))</f>
        <v>BARRIER IMMUNITY</v>
      </c>
      <c r="C1024" s="4" t="s">
        <v>15304</v>
      </c>
      <c r="D1024" s="4" t="s">
        <v>12871</v>
      </c>
      <c r="E1024" s="4" t="s">
        <v>5076</v>
      </c>
      <c r="F1024" s="22">
        <v>45397</v>
      </c>
      <c r="G1024" t="b">
        <f>_xlfn.MAXIFS(OA_APC_Changes[Timestamp Update],OA_APC_Changes[Journal Code],A1024,OA_APC_Changes[APC Type],OA_APC_Changes[[#This Row],[APC Type]])=F1024</f>
        <v>1</v>
      </c>
    </row>
    <row r="1025" spans="1:7" x14ac:dyDescent="0.25">
      <c r="A1025" s="4" t="s">
        <v>3983</v>
      </c>
      <c r="B1025" s="4" t="str">
        <f>_xlfn.XLOOKUP(A1025,Included!$A:$A,Included!$E:$E,_xlfn.XLOOKUP(OA_APC_Changes[[#This Row],[Journal Code]],Excluded!$A:$A,Excluded!$E:$E))</f>
        <v>DIGITAL TWINS AND APPLICATIONS</v>
      </c>
      <c r="C1025" s="4" t="s">
        <v>15296</v>
      </c>
      <c r="D1025" s="4" t="s">
        <v>12871</v>
      </c>
      <c r="E1025" s="4" t="s">
        <v>5076</v>
      </c>
      <c r="F1025" s="22">
        <v>45397</v>
      </c>
      <c r="G1025" t="b">
        <f>_xlfn.MAXIFS(OA_APC_Changes[Timestamp Update],OA_APC_Changes[Journal Code],A1025,OA_APC_Changes[APC Type],OA_APC_Changes[[#This Row],[APC Type]])=F1025</f>
        <v>1</v>
      </c>
    </row>
    <row r="1026" spans="1:7" x14ac:dyDescent="0.25">
      <c r="A1026" s="4" t="s">
        <v>3983</v>
      </c>
      <c r="B1026" s="4" t="str">
        <f>_xlfn.XLOOKUP(A1026,Included!$A:$A,Included!$E:$E,_xlfn.XLOOKUP(OA_APC_Changes[[#This Row],[Journal Code]],Excluded!$A:$A,Excluded!$E:$E))</f>
        <v>DIGITAL TWINS AND APPLICATIONS</v>
      </c>
      <c r="C1026" s="4" t="s">
        <v>15304</v>
      </c>
      <c r="D1026" s="4" t="s">
        <v>12871</v>
      </c>
      <c r="E1026" s="4" t="s">
        <v>5076</v>
      </c>
      <c r="F1026" s="22">
        <v>45397</v>
      </c>
      <c r="G1026" t="b">
        <f>_xlfn.MAXIFS(OA_APC_Changes[Timestamp Update],OA_APC_Changes[Journal Code],A1026,OA_APC_Changes[APC Type],OA_APC_Changes[[#This Row],[APC Type]])=F1026</f>
        <v>1</v>
      </c>
    </row>
    <row r="1027" spans="1:7" x14ac:dyDescent="0.25">
      <c r="A1027" s="4" t="s">
        <v>3898</v>
      </c>
      <c r="B1027" s="17" t="str">
        <f>_xlfn.XLOOKUP(A1027,Included!$A:$A,Included!$E:$E,_xlfn.XLOOKUP(OA_APC_Changes[[#This Row],[Journal Code]],Excluded!$A:$A,Excluded!$E:$E))</f>
        <v>DISCRETE DYNAMICS IN NATURE AND SOCIETY</v>
      </c>
      <c r="C1027" s="4" t="s">
        <v>15296</v>
      </c>
      <c r="D1027" s="4" t="s">
        <v>12871</v>
      </c>
      <c r="E1027" s="4">
        <v>2060</v>
      </c>
      <c r="F1027" s="22">
        <v>44927</v>
      </c>
      <c r="G1027" t="b">
        <f>_xlfn.MAXIFS(OA_APC_Changes[Timestamp Update],OA_APC_Changes[Journal Code],A1027,OA_APC_Changes[APC Type],OA_APC_Changes[[#This Row],[APC Type]])=F1027</f>
        <v>0</v>
      </c>
    </row>
    <row r="1028" spans="1:7" x14ac:dyDescent="0.25">
      <c r="A1028" s="4" t="s">
        <v>3898</v>
      </c>
      <c r="B1028" s="4" t="str">
        <f>_xlfn.XLOOKUP(A1028,Included!$A:$A,Included!$E:$E,_xlfn.XLOOKUP(OA_APC_Changes[[#This Row],[Journal Code]],Excluded!$A:$A,Excluded!$E:$E))</f>
        <v>DISCRETE DYNAMICS IN NATURE AND SOCIETY</v>
      </c>
      <c r="C1028" s="4" t="s">
        <v>15296</v>
      </c>
      <c r="D1028" s="4">
        <v>2060</v>
      </c>
      <c r="E1028" s="4">
        <v>2120</v>
      </c>
      <c r="F1028" s="22">
        <v>45355</v>
      </c>
      <c r="G1028" t="b">
        <f>_xlfn.MAXIFS(OA_APC_Changes[Timestamp Update],OA_APC_Changes[Journal Code],A1028,OA_APC_Changes[APC Type],OA_APC_Changes[[#This Row],[APC Type]])=F1028</f>
        <v>1</v>
      </c>
    </row>
    <row r="1029" spans="1:7" x14ac:dyDescent="0.25">
      <c r="A1029" s="4" t="s">
        <v>3898</v>
      </c>
      <c r="B1029" s="17" t="str">
        <f>_xlfn.XLOOKUP(A1029,Included!$A:$A,Included!$E:$E,_xlfn.XLOOKUP(OA_APC_Changes[[#This Row],[Journal Code]],Excluded!$A:$A,Excluded!$E:$E))</f>
        <v>DISCRETE DYNAMICS IN NATURE AND SOCIETY</v>
      </c>
      <c r="C1029" s="4" t="s">
        <v>15304</v>
      </c>
      <c r="D1029" s="4" t="s">
        <v>12871</v>
      </c>
      <c r="E1029" s="4">
        <v>1648</v>
      </c>
      <c r="F1029" s="22">
        <v>44927</v>
      </c>
      <c r="G1029" t="b">
        <f>_xlfn.MAXIFS(OA_APC_Changes[Timestamp Update],OA_APC_Changes[Journal Code],A1029,OA_APC_Changes[APC Type],OA_APC_Changes[[#This Row],[APC Type]])=F1029</f>
        <v>0</v>
      </c>
    </row>
    <row r="1030" spans="1:7" x14ac:dyDescent="0.25">
      <c r="A1030" s="4" t="s">
        <v>3898</v>
      </c>
      <c r="B1030" s="4" t="str">
        <f>_xlfn.XLOOKUP(A1030,Included!$A:$A,Included!$E:$E,_xlfn.XLOOKUP(OA_APC_Changes[[#This Row],[Journal Code]],Excluded!$A:$A,Excluded!$E:$E))</f>
        <v>DISCRETE DYNAMICS IN NATURE AND SOCIETY</v>
      </c>
      <c r="C1030" s="4" t="s">
        <v>15304</v>
      </c>
      <c r="D1030" s="4">
        <v>1648</v>
      </c>
      <c r="E1030" s="4">
        <v>1696</v>
      </c>
      <c r="F1030" s="22">
        <v>45355</v>
      </c>
      <c r="G1030" t="b">
        <f>_xlfn.MAXIFS(OA_APC_Changes[Timestamp Update],OA_APC_Changes[Journal Code],A1030,OA_APC_Changes[APC Type],OA_APC_Changes[[#This Row],[APC Type]])=F1030</f>
        <v>1</v>
      </c>
    </row>
    <row r="1031" spans="1:7" x14ac:dyDescent="0.25">
      <c r="A1031" s="4" t="s">
        <v>14573</v>
      </c>
      <c r="B1031" s="17" t="str">
        <f>_xlfn.XLOOKUP(A1031,Included!$A:$A,Included!$E:$E,_xlfn.XLOOKUP(OA_APC_Changes[[#This Row],[Journal Code]],Excluded!$A:$A,Excluded!$E:$E))</f>
        <v>DISEASE MARKERS</v>
      </c>
      <c r="C1031" s="4" t="s">
        <v>15296</v>
      </c>
      <c r="D1031" s="4" t="s">
        <v>12871</v>
      </c>
      <c r="E1031" s="4">
        <v>2211</v>
      </c>
      <c r="F1031" s="22">
        <v>44927</v>
      </c>
      <c r="G1031" t="b">
        <f>_xlfn.MAXIFS(OA_APC_Changes[Timestamp Update],OA_APC_Changes[Journal Code],A1031,OA_APC_Changes[APC Type],OA_APC_Changes[[#This Row],[APC Type]])=F1031</f>
        <v>1</v>
      </c>
    </row>
    <row r="1032" spans="1:7" x14ac:dyDescent="0.25">
      <c r="A1032" s="4" t="s">
        <v>14573</v>
      </c>
      <c r="B1032" s="17" t="str">
        <f>_xlfn.XLOOKUP(A1032,Included!$A:$A,Included!$E:$E,_xlfn.XLOOKUP(OA_APC_Changes[[#This Row],[Journal Code]],Excluded!$A:$A,Excluded!$E:$E))</f>
        <v>DISEASE MARKERS</v>
      </c>
      <c r="C1032" s="4" t="s">
        <v>15304</v>
      </c>
      <c r="D1032" s="4" t="s">
        <v>12871</v>
      </c>
      <c r="E1032" s="4">
        <v>1769</v>
      </c>
      <c r="F1032" s="22">
        <v>44927</v>
      </c>
      <c r="G1032" t="b">
        <f>_xlfn.MAXIFS(OA_APC_Changes[Timestamp Update],OA_APC_Changes[Journal Code],A1032,OA_APC_Changes[APC Type],OA_APC_Changes[[#This Row],[APC Type]])=F1032</f>
        <v>1</v>
      </c>
    </row>
    <row r="1033" spans="1:7" x14ac:dyDescent="0.25">
      <c r="A1033" s="4" t="s">
        <v>4108</v>
      </c>
      <c r="B1033" s="4" t="str">
        <f>_xlfn.XLOOKUP(A1033,Included!$A:$A,Included!$E:$E,_xlfn.XLOOKUP(OA_APC_Changes[[#This Row],[Journal Code]],Excluded!$A:$A,Excluded!$E:$E))</f>
        <v>DIVERSITY &amp; INCLUSION RESEARCH</v>
      </c>
      <c r="C1033" s="4" t="s">
        <v>15296</v>
      </c>
      <c r="D1033" s="4" t="s">
        <v>12871</v>
      </c>
      <c r="E1033" s="4">
        <v>2100</v>
      </c>
      <c r="F1033" s="22">
        <v>45138</v>
      </c>
      <c r="G1033" t="b">
        <f>_xlfn.MAXIFS(OA_APC_Changes[Timestamp Update],OA_APC_Changes[Journal Code],A1033,OA_APC_Changes[APC Type],OA_APC_Changes[[#This Row],[APC Type]])=F1033</f>
        <v>1</v>
      </c>
    </row>
    <row r="1034" spans="1:7" x14ac:dyDescent="0.25">
      <c r="A1034" s="4" t="s">
        <v>4108</v>
      </c>
      <c r="B1034" s="4" t="str">
        <f>_xlfn.XLOOKUP(A1034,Included!$A:$A,Included!$E:$E,_xlfn.XLOOKUP(OA_APC_Changes[[#This Row],[Journal Code]],Excluded!$A:$A,Excluded!$E:$E))</f>
        <v>DIVERSITY &amp; INCLUSION RESEARCH</v>
      </c>
      <c r="C1034" s="4" t="s">
        <v>15304</v>
      </c>
      <c r="D1034" s="4" t="s">
        <v>12871</v>
      </c>
      <c r="E1034" s="4">
        <v>1680</v>
      </c>
      <c r="F1034" s="22">
        <v>45138</v>
      </c>
      <c r="G1034" t="b">
        <f>_xlfn.MAXIFS(OA_APC_Changes[Timestamp Update],OA_APC_Changes[Journal Code],A1034,OA_APC_Changes[APC Type],OA_APC_Changes[[#This Row],[APC Type]])=F1034</f>
        <v>1</v>
      </c>
    </row>
    <row r="1035" spans="1:7" x14ac:dyDescent="0.25">
      <c r="A1035" s="4" t="s">
        <v>3891</v>
      </c>
      <c r="B1035" s="17" t="str">
        <f>_xlfn.XLOOKUP(A1035,Included!$A:$A,Included!$E:$E,_xlfn.XLOOKUP(OA_APC_Changes[[#This Row],[Journal Code]],Excluded!$A:$A,Excluded!$E:$E))</f>
        <v>DIVERSITY AND DISTRIBUTIONS</v>
      </c>
      <c r="C1035" s="4" t="s">
        <v>15296</v>
      </c>
      <c r="D1035" s="4" t="s">
        <v>12871</v>
      </c>
      <c r="E1035" s="4">
        <v>1860</v>
      </c>
      <c r="F1035" s="22">
        <v>43703</v>
      </c>
      <c r="G1035" t="b">
        <f>_xlfn.MAXIFS(OA_APC_Changes[Timestamp Update],OA_APC_Changes[Journal Code],A1035,OA_APC_Changes[APC Type],OA_APC_Changes[[#This Row],[APC Type]])=F1035</f>
        <v>0</v>
      </c>
    </row>
    <row r="1036" spans="1:7" x14ac:dyDescent="0.25">
      <c r="A1036" s="4" t="s">
        <v>3891</v>
      </c>
      <c r="B1036" s="17" t="str">
        <f>_xlfn.XLOOKUP(A1036,Included!$A:$A,Included!$E:$E,_xlfn.XLOOKUP(OA_APC_Changes[[#This Row],[Journal Code]],Excluded!$A:$A,Excluded!$E:$E))</f>
        <v>DIVERSITY AND DISTRIBUTIONS</v>
      </c>
      <c r="C1036" s="4" t="s">
        <v>15296</v>
      </c>
      <c r="D1036" s="4">
        <v>1860</v>
      </c>
      <c r="E1036" s="4">
        <v>2300</v>
      </c>
      <c r="F1036" s="22">
        <v>44498.041678240741</v>
      </c>
      <c r="G1036" t="b">
        <f>_xlfn.MAXIFS(OA_APC_Changes[Timestamp Update],OA_APC_Changes[Journal Code],A1036,OA_APC_Changes[APC Type],OA_APC_Changes[[#This Row],[APC Type]])=F1036</f>
        <v>0</v>
      </c>
    </row>
    <row r="1037" spans="1:7" x14ac:dyDescent="0.25">
      <c r="A1037" s="4" t="s">
        <v>3891</v>
      </c>
      <c r="B1037" s="17" t="str">
        <f>_xlfn.XLOOKUP(A1037,Included!$A:$A,Included!$E:$E,_xlfn.XLOOKUP(OA_APC_Changes[[#This Row],[Journal Code]],Excluded!$A:$A,Excluded!$E:$E))</f>
        <v>DIVERSITY AND DISTRIBUTIONS</v>
      </c>
      <c r="C1037" s="4" t="s">
        <v>15296</v>
      </c>
      <c r="D1037" s="4">
        <v>2300</v>
      </c>
      <c r="E1037" s="4">
        <v>2530</v>
      </c>
      <c r="F1037" s="22">
        <v>44817</v>
      </c>
      <c r="G1037" t="b">
        <f>_xlfn.MAXIFS(OA_APC_Changes[Timestamp Update],OA_APC_Changes[Journal Code],A1037,OA_APC_Changes[APC Type],OA_APC_Changes[[#This Row],[APC Type]])=F1037</f>
        <v>0</v>
      </c>
    </row>
    <row r="1038" spans="1:7" x14ac:dyDescent="0.25">
      <c r="A1038" s="17" t="s">
        <v>3891</v>
      </c>
      <c r="B1038" s="17" t="str">
        <f>_xlfn.XLOOKUP(A1038,Included!$A:$A,Included!$E:$E,_xlfn.XLOOKUP(OA_APC_Changes[[#This Row],[Journal Code]],Excluded!$A:$A,Excluded!$E:$E))</f>
        <v>DIVERSITY AND DISTRIBUTIONS</v>
      </c>
      <c r="C1038" s="17" t="s">
        <v>15296</v>
      </c>
      <c r="D1038" s="18">
        <v>2530</v>
      </c>
      <c r="E1038" s="18">
        <v>2660</v>
      </c>
      <c r="F1038" s="22">
        <v>45187</v>
      </c>
      <c r="G1038" t="b">
        <f>_xlfn.MAXIFS(OA_APC_Changes[Timestamp Update],OA_APC_Changes[Journal Code],A1038,OA_APC_Changes[APC Type],OA_APC_Changes[[#This Row],[APC Type]])=F1038</f>
        <v>1</v>
      </c>
    </row>
    <row r="1039" spans="1:7" x14ac:dyDescent="0.25">
      <c r="A1039" s="4" t="s">
        <v>3891</v>
      </c>
      <c r="B1039" s="17" t="str">
        <f>_xlfn.XLOOKUP(A1039,Included!$A:$A,Included!$E:$E,_xlfn.XLOOKUP(OA_APC_Changes[[#This Row],[Journal Code]],Excluded!$A:$A,Excluded!$E:$E))</f>
        <v>DIVERSITY AND DISTRIBUTIONS</v>
      </c>
      <c r="C1039" s="4" t="s">
        <v>15304</v>
      </c>
      <c r="D1039" s="4" t="s">
        <v>12871</v>
      </c>
      <c r="E1039" s="4">
        <v>1488</v>
      </c>
      <c r="F1039" s="22">
        <v>43703</v>
      </c>
      <c r="G1039" t="b">
        <f>_xlfn.MAXIFS(OA_APC_Changes[Timestamp Update],OA_APC_Changes[Journal Code],A1039,OA_APC_Changes[APC Type],OA_APC_Changes[[#This Row],[APC Type]])=F1039</f>
        <v>0</v>
      </c>
    </row>
    <row r="1040" spans="1:7" x14ac:dyDescent="0.25">
      <c r="A1040" s="4" t="s">
        <v>3891</v>
      </c>
      <c r="B1040" s="17" t="str">
        <f>_xlfn.XLOOKUP(A1040,Included!$A:$A,Included!$E:$E,_xlfn.XLOOKUP(OA_APC_Changes[[#This Row],[Journal Code]],Excluded!$A:$A,Excluded!$E:$E))</f>
        <v>DIVERSITY AND DISTRIBUTIONS</v>
      </c>
      <c r="C1040" s="4" t="s">
        <v>15304</v>
      </c>
      <c r="D1040" s="4">
        <v>1488</v>
      </c>
      <c r="E1040" s="4">
        <v>1840</v>
      </c>
      <c r="F1040" s="22">
        <v>44498.041678240741</v>
      </c>
      <c r="G1040" t="b">
        <f>_xlfn.MAXIFS(OA_APC_Changes[Timestamp Update],OA_APC_Changes[Journal Code],A1040,OA_APC_Changes[APC Type],OA_APC_Changes[[#This Row],[APC Type]])=F1040</f>
        <v>0</v>
      </c>
    </row>
    <row r="1041" spans="1:7" x14ac:dyDescent="0.25">
      <c r="A1041" s="4" t="s">
        <v>3891</v>
      </c>
      <c r="B1041" s="17" t="str">
        <f>_xlfn.XLOOKUP(A1041,Included!$A:$A,Included!$E:$E,_xlfn.XLOOKUP(OA_APC_Changes[[#This Row],[Journal Code]],Excluded!$A:$A,Excluded!$E:$E))</f>
        <v>DIVERSITY AND DISTRIBUTIONS</v>
      </c>
      <c r="C1041" s="4" t="s">
        <v>15304</v>
      </c>
      <c r="D1041" s="4">
        <v>1840</v>
      </c>
      <c r="E1041" s="4">
        <v>2024</v>
      </c>
      <c r="F1041" s="22">
        <v>44817</v>
      </c>
      <c r="G1041" t="b">
        <f>_xlfn.MAXIFS(OA_APC_Changes[Timestamp Update],OA_APC_Changes[Journal Code],A1041,OA_APC_Changes[APC Type],OA_APC_Changes[[#This Row],[APC Type]])=F1041</f>
        <v>0</v>
      </c>
    </row>
    <row r="1042" spans="1:7" x14ac:dyDescent="0.25">
      <c r="A1042" s="17" t="s">
        <v>3891</v>
      </c>
      <c r="B1042" s="17" t="str">
        <f>_xlfn.XLOOKUP(A1042,Included!$A:$A,Included!$E:$E,_xlfn.XLOOKUP(OA_APC_Changes[[#This Row],[Journal Code]],Excluded!$A:$A,Excluded!$E:$E))</f>
        <v>DIVERSITY AND DISTRIBUTIONS</v>
      </c>
      <c r="C1042" s="17" t="s">
        <v>15304</v>
      </c>
      <c r="D1042" s="18">
        <v>2024</v>
      </c>
      <c r="E1042" s="18">
        <v>2128</v>
      </c>
      <c r="F1042" s="22">
        <v>45187</v>
      </c>
      <c r="G1042" t="b">
        <f>_xlfn.MAXIFS(OA_APC_Changes[Timestamp Update],OA_APC_Changes[Journal Code],A1042,OA_APC_Changes[APC Type],OA_APC_Changes[[#This Row],[APC Type]])=F1042</f>
        <v>1</v>
      </c>
    </row>
    <row r="1043" spans="1:7" x14ac:dyDescent="0.25">
      <c r="A1043" s="4" t="s">
        <v>3891</v>
      </c>
      <c r="B1043" s="17" t="str">
        <f>_xlfn.XLOOKUP(A1043,Included!$A:$A,Included!$E:$E,_xlfn.XLOOKUP(OA_APC_Changes[[#This Row],[Journal Code]],Excluded!$A:$A,Excluded!$E:$E))</f>
        <v>DIVERSITY AND DISTRIBUTIONS</v>
      </c>
      <c r="C1043" s="4" t="s">
        <v>15295</v>
      </c>
      <c r="D1043" s="4" t="s">
        <v>12871</v>
      </c>
      <c r="E1043" s="4">
        <v>1488</v>
      </c>
      <c r="F1043" s="22">
        <v>43844.000011574077</v>
      </c>
      <c r="G1043" t="b">
        <f>_xlfn.MAXIFS(OA_APC_Changes[Timestamp Update],OA_APC_Changes[Journal Code],A1043,OA_APC_Changes[APC Type],OA_APC_Changes[[#This Row],[APC Type]])=F1043</f>
        <v>0</v>
      </c>
    </row>
    <row r="1044" spans="1:7" x14ac:dyDescent="0.25">
      <c r="A1044" s="4" t="s">
        <v>3891</v>
      </c>
      <c r="B1044" s="17" t="str">
        <f>_xlfn.XLOOKUP(A1044,Included!$A:$A,Included!$E:$E,_xlfn.XLOOKUP(OA_APC_Changes[[#This Row],[Journal Code]],Excluded!$A:$A,Excluded!$E:$E))</f>
        <v>DIVERSITY AND DISTRIBUTIONS</v>
      </c>
      <c r="C1044" s="4" t="s">
        <v>15295</v>
      </c>
      <c r="D1044" s="4">
        <v>1488</v>
      </c>
      <c r="E1044" s="4">
        <v>1840</v>
      </c>
      <c r="F1044" s="22">
        <v>44498.041678240741</v>
      </c>
      <c r="G1044" t="b">
        <f>_xlfn.MAXIFS(OA_APC_Changes[Timestamp Update],OA_APC_Changes[Journal Code],A1044,OA_APC_Changes[APC Type],OA_APC_Changes[[#This Row],[APC Type]])=F1044</f>
        <v>0</v>
      </c>
    </row>
    <row r="1045" spans="1:7" x14ac:dyDescent="0.25">
      <c r="A1045" s="4" t="s">
        <v>3891</v>
      </c>
      <c r="B1045" s="17" t="str">
        <f>_xlfn.XLOOKUP(A1045,Included!$A:$A,Included!$E:$E,_xlfn.XLOOKUP(OA_APC_Changes[[#This Row],[Journal Code]],Excluded!$A:$A,Excluded!$E:$E))</f>
        <v>DIVERSITY AND DISTRIBUTIONS</v>
      </c>
      <c r="C1045" s="4" t="s">
        <v>15295</v>
      </c>
      <c r="D1045" s="4">
        <v>1840</v>
      </c>
      <c r="E1045" s="4" t="s">
        <v>12871</v>
      </c>
      <c r="F1045" s="22">
        <v>44881</v>
      </c>
      <c r="G1045" t="b">
        <f>_xlfn.MAXIFS(OA_APC_Changes[Timestamp Update],OA_APC_Changes[Journal Code],A1045,OA_APC_Changes[APC Type],OA_APC_Changes[[#This Row],[APC Type]])=F1045</f>
        <v>0</v>
      </c>
    </row>
    <row r="1046" spans="1:7" x14ac:dyDescent="0.25">
      <c r="A1046" s="4" t="s">
        <v>3891</v>
      </c>
      <c r="B1046" s="17" t="str">
        <f>_xlfn.XLOOKUP(A1046,Included!$A:$A,Included!$E:$E,_xlfn.XLOOKUP(OA_APC_Changes[[#This Row],[Journal Code]],Excluded!$A:$A,Excluded!$E:$E))</f>
        <v>DIVERSITY AND DISTRIBUTIONS</v>
      </c>
      <c r="C1046" s="4" t="s">
        <v>15295</v>
      </c>
      <c r="D1046" s="4" t="s">
        <v>12871</v>
      </c>
      <c r="E1046" s="4">
        <v>2660</v>
      </c>
      <c r="F1046" s="22">
        <v>45222</v>
      </c>
      <c r="G1046" t="b">
        <f>_xlfn.MAXIFS(OA_APC_Changes[Timestamp Update],OA_APC_Changes[Journal Code],A1046,OA_APC_Changes[APC Type],OA_APC_Changes[[#This Row],[APC Type]])=F1046</f>
        <v>1</v>
      </c>
    </row>
    <row r="1047" spans="1:7" x14ac:dyDescent="0.25">
      <c r="A1047" s="4" t="s">
        <v>3891</v>
      </c>
      <c r="B1047" s="17" t="str">
        <f>_xlfn.XLOOKUP(A1047,Included!$A:$A,Included!$E:$E,_xlfn.XLOOKUP(OA_APC_Changes[[#This Row],[Journal Code]],Excluded!$A:$A,Excluded!$E:$E))</f>
        <v>DIVERSITY AND DISTRIBUTIONS</v>
      </c>
      <c r="C1047" s="4" t="s">
        <v>15297</v>
      </c>
      <c r="D1047" s="4" t="s">
        <v>12871</v>
      </c>
      <c r="E1047" s="4">
        <v>1190</v>
      </c>
      <c r="F1047" s="22">
        <v>43844.000011574077</v>
      </c>
      <c r="G1047" t="b">
        <f>_xlfn.MAXIFS(OA_APC_Changes[Timestamp Update],OA_APC_Changes[Journal Code],A1047,OA_APC_Changes[APC Type],OA_APC_Changes[[#This Row],[APC Type]])=F1047</f>
        <v>0</v>
      </c>
    </row>
    <row r="1048" spans="1:7" x14ac:dyDescent="0.25">
      <c r="A1048" s="4" t="s">
        <v>3891</v>
      </c>
      <c r="B1048" s="17" t="str">
        <f>_xlfn.XLOOKUP(A1048,Included!$A:$A,Included!$E:$E,_xlfn.XLOOKUP(OA_APC_Changes[[#This Row],[Journal Code]],Excluded!$A:$A,Excluded!$E:$E))</f>
        <v>DIVERSITY AND DISTRIBUTIONS</v>
      </c>
      <c r="C1048" s="4" t="s">
        <v>15297</v>
      </c>
      <c r="D1048" s="4">
        <v>1190</v>
      </c>
      <c r="E1048" s="4">
        <v>1472</v>
      </c>
      <c r="F1048" s="22">
        <v>44498.041678240741</v>
      </c>
      <c r="G1048" t="b">
        <f>_xlfn.MAXIFS(OA_APC_Changes[Timestamp Update],OA_APC_Changes[Journal Code],A1048,OA_APC_Changes[APC Type],OA_APC_Changes[[#This Row],[APC Type]])=F1048</f>
        <v>0</v>
      </c>
    </row>
    <row r="1049" spans="1:7" x14ac:dyDescent="0.25">
      <c r="A1049" s="4" t="s">
        <v>3891</v>
      </c>
      <c r="B1049" s="17" t="str">
        <f>_xlfn.XLOOKUP(A1049,Included!$A:$A,Included!$E:$E,_xlfn.XLOOKUP(OA_APC_Changes[[#This Row],[Journal Code]],Excluded!$A:$A,Excluded!$E:$E))</f>
        <v>DIVERSITY AND DISTRIBUTIONS</v>
      </c>
      <c r="C1049" s="4" t="s">
        <v>15297</v>
      </c>
      <c r="D1049" s="4">
        <v>1472</v>
      </c>
      <c r="E1049" s="4" t="s">
        <v>12871</v>
      </c>
      <c r="F1049" s="22">
        <v>44881</v>
      </c>
      <c r="G1049" t="b">
        <f>_xlfn.MAXIFS(OA_APC_Changes[Timestamp Update],OA_APC_Changes[Journal Code],A1049,OA_APC_Changes[APC Type],OA_APC_Changes[[#This Row],[APC Type]])=F1049</f>
        <v>0</v>
      </c>
    </row>
    <row r="1050" spans="1:7" x14ac:dyDescent="0.25">
      <c r="A1050" s="4" t="s">
        <v>3891</v>
      </c>
      <c r="B1050" s="17" t="str">
        <f>_xlfn.XLOOKUP(A1050,Included!$A:$A,Included!$E:$E,_xlfn.XLOOKUP(OA_APC_Changes[[#This Row],[Journal Code]],Excluded!$A:$A,Excluded!$E:$E))</f>
        <v>DIVERSITY AND DISTRIBUTIONS</v>
      </c>
      <c r="C1050" s="4" t="s">
        <v>15297</v>
      </c>
      <c r="D1050" s="4" t="s">
        <v>12871</v>
      </c>
      <c r="E1050" s="4">
        <v>2128</v>
      </c>
      <c r="F1050" s="22">
        <v>45222</v>
      </c>
      <c r="G1050" t="b">
        <f>_xlfn.MAXIFS(OA_APC_Changes[Timestamp Update],OA_APC_Changes[Journal Code],A1050,OA_APC_Changes[APC Type],OA_APC_Changes[[#This Row],[APC Type]])=F1050</f>
        <v>1</v>
      </c>
    </row>
    <row r="1051" spans="1:7" x14ac:dyDescent="0.25">
      <c r="A1051" s="4" t="s">
        <v>4057</v>
      </c>
      <c r="B1051" s="4" t="str">
        <f>_xlfn.XLOOKUP(A1051,Included!$A:$A,Included!$E:$E,_xlfn.XLOOKUP(OA_APC_Changes[[#This Row],[Journal Code]],Excluded!$A:$A,Excluded!$E:$E))</f>
        <v>DROPLET</v>
      </c>
      <c r="C1051" s="4" t="s">
        <v>15296</v>
      </c>
      <c r="D1051" s="4" t="s">
        <v>12871</v>
      </c>
      <c r="E1051" s="4" t="s">
        <v>5076</v>
      </c>
      <c r="F1051" s="22">
        <v>45397</v>
      </c>
      <c r="G1051" t="b">
        <f>_xlfn.MAXIFS(OA_APC_Changes[Timestamp Update],OA_APC_Changes[Journal Code],A1051,OA_APC_Changes[APC Type],OA_APC_Changes[[#This Row],[APC Type]])=F1051</f>
        <v>1</v>
      </c>
    </row>
    <row r="1052" spans="1:7" x14ac:dyDescent="0.25">
      <c r="A1052" s="4" t="s">
        <v>4057</v>
      </c>
      <c r="B1052" s="4" t="str">
        <f>_xlfn.XLOOKUP(A1052,Included!$A:$A,Included!$E:$E,_xlfn.XLOOKUP(OA_APC_Changes[[#This Row],[Journal Code]],Excluded!$A:$A,Excluded!$E:$E))</f>
        <v>DROPLET</v>
      </c>
      <c r="C1052" s="4" t="s">
        <v>15304</v>
      </c>
      <c r="D1052" s="4" t="s">
        <v>12871</v>
      </c>
      <c r="E1052" s="4" t="s">
        <v>5076</v>
      </c>
      <c r="F1052" s="22">
        <v>45397</v>
      </c>
      <c r="G1052" t="b">
        <f>_xlfn.MAXIFS(OA_APC_Changes[Timestamp Update],OA_APC_Changes[Journal Code],A1052,OA_APC_Changes[APC Type],OA_APC_Changes[[#This Row],[APC Type]])=F1052</f>
        <v>1</v>
      </c>
    </row>
    <row r="1053" spans="1:7" x14ac:dyDescent="0.25">
      <c r="A1053" s="4" t="s">
        <v>4843</v>
      </c>
      <c r="B1053" s="17" t="str">
        <f>_xlfn.XLOOKUP(A1053,Included!$A:$A,Included!$E:$E,_xlfn.XLOOKUP(OA_APC_Changes[[#This Row],[Journal Code]],Excluded!$A:$A,Excluded!$E:$E))</f>
        <v>EARTH AND SPACE SCIENCE</v>
      </c>
      <c r="C1053" s="4" t="s">
        <v>15296</v>
      </c>
      <c r="D1053" s="4" t="s">
        <v>12871</v>
      </c>
      <c r="E1053" s="4">
        <v>1337</v>
      </c>
      <c r="F1053" s="22">
        <v>43703</v>
      </c>
      <c r="G1053" t="b">
        <f>_xlfn.MAXIFS(OA_APC_Changes[Timestamp Update],OA_APC_Changes[Journal Code],A1053,OA_APC_Changes[APC Type],OA_APC_Changes[[#This Row],[APC Type]])=F1053</f>
        <v>0</v>
      </c>
    </row>
    <row r="1054" spans="1:7" x14ac:dyDescent="0.25">
      <c r="A1054" s="4" t="s">
        <v>4843</v>
      </c>
      <c r="B1054" s="17" t="str">
        <f>_xlfn.XLOOKUP(A1054,Included!$A:$A,Included!$E:$E,_xlfn.XLOOKUP(OA_APC_Changes[[#This Row],[Journal Code]],Excluded!$A:$A,Excluded!$E:$E))</f>
        <v>EARTH AND SPACE SCIENCE</v>
      </c>
      <c r="C1054" s="4" t="s">
        <v>15296</v>
      </c>
      <c r="D1054" s="4">
        <v>1337</v>
      </c>
      <c r="E1054" s="4">
        <v>1560</v>
      </c>
      <c r="F1054" s="22">
        <v>44410</v>
      </c>
      <c r="G1054" t="b">
        <f>_xlfn.MAXIFS(OA_APC_Changes[Timestamp Update],OA_APC_Changes[Journal Code],A1054,OA_APC_Changes[APC Type],OA_APC_Changes[[#This Row],[APC Type]])=F1054</f>
        <v>0</v>
      </c>
    </row>
    <row r="1055" spans="1:7" x14ac:dyDescent="0.25">
      <c r="A1055" s="4" t="s">
        <v>4843</v>
      </c>
      <c r="B1055" s="17" t="str">
        <f>_xlfn.XLOOKUP(A1055,Included!$A:$A,Included!$E:$E,_xlfn.XLOOKUP(OA_APC_Changes[[#This Row],[Journal Code]],Excluded!$A:$A,Excluded!$E:$E))</f>
        <v>EARTH AND SPACE SCIENCE</v>
      </c>
      <c r="C1055" s="4" t="s">
        <v>15296</v>
      </c>
      <c r="D1055" s="4">
        <v>1560</v>
      </c>
      <c r="E1055" s="4">
        <v>1710</v>
      </c>
      <c r="F1055" s="22">
        <v>45103</v>
      </c>
      <c r="G1055" t="b">
        <f>_xlfn.MAXIFS(OA_APC_Changes[Timestamp Update],OA_APC_Changes[Journal Code],A1055,OA_APC_Changes[APC Type],OA_APC_Changes[[#This Row],[APC Type]])=F1055</f>
        <v>0</v>
      </c>
    </row>
    <row r="1056" spans="1:7" x14ac:dyDescent="0.25">
      <c r="A1056" s="4" t="s">
        <v>4843</v>
      </c>
      <c r="B1056" s="17" t="str">
        <f>_xlfn.XLOOKUP(A1056,Included!$A:$A,Included!$E:$E,_xlfn.XLOOKUP(OA_APC_Changes[[#This Row],[Journal Code]],Excluded!$A:$A,Excluded!$E:$E))</f>
        <v>EARTH AND SPACE SCIENCE</v>
      </c>
      <c r="C1056" s="4" t="s">
        <v>15296</v>
      </c>
      <c r="D1056" s="4">
        <v>1710</v>
      </c>
      <c r="E1056" s="4">
        <v>1800</v>
      </c>
      <c r="F1056" s="22">
        <v>45236</v>
      </c>
      <c r="G1056" t="b">
        <f>_xlfn.MAXIFS(OA_APC_Changes[Timestamp Update],OA_APC_Changes[Journal Code],A1056,OA_APC_Changes[APC Type],OA_APC_Changes[[#This Row],[APC Type]])=F1056</f>
        <v>1</v>
      </c>
    </row>
    <row r="1057" spans="1:7" x14ac:dyDescent="0.25">
      <c r="A1057" s="4" t="s">
        <v>4843</v>
      </c>
      <c r="B1057" s="17" t="str">
        <f>_xlfn.XLOOKUP(A1057,Included!$A:$A,Included!$E:$E,_xlfn.XLOOKUP(OA_APC_Changes[[#This Row],[Journal Code]],Excluded!$A:$A,Excluded!$E:$E))</f>
        <v>EARTH AND SPACE SCIENCE</v>
      </c>
      <c r="C1057" s="4" t="s">
        <v>15304</v>
      </c>
      <c r="D1057" s="4" t="s">
        <v>12871</v>
      </c>
      <c r="E1057" s="4">
        <v>1070</v>
      </c>
      <c r="F1057" s="22">
        <v>43703</v>
      </c>
      <c r="G1057" t="b">
        <f>_xlfn.MAXIFS(OA_APC_Changes[Timestamp Update],OA_APC_Changes[Journal Code],A1057,OA_APC_Changes[APC Type],OA_APC_Changes[[#This Row],[APC Type]])=F1057</f>
        <v>0</v>
      </c>
    </row>
    <row r="1058" spans="1:7" x14ac:dyDescent="0.25">
      <c r="A1058" s="4" t="s">
        <v>4843</v>
      </c>
      <c r="B1058" s="17" t="str">
        <f>_xlfn.XLOOKUP(A1058,Included!$A:$A,Included!$E:$E,_xlfn.XLOOKUP(OA_APC_Changes[[#This Row],[Journal Code]],Excluded!$A:$A,Excluded!$E:$E))</f>
        <v>EARTH AND SPACE SCIENCE</v>
      </c>
      <c r="C1058" s="4" t="s">
        <v>15304</v>
      </c>
      <c r="D1058" s="4">
        <v>1070</v>
      </c>
      <c r="E1058" s="4">
        <v>1248</v>
      </c>
      <c r="F1058" s="22">
        <v>44410</v>
      </c>
      <c r="G1058" t="b">
        <f>_xlfn.MAXIFS(OA_APC_Changes[Timestamp Update],OA_APC_Changes[Journal Code],A1058,OA_APC_Changes[APC Type],OA_APC_Changes[[#This Row],[APC Type]])=F1058</f>
        <v>0</v>
      </c>
    </row>
    <row r="1059" spans="1:7" x14ac:dyDescent="0.25">
      <c r="A1059" s="4" t="s">
        <v>4843</v>
      </c>
      <c r="B1059" s="17" t="str">
        <f>_xlfn.XLOOKUP(A1059,Included!$A:$A,Included!$E:$E,_xlfn.XLOOKUP(OA_APC_Changes[[#This Row],[Journal Code]],Excluded!$A:$A,Excluded!$E:$E))</f>
        <v>EARTH AND SPACE SCIENCE</v>
      </c>
      <c r="C1059" s="4" t="s">
        <v>15304</v>
      </c>
      <c r="D1059" s="4">
        <v>1248</v>
      </c>
      <c r="E1059" s="4">
        <v>1368</v>
      </c>
      <c r="F1059" s="22">
        <v>45103</v>
      </c>
      <c r="G1059" t="b">
        <f>_xlfn.MAXIFS(OA_APC_Changes[Timestamp Update],OA_APC_Changes[Journal Code],A1059,OA_APC_Changes[APC Type],OA_APC_Changes[[#This Row],[APC Type]])=F1059</f>
        <v>0</v>
      </c>
    </row>
    <row r="1060" spans="1:7" x14ac:dyDescent="0.25">
      <c r="A1060" s="4" t="s">
        <v>4843</v>
      </c>
      <c r="B1060" s="17" t="str">
        <f>_xlfn.XLOOKUP(A1060,Included!$A:$A,Included!$E:$E,_xlfn.XLOOKUP(OA_APC_Changes[[#This Row],[Journal Code]],Excluded!$A:$A,Excluded!$E:$E))</f>
        <v>EARTH AND SPACE SCIENCE</v>
      </c>
      <c r="C1060" s="4" t="s">
        <v>15304</v>
      </c>
      <c r="D1060" s="4">
        <v>1368</v>
      </c>
      <c r="E1060" s="4">
        <v>1440</v>
      </c>
      <c r="F1060" s="22">
        <v>45236</v>
      </c>
      <c r="G1060" t="b">
        <f>_xlfn.MAXIFS(OA_APC_Changes[Timestamp Update],OA_APC_Changes[Journal Code],A1060,OA_APC_Changes[APC Type],OA_APC_Changes[[#This Row],[APC Type]])=F1060</f>
        <v>1</v>
      </c>
    </row>
    <row r="1061" spans="1:7" x14ac:dyDescent="0.25">
      <c r="A1061" s="4" t="s">
        <v>4843</v>
      </c>
      <c r="B1061" s="17" t="str">
        <f>_xlfn.XLOOKUP(A1061,Included!$A:$A,Included!$E:$E,_xlfn.XLOOKUP(OA_APC_Changes[[#This Row],[Journal Code]],Excluded!$A:$A,Excluded!$E:$E))</f>
        <v>EARTH AND SPACE SCIENCE</v>
      </c>
      <c r="C1061" s="4" t="s">
        <v>15295</v>
      </c>
      <c r="D1061" s="4" t="s">
        <v>12871</v>
      </c>
      <c r="E1061" s="4">
        <v>1070</v>
      </c>
      <c r="F1061" s="22">
        <v>43690</v>
      </c>
      <c r="G1061" t="b">
        <f>_xlfn.MAXIFS(OA_APC_Changes[Timestamp Update],OA_APC_Changes[Journal Code],A1061,OA_APC_Changes[APC Type],OA_APC_Changes[[#This Row],[APC Type]])=F1061</f>
        <v>0</v>
      </c>
    </row>
    <row r="1062" spans="1:7" x14ac:dyDescent="0.25">
      <c r="A1062" s="4" t="s">
        <v>4843</v>
      </c>
      <c r="B1062" s="17" t="str">
        <f>_xlfn.XLOOKUP(A1062,Included!$A:$A,Included!$E:$E,_xlfn.XLOOKUP(OA_APC_Changes[[#This Row],[Journal Code]],Excluded!$A:$A,Excluded!$E:$E))</f>
        <v>EARTH AND SPACE SCIENCE</v>
      </c>
      <c r="C1062" s="4" t="s">
        <v>15295</v>
      </c>
      <c r="D1062" s="4">
        <v>1070</v>
      </c>
      <c r="E1062" s="4">
        <v>1248</v>
      </c>
      <c r="F1062" s="22">
        <v>44386.041678240741</v>
      </c>
      <c r="G1062" t="b">
        <f>_xlfn.MAXIFS(OA_APC_Changes[Timestamp Update],OA_APC_Changes[Journal Code],A1062,OA_APC_Changes[APC Type],OA_APC_Changes[[#This Row],[APC Type]])=F1062</f>
        <v>0</v>
      </c>
    </row>
    <row r="1063" spans="1:7" x14ac:dyDescent="0.25">
      <c r="A1063" s="4" t="s">
        <v>4843</v>
      </c>
      <c r="B1063" s="17" t="str">
        <f>_xlfn.XLOOKUP(A1063,Included!$A:$A,Included!$E:$E,_xlfn.XLOOKUP(OA_APC_Changes[[#This Row],[Journal Code]],Excluded!$A:$A,Excluded!$E:$E))</f>
        <v>EARTH AND SPACE SCIENCE</v>
      </c>
      <c r="C1063" s="4" t="s">
        <v>15295</v>
      </c>
      <c r="D1063" s="4">
        <v>1248</v>
      </c>
      <c r="E1063" s="4">
        <v>1368</v>
      </c>
      <c r="F1063" s="22">
        <v>45097</v>
      </c>
      <c r="G1063" t="b">
        <f>_xlfn.MAXIFS(OA_APC_Changes[Timestamp Update],OA_APC_Changes[Journal Code],A1063,OA_APC_Changes[APC Type],OA_APC_Changes[[#This Row],[APC Type]])=F1063</f>
        <v>0</v>
      </c>
    </row>
    <row r="1064" spans="1:7" x14ac:dyDescent="0.25">
      <c r="A1064" s="4" t="s">
        <v>4843</v>
      </c>
      <c r="B1064" s="17" t="str">
        <f>_xlfn.XLOOKUP(A1064,Included!$A:$A,Included!$E:$E,_xlfn.XLOOKUP(OA_APC_Changes[[#This Row],[Journal Code]],Excluded!$A:$A,Excluded!$E:$E))</f>
        <v>EARTH AND SPACE SCIENCE</v>
      </c>
      <c r="C1064" s="4" t="s">
        <v>15295</v>
      </c>
      <c r="D1064" s="4">
        <v>1368</v>
      </c>
      <c r="E1064" s="4">
        <v>1440</v>
      </c>
      <c r="F1064" s="22">
        <v>45232</v>
      </c>
      <c r="G1064" t="b">
        <f>_xlfn.MAXIFS(OA_APC_Changes[Timestamp Update],OA_APC_Changes[Journal Code],A1064,OA_APC_Changes[APC Type],OA_APC_Changes[[#This Row],[APC Type]])=F1064</f>
        <v>1</v>
      </c>
    </row>
    <row r="1065" spans="1:7" x14ac:dyDescent="0.25">
      <c r="A1065" s="4" t="s">
        <v>4843</v>
      </c>
      <c r="B1065" s="17" t="str">
        <f>_xlfn.XLOOKUP(A1065,Included!$A:$A,Included!$E:$E,_xlfn.XLOOKUP(OA_APC_Changes[[#This Row],[Journal Code]],Excluded!$A:$A,Excluded!$E:$E))</f>
        <v>EARTH AND SPACE SCIENCE</v>
      </c>
      <c r="C1065" s="4" t="s">
        <v>15297</v>
      </c>
      <c r="D1065" s="4" t="s">
        <v>12871</v>
      </c>
      <c r="E1065" s="4">
        <v>856</v>
      </c>
      <c r="F1065" s="22">
        <v>43690</v>
      </c>
      <c r="G1065" t="b">
        <f>_xlfn.MAXIFS(OA_APC_Changes[Timestamp Update],OA_APC_Changes[Journal Code],A1065,OA_APC_Changes[APC Type],OA_APC_Changes[[#This Row],[APC Type]])=F1065</f>
        <v>0</v>
      </c>
    </row>
    <row r="1066" spans="1:7" x14ac:dyDescent="0.25">
      <c r="A1066" s="4" t="s">
        <v>4843</v>
      </c>
      <c r="B1066" s="17" t="str">
        <f>_xlfn.XLOOKUP(A1066,Included!$A:$A,Included!$E:$E,_xlfn.XLOOKUP(OA_APC_Changes[[#This Row],[Journal Code]],Excluded!$A:$A,Excluded!$E:$E))</f>
        <v>EARTH AND SPACE SCIENCE</v>
      </c>
      <c r="C1066" s="4" t="s">
        <v>15297</v>
      </c>
      <c r="D1066" s="4">
        <v>856</v>
      </c>
      <c r="E1066" s="4">
        <v>998</v>
      </c>
      <c r="F1066" s="22">
        <v>44386.041678240741</v>
      </c>
      <c r="G1066" t="b">
        <f>_xlfn.MAXIFS(OA_APC_Changes[Timestamp Update],OA_APC_Changes[Journal Code],A1066,OA_APC_Changes[APC Type],OA_APC_Changes[[#This Row],[APC Type]])=F1066</f>
        <v>0</v>
      </c>
    </row>
    <row r="1067" spans="1:7" x14ac:dyDescent="0.25">
      <c r="A1067" s="4" t="s">
        <v>4843</v>
      </c>
      <c r="B1067" s="17" t="str">
        <f>_xlfn.XLOOKUP(A1067,Included!$A:$A,Included!$E:$E,_xlfn.XLOOKUP(OA_APC_Changes[[#This Row],[Journal Code]],Excluded!$A:$A,Excluded!$E:$E))</f>
        <v>EARTH AND SPACE SCIENCE</v>
      </c>
      <c r="C1067" s="4" t="s">
        <v>15297</v>
      </c>
      <c r="D1067" s="4">
        <v>998</v>
      </c>
      <c r="E1067" s="4">
        <v>1094</v>
      </c>
      <c r="F1067" s="22">
        <v>45097</v>
      </c>
      <c r="G1067" t="b">
        <f>_xlfn.MAXIFS(OA_APC_Changes[Timestamp Update],OA_APC_Changes[Journal Code],A1067,OA_APC_Changes[APC Type],OA_APC_Changes[[#This Row],[APC Type]])=F1067</f>
        <v>0</v>
      </c>
    </row>
    <row r="1068" spans="1:7" x14ac:dyDescent="0.25">
      <c r="A1068" s="4" t="s">
        <v>4843</v>
      </c>
      <c r="B1068" s="17" t="str">
        <f>_xlfn.XLOOKUP(A1068,Included!$A:$A,Included!$E:$E,_xlfn.XLOOKUP(OA_APC_Changes[[#This Row],[Journal Code]],Excluded!$A:$A,Excluded!$E:$E))</f>
        <v>EARTH AND SPACE SCIENCE</v>
      </c>
      <c r="C1068" s="4" t="s">
        <v>15297</v>
      </c>
      <c r="D1068" s="4">
        <v>1094</v>
      </c>
      <c r="E1068" s="4">
        <v>1152</v>
      </c>
      <c r="F1068" s="22">
        <v>45232</v>
      </c>
      <c r="G1068" t="b">
        <f>_xlfn.MAXIFS(OA_APC_Changes[Timestamp Update],OA_APC_Changes[Journal Code],A1068,OA_APC_Changes[APC Type],OA_APC_Changes[[#This Row],[APC Type]])=F1068</f>
        <v>1</v>
      </c>
    </row>
    <row r="1069" spans="1:7" x14ac:dyDescent="0.25">
      <c r="A1069" s="4" t="s">
        <v>4133</v>
      </c>
      <c r="B1069" s="4" t="str">
        <f>_xlfn.XLOOKUP(A1069,Included!$A:$A,Included!$E:$E,_xlfn.XLOOKUP(OA_APC_Changes[[#This Row],[Journal Code]],Excluded!$A:$A,Excluded!$E:$E))</f>
        <v>EARTH STEWARDSHIP</v>
      </c>
      <c r="C1069" s="4" t="s">
        <v>15296</v>
      </c>
      <c r="D1069" s="4" t="s">
        <v>12871</v>
      </c>
      <c r="E1069" s="4">
        <v>2000</v>
      </c>
      <c r="F1069" s="22">
        <v>45272</v>
      </c>
      <c r="G1069" t="b">
        <f>_xlfn.MAXIFS(OA_APC_Changes[Timestamp Update],OA_APC_Changes[Journal Code],A1069,OA_APC_Changes[APC Type],OA_APC_Changes[[#This Row],[APC Type]])=F1069</f>
        <v>0</v>
      </c>
    </row>
    <row r="1070" spans="1:7" x14ac:dyDescent="0.25">
      <c r="A1070" s="4" t="s">
        <v>4133</v>
      </c>
      <c r="B1070" s="4" t="str">
        <f>_xlfn.XLOOKUP(A1070,Included!$A:$A,Included!$E:$E,_xlfn.XLOOKUP(OA_APC_Changes[[#This Row],[Journal Code]],Excluded!$A:$A,Excluded!$E:$E))</f>
        <v>EARTH STEWARDSHIP</v>
      </c>
      <c r="C1070" s="4" t="s">
        <v>15296</v>
      </c>
      <c r="D1070" s="4">
        <v>2000</v>
      </c>
      <c r="E1070" s="4">
        <v>1790</v>
      </c>
      <c r="F1070" s="22">
        <v>45294</v>
      </c>
      <c r="G1070" t="b">
        <f>_xlfn.MAXIFS(OA_APC_Changes[Timestamp Update],OA_APC_Changes[Journal Code],A1070,OA_APC_Changes[APC Type],OA_APC_Changes[[#This Row],[APC Type]])=F1070</f>
        <v>1</v>
      </c>
    </row>
    <row r="1071" spans="1:7" x14ac:dyDescent="0.25">
      <c r="A1071" s="4" t="s">
        <v>4133</v>
      </c>
      <c r="B1071" s="4" t="str">
        <f>_xlfn.XLOOKUP(A1071,Included!$A:$A,Included!$E:$E,_xlfn.XLOOKUP(OA_APC_Changes[[#This Row],[Journal Code]],Excluded!$A:$A,Excluded!$E:$E))</f>
        <v>EARTH STEWARDSHIP</v>
      </c>
      <c r="C1071" s="4" t="s">
        <v>15304</v>
      </c>
      <c r="D1071" s="4" t="s">
        <v>12871</v>
      </c>
      <c r="E1071" s="4">
        <v>1600</v>
      </c>
      <c r="F1071" s="22">
        <v>45272</v>
      </c>
      <c r="G1071" t="b">
        <f>_xlfn.MAXIFS(OA_APC_Changes[Timestamp Update],OA_APC_Changes[Journal Code],A1071,OA_APC_Changes[APC Type],OA_APC_Changes[[#This Row],[APC Type]])=F1071</f>
        <v>0</v>
      </c>
    </row>
    <row r="1072" spans="1:7" x14ac:dyDescent="0.25">
      <c r="A1072" s="4" t="s">
        <v>4133</v>
      </c>
      <c r="B1072" s="4" t="str">
        <f>_xlfn.XLOOKUP(A1072,Included!$A:$A,Included!$E:$E,_xlfn.XLOOKUP(OA_APC_Changes[[#This Row],[Journal Code]],Excluded!$A:$A,Excluded!$E:$E))</f>
        <v>EARTH STEWARDSHIP</v>
      </c>
      <c r="C1072" s="4" t="s">
        <v>15304</v>
      </c>
      <c r="D1072" s="4">
        <v>1600</v>
      </c>
      <c r="E1072" s="4">
        <v>1432</v>
      </c>
      <c r="F1072" s="22">
        <v>45294</v>
      </c>
      <c r="G1072" t="b">
        <f>_xlfn.MAXIFS(OA_APC_Changes[Timestamp Update],OA_APC_Changes[Journal Code],A1072,OA_APC_Changes[APC Type],OA_APC_Changes[[#This Row],[APC Type]])=F1072</f>
        <v>1</v>
      </c>
    </row>
    <row r="1073" spans="1:7" x14ac:dyDescent="0.25">
      <c r="A1073" s="4" t="s">
        <v>4390</v>
      </c>
      <c r="B1073" s="17" t="str">
        <f>_xlfn.XLOOKUP(A1073,Included!$A:$A,Included!$E:$E,_xlfn.XLOOKUP(OA_APC_Changes[[#This Row],[Journal Code]],Excluded!$A:$A,Excluded!$E:$E))</f>
        <v>EARTH'S FUTURE</v>
      </c>
      <c r="C1073" s="4" t="s">
        <v>15296</v>
      </c>
      <c r="D1073" s="4" t="s">
        <v>12871</v>
      </c>
      <c r="E1073" s="4">
        <v>1314</v>
      </c>
      <c r="F1073" s="22">
        <v>43703</v>
      </c>
      <c r="G1073" t="b">
        <f>_xlfn.MAXIFS(OA_APC_Changes[Timestamp Update],OA_APC_Changes[Journal Code],A1073,OA_APC_Changes[APC Type],OA_APC_Changes[[#This Row],[APC Type]])=F1073</f>
        <v>0</v>
      </c>
    </row>
    <row r="1074" spans="1:7" x14ac:dyDescent="0.25">
      <c r="A1074" s="4" t="s">
        <v>4390</v>
      </c>
      <c r="B1074" s="17" t="str">
        <f>_xlfn.XLOOKUP(A1074,Included!$A:$A,Included!$E:$E,_xlfn.XLOOKUP(OA_APC_Changes[[#This Row],[Journal Code]],Excluded!$A:$A,Excluded!$E:$E))</f>
        <v>EARTH'S FUTURE</v>
      </c>
      <c r="C1074" s="4" t="s">
        <v>15296</v>
      </c>
      <c r="D1074" s="4">
        <v>1314</v>
      </c>
      <c r="E1074" s="4">
        <v>1606</v>
      </c>
      <c r="F1074" s="22">
        <v>44386</v>
      </c>
      <c r="G1074" t="b">
        <f>_xlfn.MAXIFS(OA_APC_Changes[Timestamp Update],OA_APC_Changes[Journal Code],A1074,OA_APC_Changes[APC Type],OA_APC_Changes[[#This Row],[APC Type]])=F1074</f>
        <v>0</v>
      </c>
    </row>
    <row r="1075" spans="1:7" x14ac:dyDescent="0.25">
      <c r="A1075" t="s">
        <v>4390</v>
      </c>
      <c r="B1075" s="17" t="str">
        <f>_xlfn.XLOOKUP(A1075,Included!$A:$A,Included!$E:$E,_xlfn.XLOOKUP(OA_APC_Changes[[#This Row],[Journal Code]],Excluded!$A:$A,Excluded!$E:$E))</f>
        <v>EARTH'S FUTURE</v>
      </c>
      <c r="C1075" s="4" t="s">
        <v>15296</v>
      </c>
      <c r="D1075" s="4">
        <v>1606</v>
      </c>
      <c r="E1075" s="4">
        <v>1700</v>
      </c>
      <c r="F1075" s="22">
        <v>44697</v>
      </c>
      <c r="G1075" t="b">
        <f>_xlfn.MAXIFS(OA_APC_Changes[Timestamp Update],OA_APC_Changes[Journal Code],A1075,OA_APC_Changes[APC Type],OA_APC_Changes[[#This Row],[APC Type]])=F1075</f>
        <v>0</v>
      </c>
    </row>
    <row r="1076" spans="1:7" x14ac:dyDescent="0.25">
      <c r="A1076" t="s">
        <v>4390</v>
      </c>
      <c r="B1076" s="17" t="str">
        <f>_xlfn.XLOOKUP(A1076,Included!$A:$A,Included!$E:$E,_xlfn.XLOOKUP(OA_APC_Changes[[#This Row],[Journal Code]],Excluded!$A:$A,Excluded!$E:$E))</f>
        <v>EARTH'S FUTURE</v>
      </c>
      <c r="C1076" s="4" t="s">
        <v>15296</v>
      </c>
      <c r="D1076" s="4">
        <v>1700</v>
      </c>
      <c r="E1076" s="4">
        <v>1840</v>
      </c>
      <c r="F1076" s="22">
        <v>44957</v>
      </c>
      <c r="G1076" t="b">
        <f>_xlfn.MAXIFS(OA_APC_Changes[Timestamp Update],OA_APC_Changes[Journal Code],A1076,OA_APC_Changes[APC Type],OA_APC_Changes[[#This Row],[APC Type]])=F1076</f>
        <v>0</v>
      </c>
    </row>
    <row r="1077" spans="1:7" x14ac:dyDescent="0.25">
      <c r="A1077" s="4" t="s">
        <v>4390</v>
      </c>
      <c r="B1077" s="17" t="str">
        <f>_xlfn.XLOOKUP(A1077,Included!$A:$A,Included!$E:$E,_xlfn.XLOOKUP(OA_APC_Changes[[#This Row],[Journal Code]],Excluded!$A:$A,Excluded!$E:$E))</f>
        <v>EARTH'S FUTURE</v>
      </c>
      <c r="C1077" s="4" t="s">
        <v>15296</v>
      </c>
      <c r="D1077" s="4">
        <v>1840</v>
      </c>
      <c r="E1077" s="4">
        <v>1980</v>
      </c>
      <c r="F1077" s="22">
        <v>45107</v>
      </c>
      <c r="G1077" t="b">
        <f>_xlfn.MAXIFS(OA_APC_Changes[Timestamp Update],OA_APC_Changes[Journal Code],A1077,OA_APC_Changes[APC Type],OA_APC_Changes[[#This Row],[APC Type]])=F1077</f>
        <v>0</v>
      </c>
    </row>
    <row r="1078" spans="1:7" x14ac:dyDescent="0.25">
      <c r="A1078" s="4" t="s">
        <v>4390</v>
      </c>
      <c r="B1078" s="17" t="str">
        <f>_xlfn.XLOOKUP(A1078,Included!$A:$A,Included!$E:$E,_xlfn.XLOOKUP(OA_APC_Changes[[#This Row],[Journal Code]],Excluded!$A:$A,Excluded!$E:$E))</f>
        <v>EARTH'S FUTURE</v>
      </c>
      <c r="C1078" s="4" t="s">
        <v>15296</v>
      </c>
      <c r="D1078" s="4">
        <v>1980</v>
      </c>
      <c r="E1078" s="4">
        <v>2080</v>
      </c>
      <c r="F1078" s="22">
        <v>45236</v>
      </c>
      <c r="G1078" t="b">
        <f>_xlfn.MAXIFS(OA_APC_Changes[Timestamp Update],OA_APC_Changes[Journal Code],A1078,OA_APC_Changes[APC Type],OA_APC_Changes[[#This Row],[APC Type]])=F1078</f>
        <v>1</v>
      </c>
    </row>
    <row r="1079" spans="1:7" x14ac:dyDescent="0.25">
      <c r="A1079" s="4" t="s">
        <v>4390</v>
      </c>
      <c r="B1079" s="17" t="str">
        <f>_xlfn.XLOOKUP(A1079,Included!$A:$A,Included!$E:$E,_xlfn.XLOOKUP(OA_APC_Changes[[#This Row],[Journal Code]],Excluded!$A:$A,Excluded!$E:$E))</f>
        <v>EARTH'S FUTURE</v>
      </c>
      <c r="C1079" s="4" t="s">
        <v>15304</v>
      </c>
      <c r="D1079" s="4" t="s">
        <v>12871</v>
      </c>
      <c r="E1079" s="4">
        <v>1051</v>
      </c>
      <c r="F1079" s="22">
        <v>43703</v>
      </c>
      <c r="G1079" t="b">
        <f>_xlfn.MAXIFS(OA_APC_Changes[Timestamp Update],OA_APC_Changes[Journal Code],A1079,OA_APC_Changes[APC Type],OA_APC_Changes[[#This Row],[APC Type]])=F1079</f>
        <v>0</v>
      </c>
    </row>
    <row r="1080" spans="1:7" x14ac:dyDescent="0.25">
      <c r="A1080" s="4" t="s">
        <v>4390</v>
      </c>
      <c r="B1080" s="17" t="str">
        <f>_xlfn.XLOOKUP(A1080,Included!$A:$A,Included!$E:$E,_xlfn.XLOOKUP(OA_APC_Changes[[#This Row],[Journal Code]],Excluded!$A:$A,Excluded!$E:$E))</f>
        <v>EARTH'S FUTURE</v>
      </c>
      <c r="C1080" s="4" t="s">
        <v>15304</v>
      </c>
      <c r="D1080" s="4">
        <v>1051</v>
      </c>
      <c r="E1080" s="4">
        <v>1285</v>
      </c>
      <c r="F1080" s="22">
        <v>44386</v>
      </c>
      <c r="G1080" t="b">
        <f>_xlfn.MAXIFS(OA_APC_Changes[Timestamp Update],OA_APC_Changes[Journal Code],A1080,OA_APC_Changes[APC Type],OA_APC_Changes[[#This Row],[APC Type]])=F1080</f>
        <v>0</v>
      </c>
    </row>
    <row r="1081" spans="1:7" x14ac:dyDescent="0.25">
      <c r="A1081" t="s">
        <v>4390</v>
      </c>
      <c r="B1081" s="17" t="str">
        <f>_xlfn.XLOOKUP(A1081,Included!$A:$A,Included!$E:$E,_xlfn.XLOOKUP(OA_APC_Changes[[#This Row],[Journal Code]],Excluded!$A:$A,Excluded!$E:$E))</f>
        <v>EARTH'S FUTURE</v>
      </c>
      <c r="C1081" s="4" t="s">
        <v>15304</v>
      </c>
      <c r="D1081" s="4">
        <v>1285</v>
      </c>
      <c r="E1081" s="4">
        <v>1360</v>
      </c>
      <c r="F1081" s="22">
        <v>44697</v>
      </c>
      <c r="G1081" t="b">
        <f>_xlfn.MAXIFS(OA_APC_Changes[Timestamp Update],OA_APC_Changes[Journal Code],A1081,OA_APC_Changes[APC Type],OA_APC_Changes[[#This Row],[APC Type]])=F1081</f>
        <v>0</v>
      </c>
    </row>
    <row r="1082" spans="1:7" x14ac:dyDescent="0.25">
      <c r="A1082" t="s">
        <v>4390</v>
      </c>
      <c r="B1082" s="17" t="str">
        <f>_xlfn.XLOOKUP(A1082,Included!$A:$A,Included!$E:$E,_xlfn.XLOOKUP(OA_APC_Changes[[#This Row],[Journal Code]],Excluded!$A:$A,Excluded!$E:$E))</f>
        <v>EARTH'S FUTURE</v>
      </c>
      <c r="C1082" s="4" t="s">
        <v>15304</v>
      </c>
      <c r="D1082" s="4">
        <v>1360</v>
      </c>
      <c r="E1082" s="4">
        <v>1472</v>
      </c>
      <c r="F1082" s="22">
        <v>44957</v>
      </c>
      <c r="G1082" t="b">
        <f>_xlfn.MAXIFS(OA_APC_Changes[Timestamp Update],OA_APC_Changes[Journal Code],A1082,OA_APC_Changes[APC Type],OA_APC_Changes[[#This Row],[APC Type]])=F1082</f>
        <v>0</v>
      </c>
    </row>
    <row r="1083" spans="1:7" x14ac:dyDescent="0.25">
      <c r="A1083" s="4" t="s">
        <v>4390</v>
      </c>
      <c r="B1083" s="17" t="str">
        <f>_xlfn.XLOOKUP(A1083,Included!$A:$A,Included!$E:$E,_xlfn.XLOOKUP(OA_APC_Changes[[#This Row],[Journal Code]],Excluded!$A:$A,Excluded!$E:$E))</f>
        <v>EARTH'S FUTURE</v>
      </c>
      <c r="C1083" s="4" t="s">
        <v>15304</v>
      </c>
      <c r="D1083" s="4">
        <v>1472</v>
      </c>
      <c r="E1083" s="4">
        <v>1584</v>
      </c>
      <c r="F1083" s="22">
        <v>45107</v>
      </c>
      <c r="G1083" t="b">
        <f>_xlfn.MAXIFS(OA_APC_Changes[Timestamp Update],OA_APC_Changes[Journal Code],A1083,OA_APC_Changes[APC Type],OA_APC_Changes[[#This Row],[APC Type]])=F1083</f>
        <v>0</v>
      </c>
    </row>
    <row r="1084" spans="1:7" x14ac:dyDescent="0.25">
      <c r="A1084" s="4" t="s">
        <v>4390</v>
      </c>
      <c r="B1084" s="17" t="str">
        <f>_xlfn.XLOOKUP(A1084,Included!$A:$A,Included!$E:$E,_xlfn.XLOOKUP(OA_APC_Changes[[#This Row],[Journal Code]],Excluded!$A:$A,Excluded!$E:$E))</f>
        <v>EARTH'S FUTURE</v>
      </c>
      <c r="C1084" s="4" t="s">
        <v>15304</v>
      </c>
      <c r="D1084" s="4">
        <v>1584</v>
      </c>
      <c r="E1084" s="4">
        <v>1664</v>
      </c>
      <c r="F1084" s="22">
        <v>45236</v>
      </c>
      <c r="G1084" t="b">
        <f>_xlfn.MAXIFS(OA_APC_Changes[Timestamp Update],OA_APC_Changes[Journal Code],A1084,OA_APC_Changes[APC Type],OA_APC_Changes[[#This Row],[APC Type]])=F1084</f>
        <v>1</v>
      </c>
    </row>
    <row r="1085" spans="1:7" x14ac:dyDescent="0.25">
      <c r="A1085" t="s">
        <v>4166</v>
      </c>
      <c r="B1085" s="17" t="str">
        <f>_xlfn.XLOOKUP(A1085,Included!$A:$A,Included!$E:$E,_xlfn.XLOOKUP(OA_APC_Changes[[#This Row],[Journal Code]],Excluded!$A:$A,Excluded!$E:$E))</f>
        <v>ECOENERGY</v>
      </c>
      <c r="C1085" s="4" t="s">
        <v>15296</v>
      </c>
      <c r="D1085" s="4" t="s">
        <v>12871</v>
      </c>
      <c r="E1085" s="4" t="s">
        <v>5076</v>
      </c>
      <c r="F1085" s="22">
        <v>45000</v>
      </c>
      <c r="G1085" t="b">
        <f>_xlfn.MAXIFS(OA_APC_Changes[Timestamp Update],OA_APC_Changes[Journal Code],A1085,OA_APC_Changes[APC Type],OA_APC_Changes[[#This Row],[APC Type]])=F1085</f>
        <v>1</v>
      </c>
    </row>
    <row r="1086" spans="1:7" x14ac:dyDescent="0.25">
      <c r="A1086" t="s">
        <v>4166</v>
      </c>
      <c r="B1086" s="17" t="str">
        <f>_xlfn.XLOOKUP(A1086,Included!$A:$A,Included!$E:$E,_xlfn.XLOOKUP(OA_APC_Changes[[#This Row],[Journal Code]],Excluded!$A:$A,Excluded!$E:$E))</f>
        <v>ECOENERGY</v>
      </c>
      <c r="C1086" s="4" t="s">
        <v>15304</v>
      </c>
      <c r="D1086" s="4" t="s">
        <v>12871</v>
      </c>
      <c r="E1086" s="4" t="s">
        <v>5076</v>
      </c>
      <c r="F1086" s="22">
        <v>45000</v>
      </c>
      <c r="G1086" t="b">
        <f>_xlfn.MAXIFS(OA_APC_Changes[Timestamp Update],OA_APC_Changes[Journal Code],A1086,OA_APC_Changes[APC Type],OA_APC_Changes[[#This Row],[APC Type]])=F1086</f>
        <v>1</v>
      </c>
    </row>
    <row r="1087" spans="1:7" x14ac:dyDescent="0.25">
      <c r="A1087" s="4" t="s">
        <v>4226</v>
      </c>
      <c r="B1087" s="17" t="str">
        <f>_xlfn.XLOOKUP(A1087,Included!$A:$A,Included!$E:$E,_xlfn.XLOOKUP(OA_APC_Changes[[#This Row],[Journal Code]],Excluded!$A:$A,Excluded!$E:$E))</f>
        <v>ECOGRAPHY</v>
      </c>
      <c r="C1087" s="4" t="s">
        <v>15296</v>
      </c>
      <c r="D1087" s="4" t="s">
        <v>12871</v>
      </c>
      <c r="E1087" s="4">
        <v>1900</v>
      </c>
      <c r="F1087" s="22">
        <v>43864.000011574077</v>
      </c>
      <c r="G1087" t="b">
        <f>_xlfn.MAXIFS(OA_APC_Changes[Timestamp Update],OA_APC_Changes[Journal Code],A1087,OA_APC_Changes[APC Type],OA_APC_Changes[[#This Row],[APC Type]])=F1087</f>
        <v>0</v>
      </c>
    </row>
    <row r="1088" spans="1:7" x14ac:dyDescent="0.25">
      <c r="A1088" s="4" t="s">
        <v>4226</v>
      </c>
      <c r="B1088" s="17" t="str">
        <f>_xlfn.XLOOKUP(A1088,Included!$A:$A,Included!$E:$E,_xlfn.XLOOKUP(OA_APC_Changes[[#This Row],[Journal Code]],Excluded!$A:$A,Excluded!$E:$E))</f>
        <v>ECOGRAPHY</v>
      </c>
      <c r="C1088" s="4" t="s">
        <v>15296</v>
      </c>
      <c r="D1088" s="13">
        <v>1900</v>
      </c>
      <c r="E1088" s="13">
        <v>2100</v>
      </c>
      <c r="F1088" s="22">
        <v>44169.000011574077</v>
      </c>
      <c r="G1088" t="b">
        <f>_xlfn.MAXIFS(OA_APC_Changes[Timestamp Update],OA_APC_Changes[Journal Code],A1088,OA_APC_Changes[APC Type],OA_APC_Changes[[#This Row],[APC Type]])=F1088</f>
        <v>0</v>
      </c>
    </row>
    <row r="1089" spans="1:7" x14ac:dyDescent="0.25">
      <c r="A1089" s="4" t="s">
        <v>4226</v>
      </c>
      <c r="B1089" s="17" t="str">
        <f>_xlfn.XLOOKUP(A1089,Included!$A:$A,Included!$E:$E,_xlfn.XLOOKUP(OA_APC_Changes[[#This Row],[Journal Code]],Excluded!$A:$A,Excluded!$E:$E))</f>
        <v>ECOGRAPHY</v>
      </c>
      <c r="C1089" s="4" t="s">
        <v>15296</v>
      </c>
      <c r="D1089" s="4">
        <v>2100</v>
      </c>
      <c r="E1089" s="4">
        <v>2350</v>
      </c>
      <c r="F1089" s="22">
        <v>44531.000011574077</v>
      </c>
      <c r="G1089" t="b">
        <f>_xlfn.MAXIFS(OA_APC_Changes[Timestamp Update],OA_APC_Changes[Journal Code],A1089,OA_APC_Changes[APC Type],OA_APC_Changes[[#This Row],[APC Type]])=F1089</f>
        <v>0</v>
      </c>
    </row>
    <row r="1090" spans="1:7" x14ac:dyDescent="0.25">
      <c r="A1090" s="4" t="s">
        <v>4226</v>
      </c>
      <c r="B1090" s="17" t="str">
        <f>_xlfn.XLOOKUP(A1090,Included!$A:$A,Included!$E:$E,_xlfn.XLOOKUP(OA_APC_Changes[[#This Row],[Journal Code]],Excluded!$A:$A,Excluded!$E:$E))</f>
        <v>ECOGRAPHY</v>
      </c>
      <c r="C1090" s="4" t="s">
        <v>15296</v>
      </c>
      <c r="D1090" s="4">
        <v>2350</v>
      </c>
      <c r="E1090" s="4">
        <v>2480</v>
      </c>
      <c r="F1090" s="22">
        <v>44881.000011574077</v>
      </c>
      <c r="G1090" t="b">
        <f>_xlfn.MAXIFS(OA_APC_Changes[Timestamp Update],OA_APC_Changes[Journal Code],A1090,OA_APC_Changes[APC Type],OA_APC_Changes[[#This Row],[APC Type]])=F1090</f>
        <v>1</v>
      </c>
    </row>
    <row r="1091" spans="1:7" x14ac:dyDescent="0.25">
      <c r="A1091" s="4" t="s">
        <v>4226</v>
      </c>
      <c r="B1091" s="17" t="str">
        <f>_xlfn.XLOOKUP(A1091,Included!$A:$A,Included!$E:$E,_xlfn.XLOOKUP(OA_APC_Changes[[#This Row],[Journal Code]],Excluded!$A:$A,Excluded!$E:$E))</f>
        <v>ECOGRAPHY</v>
      </c>
      <c r="C1091" s="4" t="s">
        <v>15304</v>
      </c>
      <c r="D1091" s="4" t="s">
        <v>12871</v>
      </c>
      <c r="E1091" s="4">
        <v>1520</v>
      </c>
      <c r="F1091" s="22">
        <v>43864.000011574077</v>
      </c>
      <c r="G1091" t="b">
        <f>_xlfn.MAXIFS(OA_APC_Changes[Timestamp Update],OA_APC_Changes[Journal Code],A1091,OA_APC_Changes[APC Type],OA_APC_Changes[[#This Row],[APC Type]])=F1091</f>
        <v>0</v>
      </c>
    </row>
    <row r="1092" spans="1:7" x14ac:dyDescent="0.25">
      <c r="A1092" s="4" t="s">
        <v>4226</v>
      </c>
      <c r="B1092" s="17" t="str">
        <f>_xlfn.XLOOKUP(A1092,Included!$A:$A,Included!$E:$E,_xlfn.XLOOKUP(OA_APC_Changes[[#This Row],[Journal Code]],Excluded!$A:$A,Excluded!$E:$E))</f>
        <v>ECOGRAPHY</v>
      </c>
      <c r="C1092" s="4" t="s">
        <v>15304</v>
      </c>
      <c r="D1092" s="4">
        <v>1520</v>
      </c>
      <c r="E1092" s="4">
        <v>1680</v>
      </c>
      <c r="F1092" s="22">
        <v>44169.000011574077</v>
      </c>
      <c r="G1092" t="b">
        <f>_xlfn.MAXIFS(OA_APC_Changes[Timestamp Update],OA_APC_Changes[Journal Code],A1092,OA_APC_Changes[APC Type],OA_APC_Changes[[#This Row],[APC Type]])=F1092</f>
        <v>0</v>
      </c>
    </row>
    <row r="1093" spans="1:7" x14ac:dyDescent="0.25">
      <c r="A1093" s="4" t="s">
        <v>4226</v>
      </c>
      <c r="B1093" s="17" t="str">
        <f>_xlfn.XLOOKUP(A1093,Included!$A:$A,Included!$E:$E,_xlfn.XLOOKUP(OA_APC_Changes[[#This Row],[Journal Code]],Excluded!$A:$A,Excluded!$E:$E))</f>
        <v>ECOGRAPHY</v>
      </c>
      <c r="C1093" s="4" t="s">
        <v>15304</v>
      </c>
      <c r="D1093" s="4">
        <v>1680</v>
      </c>
      <c r="E1093" s="4">
        <v>1880</v>
      </c>
      <c r="F1093" s="22">
        <v>44531.000011574077</v>
      </c>
      <c r="G1093" t="b">
        <f>_xlfn.MAXIFS(OA_APC_Changes[Timestamp Update],OA_APC_Changes[Journal Code],A1093,OA_APC_Changes[APC Type],OA_APC_Changes[[#This Row],[APC Type]])=F1093</f>
        <v>0</v>
      </c>
    </row>
    <row r="1094" spans="1:7" x14ac:dyDescent="0.25">
      <c r="A1094" s="4" t="s">
        <v>4226</v>
      </c>
      <c r="B1094" s="17" t="str">
        <f>_xlfn.XLOOKUP(A1094,Included!$A:$A,Included!$E:$E,_xlfn.XLOOKUP(OA_APC_Changes[[#This Row],[Journal Code]],Excluded!$A:$A,Excluded!$E:$E))</f>
        <v>ECOGRAPHY</v>
      </c>
      <c r="C1094" s="4" t="s">
        <v>15304</v>
      </c>
      <c r="D1094" s="4">
        <v>1880</v>
      </c>
      <c r="E1094" s="4">
        <v>1984</v>
      </c>
      <c r="F1094" s="22">
        <v>44881.000011574077</v>
      </c>
      <c r="G1094" t="b">
        <f>_xlfn.MAXIFS(OA_APC_Changes[Timestamp Update],OA_APC_Changes[Journal Code],A1094,OA_APC_Changes[APC Type],OA_APC_Changes[[#This Row],[APC Type]])=F1094</f>
        <v>1</v>
      </c>
    </row>
    <row r="1095" spans="1:7" x14ac:dyDescent="0.25">
      <c r="A1095" s="4" t="s">
        <v>4830</v>
      </c>
      <c r="B1095" s="17" t="str">
        <f>_xlfn.XLOOKUP(A1095,Included!$A:$A,Included!$E:$E,_xlfn.XLOOKUP(OA_APC_Changes[[#This Row],[Journal Code]],Excluded!$A:$A,Excluded!$E:$E))</f>
        <v>ECOLOGICAL SOLUTIONS AND EVIDENCE</v>
      </c>
      <c r="C1095" s="4" t="s">
        <v>15296</v>
      </c>
      <c r="D1095" s="4" t="s">
        <v>12871</v>
      </c>
      <c r="E1095" s="4">
        <v>1800</v>
      </c>
      <c r="F1095" s="22">
        <v>43804</v>
      </c>
      <c r="G1095" t="b">
        <f>_xlfn.MAXIFS(OA_APC_Changes[Timestamp Update],OA_APC_Changes[Journal Code],A1095,OA_APC_Changes[APC Type],OA_APC_Changes[[#This Row],[APC Type]])=F1095</f>
        <v>0</v>
      </c>
    </row>
    <row r="1096" spans="1:7" x14ac:dyDescent="0.25">
      <c r="A1096" s="4" t="s">
        <v>4830</v>
      </c>
      <c r="B1096" s="17" t="str">
        <f>_xlfn.XLOOKUP(A1096,Included!$A:$A,Included!$E:$E,_xlfn.XLOOKUP(OA_APC_Changes[[#This Row],[Journal Code]],Excluded!$A:$A,Excluded!$E:$E))</f>
        <v>ECOLOGICAL SOLUTIONS AND EVIDENCE</v>
      </c>
      <c r="C1096" s="4" t="s">
        <v>15296</v>
      </c>
      <c r="D1096" s="13">
        <v>1800</v>
      </c>
      <c r="E1096" s="13">
        <v>1890</v>
      </c>
      <c r="F1096" s="22">
        <v>44204.000011574077</v>
      </c>
      <c r="G1096" t="b">
        <f>_xlfn.MAXIFS(OA_APC_Changes[Timestamp Update],OA_APC_Changes[Journal Code],A1096,OA_APC_Changes[APC Type],OA_APC_Changes[[#This Row],[APC Type]])=F1096</f>
        <v>0</v>
      </c>
    </row>
    <row r="1097" spans="1:7" x14ac:dyDescent="0.25">
      <c r="A1097" s="4" t="s">
        <v>4830</v>
      </c>
      <c r="B1097" s="17" t="str">
        <f>_xlfn.XLOOKUP(A1097,Included!$A:$A,Included!$E:$E,_xlfn.XLOOKUP(OA_APC_Changes[[#This Row],[Journal Code]],Excluded!$A:$A,Excluded!$E:$E))</f>
        <v>ECOLOGICAL SOLUTIONS AND EVIDENCE</v>
      </c>
      <c r="C1097" s="4" t="s">
        <v>15296</v>
      </c>
      <c r="D1097" s="13">
        <v>1890</v>
      </c>
      <c r="E1097" s="13">
        <v>1900</v>
      </c>
      <c r="F1097" s="22">
        <v>44222.000011574077</v>
      </c>
      <c r="G1097" t="b">
        <f>_xlfn.MAXIFS(OA_APC_Changes[Timestamp Update],OA_APC_Changes[Journal Code],A1097,OA_APC_Changes[APC Type],OA_APC_Changes[[#This Row],[APC Type]])=F1097</f>
        <v>0</v>
      </c>
    </row>
    <row r="1098" spans="1:7" x14ac:dyDescent="0.25">
      <c r="A1098" s="4" t="s">
        <v>4830</v>
      </c>
      <c r="B1098" s="17" t="str">
        <f>_xlfn.XLOOKUP(A1098,Included!$A:$A,Included!$E:$E,_xlfn.XLOOKUP(OA_APC_Changes[[#This Row],[Journal Code]],Excluded!$A:$A,Excluded!$E:$E))</f>
        <v>ECOLOGICAL SOLUTIONS AND EVIDENCE</v>
      </c>
      <c r="C1098" s="4" t="s">
        <v>15296</v>
      </c>
      <c r="D1098" s="4">
        <v>1900</v>
      </c>
      <c r="E1098" s="4">
        <v>2000</v>
      </c>
      <c r="F1098" s="22">
        <v>44881.000011574077</v>
      </c>
      <c r="G1098" t="b">
        <f>_xlfn.MAXIFS(OA_APC_Changes[Timestamp Update],OA_APC_Changes[Journal Code],A1098,OA_APC_Changes[APC Type],OA_APC_Changes[[#This Row],[APC Type]])=F1098</f>
        <v>0</v>
      </c>
    </row>
    <row r="1099" spans="1:7" x14ac:dyDescent="0.25">
      <c r="A1099" s="18" t="s">
        <v>4830</v>
      </c>
      <c r="B1099" s="4" t="str">
        <f>_xlfn.XLOOKUP(A1099,Included!$A:$A,Included!$E:$E,_xlfn.XLOOKUP(OA_APC_Changes[[#This Row],[Journal Code]],Excluded!$A:$A,Excluded!$E:$E))</f>
        <v>ECOLOGICAL SOLUTIONS AND EVIDENCE</v>
      </c>
      <c r="C1099" s="4" t="s">
        <v>15296</v>
      </c>
      <c r="D1099" s="4">
        <v>2000</v>
      </c>
      <c r="E1099" s="4">
        <v>2060</v>
      </c>
      <c r="F1099" s="22">
        <v>45272</v>
      </c>
      <c r="G1099" t="b">
        <f>_xlfn.MAXIFS(OA_APC_Changes[Timestamp Update],OA_APC_Changes[Journal Code],A1099,OA_APC_Changes[APC Type],OA_APC_Changes[[#This Row],[APC Type]])=F1099</f>
        <v>1</v>
      </c>
    </row>
    <row r="1100" spans="1:7" x14ac:dyDescent="0.25">
      <c r="A1100" s="4" t="s">
        <v>4830</v>
      </c>
      <c r="B1100" s="17" t="str">
        <f>_xlfn.XLOOKUP(A1100,Included!$A:$A,Included!$E:$E,_xlfn.XLOOKUP(OA_APC_Changes[[#This Row],[Journal Code]],Excluded!$A:$A,Excluded!$E:$E))</f>
        <v>ECOLOGICAL SOLUTIONS AND EVIDENCE</v>
      </c>
      <c r="C1100" s="4" t="s">
        <v>15304</v>
      </c>
      <c r="D1100" s="4" t="s">
        <v>12871</v>
      </c>
      <c r="E1100" s="4">
        <v>1440</v>
      </c>
      <c r="F1100" s="22">
        <v>43804</v>
      </c>
      <c r="G1100" t="b">
        <f>_xlfn.MAXIFS(OA_APC_Changes[Timestamp Update],OA_APC_Changes[Journal Code],A1100,OA_APC_Changes[APC Type],OA_APC_Changes[[#This Row],[APC Type]])=F1100</f>
        <v>0</v>
      </c>
    </row>
    <row r="1101" spans="1:7" x14ac:dyDescent="0.25">
      <c r="A1101" s="4" t="s">
        <v>4830</v>
      </c>
      <c r="B1101" s="17" t="str">
        <f>_xlfn.XLOOKUP(A1101,Included!$A:$A,Included!$E:$E,_xlfn.XLOOKUP(OA_APC_Changes[[#This Row],[Journal Code]],Excluded!$A:$A,Excluded!$E:$E))</f>
        <v>ECOLOGICAL SOLUTIONS AND EVIDENCE</v>
      </c>
      <c r="C1101" s="4" t="s">
        <v>15304</v>
      </c>
      <c r="D1101" s="4">
        <v>1440</v>
      </c>
      <c r="E1101" s="4">
        <v>1512</v>
      </c>
      <c r="F1101" s="22">
        <v>44204.000011574077</v>
      </c>
      <c r="G1101" t="b">
        <f>_xlfn.MAXIFS(OA_APC_Changes[Timestamp Update],OA_APC_Changes[Journal Code],A1101,OA_APC_Changes[APC Type],OA_APC_Changes[[#This Row],[APC Type]])=F1101</f>
        <v>0</v>
      </c>
    </row>
    <row r="1102" spans="1:7" x14ac:dyDescent="0.25">
      <c r="A1102" s="4" t="s">
        <v>4830</v>
      </c>
      <c r="B1102" s="17" t="str">
        <f>_xlfn.XLOOKUP(A1102,Included!$A:$A,Included!$E:$E,_xlfn.XLOOKUP(OA_APC_Changes[[#This Row],[Journal Code]],Excluded!$A:$A,Excluded!$E:$E))</f>
        <v>ECOLOGICAL SOLUTIONS AND EVIDENCE</v>
      </c>
      <c r="C1102" s="4" t="s">
        <v>15304</v>
      </c>
      <c r="D1102" s="4">
        <v>1512</v>
      </c>
      <c r="E1102" s="4">
        <v>1520</v>
      </c>
      <c r="F1102" s="22">
        <v>44222.000011574077</v>
      </c>
      <c r="G1102" t="b">
        <f>_xlfn.MAXIFS(OA_APC_Changes[Timestamp Update],OA_APC_Changes[Journal Code],A1102,OA_APC_Changes[APC Type],OA_APC_Changes[[#This Row],[APC Type]])=F1102</f>
        <v>0</v>
      </c>
    </row>
    <row r="1103" spans="1:7" x14ac:dyDescent="0.25">
      <c r="A1103" s="4" t="s">
        <v>4830</v>
      </c>
      <c r="B1103" s="17" t="str">
        <f>_xlfn.XLOOKUP(A1103,Included!$A:$A,Included!$E:$E,_xlfn.XLOOKUP(OA_APC_Changes[[#This Row],[Journal Code]],Excluded!$A:$A,Excluded!$E:$E))</f>
        <v>ECOLOGICAL SOLUTIONS AND EVIDENCE</v>
      </c>
      <c r="C1103" s="4" t="s">
        <v>15304</v>
      </c>
      <c r="D1103" s="4">
        <v>1520</v>
      </c>
      <c r="E1103" s="4">
        <v>1600</v>
      </c>
      <c r="F1103" s="22">
        <v>44881.000011574077</v>
      </c>
      <c r="G1103" t="b">
        <f>_xlfn.MAXIFS(OA_APC_Changes[Timestamp Update],OA_APC_Changes[Journal Code],A1103,OA_APC_Changes[APC Type],OA_APC_Changes[[#This Row],[APC Type]])=F1103</f>
        <v>0</v>
      </c>
    </row>
    <row r="1104" spans="1:7" x14ac:dyDescent="0.25">
      <c r="A1104" s="18" t="s">
        <v>4830</v>
      </c>
      <c r="B1104" s="4" t="str">
        <f>_xlfn.XLOOKUP(A1104,Included!$A:$A,Included!$E:$E,_xlfn.XLOOKUP(OA_APC_Changes[[#This Row],[Journal Code]],Excluded!$A:$A,Excluded!$E:$E))</f>
        <v>ECOLOGICAL SOLUTIONS AND EVIDENCE</v>
      </c>
      <c r="C1104" s="4" t="s">
        <v>15304</v>
      </c>
      <c r="D1104" s="4">
        <v>1600</v>
      </c>
      <c r="E1104" s="4">
        <v>1648</v>
      </c>
      <c r="F1104" s="22">
        <v>45272</v>
      </c>
      <c r="G1104" t="b">
        <f>_xlfn.MAXIFS(OA_APC_Changes[Timestamp Update],OA_APC_Changes[Journal Code],A1104,OA_APC_Changes[APC Type],OA_APC_Changes[[#This Row],[APC Type]])=F1104</f>
        <v>1</v>
      </c>
    </row>
    <row r="1105" spans="1:7" x14ac:dyDescent="0.25">
      <c r="A1105" s="4" t="s">
        <v>4830</v>
      </c>
      <c r="B1105" s="17" t="str">
        <f>_xlfn.XLOOKUP(A1105,Included!$A:$A,Included!$E:$E,_xlfn.XLOOKUP(OA_APC_Changes[[#This Row],[Journal Code]],Excluded!$A:$A,Excluded!$E:$E))</f>
        <v>ECOLOGICAL SOLUTIONS AND EVIDENCE</v>
      </c>
      <c r="C1105" s="4" t="s">
        <v>15295</v>
      </c>
      <c r="D1105" s="4" t="s">
        <v>12871</v>
      </c>
      <c r="E1105" s="4">
        <v>1600</v>
      </c>
      <c r="F1105" s="22">
        <v>44200.000011574077</v>
      </c>
      <c r="G1105" t="b">
        <f>_xlfn.MAXIFS(OA_APC_Changes[Timestamp Update],OA_APC_Changes[Journal Code],A1105,OA_APC_Changes[APC Type],OA_APC_Changes[[#This Row],[APC Type]])=F1105</f>
        <v>0</v>
      </c>
    </row>
    <row r="1106" spans="1:7" x14ac:dyDescent="0.25">
      <c r="A1106" s="4" t="s">
        <v>4830</v>
      </c>
      <c r="B1106" s="17" t="str">
        <f>_xlfn.XLOOKUP(A1106,Included!$A:$A,Included!$E:$E,_xlfn.XLOOKUP(OA_APC_Changes[[#This Row],[Journal Code]],Excluded!$A:$A,Excluded!$E:$E))</f>
        <v>ECOLOGICAL SOLUTIONS AND EVIDENCE</v>
      </c>
      <c r="C1106" s="4" t="s">
        <v>15295</v>
      </c>
      <c r="D1106" s="13">
        <v>1600</v>
      </c>
      <c r="E1106" s="13">
        <v>1512</v>
      </c>
      <c r="F1106" s="22">
        <v>44210</v>
      </c>
      <c r="G1106" t="b">
        <f>_xlfn.MAXIFS(OA_APC_Changes[Timestamp Update],OA_APC_Changes[Journal Code],A1106,OA_APC_Changes[APC Type],OA_APC_Changes[[#This Row],[APC Type]])=F1106</f>
        <v>0</v>
      </c>
    </row>
    <row r="1107" spans="1:7" x14ac:dyDescent="0.25">
      <c r="A1107" s="4" t="s">
        <v>4830</v>
      </c>
      <c r="B1107" s="17" t="str">
        <f>_xlfn.XLOOKUP(A1107,Included!$A:$A,Included!$E:$E,_xlfn.XLOOKUP(OA_APC_Changes[[#This Row],[Journal Code]],Excluded!$A:$A,Excluded!$E:$E))</f>
        <v>ECOLOGICAL SOLUTIONS AND EVIDENCE</v>
      </c>
      <c r="C1107" s="4" t="s">
        <v>15295</v>
      </c>
      <c r="D1107" s="4">
        <v>1512</v>
      </c>
      <c r="E1107" s="4">
        <v>1520</v>
      </c>
      <c r="F1107" s="22">
        <v>44218</v>
      </c>
      <c r="G1107" t="b">
        <f>_xlfn.MAXIFS(OA_APC_Changes[Timestamp Update],OA_APC_Changes[Journal Code],A1107,OA_APC_Changes[APC Type],OA_APC_Changes[[#This Row],[APC Type]])=F1107</f>
        <v>0</v>
      </c>
    </row>
    <row r="1108" spans="1:7" x14ac:dyDescent="0.25">
      <c r="A1108" s="4" t="s">
        <v>4830</v>
      </c>
      <c r="B1108" s="17" t="str">
        <f>_xlfn.XLOOKUP(A1108,Included!$A:$A,Included!$E:$E,_xlfn.XLOOKUP(OA_APC_Changes[[#This Row],[Journal Code]],Excluded!$A:$A,Excluded!$E:$E))</f>
        <v>ECOLOGICAL SOLUTIONS AND EVIDENCE</v>
      </c>
      <c r="C1108" s="4" t="s">
        <v>15295</v>
      </c>
      <c r="D1108" s="4">
        <v>1520</v>
      </c>
      <c r="E1108" s="4">
        <v>1900</v>
      </c>
      <c r="F1108" s="22">
        <v>44536</v>
      </c>
      <c r="G1108" t="b">
        <f>_xlfn.MAXIFS(OA_APC_Changes[Timestamp Update],OA_APC_Changes[Journal Code],A1108,OA_APC_Changes[APC Type],OA_APC_Changes[[#This Row],[APC Type]])=F1108</f>
        <v>0</v>
      </c>
    </row>
    <row r="1109" spans="1:7" x14ac:dyDescent="0.25">
      <c r="A1109" s="18" t="s">
        <v>4830</v>
      </c>
      <c r="B1109" s="4" t="str">
        <f>_xlfn.XLOOKUP(A1109,Included!$A:$A,Included!$E:$E,_xlfn.XLOOKUP(OA_APC_Changes[[#This Row],[Journal Code]],Excluded!$A:$A,Excluded!$E:$E))</f>
        <v>ECOLOGICAL SOLUTIONS AND EVIDENCE</v>
      </c>
      <c r="C1109" s="4" t="s">
        <v>15295</v>
      </c>
      <c r="D1109" s="4">
        <v>1900</v>
      </c>
      <c r="E1109" s="4">
        <v>2000</v>
      </c>
      <c r="F1109" s="22">
        <v>44873</v>
      </c>
      <c r="G1109" t="b">
        <f>_xlfn.MAXIFS(OA_APC_Changes[Timestamp Update],OA_APC_Changes[Journal Code],A1109,OA_APC_Changes[APC Type],OA_APC_Changes[[#This Row],[APC Type]])=F1109</f>
        <v>0</v>
      </c>
    </row>
    <row r="1110" spans="1:7" x14ac:dyDescent="0.25">
      <c r="A1110" s="18" t="s">
        <v>4830</v>
      </c>
      <c r="B1110" s="4" t="str">
        <f>_xlfn.XLOOKUP(A1110,Included!$A:$A,Included!$E:$E,_xlfn.XLOOKUP(OA_APC_Changes[[#This Row],[Journal Code]],Excluded!$A:$A,Excluded!$E:$E))</f>
        <v>ECOLOGICAL SOLUTIONS AND EVIDENCE</v>
      </c>
      <c r="C1110" s="4" t="s">
        <v>15295</v>
      </c>
      <c r="D1110" s="4">
        <v>2000</v>
      </c>
      <c r="E1110" s="4">
        <v>2060</v>
      </c>
      <c r="F1110" s="22">
        <v>45261</v>
      </c>
      <c r="G1110" t="b">
        <f>_xlfn.MAXIFS(OA_APC_Changes[Timestamp Update],OA_APC_Changes[Journal Code],A1110,OA_APC_Changes[APC Type],OA_APC_Changes[[#This Row],[APC Type]])=F1110</f>
        <v>1</v>
      </c>
    </row>
    <row r="1111" spans="1:7" x14ac:dyDescent="0.25">
      <c r="A1111" s="4" t="s">
        <v>4830</v>
      </c>
      <c r="B1111" s="17" t="str">
        <f>_xlfn.XLOOKUP(A1111,Included!$A:$A,Included!$E:$E,_xlfn.XLOOKUP(OA_APC_Changes[[#This Row],[Journal Code]],Excluded!$A:$A,Excluded!$E:$E))</f>
        <v>ECOLOGICAL SOLUTIONS AND EVIDENCE</v>
      </c>
      <c r="C1111" s="4" t="s">
        <v>15297</v>
      </c>
      <c r="D1111" s="4" t="s">
        <v>12871</v>
      </c>
      <c r="E1111" s="4">
        <v>1280</v>
      </c>
      <c r="F1111" s="22">
        <v>44200.000011574077</v>
      </c>
      <c r="G1111" t="b">
        <f>_xlfn.MAXIFS(OA_APC_Changes[Timestamp Update],OA_APC_Changes[Journal Code],A1111,OA_APC_Changes[APC Type],OA_APC_Changes[[#This Row],[APC Type]])=F1111</f>
        <v>0</v>
      </c>
    </row>
    <row r="1112" spans="1:7" x14ac:dyDescent="0.25">
      <c r="A1112" s="4" t="s">
        <v>4830</v>
      </c>
      <c r="B1112" s="17" t="str">
        <f>_xlfn.XLOOKUP(A1112,Included!$A:$A,Included!$E:$E,_xlfn.XLOOKUP(OA_APC_Changes[[#This Row],[Journal Code]],Excluded!$A:$A,Excluded!$E:$E))</f>
        <v>ECOLOGICAL SOLUTIONS AND EVIDENCE</v>
      </c>
      <c r="C1112" s="4" t="s">
        <v>15297</v>
      </c>
      <c r="D1112" s="4">
        <v>1280</v>
      </c>
      <c r="E1112" s="4">
        <v>1210</v>
      </c>
      <c r="F1112" s="22">
        <v>44210</v>
      </c>
      <c r="G1112" t="b">
        <f>_xlfn.MAXIFS(OA_APC_Changes[Timestamp Update],OA_APC_Changes[Journal Code],A1112,OA_APC_Changes[APC Type],OA_APC_Changes[[#This Row],[APC Type]])=F1112</f>
        <v>0</v>
      </c>
    </row>
    <row r="1113" spans="1:7" x14ac:dyDescent="0.25">
      <c r="A1113" s="4" t="s">
        <v>4830</v>
      </c>
      <c r="B1113" s="17" t="str">
        <f>_xlfn.XLOOKUP(A1113,Included!$A:$A,Included!$E:$E,_xlfn.XLOOKUP(OA_APC_Changes[[#This Row],[Journal Code]],Excluded!$A:$A,Excluded!$E:$E))</f>
        <v>ECOLOGICAL SOLUTIONS AND EVIDENCE</v>
      </c>
      <c r="C1113" s="4" t="s">
        <v>15297</v>
      </c>
      <c r="D1113" s="4">
        <v>1210</v>
      </c>
      <c r="E1113" s="4">
        <v>1216</v>
      </c>
      <c r="F1113" s="22">
        <v>44218</v>
      </c>
      <c r="G1113" t="b">
        <f>_xlfn.MAXIFS(OA_APC_Changes[Timestamp Update],OA_APC_Changes[Journal Code],A1113,OA_APC_Changes[APC Type],OA_APC_Changes[[#This Row],[APC Type]])=F1113</f>
        <v>0</v>
      </c>
    </row>
    <row r="1114" spans="1:7" x14ac:dyDescent="0.25">
      <c r="A1114" s="4" t="s">
        <v>4830</v>
      </c>
      <c r="B1114" s="17" t="str">
        <f>_xlfn.XLOOKUP(A1114,Included!$A:$A,Included!$E:$E,_xlfn.XLOOKUP(OA_APC_Changes[[#This Row],[Journal Code]],Excluded!$A:$A,Excluded!$E:$E))</f>
        <v>ECOLOGICAL SOLUTIONS AND EVIDENCE</v>
      </c>
      <c r="C1114" s="4" t="s">
        <v>15297</v>
      </c>
      <c r="D1114" s="4">
        <v>1216</v>
      </c>
      <c r="E1114" s="4">
        <v>1520</v>
      </c>
      <c r="F1114" s="22">
        <v>44536</v>
      </c>
      <c r="G1114" t="b">
        <f>_xlfn.MAXIFS(OA_APC_Changes[Timestamp Update],OA_APC_Changes[Journal Code],A1114,OA_APC_Changes[APC Type],OA_APC_Changes[[#This Row],[APC Type]])=F1114</f>
        <v>0</v>
      </c>
    </row>
    <row r="1115" spans="1:7" x14ac:dyDescent="0.25">
      <c r="A1115" s="18" t="s">
        <v>4830</v>
      </c>
      <c r="B1115" s="4" t="str">
        <f>_xlfn.XLOOKUP(A1115,Included!$A:$A,Included!$E:$E,_xlfn.XLOOKUP(OA_APC_Changes[[#This Row],[Journal Code]],Excluded!$A:$A,Excluded!$E:$E))</f>
        <v>ECOLOGICAL SOLUTIONS AND EVIDENCE</v>
      </c>
      <c r="C1115" s="4" t="s">
        <v>15297</v>
      </c>
      <c r="D1115" s="4">
        <v>1520</v>
      </c>
      <c r="E1115" s="4">
        <v>1600</v>
      </c>
      <c r="F1115" s="22">
        <v>44873</v>
      </c>
      <c r="G1115" t="b">
        <f>_xlfn.MAXIFS(OA_APC_Changes[Timestamp Update],OA_APC_Changes[Journal Code],A1115,OA_APC_Changes[APC Type],OA_APC_Changes[[#This Row],[APC Type]])=F1115</f>
        <v>0</v>
      </c>
    </row>
    <row r="1116" spans="1:7" x14ac:dyDescent="0.25">
      <c r="A1116" s="18" t="s">
        <v>4830</v>
      </c>
      <c r="B1116" s="4" t="str">
        <f>_xlfn.XLOOKUP(A1116,Included!$A:$A,Included!$E:$E,_xlfn.XLOOKUP(OA_APC_Changes[[#This Row],[Journal Code]],Excluded!$A:$A,Excluded!$E:$E))</f>
        <v>ECOLOGICAL SOLUTIONS AND EVIDENCE</v>
      </c>
      <c r="C1116" s="4" t="s">
        <v>15297</v>
      </c>
      <c r="D1116" s="4">
        <v>1600</v>
      </c>
      <c r="E1116" s="4">
        <v>1648</v>
      </c>
      <c r="F1116" s="22">
        <v>45261</v>
      </c>
      <c r="G1116" t="b">
        <f>_xlfn.MAXIFS(OA_APC_Changes[Timestamp Update],OA_APC_Changes[Journal Code],A1116,OA_APC_Changes[APC Type],OA_APC_Changes[[#This Row],[APC Type]])=F1116</f>
        <v>1</v>
      </c>
    </row>
    <row r="1117" spans="1:7" x14ac:dyDescent="0.25">
      <c r="A1117" s="4" t="s">
        <v>4174</v>
      </c>
      <c r="B1117" s="17" t="str">
        <f>_xlfn.XLOOKUP(A1117,Included!$A:$A,Included!$E:$E,_xlfn.XLOOKUP(OA_APC_Changes[[#This Row],[Journal Code]],Excluded!$A:$A,Excluded!$E:$E))</f>
        <v>ECOLOGY AND EVOLUTION</v>
      </c>
      <c r="C1117" s="4" t="s">
        <v>15296</v>
      </c>
      <c r="D1117" s="4" t="s">
        <v>12871</v>
      </c>
      <c r="E1117" s="4">
        <v>1530</v>
      </c>
      <c r="F1117" s="22">
        <v>43690</v>
      </c>
      <c r="G1117" t="b">
        <f>_xlfn.MAXIFS(OA_APC_Changes[Timestamp Update],OA_APC_Changes[Journal Code],A1117,OA_APC_Changes[APC Type],OA_APC_Changes[[#This Row],[APC Type]])=F1117</f>
        <v>0</v>
      </c>
    </row>
    <row r="1118" spans="1:7" x14ac:dyDescent="0.25">
      <c r="A1118" s="4" t="s">
        <v>4174</v>
      </c>
      <c r="B1118" s="17" t="str">
        <f>_xlfn.XLOOKUP(A1118,Included!$A:$A,Included!$E:$E,_xlfn.XLOOKUP(OA_APC_Changes[[#This Row],[Journal Code]],Excluded!$A:$A,Excluded!$E:$E))</f>
        <v>ECOLOGY AND EVOLUTION</v>
      </c>
      <c r="C1118" s="4" t="s">
        <v>15296</v>
      </c>
      <c r="D1118" s="13">
        <v>1530</v>
      </c>
      <c r="E1118" s="13">
        <v>1800</v>
      </c>
      <c r="F1118" s="22">
        <v>43748.000011574077</v>
      </c>
      <c r="G1118" t="b">
        <f>_xlfn.MAXIFS(OA_APC_Changes[Timestamp Update],OA_APC_Changes[Journal Code],A1118,OA_APC_Changes[APC Type],OA_APC_Changes[[#This Row],[APC Type]])=F1118</f>
        <v>0</v>
      </c>
    </row>
    <row r="1119" spans="1:7" x14ac:dyDescent="0.25">
      <c r="A1119" s="4" t="s">
        <v>4174</v>
      </c>
      <c r="B1119" s="17" t="str">
        <f>_xlfn.XLOOKUP(A1119,Included!$A:$A,Included!$E:$E,_xlfn.XLOOKUP(OA_APC_Changes[[#This Row],[Journal Code]],Excluded!$A:$A,Excluded!$E:$E))</f>
        <v>ECOLOGY AND EVOLUTION</v>
      </c>
      <c r="C1119" s="4" t="s">
        <v>15296</v>
      </c>
      <c r="D1119" s="4">
        <v>1800</v>
      </c>
      <c r="E1119" s="4">
        <v>1920</v>
      </c>
      <c r="F1119" s="22">
        <v>44874</v>
      </c>
      <c r="G1119" t="b">
        <f>_xlfn.MAXIFS(OA_APC_Changes[Timestamp Update],OA_APC_Changes[Journal Code],A1119,OA_APC_Changes[APC Type],OA_APC_Changes[[#This Row],[APC Type]])=F1119</f>
        <v>0</v>
      </c>
    </row>
    <row r="1120" spans="1:7" x14ac:dyDescent="0.25">
      <c r="A1120" s="17" t="s">
        <v>4174</v>
      </c>
      <c r="B1120" s="17" t="str">
        <f>_xlfn.XLOOKUP(A1120,Included!$A:$A,Included!$E:$E,_xlfn.XLOOKUP(OA_APC_Changes[[#This Row],[Journal Code]],Excluded!$A:$A,Excluded!$E:$E))</f>
        <v>ECOLOGY AND EVOLUTION</v>
      </c>
      <c r="C1120" s="17" t="s">
        <v>15296</v>
      </c>
      <c r="D1120" s="18">
        <v>1920</v>
      </c>
      <c r="E1120" s="18">
        <v>2020</v>
      </c>
      <c r="F1120" s="22">
        <v>45170</v>
      </c>
      <c r="G1120" t="b">
        <f>_xlfn.MAXIFS(OA_APC_Changes[Timestamp Update],OA_APC_Changes[Journal Code],A1120,OA_APC_Changes[APC Type],OA_APC_Changes[[#This Row],[APC Type]])=F1120</f>
        <v>1</v>
      </c>
    </row>
    <row r="1121" spans="1:7" x14ac:dyDescent="0.25">
      <c r="A1121" s="4" t="s">
        <v>4174</v>
      </c>
      <c r="B1121" s="17" t="str">
        <f>_xlfn.XLOOKUP(A1121,Included!$A:$A,Included!$E:$E,_xlfn.XLOOKUP(OA_APC_Changes[[#This Row],[Journal Code]],Excluded!$A:$A,Excluded!$E:$E))</f>
        <v>ECOLOGY AND EVOLUTION</v>
      </c>
      <c r="C1121" s="4" t="s">
        <v>15304</v>
      </c>
      <c r="D1121" s="4" t="s">
        <v>12871</v>
      </c>
      <c r="E1121" s="4">
        <v>1224</v>
      </c>
      <c r="F1121" s="22">
        <v>43690</v>
      </c>
      <c r="G1121" t="b">
        <f>_xlfn.MAXIFS(OA_APC_Changes[Timestamp Update],OA_APC_Changes[Journal Code],A1121,OA_APC_Changes[APC Type],OA_APC_Changes[[#This Row],[APC Type]])=F1121</f>
        <v>0</v>
      </c>
    </row>
    <row r="1122" spans="1:7" x14ac:dyDescent="0.25">
      <c r="A1122" s="4" t="s">
        <v>4174</v>
      </c>
      <c r="B1122" s="17" t="str">
        <f>_xlfn.XLOOKUP(A1122,Included!$A:$A,Included!$E:$E,_xlfn.XLOOKUP(OA_APC_Changes[[#This Row],[Journal Code]],Excluded!$A:$A,Excluded!$E:$E))</f>
        <v>ECOLOGY AND EVOLUTION</v>
      </c>
      <c r="C1122" s="4" t="s">
        <v>15304</v>
      </c>
      <c r="D1122" s="4">
        <v>1224</v>
      </c>
      <c r="E1122" s="4">
        <v>1440</v>
      </c>
      <c r="F1122" s="22">
        <v>43748.000011574077</v>
      </c>
      <c r="G1122" t="b">
        <f>_xlfn.MAXIFS(OA_APC_Changes[Timestamp Update],OA_APC_Changes[Journal Code],A1122,OA_APC_Changes[APC Type],OA_APC_Changes[[#This Row],[APC Type]])=F1122</f>
        <v>0</v>
      </c>
    </row>
    <row r="1123" spans="1:7" x14ac:dyDescent="0.25">
      <c r="A1123" s="4" t="s">
        <v>4174</v>
      </c>
      <c r="B1123" s="17" t="str">
        <f>_xlfn.XLOOKUP(A1123,Included!$A:$A,Included!$E:$E,_xlfn.XLOOKUP(OA_APC_Changes[[#This Row],[Journal Code]],Excluded!$A:$A,Excluded!$E:$E))</f>
        <v>ECOLOGY AND EVOLUTION</v>
      </c>
      <c r="C1123" s="4" t="s">
        <v>15304</v>
      </c>
      <c r="D1123" s="4">
        <v>1440</v>
      </c>
      <c r="E1123" s="4">
        <v>1536</v>
      </c>
      <c r="F1123" s="22">
        <v>44874</v>
      </c>
      <c r="G1123" t="b">
        <f>_xlfn.MAXIFS(OA_APC_Changes[Timestamp Update],OA_APC_Changes[Journal Code],A1123,OA_APC_Changes[APC Type],OA_APC_Changes[[#This Row],[APC Type]])=F1123</f>
        <v>0</v>
      </c>
    </row>
    <row r="1124" spans="1:7" x14ac:dyDescent="0.25">
      <c r="A1124" s="17" t="s">
        <v>4174</v>
      </c>
      <c r="B1124" s="17" t="str">
        <f>_xlfn.XLOOKUP(A1124,Included!$A:$A,Included!$E:$E,_xlfn.XLOOKUP(OA_APC_Changes[[#This Row],[Journal Code]],Excluded!$A:$A,Excluded!$E:$E))</f>
        <v>ECOLOGY AND EVOLUTION</v>
      </c>
      <c r="C1124" s="17" t="s">
        <v>15304</v>
      </c>
      <c r="D1124" s="18">
        <v>1536</v>
      </c>
      <c r="E1124" s="18">
        <v>1616</v>
      </c>
      <c r="F1124" s="22">
        <v>45170</v>
      </c>
      <c r="G1124" t="b">
        <f>_xlfn.MAXIFS(OA_APC_Changes[Timestamp Update],OA_APC_Changes[Journal Code],A1124,OA_APC_Changes[APC Type],OA_APC_Changes[[#This Row],[APC Type]])=F1124</f>
        <v>1</v>
      </c>
    </row>
    <row r="1125" spans="1:7" x14ac:dyDescent="0.25">
      <c r="A1125" s="4" t="s">
        <v>4174</v>
      </c>
      <c r="B1125" s="17" t="str">
        <f>_xlfn.XLOOKUP(A1125,Included!$A:$A,Included!$E:$E,_xlfn.XLOOKUP(OA_APC_Changes[[#This Row],[Journal Code]],Excluded!$A:$A,Excluded!$E:$E))</f>
        <v>ECOLOGY AND EVOLUTION</v>
      </c>
      <c r="C1125" s="4" t="s">
        <v>15295</v>
      </c>
      <c r="D1125" s="4" t="s">
        <v>12871</v>
      </c>
      <c r="E1125" s="4">
        <v>1224</v>
      </c>
      <c r="F1125" s="22">
        <v>43690</v>
      </c>
      <c r="G1125" t="b">
        <f>_xlfn.MAXIFS(OA_APC_Changes[Timestamp Update],OA_APC_Changes[Journal Code],A1125,OA_APC_Changes[APC Type],OA_APC_Changes[[#This Row],[APC Type]])=F1125</f>
        <v>0</v>
      </c>
    </row>
    <row r="1126" spans="1:7" x14ac:dyDescent="0.25">
      <c r="A1126" s="4" t="s">
        <v>4174</v>
      </c>
      <c r="B1126" s="17" t="str">
        <f>_xlfn.XLOOKUP(A1126,Included!$A:$A,Included!$E:$E,_xlfn.XLOOKUP(OA_APC_Changes[[#This Row],[Journal Code]],Excluded!$A:$A,Excluded!$E:$E))</f>
        <v>ECOLOGY AND EVOLUTION</v>
      </c>
      <c r="C1126" s="4" t="s">
        <v>15295</v>
      </c>
      <c r="D1126" s="13">
        <v>1224</v>
      </c>
      <c r="E1126" s="13">
        <v>1440</v>
      </c>
      <c r="F1126" s="22">
        <v>43748.000011574077</v>
      </c>
      <c r="G1126" t="b">
        <f>_xlfn.MAXIFS(OA_APC_Changes[Timestamp Update],OA_APC_Changes[Journal Code],A1126,OA_APC_Changes[APC Type],OA_APC_Changes[[#This Row],[APC Type]])=F1126</f>
        <v>0</v>
      </c>
    </row>
    <row r="1127" spans="1:7" x14ac:dyDescent="0.25">
      <c r="A1127" s="4" t="s">
        <v>4174</v>
      </c>
      <c r="B1127" s="17" t="str">
        <f>_xlfn.XLOOKUP(A1127,Included!$A:$A,Included!$E:$E,_xlfn.XLOOKUP(OA_APC_Changes[[#This Row],[Journal Code]],Excluded!$A:$A,Excluded!$E:$E))</f>
        <v>ECOLOGY AND EVOLUTION</v>
      </c>
      <c r="C1127" s="4" t="s">
        <v>15295</v>
      </c>
      <c r="D1127" s="4">
        <v>1440</v>
      </c>
      <c r="E1127" s="4">
        <v>1536</v>
      </c>
      <c r="F1127" s="22">
        <v>44874</v>
      </c>
      <c r="G1127" t="b">
        <f>_xlfn.MAXIFS(OA_APC_Changes[Timestamp Update],OA_APC_Changes[Journal Code],A1127,OA_APC_Changes[APC Type],OA_APC_Changes[[#This Row],[APC Type]])=F1127</f>
        <v>0</v>
      </c>
    </row>
    <row r="1128" spans="1:7" x14ac:dyDescent="0.25">
      <c r="A1128" s="4" t="s">
        <v>4174</v>
      </c>
      <c r="B1128" s="17" t="str">
        <f>_xlfn.XLOOKUP(A1128,Included!$A:$A,Included!$E:$E,_xlfn.XLOOKUP(OA_APC_Changes[[#This Row],[Journal Code]],Excluded!$A:$A,Excluded!$E:$E))</f>
        <v>ECOLOGY AND EVOLUTION</v>
      </c>
      <c r="C1128" s="4" t="s">
        <v>15295</v>
      </c>
      <c r="D1128" s="4">
        <v>1536</v>
      </c>
      <c r="E1128" s="4">
        <v>1616</v>
      </c>
      <c r="F1128" s="22">
        <v>45170</v>
      </c>
      <c r="G1128" t="b">
        <f>_xlfn.MAXIFS(OA_APC_Changes[Timestamp Update],OA_APC_Changes[Journal Code],A1128,OA_APC_Changes[APC Type],OA_APC_Changes[[#This Row],[APC Type]])=F1128</f>
        <v>1</v>
      </c>
    </row>
    <row r="1129" spans="1:7" x14ac:dyDescent="0.25">
      <c r="A1129" s="4" t="s">
        <v>4174</v>
      </c>
      <c r="B1129" s="17" t="str">
        <f>_xlfn.XLOOKUP(A1129,Included!$A:$A,Included!$E:$E,_xlfn.XLOOKUP(OA_APC_Changes[[#This Row],[Journal Code]],Excluded!$A:$A,Excluded!$E:$E))</f>
        <v>ECOLOGY AND EVOLUTION</v>
      </c>
      <c r="C1129" s="4" t="s">
        <v>15297</v>
      </c>
      <c r="D1129" s="4" t="s">
        <v>12871</v>
      </c>
      <c r="E1129" s="4">
        <v>979</v>
      </c>
      <c r="F1129" s="22">
        <v>43690</v>
      </c>
      <c r="G1129" t="b">
        <f>_xlfn.MAXIFS(OA_APC_Changes[Timestamp Update],OA_APC_Changes[Journal Code],A1129,OA_APC_Changes[APC Type],OA_APC_Changes[[#This Row],[APC Type]])=F1129</f>
        <v>0</v>
      </c>
    </row>
    <row r="1130" spans="1:7" x14ac:dyDescent="0.25">
      <c r="A1130" s="4" t="s">
        <v>4174</v>
      </c>
      <c r="B1130" s="17" t="str">
        <f>_xlfn.XLOOKUP(A1130,Included!$A:$A,Included!$E:$E,_xlfn.XLOOKUP(OA_APC_Changes[[#This Row],[Journal Code]],Excluded!$A:$A,Excluded!$E:$E))</f>
        <v>ECOLOGY AND EVOLUTION</v>
      </c>
      <c r="C1130" s="4" t="s">
        <v>15297</v>
      </c>
      <c r="D1130" s="4">
        <v>979</v>
      </c>
      <c r="E1130" s="4">
        <v>1152</v>
      </c>
      <c r="F1130" s="22">
        <v>43748.000011574077</v>
      </c>
      <c r="G1130" t="b">
        <f>_xlfn.MAXIFS(OA_APC_Changes[Timestamp Update],OA_APC_Changes[Journal Code],A1130,OA_APC_Changes[APC Type],OA_APC_Changes[[#This Row],[APC Type]])=F1130</f>
        <v>0</v>
      </c>
    </row>
    <row r="1131" spans="1:7" x14ac:dyDescent="0.25">
      <c r="A1131" s="4" t="s">
        <v>4174</v>
      </c>
      <c r="B1131" s="17" t="str">
        <f>_xlfn.XLOOKUP(A1131,Included!$A:$A,Included!$E:$E,_xlfn.XLOOKUP(OA_APC_Changes[[#This Row],[Journal Code]],Excluded!$A:$A,Excluded!$E:$E))</f>
        <v>ECOLOGY AND EVOLUTION</v>
      </c>
      <c r="C1131" s="4" t="s">
        <v>15297</v>
      </c>
      <c r="D1131" s="4">
        <v>1152</v>
      </c>
      <c r="E1131" s="4">
        <v>1229</v>
      </c>
      <c r="F1131" s="22">
        <v>44874</v>
      </c>
      <c r="G1131" t="b">
        <f>_xlfn.MAXIFS(OA_APC_Changes[Timestamp Update],OA_APC_Changes[Journal Code],A1131,OA_APC_Changes[APC Type],OA_APC_Changes[[#This Row],[APC Type]])=F1131</f>
        <v>0</v>
      </c>
    </row>
    <row r="1132" spans="1:7" x14ac:dyDescent="0.25">
      <c r="A1132" s="4" t="s">
        <v>4174</v>
      </c>
      <c r="B1132" s="17" t="str">
        <f>_xlfn.XLOOKUP(A1132,Included!$A:$A,Included!$E:$E,_xlfn.XLOOKUP(OA_APC_Changes[[#This Row],[Journal Code]],Excluded!$A:$A,Excluded!$E:$E))</f>
        <v>ECOLOGY AND EVOLUTION</v>
      </c>
      <c r="C1132" s="4" t="s">
        <v>15297</v>
      </c>
      <c r="D1132" s="4">
        <v>1229</v>
      </c>
      <c r="E1132" s="4">
        <v>1293</v>
      </c>
      <c r="F1132" s="22">
        <v>45170</v>
      </c>
      <c r="G1132" t="b">
        <f>_xlfn.MAXIFS(OA_APC_Changes[Timestamp Update],OA_APC_Changes[Journal Code],A1132,OA_APC_Changes[APC Type],OA_APC_Changes[[#This Row],[APC Type]])=F1132</f>
        <v>1</v>
      </c>
    </row>
    <row r="1133" spans="1:7" x14ac:dyDescent="0.25">
      <c r="A1133" s="4" t="s">
        <v>4717</v>
      </c>
      <c r="B1133" s="17" t="str">
        <f>_xlfn.XLOOKUP(A1133,Included!$A:$A,Included!$E:$E,_xlfn.XLOOKUP(OA_APC_Changes[[#This Row],[Journal Code]],Excluded!$A:$A,Excluded!$E:$E))</f>
        <v>ECOMAT</v>
      </c>
      <c r="C1133" s="4" t="s">
        <v>15296</v>
      </c>
      <c r="D1133" s="4" t="s">
        <v>12871</v>
      </c>
      <c r="E1133" s="4">
        <v>3041</v>
      </c>
      <c r="F1133" s="22">
        <v>43713</v>
      </c>
      <c r="G1133" t="b">
        <f>_xlfn.MAXIFS(OA_APC_Changes[Timestamp Update],OA_APC_Changes[Journal Code],A1133,OA_APC_Changes[APC Type],OA_APC_Changes[[#This Row],[APC Type]])=F1133</f>
        <v>0</v>
      </c>
    </row>
    <row r="1134" spans="1:7" x14ac:dyDescent="0.25">
      <c r="A1134" s="4" t="s">
        <v>4717</v>
      </c>
      <c r="B1134" s="17" t="str">
        <f>_xlfn.XLOOKUP(A1134,Included!$A:$A,Included!$E:$E,_xlfn.XLOOKUP(OA_APC_Changes[[#This Row],[Journal Code]],Excluded!$A:$A,Excluded!$E:$E))</f>
        <v>ECOMAT</v>
      </c>
      <c r="C1134" s="4" t="s">
        <v>15296</v>
      </c>
      <c r="D1134" s="4">
        <v>3041</v>
      </c>
      <c r="E1134" s="4">
        <v>2550</v>
      </c>
      <c r="F1134" s="22">
        <v>45008</v>
      </c>
      <c r="G1134" t="b">
        <f>_xlfn.MAXIFS(OA_APC_Changes[Timestamp Update],OA_APC_Changes[Journal Code],A1134,OA_APC_Changes[APC Type],OA_APC_Changes[[#This Row],[APC Type]])=F1134</f>
        <v>1</v>
      </c>
    </row>
    <row r="1135" spans="1:7" x14ac:dyDescent="0.25">
      <c r="A1135" s="4" t="s">
        <v>4717</v>
      </c>
      <c r="B1135" s="17" t="str">
        <f>_xlfn.XLOOKUP(A1135,Included!$A:$A,Included!$E:$E,_xlfn.XLOOKUP(OA_APC_Changes[[#This Row],[Journal Code]],Excluded!$A:$A,Excluded!$E:$E))</f>
        <v>ECOMAT</v>
      </c>
      <c r="C1135" s="4" t="s">
        <v>15304</v>
      </c>
      <c r="D1135" s="4" t="s">
        <v>12871</v>
      </c>
      <c r="E1135" s="4">
        <v>2433</v>
      </c>
      <c r="F1135" s="22">
        <v>43713</v>
      </c>
      <c r="G1135" t="b">
        <f>_xlfn.MAXIFS(OA_APC_Changes[Timestamp Update],OA_APC_Changes[Journal Code],A1135,OA_APC_Changes[APC Type],OA_APC_Changes[[#This Row],[APC Type]])=F1135</f>
        <v>0</v>
      </c>
    </row>
    <row r="1136" spans="1:7" x14ac:dyDescent="0.25">
      <c r="A1136" s="4" t="s">
        <v>4717</v>
      </c>
      <c r="B1136" s="17" t="str">
        <f>_xlfn.XLOOKUP(A1136,Included!$A:$A,Included!$E:$E,_xlfn.XLOOKUP(OA_APC_Changes[[#This Row],[Journal Code]],Excluded!$A:$A,Excluded!$E:$E))</f>
        <v>ECOMAT</v>
      </c>
      <c r="C1136" s="4" t="s">
        <v>15304</v>
      </c>
      <c r="D1136" s="4">
        <v>2433</v>
      </c>
      <c r="E1136" s="4">
        <v>2040</v>
      </c>
      <c r="F1136" s="22">
        <v>45008</v>
      </c>
      <c r="G1136" t="b">
        <f>_xlfn.MAXIFS(OA_APC_Changes[Timestamp Update],OA_APC_Changes[Journal Code],A1136,OA_APC_Changes[APC Type],OA_APC_Changes[[#This Row],[APC Type]])=F1136</f>
        <v>1</v>
      </c>
    </row>
    <row r="1137" spans="1:7" x14ac:dyDescent="0.25">
      <c r="A1137" s="4" t="s">
        <v>4269</v>
      </c>
      <c r="B1137" s="17" t="str">
        <f>_xlfn.XLOOKUP(A1137,Included!$A:$A,Included!$E:$E,_xlfn.XLOOKUP(OA_APC_Changes[[#This Row],[Journal Code]],Excluded!$A:$A,Excluded!$E:$E))</f>
        <v>ECOSPHERE</v>
      </c>
      <c r="C1137" s="4" t="s">
        <v>15296</v>
      </c>
      <c r="D1137" s="4" t="s">
        <v>12871</v>
      </c>
      <c r="E1137" s="4">
        <v>1400</v>
      </c>
      <c r="F1137" s="22">
        <v>43703</v>
      </c>
      <c r="G1137" t="b">
        <f>_xlfn.MAXIFS(OA_APC_Changes[Timestamp Update],OA_APC_Changes[Journal Code],A1137,OA_APC_Changes[APC Type],OA_APC_Changes[[#This Row],[APC Type]])=F1137</f>
        <v>0</v>
      </c>
    </row>
    <row r="1138" spans="1:7" x14ac:dyDescent="0.25">
      <c r="A1138" s="4" t="s">
        <v>4269</v>
      </c>
      <c r="B1138" s="17" t="str">
        <f>_xlfn.XLOOKUP(A1138,Included!$A:$A,Included!$E:$E,_xlfn.XLOOKUP(OA_APC_Changes[[#This Row],[Journal Code]],Excluded!$A:$A,Excluded!$E:$E))</f>
        <v>ECOSPHERE</v>
      </c>
      <c r="C1138" s="4" t="s">
        <v>15296</v>
      </c>
      <c r="D1138" s="13">
        <v>1400</v>
      </c>
      <c r="E1138" s="13">
        <v>1550</v>
      </c>
      <c r="F1138" s="22">
        <v>44169.000011574077</v>
      </c>
      <c r="G1138" t="b">
        <f>_xlfn.MAXIFS(OA_APC_Changes[Timestamp Update],OA_APC_Changes[Journal Code],A1138,OA_APC_Changes[APC Type],OA_APC_Changes[[#This Row],[APC Type]])=F1138</f>
        <v>0</v>
      </c>
    </row>
    <row r="1139" spans="1:7" x14ac:dyDescent="0.25">
      <c r="A1139" s="4" t="s">
        <v>4269</v>
      </c>
      <c r="B1139" s="17" t="str">
        <f>_xlfn.XLOOKUP(A1139,Included!$A:$A,Included!$E:$E,_xlfn.XLOOKUP(OA_APC_Changes[[#This Row],[Journal Code]],Excluded!$A:$A,Excluded!$E:$E))</f>
        <v>ECOSPHERE</v>
      </c>
      <c r="C1139" s="4" t="s">
        <v>15296</v>
      </c>
      <c r="D1139" s="4">
        <v>1550</v>
      </c>
      <c r="E1139" s="4">
        <v>1700</v>
      </c>
      <c r="F1139" s="22">
        <v>44575</v>
      </c>
      <c r="G1139" t="b">
        <f>_xlfn.MAXIFS(OA_APC_Changes[Timestamp Update],OA_APC_Changes[Journal Code],A1139,OA_APC_Changes[APC Type],OA_APC_Changes[[#This Row],[APC Type]])=F1139</f>
        <v>0</v>
      </c>
    </row>
    <row r="1140" spans="1:7" x14ac:dyDescent="0.25">
      <c r="A1140" s="4" t="s">
        <v>4269</v>
      </c>
      <c r="B1140" s="17" t="str">
        <f>_xlfn.XLOOKUP(A1140,Included!$A:$A,Included!$E:$E,_xlfn.XLOOKUP(OA_APC_Changes[[#This Row],[Journal Code]],Excluded!$A:$A,Excluded!$E:$E))</f>
        <v>ECOSPHERE</v>
      </c>
      <c r="C1140" s="4" t="s">
        <v>15296</v>
      </c>
      <c r="D1140" s="4">
        <v>1700</v>
      </c>
      <c r="E1140" s="4">
        <v>1790</v>
      </c>
      <c r="F1140" s="22">
        <v>45236</v>
      </c>
      <c r="G1140" t="b">
        <f>_xlfn.MAXIFS(OA_APC_Changes[Timestamp Update],OA_APC_Changes[Journal Code],A1140,OA_APC_Changes[APC Type],OA_APC_Changes[[#This Row],[APC Type]])=F1140</f>
        <v>1</v>
      </c>
    </row>
    <row r="1141" spans="1:7" x14ac:dyDescent="0.25">
      <c r="A1141" s="4" t="s">
        <v>4269</v>
      </c>
      <c r="B1141" s="17" t="str">
        <f>_xlfn.XLOOKUP(A1141,Included!$A:$A,Included!$E:$E,_xlfn.XLOOKUP(OA_APC_Changes[[#This Row],[Journal Code]],Excluded!$A:$A,Excluded!$E:$E))</f>
        <v>ECOSPHERE</v>
      </c>
      <c r="C1141" s="4" t="s">
        <v>15304</v>
      </c>
      <c r="D1141" s="4" t="s">
        <v>12871</v>
      </c>
      <c r="E1141" s="4">
        <v>1120</v>
      </c>
      <c r="F1141" s="22">
        <v>43703</v>
      </c>
      <c r="G1141" t="b">
        <f>_xlfn.MAXIFS(OA_APC_Changes[Timestamp Update],OA_APC_Changes[Journal Code],A1141,OA_APC_Changes[APC Type],OA_APC_Changes[[#This Row],[APC Type]])=F1141</f>
        <v>0</v>
      </c>
    </row>
    <row r="1142" spans="1:7" x14ac:dyDescent="0.25">
      <c r="A1142" s="4" t="s">
        <v>4269</v>
      </c>
      <c r="B1142" s="17" t="str">
        <f>_xlfn.XLOOKUP(A1142,Included!$A:$A,Included!$E:$E,_xlfn.XLOOKUP(OA_APC_Changes[[#This Row],[Journal Code]],Excluded!$A:$A,Excluded!$E:$E))</f>
        <v>ECOSPHERE</v>
      </c>
      <c r="C1142" s="4" t="s">
        <v>15304</v>
      </c>
      <c r="D1142" s="4">
        <v>1120</v>
      </c>
      <c r="E1142" s="4">
        <v>1240</v>
      </c>
      <c r="F1142" s="22">
        <v>44169.000011574077</v>
      </c>
      <c r="G1142" t="b">
        <f>_xlfn.MAXIFS(OA_APC_Changes[Timestamp Update],OA_APC_Changes[Journal Code],A1142,OA_APC_Changes[APC Type],OA_APC_Changes[[#This Row],[APC Type]])=F1142</f>
        <v>0</v>
      </c>
    </row>
    <row r="1143" spans="1:7" x14ac:dyDescent="0.25">
      <c r="A1143" s="4" t="s">
        <v>4269</v>
      </c>
      <c r="B1143" s="17" t="str">
        <f>_xlfn.XLOOKUP(A1143,Included!$A:$A,Included!$E:$E,_xlfn.XLOOKUP(OA_APC_Changes[[#This Row],[Journal Code]],Excluded!$A:$A,Excluded!$E:$E))</f>
        <v>ECOSPHERE</v>
      </c>
      <c r="C1143" s="4" t="s">
        <v>15304</v>
      </c>
      <c r="D1143" s="4">
        <v>1240</v>
      </c>
      <c r="E1143" s="4">
        <v>1360</v>
      </c>
      <c r="F1143" s="22">
        <v>44575</v>
      </c>
      <c r="G1143" t="b">
        <f>_xlfn.MAXIFS(OA_APC_Changes[Timestamp Update],OA_APC_Changes[Journal Code],A1143,OA_APC_Changes[APC Type],OA_APC_Changes[[#This Row],[APC Type]])=F1143</f>
        <v>0</v>
      </c>
    </row>
    <row r="1144" spans="1:7" x14ac:dyDescent="0.25">
      <c r="A1144" s="4" t="s">
        <v>4269</v>
      </c>
      <c r="B1144" s="17" t="str">
        <f>_xlfn.XLOOKUP(A1144,Included!$A:$A,Included!$E:$E,_xlfn.XLOOKUP(OA_APC_Changes[[#This Row],[Journal Code]],Excluded!$A:$A,Excluded!$E:$E))</f>
        <v>ECOSPHERE</v>
      </c>
      <c r="C1144" s="4" t="s">
        <v>15304</v>
      </c>
      <c r="D1144" s="4">
        <v>1360</v>
      </c>
      <c r="E1144" s="4">
        <v>1432</v>
      </c>
      <c r="F1144" s="22">
        <v>45236</v>
      </c>
      <c r="G1144" t="b">
        <f>_xlfn.MAXIFS(OA_APC_Changes[Timestamp Update],OA_APC_Changes[Journal Code],A1144,OA_APC_Changes[APC Type],OA_APC_Changes[[#This Row],[APC Type]])=F1144</f>
        <v>1</v>
      </c>
    </row>
    <row r="1145" spans="1:7" x14ac:dyDescent="0.25">
      <c r="A1145" s="4" t="s">
        <v>14585</v>
      </c>
      <c r="B1145" s="17" t="str">
        <f>_xlfn.XLOOKUP(A1145,Included!$A:$A,Included!$E:$E,_xlfn.XLOOKUP(OA_APC_Changes[[#This Row],[Journal Code]],Excluded!$A:$A,Excluded!$E:$E))</f>
        <v>EDUCATION RESEARCH INTERNATIONAL</v>
      </c>
      <c r="C1145" s="4" t="s">
        <v>15296</v>
      </c>
      <c r="D1145" s="4" t="s">
        <v>12871</v>
      </c>
      <c r="E1145" s="4">
        <v>911</v>
      </c>
      <c r="F1145" s="22">
        <v>44927</v>
      </c>
      <c r="G1145" t="b">
        <f>_xlfn.MAXIFS(OA_APC_Changes[Timestamp Update],OA_APC_Changes[Journal Code],A1145,OA_APC_Changes[APC Type],OA_APC_Changes[[#This Row],[APC Type]])=F1145</f>
        <v>1</v>
      </c>
    </row>
    <row r="1146" spans="1:7" x14ac:dyDescent="0.25">
      <c r="A1146" s="4" t="s">
        <v>14585</v>
      </c>
      <c r="B1146" s="17" t="str">
        <f>_xlfn.XLOOKUP(A1146,Included!$A:$A,Included!$E:$E,_xlfn.XLOOKUP(OA_APC_Changes[[#This Row],[Journal Code]],Excluded!$A:$A,Excluded!$E:$E))</f>
        <v>EDUCATION RESEARCH INTERNATIONAL</v>
      </c>
      <c r="C1146" s="4" t="s">
        <v>15304</v>
      </c>
      <c r="D1146" s="4" t="s">
        <v>12871</v>
      </c>
      <c r="E1146" s="4">
        <v>729</v>
      </c>
      <c r="F1146" s="22">
        <v>44927</v>
      </c>
      <c r="G1146" t="b">
        <f>_xlfn.MAXIFS(OA_APC_Changes[Timestamp Update],OA_APC_Changes[Journal Code],A1146,OA_APC_Changes[APC Type],OA_APC_Changes[[#This Row],[APC Type]])=F1146</f>
        <v>1</v>
      </c>
    </row>
    <row r="1147" spans="1:7" x14ac:dyDescent="0.25">
      <c r="A1147" s="4" t="s">
        <v>4370</v>
      </c>
      <c r="B1147" s="4" t="str">
        <f>_xlfn.XLOOKUP(A1147,Included!$A:$A,Included!$E:$E,_xlfn.XLOOKUP(OA_APC_Changes[[#This Row],[Journal Code]],Excluded!$A:$A,Excluded!$E:$E))</f>
        <v>EFOOD</v>
      </c>
      <c r="C1147" s="4" t="s">
        <v>15296</v>
      </c>
      <c r="D1147" s="4" t="s">
        <v>12871</v>
      </c>
      <c r="E1147" s="4">
        <v>2400</v>
      </c>
      <c r="F1147" s="22">
        <v>45303</v>
      </c>
      <c r="G1147" t="b">
        <f>_xlfn.MAXIFS(OA_APC_Changes[Timestamp Update],OA_APC_Changes[Journal Code],A1147,OA_APC_Changes[APC Type],OA_APC_Changes[[#This Row],[APC Type]])=F1147</f>
        <v>1</v>
      </c>
    </row>
    <row r="1148" spans="1:7" x14ac:dyDescent="0.25">
      <c r="A1148" s="4" t="s">
        <v>4370</v>
      </c>
      <c r="B1148" s="4" t="str">
        <f>_xlfn.XLOOKUP(A1148,Included!$A:$A,Included!$E:$E,_xlfn.XLOOKUP(OA_APC_Changes[[#This Row],[Journal Code]],Excluded!$A:$A,Excluded!$E:$E))</f>
        <v>EFOOD</v>
      </c>
      <c r="C1148" s="4" t="s">
        <v>15304</v>
      </c>
      <c r="D1148" s="4" t="s">
        <v>12871</v>
      </c>
      <c r="E1148" s="4">
        <v>1920</v>
      </c>
      <c r="F1148" s="22">
        <v>45303</v>
      </c>
      <c r="G1148" t="b">
        <f>_xlfn.MAXIFS(OA_APC_Changes[Timestamp Update],OA_APC_Changes[Journal Code],A1148,OA_APC_Changes[APC Type],OA_APC_Changes[[#This Row],[APC Type]])=F1148</f>
        <v>1</v>
      </c>
    </row>
    <row r="1149" spans="1:7" x14ac:dyDescent="0.25">
      <c r="A1149" t="s">
        <v>12826</v>
      </c>
      <c r="B1149" s="17" t="str">
        <f>_xlfn.XLOOKUP(A1149,Included!$A:$A,Included!$E:$E,_xlfn.XLOOKUP(OA_APC_Changes[[#This Row],[Journal Code]],Excluded!$A:$A,Excluded!$E:$E))</f>
        <v>EFSA JOURNAL</v>
      </c>
      <c r="C1149" s="4" t="s">
        <v>15296</v>
      </c>
      <c r="D1149" s="4" t="s">
        <v>12871</v>
      </c>
      <c r="E1149" s="4">
        <v>2200</v>
      </c>
      <c r="F1149" s="22">
        <v>43690</v>
      </c>
      <c r="G1149" t="b">
        <f>_xlfn.MAXIFS(OA_APC_Changes[Timestamp Update],OA_APC_Changes[Journal Code],A1149,OA_APC_Changes[APC Type],OA_APC_Changes[[#This Row],[APC Type]])=F1149</f>
        <v>1</v>
      </c>
    </row>
    <row r="1150" spans="1:7" x14ac:dyDescent="0.25">
      <c r="A1150" t="s">
        <v>12826</v>
      </c>
      <c r="B1150" s="17" t="str">
        <f>_xlfn.XLOOKUP(A1150,Included!$A:$A,Included!$E:$E,_xlfn.XLOOKUP(OA_APC_Changes[[#This Row],[Journal Code]],Excluded!$A:$A,Excluded!$E:$E))</f>
        <v>EFSA JOURNAL</v>
      </c>
      <c r="C1150" s="4" t="s">
        <v>15304</v>
      </c>
      <c r="D1150" s="4" t="s">
        <v>12871</v>
      </c>
      <c r="E1150" s="4">
        <v>1760</v>
      </c>
      <c r="F1150" s="22">
        <v>43690</v>
      </c>
      <c r="G1150" t="b">
        <f>_xlfn.MAXIFS(OA_APC_Changes[Timestamp Update],OA_APC_Changes[Journal Code],A1150,OA_APC_Changes[APC Type],OA_APC_Changes[[#This Row],[APC Type]])=F1150</f>
        <v>1</v>
      </c>
    </row>
    <row r="1151" spans="1:7" x14ac:dyDescent="0.25">
      <c r="A1151" s="4" t="s">
        <v>12833</v>
      </c>
      <c r="B1151" s="4" t="str">
        <f>_xlfn.XLOOKUP(A1151,Included!$A:$A,Included!$E:$E,_xlfn.XLOOKUP(OA_APC_Changes[[#This Row],[Journal Code]],Excluded!$A:$A,Excluded!$E:$E))</f>
        <v>EFSA SUPPORTING PUBLICATIONS</v>
      </c>
      <c r="C1151" s="4" t="s">
        <v>15296</v>
      </c>
      <c r="D1151" s="4" t="s">
        <v>12871</v>
      </c>
      <c r="E1151" s="4" t="s">
        <v>5076</v>
      </c>
      <c r="F1151" s="22">
        <v>45397</v>
      </c>
      <c r="G1151" t="b">
        <f>_xlfn.MAXIFS(OA_APC_Changes[Timestamp Update],OA_APC_Changes[Journal Code],A1151,OA_APC_Changes[APC Type],OA_APC_Changes[[#This Row],[APC Type]])=F1151</f>
        <v>1</v>
      </c>
    </row>
    <row r="1152" spans="1:7" x14ac:dyDescent="0.25">
      <c r="A1152" s="4" t="s">
        <v>12833</v>
      </c>
      <c r="B1152" s="4" t="str">
        <f>_xlfn.XLOOKUP(A1152,Included!$A:$A,Included!$E:$E,_xlfn.XLOOKUP(OA_APC_Changes[[#This Row],[Journal Code]],Excluded!$A:$A,Excluded!$E:$E))</f>
        <v>EFSA SUPPORTING PUBLICATIONS</v>
      </c>
      <c r="C1152" s="4" t="s">
        <v>15304</v>
      </c>
      <c r="D1152" s="4" t="s">
        <v>12871</v>
      </c>
      <c r="E1152" s="4" t="s">
        <v>5076</v>
      </c>
      <c r="F1152" s="22">
        <v>45397</v>
      </c>
      <c r="G1152" t="b">
        <f>_xlfn.MAXIFS(OA_APC_Changes[Timestamp Update],OA_APC_Changes[Journal Code],A1152,OA_APC_Changes[APC Type],OA_APC_Changes[[#This Row],[APC Type]])=F1152</f>
        <v>1</v>
      </c>
    </row>
    <row r="1153" spans="1:7" x14ac:dyDescent="0.25">
      <c r="A1153" s="4" t="s">
        <v>7548</v>
      </c>
      <c r="B1153" s="17" t="str">
        <f>_xlfn.XLOOKUP(A1153,Included!$A:$A,Included!$E:$E,_xlfn.XLOOKUP(OA_APC_Changes[[#This Row],[Journal Code]],Excluded!$A:$A,Excluded!$E:$E))</f>
        <v>EJHAEM</v>
      </c>
      <c r="C1153" s="4" t="s">
        <v>15296</v>
      </c>
      <c r="D1153" s="4" t="s">
        <v>12871</v>
      </c>
      <c r="E1153" s="4">
        <v>2000</v>
      </c>
      <c r="F1153" s="22">
        <v>43777</v>
      </c>
      <c r="G1153" t="b">
        <f>_xlfn.MAXIFS(OA_APC_Changes[Timestamp Update],OA_APC_Changes[Journal Code],A1153,OA_APC_Changes[APC Type],OA_APC_Changes[[#This Row],[APC Type]])=F1153</f>
        <v>0</v>
      </c>
    </row>
    <row r="1154" spans="1:7" x14ac:dyDescent="0.25">
      <c r="A1154" s="4" t="s">
        <v>7548</v>
      </c>
      <c r="B1154" s="17" t="str">
        <f>_xlfn.XLOOKUP(A1154,Included!$A:$A,Included!$E:$E,_xlfn.XLOOKUP(OA_APC_Changes[[#This Row],[Journal Code]],Excluded!$A:$A,Excluded!$E:$E))</f>
        <v>EJHAEM</v>
      </c>
      <c r="C1154" s="4" t="s">
        <v>15296</v>
      </c>
      <c r="D1154" s="4">
        <v>2000</v>
      </c>
      <c r="E1154" s="4">
        <v>2200</v>
      </c>
      <c r="F1154" s="22">
        <v>44931</v>
      </c>
      <c r="G1154" t="b">
        <f>_xlfn.MAXIFS(OA_APC_Changes[Timestamp Update],OA_APC_Changes[Journal Code],A1154,OA_APC_Changes[APC Type],OA_APC_Changes[[#This Row],[APC Type]])=F1154</f>
        <v>0</v>
      </c>
    </row>
    <row r="1155" spans="1:7" x14ac:dyDescent="0.25">
      <c r="A1155" s="4" t="s">
        <v>7548</v>
      </c>
      <c r="B1155" s="17" t="str">
        <f>_xlfn.XLOOKUP(A1155,Included!$A:$A,Included!$E:$E,_xlfn.XLOOKUP(OA_APC_Changes[[#This Row],[Journal Code]],Excluded!$A:$A,Excluded!$E:$E))</f>
        <v>EJHAEM</v>
      </c>
      <c r="C1155" s="4" t="s">
        <v>15296</v>
      </c>
      <c r="D1155" s="4">
        <v>2200</v>
      </c>
      <c r="E1155" s="4">
        <v>2310</v>
      </c>
      <c r="F1155" s="22">
        <v>45233</v>
      </c>
      <c r="G1155" t="b">
        <f>_xlfn.MAXIFS(OA_APC_Changes[Timestamp Update],OA_APC_Changes[Journal Code],A1155,OA_APC_Changes[APC Type],OA_APC_Changes[[#This Row],[APC Type]])=F1155</f>
        <v>1</v>
      </c>
    </row>
    <row r="1156" spans="1:7" x14ac:dyDescent="0.25">
      <c r="A1156" s="4" t="s">
        <v>7548</v>
      </c>
      <c r="B1156" s="17" t="str">
        <f>_xlfn.XLOOKUP(A1156,Included!$A:$A,Included!$E:$E,_xlfn.XLOOKUP(OA_APC_Changes[[#This Row],[Journal Code]],Excluded!$A:$A,Excluded!$E:$E))</f>
        <v>EJHAEM</v>
      </c>
      <c r="C1156" s="4" t="s">
        <v>15304</v>
      </c>
      <c r="D1156" s="4" t="s">
        <v>12871</v>
      </c>
      <c r="E1156" s="4">
        <v>1600</v>
      </c>
      <c r="F1156" s="22">
        <v>43777</v>
      </c>
      <c r="G1156" t="b">
        <f>_xlfn.MAXIFS(OA_APC_Changes[Timestamp Update],OA_APC_Changes[Journal Code],A1156,OA_APC_Changes[APC Type],OA_APC_Changes[[#This Row],[APC Type]])=F1156</f>
        <v>0</v>
      </c>
    </row>
    <row r="1157" spans="1:7" x14ac:dyDescent="0.25">
      <c r="A1157" s="4" t="s">
        <v>7548</v>
      </c>
      <c r="B1157" s="17" t="str">
        <f>_xlfn.XLOOKUP(A1157,Included!$A:$A,Included!$E:$E,_xlfn.XLOOKUP(OA_APC_Changes[[#This Row],[Journal Code]],Excluded!$A:$A,Excluded!$E:$E))</f>
        <v>EJHAEM</v>
      </c>
      <c r="C1157" s="4" t="s">
        <v>15304</v>
      </c>
      <c r="D1157" s="4">
        <v>1600</v>
      </c>
      <c r="E1157" s="4">
        <v>1760</v>
      </c>
      <c r="F1157" s="22">
        <v>44931</v>
      </c>
      <c r="G1157" t="b">
        <f>_xlfn.MAXIFS(OA_APC_Changes[Timestamp Update],OA_APC_Changes[Journal Code],A1157,OA_APC_Changes[APC Type],OA_APC_Changes[[#This Row],[APC Type]])=F1157</f>
        <v>0</v>
      </c>
    </row>
    <row r="1158" spans="1:7" x14ac:dyDescent="0.25">
      <c r="A1158" s="4" t="s">
        <v>7548</v>
      </c>
      <c r="B1158" s="17" t="str">
        <f>_xlfn.XLOOKUP(A1158,Included!$A:$A,Included!$E:$E,_xlfn.XLOOKUP(OA_APC_Changes[[#This Row],[Journal Code]],Excluded!$A:$A,Excluded!$E:$E))</f>
        <v>EJHAEM</v>
      </c>
      <c r="C1158" s="4" t="s">
        <v>15304</v>
      </c>
      <c r="D1158" s="4">
        <v>1760</v>
      </c>
      <c r="E1158" s="4">
        <v>1848</v>
      </c>
      <c r="F1158" s="22">
        <v>45233</v>
      </c>
      <c r="G1158" t="b">
        <f>_xlfn.MAXIFS(OA_APC_Changes[Timestamp Update],OA_APC_Changes[Journal Code],A1158,OA_APC_Changes[APC Type],OA_APC_Changes[[#This Row],[APC Type]])=F1158</f>
        <v>1</v>
      </c>
    </row>
    <row r="1159" spans="1:7" x14ac:dyDescent="0.25">
      <c r="A1159" s="4" t="s">
        <v>7548</v>
      </c>
      <c r="B1159" s="17" t="str">
        <f>_xlfn.XLOOKUP(A1159,Included!$A:$A,Included!$E:$E,_xlfn.XLOOKUP(OA_APC_Changes[[#This Row],[Journal Code]],Excluded!$A:$A,Excluded!$E:$E))</f>
        <v>EJHAEM</v>
      </c>
      <c r="C1159" s="4" t="s">
        <v>15295</v>
      </c>
      <c r="D1159" s="4" t="s">
        <v>12871</v>
      </c>
      <c r="E1159" s="4">
        <v>1600</v>
      </c>
      <c r="F1159" s="22">
        <v>43777</v>
      </c>
      <c r="G1159" t="b">
        <f>_xlfn.MAXIFS(OA_APC_Changes[Timestamp Update],OA_APC_Changes[Journal Code],A1159,OA_APC_Changes[APC Type],OA_APC_Changes[[#This Row],[APC Type]])=F1159</f>
        <v>0</v>
      </c>
    </row>
    <row r="1160" spans="1:7" x14ac:dyDescent="0.25">
      <c r="A1160" s="4" t="s">
        <v>7548</v>
      </c>
      <c r="B1160" s="17" t="str">
        <f>_xlfn.XLOOKUP(A1160,Included!$A:$A,Included!$E:$E,_xlfn.XLOOKUP(OA_APC_Changes[[#This Row],[Journal Code]],Excluded!$A:$A,Excluded!$E:$E))</f>
        <v>EJHAEM</v>
      </c>
      <c r="C1160" s="4" t="s">
        <v>15295</v>
      </c>
      <c r="D1160" s="4">
        <v>1600</v>
      </c>
      <c r="E1160" s="4">
        <v>2000</v>
      </c>
      <c r="F1160" s="22">
        <v>44816</v>
      </c>
      <c r="G1160" t="b">
        <f>_xlfn.MAXIFS(OA_APC_Changes[Timestamp Update],OA_APC_Changes[Journal Code],A1160,OA_APC_Changes[APC Type],OA_APC_Changes[[#This Row],[APC Type]])=F1160</f>
        <v>0</v>
      </c>
    </row>
    <row r="1161" spans="1:7" x14ac:dyDescent="0.25">
      <c r="A1161" s="4" t="s">
        <v>7548</v>
      </c>
      <c r="B1161" s="17" t="str">
        <f>_xlfn.XLOOKUP(A1161,Included!$A:$A,Included!$E:$E,_xlfn.XLOOKUP(OA_APC_Changes[[#This Row],[Journal Code]],Excluded!$A:$A,Excluded!$E:$E))</f>
        <v>EJHAEM</v>
      </c>
      <c r="C1161" s="4" t="s">
        <v>15295</v>
      </c>
      <c r="D1161" s="4">
        <v>2000</v>
      </c>
      <c r="E1161" s="4">
        <v>2200</v>
      </c>
      <c r="F1161" s="22">
        <v>44931</v>
      </c>
      <c r="G1161" t="b">
        <f>_xlfn.MAXIFS(OA_APC_Changes[Timestamp Update],OA_APC_Changes[Journal Code],A1161,OA_APC_Changes[APC Type],OA_APC_Changes[[#This Row],[APC Type]])=F1161</f>
        <v>0</v>
      </c>
    </row>
    <row r="1162" spans="1:7" x14ac:dyDescent="0.25">
      <c r="A1162" s="4" t="s">
        <v>7548</v>
      </c>
      <c r="B1162" s="17" t="str">
        <f>_xlfn.XLOOKUP(A1162,Included!$A:$A,Included!$E:$E,_xlfn.XLOOKUP(OA_APC_Changes[[#This Row],[Journal Code]],Excluded!$A:$A,Excluded!$E:$E))</f>
        <v>EJHAEM</v>
      </c>
      <c r="C1162" s="4" t="s">
        <v>15295</v>
      </c>
      <c r="D1162" s="4">
        <v>2200</v>
      </c>
      <c r="E1162" s="4">
        <v>2310</v>
      </c>
      <c r="F1162" s="22">
        <v>45233</v>
      </c>
      <c r="G1162" t="b">
        <f>_xlfn.MAXIFS(OA_APC_Changes[Timestamp Update],OA_APC_Changes[Journal Code],A1162,OA_APC_Changes[APC Type],OA_APC_Changes[[#This Row],[APC Type]])=F1162</f>
        <v>1</v>
      </c>
    </row>
    <row r="1163" spans="1:7" x14ac:dyDescent="0.25">
      <c r="A1163" s="4" t="s">
        <v>7548</v>
      </c>
      <c r="B1163" s="17" t="str">
        <f>_xlfn.XLOOKUP(A1163,Included!$A:$A,Included!$E:$E,_xlfn.XLOOKUP(OA_APC_Changes[[#This Row],[Journal Code]],Excluded!$A:$A,Excluded!$E:$E))</f>
        <v>EJHAEM</v>
      </c>
      <c r="C1163" s="4" t="s">
        <v>15297</v>
      </c>
      <c r="D1163" s="4" t="s">
        <v>12871</v>
      </c>
      <c r="E1163" s="4">
        <v>1280</v>
      </c>
      <c r="F1163" s="22">
        <v>43777</v>
      </c>
      <c r="G1163" t="b">
        <f>_xlfn.MAXIFS(OA_APC_Changes[Timestamp Update],OA_APC_Changes[Journal Code],A1163,OA_APC_Changes[APC Type],OA_APC_Changes[[#This Row],[APC Type]])=F1163</f>
        <v>0</v>
      </c>
    </row>
    <row r="1164" spans="1:7" x14ac:dyDescent="0.25">
      <c r="A1164" s="4" t="s">
        <v>7548</v>
      </c>
      <c r="B1164" s="17" t="str">
        <f>_xlfn.XLOOKUP(A1164,Included!$A:$A,Included!$E:$E,_xlfn.XLOOKUP(OA_APC_Changes[[#This Row],[Journal Code]],Excluded!$A:$A,Excluded!$E:$E))</f>
        <v>EJHAEM</v>
      </c>
      <c r="C1164" s="4" t="s">
        <v>15297</v>
      </c>
      <c r="D1164" s="4">
        <v>1280</v>
      </c>
      <c r="E1164" s="4">
        <v>1600</v>
      </c>
      <c r="F1164" s="22">
        <v>44816</v>
      </c>
      <c r="G1164" t="b">
        <f>_xlfn.MAXIFS(OA_APC_Changes[Timestamp Update],OA_APC_Changes[Journal Code],A1164,OA_APC_Changes[APC Type],OA_APC_Changes[[#This Row],[APC Type]])=F1164</f>
        <v>0</v>
      </c>
    </row>
    <row r="1165" spans="1:7" x14ac:dyDescent="0.25">
      <c r="A1165" s="4" t="s">
        <v>7548</v>
      </c>
      <c r="B1165" s="17" t="str">
        <f>_xlfn.XLOOKUP(A1165,Included!$A:$A,Included!$E:$E,_xlfn.XLOOKUP(OA_APC_Changes[[#This Row],[Journal Code]],Excluded!$A:$A,Excluded!$E:$E))</f>
        <v>EJHAEM</v>
      </c>
      <c r="C1165" s="4" t="s">
        <v>15297</v>
      </c>
      <c r="D1165" s="4">
        <v>1600</v>
      </c>
      <c r="E1165" s="4">
        <v>1760</v>
      </c>
      <c r="F1165" s="22">
        <v>44931</v>
      </c>
      <c r="G1165" t="b">
        <f>_xlfn.MAXIFS(OA_APC_Changes[Timestamp Update],OA_APC_Changes[Journal Code],A1165,OA_APC_Changes[APC Type],OA_APC_Changes[[#This Row],[APC Type]])=F1165</f>
        <v>0</v>
      </c>
    </row>
    <row r="1166" spans="1:7" x14ac:dyDescent="0.25">
      <c r="A1166" s="4" t="s">
        <v>7548</v>
      </c>
      <c r="B1166" s="4" t="str">
        <f>_xlfn.XLOOKUP(A1166,Included!$A:$A,Included!$E:$E,_xlfn.XLOOKUP(OA_APC_Changes[[#This Row],[Journal Code]],Excluded!$A:$A,Excluded!$E:$E))</f>
        <v>EJHAEM</v>
      </c>
      <c r="C1166" s="4" t="s">
        <v>15297</v>
      </c>
      <c r="D1166" s="4">
        <v>1760</v>
      </c>
      <c r="E1166" s="4">
        <v>1848</v>
      </c>
      <c r="F1166" s="22">
        <v>45233</v>
      </c>
      <c r="G1166" t="b">
        <f>_xlfn.MAXIFS(OA_APC_Changes[Timestamp Update],OA_APC_Changes[Journal Code],A1166,OA_APC_Changes[APC Type],OA_APC_Changes[[#This Row],[APC Type]])=F1166</f>
        <v>1</v>
      </c>
    </row>
    <row r="1167" spans="1:7" x14ac:dyDescent="0.25">
      <c r="A1167" s="4" t="s">
        <v>4595</v>
      </c>
      <c r="B1167" s="4" t="str">
        <f>_xlfn.XLOOKUP(A1167,Included!$A:$A,Included!$E:$E,_xlfn.XLOOKUP(OA_APC_Changes[[#This Row],[Journal Code]],Excluded!$A:$A,Excluded!$E:$E))</f>
        <v>ELECTRICAL MATERIALS AND APPLICATIONS</v>
      </c>
      <c r="C1167" s="4" t="s">
        <v>15296</v>
      </c>
      <c r="D1167" s="4" t="s">
        <v>12871</v>
      </c>
      <c r="E1167" s="4" t="s">
        <v>5076</v>
      </c>
      <c r="F1167" s="22">
        <v>45397</v>
      </c>
      <c r="G1167" t="b">
        <f>_xlfn.MAXIFS(OA_APC_Changes[Timestamp Update],OA_APC_Changes[Journal Code],A1167,OA_APC_Changes[APC Type],OA_APC_Changes[[#This Row],[APC Type]])=F1167</f>
        <v>1</v>
      </c>
    </row>
    <row r="1168" spans="1:7" x14ac:dyDescent="0.25">
      <c r="A1168" s="4" t="s">
        <v>4595</v>
      </c>
      <c r="B1168" s="4" t="str">
        <f>_xlfn.XLOOKUP(A1168,Included!$A:$A,Included!$E:$E,_xlfn.XLOOKUP(OA_APC_Changes[[#This Row],[Journal Code]],Excluded!$A:$A,Excluded!$E:$E))</f>
        <v>ELECTRICAL MATERIALS AND APPLICATIONS</v>
      </c>
      <c r="C1168" s="4" t="s">
        <v>15304</v>
      </c>
      <c r="D1168" s="4" t="s">
        <v>12871</v>
      </c>
      <c r="E1168" s="4" t="s">
        <v>5076</v>
      </c>
      <c r="F1168" s="22">
        <v>45397</v>
      </c>
      <c r="G1168" t="b">
        <f>_xlfn.MAXIFS(OA_APC_Changes[Timestamp Update],OA_APC_Changes[Journal Code],A1168,OA_APC_Changes[APC Type],OA_APC_Changes[[#This Row],[APC Type]])=F1168</f>
        <v>1</v>
      </c>
    </row>
    <row r="1169" spans="1:7" x14ac:dyDescent="0.25">
      <c r="A1169" s="4" t="s">
        <v>4566</v>
      </c>
      <c r="B1169" s="17" t="str">
        <f>_xlfn.XLOOKUP(A1169,Included!$A:$A,Included!$E:$E,_xlfn.XLOOKUP(OA_APC_Changes[[#This Row],[Journal Code]],Excluded!$A:$A,Excluded!$E:$E))</f>
        <v>ELECTROCHEMICAL SCIENCE ADVANCES</v>
      </c>
      <c r="C1169" s="4" t="s">
        <v>15296</v>
      </c>
      <c r="D1169" s="4" t="s">
        <v>12871</v>
      </c>
      <c r="E1169" s="4">
        <v>1785</v>
      </c>
      <c r="F1169" s="22">
        <v>43900</v>
      </c>
      <c r="G1169" t="b">
        <f>_xlfn.MAXIFS(OA_APC_Changes[Timestamp Update],OA_APC_Changes[Journal Code],A1169,OA_APC_Changes[APC Type],OA_APC_Changes[[#This Row],[APC Type]])=F1169</f>
        <v>0</v>
      </c>
    </row>
    <row r="1170" spans="1:7" x14ac:dyDescent="0.25">
      <c r="A1170" s="4" t="s">
        <v>4566</v>
      </c>
      <c r="B1170" s="17" t="str">
        <f>_xlfn.XLOOKUP(A1170,Included!$A:$A,Included!$E:$E,_xlfn.XLOOKUP(OA_APC_Changes[[#This Row],[Journal Code]],Excluded!$A:$A,Excluded!$E:$E))</f>
        <v>ELECTROCHEMICAL SCIENCE ADVANCES</v>
      </c>
      <c r="C1170" s="4" t="s">
        <v>15296</v>
      </c>
      <c r="D1170" s="4">
        <v>1785</v>
      </c>
      <c r="E1170" s="4">
        <v>1800</v>
      </c>
      <c r="F1170" s="22">
        <v>44498.041678240741</v>
      </c>
      <c r="G1170" t="b">
        <f>_xlfn.MAXIFS(OA_APC_Changes[Timestamp Update],OA_APC_Changes[Journal Code],A1170,OA_APC_Changes[APC Type],OA_APC_Changes[[#This Row],[APC Type]])=F1170</f>
        <v>0</v>
      </c>
    </row>
    <row r="1171" spans="1:7" x14ac:dyDescent="0.25">
      <c r="A1171" t="s">
        <v>4566</v>
      </c>
      <c r="B1171" s="17" t="str">
        <f>_xlfn.XLOOKUP(A1171,Included!$A:$A,Included!$E:$E,_xlfn.XLOOKUP(OA_APC_Changes[[#This Row],[Journal Code]],Excluded!$A:$A,Excluded!$E:$E))</f>
        <v>ELECTROCHEMICAL SCIENCE ADVANCES</v>
      </c>
      <c r="C1171" s="17" t="s">
        <v>15296</v>
      </c>
      <c r="D1171" s="18">
        <v>1800</v>
      </c>
      <c r="E1171" s="18">
        <v>1890</v>
      </c>
      <c r="F1171" s="22">
        <v>45187</v>
      </c>
      <c r="G1171" t="b">
        <f>_xlfn.MAXIFS(OA_APC_Changes[Timestamp Update],OA_APC_Changes[Journal Code],A1171,OA_APC_Changes[APC Type],OA_APC_Changes[[#This Row],[APC Type]])=F1171</f>
        <v>1</v>
      </c>
    </row>
    <row r="1172" spans="1:7" x14ac:dyDescent="0.25">
      <c r="A1172" s="4" t="s">
        <v>4566</v>
      </c>
      <c r="B1172" s="17" t="str">
        <f>_xlfn.XLOOKUP(A1172,Included!$A:$A,Included!$E:$E,_xlfn.XLOOKUP(OA_APC_Changes[[#This Row],[Journal Code]],Excluded!$A:$A,Excluded!$E:$E))</f>
        <v>ELECTROCHEMICAL SCIENCE ADVANCES</v>
      </c>
      <c r="C1172" s="4" t="s">
        <v>15304</v>
      </c>
      <c r="D1172" s="4" t="s">
        <v>12871</v>
      </c>
      <c r="E1172" s="4">
        <v>1428</v>
      </c>
      <c r="F1172" s="22">
        <v>43900</v>
      </c>
      <c r="G1172" t="b">
        <f>_xlfn.MAXIFS(OA_APC_Changes[Timestamp Update],OA_APC_Changes[Journal Code],A1172,OA_APC_Changes[APC Type],OA_APC_Changes[[#This Row],[APC Type]])=F1172</f>
        <v>0</v>
      </c>
    </row>
    <row r="1173" spans="1:7" x14ac:dyDescent="0.25">
      <c r="A1173" s="4" t="s">
        <v>4566</v>
      </c>
      <c r="B1173" s="17" t="str">
        <f>_xlfn.XLOOKUP(A1173,Included!$A:$A,Included!$E:$E,_xlfn.XLOOKUP(OA_APC_Changes[[#This Row],[Journal Code]],Excluded!$A:$A,Excluded!$E:$E))</f>
        <v>ELECTROCHEMICAL SCIENCE ADVANCES</v>
      </c>
      <c r="C1173" s="4" t="s">
        <v>15304</v>
      </c>
      <c r="D1173" s="4">
        <v>1428</v>
      </c>
      <c r="E1173" s="4">
        <v>1440</v>
      </c>
      <c r="F1173" s="22">
        <v>44498.041678240741</v>
      </c>
      <c r="G1173" t="b">
        <f>_xlfn.MAXIFS(OA_APC_Changes[Timestamp Update],OA_APC_Changes[Journal Code],A1173,OA_APC_Changes[APC Type],OA_APC_Changes[[#This Row],[APC Type]])=F1173</f>
        <v>0</v>
      </c>
    </row>
    <row r="1174" spans="1:7" x14ac:dyDescent="0.25">
      <c r="A1174" t="s">
        <v>4566</v>
      </c>
      <c r="B1174" s="17" t="str">
        <f>_xlfn.XLOOKUP(A1174,Included!$A:$A,Included!$E:$E,_xlfn.XLOOKUP(OA_APC_Changes[[#This Row],[Journal Code]],Excluded!$A:$A,Excluded!$E:$E))</f>
        <v>ELECTROCHEMICAL SCIENCE ADVANCES</v>
      </c>
      <c r="C1174" s="17" t="s">
        <v>15304</v>
      </c>
      <c r="D1174" s="18">
        <v>1440</v>
      </c>
      <c r="E1174" s="18">
        <v>1512</v>
      </c>
      <c r="F1174" s="22">
        <v>45187</v>
      </c>
      <c r="G1174" t="b">
        <f>_xlfn.MAXIFS(OA_APC_Changes[Timestamp Update],OA_APC_Changes[Journal Code],A1174,OA_APC_Changes[APC Type],OA_APC_Changes[[#This Row],[APC Type]])=F1174</f>
        <v>1</v>
      </c>
    </row>
    <row r="1175" spans="1:7" x14ac:dyDescent="0.25">
      <c r="A1175" s="4" t="s">
        <v>4566</v>
      </c>
      <c r="B1175" s="17" t="str">
        <f>_xlfn.XLOOKUP(A1175,Included!$A:$A,Included!$E:$E,_xlfn.XLOOKUP(OA_APC_Changes[[#This Row],[Journal Code]],Excluded!$A:$A,Excluded!$E:$E))</f>
        <v>ELECTROCHEMICAL SCIENCE ADVANCES</v>
      </c>
      <c r="C1175" s="4" t="s">
        <v>15295</v>
      </c>
      <c r="D1175" s="4" t="s">
        <v>12871</v>
      </c>
      <c r="E1175" s="4">
        <v>1428</v>
      </c>
      <c r="F1175" s="22">
        <v>44228.000011574077</v>
      </c>
      <c r="G1175" t="b">
        <f>_xlfn.MAXIFS(OA_APC_Changes[Timestamp Update],OA_APC_Changes[Journal Code],A1175,OA_APC_Changes[APC Type],OA_APC_Changes[[#This Row],[APC Type]])=F1175</f>
        <v>0</v>
      </c>
    </row>
    <row r="1176" spans="1:7" x14ac:dyDescent="0.25">
      <c r="A1176" s="4" t="s">
        <v>4566</v>
      </c>
      <c r="B1176" s="17" t="str">
        <f>_xlfn.XLOOKUP(A1176,Included!$A:$A,Included!$E:$E,_xlfn.XLOOKUP(OA_APC_Changes[[#This Row],[Journal Code]],Excluded!$A:$A,Excluded!$E:$E))</f>
        <v>ELECTROCHEMICAL SCIENCE ADVANCES</v>
      </c>
      <c r="C1176" s="4" t="s">
        <v>15295</v>
      </c>
      <c r="D1176" s="4">
        <v>1428</v>
      </c>
      <c r="E1176" s="4">
        <v>1440</v>
      </c>
      <c r="F1176" s="22">
        <v>44498.041678240741</v>
      </c>
      <c r="G1176" t="b">
        <f>_xlfn.MAXIFS(OA_APC_Changes[Timestamp Update],OA_APC_Changes[Journal Code],A1176,OA_APC_Changes[APC Type],OA_APC_Changes[[#This Row],[APC Type]])=F1176</f>
        <v>0</v>
      </c>
    </row>
    <row r="1177" spans="1:7" x14ac:dyDescent="0.25">
      <c r="A1177" t="s">
        <v>4566</v>
      </c>
      <c r="B1177" s="17" t="str">
        <f>_xlfn.XLOOKUP(A1177,Included!$A:$A,Included!$E:$E,_xlfn.XLOOKUP(OA_APC_Changes[[#This Row],[Journal Code]],Excluded!$A:$A,Excluded!$E:$E))</f>
        <v>ELECTROCHEMICAL SCIENCE ADVANCES</v>
      </c>
      <c r="C1177" s="4" t="s">
        <v>15295</v>
      </c>
      <c r="D1177" s="4">
        <v>1440</v>
      </c>
      <c r="E1177" s="4" t="s">
        <v>12871</v>
      </c>
      <c r="F1177" s="22">
        <v>44881</v>
      </c>
      <c r="G1177" t="b">
        <f>_xlfn.MAXIFS(OA_APC_Changes[Timestamp Update],OA_APC_Changes[Journal Code],A1177,OA_APC_Changes[APC Type],OA_APC_Changes[[#This Row],[APC Type]])=F1177</f>
        <v>0</v>
      </c>
    </row>
    <row r="1178" spans="1:7" x14ac:dyDescent="0.25">
      <c r="A1178" s="4" t="s">
        <v>4566</v>
      </c>
      <c r="B1178" s="17" t="str">
        <f>_xlfn.XLOOKUP(A1178,Included!$A:$A,Included!$E:$E,_xlfn.XLOOKUP(OA_APC_Changes[[#This Row],[Journal Code]],Excluded!$A:$A,Excluded!$E:$E))</f>
        <v>ELECTROCHEMICAL SCIENCE ADVANCES</v>
      </c>
      <c r="C1178" s="4" t="s">
        <v>15295</v>
      </c>
      <c r="D1178" s="4" t="s">
        <v>12871</v>
      </c>
      <c r="E1178" s="4">
        <v>1890</v>
      </c>
      <c r="F1178" s="22">
        <v>45222</v>
      </c>
      <c r="G1178" t="b">
        <f>_xlfn.MAXIFS(OA_APC_Changes[Timestamp Update],OA_APC_Changes[Journal Code],A1178,OA_APC_Changes[APC Type],OA_APC_Changes[[#This Row],[APC Type]])=F1178</f>
        <v>1</v>
      </c>
    </row>
    <row r="1179" spans="1:7" x14ac:dyDescent="0.25">
      <c r="A1179" s="4" t="s">
        <v>4566</v>
      </c>
      <c r="B1179" s="17" t="str">
        <f>_xlfn.XLOOKUP(A1179,Included!$A:$A,Included!$E:$E,_xlfn.XLOOKUP(OA_APC_Changes[[#This Row],[Journal Code]],Excluded!$A:$A,Excluded!$E:$E))</f>
        <v>ELECTROCHEMICAL SCIENCE ADVANCES</v>
      </c>
      <c r="C1179" s="4" t="s">
        <v>15297</v>
      </c>
      <c r="D1179" s="4" t="s">
        <v>12871</v>
      </c>
      <c r="E1179" s="4">
        <v>1142</v>
      </c>
      <c r="F1179" s="22">
        <v>44228.000011574077</v>
      </c>
      <c r="G1179" t="b">
        <f>_xlfn.MAXIFS(OA_APC_Changes[Timestamp Update],OA_APC_Changes[Journal Code],A1179,OA_APC_Changes[APC Type],OA_APC_Changes[[#This Row],[APC Type]])=F1179</f>
        <v>0</v>
      </c>
    </row>
    <row r="1180" spans="1:7" x14ac:dyDescent="0.25">
      <c r="A1180" s="4" t="s">
        <v>4566</v>
      </c>
      <c r="B1180" s="17" t="str">
        <f>_xlfn.XLOOKUP(A1180,Included!$A:$A,Included!$E:$E,_xlfn.XLOOKUP(OA_APC_Changes[[#This Row],[Journal Code]],Excluded!$A:$A,Excluded!$E:$E))</f>
        <v>ELECTROCHEMICAL SCIENCE ADVANCES</v>
      </c>
      <c r="C1180" s="4" t="s">
        <v>15297</v>
      </c>
      <c r="D1180" s="4">
        <v>1142</v>
      </c>
      <c r="E1180" s="4">
        <v>1152</v>
      </c>
      <c r="F1180" s="22">
        <v>44498.041678240741</v>
      </c>
      <c r="G1180" t="b">
        <f>_xlfn.MAXIFS(OA_APC_Changes[Timestamp Update],OA_APC_Changes[Journal Code],A1180,OA_APC_Changes[APC Type],OA_APC_Changes[[#This Row],[APC Type]])=F1180</f>
        <v>0</v>
      </c>
    </row>
    <row r="1181" spans="1:7" x14ac:dyDescent="0.25">
      <c r="A1181" s="4" t="s">
        <v>4566</v>
      </c>
      <c r="B1181" s="17" t="str">
        <f>_xlfn.XLOOKUP(A1181,Included!$A:$A,Included!$E:$E,_xlfn.XLOOKUP(OA_APC_Changes[[#This Row],[Journal Code]],Excluded!$A:$A,Excluded!$E:$E))</f>
        <v>ELECTROCHEMICAL SCIENCE ADVANCES</v>
      </c>
      <c r="C1181" s="4" t="s">
        <v>15297</v>
      </c>
      <c r="D1181" s="4">
        <v>1152</v>
      </c>
      <c r="E1181" s="4" t="s">
        <v>12871</v>
      </c>
      <c r="F1181" s="22">
        <v>44881</v>
      </c>
      <c r="G1181" t="b">
        <f>_xlfn.MAXIFS(OA_APC_Changes[Timestamp Update],OA_APC_Changes[Journal Code],A1181,OA_APC_Changes[APC Type],OA_APC_Changes[[#This Row],[APC Type]])=F1181</f>
        <v>0</v>
      </c>
    </row>
    <row r="1182" spans="1:7" x14ac:dyDescent="0.25">
      <c r="A1182" s="4" t="s">
        <v>4566</v>
      </c>
      <c r="B1182" s="17" t="str">
        <f>_xlfn.XLOOKUP(A1182,Included!$A:$A,Included!$E:$E,_xlfn.XLOOKUP(OA_APC_Changes[[#This Row],[Journal Code]],Excluded!$A:$A,Excluded!$E:$E))</f>
        <v>ELECTROCHEMICAL SCIENCE ADVANCES</v>
      </c>
      <c r="C1182" s="4" t="s">
        <v>15297</v>
      </c>
      <c r="D1182" s="4" t="s">
        <v>12871</v>
      </c>
      <c r="E1182" s="4">
        <v>1512</v>
      </c>
      <c r="F1182" s="22">
        <v>45222</v>
      </c>
      <c r="G1182" t="b">
        <f>_xlfn.MAXIFS(OA_APC_Changes[Timestamp Update],OA_APC_Changes[Journal Code],A1182,OA_APC_Changes[APC Type],OA_APC_Changes[[#This Row],[APC Type]])=F1182</f>
        <v>1</v>
      </c>
    </row>
    <row r="1183" spans="1:7" x14ac:dyDescent="0.25">
      <c r="A1183" t="s">
        <v>4581</v>
      </c>
      <c r="B1183" s="17" t="str">
        <f>_xlfn.XLOOKUP(A1183,Included!$A:$A,Included!$E:$E,_xlfn.XLOOKUP(OA_APC_Changes[[#This Row],[Journal Code]],Excluded!$A:$A,Excluded!$E:$E))</f>
        <v>ELECTRON</v>
      </c>
      <c r="C1183" s="4" t="s">
        <v>15296</v>
      </c>
      <c r="D1183" s="4" t="s">
        <v>12871</v>
      </c>
      <c r="E1183" s="4" t="s">
        <v>5076</v>
      </c>
      <c r="F1183" s="22">
        <v>44958</v>
      </c>
      <c r="G1183" t="b">
        <f>_xlfn.MAXIFS(OA_APC_Changes[Timestamp Update],OA_APC_Changes[Journal Code],A1183,OA_APC_Changes[APC Type],OA_APC_Changes[[#This Row],[APC Type]])=F1183</f>
        <v>1</v>
      </c>
    </row>
    <row r="1184" spans="1:7" x14ac:dyDescent="0.25">
      <c r="A1184" t="s">
        <v>4581</v>
      </c>
      <c r="B1184" s="17" t="str">
        <f>_xlfn.XLOOKUP(A1184,Included!$A:$A,Included!$E:$E,_xlfn.XLOOKUP(OA_APC_Changes[[#This Row],[Journal Code]],Excluded!$A:$A,Excluded!$E:$E))</f>
        <v>ELECTRON</v>
      </c>
      <c r="C1184" s="4" t="s">
        <v>15304</v>
      </c>
      <c r="D1184" s="4" t="s">
        <v>12871</v>
      </c>
      <c r="E1184" s="4" t="s">
        <v>5076</v>
      </c>
      <c r="F1184" s="22">
        <v>44958</v>
      </c>
      <c r="G1184" t="b">
        <f>_xlfn.MAXIFS(OA_APC_Changes[Timestamp Update],OA_APC_Changes[Journal Code],A1184,OA_APC_Changes[APC Type],OA_APC_Changes[[#This Row],[APC Type]])=F1184</f>
        <v>1</v>
      </c>
    </row>
    <row r="1185" spans="1:7" x14ac:dyDescent="0.25">
      <c r="A1185" s="4" t="s">
        <v>4543</v>
      </c>
      <c r="B1185" s="17" t="str">
        <f>_xlfn.XLOOKUP(A1185,Included!$A:$A,Included!$E:$E,_xlfn.XLOOKUP(OA_APC_Changes[[#This Row],[Journal Code]],Excluded!$A:$A,Excluded!$E:$E))</f>
        <v>ELECTRONICS LETTERS</v>
      </c>
      <c r="C1185" s="4" t="s">
        <v>15296</v>
      </c>
      <c r="D1185" s="4" t="s">
        <v>12871</v>
      </c>
      <c r="E1185" s="4">
        <v>2000</v>
      </c>
      <c r="F1185" s="22">
        <v>44097</v>
      </c>
      <c r="G1185" t="b">
        <f>_xlfn.MAXIFS(OA_APC_Changes[Timestamp Update],OA_APC_Changes[Journal Code],A1185,OA_APC_Changes[APC Type],OA_APC_Changes[[#This Row],[APC Type]])=F1185</f>
        <v>0</v>
      </c>
    </row>
    <row r="1186" spans="1:7" x14ac:dyDescent="0.25">
      <c r="A1186" s="4" t="s">
        <v>4543</v>
      </c>
      <c r="B1186" s="17" t="str">
        <f>_xlfn.XLOOKUP(A1186,Included!$A:$A,Included!$E:$E,_xlfn.XLOOKUP(OA_APC_Changes[[#This Row],[Journal Code]],Excluded!$A:$A,Excluded!$E:$E))</f>
        <v>ELECTRONICS LETTERS</v>
      </c>
      <c r="C1186" s="4" t="s">
        <v>15296</v>
      </c>
      <c r="D1186" s="4">
        <v>2000</v>
      </c>
      <c r="E1186" s="4">
        <v>2100</v>
      </c>
      <c r="F1186" s="22">
        <v>44620</v>
      </c>
      <c r="G1186" t="b">
        <f>_xlfn.MAXIFS(OA_APC_Changes[Timestamp Update],OA_APC_Changes[Journal Code],A1186,OA_APC_Changes[APC Type],OA_APC_Changes[[#This Row],[APC Type]])=F1186</f>
        <v>0</v>
      </c>
    </row>
    <row r="1187" spans="1:7" x14ac:dyDescent="0.25">
      <c r="A1187" s="4" t="s">
        <v>4543</v>
      </c>
      <c r="B1187" s="17" t="str">
        <f>_xlfn.XLOOKUP(A1187,Included!$A:$A,Included!$E:$E,_xlfn.XLOOKUP(OA_APC_Changes[[#This Row],[Journal Code]],Excluded!$A:$A,Excluded!$E:$E))</f>
        <v>ELECTRONICS LETTERS</v>
      </c>
      <c r="C1187" s="4" t="s">
        <v>15296</v>
      </c>
      <c r="D1187" s="4">
        <v>2100</v>
      </c>
      <c r="E1187" s="4">
        <v>2310</v>
      </c>
      <c r="F1187" s="22">
        <v>44957</v>
      </c>
      <c r="G1187" t="b">
        <f>_xlfn.MAXIFS(OA_APC_Changes[Timestamp Update],OA_APC_Changes[Journal Code],A1187,OA_APC_Changes[APC Type],OA_APC_Changes[[#This Row],[APC Type]])=F1187</f>
        <v>1</v>
      </c>
    </row>
    <row r="1188" spans="1:7" x14ac:dyDescent="0.25">
      <c r="A1188" s="4" t="s">
        <v>4543</v>
      </c>
      <c r="B1188" s="17" t="str">
        <f>_xlfn.XLOOKUP(A1188,Included!$A:$A,Included!$E:$E,_xlfn.XLOOKUP(OA_APC_Changes[[#This Row],[Journal Code]],Excluded!$A:$A,Excluded!$E:$E))</f>
        <v>ELECTRONICS LETTERS</v>
      </c>
      <c r="C1188" s="4" t="s">
        <v>15304</v>
      </c>
      <c r="D1188" s="4" t="s">
        <v>12871</v>
      </c>
      <c r="E1188" s="4">
        <v>1600</v>
      </c>
      <c r="F1188" s="22">
        <v>44097</v>
      </c>
      <c r="G1188" t="b">
        <f>_xlfn.MAXIFS(OA_APC_Changes[Timestamp Update],OA_APC_Changes[Journal Code],A1188,OA_APC_Changes[APC Type],OA_APC_Changes[[#This Row],[APC Type]])=F1188</f>
        <v>0</v>
      </c>
    </row>
    <row r="1189" spans="1:7" x14ac:dyDescent="0.25">
      <c r="A1189" s="4" t="s">
        <v>4543</v>
      </c>
      <c r="B1189" s="17" t="str">
        <f>_xlfn.XLOOKUP(A1189,Included!$A:$A,Included!$E:$E,_xlfn.XLOOKUP(OA_APC_Changes[[#This Row],[Journal Code]],Excluded!$A:$A,Excluded!$E:$E))</f>
        <v>ELECTRONICS LETTERS</v>
      </c>
      <c r="C1189" s="4" t="s">
        <v>15304</v>
      </c>
      <c r="D1189" s="4">
        <v>1600</v>
      </c>
      <c r="E1189" s="4">
        <v>1680</v>
      </c>
      <c r="F1189" s="22">
        <v>44620</v>
      </c>
      <c r="G1189" t="b">
        <f>_xlfn.MAXIFS(OA_APC_Changes[Timestamp Update],OA_APC_Changes[Journal Code],A1189,OA_APC_Changes[APC Type],OA_APC_Changes[[#This Row],[APC Type]])=F1189</f>
        <v>0</v>
      </c>
    </row>
    <row r="1190" spans="1:7" x14ac:dyDescent="0.25">
      <c r="A1190" s="4" t="s">
        <v>4543</v>
      </c>
      <c r="B1190" s="17" t="str">
        <f>_xlfn.XLOOKUP(A1190,Included!$A:$A,Included!$E:$E,_xlfn.XLOOKUP(OA_APC_Changes[[#This Row],[Journal Code]],Excluded!$A:$A,Excluded!$E:$E))</f>
        <v>ELECTRONICS LETTERS</v>
      </c>
      <c r="C1190" s="4" t="s">
        <v>15304</v>
      </c>
      <c r="D1190" s="4">
        <v>1680</v>
      </c>
      <c r="E1190" s="4">
        <v>1848</v>
      </c>
      <c r="F1190" s="22">
        <v>44957</v>
      </c>
      <c r="G1190" t="b">
        <f>_xlfn.MAXIFS(OA_APC_Changes[Timestamp Update],OA_APC_Changes[Journal Code],A1190,OA_APC_Changes[APC Type],OA_APC_Changes[[#This Row],[APC Type]])=F1190</f>
        <v>1</v>
      </c>
    </row>
    <row r="1191" spans="1:7" x14ac:dyDescent="0.25">
      <c r="A1191" s="4" t="s">
        <v>14494</v>
      </c>
      <c r="B1191" s="17" t="str">
        <f>_xlfn.XLOOKUP(A1191,Included!$A:$A,Included!$E:$E,_xlfn.XLOOKUP(OA_APC_Changes[[#This Row],[Journal Code]],Excluded!$A:$A,Excluded!$E:$E))</f>
        <v>EMBO MOLECULAR MEDICINE</v>
      </c>
      <c r="C1191" s="4" t="s">
        <v>15296</v>
      </c>
      <c r="D1191" s="4" t="s">
        <v>12871</v>
      </c>
      <c r="E1191" s="4">
        <v>3300</v>
      </c>
      <c r="F1191" s="22">
        <v>43690</v>
      </c>
      <c r="G1191" t="b">
        <f>_xlfn.MAXIFS(OA_APC_Changes[Timestamp Update],OA_APC_Changes[Journal Code],A1191,OA_APC_Changes[APC Type],OA_APC_Changes[[#This Row],[APC Type]])=F1191</f>
        <v>0</v>
      </c>
    </row>
    <row r="1192" spans="1:7" x14ac:dyDescent="0.25">
      <c r="A1192" s="4" t="s">
        <v>14494</v>
      </c>
      <c r="B1192" s="17" t="str">
        <f>_xlfn.XLOOKUP(A1192,Included!$A:$A,Included!$E:$E,_xlfn.XLOOKUP(OA_APC_Changes[[#This Row],[Journal Code]],Excluded!$A:$A,Excluded!$E:$E))</f>
        <v>EMBO MOLECULAR MEDICINE</v>
      </c>
      <c r="C1192" s="4" t="s">
        <v>15296</v>
      </c>
      <c r="D1192" s="13">
        <v>3300</v>
      </c>
      <c r="E1192" s="13">
        <v>3850</v>
      </c>
      <c r="F1192" s="22">
        <v>43831.000011574077</v>
      </c>
      <c r="G1192" t="b">
        <f>_xlfn.MAXIFS(OA_APC_Changes[Timestamp Update],OA_APC_Changes[Journal Code],A1192,OA_APC_Changes[APC Type],OA_APC_Changes[[#This Row],[APC Type]])=F1192</f>
        <v>0</v>
      </c>
    </row>
    <row r="1193" spans="1:7" x14ac:dyDescent="0.25">
      <c r="A1193" s="4" t="s">
        <v>14494</v>
      </c>
      <c r="B1193" s="17" t="str">
        <f>_xlfn.XLOOKUP(A1193,Included!$A:$A,Included!$E:$E,_xlfn.XLOOKUP(OA_APC_Changes[[#This Row],[Journal Code]],Excluded!$A:$A,Excluded!$E:$E))</f>
        <v>EMBO MOLECULAR MEDICINE</v>
      </c>
      <c r="C1193" s="4" t="s">
        <v>15296</v>
      </c>
      <c r="D1193" s="13">
        <v>3850</v>
      </c>
      <c r="E1193" s="13">
        <v>4500</v>
      </c>
      <c r="F1193" s="22">
        <v>44204.000011574077</v>
      </c>
      <c r="G1193" t="b">
        <f>_xlfn.MAXIFS(OA_APC_Changes[Timestamp Update],OA_APC_Changes[Journal Code],A1193,OA_APC_Changes[APC Type],OA_APC_Changes[[#This Row],[APC Type]])=F1193</f>
        <v>0</v>
      </c>
    </row>
    <row r="1194" spans="1:7" x14ac:dyDescent="0.25">
      <c r="A1194" s="4" t="s">
        <v>14494</v>
      </c>
      <c r="B1194" s="17" t="str">
        <f>_xlfn.XLOOKUP(A1194,Included!$A:$A,Included!$E:$E,_xlfn.XLOOKUP(OA_APC_Changes[[#This Row],[Journal Code]],Excluded!$A:$A,Excluded!$E:$E))</f>
        <v>EMBO MOLECULAR MEDICINE</v>
      </c>
      <c r="C1194" s="4" t="s">
        <v>15296</v>
      </c>
      <c r="D1194" s="4">
        <v>4500</v>
      </c>
      <c r="E1194" s="4">
        <v>4800</v>
      </c>
      <c r="F1194" s="22">
        <v>44582</v>
      </c>
      <c r="G1194" t="b">
        <f>_xlfn.MAXIFS(OA_APC_Changes[Timestamp Update],OA_APC_Changes[Journal Code],A1194,OA_APC_Changes[APC Type],OA_APC_Changes[[#This Row],[APC Type]])=F1194</f>
        <v>0</v>
      </c>
    </row>
    <row r="1195" spans="1:7" x14ac:dyDescent="0.25">
      <c r="A1195" s="4" t="s">
        <v>14494</v>
      </c>
      <c r="B1195" s="17" t="str">
        <f>_xlfn.XLOOKUP(A1195,Included!$A:$A,Included!$E:$E,_xlfn.XLOOKUP(OA_APC_Changes[[#This Row],[Journal Code]],Excluded!$A:$A,Excluded!$E:$E))</f>
        <v>EMBO MOLECULAR MEDICINE</v>
      </c>
      <c r="C1195" s="4" t="s">
        <v>15296</v>
      </c>
      <c r="D1195" s="4">
        <v>4800</v>
      </c>
      <c r="E1195" s="4">
        <v>5200</v>
      </c>
      <c r="F1195" s="22">
        <v>44957</v>
      </c>
      <c r="G1195" t="b">
        <f>_xlfn.MAXIFS(OA_APC_Changes[Timestamp Update],OA_APC_Changes[Journal Code],A1195,OA_APC_Changes[APC Type],OA_APC_Changes[[#This Row],[APC Type]])=F1195</f>
        <v>1</v>
      </c>
    </row>
    <row r="1196" spans="1:7" x14ac:dyDescent="0.25">
      <c r="A1196" s="4" t="s">
        <v>14494</v>
      </c>
      <c r="B1196" s="17" t="str">
        <f>_xlfn.XLOOKUP(A1196,Included!$A:$A,Included!$E:$E,_xlfn.XLOOKUP(OA_APC_Changes[[#This Row],[Journal Code]],Excluded!$A:$A,Excluded!$E:$E))</f>
        <v>EMBO MOLECULAR MEDICINE</v>
      </c>
      <c r="C1196" s="4" t="s">
        <v>15304</v>
      </c>
      <c r="D1196" s="4" t="s">
        <v>12871</v>
      </c>
      <c r="E1196" s="4">
        <v>2640</v>
      </c>
      <c r="F1196" s="22">
        <v>43690</v>
      </c>
      <c r="G1196" t="b">
        <f>_xlfn.MAXIFS(OA_APC_Changes[Timestamp Update],OA_APC_Changes[Journal Code],A1196,OA_APC_Changes[APC Type],OA_APC_Changes[[#This Row],[APC Type]])=F1196</f>
        <v>0</v>
      </c>
    </row>
    <row r="1197" spans="1:7" x14ac:dyDescent="0.25">
      <c r="A1197" s="4" t="s">
        <v>14494</v>
      </c>
      <c r="B1197" s="17" t="str">
        <f>_xlfn.XLOOKUP(A1197,Included!$A:$A,Included!$E:$E,_xlfn.XLOOKUP(OA_APC_Changes[[#This Row],[Journal Code]],Excluded!$A:$A,Excluded!$E:$E))</f>
        <v>EMBO MOLECULAR MEDICINE</v>
      </c>
      <c r="C1197" s="4" t="s">
        <v>15304</v>
      </c>
      <c r="D1197" s="4">
        <v>2640</v>
      </c>
      <c r="E1197" s="4">
        <v>3080</v>
      </c>
      <c r="F1197" s="22">
        <v>43831.000011574077</v>
      </c>
      <c r="G1197" t="b">
        <f>_xlfn.MAXIFS(OA_APC_Changes[Timestamp Update],OA_APC_Changes[Journal Code],A1197,OA_APC_Changes[APC Type],OA_APC_Changes[[#This Row],[APC Type]])=F1197</f>
        <v>0</v>
      </c>
    </row>
    <row r="1198" spans="1:7" x14ac:dyDescent="0.25">
      <c r="A1198" s="4" t="s">
        <v>14494</v>
      </c>
      <c r="B1198" s="17" t="str">
        <f>_xlfn.XLOOKUP(A1198,Included!$A:$A,Included!$E:$E,_xlfn.XLOOKUP(OA_APC_Changes[[#This Row],[Journal Code]],Excluded!$A:$A,Excluded!$E:$E))</f>
        <v>EMBO MOLECULAR MEDICINE</v>
      </c>
      <c r="C1198" s="4" t="s">
        <v>15304</v>
      </c>
      <c r="D1198" s="4">
        <v>3080</v>
      </c>
      <c r="E1198" s="4">
        <v>3600</v>
      </c>
      <c r="F1198" s="22">
        <v>44204.000011574077</v>
      </c>
      <c r="G1198" t="b">
        <f>_xlfn.MAXIFS(OA_APC_Changes[Timestamp Update],OA_APC_Changes[Journal Code],A1198,OA_APC_Changes[APC Type],OA_APC_Changes[[#This Row],[APC Type]])=F1198</f>
        <v>0</v>
      </c>
    </row>
    <row r="1199" spans="1:7" x14ac:dyDescent="0.25">
      <c r="A1199" s="4" t="s">
        <v>14494</v>
      </c>
      <c r="B1199" s="17" t="str">
        <f>_xlfn.XLOOKUP(A1199,Included!$A:$A,Included!$E:$E,_xlfn.XLOOKUP(OA_APC_Changes[[#This Row],[Journal Code]],Excluded!$A:$A,Excluded!$E:$E))</f>
        <v>EMBO MOLECULAR MEDICINE</v>
      </c>
      <c r="C1199" s="4" t="s">
        <v>15304</v>
      </c>
      <c r="D1199" s="4">
        <v>3600</v>
      </c>
      <c r="E1199" s="4">
        <v>3840</v>
      </c>
      <c r="F1199" s="22">
        <v>44582</v>
      </c>
      <c r="G1199" t="b">
        <f>_xlfn.MAXIFS(OA_APC_Changes[Timestamp Update],OA_APC_Changes[Journal Code],A1199,OA_APC_Changes[APC Type],OA_APC_Changes[[#This Row],[APC Type]])=F1199</f>
        <v>0</v>
      </c>
    </row>
    <row r="1200" spans="1:7" x14ac:dyDescent="0.25">
      <c r="A1200" s="4" t="s">
        <v>14494</v>
      </c>
      <c r="B1200" s="17" t="str">
        <f>_xlfn.XLOOKUP(A1200,Included!$A:$A,Included!$E:$E,_xlfn.XLOOKUP(OA_APC_Changes[[#This Row],[Journal Code]],Excluded!$A:$A,Excluded!$E:$E))</f>
        <v>EMBO MOLECULAR MEDICINE</v>
      </c>
      <c r="C1200" s="4" t="s">
        <v>15304</v>
      </c>
      <c r="D1200" s="4">
        <v>3840</v>
      </c>
      <c r="E1200" s="4">
        <v>4160</v>
      </c>
      <c r="F1200" s="22">
        <v>44957</v>
      </c>
      <c r="G1200" t="b">
        <f>_xlfn.MAXIFS(OA_APC_Changes[Timestamp Update],OA_APC_Changes[Journal Code],A1200,OA_APC_Changes[APC Type],OA_APC_Changes[[#This Row],[APC Type]])=F1200</f>
        <v>1</v>
      </c>
    </row>
    <row r="1201" spans="1:7" x14ac:dyDescent="0.25">
      <c r="A1201" s="4" t="s">
        <v>4638</v>
      </c>
      <c r="B1201" s="17" t="str">
        <f>_xlfn.XLOOKUP(A1201,Included!$A:$A,Included!$E:$E,_xlfn.XLOOKUP(OA_APC_Changes[[#This Row],[Journal Code]],Excluded!$A:$A,Excluded!$E:$E))</f>
        <v>EMERGENCY MEDICINE INTERNATIONAL</v>
      </c>
      <c r="C1201" s="4" t="s">
        <v>15296</v>
      </c>
      <c r="D1201" s="4" t="s">
        <v>12871</v>
      </c>
      <c r="E1201" s="4">
        <v>1735</v>
      </c>
      <c r="F1201" s="22">
        <v>44927</v>
      </c>
      <c r="G1201" t="b">
        <f>_xlfn.MAXIFS(OA_APC_Changes[Timestamp Update],OA_APC_Changes[Journal Code],A1201,OA_APC_Changes[APC Type],OA_APC_Changes[[#This Row],[APC Type]])=F1201</f>
        <v>0</v>
      </c>
    </row>
    <row r="1202" spans="1:7" x14ac:dyDescent="0.25">
      <c r="A1202" s="4" t="s">
        <v>4638</v>
      </c>
      <c r="B1202" s="4" t="str">
        <f>_xlfn.XLOOKUP(A1202,Included!$A:$A,Included!$E:$E,_xlfn.XLOOKUP(OA_APC_Changes[[#This Row],[Journal Code]],Excluded!$A:$A,Excluded!$E:$E))</f>
        <v>EMERGENCY MEDICINE INTERNATIONAL</v>
      </c>
      <c r="C1202" s="4" t="s">
        <v>15296</v>
      </c>
      <c r="D1202" s="4">
        <v>1735</v>
      </c>
      <c r="E1202" s="4">
        <v>1790</v>
      </c>
      <c r="F1202" s="22">
        <v>45355</v>
      </c>
      <c r="G1202" t="b">
        <f>_xlfn.MAXIFS(OA_APC_Changes[Timestamp Update],OA_APC_Changes[Journal Code],A1202,OA_APC_Changes[APC Type],OA_APC_Changes[[#This Row],[APC Type]])=F1202</f>
        <v>1</v>
      </c>
    </row>
    <row r="1203" spans="1:7" x14ac:dyDescent="0.25">
      <c r="A1203" s="4" t="s">
        <v>4638</v>
      </c>
      <c r="B1203" s="17" t="str">
        <f>_xlfn.XLOOKUP(A1203,Included!$A:$A,Included!$E:$E,_xlfn.XLOOKUP(OA_APC_Changes[[#This Row],[Journal Code]],Excluded!$A:$A,Excluded!$E:$E))</f>
        <v>EMERGENCY MEDICINE INTERNATIONAL</v>
      </c>
      <c r="C1203" s="4" t="s">
        <v>15304</v>
      </c>
      <c r="D1203" s="4" t="s">
        <v>12871</v>
      </c>
      <c r="E1203" s="4">
        <v>1388</v>
      </c>
      <c r="F1203" s="22">
        <v>44927</v>
      </c>
      <c r="G1203" t="b">
        <f>_xlfn.MAXIFS(OA_APC_Changes[Timestamp Update],OA_APC_Changes[Journal Code],A1203,OA_APC_Changes[APC Type],OA_APC_Changes[[#This Row],[APC Type]])=F1203</f>
        <v>0</v>
      </c>
    </row>
    <row r="1204" spans="1:7" x14ac:dyDescent="0.25">
      <c r="A1204" s="4" t="s">
        <v>4638</v>
      </c>
      <c r="B1204" s="4" t="str">
        <f>_xlfn.XLOOKUP(A1204,Included!$A:$A,Included!$E:$E,_xlfn.XLOOKUP(OA_APC_Changes[[#This Row],[Journal Code]],Excluded!$A:$A,Excluded!$E:$E))</f>
        <v>EMERGENCY MEDICINE INTERNATIONAL</v>
      </c>
      <c r="C1204" s="4" t="s">
        <v>15304</v>
      </c>
      <c r="D1204" s="4">
        <v>1388</v>
      </c>
      <c r="E1204" s="4">
        <v>1432</v>
      </c>
      <c r="F1204" s="22">
        <v>45355</v>
      </c>
      <c r="G1204" t="b">
        <f>_xlfn.MAXIFS(OA_APC_Changes[Timestamp Update],OA_APC_Changes[Journal Code],A1204,OA_APC_Changes[APC Type],OA_APC_Changes[[#This Row],[APC Type]])=F1204</f>
        <v>1</v>
      </c>
    </row>
    <row r="1205" spans="1:7" x14ac:dyDescent="0.25">
      <c r="A1205" s="4" t="s">
        <v>4295</v>
      </c>
      <c r="B1205" s="17" t="str">
        <f>_xlfn.XLOOKUP(A1205,Included!$A:$A,Included!$E:$E,_xlfn.XLOOKUP(OA_APC_Changes[[#This Row],[Journal Code]],Excluded!$A:$A,Excluded!$E:$E))</f>
        <v>ENDOCRINOLOGY, DIABETES &amp; METABOLISM</v>
      </c>
      <c r="C1205" s="4" t="s">
        <v>15296</v>
      </c>
      <c r="D1205" s="4" t="s">
        <v>12871</v>
      </c>
      <c r="E1205" s="4">
        <v>1520</v>
      </c>
      <c r="F1205" s="22">
        <v>43703</v>
      </c>
      <c r="G1205" t="b">
        <f>_xlfn.MAXIFS(OA_APC_Changes[Timestamp Update],OA_APC_Changes[Journal Code],A1205,OA_APC_Changes[APC Type],OA_APC_Changes[[#This Row],[APC Type]])=F1205</f>
        <v>0</v>
      </c>
    </row>
    <row r="1206" spans="1:7" x14ac:dyDescent="0.25">
      <c r="A1206" s="4" t="s">
        <v>4295</v>
      </c>
      <c r="B1206" s="17" t="str">
        <f>_xlfn.XLOOKUP(A1206,Included!$A:$A,Included!$E:$E,_xlfn.XLOOKUP(OA_APC_Changes[[#This Row],[Journal Code]],Excluded!$A:$A,Excluded!$E:$E))</f>
        <v>ENDOCRINOLOGY, DIABETES &amp; METABOLISM</v>
      </c>
      <c r="C1206" s="4" t="s">
        <v>15296</v>
      </c>
      <c r="D1206" s="13">
        <v>1520</v>
      </c>
      <c r="E1206" s="13">
        <v>1650</v>
      </c>
      <c r="F1206" s="22">
        <v>44169.000011574077</v>
      </c>
      <c r="G1206" t="b">
        <f>_xlfn.MAXIFS(OA_APC_Changes[Timestamp Update],OA_APC_Changes[Journal Code],A1206,OA_APC_Changes[APC Type],OA_APC_Changes[[#This Row],[APC Type]])=F1206</f>
        <v>0</v>
      </c>
    </row>
    <row r="1207" spans="1:7" x14ac:dyDescent="0.25">
      <c r="A1207" s="4" t="s">
        <v>4295</v>
      </c>
      <c r="B1207" s="17" t="str">
        <f>_xlfn.XLOOKUP(A1207,Included!$A:$A,Included!$E:$E,_xlfn.XLOOKUP(OA_APC_Changes[[#This Row],[Journal Code]],Excluded!$A:$A,Excluded!$E:$E))</f>
        <v>ENDOCRINOLOGY, DIABETES &amp; METABOLISM</v>
      </c>
      <c r="C1207" s="4" t="s">
        <v>15296</v>
      </c>
      <c r="D1207" s="13">
        <v>1650</v>
      </c>
      <c r="E1207" s="4">
        <v>2050</v>
      </c>
      <c r="F1207" s="22">
        <v>44498.041678240741</v>
      </c>
      <c r="G1207" t="b">
        <f>_xlfn.MAXIFS(OA_APC_Changes[Timestamp Update],OA_APC_Changes[Journal Code],A1207,OA_APC_Changes[APC Type],OA_APC_Changes[[#This Row],[APC Type]])=F1207</f>
        <v>0</v>
      </c>
    </row>
    <row r="1208" spans="1:7" x14ac:dyDescent="0.25">
      <c r="A1208" s="4" t="s">
        <v>4295</v>
      </c>
      <c r="B1208" s="17" t="str">
        <f>_xlfn.XLOOKUP(A1208,Included!$A:$A,Included!$E:$E,_xlfn.XLOOKUP(OA_APC_Changes[[#This Row],[Journal Code]],Excluded!$A:$A,Excluded!$E:$E))</f>
        <v>ENDOCRINOLOGY, DIABETES &amp; METABOLISM</v>
      </c>
      <c r="C1208" s="4" t="s">
        <v>15296</v>
      </c>
      <c r="D1208" s="4">
        <v>2050</v>
      </c>
      <c r="E1208" s="4">
        <v>2260</v>
      </c>
      <c r="F1208" s="22">
        <v>44817</v>
      </c>
      <c r="G1208" t="b">
        <f>_xlfn.MAXIFS(OA_APC_Changes[Timestamp Update],OA_APC_Changes[Journal Code],A1208,OA_APC_Changes[APC Type],OA_APC_Changes[[#This Row],[APC Type]])=F1208</f>
        <v>0</v>
      </c>
    </row>
    <row r="1209" spans="1:7" x14ac:dyDescent="0.25">
      <c r="A1209" s="17" t="s">
        <v>4295</v>
      </c>
      <c r="B1209" s="17" t="str">
        <f>_xlfn.XLOOKUP(A1209,Included!$A:$A,Included!$E:$E,_xlfn.XLOOKUP(OA_APC_Changes[[#This Row],[Journal Code]],Excluded!$A:$A,Excluded!$E:$E))</f>
        <v>ENDOCRINOLOGY, DIABETES &amp; METABOLISM</v>
      </c>
      <c r="C1209" s="17" t="s">
        <v>15296</v>
      </c>
      <c r="D1209" s="18">
        <v>2260</v>
      </c>
      <c r="E1209" s="18">
        <v>2370</v>
      </c>
      <c r="F1209" s="22">
        <v>45187</v>
      </c>
      <c r="G1209" t="b">
        <f>_xlfn.MAXIFS(OA_APC_Changes[Timestamp Update],OA_APC_Changes[Journal Code],A1209,OA_APC_Changes[APC Type],OA_APC_Changes[[#This Row],[APC Type]])=F1209</f>
        <v>1</v>
      </c>
    </row>
    <row r="1210" spans="1:7" x14ac:dyDescent="0.25">
      <c r="A1210" s="4" t="s">
        <v>4295</v>
      </c>
      <c r="B1210" s="17" t="str">
        <f>_xlfn.XLOOKUP(A1210,Included!$A:$A,Included!$E:$E,_xlfn.XLOOKUP(OA_APC_Changes[[#This Row],[Journal Code]],Excluded!$A:$A,Excluded!$E:$E))</f>
        <v>ENDOCRINOLOGY, DIABETES &amp; METABOLISM</v>
      </c>
      <c r="C1210" s="4" t="s">
        <v>15304</v>
      </c>
      <c r="D1210" s="4" t="s">
        <v>12871</v>
      </c>
      <c r="E1210" s="4">
        <v>1216</v>
      </c>
      <c r="F1210" s="22">
        <v>43703</v>
      </c>
      <c r="G1210" t="b">
        <f>_xlfn.MAXIFS(OA_APC_Changes[Timestamp Update],OA_APC_Changes[Journal Code],A1210,OA_APC_Changes[APC Type],OA_APC_Changes[[#This Row],[APC Type]])=F1210</f>
        <v>0</v>
      </c>
    </row>
    <row r="1211" spans="1:7" x14ac:dyDescent="0.25">
      <c r="A1211" s="4" t="s">
        <v>4295</v>
      </c>
      <c r="B1211" s="17" t="str">
        <f>_xlfn.XLOOKUP(A1211,Included!$A:$A,Included!$E:$E,_xlfn.XLOOKUP(OA_APC_Changes[[#This Row],[Journal Code]],Excluded!$A:$A,Excluded!$E:$E))</f>
        <v>ENDOCRINOLOGY, DIABETES &amp; METABOLISM</v>
      </c>
      <c r="C1211" s="4" t="s">
        <v>15304</v>
      </c>
      <c r="D1211" s="4">
        <v>1216</v>
      </c>
      <c r="E1211" s="4">
        <v>1320</v>
      </c>
      <c r="F1211" s="22">
        <v>44169.000011574077</v>
      </c>
      <c r="G1211" t="b">
        <f>_xlfn.MAXIFS(OA_APC_Changes[Timestamp Update],OA_APC_Changes[Journal Code],A1211,OA_APC_Changes[APC Type],OA_APC_Changes[[#This Row],[APC Type]])=F1211</f>
        <v>0</v>
      </c>
    </row>
    <row r="1212" spans="1:7" x14ac:dyDescent="0.25">
      <c r="A1212" s="4" t="s">
        <v>4295</v>
      </c>
      <c r="B1212" s="17" t="str">
        <f>_xlfn.XLOOKUP(A1212,Included!$A:$A,Included!$E:$E,_xlfn.XLOOKUP(OA_APC_Changes[[#This Row],[Journal Code]],Excluded!$A:$A,Excluded!$E:$E))</f>
        <v>ENDOCRINOLOGY, DIABETES &amp; METABOLISM</v>
      </c>
      <c r="C1212" s="4" t="s">
        <v>15304</v>
      </c>
      <c r="D1212" s="4">
        <v>1320</v>
      </c>
      <c r="E1212" s="4">
        <v>1640</v>
      </c>
      <c r="F1212" s="22">
        <v>44498.041678240741</v>
      </c>
      <c r="G1212" t="b">
        <f>_xlfn.MAXIFS(OA_APC_Changes[Timestamp Update],OA_APC_Changes[Journal Code],A1212,OA_APC_Changes[APC Type],OA_APC_Changes[[#This Row],[APC Type]])=F1212</f>
        <v>0</v>
      </c>
    </row>
    <row r="1213" spans="1:7" x14ac:dyDescent="0.25">
      <c r="A1213" s="4" t="s">
        <v>4295</v>
      </c>
      <c r="B1213" s="17" t="str">
        <f>_xlfn.XLOOKUP(A1213,Included!$A:$A,Included!$E:$E,_xlfn.XLOOKUP(OA_APC_Changes[[#This Row],[Journal Code]],Excluded!$A:$A,Excluded!$E:$E))</f>
        <v>ENDOCRINOLOGY, DIABETES &amp; METABOLISM</v>
      </c>
      <c r="C1213" s="4" t="s">
        <v>15304</v>
      </c>
      <c r="D1213" s="4">
        <v>1640</v>
      </c>
      <c r="E1213" s="4">
        <v>1808</v>
      </c>
      <c r="F1213" s="22">
        <v>44817</v>
      </c>
      <c r="G1213" t="b">
        <f>_xlfn.MAXIFS(OA_APC_Changes[Timestamp Update],OA_APC_Changes[Journal Code],A1213,OA_APC_Changes[APC Type],OA_APC_Changes[[#This Row],[APC Type]])=F1213</f>
        <v>0</v>
      </c>
    </row>
    <row r="1214" spans="1:7" x14ac:dyDescent="0.25">
      <c r="A1214" s="17" t="s">
        <v>4295</v>
      </c>
      <c r="B1214" s="17" t="str">
        <f>_xlfn.XLOOKUP(A1214,Included!$A:$A,Included!$E:$E,_xlfn.XLOOKUP(OA_APC_Changes[[#This Row],[Journal Code]],Excluded!$A:$A,Excluded!$E:$E))</f>
        <v>ENDOCRINOLOGY, DIABETES &amp; METABOLISM</v>
      </c>
      <c r="C1214" s="17" t="s">
        <v>15304</v>
      </c>
      <c r="D1214" s="18">
        <v>1808</v>
      </c>
      <c r="E1214" s="18">
        <v>1896</v>
      </c>
      <c r="F1214" s="22">
        <v>45187</v>
      </c>
      <c r="G1214" t="b">
        <f>_xlfn.MAXIFS(OA_APC_Changes[Timestamp Update],OA_APC_Changes[Journal Code],A1214,OA_APC_Changes[APC Type],OA_APC_Changes[[#This Row],[APC Type]])=F1214</f>
        <v>1</v>
      </c>
    </row>
    <row r="1215" spans="1:7" x14ac:dyDescent="0.25">
      <c r="A1215" s="4" t="s">
        <v>4295</v>
      </c>
      <c r="B1215" s="17" t="str">
        <f>_xlfn.XLOOKUP(A1215,Included!$A:$A,Included!$E:$E,_xlfn.XLOOKUP(OA_APC_Changes[[#This Row],[Journal Code]],Excluded!$A:$A,Excluded!$E:$E))</f>
        <v>ENDOCRINOLOGY, DIABETES &amp; METABOLISM</v>
      </c>
      <c r="C1215" s="4" t="s">
        <v>15295</v>
      </c>
      <c r="D1215" s="4" t="s">
        <v>12871</v>
      </c>
      <c r="E1215" s="4">
        <v>1216</v>
      </c>
      <c r="F1215" s="22">
        <v>43690</v>
      </c>
      <c r="G1215" t="b">
        <f>_xlfn.MAXIFS(OA_APC_Changes[Timestamp Update],OA_APC_Changes[Journal Code],A1215,OA_APC_Changes[APC Type],OA_APC_Changes[[#This Row],[APC Type]])=F1215</f>
        <v>0</v>
      </c>
    </row>
    <row r="1216" spans="1:7" x14ac:dyDescent="0.25">
      <c r="A1216" s="4" t="s">
        <v>4295</v>
      </c>
      <c r="B1216" s="17" t="str">
        <f>_xlfn.XLOOKUP(A1216,Included!$A:$A,Included!$E:$E,_xlfn.XLOOKUP(OA_APC_Changes[[#This Row],[Journal Code]],Excluded!$A:$A,Excluded!$E:$E))</f>
        <v>ENDOCRINOLOGY, DIABETES &amp; METABOLISM</v>
      </c>
      <c r="C1216" s="4" t="s">
        <v>15295</v>
      </c>
      <c r="D1216" s="13">
        <v>1216</v>
      </c>
      <c r="E1216" s="13">
        <v>1320</v>
      </c>
      <c r="F1216" s="22">
        <v>44169.000011574077</v>
      </c>
      <c r="G1216" t="b">
        <f>_xlfn.MAXIFS(OA_APC_Changes[Timestamp Update],OA_APC_Changes[Journal Code],A1216,OA_APC_Changes[APC Type],OA_APC_Changes[[#This Row],[APC Type]])=F1216</f>
        <v>0</v>
      </c>
    </row>
    <row r="1217" spans="1:7" x14ac:dyDescent="0.25">
      <c r="A1217" s="4" t="s">
        <v>4295</v>
      </c>
      <c r="B1217" s="17" t="str">
        <f>_xlfn.XLOOKUP(A1217,Included!$A:$A,Included!$E:$E,_xlfn.XLOOKUP(OA_APC_Changes[[#This Row],[Journal Code]],Excluded!$A:$A,Excluded!$E:$E))</f>
        <v>ENDOCRINOLOGY, DIABETES &amp; METABOLISM</v>
      </c>
      <c r="C1217" s="4" t="s">
        <v>15295</v>
      </c>
      <c r="D1217" s="4">
        <v>1320</v>
      </c>
      <c r="E1217" s="4" t="s">
        <v>12871</v>
      </c>
      <c r="F1217" s="22">
        <v>44498.041678240741</v>
      </c>
      <c r="G1217" t="b">
        <f>_xlfn.MAXIFS(OA_APC_Changes[Timestamp Update],OA_APC_Changes[Journal Code],A1217,OA_APC_Changes[APC Type],OA_APC_Changes[[#This Row],[APC Type]])=F1217</f>
        <v>0</v>
      </c>
    </row>
    <row r="1218" spans="1:7" x14ac:dyDescent="0.25">
      <c r="A1218" s="4" t="s">
        <v>4295</v>
      </c>
      <c r="B1218" s="17" t="str">
        <f>_xlfn.XLOOKUP(A1218,Included!$A:$A,Included!$E:$E,_xlfn.XLOOKUP(OA_APC_Changes[[#This Row],[Journal Code]],Excluded!$A:$A,Excluded!$E:$E))</f>
        <v>ENDOCRINOLOGY, DIABETES &amp; METABOLISM</v>
      </c>
      <c r="C1218" s="4" t="s">
        <v>15295</v>
      </c>
      <c r="D1218" s="4" t="s">
        <v>12871</v>
      </c>
      <c r="E1218" s="4">
        <v>2260</v>
      </c>
      <c r="F1218" s="22">
        <v>44824</v>
      </c>
      <c r="G1218" t="b">
        <f>_xlfn.MAXIFS(OA_APC_Changes[Timestamp Update],OA_APC_Changes[Journal Code],A1218,OA_APC_Changes[APC Type],OA_APC_Changes[[#This Row],[APC Type]])=F1218</f>
        <v>0</v>
      </c>
    </row>
    <row r="1219" spans="1:7" x14ac:dyDescent="0.25">
      <c r="A1219" s="4" t="s">
        <v>4295</v>
      </c>
      <c r="B1219" s="17" t="str">
        <f>_xlfn.XLOOKUP(A1219,Included!$A:$A,Included!$E:$E,_xlfn.XLOOKUP(OA_APC_Changes[[#This Row],[Journal Code]],Excluded!$A:$A,Excluded!$E:$E))</f>
        <v>ENDOCRINOLOGY, DIABETES &amp; METABOLISM</v>
      </c>
      <c r="C1219" s="4" t="s">
        <v>15295</v>
      </c>
      <c r="D1219" s="4">
        <v>2260</v>
      </c>
      <c r="E1219" s="4">
        <v>2370</v>
      </c>
      <c r="F1219" s="22">
        <v>45222</v>
      </c>
      <c r="G1219" t="b">
        <f>_xlfn.MAXIFS(OA_APC_Changes[Timestamp Update],OA_APC_Changes[Journal Code],A1219,OA_APC_Changes[APC Type],OA_APC_Changes[[#This Row],[APC Type]])=F1219</f>
        <v>1</v>
      </c>
    </row>
    <row r="1220" spans="1:7" x14ac:dyDescent="0.25">
      <c r="A1220" s="4" t="s">
        <v>4295</v>
      </c>
      <c r="B1220" s="17" t="str">
        <f>_xlfn.XLOOKUP(A1220,Included!$A:$A,Included!$E:$E,_xlfn.XLOOKUP(OA_APC_Changes[[#This Row],[Journal Code]],Excluded!$A:$A,Excluded!$E:$E))</f>
        <v>ENDOCRINOLOGY, DIABETES &amp; METABOLISM</v>
      </c>
      <c r="C1220" s="4" t="s">
        <v>15297</v>
      </c>
      <c r="D1220" s="4" t="s">
        <v>12871</v>
      </c>
      <c r="E1220" s="4">
        <v>973</v>
      </c>
      <c r="F1220" s="22">
        <v>43690</v>
      </c>
      <c r="G1220" t="b">
        <f>_xlfn.MAXIFS(OA_APC_Changes[Timestamp Update],OA_APC_Changes[Journal Code],A1220,OA_APC_Changes[APC Type],OA_APC_Changes[[#This Row],[APC Type]])=F1220</f>
        <v>0</v>
      </c>
    </row>
    <row r="1221" spans="1:7" x14ac:dyDescent="0.25">
      <c r="A1221" s="4" t="s">
        <v>4295</v>
      </c>
      <c r="B1221" s="17" t="str">
        <f>_xlfn.XLOOKUP(A1221,Included!$A:$A,Included!$E:$E,_xlfn.XLOOKUP(OA_APC_Changes[[#This Row],[Journal Code]],Excluded!$A:$A,Excluded!$E:$E))</f>
        <v>ENDOCRINOLOGY, DIABETES &amp; METABOLISM</v>
      </c>
      <c r="C1221" s="4" t="s">
        <v>15297</v>
      </c>
      <c r="D1221" s="4">
        <v>973</v>
      </c>
      <c r="E1221" s="4">
        <v>1056</v>
      </c>
      <c r="F1221" s="22">
        <v>44169.000011574077</v>
      </c>
      <c r="G1221" t="b">
        <f>_xlfn.MAXIFS(OA_APC_Changes[Timestamp Update],OA_APC_Changes[Journal Code],A1221,OA_APC_Changes[APC Type],OA_APC_Changes[[#This Row],[APC Type]])=F1221</f>
        <v>0</v>
      </c>
    </row>
    <row r="1222" spans="1:7" x14ac:dyDescent="0.25">
      <c r="A1222" s="4" t="s">
        <v>4295</v>
      </c>
      <c r="B1222" s="17" t="str">
        <f>_xlfn.XLOOKUP(A1222,Included!$A:$A,Included!$E:$E,_xlfn.XLOOKUP(OA_APC_Changes[[#This Row],[Journal Code]],Excluded!$A:$A,Excluded!$E:$E))</f>
        <v>ENDOCRINOLOGY, DIABETES &amp; METABOLISM</v>
      </c>
      <c r="C1222" s="4" t="s">
        <v>15297</v>
      </c>
      <c r="D1222" s="4">
        <v>1056</v>
      </c>
      <c r="E1222" s="4" t="s">
        <v>12871</v>
      </c>
      <c r="F1222" s="22">
        <v>44498.041678240741</v>
      </c>
      <c r="G1222" t="b">
        <f>_xlfn.MAXIFS(OA_APC_Changes[Timestamp Update],OA_APC_Changes[Journal Code],A1222,OA_APC_Changes[APC Type],OA_APC_Changes[[#This Row],[APC Type]])=F1222</f>
        <v>0</v>
      </c>
    </row>
    <row r="1223" spans="1:7" x14ac:dyDescent="0.25">
      <c r="A1223" s="4" t="s">
        <v>4295</v>
      </c>
      <c r="B1223" s="17" t="str">
        <f>_xlfn.XLOOKUP(A1223,Included!$A:$A,Included!$E:$E,_xlfn.XLOOKUP(OA_APC_Changes[[#This Row],[Journal Code]],Excluded!$A:$A,Excluded!$E:$E))</f>
        <v>ENDOCRINOLOGY, DIABETES &amp; METABOLISM</v>
      </c>
      <c r="C1223" s="4" t="s">
        <v>15297</v>
      </c>
      <c r="D1223" s="4" t="s">
        <v>12871</v>
      </c>
      <c r="E1223" s="4">
        <v>1808</v>
      </c>
      <c r="F1223" s="22">
        <v>44824</v>
      </c>
      <c r="G1223" t="b">
        <f>_xlfn.MAXIFS(OA_APC_Changes[Timestamp Update],OA_APC_Changes[Journal Code],A1223,OA_APC_Changes[APC Type],OA_APC_Changes[[#This Row],[APC Type]])=F1223</f>
        <v>0</v>
      </c>
    </row>
    <row r="1224" spans="1:7" x14ac:dyDescent="0.25">
      <c r="A1224" s="4" t="s">
        <v>4295</v>
      </c>
      <c r="B1224" s="17" t="str">
        <f>_xlfn.XLOOKUP(A1224,Included!$A:$A,Included!$E:$E,_xlfn.XLOOKUP(OA_APC_Changes[[#This Row],[Journal Code]],Excluded!$A:$A,Excluded!$E:$E))</f>
        <v>ENDOCRINOLOGY, DIABETES &amp; METABOLISM</v>
      </c>
      <c r="C1224" s="4" t="s">
        <v>15297</v>
      </c>
      <c r="D1224" s="4">
        <v>1808</v>
      </c>
      <c r="E1224" s="4">
        <v>1896</v>
      </c>
      <c r="F1224" s="22">
        <v>45222</v>
      </c>
      <c r="G1224" t="b">
        <f>_xlfn.MAXIFS(OA_APC_Changes[Timestamp Update],OA_APC_Changes[Journal Code],A1224,OA_APC_Changes[APC Type],OA_APC_Changes[[#This Row],[APC Type]])=F1224</f>
        <v>1</v>
      </c>
    </row>
    <row r="1225" spans="1:7" x14ac:dyDescent="0.25">
      <c r="A1225" t="s">
        <v>4338</v>
      </c>
      <c r="B1225" s="17" t="str">
        <f>_xlfn.XLOOKUP(A1225,Included!$A:$A,Included!$E:$E,_xlfn.XLOOKUP(OA_APC_Changes[[#This Row],[Journal Code]],Excluded!$A:$A,Excluded!$E:$E))</f>
        <v>ENERGY &amp; ENVIRONMENTAL MATERIALS</v>
      </c>
      <c r="C1225" t="s">
        <v>15296</v>
      </c>
      <c r="D1225" s="4" t="s">
        <v>12871</v>
      </c>
      <c r="E1225" s="4">
        <v>2550</v>
      </c>
      <c r="F1225" s="22">
        <v>44777</v>
      </c>
      <c r="G1225" t="b">
        <f>_xlfn.MAXIFS(OA_APC_Changes[Timestamp Update],OA_APC_Changes[Journal Code],A1225,OA_APC_Changes[APC Type],OA_APC_Changes[[#This Row],[APC Type]])=F1225</f>
        <v>0</v>
      </c>
    </row>
    <row r="1226" spans="1:7" x14ac:dyDescent="0.25">
      <c r="A1226" t="s">
        <v>4338</v>
      </c>
      <c r="B1226" s="17" t="str">
        <f>_xlfn.XLOOKUP(A1226,Included!$A:$A,Included!$E:$E,_xlfn.XLOOKUP(OA_APC_Changes[[#This Row],[Journal Code]],Excluded!$A:$A,Excluded!$E:$E))</f>
        <v>ENERGY &amp; ENVIRONMENTAL MATERIALS</v>
      </c>
      <c r="C1226" t="s">
        <v>15296</v>
      </c>
      <c r="D1226" s="4">
        <v>2550</v>
      </c>
      <c r="E1226" s="4">
        <v>4800</v>
      </c>
      <c r="F1226" s="22">
        <v>44957</v>
      </c>
      <c r="G1226" t="b">
        <f>_xlfn.MAXIFS(OA_APC_Changes[Timestamp Update],OA_APC_Changes[Journal Code],A1226,OA_APC_Changes[APC Type],OA_APC_Changes[[#This Row],[APC Type]])=F1226</f>
        <v>0</v>
      </c>
    </row>
    <row r="1227" spans="1:7" x14ac:dyDescent="0.25">
      <c r="A1227" t="s">
        <v>4338</v>
      </c>
      <c r="B1227" s="17" t="str">
        <f>_xlfn.XLOOKUP(A1227,Included!$A:$A,Included!$E:$E,_xlfn.XLOOKUP(OA_APC_Changes[[#This Row],[Journal Code]],Excluded!$A:$A,Excluded!$E:$E))</f>
        <v>ENERGY &amp; ENVIRONMENTAL MATERIALS</v>
      </c>
      <c r="C1227" s="4" t="s">
        <v>15296</v>
      </c>
      <c r="D1227" s="4">
        <v>4800</v>
      </c>
      <c r="E1227" s="4">
        <v>2550</v>
      </c>
      <c r="F1227" s="22">
        <v>45008</v>
      </c>
      <c r="G1227" t="b">
        <f>_xlfn.MAXIFS(OA_APC_Changes[Timestamp Update],OA_APC_Changes[Journal Code],A1227,OA_APC_Changes[APC Type],OA_APC_Changes[[#This Row],[APC Type]])=F1227</f>
        <v>1</v>
      </c>
    </row>
    <row r="1228" spans="1:7" x14ac:dyDescent="0.25">
      <c r="A1228" t="s">
        <v>4338</v>
      </c>
      <c r="B1228" s="17" t="str">
        <f>_xlfn.XLOOKUP(A1228,Included!$A:$A,Included!$E:$E,_xlfn.XLOOKUP(OA_APC_Changes[[#This Row],[Journal Code]],Excluded!$A:$A,Excluded!$E:$E))</f>
        <v>ENERGY &amp; ENVIRONMENTAL MATERIALS</v>
      </c>
      <c r="C1228" s="4" t="s">
        <v>15304</v>
      </c>
      <c r="D1228" s="4" t="s">
        <v>12871</v>
      </c>
      <c r="E1228" s="4">
        <v>2040</v>
      </c>
      <c r="F1228" s="22">
        <v>44777</v>
      </c>
      <c r="G1228" t="b">
        <f>_xlfn.MAXIFS(OA_APC_Changes[Timestamp Update],OA_APC_Changes[Journal Code],A1228,OA_APC_Changes[APC Type],OA_APC_Changes[[#This Row],[APC Type]])=F1228</f>
        <v>0</v>
      </c>
    </row>
    <row r="1229" spans="1:7" x14ac:dyDescent="0.25">
      <c r="A1229" t="s">
        <v>4338</v>
      </c>
      <c r="B1229" s="17" t="str">
        <f>_xlfn.XLOOKUP(A1229,Included!$A:$A,Included!$E:$E,_xlfn.XLOOKUP(OA_APC_Changes[[#This Row],[Journal Code]],Excluded!$A:$A,Excluded!$E:$E))</f>
        <v>ENERGY &amp; ENVIRONMENTAL MATERIALS</v>
      </c>
      <c r="C1229" s="4" t="s">
        <v>15304</v>
      </c>
      <c r="D1229" s="4">
        <v>2040</v>
      </c>
      <c r="E1229" s="4">
        <v>3840</v>
      </c>
      <c r="F1229" s="22">
        <v>44957</v>
      </c>
      <c r="G1229" t="b">
        <f>_xlfn.MAXIFS(OA_APC_Changes[Timestamp Update],OA_APC_Changes[Journal Code],A1229,OA_APC_Changes[APC Type],OA_APC_Changes[[#This Row],[APC Type]])=F1229</f>
        <v>0</v>
      </c>
    </row>
    <row r="1230" spans="1:7" x14ac:dyDescent="0.25">
      <c r="A1230" t="s">
        <v>4338</v>
      </c>
      <c r="B1230" s="17" t="str">
        <f>_xlfn.XLOOKUP(A1230,Included!$A:$A,Included!$E:$E,_xlfn.XLOOKUP(OA_APC_Changes[[#This Row],[Journal Code]],Excluded!$A:$A,Excluded!$E:$E))</f>
        <v>ENERGY &amp; ENVIRONMENTAL MATERIALS</v>
      </c>
      <c r="C1230" s="4" t="s">
        <v>15304</v>
      </c>
      <c r="D1230" s="4">
        <v>3840</v>
      </c>
      <c r="E1230" s="4">
        <v>2040</v>
      </c>
      <c r="F1230" s="22">
        <v>45008</v>
      </c>
      <c r="G1230" t="b">
        <f>_xlfn.MAXIFS(OA_APC_Changes[Timestamp Update],OA_APC_Changes[Journal Code],A1230,OA_APC_Changes[APC Type],OA_APC_Changes[[#This Row],[APC Type]])=F1230</f>
        <v>1</v>
      </c>
    </row>
    <row r="1231" spans="1:7" x14ac:dyDescent="0.25">
      <c r="A1231" s="4" t="s">
        <v>4669</v>
      </c>
      <c r="B1231" s="4" t="str">
        <f>_xlfn.XLOOKUP(A1231,Included!$A:$A,Included!$E:$E,_xlfn.XLOOKUP(OA_APC_Changes[[#This Row],[Journal Code]],Excluded!$A:$A,Excluded!$E:$E))</f>
        <v>ENERGY CONVERSION AND ECONOMICS</v>
      </c>
      <c r="C1231" s="4" t="s">
        <v>15296</v>
      </c>
      <c r="D1231" s="4" t="s">
        <v>12871</v>
      </c>
      <c r="E1231" s="4" t="s">
        <v>5076</v>
      </c>
      <c r="F1231" s="22">
        <v>45397</v>
      </c>
      <c r="G1231" t="b">
        <f>_xlfn.MAXIFS(OA_APC_Changes[Timestamp Update],OA_APC_Changes[Journal Code],A1231,OA_APC_Changes[APC Type],OA_APC_Changes[[#This Row],[APC Type]])=F1231</f>
        <v>1</v>
      </c>
    </row>
    <row r="1232" spans="1:7" x14ac:dyDescent="0.25">
      <c r="A1232" s="4" t="s">
        <v>4669</v>
      </c>
      <c r="B1232" s="4" t="str">
        <f>_xlfn.XLOOKUP(A1232,Included!$A:$A,Included!$E:$E,_xlfn.XLOOKUP(OA_APC_Changes[[#This Row],[Journal Code]],Excluded!$A:$A,Excluded!$E:$E))</f>
        <v>ENERGY CONVERSION AND ECONOMICS</v>
      </c>
      <c r="C1232" s="4" t="s">
        <v>15304</v>
      </c>
      <c r="D1232" s="4" t="s">
        <v>12871</v>
      </c>
      <c r="E1232" s="4" t="s">
        <v>5076</v>
      </c>
      <c r="F1232" s="22">
        <v>45397</v>
      </c>
      <c r="G1232" t="b">
        <f>_xlfn.MAXIFS(OA_APC_Changes[Timestamp Update],OA_APC_Changes[Journal Code],A1232,OA_APC_Changes[APC Type],OA_APC_Changes[[#This Row],[APC Type]])=F1232</f>
        <v>1</v>
      </c>
    </row>
    <row r="1233" spans="1:7" x14ac:dyDescent="0.25">
      <c r="A1233" s="18" t="s">
        <v>4412</v>
      </c>
      <c r="B1233" s="4" t="str">
        <f>_xlfn.XLOOKUP(A1233,Included!$A:$A,Included!$E:$E,_xlfn.XLOOKUP(OA_APC_Changes[[#This Row],[Journal Code]],Excluded!$A:$A,Excluded!$E:$E))</f>
        <v>ENERGY INTERNET</v>
      </c>
      <c r="C1233" s="4" t="s">
        <v>15296</v>
      </c>
      <c r="D1233" s="4" t="s">
        <v>12871</v>
      </c>
      <c r="E1233" s="4" t="s">
        <v>5076</v>
      </c>
      <c r="F1233" s="22">
        <v>45419</v>
      </c>
      <c r="G1233" t="b">
        <f>_xlfn.MAXIFS(OA_APC_Changes[Timestamp Update],OA_APC_Changes[Journal Code],A1233,OA_APC_Changes[APC Type],OA_APC_Changes[[#This Row],[APC Type]])=F1233</f>
        <v>1</v>
      </c>
    </row>
    <row r="1234" spans="1:7" x14ac:dyDescent="0.25">
      <c r="A1234" s="18" t="s">
        <v>4412</v>
      </c>
      <c r="B1234" s="4" t="str">
        <f>_xlfn.XLOOKUP(A1234,Included!$A:$A,Included!$E:$E,_xlfn.XLOOKUP(OA_APC_Changes[[#This Row],[Journal Code]],Excluded!$A:$A,Excluded!$E:$E))</f>
        <v>ENERGY INTERNET</v>
      </c>
      <c r="C1234" s="4" t="s">
        <v>15304</v>
      </c>
      <c r="D1234" s="4" t="s">
        <v>12871</v>
      </c>
      <c r="E1234" s="4" t="s">
        <v>5076</v>
      </c>
      <c r="F1234" s="22">
        <v>45419</v>
      </c>
      <c r="G1234" t="b">
        <f>_xlfn.MAXIFS(OA_APC_Changes[Timestamp Update],OA_APC_Changes[Journal Code],A1234,OA_APC_Changes[APC Type],OA_APC_Changes[[#This Row],[APC Type]])=F1234</f>
        <v>1</v>
      </c>
    </row>
    <row r="1235" spans="1:7" x14ac:dyDescent="0.25">
      <c r="A1235" s="4" t="s">
        <v>4817</v>
      </c>
      <c r="B1235" s="17" t="str">
        <f>_xlfn.XLOOKUP(A1235,Included!$A:$A,Included!$E:$E,_xlfn.XLOOKUP(OA_APC_Changes[[#This Row],[Journal Code]],Excluded!$A:$A,Excluded!$E:$E))</f>
        <v>ENERGY SCIENCE &amp; ENGINEERING</v>
      </c>
      <c r="C1235" s="4" t="s">
        <v>15296</v>
      </c>
      <c r="D1235" s="4" t="s">
        <v>12871</v>
      </c>
      <c r="E1235" s="4">
        <v>1429</v>
      </c>
      <c r="F1235" s="22">
        <v>43703</v>
      </c>
      <c r="G1235" t="b">
        <f>_xlfn.MAXIFS(OA_APC_Changes[Timestamp Update],OA_APC_Changes[Journal Code],A1235,OA_APC_Changes[APC Type],OA_APC_Changes[[#This Row],[APC Type]])=F1235</f>
        <v>0</v>
      </c>
    </row>
    <row r="1236" spans="1:7" x14ac:dyDescent="0.25">
      <c r="A1236" s="4" t="s">
        <v>4817</v>
      </c>
      <c r="B1236" s="17" t="str">
        <f>_xlfn.XLOOKUP(A1236,Included!$A:$A,Included!$E:$E,_xlfn.XLOOKUP(OA_APC_Changes[[#This Row],[Journal Code]],Excluded!$A:$A,Excluded!$E:$E))</f>
        <v>ENERGY SCIENCE &amp; ENGINEERING</v>
      </c>
      <c r="C1236" s="4" t="s">
        <v>15296</v>
      </c>
      <c r="D1236" s="4">
        <v>1429</v>
      </c>
      <c r="E1236" s="4">
        <v>1750</v>
      </c>
      <c r="F1236" s="22">
        <v>44543</v>
      </c>
      <c r="G1236" t="b">
        <f>_xlfn.MAXIFS(OA_APC_Changes[Timestamp Update],OA_APC_Changes[Journal Code],A1236,OA_APC_Changes[APC Type],OA_APC_Changes[[#This Row],[APC Type]])=F1236</f>
        <v>0</v>
      </c>
    </row>
    <row r="1237" spans="1:7" x14ac:dyDescent="0.25">
      <c r="A1237" s="4" t="s">
        <v>4817</v>
      </c>
      <c r="B1237" s="17" t="str">
        <f>_xlfn.XLOOKUP(A1237,Included!$A:$A,Included!$E:$E,_xlfn.XLOOKUP(OA_APC_Changes[[#This Row],[Journal Code]],Excluded!$A:$A,Excluded!$E:$E))</f>
        <v>ENERGY SCIENCE &amp; ENGINEERING</v>
      </c>
      <c r="C1237" s="4" t="s">
        <v>15296</v>
      </c>
      <c r="D1237" s="4">
        <v>1750</v>
      </c>
      <c r="E1237" s="4">
        <v>1930</v>
      </c>
      <c r="F1237" s="22">
        <v>44957</v>
      </c>
      <c r="G1237" t="b">
        <f>_xlfn.MAXIFS(OA_APC_Changes[Timestamp Update],OA_APC_Changes[Journal Code],A1237,OA_APC_Changes[APC Type],OA_APC_Changes[[#This Row],[APC Type]])=F1237</f>
        <v>1</v>
      </c>
    </row>
    <row r="1238" spans="1:7" x14ac:dyDescent="0.25">
      <c r="A1238" s="4" t="s">
        <v>4817</v>
      </c>
      <c r="B1238" s="17" t="str">
        <f>_xlfn.XLOOKUP(A1238,Included!$A:$A,Included!$E:$E,_xlfn.XLOOKUP(OA_APC_Changes[[#This Row],[Journal Code]],Excluded!$A:$A,Excluded!$E:$E))</f>
        <v>ENERGY SCIENCE &amp; ENGINEERING</v>
      </c>
      <c r="C1238" s="4" t="s">
        <v>15304</v>
      </c>
      <c r="D1238" s="4" t="s">
        <v>12871</v>
      </c>
      <c r="E1238" s="4">
        <v>1143</v>
      </c>
      <c r="F1238" s="22">
        <v>43703</v>
      </c>
      <c r="G1238" t="b">
        <f>_xlfn.MAXIFS(OA_APC_Changes[Timestamp Update],OA_APC_Changes[Journal Code],A1238,OA_APC_Changes[APC Type],OA_APC_Changes[[#This Row],[APC Type]])=F1238</f>
        <v>0</v>
      </c>
    </row>
    <row r="1239" spans="1:7" x14ac:dyDescent="0.25">
      <c r="A1239" s="4" t="s">
        <v>4817</v>
      </c>
      <c r="B1239" s="17" t="str">
        <f>_xlfn.XLOOKUP(A1239,Included!$A:$A,Included!$E:$E,_xlfn.XLOOKUP(OA_APC_Changes[[#This Row],[Journal Code]],Excluded!$A:$A,Excluded!$E:$E))</f>
        <v>ENERGY SCIENCE &amp; ENGINEERING</v>
      </c>
      <c r="C1239" s="4" t="s">
        <v>15304</v>
      </c>
      <c r="D1239" s="4">
        <v>1143</v>
      </c>
      <c r="E1239" s="4">
        <v>1400</v>
      </c>
      <c r="F1239" s="22">
        <v>44543</v>
      </c>
      <c r="G1239" t="b">
        <f>_xlfn.MAXIFS(OA_APC_Changes[Timestamp Update],OA_APC_Changes[Journal Code],A1239,OA_APC_Changes[APC Type],OA_APC_Changes[[#This Row],[APC Type]])=F1239</f>
        <v>0</v>
      </c>
    </row>
    <row r="1240" spans="1:7" x14ac:dyDescent="0.25">
      <c r="A1240" s="4" t="s">
        <v>4817</v>
      </c>
      <c r="B1240" s="17" t="str">
        <f>_xlfn.XLOOKUP(A1240,Included!$A:$A,Included!$E:$E,_xlfn.XLOOKUP(OA_APC_Changes[[#This Row],[Journal Code]],Excluded!$A:$A,Excluded!$E:$E))</f>
        <v>ENERGY SCIENCE &amp; ENGINEERING</v>
      </c>
      <c r="C1240" s="4" t="s">
        <v>15304</v>
      </c>
      <c r="D1240" s="4">
        <v>1400</v>
      </c>
      <c r="E1240" s="4">
        <v>1544</v>
      </c>
      <c r="F1240" s="22">
        <v>44957</v>
      </c>
      <c r="G1240" t="b">
        <f>_xlfn.MAXIFS(OA_APC_Changes[Timestamp Update],OA_APC_Changes[Journal Code],A1240,OA_APC_Changes[APC Type],OA_APC_Changes[[#This Row],[APC Type]])=F1240</f>
        <v>1</v>
      </c>
    </row>
    <row r="1241" spans="1:7" x14ac:dyDescent="0.25">
      <c r="A1241" s="4" t="s">
        <v>4817</v>
      </c>
      <c r="B1241" s="17" t="str">
        <f>_xlfn.XLOOKUP(A1241,Included!$A:$A,Included!$E:$E,_xlfn.XLOOKUP(OA_APC_Changes[[#This Row],[Journal Code]],Excluded!$A:$A,Excluded!$E:$E))</f>
        <v>ENERGY SCIENCE &amp; ENGINEERING</v>
      </c>
      <c r="C1241" s="4" t="s">
        <v>15295</v>
      </c>
      <c r="D1241" s="4" t="s">
        <v>12871</v>
      </c>
      <c r="E1241" s="4">
        <v>1143</v>
      </c>
      <c r="F1241" s="22">
        <v>43690</v>
      </c>
      <c r="G1241" t="b">
        <f>_xlfn.MAXIFS(OA_APC_Changes[Timestamp Update],OA_APC_Changes[Journal Code],A1241,OA_APC_Changes[APC Type],OA_APC_Changes[[#This Row],[APC Type]])=F1241</f>
        <v>0</v>
      </c>
    </row>
    <row r="1242" spans="1:7" x14ac:dyDescent="0.25">
      <c r="A1242" s="4" t="s">
        <v>4817</v>
      </c>
      <c r="B1242" s="17" t="str">
        <f>_xlfn.XLOOKUP(A1242,Included!$A:$A,Included!$E:$E,_xlfn.XLOOKUP(OA_APC_Changes[[#This Row],[Journal Code]],Excluded!$A:$A,Excluded!$E:$E))</f>
        <v>ENERGY SCIENCE &amp; ENGINEERING</v>
      </c>
      <c r="C1242" s="4" t="s">
        <v>15295</v>
      </c>
      <c r="D1242" s="4">
        <v>1143</v>
      </c>
      <c r="E1242" s="4">
        <v>1429</v>
      </c>
      <c r="F1242" s="22">
        <v>44483</v>
      </c>
      <c r="G1242" t="b">
        <f>_xlfn.MAXIFS(OA_APC_Changes[Timestamp Update],OA_APC_Changes[Journal Code],A1242,OA_APC_Changes[APC Type],OA_APC_Changes[[#This Row],[APC Type]])=F1242</f>
        <v>0</v>
      </c>
    </row>
    <row r="1243" spans="1:7" x14ac:dyDescent="0.25">
      <c r="A1243" s="4" t="s">
        <v>4817</v>
      </c>
      <c r="B1243" s="17" t="str">
        <f>_xlfn.XLOOKUP(A1243,Included!$A:$A,Included!$E:$E,_xlfn.XLOOKUP(OA_APC_Changes[[#This Row],[Journal Code]],Excluded!$A:$A,Excluded!$E:$E))</f>
        <v>ENERGY SCIENCE &amp; ENGINEERING</v>
      </c>
      <c r="C1243" s="4" t="s">
        <v>15295</v>
      </c>
      <c r="D1243" s="4">
        <v>1429</v>
      </c>
      <c r="E1243" s="4">
        <v>1750</v>
      </c>
      <c r="F1243" s="22">
        <v>44531</v>
      </c>
      <c r="G1243" t="b">
        <f>_xlfn.MAXIFS(OA_APC_Changes[Timestamp Update],OA_APC_Changes[Journal Code],A1243,OA_APC_Changes[APC Type],OA_APC_Changes[[#This Row],[APC Type]])=F1243</f>
        <v>0</v>
      </c>
    </row>
    <row r="1244" spans="1:7" x14ac:dyDescent="0.25">
      <c r="A1244" s="4" t="s">
        <v>4817</v>
      </c>
      <c r="B1244" s="17" t="str">
        <f>_xlfn.XLOOKUP(A1244,Included!$A:$A,Included!$E:$E,_xlfn.XLOOKUP(OA_APC_Changes[[#This Row],[Journal Code]],Excluded!$A:$A,Excluded!$E:$E))</f>
        <v>ENERGY SCIENCE &amp; ENGINEERING</v>
      </c>
      <c r="C1244" s="4" t="s">
        <v>15295</v>
      </c>
      <c r="D1244" s="4">
        <v>1750</v>
      </c>
      <c r="E1244" s="4">
        <v>1930</v>
      </c>
      <c r="F1244" s="22">
        <v>44931</v>
      </c>
      <c r="G1244" t="b">
        <f>_xlfn.MAXIFS(OA_APC_Changes[Timestamp Update],OA_APC_Changes[Journal Code],A1244,OA_APC_Changes[APC Type],OA_APC_Changes[[#This Row],[APC Type]])=F1244</f>
        <v>1</v>
      </c>
    </row>
    <row r="1245" spans="1:7" x14ac:dyDescent="0.25">
      <c r="A1245" s="4" t="s">
        <v>4817</v>
      </c>
      <c r="B1245" s="17" t="str">
        <f>_xlfn.XLOOKUP(A1245,Included!$A:$A,Included!$E:$E,_xlfn.XLOOKUP(OA_APC_Changes[[#This Row],[Journal Code]],Excluded!$A:$A,Excluded!$E:$E))</f>
        <v>ENERGY SCIENCE &amp; ENGINEERING</v>
      </c>
      <c r="C1245" s="4" t="s">
        <v>15297</v>
      </c>
      <c r="D1245" s="4" t="s">
        <v>12871</v>
      </c>
      <c r="E1245" s="4">
        <v>914</v>
      </c>
      <c r="F1245" s="22">
        <v>43690</v>
      </c>
      <c r="G1245" t="b">
        <f>_xlfn.MAXIFS(OA_APC_Changes[Timestamp Update],OA_APC_Changes[Journal Code],A1245,OA_APC_Changes[APC Type],OA_APC_Changes[[#This Row],[APC Type]])=F1245</f>
        <v>0</v>
      </c>
    </row>
    <row r="1246" spans="1:7" x14ac:dyDescent="0.25">
      <c r="A1246" s="4" t="s">
        <v>4817</v>
      </c>
      <c r="B1246" s="17" t="str">
        <f>_xlfn.XLOOKUP(A1246,Included!$A:$A,Included!$E:$E,_xlfn.XLOOKUP(OA_APC_Changes[[#This Row],[Journal Code]],Excluded!$A:$A,Excluded!$E:$E))</f>
        <v>ENERGY SCIENCE &amp; ENGINEERING</v>
      </c>
      <c r="C1246" s="4" t="s">
        <v>15297</v>
      </c>
      <c r="D1246" s="4">
        <v>914</v>
      </c>
      <c r="E1246" s="4">
        <v>1143</v>
      </c>
      <c r="F1246" s="22">
        <v>44483</v>
      </c>
      <c r="G1246" t="b">
        <f>_xlfn.MAXIFS(OA_APC_Changes[Timestamp Update],OA_APC_Changes[Journal Code],A1246,OA_APC_Changes[APC Type],OA_APC_Changes[[#This Row],[APC Type]])=F1246</f>
        <v>0</v>
      </c>
    </row>
    <row r="1247" spans="1:7" x14ac:dyDescent="0.25">
      <c r="A1247" s="4" t="s">
        <v>4817</v>
      </c>
      <c r="B1247" s="17" t="str">
        <f>_xlfn.XLOOKUP(A1247,Included!$A:$A,Included!$E:$E,_xlfn.XLOOKUP(OA_APC_Changes[[#This Row],[Journal Code]],Excluded!$A:$A,Excluded!$E:$E))</f>
        <v>ENERGY SCIENCE &amp; ENGINEERING</v>
      </c>
      <c r="C1247" s="4" t="s">
        <v>15297</v>
      </c>
      <c r="D1247" s="4">
        <v>1143</v>
      </c>
      <c r="E1247" s="4">
        <v>1400</v>
      </c>
      <c r="F1247" s="22">
        <v>44531</v>
      </c>
      <c r="G1247" t="b">
        <f>_xlfn.MAXIFS(OA_APC_Changes[Timestamp Update],OA_APC_Changes[Journal Code],A1247,OA_APC_Changes[APC Type],OA_APC_Changes[[#This Row],[APC Type]])=F1247</f>
        <v>0</v>
      </c>
    </row>
    <row r="1248" spans="1:7" x14ac:dyDescent="0.25">
      <c r="A1248" s="4" t="s">
        <v>4817</v>
      </c>
      <c r="B1248" s="17" t="str">
        <f>_xlfn.XLOOKUP(A1248,Included!$A:$A,Included!$E:$E,_xlfn.XLOOKUP(OA_APC_Changes[[#This Row],[Journal Code]],Excluded!$A:$A,Excluded!$E:$E))</f>
        <v>ENERGY SCIENCE &amp; ENGINEERING</v>
      </c>
      <c r="C1248" s="4" t="s">
        <v>15297</v>
      </c>
      <c r="D1248" s="4">
        <v>1400</v>
      </c>
      <c r="E1248" s="4">
        <v>1544</v>
      </c>
      <c r="F1248" s="22">
        <v>44931</v>
      </c>
      <c r="G1248" t="b">
        <f>_xlfn.MAXIFS(OA_APC_Changes[Timestamp Update],OA_APC_Changes[Journal Code],A1248,OA_APC_Changes[APC Type],OA_APC_Changes[[#This Row],[APC Type]])=F1248</f>
        <v>1</v>
      </c>
    </row>
    <row r="1249" spans="1:7" x14ac:dyDescent="0.25">
      <c r="A1249" s="4" t="s">
        <v>4664</v>
      </c>
      <c r="B1249" s="17" t="str">
        <f>_xlfn.XLOOKUP(A1249,Included!$A:$A,Included!$E:$E,_xlfn.XLOOKUP(OA_APC_Changes[[#This Row],[Journal Code]],Excluded!$A:$A,Excluded!$E:$E))</f>
        <v>ENGINEERING BIOLOGY</v>
      </c>
      <c r="C1249" s="4" t="s">
        <v>15296</v>
      </c>
      <c r="D1249" s="4" t="s">
        <v>12871</v>
      </c>
      <c r="E1249" s="4">
        <v>2000</v>
      </c>
      <c r="F1249" s="22">
        <v>44096</v>
      </c>
      <c r="G1249" t="b">
        <f>_xlfn.MAXIFS(OA_APC_Changes[Timestamp Update],OA_APC_Changes[Journal Code],A1249,OA_APC_Changes[APC Type],OA_APC_Changes[[#This Row],[APC Type]])=F1249</f>
        <v>1</v>
      </c>
    </row>
    <row r="1250" spans="1:7" x14ac:dyDescent="0.25">
      <c r="A1250" s="4" t="s">
        <v>4664</v>
      </c>
      <c r="B1250" s="17" t="str">
        <f>_xlfn.XLOOKUP(A1250,Included!$A:$A,Included!$E:$E,_xlfn.XLOOKUP(OA_APC_Changes[[#This Row],[Journal Code]],Excluded!$A:$A,Excluded!$E:$E))</f>
        <v>ENGINEERING BIOLOGY</v>
      </c>
      <c r="C1250" s="4" t="s">
        <v>15304</v>
      </c>
      <c r="D1250" s="4" t="s">
        <v>12871</v>
      </c>
      <c r="E1250" s="4">
        <v>1600</v>
      </c>
      <c r="F1250" s="22">
        <v>44096</v>
      </c>
      <c r="G1250" t="b">
        <f>_xlfn.MAXIFS(OA_APC_Changes[Timestamp Update],OA_APC_Changes[Journal Code],A1250,OA_APC_Changes[APC Type],OA_APC_Changes[[#This Row],[APC Type]])=F1250</f>
        <v>1</v>
      </c>
    </row>
    <row r="1251" spans="1:7" x14ac:dyDescent="0.25">
      <c r="A1251" s="4" t="s">
        <v>4572</v>
      </c>
      <c r="B1251" s="17" t="str">
        <f>_xlfn.XLOOKUP(A1251,Included!$A:$A,Included!$E:$E,_xlfn.XLOOKUP(OA_APC_Changes[[#This Row],[Journal Code]],Excluded!$A:$A,Excluded!$E:$E))</f>
        <v>ENGINEERING IN LIFE SCIENCES</v>
      </c>
      <c r="C1251" s="4" t="s">
        <v>15296</v>
      </c>
      <c r="D1251" s="4" t="s">
        <v>12871</v>
      </c>
      <c r="E1251" s="4">
        <v>2200</v>
      </c>
      <c r="F1251" s="22">
        <v>43713</v>
      </c>
      <c r="G1251" t="b">
        <f>_xlfn.MAXIFS(OA_APC_Changes[Timestamp Update],OA_APC_Changes[Journal Code],A1251,OA_APC_Changes[APC Type],OA_APC_Changes[[#This Row],[APC Type]])=F1251</f>
        <v>0</v>
      </c>
    </row>
    <row r="1252" spans="1:7" x14ac:dyDescent="0.25">
      <c r="A1252" s="4" t="s">
        <v>4572</v>
      </c>
      <c r="B1252" s="17" t="str">
        <f>_xlfn.XLOOKUP(A1252,Included!$A:$A,Included!$E:$E,_xlfn.XLOOKUP(OA_APC_Changes[[#This Row],[Journal Code]],Excluded!$A:$A,Excluded!$E:$E))</f>
        <v>ENGINEERING IN LIFE SCIENCES</v>
      </c>
      <c r="C1252" s="4" t="s">
        <v>15296</v>
      </c>
      <c r="D1252" s="4">
        <v>2200</v>
      </c>
      <c r="E1252" s="4">
        <v>2300</v>
      </c>
      <c r="F1252" s="22">
        <v>44498.041678240741</v>
      </c>
      <c r="G1252" t="b">
        <f>_xlfn.MAXIFS(OA_APC_Changes[Timestamp Update],OA_APC_Changes[Journal Code],A1252,OA_APC_Changes[APC Type],OA_APC_Changes[[#This Row],[APC Type]])=F1252</f>
        <v>0</v>
      </c>
    </row>
    <row r="1253" spans="1:7" x14ac:dyDescent="0.25">
      <c r="A1253" s="4" t="s">
        <v>4572</v>
      </c>
      <c r="B1253" s="17" t="str">
        <f>_xlfn.XLOOKUP(A1253,Included!$A:$A,Included!$E:$E,_xlfn.XLOOKUP(OA_APC_Changes[[#This Row],[Journal Code]],Excluded!$A:$A,Excluded!$E:$E))</f>
        <v>ENGINEERING IN LIFE SCIENCES</v>
      </c>
      <c r="C1253" s="4" t="s">
        <v>15296</v>
      </c>
      <c r="D1253" s="4">
        <v>2300</v>
      </c>
      <c r="E1253" s="4">
        <v>2530</v>
      </c>
      <c r="F1253" s="22">
        <v>44817</v>
      </c>
      <c r="G1253" t="b">
        <f>_xlfn.MAXIFS(OA_APC_Changes[Timestamp Update],OA_APC_Changes[Journal Code],A1253,OA_APC_Changes[APC Type],OA_APC_Changes[[#This Row],[APC Type]])=F1253</f>
        <v>0</v>
      </c>
    </row>
    <row r="1254" spans="1:7" x14ac:dyDescent="0.25">
      <c r="A1254" s="5" t="s">
        <v>4572</v>
      </c>
      <c r="B1254" s="17" t="str">
        <f>_xlfn.XLOOKUP(A1254,Included!$A:$A,Included!$E:$E,_xlfn.XLOOKUP(OA_APC_Changes[[#This Row],[Journal Code]],Excluded!$A:$A,Excluded!$E:$E))</f>
        <v>ENGINEERING IN LIFE SCIENCES</v>
      </c>
      <c r="C1254" s="17" t="s">
        <v>15296</v>
      </c>
      <c r="D1254" s="18">
        <v>2530</v>
      </c>
      <c r="E1254" s="18">
        <v>2650</v>
      </c>
      <c r="F1254" s="22">
        <v>45187</v>
      </c>
      <c r="G1254" t="b">
        <f>_xlfn.MAXIFS(OA_APC_Changes[Timestamp Update],OA_APC_Changes[Journal Code],A1254,OA_APC_Changes[APC Type],OA_APC_Changes[[#This Row],[APC Type]])=F1254</f>
        <v>1</v>
      </c>
    </row>
    <row r="1255" spans="1:7" x14ac:dyDescent="0.25">
      <c r="A1255" s="4" t="s">
        <v>4572</v>
      </c>
      <c r="B1255" s="17" t="str">
        <f>_xlfn.XLOOKUP(A1255,Included!$A:$A,Included!$E:$E,_xlfn.XLOOKUP(OA_APC_Changes[[#This Row],[Journal Code]],Excluded!$A:$A,Excluded!$E:$E))</f>
        <v>ENGINEERING IN LIFE SCIENCES</v>
      </c>
      <c r="C1255" s="4" t="s">
        <v>15304</v>
      </c>
      <c r="D1255" s="4" t="s">
        <v>12871</v>
      </c>
      <c r="E1255" s="4">
        <v>1760</v>
      </c>
      <c r="F1255" s="22">
        <v>43713</v>
      </c>
      <c r="G1255" t="b">
        <f>_xlfn.MAXIFS(OA_APC_Changes[Timestamp Update],OA_APC_Changes[Journal Code],A1255,OA_APC_Changes[APC Type],OA_APC_Changes[[#This Row],[APC Type]])=F1255</f>
        <v>0</v>
      </c>
    </row>
    <row r="1256" spans="1:7" x14ac:dyDescent="0.25">
      <c r="A1256" s="4" t="s">
        <v>4572</v>
      </c>
      <c r="B1256" s="17" t="str">
        <f>_xlfn.XLOOKUP(A1256,Included!$A:$A,Included!$E:$E,_xlfn.XLOOKUP(OA_APC_Changes[[#This Row],[Journal Code]],Excluded!$A:$A,Excluded!$E:$E))</f>
        <v>ENGINEERING IN LIFE SCIENCES</v>
      </c>
      <c r="C1256" s="4" t="s">
        <v>15304</v>
      </c>
      <c r="D1256" s="4">
        <v>1760</v>
      </c>
      <c r="E1256" s="4">
        <v>1840</v>
      </c>
      <c r="F1256" s="22">
        <v>44498.041678240741</v>
      </c>
      <c r="G1256" t="b">
        <f>_xlfn.MAXIFS(OA_APC_Changes[Timestamp Update],OA_APC_Changes[Journal Code],A1256,OA_APC_Changes[APC Type],OA_APC_Changes[[#This Row],[APC Type]])=F1256</f>
        <v>0</v>
      </c>
    </row>
    <row r="1257" spans="1:7" x14ac:dyDescent="0.25">
      <c r="A1257" s="4" t="s">
        <v>4572</v>
      </c>
      <c r="B1257" s="17" t="str">
        <f>_xlfn.XLOOKUP(A1257,Included!$A:$A,Included!$E:$E,_xlfn.XLOOKUP(OA_APC_Changes[[#This Row],[Journal Code]],Excluded!$A:$A,Excluded!$E:$E))</f>
        <v>ENGINEERING IN LIFE SCIENCES</v>
      </c>
      <c r="C1257" s="4" t="s">
        <v>15304</v>
      </c>
      <c r="D1257" s="4">
        <v>1840</v>
      </c>
      <c r="E1257" s="4">
        <v>2024</v>
      </c>
      <c r="F1257" s="22">
        <v>44817</v>
      </c>
      <c r="G1257" t="b">
        <f>_xlfn.MAXIFS(OA_APC_Changes[Timestamp Update],OA_APC_Changes[Journal Code],A1257,OA_APC_Changes[APC Type],OA_APC_Changes[[#This Row],[APC Type]])=F1257</f>
        <v>0</v>
      </c>
    </row>
    <row r="1258" spans="1:7" x14ac:dyDescent="0.25">
      <c r="A1258" s="5" t="s">
        <v>4572</v>
      </c>
      <c r="B1258" s="17" t="str">
        <f>_xlfn.XLOOKUP(A1258,Included!$A:$A,Included!$E:$E,_xlfn.XLOOKUP(OA_APC_Changes[[#This Row],[Journal Code]],Excluded!$A:$A,Excluded!$E:$E))</f>
        <v>ENGINEERING IN LIFE SCIENCES</v>
      </c>
      <c r="C1258" s="17" t="s">
        <v>15304</v>
      </c>
      <c r="D1258" s="18">
        <v>2024</v>
      </c>
      <c r="E1258" s="18">
        <v>2120</v>
      </c>
      <c r="F1258" s="22">
        <v>45187</v>
      </c>
      <c r="G1258" t="b">
        <f>_xlfn.MAXIFS(OA_APC_Changes[Timestamp Update],OA_APC_Changes[Journal Code],A1258,OA_APC_Changes[APC Type],OA_APC_Changes[[#This Row],[APC Type]])=F1258</f>
        <v>1</v>
      </c>
    </row>
    <row r="1259" spans="1:7" x14ac:dyDescent="0.25">
      <c r="A1259" s="4" t="s">
        <v>4572</v>
      </c>
      <c r="B1259" s="17" t="str">
        <f>_xlfn.XLOOKUP(A1259,Included!$A:$A,Included!$E:$E,_xlfn.XLOOKUP(OA_APC_Changes[[#This Row],[Journal Code]],Excluded!$A:$A,Excluded!$E:$E))</f>
        <v>ENGINEERING IN LIFE SCIENCES</v>
      </c>
      <c r="C1259" s="4" t="s">
        <v>15295</v>
      </c>
      <c r="D1259" s="4" t="s">
        <v>12871</v>
      </c>
      <c r="E1259" s="4">
        <v>1800</v>
      </c>
      <c r="F1259" s="22">
        <v>43844.000011574077</v>
      </c>
      <c r="G1259" t="b">
        <f>_xlfn.MAXIFS(OA_APC_Changes[Timestamp Update],OA_APC_Changes[Journal Code],A1259,OA_APC_Changes[APC Type],OA_APC_Changes[[#This Row],[APC Type]])=F1259</f>
        <v>0</v>
      </c>
    </row>
    <row r="1260" spans="1:7" x14ac:dyDescent="0.25">
      <c r="A1260" s="15" t="s">
        <v>4572</v>
      </c>
      <c r="B1260" s="17" t="str">
        <f>_xlfn.XLOOKUP(A1260,Included!$A:$A,Included!$E:$E,_xlfn.XLOOKUP(OA_APC_Changes[[#This Row],[Journal Code]],Excluded!$A:$A,Excluded!$E:$E))</f>
        <v>ENGINEERING IN LIFE SCIENCES</v>
      </c>
      <c r="C1260" s="4" t="s">
        <v>15295</v>
      </c>
      <c r="D1260" s="4">
        <v>1800</v>
      </c>
      <c r="E1260" s="4">
        <v>2200</v>
      </c>
      <c r="F1260" s="22">
        <v>44468</v>
      </c>
      <c r="G1260" t="b">
        <f>_xlfn.MAXIFS(OA_APC_Changes[Timestamp Update],OA_APC_Changes[Journal Code],A1260,OA_APC_Changes[APC Type],OA_APC_Changes[[#This Row],[APC Type]])=F1260</f>
        <v>0</v>
      </c>
    </row>
    <row r="1261" spans="1:7" x14ac:dyDescent="0.25">
      <c r="A1261" s="4" t="s">
        <v>4572</v>
      </c>
      <c r="B1261" s="17" t="str">
        <f>_xlfn.XLOOKUP(A1261,Included!$A:$A,Included!$E:$E,_xlfn.XLOOKUP(OA_APC_Changes[[#This Row],[Journal Code]],Excluded!$A:$A,Excluded!$E:$E))</f>
        <v>ENGINEERING IN LIFE SCIENCES</v>
      </c>
      <c r="C1261" s="4" t="s">
        <v>15295</v>
      </c>
      <c r="D1261" s="4">
        <v>2200</v>
      </c>
      <c r="E1261" s="4">
        <v>2300</v>
      </c>
      <c r="F1261" s="22">
        <v>44494</v>
      </c>
      <c r="G1261" t="b">
        <f>_xlfn.MAXIFS(OA_APC_Changes[Timestamp Update],OA_APC_Changes[Journal Code],A1261,OA_APC_Changes[APC Type],OA_APC_Changes[[#This Row],[APC Type]])=F1261</f>
        <v>0</v>
      </c>
    </row>
    <row r="1262" spans="1:7" x14ac:dyDescent="0.25">
      <c r="A1262" s="15" t="s">
        <v>4572</v>
      </c>
      <c r="B1262" s="17" t="str">
        <f>_xlfn.XLOOKUP(A1262,Included!$A:$A,Included!$E:$E,_xlfn.XLOOKUP(OA_APC_Changes[[#This Row],[Journal Code]],Excluded!$A:$A,Excluded!$E:$E))</f>
        <v>ENGINEERING IN LIFE SCIENCES</v>
      </c>
      <c r="C1262" s="4" t="s">
        <v>15295</v>
      </c>
      <c r="D1262" s="4">
        <v>2300</v>
      </c>
      <c r="E1262" s="4">
        <v>2530</v>
      </c>
      <c r="F1262" s="22">
        <v>44825</v>
      </c>
      <c r="G1262" t="b">
        <f>_xlfn.MAXIFS(OA_APC_Changes[Timestamp Update],OA_APC_Changes[Journal Code],A1262,OA_APC_Changes[APC Type],OA_APC_Changes[[#This Row],[APC Type]])=F1262</f>
        <v>0</v>
      </c>
    </row>
    <row r="1263" spans="1:7" x14ac:dyDescent="0.25">
      <c r="A1263" s="15" t="s">
        <v>4572</v>
      </c>
      <c r="B1263" s="17" t="str">
        <f>_xlfn.XLOOKUP(A1263,Included!$A:$A,Included!$E:$E,_xlfn.XLOOKUP(OA_APC_Changes[[#This Row],[Journal Code]],Excluded!$A:$A,Excluded!$E:$E))</f>
        <v>ENGINEERING IN LIFE SCIENCES</v>
      </c>
      <c r="C1263" s="4" t="s">
        <v>15295</v>
      </c>
      <c r="D1263" s="4">
        <v>2530</v>
      </c>
      <c r="E1263" s="4">
        <v>2650</v>
      </c>
      <c r="F1263" s="22">
        <v>45170</v>
      </c>
      <c r="G1263" t="b">
        <f>_xlfn.MAXIFS(OA_APC_Changes[Timestamp Update],OA_APC_Changes[Journal Code],A1263,OA_APC_Changes[APC Type],OA_APC_Changes[[#This Row],[APC Type]])=F1263</f>
        <v>1</v>
      </c>
    </row>
    <row r="1264" spans="1:7" x14ac:dyDescent="0.25">
      <c r="A1264" s="4" t="s">
        <v>4572</v>
      </c>
      <c r="B1264" s="17" t="str">
        <f>_xlfn.XLOOKUP(A1264,Included!$A:$A,Included!$E:$E,_xlfn.XLOOKUP(OA_APC_Changes[[#This Row],[Journal Code]],Excluded!$A:$A,Excluded!$E:$E))</f>
        <v>ENGINEERING IN LIFE SCIENCES</v>
      </c>
      <c r="C1264" s="4" t="s">
        <v>15297</v>
      </c>
      <c r="D1264" s="4" t="s">
        <v>12871</v>
      </c>
      <c r="E1264" s="4">
        <v>1440</v>
      </c>
      <c r="F1264" s="22">
        <v>43844.000011574077</v>
      </c>
      <c r="G1264" t="b">
        <f>_xlfn.MAXIFS(OA_APC_Changes[Timestamp Update],OA_APC_Changes[Journal Code],A1264,OA_APC_Changes[APC Type],OA_APC_Changes[[#This Row],[APC Type]])=F1264</f>
        <v>0</v>
      </c>
    </row>
    <row r="1265" spans="1:7" x14ac:dyDescent="0.25">
      <c r="A1265" s="15" t="s">
        <v>4572</v>
      </c>
      <c r="B1265" s="17" t="str">
        <f>_xlfn.XLOOKUP(A1265,Included!$A:$A,Included!$E:$E,_xlfn.XLOOKUP(OA_APC_Changes[[#This Row],[Journal Code]],Excluded!$A:$A,Excluded!$E:$E))</f>
        <v>ENGINEERING IN LIFE SCIENCES</v>
      </c>
      <c r="C1265" s="4" t="s">
        <v>15297</v>
      </c>
      <c r="D1265" s="4">
        <v>1440</v>
      </c>
      <c r="E1265" s="4">
        <v>1760</v>
      </c>
      <c r="F1265" s="22">
        <v>44468</v>
      </c>
      <c r="G1265" t="b">
        <f>_xlfn.MAXIFS(OA_APC_Changes[Timestamp Update],OA_APC_Changes[Journal Code],A1265,OA_APC_Changes[APC Type],OA_APC_Changes[[#This Row],[APC Type]])=F1265</f>
        <v>0</v>
      </c>
    </row>
    <row r="1266" spans="1:7" x14ac:dyDescent="0.25">
      <c r="A1266" s="4" t="s">
        <v>4572</v>
      </c>
      <c r="B1266" s="17" t="str">
        <f>_xlfn.XLOOKUP(A1266,Included!$A:$A,Included!$E:$E,_xlfn.XLOOKUP(OA_APC_Changes[[#This Row],[Journal Code]],Excluded!$A:$A,Excluded!$E:$E))</f>
        <v>ENGINEERING IN LIFE SCIENCES</v>
      </c>
      <c r="C1266" s="4" t="s">
        <v>15297</v>
      </c>
      <c r="D1266" s="4">
        <v>1760</v>
      </c>
      <c r="E1266" s="4">
        <v>1840</v>
      </c>
      <c r="F1266" s="22">
        <v>44494</v>
      </c>
      <c r="G1266" t="b">
        <f>_xlfn.MAXIFS(OA_APC_Changes[Timestamp Update],OA_APC_Changes[Journal Code],A1266,OA_APC_Changes[APC Type],OA_APC_Changes[[#This Row],[APC Type]])=F1266</f>
        <v>0</v>
      </c>
    </row>
    <row r="1267" spans="1:7" x14ac:dyDescent="0.25">
      <c r="A1267" s="15" t="s">
        <v>4572</v>
      </c>
      <c r="B1267" s="17" t="str">
        <f>_xlfn.XLOOKUP(A1267,Included!$A:$A,Included!$E:$E,_xlfn.XLOOKUP(OA_APC_Changes[[#This Row],[Journal Code]],Excluded!$A:$A,Excluded!$E:$E))</f>
        <v>ENGINEERING IN LIFE SCIENCES</v>
      </c>
      <c r="C1267" s="4" t="s">
        <v>15297</v>
      </c>
      <c r="D1267" s="4">
        <v>1840</v>
      </c>
      <c r="E1267" s="4">
        <v>2024</v>
      </c>
      <c r="F1267" s="22">
        <v>44825</v>
      </c>
      <c r="G1267" t="b">
        <f>_xlfn.MAXIFS(OA_APC_Changes[Timestamp Update],OA_APC_Changes[Journal Code],A1267,OA_APC_Changes[APC Type],OA_APC_Changes[[#This Row],[APC Type]])=F1267</f>
        <v>0</v>
      </c>
    </row>
    <row r="1268" spans="1:7" x14ac:dyDescent="0.25">
      <c r="A1268" s="15" t="s">
        <v>4572</v>
      </c>
      <c r="B1268" s="17" t="str">
        <f>_xlfn.XLOOKUP(A1268,Included!$A:$A,Included!$E:$E,_xlfn.XLOOKUP(OA_APC_Changes[[#This Row],[Journal Code]],Excluded!$A:$A,Excluded!$E:$E))</f>
        <v>ENGINEERING IN LIFE SCIENCES</v>
      </c>
      <c r="C1268" s="4" t="s">
        <v>15297</v>
      </c>
      <c r="D1268" s="4">
        <v>2024</v>
      </c>
      <c r="E1268" s="4">
        <v>2120</v>
      </c>
      <c r="F1268" s="22">
        <v>45170</v>
      </c>
      <c r="G1268" t="b">
        <f>_xlfn.MAXIFS(OA_APC_Changes[Timestamp Update],OA_APC_Changes[Journal Code],A1268,OA_APC_Changes[APC Type],OA_APC_Changes[[#This Row],[APC Type]])=F1268</f>
        <v>1</v>
      </c>
    </row>
    <row r="1269" spans="1:7" x14ac:dyDescent="0.25">
      <c r="A1269" s="4" t="s">
        <v>4683</v>
      </c>
      <c r="B1269" s="17" t="str">
        <f>_xlfn.XLOOKUP(A1269,Included!$A:$A,Included!$E:$E,_xlfn.XLOOKUP(OA_APC_Changes[[#This Row],[Journal Code]],Excluded!$A:$A,Excluded!$E:$E))</f>
        <v>ENGINEERING REPORTS</v>
      </c>
      <c r="C1269" s="4" t="s">
        <v>15296</v>
      </c>
      <c r="D1269" s="4" t="s">
        <v>12871</v>
      </c>
      <c r="E1269" s="4">
        <v>1400</v>
      </c>
      <c r="F1269" s="22">
        <v>43713</v>
      </c>
      <c r="G1269" t="b">
        <f>_xlfn.MAXIFS(OA_APC_Changes[Timestamp Update],OA_APC_Changes[Journal Code],A1269,OA_APC_Changes[APC Type],OA_APC_Changes[[#This Row],[APC Type]])=F1269</f>
        <v>0</v>
      </c>
    </row>
    <row r="1270" spans="1:7" x14ac:dyDescent="0.25">
      <c r="A1270" s="4" t="s">
        <v>4683</v>
      </c>
      <c r="B1270" s="17" t="str">
        <f>_xlfn.XLOOKUP(A1270,Included!$A:$A,Included!$E:$E,_xlfn.XLOOKUP(OA_APC_Changes[[#This Row],[Journal Code]],Excluded!$A:$A,Excluded!$E:$E))</f>
        <v>ENGINEERING REPORTS</v>
      </c>
      <c r="C1270" s="4" t="s">
        <v>15296</v>
      </c>
      <c r="D1270" s="4">
        <v>1400</v>
      </c>
      <c r="E1270" s="4">
        <v>1540</v>
      </c>
      <c r="F1270" s="22">
        <v>44817</v>
      </c>
      <c r="G1270" t="b">
        <f>_xlfn.MAXIFS(OA_APC_Changes[Timestamp Update],OA_APC_Changes[Journal Code],A1270,OA_APC_Changes[APC Type],OA_APC_Changes[[#This Row],[APC Type]])=F1270</f>
        <v>0</v>
      </c>
    </row>
    <row r="1271" spans="1:7" x14ac:dyDescent="0.25">
      <c r="A1271" s="17" t="s">
        <v>4683</v>
      </c>
      <c r="B1271" s="17" t="str">
        <f>_xlfn.XLOOKUP(A1271,Included!$A:$A,Included!$E:$E,_xlfn.XLOOKUP(OA_APC_Changes[[#This Row],[Journal Code]],Excluded!$A:$A,Excluded!$E:$E))</f>
        <v>ENGINEERING REPORTS</v>
      </c>
      <c r="C1271" s="17" t="s">
        <v>15296</v>
      </c>
      <c r="D1271" s="18">
        <v>1540</v>
      </c>
      <c r="E1271" s="18">
        <v>1660</v>
      </c>
      <c r="F1271" s="22">
        <v>45187</v>
      </c>
      <c r="G1271" t="b">
        <f>_xlfn.MAXIFS(OA_APC_Changes[Timestamp Update],OA_APC_Changes[Journal Code],A1271,OA_APC_Changes[APC Type],OA_APC_Changes[[#This Row],[APC Type]])=F1271</f>
        <v>1</v>
      </c>
    </row>
    <row r="1272" spans="1:7" x14ac:dyDescent="0.25">
      <c r="A1272" s="4" t="s">
        <v>4683</v>
      </c>
      <c r="B1272" s="17" t="str">
        <f>_xlfn.XLOOKUP(A1272,Included!$A:$A,Included!$E:$E,_xlfn.XLOOKUP(OA_APC_Changes[[#This Row],[Journal Code]],Excluded!$A:$A,Excluded!$E:$E))</f>
        <v>ENGINEERING REPORTS</v>
      </c>
      <c r="C1272" s="4" t="s">
        <v>15304</v>
      </c>
      <c r="D1272" s="4" t="s">
        <v>12871</v>
      </c>
      <c r="E1272" s="4">
        <v>1120</v>
      </c>
      <c r="F1272" s="22">
        <v>43713</v>
      </c>
      <c r="G1272" t="b">
        <f>_xlfn.MAXIFS(OA_APC_Changes[Timestamp Update],OA_APC_Changes[Journal Code],A1272,OA_APC_Changes[APC Type],OA_APC_Changes[[#This Row],[APC Type]])=F1272</f>
        <v>0</v>
      </c>
    </row>
    <row r="1273" spans="1:7" x14ac:dyDescent="0.25">
      <c r="A1273" s="4" t="s">
        <v>4683</v>
      </c>
      <c r="B1273" s="17" t="str">
        <f>_xlfn.XLOOKUP(A1273,Included!$A:$A,Included!$E:$E,_xlfn.XLOOKUP(OA_APC_Changes[[#This Row],[Journal Code]],Excluded!$A:$A,Excluded!$E:$E))</f>
        <v>ENGINEERING REPORTS</v>
      </c>
      <c r="C1273" s="4" t="s">
        <v>15304</v>
      </c>
      <c r="D1273" s="4">
        <v>1120</v>
      </c>
      <c r="E1273" s="4">
        <v>1232</v>
      </c>
      <c r="F1273" s="22">
        <v>44817</v>
      </c>
      <c r="G1273" t="b">
        <f>_xlfn.MAXIFS(OA_APC_Changes[Timestamp Update],OA_APC_Changes[Journal Code],A1273,OA_APC_Changes[APC Type],OA_APC_Changes[[#This Row],[APC Type]])=F1273</f>
        <v>0</v>
      </c>
    </row>
    <row r="1274" spans="1:7" x14ac:dyDescent="0.25">
      <c r="A1274" s="17" t="s">
        <v>4683</v>
      </c>
      <c r="B1274" s="17" t="str">
        <f>_xlfn.XLOOKUP(A1274,Included!$A:$A,Included!$E:$E,_xlfn.XLOOKUP(OA_APC_Changes[[#This Row],[Journal Code]],Excluded!$A:$A,Excluded!$E:$E))</f>
        <v>ENGINEERING REPORTS</v>
      </c>
      <c r="C1274" s="17" t="s">
        <v>15304</v>
      </c>
      <c r="D1274" s="18">
        <v>1232</v>
      </c>
      <c r="E1274" s="18">
        <v>1328</v>
      </c>
      <c r="F1274" s="22">
        <v>45187</v>
      </c>
      <c r="G1274" t="b">
        <f>_xlfn.MAXIFS(OA_APC_Changes[Timestamp Update],OA_APC_Changes[Journal Code],A1274,OA_APC_Changes[APC Type],OA_APC_Changes[[#This Row],[APC Type]])=F1274</f>
        <v>1</v>
      </c>
    </row>
    <row r="1275" spans="1:7" x14ac:dyDescent="0.25">
      <c r="A1275" s="4" t="s">
        <v>4683</v>
      </c>
      <c r="B1275" s="17" t="str">
        <f>_xlfn.XLOOKUP(A1275,Included!$A:$A,Included!$E:$E,_xlfn.XLOOKUP(OA_APC_Changes[[#This Row],[Journal Code]],Excluded!$A:$A,Excluded!$E:$E))</f>
        <v>ENGINEERING REPORTS</v>
      </c>
      <c r="C1275" s="4" t="s">
        <v>15295</v>
      </c>
      <c r="D1275" s="4" t="s">
        <v>12871</v>
      </c>
      <c r="E1275" s="4">
        <v>1120</v>
      </c>
      <c r="F1275" s="22">
        <v>43844.000011574077</v>
      </c>
      <c r="G1275" t="b">
        <f>_xlfn.MAXIFS(OA_APC_Changes[Timestamp Update],OA_APC_Changes[Journal Code],A1275,OA_APC_Changes[APC Type],OA_APC_Changes[[#This Row],[APC Type]])=F1275</f>
        <v>0</v>
      </c>
    </row>
    <row r="1276" spans="1:7" x14ac:dyDescent="0.25">
      <c r="A1276" s="4" t="s">
        <v>4683</v>
      </c>
      <c r="B1276" s="17" t="str">
        <f>_xlfn.XLOOKUP(A1276,Included!$A:$A,Included!$E:$E,_xlfn.XLOOKUP(OA_APC_Changes[[#This Row],[Journal Code]],Excluded!$A:$A,Excluded!$E:$E))</f>
        <v>ENGINEERING REPORTS</v>
      </c>
      <c r="C1276" s="4" t="s">
        <v>15295</v>
      </c>
      <c r="D1276" s="4">
        <v>1120</v>
      </c>
      <c r="E1276" s="4" t="s">
        <v>12871</v>
      </c>
      <c r="F1276" s="22">
        <v>44498.041678240741</v>
      </c>
      <c r="G1276" t="b">
        <f>_xlfn.MAXIFS(OA_APC_Changes[Timestamp Update],OA_APC_Changes[Journal Code],A1276,OA_APC_Changes[APC Type],OA_APC_Changes[[#This Row],[APC Type]])=F1276</f>
        <v>0</v>
      </c>
    </row>
    <row r="1277" spans="1:7" x14ac:dyDescent="0.25">
      <c r="A1277" s="4" t="s">
        <v>4683</v>
      </c>
      <c r="B1277" s="17" t="str">
        <f>_xlfn.XLOOKUP(A1277,Included!$A:$A,Included!$E:$E,_xlfn.XLOOKUP(OA_APC_Changes[[#This Row],[Journal Code]],Excluded!$A:$A,Excluded!$E:$E))</f>
        <v>ENGINEERING REPORTS</v>
      </c>
      <c r="C1277" s="4" t="s">
        <v>15295</v>
      </c>
      <c r="D1277" s="4" t="s">
        <v>12871</v>
      </c>
      <c r="E1277" s="4">
        <v>1540</v>
      </c>
      <c r="F1277" s="22">
        <v>44825</v>
      </c>
      <c r="G1277" t="b">
        <f>_xlfn.MAXIFS(OA_APC_Changes[Timestamp Update],OA_APC_Changes[Journal Code],A1277,OA_APC_Changes[APC Type],OA_APC_Changes[[#This Row],[APC Type]])=F1277</f>
        <v>0</v>
      </c>
    </row>
    <row r="1278" spans="1:7" x14ac:dyDescent="0.25">
      <c r="A1278" s="4" t="s">
        <v>4683</v>
      </c>
      <c r="B1278" s="17" t="str">
        <f>_xlfn.XLOOKUP(A1278,Included!$A:$A,Included!$E:$E,_xlfn.XLOOKUP(OA_APC_Changes[[#This Row],[Journal Code]],Excluded!$A:$A,Excluded!$E:$E))</f>
        <v>ENGINEERING REPORTS</v>
      </c>
      <c r="C1278" s="4" t="s">
        <v>15295</v>
      </c>
      <c r="D1278" s="4">
        <v>1540</v>
      </c>
      <c r="E1278" s="4">
        <v>1660</v>
      </c>
      <c r="F1278" s="22">
        <v>45222</v>
      </c>
      <c r="G1278" t="b">
        <f>_xlfn.MAXIFS(OA_APC_Changes[Timestamp Update],OA_APC_Changes[Journal Code],A1278,OA_APC_Changes[APC Type],OA_APC_Changes[[#This Row],[APC Type]])=F1278</f>
        <v>1</v>
      </c>
    </row>
    <row r="1279" spans="1:7" x14ac:dyDescent="0.25">
      <c r="A1279" s="4" t="s">
        <v>4683</v>
      </c>
      <c r="B1279" s="17" t="str">
        <f>_xlfn.XLOOKUP(A1279,Included!$A:$A,Included!$E:$E,_xlfn.XLOOKUP(OA_APC_Changes[[#This Row],[Journal Code]],Excluded!$A:$A,Excluded!$E:$E))</f>
        <v>ENGINEERING REPORTS</v>
      </c>
      <c r="C1279" s="4" t="s">
        <v>15297</v>
      </c>
      <c r="D1279" s="4" t="s">
        <v>12871</v>
      </c>
      <c r="E1279" s="4">
        <v>896</v>
      </c>
      <c r="F1279" s="22">
        <v>43844.000011574077</v>
      </c>
      <c r="G1279" t="b">
        <f>_xlfn.MAXIFS(OA_APC_Changes[Timestamp Update],OA_APC_Changes[Journal Code],A1279,OA_APC_Changes[APC Type],OA_APC_Changes[[#This Row],[APC Type]])=F1279</f>
        <v>0</v>
      </c>
    </row>
    <row r="1280" spans="1:7" x14ac:dyDescent="0.25">
      <c r="A1280" s="4" t="s">
        <v>4683</v>
      </c>
      <c r="B1280" s="17" t="str">
        <f>_xlfn.XLOOKUP(A1280,Included!$A:$A,Included!$E:$E,_xlfn.XLOOKUP(OA_APC_Changes[[#This Row],[Journal Code]],Excluded!$A:$A,Excluded!$E:$E))</f>
        <v>ENGINEERING REPORTS</v>
      </c>
      <c r="C1280" s="4" t="s">
        <v>15297</v>
      </c>
      <c r="D1280" s="4">
        <v>896</v>
      </c>
      <c r="E1280" s="4" t="s">
        <v>12871</v>
      </c>
      <c r="F1280" s="22">
        <v>44498.041678240741</v>
      </c>
      <c r="G1280" t="b">
        <f>_xlfn.MAXIFS(OA_APC_Changes[Timestamp Update],OA_APC_Changes[Journal Code],A1280,OA_APC_Changes[APC Type],OA_APC_Changes[[#This Row],[APC Type]])=F1280</f>
        <v>0</v>
      </c>
    </row>
    <row r="1281" spans="1:7" x14ac:dyDescent="0.25">
      <c r="A1281" s="4" t="s">
        <v>4683</v>
      </c>
      <c r="B1281" s="17" t="str">
        <f>_xlfn.XLOOKUP(A1281,Included!$A:$A,Included!$E:$E,_xlfn.XLOOKUP(OA_APC_Changes[[#This Row],[Journal Code]],Excluded!$A:$A,Excluded!$E:$E))</f>
        <v>ENGINEERING REPORTS</v>
      </c>
      <c r="C1281" s="4" t="s">
        <v>15297</v>
      </c>
      <c r="D1281" s="4" t="s">
        <v>12871</v>
      </c>
      <c r="E1281" s="4">
        <v>1232</v>
      </c>
      <c r="F1281" s="22">
        <v>44825</v>
      </c>
      <c r="G1281" t="b">
        <f>_xlfn.MAXIFS(OA_APC_Changes[Timestamp Update],OA_APC_Changes[Journal Code],A1281,OA_APC_Changes[APC Type],OA_APC_Changes[[#This Row],[APC Type]])=F1281</f>
        <v>0</v>
      </c>
    </row>
    <row r="1282" spans="1:7" x14ac:dyDescent="0.25">
      <c r="A1282" s="4" t="s">
        <v>4683</v>
      </c>
      <c r="B1282" s="17" t="str">
        <f>_xlfn.XLOOKUP(A1282,Included!$A:$A,Included!$E:$E,_xlfn.XLOOKUP(OA_APC_Changes[[#This Row],[Journal Code]],Excluded!$A:$A,Excluded!$E:$E))</f>
        <v>ENGINEERING REPORTS</v>
      </c>
      <c r="C1282" s="4" t="s">
        <v>15297</v>
      </c>
      <c r="D1282" s="4">
        <v>1232</v>
      </c>
      <c r="E1282" s="4">
        <v>1328</v>
      </c>
      <c r="F1282" s="22">
        <v>45222</v>
      </c>
      <c r="G1282" t="b">
        <f>_xlfn.MAXIFS(OA_APC_Changes[Timestamp Update],OA_APC_Changes[Journal Code],A1282,OA_APC_Changes[APC Type],OA_APC_Changes[[#This Row],[APC Type]])=F1282</f>
        <v>1</v>
      </c>
    </row>
    <row r="1283" spans="1:7" x14ac:dyDescent="0.25">
      <c r="A1283" s="4" t="s">
        <v>4301</v>
      </c>
      <c r="B1283" s="17" t="str">
        <f>_xlfn.XLOOKUP(A1283,Included!$A:$A,Included!$E:$E,_xlfn.XLOOKUP(OA_APC_Changes[[#This Row],[Journal Code]],Excluded!$A:$A,Excluded!$E:$E))</f>
        <v>ENVIRONMENTAL DNA</v>
      </c>
      <c r="C1283" s="4" t="s">
        <v>15296</v>
      </c>
      <c r="D1283" s="4" t="s">
        <v>12871</v>
      </c>
      <c r="E1283" s="4">
        <v>1777</v>
      </c>
      <c r="F1283" s="22">
        <v>43703</v>
      </c>
      <c r="G1283" t="b">
        <f>_xlfn.MAXIFS(OA_APC_Changes[Timestamp Update],OA_APC_Changes[Journal Code],A1283,OA_APC_Changes[APC Type],OA_APC_Changes[[#This Row],[APC Type]])=F1283</f>
        <v>0</v>
      </c>
    </row>
    <row r="1284" spans="1:7" x14ac:dyDescent="0.25">
      <c r="A1284" s="4" t="s">
        <v>4301</v>
      </c>
      <c r="B1284" s="17" t="str">
        <f>_xlfn.XLOOKUP(A1284,Included!$A:$A,Included!$E:$E,_xlfn.XLOOKUP(OA_APC_Changes[[#This Row],[Journal Code]],Excluded!$A:$A,Excluded!$E:$E))</f>
        <v>ENVIRONMENTAL DNA</v>
      </c>
      <c r="C1284" s="4" t="s">
        <v>15296</v>
      </c>
      <c r="D1284" s="4">
        <v>1777</v>
      </c>
      <c r="E1284" s="4">
        <v>2050</v>
      </c>
      <c r="F1284" s="22">
        <v>44168</v>
      </c>
      <c r="G1284" t="b">
        <f>_xlfn.MAXIFS(OA_APC_Changes[Timestamp Update],OA_APC_Changes[Journal Code],A1284,OA_APC_Changes[APC Type],OA_APC_Changes[[#This Row],[APC Type]])=F1284</f>
        <v>0</v>
      </c>
    </row>
    <row r="1285" spans="1:7" x14ac:dyDescent="0.25">
      <c r="A1285" s="4" t="s">
        <v>4301</v>
      </c>
      <c r="B1285" s="17" t="str">
        <f>_xlfn.XLOOKUP(A1285,Included!$A:$A,Included!$E:$E,_xlfn.XLOOKUP(OA_APC_Changes[[#This Row],[Journal Code]],Excluded!$A:$A,Excluded!$E:$E))</f>
        <v>ENVIRONMENTAL DNA</v>
      </c>
      <c r="C1285" s="4" t="s">
        <v>15296</v>
      </c>
      <c r="D1285" s="4">
        <v>2050</v>
      </c>
      <c r="E1285" s="4">
        <v>2150</v>
      </c>
      <c r="F1285" s="22">
        <v>44515</v>
      </c>
      <c r="G1285" t="b">
        <f>_xlfn.MAXIFS(OA_APC_Changes[Timestamp Update],OA_APC_Changes[Journal Code],A1285,OA_APC_Changes[APC Type],OA_APC_Changes[[#This Row],[APC Type]])=F1285</f>
        <v>0</v>
      </c>
    </row>
    <row r="1286" spans="1:7" x14ac:dyDescent="0.25">
      <c r="A1286" s="4" t="s">
        <v>4301</v>
      </c>
      <c r="B1286" s="17" t="str">
        <f>_xlfn.XLOOKUP(A1286,Included!$A:$A,Included!$E:$E,_xlfn.XLOOKUP(OA_APC_Changes[[#This Row],[Journal Code]],Excluded!$A:$A,Excluded!$E:$E))</f>
        <v>ENVIRONMENTAL DNA</v>
      </c>
      <c r="C1286" s="4" t="s">
        <v>15296</v>
      </c>
      <c r="D1286" s="4">
        <v>2150</v>
      </c>
      <c r="E1286" s="4">
        <v>2370</v>
      </c>
      <c r="F1286" s="22">
        <v>44817</v>
      </c>
      <c r="G1286" t="b">
        <f>_xlfn.MAXIFS(OA_APC_Changes[Timestamp Update],OA_APC_Changes[Journal Code],A1286,OA_APC_Changes[APC Type],OA_APC_Changes[[#This Row],[APC Type]])=F1286</f>
        <v>0</v>
      </c>
    </row>
    <row r="1287" spans="1:7" x14ac:dyDescent="0.25">
      <c r="A1287" s="17" t="s">
        <v>4301</v>
      </c>
      <c r="B1287" s="17" t="str">
        <f>_xlfn.XLOOKUP(A1287,Included!$A:$A,Included!$E:$E,_xlfn.XLOOKUP(OA_APC_Changes[[#This Row],[Journal Code]],Excluded!$A:$A,Excluded!$E:$E))</f>
        <v>ENVIRONMENTAL DNA</v>
      </c>
      <c r="C1287" s="17" t="s">
        <v>15296</v>
      </c>
      <c r="D1287" s="18">
        <v>2370</v>
      </c>
      <c r="E1287" s="18">
        <v>2480</v>
      </c>
      <c r="F1287" s="22">
        <v>45187</v>
      </c>
      <c r="G1287" t="b">
        <f>_xlfn.MAXIFS(OA_APC_Changes[Timestamp Update],OA_APC_Changes[Journal Code],A1287,OA_APC_Changes[APC Type],OA_APC_Changes[[#This Row],[APC Type]])=F1287</f>
        <v>1</v>
      </c>
    </row>
    <row r="1288" spans="1:7" x14ac:dyDescent="0.25">
      <c r="A1288" s="4" t="s">
        <v>4301</v>
      </c>
      <c r="B1288" s="17" t="str">
        <f>_xlfn.XLOOKUP(A1288,Included!$A:$A,Included!$E:$E,_xlfn.XLOOKUP(OA_APC_Changes[[#This Row],[Journal Code]],Excluded!$A:$A,Excluded!$E:$E))</f>
        <v>ENVIRONMENTAL DNA</v>
      </c>
      <c r="C1288" s="4" t="s">
        <v>15304</v>
      </c>
      <c r="D1288" s="4" t="s">
        <v>12871</v>
      </c>
      <c r="E1288" s="4">
        <v>1422</v>
      </c>
      <c r="F1288" s="22">
        <v>43703</v>
      </c>
      <c r="G1288" t="b">
        <f>_xlfn.MAXIFS(OA_APC_Changes[Timestamp Update],OA_APC_Changes[Journal Code],A1288,OA_APC_Changes[APC Type],OA_APC_Changes[[#This Row],[APC Type]])=F1288</f>
        <v>0</v>
      </c>
    </row>
    <row r="1289" spans="1:7" x14ac:dyDescent="0.25">
      <c r="A1289" s="4" t="s">
        <v>4301</v>
      </c>
      <c r="B1289" s="17" t="str">
        <f>_xlfn.XLOOKUP(A1289,Included!$A:$A,Included!$E:$E,_xlfn.XLOOKUP(OA_APC_Changes[[#This Row],[Journal Code]],Excluded!$A:$A,Excluded!$E:$E))</f>
        <v>ENVIRONMENTAL DNA</v>
      </c>
      <c r="C1289" s="4" t="s">
        <v>15304</v>
      </c>
      <c r="D1289" s="4">
        <v>1422</v>
      </c>
      <c r="E1289" s="4">
        <v>1640</v>
      </c>
      <c r="F1289" s="22">
        <v>44168</v>
      </c>
      <c r="G1289" t="b">
        <f>_xlfn.MAXIFS(OA_APC_Changes[Timestamp Update],OA_APC_Changes[Journal Code],A1289,OA_APC_Changes[APC Type],OA_APC_Changes[[#This Row],[APC Type]])=F1289</f>
        <v>0</v>
      </c>
    </row>
    <row r="1290" spans="1:7" x14ac:dyDescent="0.25">
      <c r="A1290" s="4" t="s">
        <v>4301</v>
      </c>
      <c r="B1290" s="17" t="str">
        <f>_xlfn.XLOOKUP(A1290,Included!$A:$A,Included!$E:$E,_xlfn.XLOOKUP(OA_APC_Changes[[#This Row],[Journal Code]],Excluded!$A:$A,Excluded!$E:$E))</f>
        <v>ENVIRONMENTAL DNA</v>
      </c>
      <c r="C1290" s="4" t="s">
        <v>15304</v>
      </c>
      <c r="D1290" s="4">
        <v>1640</v>
      </c>
      <c r="E1290" s="4">
        <v>1720</v>
      </c>
      <c r="F1290" s="22">
        <v>44515</v>
      </c>
      <c r="G1290" t="b">
        <f>_xlfn.MAXIFS(OA_APC_Changes[Timestamp Update],OA_APC_Changes[Journal Code],A1290,OA_APC_Changes[APC Type],OA_APC_Changes[[#This Row],[APC Type]])=F1290</f>
        <v>0</v>
      </c>
    </row>
    <row r="1291" spans="1:7" x14ac:dyDescent="0.25">
      <c r="A1291" s="4" t="s">
        <v>4301</v>
      </c>
      <c r="B1291" s="17" t="str">
        <f>_xlfn.XLOOKUP(A1291,Included!$A:$A,Included!$E:$E,_xlfn.XLOOKUP(OA_APC_Changes[[#This Row],[Journal Code]],Excluded!$A:$A,Excluded!$E:$E))</f>
        <v>ENVIRONMENTAL DNA</v>
      </c>
      <c r="C1291" s="4" t="s">
        <v>15304</v>
      </c>
      <c r="D1291" s="4">
        <v>1720</v>
      </c>
      <c r="E1291" s="4">
        <v>1896</v>
      </c>
      <c r="F1291" s="22">
        <v>44817</v>
      </c>
      <c r="G1291" t="b">
        <f>_xlfn.MAXIFS(OA_APC_Changes[Timestamp Update],OA_APC_Changes[Journal Code],A1291,OA_APC_Changes[APC Type],OA_APC_Changes[[#This Row],[APC Type]])=F1291</f>
        <v>0</v>
      </c>
    </row>
    <row r="1292" spans="1:7" x14ac:dyDescent="0.25">
      <c r="A1292" s="17" t="s">
        <v>4301</v>
      </c>
      <c r="B1292" s="17" t="str">
        <f>_xlfn.XLOOKUP(A1292,Included!$A:$A,Included!$E:$E,_xlfn.XLOOKUP(OA_APC_Changes[[#This Row],[Journal Code]],Excluded!$A:$A,Excluded!$E:$E))</f>
        <v>ENVIRONMENTAL DNA</v>
      </c>
      <c r="C1292" s="17" t="s">
        <v>15304</v>
      </c>
      <c r="D1292" s="18">
        <v>1896</v>
      </c>
      <c r="E1292" s="18">
        <v>1984</v>
      </c>
      <c r="F1292" s="22">
        <v>45187</v>
      </c>
      <c r="G1292" t="b">
        <f>_xlfn.MAXIFS(OA_APC_Changes[Timestamp Update],OA_APC_Changes[Journal Code],A1292,OA_APC_Changes[APC Type],OA_APC_Changes[[#This Row],[APC Type]])=F1292</f>
        <v>1</v>
      </c>
    </row>
    <row r="1293" spans="1:7" x14ac:dyDescent="0.25">
      <c r="A1293" s="4" t="s">
        <v>4301</v>
      </c>
      <c r="B1293" s="17" t="str">
        <f>_xlfn.XLOOKUP(A1293,Included!$A:$A,Included!$E:$E,_xlfn.XLOOKUP(OA_APC_Changes[[#This Row],[Journal Code]],Excluded!$A:$A,Excluded!$E:$E))</f>
        <v>ENVIRONMENTAL DNA</v>
      </c>
      <c r="C1293" s="4" t="s">
        <v>15295</v>
      </c>
      <c r="D1293" s="4" t="s">
        <v>12871</v>
      </c>
      <c r="E1293" s="4">
        <v>1440</v>
      </c>
      <c r="F1293" s="22">
        <v>43844.000011574077</v>
      </c>
      <c r="G1293" t="b">
        <f>_xlfn.MAXIFS(OA_APC_Changes[Timestamp Update],OA_APC_Changes[Journal Code],A1293,OA_APC_Changes[APC Type],OA_APC_Changes[[#This Row],[APC Type]])=F1293</f>
        <v>0</v>
      </c>
    </row>
    <row r="1294" spans="1:7" x14ac:dyDescent="0.25">
      <c r="A1294" s="4" t="s">
        <v>4301</v>
      </c>
      <c r="B1294" s="17" t="str">
        <f>_xlfn.XLOOKUP(A1294,Included!$A:$A,Included!$E:$E,_xlfn.XLOOKUP(OA_APC_Changes[[#This Row],[Journal Code]],Excluded!$A:$A,Excluded!$E:$E))</f>
        <v>ENVIRONMENTAL DNA</v>
      </c>
      <c r="C1294" s="4" t="s">
        <v>15295</v>
      </c>
      <c r="D1294" s="4">
        <v>1440</v>
      </c>
      <c r="E1294" s="4">
        <v>1640</v>
      </c>
      <c r="F1294" s="22">
        <v>44169.000011574077</v>
      </c>
      <c r="G1294" t="b">
        <f>_xlfn.MAXIFS(OA_APC_Changes[Timestamp Update],OA_APC_Changes[Journal Code],A1294,OA_APC_Changes[APC Type],OA_APC_Changes[[#This Row],[APC Type]])=F1294</f>
        <v>0</v>
      </c>
    </row>
    <row r="1295" spans="1:7" x14ac:dyDescent="0.25">
      <c r="A1295" s="4" t="s">
        <v>4301</v>
      </c>
      <c r="B1295" s="17" t="str">
        <f>_xlfn.XLOOKUP(A1295,Included!$A:$A,Included!$E:$E,_xlfn.XLOOKUP(OA_APC_Changes[[#This Row],[Journal Code]],Excluded!$A:$A,Excluded!$E:$E))</f>
        <v>ENVIRONMENTAL DNA</v>
      </c>
      <c r="C1295" s="4" t="s">
        <v>15295</v>
      </c>
      <c r="D1295" s="4">
        <v>1640</v>
      </c>
      <c r="E1295" s="4">
        <v>1720</v>
      </c>
      <c r="F1295" s="22">
        <v>44498.041678240741</v>
      </c>
      <c r="G1295" t="b">
        <f>_xlfn.MAXIFS(OA_APC_Changes[Timestamp Update],OA_APC_Changes[Journal Code],A1295,OA_APC_Changes[APC Type],OA_APC_Changes[[#This Row],[APC Type]])=F1295</f>
        <v>0</v>
      </c>
    </row>
    <row r="1296" spans="1:7" x14ac:dyDescent="0.25">
      <c r="A1296" s="4" t="s">
        <v>4301</v>
      </c>
      <c r="B1296" s="17" t="str">
        <f>_xlfn.XLOOKUP(A1296,Included!$A:$A,Included!$E:$E,_xlfn.XLOOKUP(OA_APC_Changes[[#This Row],[Journal Code]],Excluded!$A:$A,Excluded!$E:$E))</f>
        <v>ENVIRONMENTAL DNA</v>
      </c>
      <c r="C1296" s="4" t="s">
        <v>15295</v>
      </c>
      <c r="D1296" s="4">
        <v>1720</v>
      </c>
      <c r="E1296" s="4" t="s">
        <v>12871</v>
      </c>
      <c r="F1296" s="22">
        <v>44881</v>
      </c>
      <c r="G1296" t="b">
        <f>_xlfn.MAXIFS(OA_APC_Changes[Timestamp Update],OA_APC_Changes[Journal Code],A1296,OA_APC_Changes[APC Type],OA_APC_Changes[[#This Row],[APC Type]])=F1296</f>
        <v>0</v>
      </c>
    </row>
    <row r="1297" spans="1:7" x14ac:dyDescent="0.25">
      <c r="A1297" s="4" t="s">
        <v>4301</v>
      </c>
      <c r="B1297" s="17" t="str">
        <f>_xlfn.XLOOKUP(A1297,Included!$A:$A,Included!$E:$E,_xlfn.XLOOKUP(OA_APC_Changes[[#This Row],[Journal Code]],Excluded!$A:$A,Excluded!$E:$E))</f>
        <v>ENVIRONMENTAL DNA</v>
      </c>
      <c r="C1297" s="4" t="s">
        <v>15295</v>
      </c>
      <c r="D1297" s="4" t="s">
        <v>12871</v>
      </c>
      <c r="E1297" s="4">
        <v>2480</v>
      </c>
      <c r="F1297" s="22">
        <v>45222</v>
      </c>
      <c r="G1297" t="b">
        <f>_xlfn.MAXIFS(OA_APC_Changes[Timestamp Update],OA_APC_Changes[Journal Code],A1297,OA_APC_Changes[APC Type],OA_APC_Changes[[#This Row],[APC Type]])=F1297</f>
        <v>1</v>
      </c>
    </row>
    <row r="1298" spans="1:7" x14ac:dyDescent="0.25">
      <c r="A1298" s="4" t="s">
        <v>4301</v>
      </c>
      <c r="B1298" s="17" t="str">
        <f>_xlfn.XLOOKUP(A1298,Included!$A:$A,Included!$E:$E,_xlfn.XLOOKUP(OA_APC_Changes[[#This Row],[Journal Code]],Excluded!$A:$A,Excluded!$E:$E))</f>
        <v>ENVIRONMENTAL DNA</v>
      </c>
      <c r="C1298" s="4" t="s">
        <v>15297</v>
      </c>
      <c r="D1298" s="4" t="s">
        <v>12871</v>
      </c>
      <c r="E1298" s="4">
        <v>1152</v>
      </c>
      <c r="F1298" s="22">
        <v>43844.000011574077</v>
      </c>
      <c r="G1298" t="b">
        <f>_xlfn.MAXIFS(OA_APC_Changes[Timestamp Update],OA_APC_Changes[Journal Code],A1298,OA_APC_Changes[APC Type],OA_APC_Changes[[#This Row],[APC Type]])=F1298</f>
        <v>0</v>
      </c>
    </row>
    <row r="1299" spans="1:7" x14ac:dyDescent="0.25">
      <c r="A1299" s="4" t="s">
        <v>4301</v>
      </c>
      <c r="B1299" s="17" t="str">
        <f>_xlfn.XLOOKUP(A1299,Included!$A:$A,Included!$E:$E,_xlfn.XLOOKUP(OA_APC_Changes[[#This Row],[Journal Code]],Excluded!$A:$A,Excluded!$E:$E))</f>
        <v>ENVIRONMENTAL DNA</v>
      </c>
      <c r="C1299" s="4" t="s">
        <v>15297</v>
      </c>
      <c r="D1299" s="4">
        <v>1152</v>
      </c>
      <c r="E1299" s="4">
        <v>1312</v>
      </c>
      <c r="F1299" s="22">
        <v>44169.000011574077</v>
      </c>
      <c r="G1299" t="b">
        <f>_xlfn.MAXIFS(OA_APC_Changes[Timestamp Update],OA_APC_Changes[Journal Code],A1299,OA_APC_Changes[APC Type],OA_APC_Changes[[#This Row],[APC Type]])=F1299</f>
        <v>0</v>
      </c>
    </row>
    <row r="1300" spans="1:7" x14ac:dyDescent="0.25">
      <c r="A1300" s="4" t="s">
        <v>4301</v>
      </c>
      <c r="B1300" s="17" t="str">
        <f>_xlfn.XLOOKUP(A1300,Included!$A:$A,Included!$E:$E,_xlfn.XLOOKUP(OA_APC_Changes[[#This Row],[Journal Code]],Excluded!$A:$A,Excluded!$E:$E))</f>
        <v>ENVIRONMENTAL DNA</v>
      </c>
      <c r="C1300" s="4" t="s">
        <v>15297</v>
      </c>
      <c r="D1300" s="4">
        <v>1312</v>
      </c>
      <c r="E1300" s="4">
        <v>1376</v>
      </c>
      <c r="F1300" s="22">
        <v>44498.041678240741</v>
      </c>
      <c r="G1300" t="b">
        <f>_xlfn.MAXIFS(OA_APC_Changes[Timestamp Update],OA_APC_Changes[Journal Code],A1300,OA_APC_Changes[APC Type],OA_APC_Changes[[#This Row],[APC Type]])=F1300</f>
        <v>0</v>
      </c>
    </row>
    <row r="1301" spans="1:7" x14ac:dyDescent="0.25">
      <c r="A1301" s="4" t="s">
        <v>4301</v>
      </c>
      <c r="B1301" s="17" t="str">
        <f>_xlfn.XLOOKUP(A1301,Included!$A:$A,Included!$E:$E,_xlfn.XLOOKUP(OA_APC_Changes[[#This Row],[Journal Code]],Excluded!$A:$A,Excluded!$E:$E))</f>
        <v>ENVIRONMENTAL DNA</v>
      </c>
      <c r="C1301" s="4" t="s">
        <v>15297</v>
      </c>
      <c r="D1301" s="4">
        <v>1376</v>
      </c>
      <c r="E1301" s="4" t="s">
        <v>12871</v>
      </c>
      <c r="F1301" s="22">
        <v>44881</v>
      </c>
      <c r="G1301" t="b">
        <f>_xlfn.MAXIFS(OA_APC_Changes[Timestamp Update],OA_APC_Changes[Journal Code],A1301,OA_APC_Changes[APC Type],OA_APC_Changes[[#This Row],[APC Type]])=F1301</f>
        <v>0</v>
      </c>
    </row>
    <row r="1302" spans="1:7" x14ac:dyDescent="0.25">
      <c r="A1302" s="4" t="s">
        <v>4301</v>
      </c>
      <c r="B1302" s="17" t="str">
        <f>_xlfn.XLOOKUP(A1302,Included!$A:$A,Included!$E:$E,_xlfn.XLOOKUP(OA_APC_Changes[[#This Row],[Journal Code]],Excluded!$A:$A,Excluded!$E:$E))</f>
        <v>ENVIRONMENTAL DNA</v>
      </c>
      <c r="C1302" s="4" t="s">
        <v>15297</v>
      </c>
      <c r="D1302" s="4" t="s">
        <v>12871</v>
      </c>
      <c r="E1302" s="4">
        <v>1984</v>
      </c>
      <c r="F1302" s="22">
        <v>45222</v>
      </c>
      <c r="G1302" t="b">
        <f>_xlfn.MAXIFS(OA_APC_Changes[Timestamp Update],OA_APC_Changes[Journal Code],A1302,OA_APC_Changes[APC Type],OA_APC_Changes[[#This Row],[APC Type]])=F1302</f>
        <v>1</v>
      </c>
    </row>
    <row r="1303" spans="1:7" x14ac:dyDescent="0.25">
      <c r="A1303" s="4" t="s">
        <v>4616</v>
      </c>
      <c r="B1303" s="17" t="str">
        <f>_xlfn.XLOOKUP(A1303,Included!$A:$A,Included!$E:$E,_xlfn.XLOOKUP(OA_APC_Changes[[#This Row],[Journal Code]],Excluded!$A:$A,Excluded!$E:$E))</f>
        <v>ENVIRONMENTAL MICROBIOLOGY REPORTS</v>
      </c>
      <c r="C1303" s="4" t="s">
        <v>15296</v>
      </c>
      <c r="D1303" s="4" t="s">
        <v>12871</v>
      </c>
      <c r="E1303" s="4">
        <v>2550</v>
      </c>
      <c r="F1303" s="22">
        <v>44789</v>
      </c>
      <c r="G1303" t="b">
        <f>_xlfn.MAXIFS(OA_APC_Changes[Timestamp Update],OA_APC_Changes[Journal Code],A1303,OA_APC_Changes[APC Type],OA_APC_Changes[[#This Row],[APC Type]])=F1303</f>
        <v>1</v>
      </c>
    </row>
    <row r="1304" spans="1:7" x14ac:dyDescent="0.25">
      <c r="A1304" s="4" t="s">
        <v>4616</v>
      </c>
      <c r="B1304" s="17" t="str">
        <f>_xlfn.XLOOKUP(A1304,Included!$A:$A,Included!$E:$E,_xlfn.XLOOKUP(OA_APC_Changes[[#This Row],[Journal Code]],Excluded!$A:$A,Excluded!$E:$E))</f>
        <v>ENVIRONMENTAL MICROBIOLOGY REPORTS</v>
      </c>
      <c r="C1304" s="4" t="s">
        <v>15304</v>
      </c>
      <c r="D1304" s="4" t="s">
        <v>12871</v>
      </c>
      <c r="E1304" s="4">
        <v>2040</v>
      </c>
      <c r="F1304" s="22">
        <v>44789</v>
      </c>
      <c r="G1304" t="b">
        <f>_xlfn.MAXIFS(OA_APC_Changes[Timestamp Update],OA_APC_Changes[Journal Code],A1304,OA_APC_Changes[APC Type],OA_APC_Changes[[#This Row],[APC Type]])=F1304</f>
        <v>1</v>
      </c>
    </row>
    <row r="1305" spans="1:7" x14ac:dyDescent="0.25">
      <c r="A1305" s="4" t="s">
        <v>4769</v>
      </c>
      <c r="B1305" s="17" t="str">
        <f>_xlfn.XLOOKUP(A1305,Included!$A:$A,Included!$E:$E,_xlfn.XLOOKUP(OA_APC_Changes[[#This Row],[Journal Code]],Excluded!$A:$A,Excluded!$E:$E))</f>
        <v>EPILEPSIA OPEN</v>
      </c>
      <c r="C1305" s="4" t="s">
        <v>15296</v>
      </c>
      <c r="D1305" s="4" t="s">
        <v>12871</v>
      </c>
      <c r="E1305" s="4">
        <v>2200</v>
      </c>
      <c r="F1305" s="22">
        <v>43703</v>
      </c>
      <c r="G1305" t="b">
        <f>_xlfn.MAXIFS(OA_APC_Changes[Timestamp Update],OA_APC_Changes[Journal Code],A1305,OA_APC_Changes[APC Type],OA_APC_Changes[[#This Row],[APC Type]])=F1305</f>
        <v>0</v>
      </c>
    </row>
    <row r="1306" spans="1:7" x14ac:dyDescent="0.25">
      <c r="A1306" s="4" t="s">
        <v>4769</v>
      </c>
      <c r="B1306" s="17" t="str">
        <f>_xlfn.XLOOKUP(A1306,Included!$A:$A,Included!$E:$E,_xlfn.XLOOKUP(OA_APC_Changes[[#This Row],[Journal Code]],Excluded!$A:$A,Excluded!$E:$E))</f>
        <v>EPILEPSIA OPEN</v>
      </c>
      <c r="C1306" s="4" t="s">
        <v>15296</v>
      </c>
      <c r="D1306" s="4">
        <v>2200</v>
      </c>
      <c r="E1306" s="4">
        <v>2500</v>
      </c>
      <c r="F1306" s="22">
        <v>44543</v>
      </c>
      <c r="G1306" t="b">
        <f>_xlfn.MAXIFS(OA_APC_Changes[Timestamp Update],OA_APC_Changes[Journal Code],A1306,OA_APC_Changes[APC Type],OA_APC_Changes[[#This Row],[APC Type]])=F1306</f>
        <v>0</v>
      </c>
    </row>
    <row r="1307" spans="1:7" x14ac:dyDescent="0.25">
      <c r="A1307" s="4" t="s">
        <v>4769</v>
      </c>
      <c r="B1307" s="17" t="str">
        <f>_xlfn.XLOOKUP(A1307,Included!$A:$A,Included!$E:$E,_xlfn.XLOOKUP(OA_APC_Changes[[#This Row],[Journal Code]],Excluded!$A:$A,Excluded!$E:$E))</f>
        <v>EPILEPSIA OPEN</v>
      </c>
      <c r="C1307" s="4" t="s">
        <v>15296</v>
      </c>
      <c r="D1307" s="4">
        <v>2500</v>
      </c>
      <c r="E1307" s="4">
        <v>2630</v>
      </c>
      <c r="F1307" s="22">
        <v>45236</v>
      </c>
      <c r="G1307" t="b">
        <f>_xlfn.MAXIFS(OA_APC_Changes[Timestamp Update],OA_APC_Changes[Journal Code],A1307,OA_APC_Changes[APC Type],OA_APC_Changes[[#This Row],[APC Type]])=F1307</f>
        <v>1</v>
      </c>
    </row>
    <row r="1308" spans="1:7" x14ac:dyDescent="0.25">
      <c r="A1308" s="4" t="s">
        <v>4769</v>
      </c>
      <c r="B1308" s="17" t="str">
        <f>_xlfn.XLOOKUP(A1308,Included!$A:$A,Included!$E:$E,_xlfn.XLOOKUP(OA_APC_Changes[[#This Row],[Journal Code]],Excluded!$A:$A,Excluded!$E:$E))</f>
        <v>EPILEPSIA OPEN</v>
      </c>
      <c r="C1308" s="4" t="s">
        <v>15304</v>
      </c>
      <c r="D1308" s="4" t="s">
        <v>12871</v>
      </c>
      <c r="E1308" s="4">
        <v>1760</v>
      </c>
      <c r="F1308" s="22">
        <v>43703</v>
      </c>
      <c r="G1308" t="b">
        <f>_xlfn.MAXIFS(OA_APC_Changes[Timestamp Update],OA_APC_Changes[Journal Code],A1308,OA_APC_Changes[APC Type],OA_APC_Changes[[#This Row],[APC Type]])=F1308</f>
        <v>0</v>
      </c>
    </row>
    <row r="1309" spans="1:7" x14ac:dyDescent="0.25">
      <c r="A1309" s="4" t="s">
        <v>4769</v>
      </c>
      <c r="B1309" s="17" t="str">
        <f>_xlfn.XLOOKUP(A1309,Included!$A:$A,Included!$E:$E,_xlfn.XLOOKUP(OA_APC_Changes[[#This Row],[Journal Code]],Excluded!$A:$A,Excluded!$E:$E))</f>
        <v>EPILEPSIA OPEN</v>
      </c>
      <c r="C1309" s="4" t="s">
        <v>15304</v>
      </c>
      <c r="D1309" s="4">
        <v>1760</v>
      </c>
      <c r="E1309" s="4">
        <v>2000</v>
      </c>
      <c r="F1309" s="22">
        <v>44543</v>
      </c>
      <c r="G1309" t="b">
        <f>_xlfn.MAXIFS(OA_APC_Changes[Timestamp Update],OA_APC_Changes[Journal Code],A1309,OA_APC_Changes[APC Type],OA_APC_Changes[[#This Row],[APC Type]])=F1309</f>
        <v>0</v>
      </c>
    </row>
    <row r="1310" spans="1:7" x14ac:dyDescent="0.25">
      <c r="A1310" s="4" t="s">
        <v>4769</v>
      </c>
      <c r="B1310" s="17" t="str">
        <f>_xlfn.XLOOKUP(A1310,Included!$A:$A,Included!$E:$E,_xlfn.XLOOKUP(OA_APC_Changes[[#This Row],[Journal Code]],Excluded!$A:$A,Excluded!$E:$E))</f>
        <v>EPILEPSIA OPEN</v>
      </c>
      <c r="C1310" s="4" t="s">
        <v>15304</v>
      </c>
      <c r="D1310" s="4">
        <v>2000</v>
      </c>
      <c r="E1310" s="4">
        <v>2104</v>
      </c>
      <c r="F1310" s="22">
        <v>45236</v>
      </c>
      <c r="G1310" t="b">
        <f>_xlfn.MAXIFS(OA_APC_Changes[Timestamp Update],OA_APC_Changes[Journal Code],A1310,OA_APC_Changes[APC Type],OA_APC_Changes[[#This Row],[APC Type]])=F1310</f>
        <v>1</v>
      </c>
    </row>
    <row r="1311" spans="1:7" x14ac:dyDescent="0.25">
      <c r="A1311" s="4" t="s">
        <v>4396</v>
      </c>
      <c r="B1311" s="17" t="str">
        <f>_xlfn.XLOOKUP(A1311,Included!$A:$A,Included!$E:$E,_xlfn.XLOOKUP(OA_APC_Changes[[#This Row],[Journal Code]],Excluded!$A:$A,Excluded!$E:$E))</f>
        <v>ESC HEART FAILURE</v>
      </c>
      <c r="C1311" s="4" t="s">
        <v>15296</v>
      </c>
      <c r="D1311" s="4" t="s">
        <v>12871</v>
      </c>
      <c r="E1311" s="4">
        <v>2500</v>
      </c>
      <c r="F1311" s="22">
        <v>43690</v>
      </c>
      <c r="G1311" t="b">
        <f>_xlfn.MAXIFS(OA_APC_Changes[Timestamp Update],OA_APC_Changes[Journal Code],A1311,OA_APC_Changes[APC Type],OA_APC_Changes[[#This Row],[APC Type]])=F1311</f>
        <v>0</v>
      </c>
    </row>
    <row r="1312" spans="1:7" x14ac:dyDescent="0.25">
      <c r="A1312" s="4" t="s">
        <v>4396</v>
      </c>
      <c r="B1312" s="17" t="str">
        <f>_xlfn.XLOOKUP(A1312,Included!$A:$A,Included!$E:$E,_xlfn.XLOOKUP(OA_APC_Changes[[#This Row],[Journal Code]],Excluded!$A:$A,Excluded!$E:$E))</f>
        <v>ESC HEART FAILURE</v>
      </c>
      <c r="C1312" s="4" t="s">
        <v>15296</v>
      </c>
      <c r="D1312" s="13">
        <v>2500</v>
      </c>
      <c r="E1312" s="13">
        <v>2850</v>
      </c>
      <c r="F1312" s="22">
        <v>43748.000011574077</v>
      </c>
      <c r="G1312" t="b">
        <f>_xlfn.MAXIFS(OA_APC_Changes[Timestamp Update],OA_APC_Changes[Journal Code],A1312,OA_APC_Changes[APC Type],OA_APC_Changes[[#This Row],[APC Type]])=F1312</f>
        <v>0</v>
      </c>
    </row>
    <row r="1313" spans="1:7" x14ac:dyDescent="0.25">
      <c r="A1313" s="4" t="s">
        <v>4396</v>
      </c>
      <c r="B1313" s="17" t="str">
        <f>_xlfn.XLOOKUP(A1313,Included!$A:$A,Included!$E:$E,_xlfn.XLOOKUP(OA_APC_Changes[[#This Row],[Journal Code]],Excluded!$A:$A,Excluded!$E:$E))</f>
        <v>ESC HEART FAILURE</v>
      </c>
      <c r="C1313" s="4" t="s">
        <v>15296</v>
      </c>
      <c r="D1313" s="13">
        <v>2850</v>
      </c>
      <c r="E1313" s="13">
        <v>3150</v>
      </c>
      <c r="F1313" s="22">
        <v>44169.000011574077</v>
      </c>
      <c r="G1313" t="b">
        <f>_xlfn.MAXIFS(OA_APC_Changes[Timestamp Update],OA_APC_Changes[Journal Code],A1313,OA_APC_Changes[APC Type],OA_APC_Changes[[#This Row],[APC Type]])=F1313</f>
        <v>0</v>
      </c>
    </row>
    <row r="1314" spans="1:7" x14ac:dyDescent="0.25">
      <c r="A1314" s="4" t="s">
        <v>4396</v>
      </c>
      <c r="B1314" s="17" t="str">
        <f>_xlfn.XLOOKUP(A1314,Included!$A:$A,Included!$E:$E,_xlfn.XLOOKUP(OA_APC_Changes[[#This Row],[Journal Code]],Excluded!$A:$A,Excluded!$E:$E))</f>
        <v>ESC HEART FAILURE</v>
      </c>
      <c r="C1314" s="4" t="s">
        <v>15296</v>
      </c>
      <c r="D1314" s="4">
        <v>3150</v>
      </c>
      <c r="E1314" s="4">
        <v>3850</v>
      </c>
      <c r="F1314" s="22">
        <v>44531.000011574077</v>
      </c>
      <c r="G1314" t="b">
        <f>_xlfn.MAXIFS(OA_APC_Changes[Timestamp Update],OA_APC_Changes[Journal Code],A1314,OA_APC_Changes[APC Type],OA_APC_Changes[[#This Row],[APC Type]])=F1314</f>
        <v>0</v>
      </c>
    </row>
    <row r="1315" spans="1:7" x14ac:dyDescent="0.25">
      <c r="A1315" s="4" t="s">
        <v>4396</v>
      </c>
      <c r="B1315" s="17" t="str">
        <f>_xlfn.XLOOKUP(A1315,Included!$A:$A,Included!$E:$E,_xlfn.XLOOKUP(OA_APC_Changes[[#This Row],[Journal Code]],Excluded!$A:$A,Excluded!$E:$E))</f>
        <v>ESC HEART FAILURE</v>
      </c>
      <c r="C1315" s="4" t="s">
        <v>15296</v>
      </c>
      <c r="D1315" s="4">
        <v>3850</v>
      </c>
      <c r="E1315" s="4">
        <v>4020</v>
      </c>
      <c r="F1315" s="22">
        <v>44881.000011574077</v>
      </c>
      <c r="G1315" t="b">
        <f>_xlfn.MAXIFS(OA_APC_Changes[Timestamp Update],OA_APC_Changes[Journal Code],A1315,OA_APC_Changes[APC Type],OA_APC_Changes[[#This Row],[APC Type]])=F1315</f>
        <v>0</v>
      </c>
    </row>
    <row r="1316" spans="1:7" x14ac:dyDescent="0.25">
      <c r="A1316" s="4" t="s">
        <v>4396</v>
      </c>
      <c r="B1316" s="17" t="str">
        <f>_xlfn.XLOOKUP(A1316,Included!$A:$A,Included!$E:$E,_xlfn.XLOOKUP(OA_APC_Changes[[#This Row],[Journal Code]],Excluded!$A:$A,Excluded!$E:$E))</f>
        <v>ESC HEART FAILURE</v>
      </c>
      <c r="C1316" s="4" t="s">
        <v>15296</v>
      </c>
      <c r="D1316" s="4">
        <v>4020</v>
      </c>
      <c r="E1316" s="4">
        <v>4220</v>
      </c>
      <c r="F1316" s="22">
        <v>45236</v>
      </c>
      <c r="G1316" t="b">
        <f>_xlfn.MAXIFS(OA_APC_Changes[Timestamp Update],OA_APC_Changes[Journal Code],A1316,OA_APC_Changes[APC Type],OA_APC_Changes[[#This Row],[APC Type]])=F1316</f>
        <v>1</v>
      </c>
    </row>
    <row r="1317" spans="1:7" x14ac:dyDescent="0.25">
      <c r="A1317" s="4" t="s">
        <v>4396</v>
      </c>
      <c r="B1317" s="17" t="str">
        <f>_xlfn.XLOOKUP(A1317,Included!$A:$A,Included!$E:$E,_xlfn.XLOOKUP(OA_APC_Changes[[#This Row],[Journal Code]],Excluded!$A:$A,Excluded!$E:$E))</f>
        <v>ESC HEART FAILURE</v>
      </c>
      <c r="C1317" s="4" t="s">
        <v>15304</v>
      </c>
      <c r="D1317" s="4" t="s">
        <v>12871</v>
      </c>
      <c r="E1317" s="4">
        <v>2000</v>
      </c>
      <c r="F1317" s="22">
        <v>43690</v>
      </c>
      <c r="G1317" t="b">
        <f>_xlfn.MAXIFS(OA_APC_Changes[Timestamp Update],OA_APC_Changes[Journal Code],A1317,OA_APC_Changes[APC Type],OA_APC_Changes[[#This Row],[APC Type]])=F1317</f>
        <v>0</v>
      </c>
    </row>
    <row r="1318" spans="1:7" x14ac:dyDescent="0.25">
      <c r="A1318" s="4" t="s">
        <v>4396</v>
      </c>
      <c r="B1318" s="17" t="str">
        <f>_xlfn.XLOOKUP(A1318,Included!$A:$A,Included!$E:$E,_xlfn.XLOOKUP(OA_APC_Changes[[#This Row],[Journal Code]],Excluded!$A:$A,Excluded!$E:$E))</f>
        <v>ESC HEART FAILURE</v>
      </c>
      <c r="C1318" s="4" t="s">
        <v>15304</v>
      </c>
      <c r="D1318" s="4">
        <v>2000</v>
      </c>
      <c r="E1318" s="4">
        <v>2280</v>
      </c>
      <c r="F1318" s="22">
        <v>43748.000011574077</v>
      </c>
      <c r="G1318" t="b">
        <f>_xlfn.MAXIFS(OA_APC_Changes[Timestamp Update],OA_APC_Changes[Journal Code],A1318,OA_APC_Changes[APC Type],OA_APC_Changes[[#This Row],[APC Type]])=F1318</f>
        <v>0</v>
      </c>
    </row>
    <row r="1319" spans="1:7" x14ac:dyDescent="0.25">
      <c r="A1319" s="4" t="s">
        <v>4396</v>
      </c>
      <c r="B1319" s="17" t="str">
        <f>_xlfn.XLOOKUP(A1319,Included!$A:$A,Included!$E:$E,_xlfn.XLOOKUP(OA_APC_Changes[[#This Row],[Journal Code]],Excluded!$A:$A,Excluded!$E:$E))</f>
        <v>ESC HEART FAILURE</v>
      </c>
      <c r="C1319" s="4" t="s">
        <v>15304</v>
      </c>
      <c r="D1319" s="4">
        <v>2280</v>
      </c>
      <c r="E1319" s="4">
        <v>2520</v>
      </c>
      <c r="F1319" s="22">
        <v>44169.000011574077</v>
      </c>
      <c r="G1319" t="b">
        <f>_xlfn.MAXIFS(OA_APC_Changes[Timestamp Update],OA_APC_Changes[Journal Code],A1319,OA_APC_Changes[APC Type],OA_APC_Changes[[#This Row],[APC Type]])=F1319</f>
        <v>0</v>
      </c>
    </row>
    <row r="1320" spans="1:7" x14ac:dyDescent="0.25">
      <c r="A1320" s="4" t="s">
        <v>4396</v>
      </c>
      <c r="B1320" s="17" t="str">
        <f>_xlfn.XLOOKUP(A1320,Included!$A:$A,Included!$E:$E,_xlfn.XLOOKUP(OA_APC_Changes[[#This Row],[Journal Code]],Excluded!$A:$A,Excluded!$E:$E))</f>
        <v>ESC HEART FAILURE</v>
      </c>
      <c r="C1320" s="4" t="s">
        <v>15304</v>
      </c>
      <c r="D1320" s="4">
        <v>2520</v>
      </c>
      <c r="E1320" s="4">
        <v>3080</v>
      </c>
      <c r="F1320" s="22">
        <v>44531.000011574077</v>
      </c>
      <c r="G1320" t="b">
        <f>_xlfn.MAXIFS(OA_APC_Changes[Timestamp Update],OA_APC_Changes[Journal Code],A1320,OA_APC_Changes[APC Type],OA_APC_Changes[[#This Row],[APC Type]])=F1320</f>
        <v>0</v>
      </c>
    </row>
    <row r="1321" spans="1:7" x14ac:dyDescent="0.25">
      <c r="A1321" s="4" t="s">
        <v>4396</v>
      </c>
      <c r="B1321" s="17" t="str">
        <f>_xlfn.XLOOKUP(A1321,Included!$A:$A,Included!$E:$E,_xlfn.XLOOKUP(OA_APC_Changes[[#This Row],[Journal Code]],Excluded!$A:$A,Excluded!$E:$E))</f>
        <v>ESC HEART FAILURE</v>
      </c>
      <c r="C1321" s="4" t="s">
        <v>15304</v>
      </c>
      <c r="D1321" s="4">
        <v>3080</v>
      </c>
      <c r="E1321" s="4">
        <v>3216</v>
      </c>
      <c r="F1321" s="22">
        <v>44881.000011574077</v>
      </c>
      <c r="G1321" t="b">
        <f>_xlfn.MAXIFS(OA_APC_Changes[Timestamp Update],OA_APC_Changes[Journal Code],A1321,OA_APC_Changes[APC Type],OA_APC_Changes[[#This Row],[APC Type]])=F1321</f>
        <v>0</v>
      </c>
    </row>
    <row r="1322" spans="1:7" x14ac:dyDescent="0.25">
      <c r="A1322" s="4" t="s">
        <v>4396</v>
      </c>
      <c r="B1322" s="17" t="str">
        <f>_xlfn.XLOOKUP(A1322,Included!$A:$A,Included!$E:$E,_xlfn.XLOOKUP(OA_APC_Changes[[#This Row],[Journal Code]],Excluded!$A:$A,Excluded!$E:$E))</f>
        <v>ESC HEART FAILURE</v>
      </c>
      <c r="C1322" s="4" t="s">
        <v>15304</v>
      </c>
      <c r="D1322" s="4">
        <v>3216</v>
      </c>
      <c r="E1322" s="4">
        <v>3376</v>
      </c>
      <c r="F1322" s="22">
        <v>45236</v>
      </c>
      <c r="G1322" t="b">
        <f>_xlfn.MAXIFS(OA_APC_Changes[Timestamp Update],OA_APC_Changes[Journal Code],A1322,OA_APC_Changes[APC Type],OA_APC_Changes[[#This Row],[APC Type]])=F1322</f>
        <v>1</v>
      </c>
    </row>
    <row r="1323" spans="1:7" x14ac:dyDescent="0.25">
      <c r="A1323" s="4" t="s">
        <v>4396</v>
      </c>
      <c r="B1323" s="17" t="str">
        <f>_xlfn.XLOOKUP(A1323,Included!$A:$A,Included!$E:$E,_xlfn.XLOOKUP(OA_APC_Changes[[#This Row],[Journal Code]],Excluded!$A:$A,Excluded!$E:$E))</f>
        <v>ESC HEART FAILURE</v>
      </c>
      <c r="C1323" s="4" t="s">
        <v>15295</v>
      </c>
      <c r="D1323" s="4" t="s">
        <v>12871</v>
      </c>
      <c r="E1323" s="4">
        <v>2000</v>
      </c>
      <c r="F1323" s="22">
        <v>43690</v>
      </c>
      <c r="G1323" t="b">
        <f>_xlfn.MAXIFS(OA_APC_Changes[Timestamp Update],OA_APC_Changes[Journal Code],A1323,OA_APC_Changes[APC Type],OA_APC_Changes[[#This Row],[APC Type]])=F1323</f>
        <v>0</v>
      </c>
    </row>
    <row r="1324" spans="1:7" x14ac:dyDescent="0.25">
      <c r="A1324" s="4" t="s">
        <v>4396</v>
      </c>
      <c r="B1324" s="17" t="str">
        <f>_xlfn.XLOOKUP(A1324,Included!$A:$A,Included!$E:$E,_xlfn.XLOOKUP(OA_APC_Changes[[#This Row],[Journal Code]],Excluded!$A:$A,Excluded!$E:$E))</f>
        <v>ESC HEART FAILURE</v>
      </c>
      <c r="C1324" s="4" t="s">
        <v>15295</v>
      </c>
      <c r="D1324" s="13">
        <v>2000</v>
      </c>
      <c r="E1324" s="13">
        <v>2280</v>
      </c>
      <c r="F1324" s="22">
        <v>43748.000011574077</v>
      </c>
      <c r="G1324" t="b">
        <f>_xlfn.MAXIFS(OA_APC_Changes[Timestamp Update],OA_APC_Changes[Journal Code],A1324,OA_APC_Changes[APC Type],OA_APC_Changes[[#This Row],[APC Type]])=F1324</f>
        <v>0</v>
      </c>
    </row>
    <row r="1325" spans="1:7" x14ac:dyDescent="0.25">
      <c r="A1325" s="4" t="s">
        <v>4396</v>
      </c>
      <c r="B1325" s="17" t="str">
        <f>_xlfn.XLOOKUP(A1325,Included!$A:$A,Included!$E:$E,_xlfn.XLOOKUP(OA_APC_Changes[[#This Row],[Journal Code]],Excluded!$A:$A,Excluded!$E:$E))</f>
        <v>ESC HEART FAILURE</v>
      </c>
      <c r="C1325" s="4" t="s">
        <v>15295</v>
      </c>
      <c r="D1325" s="13">
        <v>2280</v>
      </c>
      <c r="E1325" s="13">
        <v>2520</v>
      </c>
      <c r="F1325" s="22">
        <v>44169.000011574077</v>
      </c>
      <c r="G1325" t="b">
        <f>_xlfn.MAXIFS(OA_APC_Changes[Timestamp Update],OA_APC_Changes[Journal Code],A1325,OA_APC_Changes[APC Type],OA_APC_Changes[[#This Row],[APC Type]])=F1325</f>
        <v>0</v>
      </c>
    </row>
    <row r="1326" spans="1:7" x14ac:dyDescent="0.25">
      <c r="A1326" s="4" t="s">
        <v>4396</v>
      </c>
      <c r="B1326" s="17" t="str">
        <f>_xlfn.XLOOKUP(A1326,Included!$A:$A,Included!$E:$E,_xlfn.XLOOKUP(OA_APC_Changes[[#This Row],[Journal Code]],Excluded!$A:$A,Excluded!$E:$E))</f>
        <v>ESC HEART FAILURE</v>
      </c>
      <c r="C1326" s="4" t="s">
        <v>15295</v>
      </c>
      <c r="D1326" s="4">
        <v>2520</v>
      </c>
      <c r="E1326" s="4">
        <v>3080</v>
      </c>
      <c r="F1326" s="22">
        <v>44531.000011574077</v>
      </c>
      <c r="G1326" t="b">
        <f>_xlfn.MAXIFS(OA_APC_Changes[Timestamp Update],OA_APC_Changes[Journal Code],A1326,OA_APC_Changes[APC Type],OA_APC_Changes[[#This Row],[APC Type]])=F1326</f>
        <v>0</v>
      </c>
    </row>
    <row r="1327" spans="1:7" x14ac:dyDescent="0.25">
      <c r="A1327" s="4" t="s">
        <v>4396</v>
      </c>
      <c r="B1327" s="17" t="str">
        <f>_xlfn.XLOOKUP(A1327,Included!$A:$A,Included!$E:$E,_xlfn.XLOOKUP(OA_APC_Changes[[#This Row],[Journal Code]],Excluded!$A:$A,Excluded!$E:$E))</f>
        <v>ESC HEART FAILURE</v>
      </c>
      <c r="C1327" s="4" t="s">
        <v>15295</v>
      </c>
      <c r="D1327" s="4">
        <v>3080</v>
      </c>
      <c r="E1327" s="4">
        <v>3216</v>
      </c>
      <c r="F1327" s="22">
        <v>44881</v>
      </c>
      <c r="G1327" t="b">
        <f>_xlfn.MAXIFS(OA_APC_Changes[Timestamp Update],OA_APC_Changes[Journal Code],A1327,OA_APC_Changes[APC Type],OA_APC_Changes[[#This Row],[APC Type]])=F1327</f>
        <v>0</v>
      </c>
    </row>
    <row r="1328" spans="1:7" x14ac:dyDescent="0.25">
      <c r="A1328" s="4" t="s">
        <v>4396</v>
      </c>
      <c r="B1328" s="17" t="str">
        <f>_xlfn.XLOOKUP(A1328,Included!$A:$A,Included!$E:$E,_xlfn.XLOOKUP(OA_APC_Changes[[#This Row],[Journal Code]],Excluded!$A:$A,Excluded!$E:$E))</f>
        <v>ESC HEART FAILURE</v>
      </c>
      <c r="C1328" s="4" t="s">
        <v>15295</v>
      </c>
      <c r="D1328" s="4">
        <v>3216</v>
      </c>
      <c r="E1328" s="4">
        <v>3376</v>
      </c>
      <c r="F1328" s="22">
        <v>45233</v>
      </c>
      <c r="G1328" t="b">
        <f>_xlfn.MAXIFS(OA_APC_Changes[Timestamp Update],OA_APC_Changes[Journal Code],A1328,OA_APC_Changes[APC Type],OA_APC_Changes[[#This Row],[APC Type]])=F1328</f>
        <v>1</v>
      </c>
    </row>
    <row r="1329" spans="1:7" x14ac:dyDescent="0.25">
      <c r="A1329" s="4" t="s">
        <v>4396</v>
      </c>
      <c r="B1329" s="17" t="str">
        <f>_xlfn.XLOOKUP(A1329,Included!$A:$A,Included!$E:$E,_xlfn.XLOOKUP(OA_APC_Changes[[#This Row],[Journal Code]],Excluded!$A:$A,Excluded!$E:$E))</f>
        <v>ESC HEART FAILURE</v>
      </c>
      <c r="C1329" s="4" t="s">
        <v>15297</v>
      </c>
      <c r="D1329" s="4" t="s">
        <v>12871</v>
      </c>
      <c r="E1329" s="4">
        <v>1600</v>
      </c>
      <c r="F1329" s="22">
        <v>43690</v>
      </c>
      <c r="G1329" t="b">
        <f>_xlfn.MAXIFS(OA_APC_Changes[Timestamp Update],OA_APC_Changes[Journal Code],A1329,OA_APC_Changes[APC Type],OA_APC_Changes[[#This Row],[APC Type]])=F1329</f>
        <v>0</v>
      </c>
    </row>
    <row r="1330" spans="1:7" x14ac:dyDescent="0.25">
      <c r="A1330" s="4" t="s">
        <v>4396</v>
      </c>
      <c r="B1330" s="17" t="str">
        <f>_xlfn.XLOOKUP(A1330,Included!$A:$A,Included!$E:$E,_xlfn.XLOOKUP(OA_APC_Changes[[#This Row],[Journal Code]],Excluded!$A:$A,Excluded!$E:$E))</f>
        <v>ESC HEART FAILURE</v>
      </c>
      <c r="C1330" s="4" t="s">
        <v>15297</v>
      </c>
      <c r="D1330" s="4">
        <v>1600</v>
      </c>
      <c r="E1330" s="4">
        <v>1824</v>
      </c>
      <c r="F1330" s="22">
        <v>43748.000011574077</v>
      </c>
      <c r="G1330" t="b">
        <f>_xlfn.MAXIFS(OA_APC_Changes[Timestamp Update],OA_APC_Changes[Journal Code],A1330,OA_APC_Changes[APC Type],OA_APC_Changes[[#This Row],[APC Type]])=F1330</f>
        <v>0</v>
      </c>
    </row>
    <row r="1331" spans="1:7" x14ac:dyDescent="0.25">
      <c r="A1331" s="4" t="s">
        <v>4396</v>
      </c>
      <c r="B1331" s="17" t="str">
        <f>_xlfn.XLOOKUP(A1331,Included!$A:$A,Included!$E:$E,_xlfn.XLOOKUP(OA_APC_Changes[[#This Row],[Journal Code]],Excluded!$A:$A,Excluded!$E:$E))</f>
        <v>ESC HEART FAILURE</v>
      </c>
      <c r="C1331" s="4" t="s">
        <v>15297</v>
      </c>
      <c r="D1331" s="4">
        <v>1824</v>
      </c>
      <c r="E1331" s="4">
        <v>2016</v>
      </c>
      <c r="F1331" s="22">
        <v>44169.000011574077</v>
      </c>
      <c r="G1331" t="b">
        <f>_xlfn.MAXIFS(OA_APC_Changes[Timestamp Update],OA_APC_Changes[Journal Code],A1331,OA_APC_Changes[APC Type],OA_APC_Changes[[#This Row],[APC Type]])=F1331</f>
        <v>0</v>
      </c>
    </row>
    <row r="1332" spans="1:7" x14ac:dyDescent="0.25">
      <c r="A1332" s="4" t="s">
        <v>4396</v>
      </c>
      <c r="B1332" s="17" t="str">
        <f>_xlfn.XLOOKUP(A1332,Included!$A:$A,Included!$E:$E,_xlfn.XLOOKUP(OA_APC_Changes[[#This Row],[Journal Code]],Excluded!$A:$A,Excluded!$E:$E))</f>
        <v>ESC HEART FAILURE</v>
      </c>
      <c r="C1332" s="4" t="s">
        <v>15297</v>
      </c>
      <c r="D1332" s="4">
        <v>2016</v>
      </c>
      <c r="E1332" s="4">
        <v>2464</v>
      </c>
      <c r="F1332" s="22">
        <v>44531.000011574077</v>
      </c>
      <c r="G1332" t="b">
        <f>_xlfn.MAXIFS(OA_APC_Changes[Timestamp Update],OA_APC_Changes[Journal Code],A1332,OA_APC_Changes[APC Type],OA_APC_Changes[[#This Row],[APC Type]])=F1332</f>
        <v>0</v>
      </c>
    </row>
    <row r="1333" spans="1:7" x14ac:dyDescent="0.25">
      <c r="A1333" s="4" t="s">
        <v>4396</v>
      </c>
      <c r="B1333" s="17" t="str">
        <f>_xlfn.XLOOKUP(A1333,Included!$A:$A,Included!$E:$E,_xlfn.XLOOKUP(OA_APC_Changes[[#This Row],[Journal Code]],Excluded!$A:$A,Excluded!$E:$E))</f>
        <v>ESC HEART FAILURE</v>
      </c>
      <c r="C1333" s="4" t="s">
        <v>15297</v>
      </c>
      <c r="D1333" s="4">
        <v>2464</v>
      </c>
      <c r="E1333" s="4">
        <v>2573</v>
      </c>
      <c r="F1333" s="22">
        <v>44881</v>
      </c>
      <c r="G1333" t="b">
        <f>_xlfn.MAXIFS(OA_APC_Changes[Timestamp Update],OA_APC_Changes[Journal Code],A1333,OA_APC_Changes[APC Type],OA_APC_Changes[[#This Row],[APC Type]])=F1333</f>
        <v>0</v>
      </c>
    </row>
    <row r="1334" spans="1:7" x14ac:dyDescent="0.25">
      <c r="A1334" s="4" t="s">
        <v>4396</v>
      </c>
      <c r="B1334" s="17" t="str">
        <f>_xlfn.XLOOKUP(A1334,Included!$A:$A,Included!$E:$E,_xlfn.XLOOKUP(OA_APC_Changes[[#This Row],[Journal Code]],Excluded!$A:$A,Excluded!$E:$E))</f>
        <v>ESC HEART FAILURE</v>
      </c>
      <c r="C1334" s="4" t="s">
        <v>15297</v>
      </c>
      <c r="D1334" s="4">
        <v>2573</v>
      </c>
      <c r="E1334" s="4">
        <v>2701</v>
      </c>
      <c r="F1334" s="22">
        <v>45233</v>
      </c>
      <c r="G1334" t="b">
        <f>_xlfn.MAXIFS(OA_APC_Changes[Timestamp Update],OA_APC_Changes[Journal Code],A1334,OA_APC_Changes[APC Type],OA_APC_Changes[[#This Row],[APC Type]])=F1334</f>
        <v>1</v>
      </c>
    </row>
    <row r="1335" spans="1:7" x14ac:dyDescent="0.25">
      <c r="A1335" s="4" t="s">
        <v>4152</v>
      </c>
      <c r="B1335" s="17" t="str">
        <f>_xlfn.XLOOKUP(A1335,Included!$A:$A,Included!$E:$E,_xlfn.XLOOKUP(OA_APC_Changes[[#This Row],[Journal Code]],Excluded!$A:$A,Excluded!$E:$E))</f>
        <v>EUROPEAN JOURNAL OF CANCER CARE</v>
      </c>
      <c r="C1335" s="4" t="s">
        <v>15296</v>
      </c>
      <c r="D1335" s="4" t="s">
        <v>12871</v>
      </c>
      <c r="E1335" s="4">
        <v>1995</v>
      </c>
      <c r="F1335" s="22">
        <v>44927</v>
      </c>
      <c r="G1335" t="b">
        <f>_xlfn.MAXIFS(OA_APC_Changes[Timestamp Update],OA_APC_Changes[Journal Code],A1335,OA_APC_Changes[APC Type],OA_APC_Changes[[#This Row],[APC Type]])=F1335</f>
        <v>0</v>
      </c>
    </row>
    <row r="1336" spans="1:7" x14ac:dyDescent="0.25">
      <c r="A1336" s="4" t="s">
        <v>4152</v>
      </c>
      <c r="B1336" s="4" t="str">
        <f>_xlfn.XLOOKUP(A1336,Included!$A:$A,Included!$E:$E,_xlfn.XLOOKUP(OA_APC_Changes[[#This Row],[Journal Code]],Excluded!$A:$A,Excluded!$E:$E))</f>
        <v>EUROPEAN JOURNAL OF CANCER CARE</v>
      </c>
      <c r="C1336" s="4" t="s">
        <v>15296</v>
      </c>
      <c r="D1336" s="4">
        <v>1995</v>
      </c>
      <c r="E1336" s="4">
        <v>2060</v>
      </c>
      <c r="F1336" s="22">
        <v>45355</v>
      </c>
      <c r="G1336" t="b">
        <f>_xlfn.MAXIFS(OA_APC_Changes[Timestamp Update],OA_APC_Changes[Journal Code],A1336,OA_APC_Changes[APC Type],OA_APC_Changes[[#This Row],[APC Type]])=F1336</f>
        <v>1</v>
      </c>
    </row>
    <row r="1337" spans="1:7" x14ac:dyDescent="0.25">
      <c r="A1337" s="4" t="s">
        <v>4152</v>
      </c>
      <c r="B1337" s="17" t="str">
        <f>_xlfn.XLOOKUP(A1337,Included!$A:$A,Included!$E:$E,_xlfn.XLOOKUP(OA_APC_Changes[[#This Row],[Journal Code]],Excluded!$A:$A,Excluded!$E:$E))</f>
        <v>EUROPEAN JOURNAL OF CANCER CARE</v>
      </c>
      <c r="C1337" s="4" t="s">
        <v>15304</v>
      </c>
      <c r="D1337" s="4" t="s">
        <v>12871</v>
      </c>
      <c r="E1337" s="4">
        <v>1596</v>
      </c>
      <c r="F1337" s="22">
        <v>44927</v>
      </c>
      <c r="G1337" t="b">
        <f>_xlfn.MAXIFS(OA_APC_Changes[Timestamp Update],OA_APC_Changes[Journal Code],A1337,OA_APC_Changes[APC Type],OA_APC_Changes[[#This Row],[APC Type]])=F1337</f>
        <v>0</v>
      </c>
    </row>
    <row r="1338" spans="1:7" x14ac:dyDescent="0.25">
      <c r="A1338" s="4" t="s">
        <v>4152</v>
      </c>
      <c r="B1338" s="4" t="str">
        <f>_xlfn.XLOOKUP(A1338,Included!$A:$A,Included!$E:$E,_xlfn.XLOOKUP(OA_APC_Changes[[#This Row],[Journal Code]],Excluded!$A:$A,Excluded!$E:$E))</f>
        <v>EUROPEAN JOURNAL OF CANCER CARE</v>
      </c>
      <c r="C1338" s="4" t="s">
        <v>15304</v>
      </c>
      <c r="D1338" s="4">
        <v>1596</v>
      </c>
      <c r="E1338" s="4">
        <v>1648</v>
      </c>
      <c r="F1338" s="22">
        <v>45355</v>
      </c>
      <c r="G1338" t="b">
        <f>_xlfn.MAXIFS(OA_APC_Changes[Timestamp Update],OA_APC_Changes[Journal Code],A1338,OA_APC_Changes[APC Type],OA_APC_Changes[[#This Row],[APC Type]])=F1338</f>
        <v>1</v>
      </c>
    </row>
    <row r="1339" spans="1:7" x14ac:dyDescent="0.25">
      <c r="A1339" s="4" t="s">
        <v>4675</v>
      </c>
      <c r="B1339" s="17" t="str">
        <f>_xlfn.XLOOKUP(A1339,Included!$A:$A,Included!$E:$E,_xlfn.XLOOKUP(OA_APC_Changes[[#This Row],[Journal Code]],Excluded!$A:$A,Excluded!$E:$E))</f>
        <v>EUROPEAN JOURNAL OF NEUROLOGY</v>
      </c>
      <c r="C1339" s="4" t="s">
        <v>15296</v>
      </c>
      <c r="D1339" s="4" t="s">
        <v>15305</v>
      </c>
      <c r="E1339" s="4">
        <v>3050</v>
      </c>
      <c r="F1339" s="22">
        <v>45208</v>
      </c>
      <c r="G1339" t="b">
        <f>_xlfn.MAXIFS(OA_APC_Changes[Timestamp Update],OA_APC_Changes[Journal Code],A1339,OA_APC_Changes[APC Type],OA_APC_Changes[[#This Row],[APC Type]])=F1339</f>
        <v>1</v>
      </c>
    </row>
    <row r="1340" spans="1:7" x14ac:dyDescent="0.25">
      <c r="A1340" s="4" t="s">
        <v>4675</v>
      </c>
      <c r="B1340" s="17" t="str">
        <f>_xlfn.XLOOKUP(A1340,Included!$A:$A,Included!$E:$E,_xlfn.XLOOKUP(OA_APC_Changes[[#This Row],[Journal Code]],Excluded!$A:$A,Excluded!$E:$E))</f>
        <v>EUROPEAN JOURNAL OF NEUROLOGY</v>
      </c>
      <c r="C1340" s="4" t="s">
        <v>15304</v>
      </c>
      <c r="D1340" s="4" t="s">
        <v>15305</v>
      </c>
      <c r="E1340" s="4">
        <v>2440</v>
      </c>
      <c r="F1340" s="22">
        <v>45208</v>
      </c>
      <c r="G1340" t="b">
        <f>_xlfn.MAXIFS(OA_APC_Changes[Timestamp Update],OA_APC_Changes[Journal Code],A1340,OA_APC_Changes[APC Type],OA_APC_Changes[[#This Row],[APC Type]])=F1340</f>
        <v>1</v>
      </c>
    </row>
    <row r="1341" spans="1:7" x14ac:dyDescent="0.25">
      <c r="A1341" s="4" t="s">
        <v>4510</v>
      </c>
      <c r="B1341" s="4" t="str">
        <f>_xlfn.XLOOKUP(A1341,Included!$A:$A,Included!$E:$E,_xlfn.XLOOKUP(OA_APC_Changes[[#This Row],[Journal Code]],Excluded!$A:$A,Excluded!$E:$E))</f>
        <v>EUROPEAN JOURNAL OF SPORT SCIENCE</v>
      </c>
      <c r="C1341" s="4" t="s">
        <v>15296</v>
      </c>
      <c r="D1341" s="4" t="s">
        <v>12871</v>
      </c>
      <c r="E1341" s="4">
        <v>2250</v>
      </c>
      <c r="F1341" s="22">
        <v>45141</v>
      </c>
      <c r="G1341" t="b">
        <f>_xlfn.MAXIFS(OA_APC_Changes[Timestamp Update],OA_APC_Changes[Journal Code],A1341,OA_APC_Changes[APC Type],OA_APC_Changes[[#This Row],[APC Type]])=F1341</f>
        <v>1</v>
      </c>
    </row>
    <row r="1342" spans="1:7" x14ac:dyDescent="0.25">
      <c r="A1342" s="4" t="s">
        <v>4510</v>
      </c>
      <c r="B1342" s="4" t="str">
        <f>_xlfn.XLOOKUP(A1342,Included!$A:$A,Included!$E:$E,_xlfn.XLOOKUP(OA_APC_Changes[[#This Row],[Journal Code]],Excluded!$A:$A,Excluded!$E:$E))</f>
        <v>EUROPEAN JOURNAL OF SPORT SCIENCE</v>
      </c>
      <c r="C1342" s="4" t="s">
        <v>15304</v>
      </c>
      <c r="D1342" s="4" t="s">
        <v>12871</v>
      </c>
      <c r="E1342" s="4">
        <v>1800</v>
      </c>
      <c r="F1342" s="22">
        <v>45141</v>
      </c>
      <c r="G1342" t="b">
        <f>_xlfn.MAXIFS(OA_APC_Changes[Timestamp Update],OA_APC_Changes[Journal Code],A1342,OA_APC_Changes[APC Type],OA_APC_Changes[[#This Row],[APC Type]])=F1342</f>
        <v>1</v>
      </c>
    </row>
    <row r="1343" spans="1:7" x14ac:dyDescent="0.25">
      <c r="A1343" s="4" t="s">
        <v>14579</v>
      </c>
      <c r="B1343" s="17" t="str">
        <f>_xlfn.XLOOKUP(A1343,Included!$A:$A,Included!$E:$E,_xlfn.XLOOKUP(OA_APC_Changes[[#This Row],[Journal Code]],Excluded!$A:$A,Excluded!$E:$E))</f>
        <v>EVIDENCE-BASED COMPLEMENTARY AND ALTERNATIVE MEDICINE</v>
      </c>
      <c r="C1343" s="4" t="s">
        <v>15296</v>
      </c>
      <c r="D1343" s="4" t="s">
        <v>12871</v>
      </c>
      <c r="E1343" s="4">
        <v>2211</v>
      </c>
      <c r="F1343" s="22">
        <v>44927</v>
      </c>
      <c r="G1343" t="b">
        <f>_xlfn.MAXIFS(OA_APC_Changes[Timestamp Update],OA_APC_Changes[Journal Code],A1343,OA_APC_Changes[APC Type],OA_APC_Changes[[#This Row],[APC Type]])=F1343</f>
        <v>1</v>
      </c>
    </row>
    <row r="1344" spans="1:7" x14ac:dyDescent="0.25">
      <c r="A1344" s="4" t="s">
        <v>14579</v>
      </c>
      <c r="B1344" s="17" t="str">
        <f>_xlfn.XLOOKUP(A1344,Included!$A:$A,Included!$E:$E,_xlfn.XLOOKUP(OA_APC_Changes[[#This Row],[Journal Code]],Excluded!$A:$A,Excluded!$E:$E))</f>
        <v>EVIDENCE-BASED COMPLEMENTARY AND ALTERNATIVE MEDICINE</v>
      </c>
      <c r="C1344" s="4" t="s">
        <v>15304</v>
      </c>
      <c r="D1344" s="4" t="s">
        <v>12871</v>
      </c>
      <c r="E1344" s="4">
        <v>1769</v>
      </c>
      <c r="F1344" s="22">
        <v>44927</v>
      </c>
      <c r="G1344" t="b">
        <f>_xlfn.MAXIFS(OA_APC_Changes[Timestamp Update],OA_APC_Changes[Journal Code],A1344,OA_APC_Changes[APC Type],OA_APC_Changes[[#This Row],[APC Type]])=F1344</f>
        <v>1</v>
      </c>
    </row>
    <row r="1345" spans="1:7" x14ac:dyDescent="0.25">
      <c r="A1345" s="4" t="s">
        <v>13454</v>
      </c>
      <c r="B1345" s="17" t="str">
        <f>_xlfn.XLOOKUP(A1345,Included!$A:$A,Included!$E:$E,_xlfn.XLOOKUP(OA_APC_Changes[[#This Row],[Journal Code]],Excluded!$A:$A,Excluded!$E:$E))</f>
        <v>EVOLUTION LETTERS</v>
      </c>
      <c r="C1345" s="4" t="s">
        <v>15296</v>
      </c>
      <c r="D1345" s="4" t="s">
        <v>12871</v>
      </c>
      <c r="E1345" s="4">
        <v>2254</v>
      </c>
      <c r="F1345" s="22">
        <v>43690</v>
      </c>
      <c r="G1345" t="b">
        <f>_xlfn.MAXIFS(OA_APC_Changes[Timestamp Update],OA_APC_Changes[Journal Code],A1345,OA_APC_Changes[APC Type],OA_APC_Changes[[#This Row],[APC Type]])=F1345</f>
        <v>1</v>
      </c>
    </row>
    <row r="1346" spans="1:7" x14ac:dyDescent="0.25">
      <c r="A1346" s="4" t="s">
        <v>13454</v>
      </c>
      <c r="B1346" s="17" t="str">
        <f>_xlfn.XLOOKUP(A1346,Included!$A:$A,Included!$E:$E,_xlfn.XLOOKUP(OA_APC_Changes[[#This Row],[Journal Code]],Excluded!$A:$A,Excluded!$E:$E))</f>
        <v>EVOLUTION LETTERS</v>
      </c>
      <c r="C1346" s="4" t="s">
        <v>15304</v>
      </c>
      <c r="D1346" s="4" t="s">
        <v>12871</v>
      </c>
      <c r="E1346" s="4">
        <v>1803</v>
      </c>
      <c r="F1346" s="22">
        <v>43690</v>
      </c>
      <c r="G1346" t="b">
        <f>_xlfn.MAXIFS(OA_APC_Changes[Timestamp Update],OA_APC_Changes[Journal Code],A1346,OA_APC_Changes[APC Type],OA_APC_Changes[[#This Row],[APC Type]])=F1346</f>
        <v>1</v>
      </c>
    </row>
    <row r="1347" spans="1:7" x14ac:dyDescent="0.25">
      <c r="A1347" s="4" t="s">
        <v>13454</v>
      </c>
      <c r="B1347" s="17" t="str">
        <f>_xlfn.XLOOKUP(A1347,Included!$A:$A,Included!$E:$E,_xlfn.XLOOKUP(OA_APC_Changes[[#This Row],[Journal Code]],Excluded!$A:$A,Excluded!$E:$E))</f>
        <v>EVOLUTION LETTERS</v>
      </c>
      <c r="C1347" s="4" t="s">
        <v>15295</v>
      </c>
      <c r="D1347" s="4" t="s">
        <v>12871</v>
      </c>
      <c r="E1347" s="4">
        <v>1803</v>
      </c>
      <c r="F1347" s="22">
        <v>44228</v>
      </c>
      <c r="G1347" t="b">
        <f>_xlfn.MAXIFS(OA_APC_Changes[Timestamp Update],OA_APC_Changes[Journal Code],A1347,OA_APC_Changes[APC Type],OA_APC_Changes[[#This Row],[APC Type]])=F1347</f>
        <v>0</v>
      </c>
    </row>
    <row r="1348" spans="1:7" x14ac:dyDescent="0.25">
      <c r="A1348" s="4" t="s">
        <v>13454</v>
      </c>
      <c r="B1348" s="17" t="str">
        <f>_xlfn.XLOOKUP(A1348,Included!$A:$A,Included!$E:$E,_xlfn.XLOOKUP(OA_APC_Changes[[#This Row],[Journal Code]],Excluded!$A:$A,Excluded!$E:$E))</f>
        <v>EVOLUTION LETTERS</v>
      </c>
      <c r="C1348" s="4" t="s">
        <v>15295</v>
      </c>
      <c r="D1348" s="4">
        <v>1803</v>
      </c>
      <c r="E1348" s="4" t="s">
        <v>12871</v>
      </c>
      <c r="F1348" s="22">
        <v>44881</v>
      </c>
      <c r="G1348" t="b">
        <f>_xlfn.MAXIFS(OA_APC_Changes[Timestamp Update],OA_APC_Changes[Journal Code],A1348,OA_APC_Changes[APC Type],OA_APC_Changes[[#This Row],[APC Type]])=F1348</f>
        <v>1</v>
      </c>
    </row>
    <row r="1349" spans="1:7" x14ac:dyDescent="0.25">
      <c r="A1349" s="4" t="s">
        <v>13454</v>
      </c>
      <c r="B1349" s="17" t="str">
        <f>_xlfn.XLOOKUP(A1349,Included!$A:$A,Included!$E:$E,_xlfn.XLOOKUP(OA_APC_Changes[[#This Row],[Journal Code]],Excluded!$A:$A,Excluded!$E:$E))</f>
        <v>EVOLUTION LETTERS</v>
      </c>
      <c r="C1349" s="4" t="s">
        <v>15297</v>
      </c>
      <c r="D1349" s="4" t="s">
        <v>12871</v>
      </c>
      <c r="E1349" s="4">
        <v>1442</v>
      </c>
      <c r="F1349" s="22">
        <v>44228</v>
      </c>
      <c r="G1349" t="b">
        <f>_xlfn.MAXIFS(OA_APC_Changes[Timestamp Update],OA_APC_Changes[Journal Code],A1349,OA_APC_Changes[APC Type],OA_APC_Changes[[#This Row],[APC Type]])=F1349</f>
        <v>0</v>
      </c>
    </row>
    <row r="1350" spans="1:7" x14ac:dyDescent="0.25">
      <c r="A1350" s="4" t="s">
        <v>13454</v>
      </c>
      <c r="B1350" s="17" t="str">
        <f>_xlfn.XLOOKUP(A1350,Included!$A:$A,Included!$E:$E,_xlfn.XLOOKUP(OA_APC_Changes[[#This Row],[Journal Code]],Excluded!$A:$A,Excluded!$E:$E))</f>
        <v>EVOLUTION LETTERS</v>
      </c>
      <c r="C1350" s="4" t="s">
        <v>15297</v>
      </c>
      <c r="D1350" s="4">
        <v>1442</v>
      </c>
      <c r="E1350" s="4" t="s">
        <v>12871</v>
      </c>
      <c r="F1350" s="22">
        <v>44881</v>
      </c>
      <c r="G1350" t="b">
        <f>_xlfn.MAXIFS(OA_APC_Changes[Timestamp Update],OA_APC_Changes[Journal Code],A1350,OA_APC_Changes[APC Type],OA_APC_Changes[[#This Row],[APC Type]])=F1350</f>
        <v>1</v>
      </c>
    </row>
    <row r="1351" spans="1:7" x14ac:dyDescent="0.25">
      <c r="A1351" s="4" t="s">
        <v>4907</v>
      </c>
      <c r="B1351" s="17" t="str">
        <f>_xlfn.XLOOKUP(A1351,Included!$A:$A,Included!$E:$E,_xlfn.XLOOKUP(OA_APC_Changes[[#This Row],[Journal Code]],Excluded!$A:$A,Excluded!$E:$E))</f>
        <v>EVOLUTIONARY APPLICATIONS</v>
      </c>
      <c r="C1351" s="4" t="s">
        <v>15296</v>
      </c>
      <c r="D1351" s="4" t="s">
        <v>12871</v>
      </c>
      <c r="E1351" s="4">
        <v>1831</v>
      </c>
      <c r="F1351" s="22">
        <v>43690</v>
      </c>
      <c r="G1351" t="b">
        <f>_xlfn.MAXIFS(OA_APC_Changes[Timestamp Update],OA_APC_Changes[Journal Code],A1351,OA_APC_Changes[APC Type],OA_APC_Changes[[#This Row],[APC Type]])=F1351</f>
        <v>0</v>
      </c>
    </row>
    <row r="1352" spans="1:7" x14ac:dyDescent="0.25">
      <c r="A1352" s="4" t="s">
        <v>4907</v>
      </c>
      <c r="B1352" s="17" t="str">
        <f>_xlfn.XLOOKUP(A1352,Included!$A:$A,Included!$E:$E,_xlfn.XLOOKUP(OA_APC_Changes[[#This Row],[Journal Code]],Excluded!$A:$A,Excluded!$E:$E))</f>
        <v>EVOLUTIONARY APPLICATIONS</v>
      </c>
      <c r="C1352" s="4" t="s">
        <v>15296</v>
      </c>
      <c r="D1352" s="13">
        <v>1831</v>
      </c>
      <c r="E1352" s="13">
        <v>2200</v>
      </c>
      <c r="F1352" s="22">
        <v>43748.000011574077</v>
      </c>
      <c r="G1352" t="b">
        <f>_xlfn.MAXIFS(OA_APC_Changes[Timestamp Update],OA_APC_Changes[Journal Code],A1352,OA_APC_Changes[APC Type],OA_APC_Changes[[#This Row],[APC Type]])=F1352</f>
        <v>0</v>
      </c>
    </row>
    <row r="1353" spans="1:7" x14ac:dyDescent="0.25">
      <c r="A1353" s="4" t="s">
        <v>4907</v>
      </c>
      <c r="B1353" s="17" t="str">
        <f>_xlfn.XLOOKUP(A1353,Included!$A:$A,Included!$E:$E,_xlfn.XLOOKUP(OA_APC_Changes[[#This Row],[Journal Code]],Excluded!$A:$A,Excluded!$E:$E))</f>
        <v>EVOLUTIONARY APPLICATIONS</v>
      </c>
      <c r="C1353" s="4" t="s">
        <v>15296</v>
      </c>
      <c r="D1353" s="13">
        <v>2200</v>
      </c>
      <c r="E1353" s="13">
        <v>2450</v>
      </c>
      <c r="F1353" s="22">
        <v>44169.000011574077</v>
      </c>
      <c r="G1353" t="b">
        <f>_xlfn.MAXIFS(OA_APC_Changes[Timestamp Update],OA_APC_Changes[Journal Code],A1353,OA_APC_Changes[APC Type],OA_APC_Changes[[#This Row],[APC Type]])=F1353</f>
        <v>0</v>
      </c>
    </row>
    <row r="1354" spans="1:7" x14ac:dyDescent="0.25">
      <c r="A1354" s="4" t="s">
        <v>4907</v>
      </c>
      <c r="B1354" s="17" t="str">
        <f>_xlfn.XLOOKUP(A1354,Included!$A:$A,Included!$E:$E,_xlfn.XLOOKUP(OA_APC_Changes[[#This Row],[Journal Code]],Excluded!$A:$A,Excluded!$E:$E))</f>
        <v>EVOLUTIONARY APPLICATIONS</v>
      </c>
      <c r="C1354" s="4" t="s">
        <v>15296</v>
      </c>
      <c r="D1354" s="13">
        <v>2450</v>
      </c>
      <c r="E1354" s="4">
        <v>2600</v>
      </c>
      <c r="F1354" s="22">
        <v>44498.041678240741</v>
      </c>
      <c r="G1354" t="b">
        <f>_xlfn.MAXIFS(OA_APC_Changes[Timestamp Update],OA_APC_Changes[Journal Code],A1354,OA_APC_Changes[APC Type],OA_APC_Changes[[#This Row],[APC Type]])=F1354</f>
        <v>0</v>
      </c>
    </row>
    <row r="1355" spans="1:7" x14ac:dyDescent="0.25">
      <c r="A1355" s="4" t="s">
        <v>4907</v>
      </c>
      <c r="B1355" s="17" t="str">
        <f>_xlfn.XLOOKUP(A1355,Included!$A:$A,Included!$E:$E,_xlfn.XLOOKUP(OA_APC_Changes[[#This Row],[Journal Code]],Excluded!$A:$A,Excluded!$E:$E))</f>
        <v>EVOLUTIONARY APPLICATIONS</v>
      </c>
      <c r="C1355" s="4" t="s">
        <v>15296</v>
      </c>
      <c r="D1355" s="4">
        <v>2600</v>
      </c>
      <c r="E1355" s="4">
        <v>2860</v>
      </c>
      <c r="F1355" s="22">
        <v>44817</v>
      </c>
      <c r="G1355" t="b">
        <f>_xlfn.MAXIFS(OA_APC_Changes[Timestamp Update],OA_APC_Changes[Journal Code],A1355,OA_APC_Changes[APC Type],OA_APC_Changes[[#This Row],[APC Type]])=F1355</f>
        <v>0</v>
      </c>
    </row>
    <row r="1356" spans="1:7" x14ac:dyDescent="0.25">
      <c r="A1356" s="17" t="s">
        <v>4907</v>
      </c>
      <c r="B1356" s="17" t="str">
        <f>_xlfn.XLOOKUP(A1356,Included!$A:$A,Included!$E:$E,_xlfn.XLOOKUP(OA_APC_Changes[[#This Row],[Journal Code]],Excluded!$A:$A,Excluded!$E:$E))</f>
        <v>EVOLUTIONARY APPLICATIONS</v>
      </c>
      <c r="C1356" s="17" t="s">
        <v>15296</v>
      </c>
      <c r="D1356" s="18">
        <v>2860</v>
      </c>
      <c r="E1356" s="18">
        <v>3010</v>
      </c>
      <c r="F1356" s="22">
        <v>45187</v>
      </c>
      <c r="G1356" t="b">
        <f>_xlfn.MAXIFS(OA_APC_Changes[Timestamp Update],OA_APC_Changes[Journal Code],A1356,OA_APC_Changes[APC Type],OA_APC_Changes[[#This Row],[APC Type]])=F1356</f>
        <v>1</v>
      </c>
    </row>
    <row r="1357" spans="1:7" x14ac:dyDescent="0.25">
      <c r="A1357" s="4" t="s">
        <v>4907</v>
      </c>
      <c r="B1357" s="17" t="str">
        <f>_xlfn.XLOOKUP(A1357,Included!$A:$A,Included!$E:$E,_xlfn.XLOOKUP(OA_APC_Changes[[#This Row],[Journal Code]],Excluded!$A:$A,Excluded!$E:$E))</f>
        <v>EVOLUTIONARY APPLICATIONS</v>
      </c>
      <c r="C1357" s="4" t="s">
        <v>15304</v>
      </c>
      <c r="D1357" s="4" t="s">
        <v>12871</v>
      </c>
      <c r="E1357" s="4">
        <v>1465</v>
      </c>
      <c r="F1357" s="22">
        <v>43690</v>
      </c>
      <c r="G1357" t="b">
        <f>_xlfn.MAXIFS(OA_APC_Changes[Timestamp Update],OA_APC_Changes[Journal Code],A1357,OA_APC_Changes[APC Type],OA_APC_Changes[[#This Row],[APC Type]])=F1357</f>
        <v>0</v>
      </c>
    </row>
    <row r="1358" spans="1:7" x14ac:dyDescent="0.25">
      <c r="A1358" s="4" t="s">
        <v>4907</v>
      </c>
      <c r="B1358" s="17" t="str">
        <f>_xlfn.XLOOKUP(A1358,Included!$A:$A,Included!$E:$E,_xlfn.XLOOKUP(OA_APC_Changes[[#This Row],[Journal Code]],Excluded!$A:$A,Excluded!$E:$E))</f>
        <v>EVOLUTIONARY APPLICATIONS</v>
      </c>
      <c r="C1358" s="4" t="s">
        <v>15304</v>
      </c>
      <c r="D1358" s="4">
        <v>1465</v>
      </c>
      <c r="E1358" s="4">
        <v>1760</v>
      </c>
      <c r="F1358" s="22">
        <v>43748.000011574077</v>
      </c>
      <c r="G1358" t="b">
        <f>_xlfn.MAXIFS(OA_APC_Changes[Timestamp Update],OA_APC_Changes[Journal Code],A1358,OA_APC_Changes[APC Type],OA_APC_Changes[[#This Row],[APC Type]])=F1358</f>
        <v>0</v>
      </c>
    </row>
    <row r="1359" spans="1:7" x14ac:dyDescent="0.25">
      <c r="A1359" s="4" t="s">
        <v>4907</v>
      </c>
      <c r="B1359" s="17" t="str">
        <f>_xlfn.XLOOKUP(A1359,Included!$A:$A,Included!$E:$E,_xlfn.XLOOKUP(OA_APC_Changes[[#This Row],[Journal Code]],Excluded!$A:$A,Excluded!$E:$E))</f>
        <v>EVOLUTIONARY APPLICATIONS</v>
      </c>
      <c r="C1359" s="4" t="s">
        <v>15304</v>
      </c>
      <c r="D1359" s="4">
        <v>1760</v>
      </c>
      <c r="E1359" s="4">
        <v>1960</v>
      </c>
      <c r="F1359" s="22">
        <v>44169.000011574077</v>
      </c>
      <c r="G1359" t="b">
        <f>_xlfn.MAXIFS(OA_APC_Changes[Timestamp Update],OA_APC_Changes[Journal Code],A1359,OA_APC_Changes[APC Type],OA_APC_Changes[[#This Row],[APC Type]])=F1359</f>
        <v>0</v>
      </c>
    </row>
    <row r="1360" spans="1:7" x14ac:dyDescent="0.25">
      <c r="A1360" s="4" t="s">
        <v>4907</v>
      </c>
      <c r="B1360" s="17" t="str">
        <f>_xlfn.XLOOKUP(A1360,Included!$A:$A,Included!$E:$E,_xlfn.XLOOKUP(OA_APC_Changes[[#This Row],[Journal Code]],Excluded!$A:$A,Excluded!$E:$E))</f>
        <v>EVOLUTIONARY APPLICATIONS</v>
      </c>
      <c r="C1360" s="4" t="s">
        <v>15304</v>
      </c>
      <c r="D1360" s="4">
        <v>1960</v>
      </c>
      <c r="E1360" s="4">
        <v>2080</v>
      </c>
      <c r="F1360" s="22">
        <v>44498.041678240741</v>
      </c>
      <c r="G1360" t="b">
        <f>_xlfn.MAXIFS(OA_APC_Changes[Timestamp Update],OA_APC_Changes[Journal Code],A1360,OA_APC_Changes[APC Type],OA_APC_Changes[[#This Row],[APC Type]])=F1360</f>
        <v>0</v>
      </c>
    </row>
    <row r="1361" spans="1:7" x14ac:dyDescent="0.25">
      <c r="A1361" s="4" t="s">
        <v>4907</v>
      </c>
      <c r="B1361" s="17" t="str">
        <f>_xlfn.XLOOKUP(A1361,Included!$A:$A,Included!$E:$E,_xlfn.XLOOKUP(OA_APC_Changes[[#This Row],[Journal Code]],Excluded!$A:$A,Excluded!$E:$E))</f>
        <v>EVOLUTIONARY APPLICATIONS</v>
      </c>
      <c r="C1361" s="4" t="s">
        <v>15304</v>
      </c>
      <c r="D1361" s="4">
        <v>2080</v>
      </c>
      <c r="E1361" s="4">
        <v>2288</v>
      </c>
      <c r="F1361" s="22">
        <v>44817</v>
      </c>
      <c r="G1361" t="b">
        <f>_xlfn.MAXIFS(OA_APC_Changes[Timestamp Update],OA_APC_Changes[Journal Code],A1361,OA_APC_Changes[APC Type],OA_APC_Changes[[#This Row],[APC Type]])=F1361</f>
        <v>0</v>
      </c>
    </row>
    <row r="1362" spans="1:7" x14ac:dyDescent="0.25">
      <c r="A1362" s="17" t="s">
        <v>4907</v>
      </c>
      <c r="B1362" s="17" t="str">
        <f>_xlfn.XLOOKUP(A1362,Included!$A:$A,Included!$E:$E,_xlfn.XLOOKUP(OA_APC_Changes[[#This Row],[Journal Code]],Excluded!$A:$A,Excluded!$E:$E))</f>
        <v>EVOLUTIONARY APPLICATIONS</v>
      </c>
      <c r="C1362" s="17" t="s">
        <v>15304</v>
      </c>
      <c r="D1362" s="18">
        <v>2288</v>
      </c>
      <c r="E1362" s="18">
        <v>2408</v>
      </c>
      <c r="F1362" s="22">
        <v>45187</v>
      </c>
      <c r="G1362" t="b">
        <f>_xlfn.MAXIFS(OA_APC_Changes[Timestamp Update],OA_APC_Changes[Journal Code],A1362,OA_APC_Changes[APC Type],OA_APC_Changes[[#This Row],[APC Type]])=F1362</f>
        <v>1</v>
      </c>
    </row>
    <row r="1363" spans="1:7" x14ac:dyDescent="0.25">
      <c r="A1363" s="4" t="s">
        <v>4907</v>
      </c>
      <c r="B1363" s="17" t="str">
        <f>_xlfn.XLOOKUP(A1363,Included!$A:$A,Included!$E:$E,_xlfn.XLOOKUP(OA_APC_Changes[[#This Row],[Journal Code]],Excluded!$A:$A,Excluded!$E:$E))</f>
        <v>EVOLUTIONARY APPLICATIONS</v>
      </c>
      <c r="C1363" s="4" t="s">
        <v>15295</v>
      </c>
      <c r="D1363" s="4" t="s">
        <v>12871</v>
      </c>
      <c r="E1363" s="4">
        <v>1760</v>
      </c>
      <c r="F1363" s="22">
        <v>43748.041678240741</v>
      </c>
      <c r="G1363" t="b">
        <f>_xlfn.MAXIFS(OA_APC_Changes[Timestamp Update],OA_APC_Changes[Journal Code],A1363,OA_APC_Changes[APC Type],OA_APC_Changes[[#This Row],[APC Type]])=F1363</f>
        <v>0</v>
      </c>
    </row>
    <row r="1364" spans="1:7" x14ac:dyDescent="0.25">
      <c r="A1364" s="4" t="s">
        <v>4907</v>
      </c>
      <c r="B1364" s="17" t="str">
        <f>_xlfn.XLOOKUP(A1364,Included!$A:$A,Included!$E:$E,_xlfn.XLOOKUP(OA_APC_Changes[[#This Row],[Journal Code]],Excluded!$A:$A,Excluded!$E:$E))</f>
        <v>EVOLUTIONARY APPLICATIONS</v>
      </c>
      <c r="C1364" s="4" t="s">
        <v>15295</v>
      </c>
      <c r="D1364" s="13">
        <v>1760</v>
      </c>
      <c r="E1364" s="13">
        <v>1960</v>
      </c>
      <c r="F1364" s="22">
        <v>44169.000011574077</v>
      </c>
      <c r="G1364" t="b">
        <f>_xlfn.MAXIFS(OA_APC_Changes[Timestamp Update],OA_APC_Changes[Journal Code],A1364,OA_APC_Changes[APC Type],OA_APC_Changes[[#This Row],[APC Type]])=F1364</f>
        <v>0</v>
      </c>
    </row>
    <row r="1365" spans="1:7" x14ac:dyDescent="0.25">
      <c r="A1365" s="4" t="s">
        <v>4907</v>
      </c>
      <c r="B1365" s="17" t="str">
        <f>_xlfn.XLOOKUP(A1365,Included!$A:$A,Included!$E:$E,_xlfn.XLOOKUP(OA_APC_Changes[[#This Row],[Journal Code]],Excluded!$A:$A,Excluded!$E:$E))</f>
        <v>EVOLUTIONARY APPLICATIONS</v>
      </c>
      <c r="C1365" s="4" t="s">
        <v>15295</v>
      </c>
      <c r="D1365" s="4">
        <v>1960</v>
      </c>
      <c r="E1365" s="4" t="s">
        <v>12871</v>
      </c>
      <c r="F1365" s="22">
        <v>44498.041678240741</v>
      </c>
      <c r="G1365" t="b">
        <f>_xlfn.MAXIFS(OA_APC_Changes[Timestamp Update],OA_APC_Changes[Journal Code],A1365,OA_APC_Changes[APC Type],OA_APC_Changes[[#This Row],[APC Type]])=F1365</f>
        <v>0</v>
      </c>
    </row>
    <row r="1366" spans="1:7" x14ac:dyDescent="0.25">
      <c r="A1366" s="4" t="s">
        <v>4907</v>
      </c>
      <c r="B1366" s="17" t="str">
        <f>_xlfn.XLOOKUP(A1366,Included!$A:$A,Included!$E:$E,_xlfn.XLOOKUP(OA_APC_Changes[[#This Row],[Journal Code]],Excluded!$A:$A,Excluded!$E:$E))</f>
        <v>EVOLUTIONARY APPLICATIONS</v>
      </c>
      <c r="C1366" s="4" t="s">
        <v>15295</v>
      </c>
      <c r="D1366" s="4" t="s">
        <v>12871</v>
      </c>
      <c r="E1366" s="4">
        <v>2860</v>
      </c>
      <c r="F1366" s="22">
        <v>44824</v>
      </c>
      <c r="G1366" t="b">
        <f>_xlfn.MAXIFS(OA_APC_Changes[Timestamp Update],OA_APC_Changes[Journal Code],A1366,OA_APC_Changes[APC Type],OA_APC_Changes[[#This Row],[APC Type]])=F1366</f>
        <v>0</v>
      </c>
    </row>
    <row r="1367" spans="1:7" x14ac:dyDescent="0.25">
      <c r="A1367" s="4" t="s">
        <v>4907</v>
      </c>
      <c r="B1367" s="17" t="str">
        <f>_xlfn.XLOOKUP(A1367,Included!$A:$A,Included!$E:$E,_xlfn.XLOOKUP(OA_APC_Changes[[#This Row],[Journal Code]],Excluded!$A:$A,Excluded!$E:$E))</f>
        <v>EVOLUTIONARY APPLICATIONS</v>
      </c>
      <c r="C1367" s="4" t="s">
        <v>15295</v>
      </c>
      <c r="D1367" s="4">
        <v>2860</v>
      </c>
      <c r="E1367" s="4">
        <v>3010</v>
      </c>
      <c r="F1367" s="22">
        <v>45222</v>
      </c>
      <c r="G1367" t="b">
        <f>_xlfn.MAXIFS(OA_APC_Changes[Timestamp Update],OA_APC_Changes[Journal Code],A1367,OA_APC_Changes[APC Type],OA_APC_Changes[[#This Row],[APC Type]])=F1367</f>
        <v>1</v>
      </c>
    </row>
    <row r="1368" spans="1:7" x14ac:dyDescent="0.25">
      <c r="A1368" s="4" t="s">
        <v>4907</v>
      </c>
      <c r="B1368" s="17" t="str">
        <f>_xlfn.XLOOKUP(A1368,Included!$A:$A,Included!$E:$E,_xlfn.XLOOKUP(OA_APC_Changes[[#This Row],[Journal Code]],Excluded!$A:$A,Excluded!$E:$E))</f>
        <v>EVOLUTIONARY APPLICATIONS</v>
      </c>
      <c r="C1368" s="4" t="s">
        <v>15297</v>
      </c>
      <c r="D1368" s="4" t="s">
        <v>12871</v>
      </c>
      <c r="E1368" s="4">
        <v>1408</v>
      </c>
      <c r="F1368" s="22">
        <v>43748.041678240741</v>
      </c>
      <c r="G1368" t="b">
        <f>_xlfn.MAXIFS(OA_APC_Changes[Timestamp Update],OA_APC_Changes[Journal Code],A1368,OA_APC_Changes[APC Type],OA_APC_Changes[[#This Row],[APC Type]])=F1368</f>
        <v>0</v>
      </c>
    </row>
    <row r="1369" spans="1:7" x14ac:dyDescent="0.25">
      <c r="A1369" s="4" t="s">
        <v>4907</v>
      </c>
      <c r="B1369" s="17" t="str">
        <f>_xlfn.XLOOKUP(A1369,Included!$A:$A,Included!$E:$E,_xlfn.XLOOKUP(OA_APC_Changes[[#This Row],[Journal Code]],Excluded!$A:$A,Excluded!$E:$E))</f>
        <v>EVOLUTIONARY APPLICATIONS</v>
      </c>
      <c r="C1369" s="4" t="s">
        <v>15297</v>
      </c>
      <c r="D1369" s="4">
        <v>1408</v>
      </c>
      <c r="E1369" s="4">
        <v>1568</v>
      </c>
      <c r="F1369" s="22">
        <v>44169.000011574077</v>
      </c>
      <c r="G1369" t="b">
        <f>_xlfn.MAXIFS(OA_APC_Changes[Timestamp Update],OA_APC_Changes[Journal Code],A1369,OA_APC_Changes[APC Type],OA_APC_Changes[[#This Row],[APC Type]])=F1369</f>
        <v>0</v>
      </c>
    </row>
    <row r="1370" spans="1:7" x14ac:dyDescent="0.25">
      <c r="A1370" s="4" t="s">
        <v>4907</v>
      </c>
      <c r="B1370" s="17" t="str">
        <f>_xlfn.XLOOKUP(A1370,Included!$A:$A,Included!$E:$E,_xlfn.XLOOKUP(OA_APC_Changes[[#This Row],[Journal Code]],Excluded!$A:$A,Excluded!$E:$E))</f>
        <v>EVOLUTIONARY APPLICATIONS</v>
      </c>
      <c r="C1370" s="4" t="s">
        <v>15297</v>
      </c>
      <c r="D1370" s="4">
        <v>1568</v>
      </c>
      <c r="E1370" s="4" t="s">
        <v>12871</v>
      </c>
      <c r="F1370" s="22">
        <v>44498.041678240741</v>
      </c>
      <c r="G1370" t="b">
        <f>_xlfn.MAXIFS(OA_APC_Changes[Timestamp Update],OA_APC_Changes[Journal Code],A1370,OA_APC_Changes[APC Type],OA_APC_Changes[[#This Row],[APC Type]])=F1370</f>
        <v>0</v>
      </c>
    </row>
    <row r="1371" spans="1:7" x14ac:dyDescent="0.25">
      <c r="A1371" s="4" t="s">
        <v>4907</v>
      </c>
      <c r="B1371" s="17" t="str">
        <f>_xlfn.XLOOKUP(A1371,Included!$A:$A,Included!$E:$E,_xlfn.XLOOKUP(OA_APC_Changes[[#This Row],[Journal Code]],Excluded!$A:$A,Excluded!$E:$E))</f>
        <v>EVOLUTIONARY APPLICATIONS</v>
      </c>
      <c r="C1371" s="4" t="s">
        <v>15297</v>
      </c>
      <c r="D1371" s="4" t="s">
        <v>12871</v>
      </c>
      <c r="E1371" s="4">
        <v>2288</v>
      </c>
      <c r="F1371" s="22">
        <v>44824</v>
      </c>
      <c r="G1371" t="b">
        <f>_xlfn.MAXIFS(OA_APC_Changes[Timestamp Update],OA_APC_Changes[Journal Code],A1371,OA_APC_Changes[APC Type],OA_APC_Changes[[#This Row],[APC Type]])=F1371</f>
        <v>0</v>
      </c>
    </row>
    <row r="1372" spans="1:7" x14ac:dyDescent="0.25">
      <c r="A1372" s="4" t="s">
        <v>4907</v>
      </c>
      <c r="B1372" s="17" t="str">
        <f>_xlfn.XLOOKUP(A1372,Included!$A:$A,Included!$E:$E,_xlfn.XLOOKUP(OA_APC_Changes[[#This Row],[Journal Code]],Excluded!$A:$A,Excluded!$E:$E))</f>
        <v>EVOLUTIONARY APPLICATIONS</v>
      </c>
      <c r="C1372" s="4" t="s">
        <v>15297</v>
      </c>
      <c r="D1372" s="4">
        <v>2288</v>
      </c>
      <c r="E1372" s="4">
        <v>2408</v>
      </c>
      <c r="F1372" s="22">
        <v>45222</v>
      </c>
      <c r="G1372" t="b">
        <f>_xlfn.MAXIFS(OA_APC_Changes[Timestamp Update],OA_APC_Changes[Journal Code],A1372,OA_APC_Changes[APC Type],OA_APC_Changes[[#This Row],[APC Type]])=F1372</f>
        <v>1</v>
      </c>
    </row>
    <row r="1373" spans="1:7" x14ac:dyDescent="0.25">
      <c r="A1373" t="s">
        <v>4756</v>
      </c>
      <c r="B1373" s="17" t="str">
        <f>_xlfn.XLOOKUP(A1373,Included!$A:$A,Included!$E:$E,_xlfn.XLOOKUP(OA_APC_Changes[[#This Row],[Journal Code]],Excluded!$A:$A,Excluded!$E:$E))</f>
        <v>EXPERIMENTAL PHYSIOLOGY</v>
      </c>
      <c r="C1373" s="4" t="s">
        <v>15296</v>
      </c>
      <c r="D1373" s="4" t="s">
        <v>12871</v>
      </c>
      <c r="E1373" s="4">
        <v>2350</v>
      </c>
      <c r="F1373" s="22">
        <v>44852</v>
      </c>
      <c r="G1373" t="b">
        <f>_xlfn.MAXIFS(OA_APC_Changes[Timestamp Update],OA_APC_Changes[Journal Code],A1373,OA_APC_Changes[APC Type],OA_APC_Changes[[#This Row],[APC Type]])=F1373</f>
        <v>1</v>
      </c>
    </row>
    <row r="1374" spans="1:7" x14ac:dyDescent="0.25">
      <c r="A1374" t="s">
        <v>4756</v>
      </c>
      <c r="B1374" s="17" t="str">
        <f>_xlfn.XLOOKUP(A1374,Included!$A:$A,Included!$E:$E,_xlfn.XLOOKUP(OA_APC_Changes[[#This Row],[Journal Code]],Excluded!$A:$A,Excluded!$E:$E))</f>
        <v>EXPERIMENTAL PHYSIOLOGY</v>
      </c>
      <c r="C1374" s="4" t="s">
        <v>15304</v>
      </c>
      <c r="D1374" s="4" t="s">
        <v>12871</v>
      </c>
      <c r="E1374" s="4">
        <v>1880</v>
      </c>
      <c r="F1374" s="22">
        <v>44852</v>
      </c>
      <c r="G1374" t="b">
        <f>_xlfn.MAXIFS(OA_APC_Changes[Timestamp Update],OA_APC_Changes[Journal Code],A1374,OA_APC_Changes[APC Type],OA_APC_Changes[[#This Row],[APC Type]])=F1374</f>
        <v>1</v>
      </c>
    </row>
    <row r="1375" spans="1:7" x14ac:dyDescent="0.25">
      <c r="A1375" s="4" t="s">
        <v>4940</v>
      </c>
      <c r="B1375" s="17" t="str">
        <f>_xlfn.XLOOKUP(A1375,Included!$A:$A,Included!$E:$E,_xlfn.XLOOKUP(OA_APC_Changes[[#This Row],[Journal Code]],Excluded!$A:$A,Excluded!$E:$E))</f>
        <v>EXPLORATION</v>
      </c>
      <c r="C1375" s="4" t="s">
        <v>15296</v>
      </c>
      <c r="D1375" s="4" t="s">
        <v>12871</v>
      </c>
      <c r="E1375" s="4">
        <v>4050</v>
      </c>
      <c r="F1375" s="22">
        <v>44291</v>
      </c>
      <c r="G1375" t="b">
        <f>_xlfn.MAXIFS(OA_APC_Changes[Timestamp Update],OA_APC_Changes[Journal Code],A1375,OA_APC_Changes[APC Type],OA_APC_Changes[[#This Row],[APC Type]])=F1375</f>
        <v>1</v>
      </c>
    </row>
    <row r="1376" spans="1:7" x14ac:dyDescent="0.25">
      <c r="A1376" s="4" t="s">
        <v>4940</v>
      </c>
      <c r="B1376" s="17" t="str">
        <f>_xlfn.XLOOKUP(A1376,Included!$A:$A,Included!$E:$E,_xlfn.XLOOKUP(OA_APC_Changes[[#This Row],[Journal Code]],Excluded!$A:$A,Excluded!$E:$E))</f>
        <v>EXPLORATION</v>
      </c>
      <c r="C1376" s="4" t="s">
        <v>15304</v>
      </c>
      <c r="D1376" s="4" t="s">
        <v>12871</v>
      </c>
      <c r="E1376" s="4">
        <v>3240</v>
      </c>
      <c r="F1376" s="22">
        <v>44291</v>
      </c>
      <c r="G1376" t="b">
        <f>_xlfn.MAXIFS(OA_APC_Changes[Timestamp Update],OA_APC_Changes[Journal Code],A1376,OA_APC_Changes[APC Type],OA_APC_Changes[[#This Row],[APC Type]])=F1376</f>
        <v>1</v>
      </c>
    </row>
    <row r="1377" spans="1:7" x14ac:dyDescent="0.25">
      <c r="A1377" t="s">
        <v>4358</v>
      </c>
      <c r="B1377" s="17" t="str">
        <f>_xlfn.XLOOKUP(A1377,Included!$A:$A,Included!$E:$E,_xlfn.XLOOKUP(OA_APC_Changes[[#This Row],[Journal Code]],Excluded!$A:$A,Excluded!$E:$E))</f>
        <v>EYE &amp; ENT RESEARCH</v>
      </c>
      <c r="C1377" s="4" t="s">
        <v>15296</v>
      </c>
      <c r="D1377" s="4" t="s">
        <v>12871</v>
      </c>
      <c r="E1377" s="4" t="s">
        <v>5076</v>
      </c>
      <c r="F1377" s="22">
        <v>45017</v>
      </c>
      <c r="G1377" t="b">
        <f>_xlfn.MAXIFS(OA_APC_Changes[Timestamp Update],OA_APC_Changes[Journal Code],A1377,OA_APC_Changes[APC Type],OA_APC_Changes[[#This Row],[APC Type]])=F1377</f>
        <v>1</v>
      </c>
    </row>
    <row r="1378" spans="1:7" x14ac:dyDescent="0.25">
      <c r="A1378" t="s">
        <v>4358</v>
      </c>
      <c r="B1378" s="17" t="str">
        <f>_xlfn.XLOOKUP(A1378,Included!$A:$A,Included!$E:$E,_xlfn.XLOOKUP(OA_APC_Changes[[#This Row],[Journal Code]],Excluded!$A:$A,Excluded!$E:$E))</f>
        <v>EYE &amp; ENT RESEARCH</v>
      </c>
      <c r="C1378" s="4" t="s">
        <v>15304</v>
      </c>
      <c r="D1378" s="4" t="s">
        <v>12871</v>
      </c>
      <c r="E1378" s="4" t="s">
        <v>5076</v>
      </c>
      <c r="F1378" s="22">
        <v>45017</v>
      </c>
      <c r="G1378" t="b">
        <f>_xlfn.MAXIFS(OA_APC_Changes[Timestamp Update],OA_APC_Changes[Journal Code],A1378,OA_APC_Changes[APC Type],OA_APC_Changes[[#This Row],[APC Type]])=F1378</f>
        <v>1</v>
      </c>
    </row>
    <row r="1379" spans="1:7" x14ac:dyDescent="0.25">
      <c r="A1379" s="4" t="s">
        <v>4985</v>
      </c>
      <c r="B1379" s="17" t="str">
        <f>_xlfn.XLOOKUP(A1379,Included!$A:$A,Included!$E:$E,_xlfn.XLOOKUP(OA_APC_Changes[[#This Row],[Journal Code]],Excluded!$A:$A,Excluded!$E:$E))</f>
        <v>FASEB BIOADVANCES</v>
      </c>
      <c r="C1379" s="4" t="s">
        <v>15296</v>
      </c>
      <c r="D1379" s="4" t="s">
        <v>12871</v>
      </c>
      <c r="E1379" s="13">
        <v>2019</v>
      </c>
      <c r="F1379" s="22">
        <v>43703</v>
      </c>
      <c r="G1379" t="b">
        <f>_xlfn.MAXIFS(OA_APC_Changes[Timestamp Update],OA_APC_Changes[Journal Code],A1379,OA_APC_Changes[APC Type],OA_APC_Changes[[#This Row],[APC Type]])=F1379</f>
        <v>0</v>
      </c>
    </row>
    <row r="1380" spans="1:7" x14ac:dyDescent="0.25">
      <c r="A1380" s="4" t="s">
        <v>4985</v>
      </c>
      <c r="B1380" s="17" t="str">
        <f>_xlfn.XLOOKUP(A1380,Included!$A:$A,Included!$E:$E,_xlfn.XLOOKUP(OA_APC_Changes[[#This Row],[Journal Code]],Excluded!$A:$A,Excluded!$E:$E))</f>
        <v>FASEB BIOADVANCES</v>
      </c>
      <c r="C1380" s="4" t="s">
        <v>15296</v>
      </c>
      <c r="D1380" s="13">
        <v>2019</v>
      </c>
      <c r="E1380" s="13">
        <v>2200</v>
      </c>
      <c r="F1380" s="22">
        <v>44169.000011574077</v>
      </c>
      <c r="G1380" t="b">
        <f>_xlfn.MAXIFS(OA_APC_Changes[Timestamp Update],OA_APC_Changes[Journal Code],A1380,OA_APC_Changes[APC Type],OA_APC_Changes[[#This Row],[APC Type]])=F1380</f>
        <v>0</v>
      </c>
    </row>
    <row r="1381" spans="1:7" x14ac:dyDescent="0.25">
      <c r="A1381" s="4" t="s">
        <v>4985</v>
      </c>
      <c r="B1381" s="17" t="str">
        <f>_xlfn.XLOOKUP(A1381,Included!$A:$A,Included!$E:$E,_xlfn.XLOOKUP(OA_APC_Changes[[#This Row],[Journal Code]],Excluded!$A:$A,Excluded!$E:$E))</f>
        <v>FASEB BIOADVANCES</v>
      </c>
      <c r="C1381" s="4" t="s">
        <v>15296</v>
      </c>
      <c r="D1381" s="13">
        <v>2200</v>
      </c>
      <c r="E1381" s="13">
        <v>2221</v>
      </c>
      <c r="F1381" s="22">
        <v>44280</v>
      </c>
      <c r="G1381" t="b">
        <f>_xlfn.MAXIFS(OA_APC_Changes[Timestamp Update],OA_APC_Changes[Journal Code],A1381,OA_APC_Changes[APC Type],OA_APC_Changes[[#This Row],[APC Type]])=F1381</f>
        <v>0</v>
      </c>
    </row>
    <row r="1382" spans="1:7" x14ac:dyDescent="0.25">
      <c r="A1382" s="4" t="s">
        <v>4985</v>
      </c>
      <c r="B1382" s="17" t="str">
        <f>_xlfn.XLOOKUP(A1382,Included!$A:$A,Included!$E:$E,_xlfn.XLOOKUP(OA_APC_Changes[[#This Row],[Journal Code]],Excluded!$A:$A,Excluded!$E:$E))</f>
        <v>FASEB BIOADVANCES</v>
      </c>
      <c r="C1382" s="4" t="s">
        <v>15296</v>
      </c>
      <c r="D1382" s="13">
        <v>2221</v>
      </c>
      <c r="E1382" s="4">
        <v>2800</v>
      </c>
      <c r="F1382" s="22">
        <v>44957</v>
      </c>
      <c r="G1382" t="b">
        <f>_xlfn.MAXIFS(OA_APC_Changes[Timestamp Update],OA_APC_Changes[Journal Code],A1382,OA_APC_Changes[APC Type],OA_APC_Changes[[#This Row],[APC Type]])=F1382</f>
        <v>0</v>
      </c>
    </row>
    <row r="1383" spans="1:7" x14ac:dyDescent="0.25">
      <c r="A1383" s="4" t="s">
        <v>4985</v>
      </c>
      <c r="B1383" s="17" t="str">
        <f>_xlfn.XLOOKUP(A1383,Included!$A:$A,Included!$E:$E,_xlfn.XLOOKUP(OA_APC_Changes[[#This Row],[Journal Code]],Excluded!$A:$A,Excluded!$E:$E))</f>
        <v>FASEB BIOADVANCES</v>
      </c>
      <c r="C1383" s="4" t="s">
        <v>15296</v>
      </c>
      <c r="D1383" s="4">
        <v>2800</v>
      </c>
      <c r="E1383" s="4">
        <v>2940</v>
      </c>
      <c r="F1383" s="22">
        <v>45236</v>
      </c>
      <c r="G1383" t="b">
        <f>_xlfn.MAXIFS(OA_APC_Changes[Timestamp Update],OA_APC_Changes[Journal Code],A1383,OA_APC_Changes[APC Type],OA_APC_Changes[[#This Row],[APC Type]])=F1383</f>
        <v>1</v>
      </c>
    </row>
    <row r="1384" spans="1:7" x14ac:dyDescent="0.25">
      <c r="A1384" s="4" t="s">
        <v>4985</v>
      </c>
      <c r="B1384" s="17" t="str">
        <f>_xlfn.XLOOKUP(A1384,Included!$A:$A,Included!$E:$E,_xlfn.XLOOKUP(OA_APC_Changes[[#This Row],[Journal Code]],Excluded!$A:$A,Excluded!$E:$E))</f>
        <v>FASEB BIOADVANCES</v>
      </c>
      <c r="C1384" s="4" t="s">
        <v>15304</v>
      </c>
      <c r="D1384" s="4" t="s">
        <v>12871</v>
      </c>
      <c r="E1384" s="4">
        <v>1615</v>
      </c>
      <c r="F1384" s="22">
        <v>43703</v>
      </c>
      <c r="G1384" t="b">
        <f>_xlfn.MAXIFS(OA_APC_Changes[Timestamp Update],OA_APC_Changes[Journal Code],A1384,OA_APC_Changes[APC Type],OA_APC_Changes[[#This Row],[APC Type]])=F1384</f>
        <v>0</v>
      </c>
    </row>
    <row r="1385" spans="1:7" x14ac:dyDescent="0.25">
      <c r="A1385" s="4" t="s">
        <v>4985</v>
      </c>
      <c r="B1385" s="17" t="str">
        <f>_xlfn.XLOOKUP(A1385,Included!$A:$A,Included!$E:$E,_xlfn.XLOOKUP(OA_APC_Changes[[#This Row],[Journal Code]],Excluded!$A:$A,Excluded!$E:$E))</f>
        <v>FASEB BIOADVANCES</v>
      </c>
      <c r="C1385" s="4" t="s">
        <v>15304</v>
      </c>
      <c r="D1385" s="4">
        <v>1615</v>
      </c>
      <c r="E1385" s="4">
        <v>1760</v>
      </c>
      <c r="F1385" s="22">
        <v>44169.000011574077</v>
      </c>
      <c r="G1385" t="b">
        <f>_xlfn.MAXIFS(OA_APC_Changes[Timestamp Update],OA_APC_Changes[Journal Code],A1385,OA_APC_Changes[APC Type],OA_APC_Changes[[#This Row],[APC Type]])=F1385</f>
        <v>0</v>
      </c>
    </row>
    <row r="1386" spans="1:7" x14ac:dyDescent="0.25">
      <c r="A1386" s="4" t="s">
        <v>4985</v>
      </c>
      <c r="B1386" s="17" t="str">
        <f>_xlfn.XLOOKUP(A1386,Included!$A:$A,Included!$E:$E,_xlfn.XLOOKUP(OA_APC_Changes[[#This Row],[Journal Code]],Excluded!$A:$A,Excluded!$E:$E))</f>
        <v>FASEB BIOADVANCES</v>
      </c>
      <c r="C1386" s="4" t="s">
        <v>15304</v>
      </c>
      <c r="D1386" s="4">
        <v>1760</v>
      </c>
      <c r="E1386" s="4">
        <v>1777</v>
      </c>
      <c r="F1386" s="22">
        <v>44280</v>
      </c>
      <c r="G1386" t="b">
        <f>_xlfn.MAXIFS(OA_APC_Changes[Timestamp Update],OA_APC_Changes[Journal Code],A1386,OA_APC_Changes[APC Type],OA_APC_Changes[[#This Row],[APC Type]])=F1386</f>
        <v>0</v>
      </c>
    </row>
    <row r="1387" spans="1:7" x14ac:dyDescent="0.25">
      <c r="A1387" s="4" t="s">
        <v>4985</v>
      </c>
      <c r="B1387" s="17" t="str">
        <f>_xlfn.XLOOKUP(A1387,Included!$A:$A,Included!$E:$E,_xlfn.XLOOKUP(OA_APC_Changes[[#This Row],[Journal Code]],Excluded!$A:$A,Excluded!$E:$E))</f>
        <v>FASEB BIOADVANCES</v>
      </c>
      <c r="C1387" s="4" t="s">
        <v>15304</v>
      </c>
      <c r="D1387" s="4">
        <v>1777</v>
      </c>
      <c r="E1387" s="4">
        <v>2240</v>
      </c>
      <c r="F1387" s="22">
        <v>44957</v>
      </c>
      <c r="G1387" t="b">
        <f>_xlfn.MAXIFS(OA_APC_Changes[Timestamp Update],OA_APC_Changes[Journal Code],A1387,OA_APC_Changes[APC Type],OA_APC_Changes[[#This Row],[APC Type]])=F1387</f>
        <v>0</v>
      </c>
    </row>
    <row r="1388" spans="1:7" x14ac:dyDescent="0.25">
      <c r="A1388" s="4" t="s">
        <v>4985</v>
      </c>
      <c r="B1388" s="17" t="str">
        <f>_xlfn.XLOOKUP(A1388,Included!$A:$A,Included!$E:$E,_xlfn.XLOOKUP(OA_APC_Changes[[#This Row],[Journal Code]],Excluded!$A:$A,Excluded!$E:$E))</f>
        <v>FASEB BIOADVANCES</v>
      </c>
      <c r="C1388" s="4" t="s">
        <v>15304</v>
      </c>
      <c r="D1388" s="4">
        <v>2240</v>
      </c>
      <c r="E1388" s="4">
        <v>2352</v>
      </c>
      <c r="F1388" s="22">
        <v>45236</v>
      </c>
      <c r="G1388" t="b">
        <f>_xlfn.MAXIFS(OA_APC_Changes[Timestamp Update],OA_APC_Changes[Journal Code],A1388,OA_APC_Changes[APC Type],OA_APC_Changes[[#This Row],[APC Type]])=F1388</f>
        <v>1</v>
      </c>
    </row>
    <row r="1389" spans="1:7" x14ac:dyDescent="0.25">
      <c r="A1389" s="4" t="s">
        <v>4985</v>
      </c>
      <c r="B1389" s="17" t="str">
        <f>_xlfn.XLOOKUP(A1389,Included!$A:$A,Included!$E:$E,_xlfn.XLOOKUP(OA_APC_Changes[[#This Row],[Journal Code]],Excluded!$A:$A,Excluded!$E:$E))</f>
        <v>FASEB BIOADVANCES</v>
      </c>
      <c r="C1389" s="4" t="s">
        <v>15295</v>
      </c>
      <c r="D1389" s="4" t="s">
        <v>12871</v>
      </c>
      <c r="E1389" s="4">
        <v>1615</v>
      </c>
      <c r="F1389" s="22">
        <v>43690</v>
      </c>
      <c r="G1389" t="b">
        <f>_xlfn.MAXIFS(OA_APC_Changes[Timestamp Update],OA_APC_Changes[Journal Code],A1389,OA_APC_Changes[APC Type],OA_APC_Changes[[#This Row],[APC Type]])=F1389</f>
        <v>0</v>
      </c>
    </row>
    <row r="1390" spans="1:7" x14ac:dyDescent="0.25">
      <c r="A1390" s="4" t="s">
        <v>4985</v>
      </c>
      <c r="B1390" s="17" t="str">
        <f>_xlfn.XLOOKUP(A1390,Included!$A:$A,Included!$E:$E,_xlfn.XLOOKUP(OA_APC_Changes[[#This Row],[Journal Code]],Excluded!$A:$A,Excluded!$E:$E))</f>
        <v>FASEB BIOADVANCES</v>
      </c>
      <c r="C1390" s="4" t="s">
        <v>15295</v>
      </c>
      <c r="D1390" s="13">
        <v>1615</v>
      </c>
      <c r="E1390" s="13">
        <v>1760</v>
      </c>
      <c r="F1390" s="22">
        <v>44168</v>
      </c>
      <c r="G1390" t="b">
        <f>_xlfn.MAXIFS(OA_APC_Changes[Timestamp Update],OA_APC_Changes[Journal Code],A1390,OA_APC_Changes[APC Type],OA_APC_Changes[[#This Row],[APC Type]])=F1390</f>
        <v>0</v>
      </c>
    </row>
    <row r="1391" spans="1:7" x14ac:dyDescent="0.25">
      <c r="A1391" s="4" t="s">
        <v>4985</v>
      </c>
      <c r="B1391" s="17" t="str">
        <f>_xlfn.XLOOKUP(A1391,Included!$A:$A,Included!$E:$E,_xlfn.XLOOKUP(OA_APC_Changes[[#This Row],[Journal Code]],Excluded!$A:$A,Excluded!$E:$E))</f>
        <v>FASEB BIOADVANCES</v>
      </c>
      <c r="C1391" s="4" t="s">
        <v>15295</v>
      </c>
      <c r="D1391" s="4">
        <v>1760</v>
      </c>
      <c r="E1391" s="4">
        <v>1777</v>
      </c>
      <c r="F1391" s="22">
        <v>44287</v>
      </c>
      <c r="G1391" t="b">
        <f>_xlfn.MAXIFS(OA_APC_Changes[Timestamp Update],OA_APC_Changes[Journal Code],A1391,OA_APC_Changes[APC Type],OA_APC_Changes[[#This Row],[APC Type]])=F1391</f>
        <v>0</v>
      </c>
    </row>
    <row r="1392" spans="1:7" x14ac:dyDescent="0.25">
      <c r="A1392" s="4" t="s">
        <v>4985</v>
      </c>
      <c r="B1392" s="17" t="str">
        <f>_xlfn.XLOOKUP(A1392,Included!$A:$A,Included!$E:$E,_xlfn.XLOOKUP(OA_APC_Changes[[#This Row],[Journal Code]],Excluded!$A:$A,Excluded!$E:$E))</f>
        <v>FASEB BIOADVANCES</v>
      </c>
      <c r="C1392" s="4" t="s">
        <v>15295</v>
      </c>
      <c r="D1392" s="4">
        <v>1777</v>
      </c>
      <c r="E1392" s="4">
        <v>2221</v>
      </c>
      <c r="F1392" s="22">
        <v>44550</v>
      </c>
      <c r="G1392" t="b">
        <f>_xlfn.MAXIFS(OA_APC_Changes[Timestamp Update],OA_APC_Changes[Journal Code],A1392,OA_APC_Changes[APC Type],OA_APC_Changes[[#This Row],[APC Type]])=F1392</f>
        <v>0</v>
      </c>
    </row>
    <row r="1393" spans="1:7" x14ac:dyDescent="0.25">
      <c r="A1393" s="18" t="s">
        <v>4985</v>
      </c>
      <c r="B1393" s="4" t="str">
        <f>_xlfn.XLOOKUP(A1393,Included!$A:$A,Included!$E:$E,_xlfn.XLOOKUP(OA_APC_Changes[[#This Row],[Journal Code]],Excluded!$A:$A,Excluded!$E:$E))</f>
        <v>FASEB BIOADVANCES</v>
      </c>
      <c r="C1393" s="4" t="s">
        <v>15295</v>
      </c>
      <c r="D1393" s="4">
        <v>2221</v>
      </c>
      <c r="E1393" s="4">
        <v>2800</v>
      </c>
      <c r="F1393" s="22">
        <v>44931</v>
      </c>
      <c r="G1393" t="b">
        <f>_xlfn.MAXIFS(OA_APC_Changes[Timestamp Update],OA_APC_Changes[Journal Code],A1393,OA_APC_Changes[APC Type],OA_APC_Changes[[#This Row],[APC Type]])=F1393</f>
        <v>0</v>
      </c>
    </row>
    <row r="1394" spans="1:7" x14ac:dyDescent="0.25">
      <c r="A1394" s="18" t="s">
        <v>4985</v>
      </c>
      <c r="B1394" s="4" t="str">
        <f>_xlfn.XLOOKUP(A1394,Included!$A:$A,Included!$E:$E,_xlfn.XLOOKUP(OA_APC_Changes[[#This Row],[Journal Code]],Excluded!$A:$A,Excluded!$E:$E))</f>
        <v>FASEB BIOADVANCES</v>
      </c>
      <c r="C1394" s="4" t="s">
        <v>15295</v>
      </c>
      <c r="D1394" s="4">
        <v>2800</v>
      </c>
      <c r="E1394" s="4">
        <v>2940</v>
      </c>
      <c r="F1394" s="22">
        <v>45233</v>
      </c>
      <c r="G1394" t="b">
        <f>_xlfn.MAXIFS(OA_APC_Changes[Timestamp Update],OA_APC_Changes[Journal Code],A1394,OA_APC_Changes[APC Type],OA_APC_Changes[[#This Row],[APC Type]])=F1394</f>
        <v>0</v>
      </c>
    </row>
    <row r="1395" spans="1:7" x14ac:dyDescent="0.25">
      <c r="A1395" s="18" t="s">
        <v>4985</v>
      </c>
      <c r="B1395" s="4" t="str">
        <f>_xlfn.XLOOKUP(A1395,Included!$A:$A,Included!$E:$E,_xlfn.XLOOKUP(OA_APC_Changes[[#This Row],[Journal Code]],Excluded!$A:$A,Excluded!$E:$E))</f>
        <v>FASEB BIOADVANCES</v>
      </c>
      <c r="C1395" s="4" t="s">
        <v>15295</v>
      </c>
      <c r="D1395" s="4">
        <v>2940</v>
      </c>
      <c r="E1395" s="4">
        <v>2930</v>
      </c>
      <c r="F1395" s="22">
        <v>45324</v>
      </c>
      <c r="G1395" t="b">
        <f>_xlfn.MAXIFS(OA_APC_Changes[Timestamp Update],OA_APC_Changes[Journal Code],A1395,OA_APC_Changes[APC Type],OA_APC_Changes[[#This Row],[APC Type]])=F1395</f>
        <v>1</v>
      </c>
    </row>
    <row r="1396" spans="1:7" x14ac:dyDescent="0.25">
      <c r="A1396" s="4" t="s">
        <v>4985</v>
      </c>
      <c r="B1396" s="17" t="str">
        <f>_xlfn.XLOOKUP(A1396,Included!$A:$A,Included!$E:$E,_xlfn.XLOOKUP(OA_APC_Changes[[#This Row],[Journal Code]],Excluded!$A:$A,Excluded!$E:$E))</f>
        <v>FASEB BIOADVANCES</v>
      </c>
      <c r="C1396" s="4" t="s">
        <v>15297</v>
      </c>
      <c r="D1396" s="4" t="s">
        <v>12871</v>
      </c>
      <c r="E1396" s="4">
        <v>1292</v>
      </c>
      <c r="F1396" s="22">
        <v>43690</v>
      </c>
      <c r="G1396" t="b">
        <f>_xlfn.MAXIFS(OA_APC_Changes[Timestamp Update],OA_APC_Changes[Journal Code],A1396,OA_APC_Changes[APC Type],OA_APC_Changes[[#This Row],[APC Type]])=F1396</f>
        <v>0</v>
      </c>
    </row>
    <row r="1397" spans="1:7" x14ac:dyDescent="0.25">
      <c r="A1397" s="4" t="s">
        <v>4985</v>
      </c>
      <c r="B1397" s="17" t="str">
        <f>_xlfn.XLOOKUP(A1397,Included!$A:$A,Included!$E:$E,_xlfn.XLOOKUP(OA_APC_Changes[[#This Row],[Journal Code]],Excluded!$A:$A,Excluded!$E:$E))</f>
        <v>FASEB BIOADVANCES</v>
      </c>
      <c r="C1397" s="4" t="s">
        <v>15297</v>
      </c>
      <c r="D1397" s="4">
        <v>1292</v>
      </c>
      <c r="E1397" s="4">
        <v>1408</v>
      </c>
      <c r="F1397" s="22">
        <v>44168</v>
      </c>
      <c r="G1397" t="b">
        <f>_xlfn.MAXIFS(OA_APC_Changes[Timestamp Update],OA_APC_Changes[Journal Code],A1397,OA_APC_Changes[APC Type],OA_APC_Changes[[#This Row],[APC Type]])=F1397</f>
        <v>0</v>
      </c>
    </row>
    <row r="1398" spans="1:7" x14ac:dyDescent="0.25">
      <c r="A1398" s="4" t="s">
        <v>4985</v>
      </c>
      <c r="B1398" s="17" t="str">
        <f>_xlfn.XLOOKUP(A1398,Included!$A:$A,Included!$E:$E,_xlfn.XLOOKUP(OA_APC_Changes[[#This Row],[Journal Code]],Excluded!$A:$A,Excluded!$E:$E))</f>
        <v>FASEB BIOADVANCES</v>
      </c>
      <c r="C1398" s="4" t="s">
        <v>15297</v>
      </c>
      <c r="D1398" s="4">
        <v>1408</v>
      </c>
      <c r="E1398" s="4">
        <v>1422</v>
      </c>
      <c r="F1398" s="22">
        <v>44287</v>
      </c>
      <c r="G1398" t="b">
        <f>_xlfn.MAXIFS(OA_APC_Changes[Timestamp Update],OA_APC_Changes[Journal Code],A1398,OA_APC_Changes[APC Type],OA_APC_Changes[[#This Row],[APC Type]])=F1398</f>
        <v>0</v>
      </c>
    </row>
    <row r="1399" spans="1:7" x14ac:dyDescent="0.25">
      <c r="A1399" s="4" t="s">
        <v>4985</v>
      </c>
      <c r="B1399" s="17" t="str">
        <f>_xlfn.XLOOKUP(A1399,Included!$A:$A,Included!$E:$E,_xlfn.XLOOKUP(OA_APC_Changes[[#This Row],[Journal Code]],Excluded!$A:$A,Excluded!$E:$E))</f>
        <v>FASEB BIOADVANCES</v>
      </c>
      <c r="C1399" s="4" t="s">
        <v>15297</v>
      </c>
      <c r="D1399" s="4">
        <v>1422</v>
      </c>
      <c r="E1399" s="4">
        <v>1777</v>
      </c>
      <c r="F1399" s="22">
        <v>44550</v>
      </c>
      <c r="G1399" t="b">
        <f>_xlfn.MAXIFS(OA_APC_Changes[Timestamp Update],OA_APC_Changes[Journal Code],A1399,OA_APC_Changes[APC Type],OA_APC_Changes[[#This Row],[APC Type]])=F1399</f>
        <v>0</v>
      </c>
    </row>
    <row r="1400" spans="1:7" x14ac:dyDescent="0.25">
      <c r="A1400" s="18" t="s">
        <v>4985</v>
      </c>
      <c r="B1400" s="4" t="str">
        <f>_xlfn.XLOOKUP(A1400,Included!$A:$A,Included!$E:$E,_xlfn.XLOOKUP(OA_APC_Changes[[#This Row],[Journal Code]],Excluded!$A:$A,Excluded!$E:$E))</f>
        <v>FASEB BIOADVANCES</v>
      </c>
      <c r="C1400" s="4" t="s">
        <v>15297</v>
      </c>
      <c r="D1400" s="4">
        <v>1777</v>
      </c>
      <c r="E1400" s="4">
        <v>2240</v>
      </c>
      <c r="F1400" s="22">
        <v>44931</v>
      </c>
      <c r="G1400" t="b">
        <f>_xlfn.MAXIFS(OA_APC_Changes[Timestamp Update],OA_APC_Changes[Journal Code],A1400,OA_APC_Changes[APC Type],OA_APC_Changes[[#This Row],[APC Type]])=F1400</f>
        <v>0</v>
      </c>
    </row>
    <row r="1401" spans="1:7" x14ac:dyDescent="0.25">
      <c r="A1401" s="18" t="s">
        <v>4985</v>
      </c>
      <c r="B1401" s="4" t="str">
        <f>_xlfn.XLOOKUP(A1401,Included!$A:$A,Included!$E:$E,_xlfn.XLOOKUP(OA_APC_Changes[[#This Row],[Journal Code]],Excluded!$A:$A,Excluded!$E:$E))</f>
        <v>FASEB BIOADVANCES</v>
      </c>
      <c r="C1401" s="4" t="s">
        <v>15297</v>
      </c>
      <c r="D1401" s="4">
        <v>2240</v>
      </c>
      <c r="E1401" s="4">
        <v>2352</v>
      </c>
      <c r="F1401" s="22">
        <v>45233</v>
      </c>
      <c r="G1401" t="b">
        <f>_xlfn.MAXIFS(OA_APC_Changes[Timestamp Update],OA_APC_Changes[Journal Code],A1401,OA_APC_Changes[APC Type],OA_APC_Changes[[#This Row],[APC Type]])=F1401</f>
        <v>0</v>
      </c>
    </row>
    <row r="1402" spans="1:7" x14ac:dyDescent="0.25">
      <c r="A1402" s="18" t="s">
        <v>4985</v>
      </c>
      <c r="B1402" s="4" t="str">
        <f>_xlfn.XLOOKUP(A1402,Included!$A:$A,Included!$E:$E,_xlfn.XLOOKUP(OA_APC_Changes[[#This Row],[Journal Code]],Excluded!$A:$A,Excluded!$E:$E))</f>
        <v>FASEB BIOADVANCES</v>
      </c>
      <c r="C1402" s="4" t="s">
        <v>15297</v>
      </c>
      <c r="D1402" s="4">
        <v>2352</v>
      </c>
      <c r="E1402" s="4">
        <v>2344</v>
      </c>
      <c r="F1402" s="22">
        <v>45324</v>
      </c>
      <c r="G1402" t="b">
        <f>_xlfn.MAXIFS(OA_APC_Changes[Timestamp Update],OA_APC_Changes[Journal Code],A1402,OA_APC_Changes[APC Type],OA_APC_Changes[[#This Row],[APC Type]])=F1402</f>
        <v>1</v>
      </c>
    </row>
    <row r="1403" spans="1:7" x14ac:dyDescent="0.25">
      <c r="A1403" s="4" t="s">
        <v>5037</v>
      </c>
      <c r="B1403" s="17" t="str">
        <f>_xlfn.XLOOKUP(A1403,Included!$A:$A,Included!$E:$E,_xlfn.XLOOKUP(OA_APC_Changes[[#This Row],[Journal Code]],Excluded!$A:$A,Excluded!$E:$E))</f>
        <v>FEBS OPEN BIO</v>
      </c>
      <c r="C1403" s="4" t="s">
        <v>15296</v>
      </c>
      <c r="D1403" s="4" t="s">
        <v>12871</v>
      </c>
      <c r="E1403" s="4">
        <v>1400</v>
      </c>
      <c r="F1403" s="22">
        <v>43703</v>
      </c>
      <c r="G1403" t="b">
        <f>_xlfn.MAXIFS(OA_APC_Changes[Timestamp Update],OA_APC_Changes[Journal Code],A1403,OA_APC_Changes[APC Type],OA_APC_Changes[[#This Row],[APC Type]])=F1403</f>
        <v>0</v>
      </c>
    </row>
    <row r="1404" spans="1:7" x14ac:dyDescent="0.25">
      <c r="A1404" s="4" t="s">
        <v>5037</v>
      </c>
      <c r="B1404" s="17" t="str">
        <f>_xlfn.XLOOKUP(A1404,Included!$A:$A,Included!$E:$E,_xlfn.XLOOKUP(OA_APC_Changes[[#This Row],[Journal Code]],Excluded!$A:$A,Excluded!$E:$E))</f>
        <v>FEBS OPEN BIO</v>
      </c>
      <c r="C1404" s="4" t="s">
        <v>15296</v>
      </c>
      <c r="D1404" s="13">
        <v>1400</v>
      </c>
      <c r="E1404" s="13">
        <v>1650</v>
      </c>
      <c r="F1404" s="22">
        <v>44169.000011574077</v>
      </c>
      <c r="G1404" t="b">
        <f>_xlfn.MAXIFS(OA_APC_Changes[Timestamp Update],OA_APC_Changes[Journal Code],A1404,OA_APC_Changes[APC Type],OA_APC_Changes[[#This Row],[APC Type]])=F1404</f>
        <v>0</v>
      </c>
    </row>
    <row r="1405" spans="1:7" x14ac:dyDescent="0.25">
      <c r="A1405" s="4" t="s">
        <v>5037</v>
      </c>
      <c r="B1405" s="17" t="str">
        <f>_xlfn.XLOOKUP(A1405,Included!$A:$A,Included!$E:$E,_xlfn.XLOOKUP(OA_APC_Changes[[#This Row],[Journal Code]],Excluded!$A:$A,Excluded!$E:$E))</f>
        <v>FEBS OPEN BIO</v>
      </c>
      <c r="C1405" s="4" t="s">
        <v>15296</v>
      </c>
      <c r="D1405" s="13">
        <v>1650</v>
      </c>
      <c r="E1405" s="13">
        <v>1450</v>
      </c>
      <c r="F1405" s="22">
        <v>44222.000011574077</v>
      </c>
      <c r="G1405" t="b">
        <f>_xlfn.MAXIFS(OA_APC_Changes[Timestamp Update],OA_APC_Changes[Journal Code],A1405,OA_APC_Changes[APC Type],OA_APC_Changes[[#This Row],[APC Type]])=F1405</f>
        <v>0</v>
      </c>
    </row>
    <row r="1406" spans="1:7" x14ac:dyDescent="0.25">
      <c r="A1406" s="4" t="s">
        <v>5037</v>
      </c>
      <c r="B1406" s="17" t="str">
        <f>_xlfn.XLOOKUP(A1406,Included!$A:$A,Included!$E:$E,_xlfn.XLOOKUP(OA_APC_Changes[[#This Row],[Journal Code]],Excluded!$A:$A,Excluded!$E:$E))</f>
        <v>FEBS OPEN BIO</v>
      </c>
      <c r="C1406" s="4" t="s">
        <v>15296</v>
      </c>
      <c r="D1406" s="4">
        <v>1450</v>
      </c>
      <c r="E1406" s="4">
        <v>1550</v>
      </c>
      <c r="F1406" s="22">
        <v>44531.000011574077</v>
      </c>
      <c r="G1406" t="b">
        <f>_xlfn.MAXIFS(OA_APC_Changes[Timestamp Update],OA_APC_Changes[Journal Code],A1406,OA_APC_Changes[APC Type],OA_APC_Changes[[#This Row],[APC Type]])=F1406</f>
        <v>0</v>
      </c>
    </row>
    <row r="1407" spans="1:7" x14ac:dyDescent="0.25">
      <c r="A1407" s="4" t="s">
        <v>5037</v>
      </c>
      <c r="B1407" s="17" t="str">
        <f>_xlfn.XLOOKUP(A1407,Included!$A:$A,Included!$E:$E,_xlfn.XLOOKUP(OA_APC_Changes[[#This Row],[Journal Code]],Excluded!$A:$A,Excluded!$E:$E))</f>
        <v>FEBS OPEN BIO</v>
      </c>
      <c r="C1407" s="4" t="s">
        <v>15296</v>
      </c>
      <c r="D1407" s="4">
        <v>1550</v>
      </c>
      <c r="E1407" s="4">
        <v>1600</v>
      </c>
      <c r="F1407" s="22">
        <v>44957</v>
      </c>
      <c r="G1407" t="b">
        <f>_xlfn.MAXIFS(OA_APC_Changes[Timestamp Update],OA_APC_Changes[Journal Code],A1407,OA_APC_Changes[APC Type],OA_APC_Changes[[#This Row],[APC Type]])=F1407</f>
        <v>1</v>
      </c>
    </row>
    <row r="1408" spans="1:7" x14ac:dyDescent="0.25">
      <c r="A1408" s="4" t="s">
        <v>5037</v>
      </c>
      <c r="B1408" s="17" t="str">
        <f>_xlfn.XLOOKUP(A1408,Included!$A:$A,Included!$E:$E,_xlfn.XLOOKUP(OA_APC_Changes[[#This Row],[Journal Code]],Excluded!$A:$A,Excluded!$E:$E))</f>
        <v>FEBS OPEN BIO</v>
      </c>
      <c r="C1408" s="4" t="s">
        <v>15304</v>
      </c>
      <c r="D1408" s="4" t="s">
        <v>12871</v>
      </c>
      <c r="E1408" s="4">
        <v>1120</v>
      </c>
      <c r="F1408" s="22">
        <v>43703</v>
      </c>
      <c r="G1408" t="b">
        <f>_xlfn.MAXIFS(OA_APC_Changes[Timestamp Update],OA_APC_Changes[Journal Code],A1408,OA_APC_Changes[APC Type],OA_APC_Changes[[#This Row],[APC Type]])=F1408</f>
        <v>0</v>
      </c>
    </row>
    <row r="1409" spans="1:7" x14ac:dyDescent="0.25">
      <c r="A1409" s="4" t="s">
        <v>5037</v>
      </c>
      <c r="B1409" s="17" t="str">
        <f>_xlfn.XLOOKUP(A1409,Included!$A:$A,Included!$E:$E,_xlfn.XLOOKUP(OA_APC_Changes[[#This Row],[Journal Code]],Excluded!$A:$A,Excluded!$E:$E))</f>
        <v>FEBS OPEN BIO</v>
      </c>
      <c r="C1409" s="4" t="s">
        <v>15304</v>
      </c>
      <c r="D1409" s="4">
        <v>1120</v>
      </c>
      <c r="E1409" s="4">
        <v>1320</v>
      </c>
      <c r="F1409" s="22">
        <v>44169.000011574077</v>
      </c>
      <c r="G1409" t="b">
        <f>_xlfn.MAXIFS(OA_APC_Changes[Timestamp Update],OA_APC_Changes[Journal Code],A1409,OA_APC_Changes[APC Type],OA_APC_Changes[[#This Row],[APC Type]])=F1409</f>
        <v>0</v>
      </c>
    </row>
    <row r="1410" spans="1:7" x14ac:dyDescent="0.25">
      <c r="A1410" s="4" t="s">
        <v>5037</v>
      </c>
      <c r="B1410" s="17" t="str">
        <f>_xlfn.XLOOKUP(A1410,Included!$A:$A,Included!$E:$E,_xlfn.XLOOKUP(OA_APC_Changes[[#This Row],[Journal Code]],Excluded!$A:$A,Excluded!$E:$E))</f>
        <v>FEBS OPEN BIO</v>
      </c>
      <c r="C1410" s="4" t="s">
        <v>15304</v>
      </c>
      <c r="D1410" s="4">
        <v>1320</v>
      </c>
      <c r="E1410" s="4">
        <v>1160</v>
      </c>
      <c r="F1410" s="22">
        <v>44222.000011574077</v>
      </c>
      <c r="G1410" t="b">
        <f>_xlfn.MAXIFS(OA_APC_Changes[Timestamp Update],OA_APC_Changes[Journal Code],A1410,OA_APC_Changes[APC Type],OA_APC_Changes[[#This Row],[APC Type]])=F1410</f>
        <v>0</v>
      </c>
    </row>
    <row r="1411" spans="1:7" x14ac:dyDescent="0.25">
      <c r="A1411" s="4" t="s">
        <v>5037</v>
      </c>
      <c r="B1411" s="17" t="str">
        <f>_xlfn.XLOOKUP(A1411,Included!$A:$A,Included!$E:$E,_xlfn.XLOOKUP(OA_APC_Changes[[#This Row],[Journal Code]],Excluded!$A:$A,Excluded!$E:$E))</f>
        <v>FEBS OPEN BIO</v>
      </c>
      <c r="C1411" s="4" t="s">
        <v>15304</v>
      </c>
      <c r="D1411" s="4">
        <v>1160</v>
      </c>
      <c r="E1411" s="4">
        <v>1240</v>
      </c>
      <c r="F1411" s="22">
        <v>44531.000011574077</v>
      </c>
      <c r="G1411" t="b">
        <f>_xlfn.MAXIFS(OA_APC_Changes[Timestamp Update],OA_APC_Changes[Journal Code],A1411,OA_APC_Changes[APC Type],OA_APC_Changes[[#This Row],[APC Type]])=F1411</f>
        <v>0</v>
      </c>
    </row>
    <row r="1412" spans="1:7" x14ac:dyDescent="0.25">
      <c r="A1412" s="4" t="s">
        <v>5037</v>
      </c>
      <c r="B1412" s="17" t="str">
        <f>_xlfn.XLOOKUP(A1412,Included!$A:$A,Included!$E:$E,_xlfn.XLOOKUP(OA_APC_Changes[[#This Row],[Journal Code]],Excluded!$A:$A,Excluded!$E:$E))</f>
        <v>FEBS OPEN BIO</v>
      </c>
      <c r="C1412" s="4" t="s">
        <v>15304</v>
      </c>
      <c r="D1412" s="4">
        <v>1240</v>
      </c>
      <c r="E1412" s="4">
        <v>1280</v>
      </c>
      <c r="F1412" s="22">
        <v>44957</v>
      </c>
      <c r="G1412" t="b">
        <f>_xlfn.MAXIFS(OA_APC_Changes[Timestamp Update],OA_APC_Changes[Journal Code],A1412,OA_APC_Changes[APC Type],OA_APC_Changes[[#This Row],[APC Type]])=F1412</f>
        <v>1</v>
      </c>
    </row>
    <row r="1413" spans="1:7" x14ac:dyDescent="0.25">
      <c r="A1413" s="4" t="s">
        <v>5037</v>
      </c>
      <c r="B1413" s="17" t="str">
        <f>_xlfn.XLOOKUP(A1413,Included!$A:$A,Included!$E:$E,_xlfn.XLOOKUP(OA_APC_Changes[[#This Row],[Journal Code]],Excluded!$A:$A,Excluded!$E:$E))</f>
        <v>FEBS OPEN BIO</v>
      </c>
      <c r="C1413" s="4" t="s">
        <v>15295</v>
      </c>
      <c r="D1413" s="4" t="s">
        <v>12871</v>
      </c>
      <c r="E1413" s="4">
        <v>1260</v>
      </c>
      <c r="F1413" s="22">
        <v>43844.000011574077</v>
      </c>
      <c r="G1413" t="b">
        <f>_xlfn.MAXIFS(OA_APC_Changes[Timestamp Update],OA_APC_Changes[Journal Code],A1413,OA_APC_Changes[APC Type],OA_APC_Changes[[#This Row],[APC Type]])=F1413</f>
        <v>0</v>
      </c>
    </row>
    <row r="1414" spans="1:7" x14ac:dyDescent="0.25">
      <c r="A1414" s="4" t="s">
        <v>5037</v>
      </c>
      <c r="B1414" s="17" t="str">
        <f>_xlfn.XLOOKUP(A1414,Included!$A:$A,Included!$E:$E,_xlfn.XLOOKUP(OA_APC_Changes[[#This Row],[Journal Code]],Excluded!$A:$A,Excluded!$E:$E))</f>
        <v>FEBS OPEN BIO</v>
      </c>
      <c r="C1414" s="4" t="s">
        <v>15295</v>
      </c>
      <c r="D1414" s="13">
        <v>1260</v>
      </c>
      <c r="E1414" s="13">
        <v>1485</v>
      </c>
      <c r="F1414" s="22">
        <v>44169.000011574077</v>
      </c>
      <c r="G1414" t="b">
        <f>_xlfn.MAXIFS(OA_APC_Changes[Timestamp Update],OA_APC_Changes[Journal Code],A1414,OA_APC_Changes[APC Type],OA_APC_Changes[[#This Row],[APC Type]])=F1414</f>
        <v>0</v>
      </c>
    </row>
    <row r="1415" spans="1:7" x14ac:dyDescent="0.25">
      <c r="A1415" s="4" t="s">
        <v>5037</v>
      </c>
      <c r="B1415" s="17" t="str">
        <f>_xlfn.XLOOKUP(A1415,Included!$A:$A,Included!$E:$E,_xlfn.XLOOKUP(OA_APC_Changes[[#This Row],[Journal Code]],Excluded!$A:$A,Excluded!$E:$E))</f>
        <v>FEBS OPEN BIO</v>
      </c>
      <c r="C1415" s="4" t="s">
        <v>15295</v>
      </c>
      <c r="D1415" s="13">
        <v>1485</v>
      </c>
      <c r="E1415" s="13">
        <v>1305</v>
      </c>
      <c r="F1415" s="22">
        <v>44222.000011574077</v>
      </c>
      <c r="G1415" t="b">
        <f>_xlfn.MAXIFS(OA_APC_Changes[Timestamp Update],OA_APC_Changes[Journal Code],A1415,OA_APC_Changes[APC Type],OA_APC_Changes[[#This Row],[APC Type]])=F1415</f>
        <v>0</v>
      </c>
    </row>
    <row r="1416" spans="1:7" x14ac:dyDescent="0.25">
      <c r="A1416" s="4" t="s">
        <v>5037</v>
      </c>
      <c r="B1416" s="17" t="str">
        <f>_xlfn.XLOOKUP(A1416,Included!$A:$A,Included!$E:$E,_xlfn.XLOOKUP(OA_APC_Changes[[#This Row],[Journal Code]],Excluded!$A:$A,Excluded!$E:$E))</f>
        <v>FEBS OPEN BIO</v>
      </c>
      <c r="C1416" s="4" t="s">
        <v>15295</v>
      </c>
      <c r="D1416" s="4">
        <v>1305</v>
      </c>
      <c r="E1416" s="4" t="s">
        <v>12871</v>
      </c>
      <c r="F1416" s="22">
        <v>44531.000011574077</v>
      </c>
      <c r="G1416" t="b">
        <f>_xlfn.MAXIFS(OA_APC_Changes[Timestamp Update],OA_APC_Changes[Journal Code],A1416,OA_APC_Changes[APC Type],OA_APC_Changes[[#This Row],[APC Type]])=F1416</f>
        <v>1</v>
      </c>
    </row>
    <row r="1417" spans="1:7" x14ac:dyDescent="0.25">
      <c r="A1417" s="4" t="s">
        <v>5037</v>
      </c>
      <c r="B1417" s="17" t="str">
        <f>_xlfn.XLOOKUP(A1417,Included!$A:$A,Included!$E:$E,_xlfn.XLOOKUP(OA_APC_Changes[[#This Row],[Journal Code]],Excluded!$A:$A,Excluded!$E:$E))</f>
        <v>FEBS OPEN BIO</v>
      </c>
      <c r="C1417" s="4" t="s">
        <v>15297</v>
      </c>
      <c r="D1417" s="4" t="s">
        <v>12871</v>
      </c>
      <c r="E1417" s="4">
        <v>1008</v>
      </c>
      <c r="F1417" s="22">
        <v>43844.000011574077</v>
      </c>
      <c r="G1417" t="b">
        <f>_xlfn.MAXIFS(OA_APC_Changes[Timestamp Update],OA_APC_Changes[Journal Code],A1417,OA_APC_Changes[APC Type],OA_APC_Changes[[#This Row],[APC Type]])=F1417</f>
        <v>0</v>
      </c>
    </row>
    <row r="1418" spans="1:7" x14ac:dyDescent="0.25">
      <c r="A1418" s="4" t="s">
        <v>5037</v>
      </c>
      <c r="B1418" s="17" t="str">
        <f>_xlfn.XLOOKUP(A1418,Included!$A:$A,Included!$E:$E,_xlfn.XLOOKUP(OA_APC_Changes[[#This Row],[Journal Code]],Excluded!$A:$A,Excluded!$E:$E))</f>
        <v>FEBS OPEN BIO</v>
      </c>
      <c r="C1418" s="4" t="s">
        <v>15297</v>
      </c>
      <c r="D1418" s="4">
        <v>1008</v>
      </c>
      <c r="E1418" s="4">
        <v>1188</v>
      </c>
      <c r="F1418" s="22">
        <v>44169.000011574077</v>
      </c>
      <c r="G1418" t="b">
        <f>_xlfn.MAXIFS(OA_APC_Changes[Timestamp Update],OA_APC_Changes[Journal Code],A1418,OA_APC_Changes[APC Type],OA_APC_Changes[[#This Row],[APC Type]])=F1418</f>
        <v>0</v>
      </c>
    </row>
    <row r="1419" spans="1:7" x14ac:dyDescent="0.25">
      <c r="A1419" s="4" t="s">
        <v>5037</v>
      </c>
      <c r="B1419" s="17" t="str">
        <f>_xlfn.XLOOKUP(A1419,Included!$A:$A,Included!$E:$E,_xlfn.XLOOKUP(OA_APC_Changes[[#This Row],[Journal Code]],Excluded!$A:$A,Excluded!$E:$E))</f>
        <v>FEBS OPEN BIO</v>
      </c>
      <c r="C1419" s="4" t="s">
        <v>15297</v>
      </c>
      <c r="D1419" s="4">
        <v>1188</v>
      </c>
      <c r="E1419" s="4">
        <v>1044</v>
      </c>
      <c r="F1419" s="22">
        <v>44222.000011574077</v>
      </c>
      <c r="G1419" t="b">
        <f>_xlfn.MAXIFS(OA_APC_Changes[Timestamp Update],OA_APC_Changes[Journal Code],A1419,OA_APC_Changes[APC Type],OA_APC_Changes[[#This Row],[APC Type]])=F1419</f>
        <v>0</v>
      </c>
    </row>
    <row r="1420" spans="1:7" x14ac:dyDescent="0.25">
      <c r="A1420" s="4" t="s">
        <v>5037</v>
      </c>
      <c r="B1420" s="17" t="str">
        <f>_xlfn.XLOOKUP(A1420,Included!$A:$A,Included!$E:$E,_xlfn.XLOOKUP(OA_APC_Changes[[#This Row],[Journal Code]],Excluded!$A:$A,Excluded!$E:$E))</f>
        <v>FEBS OPEN BIO</v>
      </c>
      <c r="C1420" s="4" t="s">
        <v>15297</v>
      </c>
      <c r="D1420" s="4">
        <v>1044</v>
      </c>
      <c r="E1420" s="4" t="s">
        <v>12871</v>
      </c>
      <c r="F1420" s="22">
        <v>44531.000011574077</v>
      </c>
      <c r="G1420" t="b">
        <f>_xlfn.MAXIFS(OA_APC_Changes[Timestamp Update],OA_APC_Changes[Journal Code],A1420,OA_APC_Changes[APC Type],OA_APC_Changes[[#This Row],[APC Type]])=F1420</f>
        <v>1</v>
      </c>
    </row>
    <row r="1421" spans="1:7" x14ac:dyDescent="0.25">
      <c r="A1421" t="s">
        <v>5164</v>
      </c>
      <c r="B1421" s="17" t="str">
        <f>_xlfn.XLOOKUP(A1421,Included!$A:$A,Included!$E:$E,_xlfn.XLOOKUP(OA_APC_Changes[[#This Row],[Journal Code]],Excluded!$A:$A,Excluded!$E:$E))</f>
        <v>FLEXMAT</v>
      </c>
      <c r="C1421" s="4" t="s">
        <v>15296</v>
      </c>
      <c r="D1421" s="4" t="s">
        <v>12871</v>
      </c>
      <c r="E1421" s="4" t="s">
        <v>5076</v>
      </c>
      <c r="F1421" s="22">
        <v>45061</v>
      </c>
      <c r="G1421" t="b">
        <f>_xlfn.MAXIFS(OA_APC_Changes[Timestamp Update],OA_APC_Changes[Journal Code],A1421,OA_APC_Changes[APC Type],OA_APC_Changes[[#This Row],[APC Type]])=F1421</f>
        <v>1</v>
      </c>
    </row>
    <row r="1422" spans="1:7" x14ac:dyDescent="0.25">
      <c r="A1422" t="s">
        <v>5164</v>
      </c>
      <c r="B1422" s="17" t="str">
        <f>_xlfn.XLOOKUP(A1422,Included!$A:$A,Included!$E:$E,_xlfn.XLOOKUP(OA_APC_Changes[[#This Row],[Journal Code]],Excluded!$A:$A,Excluded!$E:$E))</f>
        <v>FLEXMAT</v>
      </c>
      <c r="C1422" s="4" t="s">
        <v>15296</v>
      </c>
      <c r="D1422" s="4" t="s">
        <v>12871</v>
      </c>
      <c r="E1422" s="4" t="s">
        <v>5076</v>
      </c>
      <c r="F1422" s="22">
        <v>45061</v>
      </c>
      <c r="G1422" t="b">
        <f>_xlfn.MAXIFS(OA_APC_Changes[Timestamp Update],OA_APC_Changes[Journal Code],A1422,OA_APC_Changes[APC Type],OA_APC_Changes[[#This Row],[APC Type]])=F1422</f>
        <v>1</v>
      </c>
    </row>
    <row r="1423" spans="1:7" x14ac:dyDescent="0.25">
      <c r="A1423" s="4" t="s">
        <v>5158</v>
      </c>
      <c r="B1423" s="4" t="str">
        <f>_xlfn.XLOOKUP(A1423,Included!$A:$A,Included!$E:$E,_xlfn.XLOOKUP(OA_APC_Changes[[#This Row],[Journal Code]],Excluded!$A:$A,Excluded!$E:$E))</f>
        <v>FlexTech</v>
      </c>
      <c r="C1423" s="4" t="s">
        <v>15296</v>
      </c>
      <c r="D1423" s="4" t="s">
        <v>12871</v>
      </c>
      <c r="E1423" s="4">
        <v>2775</v>
      </c>
      <c r="F1423" s="22">
        <v>45268</v>
      </c>
      <c r="G1423" t="b">
        <f>_xlfn.MAXIFS(OA_APC_Changes[Timestamp Update],OA_APC_Changes[Journal Code],A1423,OA_APC_Changes[APC Type],OA_APC_Changes[[#This Row],[APC Type]])=F1423</f>
        <v>1</v>
      </c>
    </row>
    <row r="1424" spans="1:7" x14ac:dyDescent="0.25">
      <c r="A1424" s="4" t="s">
        <v>5158</v>
      </c>
      <c r="B1424" s="4" t="str">
        <f>_xlfn.XLOOKUP(A1424,Included!$A:$A,Included!$E:$E,_xlfn.XLOOKUP(OA_APC_Changes[[#This Row],[Journal Code]],Excluded!$A:$A,Excluded!$E:$E))</f>
        <v>FlexTech</v>
      </c>
      <c r="C1424" s="4" t="s">
        <v>15304</v>
      </c>
      <c r="D1424" s="4" t="s">
        <v>12871</v>
      </c>
      <c r="E1424" s="4">
        <v>2220</v>
      </c>
      <c r="F1424" s="22">
        <v>45268</v>
      </c>
      <c r="G1424" t="b">
        <f>_xlfn.MAXIFS(OA_APC_Changes[Timestamp Update],OA_APC_Changes[Journal Code],A1424,OA_APC_Changes[APC Type],OA_APC_Changes[[#This Row],[APC Type]])=F1424</f>
        <v>1</v>
      </c>
    </row>
    <row r="1425" spans="1:7" x14ac:dyDescent="0.25">
      <c r="A1425" s="4" t="s">
        <v>5079</v>
      </c>
      <c r="B1425" s="17" t="str">
        <f>_xlfn.XLOOKUP(A1425,Included!$A:$A,Included!$E:$E,_xlfn.XLOOKUP(OA_APC_Changes[[#This Row],[Journal Code]],Excluded!$A:$A,Excluded!$E:$E))</f>
        <v>FOOD AND ENERGY SECURITY</v>
      </c>
      <c r="C1425" s="4" t="s">
        <v>15296</v>
      </c>
      <c r="D1425" s="4" t="s">
        <v>12871</v>
      </c>
      <c r="E1425" s="13">
        <v>1900</v>
      </c>
      <c r="F1425" s="22">
        <v>43690.041678240741</v>
      </c>
      <c r="G1425" t="b">
        <f>_xlfn.MAXIFS(OA_APC_Changes[Timestamp Update],OA_APC_Changes[Journal Code],A1425,OA_APC_Changes[APC Type],OA_APC_Changes[[#This Row],[APC Type]])=F1425</f>
        <v>0</v>
      </c>
    </row>
    <row r="1426" spans="1:7" x14ac:dyDescent="0.25">
      <c r="A1426" s="4" t="s">
        <v>5079</v>
      </c>
      <c r="B1426" s="17" t="str">
        <f>_xlfn.XLOOKUP(A1426,Included!$A:$A,Included!$E:$E,_xlfn.XLOOKUP(OA_APC_Changes[[#This Row],[Journal Code]],Excluded!$A:$A,Excluded!$E:$E))</f>
        <v>FOOD AND ENERGY SECURITY</v>
      </c>
      <c r="C1426" s="4" t="s">
        <v>15296</v>
      </c>
      <c r="D1426" s="13">
        <v>1900</v>
      </c>
      <c r="E1426" s="13">
        <v>1950</v>
      </c>
      <c r="F1426" s="22">
        <v>43748.000011574077</v>
      </c>
      <c r="G1426" t="b">
        <f>_xlfn.MAXIFS(OA_APC_Changes[Timestamp Update],OA_APC_Changes[Journal Code],A1426,OA_APC_Changes[APC Type],OA_APC_Changes[[#This Row],[APC Type]])=F1426</f>
        <v>0</v>
      </c>
    </row>
    <row r="1427" spans="1:7" x14ac:dyDescent="0.25">
      <c r="A1427" s="4" t="s">
        <v>5079</v>
      </c>
      <c r="B1427" s="17" t="str">
        <f>_xlfn.XLOOKUP(A1427,Included!$A:$A,Included!$E:$E,_xlfn.XLOOKUP(OA_APC_Changes[[#This Row],[Journal Code]],Excluded!$A:$A,Excluded!$E:$E))</f>
        <v>FOOD AND ENERGY SECURITY</v>
      </c>
      <c r="C1427" s="4" t="s">
        <v>15296</v>
      </c>
      <c r="D1427" s="13">
        <v>1950</v>
      </c>
      <c r="E1427" s="4">
        <v>2400</v>
      </c>
      <c r="F1427" s="22">
        <v>44498.041678240741</v>
      </c>
      <c r="G1427" t="b">
        <f>_xlfn.MAXIFS(OA_APC_Changes[Timestamp Update],OA_APC_Changes[Journal Code],A1427,OA_APC_Changes[APC Type],OA_APC_Changes[[#This Row],[APC Type]])=F1427</f>
        <v>0</v>
      </c>
    </row>
    <row r="1428" spans="1:7" x14ac:dyDescent="0.25">
      <c r="A1428" s="4" t="s">
        <v>5079</v>
      </c>
      <c r="B1428" s="17" t="str">
        <f>_xlfn.XLOOKUP(A1428,Included!$A:$A,Included!$E:$E,_xlfn.XLOOKUP(OA_APC_Changes[[#This Row],[Journal Code]],Excluded!$A:$A,Excluded!$E:$E))</f>
        <v>FOOD AND ENERGY SECURITY</v>
      </c>
      <c r="C1428" s="4" t="s">
        <v>15296</v>
      </c>
      <c r="D1428" s="4">
        <v>2400</v>
      </c>
      <c r="E1428" s="4">
        <v>2640</v>
      </c>
      <c r="F1428" s="22">
        <v>44817</v>
      </c>
      <c r="G1428" t="b">
        <f>_xlfn.MAXIFS(OA_APC_Changes[Timestamp Update],OA_APC_Changes[Journal Code],A1428,OA_APC_Changes[APC Type],OA_APC_Changes[[#This Row],[APC Type]])=F1428</f>
        <v>0</v>
      </c>
    </row>
    <row r="1429" spans="1:7" x14ac:dyDescent="0.25">
      <c r="A1429" s="17" t="s">
        <v>5079</v>
      </c>
      <c r="B1429" s="17" t="str">
        <f>_xlfn.XLOOKUP(A1429,Included!$A:$A,Included!$E:$E,_xlfn.XLOOKUP(OA_APC_Changes[[#This Row],[Journal Code]],Excluded!$A:$A,Excluded!$E:$E))</f>
        <v>FOOD AND ENERGY SECURITY</v>
      </c>
      <c r="C1429" s="17" t="s">
        <v>15296</v>
      </c>
      <c r="D1429" s="18">
        <v>2640</v>
      </c>
      <c r="E1429" s="18">
        <v>2770</v>
      </c>
      <c r="F1429" s="22">
        <v>45187</v>
      </c>
      <c r="G1429" t="b">
        <f>_xlfn.MAXIFS(OA_APC_Changes[Timestamp Update],OA_APC_Changes[Journal Code],A1429,OA_APC_Changes[APC Type],OA_APC_Changes[[#This Row],[APC Type]])=F1429</f>
        <v>1</v>
      </c>
    </row>
    <row r="1430" spans="1:7" x14ac:dyDescent="0.25">
      <c r="A1430" s="4" t="s">
        <v>5079</v>
      </c>
      <c r="B1430" s="17" t="str">
        <f>_xlfn.XLOOKUP(A1430,Included!$A:$A,Included!$E:$E,_xlfn.XLOOKUP(OA_APC_Changes[[#This Row],[Journal Code]],Excluded!$A:$A,Excluded!$E:$E))</f>
        <v>FOOD AND ENERGY SECURITY</v>
      </c>
      <c r="C1430" s="4" t="s">
        <v>15304</v>
      </c>
      <c r="D1430" s="4" t="s">
        <v>12871</v>
      </c>
      <c r="E1430" s="4">
        <v>1520</v>
      </c>
      <c r="F1430" s="22">
        <v>43690.041678240741</v>
      </c>
      <c r="G1430" t="b">
        <f>_xlfn.MAXIFS(OA_APC_Changes[Timestamp Update],OA_APC_Changes[Journal Code],A1430,OA_APC_Changes[APC Type],OA_APC_Changes[[#This Row],[APC Type]])=F1430</f>
        <v>0</v>
      </c>
    </row>
    <row r="1431" spans="1:7" x14ac:dyDescent="0.25">
      <c r="A1431" s="4" t="s">
        <v>5079</v>
      </c>
      <c r="B1431" s="17" t="str">
        <f>_xlfn.XLOOKUP(A1431,Included!$A:$A,Included!$E:$E,_xlfn.XLOOKUP(OA_APC_Changes[[#This Row],[Journal Code]],Excluded!$A:$A,Excluded!$E:$E))</f>
        <v>FOOD AND ENERGY SECURITY</v>
      </c>
      <c r="C1431" s="4" t="s">
        <v>15304</v>
      </c>
      <c r="D1431" s="4">
        <v>1520</v>
      </c>
      <c r="E1431" s="4">
        <v>1560</v>
      </c>
      <c r="F1431" s="22">
        <v>43748.000011574077</v>
      </c>
      <c r="G1431" t="b">
        <f>_xlfn.MAXIFS(OA_APC_Changes[Timestamp Update],OA_APC_Changes[Journal Code],A1431,OA_APC_Changes[APC Type],OA_APC_Changes[[#This Row],[APC Type]])=F1431</f>
        <v>0</v>
      </c>
    </row>
    <row r="1432" spans="1:7" x14ac:dyDescent="0.25">
      <c r="A1432" s="4" t="s">
        <v>5079</v>
      </c>
      <c r="B1432" s="17" t="str">
        <f>_xlfn.XLOOKUP(A1432,Included!$A:$A,Included!$E:$E,_xlfn.XLOOKUP(OA_APC_Changes[[#This Row],[Journal Code]],Excluded!$A:$A,Excluded!$E:$E))</f>
        <v>FOOD AND ENERGY SECURITY</v>
      </c>
      <c r="C1432" s="4" t="s">
        <v>15304</v>
      </c>
      <c r="D1432" s="4">
        <v>1560</v>
      </c>
      <c r="E1432" s="4">
        <v>1920</v>
      </c>
      <c r="F1432" s="22">
        <v>44498.041678240741</v>
      </c>
      <c r="G1432" t="b">
        <f>_xlfn.MAXIFS(OA_APC_Changes[Timestamp Update],OA_APC_Changes[Journal Code],A1432,OA_APC_Changes[APC Type],OA_APC_Changes[[#This Row],[APC Type]])=F1432</f>
        <v>0</v>
      </c>
    </row>
    <row r="1433" spans="1:7" x14ac:dyDescent="0.25">
      <c r="A1433" s="4" t="s">
        <v>5079</v>
      </c>
      <c r="B1433" s="17" t="str">
        <f>_xlfn.XLOOKUP(A1433,Included!$A:$A,Included!$E:$E,_xlfn.XLOOKUP(OA_APC_Changes[[#This Row],[Journal Code]],Excluded!$A:$A,Excluded!$E:$E))</f>
        <v>FOOD AND ENERGY SECURITY</v>
      </c>
      <c r="C1433" s="4" t="s">
        <v>15304</v>
      </c>
      <c r="D1433" s="4">
        <v>1920</v>
      </c>
      <c r="E1433" s="4">
        <v>2112</v>
      </c>
      <c r="F1433" s="22">
        <v>44817</v>
      </c>
      <c r="G1433" t="b">
        <f>_xlfn.MAXIFS(OA_APC_Changes[Timestamp Update],OA_APC_Changes[Journal Code],A1433,OA_APC_Changes[APC Type],OA_APC_Changes[[#This Row],[APC Type]])=F1433</f>
        <v>0</v>
      </c>
    </row>
    <row r="1434" spans="1:7" x14ac:dyDescent="0.25">
      <c r="A1434" s="17" t="s">
        <v>5079</v>
      </c>
      <c r="B1434" s="17" t="str">
        <f>_xlfn.XLOOKUP(A1434,Included!$A:$A,Included!$E:$E,_xlfn.XLOOKUP(OA_APC_Changes[[#This Row],[Journal Code]],Excluded!$A:$A,Excluded!$E:$E))</f>
        <v>FOOD AND ENERGY SECURITY</v>
      </c>
      <c r="C1434" s="17" t="s">
        <v>15304</v>
      </c>
      <c r="D1434" s="18">
        <v>2112</v>
      </c>
      <c r="E1434" s="18">
        <v>2216</v>
      </c>
      <c r="F1434" s="22">
        <v>45187</v>
      </c>
      <c r="G1434" t="b">
        <f>_xlfn.MAXIFS(OA_APC_Changes[Timestamp Update],OA_APC_Changes[Journal Code],A1434,OA_APC_Changes[APC Type],OA_APC_Changes[[#This Row],[APC Type]])=F1434</f>
        <v>1</v>
      </c>
    </row>
    <row r="1435" spans="1:7" x14ac:dyDescent="0.25">
      <c r="A1435" s="4" t="s">
        <v>5079</v>
      </c>
      <c r="B1435" s="17" t="str">
        <f>_xlfn.XLOOKUP(A1435,Included!$A:$A,Included!$E:$E,_xlfn.XLOOKUP(OA_APC_Changes[[#This Row],[Journal Code]],Excluded!$A:$A,Excluded!$E:$E))</f>
        <v>FOOD AND ENERGY SECURITY</v>
      </c>
      <c r="C1435" s="4" t="s">
        <v>15295</v>
      </c>
      <c r="D1435" s="4" t="s">
        <v>12871</v>
      </c>
      <c r="E1435" s="4">
        <v>1560</v>
      </c>
      <c r="F1435" s="22">
        <v>43748.041678240741</v>
      </c>
      <c r="G1435" t="b">
        <f>_xlfn.MAXIFS(OA_APC_Changes[Timestamp Update],OA_APC_Changes[Journal Code],A1435,OA_APC_Changes[APC Type],OA_APC_Changes[[#This Row],[APC Type]])=F1435</f>
        <v>0</v>
      </c>
    </row>
    <row r="1436" spans="1:7" x14ac:dyDescent="0.25">
      <c r="A1436" s="4" t="s">
        <v>5079</v>
      </c>
      <c r="B1436" s="17" t="str">
        <f>_xlfn.XLOOKUP(A1436,Included!$A:$A,Included!$E:$E,_xlfn.XLOOKUP(OA_APC_Changes[[#This Row],[Journal Code]],Excluded!$A:$A,Excluded!$E:$E))</f>
        <v>FOOD AND ENERGY SECURITY</v>
      </c>
      <c r="C1436" s="4" t="s">
        <v>15295</v>
      </c>
      <c r="D1436" s="4">
        <v>1560</v>
      </c>
      <c r="E1436" s="4" t="s">
        <v>12871</v>
      </c>
      <c r="F1436" s="22">
        <v>44498.041678240741</v>
      </c>
      <c r="G1436" t="b">
        <f>_xlfn.MAXIFS(OA_APC_Changes[Timestamp Update],OA_APC_Changes[Journal Code],A1436,OA_APC_Changes[APC Type],OA_APC_Changes[[#This Row],[APC Type]])=F1436</f>
        <v>0</v>
      </c>
    </row>
    <row r="1437" spans="1:7" x14ac:dyDescent="0.25">
      <c r="A1437" s="4" t="s">
        <v>5079</v>
      </c>
      <c r="B1437" s="17" t="str">
        <f>_xlfn.XLOOKUP(A1437,Included!$A:$A,Included!$E:$E,_xlfn.XLOOKUP(OA_APC_Changes[[#This Row],[Journal Code]],Excluded!$A:$A,Excluded!$E:$E))</f>
        <v>FOOD AND ENERGY SECURITY</v>
      </c>
      <c r="C1437" s="4" t="s">
        <v>15295</v>
      </c>
      <c r="D1437" s="4" t="s">
        <v>12871</v>
      </c>
      <c r="E1437" s="4">
        <v>2640</v>
      </c>
      <c r="F1437" s="22">
        <v>44825</v>
      </c>
      <c r="G1437" t="b">
        <f>_xlfn.MAXIFS(OA_APC_Changes[Timestamp Update],OA_APC_Changes[Journal Code],A1437,OA_APC_Changes[APC Type],OA_APC_Changes[[#This Row],[APC Type]])=F1437</f>
        <v>0</v>
      </c>
    </row>
    <row r="1438" spans="1:7" x14ac:dyDescent="0.25">
      <c r="A1438" s="4" t="s">
        <v>5079</v>
      </c>
      <c r="B1438" s="17" t="str">
        <f>_xlfn.XLOOKUP(A1438,Included!$A:$A,Included!$E:$E,_xlfn.XLOOKUP(OA_APC_Changes[[#This Row],[Journal Code]],Excluded!$A:$A,Excluded!$E:$E))</f>
        <v>FOOD AND ENERGY SECURITY</v>
      </c>
      <c r="C1438" s="4" t="s">
        <v>15295</v>
      </c>
      <c r="D1438" s="4">
        <v>2640</v>
      </c>
      <c r="E1438" s="4">
        <v>2770</v>
      </c>
      <c r="F1438" s="22">
        <v>45222</v>
      </c>
      <c r="G1438" t="b">
        <f>_xlfn.MAXIFS(OA_APC_Changes[Timestamp Update],OA_APC_Changes[Journal Code],A1438,OA_APC_Changes[APC Type],OA_APC_Changes[[#This Row],[APC Type]])=F1438</f>
        <v>1</v>
      </c>
    </row>
    <row r="1439" spans="1:7" x14ac:dyDescent="0.25">
      <c r="A1439" s="4" t="s">
        <v>5079</v>
      </c>
      <c r="B1439" s="17" t="str">
        <f>_xlfn.XLOOKUP(A1439,Included!$A:$A,Included!$E:$E,_xlfn.XLOOKUP(OA_APC_Changes[[#This Row],[Journal Code]],Excluded!$A:$A,Excluded!$E:$E))</f>
        <v>FOOD AND ENERGY SECURITY</v>
      </c>
      <c r="C1439" s="4" t="s">
        <v>15297</v>
      </c>
      <c r="D1439" s="4" t="s">
        <v>12871</v>
      </c>
      <c r="E1439" s="4">
        <v>1248</v>
      </c>
      <c r="F1439" s="22">
        <v>43748.041678240741</v>
      </c>
      <c r="G1439" t="b">
        <f>_xlfn.MAXIFS(OA_APC_Changes[Timestamp Update],OA_APC_Changes[Journal Code],A1439,OA_APC_Changes[APC Type],OA_APC_Changes[[#This Row],[APC Type]])=F1439</f>
        <v>0</v>
      </c>
    </row>
    <row r="1440" spans="1:7" x14ac:dyDescent="0.25">
      <c r="A1440" s="4" t="s">
        <v>5079</v>
      </c>
      <c r="B1440" s="17" t="str">
        <f>_xlfn.XLOOKUP(A1440,Included!$A:$A,Included!$E:$E,_xlfn.XLOOKUP(OA_APC_Changes[[#This Row],[Journal Code]],Excluded!$A:$A,Excluded!$E:$E))</f>
        <v>FOOD AND ENERGY SECURITY</v>
      </c>
      <c r="C1440" s="4" t="s">
        <v>15297</v>
      </c>
      <c r="D1440" s="4">
        <v>1248</v>
      </c>
      <c r="E1440" s="4" t="s">
        <v>12871</v>
      </c>
      <c r="F1440" s="22">
        <v>44498.041678240741</v>
      </c>
      <c r="G1440" t="b">
        <f>_xlfn.MAXIFS(OA_APC_Changes[Timestamp Update],OA_APC_Changes[Journal Code],A1440,OA_APC_Changes[APC Type],OA_APC_Changes[[#This Row],[APC Type]])=F1440</f>
        <v>0</v>
      </c>
    </row>
    <row r="1441" spans="1:7" x14ac:dyDescent="0.25">
      <c r="A1441" s="4" t="s">
        <v>5079</v>
      </c>
      <c r="B1441" s="17" t="str">
        <f>_xlfn.XLOOKUP(A1441,Included!$A:$A,Included!$E:$E,_xlfn.XLOOKUP(OA_APC_Changes[[#This Row],[Journal Code]],Excluded!$A:$A,Excluded!$E:$E))</f>
        <v>FOOD AND ENERGY SECURITY</v>
      </c>
      <c r="C1441" s="4" t="s">
        <v>15297</v>
      </c>
      <c r="D1441" s="4" t="s">
        <v>12871</v>
      </c>
      <c r="E1441" s="4">
        <v>2112</v>
      </c>
      <c r="F1441" s="22">
        <v>44825</v>
      </c>
      <c r="G1441" t="b">
        <f>_xlfn.MAXIFS(OA_APC_Changes[Timestamp Update],OA_APC_Changes[Journal Code],A1441,OA_APC_Changes[APC Type],OA_APC_Changes[[#This Row],[APC Type]])=F1441</f>
        <v>0</v>
      </c>
    </row>
    <row r="1442" spans="1:7" x14ac:dyDescent="0.25">
      <c r="A1442" s="4" t="s">
        <v>5079</v>
      </c>
      <c r="B1442" s="17" t="str">
        <f>_xlfn.XLOOKUP(A1442,Included!$A:$A,Included!$E:$E,_xlfn.XLOOKUP(OA_APC_Changes[[#This Row],[Journal Code]],Excluded!$A:$A,Excluded!$E:$E))</f>
        <v>FOOD AND ENERGY SECURITY</v>
      </c>
      <c r="C1442" s="4" t="s">
        <v>15297</v>
      </c>
      <c r="D1442" s="4">
        <v>2112</v>
      </c>
      <c r="E1442" s="4">
        <v>2216</v>
      </c>
      <c r="F1442" s="22">
        <v>45222</v>
      </c>
      <c r="G1442" t="b">
        <f>_xlfn.MAXIFS(OA_APC_Changes[Timestamp Update],OA_APC_Changes[Journal Code],A1442,OA_APC_Changes[APC Type],OA_APC_Changes[[#This Row],[APC Type]])=F1442</f>
        <v>1</v>
      </c>
    </row>
    <row r="1443" spans="1:7" x14ac:dyDescent="0.25">
      <c r="A1443" s="4" t="s">
        <v>4992</v>
      </c>
      <c r="B1443" s="4" t="str">
        <f>_xlfn.XLOOKUP(A1443,Included!$A:$A,Included!$E:$E,_xlfn.XLOOKUP(OA_APC_Changes[[#This Row],[Journal Code]],Excluded!$A:$A,Excluded!$E:$E))</f>
        <v>FOOD BIOENGINEERING</v>
      </c>
      <c r="C1443" s="4" t="s">
        <v>15296</v>
      </c>
      <c r="D1443" s="4" t="s">
        <v>12871</v>
      </c>
      <c r="E1443" s="4" t="s">
        <v>5076</v>
      </c>
      <c r="F1443" s="22">
        <v>45397</v>
      </c>
      <c r="G1443" t="b">
        <f>_xlfn.MAXIFS(OA_APC_Changes[Timestamp Update],OA_APC_Changes[Journal Code],A1443,OA_APC_Changes[APC Type],OA_APC_Changes[[#This Row],[APC Type]])=F1443</f>
        <v>1</v>
      </c>
    </row>
    <row r="1444" spans="1:7" x14ac:dyDescent="0.25">
      <c r="A1444" s="4" t="s">
        <v>4992</v>
      </c>
      <c r="B1444" s="4" t="str">
        <f>_xlfn.XLOOKUP(A1444,Included!$A:$A,Included!$E:$E,_xlfn.XLOOKUP(OA_APC_Changes[[#This Row],[Journal Code]],Excluded!$A:$A,Excluded!$E:$E))</f>
        <v>FOOD BIOENGINEERING</v>
      </c>
      <c r="C1444" s="4" t="s">
        <v>15304</v>
      </c>
      <c r="D1444" s="4" t="s">
        <v>12871</v>
      </c>
      <c r="E1444" s="4" t="s">
        <v>5076</v>
      </c>
      <c r="F1444" s="22">
        <v>45397</v>
      </c>
      <c r="G1444" t="b">
        <f>_xlfn.MAXIFS(OA_APC_Changes[Timestamp Update],OA_APC_Changes[Journal Code],A1444,OA_APC_Changes[APC Type],OA_APC_Changes[[#This Row],[APC Type]])=F1444</f>
        <v>1</v>
      </c>
    </row>
    <row r="1445" spans="1:7" x14ac:dyDescent="0.25">
      <c r="A1445" s="4" t="s">
        <v>5183</v>
      </c>
      <c r="B1445" s="4" t="str">
        <f>_xlfn.XLOOKUP(A1445,Included!$A:$A,Included!$E:$E,_xlfn.XLOOKUP(OA_APC_Changes[[#This Row],[Journal Code]],Excluded!$A:$A,Excluded!$E:$E))</f>
        <v>FOOD BIOMACROMOLECULES</v>
      </c>
      <c r="C1445" s="4" t="s">
        <v>15296</v>
      </c>
      <c r="D1445" s="4" t="s">
        <v>12871</v>
      </c>
      <c r="E1445" s="4" t="s">
        <v>5076</v>
      </c>
      <c r="F1445" s="22">
        <v>45397</v>
      </c>
      <c r="G1445" t="b">
        <f>_xlfn.MAXIFS(OA_APC_Changes[Timestamp Update],OA_APC_Changes[Journal Code],A1445,OA_APC_Changes[APC Type],OA_APC_Changes[[#This Row],[APC Type]])=F1445</f>
        <v>1</v>
      </c>
    </row>
    <row r="1446" spans="1:7" x14ac:dyDescent="0.25">
      <c r="A1446" s="4" t="s">
        <v>5183</v>
      </c>
      <c r="B1446" s="4" t="str">
        <f>_xlfn.XLOOKUP(A1446,Included!$A:$A,Included!$E:$E,_xlfn.XLOOKUP(OA_APC_Changes[[#This Row],[Journal Code]],Excluded!$A:$A,Excluded!$E:$E))</f>
        <v>FOOD BIOMACROMOLECULES</v>
      </c>
      <c r="C1446" s="4" t="s">
        <v>15304</v>
      </c>
      <c r="D1446" s="4" t="s">
        <v>12871</v>
      </c>
      <c r="E1446" s="4" t="s">
        <v>5076</v>
      </c>
      <c r="F1446" s="22">
        <v>45397</v>
      </c>
      <c r="G1446" t="b">
        <f>_xlfn.MAXIFS(OA_APC_Changes[Timestamp Update],OA_APC_Changes[Journal Code],A1446,OA_APC_Changes[APC Type],OA_APC_Changes[[#This Row],[APC Type]])=F1446</f>
        <v>1</v>
      </c>
    </row>
    <row r="1447" spans="1:7" x14ac:dyDescent="0.25">
      <c r="A1447" s="4" t="s">
        <v>5104</v>
      </c>
      <c r="B1447" s="17" t="str">
        <f>_xlfn.XLOOKUP(A1447,Included!$A:$A,Included!$E:$E,_xlfn.XLOOKUP(OA_APC_Changes[[#This Row],[Journal Code]],Excluded!$A:$A,Excluded!$E:$E))</f>
        <v>FOOD FRONTIERS</v>
      </c>
      <c r="C1447" s="4" t="s">
        <v>15296</v>
      </c>
      <c r="D1447" s="4" t="s">
        <v>12871</v>
      </c>
      <c r="E1447" s="4">
        <v>4340</v>
      </c>
      <c r="F1447" s="22">
        <v>43860</v>
      </c>
      <c r="G1447" t="b">
        <f>_xlfn.MAXIFS(OA_APC_Changes[Timestamp Update],OA_APC_Changes[Journal Code],A1447,OA_APC_Changes[APC Type],OA_APC_Changes[[#This Row],[APC Type]])=F1447</f>
        <v>0</v>
      </c>
    </row>
    <row r="1448" spans="1:7" x14ac:dyDescent="0.25">
      <c r="A1448" s="4" t="s">
        <v>5104</v>
      </c>
      <c r="B1448" s="17" t="str">
        <f>_xlfn.XLOOKUP(A1448,Included!$A:$A,Included!$E:$E,_xlfn.XLOOKUP(OA_APC_Changes[[#This Row],[Journal Code]],Excluded!$A:$A,Excluded!$E:$E))</f>
        <v>FOOD FRONTIERS</v>
      </c>
      <c r="C1448" s="4" t="s">
        <v>15296</v>
      </c>
      <c r="D1448" s="4">
        <v>4340</v>
      </c>
      <c r="E1448" s="4">
        <v>4350</v>
      </c>
      <c r="F1448" s="22">
        <v>44543</v>
      </c>
      <c r="G1448" t="b">
        <f>_xlfn.MAXIFS(OA_APC_Changes[Timestamp Update],OA_APC_Changes[Journal Code],A1448,OA_APC_Changes[APC Type],OA_APC_Changes[[#This Row],[APC Type]])=F1448</f>
        <v>0</v>
      </c>
    </row>
    <row r="1449" spans="1:7" x14ac:dyDescent="0.25">
      <c r="A1449" s="4" t="s">
        <v>5104</v>
      </c>
      <c r="B1449" s="17" t="str">
        <f>_xlfn.XLOOKUP(A1449,Included!$A:$A,Included!$E:$E,_xlfn.XLOOKUP(OA_APC_Changes[[#This Row],[Journal Code]],Excluded!$A:$A,Excluded!$E:$E))</f>
        <v>FOOD FRONTIERS</v>
      </c>
      <c r="C1449" s="4" t="s">
        <v>15296</v>
      </c>
      <c r="D1449" s="4">
        <v>4350</v>
      </c>
      <c r="E1449" s="4">
        <v>3550</v>
      </c>
      <c r="F1449" s="22">
        <v>45236</v>
      </c>
      <c r="G1449" t="b">
        <f>_xlfn.MAXIFS(OA_APC_Changes[Timestamp Update],OA_APC_Changes[Journal Code],A1449,OA_APC_Changes[APC Type],OA_APC_Changes[[#This Row],[APC Type]])=F1449</f>
        <v>1</v>
      </c>
    </row>
    <row r="1450" spans="1:7" x14ac:dyDescent="0.25">
      <c r="A1450" s="4" t="s">
        <v>5104</v>
      </c>
      <c r="B1450" s="17" t="str">
        <f>_xlfn.XLOOKUP(A1450,Included!$A:$A,Included!$E:$E,_xlfn.XLOOKUP(OA_APC_Changes[[#This Row],[Journal Code]],Excluded!$A:$A,Excluded!$E:$E))</f>
        <v>FOOD FRONTIERS</v>
      </c>
      <c r="C1450" s="4" t="s">
        <v>15304</v>
      </c>
      <c r="D1450" s="4" t="s">
        <v>12871</v>
      </c>
      <c r="E1450" s="4">
        <v>3472</v>
      </c>
      <c r="F1450" s="22">
        <v>43860</v>
      </c>
      <c r="G1450" t="b">
        <f>_xlfn.MAXIFS(OA_APC_Changes[Timestamp Update],OA_APC_Changes[Journal Code],A1450,OA_APC_Changes[APC Type],OA_APC_Changes[[#This Row],[APC Type]])=F1450</f>
        <v>0</v>
      </c>
    </row>
    <row r="1451" spans="1:7" x14ac:dyDescent="0.25">
      <c r="A1451" s="4" t="s">
        <v>5104</v>
      </c>
      <c r="B1451" s="17" t="str">
        <f>_xlfn.XLOOKUP(A1451,Included!$A:$A,Included!$E:$E,_xlfn.XLOOKUP(OA_APC_Changes[[#This Row],[Journal Code]],Excluded!$A:$A,Excluded!$E:$E))</f>
        <v>FOOD FRONTIERS</v>
      </c>
      <c r="C1451" s="4" t="s">
        <v>15304</v>
      </c>
      <c r="D1451" s="4">
        <v>3472</v>
      </c>
      <c r="E1451" s="4">
        <v>3480</v>
      </c>
      <c r="F1451" s="22">
        <v>44543</v>
      </c>
      <c r="G1451" t="b">
        <f>_xlfn.MAXIFS(OA_APC_Changes[Timestamp Update],OA_APC_Changes[Journal Code],A1451,OA_APC_Changes[APC Type],OA_APC_Changes[[#This Row],[APC Type]])=F1451</f>
        <v>0</v>
      </c>
    </row>
    <row r="1452" spans="1:7" x14ac:dyDescent="0.25">
      <c r="A1452" s="4" t="s">
        <v>5104</v>
      </c>
      <c r="B1452" s="17" t="str">
        <f>_xlfn.XLOOKUP(A1452,Included!$A:$A,Included!$E:$E,_xlfn.XLOOKUP(OA_APC_Changes[[#This Row],[Journal Code]],Excluded!$A:$A,Excluded!$E:$E))</f>
        <v>FOOD FRONTIERS</v>
      </c>
      <c r="C1452" s="4" t="s">
        <v>15304</v>
      </c>
      <c r="D1452" s="4">
        <v>3480</v>
      </c>
      <c r="E1452" s="4">
        <v>2840</v>
      </c>
      <c r="F1452" s="22">
        <v>45236</v>
      </c>
      <c r="G1452" t="b">
        <f>_xlfn.MAXIFS(OA_APC_Changes[Timestamp Update],OA_APC_Changes[Journal Code],A1452,OA_APC_Changes[APC Type],OA_APC_Changes[[#This Row],[APC Type]])=F1452</f>
        <v>1</v>
      </c>
    </row>
    <row r="1453" spans="1:7" x14ac:dyDescent="0.25">
      <c r="A1453" s="4" t="s">
        <v>12838</v>
      </c>
      <c r="B1453" s="4" t="str">
        <f>_xlfn.XLOOKUP(A1453,Included!$A:$A,Included!$E:$E,_xlfn.XLOOKUP(OA_APC_Changes[[#This Row],[Journal Code]],Excluded!$A:$A,Excluded!$E:$E))</f>
        <v>FOOD RISK ASSESS EUROPE</v>
      </c>
      <c r="C1453" s="4" t="s">
        <v>15296</v>
      </c>
      <c r="D1453" s="4" t="s">
        <v>12871</v>
      </c>
      <c r="E1453" s="4" t="s">
        <v>5076</v>
      </c>
      <c r="F1453" s="22">
        <v>45397</v>
      </c>
      <c r="G1453" t="b">
        <f>_xlfn.MAXIFS(OA_APC_Changes[Timestamp Update],OA_APC_Changes[Journal Code],A1453,OA_APC_Changes[APC Type],OA_APC_Changes[[#This Row],[APC Type]])=F1453</f>
        <v>1</v>
      </c>
    </row>
    <row r="1454" spans="1:7" x14ac:dyDescent="0.25">
      <c r="A1454" s="4" t="s">
        <v>12838</v>
      </c>
      <c r="B1454" s="4" t="str">
        <f>_xlfn.XLOOKUP(A1454,Included!$A:$A,Included!$E:$E,_xlfn.XLOOKUP(OA_APC_Changes[[#This Row],[Journal Code]],Excluded!$A:$A,Excluded!$E:$E))</f>
        <v>FOOD RISK ASSESS EUROPE</v>
      </c>
      <c r="C1454" s="4" t="s">
        <v>15304</v>
      </c>
      <c r="D1454" s="4" t="s">
        <v>12871</v>
      </c>
      <c r="E1454" s="4" t="s">
        <v>5076</v>
      </c>
      <c r="F1454" s="22">
        <v>45397</v>
      </c>
      <c r="G1454" t="b">
        <f>_xlfn.MAXIFS(OA_APC_Changes[Timestamp Update],OA_APC_Changes[Journal Code],A1454,OA_APC_Changes[APC Type],OA_APC_Changes[[#This Row],[APC Type]])=F1454</f>
        <v>1</v>
      </c>
    </row>
    <row r="1455" spans="1:7" x14ac:dyDescent="0.25">
      <c r="A1455" t="s">
        <v>5214</v>
      </c>
      <c r="B1455" s="17" t="str">
        <f>_xlfn.XLOOKUP(A1455,Included!$A:$A,Included!$E:$E,_xlfn.XLOOKUP(OA_APC_Changes[[#This Row],[Journal Code]],Excluded!$A:$A,Excluded!$E:$E))</f>
        <v>FOOD SAFETY AND HEALTH</v>
      </c>
      <c r="C1455" s="4" t="s">
        <v>15296</v>
      </c>
      <c r="D1455" s="4" t="s">
        <v>12871</v>
      </c>
      <c r="E1455" s="4">
        <v>2850</v>
      </c>
      <c r="F1455" s="22">
        <v>45005</v>
      </c>
      <c r="G1455" t="b">
        <f>_xlfn.MAXIFS(OA_APC_Changes[Timestamp Update],OA_APC_Changes[Journal Code],A1455,OA_APC_Changes[APC Type],OA_APC_Changes[[#This Row],[APC Type]])=F1455</f>
        <v>1</v>
      </c>
    </row>
    <row r="1456" spans="1:7" x14ac:dyDescent="0.25">
      <c r="A1456" t="s">
        <v>5214</v>
      </c>
      <c r="B1456" s="17" t="str">
        <f>_xlfn.XLOOKUP(A1456,Included!$A:$A,Included!$E:$E,_xlfn.XLOOKUP(OA_APC_Changes[[#This Row],[Journal Code]],Excluded!$A:$A,Excluded!$E:$E))</f>
        <v>FOOD SAFETY AND HEALTH</v>
      </c>
      <c r="C1456" s="4" t="s">
        <v>15304</v>
      </c>
      <c r="D1456" s="4" t="s">
        <v>12871</v>
      </c>
      <c r="E1456" s="4">
        <v>2280</v>
      </c>
      <c r="F1456" s="22">
        <v>45005</v>
      </c>
      <c r="G1456" t="b">
        <f>_xlfn.MAXIFS(OA_APC_Changes[Timestamp Update],OA_APC_Changes[Journal Code],A1456,OA_APC_Changes[APC Type],OA_APC_Changes[[#This Row],[APC Type]])=F1456</f>
        <v>1</v>
      </c>
    </row>
    <row r="1457" spans="1:7" x14ac:dyDescent="0.25">
      <c r="A1457" s="4" t="s">
        <v>5219</v>
      </c>
      <c r="B1457" s="17" t="str">
        <f>_xlfn.XLOOKUP(A1457,Included!$A:$A,Included!$E:$E,_xlfn.XLOOKUP(OA_APC_Changes[[#This Row],[Journal Code]],Excluded!$A:$A,Excluded!$E:$E))</f>
        <v>FOOD SCIENCE &amp; NUTRITION</v>
      </c>
      <c r="C1457" s="4" t="s">
        <v>15296</v>
      </c>
      <c r="D1457" s="4" t="s">
        <v>12871</v>
      </c>
      <c r="E1457" s="13">
        <v>1631</v>
      </c>
      <c r="F1457" s="22">
        <v>43690</v>
      </c>
      <c r="G1457" t="b">
        <f>_xlfn.MAXIFS(OA_APC_Changes[Timestamp Update],OA_APC_Changes[Journal Code],A1457,OA_APC_Changes[APC Type],OA_APC_Changes[[#This Row],[APC Type]])=F1457</f>
        <v>0</v>
      </c>
    </row>
    <row r="1458" spans="1:7" x14ac:dyDescent="0.25">
      <c r="A1458" s="4" t="s">
        <v>5219</v>
      </c>
      <c r="B1458" s="17" t="str">
        <f>_xlfn.XLOOKUP(A1458,Included!$A:$A,Included!$E:$E,_xlfn.XLOOKUP(OA_APC_Changes[[#This Row],[Journal Code]],Excluded!$A:$A,Excluded!$E:$E))</f>
        <v>FOOD SCIENCE &amp; NUTRITION</v>
      </c>
      <c r="C1458" s="4" t="s">
        <v>15296</v>
      </c>
      <c r="D1458" s="13">
        <v>1631</v>
      </c>
      <c r="E1458" s="13">
        <v>1950</v>
      </c>
      <c r="F1458" s="22">
        <v>43748.000011574077</v>
      </c>
      <c r="G1458" t="b">
        <f>_xlfn.MAXIFS(OA_APC_Changes[Timestamp Update],OA_APC_Changes[Journal Code],A1458,OA_APC_Changes[APC Type],OA_APC_Changes[[#This Row],[APC Type]])=F1458</f>
        <v>0</v>
      </c>
    </row>
    <row r="1459" spans="1:7" x14ac:dyDescent="0.25">
      <c r="A1459" s="4" t="s">
        <v>5219</v>
      </c>
      <c r="B1459" s="17" t="str">
        <f>_xlfn.XLOOKUP(A1459,Included!$A:$A,Included!$E:$E,_xlfn.XLOOKUP(OA_APC_Changes[[#This Row],[Journal Code]],Excluded!$A:$A,Excluded!$E:$E))</f>
        <v>FOOD SCIENCE &amp; NUTRITION</v>
      </c>
      <c r="C1459" s="4" t="s">
        <v>15296</v>
      </c>
      <c r="D1459" s="13">
        <v>1950</v>
      </c>
      <c r="E1459" s="13">
        <v>2500</v>
      </c>
      <c r="F1459" s="22">
        <v>44169.000011574077</v>
      </c>
      <c r="G1459" t="b">
        <f>_xlfn.MAXIFS(OA_APC_Changes[Timestamp Update],OA_APC_Changes[Journal Code],A1459,OA_APC_Changes[APC Type],OA_APC_Changes[[#This Row],[APC Type]])=F1459</f>
        <v>0</v>
      </c>
    </row>
    <row r="1460" spans="1:7" x14ac:dyDescent="0.25">
      <c r="A1460" s="4" t="s">
        <v>5219</v>
      </c>
      <c r="B1460" s="17" t="str">
        <f>_xlfn.XLOOKUP(A1460,Included!$A:$A,Included!$E:$E,_xlfn.XLOOKUP(OA_APC_Changes[[#This Row],[Journal Code]],Excluded!$A:$A,Excluded!$E:$E))</f>
        <v>FOOD SCIENCE &amp; NUTRITION</v>
      </c>
      <c r="C1460" s="4" t="s">
        <v>15296</v>
      </c>
      <c r="D1460" s="13">
        <v>2500</v>
      </c>
      <c r="E1460" s="13">
        <v>2100</v>
      </c>
      <c r="F1460" s="22">
        <v>44222.000011574077</v>
      </c>
      <c r="G1460" t="b">
        <f>_xlfn.MAXIFS(OA_APC_Changes[Timestamp Update],OA_APC_Changes[Journal Code],A1460,OA_APC_Changes[APC Type],OA_APC_Changes[[#This Row],[APC Type]])=F1460</f>
        <v>0</v>
      </c>
    </row>
    <row r="1461" spans="1:7" x14ac:dyDescent="0.25">
      <c r="A1461" s="4" t="s">
        <v>5219</v>
      </c>
      <c r="B1461" s="17" t="str">
        <f>_xlfn.XLOOKUP(A1461,Included!$A:$A,Included!$E:$E,_xlfn.XLOOKUP(OA_APC_Changes[[#This Row],[Journal Code]],Excluded!$A:$A,Excluded!$E:$E))</f>
        <v>FOOD SCIENCE &amp; NUTRITION</v>
      </c>
      <c r="C1461" s="4" t="s">
        <v>15296</v>
      </c>
      <c r="D1461" s="13">
        <v>2100</v>
      </c>
      <c r="E1461" s="13">
        <v>2250</v>
      </c>
      <c r="F1461" s="22">
        <v>44498.041678240741</v>
      </c>
      <c r="G1461" t="b">
        <f>_xlfn.MAXIFS(OA_APC_Changes[Timestamp Update],OA_APC_Changes[Journal Code],A1461,OA_APC_Changes[APC Type],OA_APC_Changes[[#This Row],[APC Type]])=F1461</f>
        <v>0</v>
      </c>
    </row>
    <row r="1462" spans="1:7" x14ac:dyDescent="0.25">
      <c r="A1462" s="4" t="s">
        <v>5219</v>
      </c>
      <c r="B1462" s="17" t="str">
        <f>_xlfn.XLOOKUP(A1462,Included!$A:$A,Included!$E:$E,_xlfn.XLOOKUP(OA_APC_Changes[[#This Row],[Journal Code]],Excluded!$A:$A,Excluded!$E:$E))</f>
        <v>FOOD SCIENCE &amp; NUTRITION</v>
      </c>
      <c r="C1462" s="4" t="s">
        <v>15296</v>
      </c>
      <c r="D1462" s="4">
        <v>2250</v>
      </c>
      <c r="E1462" s="4">
        <v>2480</v>
      </c>
      <c r="F1462" s="22">
        <v>44817</v>
      </c>
      <c r="G1462" t="b">
        <f>_xlfn.MAXIFS(OA_APC_Changes[Timestamp Update],OA_APC_Changes[Journal Code],A1462,OA_APC_Changes[APC Type],OA_APC_Changes[[#This Row],[APC Type]])=F1462</f>
        <v>0</v>
      </c>
    </row>
    <row r="1463" spans="1:7" x14ac:dyDescent="0.25">
      <c r="A1463" s="17" t="s">
        <v>5219</v>
      </c>
      <c r="B1463" s="17" t="str">
        <f>_xlfn.XLOOKUP(A1463,Included!$A:$A,Included!$E:$E,_xlfn.XLOOKUP(OA_APC_Changes[[#This Row],[Journal Code]],Excluded!$A:$A,Excluded!$E:$E))</f>
        <v>FOOD SCIENCE &amp; NUTRITION</v>
      </c>
      <c r="C1463" s="17" t="s">
        <v>15296</v>
      </c>
      <c r="D1463" s="18">
        <v>2480</v>
      </c>
      <c r="E1463" s="18">
        <v>2600</v>
      </c>
      <c r="F1463" s="22">
        <v>45187</v>
      </c>
      <c r="G1463" t="b">
        <f>_xlfn.MAXIFS(OA_APC_Changes[Timestamp Update],OA_APC_Changes[Journal Code],A1463,OA_APC_Changes[APC Type],OA_APC_Changes[[#This Row],[APC Type]])=F1463</f>
        <v>1</v>
      </c>
    </row>
    <row r="1464" spans="1:7" x14ac:dyDescent="0.25">
      <c r="A1464" s="4" t="s">
        <v>5219</v>
      </c>
      <c r="B1464" s="17" t="str">
        <f>_xlfn.XLOOKUP(A1464,Included!$A:$A,Included!$E:$E,_xlfn.XLOOKUP(OA_APC_Changes[[#This Row],[Journal Code]],Excluded!$A:$A,Excluded!$E:$E))</f>
        <v>FOOD SCIENCE &amp; NUTRITION</v>
      </c>
      <c r="C1464" s="4" t="s">
        <v>15304</v>
      </c>
      <c r="D1464" s="4" t="s">
        <v>12871</v>
      </c>
      <c r="E1464" s="4">
        <v>1305</v>
      </c>
      <c r="F1464" s="22">
        <v>43690</v>
      </c>
      <c r="G1464" t="b">
        <f>_xlfn.MAXIFS(OA_APC_Changes[Timestamp Update],OA_APC_Changes[Journal Code],A1464,OA_APC_Changes[APC Type],OA_APC_Changes[[#This Row],[APC Type]])=F1464</f>
        <v>0</v>
      </c>
    </row>
    <row r="1465" spans="1:7" x14ac:dyDescent="0.25">
      <c r="A1465" s="4" t="s">
        <v>5219</v>
      </c>
      <c r="B1465" s="17" t="str">
        <f>_xlfn.XLOOKUP(A1465,Included!$A:$A,Included!$E:$E,_xlfn.XLOOKUP(OA_APC_Changes[[#This Row],[Journal Code]],Excluded!$A:$A,Excluded!$E:$E))</f>
        <v>FOOD SCIENCE &amp; NUTRITION</v>
      </c>
      <c r="C1465" s="4" t="s">
        <v>15304</v>
      </c>
      <c r="D1465" s="4">
        <v>1305</v>
      </c>
      <c r="E1465" s="4">
        <v>1560</v>
      </c>
      <c r="F1465" s="22">
        <v>43748.000011574077</v>
      </c>
      <c r="G1465" t="b">
        <f>_xlfn.MAXIFS(OA_APC_Changes[Timestamp Update],OA_APC_Changes[Journal Code],A1465,OA_APC_Changes[APC Type],OA_APC_Changes[[#This Row],[APC Type]])=F1465</f>
        <v>0</v>
      </c>
    </row>
    <row r="1466" spans="1:7" x14ac:dyDescent="0.25">
      <c r="A1466" s="4" t="s">
        <v>5219</v>
      </c>
      <c r="B1466" s="17" t="str">
        <f>_xlfn.XLOOKUP(A1466,Included!$A:$A,Included!$E:$E,_xlfn.XLOOKUP(OA_APC_Changes[[#This Row],[Journal Code]],Excluded!$A:$A,Excluded!$E:$E))</f>
        <v>FOOD SCIENCE &amp; NUTRITION</v>
      </c>
      <c r="C1466" s="4" t="s">
        <v>15304</v>
      </c>
      <c r="D1466" s="4">
        <v>1560</v>
      </c>
      <c r="E1466" s="4">
        <v>2000</v>
      </c>
      <c r="F1466" s="22">
        <v>44169.000011574077</v>
      </c>
      <c r="G1466" t="b">
        <f>_xlfn.MAXIFS(OA_APC_Changes[Timestamp Update],OA_APC_Changes[Journal Code],A1466,OA_APC_Changes[APC Type],OA_APC_Changes[[#This Row],[APC Type]])=F1466</f>
        <v>0</v>
      </c>
    </row>
    <row r="1467" spans="1:7" x14ac:dyDescent="0.25">
      <c r="A1467" s="4" t="s">
        <v>5219</v>
      </c>
      <c r="B1467" s="17" t="str">
        <f>_xlfn.XLOOKUP(A1467,Included!$A:$A,Included!$E:$E,_xlfn.XLOOKUP(OA_APC_Changes[[#This Row],[Journal Code]],Excluded!$A:$A,Excluded!$E:$E))</f>
        <v>FOOD SCIENCE &amp; NUTRITION</v>
      </c>
      <c r="C1467" s="4" t="s">
        <v>15304</v>
      </c>
      <c r="D1467" s="4">
        <v>2000</v>
      </c>
      <c r="E1467" s="4">
        <v>1680</v>
      </c>
      <c r="F1467" s="22">
        <v>44222.000011574077</v>
      </c>
      <c r="G1467" t="b">
        <f>_xlfn.MAXIFS(OA_APC_Changes[Timestamp Update],OA_APC_Changes[Journal Code],A1467,OA_APC_Changes[APC Type],OA_APC_Changes[[#This Row],[APC Type]])=F1467</f>
        <v>0</v>
      </c>
    </row>
    <row r="1468" spans="1:7" x14ac:dyDescent="0.25">
      <c r="A1468" s="4" t="s">
        <v>5219</v>
      </c>
      <c r="B1468" s="17" t="str">
        <f>_xlfn.XLOOKUP(A1468,Included!$A:$A,Included!$E:$E,_xlfn.XLOOKUP(OA_APC_Changes[[#This Row],[Journal Code]],Excluded!$A:$A,Excluded!$E:$E))</f>
        <v>FOOD SCIENCE &amp; NUTRITION</v>
      </c>
      <c r="C1468" s="4" t="s">
        <v>15304</v>
      </c>
      <c r="D1468" s="4">
        <v>1680</v>
      </c>
      <c r="E1468" s="4">
        <v>1800</v>
      </c>
      <c r="F1468" s="22">
        <v>44498.041678240741</v>
      </c>
      <c r="G1468" t="b">
        <f>_xlfn.MAXIFS(OA_APC_Changes[Timestamp Update],OA_APC_Changes[Journal Code],A1468,OA_APC_Changes[APC Type],OA_APC_Changes[[#This Row],[APC Type]])=F1468</f>
        <v>0</v>
      </c>
    </row>
    <row r="1469" spans="1:7" x14ac:dyDescent="0.25">
      <c r="A1469" s="4" t="s">
        <v>5219</v>
      </c>
      <c r="B1469" s="17" t="str">
        <f>_xlfn.XLOOKUP(A1469,Included!$A:$A,Included!$E:$E,_xlfn.XLOOKUP(OA_APC_Changes[[#This Row],[Journal Code]],Excluded!$A:$A,Excluded!$E:$E))</f>
        <v>FOOD SCIENCE &amp; NUTRITION</v>
      </c>
      <c r="C1469" s="4" t="s">
        <v>15304</v>
      </c>
      <c r="D1469" s="4">
        <v>1800</v>
      </c>
      <c r="E1469" s="4">
        <v>1984</v>
      </c>
      <c r="F1469" s="22">
        <v>44817</v>
      </c>
      <c r="G1469" t="b">
        <f>_xlfn.MAXIFS(OA_APC_Changes[Timestamp Update],OA_APC_Changes[Journal Code],A1469,OA_APC_Changes[APC Type],OA_APC_Changes[[#This Row],[APC Type]])=F1469</f>
        <v>0</v>
      </c>
    </row>
    <row r="1470" spans="1:7" x14ac:dyDescent="0.25">
      <c r="A1470" s="17" t="s">
        <v>5219</v>
      </c>
      <c r="B1470" s="17" t="str">
        <f>_xlfn.XLOOKUP(A1470,Included!$A:$A,Included!$E:$E,_xlfn.XLOOKUP(OA_APC_Changes[[#This Row],[Journal Code]],Excluded!$A:$A,Excluded!$E:$E))</f>
        <v>FOOD SCIENCE &amp; NUTRITION</v>
      </c>
      <c r="C1470" s="17" t="s">
        <v>15304</v>
      </c>
      <c r="D1470" s="18">
        <v>1984</v>
      </c>
      <c r="E1470" s="18">
        <v>2080</v>
      </c>
      <c r="F1470" s="22">
        <v>45187</v>
      </c>
      <c r="G1470" t="b">
        <f>_xlfn.MAXIFS(OA_APC_Changes[Timestamp Update],OA_APC_Changes[Journal Code],A1470,OA_APC_Changes[APC Type],OA_APC_Changes[[#This Row],[APC Type]])=F1470</f>
        <v>1</v>
      </c>
    </row>
    <row r="1471" spans="1:7" x14ac:dyDescent="0.25">
      <c r="A1471" s="4" t="s">
        <v>5219</v>
      </c>
      <c r="B1471" s="17" t="str">
        <f>_xlfn.XLOOKUP(A1471,Included!$A:$A,Included!$E:$E,_xlfn.XLOOKUP(OA_APC_Changes[[#This Row],[Journal Code]],Excluded!$A:$A,Excluded!$E:$E))</f>
        <v>FOOD SCIENCE &amp; NUTRITION</v>
      </c>
      <c r="C1471" s="4" t="s">
        <v>15295</v>
      </c>
      <c r="D1471" s="4" t="s">
        <v>12871</v>
      </c>
      <c r="E1471" s="4">
        <v>1305</v>
      </c>
      <c r="F1471" s="22">
        <v>43690</v>
      </c>
      <c r="G1471" t="b">
        <f>_xlfn.MAXIFS(OA_APC_Changes[Timestamp Update],OA_APC_Changes[Journal Code],A1471,OA_APC_Changes[APC Type],OA_APC_Changes[[#This Row],[APC Type]])=F1471</f>
        <v>0</v>
      </c>
    </row>
    <row r="1472" spans="1:7" x14ac:dyDescent="0.25">
      <c r="A1472" s="4" t="s">
        <v>5219</v>
      </c>
      <c r="B1472" s="17" t="str">
        <f>_xlfn.XLOOKUP(A1472,Included!$A:$A,Included!$E:$E,_xlfn.XLOOKUP(OA_APC_Changes[[#This Row],[Journal Code]],Excluded!$A:$A,Excluded!$E:$E))</f>
        <v>FOOD SCIENCE &amp; NUTRITION</v>
      </c>
      <c r="C1472" s="4" t="s">
        <v>15295</v>
      </c>
      <c r="D1472" s="13">
        <v>1305</v>
      </c>
      <c r="E1472" s="13">
        <v>1560</v>
      </c>
      <c r="F1472" s="22">
        <v>43748.000011574077</v>
      </c>
      <c r="G1472" t="b">
        <f>_xlfn.MAXIFS(OA_APC_Changes[Timestamp Update],OA_APC_Changes[Journal Code],A1472,OA_APC_Changes[APC Type],OA_APC_Changes[[#This Row],[APC Type]])=F1472</f>
        <v>0</v>
      </c>
    </row>
    <row r="1473" spans="1:7" x14ac:dyDescent="0.25">
      <c r="A1473" s="4" t="s">
        <v>5219</v>
      </c>
      <c r="B1473" s="17" t="str">
        <f>_xlfn.XLOOKUP(A1473,Included!$A:$A,Included!$E:$E,_xlfn.XLOOKUP(OA_APC_Changes[[#This Row],[Journal Code]],Excluded!$A:$A,Excluded!$E:$E))</f>
        <v>FOOD SCIENCE &amp; NUTRITION</v>
      </c>
      <c r="C1473" s="4" t="s">
        <v>15295</v>
      </c>
      <c r="D1473" s="13">
        <v>1560</v>
      </c>
      <c r="E1473" s="13">
        <v>2040</v>
      </c>
      <c r="F1473" s="22">
        <v>44169.000011574077</v>
      </c>
      <c r="G1473" t="b">
        <f>_xlfn.MAXIFS(OA_APC_Changes[Timestamp Update],OA_APC_Changes[Journal Code],A1473,OA_APC_Changes[APC Type],OA_APC_Changes[[#This Row],[APC Type]])=F1473</f>
        <v>0</v>
      </c>
    </row>
    <row r="1474" spans="1:7" x14ac:dyDescent="0.25">
      <c r="A1474" s="4" t="s">
        <v>5219</v>
      </c>
      <c r="B1474" s="17" t="str">
        <f>_xlfn.XLOOKUP(A1474,Included!$A:$A,Included!$E:$E,_xlfn.XLOOKUP(OA_APC_Changes[[#This Row],[Journal Code]],Excluded!$A:$A,Excluded!$E:$E))</f>
        <v>FOOD SCIENCE &amp; NUTRITION</v>
      </c>
      <c r="C1474" s="4" t="s">
        <v>15295</v>
      </c>
      <c r="D1474" s="13">
        <v>2040</v>
      </c>
      <c r="E1474" s="13">
        <v>1680</v>
      </c>
      <c r="F1474" s="22">
        <v>44222.000011574077</v>
      </c>
      <c r="G1474" t="b">
        <f>_xlfn.MAXIFS(OA_APC_Changes[Timestamp Update],OA_APC_Changes[Journal Code],A1474,OA_APC_Changes[APC Type],OA_APC_Changes[[#This Row],[APC Type]])=F1474</f>
        <v>0</v>
      </c>
    </row>
    <row r="1475" spans="1:7" x14ac:dyDescent="0.25">
      <c r="A1475" s="4" t="s">
        <v>5219</v>
      </c>
      <c r="B1475" s="17" t="str">
        <f>_xlfn.XLOOKUP(A1475,Included!$A:$A,Included!$E:$E,_xlfn.XLOOKUP(OA_APC_Changes[[#This Row],[Journal Code]],Excluded!$A:$A,Excluded!$E:$E))</f>
        <v>FOOD SCIENCE &amp; NUTRITION</v>
      </c>
      <c r="C1475" s="4" t="s">
        <v>15295</v>
      </c>
      <c r="D1475" s="4">
        <v>1680</v>
      </c>
      <c r="E1475" s="4">
        <v>2100</v>
      </c>
      <c r="F1475" s="22">
        <v>44427</v>
      </c>
      <c r="G1475" t="b">
        <f>_xlfn.MAXIFS(OA_APC_Changes[Timestamp Update],OA_APC_Changes[Journal Code],A1475,OA_APC_Changes[APC Type],OA_APC_Changes[[#This Row],[APC Type]])=F1475</f>
        <v>0</v>
      </c>
    </row>
    <row r="1476" spans="1:7" x14ac:dyDescent="0.25">
      <c r="A1476" s="4" t="s">
        <v>5219</v>
      </c>
      <c r="B1476" s="17" t="str">
        <f>_xlfn.XLOOKUP(A1476,Included!$A:$A,Included!$E:$E,_xlfn.XLOOKUP(OA_APC_Changes[[#This Row],[Journal Code]],Excluded!$A:$A,Excluded!$E:$E))</f>
        <v>FOOD SCIENCE &amp; NUTRITION</v>
      </c>
      <c r="C1476" s="4" t="s">
        <v>15295</v>
      </c>
      <c r="D1476" s="4">
        <v>2100</v>
      </c>
      <c r="E1476" s="4">
        <v>2250</v>
      </c>
      <c r="F1476" s="22">
        <v>44494</v>
      </c>
      <c r="G1476" t="b">
        <f>_xlfn.MAXIFS(OA_APC_Changes[Timestamp Update],OA_APC_Changes[Journal Code],A1476,OA_APC_Changes[APC Type],OA_APC_Changes[[#This Row],[APC Type]])=F1476</f>
        <v>0</v>
      </c>
    </row>
    <row r="1477" spans="1:7" x14ac:dyDescent="0.25">
      <c r="A1477" s="4" t="s">
        <v>5219</v>
      </c>
      <c r="B1477" s="17" t="str">
        <f>_xlfn.XLOOKUP(A1477,Included!$A:$A,Included!$E:$E,_xlfn.XLOOKUP(OA_APC_Changes[[#This Row],[Journal Code]],Excluded!$A:$A,Excluded!$E:$E))</f>
        <v>FOOD SCIENCE &amp; NUTRITION</v>
      </c>
      <c r="C1477" s="4" t="s">
        <v>15295</v>
      </c>
      <c r="D1477" s="4">
        <v>2250</v>
      </c>
      <c r="E1477" s="4">
        <v>2480</v>
      </c>
      <c r="F1477" s="22">
        <v>44824</v>
      </c>
      <c r="G1477" t="b">
        <f>_xlfn.MAXIFS(OA_APC_Changes[Timestamp Update],OA_APC_Changes[Journal Code],A1477,OA_APC_Changes[APC Type],OA_APC_Changes[[#This Row],[APC Type]])=F1477</f>
        <v>0</v>
      </c>
    </row>
    <row r="1478" spans="1:7" x14ac:dyDescent="0.25">
      <c r="A1478" s="4" t="s">
        <v>5219</v>
      </c>
      <c r="B1478" s="4" t="str">
        <f>_xlfn.XLOOKUP(A1478,Included!$A:$A,Included!$E:$E,_xlfn.XLOOKUP(OA_APC_Changes[[#This Row],[Journal Code]],Excluded!$A:$A,Excluded!$E:$E))</f>
        <v>FOOD SCIENCE &amp; NUTRITION</v>
      </c>
      <c r="C1478" s="4" t="s">
        <v>15295</v>
      </c>
      <c r="D1478" s="4">
        <v>2480</v>
      </c>
      <c r="E1478" s="4">
        <v>2600</v>
      </c>
      <c r="F1478" s="22">
        <v>45174</v>
      </c>
      <c r="G1478" t="b">
        <f>_xlfn.MAXIFS(OA_APC_Changes[Timestamp Update],OA_APC_Changes[Journal Code],A1478,OA_APC_Changes[APC Type],OA_APC_Changes[[#This Row],[APC Type]])=F1478</f>
        <v>1</v>
      </c>
    </row>
    <row r="1479" spans="1:7" x14ac:dyDescent="0.25">
      <c r="A1479" s="4" t="s">
        <v>5219</v>
      </c>
      <c r="B1479" s="17" t="str">
        <f>_xlfn.XLOOKUP(A1479,Included!$A:$A,Included!$E:$E,_xlfn.XLOOKUP(OA_APC_Changes[[#This Row],[Journal Code]],Excluded!$A:$A,Excluded!$E:$E))</f>
        <v>FOOD SCIENCE &amp; NUTRITION</v>
      </c>
      <c r="C1479" s="4" t="s">
        <v>15297</v>
      </c>
      <c r="D1479" s="4" t="s">
        <v>12871</v>
      </c>
      <c r="E1479" s="4">
        <v>1044</v>
      </c>
      <c r="F1479" s="22">
        <v>43690</v>
      </c>
      <c r="G1479" t="b">
        <f>_xlfn.MAXIFS(OA_APC_Changes[Timestamp Update],OA_APC_Changes[Journal Code],A1479,OA_APC_Changes[APC Type],OA_APC_Changes[[#This Row],[APC Type]])=F1479</f>
        <v>0</v>
      </c>
    </row>
    <row r="1480" spans="1:7" x14ac:dyDescent="0.25">
      <c r="A1480" s="4" t="s">
        <v>5219</v>
      </c>
      <c r="B1480" s="17" t="str">
        <f>_xlfn.XLOOKUP(A1480,Included!$A:$A,Included!$E:$E,_xlfn.XLOOKUP(OA_APC_Changes[[#This Row],[Journal Code]],Excluded!$A:$A,Excluded!$E:$E))</f>
        <v>FOOD SCIENCE &amp; NUTRITION</v>
      </c>
      <c r="C1480" s="4" t="s">
        <v>15297</v>
      </c>
      <c r="D1480" s="4">
        <v>1044</v>
      </c>
      <c r="E1480" s="4">
        <v>1248</v>
      </c>
      <c r="F1480" s="22">
        <v>43748.000011574077</v>
      </c>
      <c r="G1480" t="b">
        <f>_xlfn.MAXIFS(OA_APC_Changes[Timestamp Update],OA_APC_Changes[Journal Code],A1480,OA_APC_Changes[APC Type],OA_APC_Changes[[#This Row],[APC Type]])=F1480</f>
        <v>0</v>
      </c>
    </row>
    <row r="1481" spans="1:7" x14ac:dyDescent="0.25">
      <c r="A1481" s="4" t="s">
        <v>5219</v>
      </c>
      <c r="B1481" s="17" t="str">
        <f>_xlfn.XLOOKUP(A1481,Included!$A:$A,Included!$E:$E,_xlfn.XLOOKUP(OA_APC_Changes[[#This Row],[Journal Code]],Excluded!$A:$A,Excluded!$E:$E))</f>
        <v>FOOD SCIENCE &amp; NUTRITION</v>
      </c>
      <c r="C1481" s="4" t="s">
        <v>15297</v>
      </c>
      <c r="D1481" s="4">
        <v>1248</v>
      </c>
      <c r="E1481" s="4">
        <v>1632</v>
      </c>
      <c r="F1481" s="22">
        <v>44169.000011574077</v>
      </c>
      <c r="G1481" t="b">
        <f>_xlfn.MAXIFS(OA_APC_Changes[Timestamp Update],OA_APC_Changes[Journal Code],A1481,OA_APC_Changes[APC Type],OA_APC_Changes[[#This Row],[APC Type]])=F1481</f>
        <v>0</v>
      </c>
    </row>
    <row r="1482" spans="1:7" x14ac:dyDescent="0.25">
      <c r="A1482" s="4" t="s">
        <v>5219</v>
      </c>
      <c r="B1482" s="17" t="str">
        <f>_xlfn.XLOOKUP(A1482,Included!$A:$A,Included!$E:$E,_xlfn.XLOOKUP(OA_APC_Changes[[#This Row],[Journal Code]],Excluded!$A:$A,Excluded!$E:$E))</f>
        <v>FOOD SCIENCE &amp; NUTRITION</v>
      </c>
      <c r="C1482" s="4" t="s">
        <v>15297</v>
      </c>
      <c r="D1482" s="4">
        <v>1632</v>
      </c>
      <c r="E1482" s="4">
        <v>1344</v>
      </c>
      <c r="F1482" s="22">
        <v>44222.000011574077</v>
      </c>
      <c r="G1482" t="b">
        <f>_xlfn.MAXIFS(OA_APC_Changes[Timestamp Update],OA_APC_Changes[Journal Code],A1482,OA_APC_Changes[APC Type],OA_APC_Changes[[#This Row],[APC Type]])=F1482</f>
        <v>0</v>
      </c>
    </row>
    <row r="1483" spans="1:7" x14ac:dyDescent="0.25">
      <c r="A1483" s="4" t="s">
        <v>5219</v>
      </c>
      <c r="B1483" s="17" t="str">
        <f>_xlfn.XLOOKUP(A1483,Included!$A:$A,Included!$E:$E,_xlfn.XLOOKUP(OA_APC_Changes[[#This Row],[Journal Code]],Excluded!$A:$A,Excluded!$E:$E))</f>
        <v>FOOD SCIENCE &amp; NUTRITION</v>
      </c>
      <c r="C1483" s="4" t="s">
        <v>15297</v>
      </c>
      <c r="D1483" s="4">
        <v>1344</v>
      </c>
      <c r="E1483" s="4">
        <v>1680</v>
      </c>
      <c r="F1483" s="22">
        <v>44427</v>
      </c>
      <c r="G1483" t="b">
        <f>_xlfn.MAXIFS(OA_APC_Changes[Timestamp Update],OA_APC_Changes[Journal Code],A1483,OA_APC_Changes[APC Type],OA_APC_Changes[[#This Row],[APC Type]])=F1483</f>
        <v>0</v>
      </c>
    </row>
    <row r="1484" spans="1:7" x14ac:dyDescent="0.25">
      <c r="A1484" s="4" t="s">
        <v>5219</v>
      </c>
      <c r="B1484" s="17" t="str">
        <f>_xlfn.XLOOKUP(A1484,Included!$A:$A,Included!$E:$E,_xlfn.XLOOKUP(OA_APC_Changes[[#This Row],[Journal Code]],Excluded!$A:$A,Excluded!$E:$E))</f>
        <v>FOOD SCIENCE &amp; NUTRITION</v>
      </c>
      <c r="C1484" s="4" t="s">
        <v>15297</v>
      </c>
      <c r="D1484" s="4">
        <v>1680</v>
      </c>
      <c r="E1484" s="4">
        <v>1800</v>
      </c>
      <c r="F1484" s="22">
        <v>44494</v>
      </c>
      <c r="G1484" t="b">
        <f>_xlfn.MAXIFS(OA_APC_Changes[Timestamp Update],OA_APC_Changes[Journal Code],A1484,OA_APC_Changes[APC Type],OA_APC_Changes[[#This Row],[APC Type]])=F1484</f>
        <v>0</v>
      </c>
    </row>
    <row r="1485" spans="1:7" x14ac:dyDescent="0.25">
      <c r="A1485" s="4" t="s">
        <v>5219</v>
      </c>
      <c r="B1485" s="17" t="str">
        <f>_xlfn.XLOOKUP(A1485,Included!$A:$A,Included!$E:$E,_xlfn.XLOOKUP(OA_APC_Changes[[#This Row],[Journal Code]],Excluded!$A:$A,Excluded!$E:$E))</f>
        <v>FOOD SCIENCE &amp; NUTRITION</v>
      </c>
      <c r="C1485" s="4" t="s">
        <v>15297</v>
      </c>
      <c r="D1485" s="4">
        <v>1800</v>
      </c>
      <c r="E1485" s="4">
        <v>1984</v>
      </c>
      <c r="F1485" s="22">
        <v>44824</v>
      </c>
      <c r="G1485" t="b">
        <f>_xlfn.MAXIFS(OA_APC_Changes[Timestamp Update],OA_APC_Changes[Journal Code],A1485,OA_APC_Changes[APC Type],OA_APC_Changes[[#This Row],[APC Type]])=F1485</f>
        <v>0</v>
      </c>
    </row>
    <row r="1486" spans="1:7" x14ac:dyDescent="0.25">
      <c r="A1486" s="4" t="s">
        <v>5219</v>
      </c>
      <c r="B1486" s="4" t="str">
        <f>_xlfn.XLOOKUP(A1486,Included!$A:$A,Included!$E:$E,_xlfn.XLOOKUP(OA_APC_Changes[[#This Row],[Journal Code]],Excluded!$A:$A,Excluded!$E:$E))</f>
        <v>FOOD SCIENCE &amp; NUTRITION</v>
      </c>
      <c r="C1486" s="4" t="s">
        <v>15297</v>
      </c>
      <c r="D1486" s="4">
        <v>1984</v>
      </c>
      <c r="E1486" s="4">
        <v>2080</v>
      </c>
      <c r="F1486" s="22">
        <v>45174</v>
      </c>
      <c r="G1486" t="b">
        <f>_xlfn.MAXIFS(OA_APC_Changes[Timestamp Update],OA_APC_Changes[Journal Code],A1486,OA_APC_Changes[APC Type],OA_APC_Changes[[#This Row],[APC Type]])=F1486</f>
        <v>1</v>
      </c>
    </row>
    <row r="1487" spans="1:7" x14ac:dyDescent="0.25">
      <c r="A1487" s="4" t="s">
        <v>5117</v>
      </c>
      <c r="B1487" s="17" t="str">
        <f>_xlfn.XLOOKUP(A1487,Included!$A:$A,Included!$E:$E,_xlfn.XLOOKUP(OA_APC_Changes[[#This Row],[Journal Code]],Excluded!$A:$A,Excluded!$E:$E))</f>
        <v>FUTURE HUMANITIES</v>
      </c>
      <c r="C1487" s="4" t="s">
        <v>15296</v>
      </c>
      <c r="D1487" s="4" t="s">
        <v>12871</v>
      </c>
      <c r="E1487" s="4">
        <v>1300</v>
      </c>
      <c r="F1487" s="22">
        <v>44582</v>
      </c>
      <c r="G1487" t="b">
        <f>_xlfn.MAXIFS(OA_APC_Changes[Timestamp Update],OA_APC_Changes[Journal Code],A1487,OA_APC_Changes[APC Type],OA_APC_Changes[[#This Row],[APC Type]])=F1487</f>
        <v>1</v>
      </c>
    </row>
    <row r="1488" spans="1:7" x14ac:dyDescent="0.25">
      <c r="A1488" s="4" t="s">
        <v>5117</v>
      </c>
      <c r="B1488" s="17" t="str">
        <f>_xlfn.XLOOKUP(A1488,Included!$A:$A,Included!$E:$E,_xlfn.XLOOKUP(OA_APC_Changes[[#This Row],[Journal Code]],Excluded!$A:$A,Excluded!$E:$E))</f>
        <v>FUTURE HUMANITIES</v>
      </c>
      <c r="C1488" s="4" t="s">
        <v>15304</v>
      </c>
      <c r="D1488" s="4" t="s">
        <v>12871</v>
      </c>
      <c r="E1488" s="4">
        <v>1040</v>
      </c>
      <c r="F1488" s="22">
        <v>44582</v>
      </c>
      <c r="G1488" t="b">
        <f>_xlfn.MAXIFS(OA_APC_Changes[Timestamp Update],OA_APC_Changes[Journal Code],A1488,OA_APC_Changes[APC Type],OA_APC_Changes[[#This Row],[APC Type]])=F1488</f>
        <v>1</v>
      </c>
    </row>
    <row r="1489" spans="1:7" x14ac:dyDescent="0.25">
      <c r="A1489" s="4" t="s">
        <v>5071</v>
      </c>
      <c r="B1489" s="4" t="str">
        <f>_xlfn.XLOOKUP(A1489,Included!$A:$A,Included!$E:$E,_xlfn.XLOOKUP(OA_APC_Changes[[#This Row],[Journal Code]],Excluded!$A:$A,Excluded!$E:$E))</f>
        <v>FUTURE IN EDUCATIONAL RESEARCH</v>
      </c>
      <c r="C1489" s="4" t="s">
        <v>15296</v>
      </c>
      <c r="D1489" s="4" t="s">
        <v>12871</v>
      </c>
      <c r="E1489" s="4" t="s">
        <v>5076</v>
      </c>
      <c r="F1489" s="22">
        <v>45397</v>
      </c>
      <c r="G1489" t="b">
        <f>_xlfn.MAXIFS(OA_APC_Changes[Timestamp Update],OA_APC_Changes[Journal Code],A1489,OA_APC_Changes[APC Type],OA_APC_Changes[[#This Row],[APC Type]])=F1489</f>
        <v>1</v>
      </c>
    </row>
    <row r="1490" spans="1:7" x14ac:dyDescent="0.25">
      <c r="A1490" s="4" t="s">
        <v>5071</v>
      </c>
      <c r="B1490" s="4" t="str">
        <f>_xlfn.XLOOKUP(A1490,Included!$A:$A,Included!$E:$E,_xlfn.XLOOKUP(OA_APC_Changes[[#This Row],[Journal Code]],Excluded!$A:$A,Excluded!$E:$E))</f>
        <v>FUTURE IN EDUCATIONAL RESEARCH</v>
      </c>
      <c r="C1490" s="4" t="s">
        <v>15304</v>
      </c>
      <c r="D1490" s="4" t="s">
        <v>12871</v>
      </c>
      <c r="E1490" s="4" t="s">
        <v>5076</v>
      </c>
      <c r="F1490" s="22">
        <v>45397</v>
      </c>
      <c r="G1490" t="b">
        <f>_xlfn.MAXIFS(OA_APC_Changes[Timestamp Update],OA_APC_Changes[Journal Code],A1490,OA_APC_Changes[APC Type],OA_APC_Changes[[#This Row],[APC Type]])=F1490</f>
        <v>1</v>
      </c>
    </row>
    <row r="1491" spans="1:7" x14ac:dyDescent="0.25">
      <c r="A1491" s="4" t="s">
        <v>5201</v>
      </c>
      <c r="B1491" s="4" t="str">
        <f>_xlfn.XLOOKUP(A1491,Included!$A:$A,Included!$E:$E,_xlfn.XLOOKUP(OA_APC_Changes[[#This Row],[Journal Code]],Excluded!$A:$A,Excluded!$E:$E))</f>
        <v>FUTURE POSTHARVEST AND FOOD</v>
      </c>
      <c r="C1491" s="4" t="s">
        <v>15296</v>
      </c>
      <c r="D1491" s="4" t="s">
        <v>12871</v>
      </c>
      <c r="E1491" s="4">
        <v>2760</v>
      </c>
      <c r="F1491" s="22">
        <v>45264</v>
      </c>
      <c r="G1491" t="b">
        <f>_xlfn.MAXIFS(OA_APC_Changes[Timestamp Update],OA_APC_Changes[Journal Code],A1491,OA_APC_Changes[APC Type],OA_APC_Changes[[#This Row],[APC Type]])=F1491</f>
        <v>1</v>
      </c>
    </row>
    <row r="1492" spans="1:7" x14ac:dyDescent="0.25">
      <c r="A1492" s="4" t="s">
        <v>5201</v>
      </c>
      <c r="B1492" s="4" t="str">
        <f>_xlfn.XLOOKUP(A1492,Included!$A:$A,Included!$E:$E,_xlfn.XLOOKUP(OA_APC_Changes[[#This Row],[Journal Code]],Excluded!$A:$A,Excluded!$E:$E))</f>
        <v>FUTURE POSTHARVEST AND FOOD</v>
      </c>
      <c r="C1492" s="4" t="s">
        <v>15304</v>
      </c>
      <c r="D1492" s="4" t="s">
        <v>12871</v>
      </c>
      <c r="E1492" s="4">
        <v>2208</v>
      </c>
      <c r="F1492" s="22">
        <v>45264</v>
      </c>
      <c r="G1492" t="b">
        <f>_xlfn.MAXIFS(OA_APC_Changes[Timestamp Update],OA_APC_Changes[Journal Code],A1492,OA_APC_Changes[APC Type],OA_APC_Changes[[#This Row],[APC Type]])=F1492</f>
        <v>1</v>
      </c>
    </row>
    <row r="1493" spans="1:7" x14ac:dyDescent="0.25">
      <c r="A1493" s="4" t="s">
        <v>5533</v>
      </c>
      <c r="B1493" s="17" t="str">
        <f>_xlfn.XLOOKUP(A1493,Included!$A:$A,Included!$E:$E,_xlfn.XLOOKUP(OA_APC_Changes[[#This Row],[Journal Code]],Excluded!$A:$A,Excluded!$E:$E))</f>
        <v>GASTROENTEROLOGY RESEARCH AND PRACTICE</v>
      </c>
      <c r="C1493" s="4" t="s">
        <v>15296</v>
      </c>
      <c r="D1493" s="4" t="s">
        <v>12871</v>
      </c>
      <c r="E1493" s="4">
        <v>2060</v>
      </c>
      <c r="F1493" s="22">
        <v>44927</v>
      </c>
      <c r="G1493" t="b">
        <f>_xlfn.MAXIFS(OA_APC_Changes[Timestamp Update],OA_APC_Changes[Journal Code],A1493,OA_APC_Changes[APC Type],OA_APC_Changes[[#This Row],[APC Type]])=F1493</f>
        <v>0</v>
      </c>
    </row>
    <row r="1494" spans="1:7" x14ac:dyDescent="0.25">
      <c r="A1494" s="4" t="s">
        <v>5533</v>
      </c>
      <c r="B1494" s="4" t="str">
        <f>_xlfn.XLOOKUP(A1494,Included!$A:$A,Included!$E:$E,_xlfn.XLOOKUP(OA_APC_Changes[[#This Row],[Journal Code]],Excluded!$A:$A,Excluded!$E:$E))</f>
        <v>GASTROENTEROLOGY RESEARCH AND PRACTICE</v>
      </c>
      <c r="C1494" s="4" t="s">
        <v>15296</v>
      </c>
      <c r="D1494" s="4">
        <v>2060</v>
      </c>
      <c r="E1494" s="4">
        <v>2120</v>
      </c>
      <c r="F1494" s="22">
        <v>45355</v>
      </c>
      <c r="G1494" t="b">
        <f>_xlfn.MAXIFS(OA_APC_Changes[Timestamp Update],OA_APC_Changes[Journal Code],A1494,OA_APC_Changes[APC Type],OA_APC_Changes[[#This Row],[APC Type]])=F1494</f>
        <v>1</v>
      </c>
    </row>
    <row r="1495" spans="1:7" x14ac:dyDescent="0.25">
      <c r="A1495" s="4" t="s">
        <v>5533</v>
      </c>
      <c r="B1495" s="17" t="str">
        <f>_xlfn.XLOOKUP(A1495,Included!$A:$A,Included!$E:$E,_xlfn.XLOOKUP(OA_APC_Changes[[#This Row],[Journal Code]],Excluded!$A:$A,Excluded!$E:$E))</f>
        <v>GASTROENTEROLOGY RESEARCH AND PRACTICE</v>
      </c>
      <c r="C1495" s="4" t="s">
        <v>15304</v>
      </c>
      <c r="D1495" s="4" t="s">
        <v>12871</v>
      </c>
      <c r="E1495" s="4">
        <v>1648</v>
      </c>
      <c r="F1495" s="22">
        <v>44927</v>
      </c>
      <c r="G1495" t="b">
        <f>_xlfn.MAXIFS(OA_APC_Changes[Timestamp Update],OA_APC_Changes[Journal Code],A1495,OA_APC_Changes[APC Type],OA_APC_Changes[[#This Row],[APC Type]])=F1495</f>
        <v>0</v>
      </c>
    </row>
    <row r="1496" spans="1:7" x14ac:dyDescent="0.25">
      <c r="A1496" s="4" t="s">
        <v>5533</v>
      </c>
      <c r="B1496" s="4" t="str">
        <f>_xlfn.XLOOKUP(A1496,Included!$A:$A,Included!$E:$E,_xlfn.XLOOKUP(OA_APC_Changes[[#This Row],[Journal Code]],Excluded!$A:$A,Excluded!$E:$E))</f>
        <v>GASTROENTEROLOGY RESEARCH AND PRACTICE</v>
      </c>
      <c r="C1496" s="4" t="s">
        <v>15304</v>
      </c>
      <c r="D1496" s="4">
        <v>1648</v>
      </c>
      <c r="E1496" s="4">
        <v>1696</v>
      </c>
      <c r="F1496" s="22">
        <v>45355</v>
      </c>
      <c r="G1496" t="b">
        <f>_xlfn.MAXIFS(OA_APC_Changes[Timestamp Update],OA_APC_Changes[Journal Code],A1496,OA_APC_Changes[APC Type],OA_APC_Changes[[#This Row],[APC Type]])=F1496</f>
        <v>1</v>
      </c>
    </row>
    <row r="1497" spans="1:7" x14ac:dyDescent="0.25">
      <c r="A1497" s="4" t="s">
        <v>12788</v>
      </c>
      <c r="B1497" s="17" t="str">
        <f>_xlfn.XLOOKUP(A1497,Included!$A:$A,Included!$E:$E,_xlfn.XLOOKUP(OA_APC_Changes[[#This Row],[Journal Code]],Excluded!$A:$A,Excluded!$E:$E))</f>
        <v>GASTROHEP</v>
      </c>
      <c r="C1497" s="4" t="s">
        <v>15296</v>
      </c>
      <c r="D1497" s="4" t="s">
        <v>12871</v>
      </c>
      <c r="E1497" s="4">
        <v>672</v>
      </c>
      <c r="F1497" s="22">
        <v>44927</v>
      </c>
      <c r="G1497" t="b">
        <f>_xlfn.MAXIFS(OA_APC_Changes[Timestamp Update],OA_APC_Changes[Journal Code],A1497,OA_APC_Changes[APC Type],OA_APC_Changes[[#This Row],[APC Type]])=F1497</f>
        <v>0</v>
      </c>
    </row>
    <row r="1498" spans="1:7" x14ac:dyDescent="0.25">
      <c r="A1498" s="4" t="s">
        <v>12788</v>
      </c>
      <c r="B1498" s="4" t="str">
        <f>_xlfn.XLOOKUP(A1498,Included!$A:$A,Included!$E:$E,_xlfn.XLOOKUP(OA_APC_Changes[[#This Row],[Journal Code]],Excluded!$A:$A,Excluded!$E:$E))</f>
        <v>GASTROHEP</v>
      </c>
      <c r="C1498" s="4" t="s">
        <v>15296</v>
      </c>
      <c r="D1498" s="4">
        <v>672</v>
      </c>
      <c r="E1498" s="4">
        <v>690</v>
      </c>
      <c r="F1498" s="22">
        <v>45355</v>
      </c>
      <c r="G1498" t="b">
        <f>_xlfn.MAXIFS(OA_APC_Changes[Timestamp Update],OA_APC_Changes[Journal Code],A1498,OA_APC_Changes[APC Type],OA_APC_Changes[[#This Row],[APC Type]])=F1498</f>
        <v>1</v>
      </c>
    </row>
    <row r="1499" spans="1:7" x14ac:dyDescent="0.25">
      <c r="A1499" s="4" t="s">
        <v>12788</v>
      </c>
      <c r="B1499" s="17" t="str">
        <f>_xlfn.XLOOKUP(A1499,Included!$A:$A,Included!$E:$E,_xlfn.XLOOKUP(OA_APC_Changes[[#This Row],[Journal Code]],Excluded!$A:$A,Excluded!$E:$E))</f>
        <v>GASTROHEP</v>
      </c>
      <c r="C1499" s="4" t="s">
        <v>15304</v>
      </c>
      <c r="D1499" s="4" t="s">
        <v>12871</v>
      </c>
      <c r="E1499" s="4">
        <v>538</v>
      </c>
      <c r="F1499" s="22">
        <v>44927</v>
      </c>
      <c r="G1499" t="b">
        <f>_xlfn.MAXIFS(OA_APC_Changes[Timestamp Update],OA_APC_Changes[Journal Code],A1499,OA_APC_Changes[APC Type],OA_APC_Changes[[#This Row],[APC Type]])=F1499</f>
        <v>0</v>
      </c>
    </row>
    <row r="1500" spans="1:7" x14ac:dyDescent="0.25">
      <c r="A1500" s="4" t="s">
        <v>12788</v>
      </c>
      <c r="B1500" s="4" t="str">
        <f>_xlfn.XLOOKUP(A1500,Included!$A:$A,Included!$E:$E,_xlfn.XLOOKUP(OA_APC_Changes[[#This Row],[Journal Code]],Excluded!$A:$A,Excluded!$E:$E))</f>
        <v>GASTROHEP</v>
      </c>
      <c r="C1500" s="4" t="s">
        <v>15304</v>
      </c>
      <c r="D1500" s="4">
        <v>538</v>
      </c>
      <c r="E1500" s="4">
        <v>552</v>
      </c>
      <c r="F1500" s="22">
        <v>45355</v>
      </c>
      <c r="G1500" t="b">
        <f>_xlfn.MAXIFS(OA_APC_Changes[Timestamp Update],OA_APC_Changes[Journal Code],A1500,OA_APC_Changes[APC Type],OA_APC_Changes[[#This Row],[APC Type]])=F1500</f>
        <v>1</v>
      </c>
    </row>
    <row r="1501" spans="1:7" x14ac:dyDescent="0.25">
      <c r="A1501" s="4" t="s">
        <v>5286</v>
      </c>
      <c r="B1501" s="17" t="str">
        <f>_xlfn.XLOOKUP(A1501,Included!$A:$A,Included!$E:$E,_xlfn.XLOOKUP(OA_APC_Changes[[#This Row],[Journal Code]],Excluded!$A:$A,Excluded!$E:$E))</f>
        <v>GCB BIOENERGY</v>
      </c>
      <c r="C1501" s="4" t="s">
        <v>15296</v>
      </c>
      <c r="D1501" s="4" t="s">
        <v>12871</v>
      </c>
      <c r="E1501" s="4">
        <v>1859</v>
      </c>
      <c r="F1501" s="22">
        <v>43690</v>
      </c>
      <c r="G1501" t="b">
        <f>_xlfn.MAXIFS(OA_APC_Changes[Timestamp Update],OA_APC_Changes[Journal Code],A1501,OA_APC_Changes[APC Type],OA_APC_Changes[[#This Row],[APC Type]])=F1501</f>
        <v>0</v>
      </c>
    </row>
    <row r="1502" spans="1:7" x14ac:dyDescent="0.25">
      <c r="A1502" s="4" t="s">
        <v>5286</v>
      </c>
      <c r="B1502" s="17" t="str">
        <f>_xlfn.XLOOKUP(A1502,Included!$A:$A,Included!$E:$E,_xlfn.XLOOKUP(OA_APC_Changes[[#This Row],[Journal Code]],Excluded!$A:$A,Excluded!$E:$E))</f>
        <v>GCB BIOENERGY</v>
      </c>
      <c r="C1502" s="4" t="s">
        <v>15296</v>
      </c>
      <c r="D1502" s="4">
        <v>1859</v>
      </c>
      <c r="E1502" s="4">
        <v>2040</v>
      </c>
      <c r="F1502" s="22">
        <v>44817</v>
      </c>
      <c r="G1502" t="b">
        <f>_xlfn.MAXIFS(OA_APC_Changes[Timestamp Update],OA_APC_Changes[Journal Code],A1502,OA_APC_Changes[APC Type],OA_APC_Changes[[#This Row],[APC Type]])=F1502</f>
        <v>0</v>
      </c>
    </row>
    <row r="1503" spans="1:7" x14ac:dyDescent="0.25">
      <c r="A1503" s="17" t="s">
        <v>5286</v>
      </c>
      <c r="B1503" s="17" t="str">
        <f>_xlfn.XLOOKUP(A1503,Included!$A:$A,Included!$E:$E,_xlfn.XLOOKUP(OA_APC_Changes[[#This Row],[Journal Code]],Excluded!$A:$A,Excluded!$E:$E))</f>
        <v>GCB BIOENERGY</v>
      </c>
      <c r="C1503" s="17" t="s">
        <v>15296</v>
      </c>
      <c r="D1503" s="18">
        <v>2040</v>
      </c>
      <c r="E1503" s="18">
        <v>2140</v>
      </c>
      <c r="F1503" s="22">
        <v>45187</v>
      </c>
      <c r="G1503" t="b">
        <f>_xlfn.MAXIFS(OA_APC_Changes[Timestamp Update],OA_APC_Changes[Journal Code],A1503,OA_APC_Changes[APC Type],OA_APC_Changes[[#This Row],[APC Type]])=F1503</f>
        <v>1</v>
      </c>
    </row>
    <row r="1504" spans="1:7" x14ac:dyDescent="0.25">
      <c r="A1504" s="4" t="s">
        <v>5286</v>
      </c>
      <c r="B1504" s="17" t="str">
        <f>_xlfn.XLOOKUP(A1504,Included!$A:$A,Included!$E:$E,_xlfn.XLOOKUP(OA_APC_Changes[[#This Row],[Journal Code]],Excluded!$A:$A,Excluded!$E:$E))</f>
        <v>GCB BIOENERGY</v>
      </c>
      <c r="C1504" s="4" t="s">
        <v>15304</v>
      </c>
      <c r="D1504" s="4" t="s">
        <v>12871</v>
      </c>
      <c r="E1504" s="4">
        <v>1487</v>
      </c>
      <c r="F1504" s="22">
        <v>43690</v>
      </c>
      <c r="G1504" t="b">
        <f>_xlfn.MAXIFS(OA_APC_Changes[Timestamp Update],OA_APC_Changes[Journal Code],A1504,OA_APC_Changes[APC Type],OA_APC_Changes[[#This Row],[APC Type]])=F1504</f>
        <v>0</v>
      </c>
    </row>
    <row r="1505" spans="1:7" x14ac:dyDescent="0.25">
      <c r="A1505" s="4" t="s">
        <v>5286</v>
      </c>
      <c r="B1505" s="17" t="str">
        <f>_xlfn.XLOOKUP(A1505,Included!$A:$A,Included!$E:$E,_xlfn.XLOOKUP(OA_APC_Changes[[#This Row],[Journal Code]],Excluded!$A:$A,Excluded!$E:$E))</f>
        <v>GCB BIOENERGY</v>
      </c>
      <c r="C1505" s="4" t="s">
        <v>15304</v>
      </c>
      <c r="D1505" s="4">
        <v>1487</v>
      </c>
      <c r="E1505" s="4">
        <v>1632</v>
      </c>
      <c r="F1505" s="22">
        <v>44817</v>
      </c>
      <c r="G1505" t="b">
        <f>_xlfn.MAXIFS(OA_APC_Changes[Timestamp Update],OA_APC_Changes[Journal Code],A1505,OA_APC_Changes[APC Type],OA_APC_Changes[[#This Row],[APC Type]])=F1505</f>
        <v>0</v>
      </c>
    </row>
    <row r="1506" spans="1:7" x14ac:dyDescent="0.25">
      <c r="A1506" s="17" t="s">
        <v>5286</v>
      </c>
      <c r="B1506" s="17" t="str">
        <f>_xlfn.XLOOKUP(A1506,Included!$A:$A,Included!$E:$E,_xlfn.XLOOKUP(OA_APC_Changes[[#This Row],[Journal Code]],Excluded!$A:$A,Excluded!$E:$E))</f>
        <v>GCB BIOENERGY</v>
      </c>
      <c r="C1506" s="17" t="s">
        <v>15304</v>
      </c>
      <c r="D1506" s="18">
        <v>1632</v>
      </c>
      <c r="E1506" s="18">
        <v>1712</v>
      </c>
      <c r="F1506" s="22">
        <v>45187</v>
      </c>
      <c r="G1506" t="b">
        <f>_xlfn.MAXIFS(OA_APC_Changes[Timestamp Update],OA_APC_Changes[Journal Code],A1506,OA_APC_Changes[APC Type],OA_APC_Changes[[#This Row],[APC Type]])=F1506</f>
        <v>1</v>
      </c>
    </row>
    <row r="1507" spans="1:7" x14ac:dyDescent="0.25">
      <c r="A1507" s="4" t="s">
        <v>5259</v>
      </c>
      <c r="B1507" s="17" t="str">
        <f>_xlfn.XLOOKUP(A1507,Included!$A:$A,Included!$E:$E,_xlfn.XLOOKUP(OA_APC_Changes[[#This Row],[Journal Code]],Excluded!$A:$A,Excluded!$E:$E))</f>
        <v>GENES, BRAIN AND BEHAVIOR</v>
      </c>
      <c r="C1507" s="4" t="s">
        <v>15296</v>
      </c>
      <c r="D1507" s="4">
        <v>2450</v>
      </c>
      <c r="E1507" s="4">
        <v>2700</v>
      </c>
      <c r="F1507" s="22">
        <v>44881.000011574077</v>
      </c>
      <c r="G1507" t="b">
        <f>_xlfn.MAXIFS(OA_APC_Changes[Timestamp Update],OA_APC_Changes[Journal Code],A1507,OA_APC_Changes[APC Type],OA_APC_Changes[[#This Row],[APC Type]])=F1507</f>
        <v>0</v>
      </c>
    </row>
    <row r="1508" spans="1:7" x14ac:dyDescent="0.25">
      <c r="A1508" s="4" t="s">
        <v>5259</v>
      </c>
      <c r="B1508" s="17" t="str">
        <f>_xlfn.XLOOKUP(A1508,Included!$A:$A,Included!$E:$E,_xlfn.XLOOKUP(OA_APC_Changes[[#This Row],[Journal Code]],Excluded!$A:$A,Excluded!$E:$E))</f>
        <v>GENES, BRAIN AND BEHAVIOR</v>
      </c>
      <c r="C1508" s="4" t="s">
        <v>15296</v>
      </c>
      <c r="D1508" s="4">
        <v>2700</v>
      </c>
      <c r="E1508" s="4">
        <v>2730</v>
      </c>
      <c r="F1508" s="22">
        <v>45236</v>
      </c>
      <c r="G1508" t="b">
        <f>_xlfn.MAXIFS(OA_APC_Changes[Timestamp Update],OA_APC_Changes[Journal Code],A1508,OA_APC_Changes[APC Type],OA_APC_Changes[[#This Row],[APC Type]])=F1508</f>
        <v>1</v>
      </c>
    </row>
    <row r="1509" spans="1:7" x14ac:dyDescent="0.25">
      <c r="A1509" s="4" t="s">
        <v>5259</v>
      </c>
      <c r="B1509" s="17" t="str">
        <f>_xlfn.XLOOKUP(A1509,Included!$A:$A,Included!$E:$E,_xlfn.XLOOKUP(OA_APC_Changes[[#This Row],[Journal Code]],Excluded!$A:$A,Excluded!$E:$E))</f>
        <v>GENES, BRAIN AND BEHAVIOR</v>
      </c>
      <c r="C1509" s="4" t="s">
        <v>15304</v>
      </c>
      <c r="D1509" s="4">
        <v>1960</v>
      </c>
      <c r="E1509" s="4">
        <v>2160</v>
      </c>
      <c r="F1509" s="22">
        <v>44881.000011574077</v>
      </c>
      <c r="G1509" t="b">
        <f>_xlfn.MAXIFS(OA_APC_Changes[Timestamp Update],OA_APC_Changes[Journal Code],A1509,OA_APC_Changes[APC Type],OA_APC_Changes[[#This Row],[APC Type]])=F1509</f>
        <v>0</v>
      </c>
    </row>
    <row r="1510" spans="1:7" x14ac:dyDescent="0.25">
      <c r="A1510" s="4" t="s">
        <v>5259</v>
      </c>
      <c r="B1510" s="17" t="str">
        <f>_xlfn.XLOOKUP(A1510,Included!$A:$A,Included!$E:$E,_xlfn.XLOOKUP(OA_APC_Changes[[#This Row],[Journal Code]],Excluded!$A:$A,Excluded!$E:$E))</f>
        <v>GENES, BRAIN AND BEHAVIOR</v>
      </c>
      <c r="C1510" s="4" t="s">
        <v>15304</v>
      </c>
      <c r="D1510" s="4">
        <v>2160</v>
      </c>
      <c r="E1510" s="4">
        <v>2184</v>
      </c>
      <c r="F1510" s="22">
        <v>45236</v>
      </c>
      <c r="G1510" t="b">
        <f>_xlfn.MAXIFS(OA_APC_Changes[Timestamp Update],OA_APC_Changes[Journal Code],A1510,OA_APC_Changes[APC Type],OA_APC_Changes[[#This Row],[APC Type]])=F1510</f>
        <v>1</v>
      </c>
    </row>
    <row r="1511" spans="1:7" x14ac:dyDescent="0.25">
      <c r="A1511" s="4" t="s">
        <v>5348</v>
      </c>
      <c r="B1511" s="17" t="str">
        <f>_xlfn.XLOOKUP(A1511,Included!$A:$A,Included!$E:$E,_xlfn.XLOOKUP(OA_APC_Changes[[#This Row],[Journal Code]],Excluded!$A:$A,Excluded!$E:$E))</f>
        <v>GEO: GEOGRAPHY AND ENVIRONMENT</v>
      </c>
      <c r="C1511" s="4" t="s">
        <v>15296</v>
      </c>
      <c r="D1511" s="4" t="s">
        <v>12871</v>
      </c>
      <c r="E1511" s="4">
        <v>1480</v>
      </c>
      <c r="F1511" s="22">
        <v>43703</v>
      </c>
      <c r="G1511" t="b">
        <f>_xlfn.MAXIFS(OA_APC_Changes[Timestamp Update],OA_APC_Changes[Journal Code],A1511,OA_APC_Changes[APC Type],OA_APC_Changes[[#This Row],[APC Type]])=F1511</f>
        <v>0</v>
      </c>
    </row>
    <row r="1512" spans="1:7" x14ac:dyDescent="0.25">
      <c r="A1512" s="4" t="s">
        <v>5348</v>
      </c>
      <c r="B1512" s="17" t="str">
        <f>_xlfn.XLOOKUP(A1512,Included!$A:$A,Included!$E:$E,_xlfn.XLOOKUP(OA_APC_Changes[[#This Row],[Journal Code]],Excluded!$A:$A,Excluded!$E:$E))</f>
        <v>GEO: GEOGRAPHY AND ENVIRONMENT</v>
      </c>
      <c r="C1512" s="4" t="s">
        <v>15296</v>
      </c>
      <c r="D1512" s="4">
        <v>1480</v>
      </c>
      <c r="E1512" s="4">
        <v>1800</v>
      </c>
      <c r="F1512" s="22">
        <v>44543</v>
      </c>
      <c r="G1512" t="b">
        <f>_xlfn.MAXIFS(OA_APC_Changes[Timestamp Update],OA_APC_Changes[Journal Code],A1512,OA_APC_Changes[APC Type],OA_APC_Changes[[#This Row],[APC Type]])=F1512</f>
        <v>0</v>
      </c>
    </row>
    <row r="1513" spans="1:7" x14ac:dyDescent="0.25">
      <c r="A1513" s="4" t="s">
        <v>5348</v>
      </c>
      <c r="B1513" s="17" t="str">
        <f>_xlfn.XLOOKUP(A1513,Included!$A:$A,Included!$E:$E,_xlfn.XLOOKUP(OA_APC_Changes[[#This Row],[Journal Code]],Excluded!$A:$A,Excluded!$E:$E))</f>
        <v>GEO: GEOGRAPHY AND ENVIRONMENT</v>
      </c>
      <c r="C1513" s="4" t="s">
        <v>15296</v>
      </c>
      <c r="D1513" s="4">
        <v>1800</v>
      </c>
      <c r="E1513" s="4">
        <v>1860</v>
      </c>
      <c r="F1513" s="22">
        <v>44881.000011574077</v>
      </c>
      <c r="G1513" t="b">
        <f>_xlfn.MAXIFS(OA_APC_Changes[Timestamp Update],OA_APC_Changes[Journal Code],A1513,OA_APC_Changes[APC Type],OA_APC_Changes[[#This Row],[APC Type]])=F1513</f>
        <v>0</v>
      </c>
    </row>
    <row r="1514" spans="1:7" x14ac:dyDescent="0.25">
      <c r="A1514" s="4" t="s">
        <v>5348</v>
      </c>
      <c r="B1514" s="17" t="str">
        <f>_xlfn.XLOOKUP(A1514,Included!$A:$A,Included!$E:$E,_xlfn.XLOOKUP(OA_APC_Changes[[#This Row],[Journal Code]],Excluded!$A:$A,Excluded!$E:$E))</f>
        <v>GEO: GEOGRAPHY AND ENVIRONMENT</v>
      </c>
      <c r="C1514" s="4" t="s">
        <v>15296</v>
      </c>
      <c r="D1514" s="4">
        <v>1860</v>
      </c>
      <c r="E1514" s="4">
        <v>1950</v>
      </c>
      <c r="F1514" s="22">
        <v>45236</v>
      </c>
      <c r="G1514" t="b">
        <f>_xlfn.MAXIFS(OA_APC_Changes[Timestamp Update],OA_APC_Changes[Journal Code],A1514,OA_APC_Changes[APC Type],OA_APC_Changes[[#This Row],[APC Type]])=F1514</f>
        <v>1</v>
      </c>
    </row>
    <row r="1515" spans="1:7" x14ac:dyDescent="0.25">
      <c r="A1515" s="4" t="s">
        <v>5348</v>
      </c>
      <c r="B1515" s="17" t="str">
        <f>_xlfn.XLOOKUP(A1515,Included!$A:$A,Included!$E:$E,_xlfn.XLOOKUP(OA_APC_Changes[[#This Row],[Journal Code]],Excluded!$A:$A,Excluded!$E:$E))</f>
        <v>GEO: GEOGRAPHY AND ENVIRONMENT</v>
      </c>
      <c r="C1515" s="4" t="s">
        <v>15304</v>
      </c>
      <c r="D1515" s="4" t="s">
        <v>12871</v>
      </c>
      <c r="E1515" s="4">
        <v>1184</v>
      </c>
      <c r="F1515" s="22">
        <v>43703</v>
      </c>
      <c r="G1515" t="b">
        <f>_xlfn.MAXIFS(OA_APC_Changes[Timestamp Update],OA_APC_Changes[Journal Code],A1515,OA_APC_Changes[APC Type],OA_APC_Changes[[#This Row],[APC Type]])=F1515</f>
        <v>0</v>
      </c>
    </row>
    <row r="1516" spans="1:7" x14ac:dyDescent="0.25">
      <c r="A1516" s="4" t="s">
        <v>5348</v>
      </c>
      <c r="B1516" s="17" t="str">
        <f>_xlfn.XLOOKUP(A1516,Included!$A:$A,Included!$E:$E,_xlfn.XLOOKUP(OA_APC_Changes[[#This Row],[Journal Code]],Excluded!$A:$A,Excluded!$E:$E))</f>
        <v>GEO: GEOGRAPHY AND ENVIRONMENT</v>
      </c>
      <c r="C1516" s="4" t="s">
        <v>15304</v>
      </c>
      <c r="D1516" s="4">
        <v>1184</v>
      </c>
      <c r="E1516" s="4">
        <v>1440</v>
      </c>
      <c r="F1516" s="22">
        <v>44543</v>
      </c>
      <c r="G1516" t="b">
        <f>_xlfn.MAXIFS(OA_APC_Changes[Timestamp Update],OA_APC_Changes[Journal Code],A1516,OA_APC_Changes[APC Type],OA_APC_Changes[[#This Row],[APC Type]])=F1516</f>
        <v>0</v>
      </c>
    </row>
    <row r="1517" spans="1:7" x14ac:dyDescent="0.25">
      <c r="A1517" s="4" t="s">
        <v>5348</v>
      </c>
      <c r="B1517" s="17" t="str">
        <f>_xlfn.XLOOKUP(A1517,Included!$A:$A,Included!$E:$E,_xlfn.XLOOKUP(OA_APC_Changes[[#This Row],[Journal Code]],Excluded!$A:$A,Excluded!$E:$E))</f>
        <v>GEO: GEOGRAPHY AND ENVIRONMENT</v>
      </c>
      <c r="C1517" s="4" t="s">
        <v>15304</v>
      </c>
      <c r="D1517" s="4">
        <v>1440</v>
      </c>
      <c r="E1517" s="4">
        <v>1488</v>
      </c>
      <c r="F1517" s="22">
        <v>44881.000011574077</v>
      </c>
      <c r="G1517" t="b">
        <f>_xlfn.MAXIFS(OA_APC_Changes[Timestamp Update],OA_APC_Changes[Journal Code],A1517,OA_APC_Changes[APC Type],OA_APC_Changes[[#This Row],[APC Type]])=F1517</f>
        <v>0</v>
      </c>
    </row>
    <row r="1518" spans="1:7" x14ac:dyDescent="0.25">
      <c r="A1518" s="4" t="s">
        <v>5348</v>
      </c>
      <c r="B1518" s="17" t="str">
        <f>_xlfn.XLOOKUP(A1518,Included!$A:$A,Included!$E:$E,_xlfn.XLOOKUP(OA_APC_Changes[[#This Row],[Journal Code]],Excluded!$A:$A,Excluded!$E:$E))</f>
        <v>GEO: GEOGRAPHY AND ENVIRONMENT</v>
      </c>
      <c r="C1518" s="4" t="s">
        <v>15304</v>
      </c>
      <c r="D1518" s="4">
        <v>1488</v>
      </c>
      <c r="E1518" s="4">
        <v>1560</v>
      </c>
      <c r="F1518" s="22">
        <v>45236</v>
      </c>
      <c r="G1518" t="b">
        <f>_xlfn.MAXIFS(OA_APC_Changes[Timestamp Update],OA_APC_Changes[Journal Code],A1518,OA_APC_Changes[APC Type],OA_APC_Changes[[#This Row],[APC Type]])=F1518</f>
        <v>1</v>
      </c>
    </row>
    <row r="1519" spans="1:7" x14ac:dyDescent="0.25">
      <c r="A1519" s="4" t="s">
        <v>5348</v>
      </c>
      <c r="B1519" s="17" t="str">
        <f>_xlfn.XLOOKUP(A1519,Included!$A:$A,Included!$E:$E,_xlfn.XLOOKUP(OA_APC_Changes[[#This Row],[Journal Code]],Excluded!$A:$A,Excluded!$E:$E))</f>
        <v>GEO: GEOGRAPHY AND ENVIRONMENT</v>
      </c>
      <c r="C1519" s="4" t="s">
        <v>15295</v>
      </c>
      <c r="D1519" s="4" t="s">
        <v>12871</v>
      </c>
      <c r="E1519" s="4">
        <v>1184</v>
      </c>
      <c r="F1519" s="22">
        <v>43690</v>
      </c>
      <c r="G1519" t="b">
        <f>_xlfn.MAXIFS(OA_APC_Changes[Timestamp Update],OA_APC_Changes[Journal Code],A1519,OA_APC_Changes[APC Type],OA_APC_Changes[[#This Row],[APC Type]])=F1519</f>
        <v>0</v>
      </c>
    </row>
    <row r="1520" spans="1:7" x14ac:dyDescent="0.25">
      <c r="A1520" s="4" t="s">
        <v>5348</v>
      </c>
      <c r="B1520" s="17" t="str">
        <f>_xlfn.XLOOKUP(A1520,Included!$A:$A,Included!$E:$E,_xlfn.XLOOKUP(OA_APC_Changes[[#This Row],[Journal Code]],Excluded!$A:$A,Excluded!$E:$E))</f>
        <v>GEO: GEOGRAPHY AND ENVIRONMENT</v>
      </c>
      <c r="C1520" s="4" t="s">
        <v>15295</v>
      </c>
      <c r="D1520" s="4">
        <v>1184</v>
      </c>
      <c r="E1520" s="4">
        <v>1440</v>
      </c>
      <c r="F1520" s="22">
        <v>44531</v>
      </c>
      <c r="G1520" t="b">
        <f>_xlfn.MAXIFS(OA_APC_Changes[Timestamp Update],OA_APC_Changes[Journal Code],A1520,OA_APC_Changes[APC Type],OA_APC_Changes[[#This Row],[APC Type]])=F1520</f>
        <v>0</v>
      </c>
    </row>
    <row r="1521" spans="1:7" x14ac:dyDescent="0.25">
      <c r="A1521" s="4" t="s">
        <v>5348</v>
      </c>
      <c r="B1521" s="17" t="str">
        <f>_xlfn.XLOOKUP(A1521,Included!$A:$A,Included!$E:$E,_xlfn.XLOOKUP(OA_APC_Changes[[#This Row],[Journal Code]],Excluded!$A:$A,Excluded!$E:$E))</f>
        <v>GEO: GEOGRAPHY AND ENVIRONMENT</v>
      </c>
      <c r="C1521" s="4" t="s">
        <v>15295</v>
      </c>
      <c r="D1521" s="4">
        <v>1440</v>
      </c>
      <c r="E1521" s="4">
        <v>1800</v>
      </c>
      <c r="F1521" s="22">
        <v>44550</v>
      </c>
      <c r="G1521" t="b">
        <f>_xlfn.MAXIFS(OA_APC_Changes[Timestamp Update],OA_APC_Changes[Journal Code],A1521,OA_APC_Changes[APC Type],OA_APC_Changes[[#This Row],[APC Type]])=F1521</f>
        <v>0</v>
      </c>
    </row>
    <row r="1522" spans="1:7" x14ac:dyDescent="0.25">
      <c r="A1522" s="4" t="s">
        <v>5348</v>
      </c>
      <c r="B1522" s="4" t="str">
        <f>_xlfn.XLOOKUP(A1522,Included!$A:$A,Included!$E:$E,_xlfn.XLOOKUP(OA_APC_Changes[[#This Row],[Journal Code]],Excluded!$A:$A,Excluded!$E:$E))</f>
        <v>GEO: GEOGRAPHY AND ENVIRONMENT</v>
      </c>
      <c r="C1522" s="4" t="s">
        <v>15295</v>
      </c>
      <c r="D1522" s="4">
        <v>1800</v>
      </c>
      <c r="E1522" s="4">
        <v>1860</v>
      </c>
      <c r="F1522" s="22">
        <v>44873</v>
      </c>
      <c r="G1522" t="b">
        <f>_xlfn.MAXIFS(OA_APC_Changes[Timestamp Update],OA_APC_Changes[Journal Code],A1522,OA_APC_Changes[APC Type],OA_APC_Changes[[#This Row],[APC Type]])=F1522</f>
        <v>0</v>
      </c>
    </row>
    <row r="1523" spans="1:7" x14ac:dyDescent="0.25">
      <c r="A1523" s="4" t="s">
        <v>5348</v>
      </c>
      <c r="B1523" s="4" t="str">
        <f>_xlfn.XLOOKUP(A1523,Included!$A:$A,Included!$E:$E,_xlfn.XLOOKUP(OA_APC_Changes[[#This Row],[Journal Code]],Excluded!$A:$A,Excluded!$E:$E))</f>
        <v>GEO: GEOGRAPHY AND ENVIRONMENT</v>
      </c>
      <c r="C1523" s="4" t="s">
        <v>15295</v>
      </c>
      <c r="D1523" s="4">
        <v>1860</v>
      </c>
      <c r="E1523" s="4">
        <v>1950</v>
      </c>
      <c r="F1523" s="22">
        <v>45233</v>
      </c>
      <c r="G1523" t="b">
        <f>_xlfn.MAXIFS(OA_APC_Changes[Timestamp Update],OA_APC_Changes[Journal Code],A1523,OA_APC_Changes[APC Type],OA_APC_Changes[[#This Row],[APC Type]])=F1523</f>
        <v>1</v>
      </c>
    </row>
    <row r="1524" spans="1:7" x14ac:dyDescent="0.25">
      <c r="A1524" s="4" t="s">
        <v>5348</v>
      </c>
      <c r="B1524" s="17" t="str">
        <f>_xlfn.XLOOKUP(A1524,Included!$A:$A,Included!$E:$E,_xlfn.XLOOKUP(OA_APC_Changes[[#This Row],[Journal Code]],Excluded!$A:$A,Excluded!$E:$E))</f>
        <v>GEO: GEOGRAPHY AND ENVIRONMENT</v>
      </c>
      <c r="C1524" s="4" t="s">
        <v>15297</v>
      </c>
      <c r="D1524" s="4" t="s">
        <v>12871</v>
      </c>
      <c r="E1524" s="4">
        <v>947</v>
      </c>
      <c r="F1524" s="22">
        <v>43690</v>
      </c>
      <c r="G1524" t="b">
        <f>_xlfn.MAXIFS(OA_APC_Changes[Timestamp Update],OA_APC_Changes[Journal Code],A1524,OA_APC_Changes[APC Type],OA_APC_Changes[[#This Row],[APC Type]])=F1524</f>
        <v>0</v>
      </c>
    </row>
    <row r="1525" spans="1:7" x14ac:dyDescent="0.25">
      <c r="A1525" s="4" t="s">
        <v>5348</v>
      </c>
      <c r="B1525" s="17" t="str">
        <f>_xlfn.XLOOKUP(A1525,Included!$A:$A,Included!$E:$E,_xlfn.XLOOKUP(OA_APC_Changes[[#This Row],[Journal Code]],Excluded!$A:$A,Excluded!$E:$E))</f>
        <v>GEO: GEOGRAPHY AND ENVIRONMENT</v>
      </c>
      <c r="C1525" s="4" t="s">
        <v>15297</v>
      </c>
      <c r="D1525" s="4">
        <v>947</v>
      </c>
      <c r="E1525" s="4">
        <v>1152</v>
      </c>
      <c r="F1525" s="22">
        <v>44531</v>
      </c>
      <c r="G1525" t="b">
        <f>_xlfn.MAXIFS(OA_APC_Changes[Timestamp Update],OA_APC_Changes[Journal Code],A1525,OA_APC_Changes[APC Type],OA_APC_Changes[[#This Row],[APC Type]])=F1525</f>
        <v>0</v>
      </c>
    </row>
    <row r="1526" spans="1:7" x14ac:dyDescent="0.25">
      <c r="A1526" s="4" t="s">
        <v>5348</v>
      </c>
      <c r="B1526" s="17" t="str">
        <f>_xlfn.XLOOKUP(A1526,Included!$A:$A,Included!$E:$E,_xlfn.XLOOKUP(OA_APC_Changes[[#This Row],[Journal Code]],Excluded!$A:$A,Excluded!$E:$E))</f>
        <v>GEO: GEOGRAPHY AND ENVIRONMENT</v>
      </c>
      <c r="C1526" s="4" t="s">
        <v>15297</v>
      </c>
      <c r="D1526" s="4">
        <v>1152</v>
      </c>
      <c r="E1526" s="4">
        <v>1440</v>
      </c>
      <c r="F1526" s="22">
        <v>44550</v>
      </c>
      <c r="G1526" t="b">
        <f>_xlfn.MAXIFS(OA_APC_Changes[Timestamp Update],OA_APC_Changes[Journal Code],A1526,OA_APC_Changes[APC Type],OA_APC_Changes[[#This Row],[APC Type]])=F1526</f>
        <v>0</v>
      </c>
    </row>
    <row r="1527" spans="1:7" x14ac:dyDescent="0.25">
      <c r="A1527" s="4" t="s">
        <v>5348</v>
      </c>
      <c r="B1527" s="4" t="str">
        <f>_xlfn.XLOOKUP(A1527,Included!$A:$A,Included!$E:$E,_xlfn.XLOOKUP(OA_APC_Changes[[#This Row],[Journal Code]],Excluded!$A:$A,Excluded!$E:$E))</f>
        <v>GEO: GEOGRAPHY AND ENVIRONMENT</v>
      </c>
      <c r="C1527" s="4" t="s">
        <v>15297</v>
      </c>
      <c r="D1527" s="4">
        <v>1440</v>
      </c>
      <c r="E1527" s="4">
        <v>1488</v>
      </c>
      <c r="F1527" s="22">
        <v>44873</v>
      </c>
      <c r="G1527" t="b">
        <f>_xlfn.MAXIFS(OA_APC_Changes[Timestamp Update],OA_APC_Changes[Journal Code],A1527,OA_APC_Changes[APC Type],OA_APC_Changes[[#This Row],[APC Type]])=F1527</f>
        <v>0</v>
      </c>
    </row>
    <row r="1528" spans="1:7" x14ac:dyDescent="0.25">
      <c r="A1528" s="4" t="s">
        <v>5348</v>
      </c>
      <c r="B1528" s="4" t="str">
        <f>_xlfn.XLOOKUP(A1528,Included!$A:$A,Included!$E:$E,_xlfn.XLOOKUP(OA_APC_Changes[[#This Row],[Journal Code]],Excluded!$A:$A,Excluded!$E:$E))</f>
        <v>GEO: GEOGRAPHY AND ENVIRONMENT</v>
      </c>
      <c r="C1528" s="4" t="s">
        <v>15297</v>
      </c>
      <c r="D1528" s="4">
        <v>1488</v>
      </c>
      <c r="E1528" s="4">
        <v>1560</v>
      </c>
      <c r="F1528" s="22">
        <v>45233</v>
      </c>
      <c r="G1528" t="b">
        <f>_xlfn.MAXIFS(OA_APC_Changes[Timestamp Update],OA_APC_Changes[Journal Code],A1528,OA_APC_Changes[APC Type],OA_APC_Changes[[#This Row],[APC Type]])=F1528</f>
        <v>1</v>
      </c>
    </row>
    <row r="1529" spans="1:7" x14ac:dyDescent="0.25">
      <c r="A1529" s="4" t="s">
        <v>5417</v>
      </c>
      <c r="B1529" s="17" t="str">
        <f>_xlfn.XLOOKUP(A1529,Included!$A:$A,Included!$E:$E,_xlfn.XLOOKUP(OA_APC_Changes[[#This Row],[Journal Code]],Excluded!$A:$A,Excluded!$E:$E))</f>
        <v>GEOCHEMISTRY, GEOPHYSICS, GEOSYSTEMS</v>
      </c>
      <c r="C1529" s="4" t="s">
        <v>15296</v>
      </c>
      <c r="D1529" s="4" t="s">
        <v>12871</v>
      </c>
      <c r="E1529" s="4">
        <v>2300</v>
      </c>
      <c r="F1529" s="22">
        <v>44449</v>
      </c>
      <c r="G1529" t="b">
        <f>_xlfn.MAXIFS(OA_APC_Changes[Timestamp Update],OA_APC_Changes[Journal Code],A1529,OA_APC_Changes[APC Type],OA_APC_Changes[[#This Row],[APC Type]])=F1529</f>
        <v>0</v>
      </c>
    </row>
    <row r="1530" spans="1:7" x14ac:dyDescent="0.25">
      <c r="A1530" s="4" t="s">
        <v>5417</v>
      </c>
      <c r="B1530" s="17" t="str">
        <f>_xlfn.XLOOKUP(A1530,Included!$A:$A,Included!$E:$E,_xlfn.XLOOKUP(OA_APC_Changes[[#This Row],[Journal Code]],Excluded!$A:$A,Excluded!$E:$E))</f>
        <v>GEOCHEMISTRY, GEOPHYSICS, GEOSYSTEMS</v>
      </c>
      <c r="C1530" s="4" t="s">
        <v>15296</v>
      </c>
      <c r="D1530" s="4">
        <v>2300</v>
      </c>
      <c r="E1530" s="4">
        <v>2420</v>
      </c>
      <c r="F1530" s="22">
        <v>45236</v>
      </c>
      <c r="G1530" t="b">
        <f>_xlfn.MAXIFS(OA_APC_Changes[Timestamp Update],OA_APC_Changes[Journal Code],A1530,OA_APC_Changes[APC Type],OA_APC_Changes[[#This Row],[APC Type]])=F1530</f>
        <v>1</v>
      </c>
    </row>
    <row r="1531" spans="1:7" x14ac:dyDescent="0.25">
      <c r="A1531" s="4" t="s">
        <v>5417</v>
      </c>
      <c r="B1531" s="17" t="str">
        <f>_xlfn.XLOOKUP(A1531,Included!$A:$A,Included!$E:$E,_xlfn.XLOOKUP(OA_APC_Changes[[#This Row],[Journal Code]],Excluded!$A:$A,Excluded!$E:$E))</f>
        <v>GEOCHEMISTRY, GEOPHYSICS, GEOSYSTEMS</v>
      </c>
      <c r="C1531" s="4" t="s">
        <v>15304</v>
      </c>
      <c r="D1531" s="4" t="s">
        <v>12871</v>
      </c>
      <c r="E1531" s="4">
        <v>1840</v>
      </c>
      <c r="F1531" s="22">
        <v>44449</v>
      </c>
      <c r="G1531" t="b">
        <f>_xlfn.MAXIFS(OA_APC_Changes[Timestamp Update],OA_APC_Changes[Journal Code],A1531,OA_APC_Changes[APC Type],OA_APC_Changes[[#This Row],[APC Type]])=F1531</f>
        <v>0</v>
      </c>
    </row>
    <row r="1532" spans="1:7" x14ac:dyDescent="0.25">
      <c r="A1532" s="4" t="s">
        <v>5417</v>
      </c>
      <c r="B1532" s="17" t="str">
        <f>_xlfn.XLOOKUP(A1532,Included!$A:$A,Included!$E:$E,_xlfn.XLOOKUP(OA_APC_Changes[[#This Row],[Journal Code]],Excluded!$A:$A,Excluded!$E:$E))</f>
        <v>GEOCHEMISTRY, GEOPHYSICS, GEOSYSTEMS</v>
      </c>
      <c r="C1532" s="4" t="s">
        <v>15304</v>
      </c>
      <c r="D1532" s="4">
        <v>1840</v>
      </c>
      <c r="E1532" s="4">
        <v>1936</v>
      </c>
      <c r="F1532" s="22">
        <v>45236</v>
      </c>
      <c r="G1532" t="b">
        <f>_xlfn.MAXIFS(OA_APC_Changes[Timestamp Update],OA_APC_Changes[Journal Code],A1532,OA_APC_Changes[APC Type],OA_APC_Changes[[#This Row],[APC Type]])=F1532</f>
        <v>1</v>
      </c>
    </row>
    <row r="1533" spans="1:7" x14ac:dyDescent="0.25">
      <c r="A1533" s="4" t="s">
        <v>5406</v>
      </c>
      <c r="B1533" s="17" t="str">
        <f>_xlfn.XLOOKUP(A1533,Included!$A:$A,Included!$E:$E,_xlfn.XLOOKUP(OA_APC_Changes[[#This Row],[Journal Code]],Excluded!$A:$A,Excluded!$E:$E))</f>
        <v>GEOFLUIDS</v>
      </c>
      <c r="C1533" s="4" t="s">
        <v>15296</v>
      </c>
      <c r="D1533" s="4" t="s">
        <v>12871</v>
      </c>
      <c r="E1533" s="4">
        <v>1735</v>
      </c>
      <c r="F1533" s="22">
        <v>44927</v>
      </c>
      <c r="G1533" t="b">
        <f>_xlfn.MAXIFS(OA_APC_Changes[Timestamp Update],OA_APC_Changes[Journal Code],A1533,OA_APC_Changes[APC Type],OA_APC_Changes[[#This Row],[APC Type]])=F1533</f>
        <v>0</v>
      </c>
    </row>
    <row r="1534" spans="1:7" x14ac:dyDescent="0.25">
      <c r="A1534" s="4" t="s">
        <v>5406</v>
      </c>
      <c r="B1534" s="4" t="str">
        <f>_xlfn.XLOOKUP(A1534,Included!$A:$A,Included!$E:$E,_xlfn.XLOOKUP(OA_APC_Changes[[#This Row],[Journal Code]],Excluded!$A:$A,Excluded!$E:$E))</f>
        <v>GEOFLUIDS</v>
      </c>
      <c r="C1534" s="4" t="s">
        <v>15296</v>
      </c>
      <c r="D1534" s="4">
        <v>1735</v>
      </c>
      <c r="E1534" s="4">
        <v>1790</v>
      </c>
      <c r="F1534" s="22">
        <v>45355</v>
      </c>
      <c r="G1534" t="b">
        <f>_xlfn.MAXIFS(OA_APC_Changes[Timestamp Update],OA_APC_Changes[Journal Code],A1534,OA_APC_Changes[APC Type],OA_APC_Changes[[#This Row],[APC Type]])=F1534</f>
        <v>1</v>
      </c>
    </row>
    <row r="1535" spans="1:7" x14ac:dyDescent="0.25">
      <c r="A1535" s="4" t="s">
        <v>5406</v>
      </c>
      <c r="B1535" s="17" t="str">
        <f>_xlfn.XLOOKUP(A1535,Included!$A:$A,Included!$E:$E,_xlfn.XLOOKUP(OA_APC_Changes[[#This Row],[Journal Code]],Excluded!$A:$A,Excluded!$E:$E))</f>
        <v>GEOFLUIDS</v>
      </c>
      <c r="C1535" s="4" t="s">
        <v>15304</v>
      </c>
      <c r="D1535" s="4" t="s">
        <v>12871</v>
      </c>
      <c r="E1535" s="4">
        <v>1388</v>
      </c>
      <c r="F1535" s="22">
        <v>44927</v>
      </c>
      <c r="G1535" t="b">
        <f>_xlfn.MAXIFS(OA_APC_Changes[Timestamp Update],OA_APC_Changes[Journal Code],A1535,OA_APC_Changes[APC Type],OA_APC_Changes[[#This Row],[APC Type]])=F1535</f>
        <v>0</v>
      </c>
    </row>
    <row r="1536" spans="1:7" x14ac:dyDescent="0.25">
      <c r="A1536" s="4" t="s">
        <v>5406</v>
      </c>
      <c r="B1536" s="4" t="str">
        <f>_xlfn.XLOOKUP(A1536,Included!$A:$A,Included!$E:$E,_xlfn.XLOOKUP(OA_APC_Changes[[#This Row],[Journal Code]],Excluded!$A:$A,Excluded!$E:$E))</f>
        <v>GEOFLUIDS</v>
      </c>
      <c r="C1536" s="4" t="s">
        <v>15304</v>
      </c>
      <c r="D1536" s="4">
        <v>1388</v>
      </c>
      <c r="E1536" s="4">
        <v>1432</v>
      </c>
      <c r="F1536" s="22">
        <v>45355</v>
      </c>
      <c r="G1536" t="b">
        <f>_xlfn.MAXIFS(OA_APC_Changes[Timestamp Update],OA_APC_Changes[Journal Code],A1536,OA_APC_Changes[APC Type],OA_APC_Changes[[#This Row],[APC Type]])=F1536</f>
        <v>1</v>
      </c>
    </row>
    <row r="1537" spans="1:7" x14ac:dyDescent="0.25">
      <c r="A1537" s="4" t="s">
        <v>5444</v>
      </c>
      <c r="B1537" s="17" t="str">
        <f>_xlfn.XLOOKUP(A1537,Included!$A:$A,Included!$E:$E,_xlfn.XLOOKUP(OA_APC_Changes[[#This Row],[Journal Code]],Excluded!$A:$A,Excluded!$E:$E))</f>
        <v>GEOHEALTH</v>
      </c>
      <c r="C1537" s="4" t="s">
        <v>15296</v>
      </c>
      <c r="D1537" s="4" t="s">
        <v>12871</v>
      </c>
      <c r="E1537" s="4">
        <v>1625</v>
      </c>
      <c r="F1537" s="22">
        <v>43703</v>
      </c>
      <c r="G1537" t="b">
        <f>_xlfn.MAXIFS(OA_APC_Changes[Timestamp Update],OA_APC_Changes[Journal Code],A1537,OA_APC_Changes[APC Type],OA_APC_Changes[[#This Row],[APC Type]])=F1537</f>
        <v>0</v>
      </c>
    </row>
    <row r="1538" spans="1:7" x14ac:dyDescent="0.25">
      <c r="A1538" s="4" t="s">
        <v>5444</v>
      </c>
      <c r="B1538" s="17" t="str">
        <f>_xlfn.XLOOKUP(A1538,Included!$A:$A,Included!$E:$E,_xlfn.XLOOKUP(OA_APC_Changes[[#This Row],[Journal Code]],Excluded!$A:$A,Excluded!$E:$E))</f>
        <v>GEOHEALTH</v>
      </c>
      <c r="C1538" s="4" t="s">
        <v>15296</v>
      </c>
      <c r="D1538" s="4">
        <v>1625</v>
      </c>
      <c r="E1538" s="4">
        <v>1896</v>
      </c>
      <c r="F1538" s="22">
        <v>44386.041678240741</v>
      </c>
      <c r="G1538" t="b">
        <f>_xlfn.MAXIFS(OA_APC_Changes[Timestamp Update],OA_APC_Changes[Journal Code],A1538,OA_APC_Changes[APC Type],OA_APC_Changes[[#This Row],[APC Type]])=F1538</f>
        <v>0</v>
      </c>
    </row>
    <row r="1539" spans="1:7" x14ac:dyDescent="0.25">
      <c r="A1539" s="4" t="s">
        <v>5444</v>
      </c>
      <c r="B1539" s="17" t="str">
        <f>_xlfn.XLOOKUP(A1539,Included!$A:$A,Included!$E:$E,_xlfn.XLOOKUP(OA_APC_Changes[[#This Row],[Journal Code]],Excluded!$A:$A,Excluded!$E:$E))</f>
        <v>GEOHEALTH</v>
      </c>
      <c r="C1539" s="4" t="s">
        <v>15296</v>
      </c>
      <c r="D1539" s="4">
        <v>1896</v>
      </c>
      <c r="E1539" s="4">
        <v>2170</v>
      </c>
      <c r="F1539" s="22">
        <v>44957</v>
      </c>
      <c r="G1539" t="b">
        <f>_xlfn.MAXIFS(OA_APC_Changes[Timestamp Update],OA_APC_Changes[Journal Code],A1539,OA_APC_Changes[APC Type],OA_APC_Changes[[#This Row],[APC Type]])=F1539</f>
        <v>0</v>
      </c>
    </row>
    <row r="1540" spans="1:7" x14ac:dyDescent="0.25">
      <c r="A1540" t="s">
        <v>5444</v>
      </c>
      <c r="B1540" s="17" t="str">
        <f>_xlfn.XLOOKUP(A1540,Included!$A:$A,Included!$E:$E,_xlfn.XLOOKUP(OA_APC_Changes[[#This Row],[Journal Code]],Excluded!$A:$A,Excluded!$E:$E))</f>
        <v>GEOHEALTH</v>
      </c>
      <c r="C1540" s="4" t="s">
        <v>15296</v>
      </c>
      <c r="D1540" s="4">
        <v>2170</v>
      </c>
      <c r="E1540" s="4">
        <v>2350</v>
      </c>
      <c r="F1540" s="22">
        <v>45103</v>
      </c>
      <c r="G1540" t="b">
        <f>_xlfn.MAXIFS(OA_APC_Changes[Timestamp Update],OA_APC_Changes[Journal Code],A1540,OA_APC_Changes[APC Type],OA_APC_Changes[[#This Row],[APC Type]])=F1540</f>
        <v>0</v>
      </c>
    </row>
    <row r="1541" spans="1:7" x14ac:dyDescent="0.25">
      <c r="A1541" s="4" t="s">
        <v>5444</v>
      </c>
      <c r="B1541" s="17" t="str">
        <f>_xlfn.XLOOKUP(A1541,Included!$A:$A,Included!$E:$E,_xlfn.XLOOKUP(OA_APC_Changes[[#This Row],[Journal Code]],Excluded!$A:$A,Excluded!$E:$E))</f>
        <v>GEOHEALTH</v>
      </c>
      <c r="C1541" s="4" t="s">
        <v>15296</v>
      </c>
      <c r="D1541" s="4">
        <v>2350</v>
      </c>
      <c r="E1541" s="4">
        <v>2470</v>
      </c>
      <c r="F1541" s="22">
        <v>45236</v>
      </c>
      <c r="G1541" t="b">
        <f>_xlfn.MAXIFS(OA_APC_Changes[Timestamp Update],OA_APC_Changes[Journal Code],A1541,OA_APC_Changes[APC Type],OA_APC_Changes[[#This Row],[APC Type]])=F1541</f>
        <v>1</v>
      </c>
    </row>
    <row r="1542" spans="1:7" x14ac:dyDescent="0.25">
      <c r="A1542" s="4" t="s">
        <v>5444</v>
      </c>
      <c r="B1542" s="17" t="str">
        <f>_xlfn.XLOOKUP(A1542,Included!$A:$A,Included!$E:$E,_xlfn.XLOOKUP(OA_APC_Changes[[#This Row],[Journal Code]],Excluded!$A:$A,Excluded!$E:$E))</f>
        <v>GEOHEALTH</v>
      </c>
      <c r="C1542" s="4" t="s">
        <v>15304</v>
      </c>
      <c r="D1542" s="4" t="s">
        <v>12871</v>
      </c>
      <c r="E1542" s="4">
        <v>1300</v>
      </c>
      <c r="F1542" s="22">
        <v>43703</v>
      </c>
      <c r="G1542" t="b">
        <f>_xlfn.MAXIFS(OA_APC_Changes[Timestamp Update],OA_APC_Changes[Journal Code],A1542,OA_APC_Changes[APC Type],OA_APC_Changes[[#This Row],[APC Type]])=F1542</f>
        <v>0</v>
      </c>
    </row>
    <row r="1543" spans="1:7" x14ac:dyDescent="0.25">
      <c r="A1543" s="4" t="s">
        <v>5444</v>
      </c>
      <c r="B1543" s="17" t="str">
        <f>_xlfn.XLOOKUP(A1543,Included!$A:$A,Included!$E:$E,_xlfn.XLOOKUP(OA_APC_Changes[[#This Row],[Journal Code]],Excluded!$A:$A,Excluded!$E:$E))</f>
        <v>GEOHEALTH</v>
      </c>
      <c r="C1543" s="4" t="s">
        <v>15304</v>
      </c>
      <c r="D1543" s="4">
        <v>1300</v>
      </c>
      <c r="E1543" s="4">
        <v>1517</v>
      </c>
      <c r="F1543" s="22">
        <v>44386.041678240741</v>
      </c>
      <c r="G1543" t="b">
        <f>_xlfn.MAXIFS(OA_APC_Changes[Timestamp Update],OA_APC_Changes[Journal Code],A1543,OA_APC_Changes[APC Type],OA_APC_Changes[[#This Row],[APC Type]])=F1543</f>
        <v>0</v>
      </c>
    </row>
    <row r="1544" spans="1:7" x14ac:dyDescent="0.25">
      <c r="A1544" s="4" t="s">
        <v>5444</v>
      </c>
      <c r="B1544" s="17" t="str">
        <f>_xlfn.XLOOKUP(A1544,Included!$A:$A,Included!$E:$E,_xlfn.XLOOKUP(OA_APC_Changes[[#This Row],[Journal Code]],Excluded!$A:$A,Excluded!$E:$E))</f>
        <v>GEOHEALTH</v>
      </c>
      <c r="C1544" s="4" t="s">
        <v>15304</v>
      </c>
      <c r="D1544" s="4">
        <v>1517</v>
      </c>
      <c r="E1544" s="4">
        <v>1736</v>
      </c>
      <c r="F1544" s="22">
        <v>44957</v>
      </c>
      <c r="G1544" t="b">
        <f>_xlfn.MAXIFS(OA_APC_Changes[Timestamp Update],OA_APC_Changes[Journal Code],A1544,OA_APC_Changes[APC Type],OA_APC_Changes[[#This Row],[APC Type]])=F1544</f>
        <v>0</v>
      </c>
    </row>
    <row r="1545" spans="1:7" x14ac:dyDescent="0.25">
      <c r="A1545" t="s">
        <v>5444</v>
      </c>
      <c r="B1545" s="17" t="str">
        <f>_xlfn.XLOOKUP(A1545,Included!$A:$A,Included!$E:$E,_xlfn.XLOOKUP(OA_APC_Changes[[#This Row],[Journal Code]],Excluded!$A:$A,Excluded!$E:$E))</f>
        <v>GEOHEALTH</v>
      </c>
      <c r="C1545" s="4" t="s">
        <v>15304</v>
      </c>
      <c r="D1545" s="4">
        <v>1736</v>
      </c>
      <c r="E1545" s="4">
        <v>1880</v>
      </c>
      <c r="F1545" s="22">
        <v>45103</v>
      </c>
      <c r="G1545" t="b">
        <f>_xlfn.MAXIFS(OA_APC_Changes[Timestamp Update],OA_APC_Changes[Journal Code],A1545,OA_APC_Changes[APC Type],OA_APC_Changes[[#This Row],[APC Type]])=F1545</f>
        <v>0</v>
      </c>
    </row>
    <row r="1546" spans="1:7" x14ac:dyDescent="0.25">
      <c r="A1546" s="4" t="s">
        <v>5444</v>
      </c>
      <c r="B1546" s="17" t="str">
        <f>_xlfn.XLOOKUP(A1546,Included!$A:$A,Included!$E:$E,_xlfn.XLOOKUP(OA_APC_Changes[[#This Row],[Journal Code]],Excluded!$A:$A,Excluded!$E:$E))</f>
        <v>GEOHEALTH</v>
      </c>
      <c r="C1546" s="4" t="s">
        <v>15304</v>
      </c>
      <c r="D1546" s="4">
        <v>1880</v>
      </c>
      <c r="E1546" s="4">
        <v>1976</v>
      </c>
      <c r="F1546" s="22">
        <v>45236</v>
      </c>
      <c r="G1546" t="b">
        <f>_xlfn.MAXIFS(OA_APC_Changes[Timestamp Update],OA_APC_Changes[Journal Code],A1546,OA_APC_Changes[APC Type],OA_APC_Changes[[#This Row],[APC Type]])=F1546</f>
        <v>1</v>
      </c>
    </row>
    <row r="1547" spans="1:7" x14ac:dyDescent="0.25">
      <c r="A1547" s="4" t="s">
        <v>5444</v>
      </c>
      <c r="B1547" s="17" t="str">
        <f>_xlfn.XLOOKUP(A1547,Included!$A:$A,Included!$E:$E,_xlfn.XLOOKUP(OA_APC_Changes[[#This Row],[Journal Code]],Excluded!$A:$A,Excluded!$E:$E))</f>
        <v>GEOHEALTH</v>
      </c>
      <c r="C1547" s="4" t="s">
        <v>15295</v>
      </c>
      <c r="D1547" s="4" t="s">
        <v>12871</v>
      </c>
      <c r="E1547" s="4">
        <v>1300</v>
      </c>
      <c r="F1547" s="22">
        <v>43844.000011574077</v>
      </c>
      <c r="G1547" t="b">
        <f>_xlfn.MAXIFS(OA_APC_Changes[Timestamp Update],OA_APC_Changes[Journal Code],A1547,OA_APC_Changes[APC Type],OA_APC_Changes[[#This Row],[APC Type]])=F1547</f>
        <v>0</v>
      </c>
    </row>
    <row r="1548" spans="1:7" x14ac:dyDescent="0.25">
      <c r="A1548" s="4" t="s">
        <v>5444</v>
      </c>
      <c r="B1548" s="17" t="str">
        <f>_xlfn.XLOOKUP(A1548,Included!$A:$A,Included!$E:$E,_xlfn.XLOOKUP(OA_APC_Changes[[#This Row],[Journal Code]],Excluded!$A:$A,Excluded!$E:$E))</f>
        <v>GEOHEALTH</v>
      </c>
      <c r="C1548" s="4" t="s">
        <v>15295</v>
      </c>
      <c r="D1548" s="4">
        <v>1300</v>
      </c>
      <c r="E1548" s="4">
        <v>1516</v>
      </c>
      <c r="F1548" s="22">
        <v>44386.041678240741</v>
      </c>
      <c r="G1548" t="b">
        <f>_xlfn.MAXIFS(OA_APC_Changes[Timestamp Update],OA_APC_Changes[Journal Code],A1548,OA_APC_Changes[APC Type],OA_APC_Changes[[#This Row],[APC Type]])=F1548</f>
        <v>0</v>
      </c>
    </row>
    <row r="1549" spans="1:7" x14ac:dyDescent="0.25">
      <c r="A1549" s="4" t="s">
        <v>5444</v>
      </c>
      <c r="B1549" s="17" t="str">
        <f>_xlfn.XLOOKUP(A1549,Included!$A:$A,Included!$E:$E,_xlfn.XLOOKUP(OA_APC_Changes[[#This Row],[Journal Code]],Excluded!$A:$A,Excluded!$E:$E))</f>
        <v>GEOHEALTH</v>
      </c>
      <c r="C1549" s="4" t="s">
        <v>15295</v>
      </c>
      <c r="D1549" s="4">
        <v>1516</v>
      </c>
      <c r="E1549" s="4" t="s">
        <v>12871</v>
      </c>
      <c r="F1549" s="22">
        <v>44881</v>
      </c>
      <c r="G1549" t="b">
        <f>_xlfn.MAXIFS(OA_APC_Changes[Timestamp Update],OA_APC_Changes[Journal Code],A1549,OA_APC_Changes[APC Type],OA_APC_Changes[[#This Row],[APC Type]])=F1549</f>
        <v>0</v>
      </c>
    </row>
    <row r="1550" spans="1:7" x14ac:dyDescent="0.25">
      <c r="A1550" s="4" t="s">
        <v>5444</v>
      </c>
      <c r="B1550" s="17" t="str">
        <f>_xlfn.XLOOKUP(A1550,Included!$A:$A,Included!$E:$E,_xlfn.XLOOKUP(OA_APC_Changes[[#This Row],[Journal Code]],Excluded!$A:$A,Excluded!$E:$E))</f>
        <v>GEOHEALTH</v>
      </c>
      <c r="C1550" s="4" t="s">
        <v>15295</v>
      </c>
      <c r="D1550" s="4" t="s">
        <v>12871</v>
      </c>
      <c r="E1550" s="4">
        <v>1736</v>
      </c>
      <c r="F1550" s="22">
        <v>44931</v>
      </c>
      <c r="G1550" t="b">
        <f>_xlfn.MAXIFS(OA_APC_Changes[Timestamp Update],OA_APC_Changes[Journal Code],A1550,OA_APC_Changes[APC Type],OA_APC_Changes[[#This Row],[APC Type]])=F1550</f>
        <v>0</v>
      </c>
    </row>
    <row r="1551" spans="1:7" x14ac:dyDescent="0.25">
      <c r="A1551" s="4" t="s">
        <v>5444</v>
      </c>
      <c r="B1551" s="17" t="str">
        <f>_xlfn.XLOOKUP(A1551,Included!$A:$A,Included!$E:$E,_xlfn.XLOOKUP(OA_APC_Changes[[#This Row],[Journal Code]],Excluded!$A:$A,Excluded!$E:$E))</f>
        <v>GEOHEALTH</v>
      </c>
      <c r="C1551" s="4" t="s">
        <v>15295</v>
      </c>
      <c r="D1551" s="4">
        <v>1736</v>
      </c>
      <c r="E1551" s="4">
        <v>1880</v>
      </c>
      <c r="F1551" s="22">
        <v>45222</v>
      </c>
      <c r="G1551" t="b">
        <f>_xlfn.MAXIFS(OA_APC_Changes[Timestamp Update],OA_APC_Changes[Journal Code],A1551,OA_APC_Changes[APC Type],OA_APC_Changes[[#This Row],[APC Type]])=F1551</f>
        <v>1</v>
      </c>
    </row>
    <row r="1552" spans="1:7" x14ac:dyDescent="0.25">
      <c r="A1552" s="4" t="s">
        <v>5444</v>
      </c>
      <c r="B1552" s="17" t="str">
        <f>_xlfn.XLOOKUP(A1552,Included!$A:$A,Included!$E:$E,_xlfn.XLOOKUP(OA_APC_Changes[[#This Row],[Journal Code]],Excluded!$A:$A,Excluded!$E:$E))</f>
        <v>GEOHEALTH</v>
      </c>
      <c r="C1552" s="4" t="s">
        <v>15297</v>
      </c>
      <c r="D1552" s="4" t="s">
        <v>12871</v>
      </c>
      <c r="E1552" s="4">
        <v>1040</v>
      </c>
      <c r="F1552" s="22">
        <v>43844.000011574077</v>
      </c>
      <c r="G1552" t="b">
        <f>_xlfn.MAXIFS(OA_APC_Changes[Timestamp Update],OA_APC_Changes[Journal Code],A1552,OA_APC_Changes[APC Type],OA_APC_Changes[[#This Row],[APC Type]])=F1552</f>
        <v>0</v>
      </c>
    </row>
    <row r="1553" spans="1:7" x14ac:dyDescent="0.25">
      <c r="A1553" s="4" t="s">
        <v>5444</v>
      </c>
      <c r="B1553" s="17" t="str">
        <f>_xlfn.XLOOKUP(A1553,Included!$A:$A,Included!$E:$E,_xlfn.XLOOKUP(OA_APC_Changes[[#This Row],[Journal Code]],Excluded!$A:$A,Excluded!$E:$E))</f>
        <v>GEOHEALTH</v>
      </c>
      <c r="C1553" s="4" t="s">
        <v>15297</v>
      </c>
      <c r="D1553" s="4">
        <v>1040</v>
      </c>
      <c r="E1553" s="4">
        <v>1213</v>
      </c>
      <c r="F1553" s="22">
        <v>44386.041678240741</v>
      </c>
      <c r="G1553" t="b">
        <f>_xlfn.MAXIFS(OA_APC_Changes[Timestamp Update],OA_APC_Changes[Journal Code],A1553,OA_APC_Changes[APC Type],OA_APC_Changes[[#This Row],[APC Type]])=F1553</f>
        <v>0</v>
      </c>
    </row>
    <row r="1554" spans="1:7" x14ac:dyDescent="0.25">
      <c r="A1554" s="4" t="s">
        <v>5444</v>
      </c>
      <c r="B1554" s="17" t="str">
        <f>_xlfn.XLOOKUP(A1554,Included!$A:$A,Included!$E:$E,_xlfn.XLOOKUP(OA_APC_Changes[[#This Row],[Journal Code]],Excluded!$A:$A,Excluded!$E:$E))</f>
        <v>GEOHEALTH</v>
      </c>
      <c r="C1554" s="4" t="s">
        <v>15297</v>
      </c>
      <c r="D1554" s="4">
        <v>1213</v>
      </c>
      <c r="E1554" s="4" t="s">
        <v>12871</v>
      </c>
      <c r="F1554" s="22">
        <v>44881</v>
      </c>
      <c r="G1554" t="b">
        <f>_xlfn.MAXIFS(OA_APC_Changes[Timestamp Update],OA_APC_Changes[Journal Code],A1554,OA_APC_Changes[APC Type],OA_APC_Changes[[#This Row],[APC Type]])=F1554</f>
        <v>0</v>
      </c>
    </row>
    <row r="1555" spans="1:7" x14ac:dyDescent="0.25">
      <c r="A1555" s="4" t="s">
        <v>5444</v>
      </c>
      <c r="B1555" s="17" t="str">
        <f>_xlfn.XLOOKUP(A1555,Included!$A:$A,Included!$E:$E,_xlfn.XLOOKUP(OA_APC_Changes[[#This Row],[Journal Code]],Excluded!$A:$A,Excluded!$E:$E))</f>
        <v>GEOHEALTH</v>
      </c>
      <c r="C1555" s="4" t="s">
        <v>15297</v>
      </c>
      <c r="D1555" s="4" t="s">
        <v>12871</v>
      </c>
      <c r="E1555" s="4">
        <v>1389</v>
      </c>
      <c r="F1555" s="22">
        <v>44931</v>
      </c>
      <c r="G1555" t="b">
        <f>_xlfn.MAXIFS(OA_APC_Changes[Timestamp Update],OA_APC_Changes[Journal Code],A1555,OA_APC_Changes[APC Type],OA_APC_Changes[[#This Row],[APC Type]])=F1555</f>
        <v>0</v>
      </c>
    </row>
    <row r="1556" spans="1:7" x14ac:dyDescent="0.25">
      <c r="A1556" s="4" t="s">
        <v>5444</v>
      </c>
      <c r="B1556" s="17" t="str">
        <f>_xlfn.XLOOKUP(A1556,Included!$A:$A,Included!$E:$E,_xlfn.XLOOKUP(OA_APC_Changes[[#This Row],[Journal Code]],Excluded!$A:$A,Excluded!$E:$E))</f>
        <v>GEOHEALTH</v>
      </c>
      <c r="C1556" s="4" t="s">
        <v>15297</v>
      </c>
      <c r="D1556" s="4">
        <v>1389</v>
      </c>
      <c r="E1556" s="4">
        <v>1504</v>
      </c>
      <c r="F1556" s="22">
        <v>45222</v>
      </c>
      <c r="G1556" t="b">
        <f>_xlfn.MAXIFS(OA_APC_Changes[Timestamp Update],OA_APC_Changes[Journal Code],A1556,OA_APC_Changes[APC Type],OA_APC_Changes[[#This Row],[APC Type]])=F1556</f>
        <v>1</v>
      </c>
    </row>
    <row r="1557" spans="1:7" x14ac:dyDescent="0.25">
      <c r="A1557" s="4" t="s">
        <v>5519</v>
      </c>
      <c r="B1557" s="17" t="str">
        <f>_xlfn.XLOOKUP(A1557,Included!$A:$A,Included!$E:$E,_xlfn.XLOOKUP(OA_APC_Changes[[#This Row],[Journal Code]],Excluded!$A:$A,Excluded!$E:$E))</f>
        <v>GEOPHYSICAL RESEARCH LETTERS</v>
      </c>
      <c r="C1557" s="4" t="s">
        <v>15296</v>
      </c>
      <c r="D1557" s="4" t="s">
        <v>12871</v>
      </c>
      <c r="E1557" s="4">
        <v>2450</v>
      </c>
      <c r="F1557" s="22">
        <v>44881.000011574077</v>
      </c>
      <c r="G1557" t="b">
        <f>_xlfn.MAXIFS(OA_APC_Changes[Timestamp Update],OA_APC_Changes[Journal Code],A1557,OA_APC_Changes[APC Type],OA_APC_Changes[[#This Row],[APC Type]])=F1557</f>
        <v>1</v>
      </c>
    </row>
    <row r="1558" spans="1:7" x14ac:dyDescent="0.25">
      <c r="A1558" s="4" t="s">
        <v>5519</v>
      </c>
      <c r="B1558" s="17" t="str">
        <f>_xlfn.XLOOKUP(A1558,Included!$A:$A,Included!$E:$E,_xlfn.XLOOKUP(OA_APC_Changes[[#This Row],[Journal Code]],Excluded!$A:$A,Excluded!$E:$E))</f>
        <v>GEOPHYSICAL RESEARCH LETTERS</v>
      </c>
      <c r="C1558" s="4" t="s">
        <v>15304</v>
      </c>
      <c r="D1558" s="4" t="s">
        <v>12871</v>
      </c>
      <c r="E1558" s="4">
        <v>1960</v>
      </c>
      <c r="F1558" s="22">
        <v>44881.000011574077</v>
      </c>
      <c r="G1558" t="b">
        <f>_xlfn.MAXIFS(OA_APC_Changes[Timestamp Update],OA_APC_Changes[Journal Code],A1558,OA_APC_Changes[APC Type],OA_APC_Changes[[#This Row],[APC Type]])=F1558</f>
        <v>1</v>
      </c>
    </row>
    <row r="1559" spans="1:7" x14ac:dyDescent="0.25">
      <c r="A1559" s="4" t="s">
        <v>5304</v>
      </c>
      <c r="B1559" s="17" t="str">
        <f>_xlfn.XLOOKUP(A1559,Included!$A:$A,Included!$E:$E,_xlfn.XLOOKUP(OA_APC_Changes[[#This Row],[Journal Code]],Excluded!$A:$A,Excluded!$E:$E))</f>
        <v>GEOSCIENCE DATA JOURNAL</v>
      </c>
      <c r="C1559" s="4" t="s">
        <v>15296</v>
      </c>
      <c r="D1559" s="4" t="s">
        <v>12871</v>
      </c>
      <c r="E1559" s="4">
        <v>1200</v>
      </c>
      <c r="F1559" s="22">
        <v>43703</v>
      </c>
      <c r="G1559" t="b">
        <f>_xlfn.MAXIFS(OA_APC_Changes[Timestamp Update],OA_APC_Changes[Journal Code],A1559,OA_APC_Changes[APC Type],OA_APC_Changes[[#This Row],[APC Type]])=F1559</f>
        <v>0</v>
      </c>
    </row>
    <row r="1560" spans="1:7" x14ac:dyDescent="0.25">
      <c r="A1560" s="4" t="s">
        <v>5304</v>
      </c>
      <c r="B1560" s="17" t="str">
        <f>_xlfn.XLOOKUP(A1560,Included!$A:$A,Included!$E:$E,_xlfn.XLOOKUP(OA_APC_Changes[[#This Row],[Journal Code]],Excluded!$A:$A,Excluded!$E:$E))</f>
        <v>GEOSCIENCE DATA JOURNAL</v>
      </c>
      <c r="C1560" s="4" t="s">
        <v>15296</v>
      </c>
      <c r="D1560" s="4">
        <v>1200</v>
      </c>
      <c r="E1560" s="4">
        <v>1450</v>
      </c>
      <c r="F1560" s="22">
        <v>44543</v>
      </c>
      <c r="G1560" t="b">
        <f>_xlfn.MAXIFS(OA_APC_Changes[Timestamp Update],OA_APC_Changes[Journal Code],A1560,OA_APC_Changes[APC Type],OA_APC_Changes[[#This Row],[APC Type]])=F1560</f>
        <v>0</v>
      </c>
    </row>
    <row r="1561" spans="1:7" x14ac:dyDescent="0.25">
      <c r="A1561" s="4" t="s">
        <v>5304</v>
      </c>
      <c r="B1561" s="17" t="str">
        <f>_xlfn.XLOOKUP(A1561,Included!$A:$A,Included!$E:$E,_xlfn.XLOOKUP(OA_APC_Changes[[#This Row],[Journal Code]],Excluded!$A:$A,Excluded!$E:$E))</f>
        <v>GEOSCIENCE DATA JOURNAL</v>
      </c>
      <c r="C1561" s="4" t="s">
        <v>15296</v>
      </c>
      <c r="D1561" s="4">
        <v>1450</v>
      </c>
      <c r="E1561" s="4">
        <v>1600</v>
      </c>
      <c r="F1561" s="22">
        <v>44957</v>
      </c>
      <c r="G1561" t="b">
        <f>_xlfn.MAXIFS(OA_APC_Changes[Timestamp Update],OA_APC_Changes[Journal Code],A1561,OA_APC_Changes[APC Type],OA_APC_Changes[[#This Row],[APC Type]])=F1561</f>
        <v>0</v>
      </c>
    </row>
    <row r="1562" spans="1:7" x14ac:dyDescent="0.25">
      <c r="A1562" s="4" t="s">
        <v>5304</v>
      </c>
      <c r="B1562" s="17" t="str">
        <f>_xlfn.XLOOKUP(A1562,Included!$A:$A,Included!$E:$E,_xlfn.XLOOKUP(OA_APC_Changes[[#This Row],[Journal Code]],Excluded!$A:$A,Excluded!$E:$E))</f>
        <v>GEOSCIENCE DATA JOURNAL</v>
      </c>
      <c r="C1562" s="4" t="s">
        <v>15296</v>
      </c>
      <c r="D1562" s="4">
        <v>1600</v>
      </c>
      <c r="E1562" s="4">
        <v>1680</v>
      </c>
      <c r="F1562" s="22">
        <v>45236</v>
      </c>
      <c r="G1562" t="b">
        <f>_xlfn.MAXIFS(OA_APC_Changes[Timestamp Update],OA_APC_Changes[Journal Code],A1562,OA_APC_Changes[APC Type],OA_APC_Changes[[#This Row],[APC Type]])=F1562</f>
        <v>1</v>
      </c>
    </row>
    <row r="1563" spans="1:7" x14ac:dyDescent="0.25">
      <c r="A1563" s="4" t="s">
        <v>5304</v>
      </c>
      <c r="B1563" s="17" t="str">
        <f>_xlfn.XLOOKUP(A1563,Included!$A:$A,Included!$E:$E,_xlfn.XLOOKUP(OA_APC_Changes[[#This Row],[Journal Code]],Excluded!$A:$A,Excluded!$E:$E))</f>
        <v>GEOSCIENCE DATA JOURNAL</v>
      </c>
      <c r="C1563" s="4" t="s">
        <v>15304</v>
      </c>
      <c r="D1563" s="4" t="s">
        <v>12871</v>
      </c>
      <c r="E1563" s="4">
        <v>960</v>
      </c>
      <c r="F1563" s="22">
        <v>43703</v>
      </c>
      <c r="G1563" t="b">
        <f>_xlfn.MAXIFS(OA_APC_Changes[Timestamp Update],OA_APC_Changes[Journal Code],A1563,OA_APC_Changes[APC Type],OA_APC_Changes[[#This Row],[APC Type]])=F1563</f>
        <v>0</v>
      </c>
    </row>
    <row r="1564" spans="1:7" x14ac:dyDescent="0.25">
      <c r="A1564" s="4" t="s">
        <v>5304</v>
      </c>
      <c r="B1564" s="17" t="str">
        <f>_xlfn.XLOOKUP(A1564,Included!$A:$A,Included!$E:$E,_xlfn.XLOOKUP(OA_APC_Changes[[#This Row],[Journal Code]],Excluded!$A:$A,Excluded!$E:$E))</f>
        <v>GEOSCIENCE DATA JOURNAL</v>
      </c>
      <c r="C1564" s="4" t="s">
        <v>15304</v>
      </c>
      <c r="D1564" s="4">
        <v>960</v>
      </c>
      <c r="E1564" s="4">
        <v>1160</v>
      </c>
      <c r="F1564" s="22">
        <v>44543</v>
      </c>
      <c r="G1564" t="b">
        <f>_xlfn.MAXIFS(OA_APC_Changes[Timestamp Update],OA_APC_Changes[Journal Code],A1564,OA_APC_Changes[APC Type],OA_APC_Changes[[#This Row],[APC Type]])=F1564</f>
        <v>0</v>
      </c>
    </row>
    <row r="1565" spans="1:7" x14ac:dyDescent="0.25">
      <c r="A1565" s="4" t="s">
        <v>5304</v>
      </c>
      <c r="B1565" s="17" t="str">
        <f>_xlfn.XLOOKUP(A1565,Included!$A:$A,Included!$E:$E,_xlfn.XLOOKUP(OA_APC_Changes[[#This Row],[Journal Code]],Excluded!$A:$A,Excluded!$E:$E))</f>
        <v>GEOSCIENCE DATA JOURNAL</v>
      </c>
      <c r="C1565" s="4" t="s">
        <v>15304</v>
      </c>
      <c r="D1565" s="4">
        <v>1160</v>
      </c>
      <c r="E1565" s="4">
        <v>1280</v>
      </c>
      <c r="F1565" s="22">
        <v>44957</v>
      </c>
      <c r="G1565" t="b">
        <f>_xlfn.MAXIFS(OA_APC_Changes[Timestamp Update],OA_APC_Changes[Journal Code],A1565,OA_APC_Changes[APC Type],OA_APC_Changes[[#This Row],[APC Type]])=F1565</f>
        <v>0</v>
      </c>
    </row>
    <row r="1566" spans="1:7" x14ac:dyDescent="0.25">
      <c r="A1566" s="4" t="s">
        <v>5304</v>
      </c>
      <c r="B1566" s="17" t="str">
        <f>_xlfn.XLOOKUP(A1566,Included!$A:$A,Included!$E:$E,_xlfn.XLOOKUP(OA_APC_Changes[[#This Row],[Journal Code]],Excluded!$A:$A,Excluded!$E:$E))</f>
        <v>GEOSCIENCE DATA JOURNAL</v>
      </c>
      <c r="C1566" s="4" t="s">
        <v>15304</v>
      </c>
      <c r="D1566" s="4">
        <v>1280</v>
      </c>
      <c r="E1566" s="4">
        <v>1344</v>
      </c>
      <c r="F1566" s="22">
        <v>45236</v>
      </c>
      <c r="G1566" t="b">
        <f>_xlfn.MAXIFS(OA_APC_Changes[Timestamp Update],OA_APC_Changes[Journal Code],A1566,OA_APC_Changes[APC Type],OA_APC_Changes[[#This Row],[APC Type]])=F1566</f>
        <v>1</v>
      </c>
    </row>
    <row r="1567" spans="1:7" x14ac:dyDescent="0.25">
      <c r="A1567" s="4" t="s">
        <v>5304</v>
      </c>
      <c r="B1567" s="17" t="str">
        <f>_xlfn.XLOOKUP(A1567,Included!$A:$A,Included!$E:$E,_xlfn.XLOOKUP(OA_APC_Changes[[#This Row],[Journal Code]],Excluded!$A:$A,Excluded!$E:$E))</f>
        <v>GEOSCIENCE DATA JOURNAL</v>
      </c>
      <c r="C1567" s="4" t="s">
        <v>15295</v>
      </c>
      <c r="D1567" s="4" t="s">
        <v>12871</v>
      </c>
      <c r="E1567" s="4">
        <v>960</v>
      </c>
      <c r="F1567" s="22">
        <v>43844.000011574077</v>
      </c>
      <c r="G1567" t="b">
        <f>_xlfn.MAXIFS(OA_APC_Changes[Timestamp Update],OA_APC_Changes[Journal Code],A1567,OA_APC_Changes[APC Type],OA_APC_Changes[[#This Row],[APC Type]])=F1567</f>
        <v>0</v>
      </c>
    </row>
    <row r="1568" spans="1:7" x14ac:dyDescent="0.25">
      <c r="A1568" s="4" t="s">
        <v>5304</v>
      </c>
      <c r="B1568" s="17" t="str">
        <f>_xlfn.XLOOKUP(A1568,Included!$A:$A,Included!$E:$E,_xlfn.XLOOKUP(OA_APC_Changes[[#This Row],[Journal Code]],Excluded!$A:$A,Excluded!$E:$E))</f>
        <v>GEOSCIENCE DATA JOURNAL</v>
      </c>
      <c r="C1568" s="4" t="s">
        <v>15295</v>
      </c>
      <c r="D1568" s="4">
        <v>960</v>
      </c>
      <c r="E1568" s="4">
        <v>1160</v>
      </c>
      <c r="F1568" s="22">
        <v>44531</v>
      </c>
      <c r="G1568" t="b">
        <f>_xlfn.MAXIFS(OA_APC_Changes[Timestamp Update],OA_APC_Changes[Journal Code],A1568,OA_APC_Changes[APC Type],OA_APC_Changes[[#This Row],[APC Type]])=F1568</f>
        <v>0</v>
      </c>
    </row>
    <row r="1569" spans="1:7" x14ac:dyDescent="0.25">
      <c r="A1569" s="4" t="s">
        <v>5304</v>
      </c>
      <c r="B1569" s="17" t="str">
        <f>_xlfn.XLOOKUP(A1569,Included!$A:$A,Included!$E:$E,_xlfn.XLOOKUP(OA_APC_Changes[[#This Row],[Journal Code]],Excluded!$A:$A,Excluded!$E:$E))</f>
        <v>GEOSCIENCE DATA JOURNAL</v>
      </c>
      <c r="C1569" s="4" t="s">
        <v>15295</v>
      </c>
      <c r="D1569" s="4">
        <v>1160</v>
      </c>
      <c r="E1569" s="4">
        <v>1280</v>
      </c>
      <c r="F1569" s="22">
        <v>44931</v>
      </c>
      <c r="G1569" t="b">
        <f>_xlfn.MAXIFS(OA_APC_Changes[Timestamp Update],OA_APC_Changes[Journal Code],A1569,OA_APC_Changes[APC Type],OA_APC_Changes[[#This Row],[APC Type]])=F1569</f>
        <v>0</v>
      </c>
    </row>
    <row r="1570" spans="1:7" x14ac:dyDescent="0.25">
      <c r="A1570" s="4" t="s">
        <v>5304</v>
      </c>
      <c r="B1570" s="17" t="str">
        <f>_xlfn.XLOOKUP(A1570,Included!$A:$A,Included!$E:$E,_xlfn.XLOOKUP(OA_APC_Changes[[#This Row],[Journal Code]],Excluded!$A:$A,Excluded!$E:$E))</f>
        <v>GEOSCIENCE DATA JOURNAL</v>
      </c>
      <c r="C1570" s="4" t="s">
        <v>15295</v>
      </c>
      <c r="D1570" s="4">
        <v>1280</v>
      </c>
      <c r="E1570" s="4">
        <v>1344</v>
      </c>
      <c r="F1570" s="22">
        <v>45233</v>
      </c>
      <c r="G1570" t="b">
        <f>_xlfn.MAXIFS(OA_APC_Changes[Timestamp Update],OA_APC_Changes[Journal Code],A1570,OA_APC_Changes[APC Type],OA_APC_Changes[[#This Row],[APC Type]])=F1570</f>
        <v>1</v>
      </c>
    </row>
    <row r="1571" spans="1:7" x14ac:dyDescent="0.25">
      <c r="A1571" s="4" t="s">
        <v>5304</v>
      </c>
      <c r="B1571" s="17" t="str">
        <f>_xlfn.XLOOKUP(A1571,Included!$A:$A,Included!$E:$E,_xlfn.XLOOKUP(OA_APC_Changes[[#This Row],[Journal Code]],Excluded!$A:$A,Excluded!$E:$E))</f>
        <v>GEOSCIENCE DATA JOURNAL</v>
      </c>
      <c r="C1571" s="4" t="s">
        <v>15297</v>
      </c>
      <c r="D1571" s="4" t="s">
        <v>12871</v>
      </c>
      <c r="E1571" s="4">
        <v>768</v>
      </c>
      <c r="F1571" s="22">
        <v>43844.000011574077</v>
      </c>
      <c r="G1571" t="b">
        <f>_xlfn.MAXIFS(OA_APC_Changes[Timestamp Update],OA_APC_Changes[Journal Code],A1571,OA_APC_Changes[APC Type],OA_APC_Changes[[#This Row],[APC Type]])=F1571</f>
        <v>0</v>
      </c>
    </row>
    <row r="1572" spans="1:7" x14ac:dyDescent="0.25">
      <c r="A1572" s="4" t="s">
        <v>5304</v>
      </c>
      <c r="B1572" s="17" t="str">
        <f>_xlfn.XLOOKUP(A1572,Included!$A:$A,Included!$E:$E,_xlfn.XLOOKUP(OA_APC_Changes[[#This Row],[Journal Code]],Excluded!$A:$A,Excluded!$E:$E))</f>
        <v>GEOSCIENCE DATA JOURNAL</v>
      </c>
      <c r="C1572" s="4" t="s">
        <v>15297</v>
      </c>
      <c r="D1572" s="4">
        <v>768</v>
      </c>
      <c r="E1572" s="4">
        <v>928</v>
      </c>
      <c r="F1572" s="22">
        <v>44531</v>
      </c>
      <c r="G1572" t="b">
        <f>_xlfn.MAXIFS(OA_APC_Changes[Timestamp Update],OA_APC_Changes[Journal Code],A1572,OA_APC_Changes[APC Type],OA_APC_Changes[[#This Row],[APC Type]])=F1572</f>
        <v>0</v>
      </c>
    </row>
    <row r="1573" spans="1:7" x14ac:dyDescent="0.25">
      <c r="A1573" s="4" t="s">
        <v>5304</v>
      </c>
      <c r="B1573" s="17" t="str">
        <f>_xlfn.XLOOKUP(A1573,Included!$A:$A,Included!$E:$E,_xlfn.XLOOKUP(OA_APC_Changes[[#This Row],[Journal Code]],Excluded!$A:$A,Excluded!$E:$E))</f>
        <v>GEOSCIENCE DATA JOURNAL</v>
      </c>
      <c r="C1573" s="4" t="s">
        <v>15297</v>
      </c>
      <c r="D1573" s="4">
        <v>928</v>
      </c>
      <c r="E1573" s="4">
        <v>1024</v>
      </c>
      <c r="F1573" s="22">
        <v>44931</v>
      </c>
      <c r="G1573" t="b">
        <f>_xlfn.MAXIFS(OA_APC_Changes[Timestamp Update],OA_APC_Changes[Journal Code],A1573,OA_APC_Changes[APC Type],OA_APC_Changes[[#This Row],[APC Type]])=F1573</f>
        <v>0</v>
      </c>
    </row>
    <row r="1574" spans="1:7" x14ac:dyDescent="0.25">
      <c r="A1574" s="4" t="s">
        <v>5304</v>
      </c>
      <c r="B1574" s="17" t="str">
        <f>_xlfn.XLOOKUP(A1574,Included!$A:$A,Included!$E:$E,_xlfn.XLOOKUP(OA_APC_Changes[[#This Row],[Journal Code]],Excluded!$A:$A,Excluded!$E:$E))</f>
        <v>GEOSCIENCE DATA JOURNAL</v>
      </c>
      <c r="C1574" s="4" t="s">
        <v>15297</v>
      </c>
      <c r="D1574" s="4">
        <v>1024</v>
      </c>
      <c r="E1574" s="4">
        <v>1075</v>
      </c>
      <c r="F1574" s="22">
        <v>45233</v>
      </c>
      <c r="G1574" t="b">
        <f>_xlfn.MAXIFS(OA_APC_Changes[Timestamp Update],OA_APC_Changes[Journal Code],A1574,OA_APC_Changes[APC Type],OA_APC_Changes[[#This Row],[APC Type]])=F1574</f>
        <v>1</v>
      </c>
    </row>
    <row r="1575" spans="1:7" x14ac:dyDescent="0.25">
      <c r="A1575" s="4" t="s">
        <v>5298</v>
      </c>
      <c r="B1575" s="17" t="str">
        <f>_xlfn.XLOOKUP(A1575,Included!$A:$A,Included!$E:$E,_xlfn.XLOOKUP(OA_APC_Changes[[#This Row],[Journal Code]],Excluded!$A:$A,Excluded!$E:$E))</f>
        <v>GLOBAL CHALLENGES</v>
      </c>
      <c r="C1575" s="4" t="s">
        <v>15296</v>
      </c>
      <c r="D1575" s="4" t="s">
        <v>12871</v>
      </c>
      <c r="E1575" s="4">
        <v>2333</v>
      </c>
      <c r="F1575" s="22">
        <v>43690</v>
      </c>
      <c r="G1575" t="b">
        <f>_xlfn.MAXIFS(OA_APC_Changes[Timestamp Update],OA_APC_Changes[Journal Code],A1575,OA_APC_Changes[APC Type],OA_APC_Changes[[#This Row],[APC Type]])=F1575</f>
        <v>0</v>
      </c>
    </row>
    <row r="1576" spans="1:7" x14ac:dyDescent="0.25">
      <c r="A1576" s="4" t="s">
        <v>5298</v>
      </c>
      <c r="B1576" s="17" t="str">
        <f>_xlfn.XLOOKUP(A1576,Included!$A:$A,Included!$E:$E,_xlfn.XLOOKUP(OA_APC_Changes[[#This Row],[Journal Code]],Excluded!$A:$A,Excluded!$E:$E))</f>
        <v>GLOBAL CHALLENGES</v>
      </c>
      <c r="C1576" s="4" t="s">
        <v>15296</v>
      </c>
      <c r="D1576" s="13">
        <v>2333</v>
      </c>
      <c r="E1576" s="13">
        <v>2917</v>
      </c>
      <c r="F1576" s="22">
        <v>43713.000011574077</v>
      </c>
      <c r="G1576" t="b">
        <f>_xlfn.MAXIFS(OA_APC_Changes[Timestamp Update],OA_APC_Changes[Journal Code],A1576,OA_APC_Changes[APC Type],OA_APC_Changes[[#This Row],[APC Type]])=F1576</f>
        <v>0</v>
      </c>
    </row>
    <row r="1577" spans="1:7" x14ac:dyDescent="0.25">
      <c r="A1577" s="4" t="s">
        <v>5298</v>
      </c>
      <c r="B1577" s="17" t="str">
        <f>_xlfn.XLOOKUP(A1577,Included!$A:$A,Included!$E:$E,_xlfn.XLOOKUP(OA_APC_Changes[[#This Row],[Journal Code]],Excluded!$A:$A,Excluded!$E:$E))</f>
        <v>GLOBAL CHALLENGES</v>
      </c>
      <c r="C1577" s="4" t="s">
        <v>15296</v>
      </c>
      <c r="D1577" s="13">
        <v>2917</v>
      </c>
      <c r="E1577" s="13">
        <v>2100</v>
      </c>
      <c r="F1577" s="22">
        <v>43844.000011574077</v>
      </c>
      <c r="G1577" t="b">
        <f>_xlfn.MAXIFS(OA_APC_Changes[Timestamp Update],OA_APC_Changes[Journal Code],A1577,OA_APC_Changes[APC Type],OA_APC_Changes[[#This Row],[APC Type]])=F1577</f>
        <v>0</v>
      </c>
    </row>
    <row r="1578" spans="1:7" x14ac:dyDescent="0.25">
      <c r="A1578" s="4" t="s">
        <v>5298</v>
      </c>
      <c r="B1578" s="17" t="str">
        <f>_xlfn.XLOOKUP(A1578,Included!$A:$A,Included!$E:$E,_xlfn.XLOOKUP(OA_APC_Changes[[#This Row],[Journal Code]],Excluded!$A:$A,Excluded!$E:$E))</f>
        <v>GLOBAL CHALLENGES</v>
      </c>
      <c r="C1578" s="4" t="s">
        <v>15296</v>
      </c>
      <c r="D1578" s="4">
        <v>2100</v>
      </c>
      <c r="E1578" s="4">
        <v>2500</v>
      </c>
      <c r="F1578" s="22">
        <v>44498.041678240741</v>
      </c>
      <c r="G1578" t="b">
        <f>_xlfn.MAXIFS(OA_APC_Changes[Timestamp Update],OA_APC_Changes[Journal Code],A1578,OA_APC_Changes[APC Type],OA_APC_Changes[[#This Row],[APC Type]])=F1578</f>
        <v>0</v>
      </c>
    </row>
    <row r="1579" spans="1:7" x14ac:dyDescent="0.25">
      <c r="A1579" s="4" t="s">
        <v>5298</v>
      </c>
      <c r="B1579" s="17" t="str">
        <f>_xlfn.XLOOKUP(A1579,Included!$A:$A,Included!$E:$E,_xlfn.XLOOKUP(OA_APC_Changes[[#This Row],[Journal Code]],Excluded!$A:$A,Excluded!$E:$E))</f>
        <v>GLOBAL CHALLENGES</v>
      </c>
      <c r="C1579" s="4" t="s">
        <v>15296</v>
      </c>
      <c r="D1579" s="4">
        <v>2500</v>
      </c>
      <c r="E1579" s="4">
        <v>2750</v>
      </c>
      <c r="F1579" s="22">
        <v>44817</v>
      </c>
      <c r="G1579" t="b">
        <f>_xlfn.MAXIFS(OA_APC_Changes[Timestamp Update],OA_APC_Changes[Journal Code],A1579,OA_APC_Changes[APC Type],OA_APC_Changes[[#This Row],[APC Type]])=F1579</f>
        <v>1</v>
      </c>
    </row>
    <row r="1580" spans="1:7" x14ac:dyDescent="0.25">
      <c r="A1580" s="4" t="s">
        <v>5298</v>
      </c>
      <c r="B1580" s="17" t="str">
        <f>_xlfn.XLOOKUP(A1580,Included!$A:$A,Included!$E:$E,_xlfn.XLOOKUP(OA_APC_Changes[[#This Row],[Journal Code]],Excluded!$A:$A,Excluded!$E:$E))</f>
        <v>GLOBAL CHALLENGES</v>
      </c>
      <c r="C1580" s="4" t="s">
        <v>15304</v>
      </c>
      <c r="D1580" s="4" t="s">
        <v>12871</v>
      </c>
      <c r="E1580" s="4">
        <v>1866</v>
      </c>
      <c r="F1580" s="22">
        <v>43690</v>
      </c>
      <c r="G1580" t="b">
        <f>_xlfn.MAXIFS(OA_APC_Changes[Timestamp Update],OA_APC_Changes[Journal Code],A1580,OA_APC_Changes[APC Type],OA_APC_Changes[[#This Row],[APC Type]])=F1580</f>
        <v>0</v>
      </c>
    </row>
    <row r="1581" spans="1:7" x14ac:dyDescent="0.25">
      <c r="A1581" s="4" t="s">
        <v>5298</v>
      </c>
      <c r="B1581" s="17" t="str">
        <f>_xlfn.XLOOKUP(A1581,Included!$A:$A,Included!$E:$E,_xlfn.XLOOKUP(OA_APC_Changes[[#This Row],[Journal Code]],Excluded!$A:$A,Excluded!$E:$E))</f>
        <v>GLOBAL CHALLENGES</v>
      </c>
      <c r="C1581" s="4" t="s">
        <v>15304</v>
      </c>
      <c r="D1581" s="4">
        <v>1866</v>
      </c>
      <c r="E1581" s="4">
        <v>2334</v>
      </c>
      <c r="F1581" s="22">
        <v>43713.000011574077</v>
      </c>
      <c r="G1581" t="b">
        <f>_xlfn.MAXIFS(OA_APC_Changes[Timestamp Update],OA_APC_Changes[Journal Code],A1581,OA_APC_Changes[APC Type],OA_APC_Changes[[#This Row],[APC Type]])=F1581</f>
        <v>0</v>
      </c>
    </row>
    <row r="1582" spans="1:7" x14ac:dyDescent="0.25">
      <c r="A1582" s="4" t="s">
        <v>5298</v>
      </c>
      <c r="B1582" s="17" t="str">
        <f>_xlfn.XLOOKUP(A1582,Included!$A:$A,Included!$E:$E,_xlfn.XLOOKUP(OA_APC_Changes[[#This Row],[Journal Code]],Excluded!$A:$A,Excluded!$E:$E))</f>
        <v>GLOBAL CHALLENGES</v>
      </c>
      <c r="C1582" s="4" t="s">
        <v>15304</v>
      </c>
      <c r="D1582" s="4">
        <v>2334</v>
      </c>
      <c r="E1582" s="4">
        <v>1680</v>
      </c>
      <c r="F1582" s="22">
        <v>43844.000011574077</v>
      </c>
      <c r="G1582" t="b">
        <f>_xlfn.MAXIFS(OA_APC_Changes[Timestamp Update],OA_APC_Changes[Journal Code],A1582,OA_APC_Changes[APC Type],OA_APC_Changes[[#This Row],[APC Type]])=F1582</f>
        <v>0</v>
      </c>
    </row>
    <row r="1583" spans="1:7" x14ac:dyDescent="0.25">
      <c r="A1583" s="4" t="s">
        <v>5298</v>
      </c>
      <c r="B1583" s="17" t="str">
        <f>_xlfn.XLOOKUP(A1583,Included!$A:$A,Included!$E:$E,_xlfn.XLOOKUP(OA_APC_Changes[[#This Row],[Journal Code]],Excluded!$A:$A,Excluded!$E:$E))</f>
        <v>GLOBAL CHALLENGES</v>
      </c>
      <c r="C1583" s="4" t="s">
        <v>15304</v>
      </c>
      <c r="D1583" s="4">
        <v>1680</v>
      </c>
      <c r="E1583" s="4">
        <v>2000</v>
      </c>
      <c r="F1583" s="22">
        <v>44498.041678240741</v>
      </c>
      <c r="G1583" t="b">
        <f>_xlfn.MAXIFS(OA_APC_Changes[Timestamp Update],OA_APC_Changes[Journal Code],A1583,OA_APC_Changes[APC Type],OA_APC_Changes[[#This Row],[APC Type]])=F1583</f>
        <v>0</v>
      </c>
    </row>
    <row r="1584" spans="1:7" x14ac:dyDescent="0.25">
      <c r="A1584" s="4" t="s">
        <v>5298</v>
      </c>
      <c r="B1584" s="17" t="str">
        <f>_xlfn.XLOOKUP(A1584,Included!$A:$A,Included!$E:$E,_xlfn.XLOOKUP(OA_APC_Changes[[#This Row],[Journal Code]],Excluded!$A:$A,Excluded!$E:$E))</f>
        <v>GLOBAL CHALLENGES</v>
      </c>
      <c r="C1584" s="4" t="s">
        <v>15304</v>
      </c>
      <c r="D1584" s="4">
        <v>2000</v>
      </c>
      <c r="E1584" s="4">
        <v>2200</v>
      </c>
      <c r="F1584" s="22">
        <v>44817</v>
      </c>
      <c r="G1584" t="b">
        <f>_xlfn.MAXIFS(OA_APC_Changes[Timestamp Update],OA_APC_Changes[Journal Code],A1584,OA_APC_Changes[APC Type],OA_APC_Changes[[#This Row],[APC Type]])=F1584</f>
        <v>1</v>
      </c>
    </row>
    <row r="1585" spans="1:7" x14ac:dyDescent="0.25">
      <c r="A1585" s="4" t="s">
        <v>5298</v>
      </c>
      <c r="B1585" s="17" t="str">
        <f>_xlfn.XLOOKUP(A1585,Included!$A:$A,Included!$E:$E,_xlfn.XLOOKUP(OA_APC_Changes[[#This Row],[Journal Code]],Excluded!$A:$A,Excluded!$E:$E))</f>
        <v>GLOBAL CHALLENGES</v>
      </c>
      <c r="C1585" s="4" t="s">
        <v>15295</v>
      </c>
      <c r="D1585" s="4" t="s">
        <v>12871</v>
      </c>
      <c r="E1585" s="4">
        <v>1680</v>
      </c>
      <c r="F1585" s="22">
        <v>44228.000011574077</v>
      </c>
      <c r="G1585" t="b">
        <f>_xlfn.MAXIFS(OA_APC_Changes[Timestamp Update],OA_APC_Changes[Journal Code],A1585,OA_APC_Changes[APC Type],OA_APC_Changes[[#This Row],[APC Type]])=F1585</f>
        <v>0</v>
      </c>
    </row>
    <row r="1586" spans="1:7" x14ac:dyDescent="0.25">
      <c r="A1586" s="4" t="s">
        <v>5298</v>
      </c>
      <c r="B1586" s="17" t="str">
        <f>_xlfn.XLOOKUP(A1586,Included!$A:$A,Included!$E:$E,_xlfn.XLOOKUP(OA_APC_Changes[[#This Row],[Journal Code]],Excluded!$A:$A,Excluded!$E:$E))</f>
        <v>GLOBAL CHALLENGES</v>
      </c>
      <c r="C1586" s="4" t="s">
        <v>15295</v>
      </c>
      <c r="D1586" s="4">
        <v>1680</v>
      </c>
      <c r="E1586" s="4">
        <v>2000</v>
      </c>
      <c r="F1586" s="22">
        <v>44494</v>
      </c>
      <c r="G1586" t="b">
        <f>_xlfn.MAXIFS(OA_APC_Changes[Timestamp Update],OA_APC_Changes[Journal Code],A1586,OA_APC_Changes[APC Type],OA_APC_Changes[[#This Row],[APC Type]])=F1586</f>
        <v>0</v>
      </c>
    </row>
    <row r="1587" spans="1:7" x14ac:dyDescent="0.25">
      <c r="A1587" s="4" t="s">
        <v>5298</v>
      </c>
      <c r="B1587" s="17" t="str">
        <f>_xlfn.XLOOKUP(A1587,Included!$A:$A,Included!$E:$E,_xlfn.XLOOKUP(OA_APC_Changes[[#This Row],[Journal Code]],Excluded!$A:$A,Excluded!$E:$E))</f>
        <v>GLOBAL CHALLENGES</v>
      </c>
      <c r="C1587" s="4" t="s">
        <v>15295</v>
      </c>
      <c r="D1587" s="4">
        <v>2000</v>
      </c>
      <c r="E1587" s="4">
        <v>2500</v>
      </c>
      <c r="F1587" s="22">
        <v>44504</v>
      </c>
      <c r="G1587" t="b">
        <f>_xlfn.MAXIFS(OA_APC_Changes[Timestamp Update],OA_APC_Changes[Journal Code],A1587,OA_APC_Changes[APC Type],OA_APC_Changes[[#This Row],[APC Type]])=F1587</f>
        <v>0</v>
      </c>
    </row>
    <row r="1588" spans="1:7" x14ac:dyDescent="0.25">
      <c r="A1588" s="4" t="s">
        <v>5298</v>
      </c>
      <c r="B1588" s="4" t="str">
        <f>_xlfn.XLOOKUP(A1588,Included!$A:$A,Included!$E:$E,_xlfn.XLOOKUP(OA_APC_Changes[[#This Row],[Journal Code]],Excluded!$A:$A,Excluded!$E:$E))</f>
        <v>GLOBAL CHALLENGES</v>
      </c>
      <c r="C1588" s="4" t="s">
        <v>15295</v>
      </c>
      <c r="D1588" s="4">
        <v>2500</v>
      </c>
      <c r="E1588" s="4">
        <v>2750</v>
      </c>
      <c r="F1588" s="22">
        <v>44825</v>
      </c>
      <c r="G1588" t="b">
        <f>_xlfn.MAXIFS(OA_APC_Changes[Timestamp Update],OA_APC_Changes[Journal Code],A1588,OA_APC_Changes[APC Type],OA_APC_Changes[[#This Row],[APC Type]])=F1588</f>
        <v>1</v>
      </c>
    </row>
    <row r="1589" spans="1:7" x14ac:dyDescent="0.25">
      <c r="A1589" s="4" t="s">
        <v>5298</v>
      </c>
      <c r="B1589" s="17" t="str">
        <f>_xlfn.XLOOKUP(A1589,Included!$A:$A,Included!$E:$E,_xlfn.XLOOKUP(OA_APC_Changes[[#This Row],[Journal Code]],Excluded!$A:$A,Excluded!$E:$E))</f>
        <v>GLOBAL CHALLENGES</v>
      </c>
      <c r="C1589" s="4" t="s">
        <v>15297</v>
      </c>
      <c r="D1589" s="4" t="s">
        <v>12871</v>
      </c>
      <c r="E1589" s="4">
        <v>1344</v>
      </c>
      <c r="F1589" s="22">
        <v>44228.000011574077</v>
      </c>
      <c r="G1589" t="b">
        <f>_xlfn.MAXIFS(OA_APC_Changes[Timestamp Update],OA_APC_Changes[Journal Code],A1589,OA_APC_Changes[APC Type],OA_APC_Changes[[#This Row],[APC Type]])=F1589</f>
        <v>0</v>
      </c>
    </row>
    <row r="1590" spans="1:7" x14ac:dyDescent="0.25">
      <c r="A1590" s="4" t="s">
        <v>5298</v>
      </c>
      <c r="B1590" s="17" t="str">
        <f>_xlfn.XLOOKUP(A1590,Included!$A:$A,Included!$E:$E,_xlfn.XLOOKUP(OA_APC_Changes[[#This Row],[Journal Code]],Excluded!$A:$A,Excluded!$E:$E))</f>
        <v>GLOBAL CHALLENGES</v>
      </c>
      <c r="C1590" s="4" t="s">
        <v>15297</v>
      </c>
      <c r="D1590" s="4">
        <v>1344</v>
      </c>
      <c r="E1590" s="4">
        <v>1600</v>
      </c>
      <c r="F1590" s="22">
        <v>44494</v>
      </c>
      <c r="G1590" t="b">
        <f>_xlfn.MAXIFS(OA_APC_Changes[Timestamp Update],OA_APC_Changes[Journal Code],A1590,OA_APC_Changes[APC Type],OA_APC_Changes[[#This Row],[APC Type]])=F1590</f>
        <v>0</v>
      </c>
    </row>
    <row r="1591" spans="1:7" x14ac:dyDescent="0.25">
      <c r="A1591" s="4" t="s">
        <v>5298</v>
      </c>
      <c r="B1591" s="17" t="str">
        <f>_xlfn.XLOOKUP(A1591,Included!$A:$A,Included!$E:$E,_xlfn.XLOOKUP(OA_APC_Changes[[#This Row],[Journal Code]],Excluded!$A:$A,Excluded!$E:$E))</f>
        <v>GLOBAL CHALLENGES</v>
      </c>
      <c r="C1591" s="4" t="s">
        <v>15297</v>
      </c>
      <c r="D1591" s="4">
        <v>1600</v>
      </c>
      <c r="E1591" s="4">
        <v>2000</v>
      </c>
      <c r="F1591" s="22">
        <v>44504</v>
      </c>
      <c r="G1591" t="b">
        <f>_xlfn.MAXIFS(OA_APC_Changes[Timestamp Update],OA_APC_Changes[Journal Code],A1591,OA_APC_Changes[APC Type],OA_APC_Changes[[#This Row],[APC Type]])=F1591</f>
        <v>0</v>
      </c>
    </row>
    <row r="1592" spans="1:7" x14ac:dyDescent="0.25">
      <c r="A1592" s="4" t="s">
        <v>5298</v>
      </c>
      <c r="B1592" s="4" t="str">
        <f>_xlfn.XLOOKUP(A1592,Included!$A:$A,Included!$E:$E,_xlfn.XLOOKUP(OA_APC_Changes[[#This Row],[Journal Code]],Excluded!$A:$A,Excluded!$E:$E))</f>
        <v>GLOBAL CHALLENGES</v>
      </c>
      <c r="C1592" s="4" t="s">
        <v>15297</v>
      </c>
      <c r="D1592" s="4">
        <v>2000</v>
      </c>
      <c r="E1592" s="4">
        <v>2200</v>
      </c>
      <c r="F1592" s="22">
        <v>44825</v>
      </c>
      <c r="G1592" t="b">
        <f>_xlfn.MAXIFS(OA_APC_Changes[Timestamp Update],OA_APC_Changes[Journal Code],A1592,OA_APC_Changes[APC Type],OA_APC_Changes[[#This Row],[APC Type]])=F1592</f>
        <v>1</v>
      </c>
    </row>
    <row r="1593" spans="1:7" x14ac:dyDescent="0.25">
      <c r="A1593" s="4" t="s">
        <v>5487</v>
      </c>
      <c r="B1593" s="4" t="str">
        <f>_xlfn.XLOOKUP(A1593,Included!$A:$A,Included!$E:$E,_xlfn.XLOOKUP(OA_APC_Changes[[#This Row],[Journal Code]],Excluded!$A:$A,Excluded!$E:$E))</f>
        <v>GRASSLAND RESEARCH</v>
      </c>
      <c r="C1593" s="4" t="s">
        <v>15296</v>
      </c>
      <c r="D1593" s="4" t="s">
        <v>12871</v>
      </c>
      <c r="E1593" s="4" t="s">
        <v>5076</v>
      </c>
      <c r="F1593" s="22">
        <v>45397</v>
      </c>
      <c r="G1593" t="b">
        <f>_xlfn.MAXIFS(OA_APC_Changes[Timestamp Update],OA_APC_Changes[Journal Code],A1593,OA_APC_Changes[APC Type],OA_APC_Changes[[#This Row],[APC Type]])=F1593</f>
        <v>1</v>
      </c>
    </row>
    <row r="1594" spans="1:7" x14ac:dyDescent="0.25">
      <c r="A1594" s="4" t="s">
        <v>5487</v>
      </c>
      <c r="B1594" s="4" t="str">
        <f>_xlfn.XLOOKUP(A1594,Included!$A:$A,Included!$E:$E,_xlfn.XLOOKUP(OA_APC_Changes[[#This Row],[Journal Code]],Excluded!$A:$A,Excluded!$E:$E))</f>
        <v>GRASSLAND RESEARCH</v>
      </c>
      <c r="C1594" s="4" t="s">
        <v>15304</v>
      </c>
      <c r="D1594" s="4" t="s">
        <v>12871</v>
      </c>
      <c r="E1594" s="4" t="s">
        <v>5076</v>
      </c>
      <c r="F1594" s="22">
        <v>45397</v>
      </c>
      <c r="G1594" t="b">
        <f>_xlfn.MAXIFS(OA_APC_Changes[Timestamp Update],OA_APC_Changes[Journal Code],A1594,OA_APC_Changes[APC Type],OA_APC_Changes[[#This Row],[APC Type]])=F1594</f>
        <v>1</v>
      </c>
    </row>
    <row r="1595" spans="1:7" x14ac:dyDescent="0.25">
      <c r="A1595" s="4" t="s">
        <v>5824</v>
      </c>
      <c r="B1595" s="17" t="str">
        <f>_xlfn.XLOOKUP(A1595,Included!$A:$A,Included!$E:$E,_xlfn.XLOOKUP(OA_APC_Changes[[#This Row],[Journal Code]],Excluded!$A:$A,Excluded!$E:$E))</f>
        <v>HEALTH AND SOCIAL CARE IN THE COMMUNITY</v>
      </c>
      <c r="C1595" s="4" t="s">
        <v>15296</v>
      </c>
      <c r="D1595" s="4" t="s">
        <v>12871</v>
      </c>
      <c r="E1595" s="4">
        <v>2168</v>
      </c>
      <c r="F1595" s="22">
        <v>44927</v>
      </c>
      <c r="G1595" t="b">
        <f>_xlfn.MAXIFS(OA_APC_Changes[Timestamp Update],OA_APC_Changes[Journal Code],A1595,OA_APC_Changes[APC Type],OA_APC_Changes[[#This Row],[APC Type]])=F1595</f>
        <v>1</v>
      </c>
    </row>
    <row r="1596" spans="1:7" x14ac:dyDescent="0.25">
      <c r="A1596" s="4" t="s">
        <v>5824</v>
      </c>
      <c r="B1596" s="17" t="str">
        <f>_xlfn.XLOOKUP(A1596,Included!$A:$A,Included!$E:$E,_xlfn.XLOOKUP(OA_APC_Changes[[#This Row],[Journal Code]],Excluded!$A:$A,Excluded!$E:$E))</f>
        <v>HEALTH AND SOCIAL CARE IN THE COMMUNITY</v>
      </c>
      <c r="C1596" s="4" t="s">
        <v>15304</v>
      </c>
      <c r="D1596" s="4" t="s">
        <v>12871</v>
      </c>
      <c r="E1596" s="4">
        <v>1734</v>
      </c>
      <c r="F1596" s="22">
        <v>44927</v>
      </c>
      <c r="G1596" t="b">
        <f>_xlfn.MAXIFS(OA_APC_Changes[Timestamp Update],OA_APC_Changes[Journal Code],A1596,OA_APC_Changes[APC Type],OA_APC_Changes[[#This Row],[APC Type]])=F1596</f>
        <v>1</v>
      </c>
    </row>
    <row r="1597" spans="1:7" x14ac:dyDescent="0.25">
      <c r="A1597" s="4" t="s">
        <v>5624</v>
      </c>
      <c r="B1597" s="4" t="str">
        <f>_xlfn.XLOOKUP(A1597,Included!$A:$A,Included!$E:$E,_xlfn.XLOOKUP(OA_APC_Changes[[#This Row],[Journal Code]],Excluded!$A:$A,Excluded!$E:$E))</f>
        <v>HEALTH CARE SCIENCE</v>
      </c>
      <c r="C1597" s="4" t="s">
        <v>15296</v>
      </c>
      <c r="D1597" s="4" t="s">
        <v>12871</v>
      </c>
      <c r="E1597" s="4" t="s">
        <v>5076</v>
      </c>
      <c r="F1597" s="22">
        <v>45397</v>
      </c>
      <c r="G1597" t="b">
        <f>_xlfn.MAXIFS(OA_APC_Changes[Timestamp Update],OA_APC_Changes[Journal Code],A1597,OA_APC_Changes[APC Type],OA_APC_Changes[[#This Row],[APC Type]])=F1597</f>
        <v>1</v>
      </c>
    </row>
    <row r="1598" spans="1:7" x14ac:dyDescent="0.25">
      <c r="A1598" s="4" t="s">
        <v>5624</v>
      </c>
      <c r="B1598" s="4" t="str">
        <f>_xlfn.XLOOKUP(A1598,Included!$A:$A,Included!$E:$E,_xlfn.XLOOKUP(OA_APC_Changes[[#This Row],[Journal Code]],Excluded!$A:$A,Excluded!$E:$E))</f>
        <v>HEALTH CARE SCIENCE</v>
      </c>
      <c r="C1598" s="4" t="s">
        <v>15304</v>
      </c>
      <c r="D1598" s="4" t="s">
        <v>12871</v>
      </c>
      <c r="E1598" s="4" t="s">
        <v>5076</v>
      </c>
      <c r="F1598" s="22">
        <v>45397</v>
      </c>
      <c r="G1598" t="b">
        <f>_xlfn.MAXIFS(OA_APC_Changes[Timestamp Update],OA_APC_Changes[Journal Code],A1598,OA_APC_Changes[APC Type],OA_APC_Changes[[#This Row],[APC Type]])=F1598</f>
        <v>1</v>
      </c>
    </row>
    <row r="1599" spans="1:7" x14ac:dyDescent="0.25">
      <c r="A1599" s="4" t="s">
        <v>5696</v>
      </c>
      <c r="B1599" s="17" t="str">
        <f>_xlfn.XLOOKUP(A1599,Included!$A:$A,Included!$E:$E,_xlfn.XLOOKUP(OA_APC_Changes[[#This Row],[Journal Code]],Excluded!$A:$A,Excluded!$E:$E))</f>
        <v>HEALTH EXPECTATIONS</v>
      </c>
      <c r="C1599" s="4" t="s">
        <v>15296</v>
      </c>
      <c r="D1599" s="4" t="s">
        <v>12871</v>
      </c>
      <c r="E1599" s="13">
        <v>2123</v>
      </c>
      <c r="F1599" s="22">
        <v>43703</v>
      </c>
      <c r="G1599" t="b">
        <f>_xlfn.MAXIFS(OA_APC_Changes[Timestamp Update],OA_APC_Changes[Journal Code],A1599,OA_APC_Changes[APC Type],OA_APC_Changes[[#This Row],[APC Type]])=F1599</f>
        <v>0</v>
      </c>
    </row>
    <row r="1600" spans="1:7" x14ac:dyDescent="0.25">
      <c r="A1600" s="4" t="s">
        <v>5696</v>
      </c>
      <c r="B1600" s="17" t="str">
        <f>_xlfn.XLOOKUP(A1600,Included!$A:$A,Included!$E:$E,_xlfn.XLOOKUP(OA_APC_Changes[[#This Row],[Journal Code]],Excluded!$A:$A,Excluded!$E:$E))</f>
        <v>HEALTH EXPECTATIONS</v>
      </c>
      <c r="C1600" s="4" t="s">
        <v>15296</v>
      </c>
      <c r="D1600" s="13">
        <v>2123</v>
      </c>
      <c r="E1600" s="13">
        <v>2350</v>
      </c>
      <c r="F1600" s="22">
        <v>44169.000011574077</v>
      </c>
      <c r="G1600" t="b">
        <f>_xlfn.MAXIFS(OA_APC_Changes[Timestamp Update],OA_APC_Changes[Journal Code],A1600,OA_APC_Changes[APC Type],OA_APC_Changes[[#This Row],[APC Type]])=F1600</f>
        <v>0</v>
      </c>
    </row>
    <row r="1601" spans="1:7" x14ac:dyDescent="0.25">
      <c r="A1601" s="4" t="s">
        <v>5696</v>
      </c>
      <c r="B1601" s="17" t="str">
        <f>_xlfn.XLOOKUP(A1601,Included!$A:$A,Included!$E:$E,_xlfn.XLOOKUP(OA_APC_Changes[[#This Row],[Journal Code]],Excluded!$A:$A,Excluded!$E:$E))</f>
        <v>HEALTH EXPECTATIONS</v>
      </c>
      <c r="C1601" s="4" t="s">
        <v>15296</v>
      </c>
      <c r="D1601" s="13">
        <v>2350</v>
      </c>
      <c r="E1601" s="4">
        <v>2900</v>
      </c>
      <c r="F1601" s="22">
        <v>44498.041678240741</v>
      </c>
      <c r="G1601" t="b">
        <f>_xlfn.MAXIFS(OA_APC_Changes[Timestamp Update],OA_APC_Changes[Journal Code],A1601,OA_APC_Changes[APC Type],OA_APC_Changes[[#This Row],[APC Type]])=F1601</f>
        <v>0</v>
      </c>
    </row>
    <row r="1602" spans="1:7" x14ac:dyDescent="0.25">
      <c r="A1602" s="4" t="s">
        <v>5696</v>
      </c>
      <c r="B1602" s="17" t="str">
        <f>_xlfn.XLOOKUP(A1602,Included!$A:$A,Included!$E:$E,_xlfn.XLOOKUP(OA_APC_Changes[[#This Row],[Journal Code]],Excluded!$A:$A,Excluded!$E:$E))</f>
        <v>HEALTH EXPECTATIONS</v>
      </c>
      <c r="C1602" s="4" t="s">
        <v>15296</v>
      </c>
      <c r="D1602" s="4">
        <v>2900</v>
      </c>
      <c r="E1602" s="4">
        <v>3190</v>
      </c>
      <c r="F1602" s="22">
        <v>44817</v>
      </c>
      <c r="G1602" t="b">
        <f>_xlfn.MAXIFS(OA_APC_Changes[Timestamp Update],OA_APC_Changes[Journal Code],A1602,OA_APC_Changes[APC Type],OA_APC_Changes[[#This Row],[APC Type]])=F1602</f>
        <v>0</v>
      </c>
    </row>
    <row r="1603" spans="1:7" x14ac:dyDescent="0.25">
      <c r="A1603" s="17" t="s">
        <v>5696</v>
      </c>
      <c r="B1603" s="17" t="str">
        <f>_xlfn.XLOOKUP(A1603,Included!$A:$A,Included!$E:$E,_xlfn.XLOOKUP(OA_APC_Changes[[#This Row],[Journal Code]],Excluded!$A:$A,Excluded!$E:$E))</f>
        <v>HEALTH EXPECTATIONS</v>
      </c>
      <c r="C1603" s="17" t="s">
        <v>15296</v>
      </c>
      <c r="D1603" s="18">
        <v>3190</v>
      </c>
      <c r="E1603" s="18">
        <v>3350</v>
      </c>
      <c r="F1603" s="22">
        <v>45187</v>
      </c>
      <c r="G1603" t="b">
        <f>_xlfn.MAXIFS(OA_APC_Changes[Timestamp Update],OA_APC_Changes[Journal Code],A1603,OA_APC_Changes[APC Type],OA_APC_Changes[[#This Row],[APC Type]])=F1603</f>
        <v>1</v>
      </c>
    </row>
    <row r="1604" spans="1:7" x14ac:dyDescent="0.25">
      <c r="A1604" s="4" t="s">
        <v>5696</v>
      </c>
      <c r="B1604" s="17" t="str">
        <f>_xlfn.XLOOKUP(A1604,Included!$A:$A,Included!$E:$E,_xlfn.XLOOKUP(OA_APC_Changes[[#This Row],[Journal Code]],Excluded!$A:$A,Excluded!$E:$E))</f>
        <v>HEALTH EXPECTATIONS</v>
      </c>
      <c r="C1604" s="4" t="s">
        <v>15304</v>
      </c>
      <c r="D1604" s="4" t="s">
        <v>12871</v>
      </c>
      <c r="E1604" s="4">
        <v>1698</v>
      </c>
      <c r="F1604" s="22">
        <v>43703</v>
      </c>
      <c r="G1604" t="b">
        <f>_xlfn.MAXIFS(OA_APC_Changes[Timestamp Update],OA_APC_Changes[Journal Code],A1604,OA_APC_Changes[APC Type],OA_APC_Changes[[#This Row],[APC Type]])=F1604</f>
        <v>0</v>
      </c>
    </row>
    <row r="1605" spans="1:7" x14ac:dyDescent="0.25">
      <c r="A1605" s="4" t="s">
        <v>5696</v>
      </c>
      <c r="B1605" s="17" t="str">
        <f>_xlfn.XLOOKUP(A1605,Included!$A:$A,Included!$E:$E,_xlfn.XLOOKUP(OA_APC_Changes[[#This Row],[Journal Code]],Excluded!$A:$A,Excluded!$E:$E))</f>
        <v>HEALTH EXPECTATIONS</v>
      </c>
      <c r="C1605" s="4" t="s">
        <v>15304</v>
      </c>
      <c r="D1605" s="4">
        <v>1698</v>
      </c>
      <c r="E1605" s="4">
        <v>1880</v>
      </c>
      <c r="F1605" s="22">
        <v>44169.000011574077</v>
      </c>
      <c r="G1605" t="b">
        <f>_xlfn.MAXIFS(OA_APC_Changes[Timestamp Update],OA_APC_Changes[Journal Code],A1605,OA_APC_Changes[APC Type],OA_APC_Changes[[#This Row],[APC Type]])=F1605</f>
        <v>0</v>
      </c>
    </row>
    <row r="1606" spans="1:7" x14ac:dyDescent="0.25">
      <c r="A1606" s="4" t="s">
        <v>5696</v>
      </c>
      <c r="B1606" s="17" t="str">
        <f>_xlfn.XLOOKUP(A1606,Included!$A:$A,Included!$E:$E,_xlfn.XLOOKUP(OA_APC_Changes[[#This Row],[Journal Code]],Excluded!$A:$A,Excluded!$E:$E))</f>
        <v>HEALTH EXPECTATIONS</v>
      </c>
      <c r="C1606" s="4" t="s">
        <v>15304</v>
      </c>
      <c r="D1606" s="4">
        <v>1880</v>
      </c>
      <c r="E1606" s="4">
        <v>2320</v>
      </c>
      <c r="F1606" s="22">
        <v>44498.041678240741</v>
      </c>
      <c r="G1606" t="b">
        <f>_xlfn.MAXIFS(OA_APC_Changes[Timestamp Update],OA_APC_Changes[Journal Code],A1606,OA_APC_Changes[APC Type],OA_APC_Changes[[#This Row],[APC Type]])=F1606</f>
        <v>0</v>
      </c>
    </row>
    <row r="1607" spans="1:7" x14ac:dyDescent="0.25">
      <c r="A1607" s="4" t="s">
        <v>5696</v>
      </c>
      <c r="B1607" s="17" t="str">
        <f>_xlfn.XLOOKUP(A1607,Included!$A:$A,Included!$E:$E,_xlfn.XLOOKUP(OA_APC_Changes[[#This Row],[Journal Code]],Excluded!$A:$A,Excluded!$E:$E))</f>
        <v>HEALTH EXPECTATIONS</v>
      </c>
      <c r="C1607" s="4" t="s">
        <v>15304</v>
      </c>
      <c r="D1607" s="4">
        <v>2320</v>
      </c>
      <c r="E1607" s="4">
        <v>2552</v>
      </c>
      <c r="F1607" s="22">
        <v>44817</v>
      </c>
      <c r="G1607" t="b">
        <f>_xlfn.MAXIFS(OA_APC_Changes[Timestamp Update],OA_APC_Changes[Journal Code],A1607,OA_APC_Changes[APC Type],OA_APC_Changes[[#This Row],[APC Type]])=F1607</f>
        <v>0</v>
      </c>
    </row>
    <row r="1608" spans="1:7" x14ac:dyDescent="0.25">
      <c r="A1608" s="17" t="s">
        <v>5696</v>
      </c>
      <c r="B1608" s="17" t="str">
        <f>_xlfn.XLOOKUP(A1608,Included!$A:$A,Included!$E:$E,_xlfn.XLOOKUP(OA_APC_Changes[[#This Row],[Journal Code]],Excluded!$A:$A,Excluded!$E:$E))</f>
        <v>HEALTH EXPECTATIONS</v>
      </c>
      <c r="C1608" s="17" t="s">
        <v>15304</v>
      </c>
      <c r="D1608" s="18">
        <v>2552</v>
      </c>
      <c r="E1608" s="18">
        <v>2680</v>
      </c>
      <c r="F1608" s="22">
        <v>45187</v>
      </c>
      <c r="G1608" t="b">
        <f>_xlfn.MAXIFS(OA_APC_Changes[Timestamp Update],OA_APC_Changes[Journal Code],A1608,OA_APC_Changes[APC Type],OA_APC_Changes[[#This Row],[APC Type]])=F1608</f>
        <v>1</v>
      </c>
    </row>
    <row r="1609" spans="1:7" x14ac:dyDescent="0.25">
      <c r="A1609" s="4" t="s">
        <v>5696</v>
      </c>
      <c r="B1609" s="17" t="str">
        <f>_xlfn.XLOOKUP(A1609,Included!$A:$A,Included!$E:$E,_xlfn.XLOOKUP(OA_APC_Changes[[#This Row],[Journal Code]],Excluded!$A:$A,Excluded!$E:$E))</f>
        <v>HEALTH EXPECTATIONS</v>
      </c>
      <c r="C1609" s="4" t="s">
        <v>15295</v>
      </c>
      <c r="D1609" s="4" t="s">
        <v>12871</v>
      </c>
      <c r="E1609" s="4">
        <v>1698</v>
      </c>
      <c r="F1609" s="22">
        <v>43690</v>
      </c>
      <c r="G1609" t="b">
        <f>_xlfn.MAXIFS(OA_APC_Changes[Timestamp Update],OA_APC_Changes[Journal Code],A1609,OA_APC_Changes[APC Type],OA_APC_Changes[[#This Row],[APC Type]])=F1609</f>
        <v>0</v>
      </c>
    </row>
    <row r="1610" spans="1:7" x14ac:dyDescent="0.25">
      <c r="A1610" s="4" t="s">
        <v>5696</v>
      </c>
      <c r="B1610" s="17" t="str">
        <f>_xlfn.XLOOKUP(A1610,Included!$A:$A,Included!$E:$E,_xlfn.XLOOKUP(OA_APC_Changes[[#This Row],[Journal Code]],Excluded!$A:$A,Excluded!$E:$E))</f>
        <v>HEALTH EXPECTATIONS</v>
      </c>
      <c r="C1610" s="4" t="s">
        <v>15295</v>
      </c>
      <c r="D1610" s="13">
        <v>1698</v>
      </c>
      <c r="E1610" s="13">
        <v>1880</v>
      </c>
      <c r="F1610" s="22">
        <v>44169.000011574077</v>
      </c>
      <c r="G1610" t="b">
        <f>_xlfn.MAXIFS(OA_APC_Changes[Timestamp Update],OA_APC_Changes[Journal Code],A1610,OA_APC_Changes[APC Type],OA_APC_Changes[[#This Row],[APC Type]])=F1610</f>
        <v>0</v>
      </c>
    </row>
    <row r="1611" spans="1:7" x14ac:dyDescent="0.25">
      <c r="A1611" s="4" t="s">
        <v>5696</v>
      </c>
      <c r="B1611" s="17" t="str">
        <f>_xlfn.XLOOKUP(A1611,Included!$A:$A,Included!$E:$E,_xlfn.XLOOKUP(OA_APC_Changes[[#This Row],[Journal Code]],Excluded!$A:$A,Excluded!$E:$E))</f>
        <v>HEALTH EXPECTATIONS</v>
      </c>
      <c r="C1611" s="4" t="s">
        <v>15295</v>
      </c>
      <c r="D1611" s="4">
        <v>1880</v>
      </c>
      <c r="E1611" s="4">
        <v>2900</v>
      </c>
      <c r="F1611" s="22">
        <v>44494</v>
      </c>
      <c r="G1611" t="b">
        <f>_xlfn.MAXIFS(OA_APC_Changes[Timestamp Update],OA_APC_Changes[Journal Code],A1611,OA_APC_Changes[APC Type],OA_APC_Changes[[#This Row],[APC Type]])=F1611</f>
        <v>0</v>
      </c>
    </row>
    <row r="1612" spans="1:7" x14ac:dyDescent="0.25">
      <c r="A1612" s="4" t="s">
        <v>5696</v>
      </c>
      <c r="B1612" s="17" t="str">
        <f>_xlfn.XLOOKUP(A1612,Included!$A:$A,Included!$E:$E,_xlfn.XLOOKUP(OA_APC_Changes[[#This Row],[Journal Code]],Excluded!$A:$A,Excluded!$E:$E))</f>
        <v>HEALTH EXPECTATIONS</v>
      </c>
      <c r="C1612" s="4" t="s">
        <v>15295</v>
      </c>
      <c r="D1612" s="4">
        <v>2900</v>
      </c>
      <c r="E1612" s="4">
        <v>3190</v>
      </c>
      <c r="F1612" s="22">
        <v>44825</v>
      </c>
      <c r="G1612" t="b">
        <f>_xlfn.MAXIFS(OA_APC_Changes[Timestamp Update],OA_APC_Changes[Journal Code],A1612,OA_APC_Changes[APC Type],OA_APC_Changes[[#This Row],[APC Type]])=F1612</f>
        <v>0</v>
      </c>
    </row>
    <row r="1613" spans="1:7" x14ac:dyDescent="0.25">
      <c r="A1613" s="4" t="s">
        <v>5696</v>
      </c>
      <c r="B1613" s="17" t="str">
        <f>_xlfn.XLOOKUP(A1613,Included!$A:$A,Included!$E:$E,_xlfn.XLOOKUP(OA_APC_Changes[[#This Row],[Journal Code]],Excluded!$A:$A,Excluded!$E:$E))</f>
        <v>HEALTH EXPECTATIONS</v>
      </c>
      <c r="C1613" s="4" t="s">
        <v>15295</v>
      </c>
      <c r="D1613" s="4">
        <v>3190</v>
      </c>
      <c r="E1613" s="4">
        <v>3350</v>
      </c>
      <c r="F1613" s="22">
        <v>45174</v>
      </c>
      <c r="G1613" t="b">
        <f>_xlfn.MAXIFS(OA_APC_Changes[Timestamp Update],OA_APC_Changes[Journal Code],A1613,OA_APC_Changes[APC Type],OA_APC_Changes[[#This Row],[APC Type]])=F1613</f>
        <v>1</v>
      </c>
    </row>
    <row r="1614" spans="1:7" x14ac:dyDescent="0.25">
      <c r="A1614" s="4" t="s">
        <v>5696</v>
      </c>
      <c r="B1614" s="17" t="str">
        <f>_xlfn.XLOOKUP(A1614,Included!$A:$A,Included!$E:$E,_xlfn.XLOOKUP(OA_APC_Changes[[#This Row],[Journal Code]],Excluded!$A:$A,Excluded!$E:$E))</f>
        <v>HEALTH EXPECTATIONS</v>
      </c>
      <c r="C1614" s="4" t="s">
        <v>15297</v>
      </c>
      <c r="D1614" s="4" t="s">
        <v>12871</v>
      </c>
      <c r="E1614" s="4">
        <v>1358</v>
      </c>
      <c r="F1614" s="22">
        <v>43690</v>
      </c>
      <c r="G1614" t="b">
        <f>_xlfn.MAXIFS(OA_APC_Changes[Timestamp Update],OA_APC_Changes[Journal Code],A1614,OA_APC_Changes[APC Type],OA_APC_Changes[[#This Row],[APC Type]])=F1614</f>
        <v>0</v>
      </c>
    </row>
    <row r="1615" spans="1:7" x14ac:dyDescent="0.25">
      <c r="A1615" s="4" t="s">
        <v>5696</v>
      </c>
      <c r="B1615" s="17" t="str">
        <f>_xlfn.XLOOKUP(A1615,Included!$A:$A,Included!$E:$E,_xlfn.XLOOKUP(OA_APC_Changes[[#This Row],[Journal Code]],Excluded!$A:$A,Excluded!$E:$E))</f>
        <v>HEALTH EXPECTATIONS</v>
      </c>
      <c r="C1615" s="4" t="s">
        <v>15297</v>
      </c>
      <c r="D1615" s="4">
        <v>1358</v>
      </c>
      <c r="E1615" s="4">
        <v>1504</v>
      </c>
      <c r="F1615" s="22">
        <v>44169.000011574077</v>
      </c>
      <c r="G1615" t="b">
        <f>_xlfn.MAXIFS(OA_APC_Changes[Timestamp Update],OA_APC_Changes[Journal Code],A1615,OA_APC_Changes[APC Type],OA_APC_Changes[[#This Row],[APC Type]])=F1615</f>
        <v>0</v>
      </c>
    </row>
    <row r="1616" spans="1:7" x14ac:dyDescent="0.25">
      <c r="A1616" s="4" t="s">
        <v>5696</v>
      </c>
      <c r="B1616" s="17" t="str">
        <f>_xlfn.XLOOKUP(A1616,Included!$A:$A,Included!$E:$E,_xlfn.XLOOKUP(OA_APC_Changes[[#This Row],[Journal Code]],Excluded!$A:$A,Excluded!$E:$E))</f>
        <v>HEALTH EXPECTATIONS</v>
      </c>
      <c r="C1616" s="4" t="s">
        <v>15297</v>
      </c>
      <c r="D1616" s="4">
        <v>1504</v>
      </c>
      <c r="E1616" s="4">
        <v>2320</v>
      </c>
      <c r="F1616" s="22">
        <v>44494</v>
      </c>
      <c r="G1616" t="b">
        <f>_xlfn.MAXIFS(OA_APC_Changes[Timestamp Update],OA_APC_Changes[Journal Code],A1616,OA_APC_Changes[APC Type],OA_APC_Changes[[#This Row],[APC Type]])=F1616</f>
        <v>0</v>
      </c>
    </row>
    <row r="1617" spans="1:7" x14ac:dyDescent="0.25">
      <c r="A1617" s="4" t="s">
        <v>5696</v>
      </c>
      <c r="B1617" s="17" t="str">
        <f>_xlfn.XLOOKUP(A1617,Included!$A:$A,Included!$E:$E,_xlfn.XLOOKUP(OA_APC_Changes[[#This Row],[Journal Code]],Excluded!$A:$A,Excluded!$E:$E))</f>
        <v>HEALTH EXPECTATIONS</v>
      </c>
      <c r="C1617" s="4" t="s">
        <v>15297</v>
      </c>
      <c r="D1617" s="4">
        <v>2320</v>
      </c>
      <c r="E1617" s="4">
        <v>2552</v>
      </c>
      <c r="F1617" s="22">
        <v>44825</v>
      </c>
      <c r="G1617" t="b">
        <f>_xlfn.MAXIFS(OA_APC_Changes[Timestamp Update],OA_APC_Changes[Journal Code],A1617,OA_APC_Changes[APC Type],OA_APC_Changes[[#This Row],[APC Type]])=F1617</f>
        <v>0</v>
      </c>
    </row>
    <row r="1618" spans="1:7" x14ac:dyDescent="0.25">
      <c r="A1618" s="4" t="s">
        <v>5696</v>
      </c>
      <c r="B1618" s="17" t="str">
        <f>_xlfn.XLOOKUP(A1618,Included!$A:$A,Included!$E:$E,_xlfn.XLOOKUP(OA_APC_Changes[[#This Row],[Journal Code]],Excluded!$A:$A,Excluded!$E:$E))</f>
        <v>HEALTH EXPECTATIONS</v>
      </c>
      <c r="C1618" s="4" t="s">
        <v>15297</v>
      </c>
      <c r="D1618" s="4">
        <v>2552</v>
      </c>
      <c r="E1618" s="4">
        <v>2680</v>
      </c>
      <c r="F1618" s="22">
        <v>45174</v>
      </c>
      <c r="G1618" t="b">
        <f>_xlfn.MAXIFS(OA_APC_Changes[Timestamp Update],OA_APC_Changes[Journal Code],A1618,OA_APC_Changes[APC Type],OA_APC_Changes[[#This Row],[APC Type]])=F1618</f>
        <v>1</v>
      </c>
    </row>
    <row r="1619" spans="1:7" x14ac:dyDescent="0.25">
      <c r="A1619" s="4" t="s">
        <v>5830</v>
      </c>
      <c r="B1619" s="17" t="str">
        <f>_xlfn.XLOOKUP(A1619,Included!$A:$A,Included!$E:$E,_xlfn.XLOOKUP(OA_APC_Changes[[#This Row],[Journal Code]],Excluded!$A:$A,Excluded!$E:$E))</f>
        <v>HEALTH SCIENCE REPORTS</v>
      </c>
      <c r="C1619" s="4" t="s">
        <v>15296</v>
      </c>
      <c r="D1619" s="4" t="s">
        <v>12871</v>
      </c>
      <c r="E1619" s="13">
        <v>1672</v>
      </c>
      <c r="F1619" s="22">
        <v>43703</v>
      </c>
      <c r="G1619" t="b">
        <f>_xlfn.MAXIFS(OA_APC_Changes[Timestamp Update],OA_APC_Changes[Journal Code],A1619,OA_APC_Changes[APC Type],OA_APC_Changes[[#This Row],[APC Type]])=F1619</f>
        <v>0</v>
      </c>
    </row>
    <row r="1620" spans="1:7" x14ac:dyDescent="0.25">
      <c r="A1620" s="4" t="s">
        <v>5830</v>
      </c>
      <c r="B1620" s="17" t="str">
        <f>_xlfn.XLOOKUP(A1620,Included!$A:$A,Included!$E:$E,_xlfn.XLOOKUP(OA_APC_Changes[[#This Row],[Journal Code]],Excluded!$A:$A,Excluded!$E:$E))</f>
        <v>HEALTH SCIENCE REPORTS</v>
      </c>
      <c r="C1620" s="4" t="s">
        <v>15296</v>
      </c>
      <c r="D1620" s="13">
        <v>1672</v>
      </c>
      <c r="E1620" s="13">
        <v>1850</v>
      </c>
      <c r="F1620" s="22">
        <v>44169.000011574077</v>
      </c>
      <c r="G1620" t="b">
        <f>_xlfn.MAXIFS(OA_APC_Changes[Timestamp Update],OA_APC_Changes[Journal Code],A1620,OA_APC_Changes[APC Type],OA_APC_Changes[[#This Row],[APC Type]])=F1620</f>
        <v>0</v>
      </c>
    </row>
    <row r="1621" spans="1:7" x14ac:dyDescent="0.25">
      <c r="A1621" s="4" t="s">
        <v>5830</v>
      </c>
      <c r="B1621" s="17" t="str">
        <f>_xlfn.XLOOKUP(A1621,Included!$A:$A,Included!$E:$E,_xlfn.XLOOKUP(OA_APC_Changes[[#This Row],[Journal Code]],Excluded!$A:$A,Excluded!$E:$E))</f>
        <v>HEALTH SCIENCE REPORTS</v>
      </c>
      <c r="C1621" s="4" t="s">
        <v>15296</v>
      </c>
      <c r="D1621" s="13">
        <v>1850</v>
      </c>
      <c r="E1621" s="4">
        <v>2050</v>
      </c>
      <c r="F1621" s="22">
        <v>44498.041678240741</v>
      </c>
      <c r="G1621" t="b">
        <f>_xlfn.MAXIFS(OA_APC_Changes[Timestamp Update],OA_APC_Changes[Journal Code],A1621,OA_APC_Changes[APC Type],OA_APC_Changes[[#This Row],[APC Type]])=F1621</f>
        <v>0</v>
      </c>
    </row>
    <row r="1622" spans="1:7" x14ac:dyDescent="0.25">
      <c r="A1622" s="4" t="s">
        <v>5830</v>
      </c>
      <c r="B1622" s="17" t="str">
        <f>_xlfn.XLOOKUP(A1622,Included!$A:$A,Included!$E:$E,_xlfn.XLOOKUP(OA_APC_Changes[[#This Row],[Journal Code]],Excluded!$A:$A,Excluded!$E:$E))</f>
        <v>HEALTH SCIENCE REPORTS</v>
      </c>
      <c r="C1622" s="4" t="s">
        <v>15296</v>
      </c>
      <c r="D1622" s="4">
        <v>2050</v>
      </c>
      <c r="E1622" s="4">
        <v>2260</v>
      </c>
      <c r="F1622" s="22">
        <v>44817</v>
      </c>
      <c r="G1622" t="b">
        <f>_xlfn.MAXIFS(OA_APC_Changes[Timestamp Update],OA_APC_Changes[Journal Code],A1622,OA_APC_Changes[APC Type],OA_APC_Changes[[#This Row],[APC Type]])=F1622</f>
        <v>0</v>
      </c>
    </row>
    <row r="1623" spans="1:7" x14ac:dyDescent="0.25">
      <c r="A1623" s="17" t="s">
        <v>5830</v>
      </c>
      <c r="B1623" s="17" t="str">
        <f>_xlfn.XLOOKUP(A1623,Included!$A:$A,Included!$E:$E,_xlfn.XLOOKUP(OA_APC_Changes[[#This Row],[Journal Code]],Excluded!$A:$A,Excluded!$E:$E))</f>
        <v>HEALTH SCIENCE REPORTS</v>
      </c>
      <c r="C1623" s="17" t="s">
        <v>15296</v>
      </c>
      <c r="D1623" s="18">
        <v>2260</v>
      </c>
      <c r="E1623" s="18">
        <v>2370</v>
      </c>
      <c r="F1623" s="22">
        <v>45187</v>
      </c>
      <c r="G1623" t="b">
        <f>_xlfn.MAXIFS(OA_APC_Changes[Timestamp Update],OA_APC_Changes[Journal Code],A1623,OA_APC_Changes[APC Type],OA_APC_Changes[[#This Row],[APC Type]])=F1623</f>
        <v>1</v>
      </c>
    </row>
    <row r="1624" spans="1:7" x14ac:dyDescent="0.25">
      <c r="A1624" s="4" t="s">
        <v>5830</v>
      </c>
      <c r="B1624" s="17" t="str">
        <f>_xlfn.XLOOKUP(A1624,Included!$A:$A,Included!$E:$E,_xlfn.XLOOKUP(OA_APC_Changes[[#This Row],[Journal Code]],Excluded!$A:$A,Excluded!$E:$E))</f>
        <v>HEALTH SCIENCE REPORTS</v>
      </c>
      <c r="C1624" s="4" t="s">
        <v>15304</v>
      </c>
      <c r="D1624" s="4" t="s">
        <v>12871</v>
      </c>
      <c r="E1624" s="4">
        <v>1338</v>
      </c>
      <c r="F1624" s="22">
        <v>43703</v>
      </c>
      <c r="G1624" t="b">
        <f>_xlfn.MAXIFS(OA_APC_Changes[Timestamp Update],OA_APC_Changes[Journal Code],A1624,OA_APC_Changes[APC Type],OA_APC_Changes[[#This Row],[APC Type]])=F1624</f>
        <v>0</v>
      </c>
    </row>
    <row r="1625" spans="1:7" x14ac:dyDescent="0.25">
      <c r="A1625" s="4" t="s">
        <v>5830</v>
      </c>
      <c r="B1625" s="17" t="str">
        <f>_xlfn.XLOOKUP(A1625,Included!$A:$A,Included!$E:$E,_xlfn.XLOOKUP(OA_APC_Changes[[#This Row],[Journal Code]],Excluded!$A:$A,Excluded!$E:$E))</f>
        <v>HEALTH SCIENCE REPORTS</v>
      </c>
      <c r="C1625" s="4" t="s">
        <v>15304</v>
      </c>
      <c r="D1625" s="4">
        <v>1338</v>
      </c>
      <c r="E1625" s="4">
        <v>1480</v>
      </c>
      <c r="F1625" s="22">
        <v>44169.000011574077</v>
      </c>
      <c r="G1625" t="b">
        <f>_xlfn.MAXIFS(OA_APC_Changes[Timestamp Update],OA_APC_Changes[Journal Code],A1625,OA_APC_Changes[APC Type],OA_APC_Changes[[#This Row],[APC Type]])=F1625</f>
        <v>0</v>
      </c>
    </row>
    <row r="1626" spans="1:7" x14ac:dyDescent="0.25">
      <c r="A1626" s="4" t="s">
        <v>5830</v>
      </c>
      <c r="B1626" s="17" t="str">
        <f>_xlfn.XLOOKUP(A1626,Included!$A:$A,Included!$E:$E,_xlfn.XLOOKUP(OA_APC_Changes[[#This Row],[Journal Code]],Excluded!$A:$A,Excluded!$E:$E))</f>
        <v>HEALTH SCIENCE REPORTS</v>
      </c>
      <c r="C1626" s="4" t="s">
        <v>15304</v>
      </c>
      <c r="D1626" s="4">
        <v>1480</v>
      </c>
      <c r="E1626" s="4">
        <v>1640</v>
      </c>
      <c r="F1626" s="22">
        <v>44498.041678240741</v>
      </c>
      <c r="G1626" t="b">
        <f>_xlfn.MAXIFS(OA_APC_Changes[Timestamp Update],OA_APC_Changes[Journal Code],A1626,OA_APC_Changes[APC Type],OA_APC_Changes[[#This Row],[APC Type]])=F1626</f>
        <v>0</v>
      </c>
    </row>
    <row r="1627" spans="1:7" x14ac:dyDescent="0.25">
      <c r="A1627" s="4" t="s">
        <v>5830</v>
      </c>
      <c r="B1627" s="17" t="str">
        <f>_xlfn.XLOOKUP(A1627,Included!$A:$A,Included!$E:$E,_xlfn.XLOOKUP(OA_APC_Changes[[#This Row],[Journal Code]],Excluded!$A:$A,Excluded!$E:$E))</f>
        <v>HEALTH SCIENCE REPORTS</v>
      </c>
      <c r="C1627" s="4" t="s">
        <v>15304</v>
      </c>
      <c r="D1627" s="4">
        <v>1640</v>
      </c>
      <c r="E1627" s="4">
        <v>1808</v>
      </c>
      <c r="F1627" s="22">
        <v>44817</v>
      </c>
      <c r="G1627" t="b">
        <f>_xlfn.MAXIFS(OA_APC_Changes[Timestamp Update],OA_APC_Changes[Journal Code],A1627,OA_APC_Changes[APC Type],OA_APC_Changes[[#This Row],[APC Type]])=F1627</f>
        <v>0</v>
      </c>
    </row>
    <row r="1628" spans="1:7" x14ac:dyDescent="0.25">
      <c r="A1628" s="17" t="s">
        <v>5830</v>
      </c>
      <c r="B1628" s="17" t="str">
        <f>_xlfn.XLOOKUP(A1628,Included!$A:$A,Included!$E:$E,_xlfn.XLOOKUP(OA_APC_Changes[[#This Row],[Journal Code]],Excluded!$A:$A,Excluded!$E:$E))</f>
        <v>HEALTH SCIENCE REPORTS</v>
      </c>
      <c r="C1628" s="17" t="s">
        <v>15304</v>
      </c>
      <c r="D1628" s="18">
        <v>1808</v>
      </c>
      <c r="E1628" s="18">
        <v>1896</v>
      </c>
      <c r="F1628" s="22">
        <v>45187</v>
      </c>
      <c r="G1628" t="b">
        <f>_xlfn.MAXIFS(OA_APC_Changes[Timestamp Update],OA_APC_Changes[Journal Code],A1628,OA_APC_Changes[APC Type],OA_APC_Changes[[#This Row],[APC Type]])=F1628</f>
        <v>1</v>
      </c>
    </row>
    <row r="1629" spans="1:7" x14ac:dyDescent="0.25">
      <c r="A1629" s="4" t="s">
        <v>5830</v>
      </c>
      <c r="B1629" s="17" t="str">
        <f>_xlfn.XLOOKUP(A1629,Included!$A:$A,Included!$E:$E,_xlfn.XLOOKUP(OA_APC_Changes[[#This Row],[Journal Code]],Excluded!$A:$A,Excluded!$E:$E))</f>
        <v>HEALTH SCIENCE REPORTS</v>
      </c>
      <c r="C1629" s="4" t="s">
        <v>15295</v>
      </c>
      <c r="D1629" s="4" t="s">
        <v>12871</v>
      </c>
      <c r="E1629" s="4">
        <v>1338</v>
      </c>
      <c r="F1629" s="22">
        <v>43690</v>
      </c>
      <c r="G1629" t="b">
        <f>_xlfn.MAXIFS(OA_APC_Changes[Timestamp Update],OA_APC_Changes[Journal Code],A1629,OA_APC_Changes[APC Type],OA_APC_Changes[[#This Row],[APC Type]])=F1629</f>
        <v>0</v>
      </c>
    </row>
    <row r="1630" spans="1:7" x14ac:dyDescent="0.25">
      <c r="A1630" s="4" t="s">
        <v>5830</v>
      </c>
      <c r="B1630" s="17" t="str">
        <f>_xlfn.XLOOKUP(A1630,Included!$A:$A,Included!$E:$E,_xlfn.XLOOKUP(OA_APC_Changes[[#This Row],[Journal Code]],Excluded!$A:$A,Excluded!$E:$E))</f>
        <v>HEALTH SCIENCE REPORTS</v>
      </c>
      <c r="C1630" s="4" t="s">
        <v>15295</v>
      </c>
      <c r="D1630" s="13">
        <v>1338</v>
      </c>
      <c r="E1630" s="13">
        <v>1480</v>
      </c>
      <c r="F1630" s="22">
        <v>44169.000011574077</v>
      </c>
      <c r="G1630" t="b">
        <f>_xlfn.MAXIFS(OA_APC_Changes[Timestamp Update],OA_APC_Changes[Journal Code],A1630,OA_APC_Changes[APC Type],OA_APC_Changes[[#This Row],[APC Type]])=F1630</f>
        <v>0</v>
      </c>
    </row>
    <row r="1631" spans="1:7" x14ac:dyDescent="0.25">
      <c r="A1631" s="4" t="s">
        <v>5830</v>
      </c>
      <c r="B1631" s="17" t="str">
        <f>_xlfn.XLOOKUP(A1631,Included!$A:$A,Included!$E:$E,_xlfn.XLOOKUP(OA_APC_Changes[[#This Row],[Journal Code]],Excluded!$A:$A,Excluded!$E:$E))</f>
        <v>HEALTH SCIENCE REPORTS</v>
      </c>
      <c r="C1631" s="4" t="s">
        <v>15295</v>
      </c>
      <c r="D1631" s="4">
        <v>1480</v>
      </c>
      <c r="E1631" s="4" t="s">
        <v>12871</v>
      </c>
      <c r="F1631" s="22">
        <v>44498.041678240741</v>
      </c>
      <c r="G1631" t="b">
        <f>_xlfn.MAXIFS(OA_APC_Changes[Timestamp Update],OA_APC_Changes[Journal Code],A1631,OA_APC_Changes[APC Type],OA_APC_Changes[[#This Row],[APC Type]])=F1631</f>
        <v>0</v>
      </c>
    </row>
    <row r="1632" spans="1:7" x14ac:dyDescent="0.25">
      <c r="A1632" s="4" t="s">
        <v>5830</v>
      </c>
      <c r="B1632" s="17" t="str">
        <f>_xlfn.XLOOKUP(A1632,Included!$A:$A,Included!$E:$E,_xlfn.XLOOKUP(OA_APC_Changes[[#This Row],[Journal Code]],Excluded!$A:$A,Excluded!$E:$E))</f>
        <v>HEALTH SCIENCE REPORTS</v>
      </c>
      <c r="C1632" s="4" t="s">
        <v>15295</v>
      </c>
      <c r="D1632" s="4" t="s">
        <v>12871</v>
      </c>
      <c r="E1632" s="4">
        <v>2260</v>
      </c>
      <c r="F1632" s="22">
        <v>44825</v>
      </c>
      <c r="G1632" t="b">
        <f>_xlfn.MAXIFS(OA_APC_Changes[Timestamp Update],OA_APC_Changes[Journal Code],A1632,OA_APC_Changes[APC Type],OA_APC_Changes[[#This Row],[APC Type]])=F1632</f>
        <v>0</v>
      </c>
    </row>
    <row r="1633" spans="1:7" x14ac:dyDescent="0.25">
      <c r="A1633" s="4" t="s">
        <v>5830</v>
      </c>
      <c r="B1633" s="17" t="str">
        <f>_xlfn.XLOOKUP(A1633,Included!$A:$A,Included!$E:$E,_xlfn.XLOOKUP(OA_APC_Changes[[#This Row],[Journal Code]],Excluded!$A:$A,Excluded!$E:$E))</f>
        <v>HEALTH SCIENCE REPORTS</v>
      </c>
      <c r="C1633" s="4" t="s">
        <v>15295</v>
      </c>
      <c r="D1633" s="4">
        <v>2260</v>
      </c>
      <c r="E1633" s="4">
        <v>2370</v>
      </c>
      <c r="F1633" s="22">
        <v>45222</v>
      </c>
      <c r="G1633" t="b">
        <f>_xlfn.MAXIFS(OA_APC_Changes[Timestamp Update],OA_APC_Changes[Journal Code],A1633,OA_APC_Changes[APC Type],OA_APC_Changes[[#This Row],[APC Type]])=F1633</f>
        <v>1</v>
      </c>
    </row>
    <row r="1634" spans="1:7" x14ac:dyDescent="0.25">
      <c r="A1634" s="4" t="s">
        <v>5830</v>
      </c>
      <c r="B1634" s="17" t="str">
        <f>_xlfn.XLOOKUP(A1634,Included!$A:$A,Included!$E:$E,_xlfn.XLOOKUP(OA_APC_Changes[[#This Row],[Journal Code]],Excluded!$A:$A,Excluded!$E:$E))</f>
        <v>HEALTH SCIENCE REPORTS</v>
      </c>
      <c r="C1634" s="4" t="s">
        <v>15297</v>
      </c>
      <c r="D1634" s="4" t="s">
        <v>12871</v>
      </c>
      <c r="E1634" s="4">
        <v>1070</v>
      </c>
      <c r="F1634" s="22">
        <v>43690</v>
      </c>
      <c r="G1634" t="b">
        <f>_xlfn.MAXIFS(OA_APC_Changes[Timestamp Update],OA_APC_Changes[Journal Code],A1634,OA_APC_Changes[APC Type],OA_APC_Changes[[#This Row],[APC Type]])=F1634</f>
        <v>0</v>
      </c>
    </row>
    <row r="1635" spans="1:7" x14ac:dyDescent="0.25">
      <c r="A1635" s="4" t="s">
        <v>5830</v>
      </c>
      <c r="B1635" s="17" t="str">
        <f>_xlfn.XLOOKUP(A1635,Included!$A:$A,Included!$E:$E,_xlfn.XLOOKUP(OA_APC_Changes[[#This Row],[Journal Code]],Excluded!$A:$A,Excluded!$E:$E))</f>
        <v>HEALTH SCIENCE REPORTS</v>
      </c>
      <c r="C1635" s="4" t="s">
        <v>15297</v>
      </c>
      <c r="D1635" s="4">
        <v>1070</v>
      </c>
      <c r="E1635" s="4">
        <v>1184</v>
      </c>
      <c r="F1635" s="22">
        <v>44169.000011574077</v>
      </c>
      <c r="G1635" t="b">
        <f>_xlfn.MAXIFS(OA_APC_Changes[Timestamp Update],OA_APC_Changes[Journal Code],A1635,OA_APC_Changes[APC Type],OA_APC_Changes[[#This Row],[APC Type]])=F1635</f>
        <v>0</v>
      </c>
    </row>
    <row r="1636" spans="1:7" x14ac:dyDescent="0.25">
      <c r="A1636" s="4" t="s">
        <v>5830</v>
      </c>
      <c r="B1636" s="17" t="str">
        <f>_xlfn.XLOOKUP(A1636,Included!$A:$A,Included!$E:$E,_xlfn.XLOOKUP(OA_APC_Changes[[#This Row],[Journal Code]],Excluded!$A:$A,Excluded!$E:$E))</f>
        <v>HEALTH SCIENCE REPORTS</v>
      </c>
      <c r="C1636" s="4" t="s">
        <v>15297</v>
      </c>
      <c r="D1636" s="4">
        <v>1184</v>
      </c>
      <c r="E1636" s="4" t="s">
        <v>12871</v>
      </c>
      <c r="F1636" s="22">
        <v>44498.041678240741</v>
      </c>
      <c r="G1636" t="b">
        <f>_xlfn.MAXIFS(OA_APC_Changes[Timestamp Update],OA_APC_Changes[Journal Code],A1636,OA_APC_Changes[APC Type],OA_APC_Changes[[#This Row],[APC Type]])=F1636</f>
        <v>0</v>
      </c>
    </row>
    <row r="1637" spans="1:7" x14ac:dyDescent="0.25">
      <c r="A1637" s="4" t="s">
        <v>5830</v>
      </c>
      <c r="B1637" s="17" t="str">
        <f>_xlfn.XLOOKUP(A1637,Included!$A:$A,Included!$E:$E,_xlfn.XLOOKUP(OA_APC_Changes[[#This Row],[Journal Code]],Excluded!$A:$A,Excluded!$E:$E))</f>
        <v>HEALTH SCIENCE REPORTS</v>
      </c>
      <c r="C1637" s="4" t="s">
        <v>15297</v>
      </c>
      <c r="D1637" s="4" t="s">
        <v>12871</v>
      </c>
      <c r="E1637" s="4">
        <v>1808</v>
      </c>
      <c r="F1637" s="22">
        <v>44825</v>
      </c>
      <c r="G1637" t="b">
        <f>_xlfn.MAXIFS(OA_APC_Changes[Timestamp Update],OA_APC_Changes[Journal Code],A1637,OA_APC_Changes[APC Type],OA_APC_Changes[[#This Row],[APC Type]])=F1637</f>
        <v>0</v>
      </c>
    </row>
    <row r="1638" spans="1:7" x14ac:dyDescent="0.25">
      <c r="A1638" s="4" t="s">
        <v>5830</v>
      </c>
      <c r="B1638" s="17" t="str">
        <f>_xlfn.XLOOKUP(A1638,Included!$A:$A,Included!$E:$E,_xlfn.XLOOKUP(OA_APC_Changes[[#This Row],[Journal Code]],Excluded!$A:$A,Excluded!$E:$E))</f>
        <v>HEALTH SCIENCE REPORTS</v>
      </c>
      <c r="C1638" s="4" t="s">
        <v>15297</v>
      </c>
      <c r="D1638" s="4">
        <v>1808</v>
      </c>
      <c r="E1638" s="4">
        <v>1896</v>
      </c>
      <c r="F1638" s="22">
        <v>45222</v>
      </c>
      <c r="G1638" t="b">
        <f>_xlfn.MAXIFS(OA_APC_Changes[Timestamp Update],OA_APC_Changes[Journal Code],A1638,OA_APC_Changes[APC Type],OA_APC_Changes[[#This Row],[APC Type]])=F1638</f>
        <v>1</v>
      </c>
    </row>
    <row r="1639" spans="1:7" x14ac:dyDescent="0.25">
      <c r="A1639" s="4" t="s">
        <v>5842</v>
      </c>
      <c r="B1639" s="17" t="str">
        <f>_xlfn.XLOOKUP(A1639,Included!$A:$A,Included!$E:$E,_xlfn.XLOOKUP(OA_APC_Changes[[#This Row],[Journal Code]],Excluded!$A:$A,Excluded!$E:$E))</f>
        <v>HEALTHCARE TECHNOLOGY LETTERS</v>
      </c>
      <c r="C1639" s="4" t="s">
        <v>15296</v>
      </c>
      <c r="D1639" s="4" t="s">
        <v>12871</v>
      </c>
      <c r="E1639" s="4">
        <v>2000</v>
      </c>
      <c r="F1639" s="22">
        <v>44204</v>
      </c>
      <c r="G1639" t="b">
        <f>_xlfn.MAXIFS(OA_APC_Changes[Timestamp Update],OA_APC_Changes[Journal Code],A1639,OA_APC_Changes[APC Type],OA_APC_Changes[[#This Row],[APC Type]])=F1639</f>
        <v>0</v>
      </c>
    </row>
    <row r="1640" spans="1:7" x14ac:dyDescent="0.25">
      <c r="A1640" s="4" t="s">
        <v>5842</v>
      </c>
      <c r="B1640" s="17" t="str">
        <f>_xlfn.XLOOKUP(A1640,Included!$A:$A,Included!$E:$E,_xlfn.XLOOKUP(OA_APC_Changes[[#This Row],[Journal Code]],Excluded!$A:$A,Excluded!$E:$E))</f>
        <v>HEALTHCARE TECHNOLOGY LETTERS</v>
      </c>
      <c r="C1640" s="4" t="s">
        <v>15296</v>
      </c>
      <c r="D1640" s="4">
        <v>2000</v>
      </c>
      <c r="E1640" s="4">
        <v>2200</v>
      </c>
      <c r="F1640" s="22">
        <v>44957</v>
      </c>
      <c r="G1640" t="b">
        <f>_xlfn.MAXIFS(OA_APC_Changes[Timestamp Update],OA_APC_Changes[Journal Code],A1640,OA_APC_Changes[APC Type],OA_APC_Changes[[#This Row],[APC Type]])=F1640</f>
        <v>0</v>
      </c>
    </row>
    <row r="1641" spans="1:7" x14ac:dyDescent="0.25">
      <c r="A1641" s="4" t="s">
        <v>5842</v>
      </c>
      <c r="B1641" s="17" t="str">
        <f>_xlfn.XLOOKUP(A1641,Included!$A:$A,Included!$E:$E,_xlfn.XLOOKUP(OA_APC_Changes[[#This Row],[Journal Code]],Excluded!$A:$A,Excluded!$E:$E))</f>
        <v>HEALTHCARE TECHNOLOGY LETTERS</v>
      </c>
      <c r="C1641" s="4" t="s">
        <v>15296</v>
      </c>
      <c r="D1641" s="4">
        <v>2200</v>
      </c>
      <c r="E1641" s="4">
        <v>2060</v>
      </c>
      <c r="F1641" s="22">
        <v>44979</v>
      </c>
      <c r="G1641" t="b">
        <f>_xlfn.MAXIFS(OA_APC_Changes[Timestamp Update],OA_APC_Changes[Journal Code],A1641,OA_APC_Changes[APC Type],OA_APC_Changes[[#This Row],[APC Type]])=F1641</f>
        <v>1</v>
      </c>
    </row>
    <row r="1642" spans="1:7" x14ac:dyDescent="0.25">
      <c r="A1642" s="4" t="s">
        <v>5842</v>
      </c>
      <c r="B1642" s="17" t="str">
        <f>_xlfn.XLOOKUP(A1642,Included!$A:$A,Included!$E:$E,_xlfn.XLOOKUP(OA_APC_Changes[[#This Row],[Journal Code]],Excluded!$A:$A,Excluded!$E:$E))</f>
        <v>HEALTHCARE TECHNOLOGY LETTERS</v>
      </c>
      <c r="C1642" s="4" t="s">
        <v>15304</v>
      </c>
      <c r="D1642" s="4" t="s">
        <v>12871</v>
      </c>
      <c r="E1642" s="4">
        <v>1600</v>
      </c>
      <c r="F1642" s="22">
        <v>44204</v>
      </c>
      <c r="G1642" t="b">
        <f>_xlfn.MAXIFS(OA_APC_Changes[Timestamp Update],OA_APC_Changes[Journal Code],A1642,OA_APC_Changes[APC Type],OA_APC_Changes[[#This Row],[APC Type]])=F1642</f>
        <v>0</v>
      </c>
    </row>
    <row r="1643" spans="1:7" x14ac:dyDescent="0.25">
      <c r="A1643" s="4" t="s">
        <v>5842</v>
      </c>
      <c r="B1643" s="17" t="str">
        <f>_xlfn.XLOOKUP(A1643,Included!$A:$A,Included!$E:$E,_xlfn.XLOOKUP(OA_APC_Changes[[#This Row],[Journal Code]],Excluded!$A:$A,Excluded!$E:$E))</f>
        <v>HEALTHCARE TECHNOLOGY LETTERS</v>
      </c>
      <c r="C1643" s="4" t="s">
        <v>15304</v>
      </c>
      <c r="D1643" s="4">
        <v>1600</v>
      </c>
      <c r="E1643" s="4">
        <v>1760</v>
      </c>
      <c r="F1643" s="22">
        <v>44957</v>
      </c>
      <c r="G1643" t="b">
        <f>_xlfn.MAXIFS(OA_APC_Changes[Timestamp Update],OA_APC_Changes[Journal Code],A1643,OA_APC_Changes[APC Type],OA_APC_Changes[[#This Row],[APC Type]])=F1643</f>
        <v>0</v>
      </c>
    </row>
    <row r="1644" spans="1:7" x14ac:dyDescent="0.25">
      <c r="A1644" s="4" t="s">
        <v>5842</v>
      </c>
      <c r="B1644" s="17" t="str">
        <f>_xlfn.XLOOKUP(A1644,Included!$A:$A,Included!$E:$E,_xlfn.XLOOKUP(OA_APC_Changes[[#This Row],[Journal Code]],Excluded!$A:$A,Excluded!$E:$E))</f>
        <v>HEALTHCARE TECHNOLOGY LETTERS</v>
      </c>
      <c r="C1644" s="4" t="s">
        <v>15304</v>
      </c>
      <c r="D1644" s="4">
        <v>1760</v>
      </c>
      <c r="E1644" s="4">
        <v>1648</v>
      </c>
      <c r="F1644" s="22">
        <v>44979</v>
      </c>
      <c r="G1644" t="b">
        <f>_xlfn.MAXIFS(OA_APC_Changes[Timestamp Update],OA_APC_Changes[Journal Code],A1644,OA_APC_Changes[APC Type],OA_APC_Changes[[#This Row],[APC Type]])=F1644</f>
        <v>1</v>
      </c>
    </row>
    <row r="1645" spans="1:7" x14ac:dyDescent="0.25">
      <c r="A1645" s="4" t="s">
        <v>5669</v>
      </c>
      <c r="B1645" s="4" t="str">
        <f>_xlfn.XLOOKUP(A1645,Included!$A:$A,Included!$E:$E,_xlfn.XLOOKUP(OA_APC_Changes[[#This Row],[Journal Code]],Excluded!$A:$A,Excluded!$E:$E))</f>
        <v>HEMASPHERE</v>
      </c>
      <c r="C1645" s="4" t="s">
        <v>15296</v>
      </c>
      <c r="D1645" s="4" t="s">
        <v>12871</v>
      </c>
      <c r="E1645" s="4">
        <v>1950</v>
      </c>
      <c r="F1645" s="22">
        <v>45184</v>
      </c>
      <c r="G1645" t="b">
        <f>_xlfn.MAXIFS(OA_APC_Changes[Timestamp Update],OA_APC_Changes[Journal Code],A1645,OA_APC_Changes[APC Type],OA_APC_Changes[[#This Row],[APC Type]])=F1645</f>
        <v>1</v>
      </c>
    </row>
    <row r="1646" spans="1:7" x14ac:dyDescent="0.25">
      <c r="A1646" s="4" t="s">
        <v>5669</v>
      </c>
      <c r="B1646" s="4" t="str">
        <f>_xlfn.XLOOKUP(A1646,Included!$A:$A,Included!$E:$E,_xlfn.XLOOKUP(OA_APC_Changes[[#This Row],[Journal Code]],Excluded!$A:$A,Excluded!$E:$E))</f>
        <v>HEMASPHERE</v>
      </c>
      <c r="C1646" s="4" t="s">
        <v>15304</v>
      </c>
      <c r="D1646" s="4" t="s">
        <v>12871</v>
      </c>
      <c r="E1646" s="4">
        <v>1560</v>
      </c>
      <c r="F1646" s="22">
        <v>45184</v>
      </c>
      <c r="G1646" t="b">
        <f>_xlfn.MAXIFS(OA_APC_Changes[Timestamp Update],OA_APC_Changes[Journal Code],A1646,OA_APC_Changes[APC Type],OA_APC_Changes[[#This Row],[APC Type]])=F1646</f>
        <v>1</v>
      </c>
    </row>
    <row r="1647" spans="1:7" x14ac:dyDescent="0.25">
      <c r="A1647" s="4" t="s">
        <v>13558</v>
      </c>
      <c r="B1647" s="17" t="str">
        <f>_xlfn.XLOOKUP(A1647,Included!$A:$A,Included!$E:$E,_xlfn.XLOOKUP(OA_APC_Changes[[#This Row],[Journal Code]],Excluded!$A:$A,Excluded!$E:$E))</f>
        <v>HEPATOLOGY COMMUNICATIONS</v>
      </c>
      <c r="C1647" s="4" t="s">
        <v>15296</v>
      </c>
      <c r="D1647" s="4" t="s">
        <v>12871</v>
      </c>
      <c r="E1647" s="4">
        <v>2254</v>
      </c>
      <c r="F1647" s="22">
        <v>43703</v>
      </c>
      <c r="G1647" t="b">
        <f>_xlfn.MAXIFS(OA_APC_Changes[Timestamp Update],OA_APC_Changes[Journal Code],A1647,OA_APC_Changes[APC Type],OA_APC_Changes[[#This Row],[APC Type]])=F1647</f>
        <v>0</v>
      </c>
    </row>
    <row r="1648" spans="1:7" x14ac:dyDescent="0.25">
      <c r="A1648" s="4" t="s">
        <v>13558</v>
      </c>
      <c r="B1648" s="17" t="str">
        <f>_xlfn.XLOOKUP(A1648,Included!$A:$A,Included!$E:$E,_xlfn.XLOOKUP(OA_APC_Changes[[#This Row],[Journal Code]],Excluded!$A:$A,Excluded!$E:$E))</f>
        <v>HEPATOLOGY COMMUNICATIONS</v>
      </c>
      <c r="C1648" s="4" t="s">
        <v>15296</v>
      </c>
      <c r="D1648" s="4">
        <v>2254</v>
      </c>
      <c r="E1648" s="4">
        <v>2450</v>
      </c>
      <c r="F1648" s="22">
        <v>44543</v>
      </c>
      <c r="G1648" t="b">
        <f>_xlfn.MAXIFS(OA_APC_Changes[Timestamp Update],OA_APC_Changes[Journal Code],A1648,OA_APC_Changes[APC Type],OA_APC_Changes[[#This Row],[APC Type]])=F1648</f>
        <v>1</v>
      </c>
    </row>
    <row r="1649" spans="1:7" x14ac:dyDescent="0.25">
      <c r="A1649" s="4" t="s">
        <v>13558</v>
      </c>
      <c r="B1649" s="17" t="str">
        <f>_xlfn.XLOOKUP(A1649,Included!$A:$A,Included!$E:$E,_xlfn.XLOOKUP(OA_APC_Changes[[#This Row],[Journal Code]],Excluded!$A:$A,Excluded!$E:$E))</f>
        <v>HEPATOLOGY COMMUNICATIONS</v>
      </c>
      <c r="C1649" s="4" t="s">
        <v>15304</v>
      </c>
      <c r="D1649" s="4" t="s">
        <v>12871</v>
      </c>
      <c r="E1649" s="4">
        <v>1803</v>
      </c>
      <c r="F1649" s="22">
        <v>43703</v>
      </c>
      <c r="G1649" t="b">
        <f>_xlfn.MAXIFS(OA_APC_Changes[Timestamp Update],OA_APC_Changes[Journal Code],A1649,OA_APC_Changes[APC Type],OA_APC_Changes[[#This Row],[APC Type]])=F1649</f>
        <v>0</v>
      </c>
    </row>
    <row r="1650" spans="1:7" x14ac:dyDescent="0.25">
      <c r="A1650" s="4" t="s">
        <v>13558</v>
      </c>
      <c r="B1650" s="17" t="str">
        <f>_xlfn.XLOOKUP(A1650,Included!$A:$A,Included!$E:$E,_xlfn.XLOOKUP(OA_APC_Changes[[#This Row],[Journal Code]],Excluded!$A:$A,Excluded!$E:$E))</f>
        <v>HEPATOLOGY COMMUNICATIONS</v>
      </c>
      <c r="C1650" s="4" t="s">
        <v>15304</v>
      </c>
      <c r="D1650" s="4">
        <v>1803</v>
      </c>
      <c r="E1650" s="4">
        <v>1960</v>
      </c>
      <c r="F1650" s="22">
        <v>44543</v>
      </c>
      <c r="G1650" t="b">
        <f>_xlfn.MAXIFS(OA_APC_Changes[Timestamp Update],OA_APC_Changes[Journal Code],A1650,OA_APC_Changes[APC Type],OA_APC_Changes[[#This Row],[APC Type]])=F1650</f>
        <v>1</v>
      </c>
    </row>
    <row r="1651" spans="1:7" x14ac:dyDescent="0.25">
      <c r="A1651" s="4" t="s">
        <v>5619</v>
      </c>
      <c r="B1651" s="17" t="str">
        <f>_xlfn.XLOOKUP(A1651,Included!$A:$A,Included!$E:$E,_xlfn.XLOOKUP(OA_APC_Changes[[#This Row],[Journal Code]],Excluded!$A:$A,Excluded!$E:$E))</f>
        <v>HETEROATOM CHEMISTRY</v>
      </c>
      <c r="C1651" s="4" t="s">
        <v>15296</v>
      </c>
      <c r="D1651" s="4" t="s">
        <v>12871</v>
      </c>
      <c r="E1651" s="4">
        <v>1301</v>
      </c>
      <c r="F1651" s="22">
        <v>44927</v>
      </c>
      <c r="G1651" t="b">
        <f>_xlfn.MAXIFS(OA_APC_Changes[Timestamp Update],OA_APC_Changes[Journal Code],A1651,OA_APC_Changes[APC Type],OA_APC_Changes[[#This Row],[APC Type]])=F1651</f>
        <v>0</v>
      </c>
    </row>
    <row r="1652" spans="1:7" x14ac:dyDescent="0.25">
      <c r="A1652" s="4" t="s">
        <v>5619</v>
      </c>
      <c r="B1652" s="4" t="str">
        <f>_xlfn.XLOOKUP(A1652,Included!$A:$A,Included!$E:$E,_xlfn.XLOOKUP(OA_APC_Changes[[#This Row],[Journal Code]],Excluded!$A:$A,Excluded!$E:$E))</f>
        <v>HETEROATOM CHEMISTRY</v>
      </c>
      <c r="C1652" s="4" t="s">
        <v>15296</v>
      </c>
      <c r="D1652" s="4">
        <v>1301</v>
      </c>
      <c r="E1652" s="4">
        <v>1340</v>
      </c>
      <c r="F1652" s="22">
        <v>45355</v>
      </c>
      <c r="G1652" t="b">
        <f>_xlfn.MAXIFS(OA_APC_Changes[Timestamp Update],OA_APC_Changes[Journal Code],A1652,OA_APC_Changes[APC Type],OA_APC_Changes[[#This Row],[APC Type]])=F1652</f>
        <v>1</v>
      </c>
    </row>
    <row r="1653" spans="1:7" x14ac:dyDescent="0.25">
      <c r="A1653" s="4" t="s">
        <v>5619</v>
      </c>
      <c r="B1653" s="17" t="str">
        <f>_xlfn.XLOOKUP(A1653,Included!$A:$A,Included!$E:$E,_xlfn.XLOOKUP(OA_APC_Changes[[#This Row],[Journal Code]],Excluded!$A:$A,Excluded!$E:$E))</f>
        <v>HETEROATOM CHEMISTRY</v>
      </c>
      <c r="C1653" s="4" t="s">
        <v>15304</v>
      </c>
      <c r="D1653" s="4" t="s">
        <v>12871</v>
      </c>
      <c r="E1653" s="4">
        <v>1041</v>
      </c>
      <c r="F1653" s="22">
        <v>44927</v>
      </c>
      <c r="G1653" t="b">
        <f>_xlfn.MAXIFS(OA_APC_Changes[Timestamp Update],OA_APC_Changes[Journal Code],A1653,OA_APC_Changes[APC Type],OA_APC_Changes[[#This Row],[APC Type]])=F1653</f>
        <v>0</v>
      </c>
    </row>
    <row r="1654" spans="1:7" x14ac:dyDescent="0.25">
      <c r="A1654" s="4" t="s">
        <v>5619</v>
      </c>
      <c r="B1654" s="4" t="str">
        <f>_xlfn.XLOOKUP(A1654,Included!$A:$A,Included!$E:$E,_xlfn.XLOOKUP(OA_APC_Changes[[#This Row],[Journal Code]],Excluded!$A:$A,Excluded!$E:$E))</f>
        <v>HETEROATOM CHEMISTRY</v>
      </c>
      <c r="C1654" s="4" t="s">
        <v>15304</v>
      </c>
      <c r="D1654" s="4">
        <v>1041</v>
      </c>
      <c r="E1654" s="4">
        <v>1072</v>
      </c>
      <c r="F1654" s="22">
        <v>45355</v>
      </c>
      <c r="G1654" t="b">
        <f>_xlfn.MAXIFS(OA_APC_Changes[Timestamp Update],OA_APC_Changes[Journal Code],A1654,OA_APC_Changes[APC Type],OA_APC_Changes[[#This Row],[APC Type]])=F1654</f>
        <v>1</v>
      </c>
    </row>
    <row r="1655" spans="1:7" x14ac:dyDescent="0.25">
      <c r="A1655" s="4" t="s">
        <v>5859</v>
      </c>
      <c r="B1655" s="17" t="str">
        <f>_xlfn.XLOOKUP(A1655,Included!$A:$A,Included!$E:$E,_xlfn.XLOOKUP(OA_APC_Changes[[#This Row],[Journal Code]],Excluded!$A:$A,Excluded!$E:$E))</f>
        <v>HIGH VOLTAGE</v>
      </c>
      <c r="C1655" s="4" t="s">
        <v>15296</v>
      </c>
      <c r="D1655" s="4" t="s">
        <v>12871</v>
      </c>
      <c r="E1655" s="4">
        <v>1800</v>
      </c>
      <c r="F1655" s="22">
        <v>44098</v>
      </c>
      <c r="G1655" t="b">
        <f>_xlfn.MAXIFS(OA_APC_Changes[Timestamp Update],OA_APC_Changes[Journal Code],A1655,OA_APC_Changes[APC Type],OA_APC_Changes[[#This Row],[APC Type]])=F1655</f>
        <v>0</v>
      </c>
    </row>
    <row r="1656" spans="1:7" x14ac:dyDescent="0.25">
      <c r="A1656" s="4" t="s">
        <v>5859</v>
      </c>
      <c r="B1656" s="17" t="str">
        <f>_xlfn.XLOOKUP(A1656,Included!$A:$A,Included!$E:$E,_xlfn.XLOOKUP(OA_APC_Changes[[#This Row],[Journal Code]],Excluded!$A:$A,Excluded!$E:$E))</f>
        <v>HIGH VOLTAGE</v>
      </c>
      <c r="C1656" s="4" t="s">
        <v>15296</v>
      </c>
      <c r="D1656" s="4">
        <v>1800</v>
      </c>
      <c r="E1656" s="4">
        <v>2000</v>
      </c>
      <c r="F1656" s="22">
        <v>44620</v>
      </c>
      <c r="G1656" t="b">
        <f>_xlfn.MAXIFS(OA_APC_Changes[Timestamp Update],OA_APC_Changes[Journal Code],A1656,OA_APC_Changes[APC Type],OA_APC_Changes[[#This Row],[APC Type]])=F1656</f>
        <v>1</v>
      </c>
    </row>
    <row r="1657" spans="1:7" x14ac:dyDescent="0.25">
      <c r="A1657" s="4" t="s">
        <v>5859</v>
      </c>
      <c r="B1657" s="17" t="str">
        <f>_xlfn.XLOOKUP(A1657,Included!$A:$A,Included!$E:$E,_xlfn.XLOOKUP(OA_APC_Changes[[#This Row],[Journal Code]],Excluded!$A:$A,Excluded!$E:$E))</f>
        <v>HIGH VOLTAGE</v>
      </c>
      <c r="C1657" s="4" t="s">
        <v>15304</v>
      </c>
      <c r="D1657" s="4" t="s">
        <v>12871</v>
      </c>
      <c r="E1657" s="4">
        <v>1440</v>
      </c>
      <c r="F1657" s="22">
        <v>44098</v>
      </c>
      <c r="G1657" t="b">
        <f>_xlfn.MAXIFS(OA_APC_Changes[Timestamp Update],OA_APC_Changes[Journal Code],A1657,OA_APC_Changes[APC Type],OA_APC_Changes[[#This Row],[APC Type]])=F1657</f>
        <v>0</v>
      </c>
    </row>
    <row r="1658" spans="1:7" x14ac:dyDescent="0.25">
      <c r="A1658" s="4" t="s">
        <v>5859</v>
      </c>
      <c r="B1658" s="17" t="str">
        <f>_xlfn.XLOOKUP(A1658,Included!$A:$A,Included!$E:$E,_xlfn.XLOOKUP(OA_APC_Changes[[#This Row],[Journal Code]],Excluded!$A:$A,Excluded!$E:$E))</f>
        <v>HIGH VOLTAGE</v>
      </c>
      <c r="C1658" s="4" t="s">
        <v>15304</v>
      </c>
      <c r="D1658" s="4">
        <v>1440</v>
      </c>
      <c r="E1658" s="4">
        <v>1600</v>
      </c>
      <c r="F1658" s="22">
        <v>44620</v>
      </c>
      <c r="G1658" t="b">
        <f>_xlfn.MAXIFS(OA_APC_Changes[Timestamp Update],OA_APC_Changes[Journal Code],A1658,OA_APC_Changes[APC Type],OA_APC_Changes[[#This Row],[APC Type]])=F1658</f>
        <v>1</v>
      </c>
    </row>
    <row r="1659" spans="1:7" x14ac:dyDescent="0.25">
      <c r="A1659" s="4" t="s">
        <v>5763</v>
      </c>
      <c r="B1659" s="4" t="str">
        <f>_xlfn.XLOOKUP(A1659,Included!$A:$A,Included!$E:$E,_xlfn.XLOOKUP(OA_APC_Changes[[#This Row],[Journal Code]],Excluded!$A:$A,Excluded!$E:$E))</f>
        <v>Hong Kong Journal of Emergency Medicine</v>
      </c>
      <c r="C1659" s="4" t="s">
        <v>15296</v>
      </c>
      <c r="D1659" s="4" t="s">
        <v>12871</v>
      </c>
      <c r="E1659" s="4">
        <v>1500</v>
      </c>
      <c r="F1659" s="22">
        <v>45233</v>
      </c>
      <c r="G1659" t="b">
        <f>_xlfn.MAXIFS(OA_APC_Changes[Timestamp Update],OA_APC_Changes[Journal Code],A1659,OA_APC_Changes[APC Type],OA_APC_Changes[[#This Row],[APC Type]])=F1659</f>
        <v>1</v>
      </c>
    </row>
    <row r="1660" spans="1:7" x14ac:dyDescent="0.25">
      <c r="A1660" s="4" t="s">
        <v>5763</v>
      </c>
      <c r="B1660" s="4" t="str">
        <f>_xlfn.XLOOKUP(A1660,Included!$A:$A,Included!$E:$E,_xlfn.XLOOKUP(OA_APC_Changes[[#This Row],[Journal Code]],Excluded!$A:$A,Excluded!$E:$E))</f>
        <v>Hong Kong Journal of Emergency Medicine</v>
      </c>
      <c r="C1660" s="4" t="s">
        <v>15304</v>
      </c>
      <c r="D1660" s="4" t="s">
        <v>12871</v>
      </c>
      <c r="E1660" s="4">
        <v>1200</v>
      </c>
      <c r="F1660" s="22">
        <v>45233</v>
      </c>
      <c r="G1660" t="b">
        <f>_xlfn.MAXIFS(OA_APC_Changes[Timestamp Update],OA_APC_Changes[Journal Code],A1660,OA_APC_Changes[APC Type],OA_APC_Changes[[#This Row],[APC Type]])=F1660</f>
        <v>1</v>
      </c>
    </row>
    <row r="1661" spans="1:7" x14ac:dyDescent="0.25">
      <c r="A1661" s="4" t="s">
        <v>5606</v>
      </c>
      <c r="B1661" s="17" t="str">
        <f>_xlfn.XLOOKUP(A1661,Included!$A:$A,Included!$E:$E,_xlfn.XLOOKUP(OA_APC_Changes[[#This Row],[Journal Code]],Excluded!$A:$A,Excluded!$E:$E))</f>
        <v>HUMAN BEHAVIOR AND EMERGING TECHNOLOGIES</v>
      </c>
      <c r="C1661" s="4" t="s">
        <v>15296</v>
      </c>
      <c r="D1661" s="4" t="s">
        <v>12871</v>
      </c>
      <c r="E1661" s="4">
        <v>672</v>
      </c>
      <c r="F1661" s="22">
        <v>44927</v>
      </c>
      <c r="G1661" t="b">
        <f>_xlfn.MAXIFS(OA_APC_Changes[Timestamp Update],OA_APC_Changes[Journal Code],A1661,OA_APC_Changes[APC Type],OA_APC_Changes[[#This Row],[APC Type]])=F1661</f>
        <v>0</v>
      </c>
    </row>
    <row r="1662" spans="1:7" x14ac:dyDescent="0.25">
      <c r="A1662" s="4" t="s">
        <v>5606</v>
      </c>
      <c r="B1662" s="4" t="str">
        <f>_xlfn.XLOOKUP(A1662,Included!$A:$A,Included!$E:$E,_xlfn.XLOOKUP(OA_APC_Changes[[#This Row],[Journal Code]],Excluded!$A:$A,Excluded!$E:$E))</f>
        <v>HUMAN BEHAVIOR AND EMERGING TECHNOLOGIES</v>
      </c>
      <c r="C1662" s="4" t="s">
        <v>15296</v>
      </c>
      <c r="D1662" s="4">
        <v>672</v>
      </c>
      <c r="E1662" s="4">
        <v>690</v>
      </c>
      <c r="F1662" s="22">
        <v>45355</v>
      </c>
      <c r="G1662" t="b">
        <f>_xlfn.MAXIFS(OA_APC_Changes[Timestamp Update],OA_APC_Changes[Journal Code],A1662,OA_APC_Changes[APC Type],OA_APC_Changes[[#This Row],[APC Type]])=F1662</f>
        <v>1</v>
      </c>
    </row>
    <row r="1663" spans="1:7" x14ac:dyDescent="0.25">
      <c r="A1663" s="4" t="s">
        <v>5606</v>
      </c>
      <c r="B1663" s="17" t="str">
        <f>_xlfn.XLOOKUP(A1663,Included!$A:$A,Included!$E:$E,_xlfn.XLOOKUP(OA_APC_Changes[[#This Row],[Journal Code]],Excluded!$A:$A,Excluded!$E:$E))</f>
        <v>HUMAN BEHAVIOR AND EMERGING TECHNOLOGIES</v>
      </c>
      <c r="C1663" s="4" t="s">
        <v>15304</v>
      </c>
      <c r="D1663" s="4" t="s">
        <v>12871</v>
      </c>
      <c r="E1663" s="4">
        <v>538</v>
      </c>
      <c r="F1663" s="22">
        <v>44927</v>
      </c>
      <c r="G1663" t="b">
        <f>_xlfn.MAXIFS(OA_APC_Changes[Timestamp Update],OA_APC_Changes[Journal Code],A1663,OA_APC_Changes[APC Type],OA_APC_Changes[[#This Row],[APC Type]])=F1663</f>
        <v>0</v>
      </c>
    </row>
    <row r="1664" spans="1:7" x14ac:dyDescent="0.25">
      <c r="A1664" s="4" t="s">
        <v>5606</v>
      </c>
      <c r="B1664" s="4" t="str">
        <f>_xlfn.XLOOKUP(A1664,Included!$A:$A,Included!$E:$E,_xlfn.XLOOKUP(OA_APC_Changes[[#This Row],[Journal Code]],Excluded!$A:$A,Excluded!$E:$E))</f>
        <v>HUMAN BEHAVIOR AND EMERGING TECHNOLOGIES</v>
      </c>
      <c r="C1664" s="4" t="s">
        <v>15304</v>
      </c>
      <c r="D1664" s="4">
        <v>538</v>
      </c>
      <c r="E1664" s="4">
        <v>552</v>
      </c>
      <c r="F1664" s="22">
        <v>45355</v>
      </c>
      <c r="G1664" t="b">
        <f>_xlfn.MAXIFS(OA_APC_Changes[Timestamp Update],OA_APC_Changes[Journal Code],A1664,OA_APC_Changes[APC Type],OA_APC_Changes[[#This Row],[APC Type]])=F1664</f>
        <v>1</v>
      </c>
    </row>
    <row r="1665" spans="1:7" x14ac:dyDescent="0.25">
      <c r="A1665" s="4" t="s">
        <v>5611</v>
      </c>
      <c r="B1665" s="17" t="str">
        <f>_xlfn.XLOOKUP(A1665,Included!$A:$A,Included!$E:$E,_xlfn.XLOOKUP(OA_APC_Changes[[#This Row],[Journal Code]],Excluded!$A:$A,Excluded!$E:$E))</f>
        <v>HUMAN BRAIN MAPPING</v>
      </c>
      <c r="C1665" s="4" t="s">
        <v>15296</v>
      </c>
      <c r="D1665" s="4" t="s">
        <v>12871</v>
      </c>
      <c r="E1665" s="13">
        <v>2900</v>
      </c>
      <c r="F1665" s="22">
        <v>43690.041678240741</v>
      </c>
      <c r="G1665" t="b">
        <f>_xlfn.MAXIFS(OA_APC_Changes[Timestamp Update],OA_APC_Changes[Journal Code],A1665,OA_APC_Changes[APC Type],OA_APC_Changes[[#This Row],[APC Type]])=F1665</f>
        <v>0</v>
      </c>
    </row>
    <row r="1666" spans="1:7" x14ac:dyDescent="0.25">
      <c r="A1666" s="4" t="s">
        <v>5611</v>
      </c>
      <c r="B1666" s="17" t="str">
        <f>_xlfn.XLOOKUP(A1666,Included!$A:$A,Included!$E:$E,_xlfn.XLOOKUP(OA_APC_Changes[[#This Row],[Journal Code]],Excluded!$A:$A,Excluded!$E:$E))</f>
        <v>HUMAN BRAIN MAPPING</v>
      </c>
      <c r="C1666" s="4" t="s">
        <v>15296</v>
      </c>
      <c r="D1666" s="13">
        <v>2900</v>
      </c>
      <c r="E1666" s="13">
        <v>3000</v>
      </c>
      <c r="F1666" s="22">
        <v>44169.000011574077</v>
      </c>
      <c r="G1666" t="b">
        <f>_xlfn.MAXIFS(OA_APC_Changes[Timestamp Update],OA_APC_Changes[Journal Code],A1666,OA_APC_Changes[APC Type],OA_APC_Changes[[#This Row],[APC Type]])=F1666</f>
        <v>0</v>
      </c>
    </row>
    <row r="1667" spans="1:7" x14ac:dyDescent="0.25">
      <c r="A1667" s="4" t="s">
        <v>5611</v>
      </c>
      <c r="B1667" s="17" t="str">
        <f>_xlfn.XLOOKUP(A1667,Included!$A:$A,Included!$E:$E,_xlfn.XLOOKUP(OA_APC_Changes[[#This Row],[Journal Code]],Excluded!$A:$A,Excluded!$E:$E))</f>
        <v>HUMAN BRAIN MAPPING</v>
      </c>
      <c r="C1667" s="4" t="s">
        <v>15296</v>
      </c>
      <c r="D1667" s="4">
        <v>3000</v>
      </c>
      <c r="E1667" s="4">
        <v>3200</v>
      </c>
      <c r="F1667" s="22">
        <v>44498.041678240741</v>
      </c>
      <c r="G1667" t="b">
        <f>_xlfn.MAXIFS(OA_APC_Changes[Timestamp Update],OA_APC_Changes[Journal Code],A1667,OA_APC_Changes[APC Type],OA_APC_Changes[[#This Row],[APC Type]])=F1667</f>
        <v>0</v>
      </c>
    </row>
    <row r="1668" spans="1:7" x14ac:dyDescent="0.25">
      <c r="A1668" s="4" t="s">
        <v>5611</v>
      </c>
      <c r="B1668" s="17" t="str">
        <f>_xlfn.XLOOKUP(A1668,Included!$A:$A,Included!$E:$E,_xlfn.XLOOKUP(OA_APC_Changes[[#This Row],[Journal Code]],Excluded!$A:$A,Excluded!$E:$E))</f>
        <v>HUMAN BRAIN MAPPING</v>
      </c>
      <c r="C1668" s="4" t="s">
        <v>15296</v>
      </c>
      <c r="D1668" s="4">
        <v>3200</v>
      </c>
      <c r="E1668" s="4">
        <v>3520</v>
      </c>
      <c r="F1668" s="22">
        <v>44817</v>
      </c>
      <c r="G1668" t="b">
        <f>_xlfn.MAXIFS(OA_APC_Changes[Timestamp Update],OA_APC_Changes[Journal Code],A1668,OA_APC_Changes[APC Type],OA_APC_Changes[[#This Row],[APC Type]])=F1668</f>
        <v>1</v>
      </c>
    </row>
    <row r="1669" spans="1:7" x14ac:dyDescent="0.25">
      <c r="A1669" s="4" t="s">
        <v>5611</v>
      </c>
      <c r="B1669" s="17" t="str">
        <f>_xlfn.XLOOKUP(A1669,Included!$A:$A,Included!$E:$E,_xlfn.XLOOKUP(OA_APC_Changes[[#This Row],[Journal Code]],Excluded!$A:$A,Excluded!$E:$E))</f>
        <v>HUMAN BRAIN MAPPING</v>
      </c>
      <c r="C1669" s="4" t="s">
        <v>15304</v>
      </c>
      <c r="D1669" s="4" t="s">
        <v>12871</v>
      </c>
      <c r="E1669" s="4">
        <v>2320</v>
      </c>
      <c r="F1669" s="22">
        <v>43690.041678240741</v>
      </c>
      <c r="G1669" t="b">
        <f>_xlfn.MAXIFS(OA_APC_Changes[Timestamp Update],OA_APC_Changes[Journal Code],A1669,OA_APC_Changes[APC Type],OA_APC_Changes[[#This Row],[APC Type]])=F1669</f>
        <v>0</v>
      </c>
    </row>
    <row r="1670" spans="1:7" x14ac:dyDescent="0.25">
      <c r="A1670" s="4" t="s">
        <v>5611</v>
      </c>
      <c r="B1670" s="17" t="str">
        <f>_xlfn.XLOOKUP(A1670,Included!$A:$A,Included!$E:$E,_xlfn.XLOOKUP(OA_APC_Changes[[#This Row],[Journal Code]],Excluded!$A:$A,Excluded!$E:$E))</f>
        <v>HUMAN BRAIN MAPPING</v>
      </c>
      <c r="C1670" s="4" t="s">
        <v>15304</v>
      </c>
      <c r="D1670" s="4">
        <v>2320</v>
      </c>
      <c r="E1670" s="4">
        <v>2400</v>
      </c>
      <c r="F1670" s="22">
        <v>44169.000011574077</v>
      </c>
      <c r="G1670" t="b">
        <f>_xlfn.MAXIFS(OA_APC_Changes[Timestamp Update],OA_APC_Changes[Journal Code],A1670,OA_APC_Changes[APC Type],OA_APC_Changes[[#This Row],[APC Type]])=F1670</f>
        <v>0</v>
      </c>
    </row>
    <row r="1671" spans="1:7" x14ac:dyDescent="0.25">
      <c r="A1671" s="4" t="s">
        <v>5611</v>
      </c>
      <c r="B1671" s="17" t="str">
        <f>_xlfn.XLOOKUP(A1671,Included!$A:$A,Included!$E:$E,_xlfn.XLOOKUP(OA_APC_Changes[[#This Row],[Journal Code]],Excluded!$A:$A,Excluded!$E:$E))</f>
        <v>HUMAN BRAIN MAPPING</v>
      </c>
      <c r="C1671" s="4" t="s">
        <v>15304</v>
      </c>
      <c r="D1671" s="4">
        <v>2400</v>
      </c>
      <c r="E1671" s="4">
        <v>2560</v>
      </c>
      <c r="F1671" s="22">
        <v>44498.041678240741</v>
      </c>
      <c r="G1671" t="b">
        <f>_xlfn.MAXIFS(OA_APC_Changes[Timestamp Update],OA_APC_Changes[Journal Code],A1671,OA_APC_Changes[APC Type],OA_APC_Changes[[#This Row],[APC Type]])=F1671</f>
        <v>0</v>
      </c>
    </row>
    <row r="1672" spans="1:7" x14ac:dyDescent="0.25">
      <c r="A1672" s="4" t="s">
        <v>5611</v>
      </c>
      <c r="B1672" s="17" t="str">
        <f>_xlfn.XLOOKUP(A1672,Included!$A:$A,Included!$E:$E,_xlfn.XLOOKUP(OA_APC_Changes[[#This Row],[Journal Code]],Excluded!$A:$A,Excluded!$E:$E))</f>
        <v>HUMAN BRAIN MAPPING</v>
      </c>
      <c r="C1672" s="4" t="s">
        <v>15304</v>
      </c>
      <c r="D1672" s="4">
        <v>2560</v>
      </c>
      <c r="E1672" s="4">
        <v>2816</v>
      </c>
      <c r="F1672" s="22">
        <v>44817</v>
      </c>
      <c r="G1672" t="b">
        <f>_xlfn.MAXIFS(OA_APC_Changes[Timestamp Update],OA_APC_Changes[Journal Code],A1672,OA_APC_Changes[APC Type],OA_APC_Changes[[#This Row],[APC Type]])=F1672</f>
        <v>1</v>
      </c>
    </row>
    <row r="1673" spans="1:7" x14ac:dyDescent="0.25">
      <c r="A1673" s="4" t="s">
        <v>5847</v>
      </c>
      <c r="B1673" s="17" t="str">
        <f>_xlfn.XLOOKUP(A1673,Included!$A:$A,Included!$E:$E,_xlfn.XLOOKUP(OA_APC_Changes[[#This Row],[Journal Code]],Excluded!$A:$A,Excluded!$E:$E))</f>
        <v>HUMAN MUTATION</v>
      </c>
      <c r="C1673" s="4" t="s">
        <v>15296</v>
      </c>
      <c r="D1673" s="4" t="s">
        <v>12871</v>
      </c>
      <c r="E1673" s="4">
        <v>1995</v>
      </c>
      <c r="F1673" s="22">
        <v>44927</v>
      </c>
      <c r="G1673" t="b">
        <f>_xlfn.MAXIFS(OA_APC_Changes[Timestamp Update],OA_APC_Changes[Journal Code],A1673,OA_APC_Changes[APC Type],OA_APC_Changes[[#This Row],[APC Type]])=F1673</f>
        <v>0</v>
      </c>
    </row>
    <row r="1674" spans="1:7" x14ac:dyDescent="0.25">
      <c r="A1674" s="4" t="s">
        <v>5847</v>
      </c>
      <c r="B1674" s="4" t="str">
        <f>_xlfn.XLOOKUP(A1674,Included!$A:$A,Included!$E:$E,_xlfn.XLOOKUP(OA_APC_Changes[[#This Row],[Journal Code]],Excluded!$A:$A,Excluded!$E:$E))</f>
        <v>HUMAN MUTATION</v>
      </c>
      <c r="C1674" s="4" t="s">
        <v>15296</v>
      </c>
      <c r="D1674" s="4">
        <v>1995</v>
      </c>
      <c r="E1674" s="4">
        <v>2060</v>
      </c>
      <c r="F1674" s="22">
        <v>45355</v>
      </c>
      <c r="G1674" t="b">
        <f>_xlfn.MAXIFS(OA_APC_Changes[Timestamp Update],OA_APC_Changes[Journal Code],A1674,OA_APC_Changes[APC Type],OA_APC_Changes[[#This Row],[APC Type]])=F1674</f>
        <v>1</v>
      </c>
    </row>
    <row r="1675" spans="1:7" x14ac:dyDescent="0.25">
      <c r="A1675" s="4" t="s">
        <v>5847</v>
      </c>
      <c r="B1675" s="17" t="str">
        <f>_xlfn.XLOOKUP(A1675,Included!$A:$A,Included!$E:$E,_xlfn.XLOOKUP(OA_APC_Changes[[#This Row],[Journal Code]],Excluded!$A:$A,Excluded!$E:$E))</f>
        <v>HUMAN MUTATION</v>
      </c>
      <c r="C1675" s="4" t="s">
        <v>15304</v>
      </c>
      <c r="D1675" s="4" t="s">
        <v>12871</v>
      </c>
      <c r="E1675" s="4">
        <v>1596</v>
      </c>
      <c r="F1675" s="22">
        <v>44927</v>
      </c>
      <c r="G1675" t="b">
        <f>_xlfn.MAXIFS(OA_APC_Changes[Timestamp Update],OA_APC_Changes[Journal Code],A1675,OA_APC_Changes[APC Type],OA_APC_Changes[[#This Row],[APC Type]])=F1675</f>
        <v>0</v>
      </c>
    </row>
    <row r="1676" spans="1:7" x14ac:dyDescent="0.25">
      <c r="A1676" s="4" t="s">
        <v>5847</v>
      </c>
      <c r="B1676" s="4" t="str">
        <f>_xlfn.XLOOKUP(A1676,Included!$A:$A,Included!$E:$E,_xlfn.XLOOKUP(OA_APC_Changes[[#This Row],[Journal Code]],Excluded!$A:$A,Excluded!$E:$E))</f>
        <v>HUMAN MUTATION</v>
      </c>
      <c r="C1676" s="4" t="s">
        <v>15304</v>
      </c>
      <c r="D1676" s="4">
        <v>1596</v>
      </c>
      <c r="E1676" s="4">
        <v>1648</v>
      </c>
      <c r="F1676" s="22">
        <v>45355</v>
      </c>
      <c r="G1676" t="b">
        <f>_xlfn.MAXIFS(OA_APC_Changes[Timestamp Update],OA_APC_Changes[Journal Code],A1676,OA_APC_Changes[APC Type],OA_APC_Changes[[#This Row],[APC Type]])=F1676</f>
        <v>1</v>
      </c>
    </row>
    <row r="1677" spans="1:7" x14ac:dyDescent="0.25">
      <c r="A1677" s="4" t="s">
        <v>5892</v>
      </c>
      <c r="B1677" s="4" t="str">
        <f>_xlfn.XLOOKUP(A1677,Included!$A:$A,Included!$E:$E,_xlfn.XLOOKUP(OA_APC_Changes[[#This Row],[Journal Code]],Excluded!$A:$A,Excluded!$E:$E))</f>
        <v>IBRAIN</v>
      </c>
      <c r="C1677" s="4" t="s">
        <v>15296</v>
      </c>
      <c r="D1677" s="4" t="s">
        <v>12871</v>
      </c>
      <c r="E1677" s="4" t="s">
        <v>5076</v>
      </c>
      <c r="F1677" s="22">
        <v>45397</v>
      </c>
      <c r="G1677" t="b">
        <f>_xlfn.MAXIFS(OA_APC_Changes[Timestamp Update],OA_APC_Changes[Journal Code],A1677,OA_APC_Changes[APC Type],OA_APC_Changes[[#This Row],[APC Type]])=F1677</f>
        <v>1</v>
      </c>
    </row>
    <row r="1678" spans="1:7" x14ac:dyDescent="0.25">
      <c r="A1678" s="4" t="s">
        <v>5892</v>
      </c>
      <c r="B1678" s="4" t="str">
        <f>_xlfn.XLOOKUP(A1678,Included!$A:$A,Included!$E:$E,_xlfn.XLOOKUP(OA_APC_Changes[[#This Row],[Journal Code]],Excluded!$A:$A,Excluded!$E:$E))</f>
        <v>IBRAIN</v>
      </c>
      <c r="C1678" s="4" t="s">
        <v>15304</v>
      </c>
      <c r="D1678" s="4" t="s">
        <v>12871</v>
      </c>
      <c r="E1678" s="4" t="s">
        <v>5076</v>
      </c>
      <c r="F1678" s="22">
        <v>45397</v>
      </c>
      <c r="G1678" t="b">
        <f>_xlfn.MAXIFS(OA_APC_Changes[Timestamp Update],OA_APC_Changes[Journal Code],A1678,OA_APC_Changes[APC Type],OA_APC_Changes[[#This Row],[APC Type]])=F1678</f>
        <v>1</v>
      </c>
    </row>
    <row r="1679" spans="1:7" x14ac:dyDescent="0.25">
      <c r="A1679" s="4" t="s">
        <v>2146</v>
      </c>
      <c r="B1679" s="17" t="str">
        <f>_xlfn.XLOOKUP(A1679,Included!$A:$A,Included!$E:$E,_xlfn.XLOOKUP(OA_APC_Changes[[#This Row],[Journal Code]],Excluded!$A:$A,Excluded!$E:$E))</f>
        <v>IET BIOMETRICS</v>
      </c>
      <c r="C1679" s="4" t="s">
        <v>15296</v>
      </c>
      <c r="D1679" s="4" t="s">
        <v>12871</v>
      </c>
      <c r="E1679" s="4">
        <v>2000</v>
      </c>
      <c r="F1679" s="22">
        <v>44204</v>
      </c>
      <c r="G1679" t="b">
        <f>_xlfn.MAXIFS(OA_APC_Changes[Timestamp Update],OA_APC_Changes[Journal Code],A1679,OA_APC_Changes[APC Type],OA_APC_Changes[[#This Row],[APC Type]])=F1679</f>
        <v>0</v>
      </c>
    </row>
    <row r="1680" spans="1:7" x14ac:dyDescent="0.25">
      <c r="A1680" s="4" t="s">
        <v>2146</v>
      </c>
      <c r="B1680" s="4" t="str">
        <f>_xlfn.XLOOKUP(A1680,Included!$A:$A,Included!$E:$E,_xlfn.XLOOKUP(OA_APC_Changes[[#This Row],[Journal Code]],Excluded!$A:$A,Excluded!$E:$E))</f>
        <v>IET BIOMETRICS</v>
      </c>
      <c r="C1680" s="4" t="s">
        <v>15296</v>
      </c>
      <c r="D1680" s="4">
        <v>2000</v>
      </c>
      <c r="E1680" s="4">
        <v>1910</v>
      </c>
      <c r="F1680" s="22">
        <v>45355</v>
      </c>
      <c r="G1680" t="b">
        <f>_xlfn.MAXIFS(OA_APC_Changes[Timestamp Update],OA_APC_Changes[Journal Code],A1680,OA_APC_Changes[APC Type],OA_APC_Changes[[#This Row],[APC Type]])=F1680</f>
        <v>1</v>
      </c>
    </row>
    <row r="1681" spans="1:7" x14ac:dyDescent="0.25">
      <c r="A1681" s="4" t="s">
        <v>2146</v>
      </c>
      <c r="B1681" s="17" t="str">
        <f>_xlfn.XLOOKUP(A1681,Included!$A:$A,Included!$E:$E,_xlfn.XLOOKUP(OA_APC_Changes[[#This Row],[Journal Code]],Excluded!$A:$A,Excluded!$E:$E))</f>
        <v>IET BIOMETRICS</v>
      </c>
      <c r="C1681" s="4" t="s">
        <v>15304</v>
      </c>
      <c r="D1681" s="4" t="s">
        <v>12871</v>
      </c>
      <c r="E1681" s="4">
        <v>1600</v>
      </c>
      <c r="F1681" s="22">
        <v>44204</v>
      </c>
      <c r="G1681" t="b">
        <f>_xlfn.MAXIFS(OA_APC_Changes[Timestamp Update],OA_APC_Changes[Journal Code],A1681,OA_APC_Changes[APC Type],OA_APC_Changes[[#This Row],[APC Type]])=F1681</f>
        <v>0</v>
      </c>
    </row>
    <row r="1682" spans="1:7" x14ac:dyDescent="0.25">
      <c r="A1682" s="4" t="s">
        <v>2146</v>
      </c>
      <c r="B1682" s="4" t="str">
        <f>_xlfn.XLOOKUP(A1682,Included!$A:$A,Included!$E:$E,_xlfn.XLOOKUP(OA_APC_Changes[[#This Row],[Journal Code]],Excluded!$A:$A,Excluded!$E:$E))</f>
        <v>IET BIOMETRICS</v>
      </c>
      <c r="C1682" s="4" t="s">
        <v>15304</v>
      </c>
      <c r="D1682" s="4">
        <v>1600</v>
      </c>
      <c r="E1682" s="4">
        <v>1528</v>
      </c>
      <c r="F1682" s="22">
        <v>45355</v>
      </c>
      <c r="G1682" t="b">
        <f>_xlfn.MAXIFS(OA_APC_Changes[Timestamp Update],OA_APC_Changes[Journal Code],A1682,OA_APC_Changes[APC Type],OA_APC_Changes[[#This Row],[APC Type]])=F1682</f>
        <v>1</v>
      </c>
    </row>
    <row r="1683" spans="1:7" x14ac:dyDescent="0.25">
      <c r="A1683" s="4" t="s">
        <v>2110</v>
      </c>
      <c r="B1683" s="4" t="str">
        <f>_xlfn.XLOOKUP(A1683,Included!$A:$A,Included!$E:$E,_xlfn.XLOOKUP(OA_APC_Changes[[#This Row],[Journal Code]],Excluded!$A:$A,Excluded!$E:$E))</f>
        <v>IET BLOCKCHAIN</v>
      </c>
      <c r="C1683" s="4" t="s">
        <v>15296</v>
      </c>
      <c r="D1683" s="4" t="s">
        <v>12871</v>
      </c>
      <c r="E1683" s="4" t="s">
        <v>5076</v>
      </c>
      <c r="F1683" s="22">
        <v>45397</v>
      </c>
      <c r="G1683" t="b">
        <f>_xlfn.MAXIFS(OA_APC_Changes[Timestamp Update],OA_APC_Changes[Journal Code],A1683,OA_APC_Changes[APC Type],OA_APC_Changes[[#This Row],[APC Type]])=F1683</f>
        <v>1</v>
      </c>
    </row>
    <row r="1684" spans="1:7" x14ac:dyDescent="0.25">
      <c r="A1684" s="4" t="s">
        <v>2110</v>
      </c>
      <c r="B1684" s="4" t="str">
        <f>_xlfn.XLOOKUP(A1684,Included!$A:$A,Included!$E:$E,_xlfn.XLOOKUP(OA_APC_Changes[[#This Row],[Journal Code]],Excluded!$A:$A,Excluded!$E:$E))</f>
        <v>IET BLOCKCHAIN</v>
      </c>
      <c r="C1684" s="4" t="s">
        <v>15304</v>
      </c>
      <c r="D1684" s="4" t="s">
        <v>12871</v>
      </c>
      <c r="E1684" s="4" t="s">
        <v>5076</v>
      </c>
      <c r="F1684" s="22">
        <v>45397</v>
      </c>
      <c r="G1684" t="b">
        <f>_xlfn.MAXIFS(OA_APC_Changes[Timestamp Update],OA_APC_Changes[Journal Code],A1684,OA_APC_Changes[APC Type],OA_APC_Changes[[#This Row],[APC Type]])=F1684</f>
        <v>1</v>
      </c>
    </row>
    <row r="1685" spans="1:7" x14ac:dyDescent="0.25">
      <c r="A1685" s="4" t="s">
        <v>2657</v>
      </c>
      <c r="B1685" s="17" t="str">
        <f>_xlfn.XLOOKUP(A1685,Included!$A:$A,Included!$E:$E,_xlfn.XLOOKUP(OA_APC_Changes[[#This Row],[Journal Code]],Excluded!$A:$A,Excluded!$E:$E))</f>
        <v>IET CIRCUITS, DEVICES &amp; SYSTEMS</v>
      </c>
      <c r="C1685" s="4" t="s">
        <v>15296</v>
      </c>
      <c r="D1685" s="4" t="s">
        <v>12871</v>
      </c>
      <c r="E1685" s="4">
        <v>2000</v>
      </c>
      <c r="F1685" s="22">
        <v>44096</v>
      </c>
      <c r="G1685" t="b">
        <f>_xlfn.MAXIFS(OA_APC_Changes[Timestamp Update],OA_APC_Changes[Journal Code],A1685,OA_APC_Changes[APC Type],OA_APC_Changes[[#This Row],[APC Type]])=F1685</f>
        <v>0</v>
      </c>
    </row>
    <row r="1686" spans="1:7" x14ac:dyDescent="0.25">
      <c r="A1686" s="4" t="s">
        <v>2657</v>
      </c>
      <c r="B1686" s="4" t="str">
        <f>_xlfn.XLOOKUP(A1686,Included!$A:$A,Included!$E:$E,_xlfn.XLOOKUP(OA_APC_Changes[[#This Row],[Journal Code]],Excluded!$A:$A,Excluded!$E:$E))</f>
        <v>IET CIRCUITS, DEVICES &amp; SYSTEMS</v>
      </c>
      <c r="C1686" s="4" t="s">
        <v>15296</v>
      </c>
      <c r="D1686" s="4">
        <v>2000</v>
      </c>
      <c r="E1686" s="4">
        <v>2270</v>
      </c>
      <c r="F1686" s="22">
        <v>45355</v>
      </c>
      <c r="G1686" t="b">
        <f>_xlfn.MAXIFS(OA_APC_Changes[Timestamp Update],OA_APC_Changes[Journal Code],A1686,OA_APC_Changes[APC Type],OA_APC_Changes[[#This Row],[APC Type]])=F1686</f>
        <v>1</v>
      </c>
    </row>
    <row r="1687" spans="1:7" x14ac:dyDescent="0.25">
      <c r="A1687" s="4" t="s">
        <v>2657</v>
      </c>
      <c r="B1687" s="17" t="str">
        <f>_xlfn.XLOOKUP(A1687,Included!$A:$A,Included!$E:$E,_xlfn.XLOOKUP(OA_APC_Changes[[#This Row],[Journal Code]],Excluded!$A:$A,Excluded!$E:$E))</f>
        <v>IET CIRCUITS, DEVICES &amp; SYSTEMS</v>
      </c>
      <c r="C1687" s="4" t="s">
        <v>15304</v>
      </c>
      <c r="D1687" s="4" t="s">
        <v>12871</v>
      </c>
      <c r="E1687" s="4">
        <v>1600</v>
      </c>
      <c r="F1687" s="22">
        <v>44096</v>
      </c>
      <c r="G1687" t="b">
        <f>_xlfn.MAXIFS(OA_APC_Changes[Timestamp Update],OA_APC_Changes[Journal Code],A1687,OA_APC_Changes[APC Type],OA_APC_Changes[[#This Row],[APC Type]])=F1687</f>
        <v>0</v>
      </c>
    </row>
    <row r="1688" spans="1:7" x14ac:dyDescent="0.25">
      <c r="A1688" s="4" t="s">
        <v>2657</v>
      </c>
      <c r="B1688" s="4" t="str">
        <f>_xlfn.XLOOKUP(A1688,Included!$A:$A,Included!$E:$E,_xlfn.XLOOKUP(OA_APC_Changes[[#This Row],[Journal Code]],Excluded!$A:$A,Excluded!$E:$E))</f>
        <v>IET CIRCUITS, DEVICES &amp; SYSTEMS</v>
      </c>
      <c r="C1688" s="4" t="s">
        <v>15304</v>
      </c>
      <c r="D1688" s="4">
        <v>1600</v>
      </c>
      <c r="E1688" s="4">
        <v>1816</v>
      </c>
      <c r="F1688" s="22">
        <v>45355</v>
      </c>
      <c r="G1688" t="b">
        <f>_xlfn.MAXIFS(OA_APC_Changes[Timestamp Update],OA_APC_Changes[Journal Code],A1688,OA_APC_Changes[APC Type],OA_APC_Changes[[#This Row],[APC Type]])=F1688</f>
        <v>1</v>
      </c>
    </row>
    <row r="1689" spans="1:7" x14ac:dyDescent="0.25">
      <c r="A1689" s="4" t="s">
        <v>2865</v>
      </c>
      <c r="B1689" s="17" t="str">
        <f>_xlfn.XLOOKUP(A1689,Included!$A:$A,Included!$E:$E,_xlfn.XLOOKUP(OA_APC_Changes[[#This Row],[Journal Code]],Excluded!$A:$A,Excluded!$E:$E))</f>
        <v>IET COLLABORATIVE INTELLIGENT MANUFACTURING</v>
      </c>
      <c r="C1689" s="4" t="s">
        <v>15296</v>
      </c>
      <c r="D1689" s="4" t="s">
        <v>12871</v>
      </c>
      <c r="E1689" s="4">
        <v>2000</v>
      </c>
      <c r="F1689" s="22">
        <v>44096</v>
      </c>
      <c r="G1689" t="b">
        <f>_xlfn.MAXIFS(OA_APC_Changes[Timestamp Update],OA_APC_Changes[Journal Code],A1689,OA_APC_Changes[APC Type],OA_APC_Changes[[#This Row],[APC Type]])=F1689</f>
        <v>0</v>
      </c>
    </row>
    <row r="1690" spans="1:7" x14ac:dyDescent="0.25">
      <c r="A1690" s="18" t="s">
        <v>2865</v>
      </c>
      <c r="B1690" s="4" t="str">
        <f>_xlfn.XLOOKUP(A1690,Included!$A:$A,Included!$E:$E,_xlfn.XLOOKUP(OA_APC_Changes[[#This Row],[Journal Code]],Excluded!$A:$A,Excluded!$E:$E))</f>
        <v>IET COLLABORATIVE INTELLIGENT MANUFACTURING</v>
      </c>
      <c r="C1690" s="4" t="s">
        <v>15296</v>
      </c>
      <c r="D1690" s="4">
        <v>2000</v>
      </c>
      <c r="E1690" s="4">
        <v>2080</v>
      </c>
      <c r="F1690" s="22">
        <v>45272</v>
      </c>
      <c r="G1690" t="b">
        <f>_xlfn.MAXIFS(OA_APC_Changes[Timestamp Update],OA_APC_Changes[Journal Code],A1690,OA_APC_Changes[APC Type],OA_APC_Changes[[#This Row],[APC Type]])=F1690</f>
        <v>1</v>
      </c>
    </row>
    <row r="1691" spans="1:7" x14ac:dyDescent="0.25">
      <c r="A1691" s="4" t="s">
        <v>2865</v>
      </c>
      <c r="B1691" s="17" t="str">
        <f>_xlfn.XLOOKUP(A1691,Included!$A:$A,Included!$E:$E,_xlfn.XLOOKUP(OA_APC_Changes[[#This Row],[Journal Code]],Excluded!$A:$A,Excluded!$E:$E))</f>
        <v>IET COLLABORATIVE INTELLIGENT MANUFACTURING</v>
      </c>
      <c r="C1691" s="4" t="s">
        <v>15304</v>
      </c>
      <c r="D1691" s="4" t="s">
        <v>12871</v>
      </c>
      <c r="E1691" s="4">
        <v>1600</v>
      </c>
      <c r="F1691" s="22">
        <v>44096</v>
      </c>
      <c r="G1691" t="b">
        <f>_xlfn.MAXIFS(OA_APC_Changes[Timestamp Update],OA_APC_Changes[Journal Code],A1691,OA_APC_Changes[APC Type],OA_APC_Changes[[#This Row],[APC Type]])=F1691</f>
        <v>0</v>
      </c>
    </row>
    <row r="1692" spans="1:7" x14ac:dyDescent="0.25">
      <c r="A1692" s="18" t="s">
        <v>2865</v>
      </c>
      <c r="B1692" s="4" t="str">
        <f>_xlfn.XLOOKUP(A1692,Included!$A:$A,Included!$E:$E,_xlfn.XLOOKUP(OA_APC_Changes[[#This Row],[Journal Code]],Excluded!$A:$A,Excluded!$E:$E))</f>
        <v>IET COLLABORATIVE INTELLIGENT MANUFACTURING</v>
      </c>
      <c r="C1692" s="4" t="s">
        <v>15304</v>
      </c>
      <c r="D1692" s="4">
        <v>1600</v>
      </c>
      <c r="E1692" s="4">
        <v>1664</v>
      </c>
      <c r="F1692" s="22">
        <v>45272</v>
      </c>
      <c r="G1692" t="b">
        <f>_xlfn.MAXIFS(OA_APC_Changes[Timestamp Update],OA_APC_Changes[Journal Code],A1692,OA_APC_Changes[APC Type],OA_APC_Changes[[#This Row],[APC Type]])=F1692</f>
        <v>1</v>
      </c>
    </row>
    <row r="1693" spans="1:7" x14ac:dyDescent="0.25">
      <c r="A1693" s="4" t="s">
        <v>3070</v>
      </c>
      <c r="B1693" s="17" t="str">
        <f>_xlfn.XLOOKUP(A1693,Included!$A:$A,Included!$E:$E,_xlfn.XLOOKUP(OA_APC_Changes[[#This Row],[Journal Code]],Excluded!$A:$A,Excluded!$E:$E))</f>
        <v>IET COMMUNICATIONS</v>
      </c>
      <c r="C1693" s="4" t="s">
        <v>15296</v>
      </c>
      <c r="D1693" s="4" t="s">
        <v>12871</v>
      </c>
      <c r="E1693" s="4">
        <v>2000</v>
      </c>
      <c r="F1693" s="22">
        <v>44075</v>
      </c>
      <c r="G1693" t="b">
        <f>_xlfn.MAXIFS(OA_APC_Changes[Timestamp Update],OA_APC_Changes[Journal Code],A1693,OA_APC_Changes[APC Type],OA_APC_Changes[[#This Row],[APC Type]])=F1693</f>
        <v>0</v>
      </c>
    </row>
    <row r="1694" spans="1:7" x14ac:dyDescent="0.25">
      <c r="A1694" s="4" t="s">
        <v>3070</v>
      </c>
      <c r="B1694" s="17" t="str">
        <f>_xlfn.XLOOKUP(A1694,Included!$A:$A,Included!$E:$E,_xlfn.XLOOKUP(OA_APC_Changes[[#This Row],[Journal Code]],Excluded!$A:$A,Excluded!$E:$E))</f>
        <v>IET COMMUNICATIONS</v>
      </c>
      <c r="C1694" s="4" t="s">
        <v>15296</v>
      </c>
      <c r="D1694" s="4">
        <v>2000</v>
      </c>
      <c r="E1694" s="4">
        <v>2200</v>
      </c>
      <c r="F1694" s="22">
        <v>44957</v>
      </c>
      <c r="G1694" t="b">
        <f>_xlfn.MAXIFS(OA_APC_Changes[Timestamp Update],OA_APC_Changes[Journal Code],A1694,OA_APC_Changes[APC Type],OA_APC_Changes[[#This Row],[APC Type]])=F1694</f>
        <v>1</v>
      </c>
    </row>
    <row r="1695" spans="1:7" x14ac:dyDescent="0.25">
      <c r="A1695" s="4" t="s">
        <v>3070</v>
      </c>
      <c r="B1695" s="17" t="str">
        <f>_xlfn.XLOOKUP(A1695,Included!$A:$A,Included!$E:$E,_xlfn.XLOOKUP(OA_APC_Changes[[#This Row],[Journal Code]],Excluded!$A:$A,Excluded!$E:$E))</f>
        <v>IET COMMUNICATIONS</v>
      </c>
      <c r="C1695" s="4" t="s">
        <v>15304</v>
      </c>
      <c r="D1695" s="4" t="s">
        <v>12871</v>
      </c>
      <c r="E1695" s="4">
        <v>1600</v>
      </c>
      <c r="F1695" s="22">
        <v>44075</v>
      </c>
      <c r="G1695" t="b">
        <f>_xlfn.MAXIFS(OA_APC_Changes[Timestamp Update],OA_APC_Changes[Journal Code],A1695,OA_APC_Changes[APC Type],OA_APC_Changes[[#This Row],[APC Type]])=F1695</f>
        <v>0</v>
      </c>
    </row>
    <row r="1696" spans="1:7" x14ac:dyDescent="0.25">
      <c r="A1696" s="4" t="s">
        <v>3070</v>
      </c>
      <c r="B1696" s="17" t="str">
        <f>_xlfn.XLOOKUP(A1696,Included!$A:$A,Included!$E:$E,_xlfn.XLOOKUP(OA_APC_Changes[[#This Row],[Journal Code]],Excluded!$A:$A,Excluded!$E:$E))</f>
        <v>IET COMMUNICATIONS</v>
      </c>
      <c r="C1696" s="4" t="s">
        <v>15304</v>
      </c>
      <c r="D1696" s="4">
        <v>1600</v>
      </c>
      <c r="E1696" s="4">
        <v>1760</v>
      </c>
      <c r="F1696" s="22">
        <v>44957</v>
      </c>
      <c r="G1696" t="b">
        <f>_xlfn.MAXIFS(OA_APC_Changes[Timestamp Update],OA_APC_Changes[Journal Code],A1696,OA_APC_Changes[APC Type],OA_APC_Changes[[#This Row],[APC Type]])=F1696</f>
        <v>1</v>
      </c>
    </row>
    <row r="1697" spans="1:7" x14ac:dyDescent="0.25">
      <c r="A1697" s="4" t="s">
        <v>3807</v>
      </c>
      <c r="B1697" s="17" t="str">
        <f>_xlfn.XLOOKUP(A1697,Included!$A:$A,Included!$E:$E,_xlfn.XLOOKUP(OA_APC_Changes[[#This Row],[Journal Code]],Excluded!$A:$A,Excluded!$E:$E))</f>
        <v>IET COMPUTER VISION</v>
      </c>
      <c r="C1697" s="4" t="s">
        <v>15296</v>
      </c>
      <c r="D1697" s="4" t="s">
        <v>12871</v>
      </c>
      <c r="E1697" s="4">
        <v>2000</v>
      </c>
      <c r="F1697" s="22">
        <v>44075</v>
      </c>
      <c r="G1697" t="b">
        <f>_xlfn.MAXIFS(OA_APC_Changes[Timestamp Update],OA_APC_Changes[Journal Code],A1697,OA_APC_Changes[APC Type],OA_APC_Changes[[#This Row],[APC Type]])=F1697</f>
        <v>0</v>
      </c>
    </row>
    <row r="1698" spans="1:7" x14ac:dyDescent="0.25">
      <c r="A1698" s="4" t="s">
        <v>3807</v>
      </c>
      <c r="B1698" s="17" t="str">
        <f>_xlfn.XLOOKUP(A1698,Included!$A:$A,Included!$E:$E,_xlfn.XLOOKUP(OA_APC_Changes[[#This Row],[Journal Code]],Excluded!$A:$A,Excluded!$E:$E))</f>
        <v>IET COMPUTER VISION</v>
      </c>
      <c r="C1698" s="4" t="s">
        <v>15296</v>
      </c>
      <c r="D1698" s="4">
        <v>2000</v>
      </c>
      <c r="E1698" s="4">
        <v>2200</v>
      </c>
      <c r="F1698" s="22">
        <v>44957</v>
      </c>
      <c r="G1698" t="b">
        <f>_xlfn.MAXIFS(OA_APC_Changes[Timestamp Update],OA_APC_Changes[Journal Code],A1698,OA_APC_Changes[APC Type],OA_APC_Changes[[#This Row],[APC Type]])=F1698</f>
        <v>0</v>
      </c>
    </row>
    <row r="1699" spans="1:7" x14ac:dyDescent="0.25">
      <c r="A1699" s="18" t="s">
        <v>3807</v>
      </c>
      <c r="B1699" s="4" t="str">
        <f>_xlfn.XLOOKUP(A1699,Included!$A:$A,Included!$E:$E,_xlfn.XLOOKUP(OA_APC_Changes[[#This Row],[Journal Code]],Excluded!$A:$A,Excluded!$E:$E))</f>
        <v>IET COMPUTER VISION</v>
      </c>
      <c r="C1699" s="4" t="s">
        <v>15296</v>
      </c>
      <c r="D1699" s="4">
        <v>2200</v>
      </c>
      <c r="E1699" s="4">
        <v>2270</v>
      </c>
      <c r="F1699" s="22">
        <v>45272</v>
      </c>
      <c r="G1699" t="b">
        <f>_xlfn.MAXIFS(OA_APC_Changes[Timestamp Update],OA_APC_Changes[Journal Code],A1699,OA_APC_Changes[APC Type],OA_APC_Changes[[#This Row],[APC Type]])=F1699</f>
        <v>1</v>
      </c>
    </row>
    <row r="1700" spans="1:7" x14ac:dyDescent="0.25">
      <c r="A1700" s="4" t="s">
        <v>3807</v>
      </c>
      <c r="B1700" s="17" t="str">
        <f>_xlfn.XLOOKUP(A1700,Included!$A:$A,Included!$E:$E,_xlfn.XLOOKUP(OA_APC_Changes[[#This Row],[Journal Code]],Excluded!$A:$A,Excluded!$E:$E))</f>
        <v>IET COMPUTER VISION</v>
      </c>
      <c r="C1700" s="4" t="s">
        <v>15304</v>
      </c>
      <c r="D1700" s="4" t="s">
        <v>12871</v>
      </c>
      <c r="E1700" s="4">
        <v>1600</v>
      </c>
      <c r="F1700" s="22">
        <v>44075</v>
      </c>
      <c r="G1700" t="b">
        <f>_xlfn.MAXIFS(OA_APC_Changes[Timestamp Update],OA_APC_Changes[Journal Code],A1700,OA_APC_Changes[APC Type],OA_APC_Changes[[#This Row],[APC Type]])=F1700</f>
        <v>0</v>
      </c>
    </row>
    <row r="1701" spans="1:7" x14ac:dyDescent="0.25">
      <c r="A1701" s="4" t="s">
        <v>3807</v>
      </c>
      <c r="B1701" s="17" t="str">
        <f>_xlfn.XLOOKUP(A1701,Included!$A:$A,Included!$E:$E,_xlfn.XLOOKUP(OA_APC_Changes[[#This Row],[Journal Code]],Excluded!$A:$A,Excluded!$E:$E))</f>
        <v>IET COMPUTER VISION</v>
      </c>
      <c r="C1701" s="4" t="s">
        <v>15304</v>
      </c>
      <c r="D1701" s="4">
        <v>1600</v>
      </c>
      <c r="E1701" s="4">
        <v>1760</v>
      </c>
      <c r="F1701" s="22">
        <v>44957</v>
      </c>
      <c r="G1701" t="b">
        <f>_xlfn.MAXIFS(OA_APC_Changes[Timestamp Update],OA_APC_Changes[Journal Code],A1701,OA_APC_Changes[APC Type],OA_APC_Changes[[#This Row],[APC Type]])=F1701</f>
        <v>0</v>
      </c>
    </row>
    <row r="1702" spans="1:7" x14ac:dyDescent="0.25">
      <c r="A1702" s="18" t="s">
        <v>3807</v>
      </c>
      <c r="B1702" s="4" t="str">
        <f>_xlfn.XLOOKUP(A1702,Included!$A:$A,Included!$E:$E,_xlfn.XLOOKUP(OA_APC_Changes[[#This Row],[Journal Code]],Excluded!$A:$A,Excluded!$E:$E))</f>
        <v>IET COMPUTER VISION</v>
      </c>
      <c r="C1702" s="4" t="s">
        <v>15304</v>
      </c>
      <c r="D1702" s="4">
        <v>1760</v>
      </c>
      <c r="E1702" s="4">
        <v>1816</v>
      </c>
      <c r="F1702" s="22">
        <v>45272</v>
      </c>
      <c r="G1702" t="b">
        <f>_xlfn.MAXIFS(OA_APC_Changes[Timestamp Update],OA_APC_Changes[Journal Code],A1702,OA_APC_Changes[APC Type],OA_APC_Changes[[#This Row],[APC Type]])=F1702</f>
        <v>1</v>
      </c>
    </row>
    <row r="1703" spans="1:7" x14ac:dyDescent="0.25">
      <c r="A1703" s="4" t="s">
        <v>2663</v>
      </c>
      <c r="B1703" s="17" t="str">
        <f>_xlfn.XLOOKUP(A1703,Included!$A:$A,Included!$E:$E,_xlfn.XLOOKUP(OA_APC_Changes[[#This Row],[Journal Code]],Excluded!$A:$A,Excluded!$E:$E))</f>
        <v>IET COMPUTERS &amp; DIGITAL TECHNIQUES</v>
      </c>
      <c r="C1703" s="4" t="s">
        <v>15296</v>
      </c>
      <c r="D1703" s="4" t="s">
        <v>12871</v>
      </c>
      <c r="E1703" s="4">
        <v>2000</v>
      </c>
      <c r="F1703" s="22">
        <v>44096</v>
      </c>
      <c r="G1703" t="b">
        <f>_xlfn.MAXIFS(OA_APC_Changes[Timestamp Update],OA_APC_Changes[Journal Code],A1703,OA_APC_Changes[APC Type],OA_APC_Changes[[#This Row],[APC Type]])=F1703</f>
        <v>0</v>
      </c>
    </row>
    <row r="1704" spans="1:7" x14ac:dyDescent="0.25">
      <c r="A1704" s="4" t="s">
        <v>2663</v>
      </c>
      <c r="B1704" s="4" t="str">
        <f>_xlfn.XLOOKUP(A1704,Included!$A:$A,Included!$E:$E,_xlfn.XLOOKUP(OA_APC_Changes[[#This Row],[Journal Code]],Excluded!$A:$A,Excluded!$E:$E))</f>
        <v>IET COMPUTERS &amp; DIGITAL TECHNIQUES</v>
      </c>
      <c r="C1704" s="4" t="s">
        <v>15296</v>
      </c>
      <c r="D1704" s="4">
        <v>2000</v>
      </c>
      <c r="E1704" s="4">
        <v>1910</v>
      </c>
      <c r="F1704" s="22">
        <v>45355</v>
      </c>
      <c r="G1704" t="b">
        <f>_xlfn.MAXIFS(OA_APC_Changes[Timestamp Update],OA_APC_Changes[Journal Code],A1704,OA_APC_Changes[APC Type],OA_APC_Changes[[#This Row],[APC Type]])=F1704</f>
        <v>1</v>
      </c>
    </row>
    <row r="1705" spans="1:7" x14ac:dyDescent="0.25">
      <c r="A1705" s="4" t="s">
        <v>2663</v>
      </c>
      <c r="B1705" s="17" t="str">
        <f>_xlfn.XLOOKUP(A1705,Included!$A:$A,Included!$E:$E,_xlfn.XLOOKUP(OA_APC_Changes[[#This Row],[Journal Code]],Excluded!$A:$A,Excluded!$E:$E))</f>
        <v>IET COMPUTERS &amp; DIGITAL TECHNIQUES</v>
      </c>
      <c r="C1705" s="4" t="s">
        <v>15304</v>
      </c>
      <c r="D1705" s="4" t="s">
        <v>12871</v>
      </c>
      <c r="E1705" s="4">
        <v>1600</v>
      </c>
      <c r="F1705" s="22">
        <v>44096</v>
      </c>
      <c r="G1705" t="b">
        <f>_xlfn.MAXIFS(OA_APC_Changes[Timestamp Update],OA_APC_Changes[Journal Code],A1705,OA_APC_Changes[APC Type],OA_APC_Changes[[#This Row],[APC Type]])=F1705</f>
        <v>0</v>
      </c>
    </row>
    <row r="1706" spans="1:7" x14ac:dyDescent="0.25">
      <c r="A1706" s="4" t="s">
        <v>2663</v>
      </c>
      <c r="B1706" s="4" t="str">
        <f>_xlfn.XLOOKUP(A1706,Included!$A:$A,Included!$E:$E,_xlfn.XLOOKUP(OA_APC_Changes[[#This Row],[Journal Code]],Excluded!$A:$A,Excluded!$E:$E))</f>
        <v>IET COMPUTERS &amp; DIGITAL TECHNIQUES</v>
      </c>
      <c r="C1706" s="4" t="s">
        <v>15304</v>
      </c>
      <c r="D1706" s="4">
        <v>1600</v>
      </c>
      <c r="E1706" s="4">
        <v>1528</v>
      </c>
      <c r="F1706" s="22">
        <v>45355</v>
      </c>
      <c r="G1706" t="b">
        <f>_xlfn.MAXIFS(OA_APC_Changes[Timestamp Update],OA_APC_Changes[Journal Code],A1706,OA_APC_Changes[APC Type],OA_APC_Changes[[#This Row],[APC Type]])=F1706</f>
        <v>1</v>
      </c>
    </row>
    <row r="1707" spans="1:7" x14ac:dyDescent="0.25">
      <c r="A1707" s="4" t="s">
        <v>3733</v>
      </c>
      <c r="B1707" s="17" t="str">
        <f>_xlfn.XLOOKUP(A1707,Included!$A:$A,Included!$E:$E,_xlfn.XLOOKUP(OA_APC_Changes[[#This Row],[Journal Code]],Excluded!$A:$A,Excluded!$E:$E))</f>
        <v>IET CONTROL THEORY &amp; APPLICATIONS</v>
      </c>
      <c r="C1707" s="4" t="s">
        <v>15296</v>
      </c>
      <c r="D1707" s="4" t="s">
        <v>12871</v>
      </c>
      <c r="E1707" s="4">
        <v>2500</v>
      </c>
      <c r="F1707" s="22">
        <v>44075</v>
      </c>
      <c r="G1707" t="b">
        <f>_xlfn.MAXIFS(OA_APC_Changes[Timestamp Update],OA_APC_Changes[Journal Code],A1707,OA_APC_Changes[APC Type],OA_APC_Changes[[#This Row],[APC Type]])=F1707</f>
        <v>0</v>
      </c>
    </row>
    <row r="1708" spans="1:7" x14ac:dyDescent="0.25">
      <c r="A1708" s="4" t="s">
        <v>3733</v>
      </c>
      <c r="B1708" s="17" t="str">
        <f>_xlfn.XLOOKUP(A1708,Included!$A:$A,Included!$E:$E,_xlfn.XLOOKUP(OA_APC_Changes[[#This Row],[Journal Code]],Excluded!$A:$A,Excluded!$E:$E))</f>
        <v>IET CONTROL THEORY &amp; APPLICATIONS</v>
      </c>
      <c r="C1708" s="4" t="s">
        <v>15296</v>
      </c>
      <c r="D1708" s="13">
        <v>2500</v>
      </c>
      <c r="E1708" s="13">
        <v>2900</v>
      </c>
      <c r="F1708" s="22">
        <v>44228.000011574077</v>
      </c>
      <c r="G1708" t="b">
        <f>_xlfn.MAXIFS(OA_APC_Changes[Timestamp Update],OA_APC_Changes[Journal Code],A1708,OA_APC_Changes[APC Type],OA_APC_Changes[[#This Row],[APC Type]])=F1708</f>
        <v>0</v>
      </c>
    </row>
    <row r="1709" spans="1:7" x14ac:dyDescent="0.25">
      <c r="A1709" s="4" t="s">
        <v>3733</v>
      </c>
      <c r="B1709" s="17" t="str">
        <f>_xlfn.XLOOKUP(A1709,Included!$A:$A,Included!$E:$E,_xlfn.XLOOKUP(OA_APC_Changes[[#This Row],[Journal Code]],Excluded!$A:$A,Excluded!$E:$E))</f>
        <v>IET CONTROL THEORY &amp; APPLICATIONS</v>
      </c>
      <c r="C1709" s="4" t="s">
        <v>15296</v>
      </c>
      <c r="D1709" s="4">
        <v>2900</v>
      </c>
      <c r="E1709" s="4">
        <v>3000</v>
      </c>
      <c r="F1709" s="22">
        <v>44616.000011574077</v>
      </c>
      <c r="G1709" t="b">
        <f>_xlfn.MAXIFS(OA_APC_Changes[Timestamp Update],OA_APC_Changes[Journal Code],A1709,OA_APC_Changes[APC Type],OA_APC_Changes[[#This Row],[APC Type]])=F1709</f>
        <v>1</v>
      </c>
    </row>
    <row r="1710" spans="1:7" x14ac:dyDescent="0.25">
      <c r="A1710" s="4" t="s">
        <v>3733</v>
      </c>
      <c r="B1710" s="17" t="str">
        <f>_xlfn.XLOOKUP(A1710,Included!$A:$A,Included!$E:$E,_xlfn.XLOOKUP(OA_APC_Changes[[#This Row],[Journal Code]],Excluded!$A:$A,Excluded!$E:$E))</f>
        <v>IET CONTROL THEORY &amp; APPLICATIONS</v>
      </c>
      <c r="C1710" s="4" t="s">
        <v>15304</v>
      </c>
      <c r="D1710" s="4" t="s">
        <v>12871</v>
      </c>
      <c r="E1710" s="4">
        <v>2000</v>
      </c>
      <c r="F1710" s="22">
        <v>44075</v>
      </c>
      <c r="G1710" t="b">
        <f>_xlfn.MAXIFS(OA_APC_Changes[Timestamp Update],OA_APC_Changes[Journal Code],A1710,OA_APC_Changes[APC Type],OA_APC_Changes[[#This Row],[APC Type]])=F1710</f>
        <v>0</v>
      </c>
    </row>
    <row r="1711" spans="1:7" x14ac:dyDescent="0.25">
      <c r="A1711" s="4" t="s">
        <v>3733</v>
      </c>
      <c r="B1711" s="17" t="str">
        <f>_xlfn.XLOOKUP(A1711,Included!$A:$A,Included!$E:$E,_xlfn.XLOOKUP(OA_APC_Changes[[#This Row],[Journal Code]],Excluded!$A:$A,Excluded!$E:$E))</f>
        <v>IET CONTROL THEORY &amp; APPLICATIONS</v>
      </c>
      <c r="C1711" s="4" t="s">
        <v>15304</v>
      </c>
      <c r="D1711" s="4">
        <v>2000</v>
      </c>
      <c r="E1711" s="4">
        <v>2320</v>
      </c>
      <c r="F1711" s="22">
        <v>44228.000011574077</v>
      </c>
      <c r="G1711" t="b">
        <f>_xlfn.MAXIFS(OA_APC_Changes[Timestamp Update],OA_APC_Changes[Journal Code],A1711,OA_APC_Changes[APC Type],OA_APC_Changes[[#This Row],[APC Type]])=F1711</f>
        <v>0</v>
      </c>
    </row>
    <row r="1712" spans="1:7" x14ac:dyDescent="0.25">
      <c r="A1712" s="4" t="s">
        <v>3733</v>
      </c>
      <c r="B1712" s="17" t="str">
        <f>_xlfn.XLOOKUP(A1712,Included!$A:$A,Included!$E:$E,_xlfn.XLOOKUP(OA_APC_Changes[[#This Row],[Journal Code]],Excluded!$A:$A,Excluded!$E:$E))</f>
        <v>IET CONTROL THEORY &amp; APPLICATIONS</v>
      </c>
      <c r="C1712" s="4" t="s">
        <v>15304</v>
      </c>
      <c r="D1712" s="4">
        <v>2320</v>
      </c>
      <c r="E1712" s="4">
        <v>2400</v>
      </c>
      <c r="F1712" s="22">
        <v>44616.000011574077</v>
      </c>
      <c r="G1712" t="b">
        <f>_xlfn.MAXIFS(OA_APC_Changes[Timestamp Update],OA_APC_Changes[Journal Code],A1712,OA_APC_Changes[APC Type],OA_APC_Changes[[#This Row],[APC Type]])=F1712</f>
        <v>1</v>
      </c>
    </row>
    <row r="1713" spans="1:7" x14ac:dyDescent="0.25">
      <c r="A1713" s="4" t="s">
        <v>3399</v>
      </c>
      <c r="B1713" s="17" t="str">
        <f>_xlfn.XLOOKUP(A1713,Included!$A:$A,Included!$E:$E,_xlfn.XLOOKUP(OA_APC_Changes[[#This Row],[Journal Code]],Excluded!$A:$A,Excluded!$E:$E))</f>
        <v>IET CYBER-PHYSICAL SYSTEMS: THEORY &amp; APPLICATIONS</v>
      </c>
      <c r="C1713" s="4" t="s">
        <v>15296</v>
      </c>
      <c r="D1713" s="4" t="s">
        <v>12871</v>
      </c>
      <c r="E1713" s="4">
        <v>2000</v>
      </c>
      <c r="F1713" s="22">
        <v>44096</v>
      </c>
      <c r="G1713" t="b">
        <f>_xlfn.MAXIFS(OA_APC_Changes[Timestamp Update],OA_APC_Changes[Journal Code],A1713,OA_APC_Changes[APC Type],OA_APC_Changes[[#This Row],[APC Type]])=F1713</f>
        <v>1</v>
      </c>
    </row>
    <row r="1714" spans="1:7" x14ac:dyDescent="0.25">
      <c r="A1714" s="4" t="s">
        <v>3399</v>
      </c>
      <c r="B1714" s="17" t="str">
        <f>_xlfn.XLOOKUP(A1714,Included!$A:$A,Included!$E:$E,_xlfn.XLOOKUP(OA_APC_Changes[[#This Row],[Journal Code]],Excluded!$A:$A,Excluded!$E:$E))</f>
        <v>IET CYBER-PHYSICAL SYSTEMS: THEORY &amp; APPLICATIONS</v>
      </c>
      <c r="C1714" s="4" t="s">
        <v>15304</v>
      </c>
      <c r="D1714" s="4" t="s">
        <v>12871</v>
      </c>
      <c r="E1714" s="4">
        <v>1600</v>
      </c>
      <c r="F1714" s="22">
        <v>44096</v>
      </c>
      <c r="G1714" t="b">
        <f>_xlfn.MAXIFS(OA_APC_Changes[Timestamp Update],OA_APC_Changes[Journal Code],A1714,OA_APC_Changes[APC Type],OA_APC_Changes[[#This Row],[APC Type]])=F1714</f>
        <v>1</v>
      </c>
    </row>
    <row r="1715" spans="1:7" x14ac:dyDescent="0.25">
      <c r="A1715" s="4" t="s">
        <v>3715</v>
      </c>
      <c r="B1715" s="4" t="str">
        <f>_xlfn.XLOOKUP(A1715,Included!$A:$A,Included!$E:$E,_xlfn.XLOOKUP(OA_APC_Changes[[#This Row],[Journal Code]],Excluded!$A:$A,Excluded!$E:$E))</f>
        <v>IET CYBER-SYSTEMS AND ROBOTICS</v>
      </c>
      <c r="C1715" s="4" t="s">
        <v>15296</v>
      </c>
      <c r="D1715" s="4" t="s">
        <v>12871</v>
      </c>
      <c r="E1715" s="4" t="s">
        <v>5076</v>
      </c>
      <c r="F1715" s="22">
        <v>45397</v>
      </c>
      <c r="G1715" t="b">
        <f>_xlfn.MAXIFS(OA_APC_Changes[Timestamp Update],OA_APC_Changes[Journal Code],A1715,OA_APC_Changes[APC Type],OA_APC_Changes[[#This Row],[APC Type]])=F1715</f>
        <v>1</v>
      </c>
    </row>
    <row r="1716" spans="1:7" x14ac:dyDescent="0.25">
      <c r="A1716" s="4" t="s">
        <v>3715</v>
      </c>
      <c r="B1716" s="4" t="str">
        <f>_xlfn.XLOOKUP(A1716,Included!$A:$A,Included!$E:$E,_xlfn.XLOOKUP(OA_APC_Changes[[#This Row],[Journal Code]],Excluded!$A:$A,Excluded!$E:$E))</f>
        <v>IET CYBER-SYSTEMS AND ROBOTICS</v>
      </c>
      <c r="C1716" s="4" t="s">
        <v>15304</v>
      </c>
      <c r="D1716" s="4" t="s">
        <v>12871</v>
      </c>
      <c r="E1716" s="4" t="s">
        <v>5076</v>
      </c>
      <c r="F1716" s="22">
        <v>45397</v>
      </c>
      <c r="G1716" t="b">
        <f>_xlfn.MAXIFS(OA_APC_Changes[Timestamp Update],OA_APC_Changes[Journal Code],A1716,OA_APC_Changes[APC Type],OA_APC_Changes[[#This Row],[APC Type]])=F1716</f>
        <v>1</v>
      </c>
    </row>
    <row r="1717" spans="1:7" x14ac:dyDescent="0.25">
      <c r="A1717" s="4" t="s">
        <v>4549</v>
      </c>
      <c r="B1717" s="17" t="str">
        <f>_xlfn.XLOOKUP(A1717,Included!$A:$A,Included!$E:$E,_xlfn.XLOOKUP(OA_APC_Changes[[#This Row],[Journal Code]],Excluded!$A:$A,Excluded!$E:$E))</f>
        <v>IET ELECTRIC POWER APPLICATIONS</v>
      </c>
      <c r="C1717" s="4" t="s">
        <v>15296</v>
      </c>
      <c r="D1717" s="4" t="s">
        <v>12871</v>
      </c>
      <c r="E1717" s="4">
        <v>2500</v>
      </c>
      <c r="F1717" s="22">
        <v>44075</v>
      </c>
      <c r="G1717" t="b">
        <f>_xlfn.MAXIFS(OA_APC_Changes[Timestamp Update],OA_APC_Changes[Journal Code],A1717,OA_APC_Changes[APC Type],OA_APC_Changes[[#This Row],[APC Type]])=F1717</f>
        <v>0</v>
      </c>
    </row>
    <row r="1718" spans="1:7" x14ac:dyDescent="0.25">
      <c r="A1718" s="4" t="s">
        <v>4549</v>
      </c>
      <c r="B1718" s="17" t="str">
        <f>_xlfn.XLOOKUP(A1718,Included!$A:$A,Included!$E:$E,_xlfn.XLOOKUP(OA_APC_Changes[[#This Row],[Journal Code]],Excluded!$A:$A,Excluded!$E:$E))</f>
        <v>IET ELECTRIC POWER APPLICATIONS</v>
      </c>
      <c r="C1718" s="4" t="s">
        <v>15296</v>
      </c>
      <c r="D1718" s="4">
        <v>2500</v>
      </c>
      <c r="E1718" s="4">
        <v>2570</v>
      </c>
      <c r="F1718" s="22">
        <v>44957</v>
      </c>
      <c r="G1718" t="b">
        <f>_xlfn.MAXIFS(OA_APC_Changes[Timestamp Update],OA_APC_Changes[Journal Code],A1718,OA_APC_Changes[APC Type],OA_APC_Changes[[#This Row],[APC Type]])=F1718</f>
        <v>1</v>
      </c>
    </row>
    <row r="1719" spans="1:7" x14ac:dyDescent="0.25">
      <c r="A1719" s="4" t="s">
        <v>4549</v>
      </c>
      <c r="B1719" s="17" t="str">
        <f>_xlfn.XLOOKUP(A1719,Included!$A:$A,Included!$E:$E,_xlfn.XLOOKUP(OA_APC_Changes[[#This Row],[Journal Code]],Excluded!$A:$A,Excluded!$E:$E))</f>
        <v>IET ELECTRIC POWER APPLICATIONS</v>
      </c>
      <c r="C1719" s="4" t="s">
        <v>15304</v>
      </c>
      <c r="D1719" s="4" t="s">
        <v>12871</v>
      </c>
      <c r="E1719" s="4">
        <v>2000</v>
      </c>
      <c r="F1719" s="22">
        <v>44075</v>
      </c>
      <c r="G1719" t="b">
        <f>_xlfn.MAXIFS(OA_APC_Changes[Timestamp Update],OA_APC_Changes[Journal Code],A1719,OA_APC_Changes[APC Type],OA_APC_Changes[[#This Row],[APC Type]])=F1719</f>
        <v>0</v>
      </c>
    </row>
    <row r="1720" spans="1:7" x14ac:dyDescent="0.25">
      <c r="A1720" s="4" t="s">
        <v>4549</v>
      </c>
      <c r="B1720" s="17" t="str">
        <f>_xlfn.XLOOKUP(A1720,Included!$A:$A,Included!$E:$E,_xlfn.XLOOKUP(OA_APC_Changes[[#This Row],[Journal Code]],Excluded!$A:$A,Excluded!$E:$E))</f>
        <v>IET ELECTRIC POWER APPLICATIONS</v>
      </c>
      <c r="C1720" s="4" t="s">
        <v>15304</v>
      </c>
      <c r="D1720" s="4">
        <v>2000</v>
      </c>
      <c r="E1720" s="4">
        <v>2056</v>
      </c>
      <c r="F1720" s="22">
        <v>44957</v>
      </c>
      <c r="G1720" t="b">
        <f>_xlfn.MAXIFS(OA_APC_Changes[Timestamp Update],OA_APC_Changes[Journal Code],A1720,OA_APC_Changes[APC Type],OA_APC_Changes[[#This Row],[APC Type]])=F1720</f>
        <v>1</v>
      </c>
    </row>
    <row r="1721" spans="1:7" x14ac:dyDescent="0.25">
      <c r="A1721" s="4" t="s">
        <v>4561</v>
      </c>
      <c r="B1721" s="17" t="str">
        <f>_xlfn.XLOOKUP(A1721,Included!$A:$A,Included!$E:$E,_xlfn.XLOOKUP(OA_APC_Changes[[#This Row],[Journal Code]],Excluded!$A:$A,Excluded!$E:$E))</f>
        <v>IET ELECTRICAL SYSTEMS IN TRANSPORTATION</v>
      </c>
      <c r="C1721" s="4" t="s">
        <v>15296</v>
      </c>
      <c r="D1721" s="4" t="s">
        <v>12871</v>
      </c>
      <c r="E1721" s="4">
        <v>2000</v>
      </c>
      <c r="F1721" s="22">
        <v>44096</v>
      </c>
      <c r="G1721" t="b">
        <f>_xlfn.MAXIFS(OA_APC_Changes[Timestamp Update],OA_APC_Changes[Journal Code],A1721,OA_APC_Changes[APC Type],OA_APC_Changes[[#This Row],[APC Type]])=F1721</f>
        <v>0</v>
      </c>
    </row>
    <row r="1722" spans="1:7" x14ac:dyDescent="0.25">
      <c r="A1722" s="4" t="s">
        <v>4561</v>
      </c>
      <c r="B1722" s="4" t="str">
        <f>_xlfn.XLOOKUP(A1722,Included!$A:$A,Included!$E:$E,_xlfn.XLOOKUP(OA_APC_Changes[[#This Row],[Journal Code]],Excluded!$A:$A,Excluded!$E:$E))</f>
        <v>IET ELECTRICAL SYSTEMS IN TRANSPORTATION</v>
      </c>
      <c r="C1722" s="4" t="s">
        <v>15296</v>
      </c>
      <c r="D1722" s="4">
        <v>2000</v>
      </c>
      <c r="E1722" s="4">
        <v>1910</v>
      </c>
      <c r="F1722" s="22">
        <v>45355</v>
      </c>
      <c r="G1722" t="b">
        <f>_xlfn.MAXIFS(OA_APC_Changes[Timestamp Update],OA_APC_Changes[Journal Code],A1722,OA_APC_Changes[APC Type],OA_APC_Changes[[#This Row],[APC Type]])=F1722</f>
        <v>1</v>
      </c>
    </row>
    <row r="1723" spans="1:7" x14ac:dyDescent="0.25">
      <c r="A1723" s="4" t="s">
        <v>4561</v>
      </c>
      <c r="B1723" s="17" t="str">
        <f>_xlfn.XLOOKUP(A1723,Included!$A:$A,Included!$E:$E,_xlfn.XLOOKUP(OA_APC_Changes[[#This Row],[Journal Code]],Excluded!$A:$A,Excluded!$E:$E))</f>
        <v>IET ELECTRICAL SYSTEMS IN TRANSPORTATION</v>
      </c>
      <c r="C1723" s="4" t="s">
        <v>15304</v>
      </c>
      <c r="D1723" s="4" t="s">
        <v>12871</v>
      </c>
      <c r="E1723" s="4">
        <v>1600</v>
      </c>
      <c r="F1723" s="22">
        <v>44096</v>
      </c>
      <c r="G1723" t="b">
        <f>_xlfn.MAXIFS(OA_APC_Changes[Timestamp Update],OA_APC_Changes[Journal Code],A1723,OA_APC_Changes[APC Type],OA_APC_Changes[[#This Row],[APC Type]])=F1723</f>
        <v>0</v>
      </c>
    </row>
    <row r="1724" spans="1:7" x14ac:dyDescent="0.25">
      <c r="A1724" s="4" t="s">
        <v>4561</v>
      </c>
      <c r="B1724" s="4" t="str">
        <f>_xlfn.XLOOKUP(A1724,Included!$A:$A,Included!$E:$E,_xlfn.XLOOKUP(OA_APC_Changes[[#This Row],[Journal Code]],Excluded!$A:$A,Excluded!$E:$E))</f>
        <v>IET ELECTRICAL SYSTEMS IN TRANSPORTATION</v>
      </c>
      <c r="C1724" s="4" t="s">
        <v>15304</v>
      </c>
      <c r="D1724" s="4">
        <v>1600</v>
      </c>
      <c r="E1724" s="4">
        <v>1528</v>
      </c>
      <c r="F1724" s="22">
        <v>45355</v>
      </c>
      <c r="G1724" t="b">
        <f>_xlfn.MAXIFS(OA_APC_Changes[Timestamp Update],OA_APC_Changes[Journal Code],A1724,OA_APC_Changes[APC Type],OA_APC_Changes[[#This Row],[APC Type]])=F1724</f>
        <v>1</v>
      </c>
    </row>
    <row r="1725" spans="1:7" x14ac:dyDescent="0.25">
      <c r="A1725" s="4" t="s">
        <v>4824</v>
      </c>
      <c r="B1725" s="17" t="str">
        <f>_xlfn.XLOOKUP(A1725,Included!$A:$A,Included!$E:$E,_xlfn.XLOOKUP(OA_APC_Changes[[#This Row],[Journal Code]],Excluded!$A:$A,Excluded!$E:$E))</f>
        <v>IET ENERGY SYSTEMS INTEGRATION</v>
      </c>
      <c r="C1725" s="4" t="s">
        <v>15296</v>
      </c>
      <c r="D1725" s="4" t="s">
        <v>12871</v>
      </c>
      <c r="E1725" s="4">
        <v>2000</v>
      </c>
      <c r="F1725" s="22">
        <v>44204</v>
      </c>
      <c r="G1725" t="b">
        <f>_xlfn.MAXIFS(OA_APC_Changes[Timestamp Update],OA_APC_Changes[Journal Code],A1725,OA_APC_Changes[APC Type],OA_APC_Changes[[#This Row],[APC Type]])=F1725</f>
        <v>1</v>
      </c>
    </row>
    <row r="1726" spans="1:7" x14ac:dyDescent="0.25">
      <c r="A1726" s="4" t="s">
        <v>4824</v>
      </c>
      <c r="B1726" s="17" t="str">
        <f>_xlfn.XLOOKUP(A1726,Included!$A:$A,Included!$E:$E,_xlfn.XLOOKUP(OA_APC_Changes[[#This Row],[Journal Code]],Excluded!$A:$A,Excluded!$E:$E))</f>
        <v>IET ENERGY SYSTEMS INTEGRATION</v>
      </c>
      <c r="C1726" s="4" t="s">
        <v>15304</v>
      </c>
      <c r="D1726" s="4" t="s">
        <v>12871</v>
      </c>
      <c r="E1726" s="4">
        <v>1600</v>
      </c>
      <c r="F1726" s="22">
        <v>44204</v>
      </c>
      <c r="G1726" t="b">
        <f>_xlfn.MAXIFS(OA_APC_Changes[Timestamp Update],OA_APC_Changes[Journal Code],A1726,OA_APC_Changes[APC Type],OA_APC_Changes[[#This Row],[APC Type]])=F1726</f>
        <v>1</v>
      </c>
    </row>
    <row r="1727" spans="1:7" x14ac:dyDescent="0.25">
      <c r="A1727" s="4" t="s">
        <v>5562</v>
      </c>
      <c r="B1727" s="17" t="str">
        <f>_xlfn.XLOOKUP(A1727,Included!$A:$A,Included!$E:$E,_xlfn.XLOOKUP(OA_APC_Changes[[#This Row],[Journal Code]],Excluded!$A:$A,Excluded!$E:$E))</f>
        <v>IET GENERATION, TRANSMISSION &amp; DISTRIBUTION</v>
      </c>
      <c r="C1727" s="4" t="s">
        <v>15296</v>
      </c>
      <c r="D1727" s="4" t="s">
        <v>12871</v>
      </c>
      <c r="E1727" s="4">
        <v>2500</v>
      </c>
      <c r="F1727" s="22">
        <v>44075</v>
      </c>
      <c r="G1727" t="b">
        <f>_xlfn.MAXIFS(OA_APC_Changes[Timestamp Update],OA_APC_Changes[Journal Code],A1727,OA_APC_Changes[APC Type],OA_APC_Changes[[#This Row],[APC Type]])=F1727</f>
        <v>0</v>
      </c>
    </row>
    <row r="1728" spans="1:7" x14ac:dyDescent="0.25">
      <c r="A1728" s="18" t="s">
        <v>5562</v>
      </c>
      <c r="B1728" s="4" t="str">
        <f>_xlfn.XLOOKUP(A1728,Included!$A:$A,Included!$E:$E,_xlfn.XLOOKUP(OA_APC_Changes[[#This Row],[Journal Code]],Excluded!$A:$A,Excluded!$E:$E))</f>
        <v>IET GENERATION, TRANSMISSION &amp; DISTRIBUTION</v>
      </c>
      <c r="C1728" s="4" t="s">
        <v>15296</v>
      </c>
      <c r="D1728" s="4">
        <v>2500</v>
      </c>
      <c r="E1728" s="4">
        <v>2630</v>
      </c>
      <c r="F1728" s="22">
        <v>45272</v>
      </c>
      <c r="G1728" t="b">
        <f>_xlfn.MAXIFS(OA_APC_Changes[Timestamp Update],OA_APC_Changes[Journal Code],A1728,OA_APC_Changes[APC Type],OA_APC_Changes[[#This Row],[APC Type]])=F1728</f>
        <v>1</v>
      </c>
    </row>
    <row r="1729" spans="1:7" x14ac:dyDescent="0.25">
      <c r="A1729" s="4" t="s">
        <v>5562</v>
      </c>
      <c r="B1729" s="17" t="str">
        <f>_xlfn.XLOOKUP(A1729,Included!$A:$A,Included!$E:$E,_xlfn.XLOOKUP(OA_APC_Changes[[#This Row],[Journal Code]],Excluded!$A:$A,Excluded!$E:$E))</f>
        <v>IET GENERATION, TRANSMISSION &amp; DISTRIBUTION</v>
      </c>
      <c r="C1729" s="4" t="s">
        <v>15304</v>
      </c>
      <c r="D1729" s="4" t="s">
        <v>12871</v>
      </c>
      <c r="E1729" s="4">
        <v>2000</v>
      </c>
      <c r="F1729" s="22">
        <v>44075</v>
      </c>
      <c r="G1729" t="b">
        <f>_xlfn.MAXIFS(OA_APC_Changes[Timestamp Update],OA_APC_Changes[Journal Code],A1729,OA_APC_Changes[APC Type],OA_APC_Changes[[#This Row],[APC Type]])=F1729</f>
        <v>0</v>
      </c>
    </row>
    <row r="1730" spans="1:7" x14ac:dyDescent="0.25">
      <c r="A1730" s="18" t="s">
        <v>5562</v>
      </c>
      <c r="B1730" s="4" t="str">
        <f>_xlfn.XLOOKUP(A1730,Included!$A:$A,Included!$E:$E,_xlfn.XLOOKUP(OA_APC_Changes[[#This Row],[Journal Code]],Excluded!$A:$A,Excluded!$E:$E))</f>
        <v>IET GENERATION, TRANSMISSION &amp; DISTRIBUTION</v>
      </c>
      <c r="C1730" s="4" t="s">
        <v>15304</v>
      </c>
      <c r="D1730" s="4">
        <v>2000</v>
      </c>
      <c r="E1730" s="4">
        <v>2104</v>
      </c>
      <c r="F1730" s="22">
        <v>45272</v>
      </c>
      <c r="G1730" t="b">
        <f>_xlfn.MAXIFS(OA_APC_Changes[Timestamp Update],OA_APC_Changes[Journal Code],A1730,OA_APC_Changes[APC Type],OA_APC_Changes[[#This Row],[APC Type]])=F1730</f>
        <v>1</v>
      </c>
    </row>
    <row r="1731" spans="1:7" x14ac:dyDescent="0.25">
      <c r="A1731" s="4" t="s">
        <v>6584</v>
      </c>
      <c r="B1731" s="17" t="str">
        <f>_xlfn.XLOOKUP(A1731,Included!$A:$A,Included!$E:$E,_xlfn.XLOOKUP(OA_APC_Changes[[#This Row],[Journal Code]],Excluded!$A:$A,Excluded!$E:$E))</f>
        <v>IET IMAGE PROCESSING</v>
      </c>
      <c r="C1731" s="4" t="s">
        <v>15296</v>
      </c>
      <c r="D1731" s="4" t="s">
        <v>12871</v>
      </c>
      <c r="E1731" s="4">
        <v>2000</v>
      </c>
      <c r="F1731" s="22">
        <v>44063</v>
      </c>
      <c r="G1731" t="b">
        <f>_xlfn.MAXIFS(OA_APC_Changes[Timestamp Update],OA_APC_Changes[Journal Code],A1731,OA_APC_Changes[APC Type],OA_APC_Changes[[#This Row],[APC Type]])=F1731</f>
        <v>0</v>
      </c>
    </row>
    <row r="1732" spans="1:7" x14ac:dyDescent="0.25">
      <c r="A1732" s="4" t="s">
        <v>6584</v>
      </c>
      <c r="B1732" s="17" t="str">
        <f>_xlfn.XLOOKUP(A1732,Included!$A:$A,Included!$E:$E,_xlfn.XLOOKUP(OA_APC_Changes[[#This Row],[Journal Code]],Excluded!$A:$A,Excluded!$E:$E))</f>
        <v>IET IMAGE PROCESSING</v>
      </c>
      <c r="C1732" s="4" t="s">
        <v>15296</v>
      </c>
      <c r="D1732" s="4">
        <v>2000</v>
      </c>
      <c r="E1732" s="4">
        <v>2100</v>
      </c>
      <c r="F1732" s="22">
        <v>44620</v>
      </c>
      <c r="G1732" t="b">
        <f>_xlfn.MAXIFS(OA_APC_Changes[Timestamp Update],OA_APC_Changes[Journal Code],A1732,OA_APC_Changes[APC Type],OA_APC_Changes[[#This Row],[APC Type]])=F1732</f>
        <v>0</v>
      </c>
    </row>
    <row r="1733" spans="1:7" x14ac:dyDescent="0.25">
      <c r="A1733" s="4" t="s">
        <v>6584</v>
      </c>
      <c r="B1733" s="17" t="str">
        <f>_xlfn.XLOOKUP(A1733,Included!$A:$A,Included!$E:$E,_xlfn.XLOOKUP(OA_APC_Changes[[#This Row],[Journal Code]],Excluded!$A:$A,Excluded!$E:$E))</f>
        <v>IET IMAGE PROCESSING</v>
      </c>
      <c r="C1733" s="4" t="s">
        <v>15296</v>
      </c>
      <c r="D1733" s="4">
        <v>2100</v>
      </c>
      <c r="E1733" s="4">
        <v>2310</v>
      </c>
      <c r="F1733" s="22">
        <v>44957</v>
      </c>
      <c r="G1733" t="b">
        <f>_xlfn.MAXIFS(OA_APC_Changes[Timestamp Update],OA_APC_Changes[Journal Code],A1733,OA_APC_Changes[APC Type],OA_APC_Changes[[#This Row],[APC Type]])=F1733</f>
        <v>0</v>
      </c>
    </row>
    <row r="1734" spans="1:7" x14ac:dyDescent="0.25">
      <c r="A1734" s="18" t="s">
        <v>6584</v>
      </c>
      <c r="B1734" s="4" t="str">
        <f>_xlfn.XLOOKUP(A1734,Included!$A:$A,Included!$E:$E,_xlfn.XLOOKUP(OA_APC_Changes[[#This Row],[Journal Code]],Excluded!$A:$A,Excluded!$E:$E))</f>
        <v>IET IMAGE PROCESSING</v>
      </c>
      <c r="C1734" s="4" t="s">
        <v>15296</v>
      </c>
      <c r="D1734" s="4">
        <v>2310</v>
      </c>
      <c r="E1734" s="4">
        <v>2380</v>
      </c>
      <c r="F1734" s="22">
        <v>45272</v>
      </c>
      <c r="G1734" t="b">
        <f>_xlfn.MAXIFS(OA_APC_Changes[Timestamp Update],OA_APC_Changes[Journal Code],A1734,OA_APC_Changes[APC Type],OA_APC_Changes[[#This Row],[APC Type]])=F1734</f>
        <v>1</v>
      </c>
    </row>
    <row r="1735" spans="1:7" x14ac:dyDescent="0.25">
      <c r="A1735" s="4" t="s">
        <v>6584</v>
      </c>
      <c r="B1735" s="17" t="str">
        <f>_xlfn.XLOOKUP(A1735,Included!$A:$A,Included!$E:$E,_xlfn.XLOOKUP(OA_APC_Changes[[#This Row],[Journal Code]],Excluded!$A:$A,Excluded!$E:$E))</f>
        <v>IET IMAGE PROCESSING</v>
      </c>
      <c r="C1735" s="4" t="s">
        <v>15304</v>
      </c>
      <c r="D1735" s="4" t="s">
        <v>12871</v>
      </c>
      <c r="E1735" s="4">
        <v>1600</v>
      </c>
      <c r="F1735" s="22">
        <v>44063</v>
      </c>
      <c r="G1735" t="b">
        <f>_xlfn.MAXIFS(OA_APC_Changes[Timestamp Update],OA_APC_Changes[Journal Code],A1735,OA_APC_Changes[APC Type],OA_APC_Changes[[#This Row],[APC Type]])=F1735</f>
        <v>0</v>
      </c>
    </row>
    <row r="1736" spans="1:7" x14ac:dyDescent="0.25">
      <c r="A1736" s="4" t="s">
        <v>6584</v>
      </c>
      <c r="B1736" s="17" t="str">
        <f>_xlfn.XLOOKUP(A1736,Included!$A:$A,Included!$E:$E,_xlfn.XLOOKUP(OA_APC_Changes[[#This Row],[Journal Code]],Excluded!$A:$A,Excluded!$E:$E))</f>
        <v>IET IMAGE PROCESSING</v>
      </c>
      <c r="C1736" s="4" t="s">
        <v>15304</v>
      </c>
      <c r="D1736" s="4">
        <v>1600</v>
      </c>
      <c r="E1736" s="4">
        <v>1680</v>
      </c>
      <c r="F1736" s="22">
        <v>44620</v>
      </c>
      <c r="G1736" t="b">
        <f>_xlfn.MAXIFS(OA_APC_Changes[Timestamp Update],OA_APC_Changes[Journal Code],A1736,OA_APC_Changes[APC Type],OA_APC_Changes[[#This Row],[APC Type]])=F1736</f>
        <v>0</v>
      </c>
    </row>
    <row r="1737" spans="1:7" x14ac:dyDescent="0.25">
      <c r="A1737" s="4" t="s">
        <v>6584</v>
      </c>
      <c r="B1737" s="17" t="str">
        <f>_xlfn.XLOOKUP(A1737,Included!$A:$A,Included!$E:$E,_xlfn.XLOOKUP(OA_APC_Changes[[#This Row],[Journal Code]],Excluded!$A:$A,Excluded!$E:$E))</f>
        <v>IET IMAGE PROCESSING</v>
      </c>
      <c r="C1737" s="4" t="s">
        <v>15304</v>
      </c>
      <c r="D1737" s="4">
        <v>1680</v>
      </c>
      <c r="E1737" s="4">
        <v>1848</v>
      </c>
      <c r="F1737" s="22">
        <v>44957</v>
      </c>
      <c r="G1737" t="b">
        <f>_xlfn.MAXIFS(OA_APC_Changes[Timestamp Update],OA_APC_Changes[Journal Code],A1737,OA_APC_Changes[APC Type],OA_APC_Changes[[#This Row],[APC Type]])=F1737</f>
        <v>0</v>
      </c>
    </row>
    <row r="1738" spans="1:7" x14ac:dyDescent="0.25">
      <c r="A1738" s="18" t="s">
        <v>6584</v>
      </c>
      <c r="B1738" s="4" t="str">
        <f>_xlfn.XLOOKUP(A1738,Included!$A:$A,Included!$E:$E,_xlfn.XLOOKUP(OA_APC_Changes[[#This Row],[Journal Code]],Excluded!$A:$A,Excluded!$E:$E))</f>
        <v>IET IMAGE PROCESSING</v>
      </c>
      <c r="C1738" s="4" t="s">
        <v>15304</v>
      </c>
      <c r="D1738" s="4">
        <v>1848</v>
      </c>
      <c r="E1738" s="4">
        <v>1904</v>
      </c>
      <c r="F1738" s="22">
        <v>45272</v>
      </c>
      <c r="G1738" t="b">
        <f>_xlfn.MAXIFS(OA_APC_Changes[Timestamp Update],OA_APC_Changes[Journal Code],A1738,OA_APC_Changes[APC Type],OA_APC_Changes[[#This Row],[APC Type]])=F1738</f>
        <v>1</v>
      </c>
    </row>
    <row r="1739" spans="1:7" x14ac:dyDescent="0.25">
      <c r="A1739" s="4" t="s">
        <v>6656</v>
      </c>
      <c r="B1739" s="17" t="str">
        <f>_xlfn.XLOOKUP(A1739,Included!$A:$A,Included!$E:$E,_xlfn.XLOOKUP(OA_APC_Changes[[#This Row],[Journal Code]],Excluded!$A:$A,Excluded!$E:$E))</f>
        <v>IET INFORMATION SECURITY</v>
      </c>
      <c r="C1739" s="4" t="s">
        <v>15296</v>
      </c>
      <c r="D1739" s="4" t="s">
        <v>12871</v>
      </c>
      <c r="E1739" s="4">
        <v>2000</v>
      </c>
      <c r="F1739" s="22">
        <v>44075</v>
      </c>
      <c r="G1739" t="b">
        <f>_xlfn.MAXIFS(OA_APC_Changes[Timestamp Update],OA_APC_Changes[Journal Code],A1739,OA_APC_Changes[APC Type],OA_APC_Changes[[#This Row],[APC Type]])=F1739</f>
        <v>0</v>
      </c>
    </row>
    <row r="1740" spans="1:7" x14ac:dyDescent="0.25">
      <c r="A1740" s="4" t="s">
        <v>6656</v>
      </c>
      <c r="B1740" s="4" t="str">
        <f>_xlfn.XLOOKUP(A1740,Included!$A:$A,Included!$E:$E,_xlfn.XLOOKUP(OA_APC_Changes[[#This Row],[Journal Code]],Excluded!$A:$A,Excluded!$E:$E))</f>
        <v>IET INFORMATION SECURITY</v>
      </c>
      <c r="C1740" s="4" t="s">
        <v>15296</v>
      </c>
      <c r="D1740" s="4">
        <v>2000</v>
      </c>
      <c r="E1740" s="4">
        <v>2270</v>
      </c>
      <c r="F1740" s="22">
        <v>45355</v>
      </c>
      <c r="G1740" t="b">
        <f>_xlfn.MAXIFS(OA_APC_Changes[Timestamp Update],OA_APC_Changes[Journal Code],A1740,OA_APC_Changes[APC Type],OA_APC_Changes[[#This Row],[APC Type]])=F1740</f>
        <v>1</v>
      </c>
    </row>
    <row r="1741" spans="1:7" x14ac:dyDescent="0.25">
      <c r="A1741" s="4" t="s">
        <v>6656</v>
      </c>
      <c r="B1741" s="17" t="str">
        <f>_xlfn.XLOOKUP(A1741,Included!$A:$A,Included!$E:$E,_xlfn.XLOOKUP(OA_APC_Changes[[#This Row],[Journal Code]],Excluded!$A:$A,Excluded!$E:$E))</f>
        <v>IET INFORMATION SECURITY</v>
      </c>
      <c r="C1741" s="4" t="s">
        <v>15304</v>
      </c>
      <c r="D1741" s="4" t="s">
        <v>12871</v>
      </c>
      <c r="E1741" s="4">
        <v>1600</v>
      </c>
      <c r="F1741" s="22">
        <v>44075</v>
      </c>
      <c r="G1741" t="b">
        <f>_xlfn.MAXIFS(OA_APC_Changes[Timestamp Update],OA_APC_Changes[Journal Code],A1741,OA_APC_Changes[APC Type],OA_APC_Changes[[#This Row],[APC Type]])=F1741</f>
        <v>0</v>
      </c>
    </row>
    <row r="1742" spans="1:7" x14ac:dyDescent="0.25">
      <c r="A1742" s="4" t="s">
        <v>6656</v>
      </c>
      <c r="B1742" s="4" t="str">
        <f>_xlfn.XLOOKUP(A1742,Included!$A:$A,Included!$E:$E,_xlfn.XLOOKUP(OA_APC_Changes[[#This Row],[Journal Code]],Excluded!$A:$A,Excluded!$E:$E))</f>
        <v>IET INFORMATION SECURITY</v>
      </c>
      <c r="C1742" s="4" t="s">
        <v>15304</v>
      </c>
      <c r="D1742" s="4">
        <v>1600</v>
      </c>
      <c r="E1742" s="4">
        <v>1816</v>
      </c>
      <c r="F1742" s="22">
        <v>45355</v>
      </c>
      <c r="G1742" t="b">
        <f>_xlfn.MAXIFS(OA_APC_Changes[Timestamp Update],OA_APC_Changes[Journal Code],A1742,OA_APC_Changes[APC Type],OA_APC_Changes[[#This Row],[APC Type]])=F1742</f>
        <v>1</v>
      </c>
    </row>
    <row r="1743" spans="1:7" x14ac:dyDescent="0.25">
      <c r="A1743" s="4" t="s">
        <v>6698</v>
      </c>
      <c r="B1743" s="17" t="str">
        <f>_xlfn.XLOOKUP(A1743,Included!$A:$A,Included!$E:$E,_xlfn.XLOOKUP(OA_APC_Changes[[#This Row],[Journal Code]],Excluded!$A:$A,Excluded!$E:$E))</f>
        <v>IET INTELLIGENT TRANSPORT SYSTEMS</v>
      </c>
      <c r="C1743" s="4" t="s">
        <v>15296</v>
      </c>
      <c r="D1743" s="4" t="s">
        <v>12871</v>
      </c>
      <c r="E1743" s="4">
        <v>2000</v>
      </c>
      <c r="F1743" s="22">
        <v>44083</v>
      </c>
      <c r="G1743" t="b">
        <f>_xlfn.MAXIFS(OA_APC_Changes[Timestamp Update],OA_APC_Changes[Journal Code],A1743,OA_APC_Changes[APC Type],OA_APC_Changes[[#This Row],[APC Type]])=F1743</f>
        <v>0</v>
      </c>
    </row>
    <row r="1744" spans="1:7" x14ac:dyDescent="0.25">
      <c r="A1744" s="4" t="s">
        <v>6698</v>
      </c>
      <c r="B1744" s="17" t="str">
        <f>_xlfn.XLOOKUP(A1744,Included!$A:$A,Included!$E:$E,_xlfn.XLOOKUP(OA_APC_Changes[[#This Row],[Journal Code]],Excluded!$A:$A,Excluded!$E:$E))</f>
        <v>IET INTELLIGENT TRANSPORT SYSTEMS</v>
      </c>
      <c r="C1744" s="4" t="s">
        <v>15296</v>
      </c>
      <c r="D1744" s="4">
        <v>2000</v>
      </c>
      <c r="E1744" s="4">
        <v>2100</v>
      </c>
      <c r="F1744" s="22">
        <v>44620</v>
      </c>
      <c r="G1744" t="b">
        <f>_xlfn.MAXIFS(OA_APC_Changes[Timestamp Update],OA_APC_Changes[Journal Code],A1744,OA_APC_Changes[APC Type],OA_APC_Changes[[#This Row],[APC Type]])=F1744</f>
        <v>0</v>
      </c>
    </row>
    <row r="1745" spans="1:7" x14ac:dyDescent="0.25">
      <c r="A1745" s="4" t="s">
        <v>6698</v>
      </c>
      <c r="B1745" s="17" t="str">
        <f>_xlfn.XLOOKUP(A1745,Included!$A:$A,Included!$E:$E,_xlfn.XLOOKUP(OA_APC_Changes[[#This Row],[Journal Code]],Excluded!$A:$A,Excluded!$E:$E))</f>
        <v>IET INTELLIGENT TRANSPORT SYSTEMS</v>
      </c>
      <c r="C1745" s="4" t="s">
        <v>15296</v>
      </c>
      <c r="D1745" s="4">
        <v>2100</v>
      </c>
      <c r="E1745" s="4">
        <v>2310</v>
      </c>
      <c r="F1745" s="22">
        <v>44957</v>
      </c>
      <c r="G1745" t="b">
        <f>_xlfn.MAXIFS(OA_APC_Changes[Timestamp Update],OA_APC_Changes[Journal Code],A1745,OA_APC_Changes[APC Type],OA_APC_Changes[[#This Row],[APC Type]])=F1745</f>
        <v>0</v>
      </c>
    </row>
    <row r="1746" spans="1:7" x14ac:dyDescent="0.25">
      <c r="A1746" s="18" t="s">
        <v>6698</v>
      </c>
      <c r="B1746" s="4" t="str">
        <f>_xlfn.XLOOKUP(A1746,Included!$A:$A,Included!$E:$E,_xlfn.XLOOKUP(OA_APC_Changes[[#This Row],[Journal Code]],Excluded!$A:$A,Excluded!$E:$E))</f>
        <v>IET INTELLIGENT TRANSPORT SYSTEMS</v>
      </c>
      <c r="C1746" s="4" t="s">
        <v>15296</v>
      </c>
      <c r="D1746" s="4">
        <v>2310</v>
      </c>
      <c r="E1746" s="4">
        <v>2430</v>
      </c>
      <c r="F1746" s="22">
        <v>45272</v>
      </c>
      <c r="G1746" t="b">
        <f>_xlfn.MAXIFS(OA_APC_Changes[Timestamp Update],OA_APC_Changes[Journal Code],A1746,OA_APC_Changes[APC Type],OA_APC_Changes[[#This Row],[APC Type]])=F1746</f>
        <v>1</v>
      </c>
    </row>
    <row r="1747" spans="1:7" x14ac:dyDescent="0.25">
      <c r="A1747" s="4" t="s">
        <v>6698</v>
      </c>
      <c r="B1747" s="17" t="str">
        <f>_xlfn.XLOOKUP(A1747,Included!$A:$A,Included!$E:$E,_xlfn.XLOOKUP(OA_APC_Changes[[#This Row],[Journal Code]],Excluded!$A:$A,Excluded!$E:$E))</f>
        <v>IET INTELLIGENT TRANSPORT SYSTEMS</v>
      </c>
      <c r="C1747" s="4" t="s">
        <v>15304</v>
      </c>
      <c r="D1747" s="4" t="s">
        <v>12871</v>
      </c>
      <c r="E1747" s="4">
        <v>1600</v>
      </c>
      <c r="F1747" s="22">
        <v>44083</v>
      </c>
      <c r="G1747" t="b">
        <f>_xlfn.MAXIFS(OA_APC_Changes[Timestamp Update],OA_APC_Changes[Journal Code],A1747,OA_APC_Changes[APC Type],OA_APC_Changes[[#This Row],[APC Type]])=F1747</f>
        <v>0</v>
      </c>
    </row>
    <row r="1748" spans="1:7" x14ac:dyDescent="0.25">
      <c r="A1748" s="4" t="s">
        <v>6698</v>
      </c>
      <c r="B1748" s="17" t="str">
        <f>_xlfn.XLOOKUP(A1748,Included!$A:$A,Included!$E:$E,_xlfn.XLOOKUP(OA_APC_Changes[[#This Row],[Journal Code]],Excluded!$A:$A,Excluded!$E:$E))</f>
        <v>IET INTELLIGENT TRANSPORT SYSTEMS</v>
      </c>
      <c r="C1748" s="4" t="s">
        <v>15304</v>
      </c>
      <c r="D1748" s="4">
        <v>1600</v>
      </c>
      <c r="E1748" s="4">
        <v>1680</v>
      </c>
      <c r="F1748" s="22">
        <v>44620</v>
      </c>
      <c r="G1748" t="b">
        <f>_xlfn.MAXIFS(OA_APC_Changes[Timestamp Update],OA_APC_Changes[Journal Code],A1748,OA_APC_Changes[APC Type],OA_APC_Changes[[#This Row],[APC Type]])=F1748</f>
        <v>0</v>
      </c>
    </row>
    <row r="1749" spans="1:7" x14ac:dyDescent="0.25">
      <c r="A1749" s="4" t="s">
        <v>6698</v>
      </c>
      <c r="B1749" s="17" t="str">
        <f>_xlfn.XLOOKUP(A1749,Included!$A:$A,Included!$E:$E,_xlfn.XLOOKUP(OA_APC_Changes[[#This Row],[Journal Code]],Excluded!$A:$A,Excluded!$E:$E))</f>
        <v>IET INTELLIGENT TRANSPORT SYSTEMS</v>
      </c>
      <c r="C1749" s="4" t="s">
        <v>15304</v>
      </c>
      <c r="D1749" s="4">
        <v>1680</v>
      </c>
      <c r="E1749" s="4">
        <v>1848</v>
      </c>
      <c r="F1749" s="22">
        <v>44957</v>
      </c>
      <c r="G1749" t="b">
        <f>_xlfn.MAXIFS(OA_APC_Changes[Timestamp Update],OA_APC_Changes[Journal Code],A1749,OA_APC_Changes[APC Type],OA_APC_Changes[[#This Row],[APC Type]])=F1749</f>
        <v>0</v>
      </c>
    </row>
    <row r="1750" spans="1:7" x14ac:dyDescent="0.25">
      <c r="A1750" s="18" t="s">
        <v>6698</v>
      </c>
      <c r="B1750" s="4" t="str">
        <f>_xlfn.XLOOKUP(A1750,Included!$A:$A,Included!$E:$E,_xlfn.XLOOKUP(OA_APC_Changes[[#This Row],[Journal Code]],Excluded!$A:$A,Excluded!$E:$E))</f>
        <v>IET INTELLIGENT TRANSPORT SYSTEMS</v>
      </c>
      <c r="C1750" s="4" t="s">
        <v>15304</v>
      </c>
      <c r="D1750" s="4">
        <v>1848</v>
      </c>
      <c r="E1750" s="4">
        <v>1944</v>
      </c>
      <c r="F1750" s="22">
        <v>45272</v>
      </c>
      <c r="G1750" t="b">
        <f>_xlfn.MAXIFS(OA_APC_Changes[Timestamp Update],OA_APC_Changes[Journal Code],A1750,OA_APC_Changes[APC Type],OA_APC_Changes[[#This Row],[APC Type]])=F1750</f>
        <v>1</v>
      </c>
    </row>
    <row r="1751" spans="1:7" x14ac:dyDescent="0.25">
      <c r="A1751" s="4" t="s">
        <v>9247</v>
      </c>
      <c r="B1751" s="17" t="str">
        <f>_xlfn.XLOOKUP(A1751,Included!$A:$A,Included!$E:$E,_xlfn.XLOOKUP(OA_APC_Changes[[#This Row],[Journal Code]],Excluded!$A:$A,Excluded!$E:$E))</f>
        <v>IET MICROWAVES, ANTENNAS &amp; PROPAGATION</v>
      </c>
      <c r="C1751" s="4" t="s">
        <v>15296</v>
      </c>
      <c r="D1751" s="4" t="s">
        <v>12871</v>
      </c>
      <c r="E1751" s="4">
        <v>2000</v>
      </c>
      <c r="F1751" s="22">
        <v>44076</v>
      </c>
      <c r="G1751" t="b">
        <f>_xlfn.MAXIFS(OA_APC_Changes[Timestamp Update],OA_APC_Changes[Journal Code],A1751,OA_APC_Changes[APC Type],OA_APC_Changes[[#This Row],[APC Type]])=F1751</f>
        <v>0</v>
      </c>
    </row>
    <row r="1752" spans="1:7" x14ac:dyDescent="0.25">
      <c r="A1752" s="4" t="s">
        <v>9247</v>
      </c>
      <c r="B1752" s="17" t="str">
        <f>_xlfn.XLOOKUP(A1752,Included!$A:$A,Included!$E:$E,_xlfn.XLOOKUP(OA_APC_Changes[[#This Row],[Journal Code]],Excluded!$A:$A,Excluded!$E:$E))</f>
        <v>IET MICROWAVES, ANTENNAS &amp; PROPAGATION</v>
      </c>
      <c r="C1752" s="4" t="s">
        <v>15296</v>
      </c>
      <c r="D1752" s="4">
        <v>2000</v>
      </c>
      <c r="E1752" s="4">
        <v>2100</v>
      </c>
      <c r="F1752" s="22">
        <v>44620</v>
      </c>
      <c r="G1752" t="b">
        <f>_xlfn.MAXIFS(OA_APC_Changes[Timestamp Update],OA_APC_Changes[Journal Code],A1752,OA_APC_Changes[APC Type],OA_APC_Changes[[#This Row],[APC Type]])=F1752</f>
        <v>0</v>
      </c>
    </row>
    <row r="1753" spans="1:7" x14ac:dyDescent="0.25">
      <c r="A1753" s="4" t="s">
        <v>9247</v>
      </c>
      <c r="B1753" s="17" t="str">
        <f>_xlfn.XLOOKUP(A1753,Included!$A:$A,Included!$E:$E,_xlfn.XLOOKUP(OA_APC_Changes[[#This Row],[Journal Code]],Excluded!$A:$A,Excluded!$E:$E))</f>
        <v>IET MICROWAVES, ANTENNAS &amp; PROPAGATION</v>
      </c>
      <c r="C1753" s="4" t="s">
        <v>15296</v>
      </c>
      <c r="D1753" s="4">
        <v>2100</v>
      </c>
      <c r="E1753" s="4">
        <v>2210</v>
      </c>
      <c r="F1753" s="22">
        <v>44957</v>
      </c>
      <c r="G1753" t="b">
        <f>_xlfn.MAXIFS(OA_APC_Changes[Timestamp Update],OA_APC_Changes[Journal Code],A1753,OA_APC_Changes[APC Type],OA_APC_Changes[[#This Row],[APC Type]])=F1753</f>
        <v>0</v>
      </c>
    </row>
    <row r="1754" spans="1:7" x14ac:dyDescent="0.25">
      <c r="A1754" s="18" t="s">
        <v>9247</v>
      </c>
      <c r="B1754" s="4" t="str">
        <f>_xlfn.XLOOKUP(A1754,Included!$A:$A,Included!$E:$E,_xlfn.XLOOKUP(OA_APC_Changes[[#This Row],[Journal Code]],Excluded!$A:$A,Excluded!$E:$E))</f>
        <v>IET MICROWAVES, ANTENNAS &amp; PROPAGATION</v>
      </c>
      <c r="C1754" s="4" t="s">
        <v>15296</v>
      </c>
      <c r="D1754" s="4">
        <v>2210</v>
      </c>
      <c r="E1754" s="4">
        <v>2250</v>
      </c>
      <c r="F1754" s="22">
        <v>45272</v>
      </c>
      <c r="G1754" t="b">
        <f>_xlfn.MAXIFS(OA_APC_Changes[Timestamp Update],OA_APC_Changes[Journal Code],A1754,OA_APC_Changes[APC Type],OA_APC_Changes[[#This Row],[APC Type]])=F1754</f>
        <v>1</v>
      </c>
    </row>
    <row r="1755" spans="1:7" x14ac:dyDescent="0.25">
      <c r="A1755" s="4" t="s">
        <v>9247</v>
      </c>
      <c r="B1755" s="17" t="str">
        <f>_xlfn.XLOOKUP(A1755,Included!$A:$A,Included!$E:$E,_xlfn.XLOOKUP(OA_APC_Changes[[#This Row],[Journal Code]],Excluded!$A:$A,Excluded!$E:$E))</f>
        <v>IET MICROWAVES, ANTENNAS &amp; PROPAGATION</v>
      </c>
      <c r="C1755" s="4" t="s">
        <v>15304</v>
      </c>
      <c r="D1755" s="4" t="s">
        <v>12871</v>
      </c>
      <c r="E1755" s="4">
        <v>1600</v>
      </c>
      <c r="F1755" s="22">
        <v>44076</v>
      </c>
      <c r="G1755" t="b">
        <f>_xlfn.MAXIFS(OA_APC_Changes[Timestamp Update],OA_APC_Changes[Journal Code],A1755,OA_APC_Changes[APC Type],OA_APC_Changes[[#This Row],[APC Type]])=F1755</f>
        <v>0</v>
      </c>
    </row>
    <row r="1756" spans="1:7" x14ac:dyDescent="0.25">
      <c r="A1756" s="4" t="s">
        <v>9247</v>
      </c>
      <c r="B1756" s="17" t="str">
        <f>_xlfn.XLOOKUP(A1756,Included!$A:$A,Included!$E:$E,_xlfn.XLOOKUP(OA_APC_Changes[[#This Row],[Journal Code]],Excluded!$A:$A,Excluded!$E:$E))</f>
        <v>IET MICROWAVES, ANTENNAS &amp; PROPAGATION</v>
      </c>
      <c r="C1756" s="4" t="s">
        <v>15304</v>
      </c>
      <c r="D1756" s="4">
        <v>1600</v>
      </c>
      <c r="E1756" s="4">
        <v>1680</v>
      </c>
      <c r="F1756" s="22">
        <v>44620</v>
      </c>
      <c r="G1756" t="b">
        <f>_xlfn.MAXIFS(OA_APC_Changes[Timestamp Update],OA_APC_Changes[Journal Code],A1756,OA_APC_Changes[APC Type],OA_APC_Changes[[#This Row],[APC Type]])=F1756</f>
        <v>0</v>
      </c>
    </row>
    <row r="1757" spans="1:7" x14ac:dyDescent="0.25">
      <c r="A1757" s="4" t="s">
        <v>9247</v>
      </c>
      <c r="B1757" s="17" t="str">
        <f>_xlfn.XLOOKUP(A1757,Included!$A:$A,Included!$E:$E,_xlfn.XLOOKUP(OA_APC_Changes[[#This Row],[Journal Code]],Excluded!$A:$A,Excluded!$E:$E))</f>
        <v>IET MICROWAVES, ANTENNAS &amp; PROPAGATION</v>
      </c>
      <c r="C1757" s="4" t="s">
        <v>15304</v>
      </c>
      <c r="D1757" s="4">
        <v>1680</v>
      </c>
      <c r="E1757" s="4">
        <v>1768</v>
      </c>
      <c r="F1757" s="22">
        <v>44957</v>
      </c>
      <c r="G1757" t="b">
        <f>_xlfn.MAXIFS(OA_APC_Changes[Timestamp Update],OA_APC_Changes[Journal Code],A1757,OA_APC_Changes[APC Type],OA_APC_Changes[[#This Row],[APC Type]])=F1757</f>
        <v>0</v>
      </c>
    </row>
    <row r="1758" spans="1:7" x14ac:dyDescent="0.25">
      <c r="A1758" s="18" t="s">
        <v>9247</v>
      </c>
      <c r="B1758" s="4" t="str">
        <f>_xlfn.XLOOKUP(A1758,Included!$A:$A,Included!$E:$E,_xlfn.XLOOKUP(OA_APC_Changes[[#This Row],[Journal Code]],Excluded!$A:$A,Excluded!$E:$E))</f>
        <v>IET MICROWAVES, ANTENNAS &amp; PROPAGATION</v>
      </c>
      <c r="C1758" s="4" t="s">
        <v>15304</v>
      </c>
      <c r="D1758" s="4">
        <v>1768</v>
      </c>
      <c r="E1758" s="4">
        <v>1800</v>
      </c>
      <c r="F1758" s="22">
        <v>45272</v>
      </c>
      <c r="G1758" t="b">
        <f>_xlfn.MAXIFS(OA_APC_Changes[Timestamp Update],OA_APC_Changes[Journal Code],A1758,OA_APC_Changes[APC Type],OA_APC_Changes[[#This Row],[APC Type]])=F1758</f>
        <v>1</v>
      </c>
    </row>
    <row r="1759" spans="1:7" x14ac:dyDescent="0.25">
      <c r="A1759" s="4" t="s">
        <v>9607</v>
      </c>
      <c r="B1759" s="17" t="str">
        <f>_xlfn.XLOOKUP(A1759,Included!$A:$A,Included!$E:$E,_xlfn.XLOOKUP(OA_APC_Changes[[#This Row],[Journal Code]],Excluded!$A:$A,Excluded!$E:$E))</f>
        <v>IET NANOBIOTECHNOLOGY</v>
      </c>
      <c r="C1759" s="4" t="s">
        <v>15296</v>
      </c>
      <c r="D1759" s="4" t="s">
        <v>12871</v>
      </c>
      <c r="E1759" s="4">
        <v>2000</v>
      </c>
      <c r="F1759" s="22">
        <v>44204</v>
      </c>
      <c r="G1759" t="b">
        <f>_xlfn.MAXIFS(OA_APC_Changes[Timestamp Update],OA_APC_Changes[Journal Code],A1759,OA_APC_Changes[APC Type],OA_APC_Changes[[#This Row],[APC Type]])=F1759</f>
        <v>0</v>
      </c>
    </row>
    <row r="1760" spans="1:7" x14ac:dyDescent="0.25">
      <c r="A1760" s="4" t="s">
        <v>9607</v>
      </c>
      <c r="B1760" s="4" t="str">
        <f>_xlfn.XLOOKUP(A1760,Included!$A:$A,Included!$E:$E,_xlfn.XLOOKUP(OA_APC_Changes[[#This Row],[Journal Code]],Excluded!$A:$A,Excluded!$E:$E))</f>
        <v>IET NANOBIOTECHNOLOGY</v>
      </c>
      <c r="C1760" s="4" t="s">
        <v>15296</v>
      </c>
      <c r="D1760" s="4">
        <v>2000</v>
      </c>
      <c r="E1760" s="4">
        <v>2270</v>
      </c>
      <c r="F1760" s="22">
        <v>45355</v>
      </c>
      <c r="G1760" t="b">
        <f>_xlfn.MAXIFS(OA_APC_Changes[Timestamp Update],OA_APC_Changes[Journal Code],A1760,OA_APC_Changes[APC Type],OA_APC_Changes[[#This Row],[APC Type]])=F1760</f>
        <v>1</v>
      </c>
    </row>
    <row r="1761" spans="1:7" x14ac:dyDescent="0.25">
      <c r="A1761" s="4" t="s">
        <v>9607</v>
      </c>
      <c r="B1761" s="17" t="str">
        <f>_xlfn.XLOOKUP(A1761,Included!$A:$A,Included!$E:$E,_xlfn.XLOOKUP(OA_APC_Changes[[#This Row],[Journal Code]],Excluded!$A:$A,Excluded!$E:$E))</f>
        <v>IET NANOBIOTECHNOLOGY</v>
      </c>
      <c r="C1761" s="4" t="s">
        <v>15304</v>
      </c>
      <c r="D1761" s="4" t="s">
        <v>12871</v>
      </c>
      <c r="E1761" s="4">
        <v>1600</v>
      </c>
      <c r="F1761" s="22">
        <v>44204</v>
      </c>
      <c r="G1761" t="b">
        <f>_xlfn.MAXIFS(OA_APC_Changes[Timestamp Update],OA_APC_Changes[Journal Code],A1761,OA_APC_Changes[APC Type],OA_APC_Changes[[#This Row],[APC Type]])=F1761</f>
        <v>0</v>
      </c>
    </row>
    <row r="1762" spans="1:7" x14ac:dyDescent="0.25">
      <c r="A1762" s="4" t="s">
        <v>9607</v>
      </c>
      <c r="B1762" s="4" t="str">
        <f>_xlfn.XLOOKUP(A1762,Included!$A:$A,Included!$E:$E,_xlfn.XLOOKUP(OA_APC_Changes[[#This Row],[Journal Code]],Excluded!$A:$A,Excluded!$E:$E))</f>
        <v>IET NANOBIOTECHNOLOGY</v>
      </c>
      <c r="C1762" s="4" t="s">
        <v>15304</v>
      </c>
      <c r="D1762" s="4">
        <v>1600</v>
      </c>
      <c r="E1762" s="4">
        <v>1816</v>
      </c>
      <c r="F1762" s="22">
        <v>45355</v>
      </c>
      <c r="G1762" t="b">
        <f>_xlfn.MAXIFS(OA_APC_Changes[Timestamp Update],OA_APC_Changes[Journal Code],A1762,OA_APC_Changes[APC Type],OA_APC_Changes[[#This Row],[APC Type]])=F1762</f>
        <v>1</v>
      </c>
    </row>
    <row r="1763" spans="1:7" x14ac:dyDescent="0.25">
      <c r="A1763" s="4" t="s">
        <v>9632</v>
      </c>
      <c r="B1763" s="17" t="str">
        <f>_xlfn.XLOOKUP(A1763,Included!$A:$A,Included!$E:$E,_xlfn.XLOOKUP(OA_APC_Changes[[#This Row],[Journal Code]],Excluded!$A:$A,Excluded!$E:$E))</f>
        <v>IET NANODIELECTRICS</v>
      </c>
      <c r="C1763" s="4" t="s">
        <v>15296</v>
      </c>
      <c r="D1763" s="4" t="s">
        <v>12871</v>
      </c>
      <c r="E1763" s="4">
        <v>2000</v>
      </c>
      <c r="F1763" s="22">
        <v>44096</v>
      </c>
      <c r="G1763" t="b">
        <f>_xlfn.MAXIFS(OA_APC_Changes[Timestamp Update],OA_APC_Changes[Journal Code],A1763,OA_APC_Changes[APC Type],OA_APC_Changes[[#This Row],[APC Type]])=F1763</f>
        <v>0</v>
      </c>
    </row>
    <row r="1764" spans="1:7" x14ac:dyDescent="0.25">
      <c r="A1764" s="4" t="s">
        <v>9632</v>
      </c>
      <c r="B1764" s="17" t="str">
        <f>_xlfn.XLOOKUP(A1764,Included!$A:$A,Included!$E:$E,_xlfn.XLOOKUP(OA_APC_Changes[[#This Row],[Journal Code]],Excluded!$A:$A,Excluded!$E:$E))</f>
        <v>IET NANODIELECTRICS</v>
      </c>
      <c r="C1764" s="4" t="s">
        <v>15296</v>
      </c>
      <c r="D1764" s="4">
        <v>2000</v>
      </c>
      <c r="E1764" s="4">
        <v>2060</v>
      </c>
      <c r="F1764" s="22">
        <v>44957</v>
      </c>
      <c r="G1764" t="b">
        <f>_xlfn.MAXIFS(OA_APC_Changes[Timestamp Update],OA_APC_Changes[Journal Code],A1764,OA_APC_Changes[APC Type],OA_APC_Changes[[#This Row],[APC Type]])=F1764</f>
        <v>1</v>
      </c>
    </row>
    <row r="1765" spans="1:7" x14ac:dyDescent="0.25">
      <c r="A1765" s="4" t="s">
        <v>9632</v>
      </c>
      <c r="B1765" s="17" t="str">
        <f>_xlfn.XLOOKUP(A1765,Included!$A:$A,Included!$E:$E,_xlfn.XLOOKUP(OA_APC_Changes[[#This Row],[Journal Code]],Excluded!$A:$A,Excluded!$E:$E))</f>
        <v>IET NANODIELECTRICS</v>
      </c>
      <c r="C1765" s="4" t="s">
        <v>15304</v>
      </c>
      <c r="D1765" s="4" t="s">
        <v>12871</v>
      </c>
      <c r="E1765" s="4">
        <v>1600</v>
      </c>
      <c r="F1765" s="22">
        <v>44096</v>
      </c>
      <c r="G1765" t="b">
        <f>_xlfn.MAXIFS(OA_APC_Changes[Timestamp Update],OA_APC_Changes[Journal Code],A1765,OA_APC_Changes[APC Type],OA_APC_Changes[[#This Row],[APC Type]])=F1765</f>
        <v>0</v>
      </c>
    </row>
    <row r="1766" spans="1:7" x14ac:dyDescent="0.25">
      <c r="A1766" s="4" t="s">
        <v>9632</v>
      </c>
      <c r="B1766" s="17" t="str">
        <f>_xlfn.XLOOKUP(A1766,Included!$A:$A,Included!$E:$E,_xlfn.XLOOKUP(OA_APC_Changes[[#This Row],[Journal Code]],Excluded!$A:$A,Excluded!$E:$E))</f>
        <v>IET NANODIELECTRICS</v>
      </c>
      <c r="C1766" s="4" t="s">
        <v>15304</v>
      </c>
      <c r="D1766" s="4">
        <v>1600</v>
      </c>
      <c r="E1766" s="4">
        <v>1648</v>
      </c>
      <c r="F1766" s="22">
        <v>44957</v>
      </c>
      <c r="G1766" t="b">
        <f>_xlfn.MAXIFS(OA_APC_Changes[Timestamp Update],OA_APC_Changes[Journal Code],A1766,OA_APC_Changes[APC Type],OA_APC_Changes[[#This Row],[APC Type]])=F1766</f>
        <v>1</v>
      </c>
    </row>
    <row r="1767" spans="1:7" x14ac:dyDescent="0.25">
      <c r="A1767" s="4" t="s">
        <v>9844</v>
      </c>
      <c r="B1767" s="17" t="str">
        <f>_xlfn.XLOOKUP(A1767,Included!$A:$A,Included!$E:$E,_xlfn.XLOOKUP(OA_APC_Changes[[#This Row],[Journal Code]],Excluded!$A:$A,Excluded!$E:$E))</f>
        <v>IET NETWORKS</v>
      </c>
      <c r="C1767" s="4" t="s">
        <v>15296</v>
      </c>
      <c r="D1767" s="4" t="s">
        <v>12871</v>
      </c>
      <c r="E1767" s="4">
        <v>2000</v>
      </c>
      <c r="F1767" s="22">
        <v>44096</v>
      </c>
      <c r="G1767" t="b">
        <f>_xlfn.MAXIFS(OA_APC_Changes[Timestamp Update],OA_APC_Changes[Journal Code],A1767,OA_APC_Changes[APC Type],OA_APC_Changes[[#This Row],[APC Type]])=F1767</f>
        <v>0</v>
      </c>
    </row>
    <row r="1768" spans="1:7" x14ac:dyDescent="0.25">
      <c r="A1768" s="4" t="s">
        <v>9844</v>
      </c>
      <c r="B1768" s="17" t="str">
        <f>_xlfn.XLOOKUP(A1768,Included!$A:$A,Included!$E:$E,_xlfn.XLOOKUP(OA_APC_Changes[[#This Row],[Journal Code]],Excluded!$A:$A,Excluded!$E:$E))</f>
        <v>IET NETWORKS</v>
      </c>
      <c r="C1768" s="4" t="s">
        <v>15296</v>
      </c>
      <c r="D1768" s="4">
        <v>2000</v>
      </c>
      <c r="E1768" s="4">
        <v>2200</v>
      </c>
      <c r="F1768" s="22">
        <v>44957</v>
      </c>
      <c r="G1768" t="b">
        <f>_xlfn.MAXIFS(OA_APC_Changes[Timestamp Update],OA_APC_Changes[Journal Code],A1768,OA_APC_Changes[APC Type],OA_APC_Changes[[#This Row],[APC Type]])=F1768</f>
        <v>0</v>
      </c>
    </row>
    <row r="1769" spans="1:7" x14ac:dyDescent="0.25">
      <c r="A1769" s="4" t="s">
        <v>9844</v>
      </c>
      <c r="B1769" s="17" t="str">
        <f>_xlfn.XLOOKUP(A1769,Included!$A:$A,Included!$E:$E,_xlfn.XLOOKUP(OA_APC_Changes[[#This Row],[Journal Code]],Excluded!$A:$A,Excluded!$E:$E))</f>
        <v>IET NETWORKS</v>
      </c>
      <c r="C1769" s="4" t="s">
        <v>15296</v>
      </c>
      <c r="D1769" s="4">
        <v>2200</v>
      </c>
      <c r="E1769" s="4">
        <v>2060</v>
      </c>
      <c r="F1769" s="22">
        <v>44979</v>
      </c>
      <c r="G1769" t="b">
        <f>_xlfn.MAXIFS(OA_APC_Changes[Timestamp Update],OA_APC_Changes[Journal Code],A1769,OA_APC_Changes[APC Type],OA_APC_Changes[[#This Row],[APC Type]])=F1769</f>
        <v>0</v>
      </c>
    </row>
    <row r="1770" spans="1:7" x14ac:dyDescent="0.25">
      <c r="A1770" s="18" t="s">
        <v>9844</v>
      </c>
      <c r="B1770" s="4" t="str">
        <f>_xlfn.XLOOKUP(A1770,Included!$A:$A,Included!$E:$E,_xlfn.XLOOKUP(OA_APC_Changes[[#This Row],[Journal Code]],Excluded!$A:$A,Excluded!$E:$E))</f>
        <v>IET NETWORKS</v>
      </c>
      <c r="C1770" s="4" t="s">
        <v>15296</v>
      </c>
      <c r="D1770" s="4">
        <v>2060</v>
      </c>
      <c r="E1770" s="4">
        <v>2120</v>
      </c>
      <c r="F1770" s="22">
        <v>45272</v>
      </c>
      <c r="G1770" t="b">
        <f>_xlfn.MAXIFS(OA_APC_Changes[Timestamp Update],OA_APC_Changes[Journal Code],A1770,OA_APC_Changes[APC Type],OA_APC_Changes[[#This Row],[APC Type]])=F1770</f>
        <v>1</v>
      </c>
    </row>
    <row r="1771" spans="1:7" x14ac:dyDescent="0.25">
      <c r="A1771" s="4" t="s">
        <v>9844</v>
      </c>
      <c r="B1771" s="17" t="str">
        <f>_xlfn.XLOOKUP(A1771,Included!$A:$A,Included!$E:$E,_xlfn.XLOOKUP(OA_APC_Changes[[#This Row],[Journal Code]],Excluded!$A:$A,Excluded!$E:$E))</f>
        <v>IET NETWORKS</v>
      </c>
      <c r="C1771" s="4" t="s">
        <v>15304</v>
      </c>
      <c r="D1771" s="4" t="s">
        <v>12871</v>
      </c>
      <c r="E1771" s="4">
        <v>1600</v>
      </c>
      <c r="F1771" s="22">
        <v>44096</v>
      </c>
      <c r="G1771" t="b">
        <f>_xlfn.MAXIFS(OA_APC_Changes[Timestamp Update],OA_APC_Changes[Journal Code],A1771,OA_APC_Changes[APC Type],OA_APC_Changes[[#This Row],[APC Type]])=F1771</f>
        <v>0</v>
      </c>
    </row>
    <row r="1772" spans="1:7" x14ac:dyDescent="0.25">
      <c r="A1772" s="4" t="s">
        <v>9844</v>
      </c>
      <c r="B1772" s="17" t="str">
        <f>_xlfn.XLOOKUP(A1772,Included!$A:$A,Included!$E:$E,_xlfn.XLOOKUP(OA_APC_Changes[[#This Row],[Journal Code]],Excluded!$A:$A,Excluded!$E:$E))</f>
        <v>IET NETWORKS</v>
      </c>
      <c r="C1772" s="4" t="s">
        <v>15304</v>
      </c>
      <c r="D1772" s="4">
        <v>1600</v>
      </c>
      <c r="E1772" s="4">
        <v>1760</v>
      </c>
      <c r="F1772" s="22">
        <v>44957</v>
      </c>
      <c r="G1772" t="b">
        <f>_xlfn.MAXIFS(OA_APC_Changes[Timestamp Update],OA_APC_Changes[Journal Code],A1772,OA_APC_Changes[APC Type],OA_APC_Changes[[#This Row],[APC Type]])=F1772</f>
        <v>0</v>
      </c>
    </row>
    <row r="1773" spans="1:7" x14ac:dyDescent="0.25">
      <c r="A1773" s="4" t="s">
        <v>9844</v>
      </c>
      <c r="B1773" s="17" t="str">
        <f>_xlfn.XLOOKUP(A1773,Included!$A:$A,Included!$E:$E,_xlfn.XLOOKUP(OA_APC_Changes[[#This Row],[Journal Code]],Excluded!$A:$A,Excluded!$E:$E))</f>
        <v>IET NETWORKS</v>
      </c>
      <c r="C1773" s="4" t="s">
        <v>15304</v>
      </c>
      <c r="D1773" s="4">
        <v>1760</v>
      </c>
      <c r="E1773" s="4">
        <v>1648</v>
      </c>
      <c r="F1773" s="22">
        <v>44979</v>
      </c>
      <c r="G1773" t="b">
        <f>_xlfn.MAXIFS(OA_APC_Changes[Timestamp Update],OA_APC_Changes[Journal Code],A1773,OA_APC_Changes[APC Type],OA_APC_Changes[[#This Row],[APC Type]])=F1773</f>
        <v>0</v>
      </c>
    </row>
    <row r="1774" spans="1:7" x14ac:dyDescent="0.25">
      <c r="A1774" s="18" t="s">
        <v>9844</v>
      </c>
      <c r="B1774" s="4" t="str">
        <f>_xlfn.XLOOKUP(A1774,Included!$A:$A,Included!$E:$E,_xlfn.XLOOKUP(OA_APC_Changes[[#This Row],[Journal Code]],Excluded!$A:$A,Excluded!$E:$E))</f>
        <v>IET NETWORKS</v>
      </c>
      <c r="C1774" s="4" t="s">
        <v>15304</v>
      </c>
      <c r="D1774" s="4">
        <v>1648</v>
      </c>
      <c r="E1774" s="4">
        <v>1696</v>
      </c>
      <c r="F1774" s="22">
        <v>45272</v>
      </c>
      <c r="G1774" t="b">
        <f>_xlfn.MAXIFS(OA_APC_Changes[Timestamp Update],OA_APC_Changes[Journal Code],A1774,OA_APC_Changes[APC Type],OA_APC_Changes[[#This Row],[APC Type]])=F1774</f>
        <v>1</v>
      </c>
    </row>
    <row r="1775" spans="1:7" x14ac:dyDescent="0.25">
      <c r="A1775" s="4" t="s">
        <v>10075</v>
      </c>
      <c r="B1775" s="17" t="str">
        <f>_xlfn.XLOOKUP(A1775,Included!$A:$A,Included!$E:$E,_xlfn.XLOOKUP(OA_APC_Changes[[#This Row],[Journal Code]],Excluded!$A:$A,Excluded!$E:$E))</f>
        <v>IET OPTOELECTRONICS</v>
      </c>
      <c r="C1775" s="4" t="s">
        <v>15296</v>
      </c>
      <c r="D1775" s="4" t="s">
        <v>12871</v>
      </c>
      <c r="E1775" s="4">
        <v>2000</v>
      </c>
      <c r="F1775" s="22">
        <v>44096</v>
      </c>
      <c r="G1775" t="b">
        <f>_xlfn.MAXIFS(OA_APC_Changes[Timestamp Update],OA_APC_Changes[Journal Code],A1775,OA_APC_Changes[APC Type],OA_APC_Changes[[#This Row],[APC Type]])=F1775</f>
        <v>0</v>
      </c>
    </row>
    <row r="1776" spans="1:7" x14ac:dyDescent="0.25">
      <c r="A1776" s="4" t="s">
        <v>10075</v>
      </c>
      <c r="B1776" s="17" t="str">
        <f>_xlfn.XLOOKUP(A1776,Included!$A:$A,Included!$E:$E,_xlfn.XLOOKUP(OA_APC_Changes[[#This Row],[Journal Code]],Excluded!$A:$A,Excluded!$E:$E))</f>
        <v>IET OPTOELECTRONICS</v>
      </c>
      <c r="C1776" s="4" t="s">
        <v>15296</v>
      </c>
      <c r="D1776" s="4">
        <v>2000</v>
      </c>
      <c r="E1776" s="4">
        <v>2170</v>
      </c>
      <c r="F1776" s="22">
        <v>44957</v>
      </c>
      <c r="G1776" t="b">
        <f>_xlfn.MAXIFS(OA_APC_Changes[Timestamp Update],OA_APC_Changes[Journal Code],A1776,OA_APC_Changes[APC Type],OA_APC_Changes[[#This Row],[APC Type]])=F1776</f>
        <v>1</v>
      </c>
    </row>
    <row r="1777" spans="1:7" x14ac:dyDescent="0.25">
      <c r="A1777" s="4" t="s">
        <v>10075</v>
      </c>
      <c r="B1777" s="17" t="str">
        <f>_xlfn.XLOOKUP(A1777,Included!$A:$A,Included!$E:$E,_xlfn.XLOOKUP(OA_APC_Changes[[#This Row],[Journal Code]],Excluded!$A:$A,Excluded!$E:$E))</f>
        <v>IET OPTOELECTRONICS</v>
      </c>
      <c r="C1777" s="4" t="s">
        <v>15304</v>
      </c>
      <c r="D1777" s="4" t="s">
        <v>12871</v>
      </c>
      <c r="E1777" s="4">
        <v>1600</v>
      </c>
      <c r="F1777" s="22">
        <v>44096</v>
      </c>
      <c r="G1777" t="b">
        <f>_xlfn.MAXIFS(OA_APC_Changes[Timestamp Update],OA_APC_Changes[Journal Code],A1777,OA_APC_Changes[APC Type],OA_APC_Changes[[#This Row],[APC Type]])=F1777</f>
        <v>0</v>
      </c>
    </row>
    <row r="1778" spans="1:7" x14ac:dyDescent="0.25">
      <c r="A1778" s="4" t="s">
        <v>10075</v>
      </c>
      <c r="B1778" s="17" t="str">
        <f>_xlfn.XLOOKUP(A1778,Included!$A:$A,Included!$E:$E,_xlfn.XLOOKUP(OA_APC_Changes[[#This Row],[Journal Code]],Excluded!$A:$A,Excluded!$E:$E))</f>
        <v>IET OPTOELECTRONICS</v>
      </c>
      <c r="C1778" s="4" t="s">
        <v>15304</v>
      </c>
      <c r="D1778" s="4">
        <v>1600</v>
      </c>
      <c r="E1778" s="4">
        <v>1736</v>
      </c>
      <c r="F1778" s="22">
        <v>44957</v>
      </c>
      <c r="G1778" t="b">
        <f>_xlfn.MAXIFS(OA_APC_Changes[Timestamp Update],OA_APC_Changes[Journal Code],A1778,OA_APC_Changes[APC Type],OA_APC_Changes[[#This Row],[APC Type]])=F1778</f>
        <v>1</v>
      </c>
    </row>
    <row r="1779" spans="1:7" x14ac:dyDescent="0.25">
      <c r="A1779" s="4" t="s">
        <v>10366</v>
      </c>
      <c r="B1779" s="17" t="str">
        <f>_xlfn.XLOOKUP(A1779,Included!$A:$A,Included!$E:$E,_xlfn.XLOOKUP(OA_APC_Changes[[#This Row],[Journal Code]],Excluded!$A:$A,Excluded!$E:$E))</f>
        <v>IET POWER ELECTRONICS</v>
      </c>
      <c r="C1779" s="4" t="s">
        <v>15296</v>
      </c>
      <c r="D1779" s="4" t="s">
        <v>12871</v>
      </c>
      <c r="E1779" s="4">
        <v>2500</v>
      </c>
      <c r="F1779" s="22">
        <v>44075</v>
      </c>
      <c r="G1779" t="b">
        <f>_xlfn.MAXIFS(OA_APC_Changes[Timestamp Update],OA_APC_Changes[Journal Code],A1779,OA_APC_Changes[APC Type],OA_APC_Changes[[#This Row],[APC Type]])=F1779</f>
        <v>0</v>
      </c>
    </row>
    <row r="1780" spans="1:7" x14ac:dyDescent="0.25">
      <c r="A1780" s="18" t="s">
        <v>10366</v>
      </c>
      <c r="B1780" s="4" t="str">
        <f>_xlfn.XLOOKUP(A1780,Included!$A:$A,Included!$E:$E,_xlfn.XLOOKUP(OA_APC_Changes[[#This Row],[Journal Code]],Excluded!$A:$A,Excluded!$E:$E))</f>
        <v>IET POWER ELECTRONICS</v>
      </c>
      <c r="C1780" s="4" t="s">
        <v>15296</v>
      </c>
      <c r="D1780" s="4">
        <v>2500</v>
      </c>
      <c r="E1780" s="4">
        <v>2580</v>
      </c>
      <c r="F1780" s="22">
        <v>45272</v>
      </c>
      <c r="G1780" t="b">
        <f>_xlfn.MAXIFS(OA_APC_Changes[Timestamp Update],OA_APC_Changes[Journal Code],A1780,OA_APC_Changes[APC Type],OA_APC_Changes[[#This Row],[APC Type]])=F1780</f>
        <v>1</v>
      </c>
    </row>
    <row r="1781" spans="1:7" x14ac:dyDescent="0.25">
      <c r="A1781" s="4" t="s">
        <v>10366</v>
      </c>
      <c r="B1781" s="17" t="str">
        <f>_xlfn.XLOOKUP(A1781,Included!$A:$A,Included!$E:$E,_xlfn.XLOOKUP(OA_APC_Changes[[#This Row],[Journal Code]],Excluded!$A:$A,Excluded!$E:$E))</f>
        <v>IET POWER ELECTRONICS</v>
      </c>
      <c r="C1781" s="4" t="s">
        <v>15304</v>
      </c>
      <c r="D1781" s="4" t="s">
        <v>12871</v>
      </c>
      <c r="E1781" s="4">
        <v>2000</v>
      </c>
      <c r="F1781" s="22">
        <v>44075</v>
      </c>
      <c r="G1781" t="b">
        <f>_xlfn.MAXIFS(OA_APC_Changes[Timestamp Update],OA_APC_Changes[Journal Code],A1781,OA_APC_Changes[APC Type],OA_APC_Changes[[#This Row],[APC Type]])=F1781</f>
        <v>0</v>
      </c>
    </row>
    <row r="1782" spans="1:7" x14ac:dyDescent="0.25">
      <c r="A1782" s="18" t="s">
        <v>10366</v>
      </c>
      <c r="B1782" s="4" t="str">
        <f>_xlfn.XLOOKUP(A1782,Included!$A:$A,Included!$E:$E,_xlfn.XLOOKUP(OA_APC_Changes[[#This Row],[Journal Code]],Excluded!$A:$A,Excluded!$E:$E))</f>
        <v>IET POWER ELECTRONICS</v>
      </c>
      <c r="C1782" s="4" t="s">
        <v>15304</v>
      </c>
      <c r="D1782" s="4">
        <v>2000</v>
      </c>
      <c r="E1782" s="4">
        <v>2064</v>
      </c>
      <c r="F1782" s="22">
        <v>45272</v>
      </c>
      <c r="G1782" t="b">
        <f>_xlfn.MAXIFS(OA_APC_Changes[Timestamp Update],OA_APC_Changes[Journal Code],A1782,OA_APC_Changes[APC Type],OA_APC_Changes[[#This Row],[APC Type]])=F1782</f>
        <v>1</v>
      </c>
    </row>
    <row r="1783" spans="1:7" x14ac:dyDescent="0.25">
      <c r="A1783" s="4" t="s">
        <v>11030</v>
      </c>
      <c r="B1783" s="4" t="str">
        <f>_xlfn.XLOOKUP(A1783,Included!$A:$A,Included!$E:$E,_xlfn.XLOOKUP(OA_APC_Changes[[#This Row],[Journal Code]],Excluded!$A:$A,Excluded!$E:$E))</f>
        <v>IET QUANTUM COMMUNICATION</v>
      </c>
      <c r="C1783" s="4" t="s">
        <v>15296</v>
      </c>
      <c r="D1783" s="4" t="s">
        <v>12871</v>
      </c>
      <c r="E1783" s="4" t="s">
        <v>5076</v>
      </c>
      <c r="F1783" s="22">
        <v>45397</v>
      </c>
      <c r="G1783" t="b">
        <f>_xlfn.MAXIFS(OA_APC_Changes[Timestamp Update],OA_APC_Changes[Journal Code],A1783,OA_APC_Changes[APC Type],OA_APC_Changes[[#This Row],[APC Type]])=F1783</f>
        <v>1</v>
      </c>
    </row>
    <row r="1784" spans="1:7" x14ac:dyDescent="0.25">
      <c r="A1784" s="4" t="s">
        <v>11030</v>
      </c>
      <c r="B1784" s="4" t="str">
        <f>_xlfn.XLOOKUP(A1784,Included!$A:$A,Included!$E:$E,_xlfn.XLOOKUP(OA_APC_Changes[[#This Row],[Journal Code]],Excluded!$A:$A,Excluded!$E:$E))</f>
        <v>IET QUANTUM COMMUNICATION</v>
      </c>
      <c r="C1784" s="4" t="s">
        <v>15304</v>
      </c>
      <c r="D1784" s="4" t="s">
        <v>12871</v>
      </c>
      <c r="E1784" s="4" t="s">
        <v>5076</v>
      </c>
      <c r="F1784" s="22">
        <v>45397</v>
      </c>
      <c r="G1784" t="b">
        <f>_xlfn.MAXIFS(OA_APC_Changes[Timestamp Update],OA_APC_Changes[Journal Code],A1784,OA_APC_Changes[APC Type],OA_APC_Changes[[#This Row],[APC Type]])=F1784</f>
        <v>1</v>
      </c>
    </row>
    <row r="1785" spans="1:7" x14ac:dyDescent="0.25">
      <c r="A1785" s="4" t="s">
        <v>11352</v>
      </c>
      <c r="B1785" s="17" t="str">
        <f>_xlfn.XLOOKUP(A1785,Included!$A:$A,Included!$E:$E,_xlfn.XLOOKUP(OA_APC_Changes[[#This Row],[Journal Code]],Excluded!$A:$A,Excluded!$E:$E))</f>
        <v>IET RADAR, SONAR &amp; NAVIGATION</v>
      </c>
      <c r="C1785" s="4" t="s">
        <v>15296</v>
      </c>
      <c r="D1785" s="4" t="s">
        <v>12871</v>
      </c>
      <c r="E1785" s="4">
        <v>2000</v>
      </c>
      <c r="F1785" s="22">
        <v>44077</v>
      </c>
      <c r="G1785" t="b">
        <f>_xlfn.MAXIFS(OA_APC_Changes[Timestamp Update],OA_APC_Changes[Journal Code],A1785,OA_APC_Changes[APC Type],OA_APC_Changes[[#This Row],[APC Type]])=F1785</f>
        <v>0</v>
      </c>
    </row>
    <row r="1786" spans="1:7" x14ac:dyDescent="0.25">
      <c r="A1786" s="4" t="s">
        <v>11352</v>
      </c>
      <c r="B1786" s="17" t="str">
        <f>_xlfn.XLOOKUP(A1786,Included!$A:$A,Included!$E:$E,_xlfn.XLOOKUP(OA_APC_Changes[[#This Row],[Journal Code]],Excluded!$A:$A,Excluded!$E:$E))</f>
        <v>IET RADAR, SONAR &amp; NAVIGATION</v>
      </c>
      <c r="C1786" s="4" t="s">
        <v>15296</v>
      </c>
      <c r="D1786" s="4">
        <v>2000</v>
      </c>
      <c r="E1786" s="4">
        <v>2200</v>
      </c>
      <c r="F1786" s="22">
        <v>44620</v>
      </c>
      <c r="G1786" t="b">
        <f>_xlfn.MAXIFS(OA_APC_Changes[Timestamp Update],OA_APC_Changes[Journal Code],A1786,OA_APC_Changes[APC Type],OA_APC_Changes[[#This Row],[APC Type]])=F1786</f>
        <v>0</v>
      </c>
    </row>
    <row r="1787" spans="1:7" x14ac:dyDescent="0.25">
      <c r="A1787" s="4" t="s">
        <v>11352</v>
      </c>
      <c r="B1787" s="17" t="str">
        <f>_xlfn.XLOOKUP(A1787,Included!$A:$A,Included!$E:$E,_xlfn.XLOOKUP(OA_APC_Changes[[#This Row],[Journal Code]],Excluded!$A:$A,Excluded!$E:$E))</f>
        <v>IET RADAR, SONAR &amp; NAVIGATION</v>
      </c>
      <c r="C1787" s="4" t="s">
        <v>15296</v>
      </c>
      <c r="D1787" s="4">
        <v>2200</v>
      </c>
      <c r="E1787" s="4">
        <v>2260</v>
      </c>
      <c r="F1787" s="22">
        <v>44957</v>
      </c>
      <c r="G1787" t="b">
        <f>_xlfn.MAXIFS(OA_APC_Changes[Timestamp Update],OA_APC_Changes[Journal Code],A1787,OA_APC_Changes[APC Type],OA_APC_Changes[[#This Row],[APC Type]])=F1787</f>
        <v>1</v>
      </c>
    </row>
    <row r="1788" spans="1:7" x14ac:dyDescent="0.25">
      <c r="A1788" s="4" t="s">
        <v>11352</v>
      </c>
      <c r="B1788" s="17" t="str">
        <f>_xlfn.XLOOKUP(A1788,Included!$A:$A,Included!$E:$E,_xlfn.XLOOKUP(OA_APC_Changes[[#This Row],[Journal Code]],Excluded!$A:$A,Excluded!$E:$E))</f>
        <v>IET RADAR, SONAR &amp; NAVIGATION</v>
      </c>
      <c r="C1788" s="4" t="s">
        <v>15304</v>
      </c>
      <c r="D1788" s="4" t="s">
        <v>12871</v>
      </c>
      <c r="E1788" s="4">
        <v>1600</v>
      </c>
      <c r="F1788" s="22">
        <v>44077</v>
      </c>
      <c r="G1788" t="b">
        <f>_xlfn.MAXIFS(OA_APC_Changes[Timestamp Update],OA_APC_Changes[Journal Code],A1788,OA_APC_Changes[APC Type],OA_APC_Changes[[#This Row],[APC Type]])=F1788</f>
        <v>0</v>
      </c>
    </row>
    <row r="1789" spans="1:7" x14ac:dyDescent="0.25">
      <c r="A1789" s="4" t="s">
        <v>11352</v>
      </c>
      <c r="B1789" s="17" t="str">
        <f>_xlfn.XLOOKUP(A1789,Included!$A:$A,Included!$E:$E,_xlfn.XLOOKUP(OA_APC_Changes[[#This Row],[Journal Code]],Excluded!$A:$A,Excluded!$E:$E))</f>
        <v>IET RADAR, SONAR &amp; NAVIGATION</v>
      </c>
      <c r="C1789" s="4" t="s">
        <v>15304</v>
      </c>
      <c r="D1789" s="4">
        <v>1600</v>
      </c>
      <c r="E1789" s="4">
        <v>1760</v>
      </c>
      <c r="F1789" s="22">
        <v>44620</v>
      </c>
      <c r="G1789" t="b">
        <f>_xlfn.MAXIFS(OA_APC_Changes[Timestamp Update],OA_APC_Changes[Journal Code],A1789,OA_APC_Changes[APC Type],OA_APC_Changes[[#This Row],[APC Type]])=F1789</f>
        <v>0</v>
      </c>
    </row>
    <row r="1790" spans="1:7" x14ac:dyDescent="0.25">
      <c r="A1790" s="4" t="s">
        <v>11352</v>
      </c>
      <c r="B1790" s="17" t="str">
        <f>_xlfn.XLOOKUP(A1790,Included!$A:$A,Included!$E:$E,_xlfn.XLOOKUP(OA_APC_Changes[[#This Row],[Journal Code]],Excluded!$A:$A,Excluded!$E:$E))</f>
        <v>IET RADAR, SONAR &amp; NAVIGATION</v>
      </c>
      <c r="C1790" s="4" t="s">
        <v>15304</v>
      </c>
      <c r="D1790" s="4">
        <v>1760</v>
      </c>
      <c r="E1790" s="4">
        <v>1808</v>
      </c>
      <c r="F1790" s="22">
        <v>44957</v>
      </c>
      <c r="G1790" t="b">
        <f>_xlfn.MAXIFS(OA_APC_Changes[Timestamp Update],OA_APC_Changes[Journal Code],A1790,OA_APC_Changes[APC Type],OA_APC_Changes[[#This Row],[APC Type]])=F1790</f>
        <v>1</v>
      </c>
    </row>
    <row r="1791" spans="1:7" x14ac:dyDescent="0.25">
      <c r="A1791" s="4" t="s">
        <v>11310</v>
      </c>
      <c r="B1791" s="17" t="str">
        <f>_xlfn.XLOOKUP(A1791,Included!$A:$A,Included!$E:$E,_xlfn.XLOOKUP(OA_APC_Changes[[#This Row],[Journal Code]],Excluded!$A:$A,Excluded!$E:$E))</f>
        <v>IET RENEWABLE POWER GENERATION</v>
      </c>
      <c r="C1791" s="4" t="s">
        <v>15296</v>
      </c>
      <c r="D1791" s="4" t="s">
        <v>12871</v>
      </c>
      <c r="E1791" s="4">
        <v>2500</v>
      </c>
      <c r="F1791" s="22">
        <v>44062</v>
      </c>
      <c r="G1791" t="b">
        <f>_xlfn.MAXIFS(OA_APC_Changes[Timestamp Update],OA_APC_Changes[Journal Code],A1791,OA_APC_Changes[APC Type],OA_APC_Changes[[#This Row],[APC Type]])=F1791</f>
        <v>0</v>
      </c>
    </row>
    <row r="1792" spans="1:7" x14ac:dyDescent="0.25">
      <c r="A1792" s="4" t="s">
        <v>11310</v>
      </c>
      <c r="B1792" s="17" t="str">
        <f>_xlfn.XLOOKUP(A1792,Included!$A:$A,Included!$E:$E,_xlfn.XLOOKUP(OA_APC_Changes[[#This Row],[Journal Code]],Excluded!$A:$A,Excluded!$E:$E))</f>
        <v>IET RENEWABLE POWER GENERATION</v>
      </c>
      <c r="C1792" s="4" t="s">
        <v>15296</v>
      </c>
      <c r="D1792" s="13">
        <v>2500</v>
      </c>
      <c r="E1792" s="13">
        <v>2900</v>
      </c>
      <c r="F1792" s="22">
        <v>44228.000011574077</v>
      </c>
      <c r="G1792" t="b">
        <f>_xlfn.MAXIFS(OA_APC_Changes[Timestamp Update],OA_APC_Changes[Journal Code],A1792,OA_APC_Changes[APC Type],OA_APC_Changes[[#This Row],[APC Type]])=F1792</f>
        <v>0</v>
      </c>
    </row>
    <row r="1793" spans="1:7" x14ac:dyDescent="0.25">
      <c r="A1793" s="4" t="s">
        <v>11310</v>
      </c>
      <c r="B1793" s="17" t="str">
        <f>_xlfn.XLOOKUP(A1793,Included!$A:$A,Included!$E:$E,_xlfn.XLOOKUP(OA_APC_Changes[[#This Row],[Journal Code]],Excluded!$A:$A,Excluded!$E:$E))</f>
        <v>IET RENEWABLE POWER GENERATION</v>
      </c>
      <c r="C1793" s="4" t="s">
        <v>15296</v>
      </c>
      <c r="D1793" s="4">
        <v>2900</v>
      </c>
      <c r="E1793" s="4">
        <v>3000</v>
      </c>
      <c r="F1793" s="22">
        <v>44620</v>
      </c>
      <c r="G1793" t="b">
        <f>_xlfn.MAXIFS(OA_APC_Changes[Timestamp Update],OA_APC_Changes[Journal Code],A1793,OA_APC_Changes[APC Type],OA_APC_Changes[[#This Row],[APC Type]])=F1793</f>
        <v>0</v>
      </c>
    </row>
    <row r="1794" spans="1:7" x14ac:dyDescent="0.25">
      <c r="A1794" s="4" t="s">
        <v>11310</v>
      </c>
      <c r="B1794" s="17" t="str">
        <f>_xlfn.XLOOKUP(A1794,Included!$A:$A,Included!$E:$E,_xlfn.XLOOKUP(OA_APC_Changes[[#This Row],[Journal Code]],Excluded!$A:$A,Excluded!$E:$E))</f>
        <v>IET RENEWABLE POWER GENERATION</v>
      </c>
      <c r="C1794" s="4" t="s">
        <v>15296</v>
      </c>
      <c r="D1794" s="4">
        <v>3000</v>
      </c>
      <c r="E1794" s="4">
        <v>3180</v>
      </c>
      <c r="F1794" s="22">
        <v>44957</v>
      </c>
      <c r="G1794" t="b">
        <f>_xlfn.MAXIFS(OA_APC_Changes[Timestamp Update],OA_APC_Changes[Journal Code],A1794,OA_APC_Changes[APC Type],OA_APC_Changes[[#This Row],[APC Type]])=F1794</f>
        <v>1</v>
      </c>
    </row>
    <row r="1795" spans="1:7" x14ac:dyDescent="0.25">
      <c r="A1795" s="4" t="s">
        <v>11310</v>
      </c>
      <c r="B1795" s="17" t="str">
        <f>_xlfn.XLOOKUP(A1795,Included!$A:$A,Included!$E:$E,_xlfn.XLOOKUP(OA_APC_Changes[[#This Row],[Journal Code]],Excluded!$A:$A,Excluded!$E:$E))</f>
        <v>IET RENEWABLE POWER GENERATION</v>
      </c>
      <c r="C1795" s="4" t="s">
        <v>15304</v>
      </c>
      <c r="D1795" s="4" t="s">
        <v>12871</v>
      </c>
      <c r="E1795" s="4">
        <v>2000</v>
      </c>
      <c r="F1795" s="22">
        <v>44062</v>
      </c>
      <c r="G1795" t="b">
        <f>_xlfn.MAXIFS(OA_APC_Changes[Timestamp Update],OA_APC_Changes[Journal Code],A1795,OA_APC_Changes[APC Type],OA_APC_Changes[[#This Row],[APC Type]])=F1795</f>
        <v>0</v>
      </c>
    </row>
    <row r="1796" spans="1:7" x14ac:dyDescent="0.25">
      <c r="A1796" s="4" t="s">
        <v>11310</v>
      </c>
      <c r="B1796" s="17" t="str">
        <f>_xlfn.XLOOKUP(A1796,Included!$A:$A,Included!$E:$E,_xlfn.XLOOKUP(OA_APC_Changes[[#This Row],[Journal Code]],Excluded!$A:$A,Excluded!$E:$E))</f>
        <v>IET RENEWABLE POWER GENERATION</v>
      </c>
      <c r="C1796" s="4" t="s">
        <v>15304</v>
      </c>
      <c r="D1796" s="4">
        <v>2000</v>
      </c>
      <c r="E1796" s="4">
        <v>2320</v>
      </c>
      <c r="F1796" s="22">
        <v>44228.000011574077</v>
      </c>
      <c r="G1796" t="b">
        <f>_xlfn.MAXIFS(OA_APC_Changes[Timestamp Update],OA_APC_Changes[Journal Code],A1796,OA_APC_Changes[APC Type],OA_APC_Changes[[#This Row],[APC Type]])=F1796</f>
        <v>0</v>
      </c>
    </row>
    <row r="1797" spans="1:7" x14ac:dyDescent="0.25">
      <c r="A1797" s="4" t="s">
        <v>11310</v>
      </c>
      <c r="B1797" s="17" t="str">
        <f>_xlfn.XLOOKUP(A1797,Included!$A:$A,Included!$E:$E,_xlfn.XLOOKUP(OA_APC_Changes[[#This Row],[Journal Code]],Excluded!$A:$A,Excluded!$E:$E))</f>
        <v>IET RENEWABLE POWER GENERATION</v>
      </c>
      <c r="C1797" s="4" t="s">
        <v>15304</v>
      </c>
      <c r="D1797" s="4">
        <v>2320</v>
      </c>
      <c r="E1797" s="4">
        <v>2400</v>
      </c>
      <c r="F1797" s="22">
        <v>44620</v>
      </c>
      <c r="G1797" t="b">
        <f>_xlfn.MAXIFS(OA_APC_Changes[Timestamp Update],OA_APC_Changes[Journal Code],A1797,OA_APC_Changes[APC Type],OA_APC_Changes[[#This Row],[APC Type]])=F1797</f>
        <v>0</v>
      </c>
    </row>
    <row r="1798" spans="1:7" x14ac:dyDescent="0.25">
      <c r="A1798" s="4" t="s">
        <v>11310</v>
      </c>
      <c r="B1798" s="17" t="str">
        <f>_xlfn.XLOOKUP(A1798,Included!$A:$A,Included!$E:$E,_xlfn.XLOOKUP(OA_APC_Changes[[#This Row],[Journal Code]],Excluded!$A:$A,Excluded!$E:$E))</f>
        <v>IET RENEWABLE POWER GENERATION</v>
      </c>
      <c r="C1798" s="4" t="s">
        <v>15304</v>
      </c>
      <c r="D1798" s="4">
        <v>2400</v>
      </c>
      <c r="E1798" s="4">
        <v>2544</v>
      </c>
      <c r="F1798" s="22">
        <v>44957</v>
      </c>
      <c r="G1798" t="b">
        <f>_xlfn.MAXIFS(OA_APC_Changes[Timestamp Update],OA_APC_Changes[Journal Code],A1798,OA_APC_Changes[APC Type],OA_APC_Changes[[#This Row],[APC Type]])=F1798</f>
        <v>1</v>
      </c>
    </row>
    <row r="1799" spans="1:7" x14ac:dyDescent="0.25">
      <c r="A1799" s="4" t="s">
        <v>11734</v>
      </c>
      <c r="B1799" s="17" t="str">
        <f>_xlfn.XLOOKUP(A1799,Included!$A:$A,Included!$E:$E,_xlfn.XLOOKUP(OA_APC_Changes[[#This Row],[Journal Code]],Excluded!$A:$A,Excluded!$E:$E))</f>
        <v>IET SCIENCE, MEASUREMENT &amp; TECHNOLOGY</v>
      </c>
      <c r="C1799" s="4" t="s">
        <v>15296</v>
      </c>
      <c r="D1799" s="4" t="s">
        <v>12871</v>
      </c>
      <c r="E1799" s="4">
        <v>2000</v>
      </c>
      <c r="F1799" s="22">
        <v>44075</v>
      </c>
      <c r="G1799" t="b">
        <f>_xlfn.MAXIFS(OA_APC_Changes[Timestamp Update],OA_APC_Changes[Journal Code],A1799,OA_APC_Changes[APC Type],OA_APC_Changes[[#This Row],[APC Type]])=F1799</f>
        <v>0</v>
      </c>
    </row>
    <row r="1800" spans="1:7" x14ac:dyDescent="0.25">
      <c r="A1800" s="4" t="s">
        <v>11734</v>
      </c>
      <c r="B1800" s="17" t="str">
        <f>_xlfn.XLOOKUP(A1800,Included!$A:$A,Included!$E:$E,_xlfn.XLOOKUP(OA_APC_Changes[[#This Row],[Journal Code]],Excluded!$A:$A,Excluded!$E:$E))</f>
        <v>IET SCIENCE, MEASUREMENT &amp; TECHNOLOGY</v>
      </c>
      <c r="C1800" s="4" t="s">
        <v>15296</v>
      </c>
      <c r="D1800" s="4">
        <v>2000</v>
      </c>
      <c r="E1800" s="4">
        <v>2200</v>
      </c>
      <c r="F1800" s="22">
        <v>44957</v>
      </c>
      <c r="G1800" t="b">
        <f>_xlfn.MAXIFS(OA_APC_Changes[Timestamp Update],OA_APC_Changes[Journal Code],A1800,OA_APC_Changes[APC Type],OA_APC_Changes[[#This Row],[APC Type]])=F1800</f>
        <v>1</v>
      </c>
    </row>
    <row r="1801" spans="1:7" x14ac:dyDescent="0.25">
      <c r="A1801" s="4" t="s">
        <v>11734</v>
      </c>
      <c r="B1801" s="17" t="str">
        <f>_xlfn.XLOOKUP(A1801,Included!$A:$A,Included!$E:$E,_xlfn.XLOOKUP(OA_APC_Changes[[#This Row],[Journal Code]],Excluded!$A:$A,Excluded!$E:$E))</f>
        <v>IET SCIENCE, MEASUREMENT &amp; TECHNOLOGY</v>
      </c>
      <c r="C1801" s="4" t="s">
        <v>15304</v>
      </c>
      <c r="D1801" s="4" t="s">
        <v>12871</v>
      </c>
      <c r="E1801" s="4">
        <v>1600</v>
      </c>
      <c r="F1801" s="22">
        <v>44075</v>
      </c>
      <c r="G1801" t="b">
        <f>_xlfn.MAXIFS(OA_APC_Changes[Timestamp Update],OA_APC_Changes[Journal Code],A1801,OA_APC_Changes[APC Type],OA_APC_Changes[[#This Row],[APC Type]])=F1801</f>
        <v>0</v>
      </c>
    </row>
    <row r="1802" spans="1:7" x14ac:dyDescent="0.25">
      <c r="A1802" s="4" t="s">
        <v>11734</v>
      </c>
      <c r="B1802" s="17" t="str">
        <f>_xlfn.XLOOKUP(A1802,Included!$A:$A,Included!$E:$E,_xlfn.XLOOKUP(OA_APC_Changes[[#This Row],[Journal Code]],Excluded!$A:$A,Excluded!$E:$E))</f>
        <v>IET SCIENCE, MEASUREMENT &amp; TECHNOLOGY</v>
      </c>
      <c r="C1802" s="4" t="s">
        <v>15304</v>
      </c>
      <c r="D1802" s="4">
        <v>1600</v>
      </c>
      <c r="E1802" s="4">
        <v>1760</v>
      </c>
      <c r="F1802" s="22">
        <v>44957</v>
      </c>
      <c r="G1802" t="b">
        <f>_xlfn.MAXIFS(OA_APC_Changes[Timestamp Update],OA_APC_Changes[Journal Code],A1802,OA_APC_Changes[APC Type],OA_APC_Changes[[#This Row],[APC Type]])=F1802</f>
        <v>1</v>
      </c>
    </row>
    <row r="1803" spans="1:7" x14ac:dyDescent="0.25">
      <c r="A1803" s="4" t="s">
        <v>11573</v>
      </c>
      <c r="B1803" s="17" t="str">
        <f>_xlfn.XLOOKUP(A1803,Included!$A:$A,Included!$E:$E,_xlfn.XLOOKUP(OA_APC_Changes[[#This Row],[Journal Code]],Excluded!$A:$A,Excluded!$E:$E))</f>
        <v>IET SIGNAL PROCESSING</v>
      </c>
      <c r="C1803" s="4" t="s">
        <v>15296</v>
      </c>
      <c r="D1803" s="4" t="s">
        <v>12871</v>
      </c>
      <c r="E1803" s="4">
        <v>2000</v>
      </c>
      <c r="F1803" s="22">
        <v>44096</v>
      </c>
      <c r="G1803" t="b">
        <f>_xlfn.MAXIFS(OA_APC_Changes[Timestamp Update],OA_APC_Changes[Journal Code],A1803,OA_APC_Changes[APC Type],OA_APC_Changes[[#This Row],[APC Type]])=F1803</f>
        <v>0</v>
      </c>
    </row>
    <row r="1804" spans="1:7" x14ac:dyDescent="0.25">
      <c r="A1804" s="4" t="s">
        <v>11573</v>
      </c>
      <c r="B1804" s="4" t="str">
        <f>_xlfn.XLOOKUP(A1804,Included!$A:$A,Included!$E:$E,_xlfn.XLOOKUP(OA_APC_Changes[[#This Row],[Journal Code]],Excluded!$A:$A,Excluded!$E:$E))</f>
        <v>IET SIGNAL PROCESSING</v>
      </c>
      <c r="C1804" s="4" t="s">
        <v>15296</v>
      </c>
      <c r="D1804" s="4">
        <v>2000</v>
      </c>
      <c r="E1804" s="4">
        <v>2270</v>
      </c>
      <c r="F1804" s="22">
        <v>45355</v>
      </c>
      <c r="G1804" t="b">
        <f>_xlfn.MAXIFS(OA_APC_Changes[Timestamp Update],OA_APC_Changes[Journal Code],A1804,OA_APC_Changes[APC Type],OA_APC_Changes[[#This Row],[APC Type]])=F1804</f>
        <v>1</v>
      </c>
    </row>
    <row r="1805" spans="1:7" x14ac:dyDescent="0.25">
      <c r="A1805" s="4" t="s">
        <v>11573</v>
      </c>
      <c r="B1805" s="17" t="str">
        <f>_xlfn.XLOOKUP(A1805,Included!$A:$A,Included!$E:$E,_xlfn.XLOOKUP(OA_APC_Changes[[#This Row],[Journal Code]],Excluded!$A:$A,Excluded!$E:$E))</f>
        <v>IET SIGNAL PROCESSING</v>
      </c>
      <c r="C1805" s="4" t="s">
        <v>15304</v>
      </c>
      <c r="D1805" s="4" t="s">
        <v>12871</v>
      </c>
      <c r="E1805" s="4">
        <v>1600</v>
      </c>
      <c r="F1805" s="22">
        <v>44096</v>
      </c>
      <c r="G1805" t="b">
        <f>_xlfn.MAXIFS(OA_APC_Changes[Timestamp Update],OA_APC_Changes[Journal Code],A1805,OA_APC_Changes[APC Type],OA_APC_Changes[[#This Row],[APC Type]])=F1805</f>
        <v>0</v>
      </c>
    </row>
    <row r="1806" spans="1:7" x14ac:dyDescent="0.25">
      <c r="A1806" s="4" t="s">
        <v>11573</v>
      </c>
      <c r="B1806" s="4" t="str">
        <f>_xlfn.XLOOKUP(A1806,Included!$A:$A,Included!$E:$E,_xlfn.XLOOKUP(OA_APC_Changes[[#This Row],[Journal Code]],Excluded!$A:$A,Excluded!$E:$E))</f>
        <v>IET SIGNAL PROCESSING</v>
      </c>
      <c r="C1806" s="4" t="s">
        <v>15304</v>
      </c>
      <c r="D1806" s="4">
        <v>1600</v>
      </c>
      <c r="E1806" s="4">
        <v>1816</v>
      </c>
      <c r="F1806" s="22">
        <v>45355</v>
      </c>
      <c r="G1806" t="b">
        <f>_xlfn.MAXIFS(OA_APC_Changes[Timestamp Update],OA_APC_Changes[Journal Code],A1806,OA_APC_Changes[APC Type],OA_APC_Changes[[#This Row],[APC Type]])=F1806</f>
        <v>1</v>
      </c>
    </row>
    <row r="1807" spans="1:7" x14ac:dyDescent="0.25">
      <c r="A1807" s="4" t="s">
        <v>11666</v>
      </c>
      <c r="B1807" s="17" t="str">
        <f>_xlfn.XLOOKUP(A1807,Included!$A:$A,Included!$E:$E,_xlfn.XLOOKUP(OA_APC_Changes[[#This Row],[Journal Code]],Excluded!$A:$A,Excluded!$E:$E))</f>
        <v>IET SMART CITIES</v>
      </c>
      <c r="C1807" s="4" t="s">
        <v>15296</v>
      </c>
      <c r="D1807" s="4" t="s">
        <v>12871</v>
      </c>
      <c r="E1807" s="4">
        <v>2000</v>
      </c>
      <c r="F1807" s="22">
        <v>44096</v>
      </c>
      <c r="G1807" t="b">
        <f>_xlfn.MAXIFS(OA_APC_Changes[Timestamp Update],OA_APC_Changes[Journal Code],A1807,OA_APC_Changes[APC Type],OA_APC_Changes[[#This Row],[APC Type]])=F1807</f>
        <v>0</v>
      </c>
    </row>
    <row r="1808" spans="1:7" x14ac:dyDescent="0.25">
      <c r="A1808" s="18" t="s">
        <v>11666</v>
      </c>
      <c r="B1808" s="4" t="str">
        <f>_xlfn.XLOOKUP(A1808,Included!$A:$A,Included!$E:$E,_xlfn.XLOOKUP(OA_APC_Changes[[#This Row],[Journal Code]],Excluded!$A:$A,Excluded!$E:$E))</f>
        <v>IET SMART CITIES</v>
      </c>
      <c r="C1808" s="4" t="s">
        <v>15296</v>
      </c>
      <c r="D1808" s="4">
        <v>2000</v>
      </c>
      <c r="E1808" s="4">
        <v>2060</v>
      </c>
      <c r="F1808" s="22">
        <v>45272</v>
      </c>
      <c r="G1808" t="b">
        <f>_xlfn.MAXIFS(OA_APC_Changes[Timestamp Update],OA_APC_Changes[Journal Code],A1808,OA_APC_Changes[APC Type],OA_APC_Changes[[#This Row],[APC Type]])=F1808</f>
        <v>1</v>
      </c>
    </row>
    <row r="1809" spans="1:7" x14ac:dyDescent="0.25">
      <c r="A1809" s="4" t="s">
        <v>11666</v>
      </c>
      <c r="B1809" s="17" t="str">
        <f>_xlfn.XLOOKUP(A1809,Included!$A:$A,Included!$E:$E,_xlfn.XLOOKUP(OA_APC_Changes[[#This Row],[Journal Code]],Excluded!$A:$A,Excluded!$E:$E))</f>
        <v>IET SMART CITIES</v>
      </c>
      <c r="C1809" s="4" t="s">
        <v>15304</v>
      </c>
      <c r="D1809" s="4" t="s">
        <v>12871</v>
      </c>
      <c r="E1809" s="4">
        <v>1600</v>
      </c>
      <c r="F1809" s="22">
        <v>44096</v>
      </c>
      <c r="G1809" t="b">
        <f>_xlfn.MAXIFS(OA_APC_Changes[Timestamp Update],OA_APC_Changes[Journal Code],A1809,OA_APC_Changes[APC Type],OA_APC_Changes[[#This Row],[APC Type]])=F1809</f>
        <v>0</v>
      </c>
    </row>
    <row r="1810" spans="1:7" x14ac:dyDescent="0.25">
      <c r="A1810" s="18" t="s">
        <v>11666</v>
      </c>
      <c r="B1810" s="4" t="str">
        <f>_xlfn.XLOOKUP(A1810,Included!$A:$A,Included!$E:$E,_xlfn.XLOOKUP(OA_APC_Changes[[#This Row],[Journal Code]],Excluded!$A:$A,Excluded!$E:$E))</f>
        <v>IET SMART CITIES</v>
      </c>
      <c r="C1810" s="4" t="s">
        <v>15304</v>
      </c>
      <c r="D1810" s="4">
        <v>1600</v>
      </c>
      <c r="E1810" s="4">
        <v>1648</v>
      </c>
      <c r="F1810" s="22">
        <v>45272</v>
      </c>
      <c r="G1810" t="b">
        <f>_xlfn.MAXIFS(OA_APC_Changes[Timestamp Update],OA_APC_Changes[Journal Code],A1810,OA_APC_Changes[APC Type],OA_APC_Changes[[#This Row],[APC Type]])=F1810</f>
        <v>1</v>
      </c>
    </row>
    <row r="1811" spans="1:7" x14ac:dyDescent="0.25">
      <c r="A1811" s="4" t="s">
        <v>11939</v>
      </c>
      <c r="B1811" s="17" t="str">
        <f>_xlfn.XLOOKUP(A1811,Included!$A:$A,Included!$E:$E,_xlfn.XLOOKUP(OA_APC_Changes[[#This Row],[Journal Code]],Excluded!$A:$A,Excluded!$E:$E))</f>
        <v>IET SMART GRID</v>
      </c>
      <c r="C1811" s="4" t="s">
        <v>15296</v>
      </c>
      <c r="D1811" s="4" t="s">
        <v>12871</v>
      </c>
      <c r="E1811" s="4">
        <v>2000</v>
      </c>
      <c r="F1811" s="22">
        <v>44204</v>
      </c>
      <c r="G1811" t="b">
        <f>_xlfn.MAXIFS(OA_APC_Changes[Timestamp Update],OA_APC_Changes[Journal Code],A1811,OA_APC_Changes[APC Type],OA_APC_Changes[[#This Row],[APC Type]])=F1811</f>
        <v>0</v>
      </c>
    </row>
    <row r="1812" spans="1:7" x14ac:dyDescent="0.25">
      <c r="A1812" s="4" t="s">
        <v>11939</v>
      </c>
      <c r="B1812" s="17" t="str">
        <f>_xlfn.XLOOKUP(A1812,Included!$A:$A,Included!$E:$E,_xlfn.XLOOKUP(OA_APC_Changes[[#This Row],[Journal Code]],Excluded!$A:$A,Excluded!$E:$E))</f>
        <v>IET SMART GRID</v>
      </c>
      <c r="C1812" s="4" t="s">
        <v>15296</v>
      </c>
      <c r="D1812" s="4">
        <v>2000</v>
      </c>
      <c r="E1812" s="4">
        <v>2060</v>
      </c>
      <c r="F1812" s="22">
        <v>44957</v>
      </c>
      <c r="G1812" t="b">
        <f>_xlfn.MAXIFS(OA_APC_Changes[Timestamp Update],OA_APC_Changes[Journal Code],A1812,OA_APC_Changes[APC Type],OA_APC_Changes[[#This Row],[APC Type]])=F1812</f>
        <v>0</v>
      </c>
    </row>
    <row r="1813" spans="1:7" x14ac:dyDescent="0.25">
      <c r="A1813" s="18" t="s">
        <v>11939</v>
      </c>
      <c r="B1813" s="4" t="str">
        <f>_xlfn.XLOOKUP(A1813,Included!$A:$A,Included!$E:$E,_xlfn.XLOOKUP(OA_APC_Changes[[#This Row],[Journal Code]],Excluded!$A:$A,Excluded!$E:$E))</f>
        <v>IET SMART GRID</v>
      </c>
      <c r="C1813" s="4" t="s">
        <v>15296</v>
      </c>
      <c r="D1813" s="4">
        <v>2060</v>
      </c>
      <c r="E1813" s="4">
        <v>2120</v>
      </c>
      <c r="F1813" s="22">
        <v>45272</v>
      </c>
      <c r="G1813" t="b">
        <f>_xlfn.MAXIFS(OA_APC_Changes[Timestamp Update],OA_APC_Changes[Journal Code],A1813,OA_APC_Changes[APC Type],OA_APC_Changes[[#This Row],[APC Type]])=F1813</f>
        <v>1</v>
      </c>
    </row>
    <row r="1814" spans="1:7" x14ac:dyDescent="0.25">
      <c r="A1814" s="4" t="s">
        <v>11939</v>
      </c>
      <c r="B1814" s="17" t="str">
        <f>_xlfn.XLOOKUP(A1814,Included!$A:$A,Included!$E:$E,_xlfn.XLOOKUP(OA_APC_Changes[[#This Row],[Journal Code]],Excluded!$A:$A,Excluded!$E:$E))</f>
        <v>IET SMART GRID</v>
      </c>
      <c r="C1814" s="4" t="s">
        <v>15304</v>
      </c>
      <c r="D1814" s="4" t="s">
        <v>12871</v>
      </c>
      <c r="E1814" s="4">
        <v>1600</v>
      </c>
      <c r="F1814" s="22">
        <v>44204</v>
      </c>
      <c r="G1814" t="b">
        <f>_xlfn.MAXIFS(OA_APC_Changes[Timestamp Update],OA_APC_Changes[Journal Code],A1814,OA_APC_Changes[APC Type],OA_APC_Changes[[#This Row],[APC Type]])=F1814</f>
        <v>0</v>
      </c>
    </row>
    <row r="1815" spans="1:7" x14ac:dyDescent="0.25">
      <c r="A1815" s="4" t="s">
        <v>11939</v>
      </c>
      <c r="B1815" s="17" t="str">
        <f>_xlfn.XLOOKUP(A1815,Included!$A:$A,Included!$E:$E,_xlfn.XLOOKUP(OA_APC_Changes[[#This Row],[Journal Code]],Excluded!$A:$A,Excluded!$E:$E))</f>
        <v>IET SMART GRID</v>
      </c>
      <c r="C1815" s="4" t="s">
        <v>15304</v>
      </c>
      <c r="D1815" s="4">
        <v>1600</v>
      </c>
      <c r="E1815" s="4">
        <v>1648</v>
      </c>
      <c r="F1815" s="22">
        <v>44957</v>
      </c>
      <c r="G1815" t="b">
        <f>_xlfn.MAXIFS(OA_APC_Changes[Timestamp Update],OA_APC_Changes[Journal Code],A1815,OA_APC_Changes[APC Type],OA_APC_Changes[[#This Row],[APC Type]])=F1815</f>
        <v>0</v>
      </c>
    </row>
    <row r="1816" spans="1:7" x14ac:dyDescent="0.25">
      <c r="A1816" s="18" t="s">
        <v>11939</v>
      </c>
      <c r="B1816" s="4" t="str">
        <f>_xlfn.XLOOKUP(A1816,Included!$A:$A,Included!$E:$E,_xlfn.XLOOKUP(OA_APC_Changes[[#This Row],[Journal Code]],Excluded!$A:$A,Excluded!$E:$E))</f>
        <v>IET SMART GRID</v>
      </c>
      <c r="C1816" s="4" t="s">
        <v>15304</v>
      </c>
      <c r="D1816" s="4">
        <v>1648</v>
      </c>
      <c r="E1816" s="4">
        <v>1696</v>
      </c>
      <c r="F1816" s="22">
        <v>45272</v>
      </c>
      <c r="G1816" t="b">
        <f>_xlfn.MAXIFS(OA_APC_Changes[Timestamp Update],OA_APC_Changes[Journal Code],A1816,OA_APC_Changes[APC Type],OA_APC_Changes[[#This Row],[APC Type]])=F1816</f>
        <v>1</v>
      </c>
    </row>
    <row r="1817" spans="1:7" x14ac:dyDescent="0.25">
      <c r="A1817" s="4" t="s">
        <v>11541</v>
      </c>
      <c r="B1817" s="17" t="str">
        <f>_xlfn.XLOOKUP(A1817,Included!$A:$A,Included!$E:$E,_xlfn.XLOOKUP(OA_APC_Changes[[#This Row],[Journal Code]],Excluded!$A:$A,Excluded!$E:$E))</f>
        <v>IET SOFTWARE</v>
      </c>
      <c r="C1817" s="4" t="s">
        <v>15296</v>
      </c>
      <c r="D1817" s="4" t="s">
        <v>12871</v>
      </c>
      <c r="E1817" s="4">
        <v>2000</v>
      </c>
      <c r="F1817" s="22">
        <v>44096</v>
      </c>
      <c r="G1817" t="b">
        <f>_xlfn.MAXIFS(OA_APC_Changes[Timestamp Update],OA_APC_Changes[Journal Code],A1817,OA_APC_Changes[APC Type],OA_APC_Changes[[#This Row],[APC Type]])=F1817</f>
        <v>0</v>
      </c>
    </row>
    <row r="1818" spans="1:7" x14ac:dyDescent="0.25">
      <c r="A1818" s="4" t="s">
        <v>11541</v>
      </c>
      <c r="B1818" s="4" t="str">
        <f>_xlfn.XLOOKUP(A1818,Included!$A:$A,Included!$E:$E,_xlfn.XLOOKUP(OA_APC_Changes[[#This Row],[Journal Code]],Excluded!$A:$A,Excluded!$E:$E))</f>
        <v>IET SOFTWARE</v>
      </c>
      <c r="C1818" s="4" t="s">
        <v>15296</v>
      </c>
      <c r="D1818" s="4">
        <v>2000</v>
      </c>
      <c r="E1818" s="4">
        <v>1910</v>
      </c>
      <c r="F1818" s="22">
        <v>45355</v>
      </c>
      <c r="G1818" t="b">
        <f>_xlfn.MAXIFS(OA_APC_Changes[Timestamp Update],OA_APC_Changes[Journal Code],A1818,OA_APC_Changes[APC Type],OA_APC_Changes[[#This Row],[APC Type]])=F1818</f>
        <v>1</v>
      </c>
    </row>
    <row r="1819" spans="1:7" x14ac:dyDescent="0.25">
      <c r="A1819" s="4" t="s">
        <v>11541</v>
      </c>
      <c r="B1819" s="17" t="str">
        <f>_xlfn.XLOOKUP(A1819,Included!$A:$A,Included!$E:$E,_xlfn.XLOOKUP(OA_APC_Changes[[#This Row],[Journal Code]],Excluded!$A:$A,Excluded!$E:$E))</f>
        <v>IET SOFTWARE</v>
      </c>
      <c r="C1819" s="4" t="s">
        <v>15304</v>
      </c>
      <c r="D1819" s="4" t="s">
        <v>12871</v>
      </c>
      <c r="E1819" s="4">
        <v>1600</v>
      </c>
      <c r="F1819" s="22">
        <v>44096</v>
      </c>
      <c r="G1819" t="b">
        <f>_xlfn.MAXIFS(OA_APC_Changes[Timestamp Update],OA_APC_Changes[Journal Code],A1819,OA_APC_Changes[APC Type],OA_APC_Changes[[#This Row],[APC Type]])=F1819</f>
        <v>0</v>
      </c>
    </row>
    <row r="1820" spans="1:7" x14ac:dyDescent="0.25">
      <c r="A1820" s="4" t="s">
        <v>11541</v>
      </c>
      <c r="B1820" s="4" t="str">
        <f>_xlfn.XLOOKUP(A1820,Included!$A:$A,Included!$E:$E,_xlfn.XLOOKUP(OA_APC_Changes[[#This Row],[Journal Code]],Excluded!$A:$A,Excluded!$E:$E))</f>
        <v>IET SOFTWARE</v>
      </c>
      <c r="C1820" s="4" t="s">
        <v>15304</v>
      </c>
      <c r="D1820" s="4">
        <v>1600</v>
      </c>
      <c r="E1820" s="4">
        <v>1528</v>
      </c>
      <c r="F1820" s="22">
        <v>45355</v>
      </c>
      <c r="G1820" t="b">
        <f>_xlfn.MAXIFS(OA_APC_Changes[Timestamp Update],OA_APC_Changes[Journal Code],A1820,OA_APC_Changes[APC Type],OA_APC_Changes[[#This Row],[APC Type]])=F1820</f>
        <v>1</v>
      </c>
    </row>
    <row r="1821" spans="1:7" x14ac:dyDescent="0.25">
      <c r="A1821" s="4" t="s">
        <v>12011</v>
      </c>
      <c r="B1821" s="17" t="str">
        <f>_xlfn.XLOOKUP(A1821,Included!$A:$A,Included!$E:$E,_xlfn.XLOOKUP(OA_APC_Changes[[#This Row],[Journal Code]],Excluded!$A:$A,Excluded!$E:$E))</f>
        <v>IET SYSTEMS BIOLOGY</v>
      </c>
      <c r="C1821" s="4" t="s">
        <v>15296</v>
      </c>
      <c r="D1821" s="4" t="s">
        <v>12871</v>
      </c>
      <c r="E1821" s="4">
        <v>2000</v>
      </c>
      <c r="F1821" s="22">
        <v>44096</v>
      </c>
      <c r="G1821" t="b">
        <f>_xlfn.MAXIFS(OA_APC_Changes[Timestamp Update],OA_APC_Changes[Journal Code],A1821,OA_APC_Changes[APC Type],OA_APC_Changes[[#This Row],[APC Type]])=F1821</f>
        <v>0</v>
      </c>
    </row>
    <row r="1822" spans="1:7" x14ac:dyDescent="0.25">
      <c r="A1822" s="18" t="s">
        <v>12011</v>
      </c>
      <c r="B1822" s="4" t="str">
        <f>_xlfn.XLOOKUP(A1822,Included!$A:$A,Included!$E:$E,_xlfn.XLOOKUP(OA_APC_Changes[[#This Row],[Journal Code]],Excluded!$A:$A,Excluded!$E:$E))</f>
        <v>IET SYSTEMS BIOLOGY</v>
      </c>
      <c r="C1822" s="4" t="s">
        <v>15296</v>
      </c>
      <c r="D1822" s="4">
        <v>2000</v>
      </c>
      <c r="E1822" s="4">
        <v>2080</v>
      </c>
      <c r="F1822" s="22">
        <v>45272</v>
      </c>
      <c r="G1822" t="b">
        <f>_xlfn.MAXIFS(OA_APC_Changes[Timestamp Update],OA_APC_Changes[Journal Code],A1822,OA_APC_Changes[APC Type],OA_APC_Changes[[#This Row],[APC Type]])=F1822</f>
        <v>1</v>
      </c>
    </row>
    <row r="1823" spans="1:7" x14ac:dyDescent="0.25">
      <c r="A1823" s="4" t="s">
        <v>12011</v>
      </c>
      <c r="B1823" s="17" t="str">
        <f>_xlfn.XLOOKUP(A1823,Included!$A:$A,Included!$E:$E,_xlfn.XLOOKUP(OA_APC_Changes[[#This Row],[Journal Code]],Excluded!$A:$A,Excluded!$E:$E))</f>
        <v>IET SYSTEMS BIOLOGY</v>
      </c>
      <c r="C1823" s="4" t="s">
        <v>15304</v>
      </c>
      <c r="D1823" s="4" t="s">
        <v>12871</v>
      </c>
      <c r="E1823" s="4">
        <v>1600</v>
      </c>
      <c r="F1823" s="22">
        <v>44096</v>
      </c>
      <c r="G1823" t="b">
        <f>_xlfn.MAXIFS(OA_APC_Changes[Timestamp Update],OA_APC_Changes[Journal Code],A1823,OA_APC_Changes[APC Type],OA_APC_Changes[[#This Row],[APC Type]])=F1823</f>
        <v>0</v>
      </c>
    </row>
    <row r="1824" spans="1:7" x14ac:dyDescent="0.25">
      <c r="A1824" s="18" t="s">
        <v>12011</v>
      </c>
      <c r="B1824" s="4" t="str">
        <f>_xlfn.XLOOKUP(A1824,Included!$A:$A,Included!$E:$E,_xlfn.XLOOKUP(OA_APC_Changes[[#This Row],[Journal Code]],Excluded!$A:$A,Excluded!$E:$E))</f>
        <v>IET SYSTEMS BIOLOGY</v>
      </c>
      <c r="C1824" s="4" t="s">
        <v>15304</v>
      </c>
      <c r="D1824" s="4">
        <v>1600</v>
      </c>
      <c r="E1824" s="4">
        <v>1664</v>
      </c>
      <c r="F1824" s="22">
        <v>45272</v>
      </c>
      <c r="G1824" t="b">
        <f>_xlfn.MAXIFS(OA_APC_Changes[Timestamp Update],OA_APC_Changes[Journal Code],A1824,OA_APC_Changes[APC Type],OA_APC_Changes[[#This Row],[APC Type]])=F1824</f>
        <v>1</v>
      </c>
    </row>
    <row r="1825" spans="1:7" x14ac:dyDescent="0.25">
      <c r="A1825" s="4" t="s">
        <v>12746</v>
      </c>
      <c r="B1825" s="17" t="str">
        <f>_xlfn.XLOOKUP(A1825,Included!$A:$A,Included!$E:$E,_xlfn.XLOOKUP(OA_APC_Changes[[#This Row],[Journal Code]],Excluded!$A:$A,Excluded!$E:$E))</f>
        <v>IET WIRELESS SENSOR SYSTEMS</v>
      </c>
      <c r="C1825" s="4" t="s">
        <v>15296</v>
      </c>
      <c r="D1825" s="4" t="s">
        <v>12871</v>
      </c>
      <c r="E1825" s="4">
        <v>2000</v>
      </c>
      <c r="F1825" s="22">
        <v>44204</v>
      </c>
      <c r="G1825" t="b">
        <f>_xlfn.MAXIFS(OA_APC_Changes[Timestamp Update],OA_APC_Changes[Journal Code],A1825,OA_APC_Changes[APC Type],OA_APC_Changes[[#This Row],[APC Type]])=F1825</f>
        <v>1</v>
      </c>
    </row>
    <row r="1826" spans="1:7" x14ac:dyDescent="0.25">
      <c r="A1826" s="4" t="s">
        <v>12746</v>
      </c>
      <c r="B1826" s="17" t="str">
        <f>_xlfn.XLOOKUP(A1826,Included!$A:$A,Included!$E:$E,_xlfn.XLOOKUP(OA_APC_Changes[[#This Row],[Journal Code]],Excluded!$A:$A,Excluded!$E:$E))</f>
        <v>IET WIRELESS SENSOR SYSTEMS</v>
      </c>
      <c r="C1826" s="4" t="s">
        <v>15304</v>
      </c>
      <c r="D1826" s="4" t="s">
        <v>12871</v>
      </c>
      <c r="E1826" s="4">
        <v>1600</v>
      </c>
      <c r="F1826" s="22">
        <v>44204</v>
      </c>
      <c r="G1826" t="b">
        <f>_xlfn.MAXIFS(OA_APC_Changes[Timestamp Update],OA_APC_Changes[Journal Code],A1826,OA_APC_Changes[APC Type],OA_APC_Changes[[#This Row],[APC Type]])=F1826</f>
        <v>1</v>
      </c>
    </row>
    <row r="1827" spans="1:7" x14ac:dyDescent="0.25">
      <c r="A1827" s="4" t="s">
        <v>6351</v>
      </c>
      <c r="B1827" s="17" t="str">
        <f>_xlfn.XLOOKUP(A1827,Included!$A:$A,Included!$E:$E,_xlfn.XLOOKUP(OA_APC_Changes[[#This Row],[Journal Code]],Excluded!$A:$A,Excluded!$E:$E))</f>
        <v>IJU CASE REPORTS</v>
      </c>
      <c r="C1827" s="4" t="s">
        <v>15296</v>
      </c>
      <c r="D1827" s="4" t="s">
        <v>12871</v>
      </c>
      <c r="E1827" s="4">
        <v>918</v>
      </c>
      <c r="F1827" s="22">
        <v>43690</v>
      </c>
      <c r="G1827" t="b">
        <f>_xlfn.MAXIFS(OA_APC_Changes[Timestamp Update],OA_APC_Changes[Journal Code],A1827,OA_APC_Changes[APC Type],OA_APC_Changes[[#This Row],[APC Type]])=F1827</f>
        <v>0</v>
      </c>
    </row>
    <row r="1828" spans="1:7" x14ac:dyDescent="0.25">
      <c r="A1828" s="4" t="s">
        <v>6351</v>
      </c>
      <c r="B1828" s="17" t="str">
        <f>_xlfn.XLOOKUP(A1828,Included!$A:$A,Included!$E:$E,_xlfn.XLOOKUP(OA_APC_Changes[[#This Row],[Journal Code]],Excluded!$A:$A,Excluded!$E:$E))</f>
        <v>IJU CASE REPORTS</v>
      </c>
      <c r="C1828" s="4" t="s">
        <v>15296</v>
      </c>
      <c r="D1828" s="4">
        <v>918</v>
      </c>
      <c r="E1828" s="4">
        <v>1100</v>
      </c>
      <c r="F1828" s="22">
        <v>44664</v>
      </c>
      <c r="G1828" t="b">
        <f>_xlfn.MAXIFS(OA_APC_Changes[Timestamp Update],OA_APC_Changes[Journal Code],A1828,OA_APC_Changes[APC Type],OA_APC_Changes[[#This Row],[APC Type]])=F1828</f>
        <v>0</v>
      </c>
    </row>
    <row r="1829" spans="1:7" x14ac:dyDescent="0.25">
      <c r="A1829" t="s">
        <v>6351</v>
      </c>
      <c r="B1829" s="17" t="str">
        <f>_xlfn.XLOOKUP(A1829,Included!$A:$A,Included!$E:$E,_xlfn.XLOOKUP(OA_APC_Changes[[#This Row],[Journal Code]],Excluded!$A:$A,Excluded!$E:$E))</f>
        <v>IJU CASE REPORTS</v>
      </c>
      <c r="C1829" s="4" t="s">
        <v>15296</v>
      </c>
      <c r="D1829" s="4">
        <v>1100</v>
      </c>
      <c r="E1829" s="4">
        <v>918</v>
      </c>
      <c r="F1829" s="22">
        <v>44697</v>
      </c>
      <c r="G1829" t="b">
        <f>_xlfn.MAXIFS(OA_APC_Changes[Timestamp Update],OA_APC_Changes[Journal Code],A1829,OA_APC_Changes[APC Type],OA_APC_Changes[[#This Row],[APC Type]])=F1829</f>
        <v>0</v>
      </c>
    </row>
    <row r="1830" spans="1:7" x14ac:dyDescent="0.25">
      <c r="A1830" s="4" t="s">
        <v>6351</v>
      </c>
      <c r="B1830" s="17" t="str">
        <f>_xlfn.XLOOKUP(A1830,Included!$A:$A,Included!$E:$E,_xlfn.XLOOKUP(OA_APC_Changes[[#This Row],[Journal Code]],Excluded!$A:$A,Excluded!$E:$E))</f>
        <v>IJU CASE REPORTS</v>
      </c>
      <c r="C1830" s="4" t="s">
        <v>15296</v>
      </c>
      <c r="D1830" s="4">
        <v>918</v>
      </c>
      <c r="E1830" s="4">
        <v>1210</v>
      </c>
      <c r="F1830" s="22">
        <v>44957</v>
      </c>
      <c r="G1830" t="b">
        <f>_xlfn.MAXIFS(OA_APC_Changes[Timestamp Update],OA_APC_Changes[Journal Code],A1830,OA_APC_Changes[APC Type],OA_APC_Changes[[#This Row],[APC Type]])=F1830</f>
        <v>1</v>
      </c>
    </row>
    <row r="1831" spans="1:7" x14ac:dyDescent="0.25">
      <c r="A1831" s="4" t="s">
        <v>6351</v>
      </c>
      <c r="B1831" s="17" t="str">
        <f>_xlfn.XLOOKUP(A1831,Included!$A:$A,Included!$E:$E,_xlfn.XLOOKUP(OA_APC_Changes[[#This Row],[Journal Code]],Excluded!$A:$A,Excluded!$E:$E))</f>
        <v>IJU CASE REPORTS</v>
      </c>
      <c r="C1831" s="4" t="s">
        <v>15304</v>
      </c>
      <c r="D1831" s="4" t="s">
        <v>12871</v>
      </c>
      <c r="E1831" s="4">
        <v>734</v>
      </c>
      <c r="F1831" s="22">
        <v>43690</v>
      </c>
      <c r="G1831" t="b">
        <f>_xlfn.MAXIFS(OA_APC_Changes[Timestamp Update],OA_APC_Changes[Journal Code],A1831,OA_APC_Changes[APC Type],OA_APC_Changes[[#This Row],[APC Type]])=F1831</f>
        <v>0</v>
      </c>
    </row>
    <row r="1832" spans="1:7" x14ac:dyDescent="0.25">
      <c r="A1832" s="4" t="s">
        <v>6351</v>
      </c>
      <c r="B1832" s="17" t="str">
        <f>_xlfn.XLOOKUP(A1832,Included!$A:$A,Included!$E:$E,_xlfn.XLOOKUP(OA_APC_Changes[[#This Row],[Journal Code]],Excluded!$A:$A,Excluded!$E:$E))</f>
        <v>IJU CASE REPORTS</v>
      </c>
      <c r="C1832" s="4" t="s">
        <v>15304</v>
      </c>
      <c r="D1832" s="4">
        <v>734</v>
      </c>
      <c r="E1832" s="4">
        <v>880</v>
      </c>
      <c r="F1832" s="22">
        <v>44664</v>
      </c>
      <c r="G1832" t="b">
        <f>_xlfn.MAXIFS(OA_APC_Changes[Timestamp Update],OA_APC_Changes[Journal Code],A1832,OA_APC_Changes[APC Type],OA_APC_Changes[[#This Row],[APC Type]])=F1832</f>
        <v>0</v>
      </c>
    </row>
    <row r="1833" spans="1:7" x14ac:dyDescent="0.25">
      <c r="A1833" t="s">
        <v>6351</v>
      </c>
      <c r="B1833" s="17" t="str">
        <f>_xlfn.XLOOKUP(A1833,Included!$A:$A,Included!$E:$E,_xlfn.XLOOKUP(OA_APC_Changes[[#This Row],[Journal Code]],Excluded!$A:$A,Excluded!$E:$E))</f>
        <v>IJU CASE REPORTS</v>
      </c>
      <c r="C1833" s="4" t="s">
        <v>15304</v>
      </c>
      <c r="D1833" s="4">
        <v>880</v>
      </c>
      <c r="E1833" s="4">
        <v>734</v>
      </c>
      <c r="F1833" s="22">
        <v>44697</v>
      </c>
      <c r="G1833" t="b">
        <f>_xlfn.MAXIFS(OA_APC_Changes[Timestamp Update],OA_APC_Changes[Journal Code],A1833,OA_APC_Changes[APC Type],OA_APC_Changes[[#This Row],[APC Type]])=F1833</f>
        <v>0</v>
      </c>
    </row>
    <row r="1834" spans="1:7" x14ac:dyDescent="0.25">
      <c r="A1834" s="4" t="s">
        <v>6351</v>
      </c>
      <c r="B1834" s="17" t="str">
        <f>_xlfn.XLOOKUP(A1834,Included!$A:$A,Included!$E:$E,_xlfn.XLOOKUP(OA_APC_Changes[[#This Row],[Journal Code]],Excluded!$A:$A,Excluded!$E:$E))</f>
        <v>IJU CASE REPORTS</v>
      </c>
      <c r="C1834" s="4" t="s">
        <v>15304</v>
      </c>
      <c r="D1834" s="4">
        <v>734</v>
      </c>
      <c r="E1834" s="4">
        <v>968</v>
      </c>
      <c r="F1834" s="22">
        <v>44957</v>
      </c>
      <c r="G1834" t="b">
        <f>_xlfn.MAXIFS(OA_APC_Changes[Timestamp Update],OA_APC_Changes[Journal Code],A1834,OA_APC_Changes[APC Type],OA_APC_Changes[[#This Row],[APC Type]])=F1834</f>
        <v>1</v>
      </c>
    </row>
    <row r="1835" spans="1:7" x14ac:dyDescent="0.25">
      <c r="A1835" s="4" t="s">
        <v>6384</v>
      </c>
      <c r="B1835" s="17" t="str">
        <f>_xlfn.XLOOKUP(A1835,Included!$A:$A,Included!$E:$E,_xlfn.XLOOKUP(OA_APC_Changes[[#This Row],[Journal Code]],Excluded!$A:$A,Excluded!$E:$E))</f>
        <v>ILABMED</v>
      </c>
      <c r="C1835" s="4" t="s">
        <v>15296</v>
      </c>
      <c r="D1835" s="4" t="s">
        <v>12871</v>
      </c>
      <c r="E1835" s="4" t="s">
        <v>5076</v>
      </c>
      <c r="F1835" s="22">
        <v>44915</v>
      </c>
      <c r="G1835" t="b">
        <f>_xlfn.MAXIFS(OA_APC_Changes[Timestamp Update],OA_APC_Changes[Journal Code],A1835,OA_APC_Changes[APC Type],OA_APC_Changes[[#This Row],[APC Type]])=F1835</f>
        <v>1</v>
      </c>
    </row>
    <row r="1836" spans="1:7" x14ac:dyDescent="0.25">
      <c r="A1836" s="4" t="s">
        <v>6384</v>
      </c>
      <c r="B1836" s="17" t="str">
        <f>_xlfn.XLOOKUP(A1836,Included!$A:$A,Included!$E:$E,_xlfn.XLOOKUP(OA_APC_Changes[[#This Row],[Journal Code]],Excluded!$A:$A,Excluded!$E:$E))</f>
        <v>ILABMED</v>
      </c>
      <c r="C1836" s="4" t="s">
        <v>15304</v>
      </c>
      <c r="D1836" s="4" t="s">
        <v>12871</v>
      </c>
      <c r="E1836" s="4" t="s">
        <v>5076</v>
      </c>
      <c r="F1836" s="22">
        <v>44915</v>
      </c>
      <c r="G1836" t="b">
        <f>_xlfn.MAXIFS(OA_APC_Changes[Timestamp Update],OA_APC_Changes[Journal Code],A1836,OA_APC_Changes[APC Type],OA_APC_Changes[[#This Row],[APC Type]])=F1836</f>
        <v>1</v>
      </c>
    </row>
    <row r="1837" spans="1:7" x14ac:dyDescent="0.25">
      <c r="A1837" s="4" t="s">
        <v>6456</v>
      </c>
      <c r="B1837" s="4" t="str">
        <f>_xlfn.XLOOKUP(A1837,Included!$A:$A,Included!$E:$E,_xlfn.XLOOKUP(OA_APC_Changes[[#This Row],[Journal Code]],Excluded!$A:$A,Excluded!$E:$E))</f>
        <v>IMETA</v>
      </c>
      <c r="C1837" s="4" t="s">
        <v>15296</v>
      </c>
      <c r="D1837" s="4" t="s">
        <v>12871</v>
      </c>
      <c r="E1837" s="4" t="s">
        <v>5076</v>
      </c>
      <c r="F1837" s="22">
        <v>45397</v>
      </c>
      <c r="G1837" t="b">
        <f>_xlfn.MAXIFS(OA_APC_Changes[Timestamp Update],OA_APC_Changes[Journal Code],A1837,OA_APC_Changes[APC Type],OA_APC_Changes[[#This Row],[APC Type]])=F1837</f>
        <v>1</v>
      </c>
    </row>
    <row r="1838" spans="1:7" x14ac:dyDescent="0.25">
      <c r="A1838" s="4" t="s">
        <v>6456</v>
      </c>
      <c r="B1838" s="4" t="str">
        <f>_xlfn.XLOOKUP(A1838,Included!$A:$A,Included!$E:$E,_xlfn.XLOOKUP(OA_APC_Changes[[#This Row],[Journal Code]],Excluded!$A:$A,Excluded!$E:$E))</f>
        <v>IMETA</v>
      </c>
      <c r="C1838" s="4" t="s">
        <v>15304</v>
      </c>
      <c r="D1838" s="4" t="s">
        <v>12871</v>
      </c>
      <c r="E1838" s="4" t="s">
        <v>5076</v>
      </c>
      <c r="F1838" s="22">
        <v>45397</v>
      </c>
      <c r="G1838" t="b">
        <f>_xlfn.MAXIFS(OA_APC_Changes[Timestamp Update],OA_APC_Changes[Journal Code],A1838,OA_APC_Changes[APC Type],OA_APC_Changes[[#This Row],[APC Type]])=F1838</f>
        <v>1</v>
      </c>
    </row>
    <row r="1839" spans="1:7" x14ac:dyDescent="0.25">
      <c r="A1839" s="4" t="s">
        <v>6443</v>
      </c>
      <c r="B1839" s="4" t="str">
        <f>_xlfn.XLOOKUP(A1839,Included!$A:$A,Included!$E:$E,_xlfn.XLOOKUP(OA_APC_Changes[[#This Row],[Journal Code]],Excluded!$A:$A,Excluded!$E:$E))</f>
        <v>IMETAOMICS</v>
      </c>
      <c r="C1839" s="4" t="s">
        <v>15296</v>
      </c>
      <c r="D1839" s="4" t="s">
        <v>12871</v>
      </c>
      <c r="E1839" s="4" t="s">
        <v>5076</v>
      </c>
      <c r="F1839" s="22">
        <v>45397</v>
      </c>
      <c r="G1839" t="b">
        <f>_xlfn.MAXIFS(OA_APC_Changes[Timestamp Update],OA_APC_Changes[Journal Code],A1839,OA_APC_Changes[APC Type],OA_APC_Changes[[#This Row],[APC Type]])=F1839</f>
        <v>1</v>
      </c>
    </row>
    <row r="1840" spans="1:7" x14ac:dyDescent="0.25">
      <c r="A1840" s="4" t="s">
        <v>6443</v>
      </c>
      <c r="B1840" s="4" t="str">
        <f>_xlfn.XLOOKUP(A1840,Included!$A:$A,Included!$E:$E,_xlfn.XLOOKUP(OA_APC_Changes[[#This Row],[Journal Code]],Excluded!$A:$A,Excluded!$E:$E))</f>
        <v>IMETAOMICS</v>
      </c>
      <c r="C1840" s="4" t="s">
        <v>15304</v>
      </c>
      <c r="D1840" s="4" t="s">
        <v>12871</v>
      </c>
      <c r="E1840" s="4" t="s">
        <v>5076</v>
      </c>
      <c r="F1840" s="22">
        <v>45397</v>
      </c>
      <c r="G1840" t="b">
        <f>_xlfn.MAXIFS(OA_APC_Changes[Timestamp Update],OA_APC_Changes[Journal Code],A1840,OA_APC_Changes[APC Type],OA_APC_Changes[[#This Row],[APC Type]])=F1840</f>
        <v>1</v>
      </c>
    </row>
    <row r="1841" spans="1:7" x14ac:dyDescent="0.25">
      <c r="A1841" s="4" t="s">
        <v>5968</v>
      </c>
      <c r="B1841" s="17" t="str">
        <f>_xlfn.XLOOKUP(A1841,Included!$A:$A,Included!$E:$E,_xlfn.XLOOKUP(OA_APC_Changes[[#This Row],[Journal Code]],Excluded!$A:$A,Excluded!$E:$E))</f>
        <v>IMMUNITY, INFLAMMATION AND DISEASE</v>
      </c>
      <c r="C1841" s="4" t="s">
        <v>15296</v>
      </c>
      <c r="D1841" s="4" t="s">
        <v>12871</v>
      </c>
      <c r="E1841" s="13">
        <v>1636</v>
      </c>
      <c r="F1841" s="22">
        <v>43703</v>
      </c>
      <c r="G1841" t="b">
        <f>_xlfn.MAXIFS(OA_APC_Changes[Timestamp Update],OA_APC_Changes[Journal Code],A1841,OA_APC_Changes[APC Type],OA_APC_Changes[[#This Row],[APC Type]])=F1841</f>
        <v>0</v>
      </c>
    </row>
    <row r="1842" spans="1:7" x14ac:dyDescent="0.25">
      <c r="A1842" s="4" t="s">
        <v>5968</v>
      </c>
      <c r="B1842" s="17" t="str">
        <f>_xlfn.XLOOKUP(A1842,Included!$A:$A,Included!$E:$E,_xlfn.XLOOKUP(OA_APC_Changes[[#This Row],[Journal Code]],Excluded!$A:$A,Excluded!$E:$E))</f>
        <v>IMMUNITY, INFLAMMATION AND DISEASE</v>
      </c>
      <c r="C1842" s="4" t="s">
        <v>15296</v>
      </c>
      <c r="D1842" s="13">
        <v>1636</v>
      </c>
      <c r="E1842" s="13">
        <v>1881</v>
      </c>
      <c r="F1842" s="22">
        <v>44169.000011574077</v>
      </c>
      <c r="G1842" t="b">
        <f>_xlfn.MAXIFS(OA_APC_Changes[Timestamp Update],OA_APC_Changes[Journal Code],A1842,OA_APC_Changes[APC Type],OA_APC_Changes[[#This Row],[APC Type]])=F1842</f>
        <v>0</v>
      </c>
    </row>
    <row r="1843" spans="1:7" x14ac:dyDescent="0.25">
      <c r="A1843" s="4" t="s">
        <v>5968</v>
      </c>
      <c r="B1843" s="17" t="str">
        <f>_xlfn.XLOOKUP(A1843,Included!$A:$A,Included!$E:$E,_xlfn.XLOOKUP(OA_APC_Changes[[#This Row],[Journal Code]],Excluded!$A:$A,Excluded!$E:$E))</f>
        <v>IMMUNITY, INFLAMMATION AND DISEASE</v>
      </c>
      <c r="C1843" s="4" t="s">
        <v>15296</v>
      </c>
      <c r="D1843" s="13">
        <v>1881</v>
      </c>
      <c r="E1843" s="4">
        <v>2250</v>
      </c>
      <c r="F1843" s="22">
        <v>44498.041678240741</v>
      </c>
      <c r="G1843" t="b">
        <f>_xlfn.MAXIFS(OA_APC_Changes[Timestamp Update],OA_APC_Changes[Journal Code],A1843,OA_APC_Changes[APC Type],OA_APC_Changes[[#This Row],[APC Type]])=F1843</f>
        <v>0</v>
      </c>
    </row>
    <row r="1844" spans="1:7" x14ac:dyDescent="0.25">
      <c r="A1844" s="4" t="s">
        <v>5968</v>
      </c>
      <c r="B1844" s="17" t="str">
        <f>_xlfn.XLOOKUP(A1844,Included!$A:$A,Included!$E:$E,_xlfn.XLOOKUP(OA_APC_Changes[[#This Row],[Journal Code]],Excluded!$A:$A,Excluded!$E:$E))</f>
        <v>IMMUNITY, INFLAMMATION AND DISEASE</v>
      </c>
      <c r="C1844" s="4" t="s">
        <v>15296</v>
      </c>
      <c r="D1844" s="4">
        <v>2250</v>
      </c>
      <c r="E1844" s="4">
        <v>2320</v>
      </c>
      <c r="F1844" s="22">
        <v>44817</v>
      </c>
      <c r="G1844" t="b">
        <f>_xlfn.MAXIFS(OA_APC_Changes[Timestamp Update],OA_APC_Changes[Journal Code],A1844,OA_APC_Changes[APC Type],OA_APC_Changes[[#This Row],[APC Type]])=F1844</f>
        <v>0</v>
      </c>
    </row>
    <row r="1845" spans="1:7" x14ac:dyDescent="0.25">
      <c r="A1845" s="17" t="s">
        <v>5968</v>
      </c>
      <c r="B1845" s="17" t="str">
        <f>_xlfn.XLOOKUP(A1845,Included!$A:$A,Included!$E:$E,_xlfn.XLOOKUP(OA_APC_Changes[[#This Row],[Journal Code]],Excluded!$A:$A,Excluded!$E:$E))</f>
        <v>IMMUNITY, INFLAMMATION AND DISEASE</v>
      </c>
      <c r="C1845" s="17" t="s">
        <v>15296</v>
      </c>
      <c r="D1845" s="18">
        <v>2320</v>
      </c>
      <c r="E1845" s="18">
        <v>2430</v>
      </c>
      <c r="F1845" s="22">
        <v>45187</v>
      </c>
      <c r="G1845" t="b">
        <f>_xlfn.MAXIFS(OA_APC_Changes[Timestamp Update],OA_APC_Changes[Journal Code],A1845,OA_APC_Changes[APC Type],OA_APC_Changes[[#This Row],[APC Type]])=F1845</f>
        <v>1</v>
      </c>
    </row>
    <row r="1846" spans="1:7" x14ac:dyDescent="0.25">
      <c r="A1846" s="4" t="s">
        <v>5968</v>
      </c>
      <c r="B1846" s="17" t="str">
        <f>_xlfn.XLOOKUP(A1846,Included!$A:$A,Included!$E:$E,_xlfn.XLOOKUP(OA_APC_Changes[[#This Row],[Journal Code]],Excluded!$A:$A,Excluded!$E:$E))</f>
        <v>IMMUNITY, INFLAMMATION AND DISEASE</v>
      </c>
      <c r="C1846" s="4" t="s">
        <v>15304</v>
      </c>
      <c r="D1846" s="4" t="s">
        <v>12871</v>
      </c>
      <c r="E1846" s="4">
        <v>1309</v>
      </c>
      <c r="F1846" s="22">
        <v>43703</v>
      </c>
      <c r="G1846" t="b">
        <f>_xlfn.MAXIFS(OA_APC_Changes[Timestamp Update],OA_APC_Changes[Journal Code],A1846,OA_APC_Changes[APC Type],OA_APC_Changes[[#This Row],[APC Type]])=F1846</f>
        <v>0</v>
      </c>
    </row>
    <row r="1847" spans="1:7" x14ac:dyDescent="0.25">
      <c r="A1847" s="4" t="s">
        <v>5968</v>
      </c>
      <c r="B1847" s="17" t="str">
        <f>_xlfn.XLOOKUP(A1847,Included!$A:$A,Included!$E:$E,_xlfn.XLOOKUP(OA_APC_Changes[[#This Row],[Journal Code]],Excluded!$A:$A,Excluded!$E:$E))</f>
        <v>IMMUNITY, INFLAMMATION AND DISEASE</v>
      </c>
      <c r="C1847" s="4" t="s">
        <v>15304</v>
      </c>
      <c r="D1847" s="4">
        <v>1309</v>
      </c>
      <c r="E1847" s="4">
        <v>1505</v>
      </c>
      <c r="F1847" s="22">
        <v>44169.000011574077</v>
      </c>
      <c r="G1847" t="b">
        <f>_xlfn.MAXIFS(OA_APC_Changes[Timestamp Update],OA_APC_Changes[Journal Code],A1847,OA_APC_Changes[APC Type],OA_APC_Changes[[#This Row],[APC Type]])=F1847</f>
        <v>0</v>
      </c>
    </row>
    <row r="1848" spans="1:7" x14ac:dyDescent="0.25">
      <c r="A1848" s="4" t="s">
        <v>5968</v>
      </c>
      <c r="B1848" s="17" t="str">
        <f>_xlfn.XLOOKUP(A1848,Included!$A:$A,Included!$E:$E,_xlfn.XLOOKUP(OA_APC_Changes[[#This Row],[Journal Code]],Excluded!$A:$A,Excluded!$E:$E))</f>
        <v>IMMUNITY, INFLAMMATION AND DISEASE</v>
      </c>
      <c r="C1848" s="4" t="s">
        <v>15304</v>
      </c>
      <c r="D1848" s="4">
        <v>1505</v>
      </c>
      <c r="E1848" s="4">
        <v>1800</v>
      </c>
      <c r="F1848" s="22">
        <v>44498.041678240741</v>
      </c>
      <c r="G1848" t="b">
        <f>_xlfn.MAXIFS(OA_APC_Changes[Timestamp Update],OA_APC_Changes[Journal Code],A1848,OA_APC_Changes[APC Type],OA_APC_Changes[[#This Row],[APC Type]])=F1848</f>
        <v>0</v>
      </c>
    </row>
    <row r="1849" spans="1:7" x14ac:dyDescent="0.25">
      <c r="A1849" s="4" t="s">
        <v>5968</v>
      </c>
      <c r="B1849" s="17" t="str">
        <f>_xlfn.XLOOKUP(A1849,Included!$A:$A,Included!$E:$E,_xlfn.XLOOKUP(OA_APC_Changes[[#This Row],[Journal Code]],Excluded!$A:$A,Excluded!$E:$E))</f>
        <v>IMMUNITY, INFLAMMATION AND DISEASE</v>
      </c>
      <c r="C1849" s="4" t="s">
        <v>15304</v>
      </c>
      <c r="D1849" s="4">
        <v>1800</v>
      </c>
      <c r="E1849" s="4">
        <v>1856</v>
      </c>
      <c r="F1849" s="22">
        <v>44817</v>
      </c>
      <c r="G1849" t="b">
        <f>_xlfn.MAXIFS(OA_APC_Changes[Timestamp Update],OA_APC_Changes[Journal Code],A1849,OA_APC_Changes[APC Type],OA_APC_Changes[[#This Row],[APC Type]])=F1849</f>
        <v>0</v>
      </c>
    </row>
    <row r="1850" spans="1:7" x14ac:dyDescent="0.25">
      <c r="A1850" s="17" t="s">
        <v>5968</v>
      </c>
      <c r="B1850" s="17" t="str">
        <f>_xlfn.XLOOKUP(A1850,Included!$A:$A,Included!$E:$E,_xlfn.XLOOKUP(OA_APC_Changes[[#This Row],[Journal Code]],Excluded!$A:$A,Excluded!$E:$E))</f>
        <v>IMMUNITY, INFLAMMATION AND DISEASE</v>
      </c>
      <c r="C1850" s="17" t="s">
        <v>15304</v>
      </c>
      <c r="D1850" s="18">
        <v>1856</v>
      </c>
      <c r="E1850" s="18">
        <v>1944</v>
      </c>
      <c r="F1850" s="22">
        <v>45187</v>
      </c>
      <c r="G1850" t="b">
        <f>_xlfn.MAXIFS(OA_APC_Changes[Timestamp Update],OA_APC_Changes[Journal Code],A1850,OA_APC_Changes[APC Type],OA_APC_Changes[[#This Row],[APC Type]])=F1850</f>
        <v>1</v>
      </c>
    </row>
    <row r="1851" spans="1:7" x14ac:dyDescent="0.25">
      <c r="A1851" s="4" t="s">
        <v>5968</v>
      </c>
      <c r="B1851" s="17" t="str">
        <f>_xlfn.XLOOKUP(A1851,Included!$A:$A,Included!$E:$E,_xlfn.XLOOKUP(OA_APC_Changes[[#This Row],[Journal Code]],Excluded!$A:$A,Excluded!$E:$E))</f>
        <v>IMMUNITY, INFLAMMATION AND DISEASE</v>
      </c>
      <c r="C1851" s="4" t="s">
        <v>15295</v>
      </c>
      <c r="D1851" s="4" t="s">
        <v>12871</v>
      </c>
      <c r="E1851" s="4">
        <v>1309</v>
      </c>
      <c r="F1851" s="22">
        <v>43690</v>
      </c>
      <c r="G1851" t="b">
        <f>_xlfn.MAXIFS(OA_APC_Changes[Timestamp Update],OA_APC_Changes[Journal Code],A1851,OA_APC_Changes[APC Type],OA_APC_Changes[[#This Row],[APC Type]])=F1851</f>
        <v>0</v>
      </c>
    </row>
    <row r="1852" spans="1:7" x14ac:dyDescent="0.25">
      <c r="A1852" s="4" t="s">
        <v>5968</v>
      </c>
      <c r="B1852" s="17" t="str">
        <f>_xlfn.XLOOKUP(A1852,Included!$A:$A,Included!$E:$E,_xlfn.XLOOKUP(OA_APC_Changes[[#This Row],[Journal Code]],Excluded!$A:$A,Excluded!$E:$E))</f>
        <v>IMMUNITY, INFLAMMATION AND DISEASE</v>
      </c>
      <c r="C1852" s="4" t="s">
        <v>15295</v>
      </c>
      <c r="D1852" s="13">
        <v>1309</v>
      </c>
      <c r="E1852" s="13">
        <v>1505</v>
      </c>
      <c r="F1852" s="22">
        <v>44169.000011574077</v>
      </c>
      <c r="G1852" t="b">
        <f>_xlfn.MAXIFS(OA_APC_Changes[Timestamp Update],OA_APC_Changes[Journal Code],A1852,OA_APC_Changes[APC Type],OA_APC_Changes[[#This Row],[APC Type]])=F1852</f>
        <v>0</v>
      </c>
    </row>
    <row r="1853" spans="1:7" x14ac:dyDescent="0.25">
      <c r="A1853" s="4" t="s">
        <v>5968</v>
      </c>
      <c r="B1853" s="17" t="str">
        <f>_xlfn.XLOOKUP(A1853,Included!$A:$A,Included!$E:$E,_xlfn.XLOOKUP(OA_APC_Changes[[#This Row],[Journal Code]],Excluded!$A:$A,Excluded!$E:$E))</f>
        <v>IMMUNITY, INFLAMMATION AND DISEASE</v>
      </c>
      <c r="C1853" s="4" t="s">
        <v>15295</v>
      </c>
      <c r="D1853" s="4">
        <v>1505</v>
      </c>
      <c r="E1853" s="4" t="s">
        <v>12871</v>
      </c>
      <c r="F1853" s="22">
        <v>44498.041678240741</v>
      </c>
      <c r="G1853" t="b">
        <f>_xlfn.MAXIFS(OA_APC_Changes[Timestamp Update],OA_APC_Changes[Journal Code],A1853,OA_APC_Changes[APC Type],OA_APC_Changes[[#This Row],[APC Type]])=F1853</f>
        <v>0</v>
      </c>
    </row>
    <row r="1854" spans="1:7" x14ac:dyDescent="0.25">
      <c r="A1854" s="4" t="s">
        <v>5968</v>
      </c>
      <c r="B1854" s="17" t="str">
        <f>_xlfn.XLOOKUP(A1854,Included!$A:$A,Included!$E:$E,_xlfn.XLOOKUP(OA_APC_Changes[[#This Row],[Journal Code]],Excluded!$A:$A,Excluded!$E:$E))</f>
        <v>IMMUNITY, INFLAMMATION AND DISEASE</v>
      </c>
      <c r="C1854" s="4" t="s">
        <v>15295</v>
      </c>
      <c r="D1854" s="4" t="s">
        <v>12871</v>
      </c>
      <c r="E1854" s="4">
        <v>2320</v>
      </c>
      <c r="F1854" s="22">
        <v>44825</v>
      </c>
      <c r="G1854" t="b">
        <f>_xlfn.MAXIFS(OA_APC_Changes[Timestamp Update],OA_APC_Changes[Journal Code],A1854,OA_APC_Changes[APC Type],OA_APC_Changes[[#This Row],[APC Type]])=F1854</f>
        <v>0</v>
      </c>
    </row>
    <row r="1855" spans="1:7" x14ac:dyDescent="0.25">
      <c r="A1855" s="4" t="s">
        <v>5968</v>
      </c>
      <c r="B1855" s="17" t="str">
        <f>_xlfn.XLOOKUP(A1855,Included!$A:$A,Included!$E:$E,_xlfn.XLOOKUP(OA_APC_Changes[[#This Row],[Journal Code]],Excluded!$A:$A,Excluded!$E:$E))</f>
        <v>IMMUNITY, INFLAMMATION AND DISEASE</v>
      </c>
      <c r="C1855" s="4" t="s">
        <v>15295</v>
      </c>
      <c r="D1855" s="4">
        <v>2320</v>
      </c>
      <c r="E1855" s="4">
        <v>2430</v>
      </c>
      <c r="F1855" s="22">
        <v>45222</v>
      </c>
      <c r="G1855" t="b">
        <f>_xlfn.MAXIFS(OA_APC_Changes[Timestamp Update],OA_APC_Changes[Journal Code],A1855,OA_APC_Changes[APC Type],OA_APC_Changes[[#This Row],[APC Type]])=F1855</f>
        <v>1</v>
      </c>
    </row>
    <row r="1856" spans="1:7" x14ac:dyDescent="0.25">
      <c r="A1856" s="4" t="s">
        <v>5968</v>
      </c>
      <c r="B1856" s="17" t="str">
        <f>_xlfn.XLOOKUP(A1856,Included!$A:$A,Included!$E:$E,_xlfn.XLOOKUP(OA_APC_Changes[[#This Row],[Journal Code]],Excluded!$A:$A,Excluded!$E:$E))</f>
        <v>IMMUNITY, INFLAMMATION AND DISEASE</v>
      </c>
      <c r="C1856" s="4" t="s">
        <v>15297</v>
      </c>
      <c r="D1856" s="4" t="s">
        <v>12871</v>
      </c>
      <c r="E1856" s="4">
        <v>1047</v>
      </c>
      <c r="F1856" s="22">
        <v>43690</v>
      </c>
      <c r="G1856" t="b">
        <f>_xlfn.MAXIFS(OA_APC_Changes[Timestamp Update],OA_APC_Changes[Journal Code],A1856,OA_APC_Changes[APC Type],OA_APC_Changes[[#This Row],[APC Type]])=F1856</f>
        <v>0</v>
      </c>
    </row>
    <row r="1857" spans="1:7" x14ac:dyDescent="0.25">
      <c r="A1857" s="4" t="s">
        <v>5968</v>
      </c>
      <c r="B1857" s="17" t="str">
        <f>_xlfn.XLOOKUP(A1857,Included!$A:$A,Included!$E:$E,_xlfn.XLOOKUP(OA_APC_Changes[[#This Row],[Journal Code]],Excluded!$A:$A,Excluded!$E:$E))</f>
        <v>IMMUNITY, INFLAMMATION AND DISEASE</v>
      </c>
      <c r="C1857" s="4" t="s">
        <v>15297</v>
      </c>
      <c r="D1857" s="4">
        <v>1047</v>
      </c>
      <c r="E1857" s="4">
        <v>1204</v>
      </c>
      <c r="F1857" s="22">
        <v>44169.000011574077</v>
      </c>
      <c r="G1857" t="b">
        <f>_xlfn.MAXIFS(OA_APC_Changes[Timestamp Update],OA_APC_Changes[Journal Code],A1857,OA_APC_Changes[APC Type],OA_APC_Changes[[#This Row],[APC Type]])=F1857</f>
        <v>0</v>
      </c>
    </row>
    <row r="1858" spans="1:7" x14ac:dyDescent="0.25">
      <c r="A1858" s="4" t="s">
        <v>5968</v>
      </c>
      <c r="B1858" s="17" t="str">
        <f>_xlfn.XLOOKUP(A1858,Included!$A:$A,Included!$E:$E,_xlfn.XLOOKUP(OA_APC_Changes[[#This Row],[Journal Code]],Excluded!$A:$A,Excluded!$E:$E))</f>
        <v>IMMUNITY, INFLAMMATION AND DISEASE</v>
      </c>
      <c r="C1858" s="4" t="s">
        <v>15297</v>
      </c>
      <c r="D1858" s="4">
        <v>1204</v>
      </c>
      <c r="E1858" s="4" t="s">
        <v>12871</v>
      </c>
      <c r="F1858" s="22">
        <v>44498.041678240741</v>
      </c>
      <c r="G1858" t="b">
        <f>_xlfn.MAXIFS(OA_APC_Changes[Timestamp Update],OA_APC_Changes[Journal Code],A1858,OA_APC_Changes[APC Type],OA_APC_Changes[[#This Row],[APC Type]])=F1858</f>
        <v>0</v>
      </c>
    </row>
    <row r="1859" spans="1:7" x14ac:dyDescent="0.25">
      <c r="A1859" s="4" t="s">
        <v>5968</v>
      </c>
      <c r="B1859" s="17" t="str">
        <f>_xlfn.XLOOKUP(A1859,Included!$A:$A,Included!$E:$E,_xlfn.XLOOKUP(OA_APC_Changes[[#This Row],[Journal Code]],Excluded!$A:$A,Excluded!$E:$E))</f>
        <v>IMMUNITY, INFLAMMATION AND DISEASE</v>
      </c>
      <c r="C1859" s="4" t="s">
        <v>15297</v>
      </c>
      <c r="D1859" s="4" t="s">
        <v>12871</v>
      </c>
      <c r="E1859" s="4">
        <v>1856</v>
      </c>
      <c r="F1859" s="22">
        <v>44825</v>
      </c>
      <c r="G1859" t="b">
        <f>_xlfn.MAXIFS(OA_APC_Changes[Timestamp Update],OA_APC_Changes[Journal Code],A1859,OA_APC_Changes[APC Type],OA_APC_Changes[[#This Row],[APC Type]])=F1859</f>
        <v>0</v>
      </c>
    </row>
    <row r="1860" spans="1:7" x14ac:dyDescent="0.25">
      <c r="A1860" s="4" t="s">
        <v>5968</v>
      </c>
      <c r="B1860" s="17" t="str">
        <f>_xlfn.XLOOKUP(A1860,Included!$A:$A,Included!$E:$E,_xlfn.XLOOKUP(OA_APC_Changes[[#This Row],[Journal Code]],Excluded!$A:$A,Excluded!$E:$E))</f>
        <v>IMMUNITY, INFLAMMATION AND DISEASE</v>
      </c>
      <c r="C1860" s="4" t="s">
        <v>15297</v>
      </c>
      <c r="D1860" s="4">
        <v>1856</v>
      </c>
      <c r="E1860" s="4">
        <v>1944</v>
      </c>
      <c r="F1860" s="22">
        <v>45222</v>
      </c>
      <c r="G1860" t="b">
        <f>_xlfn.MAXIFS(OA_APC_Changes[Timestamp Update],OA_APC_Changes[Journal Code],A1860,OA_APC_Changes[APC Type],OA_APC_Changes[[#This Row],[APC Type]])=F1860</f>
        <v>1</v>
      </c>
    </row>
    <row r="1861" spans="1:7" x14ac:dyDescent="0.25">
      <c r="A1861" s="4" t="s">
        <v>6407</v>
      </c>
      <c r="B1861" s="17" t="str">
        <f>_xlfn.XLOOKUP(A1861,Included!$A:$A,Included!$E:$E,_xlfn.XLOOKUP(OA_APC_Changes[[#This Row],[Journal Code]],Excluded!$A:$A,Excluded!$E:$E))</f>
        <v>IMMUNOMEDICINE</v>
      </c>
      <c r="C1861" s="4" t="s">
        <v>15296</v>
      </c>
      <c r="D1861" s="4" t="s">
        <v>12871</v>
      </c>
      <c r="E1861" s="13">
        <v>1900</v>
      </c>
      <c r="F1861" s="22">
        <v>43690.041678240741</v>
      </c>
      <c r="G1861" t="b">
        <f>_xlfn.MAXIFS(OA_APC_Changes[Timestamp Update],OA_APC_Changes[Journal Code],A1861,OA_APC_Changes[APC Type],OA_APC_Changes[[#This Row],[APC Type]])=F1861</f>
        <v>0</v>
      </c>
    </row>
    <row r="1862" spans="1:7" x14ac:dyDescent="0.25">
      <c r="A1862" s="4" t="s">
        <v>6407</v>
      </c>
      <c r="B1862" s="17" t="str">
        <f>_xlfn.XLOOKUP(A1862,Included!$A:$A,Included!$E:$E,_xlfn.XLOOKUP(OA_APC_Changes[[#This Row],[Journal Code]],Excluded!$A:$A,Excluded!$E:$E))</f>
        <v>IMMUNOMEDICINE</v>
      </c>
      <c r="C1862" s="4" t="s">
        <v>15296</v>
      </c>
      <c r="D1862" s="13">
        <v>1900</v>
      </c>
      <c r="E1862" s="13">
        <v>2100</v>
      </c>
      <c r="F1862" s="22">
        <v>43713.000011574077</v>
      </c>
      <c r="G1862" t="b">
        <f>_xlfn.MAXIFS(OA_APC_Changes[Timestamp Update],OA_APC_Changes[Journal Code],A1862,OA_APC_Changes[APC Type],OA_APC_Changes[[#This Row],[APC Type]])=F1862</f>
        <v>0</v>
      </c>
    </row>
    <row r="1863" spans="1:7" x14ac:dyDescent="0.25">
      <c r="A1863" s="4" t="s">
        <v>6407</v>
      </c>
      <c r="B1863" s="17" t="str">
        <f>_xlfn.XLOOKUP(A1863,Included!$A:$A,Included!$E:$E,_xlfn.XLOOKUP(OA_APC_Changes[[#This Row],[Journal Code]],Excluded!$A:$A,Excluded!$E:$E))</f>
        <v>IMMUNOMEDICINE</v>
      </c>
      <c r="C1863" s="4" t="s">
        <v>15296</v>
      </c>
      <c r="D1863" s="4">
        <v>2100</v>
      </c>
      <c r="E1863" s="4">
        <v>2310</v>
      </c>
      <c r="F1863" s="22">
        <v>44817</v>
      </c>
      <c r="G1863" t="b">
        <f>_xlfn.MAXIFS(OA_APC_Changes[Timestamp Update],OA_APC_Changes[Journal Code],A1863,OA_APC_Changes[APC Type],OA_APC_Changes[[#This Row],[APC Type]])=F1863</f>
        <v>0</v>
      </c>
    </row>
    <row r="1864" spans="1:7" x14ac:dyDescent="0.25">
      <c r="A1864" s="17" t="s">
        <v>6407</v>
      </c>
      <c r="B1864" s="17" t="str">
        <f>_xlfn.XLOOKUP(A1864,Included!$A:$A,Included!$E:$E,_xlfn.XLOOKUP(OA_APC_Changes[[#This Row],[Journal Code]],Excluded!$A:$A,Excluded!$E:$E))</f>
        <v>IMMUNOMEDICINE</v>
      </c>
      <c r="C1864" s="17" t="s">
        <v>15296</v>
      </c>
      <c r="D1864" s="18">
        <v>2310</v>
      </c>
      <c r="E1864" s="18">
        <v>2410</v>
      </c>
      <c r="F1864" s="22">
        <v>45187</v>
      </c>
      <c r="G1864" t="b">
        <f>_xlfn.MAXIFS(OA_APC_Changes[Timestamp Update],OA_APC_Changes[Journal Code],A1864,OA_APC_Changes[APC Type],OA_APC_Changes[[#This Row],[APC Type]])=F1864</f>
        <v>1</v>
      </c>
    </row>
    <row r="1865" spans="1:7" x14ac:dyDescent="0.25">
      <c r="A1865" s="4" t="s">
        <v>6407</v>
      </c>
      <c r="B1865" s="17" t="str">
        <f>_xlfn.XLOOKUP(A1865,Included!$A:$A,Included!$E:$E,_xlfn.XLOOKUP(OA_APC_Changes[[#This Row],[Journal Code]],Excluded!$A:$A,Excluded!$E:$E))</f>
        <v>IMMUNOMEDICINE</v>
      </c>
      <c r="C1865" s="4" t="s">
        <v>15304</v>
      </c>
      <c r="D1865" s="4" t="s">
        <v>12871</v>
      </c>
      <c r="E1865" s="4">
        <v>1520</v>
      </c>
      <c r="F1865" s="22">
        <v>43690.041678240741</v>
      </c>
      <c r="G1865" t="b">
        <f>_xlfn.MAXIFS(OA_APC_Changes[Timestamp Update],OA_APC_Changes[Journal Code],A1865,OA_APC_Changes[APC Type],OA_APC_Changes[[#This Row],[APC Type]])=F1865</f>
        <v>0</v>
      </c>
    </row>
    <row r="1866" spans="1:7" x14ac:dyDescent="0.25">
      <c r="A1866" s="4" t="s">
        <v>6407</v>
      </c>
      <c r="B1866" s="17" t="str">
        <f>_xlfn.XLOOKUP(A1866,Included!$A:$A,Included!$E:$E,_xlfn.XLOOKUP(OA_APC_Changes[[#This Row],[Journal Code]],Excluded!$A:$A,Excluded!$E:$E))</f>
        <v>IMMUNOMEDICINE</v>
      </c>
      <c r="C1866" s="4" t="s">
        <v>15304</v>
      </c>
      <c r="D1866" s="4">
        <v>1520</v>
      </c>
      <c r="E1866" s="4">
        <v>1680</v>
      </c>
      <c r="F1866" s="22">
        <v>43713.000011574077</v>
      </c>
      <c r="G1866" t="b">
        <f>_xlfn.MAXIFS(OA_APC_Changes[Timestamp Update],OA_APC_Changes[Journal Code],A1866,OA_APC_Changes[APC Type],OA_APC_Changes[[#This Row],[APC Type]])=F1866</f>
        <v>0</v>
      </c>
    </row>
    <row r="1867" spans="1:7" x14ac:dyDescent="0.25">
      <c r="A1867" s="4" t="s">
        <v>6407</v>
      </c>
      <c r="B1867" s="17" t="str">
        <f>_xlfn.XLOOKUP(A1867,Included!$A:$A,Included!$E:$E,_xlfn.XLOOKUP(OA_APC_Changes[[#This Row],[Journal Code]],Excluded!$A:$A,Excluded!$E:$E))</f>
        <v>IMMUNOMEDICINE</v>
      </c>
      <c r="C1867" s="4" t="s">
        <v>15304</v>
      </c>
      <c r="D1867" s="4">
        <v>1680</v>
      </c>
      <c r="E1867" s="4">
        <v>1848</v>
      </c>
      <c r="F1867" s="22">
        <v>44817</v>
      </c>
      <c r="G1867" t="b">
        <f>_xlfn.MAXIFS(OA_APC_Changes[Timestamp Update],OA_APC_Changes[Journal Code],A1867,OA_APC_Changes[APC Type],OA_APC_Changes[[#This Row],[APC Type]])=F1867</f>
        <v>0</v>
      </c>
    </row>
    <row r="1868" spans="1:7" x14ac:dyDescent="0.25">
      <c r="A1868" s="17" t="s">
        <v>6407</v>
      </c>
      <c r="B1868" s="17" t="str">
        <f>_xlfn.XLOOKUP(A1868,Included!$A:$A,Included!$E:$E,_xlfn.XLOOKUP(OA_APC_Changes[[#This Row],[Journal Code]],Excluded!$A:$A,Excluded!$E:$E))</f>
        <v>IMMUNOMEDICINE</v>
      </c>
      <c r="C1868" s="17" t="s">
        <v>15304</v>
      </c>
      <c r="D1868" s="18">
        <v>1848</v>
      </c>
      <c r="E1868" s="18">
        <v>1928</v>
      </c>
      <c r="F1868" s="22">
        <v>45187</v>
      </c>
      <c r="G1868" t="b">
        <f>_xlfn.MAXIFS(OA_APC_Changes[Timestamp Update],OA_APC_Changes[Journal Code],A1868,OA_APC_Changes[APC Type],OA_APC_Changes[[#This Row],[APC Type]])=F1868</f>
        <v>1</v>
      </c>
    </row>
    <row r="1869" spans="1:7" x14ac:dyDescent="0.25">
      <c r="A1869" s="4" t="s">
        <v>6463</v>
      </c>
      <c r="B1869" s="17" t="str">
        <f>_xlfn.XLOOKUP(A1869,Included!$A:$A,Included!$E:$E,_xlfn.XLOOKUP(OA_APC_Changes[[#This Row],[Journal Code]],Excluded!$A:$A,Excluded!$E:$E))</f>
        <v>INDOOR AIR</v>
      </c>
      <c r="C1869" s="4" t="s">
        <v>15296</v>
      </c>
      <c r="D1869" s="4" t="s">
        <v>12871</v>
      </c>
      <c r="E1869" s="4">
        <v>1995</v>
      </c>
      <c r="F1869" s="22">
        <v>44927</v>
      </c>
      <c r="G1869" t="b">
        <f>_xlfn.MAXIFS(OA_APC_Changes[Timestamp Update],OA_APC_Changes[Journal Code],A1869,OA_APC_Changes[APC Type],OA_APC_Changes[[#This Row],[APC Type]])=F1869</f>
        <v>0</v>
      </c>
    </row>
    <row r="1870" spans="1:7" x14ac:dyDescent="0.25">
      <c r="A1870" s="4" t="s">
        <v>6463</v>
      </c>
      <c r="B1870" s="4" t="str">
        <f>_xlfn.XLOOKUP(A1870,Included!$A:$A,Included!$E:$E,_xlfn.XLOOKUP(OA_APC_Changes[[#This Row],[Journal Code]],Excluded!$A:$A,Excluded!$E:$E))</f>
        <v>INDOOR AIR</v>
      </c>
      <c r="C1870" s="4" t="s">
        <v>15296</v>
      </c>
      <c r="D1870" s="4">
        <v>1995</v>
      </c>
      <c r="E1870" s="4">
        <v>2060</v>
      </c>
      <c r="F1870" s="22">
        <v>45355</v>
      </c>
      <c r="G1870" t="b">
        <f>_xlfn.MAXIFS(OA_APC_Changes[Timestamp Update],OA_APC_Changes[Journal Code],A1870,OA_APC_Changes[APC Type],OA_APC_Changes[[#This Row],[APC Type]])=F1870</f>
        <v>1</v>
      </c>
    </row>
    <row r="1871" spans="1:7" x14ac:dyDescent="0.25">
      <c r="A1871" s="4" t="s">
        <v>6463</v>
      </c>
      <c r="B1871" s="17" t="str">
        <f>_xlfn.XLOOKUP(A1871,Included!$A:$A,Included!$E:$E,_xlfn.XLOOKUP(OA_APC_Changes[[#This Row],[Journal Code]],Excluded!$A:$A,Excluded!$E:$E))</f>
        <v>INDOOR AIR</v>
      </c>
      <c r="C1871" s="4" t="s">
        <v>15304</v>
      </c>
      <c r="D1871" s="4" t="s">
        <v>12871</v>
      </c>
      <c r="E1871" s="4">
        <v>1596</v>
      </c>
      <c r="F1871" s="22">
        <v>44927</v>
      </c>
      <c r="G1871" t="b">
        <f>_xlfn.MAXIFS(OA_APC_Changes[Timestamp Update],OA_APC_Changes[Journal Code],A1871,OA_APC_Changes[APC Type],OA_APC_Changes[[#This Row],[APC Type]])=F1871</f>
        <v>0</v>
      </c>
    </row>
    <row r="1872" spans="1:7" x14ac:dyDescent="0.25">
      <c r="A1872" s="4" t="s">
        <v>6463</v>
      </c>
      <c r="B1872" s="4" t="str">
        <f>_xlfn.XLOOKUP(A1872,Included!$A:$A,Included!$E:$E,_xlfn.XLOOKUP(OA_APC_Changes[[#This Row],[Journal Code]],Excluded!$A:$A,Excluded!$E:$E))</f>
        <v>INDOOR AIR</v>
      </c>
      <c r="C1872" s="4" t="s">
        <v>15304</v>
      </c>
      <c r="D1872" s="4">
        <v>1596</v>
      </c>
      <c r="E1872" s="4">
        <v>1648</v>
      </c>
      <c r="F1872" s="22">
        <v>45355</v>
      </c>
      <c r="G1872" t="b">
        <f>_xlfn.MAXIFS(OA_APC_Changes[Timestamp Update],OA_APC_Changes[Journal Code],A1872,OA_APC_Changes[APC Type],OA_APC_Changes[[#This Row],[APC Type]])=F1872</f>
        <v>1</v>
      </c>
    </row>
    <row r="1873" spans="1:7" x14ac:dyDescent="0.25">
      <c r="A1873" s="4" t="s">
        <v>14723</v>
      </c>
      <c r="B1873" s="17" t="str">
        <f>_xlfn.XLOOKUP(A1873,Included!$A:$A,Included!$E:$E,_xlfn.XLOOKUP(OA_APC_Changes[[#This Row],[Journal Code]],Excluded!$A:$A,Excluded!$E:$E))</f>
        <v>INFECTIOUS DISEASES IN OBSTETRICS AND GYNECOLOGY</v>
      </c>
      <c r="C1873" s="4" t="s">
        <v>15296</v>
      </c>
      <c r="D1873" s="4" t="s">
        <v>12871</v>
      </c>
      <c r="E1873" s="4">
        <v>694</v>
      </c>
      <c r="F1873" s="22">
        <v>44927</v>
      </c>
      <c r="G1873" t="b">
        <f>_xlfn.MAXIFS(OA_APC_Changes[Timestamp Update],OA_APC_Changes[Journal Code],A1873,OA_APC_Changes[APC Type],OA_APC_Changes[[#This Row],[APC Type]])=F1873</f>
        <v>0</v>
      </c>
    </row>
    <row r="1874" spans="1:7" x14ac:dyDescent="0.25">
      <c r="A1874" s="4" t="s">
        <v>14723</v>
      </c>
      <c r="B1874" s="4" t="str">
        <f>_xlfn.XLOOKUP(A1874,Included!$A:$A,Included!$E:$E,_xlfn.XLOOKUP(OA_APC_Changes[[#This Row],[Journal Code]],Excluded!$A:$A,Excluded!$E:$E))</f>
        <v>INFECTIOUS DISEASES IN OBSTETRICS AND GYNECOLOGY</v>
      </c>
      <c r="C1874" s="4" t="s">
        <v>15296</v>
      </c>
      <c r="D1874" s="4">
        <v>694</v>
      </c>
      <c r="E1874" s="4">
        <v>710</v>
      </c>
      <c r="F1874" s="22">
        <v>45355</v>
      </c>
      <c r="G1874" t="b">
        <f>_xlfn.MAXIFS(OA_APC_Changes[Timestamp Update],OA_APC_Changes[Journal Code],A1874,OA_APC_Changes[APC Type],OA_APC_Changes[[#This Row],[APC Type]])=F1874</f>
        <v>1</v>
      </c>
    </row>
    <row r="1875" spans="1:7" x14ac:dyDescent="0.25">
      <c r="A1875" s="4" t="s">
        <v>14723</v>
      </c>
      <c r="B1875" s="17" t="str">
        <f>_xlfn.XLOOKUP(A1875,Included!$A:$A,Included!$E:$E,_xlfn.XLOOKUP(OA_APC_Changes[[#This Row],[Journal Code]],Excluded!$A:$A,Excluded!$E:$E))</f>
        <v>INFECTIOUS DISEASES IN OBSTETRICS AND GYNECOLOGY</v>
      </c>
      <c r="C1875" s="4" t="s">
        <v>15304</v>
      </c>
      <c r="D1875" s="4" t="s">
        <v>12871</v>
      </c>
      <c r="E1875" s="4">
        <v>555</v>
      </c>
      <c r="F1875" s="22">
        <v>44927</v>
      </c>
      <c r="G1875" t="b">
        <f>_xlfn.MAXIFS(OA_APC_Changes[Timestamp Update],OA_APC_Changes[Journal Code],A1875,OA_APC_Changes[APC Type],OA_APC_Changes[[#This Row],[APC Type]])=F1875</f>
        <v>0</v>
      </c>
    </row>
    <row r="1876" spans="1:7" x14ac:dyDescent="0.25">
      <c r="A1876" s="4" t="s">
        <v>14723</v>
      </c>
      <c r="B1876" s="4" t="str">
        <f>_xlfn.XLOOKUP(A1876,Included!$A:$A,Included!$E:$E,_xlfn.XLOOKUP(OA_APC_Changes[[#This Row],[Journal Code]],Excluded!$A:$A,Excluded!$E:$E))</f>
        <v>INFECTIOUS DISEASES IN OBSTETRICS AND GYNECOLOGY</v>
      </c>
      <c r="C1876" s="4" t="s">
        <v>15304</v>
      </c>
      <c r="D1876" s="4">
        <v>555</v>
      </c>
      <c r="E1876" s="4">
        <v>568</v>
      </c>
      <c r="F1876" s="22">
        <v>45355</v>
      </c>
      <c r="G1876" t="b">
        <f>_xlfn.MAXIFS(OA_APC_Changes[Timestamp Update],OA_APC_Changes[Journal Code],A1876,OA_APC_Changes[APC Type],OA_APC_Changes[[#This Row],[APC Type]])=F1876</f>
        <v>1</v>
      </c>
    </row>
    <row r="1877" spans="1:7" x14ac:dyDescent="0.25">
      <c r="A1877" s="4" t="s">
        <v>6636</v>
      </c>
      <c r="B1877" s="17" t="str">
        <f>_xlfn.XLOOKUP(A1877,Included!$A:$A,Included!$E:$E,_xlfn.XLOOKUP(OA_APC_Changes[[#This Row],[Journal Code]],Excluded!$A:$A,Excluded!$E:$E))</f>
        <v>INFLUENZA AND OTHER RESPIRATORY VIRUSES</v>
      </c>
      <c r="C1877" s="4" t="s">
        <v>15296</v>
      </c>
      <c r="D1877" s="4" t="s">
        <v>12871</v>
      </c>
      <c r="E1877" s="13">
        <v>2097</v>
      </c>
      <c r="F1877" s="22">
        <v>43690.041678240741</v>
      </c>
      <c r="G1877" t="b">
        <f>_xlfn.MAXIFS(OA_APC_Changes[Timestamp Update],OA_APC_Changes[Journal Code],A1877,OA_APC_Changes[APC Type],OA_APC_Changes[[#This Row],[APC Type]])=F1877</f>
        <v>0</v>
      </c>
    </row>
    <row r="1878" spans="1:7" x14ac:dyDescent="0.25">
      <c r="A1878" s="4" t="s">
        <v>6636</v>
      </c>
      <c r="B1878" s="17" t="str">
        <f>_xlfn.XLOOKUP(A1878,Included!$A:$A,Included!$E:$E,_xlfn.XLOOKUP(OA_APC_Changes[[#This Row],[Journal Code]],Excluded!$A:$A,Excluded!$E:$E))</f>
        <v>INFLUENZA AND OTHER RESPIRATORY VIRUSES</v>
      </c>
      <c r="C1878" s="4" t="s">
        <v>15296</v>
      </c>
      <c r="D1878" s="13">
        <v>2097</v>
      </c>
      <c r="E1878" s="13">
        <v>2300</v>
      </c>
      <c r="F1878" s="22">
        <v>43748.000011574077</v>
      </c>
      <c r="G1878" t="b">
        <f>_xlfn.MAXIFS(OA_APC_Changes[Timestamp Update],OA_APC_Changes[Journal Code],A1878,OA_APC_Changes[APC Type],OA_APC_Changes[[#This Row],[APC Type]])=F1878</f>
        <v>0</v>
      </c>
    </row>
    <row r="1879" spans="1:7" x14ac:dyDescent="0.25">
      <c r="A1879" s="4" t="s">
        <v>6636</v>
      </c>
      <c r="B1879" s="17" t="str">
        <f>_xlfn.XLOOKUP(A1879,Included!$A:$A,Included!$E:$E,_xlfn.XLOOKUP(OA_APC_Changes[[#This Row],[Journal Code]],Excluded!$A:$A,Excluded!$E:$E))</f>
        <v>INFLUENZA AND OTHER RESPIRATORY VIRUSES</v>
      </c>
      <c r="C1879" s="4" t="s">
        <v>15296</v>
      </c>
      <c r="D1879" s="13">
        <v>2300</v>
      </c>
      <c r="E1879" s="13">
        <v>2550</v>
      </c>
      <c r="F1879" s="22">
        <v>44169.000011574077</v>
      </c>
      <c r="G1879" t="b">
        <f>_xlfn.MAXIFS(OA_APC_Changes[Timestamp Update],OA_APC_Changes[Journal Code],A1879,OA_APC_Changes[APC Type],OA_APC_Changes[[#This Row],[APC Type]])=F1879</f>
        <v>0</v>
      </c>
    </row>
    <row r="1880" spans="1:7" x14ac:dyDescent="0.25">
      <c r="A1880" s="4" t="s">
        <v>6636</v>
      </c>
      <c r="B1880" s="17" t="str">
        <f>_xlfn.XLOOKUP(A1880,Included!$A:$A,Included!$E:$E,_xlfn.XLOOKUP(OA_APC_Changes[[#This Row],[Journal Code]],Excluded!$A:$A,Excluded!$E:$E))</f>
        <v>INFLUENZA AND OTHER RESPIRATORY VIRUSES</v>
      </c>
      <c r="C1880" s="4" t="s">
        <v>15296</v>
      </c>
      <c r="D1880" s="13">
        <v>2550</v>
      </c>
      <c r="E1880" s="13">
        <v>3100</v>
      </c>
      <c r="F1880" s="22">
        <v>44498.041678240741</v>
      </c>
      <c r="G1880" t="b">
        <f>_xlfn.MAXIFS(OA_APC_Changes[Timestamp Update],OA_APC_Changes[Journal Code],A1880,OA_APC_Changes[APC Type],OA_APC_Changes[[#This Row],[APC Type]])=F1880</f>
        <v>0</v>
      </c>
    </row>
    <row r="1881" spans="1:7" x14ac:dyDescent="0.25">
      <c r="A1881" s="4" t="s">
        <v>6636</v>
      </c>
      <c r="B1881" s="17" t="str">
        <f>_xlfn.XLOOKUP(A1881,Included!$A:$A,Included!$E:$E,_xlfn.XLOOKUP(OA_APC_Changes[[#This Row],[Journal Code]],Excluded!$A:$A,Excluded!$E:$E))</f>
        <v>INFLUENZA AND OTHER RESPIRATORY VIRUSES</v>
      </c>
      <c r="C1881" s="4" t="s">
        <v>15296</v>
      </c>
      <c r="D1881" s="4">
        <v>3100</v>
      </c>
      <c r="E1881" s="4">
        <v>3410</v>
      </c>
      <c r="F1881" s="22">
        <v>44817</v>
      </c>
      <c r="G1881" t="b">
        <f>_xlfn.MAXIFS(OA_APC_Changes[Timestamp Update],OA_APC_Changes[Journal Code],A1881,OA_APC_Changes[APC Type],OA_APC_Changes[[#This Row],[APC Type]])=F1881</f>
        <v>0</v>
      </c>
    </row>
    <row r="1882" spans="1:7" x14ac:dyDescent="0.25">
      <c r="A1882" s="17" t="s">
        <v>6636</v>
      </c>
      <c r="B1882" s="17" t="str">
        <f>_xlfn.XLOOKUP(A1882,Included!$A:$A,Included!$E:$E,_xlfn.XLOOKUP(OA_APC_Changes[[#This Row],[Journal Code]],Excluded!$A:$A,Excluded!$E:$E))</f>
        <v>INFLUENZA AND OTHER RESPIRATORY VIRUSES</v>
      </c>
      <c r="C1882" s="17" t="s">
        <v>15296</v>
      </c>
      <c r="D1882" s="18">
        <v>3410</v>
      </c>
      <c r="E1882" s="18">
        <v>3580</v>
      </c>
      <c r="F1882" s="22">
        <v>45187</v>
      </c>
      <c r="G1882" t="b">
        <f>_xlfn.MAXIFS(OA_APC_Changes[Timestamp Update],OA_APC_Changes[Journal Code],A1882,OA_APC_Changes[APC Type],OA_APC_Changes[[#This Row],[APC Type]])=F1882</f>
        <v>1</v>
      </c>
    </row>
    <row r="1883" spans="1:7" x14ac:dyDescent="0.25">
      <c r="A1883" s="4" t="s">
        <v>6636</v>
      </c>
      <c r="B1883" s="17" t="str">
        <f>_xlfn.XLOOKUP(A1883,Included!$A:$A,Included!$E:$E,_xlfn.XLOOKUP(OA_APC_Changes[[#This Row],[Journal Code]],Excluded!$A:$A,Excluded!$E:$E))</f>
        <v>INFLUENZA AND OTHER RESPIRATORY VIRUSES</v>
      </c>
      <c r="C1883" s="4" t="s">
        <v>15304</v>
      </c>
      <c r="D1883" s="4" t="s">
        <v>12871</v>
      </c>
      <c r="E1883" s="4">
        <v>1678</v>
      </c>
      <c r="F1883" s="22">
        <v>43690.041678240741</v>
      </c>
      <c r="G1883" t="b">
        <f>_xlfn.MAXIFS(OA_APC_Changes[Timestamp Update],OA_APC_Changes[Journal Code],A1883,OA_APC_Changes[APC Type],OA_APC_Changes[[#This Row],[APC Type]])=F1883</f>
        <v>0</v>
      </c>
    </row>
    <row r="1884" spans="1:7" x14ac:dyDescent="0.25">
      <c r="A1884" s="4" t="s">
        <v>6636</v>
      </c>
      <c r="B1884" s="17" t="str">
        <f>_xlfn.XLOOKUP(A1884,Included!$A:$A,Included!$E:$E,_xlfn.XLOOKUP(OA_APC_Changes[[#This Row],[Journal Code]],Excluded!$A:$A,Excluded!$E:$E))</f>
        <v>INFLUENZA AND OTHER RESPIRATORY VIRUSES</v>
      </c>
      <c r="C1884" s="4" t="s">
        <v>15304</v>
      </c>
      <c r="D1884" s="4">
        <v>1678</v>
      </c>
      <c r="E1884" s="4">
        <v>1840</v>
      </c>
      <c r="F1884" s="22">
        <v>43748.000011574077</v>
      </c>
      <c r="G1884" t="b">
        <f>_xlfn.MAXIFS(OA_APC_Changes[Timestamp Update],OA_APC_Changes[Journal Code],A1884,OA_APC_Changes[APC Type],OA_APC_Changes[[#This Row],[APC Type]])=F1884</f>
        <v>0</v>
      </c>
    </row>
    <row r="1885" spans="1:7" x14ac:dyDescent="0.25">
      <c r="A1885" s="4" t="s">
        <v>6636</v>
      </c>
      <c r="B1885" s="17" t="str">
        <f>_xlfn.XLOOKUP(A1885,Included!$A:$A,Included!$E:$E,_xlfn.XLOOKUP(OA_APC_Changes[[#This Row],[Journal Code]],Excluded!$A:$A,Excluded!$E:$E))</f>
        <v>INFLUENZA AND OTHER RESPIRATORY VIRUSES</v>
      </c>
      <c r="C1885" s="4" t="s">
        <v>15304</v>
      </c>
      <c r="D1885" s="4">
        <v>1840</v>
      </c>
      <c r="E1885" s="4">
        <v>2040</v>
      </c>
      <c r="F1885" s="22">
        <v>44169.000011574077</v>
      </c>
      <c r="G1885" t="b">
        <f>_xlfn.MAXIFS(OA_APC_Changes[Timestamp Update],OA_APC_Changes[Journal Code],A1885,OA_APC_Changes[APC Type],OA_APC_Changes[[#This Row],[APC Type]])=F1885</f>
        <v>0</v>
      </c>
    </row>
    <row r="1886" spans="1:7" x14ac:dyDescent="0.25">
      <c r="A1886" s="4" t="s">
        <v>6636</v>
      </c>
      <c r="B1886" s="17" t="str">
        <f>_xlfn.XLOOKUP(A1886,Included!$A:$A,Included!$E:$E,_xlfn.XLOOKUP(OA_APC_Changes[[#This Row],[Journal Code]],Excluded!$A:$A,Excluded!$E:$E))</f>
        <v>INFLUENZA AND OTHER RESPIRATORY VIRUSES</v>
      </c>
      <c r="C1886" s="4" t="s">
        <v>15304</v>
      </c>
      <c r="D1886" s="4">
        <v>2040</v>
      </c>
      <c r="E1886" s="4">
        <v>2480</v>
      </c>
      <c r="F1886" s="22">
        <v>44498.041678240741</v>
      </c>
      <c r="G1886" t="b">
        <f>_xlfn.MAXIFS(OA_APC_Changes[Timestamp Update],OA_APC_Changes[Journal Code],A1886,OA_APC_Changes[APC Type],OA_APC_Changes[[#This Row],[APC Type]])=F1886</f>
        <v>0</v>
      </c>
    </row>
    <row r="1887" spans="1:7" x14ac:dyDescent="0.25">
      <c r="A1887" s="4" t="s">
        <v>6636</v>
      </c>
      <c r="B1887" s="17" t="str">
        <f>_xlfn.XLOOKUP(A1887,Included!$A:$A,Included!$E:$E,_xlfn.XLOOKUP(OA_APC_Changes[[#This Row],[Journal Code]],Excluded!$A:$A,Excluded!$E:$E))</f>
        <v>INFLUENZA AND OTHER RESPIRATORY VIRUSES</v>
      </c>
      <c r="C1887" s="4" t="s">
        <v>15304</v>
      </c>
      <c r="D1887" s="4">
        <v>2480</v>
      </c>
      <c r="E1887" s="4">
        <v>2728</v>
      </c>
      <c r="F1887" s="22">
        <v>44817</v>
      </c>
      <c r="G1887" t="b">
        <f>_xlfn.MAXIFS(OA_APC_Changes[Timestamp Update],OA_APC_Changes[Journal Code],A1887,OA_APC_Changes[APC Type],OA_APC_Changes[[#This Row],[APC Type]])=F1887</f>
        <v>0</v>
      </c>
    </row>
    <row r="1888" spans="1:7" x14ac:dyDescent="0.25">
      <c r="A1888" s="17" t="s">
        <v>6636</v>
      </c>
      <c r="B1888" s="17" t="str">
        <f>_xlfn.XLOOKUP(A1888,Included!$A:$A,Included!$E:$E,_xlfn.XLOOKUP(OA_APC_Changes[[#This Row],[Journal Code]],Excluded!$A:$A,Excluded!$E:$E))</f>
        <v>INFLUENZA AND OTHER RESPIRATORY VIRUSES</v>
      </c>
      <c r="C1888" s="17" t="s">
        <v>15304</v>
      </c>
      <c r="D1888" s="18">
        <v>2728</v>
      </c>
      <c r="E1888" s="18">
        <v>2864</v>
      </c>
      <c r="F1888" s="22">
        <v>45187</v>
      </c>
      <c r="G1888" t="b">
        <f>_xlfn.MAXIFS(OA_APC_Changes[Timestamp Update],OA_APC_Changes[Journal Code],A1888,OA_APC_Changes[APC Type],OA_APC_Changes[[#This Row],[APC Type]])=F1888</f>
        <v>1</v>
      </c>
    </row>
    <row r="1889" spans="1:7" x14ac:dyDescent="0.25">
      <c r="A1889" s="4" t="s">
        <v>6482</v>
      </c>
      <c r="B1889" s="17" t="str">
        <f>_xlfn.XLOOKUP(A1889,Included!$A:$A,Included!$E:$E,_xlfn.XLOOKUP(OA_APC_Changes[[#This Row],[Journal Code]],Excluded!$A:$A,Excluded!$E:$E))</f>
        <v>INFOMAT</v>
      </c>
      <c r="C1889" s="4" t="s">
        <v>15296</v>
      </c>
      <c r="D1889" s="4" t="s">
        <v>12871</v>
      </c>
      <c r="E1889" s="13">
        <v>2500</v>
      </c>
      <c r="F1889" s="22">
        <v>43713</v>
      </c>
      <c r="G1889" t="b">
        <f>_xlfn.MAXIFS(OA_APC_Changes[Timestamp Update],OA_APC_Changes[Journal Code],A1889,OA_APC_Changes[APC Type],OA_APC_Changes[[#This Row],[APC Type]])=F1889</f>
        <v>0</v>
      </c>
    </row>
    <row r="1890" spans="1:7" x14ac:dyDescent="0.25">
      <c r="A1890" s="4" t="s">
        <v>6482</v>
      </c>
      <c r="B1890" s="17" t="str">
        <f>_xlfn.XLOOKUP(A1890,Included!$A:$A,Included!$E:$E,_xlfn.XLOOKUP(OA_APC_Changes[[#This Row],[Journal Code]],Excluded!$A:$A,Excluded!$E:$E))</f>
        <v>INFOMAT</v>
      </c>
      <c r="C1890" s="4" t="s">
        <v>15296</v>
      </c>
      <c r="D1890" s="13">
        <v>2500</v>
      </c>
      <c r="E1890" s="13">
        <v>3041</v>
      </c>
      <c r="F1890" s="22">
        <v>43748.000011574077</v>
      </c>
      <c r="G1890" t="b">
        <f>_xlfn.MAXIFS(OA_APC_Changes[Timestamp Update],OA_APC_Changes[Journal Code],A1890,OA_APC_Changes[APC Type],OA_APC_Changes[[#This Row],[APC Type]])=F1890</f>
        <v>0</v>
      </c>
    </row>
    <row r="1891" spans="1:7" x14ac:dyDescent="0.25">
      <c r="A1891" s="17" t="s">
        <v>6482</v>
      </c>
      <c r="B1891" s="17" t="str">
        <f>_xlfn.XLOOKUP(A1891,Included!$A:$A,Included!$E:$E,_xlfn.XLOOKUP(OA_APC_Changes[[#This Row],[Journal Code]],Excluded!$A:$A,Excluded!$E:$E))</f>
        <v>INFOMAT</v>
      </c>
      <c r="C1891" s="17" t="s">
        <v>15296</v>
      </c>
      <c r="D1891" s="18">
        <v>3041</v>
      </c>
      <c r="E1891" s="18">
        <v>2550</v>
      </c>
      <c r="F1891" s="22">
        <v>45187</v>
      </c>
      <c r="G1891" t="b">
        <f>_xlfn.MAXIFS(OA_APC_Changes[Timestamp Update],OA_APC_Changes[Journal Code],A1891,OA_APC_Changes[APC Type],OA_APC_Changes[[#This Row],[APC Type]])=F1891</f>
        <v>1</v>
      </c>
    </row>
    <row r="1892" spans="1:7" x14ac:dyDescent="0.25">
      <c r="A1892" s="4" t="s">
        <v>6482</v>
      </c>
      <c r="B1892" s="17" t="str">
        <f>_xlfn.XLOOKUP(A1892,Included!$A:$A,Included!$E:$E,_xlfn.XLOOKUP(OA_APC_Changes[[#This Row],[Journal Code]],Excluded!$A:$A,Excluded!$E:$E))</f>
        <v>INFOMAT</v>
      </c>
      <c r="C1892" s="4" t="s">
        <v>15304</v>
      </c>
      <c r="D1892" s="4" t="s">
        <v>12871</v>
      </c>
      <c r="E1892" s="4">
        <v>2000</v>
      </c>
      <c r="F1892" s="22">
        <v>43713</v>
      </c>
      <c r="G1892" t="b">
        <f>_xlfn.MAXIFS(OA_APC_Changes[Timestamp Update],OA_APC_Changes[Journal Code],A1892,OA_APC_Changes[APC Type],OA_APC_Changes[[#This Row],[APC Type]])=F1892</f>
        <v>0</v>
      </c>
    </row>
    <row r="1893" spans="1:7" x14ac:dyDescent="0.25">
      <c r="A1893" s="4" t="s">
        <v>6482</v>
      </c>
      <c r="B1893" s="17" t="str">
        <f>_xlfn.XLOOKUP(A1893,Included!$A:$A,Included!$E:$E,_xlfn.XLOOKUP(OA_APC_Changes[[#This Row],[Journal Code]],Excluded!$A:$A,Excluded!$E:$E))</f>
        <v>INFOMAT</v>
      </c>
      <c r="C1893" s="4" t="s">
        <v>15304</v>
      </c>
      <c r="D1893" s="4">
        <v>2000</v>
      </c>
      <c r="E1893" s="4">
        <v>2433</v>
      </c>
      <c r="F1893" s="22">
        <v>43748.000011574077</v>
      </c>
      <c r="G1893" t="b">
        <f>_xlfn.MAXIFS(OA_APC_Changes[Timestamp Update],OA_APC_Changes[Journal Code],A1893,OA_APC_Changes[APC Type],OA_APC_Changes[[#This Row],[APC Type]])=F1893</f>
        <v>0</v>
      </c>
    </row>
    <row r="1894" spans="1:7" x14ac:dyDescent="0.25">
      <c r="A1894" s="17" t="s">
        <v>6482</v>
      </c>
      <c r="B1894" s="17" t="str">
        <f>_xlfn.XLOOKUP(A1894,Included!$A:$A,Included!$E:$E,_xlfn.XLOOKUP(OA_APC_Changes[[#This Row],[Journal Code]],Excluded!$A:$A,Excluded!$E:$E))</f>
        <v>INFOMAT</v>
      </c>
      <c r="C1894" s="17" t="s">
        <v>15304</v>
      </c>
      <c r="D1894" s="18">
        <v>2433</v>
      </c>
      <c r="E1894" s="18">
        <v>2040</v>
      </c>
      <c r="F1894" s="22">
        <v>45187</v>
      </c>
      <c r="G1894" t="b">
        <f>_xlfn.MAXIFS(OA_APC_Changes[Timestamp Update],OA_APC_Changes[Journal Code],A1894,OA_APC_Changes[APC Type],OA_APC_Changes[[#This Row],[APC Type]])=F1894</f>
        <v>1</v>
      </c>
    </row>
    <row r="1895" spans="1:7" x14ac:dyDescent="0.25">
      <c r="A1895" t="s">
        <v>5961</v>
      </c>
      <c r="B1895" s="17" t="str">
        <f>_xlfn.XLOOKUP(A1895,Included!$A:$A,Included!$E:$E,_xlfn.XLOOKUP(OA_APC_Changes[[#This Row],[Journal Code]],Excluded!$A:$A,Excluded!$E:$E))</f>
        <v>INFORMATION &amp; FUNCTIONAL MATERIALS</v>
      </c>
      <c r="C1895" s="4" t="s">
        <v>15296</v>
      </c>
      <c r="D1895" s="4" t="s">
        <v>12871</v>
      </c>
      <c r="E1895" s="4" t="s">
        <v>5076</v>
      </c>
      <c r="F1895" s="22">
        <v>45016</v>
      </c>
      <c r="G1895" t="b">
        <f>_xlfn.MAXIFS(OA_APC_Changes[Timestamp Update],OA_APC_Changes[Journal Code],A1895,OA_APC_Changes[APC Type],OA_APC_Changes[[#This Row],[APC Type]])=F1895</f>
        <v>1</v>
      </c>
    </row>
    <row r="1896" spans="1:7" x14ac:dyDescent="0.25">
      <c r="A1896" t="s">
        <v>5961</v>
      </c>
      <c r="B1896" s="17" t="str">
        <f>_xlfn.XLOOKUP(A1896,Included!$A:$A,Included!$E:$E,_xlfn.XLOOKUP(OA_APC_Changes[[#This Row],[Journal Code]],Excluded!$A:$A,Excluded!$E:$E))</f>
        <v>INFORMATION &amp; FUNCTIONAL MATERIALS</v>
      </c>
      <c r="C1896" s="4" t="s">
        <v>15304</v>
      </c>
      <c r="D1896" s="4" t="s">
        <v>12871</v>
      </c>
      <c r="E1896" s="4" t="s">
        <v>5076</v>
      </c>
      <c r="F1896" s="22">
        <v>45016</v>
      </c>
      <c r="G1896" t="b">
        <f>_xlfn.MAXIFS(OA_APC_Changes[Timestamp Update],OA_APC_Changes[Journal Code],A1896,OA_APC_Changes[APC Type],OA_APC_Changes[[#This Row],[APC Type]])=F1896</f>
        <v>1</v>
      </c>
    </row>
    <row r="1897" spans="1:7" x14ac:dyDescent="0.25">
      <c r="A1897" s="4" t="s">
        <v>6469</v>
      </c>
      <c r="B1897" s="17" t="str">
        <f>_xlfn.XLOOKUP(A1897,Included!$A:$A,Included!$E:$E,_xlfn.XLOOKUP(OA_APC_Changes[[#This Row],[Journal Code]],Excluded!$A:$A,Excluded!$E:$E))</f>
        <v>INFOSCIENCE</v>
      </c>
      <c r="C1897" s="4" t="s">
        <v>15296</v>
      </c>
      <c r="D1897" s="4" t="s">
        <v>12871</v>
      </c>
      <c r="E1897" s="4">
        <v>1350</v>
      </c>
      <c r="F1897" s="22">
        <v>44966</v>
      </c>
      <c r="G1897" t="b">
        <f>_xlfn.MAXIFS(OA_APC_Changes[Timestamp Update],OA_APC_Changes[Journal Code],A1897,OA_APC_Changes[APC Type],OA_APC_Changes[[#This Row],[APC Type]])=F1897</f>
        <v>1</v>
      </c>
    </row>
    <row r="1898" spans="1:7" x14ac:dyDescent="0.25">
      <c r="A1898" s="4" t="s">
        <v>6469</v>
      </c>
      <c r="B1898" s="17" t="str">
        <f>_xlfn.XLOOKUP(A1898,Included!$A:$A,Included!$E:$E,_xlfn.XLOOKUP(OA_APC_Changes[[#This Row],[Journal Code]],Excluded!$A:$A,Excluded!$E:$E))</f>
        <v>INFOSCIENCE</v>
      </c>
      <c r="C1898" s="4" t="s">
        <v>15304</v>
      </c>
      <c r="D1898" s="4" t="s">
        <v>12871</v>
      </c>
      <c r="E1898" s="4">
        <v>1080</v>
      </c>
      <c r="F1898" s="22">
        <v>44966</v>
      </c>
      <c r="G1898" t="b">
        <f>_xlfn.MAXIFS(OA_APC_Changes[Timestamp Update],OA_APC_Changes[Journal Code],A1898,OA_APC_Changes[APC Type],OA_APC_Changes[[#This Row],[APC Type]])=F1898</f>
        <v>1</v>
      </c>
    </row>
    <row r="1899" spans="1:7" x14ac:dyDescent="0.25">
      <c r="A1899" s="4" t="s">
        <v>6475</v>
      </c>
      <c r="B1899" s="4" t="str">
        <f>_xlfn.XLOOKUP(A1899,Included!$A:$A,Included!$E:$E,_xlfn.XLOOKUP(OA_APC_Changes[[#This Row],[Journal Code]],Excluded!$A:$A,Excluded!$E:$E))</f>
        <v>INTEGRATIVE CONSERVATION</v>
      </c>
      <c r="C1899" s="4" t="s">
        <v>15296</v>
      </c>
      <c r="D1899" s="4" t="s">
        <v>12871</v>
      </c>
      <c r="E1899" s="4" t="s">
        <v>5076</v>
      </c>
      <c r="F1899" s="22">
        <v>45397</v>
      </c>
      <c r="G1899" t="b">
        <f>_xlfn.MAXIFS(OA_APC_Changes[Timestamp Update],OA_APC_Changes[Journal Code],A1899,OA_APC_Changes[APC Type],OA_APC_Changes[[#This Row],[APC Type]])=F1899</f>
        <v>1</v>
      </c>
    </row>
    <row r="1900" spans="1:7" x14ac:dyDescent="0.25">
      <c r="A1900" s="4" t="s">
        <v>6475</v>
      </c>
      <c r="B1900" s="4" t="str">
        <f>_xlfn.XLOOKUP(A1900,Included!$A:$A,Included!$E:$E,_xlfn.XLOOKUP(OA_APC_Changes[[#This Row],[Journal Code]],Excluded!$A:$A,Excluded!$E:$E))</f>
        <v>INTEGRATIVE CONSERVATION</v>
      </c>
      <c r="C1900" s="4" t="s">
        <v>15304</v>
      </c>
      <c r="D1900" s="4" t="s">
        <v>12871</v>
      </c>
      <c r="E1900" s="4" t="s">
        <v>5076</v>
      </c>
      <c r="F1900" s="22">
        <v>45397</v>
      </c>
      <c r="G1900" t="b">
        <f>_xlfn.MAXIFS(OA_APC_Changes[Timestamp Update],OA_APC_Changes[Journal Code],A1900,OA_APC_Changes[APC Type],OA_APC_Changes[[#This Row],[APC Type]])=F1900</f>
        <v>1</v>
      </c>
    </row>
    <row r="1901" spans="1:7" x14ac:dyDescent="0.25">
      <c r="A1901" s="4" t="s">
        <v>5925</v>
      </c>
      <c r="B1901" s="17" t="str">
        <f>_xlfn.XLOOKUP(A1901,Included!$A:$A,Included!$E:$E,_xlfn.XLOOKUP(OA_APC_Changes[[#This Row],[Journal Code]],Excluded!$A:$A,Excluded!$E:$E))</f>
        <v>INTERDISCIPLINARY MATERIALS</v>
      </c>
      <c r="C1901" s="4" t="s">
        <v>15296</v>
      </c>
      <c r="D1901" s="4" t="s">
        <v>12871</v>
      </c>
      <c r="E1901" s="4">
        <v>3150</v>
      </c>
      <c r="F1901" s="22">
        <v>44432</v>
      </c>
      <c r="G1901" t="b">
        <f>_xlfn.MAXIFS(OA_APC_Changes[Timestamp Update],OA_APC_Changes[Journal Code],A1901,OA_APC_Changes[APC Type],OA_APC_Changes[[#This Row],[APC Type]])=F1901</f>
        <v>1</v>
      </c>
    </row>
    <row r="1902" spans="1:7" x14ac:dyDescent="0.25">
      <c r="A1902" s="4" t="s">
        <v>5925</v>
      </c>
      <c r="B1902" s="17" t="str">
        <f>_xlfn.XLOOKUP(A1902,Included!$A:$A,Included!$E:$E,_xlfn.XLOOKUP(OA_APC_Changes[[#This Row],[Journal Code]],Excluded!$A:$A,Excluded!$E:$E))</f>
        <v>INTERDISCIPLINARY MATERIALS</v>
      </c>
      <c r="C1902" s="4" t="s">
        <v>15304</v>
      </c>
      <c r="D1902" s="4" t="s">
        <v>12871</v>
      </c>
      <c r="E1902" s="4">
        <v>2520</v>
      </c>
      <c r="F1902" s="22">
        <v>44432</v>
      </c>
      <c r="G1902" t="b">
        <f>_xlfn.MAXIFS(OA_APC_Changes[Timestamp Update],OA_APC_Changes[Journal Code],A1902,OA_APC_Changes[APC Type],OA_APC_Changes[[#This Row],[APC Type]])=F1902</f>
        <v>1</v>
      </c>
    </row>
    <row r="1903" spans="1:7" x14ac:dyDescent="0.25">
      <c r="A1903" s="4" t="s">
        <v>6510</v>
      </c>
      <c r="B1903" s="4" t="str">
        <f>_xlfn.XLOOKUP(A1903,Included!$A:$A,Included!$E:$E,_xlfn.XLOOKUP(OA_APC_Changes[[#This Row],[Journal Code]],Excluded!$A:$A,Excluded!$E:$E))</f>
        <v>INTERDISCIPLINARY MEDICINE</v>
      </c>
      <c r="C1903" s="4" t="s">
        <v>15296</v>
      </c>
      <c r="D1903" s="4" t="s">
        <v>12871</v>
      </c>
      <c r="E1903" s="4" t="s">
        <v>5076</v>
      </c>
      <c r="F1903" s="22">
        <v>45397</v>
      </c>
      <c r="G1903" t="b">
        <f>_xlfn.MAXIFS(OA_APC_Changes[Timestamp Update],OA_APC_Changes[Journal Code],A1903,OA_APC_Changes[APC Type],OA_APC_Changes[[#This Row],[APC Type]])=F1903</f>
        <v>1</v>
      </c>
    </row>
    <row r="1904" spans="1:7" x14ac:dyDescent="0.25">
      <c r="A1904" s="4" t="s">
        <v>6510</v>
      </c>
      <c r="B1904" s="4" t="str">
        <f>_xlfn.XLOOKUP(A1904,Included!$A:$A,Included!$E:$E,_xlfn.XLOOKUP(OA_APC_Changes[[#This Row],[Journal Code]],Excluded!$A:$A,Excluded!$E:$E))</f>
        <v>INTERDISCIPLINARY MEDICINE</v>
      </c>
      <c r="C1904" s="4" t="s">
        <v>15304</v>
      </c>
      <c r="D1904" s="4" t="s">
        <v>12871</v>
      </c>
      <c r="E1904" s="4" t="s">
        <v>5076</v>
      </c>
      <c r="F1904" s="22">
        <v>45397</v>
      </c>
      <c r="G1904" t="b">
        <f>_xlfn.MAXIFS(OA_APC_Changes[Timestamp Update],OA_APC_Changes[Journal Code],A1904,OA_APC_Changes[APC Type],OA_APC_Changes[[#This Row],[APC Type]])=F1904</f>
        <v>1</v>
      </c>
    </row>
    <row r="1905" spans="1:7" x14ac:dyDescent="0.25">
      <c r="A1905" s="4" t="s">
        <v>6578</v>
      </c>
      <c r="B1905" s="17" t="str">
        <f>_xlfn.XLOOKUP(A1905,Included!$A:$A,Included!$E:$E,_xlfn.XLOOKUP(OA_APC_Changes[[#This Row],[Journal Code]],Excluded!$A:$A,Excluded!$E:$E))</f>
        <v>INTERDISCIPLINARY PERSPECTIVES ON INFECTIOUS DISEASES</v>
      </c>
      <c r="C1905" s="4" t="s">
        <v>15296</v>
      </c>
      <c r="D1905" s="4" t="s">
        <v>12871</v>
      </c>
      <c r="E1905" s="4">
        <v>694</v>
      </c>
      <c r="F1905" s="22">
        <v>44927</v>
      </c>
      <c r="G1905" t="b">
        <f>_xlfn.MAXIFS(OA_APC_Changes[Timestamp Update],OA_APC_Changes[Journal Code],A1905,OA_APC_Changes[APC Type],OA_APC_Changes[[#This Row],[APC Type]])=F1905</f>
        <v>1</v>
      </c>
    </row>
    <row r="1906" spans="1:7" x14ac:dyDescent="0.25">
      <c r="A1906" s="4" t="s">
        <v>6578</v>
      </c>
      <c r="B1906" s="17" t="str">
        <f>_xlfn.XLOOKUP(A1906,Included!$A:$A,Included!$E:$E,_xlfn.XLOOKUP(OA_APC_Changes[[#This Row],[Journal Code]],Excluded!$A:$A,Excluded!$E:$E))</f>
        <v>INTERDISCIPLINARY PERSPECTIVES ON INFECTIOUS DISEASES</v>
      </c>
      <c r="C1906" s="4" t="s">
        <v>15304</v>
      </c>
      <c r="D1906" s="4" t="s">
        <v>12871</v>
      </c>
      <c r="E1906" s="4">
        <v>555</v>
      </c>
      <c r="F1906" s="22">
        <v>44927</v>
      </c>
      <c r="G1906" t="b">
        <f>_xlfn.MAXIFS(OA_APC_Changes[Timestamp Update],OA_APC_Changes[Journal Code],A1906,OA_APC_Changes[APC Type],OA_APC_Changes[[#This Row],[APC Type]])=F1906</f>
        <v>1</v>
      </c>
    </row>
    <row r="1907" spans="1:7" x14ac:dyDescent="0.25">
      <c r="A1907" s="4" t="s">
        <v>5995</v>
      </c>
      <c r="B1907" s="17" t="str">
        <f>_xlfn.XLOOKUP(A1907,Included!$A:$A,Included!$E:$E,_xlfn.XLOOKUP(OA_APC_Changes[[#This Row],[Journal Code]],Excluded!$A:$A,Excluded!$E:$E))</f>
        <v>INTERNATIONAL JOURNAL OF AEROSPACE ENGINEERING</v>
      </c>
      <c r="C1907" s="4" t="s">
        <v>15296</v>
      </c>
      <c r="D1907" s="4" t="s">
        <v>12871</v>
      </c>
      <c r="E1907" s="4">
        <v>2060</v>
      </c>
      <c r="F1907" s="22">
        <v>44927</v>
      </c>
      <c r="G1907" t="b">
        <f>_xlfn.MAXIFS(OA_APC_Changes[Timestamp Update],OA_APC_Changes[Journal Code],A1907,OA_APC_Changes[APC Type],OA_APC_Changes[[#This Row],[APC Type]])=F1907</f>
        <v>0</v>
      </c>
    </row>
    <row r="1908" spans="1:7" x14ac:dyDescent="0.25">
      <c r="A1908" s="4" t="s">
        <v>5995</v>
      </c>
      <c r="B1908" s="4" t="str">
        <f>_xlfn.XLOOKUP(A1908,Included!$A:$A,Included!$E:$E,_xlfn.XLOOKUP(OA_APC_Changes[[#This Row],[Journal Code]],Excluded!$A:$A,Excluded!$E:$E))</f>
        <v>INTERNATIONAL JOURNAL OF AEROSPACE ENGINEERING</v>
      </c>
      <c r="C1908" s="4" t="s">
        <v>15296</v>
      </c>
      <c r="D1908" s="4">
        <v>2060</v>
      </c>
      <c r="E1908" s="4">
        <v>2120</v>
      </c>
      <c r="F1908" s="22">
        <v>45355</v>
      </c>
      <c r="G1908" t="b">
        <f>_xlfn.MAXIFS(OA_APC_Changes[Timestamp Update],OA_APC_Changes[Journal Code],A1908,OA_APC_Changes[APC Type],OA_APC_Changes[[#This Row],[APC Type]])=F1908</f>
        <v>1</v>
      </c>
    </row>
    <row r="1909" spans="1:7" x14ac:dyDescent="0.25">
      <c r="A1909" s="4" t="s">
        <v>5995</v>
      </c>
      <c r="B1909" s="17" t="str">
        <f>_xlfn.XLOOKUP(A1909,Included!$A:$A,Included!$E:$E,_xlfn.XLOOKUP(OA_APC_Changes[[#This Row],[Journal Code]],Excluded!$A:$A,Excluded!$E:$E))</f>
        <v>INTERNATIONAL JOURNAL OF AEROSPACE ENGINEERING</v>
      </c>
      <c r="C1909" s="4" t="s">
        <v>15304</v>
      </c>
      <c r="D1909" s="4" t="s">
        <v>12871</v>
      </c>
      <c r="E1909" s="4">
        <v>1648</v>
      </c>
      <c r="F1909" s="22">
        <v>44927</v>
      </c>
      <c r="G1909" t="b">
        <f>_xlfn.MAXIFS(OA_APC_Changes[Timestamp Update],OA_APC_Changes[Journal Code],A1909,OA_APC_Changes[APC Type],OA_APC_Changes[[#This Row],[APC Type]])=F1909</f>
        <v>0</v>
      </c>
    </row>
    <row r="1910" spans="1:7" x14ac:dyDescent="0.25">
      <c r="A1910" s="4" t="s">
        <v>5995</v>
      </c>
      <c r="B1910" s="4" t="str">
        <f>_xlfn.XLOOKUP(A1910,Included!$A:$A,Included!$E:$E,_xlfn.XLOOKUP(OA_APC_Changes[[#This Row],[Journal Code]],Excluded!$A:$A,Excluded!$E:$E))</f>
        <v>INTERNATIONAL JOURNAL OF AEROSPACE ENGINEERING</v>
      </c>
      <c r="C1910" s="4" t="s">
        <v>15304</v>
      </c>
      <c r="D1910" s="4">
        <v>1648</v>
      </c>
      <c r="E1910" s="4">
        <v>1696</v>
      </c>
      <c r="F1910" s="22">
        <v>45355</v>
      </c>
      <c r="G1910" t="b">
        <f>_xlfn.MAXIFS(OA_APC_Changes[Timestamp Update],OA_APC_Changes[Journal Code],A1910,OA_APC_Changes[APC Type],OA_APC_Changes[[#This Row],[APC Type]])=F1910</f>
        <v>1</v>
      </c>
    </row>
    <row r="1911" spans="1:7" x14ac:dyDescent="0.25">
      <c r="A1911" s="4" t="s">
        <v>6564</v>
      </c>
      <c r="B1911" s="17" t="str">
        <f>_xlfn.XLOOKUP(A1911,Included!$A:$A,Included!$E:$E,_xlfn.XLOOKUP(OA_APC_Changes[[#This Row],[Journal Code]],Excluded!$A:$A,Excluded!$E:$E))</f>
        <v>INTERNATIONAL JOURNAL OF AGRONOMY</v>
      </c>
      <c r="C1911" s="4" t="s">
        <v>15296</v>
      </c>
      <c r="D1911" s="4" t="s">
        <v>12871</v>
      </c>
      <c r="E1911" s="4">
        <v>803</v>
      </c>
      <c r="F1911" s="22">
        <v>44927</v>
      </c>
      <c r="G1911" t="b">
        <f>_xlfn.MAXIFS(OA_APC_Changes[Timestamp Update],OA_APC_Changes[Journal Code],A1911,OA_APC_Changes[APC Type],OA_APC_Changes[[#This Row],[APC Type]])=F1911</f>
        <v>0</v>
      </c>
    </row>
    <row r="1912" spans="1:7" x14ac:dyDescent="0.25">
      <c r="A1912" s="4" t="s">
        <v>6564</v>
      </c>
      <c r="B1912" s="4" t="str">
        <f>_xlfn.XLOOKUP(A1912,Included!$A:$A,Included!$E:$E,_xlfn.XLOOKUP(OA_APC_Changes[[#This Row],[Journal Code]],Excluded!$A:$A,Excluded!$E:$E))</f>
        <v>INTERNATIONAL JOURNAL OF AGRONOMY</v>
      </c>
      <c r="C1912" s="4" t="s">
        <v>15296</v>
      </c>
      <c r="D1912" s="4">
        <v>803</v>
      </c>
      <c r="E1912" s="4">
        <v>830</v>
      </c>
      <c r="F1912" s="22">
        <v>45355</v>
      </c>
      <c r="G1912" t="b">
        <f>_xlfn.MAXIFS(OA_APC_Changes[Timestamp Update],OA_APC_Changes[Journal Code],A1912,OA_APC_Changes[APC Type],OA_APC_Changes[[#This Row],[APC Type]])=F1912</f>
        <v>1</v>
      </c>
    </row>
    <row r="1913" spans="1:7" x14ac:dyDescent="0.25">
      <c r="A1913" s="4" t="s">
        <v>6564</v>
      </c>
      <c r="B1913" s="17" t="str">
        <f>_xlfn.XLOOKUP(A1913,Included!$A:$A,Included!$E:$E,_xlfn.XLOOKUP(OA_APC_Changes[[#This Row],[Journal Code]],Excluded!$A:$A,Excluded!$E:$E))</f>
        <v>INTERNATIONAL JOURNAL OF AGRONOMY</v>
      </c>
      <c r="C1913" s="4" t="s">
        <v>15304</v>
      </c>
      <c r="D1913" s="4" t="s">
        <v>12871</v>
      </c>
      <c r="E1913" s="4">
        <v>642</v>
      </c>
      <c r="F1913" s="22">
        <v>44927</v>
      </c>
      <c r="G1913" t="b">
        <f>_xlfn.MAXIFS(OA_APC_Changes[Timestamp Update],OA_APC_Changes[Journal Code],A1913,OA_APC_Changes[APC Type],OA_APC_Changes[[#This Row],[APC Type]])=F1913</f>
        <v>0</v>
      </c>
    </row>
    <row r="1914" spans="1:7" x14ac:dyDescent="0.25">
      <c r="A1914" s="4" t="s">
        <v>6564</v>
      </c>
      <c r="B1914" s="4" t="str">
        <f>_xlfn.XLOOKUP(A1914,Included!$A:$A,Included!$E:$E,_xlfn.XLOOKUP(OA_APC_Changes[[#This Row],[Journal Code]],Excluded!$A:$A,Excluded!$E:$E))</f>
        <v>INTERNATIONAL JOURNAL OF AGRONOMY</v>
      </c>
      <c r="C1914" s="4" t="s">
        <v>15304</v>
      </c>
      <c r="D1914" s="4">
        <v>642</v>
      </c>
      <c r="E1914" s="4">
        <v>664</v>
      </c>
      <c r="F1914" s="22">
        <v>45355</v>
      </c>
      <c r="G1914" t="b">
        <f>_xlfn.MAXIFS(OA_APC_Changes[Timestamp Update],OA_APC_Changes[Journal Code],A1914,OA_APC_Changes[APC Type],OA_APC_Changes[[#This Row],[APC Type]])=F1914</f>
        <v>1</v>
      </c>
    </row>
    <row r="1915" spans="1:7" x14ac:dyDescent="0.25">
      <c r="A1915" s="4" t="s">
        <v>14729</v>
      </c>
      <c r="B1915" s="17" t="str">
        <f>_xlfn.XLOOKUP(A1915,Included!$A:$A,Included!$E:$E,_xlfn.XLOOKUP(OA_APC_Changes[[#This Row],[Journal Code]],Excluded!$A:$A,Excluded!$E:$E))</f>
        <v>INTERNATIONAL JOURNAL OF ALZHEIMER'S DISEASE</v>
      </c>
      <c r="C1915" s="4" t="s">
        <v>15296</v>
      </c>
      <c r="D1915" s="4" t="s">
        <v>12871</v>
      </c>
      <c r="E1915" s="4">
        <v>694</v>
      </c>
      <c r="F1915" s="22">
        <v>44927</v>
      </c>
      <c r="G1915" t="b">
        <f>_xlfn.MAXIFS(OA_APC_Changes[Timestamp Update],OA_APC_Changes[Journal Code],A1915,OA_APC_Changes[APC Type],OA_APC_Changes[[#This Row],[APC Type]])=F1915</f>
        <v>1</v>
      </c>
    </row>
    <row r="1916" spans="1:7" x14ac:dyDescent="0.25">
      <c r="A1916" s="4" t="s">
        <v>14729</v>
      </c>
      <c r="B1916" s="17" t="str">
        <f>_xlfn.XLOOKUP(A1916,Included!$A:$A,Included!$E:$E,_xlfn.XLOOKUP(OA_APC_Changes[[#This Row],[Journal Code]],Excluded!$A:$A,Excluded!$E:$E))</f>
        <v>INTERNATIONAL JOURNAL OF ALZHEIMER'S DISEASE</v>
      </c>
      <c r="C1916" s="4" t="s">
        <v>15304</v>
      </c>
      <c r="D1916" s="4" t="s">
        <v>12871</v>
      </c>
      <c r="E1916" s="4">
        <v>555</v>
      </c>
      <c r="F1916" s="22">
        <v>44927</v>
      </c>
      <c r="G1916" t="b">
        <f>_xlfn.MAXIFS(OA_APC_Changes[Timestamp Update],OA_APC_Changes[Journal Code],A1916,OA_APC_Changes[APC Type],OA_APC_Changes[[#This Row],[APC Type]])=F1916</f>
        <v>1</v>
      </c>
    </row>
    <row r="1917" spans="1:7" x14ac:dyDescent="0.25">
      <c r="A1917" s="4" t="s">
        <v>5872</v>
      </c>
      <c r="B1917" s="17" t="str">
        <f>_xlfn.XLOOKUP(A1917,Included!$A:$A,Included!$E:$E,_xlfn.XLOOKUP(OA_APC_Changes[[#This Row],[Journal Code]],Excluded!$A:$A,Excluded!$E:$E))</f>
        <v>INTERNATIONAL JOURNAL OF ANALYTICAL CHEMISTRY</v>
      </c>
      <c r="C1917" s="4" t="s">
        <v>15296</v>
      </c>
      <c r="D1917" s="4" t="s">
        <v>12871</v>
      </c>
      <c r="E1917" s="4">
        <v>1301</v>
      </c>
      <c r="F1917" s="22">
        <v>44927</v>
      </c>
      <c r="G1917" t="b">
        <f>_xlfn.MAXIFS(OA_APC_Changes[Timestamp Update],OA_APC_Changes[Journal Code],A1917,OA_APC_Changes[APC Type],OA_APC_Changes[[#This Row],[APC Type]])=F1917</f>
        <v>0</v>
      </c>
    </row>
    <row r="1918" spans="1:7" x14ac:dyDescent="0.25">
      <c r="A1918" s="4" t="s">
        <v>5872</v>
      </c>
      <c r="B1918" s="4" t="str">
        <f>_xlfn.XLOOKUP(A1918,Included!$A:$A,Included!$E:$E,_xlfn.XLOOKUP(OA_APC_Changes[[#This Row],[Journal Code]],Excluded!$A:$A,Excluded!$E:$E))</f>
        <v>INTERNATIONAL JOURNAL OF ANALYTICAL CHEMISTRY</v>
      </c>
      <c r="C1918" s="4" t="s">
        <v>15296</v>
      </c>
      <c r="D1918" s="4">
        <v>1301</v>
      </c>
      <c r="E1918" s="4">
        <v>1340</v>
      </c>
      <c r="F1918" s="22">
        <v>45355</v>
      </c>
      <c r="G1918" t="b">
        <f>_xlfn.MAXIFS(OA_APC_Changes[Timestamp Update],OA_APC_Changes[Journal Code],A1918,OA_APC_Changes[APC Type],OA_APC_Changes[[#This Row],[APC Type]])=F1918</f>
        <v>1</v>
      </c>
    </row>
    <row r="1919" spans="1:7" x14ac:dyDescent="0.25">
      <c r="A1919" s="4" t="s">
        <v>5872</v>
      </c>
      <c r="B1919" s="17" t="str">
        <f>_xlfn.XLOOKUP(A1919,Included!$A:$A,Included!$E:$E,_xlfn.XLOOKUP(OA_APC_Changes[[#This Row],[Journal Code]],Excluded!$A:$A,Excluded!$E:$E))</f>
        <v>INTERNATIONAL JOURNAL OF ANALYTICAL CHEMISTRY</v>
      </c>
      <c r="C1919" s="4" t="s">
        <v>15304</v>
      </c>
      <c r="D1919" s="4" t="s">
        <v>12871</v>
      </c>
      <c r="E1919" s="4">
        <v>1041</v>
      </c>
      <c r="F1919" s="22">
        <v>44927</v>
      </c>
      <c r="G1919" t="b">
        <f>_xlfn.MAXIFS(OA_APC_Changes[Timestamp Update],OA_APC_Changes[Journal Code],A1919,OA_APC_Changes[APC Type],OA_APC_Changes[[#This Row],[APC Type]])=F1919</f>
        <v>0</v>
      </c>
    </row>
    <row r="1920" spans="1:7" x14ac:dyDescent="0.25">
      <c r="A1920" s="4" t="s">
        <v>5872</v>
      </c>
      <c r="B1920" s="4" t="str">
        <f>_xlfn.XLOOKUP(A1920,Included!$A:$A,Included!$E:$E,_xlfn.XLOOKUP(OA_APC_Changes[[#This Row],[Journal Code]],Excluded!$A:$A,Excluded!$E:$E))</f>
        <v>INTERNATIONAL JOURNAL OF ANALYTICAL CHEMISTRY</v>
      </c>
      <c r="C1920" s="4" t="s">
        <v>15304</v>
      </c>
      <c r="D1920" s="4">
        <v>1041</v>
      </c>
      <c r="E1920" s="4">
        <v>1072</v>
      </c>
      <c r="F1920" s="22">
        <v>45355</v>
      </c>
      <c r="G1920" t="b">
        <f>_xlfn.MAXIFS(OA_APC_Changes[Timestamp Update],OA_APC_Changes[Journal Code],A1920,OA_APC_Changes[APC Type],OA_APC_Changes[[#This Row],[APC Type]])=F1920</f>
        <v>1</v>
      </c>
    </row>
    <row r="1921" spans="1:7" x14ac:dyDescent="0.25">
      <c r="A1921" s="4" t="s">
        <v>6015</v>
      </c>
      <c r="B1921" s="17" t="str">
        <f>_xlfn.XLOOKUP(A1921,Included!$A:$A,Included!$E:$E,_xlfn.XLOOKUP(OA_APC_Changes[[#This Row],[Journal Code]],Excluded!$A:$A,Excluded!$E:$E))</f>
        <v>INTERNATIONAL JOURNAL OF ANTENNAS AND PROPAGATION</v>
      </c>
      <c r="C1921" s="4" t="s">
        <v>15296</v>
      </c>
      <c r="D1921" s="4" t="s">
        <v>12871</v>
      </c>
      <c r="E1921" s="4">
        <v>2060</v>
      </c>
      <c r="F1921" s="22">
        <v>44927</v>
      </c>
      <c r="G1921" t="b">
        <f>_xlfn.MAXIFS(OA_APC_Changes[Timestamp Update],OA_APC_Changes[Journal Code],A1921,OA_APC_Changes[APC Type],OA_APC_Changes[[#This Row],[APC Type]])=F1921</f>
        <v>0</v>
      </c>
    </row>
    <row r="1922" spans="1:7" x14ac:dyDescent="0.25">
      <c r="A1922" s="4" t="s">
        <v>6015</v>
      </c>
      <c r="B1922" s="4" t="str">
        <f>_xlfn.XLOOKUP(A1922,Included!$A:$A,Included!$E:$E,_xlfn.XLOOKUP(OA_APC_Changes[[#This Row],[Journal Code]],Excluded!$A:$A,Excluded!$E:$E))</f>
        <v>INTERNATIONAL JOURNAL OF ANTENNAS AND PROPAGATION</v>
      </c>
      <c r="C1922" s="4" t="s">
        <v>15296</v>
      </c>
      <c r="D1922" s="4">
        <v>2060</v>
      </c>
      <c r="E1922" s="4">
        <v>2120</v>
      </c>
      <c r="F1922" s="22">
        <v>45355</v>
      </c>
      <c r="G1922" t="b">
        <f>_xlfn.MAXIFS(OA_APC_Changes[Timestamp Update],OA_APC_Changes[Journal Code],A1922,OA_APC_Changes[APC Type],OA_APC_Changes[[#This Row],[APC Type]])=F1922</f>
        <v>1</v>
      </c>
    </row>
    <row r="1923" spans="1:7" x14ac:dyDescent="0.25">
      <c r="A1923" s="4" t="s">
        <v>6015</v>
      </c>
      <c r="B1923" s="17" t="str">
        <f>_xlfn.XLOOKUP(A1923,Included!$A:$A,Included!$E:$E,_xlfn.XLOOKUP(OA_APC_Changes[[#This Row],[Journal Code]],Excluded!$A:$A,Excluded!$E:$E))</f>
        <v>INTERNATIONAL JOURNAL OF ANTENNAS AND PROPAGATION</v>
      </c>
      <c r="C1923" s="4" t="s">
        <v>15304</v>
      </c>
      <c r="D1923" s="4" t="s">
        <v>12871</v>
      </c>
      <c r="E1923" s="4">
        <v>1648</v>
      </c>
      <c r="F1923" s="22">
        <v>44927</v>
      </c>
      <c r="G1923" t="b">
        <f>_xlfn.MAXIFS(OA_APC_Changes[Timestamp Update],OA_APC_Changes[Journal Code],A1923,OA_APC_Changes[APC Type],OA_APC_Changes[[#This Row],[APC Type]])=F1923</f>
        <v>0</v>
      </c>
    </row>
    <row r="1924" spans="1:7" x14ac:dyDescent="0.25">
      <c r="A1924" s="4" t="s">
        <v>6015</v>
      </c>
      <c r="B1924" s="4" t="str">
        <f>_xlfn.XLOOKUP(A1924,Included!$A:$A,Included!$E:$E,_xlfn.XLOOKUP(OA_APC_Changes[[#This Row],[Journal Code]],Excluded!$A:$A,Excluded!$E:$E))</f>
        <v>INTERNATIONAL JOURNAL OF ANTENNAS AND PROPAGATION</v>
      </c>
      <c r="C1924" s="4" t="s">
        <v>15304</v>
      </c>
      <c r="D1924" s="4">
        <v>1648</v>
      </c>
      <c r="E1924" s="4">
        <v>1696</v>
      </c>
      <c r="F1924" s="22">
        <v>45355</v>
      </c>
      <c r="G1924" t="b">
        <f>_xlfn.MAXIFS(OA_APC_Changes[Timestamp Update],OA_APC_Changes[Journal Code],A1924,OA_APC_Changes[APC Type],OA_APC_Changes[[#This Row],[APC Type]])=F1924</f>
        <v>1</v>
      </c>
    </row>
    <row r="1925" spans="1:7" x14ac:dyDescent="0.25">
      <c r="A1925" s="4" t="s">
        <v>6041</v>
      </c>
      <c r="B1925" s="17" t="str">
        <f>_xlfn.XLOOKUP(A1925,Included!$A:$A,Included!$E:$E,_xlfn.XLOOKUP(OA_APC_Changes[[#This Row],[Journal Code]],Excluded!$A:$A,Excluded!$E:$E))</f>
        <v>INTERNATIONAL JOURNAL OF BIOMATERIALS</v>
      </c>
      <c r="C1925" s="4" t="s">
        <v>15296</v>
      </c>
      <c r="D1925" s="4" t="s">
        <v>12871</v>
      </c>
      <c r="E1925" s="4">
        <v>803</v>
      </c>
      <c r="F1925" s="22">
        <v>44927</v>
      </c>
      <c r="G1925" t="b">
        <f>_xlfn.MAXIFS(OA_APC_Changes[Timestamp Update],OA_APC_Changes[Journal Code],A1925,OA_APC_Changes[APC Type],OA_APC_Changes[[#This Row],[APC Type]])=F1925</f>
        <v>0</v>
      </c>
    </row>
    <row r="1926" spans="1:7" x14ac:dyDescent="0.25">
      <c r="A1926" s="4" t="s">
        <v>6041</v>
      </c>
      <c r="B1926" s="4" t="str">
        <f>_xlfn.XLOOKUP(A1926,Included!$A:$A,Included!$E:$E,_xlfn.XLOOKUP(OA_APC_Changes[[#This Row],[Journal Code]],Excluded!$A:$A,Excluded!$E:$E))</f>
        <v>INTERNATIONAL JOURNAL OF BIOMATERIALS</v>
      </c>
      <c r="C1926" s="4" t="s">
        <v>15296</v>
      </c>
      <c r="D1926" s="4">
        <v>803</v>
      </c>
      <c r="E1926" s="4">
        <v>830</v>
      </c>
      <c r="F1926" s="22">
        <v>45355</v>
      </c>
      <c r="G1926" t="b">
        <f>_xlfn.MAXIFS(OA_APC_Changes[Timestamp Update],OA_APC_Changes[Journal Code],A1926,OA_APC_Changes[APC Type],OA_APC_Changes[[#This Row],[APC Type]])=F1926</f>
        <v>1</v>
      </c>
    </row>
    <row r="1927" spans="1:7" x14ac:dyDescent="0.25">
      <c r="A1927" s="4" t="s">
        <v>6041</v>
      </c>
      <c r="B1927" s="17" t="str">
        <f>_xlfn.XLOOKUP(A1927,Included!$A:$A,Included!$E:$E,_xlfn.XLOOKUP(OA_APC_Changes[[#This Row],[Journal Code]],Excluded!$A:$A,Excluded!$E:$E))</f>
        <v>INTERNATIONAL JOURNAL OF BIOMATERIALS</v>
      </c>
      <c r="C1927" s="4" t="s">
        <v>15304</v>
      </c>
      <c r="D1927" s="4" t="s">
        <v>12871</v>
      </c>
      <c r="E1927" s="4">
        <v>642</v>
      </c>
      <c r="F1927" s="22">
        <v>44927</v>
      </c>
      <c r="G1927" t="b">
        <f>_xlfn.MAXIFS(OA_APC_Changes[Timestamp Update],OA_APC_Changes[Journal Code],A1927,OA_APC_Changes[APC Type],OA_APC_Changes[[#This Row],[APC Type]])=F1927</f>
        <v>0</v>
      </c>
    </row>
    <row r="1928" spans="1:7" x14ac:dyDescent="0.25">
      <c r="A1928" s="4" t="s">
        <v>6041</v>
      </c>
      <c r="B1928" s="4" t="str">
        <f>_xlfn.XLOOKUP(A1928,Included!$A:$A,Included!$E:$E,_xlfn.XLOOKUP(OA_APC_Changes[[#This Row],[Journal Code]],Excluded!$A:$A,Excluded!$E:$E))</f>
        <v>INTERNATIONAL JOURNAL OF BIOMATERIALS</v>
      </c>
      <c r="C1928" s="4" t="s">
        <v>15304</v>
      </c>
      <c r="D1928" s="4">
        <v>642</v>
      </c>
      <c r="E1928" s="4">
        <v>664</v>
      </c>
      <c r="F1928" s="22">
        <v>45355</v>
      </c>
      <c r="G1928" t="b">
        <f>_xlfn.MAXIFS(OA_APC_Changes[Timestamp Update],OA_APC_Changes[Journal Code],A1928,OA_APC_Changes[APC Type],OA_APC_Changes[[#This Row],[APC Type]])=F1928</f>
        <v>1</v>
      </c>
    </row>
    <row r="1929" spans="1:7" x14ac:dyDescent="0.25">
      <c r="A1929" s="4" t="s">
        <v>6035</v>
      </c>
      <c r="B1929" s="17" t="str">
        <f>_xlfn.XLOOKUP(A1929,Included!$A:$A,Included!$E:$E,_xlfn.XLOOKUP(OA_APC_Changes[[#This Row],[Journal Code]],Excluded!$A:$A,Excluded!$E:$E))</f>
        <v>INTERNATIONAL JOURNAL OF BIOMEDICAL IMAGING</v>
      </c>
      <c r="C1929" s="4" t="s">
        <v>15296</v>
      </c>
      <c r="D1929" s="4" t="s">
        <v>12871</v>
      </c>
      <c r="E1929" s="4">
        <v>803</v>
      </c>
      <c r="F1929" s="22">
        <v>44927</v>
      </c>
      <c r="G1929" t="b">
        <f>_xlfn.MAXIFS(OA_APC_Changes[Timestamp Update],OA_APC_Changes[Journal Code],A1929,OA_APC_Changes[APC Type],OA_APC_Changes[[#This Row],[APC Type]])=F1929</f>
        <v>0</v>
      </c>
    </row>
    <row r="1930" spans="1:7" x14ac:dyDescent="0.25">
      <c r="A1930" s="4" t="s">
        <v>6035</v>
      </c>
      <c r="B1930" s="4" t="str">
        <f>_xlfn.XLOOKUP(A1930,Included!$A:$A,Included!$E:$E,_xlfn.XLOOKUP(OA_APC_Changes[[#This Row],[Journal Code]],Excluded!$A:$A,Excluded!$E:$E))</f>
        <v>INTERNATIONAL JOURNAL OF BIOMEDICAL IMAGING</v>
      </c>
      <c r="C1930" s="4" t="s">
        <v>15296</v>
      </c>
      <c r="D1930" s="4">
        <v>803</v>
      </c>
      <c r="E1930" s="4">
        <v>830</v>
      </c>
      <c r="F1930" s="22">
        <v>45355</v>
      </c>
      <c r="G1930" t="b">
        <f>_xlfn.MAXIFS(OA_APC_Changes[Timestamp Update],OA_APC_Changes[Journal Code],A1930,OA_APC_Changes[APC Type],OA_APC_Changes[[#This Row],[APC Type]])=F1930</f>
        <v>1</v>
      </c>
    </row>
    <row r="1931" spans="1:7" x14ac:dyDescent="0.25">
      <c r="A1931" s="4" t="s">
        <v>6035</v>
      </c>
      <c r="B1931" s="17" t="str">
        <f>_xlfn.XLOOKUP(A1931,Included!$A:$A,Included!$E:$E,_xlfn.XLOOKUP(OA_APC_Changes[[#This Row],[Journal Code]],Excluded!$A:$A,Excluded!$E:$E))</f>
        <v>INTERNATIONAL JOURNAL OF BIOMEDICAL IMAGING</v>
      </c>
      <c r="C1931" s="4" t="s">
        <v>15304</v>
      </c>
      <c r="D1931" s="4" t="s">
        <v>12871</v>
      </c>
      <c r="E1931" s="4">
        <v>642</v>
      </c>
      <c r="F1931" s="22">
        <v>44927</v>
      </c>
      <c r="G1931" t="b">
        <f>_xlfn.MAXIFS(OA_APC_Changes[Timestamp Update],OA_APC_Changes[Journal Code],A1931,OA_APC_Changes[APC Type],OA_APC_Changes[[#This Row],[APC Type]])=F1931</f>
        <v>0</v>
      </c>
    </row>
    <row r="1932" spans="1:7" x14ac:dyDescent="0.25">
      <c r="A1932" s="4" t="s">
        <v>6035</v>
      </c>
      <c r="B1932" s="4" t="str">
        <f>_xlfn.XLOOKUP(A1932,Included!$A:$A,Included!$E:$E,_xlfn.XLOOKUP(OA_APC_Changes[[#This Row],[Journal Code]],Excluded!$A:$A,Excluded!$E:$E))</f>
        <v>INTERNATIONAL JOURNAL OF BIOMEDICAL IMAGING</v>
      </c>
      <c r="C1932" s="4" t="s">
        <v>15304</v>
      </c>
      <c r="D1932" s="4">
        <v>642</v>
      </c>
      <c r="E1932" s="4">
        <v>664</v>
      </c>
      <c r="F1932" s="22">
        <v>45355</v>
      </c>
      <c r="G1932" t="b">
        <f>_xlfn.MAXIFS(OA_APC_Changes[Timestamp Update],OA_APC_Changes[Journal Code],A1932,OA_APC_Changes[APC Type],OA_APC_Changes[[#This Row],[APC Type]])=F1932</f>
        <v>1</v>
      </c>
    </row>
    <row r="1933" spans="1:7" x14ac:dyDescent="0.25">
      <c r="A1933" s="4" t="s">
        <v>6029</v>
      </c>
      <c r="B1933" s="17" t="str">
        <f>_xlfn.XLOOKUP(A1933,Included!$A:$A,Included!$E:$E,_xlfn.XLOOKUP(OA_APC_Changes[[#This Row],[Journal Code]],Excluded!$A:$A,Excluded!$E:$E))</f>
        <v>INTERNATIONAL JOURNAL OF BREAST CANCER</v>
      </c>
      <c r="C1933" s="4" t="s">
        <v>15296</v>
      </c>
      <c r="D1933" s="4" t="s">
        <v>12871</v>
      </c>
      <c r="E1933" s="4">
        <v>803</v>
      </c>
      <c r="F1933" s="22">
        <v>44927</v>
      </c>
      <c r="G1933" t="b">
        <f>_xlfn.MAXIFS(OA_APC_Changes[Timestamp Update],OA_APC_Changes[Journal Code],A1933,OA_APC_Changes[APC Type],OA_APC_Changes[[#This Row],[APC Type]])=F1933</f>
        <v>0</v>
      </c>
    </row>
    <row r="1934" spans="1:7" x14ac:dyDescent="0.25">
      <c r="A1934" s="4" t="s">
        <v>6029</v>
      </c>
      <c r="B1934" s="4" t="str">
        <f>_xlfn.XLOOKUP(A1934,Included!$A:$A,Included!$E:$E,_xlfn.XLOOKUP(OA_APC_Changes[[#This Row],[Journal Code]],Excluded!$A:$A,Excluded!$E:$E))</f>
        <v>INTERNATIONAL JOURNAL OF BREAST CANCER</v>
      </c>
      <c r="C1934" s="4" t="s">
        <v>15296</v>
      </c>
      <c r="D1934" s="4">
        <v>803</v>
      </c>
      <c r="E1934" s="4">
        <v>830</v>
      </c>
      <c r="F1934" s="22">
        <v>45355</v>
      </c>
      <c r="G1934" t="b">
        <f>_xlfn.MAXIFS(OA_APC_Changes[Timestamp Update],OA_APC_Changes[Journal Code],A1934,OA_APC_Changes[APC Type],OA_APC_Changes[[#This Row],[APC Type]])=F1934</f>
        <v>1</v>
      </c>
    </row>
    <row r="1935" spans="1:7" x14ac:dyDescent="0.25">
      <c r="A1935" s="4" t="s">
        <v>6029</v>
      </c>
      <c r="B1935" s="17" t="str">
        <f>_xlfn.XLOOKUP(A1935,Included!$A:$A,Included!$E:$E,_xlfn.XLOOKUP(OA_APC_Changes[[#This Row],[Journal Code]],Excluded!$A:$A,Excluded!$E:$E))</f>
        <v>INTERNATIONAL JOURNAL OF BREAST CANCER</v>
      </c>
      <c r="C1935" s="4" t="s">
        <v>15304</v>
      </c>
      <c r="D1935" s="4" t="s">
        <v>12871</v>
      </c>
      <c r="E1935" s="4">
        <v>642</v>
      </c>
      <c r="F1935" s="22">
        <v>44927</v>
      </c>
      <c r="G1935" t="b">
        <f>_xlfn.MAXIFS(OA_APC_Changes[Timestamp Update],OA_APC_Changes[Journal Code],A1935,OA_APC_Changes[APC Type],OA_APC_Changes[[#This Row],[APC Type]])=F1935</f>
        <v>0</v>
      </c>
    </row>
    <row r="1936" spans="1:7" x14ac:dyDescent="0.25">
      <c r="A1936" s="4" t="s">
        <v>6029</v>
      </c>
      <c r="B1936" s="4" t="str">
        <f>_xlfn.XLOOKUP(A1936,Included!$A:$A,Included!$E:$E,_xlfn.XLOOKUP(OA_APC_Changes[[#This Row],[Journal Code]],Excluded!$A:$A,Excluded!$E:$E))</f>
        <v>INTERNATIONAL JOURNAL OF BREAST CANCER</v>
      </c>
      <c r="C1936" s="4" t="s">
        <v>15304</v>
      </c>
      <c r="D1936" s="4">
        <v>642</v>
      </c>
      <c r="E1936" s="4">
        <v>664</v>
      </c>
      <c r="F1936" s="22">
        <v>45355</v>
      </c>
      <c r="G1936" t="b">
        <f>_xlfn.MAXIFS(OA_APC_Changes[Timestamp Update],OA_APC_Changes[Journal Code],A1936,OA_APC_Changes[APC Type],OA_APC_Changes[[#This Row],[APC Type]])=F1936</f>
        <v>1</v>
      </c>
    </row>
    <row r="1937" spans="1:7" x14ac:dyDescent="0.25">
      <c r="A1937" s="4" t="s">
        <v>6054</v>
      </c>
      <c r="B1937" s="17" t="str">
        <f>_xlfn.XLOOKUP(A1937,Included!$A:$A,Included!$E:$E,_xlfn.XLOOKUP(OA_APC_Changes[[#This Row],[Journal Code]],Excluded!$A:$A,Excluded!$E:$E))</f>
        <v>INTERNATIONAL JOURNAL OF CELL BIOLOGY</v>
      </c>
      <c r="C1937" s="4" t="s">
        <v>15296</v>
      </c>
      <c r="D1937" s="4" t="s">
        <v>12871</v>
      </c>
      <c r="E1937" s="4">
        <v>694</v>
      </c>
      <c r="F1937" s="22">
        <v>44927</v>
      </c>
      <c r="G1937" t="b">
        <f>_xlfn.MAXIFS(OA_APC_Changes[Timestamp Update],OA_APC_Changes[Journal Code],A1937,OA_APC_Changes[APC Type],OA_APC_Changes[[#This Row],[APC Type]])=F1937</f>
        <v>0</v>
      </c>
    </row>
    <row r="1938" spans="1:7" x14ac:dyDescent="0.25">
      <c r="A1938" s="4" t="s">
        <v>6054</v>
      </c>
      <c r="B1938" s="4" t="str">
        <f>_xlfn.XLOOKUP(A1938,Included!$A:$A,Included!$E:$E,_xlfn.XLOOKUP(OA_APC_Changes[[#This Row],[Journal Code]],Excluded!$A:$A,Excluded!$E:$E))</f>
        <v>INTERNATIONAL JOURNAL OF CELL BIOLOGY</v>
      </c>
      <c r="C1938" s="4" t="s">
        <v>15296</v>
      </c>
      <c r="D1938" s="4">
        <v>694</v>
      </c>
      <c r="E1938" s="4">
        <v>710</v>
      </c>
      <c r="F1938" s="22">
        <v>45355</v>
      </c>
      <c r="G1938" t="b">
        <f>_xlfn.MAXIFS(OA_APC_Changes[Timestamp Update],OA_APC_Changes[Journal Code],A1938,OA_APC_Changes[APC Type],OA_APC_Changes[[#This Row],[APC Type]])=F1938</f>
        <v>1</v>
      </c>
    </row>
    <row r="1939" spans="1:7" x14ac:dyDescent="0.25">
      <c r="A1939" s="4" t="s">
        <v>6054</v>
      </c>
      <c r="B1939" s="17" t="str">
        <f>_xlfn.XLOOKUP(A1939,Included!$A:$A,Included!$E:$E,_xlfn.XLOOKUP(OA_APC_Changes[[#This Row],[Journal Code]],Excluded!$A:$A,Excluded!$E:$E))</f>
        <v>INTERNATIONAL JOURNAL OF CELL BIOLOGY</v>
      </c>
      <c r="C1939" s="4" t="s">
        <v>15304</v>
      </c>
      <c r="D1939" s="4" t="s">
        <v>12871</v>
      </c>
      <c r="E1939" s="4">
        <v>555</v>
      </c>
      <c r="F1939" s="22">
        <v>44927</v>
      </c>
      <c r="G1939" t="b">
        <f>_xlfn.MAXIFS(OA_APC_Changes[Timestamp Update],OA_APC_Changes[Journal Code],A1939,OA_APC_Changes[APC Type],OA_APC_Changes[[#This Row],[APC Type]])=F1939</f>
        <v>0</v>
      </c>
    </row>
    <row r="1940" spans="1:7" x14ac:dyDescent="0.25">
      <c r="A1940" s="4" t="s">
        <v>6054</v>
      </c>
      <c r="B1940" s="4" t="str">
        <f>_xlfn.XLOOKUP(A1940,Included!$A:$A,Included!$E:$E,_xlfn.XLOOKUP(OA_APC_Changes[[#This Row],[Journal Code]],Excluded!$A:$A,Excluded!$E:$E))</f>
        <v>INTERNATIONAL JOURNAL OF CELL BIOLOGY</v>
      </c>
      <c r="C1940" s="4" t="s">
        <v>15304</v>
      </c>
      <c r="D1940" s="4">
        <v>555</v>
      </c>
      <c r="E1940" s="4">
        <v>568</v>
      </c>
      <c r="F1940" s="22">
        <v>45355</v>
      </c>
      <c r="G1940" t="b">
        <f>_xlfn.MAXIFS(OA_APC_Changes[Timestamp Update],OA_APC_Changes[Journal Code],A1940,OA_APC_Changes[APC Type],OA_APC_Changes[[#This Row],[APC Type]])=F1940</f>
        <v>1</v>
      </c>
    </row>
    <row r="1941" spans="1:7" x14ac:dyDescent="0.25">
      <c r="A1941" s="4" t="s">
        <v>2758</v>
      </c>
      <c r="B1941" s="17" t="str">
        <f>_xlfn.XLOOKUP(A1941,Included!$A:$A,Included!$E:$E,_xlfn.XLOOKUP(OA_APC_Changes[[#This Row],[Journal Code]],Excluded!$A:$A,Excluded!$E:$E))</f>
        <v>INTERNATIONAL JOURNAL OF CERAMIC ENGINEERING &amp; SCIENCE</v>
      </c>
      <c r="C1941" s="4" t="s">
        <v>15296</v>
      </c>
      <c r="D1941" s="4" t="s">
        <v>12871</v>
      </c>
      <c r="E1941" s="4">
        <v>1523</v>
      </c>
      <c r="F1941" s="22">
        <v>43713</v>
      </c>
      <c r="G1941" t="b">
        <f>_xlfn.MAXIFS(OA_APC_Changes[Timestamp Update],OA_APC_Changes[Journal Code],A1941,OA_APC_Changes[APC Type],OA_APC_Changes[[#This Row],[APC Type]])=F1941</f>
        <v>0</v>
      </c>
    </row>
    <row r="1942" spans="1:7" x14ac:dyDescent="0.25">
      <c r="A1942" s="4" t="s">
        <v>2758</v>
      </c>
      <c r="B1942" s="17" t="str">
        <f>_xlfn.XLOOKUP(A1942,Included!$A:$A,Included!$E:$E,_xlfn.XLOOKUP(OA_APC_Changes[[#This Row],[Journal Code]],Excluded!$A:$A,Excluded!$E:$E))</f>
        <v>INTERNATIONAL JOURNAL OF CERAMIC ENGINEERING &amp; SCIENCE</v>
      </c>
      <c r="C1942" s="4" t="s">
        <v>15296</v>
      </c>
      <c r="D1942" s="4">
        <v>1523</v>
      </c>
      <c r="E1942" s="4">
        <v>1680</v>
      </c>
      <c r="F1942" s="22">
        <v>44881.000011574077</v>
      </c>
      <c r="G1942" t="b">
        <f>_xlfn.MAXIFS(OA_APC_Changes[Timestamp Update],OA_APC_Changes[Journal Code],A1942,OA_APC_Changes[APC Type],OA_APC_Changes[[#This Row],[APC Type]])=F1942</f>
        <v>0</v>
      </c>
    </row>
    <row r="1943" spans="1:7" x14ac:dyDescent="0.25">
      <c r="A1943" s="18" t="s">
        <v>2758</v>
      </c>
      <c r="B1943" s="4" t="str">
        <f>_xlfn.XLOOKUP(A1943,Included!$A:$A,Included!$E:$E,_xlfn.XLOOKUP(OA_APC_Changes[[#This Row],[Journal Code]],Excluded!$A:$A,Excluded!$E:$E))</f>
        <v>INTERNATIONAL JOURNAL OF CERAMIC ENGINEERING &amp; SCIENCE</v>
      </c>
      <c r="C1943" s="4" t="s">
        <v>15296</v>
      </c>
      <c r="D1943" s="4">
        <v>1680</v>
      </c>
      <c r="E1943" s="4">
        <v>1760</v>
      </c>
      <c r="F1943" s="22">
        <v>45272</v>
      </c>
      <c r="G1943" t="b">
        <f>_xlfn.MAXIFS(OA_APC_Changes[Timestamp Update],OA_APC_Changes[Journal Code],A1943,OA_APC_Changes[APC Type],OA_APC_Changes[[#This Row],[APC Type]])=F1943</f>
        <v>1</v>
      </c>
    </row>
    <row r="1944" spans="1:7" x14ac:dyDescent="0.25">
      <c r="A1944" s="4" t="s">
        <v>2758</v>
      </c>
      <c r="B1944" s="17" t="str">
        <f>_xlfn.XLOOKUP(A1944,Included!$A:$A,Included!$E:$E,_xlfn.XLOOKUP(OA_APC_Changes[[#This Row],[Journal Code]],Excluded!$A:$A,Excluded!$E:$E))</f>
        <v>INTERNATIONAL JOURNAL OF CERAMIC ENGINEERING &amp; SCIENCE</v>
      </c>
      <c r="C1944" s="4" t="s">
        <v>15304</v>
      </c>
      <c r="D1944" s="4" t="s">
        <v>12871</v>
      </c>
      <c r="E1944" s="4">
        <v>1218</v>
      </c>
      <c r="F1944" s="22">
        <v>43713</v>
      </c>
      <c r="G1944" t="b">
        <f>_xlfn.MAXIFS(OA_APC_Changes[Timestamp Update],OA_APC_Changes[Journal Code],A1944,OA_APC_Changes[APC Type],OA_APC_Changes[[#This Row],[APC Type]])=F1944</f>
        <v>0</v>
      </c>
    </row>
    <row r="1945" spans="1:7" x14ac:dyDescent="0.25">
      <c r="A1945" s="4" t="s">
        <v>2758</v>
      </c>
      <c r="B1945" s="17" t="str">
        <f>_xlfn.XLOOKUP(A1945,Included!$A:$A,Included!$E:$E,_xlfn.XLOOKUP(OA_APC_Changes[[#This Row],[Journal Code]],Excluded!$A:$A,Excluded!$E:$E))</f>
        <v>INTERNATIONAL JOURNAL OF CERAMIC ENGINEERING &amp; SCIENCE</v>
      </c>
      <c r="C1945" s="4" t="s">
        <v>15304</v>
      </c>
      <c r="D1945" s="4">
        <v>1218</v>
      </c>
      <c r="E1945" s="4">
        <v>1344</v>
      </c>
      <c r="F1945" s="22">
        <v>44881.000011574077</v>
      </c>
      <c r="G1945" t="b">
        <f>_xlfn.MAXIFS(OA_APC_Changes[Timestamp Update],OA_APC_Changes[Journal Code],A1945,OA_APC_Changes[APC Type],OA_APC_Changes[[#This Row],[APC Type]])=F1945</f>
        <v>0</v>
      </c>
    </row>
    <row r="1946" spans="1:7" x14ac:dyDescent="0.25">
      <c r="A1946" s="18" t="s">
        <v>2758</v>
      </c>
      <c r="B1946" s="4" t="str">
        <f>_xlfn.XLOOKUP(A1946,Included!$A:$A,Included!$E:$E,_xlfn.XLOOKUP(OA_APC_Changes[[#This Row],[Journal Code]],Excluded!$A:$A,Excluded!$E:$E))</f>
        <v>INTERNATIONAL JOURNAL OF CERAMIC ENGINEERING &amp; SCIENCE</v>
      </c>
      <c r="C1946" s="4" t="s">
        <v>15304</v>
      </c>
      <c r="D1946" s="4">
        <v>1344</v>
      </c>
      <c r="E1946" s="4">
        <v>1408</v>
      </c>
      <c r="F1946" s="22">
        <v>45272</v>
      </c>
      <c r="G1946" t="b">
        <f>_xlfn.MAXIFS(OA_APC_Changes[Timestamp Update],OA_APC_Changes[Journal Code],A1946,OA_APC_Changes[APC Type],OA_APC_Changes[[#This Row],[APC Type]])=F1946</f>
        <v>1</v>
      </c>
    </row>
    <row r="1947" spans="1:7" x14ac:dyDescent="0.25">
      <c r="A1947" s="4" t="s">
        <v>2758</v>
      </c>
      <c r="B1947" s="17" t="str">
        <f>_xlfn.XLOOKUP(A1947,Included!$A:$A,Included!$E:$E,_xlfn.XLOOKUP(OA_APC_Changes[[#This Row],[Journal Code]],Excluded!$A:$A,Excluded!$E:$E))</f>
        <v>INTERNATIONAL JOURNAL OF CERAMIC ENGINEERING &amp; SCIENCE</v>
      </c>
      <c r="C1947" s="4" t="s">
        <v>15295</v>
      </c>
      <c r="D1947" s="4" t="s">
        <v>12871</v>
      </c>
      <c r="E1947" s="4">
        <v>1371</v>
      </c>
      <c r="F1947" s="22">
        <v>43844</v>
      </c>
      <c r="G1947" t="b">
        <f>_xlfn.MAXIFS(OA_APC_Changes[Timestamp Update],OA_APC_Changes[Journal Code],A1947,OA_APC_Changes[APC Type],OA_APC_Changes[[#This Row],[APC Type]])=F1947</f>
        <v>0</v>
      </c>
    </row>
    <row r="1948" spans="1:7" x14ac:dyDescent="0.25">
      <c r="A1948" s="4" t="s">
        <v>2758</v>
      </c>
      <c r="B1948" s="17" t="str">
        <f>_xlfn.XLOOKUP(A1948,Included!$A:$A,Included!$E:$E,_xlfn.XLOOKUP(OA_APC_Changes[[#This Row],[Journal Code]],Excluded!$A:$A,Excluded!$E:$E))</f>
        <v>INTERNATIONAL JOURNAL OF CERAMIC ENGINEERING &amp; SCIENCE</v>
      </c>
      <c r="C1948" s="4" t="s">
        <v>15295</v>
      </c>
      <c r="D1948" s="4">
        <v>1371</v>
      </c>
      <c r="E1948" s="4">
        <v>1523</v>
      </c>
      <c r="F1948" s="22">
        <v>44594</v>
      </c>
      <c r="G1948" t="b">
        <f>_xlfn.MAXIFS(OA_APC_Changes[Timestamp Update],OA_APC_Changes[Journal Code],A1948,OA_APC_Changes[APC Type],OA_APC_Changes[[#This Row],[APC Type]])=F1948</f>
        <v>0</v>
      </c>
    </row>
    <row r="1949" spans="1:7" x14ac:dyDescent="0.25">
      <c r="A1949" s="4" t="s">
        <v>2758</v>
      </c>
      <c r="B1949" s="4" t="str">
        <f>_xlfn.XLOOKUP(A1949,Included!$A:$A,Included!$E:$E,_xlfn.XLOOKUP(OA_APC_Changes[[#This Row],[Journal Code]],Excluded!$A:$A,Excluded!$E:$E))</f>
        <v>INTERNATIONAL JOURNAL OF CERAMIC ENGINEERING &amp; SCIENCE</v>
      </c>
      <c r="C1949" s="4" t="s">
        <v>15295</v>
      </c>
      <c r="D1949" s="4">
        <v>1523</v>
      </c>
      <c r="E1949" s="4">
        <v>1680</v>
      </c>
      <c r="F1949" s="22">
        <v>44873</v>
      </c>
      <c r="G1949" t="b">
        <f>_xlfn.MAXIFS(OA_APC_Changes[Timestamp Update],OA_APC_Changes[Journal Code],A1949,OA_APC_Changes[APC Type],OA_APC_Changes[[#This Row],[APC Type]])=F1949</f>
        <v>0</v>
      </c>
    </row>
    <row r="1950" spans="1:7" x14ac:dyDescent="0.25">
      <c r="A1950" s="4" t="s">
        <v>2758</v>
      </c>
      <c r="B1950" s="4" t="str">
        <f>_xlfn.XLOOKUP(A1950,Included!$A:$A,Included!$E:$E,_xlfn.XLOOKUP(OA_APC_Changes[[#This Row],[Journal Code]],Excluded!$A:$A,Excluded!$E:$E))</f>
        <v>INTERNATIONAL JOURNAL OF CERAMIC ENGINEERING &amp; SCIENCE</v>
      </c>
      <c r="C1950" s="4" t="s">
        <v>15295</v>
      </c>
      <c r="D1950" s="4">
        <v>1680</v>
      </c>
      <c r="E1950" s="4">
        <v>1760</v>
      </c>
      <c r="F1950" s="22">
        <v>45261</v>
      </c>
      <c r="G1950" t="b">
        <f>_xlfn.MAXIFS(OA_APC_Changes[Timestamp Update],OA_APC_Changes[Journal Code],A1950,OA_APC_Changes[APC Type],OA_APC_Changes[[#This Row],[APC Type]])=F1950</f>
        <v>1</v>
      </c>
    </row>
    <row r="1951" spans="1:7" x14ac:dyDescent="0.25">
      <c r="A1951" s="4" t="s">
        <v>2758</v>
      </c>
      <c r="B1951" s="17" t="str">
        <f>_xlfn.XLOOKUP(A1951,Included!$A:$A,Included!$E:$E,_xlfn.XLOOKUP(OA_APC_Changes[[#This Row],[Journal Code]],Excluded!$A:$A,Excluded!$E:$E))</f>
        <v>INTERNATIONAL JOURNAL OF CERAMIC ENGINEERING &amp; SCIENCE</v>
      </c>
      <c r="C1951" s="4" t="s">
        <v>15297</v>
      </c>
      <c r="D1951" s="4" t="s">
        <v>12871</v>
      </c>
      <c r="E1951" s="4">
        <v>1097</v>
      </c>
      <c r="F1951" s="22">
        <v>43844</v>
      </c>
      <c r="G1951" t="b">
        <f>_xlfn.MAXIFS(OA_APC_Changes[Timestamp Update],OA_APC_Changes[Journal Code],A1951,OA_APC_Changes[APC Type],OA_APC_Changes[[#This Row],[APC Type]])=F1951</f>
        <v>0</v>
      </c>
    </row>
    <row r="1952" spans="1:7" x14ac:dyDescent="0.25">
      <c r="A1952" s="4" t="s">
        <v>2758</v>
      </c>
      <c r="B1952" s="17" t="str">
        <f>_xlfn.XLOOKUP(A1952,Included!$A:$A,Included!$E:$E,_xlfn.XLOOKUP(OA_APC_Changes[[#This Row],[Journal Code]],Excluded!$A:$A,Excluded!$E:$E))</f>
        <v>INTERNATIONAL JOURNAL OF CERAMIC ENGINEERING &amp; SCIENCE</v>
      </c>
      <c r="C1952" s="4" t="s">
        <v>15297</v>
      </c>
      <c r="D1952" s="4">
        <v>1097</v>
      </c>
      <c r="E1952" s="4">
        <v>1218</v>
      </c>
      <c r="F1952" s="22">
        <v>44594</v>
      </c>
      <c r="G1952" t="b">
        <f>_xlfn.MAXIFS(OA_APC_Changes[Timestamp Update],OA_APC_Changes[Journal Code],A1952,OA_APC_Changes[APC Type],OA_APC_Changes[[#This Row],[APC Type]])=F1952</f>
        <v>0</v>
      </c>
    </row>
    <row r="1953" spans="1:7" x14ac:dyDescent="0.25">
      <c r="A1953" s="4" t="s">
        <v>2758</v>
      </c>
      <c r="B1953" s="4" t="str">
        <f>_xlfn.XLOOKUP(A1953,Included!$A:$A,Included!$E:$E,_xlfn.XLOOKUP(OA_APC_Changes[[#This Row],[Journal Code]],Excluded!$A:$A,Excluded!$E:$E))</f>
        <v>INTERNATIONAL JOURNAL OF CERAMIC ENGINEERING &amp; SCIENCE</v>
      </c>
      <c r="C1953" s="4" t="s">
        <v>15297</v>
      </c>
      <c r="D1953" s="4">
        <v>1218</v>
      </c>
      <c r="E1953" s="4">
        <v>1344</v>
      </c>
      <c r="F1953" s="22">
        <v>44873</v>
      </c>
      <c r="G1953" t="b">
        <f>_xlfn.MAXIFS(OA_APC_Changes[Timestamp Update],OA_APC_Changes[Journal Code],A1953,OA_APC_Changes[APC Type],OA_APC_Changes[[#This Row],[APC Type]])=F1953</f>
        <v>0</v>
      </c>
    </row>
    <row r="1954" spans="1:7" x14ac:dyDescent="0.25">
      <c r="A1954" s="4" t="s">
        <v>2758</v>
      </c>
      <c r="B1954" s="4" t="str">
        <f>_xlfn.XLOOKUP(A1954,Included!$A:$A,Included!$E:$E,_xlfn.XLOOKUP(OA_APC_Changes[[#This Row],[Journal Code]],Excluded!$A:$A,Excluded!$E:$E))</f>
        <v>INTERNATIONAL JOURNAL OF CERAMIC ENGINEERING &amp; SCIENCE</v>
      </c>
      <c r="C1954" s="4" t="s">
        <v>15297</v>
      </c>
      <c r="D1954" s="4">
        <v>1344</v>
      </c>
      <c r="E1954" s="4">
        <v>1408</v>
      </c>
      <c r="F1954" s="22">
        <v>45261</v>
      </c>
      <c r="G1954" t="b">
        <f>_xlfn.MAXIFS(OA_APC_Changes[Timestamp Update],OA_APC_Changes[Journal Code],A1954,OA_APC_Changes[APC Type],OA_APC_Changes[[#This Row],[APC Type]])=F1954</f>
        <v>1</v>
      </c>
    </row>
    <row r="1955" spans="1:7" x14ac:dyDescent="0.25">
      <c r="A1955" s="4" t="s">
        <v>6060</v>
      </c>
      <c r="B1955" s="17" t="str">
        <f>_xlfn.XLOOKUP(A1955,Included!$A:$A,Included!$E:$E,_xlfn.XLOOKUP(OA_APC_Changes[[#This Row],[Journal Code]],Excluded!$A:$A,Excluded!$E:$E))</f>
        <v>INTERNATIONAL JOURNAL OF CHEMICAL ENGINEERING</v>
      </c>
      <c r="C1955" s="4" t="s">
        <v>15296</v>
      </c>
      <c r="D1955" s="4" t="s">
        <v>12871</v>
      </c>
      <c r="E1955" s="4">
        <v>1301</v>
      </c>
      <c r="F1955" s="22">
        <v>44927</v>
      </c>
      <c r="G1955" t="b">
        <f>_xlfn.MAXIFS(OA_APC_Changes[Timestamp Update],OA_APC_Changes[Journal Code],A1955,OA_APC_Changes[APC Type],OA_APC_Changes[[#This Row],[APC Type]])=F1955</f>
        <v>0</v>
      </c>
    </row>
    <row r="1956" spans="1:7" x14ac:dyDescent="0.25">
      <c r="A1956" s="4" t="s">
        <v>6060</v>
      </c>
      <c r="B1956" s="4" t="str">
        <f>_xlfn.XLOOKUP(A1956,Included!$A:$A,Included!$E:$E,_xlfn.XLOOKUP(OA_APC_Changes[[#This Row],[Journal Code]],Excluded!$A:$A,Excluded!$E:$E))</f>
        <v>INTERNATIONAL JOURNAL OF CHEMICAL ENGINEERING</v>
      </c>
      <c r="C1956" s="4" t="s">
        <v>15296</v>
      </c>
      <c r="D1956" s="4">
        <v>1301</v>
      </c>
      <c r="E1956" s="4">
        <v>1340</v>
      </c>
      <c r="F1956" s="22">
        <v>45355</v>
      </c>
      <c r="G1956" t="b">
        <f>_xlfn.MAXIFS(OA_APC_Changes[Timestamp Update],OA_APC_Changes[Journal Code],A1956,OA_APC_Changes[APC Type],OA_APC_Changes[[#This Row],[APC Type]])=F1956</f>
        <v>1</v>
      </c>
    </row>
    <row r="1957" spans="1:7" x14ac:dyDescent="0.25">
      <c r="A1957" s="4" t="s">
        <v>6060</v>
      </c>
      <c r="B1957" s="17" t="str">
        <f>_xlfn.XLOOKUP(A1957,Included!$A:$A,Included!$E:$E,_xlfn.XLOOKUP(OA_APC_Changes[[#This Row],[Journal Code]],Excluded!$A:$A,Excluded!$E:$E))</f>
        <v>INTERNATIONAL JOURNAL OF CHEMICAL ENGINEERING</v>
      </c>
      <c r="C1957" s="4" t="s">
        <v>15304</v>
      </c>
      <c r="D1957" s="4" t="s">
        <v>12871</v>
      </c>
      <c r="E1957" s="4">
        <v>1041</v>
      </c>
      <c r="F1957" s="22">
        <v>44927</v>
      </c>
      <c r="G1957" t="b">
        <f>_xlfn.MAXIFS(OA_APC_Changes[Timestamp Update],OA_APC_Changes[Journal Code],A1957,OA_APC_Changes[APC Type],OA_APC_Changes[[#This Row],[APC Type]])=F1957</f>
        <v>0</v>
      </c>
    </row>
    <row r="1958" spans="1:7" x14ac:dyDescent="0.25">
      <c r="A1958" s="4" t="s">
        <v>6060</v>
      </c>
      <c r="B1958" s="4" t="str">
        <f>_xlfn.XLOOKUP(A1958,Included!$A:$A,Included!$E:$E,_xlfn.XLOOKUP(OA_APC_Changes[[#This Row],[Journal Code]],Excluded!$A:$A,Excluded!$E:$E))</f>
        <v>INTERNATIONAL JOURNAL OF CHEMICAL ENGINEERING</v>
      </c>
      <c r="C1958" s="4" t="s">
        <v>15304</v>
      </c>
      <c r="D1958" s="4">
        <v>1041</v>
      </c>
      <c r="E1958" s="4">
        <v>1072</v>
      </c>
      <c r="F1958" s="22">
        <v>45355</v>
      </c>
      <c r="G1958" t="b">
        <f>_xlfn.MAXIFS(OA_APC_Changes[Timestamp Update],OA_APC_Changes[Journal Code],A1958,OA_APC_Changes[APC Type],OA_APC_Changes[[#This Row],[APC Type]])=F1958</f>
        <v>1</v>
      </c>
    </row>
    <row r="1959" spans="1:7" x14ac:dyDescent="0.25">
      <c r="A1959" s="4" t="s">
        <v>14591</v>
      </c>
      <c r="B1959" s="17" t="str">
        <f>_xlfn.XLOOKUP(A1959,Included!$A:$A,Included!$E:$E,_xlfn.XLOOKUP(OA_APC_Changes[[#This Row],[Journal Code]],Excluded!$A:$A,Excluded!$E:$E))</f>
        <v>INTERNATIONAL JOURNAL OF CHRONIC DISEASES</v>
      </c>
      <c r="C1959" s="4" t="s">
        <v>15296</v>
      </c>
      <c r="D1959" s="4" t="s">
        <v>12871</v>
      </c>
      <c r="E1959" s="4">
        <v>694</v>
      </c>
      <c r="F1959" s="22">
        <v>44927</v>
      </c>
      <c r="G1959" t="b">
        <f>_xlfn.MAXIFS(OA_APC_Changes[Timestamp Update],OA_APC_Changes[Journal Code],A1959,OA_APC_Changes[APC Type],OA_APC_Changes[[#This Row],[APC Type]])=F1959</f>
        <v>0</v>
      </c>
    </row>
    <row r="1960" spans="1:7" x14ac:dyDescent="0.25">
      <c r="A1960" s="4" t="s">
        <v>14591</v>
      </c>
      <c r="B1960" s="4" t="str">
        <f>_xlfn.XLOOKUP(A1960,Included!$A:$A,Included!$E:$E,_xlfn.XLOOKUP(OA_APC_Changes[[#This Row],[Journal Code]],Excluded!$A:$A,Excluded!$E:$E))</f>
        <v>INTERNATIONAL JOURNAL OF CHRONIC DISEASES</v>
      </c>
      <c r="C1960" s="4" t="s">
        <v>15296</v>
      </c>
      <c r="D1960" s="4">
        <v>694</v>
      </c>
      <c r="E1960" s="4">
        <v>710</v>
      </c>
      <c r="F1960" s="22">
        <v>45355</v>
      </c>
      <c r="G1960" t="b">
        <f>_xlfn.MAXIFS(OA_APC_Changes[Timestamp Update],OA_APC_Changes[Journal Code],A1960,OA_APC_Changes[APC Type],OA_APC_Changes[[#This Row],[APC Type]])=F1960</f>
        <v>1</v>
      </c>
    </row>
    <row r="1961" spans="1:7" x14ac:dyDescent="0.25">
      <c r="A1961" s="4" t="s">
        <v>14591</v>
      </c>
      <c r="B1961" s="17" t="str">
        <f>_xlfn.XLOOKUP(A1961,Included!$A:$A,Included!$E:$E,_xlfn.XLOOKUP(OA_APC_Changes[[#This Row],[Journal Code]],Excluded!$A:$A,Excluded!$E:$E))</f>
        <v>INTERNATIONAL JOURNAL OF CHRONIC DISEASES</v>
      </c>
      <c r="C1961" s="4" t="s">
        <v>15304</v>
      </c>
      <c r="D1961" s="4" t="s">
        <v>12871</v>
      </c>
      <c r="E1961" s="4">
        <v>555</v>
      </c>
      <c r="F1961" s="22">
        <v>44927</v>
      </c>
      <c r="G1961" t="b">
        <f>_xlfn.MAXIFS(OA_APC_Changes[Timestamp Update],OA_APC_Changes[Journal Code],A1961,OA_APC_Changes[APC Type],OA_APC_Changes[[#This Row],[APC Type]])=F1961</f>
        <v>0</v>
      </c>
    </row>
    <row r="1962" spans="1:7" x14ac:dyDescent="0.25">
      <c r="A1962" s="4" t="s">
        <v>14591</v>
      </c>
      <c r="B1962" s="4" t="str">
        <f>_xlfn.XLOOKUP(A1962,Included!$A:$A,Included!$E:$E,_xlfn.XLOOKUP(OA_APC_Changes[[#This Row],[Journal Code]],Excluded!$A:$A,Excluded!$E:$E))</f>
        <v>INTERNATIONAL JOURNAL OF CHRONIC DISEASES</v>
      </c>
      <c r="C1962" s="4" t="s">
        <v>15304</v>
      </c>
      <c r="D1962" s="4">
        <v>555</v>
      </c>
      <c r="E1962" s="4">
        <v>568</v>
      </c>
      <c r="F1962" s="22">
        <v>45355</v>
      </c>
      <c r="G1962" t="b">
        <f>_xlfn.MAXIFS(OA_APC_Changes[Timestamp Update],OA_APC_Changes[Journal Code],A1962,OA_APC_Changes[APC Type],OA_APC_Changes[[#This Row],[APC Type]])=F1962</f>
        <v>1</v>
      </c>
    </row>
    <row r="1963" spans="1:7" x14ac:dyDescent="0.25">
      <c r="A1963" s="4" t="s">
        <v>6080</v>
      </c>
      <c r="B1963" s="17" t="str">
        <f>_xlfn.XLOOKUP(A1963,Included!$A:$A,Included!$E:$E,_xlfn.XLOOKUP(OA_APC_Changes[[#This Row],[Journal Code]],Excluded!$A:$A,Excluded!$E:$E))</f>
        <v>INTERNATIONAL JOURNAL OF CLINICAL PRACTICE</v>
      </c>
      <c r="C1963" s="4" t="s">
        <v>15296</v>
      </c>
      <c r="D1963" s="4" t="s">
        <v>12871</v>
      </c>
      <c r="E1963" s="4">
        <v>1886</v>
      </c>
      <c r="F1963" s="22">
        <v>44927</v>
      </c>
      <c r="G1963" t="b">
        <f>_xlfn.MAXIFS(OA_APC_Changes[Timestamp Update],OA_APC_Changes[Journal Code],A1963,OA_APC_Changes[APC Type],OA_APC_Changes[[#This Row],[APC Type]])=F1963</f>
        <v>1</v>
      </c>
    </row>
    <row r="1964" spans="1:7" x14ac:dyDescent="0.25">
      <c r="A1964" s="4" t="s">
        <v>6080</v>
      </c>
      <c r="B1964" s="17" t="str">
        <f>_xlfn.XLOOKUP(A1964,Included!$A:$A,Included!$E:$E,_xlfn.XLOOKUP(OA_APC_Changes[[#This Row],[Journal Code]],Excluded!$A:$A,Excluded!$E:$E))</f>
        <v>INTERNATIONAL JOURNAL OF CLINICAL PRACTICE</v>
      </c>
      <c r="C1964" s="4" t="s">
        <v>15304</v>
      </c>
      <c r="D1964" s="4" t="s">
        <v>12871</v>
      </c>
      <c r="E1964" s="4">
        <v>1509</v>
      </c>
      <c r="F1964" s="22">
        <v>44927</v>
      </c>
      <c r="G1964" t="b">
        <f>_xlfn.MAXIFS(OA_APC_Changes[Timestamp Update],OA_APC_Changes[Journal Code],A1964,OA_APC_Changes[APC Type],OA_APC_Changes[[#This Row],[APC Type]])=F1964</f>
        <v>1</v>
      </c>
    </row>
    <row r="1965" spans="1:7" x14ac:dyDescent="0.25">
      <c r="A1965" s="4" t="s">
        <v>6066</v>
      </c>
      <c r="B1965" s="17" t="str">
        <f>_xlfn.XLOOKUP(A1965,Included!$A:$A,Included!$E:$E,_xlfn.XLOOKUP(OA_APC_Changes[[#This Row],[Journal Code]],Excluded!$A:$A,Excluded!$E:$E))</f>
        <v>INTERNATIONAL JOURNAL OF COMPUTER GAMES TECHNOLOGY</v>
      </c>
      <c r="C1965" s="4" t="s">
        <v>15296</v>
      </c>
      <c r="D1965" s="4" t="s">
        <v>12871</v>
      </c>
      <c r="E1965" s="4">
        <v>803</v>
      </c>
      <c r="F1965" s="22">
        <v>44927</v>
      </c>
      <c r="G1965" t="b">
        <f>_xlfn.MAXIFS(OA_APC_Changes[Timestamp Update],OA_APC_Changes[Journal Code],A1965,OA_APC_Changes[APC Type],OA_APC_Changes[[#This Row],[APC Type]])=F1965</f>
        <v>0</v>
      </c>
    </row>
    <row r="1966" spans="1:7" x14ac:dyDescent="0.25">
      <c r="A1966" s="4" t="s">
        <v>6066</v>
      </c>
      <c r="B1966" s="4" t="str">
        <f>_xlfn.XLOOKUP(A1966,Included!$A:$A,Included!$E:$E,_xlfn.XLOOKUP(OA_APC_Changes[[#This Row],[Journal Code]],Excluded!$A:$A,Excluded!$E:$E))</f>
        <v>INTERNATIONAL JOURNAL OF COMPUTER GAMES TECHNOLOGY</v>
      </c>
      <c r="C1966" s="4" t="s">
        <v>15296</v>
      </c>
      <c r="D1966" s="4">
        <v>803</v>
      </c>
      <c r="E1966" s="4">
        <v>830</v>
      </c>
      <c r="F1966" s="22">
        <v>45355</v>
      </c>
      <c r="G1966" t="b">
        <f>_xlfn.MAXIFS(OA_APC_Changes[Timestamp Update],OA_APC_Changes[Journal Code],A1966,OA_APC_Changes[APC Type],OA_APC_Changes[[#This Row],[APC Type]])=F1966</f>
        <v>1</v>
      </c>
    </row>
    <row r="1967" spans="1:7" x14ac:dyDescent="0.25">
      <c r="A1967" s="4" t="s">
        <v>6066</v>
      </c>
      <c r="B1967" s="17" t="str">
        <f>_xlfn.XLOOKUP(A1967,Included!$A:$A,Included!$E:$E,_xlfn.XLOOKUP(OA_APC_Changes[[#This Row],[Journal Code]],Excluded!$A:$A,Excluded!$E:$E))</f>
        <v>INTERNATIONAL JOURNAL OF COMPUTER GAMES TECHNOLOGY</v>
      </c>
      <c r="C1967" s="4" t="s">
        <v>15304</v>
      </c>
      <c r="D1967" s="4" t="s">
        <v>12871</v>
      </c>
      <c r="E1967" s="4">
        <v>642</v>
      </c>
      <c r="F1967" s="22">
        <v>44927</v>
      </c>
      <c r="G1967" t="b">
        <f>_xlfn.MAXIFS(OA_APC_Changes[Timestamp Update],OA_APC_Changes[Journal Code],A1967,OA_APC_Changes[APC Type],OA_APC_Changes[[#This Row],[APC Type]])=F1967</f>
        <v>0</v>
      </c>
    </row>
    <row r="1968" spans="1:7" x14ac:dyDescent="0.25">
      <c r="A1968" s="4" t="s">
        <v>6066</v>
      </c>
      <c r="B1968" s="4" t="str">
        <f>_xlfn.XLOOKUP(A1968,Included!$A:$A,Included!$E:$E,_xlfn.XLOOKUP(OA_APC_Changes[[#This Row],[Journal Code]],Excluded!$A:$A,Excluded!$E:$E))</f>
        <v>INTERNATIONAL JOURNAL OF COMPUTER GAMES TECHNOLOGY</v>
      </c>
      <c r="C1968" s="4" t="s">
        <v>15304</v>
      </c>
      <c r="D1968" s="4">
        <v>642</v>
      </c>
      <c r="E1968" s="4">
        <v>664</v>
      </c>
      <c r="F1968" s="22">
        <v>45355</v>
      </c>
      <c r="G1968" t="b">
        <f>_xlfn.MAXIFS(OA_APC_Changes[Timestamp Update],OA_APC_Changes[Journal Code],A1968,OA_APC_Changes[APC Type],OA_APC_Changes[[#This Row],[APC Type]])=F1968</f>
        <v>1</v>
      </c>
    </row>
    <row r="1969" spans="1:7" x14ac:dyDescent="0.25">
      <c r="A1969" s="4" t="s">
        <v>14735</v>
      </c>
      <c r="B1969" s="17" t="str">
        <f>_xlfn.XLOOKUP(A1969,Included!$A:$A,Included!$E:$E,_xlfn.XLOOKUP(OA_APC_Changes[[#This Row],[Journal Code]],Excluded!$A:$A,Excluded!$E:$E))</f>
        <v>INTERNATIONAL JOURNAL OF CORROSION</v>
      </c>
      <c r="C1969" s="4" t="s">
        <v>15296</v>
      </c>
      <c r="D1969" s="4" t="s">
        <v>12871</v>
      </c>
      <c r="E1969" s="4">
        <v>803</v>
      </c>
      <c r="F1969" s="22">
        <v>44927</v>
      </c>
      <c r="G1969" t="b">
        <f>_xlfn.MAXIFS(OA_APC_Changes[Timestamp Update],OA_APC_Changes[Journal Code],A1969,OA_APC_Changes[APC Type],OA_APC_Changes[[#This Row],[APC Type]])=F1969</f>
        <v>0</v>
      </c>
    </row>
    <row r="1970" spans="1:7" x14ac:dyDescent="0.25">
      <c r="A1970" s="4" t="s">
        <v>14735</v>
      </c>
      <c r="B1970" s="4" t="str">
        <f>_xlfn.XLOOKUP(A1970,Included!$A:$A,Included!$E:$E,_xlfn.XLOOKUP(OA_APC_Changes[[#This Row],[Journal Code]],Excluded!$A:$A,Excluded!$E:$E))</f>
        <v>INTERNATIONAL JOURNAL OF CORROSION</v>
      </c>
      <c r="C1970" s="4" t="s">
        <v>15296</v>
      </c>
      <c r="D1970" s="4">
        <v>803</v>
      </c>
      <c r="E1970" s="4">
        <v>830</v>
      </c>
      <c r="F1970" s="22">
        <v>45355</v>
      </c>
      <c r="G1970" t="b">
        <f>_xlfn.MAXIFS(OA_APC_Changes[Timestamp Update],OA_APC_Changes[Journal Code],A1970,OA_APC_Changes[APC Type],OA_APC_Changes[[#This Row],[APC Type]])=F1970</f>
        <v>1</v>
      </c>
    </row>
    <row r="1971" spans="1:7" x14ac:dyDescent="0.25">
      <c r="A1971" s="4" t="s">
        <v>14735</v>
      </c>
      <c r="B1971" s="17" t="str">
        <f>_xlfn.XLOOKUP(A1971,Included!$A:$A,Included!$E:$E,_xlfn.XLOOKUP(OA_APC_Changes[[#This Row],[Journal Code]],Excluded!$A:$A,Excluded!$E:$E))</f>
        <v>INTERNATIONAL JOURNAL OF CORROSION</v>
      </c>
      <c r="C1971" s="4" t="s">
        <v>15304</v>
      </c>
      <c r="D1971" s="4" t="s">
        <v>12871</v>
      </c>
      <c r="E1971" s="4">
        <v>642</v>
      </c>
      <c r="F1971" s="22">
        <v>44927</v>
      </c>
      <c r="G1971" t="b">
        <f>_xlfn.MAXIFS(OA_APC_Changes[Timestamp Update],OA_APC_Changes[Journal Code],A1971,OA_APC_Changes[APC Type],OA_APC_Changes[[#This Row],[APC Type]])=F1971</f>
        <v>0</v>
      </c>
    </row>
    <row r="1972" spans="1:7" x14ac:dyDescent="0.25">
      <c r="A1972" s="4" t="s">
        <v>14735</v>
      </c>
      <c r="B1972" s="4" t="str">
        <f>_xlfn.XLOOKUP(A1972,Included!$A:$A,Included!$E:$E,_xlfn.XLOOKUP(OA_APC_Changes[[#This Row],[Journal Code]],Excluded!$A:$A,Excluded!$E:$E))</f>
        <v>INTERNATIONAL JOURNAL OF CORROSION</v>
      </c>
      <c r="C1972" s="4" t="s">
        <v>15304</v>
      </c>
      <c r="D1972" s="4">
        <v>642</v>
      </c>
      <c r="E1972" s="4">
        <v>664</v>
      </c>
      <c r="F1972" s="22">
        <v>45355</v>
      </c>
      <c r="G1972" t="b">
        <f>_xlfn.MAXIFS(OA_APC_Changes[Timestamp Update],OA_APC_Changes[Journal Code],A1972,OA_APC_Changes[APC Type],OA_APC_Changes[[#This Row],[APC Type]])=F1972</f>
        <v>1</v>
      </c>
    </row>
    <row r="1973" spans="1:7" x14ac:dyDescent="0.25">
      <c r="A1973" s="4" t="s">
        <v>6249</v>
      </c>
      <c r="B1973" s="17" t="str">
        <f>_xlfn.XLOOKUP(A1973,Included!$A:$A,Included!$E:$E,_xlfn.XLOOKUP(OA_APC_Changes[[#This Row],[Journal Code]],Excluded!$A:$A,Excluded!$E:$E))</f>
        <v>INTERNATIONAL JOURNAL OF DENTISTRY</v>
      </c>
      <c r="C1973" s="4" t="s">
        <v>15296</v>
      </c>
      <c r="D1973" s="4" t="s">
        <v>12871</v>
      </c>
      <c r="E1973" s="4">
        <v>1258</v>
      </c>
      <c r="F1973" s="22">
        <v>44927</v>
      </c>
      <c r="G1973" t="b">
        <f>_xlfn.MAXIFS(OA_APC_Changes[Timestamp Update],OA_APC_Changes[Journal Code],A1973,OA_APC_Changes[APC Type],OA_APC_Changes[[#This Row],[APC Type]])=F1973</f>
        <v>0</v>
      </c>
    </row>
    <row r="1974" spans="1:7" x14ac:dyDescent="0.25">
      <c r="A1974" s="4" t="s">
        <v>6249</v>
      </c>
      <c r="B1974" s="4" t="str">
        <f>_xlfn.XLOOKUP(A1974,Included!$A:$A,Included!$E:$E,_xlfn.XLOOKUP(OA_APC_Changes[[#This Row],[Journal Code]],Excluded!$A:$A,Excluded!$E:$E))</f>
        <v>INTERNATIONAL JOURNAL OF DENTISTRY</v>
      </c>
      <c r="C1974" s="4" t="s">
        <v>15296</v>
      </c>
      <c r="D1974" s="4">
        <v>1258</v>
      </c>
      <c r="E1974" s="4">
        <v>1300</v>
      </c>
      <c r="F1974" s="22">
        <v>45355</v>
      </c>
      <c r="G1974" t="b">
        <f>_xlfn.MAXIFS(OA_APC_Changes[Timestamp Update],OA_APC_Changes[Journal Code],A1974,OA_APC_Changes[APC Type],OA_APC_Changes[[#This Row],[APC Type]])=F1974</f>
        <v>1</v>
      </c>
    </row>
    <row r="1975" spans="1:7" x14ac:dyDescent="0.25">
      <c r="A1975" s="4" t="s">
        <v>6249</v>
      </c>
      <c r="B1975" s="17" t="str">
        <f>_xlfn.XLOOKUP(A1975,Included!$A:$A,Included!$E:$E,_xlfn.XLOOKUP(OA_APC_Changes[[#This Row],[Journal Code]],Excluded!$A:$A,Excluded!$E:$E))</f>
        <v>INTERNATIONAL JOURNAL OF DENTISTRY</v>
      </c>
      <c r="C1975" s="4" t="s">
        <v>15304</v>
      </c>
      <c r="D1975" s="4" t="s">
        <v>12871</v>
      </c>
      <c r="E1975" s="4">
        <v>1006</v>
      </c>
      <c r="F1975" s="22">
        <v>44927</v>
      </c>
      <c r="G1975" t="b">
        <f>_xlfn.MAXIFS(OA_APC_Changes[Timestamp Update],OA_APC_Changes[Journal Code],A1975,OA_APC_Changes[APC Type],OA_APC_Changes[[#This Row],[APC Type]])=F1975</f>
        <v>0</v>
      </c>
    </row>
    <row r="1976" spans="1:7" x14ac:dyDescent="0.25">
      <c r="A1976" s="4" t="s">
        <v>6249</v>
      </c>
      <c r="B1976" s="4" t="str">
        <f>_xlfn.XLOOKUP(A1976,Included!$A:$A,Included!$E:$E,_xlfn.XLOOKUP(OA_APC_Changes[[#This Row],[Journal Code]],Excluded!$A:$A,Excluded!$E:$E))</f>
        <v>INTERNATIONAL JOURNAL OF DENTISTRY</v>
      </c>
      <c r="C1976" s="4" t="s">
        <v>15304</v>
      </c>
      <c r="D1976" s="4">
        <v>1006</v>
      </c>
      <c r="E1976" s="4">
        <v>1040</v>
      </c>
      <c r="F1976" s="22">
        <v>45355</v>
      </c>
      <c r="G1976" t="b">
        <f>_xlfn.MAXIFS(OA_APC_Changes[Timestamp Update],OA_APC_Changes[Journal Code],A1976,OA_APC_Changes[APC Type],OA_APC_Changes[[#This Row],[APC Type]])=F1976</f>
        <v>1</v>
      </c>
    </row>
    <row r="1977" spans="1:7" x14ac:dyDescent="0.25">
      <c r="A1977" s="4" t="s">
        <v>6100</v>
      </c>
      <c r="B1977" s="17" t="str">
        <f>_xlfn.XLOOKUP(A1977,Included!$A:$A,Included!$E:$E,_xlfn.XLOOKUP(OA_APC_Changes[[#This Row],[Journal Code]],Excluded!$A:$A,Excluded!$E:$E))</f>
        <v>INTERNATIONAL JOURNAL OF DIFFERENTIAL EQUATIONS</v>
      </c>
      <c r="C1977" s="4" t="s">
        <v>15296</v>
      </c>
      <c r="D1977" s="4" t="s">
        <v>12871</v>
      </c>
      <c r="E1977" s="4">
        <v>911</v>
      </c>
      <c r="F1977" s="22">
        <v>44927</v>
      </c>
      <c r="G1977" t="b">
        <f>_xlfn.MAXIFS(OA_APC_Changes[Timestamp Update],OA_APC_Changes[Journal Code],A1977,OA_APC_Changes[APC Type],OA_APC_Changes[[#This Row],[APC Type]])=F1977</f>
        <v>0</v>
      </c>
    </row>
    <row r="1978" spans="1:7" x14ac:dyDescent="0.25">
      <c r="A1978" s="4" t="s">
        <v>6100</v>
      </c>
      <c r="B1978" s="4" t="str">
        <f>_xlfn.XLOOKUP(A1978,Included!$A:$A,Included!$E:$E,_xlfn.XLOOKUP(OA_APC_Changes[[#This Row],[Journal Code]],Excluded!$A:$A,Excluded!$E:$E))</f>
        <v>INTERNATIONAL JOURNAL OF DIFFERENTIAL EQUATIONS</v>
      </c>
      <c r="C1978" s="4" t="s">
        <v>15296</v>
      </c>
      <c r="D1978" s="4">
        <v>911</v>
      </c>
      <c r="E1978" s="4">
        <v>940</v>
      </c>
      <c r="F1978" s="22">
        <v>45355</v>
      </c>
      <c r="G1978" t="b">
        <f>_xlfn.MAXIFS(OA_APC_Changes[Timestamp Update],OA_APC_Changes[Journal Code],A1978,OA_APC_Changes[APC Type],OA_APC_Changes[[#This Row],[APC Type]])=F1978</f>
        <v>1</v>
      </c>
    </row>
    <row r="1979" spans="1:7" x14ac:dyDescent="0.25">
      <c r="A1979" s="4" t="s">
        <v>6100</v>
      </c>
      <c r="B1979" s="17" t="str">
        <f>_xlfn.XLOOKUP(A1979,Included!$A:$A,Included!$E:$E,_xlfn.XLOOKUP(OA_APC_Changes[[#This Row],[Journal Code]],Excluded!$A:$A,Excluded!$E:$E))</f>
        <v>INTERNATIONAL JOURNAL OF DIFFERENTIAL EQUATIONS</v>
      </c>
      <c r="C1979" s="4" t="s">
        <v>15304</v>
      </c>
      <c r="D1979" s="4" t="s">
        <v>12871</v>
      </c>
      <c r="E1979" s="4">
        <v>729</v>
      </c>
      <c r="F1979" s="22">
        <v>44927</v>
      </c>
      <c r="G1979" t="b">
        <f>_xlfn.MAXIFS(OA_APC_Changes[Timestamp Update],OA_APC_Changes[Journal Code],A1979,OA_APC_Changes[APC Type],OA_APC_Changes[[#This Row],[APC Type]])=F1979</f>
        <v>0</v>
      </c>
    </row>
    <row r="1980" spans="1:7" x14ac:dyDescent="0.25">
      <c r="A1980" s="4" t="s">
        <v>6100</v>
      </c>
      <c r="B1980" s="4" t="str">
        <f>_xlfn.XLOOKUP(A1980,Included!$A:$A,Included!$E:$E,_xlfn.XLOOKUP(OA_APC_Changes[[#This Row],[Journal Code]],Excluded!$A:$A,Excluded!$E:$E))</f>
        <v>INTERNATIONAL JOURNAL OF DIFFERENTIAL EQUATIONS</v>
      </c>
      <c r="C1980" s="4" t="s">
        <v>15304</v>
      </c>
      <c r="D1980" s="4">
        <v>729</v>
      </c>
      <c r="E1980" s="4">
        <v>752</v>
      </c>
      <c r="F1980" s="22">
        <v>45355</v>
      </c>
      <c r="G1980" t="b">
        <f>_xlfn.MAXIFS(OA_APC_Changes[Timestamp Update],OA_APC_Changes[Journal Code],A1980,OA_APC_Changes[APC Type],OA_APC_Changes[[#This Row],[APC Type]])=F1980</f>
        <v>1</v>
      </c>
    </row>
    <row r="1981" spans="1:7" x14ac:dyDescent="0.25">
      <c r="A1981" s="4" t="s">
        <v>6107</v>
      </c>
      <c r="B1981" s="17" t="str">
        <f>_xlfn.XLOOKUP(A1981,Included!$A:$A,Included!$E:$E,_xlfn.XLOOKUP(OA_APC_Changes[[#This Row],[Journal Code]],Excluded!$A:$A,Excluded!$E:$E))</f>
        <v>INTERNATIONAL JOURNAL OF DIGITAL MULTIMEDIA BROADCASTING</v>
      </c>
      <c r="C1981" s="4" t="s">
        <v>15296</v>
      </c>
      <c r="D1981" s="4" t="s">
        <v>12871</v>
      </c>
      <c r="E1981" s="4">
        <v>803</v>
      </c>
      <c r="F1981" s="22">
        <v>44927</v>
      </c>
      <c r="G1981" t="b">
        <f>_xlfn.MAXIFS(OA_APC_Changes[Timestamp Update],OA_APC_Changes[Journal Code],A1981,OA_APC_Changes[APC Type],OA_APC_Changes[[#This Row],[APC Type]])=F1981</f>
        <v>1</v>
      </c>
    </row>
    <row r="1982" spans="1:7" x14ac:dyDescent="0.25">
      <c r="A1982" s="4" t="s">
        <v>6107</v>
      </c>
      <c r="B1982" s="17" t="str">
        <f>_xlfn.XLOOKUP(A1982,Included!$A:$A,Included!$E:$E,_xlfn.XLOOKUP(OA_APC_Changes[[#This Row],[Journal Code]],Excluded!$A:$A,Excluded!$E:$E))</f>
        <v>INTERNATIONAL JOURNAL OF DIGITAL MULTIMEDIA BROADCASTING</v>
      </c>
      <c r="C1982" s="4" t="s">
        <v>15304</v>
      </c>
      <c r="D1982" s="4" t="s">
        <v>12871</v>
      </c>
      <c r="E1982" s="4">
        <v>642</v>
      </c>
      <c r="F1982" s="22">
        <v>44927</v>
      </c>
      <c r="G1982" t="b">
        <f>_xlfn.MAXIFS(OA_APC_Changes[Timestamp Update],OA_APC_Changes[Journal Code],A1982,OA_APC_Changes[APC Type],OA_APC_Changes[[#This Row],[APC Type]])=F1982</f>
        <v>1</v>
      </c>
    </row>
    <row r="1983" spans="1:7" x14ac:dyDescent="0.25">
      <c r="A1983" s="4" t="s">
        <v>14741</v>
      </c>
      <c r="B1983" s="17" t="str">
        <f>_xlfn.XLOOKUP(A1983,Included!$A:$A,Included!$E:$E,_xlfn.XLOOKUP(OA_APC_Changes[[#This Row],[Journal Code]],Excluded!$A:$A,Excluded!$E:$E))</f>
        <v>INTERNATIONAL JOURNAL OF ECOLOGY</v>
      </c>
      <c r="C1983" s="4" t="s">
        <v>15296</v>
      </c>
      <c r="D1983" s="4" t="s">
        <v>12871</v>
      </c>
      <c r="E1983" s="4">
        <v>694</v>
      </c>
      <c r="F1983" s="22">
        <v>44927</v>
      </c>
      <c r="G1983" t="b">
        <f>_xlfn.MAXIFS(OA_APC_Changes[Timestamp Update],OA_APC_Changes[Journal Code],A1983,OA_APC_Changes[APC Type],OA_APC_Changes[[#This Row],[APC Type]])=F1983</f>
        <v>0</v>
      </c>
    </row>
    <row r="1984" spans="1:7" x14ac:dyDescent="0.25">
      <c r="A1984" s="4" t="s">
        <v>14741</v>
      </c>
      <c r="B1984" s="4" t="str">
        <f>_xlfn.XLOOKUP(A1984,Included!$A:$A,Included!$E:$E,_xlfn.XLOOKUP(OA_APC_Changes[[#This Row],[Journal Code]],Excluded!$A:$A,Excluded!$E:$E))</f>
        <v>INTERNATIONAL JOURNAL OF ECOLOGY</v>
      </c>
      <c r="C1984" s="4" t="s">
        <v>15296</v>
      </c>
      <c r="D1984" s="4">
        <v>694</v>
      </c>
      <c r="E1984" s="4">
        <v>710</v>
      </c>
      <c r="F1984" s="22">
        <v>45355</v>
      </c>
      <c r="G1984" t="b">
        <f>_xlfn.MAXIFS(OA_APC_Changes[Timestamp Update],OA_APC_Changes[Journal Code],A1984,OA_APC_Changes[APC Type],OA_APC_Changes[[#This Row],[APC Type]])=F1984</f>
        <v>1</v>
      </c>
    </row>
    <row r="1985" spans="1:7" x14ac:dyDescent="0.25">
      <c r="A1985" s="4" t="s">
        <v>14741</v>
      </c>
      <c r="B1985" s="17" t="str">
        <f>_xlfn.XLOOKUP(A1985,Included!$A:$A,Included!$E:$E,_xlfn.XLOOKUP(OA_APC_Changes[[#This Row],[Journal Code]],Excluded!$A:$A,Excluded!$E:$E))</f>
        <v>INTERNATIONAL JOURNAL OF ECOLOGY</v>
      </c>
      <c r="C1985" s="4" t="s">
        <v>15304</v>
      </c>
      <c r="D1985" s="4" t="s">
        <v>12871</v>
      </c>
      <c r="E1985" s="4">
        <v>555</v>
      </c>
      <c r="F1985" s="22">
        <v>44927</v>
      </c>
      <c r="G1985" t="b">
        <f>_xlfn.MAXIFS(OA_APC_Changes[Timestamp Update],OA_APC_Changes[Journal Code],A1985,OA_APC_Changes[APC Type],OA_APC_Changes[[#This Row],[APC Type]])=F1985</f>
        <v>0</v>
      </c>
    </row>
    <row r="1986" spans="1:7" x14ac:dyDescent="0.25">
      <c r="A1986" s="4" t="s">
        <v>14741</v>
      </c>
      <c r="B1986" s="4" t="str">
        <f>_xlfn.XLOOKUP(A1986,Included!$A:$A,Included!$E:$E,_xlfn.XLOOKUP(OA_APC_Changes[[#This Row],[Journal Code]],Excluded!$A:$A,Excluded!$E:$E))</f>
        <v>INTERNATIONAL JOURNAL OF ECOLOGY</v>
      </c>
      <c r="C1986" s="4" t="s">
        <v>15304</v>
      </c>
      <c r="D1986" s="4">
        <v>555</v>
      </c>
      <c r="E1986" s="4">
        <v>568</v>
      </c>
      <c r="F1986" s="22">
        <v>45355</v>
      </c>
      <c r="G1986" t="b">
        <f>_xlfn.MAXIFS(OA_APC_Changes[Timestamp Update],OA_APC_Changes[Journal Code],A1986,OA_APC_Changes[APC Type],OA_APC_Changes[[#This Row],[APC Type]])=F1986</f>
        <v>1</v>
      </c>
    </row>
    <row r="1987" spans="1:7" x14ac:dyDescent="0.25">
      <c r="A1987" s="4" t="s">
        <v>6119</v>
      </c>
      <c r="B1987" s="17" t="str">
        <f>_xlfn.XLOOKUP(A1987,Included!$A:$A,Included!$E:$E,_xlfn.XLOOKUP(OA_APC_Changes[[#This Row],[Journal Code]],Excluded!$A:$A,Excluded!$E:$E))</f>
        <v>INTERNATIONAL JOURNAL OF ELECTROCHEMISTRY</v>
      </c>
      <c r="C1987" s="4" t="s">
        <v>15296</v>
      </c>
      <c r="D1987" s="4" t="s">
        <v>12871</v>
      </c>
      <c r="E1987" s="4">
        <v>803</v>
      </c>
      <c r="F1987" s="22">
        <v>44927</v>
      </c>
      <c r="G1987" t="b">
        <f>_xlfn.MAXIFS(OA_APC_Changes[Timestamp Update],OA_APC_Changes[Journal Code],A1987,OA_APC_Changes[APC Type],OA_APC_Changes[[#This Row],[APC Type]])=F1987</f>
        <v>0</v>
      </c>
    </row>
    <row r="1988" spans="1:7" x14ac:dyDescent="0.25">
      <c r="A1988" s="4" t="s">
        <v>6119</v>
      </c>
      <c r="B1988" s="4" t="str">
        <f>_xlfn.XLOOKUP(A1988,Included!$A:$A,Included!$E:$E,_xlfn.XLOOKUP(OA_APC_Changes[[#This Row],[Journal Code]],Excluded!$A:$A,Excluded!$E:$E))</f>
        <v>INTERNATIONAL JOURNAL OF ELECTROCHEMISTRY</v>
      </c>
      <c r="C1988" s="4" t="s">
        <v>15296</v>
      </c>
      <c r="D1988" s="4">
        <v>803</v>
      </c>
      <c r="E1988" s="4">
        <v>830</v>
      </c>
      <c r="F1988" s="22">
        <v>45355</v>
      </c>
      <c r="G1988" t="b">
        <f>_xlfn.MAXIFS(OA_APC_Changes[Timestamp Update],OA_APC_Changes[Journal Code],A1988,OA_APC_Changes[APC Type],OA_APC_Changes[[#This Row],[APC Type]])=F1988</f>
        <v>1</v>
      </c>
    </row>
    <row r="1989" spans="1:7" x14ac:dyDescent="0.25">
      <c r="A1989" s="4" t="s">
        <v>6119</v>
      </c>
      <c r="B1989" s="17" t="str">
        <f>_xlfn.XLOOKUP(A1989,Included!$A:$A,Included!$E:$E,_xlfn.XLOOKUP(OA_APC_Changes[[#This Row],[Journal Code]],Excluded!$A:$A,Excluded!$E:$E))</f>
        <v>INTERNATIONAL JOURNAL OF ELECTROCHEMISTRY</v>
      </c>
      <c r="C1989" s="4" t="s">
        <v>15304</v>
      </c>
      <c r="D1989" s="4" t="s">
        <v>12871</v>
      </c>
      <c r="E1989" s="4">
        <v>642</v>
      </c>
      <c r="F1989" s="22">
        <v>44927</v>
      </c>
      <c r="G1989" t="b">
        <f>_xlfn.MAXIFS(OA_APC_Changes[Timestamp Update],OA_APC_Changes[Journal Code],A1989,OA_APC_Changes[APC Type],OA_APC_Changes[[#This Row],[APC Type]])=F1989</f>
        <v>0</v>
      </c>
    </row>
    <row r="1990" spans="1:7" x14ac:dyDescent="0.25">
      <c r="A1990" s="4" t="s">
        <v>6119</v>
      </c>
      <c r="B1990" s="4" t="str">
        <f>_xlfn.XLOOKUP(A1990,Included!$A:$A,Included!$E:$E,_xlfn.XLOOKUP(OA_APC_Changes[[#This Row],[Journal Code]],Excluded!$A:$A,Excluded!$E:$E))</f>
        <v>INTERNATIONAL JOURNAL OF ELECTROCHEMISTRY</v>
      </c>
      <c r="C1990" s="4" t="s">
        <v>15304</v>
      </c>
      <c r="D1990" s="4">
        <v>642</v>
      </c>
      <c r="E1990" s="4">
        <v>664</v>
      </c>
      <c r="F1990" s="22">
        <v>45355</v>
      </c>
      <c r="G1990" t="b">
        <f>_xlfn.MAXIFS(OA_APC_Changes[Timestamp Update],OA_APC_Changes[Journal Code],A1990,OA_APC_Changes[APC Type],OA_APC_Changes[[#This Row],[APC Type]])=F1990</f>
        <v>1</v>
      </c>
    </row>
    <row r="1991" spans="1:7" x14ac:dyDescent="0.25">
      <c r="A1991" s="4" t="s">
        <v>6113</v>
      </c>
      <c r="B1991" s="17" t="str">
        <f>_xlfn.XLOOKUP(A1991,Included!$A:$A,Included!$E:$E,_xlfn.XLOOKUP(OA_APC_Changes[[#This Row],[Journal Code]],Excluded!$A:$A,Excluded!$E:$E))</f>
        <v>INTERNATIONAL JOURNAL OF ENDOCRINOLOGY</v>
      </c>
      <c r="C1991" s="4" t="s">
        <v>15296</v>
      </c>
      <c r="D1991" s="4" t="s">
        <v>12871</v>
      </c>
      <c r="E1991" s="4">
        <v>2060</v>
      </c>
      <c r="F1991" s="22">
        <v>44927</v>
      </c>
      <c r="G1991" t="b">
        <f>_xlfn.MAXIFS(OA_APC_Changes[Timestamp Update],OA_APC_Changes[Journal Code],A1991,OA_APC_Changes[APC Type],OA_APC_Changes[[#This Row],[APC Type]])=F1991</f>
        <v>0</v>
      </c>
    </row>
    <row r="1992" spans="1:7" x14ac:dyDescent="0.25">
      <c r="A1992" s="4" t="s">
        <v>6113</v>
      </c>
      <c r="B1992" s="4" t="str">
        <f>_xlfn.XLOOKUP(A1992,Included!$A:$A,Included!$E:$E,_xlfn.XLOOKUP(OA_APC_Changes[[#This Row],[Journal Code]],Excluded!$A:$A,Excluded!$E:$E))</f>
        <v>INTERNATIONAL JOURNAL OF ENDOCRINOLOGY</v>
      </c>
      <c r="C1992" s="4" t="s">
        <v>15296</v>
      </c>
      <c r="D1992" s="4">
        <v>2060</v>
      </c>
      <c r="E1992" s="4">
        <v>2120</v>
      </c>
      <c r="F1992" s="22">
        <v>45355</v>
      </c>
      <c r="G1992" t="b">
        <f>_xlfn.MAXIFS(OA_APC_Changes[Timestamp Update],OA_APC_Changes[Journal Code],A1992,OA_APC_Changes[APC Type],OA_APC_Changes[[#This Row],[APC Type]])=F1992</f>
        <v>1</v>
      </c>
    </row>
    <row r="1993" spans="1:7" x14ac:dyDescent="0.25">
      <c r="A1993" s="4" t="s">
        <v>6113</v>
      </c>
      <c r="B1993" s="17" t="str">
        <f>_xlfn.XLOOKUP(A1993,Included!$A:$A,Included!$E:$E,_xlfn.XLOOKUP(OA_APC_Changes[[#This Row],[Journal Code]],Excluded!$A:$A,Excluded!$E:$E))</f>
        <v>INTERNATIONAL JOURNAL OF ENDOCRINOLOGY</v>
      </c>
      <c r="C1993" s="4" t="s">
        <v>15304</v>
      </c>
      <c r="D1993" s="4" t="s">
        <v>12871</v>
      </c>
      <c r="E1993" s="4">
        <v>1648</v>
      </c>
      <c r="F1993" s="22">
        <v>44927</v>
      </c>
      <c r="G1993" t="b">
        <f>_xlfn.MAXIFS(OA_APC_Changes[Timestamp Update],OA_APC_Changes[Journal Code],A1993,OA_APC_Changes[APC Type],OA_APC_Changes[[#This Row],[APC Type]])=F1993</f>
        <v>0</v>
      </c>
    </row>
    <row r="1994" spans="1:7" x14ac:dyDescent="0.25">
      <c r="A1994" s="4" t="s">
        <v>6113</v>
      </c>
      <c r="B1994" s="4" t="str">
        <f>_xlfn.XLOOKUP(A1994,Included!$A:$A,Included!$E:$E,_xlfn.XLOOKUP(OA_APC_Changes[[#This Row],[Journal Code]],Excluded!$A:$A,Excluded!$E:$E))</f>
        <v>INTERNATIONAL JOURNAL OF ENDOCRINOLOGY</v>
      </c>
      <c r="C1994" s="4" t="s">
        <v>15304</v>
      </c>
      <c r="D1994" s="4">
        <v>1648</v>
      </c>
      <c r="E1994" s="4">
        <v>1696</v>
      </c>
      <c r="F1994" s="22">
        <v>45355</v>
      </c>
      <c r="G1994" t="b">
        <f>_xlfn.MAXIFS(OA_APC_Changes[Timestamp Update],OA_APC_Changes[Journal Code],A1994,OA_APC_Changes[APC Type],OA_APC_Changes[[#This Row],[APC Type]])=F1994</f>
        <v>1</v>
      </c>
    </row>
    <row r="1995" spans="1:7" x14ac:dyDescent="0.25">
      <c r="A1995" s="4" t="s">
        <v>4789</v>
      </c>
      <c r="B1995" s="17" t="str">
        <f>_xlfn.XLOOKUP(A1995,Included!$A:$A,Included!$E:$E,_xlfn.XLOOKUP(OA_APC_Changes[[#This Row],[Journal Code]],Excluded!$A:$A,Excluded!$E:$E))</f>
        <v>INTERNATIONAL JOURNAL OF ENERGY RESEARCH</v>
      </c>
      <c r="C1995" s="4" t="s">
        <v>15296</v>
      </c>
      <c r="D1995" s="4" t="s">
        <v>12871</v>
      </c>
      <c r="E1995" s="4">
        <v>2168</v>
      </c>
      <c r="F1995" s="22">
        <v>44927</v>
      </c>
      <c r="G1995" t="b">
        <f>_xlfn.MAXIFS(OA_APC_Changes[Timestamp Update],OA_APC_Changes[Journal Code],A1995,OA_APC_Changes[APC Type],OA_APC_Changes[[#This Row],[APC Type]])=F1995</f>
        <v>0</v>
      </c>
    </row>
    <row r="1996" spans="1:7" x14ac:dyDescent="0.25">
      <c r="A1996" s="4" t="s">
        <v>4789</v>
      </c>
      <c r="B1996" s="4" t="str">
        <f>_xlfn.XLOOKUP(A1996,Included!$A:$A,Included!$E:$E,_xlfn.XLOOKUP(OA_APC_Changes[[#This Row],[Journal Code]],Excluded!$A:$A,Excluded!$E:$E))</f>
        <v>INTERNATIONAL JOURNAL OF ENERGY RESEARCH</v>
      </c>
      <c r="C1996" s="4" t="s">
        <v>15296</v>
      </c>
      <c r="D1996" s="4">
        <v>2168</v>
      </c>
      <c r="E1996" s="4">
        <v>2230</v>
      </c>
      <c r="F1996" s="22">
        <v>45355</v>
      </c>
      <c r="G1996" t="b">
        <f>_xlfn.MAXIFS(OA_APC_Changes[Timestamp Update],OA_APC_Changes[Journal Code],A1996,OA_APC_Changes[APC Type],OA_APC_Changes[[#This Row],[APC Type]])=F1996</f>
        <v>1</v>
      </c>
    </row>
    <row r="1997" spans="1:7" x14ac:dyDescent="0.25">
      <c r="A1997" s="4" t="s">
        <v>4789</v>
      </c>
      <c r="B1997" s="17" t="str">
        <f>_xlfn.XLOOKUP(A1997,Included!$A:$A,Included!$E:$E,_xlfn.XLOOKUP(OA_APC_Changes[[#This Row],[Journal Code]],Excluded!$A:$A,Excluded!$E:$E))</f>
        <v>INTERNATIONAL JOURNAL OF ENERGY RESEARCH</v>
      </c>
      <c r="C1997" s="4" t="s">
        <v>15304</v>
      </c>
      <c r="D1997" s="4" t="s">
        <v>12871</v>
      </c>
      <c r="E1997" s="4">
        <v>1734</v>
      </c>
      <c r="F1997" s="22">
        <v>44927</v>
      </c>
      <c r="G1997" t="b">
        <f>_xlfn.MAXIFS(OA_APC_Changes[Timestamp Update],OA_APC_Changes[Journal Code],A1997,OA_APC_Changes[APC Type],OA_APC_Changes[[#This Row],[APC Type]])=F1997</f>
        <v>0</v>
      </c>
    </row>
    <row r="1998" spans="1:7" x14ac:dyDescent="0.25">
      <c r="A1998" s="4" t="s">
        <v>4789</v>
      </c>
      <c r="B1998" s="4" t="str">
        <f>_xlfn.XLOOKUP(A1998,Included!$A:$A,Included!$E:$E,_xlfn.XLOOKUP(OA_APC_Changes[[#This Row],[Journal Code]],Excluded!$A:$A,Excluded!$E:$E))</f>
        <v>INTERNATIONAL JOURNAL OF ENERGY RESEARCH</v>
      </c>
      <c r="C1998" s="4" t="s">
        <v>15304</v>
      </c>
      <c r="D1998" s="4">
        <v>1734</v>
      </c>
      <c r="E1998" s="4">
        <v>1784</v>
      </c>
      <c r="F1998" s="22">
        <v>45355</v>
      </c>
      <c r="G1998" t="b">
        <f>_xlfn.MAXIFS(OA_APC_Changes[Timestamp Update],OA_APC_Changes[Journal Code],A1998,OA_APC_Changes[APC Type],OA_APC_Changes[[#This Row],[APC Type]])=F1998</f>
        <v>1</v>
      </c>
    </row>
    <row r="1999" spans="1:7" x14ac:dyDescent="0.25">
      <c r="A1999" s="4" t="s">
        <v>6139</v>
      </c>
      <c r="B1999" s="17" t="str">
        <f>_xlfn.XLOOKUP(A1999,Included!$A:$A,Included!$E:$E,_xlfn.XLOOKUP(OA_APC_Changes[[#This Row],[Journal Code]],Excluded!$A:$A,Excluded!$E:$E))</f>
        <v>INTERNATIONAL JOURNAL OF FOOD SCIENCE</v>
      </c>
      <c r="C1999" s="4" t="s">
        <v>15296</v>
      </c>
      <c r="D1999" s="4" t="s">
        <v>12871</v>
      </c>
      <c r="E1999" s="4">
        <v>694</v>
      </c>
      <c r="F1999" s="22">
        <v>44927</v>
      </c>
      <c r="G1999" t="b">
        <f>_xlfn.MAXIFS(OA_APC_Changes[Timestamp Update],OA_APC_Changes[Journal Code],A1999,OA_APC_Changes[APC Type],OA_APC_Changes[[#This Row],[APC Type]])=F1999</f>
        <v>0</v>
      </c>
    </row>
    <row r="2000" spans="1:7" x14ac:dyDescent="0.25">
      <c r="A2000" s="4" t="s">
        <v>6139</v>
      </c>
      <c r="B2000" s="4" t="str">
        <f>_xlfn.XLOOKUP(A2000,Included!$A:$A,Included!$E:$E,_xlfn.XLOOKUP(OA_APC_Changes[[#This Row],[Journal Code]],Excluded!$A:$A,Excluded!$E:$E))</f>
        <v>INTERNATIONAL JOURNAL OF FOOD SCIENCE</v>
      </c>
      <c r="C2000" s="4" t="s">
        <v>15296</v>
      </c>
      <c r="D2000" s="4">
        <v>694</v>
      </c>
      <c r="E2000" s="4">
        <v>710</v>
      </c>
      <c r="F2000" s="22">
        <v>45355</v>
      </c>
      <c r="G2000" t="b">
        <f>_xlfn.MAXIFS(OA_APC_Changes[Timestamp Update],OA_APC_Changes[Journal Code],A2000,OA_APC_Changes[APC Type],OA_APC_Changes[[#This Row],[APC Type]])=F2000</f>
        <v>1</v>
      </c>
    </row>
    <row r="2001" spans="1:7" x14ac:dyDescent="0.25">
      <c r="A2001" s="4" t="s">
        <v>6139</v>
      </c>
      <c r="B2001" s="17" t="str">
        <f>_xlfn.XLOOKUP(A2001,Included!$A:$A,Included!$E:$E,_xlfn.XLOOKUP(OA_APC_Changes[[#This Row],[Journal Code]],Excluded!$A:$A,Excluded!$E:$E))</f>
        <v>INTERNATIONAL JOURNAL OF FOOD SCIENCE</v>
      </c>
      <c r="C2001" s="4" t="s">
        <v>15304</v>
      </c>
      <c r="D2001" s="4" t="s">
        <v>12871</v>
      </c>
      <c r="E2001" s="4">
        <v>555</v>
      </c>
      <c r="F2001" s="22">
        <v>44927</v>
      </c>
      <c r="G2001" t="b">
        <f>_xlfn.MAXIFS(OA_APC_Changes[Timestamp Update],OA_APC_Changes[Journal Code],A2001,OA_APC_Changes[APC Type],OA_APC_Changes[[#This Row],[APC Type]])=F2001</f>
        <v>0</v>
      </c>
    </row>
    <row r="2002" spans="1:7" x14ac:dyDescent="0.25">
      <c r="A2002" s="4" t="s">
        <v>6139</v>
      </c>
      <c r="B2002" s="4" t="str">
        <f>_xlfn.XLOOKUP(A2002,Included!$A:$A,Included!$E:$E,_xlfn.XLOOKUP(OA_APC_Changes[[#This Row],[Journal Code]],Excluded!$A:$A,Excluded!$E:$E))</f>
        <v>INTERNATIONAL JOURNAL OF FOOD SCIENCE</v>
      </c>
      <c r="C2002" s="4" t="s">
        <v>15304</v>
      </c>
      <c r="D2002" s="4">
        <v>555</v>
      </c>
      <c r="E2002" s="4">
        <v>568</v>
      </c>
      <c r="F2002" s="22">
        <v>45355</v>
      </c>
      <c r="G2002" t="b">
        <f>_xlfn.MAXIFS(OA_APC_Changes[Timestamp Update],OA_APC_Changes[Journal Code],A2002,OA_APC_Changes[APC Type],OA_APC_Changes[[#This Row],[APC Type]])=F2002</f>
        <v>1</v>
      </c>
    </row>
    <row r="2003" spans="1:7" x14ac:dyDescent="0.25">
      <c r="A2003" s="4" t="s">
        <v>6145</v>
      </c>
      <c r="B2003" s="17" t="str">
        <f>_xlfn.XLOOKUP(A2003,Included!$A:$A,Included!$E:$E,_xlfn.XLOOKUP(OA_APC_Changes[[#This Row],[Journal Code]],Excluded!$A:$A,Excluded!$E:$E))</f>
        <v>INTERNATIONAL JOURNAL OF FORESTRY RESEARCH</v>
      </c>
      <c r="C2003" s="4" t="s">
        <v>15296</v>
      </c>
      <c r="D2003" s="4" t="s">
        <v>12871</v>
      </c>
      <c r="E2003" s="4">
        <v>694</v>
      </c>
      <c r="F2003" s="22">
        <v>44927</v>
      </c>
      <c r="G2003" t="b">
        <f>_xlfn.MAXIFS(OA_APC_Changes[Timestamp Update],OA_APC_Changes[Journal Code],A2003,OA_APC_Changes[APC Type],OA_APC_Changes[[#This Row],[APC Type]])=F2003</f>
        <v>0</v>
      </c>
    </row>
    <row r="2004" spans="1:7" x14ac:dyDescent="0.25">
      <c r="A2004" s="4" t="s">
        <v>6145</v>
      </c>
      <c r="B2004" s="4" t="str">
        <f>_xlfn.XLOOKUP(A2004,Included!$A:$A,Included!$E:$E,_xlfn.XLOOKUP(OA_APC_Changes[[#This Row],[Journal Code]],Excluded!$A:$A,Excluded!$E:$E))</f>
        <v>INTERNATIONAL JOURNAL OF FORESTRY RESEARCH</v>
      </c>
      <c r="C2004" s="4" t="s">
        <v>15296</v>
      </c>
      <c r="D2004" s="4">
        <v>694</v>
      </c>
      <c r="E2004" s="4">
        <v>710</v>
      </c>
      <c r="F2004" s="22">
        <v>45355</v>
      </c>
      <c r="G2004" t="b">
        <f>_xlfn.MAXIFS(OA_APC_Changes[Timestamp Update],OA_APC_Changes[Journal Code],A2004,OA_APC_Changes[APC Type],OA_APC_Changes[[#This Row],[APC Type]])=F2004</f>
        <v>1</v>
      </c>
    </row>
    <row r="2005" spans="1:7" x14ac:dyDescent="0.25">
      <c r="A2005" s="4" t="s">
        <v>6145</v>
      </c>
      <c r="B2005" s="17" t="str">
        <f>_xlfn.XLOOKUP(A2005,Included!$A:$A,Included!$E:$E,_xlfn.XLOOKUP(OA_APC_Changes[[#This Row],[Journal Code]],Excluded!$A:$A,Excluded!$E:$E))</f>
        <v>INTERNATIONAL JOURNAL OF FORESTRY RESEARCH</v>
      </c>
      <c r="C2005" s="4" t="s">
        <v>15304</v>
      </c>
      <c r="D2005" s="4" t="s">
        <v>12871</v>
      </c>
      <c r="E2005" s="4">
        <v>555</v>
      </c>
      <c r="F2005" s="22">
        <v>44927</v>
      </c>
      <c r="G2005" t="b">
        <f>_xlfn.MAXIFS(OA_APC_Changes[Timestamp Update],OA_APC_Changes[Journal Code],A2005,OA_APC_Changes[APC Type],OA_APC_Changes[[#This Row],[APC Type]])=F2005</f>
        <v>0</v>
      </c>
    </row>
    <row r="2006" spans="1:7" x14ac:dyDescent="0.25">
      <c r="A2006" s="4" t="s">
        <v>6145</v>
      </c>
      <c r="B2006" s="4" t="str">
        <f>_xlfn.XLOOKUP(A2006,Included!$A:$A,Included!$E:$E,_xlfn.XLOOKUP(OA_APC_Changes[[#This Row],[Journal Code]],Excluded!$A:$A,Excluded!$E:$E))</f>
        <v>INTERNATIONAL JOURNAL OF FORESTRY RESEARCH</v>
      </c>
      <c r="C2006" s="4" t="s">
        <v>15304</v>
      </c>
      <c r="D2006" s="4">
        <v>555</v>
      </c>
      <c r="E2006" s="4">
        <v>568</v>
      </c>
      <c r="F2006" s="22">
        <v>45355</v>
      </c>
      <c r="G2006" t="b">
        <f>_xlfn.MAXIFS(OA_APC_Changes[Timestamp Update],OA_APC_Changes[Journal Code],A2006,OA_APC_Changes[APC Type],OA_APC_Changes[[#This Row],[APC Type]])=F2006</f>
        <v>1</v>
      </c>
    </row>
    <row r="2007" spans="1:7" x14ac:dyDescent="0.25">
      <c r="A2007" s="4" t="s">
        <v>6255</v>
      </c>
      <c r="B2007" s="17" t="str">
        <f>_xlfn.XLOOKUP(A2007,Included!$A:$A,Included!$E:$E,_xlfn.XLOOKUP(OA_APC_Changes[[#This Row],[Journal Code]],Excluded!$A:$A,Excluded!$E:$E))</f>
        <v>INTERNATIONAL JOURNAL OF GENOMICS</v>
      </c>
      <c r="C2007" s="4" t="s">
        <v>15296</v>
      </c>
      <c r="D2007" s="4" t="s">
        <v>12871</v>
      </c>
      <c r="E2007" s="4">
        <v>1735</v>
      </c>
      <c r="F2007" s="22">
        <v>44927</v>
      </c>
      <c r="G2007" t="b">
        <f>_xlfn.MAXIFS(OA_APC_Changes[Timestamp Update],OA_APC_Changes[Journal Code],A2007,OA_APC_Changes[APC Type],OA_APC_Changes[[#This Row],[APC Type]])=F2007</f>
        <v>0</v>
      </c>
    </row>
    <row r="2008" spans="1:7" x14ac:dyDescent="0.25">
      <c r="A2008" s="4" t="s">
        <v>6255</v>
      </c>
      <c r="B2008" s="4" t="str">
        <f>_xlfn.XLOOKUP(A2008,Included!$A:$A,Included!$E:$E,_xlfn.XLOOKUP(OA_APC_Changes[[#This Row],[Journal Code]],Excluded!$A:$A,Excluded!$E:$E))</f>
        <v>INTERNATIONAL JOURNAL OF GENOMICS</v>
      </c>
      <c r="C2008" s="4" t="s">
        <v>15296</v>
      </c>
      <c r="D2008" s="4">
        <v>1735</v>
      </c>
      <c r="E2008" s="4">
        <v>1790</v>
      </c>
      <c r="F2008" s="22">
        <v>45355</v>
      </c>
      <c r="G2008" t="b">
        <f>_xlfn.MAXIFS(OA_APC_Changes[Timestamp Update],OA_APC_Changes[Journal Code],A2008,OA_APC_Changes[APC Type],OA_APC_Changes[[#This Row],[APC Type]])=F2008</f>
        <v>1</v>
      </c>
    </row>
    <row r="2009" spans="1:7" x14ac:dyDescent="0.25">
      <c r="A2009" s="4" t="s">
        <v>6255</v>
      </c>
      <c r="B2009" s="17" t="str">
        <f>_xlfn.XLOOKUP(A2009,Included!$A:$A,Included!$E:$E,_xlfn.XLOOKUP(OA_APC_Changes[[#This Row],[Journal Code]],Excluded!$A:$A,Excluded!$E:$E))</f>
        <v>INTERNATIONAL JOURNAL OF GENOMICS</v>
      </c>
      <c r="C2009" s="4" t="s">
        <v>15304</v>
      </c>
      <c r="D2009" s="4" t="s">
        <v>12871</v>
      </c>
      <c r="E2009" s="4">
        <v>1388</v>
      </c>
      <c r="F2009" s="22">
        <v>44927</v>
      </c>
      <c r="G2009" t="b">
        <f>_xlfn.MAXIFS(OA_APC_Changes[Timestamp Update],OA_APC_Changes[Journal Code],A2009,OA_APC_Changes[APC Type],OA_APC_Changes[[#This Row],[APC Type]])=F2009</f>
        <v>0</v>
      </c>
    </row>
    <row r="2010" spans="1:7" x14ac:dyDescent="0.25">
      <c r="A2010" s="4" t="s">
        <v>6255</v>
      </c>
      <c r="B2010" s="4" t="str">
        <f>_xlfn.XLOOKUP(A2010,Included!$A:$A,Included!$E:$E,_xlfn.XLOOKUP(OA_APC_Changes[[#This Row],[Journal Code]],Excluded!$A:$A,Excluded!$E:$E))</f>
        <v>INTERNATIONAL JOURNAL OF GENOMICS</v>
      </c>
      <c r="C2010" s="4" t="s">
        <v>15304</v>
      </c>
      <c r="D2010" s="4">
        <v>1388</v>
      </c>
      <c r="E2010" s="4">
        <v>1432</v>
      </c>
      <c r="F2010" s="22">
        <v>45355</v>
      </c>
      <c r="G2010" t="b">
        <f>_xlfn.MAXIFS(OA_APC_Changes[Timestamp Update],OA_APC_Changes[Journal Code],A2010,OA_APC_Changes[APC Type],OA_APC_Changes[[#This Row],[APC Type]])=F2010</f>
        <v>1</v>
      </c>
    </row>
    <row r="2011" spans="1:7" x14ac:dyDescent="0.25">
      <c r="A2011" s="4" t="s">
        <v>6152</v>
      </c>
      <c r="B2011" s="17" t="str">
        <f>_xlfn.XLOOKUP(A2011,Included!$A:$A,Included!$E:$E,_xlfn.XLOOKUP(OA_APC_Changes[[#This Row],[Journal Code]],Excluded!$A:$A,Excluded!$E:$E))</f>
        <v>INTERNATIONAL JOURNAL OF GEOPHYSICS</v>
      </c>
      <c r="C2011" s="4" t="s">
        <v>15296</v>
      </c>
      <c r="D2011" s="4" t="s">
        <v>12871</v>
      </c>
      <c r="E2011" s="4">
        <v>803</v>
      </c>
      <c r="F2011" s="22">
        <v>44927</v>
      </c>
      <c r="G2011" t="b">
        <f>_xlfn.MAXIFS(OA_APC_Changes[Timestamp Update],OA_APC_Changes[Journal Code],A2011,OA_APC_Changes[APC Type],OA_APC_Changes[[#This Row],[APC Type]])=F2011</f>
        <v>0</v>
      </c>
    </row>
    <row r="2012" spans="1:7" x14ac:dyDescent="0.25">
      <c r="A2012" s="4" t="s">
        <v>6152</v>
      </c>
      <c r="B2012" s="4" t="str">
        <f>_xlfn.XLOOKUP(A2012,Included!$A:$A,Included!$E:$E,_xlfn.XLOOKUP(OA_APC_Changes[[#This Row],[Journal Code]],Excluded!$A:$A,Excluded!$E:$E))</f>
        <v>INTERNATIONAL JOURNAL OF GEOPHYSICS</v>
      </c>
      <c r="C2012" s="4" t="s">
        <v>15296</v>
      </c>
      <c r="D2012" s="4">
        <v>803</v>
      </c>
      <c r="E2012" s="4">
        <v>830</v>
      </c>
      <c r="F2012" s="22">
        <v>45355</v>
      </c>
      <c r="G2012" t="b">
        <f>_xlfn.MAXIFS(OA_APC_Changes[Timestamp Update],OA_APC_Changes[Journal Code],A2012,OA_APC_Changes[APC Type],OA_APC_Changes[[#This Row],[APC Type]])=F2012</f>
        <v>1</v>
      </c>
    </row>
    <row r="2013" spans="1:7" x14ac:dyDescent="0.25">
      <c r="A2013" s="4" t="s">
        <v>6152</v>
      </c>
      <c r="B2013" s="17" t="str">
        <f>_xlfn.XLOOKUP(A2013,Included!$A:$A,Included!$E:$E,_xlfn.XLOOKUP(OA_APC_Changes[[#This Row],[Journal Code]],Excluded!$A:$A,Excluded!$E:$E))</f>
        <v>INTERNATIONAL JOURNAL OF GEOPHYSICS</v>
      </c>
      <c r="C2013" s="4" t="s">
        <v>15304</v>
      </c>
      <c r="D2013" s="4" t="s">
        <v>12871</v>
      </c>
      <c r="E2013" s="4">
        <v>642</v>
      </c>
      <c r="F2013" s="22">
        <v>44927</v>
      </c>
      <c r="G2013" t="b">
        <f>_xlfn.MAXIFS(OA_APC_Changes[Timestamp Update],OA_APC_Changes[Journal Code],A2013,OA_APC_Changes[APC Type],OA_APC_Changes[[#This Row],[APC Type]])=F2013</f>
        <v>0</v>
      </c>
    </row>
    <row r="2014" spans="1:7" x14ac:dyDescent="0.25">
      <c r="A2014" s="4" t="s">
        <v>6152</v>
      </c>
      <c r="B2014" s="4" t="str">
        <f>_xlfn.XLOOKUP(A2014,Included!$A:$A,Included!$E:$E,_xlfn.XLOOKUP(OA_APC_Changes[[#This Row],[Journal Code]],Excluded!$A:$A,Excluded!$E:$E))</f>
        <v>INTERNATIONAL JOURNAL OF GEOPHYSICS</v>
      </c>
      <c r="C2014" s="4" t="s">
        <v>15304</v>
      </c>
      <c r="D2014" s="4">
        <v>642</v>
      </c>
      <c r="E2014" s="4">
        <v>664</v>
      </c>
      <c r="F2014" s="22">
        <v>45355</v>
      </c>
      <c r="G2014" t="b">
        <f>_xlfn.MAXIFS(OA_APC_Changes[Timestamp Update],OA_APC_Changes[Journal Code],A2014,OA_APC_Changes[APC Type],OA_APC_Changes[[#This Row],[APC Type]])=F2014</f>
        <v>1</v>
      </c>
    </row>
    <row r="2015" spans="1:7" x14ac:dyDescent="0.25">
      <c r="A2015" s="4" t="s">
        <v>6165</v>
      </c>
      <c r="B2015" s="17" t="str">
        <f>_xlfn.XLOOKUP(A2015,Included!$A:$A,Included!$E:$E,_xlfn.XLOOKUP(OA_APC_Changes[[#This Row],[Journal Code]],Excluded!$A:$A,Excluded!$E:$E))</f>
        <v>INTERNATIONAL JOURNAL OF HEPATOLOGY</v>
      </c>
      <c r="C2015" s="4" t="s">
        <v>15296</v>
      </c>
      <c r="D2015" s="4" t="s">
        <v>12871</v>
      </c>
      <c r="E2015" s="4">
        <v>803</v>
      </c>
      <c r="F2015" s="22">
        <v>44927</v>
      </c>
      <c r="G2015" t="b">
        <f>_xlfn.MAXIFS(OA_APC_Changes[Timestamp Update],OA_APC_Changes[Journal Code],A2015,OA_APC_Changes[APC Type],OA_APC_Changes[[#This Row],[APC Type]])=F2015</f>
        <v>0</v>
      </c>
    </row>
    <row r="2016" spans="1:7" x14ac:dyDescent="0.25">
      <c r="A2016" s="4" t="s">
        <v>6165</v>
      </c>
      <c r="B2016" s="4" t="str">
        <f>_xlfn.XLOOKUP(A2016,Included!$A:$A,Included!$E:$E,_xlfn.XLOOKUP(OA_APC_Changes[[#This Row],[Journal Code]],Excluded!$A:$A,Excluded!$E:$E))</f>
        <v>INTERNATIONAL JOURNAL OF HEPATOLOGY</v>
      </c>
      <c r="C2016" s="4" t="s">
        <v>15296</v>
      </c>
      <c r="D2016" s="4">
        <v>803</v>
      </c>
      <c r="E2016" s="4">
        <v>830</v>
      </c>
      <c r="F2016" s="22">
        <v>45355</v>
      </c>
      <c r="G2016" t="b">
        <f>_xlfn.MAXIFS(OA_APC_Changes[Timestamp Update],OA_APC_Changes[Journal Code],A2016,OA_APC_Changes[APC Type],OA_APC_Changes[[#This Row],[APC Type]])=F2016</f>
        <v>1</v>
      </c>
    </row>
    <row r="2017" spans="1:7" x14ac:dyDescent="0.25">
      <c r="A2017" s="4" t="s">
        <v>6165</v>
      </c>
      <c r="B2017" s="17" t="str">
        <f>_xlfn.XLOOKUP(A2017,Included!$A:$A,Included!$E:$E,_xlfn.XLOOKUP(OA_APC_Changes[[#This Row],[Journal Code]],Excluded!$A:$A,Excluded!$E:$E))</f>
        <v>INTERNATIONAL JOURNAL OF HEPATOLOGY</v>
      </c>
      <c r="C2017" s="4" t="s">
        <v>15304</v>
      </c>
      <c r="D2017" s="4" t="s">
        <v>12871</v>
      </c>
      <c r="E2017" s="4">
        <v>642</v>
      </c>
      <c r="F2017" s="22">
        <v>44927</v>
      </c>
      <c r="G2017" t="b">
        <f>_xlfn.MAXIFS(OA_APC_Changes[Timestamp Update],OA_APC_Changes[Journal Code],A2017,OA_APC_Changes[APC Type],OA_APC_Changes[[#This Row],[APC Type]])=F2017</f>
        <v>0</v>
      </c>
    </row>
    <row r="2018" spans="1:7" x14ac:dyDescent="0.25">
      <c r="A2018" s="4" t="s">
        <v>6165</v>
      </c>
      <c r="B2018" s="4" t="str">
        <f>_xlfn.XLOOKUP(A2018,Included!$A:$A,Included!$E:$E,_xlfn.XLOOKUP(OA_APC_Changes[[#This Row],[Journal Code]],Excluded!$A:$A,Excluded!$E:$E))</f>
        <v>INTERNATIONAL JOURNAL OF HEPATOLOGY</v>
      </c>
      <c r="C2018" s="4" t="s">
        <v>15304</v>
      </c>
      <c r="D2018" s="4">
        <v>642</v>
      </c>
      <c r="E2018" s="4">
        <v>664</v>
      </c>
      <c r="F2018" s="22">
        <v>45355</v>
      </c>
      <c r="G2018" t="b">
        <f>_xlfn.MAXIFS(OA_APC_Changes[Timestamp Update],OA_APC_Changes[Journal Code],A2018,OA_APC_Changes[APC Type],OA_APC_Changes[[#This Row],[APC Type]])=F2018</f>
        <v>1</v>
      </c>
    </row>
    <row r="2019" spans="1:7" x14ac:dyDescent="0.25">
      <c r="A2019" s="4" t="s">
        <v>6171</v>
      </c>
      <c r="B2019" s="17" t="str">
        <f>_xlfn.XLOOKUP(A2019,Included!$A:$A,Included!$E:$E,_xlfn.XLOOKUP(OA_APC_Changes[[#This Row],[Journal Code]],Excluded!$A:$A,Excluded!$E:$E))</f>
        <v>INTERNATIONAL JOURNAL OF HYPERTENSION</v>
      </c>
      <c r="C2019" s="4" t="s">
        <v>15296</v>
      </c>
      <c r="D2019" s="4" t="s">
        <v>12871</v>
      </c>
      <c r="E2019" s="4">
        <v>1301</v>
      </c>
      <c r="F2019" s="22">
        <v>44927</v>
      </c>
      <c r="G2019" t="b">
        <f>_xlfn.MAXIFS(OA_APC_Changes[Timestamp Update],OA_APC_Changes[Journal Code],A2019,OA_APC_Changes[APC Type],OA_APC_Changes[[#This Row],[APC Type]])=F2019</f>
        <v>0</v>
      </c>
    </row>
    <row r="2020" spans="1:7" x14ac:dyDescent="0.25">
      <c r="A2020" s="4" t="s">
        <v>6171</v>
      </c>
      <c r="B2020" s="4" t="str">
        <f>_xlfn.XLOOKUP(A2020,Included!$A:$A,Included!$E:$E,_xlfn.XLOOKUP(OA_APC_Changes[[#This Row],[Journal Code]],Excluded!$A:$A,Excluded!$E:$E))</f>
        <v>INTERNATIONAL JOURNAL OF HYPERTENSION</v>
      </c>
      <c r="C2020" s="4" t="s">
        <v>15296</v>
      </c>
      <c r="D2020" s="4">
        <v>1301</v>
      </c>
      <c r="E2020" s="4">
        <v>1340</v>
      </c>
      <c r="F2020" s="22">
        <v>45355</v>
      </c>
      <c r="G2020" t="b">
        <f>_xlfn.MAXIFS(OA_APC_Changes[Timestamp Update],OA_APC_Changes[Journal Code],A2020,OA_APC_Changes[APC Type],OA_APC_Changes[[#This Row],[APC Type]])=F2020</f>
        <v>1</v>
      </c>
    </row>
    <row r="2021" spans="1:7" x14ac:dyDescent="0.25">
      <c r="A2021" s="4" t="s">
        <v>6171</v>
      </c>
      <c r="B2021" s="17" t="str">
        <f>_xlfn.XLOOKUP(A2021,Included!$A:$A,Included!$E:$E,_xlfn.XLOOKUP(OA_APC_Changes[[#This Row],[Journal Code]],Excluded!$A:$A,Excluded!$E:$E))</f>
        <v>INTERNATIONAL JOURNAL OF HYPERTENSION</v>
      </c>
      <c r="C2021" s="4" t="s">
        <v>15304</v>
      </c>
      <c r="D2021" s="4" t="s">
        <v>12871</v>
      </c>
      <c r="E2021" s="4">
        <v>1041</v>
      </c>
      <c r="F2021" s="22">
        <v>44927</v>
      </c>
      <c r="G2021" t="b">
        <f>_xlfn.MAXIFS(OA_APC_Changes[Timestamp Update],OA_APC_Changes[Journal Code],A2021,OA_APC_Changes[APC Type],OA_APC_Changes[[#This Row],[APC Type]])=F2021</f>
        <v>0</v>
      </c>
    </row>
    <row r="2022" spans="1:7" x14ac:dyDescent="0.25">
      <c r="A2022" s="4" t="s">
        <v>6171</v>
      </c>
      <c r="B2022" s="4" t="str">
        <f>_xlfn.XLOOKUP(A2022,Included!$A:$A,Included!$E:$E,_xlfn.XLOOKUP(OA_APC_Changes[[#This Row],[Journal Code]],Excluded!$A:$A,Excluded!$E:$E))</f>
        <v>INTERNATIONAL JOURNAL OF HYPERTENSION</v>
      </c>
      <c r="C2022" s="4" t="s">
        <v>15304</v>
      </c>
      <c r="D2022" s="4">
        <v>1041</v>
      </c>
      <c r="E2022" s="4">
        <v>1072</v>
      </c>
      <c r="F2022" s="22">
        <v>45355</v>
      </c>
      <c r="G2022" t="b">
        <f>_xlfn.MAXIFS(OA_APC_Changes[Timestamp Update],OA_APC_Changes[Journal Code],A2022,OA_APC_Changes[APC Type],OA_APC_Changes[[#This Row],[APC Type]])=F2022</f>
        <v>1</v>
      </c>
    </row>
    <row r="2023" spans="1:7" x14ac:dyDescent="0.25">
      <c r="A2023" s="4" t="s">
        <v>6183</v>
      </c>
      <c r="B2023" s="17" t="str">
        <f>_xlfn.XLOOKUP(A2023,Included!$A:$A,Included!$E:$E,_xlfn.XLOOKUP(OA_APC_Changes[[#This Row],[Journal Code]],Excluded!$A:$A,Excluded!$E:$E))</f>
        <v>INTERNATIONAL JOURNAL OF INFLAMMATION</v>
      </c>
      <c r="C2023" s="4" t="s">
        <v>15296</v>
      </c>
      <c r="D2023" s="4" t="s">
        <v>12871</v>
      </c>
      <c r="E2023" s="4">
        <v>803</v>
      </c>
      <c r="F2023" s="22">
        <v>44927</v>
      </c>
      <c r="G2023" t="b">
        <f>_xlfn.MAXIFS(OA_APC_Changes[Timestamp Update],OA_APC_Changes[Journal Code],A2023,OA_APC_Changes[APC Type],OA_APC_Changes[[#This Row],[APC Type]])=F2023</f>
        <v>0</v>
      </c>
    </row>
    <row r="2024" spans="1:7" x14ac:dyDescent="0.25">
      <c r="A2024" s="4" t="s">
        <v>6183</v>
      </c>
      <c r="B2024" s="4" t="str">
        <f>_xlfn.XLOOKUP(A2024,Included!$A:$A,Included!$E:$E,_xlfn.XLOOKUP(OA_APC_Changes[[#This Row],[Journal Code]],Excluded!$A:$A,Excluded!$E:$E))</f>
        <v>INTERNATIONAL JOURNAL OF INFLAMMATION</v>
      </c>
      <c r="C2024" s="4" t="s">
        <v>15296</v>
      </c>
      <c r="D2024" s="4">
        <v>803</v>
      </c>
      <c r="E2024" s="4">
        <v>830</v>
      </c>
      <c r="F2024" s="22">
        <v>45355</v>
      </c>
      <c r="G2024" t="b">
        <f>_xlfn.MAXIFS(OA_APC_Changes[Timestamp Update],OA_APC_Changes[Journal Code],A2024,OA_APC_Changes[APC Type],OA_APC_Changes[[#This Row],[APC Type]])=F2024</f>
        <v>1</v>
      </c>
    </row>
    <row r="2025" spans="1:7" x14ac:dyDescent="0.25">
      <c r="A2025" s="4" t="s">
        <v>6183</v>
      </c>
      <c r="B2025" s="17" t="str">
        <f>_xlfn.XLOOKUP(A2025,Included!$A:$A,Included!$E:$E,_xlfn.XLOOKUP(OA_APC_Changes[[#This Row],[Journal Code]],Excluded!$A:$A,Excluded!$E:$E))</f>
        <v>INTERNATIONAL JOURNAL OF INFLAMMATION</v>
      </c>
      <c r="C2025" s="4" t="s">
        <v>15304</v>
      </c>
      <c r="D2025" s="4" t="s">
        <v>12871</v>
      </c>
      <c r="E2025" s="4">
        <v>642</v>
      </c>
      <c r="F2025" s="22">
        <v>44927</v>
      </c>
      <c r="G2025" t="b">
        <f>_xlfn.MAXIFS(OA_APC_Changes[Timestamp Update],OA_APC_Changes[Journal Code],A2025,OA_APC_Changes[APC Type],OA_APC_Changes[[#This Row],[APC Type]])=F2025</f>
        <v>0</v>
      </c>
    </row>
    <row r="2026" spans="1:7" x14ac:dyDescent="0.25">
      <c r="A2026" s="4" t="s">
        <v>6183</v>
      </c>
      <c r="B2026" s="4" t="str">
        <f>_xlfn.XLOOKUP(A2026,Included!$A:$A,Included!$E:$E,_xlfn.XLOOKUP(OA_APC_Changes[[#This Row],[Journal Code]],Excluded!$A:$A,Excluded!$E:$E))</f>
        <v>INTERNATIONAL JOURNAL OF INFLAMMATION</v>
      </c>
      <c r="C2026" s="4" t="s">
        <v>15304</v>
      </c>
      <c r="D2026" s="4">
        <v>642</v>
      </c>
      <c r="E2026" s="4">
        <v>664</v>
      </c>
      <c r="F2026" s="22">
        <v>45355</v>
      </c>
      <c r="G2026" t="b">
        <f>_xlfn.MAXIFS(OA_APC_Changes[Timestamp Update],OA_APC_Changes[Journal Code],A2026,OA_APC_Changes[APC Type],OA_APC_Changes[[#This Row],[APC Type]])=F2026</f>
        <v>1</v>
      </c>
    </row>
    <row r="2027" spans="1:7" x14ac:dyDescent="0.25">
      <c r="A2027" s="4" t="s">
        <v>6552</v>
      </c>
      <c r="B2027" s="17" t="str">
        <f>_xlfn.XLOOKUP(A2027,Included!$A:$A,Included!$E:$E,_xlfn.XLOOKUP(OA_APC_Changes[[#This Row],[Journal Code]],Excluded!$A:$A,Excluded!$E:$E))</f>
        <v>INTERNATIONAL JOURNAL OF INTELLIGENT SYSTEMS</v>
      </c>
      <c r="C2027" s="4" t="s">
        <v>15296</v>
      </c>
      <c r="D2027" s="4" t="s">
        <v>12871</v>
      </c>
      <c r="E2027" s="4">
        <v>2168</v>
      </c>
      <c r="F2027" s="22">
        <v>44927</v>
      </c>
      <c r="G2027" t="b">
        <f>_xlfn.MAXIFS(OA_APC_Changes[Timestamp Update],OA_APC_Changes[Journal Code],A2027,OA_APC_Changes[APC Type],OA_APC_Changes[[#This Row],[APC Type]])=F2027</f>
        <v>1</v>
      </c>
    </row>
    <row r="2028" spans="1:7" x14ac:dyDescent="0.25">
      <c r="A2028" s="4" t="s">
        <v>6552</v>
      </c>
      <c r="B2028" s="17" t="str">
        <f>_xlfn.XLOOKUP(A2028,Included!$A:$A,Included!$E:$E,_xlfn.XLOOKUP(OA_APC_Changes[[#This Row],[Journal Code]],Excluded!$A:$A,Excluded!$E:$E))</f>
        <v>INTERNATIONAL JOURNAL OF INTELLIGENT SYSTEMS</v>
      </c>
      <c r="C2028" s="4" t="s">
        <v>15304</v>
      </c>
      <c r="D2028" s="4" t="s">
        <v>12871</v>
      </c>
      <c r="E2028" s="4">
        <v>1734</v>
      </c>
      <c r="F2028" s="22">
        <v>44927</v>
      </c>
      <c r="G2028" t="b">
        <f>_xlfn.MAXIFS(OA_APC_Changes[Timestamp Update],OA_APC_Changes[Journal Code],A2028,OA_APC_Changes[APC Type],OA_APC_Changes[[#This Row],[APC Type]])=F2028</f>
        <v>1</v>
      </c>
    </row>
    <row r="2029" spans="1:7" x14ac:dyDescent="0.25">
      <c r="A2029" s="4" t="s">
        <v>6210</v>
      </c>
      <c r="B2029" s="17" t="str">
        <f>_xlfn.XLOOKUP(A2029,Included!$A:$A,Included!$E:$E,_xlfn.XLOOKUP(OA_APC_Changes[[#This Row],[Journal Code]],Excluded!$A:$A,Excluded!$E:$E))</f>
        <v>INTERNATIONAL JOURNAL OF MATHEMATICS AND MATHEMATICAL SCIENCES</v>
      </c>
      <c r="C2029" s="4" t="s">
        <v>15296</v>
      </c>
      <c r="D2029" s="4" t="s">
        <v>12871</v>
      </c>
      <c r="E2029" s="4">
        <v>911</v>
      </c>
      <c r="F2029" s="22">
        <v>44927</v>
      </c>
      <c r="G2029" t="b">
        <f>_xlfn.MAXIFS(OA_APC_Changes[Timestamp Update],OA_APC_Changes[Journal Code],A2029,OA_APC_Changes[APC Type],OA_APC_Changes[[#This Row],[APC Type]])=F2029</f>
        <v>1</v>
      </c>
    </row>
    <row r="2030" spans="1:7" x14ac:dyDescent="0.25">
      <c r="A2030" s="4" t="s">
        <v>6210</v>
      </c>
      <c r="B2030" s="17" t="str">
        <f>_xlfn.XLOOKUP(A2030,Included!$A:$A,Included!$E:$E,_xlfn.XLOOKUP(OA_APC_Changes[[#This Row],[Journal Code]],Excluded!$A:$A,Excluded!$E:$E))</f>
        <v>INTERNATIONAL JOURNAL OF MATHEMATICS AND MATHEMATICAL SCIENCES</v>
      </c>
      <c r="C2030" s="4" t="s">
        <v>15304</v>
      </c>
      <c r="D2030" s="4" t="s">
        <v>12871</v>
      </c>
      <c r="E2030" s="4">
        <v>729</v>
      </c>
      <c r="F2030" s="22">
        <v>44927</v>
      </c>
      <c r="G2030" t="b">
        <f>_xlfn.MAXIFS(OA_APC_Changes[Timestamp Update],OA_APC_Changes[Journal Code],A2030,OA_APC_Changes[APC Type],OA_APC_Changes[[#This Row],[APC Type]])=F2030</f>
        <v>1</v>
      </c>
    </row>
    <row r="2031" spans="1:7" x14ac:dyDescent="0.25">
      <c r="A2031" s="4" t="s">
        <v>9469</v>
      </c>
      <c r="B2031" s="17" t="str">
        <f>_xlfn.XLOOKUP(A2031,Included!$A:$A,Included!$E:$E,_xlfn.XLOOKUP(OA_APC_Changes[[#This Row],[Journal Code]],Excluded!$A:$A,Excluded!$E:$E))</f>
        <v>INTERNATIONAL JOURNAL OF MECHANICAL SYSTEM DYNAMICS</v>
      </c>
      <c r="C2031" s="4" t="s">
        <v>15296</v>
      </c>
      <c r="D2031" s="4" t="s">
        <v>12871</v>
      </c>
      <c r="E2031" s="4">
        <v>3600</v>
      </c>
      <c r="F2031" s="22">
        <v>44328</v>
      </c>
      <c r="G2031" t="b">
        <f>_xlfn.MAXIFS(OA_APC_Changes[Timestamp Update],OA_APC_Changes[Journal Code],A2031,OA_APC_Changes[APC Type],OA_APC_Changes[[#This Row],[APC Type]])=F2031</f>
        <v>1</v>
      </c>
    </row>
    <row r="2032" spans="1:7" x14ac:dyDescent="0.25">
      <c r="A2032" s="4" t="s">
        <v>9469</v>
      </c>
      <c r="B2032" s="17" t="str">
        <f>_xlfn.XLOOKUP(A2032,Included!$A:$A,Included!$E:$E,_xlfn.XLOOKUP(OA_APC_Changes[[#This Row],[Journal Code]],Excluded!$A:$A,Excluded!$E:$E))</f>
        <v>INTERNATIONAL JOURNAL OF MECHANICAL SYSTEM DYNAMICS</v>
      </c>
      <c r="C2032" s="4" t="s">
        <v>15304</v>
      </c>
      <c r="D2032" s="4" t="s">
        <v>12871</v>
      </c>
      <c r="E2032" s="4">
        <v>2880</v>
      </c>
      <c r="F2032" s="22">
        <v>44328</v>
      </c>
      <c r="G2032" t="b">
        <f>_xlfn.MAXIFS(OA_APC_Changes[Timestamp Update],OA_APC_Changes[Journal Code],A2032,OA_APC_Changes[APC Type],OA_APC_Changes[[#This Row],[APC Type]])=F2032</f>
        <v>1</v>
      </c>
    </row>
    <row r="2033" spans="1:7" x14ac:dyDescent="0.25">
      <c r="A2033" s="4" t="s">
        <v>9430</v>
      </c>
      <c r="B2033" s="17" t="str">
        <f>_xlfn.XLOOKUP(A2033,Included!$A:$A,Included!$E:$E,_xlfn.XLOOKUP(OA_APC_Changes[[#This Row],[Journal Code]],Excluded!$A:$A,Excluded!$E:$E))</f>
        <v>INTERNATIONAL JOURNAL OF METHODS IN PSYCHIATRIC RESEARCH</v>
      </c>
      <c r="C2033" s="4" t="s">
        <v>15296</v>
      </c>
      <c r="D2033" s="4" t="s">
        <v>12871</v>
      </c>
      <c r="E2033" s="4">
        <v>2100</v>
      </c>
      <c r="F2033" s="22">
        <v>43703</v>
      </c>
      <c r="G2033" t="b">
        <f>_xlfn.MAXIFS(OA_APC_Changes[Timestamp Update],OA_APC_Changes[Journal Code],A2033,OA_APC_Changes[APC Type],OA_APC_Changes[[#This Row],[APC Type]])=F2033</f>
        <v>0</v>
      </c>
    </row>
    <row r="2034" spans="1:7" x14ac:dyDescent="0.25">
      <c r="A2034" s="4" t="s">
        <v>9430</v>
      </c>
      <c r="B2034" s="17" t="str">
        <f>_xlfn.XLOOKUP(A2034,Included!$A:$A,Included!$E:$E,_xlfn.XLOOKUP(OA_APC_Changes[[#This Row],[Journal Code]],Excluded!$A:$A,Excluded!$E:$E))</f>
        <v>INTERNATIONAL JOURNAL OF METHODS IN PSYCHIATRIC RESEARCH</v>
      </c>
      <c r="C2034" s="4" t="s">
        <v>15296</v>
      </c>
      <c r="D2034" s="13">
        <v>2100</v>
      </c>
      <c r="E2034" s="13">
        <v>2300</v>
      </c>
      <c r="F2034" s="22">
        <v>44169.000011574077</v>
      </c>
      <c r="G2034" t="b">
        <f>_xlfn.MAXIFS(OA_APC_Changes[Timestamp Update],OA_APC_Changes[Journal Code],A2034,OA_APC_Changes[APC Type],OA_APC_Changes[[#This Row],[APC Type]])=F2034</f>
        <v>0</v>
      </c>
    </row>
    <row r="2035" spans="1:7" x14ac:dyDescent="0.25">
      <c r="A2035" s="4" t="s">
        <v>9430</v>
      </c>
      <c r="B2035" s="17" t="str">
        <f>_xlfn.XLOOKUP(A2035,Included!$A:$A,Included!$E:$E,_xlfn.XLOOKUP(OA_APC_Changes[[#This Row],[Journal Code]],Excluded!$A:$A,Excluded!$E:$E))</f>
        <v>INTERNATIONAL JOURNAL OF METHODS IN PSYCHIATRIC RESEARCH</v>
      </c>
      <c r="C2035" s="4" t="s">
        <v>15296</v>
      </c>
      <c r="D2035" s="4">
        <v>2300</v>
      </c>
      <c r="E2035" s="4">
        <v>2800</v>
      </c>
      <c r="F2035" s="22">
        <v>44536</v>
      </c>
      <c r="G2035" t="b">
        <f>_xlfn.MAXIFS(OA_APC_Changes[Timestamp Update],OA_APC_Changes[Journal Code],A2035,OA_APC_Changes[APC Type],OA_APC_Changes[[#This Row],[APC Type]])=F2035</f>
        <v>0</v>
      </c>
    </row>
    <row r="2036" spans="1:7" x14ac:dyDescent="0.25">
      <c r="A2036" s="4" t="s">
        <v>9430</v>
      </c>
      <c r="B2036" s="17" t="str">
        <f>_xlfn.XLOOKUP(A2036,Included!$A:$A,Included!$E:$E,_xlfn.XLOOKUP(OA_APC_Changes[[#This Row],[Journal Code]],Excluded!$A:$A,Excluded!$E:$E))</f>
        <v>INTERNATIONAL JOURNAL OF METHODS IN PSYCHIATRIC RESEARCH</v>
      </c>
      <c r="C2036" s="4" t="s">
        <v>15296</v>
      </c>
      <c r="D2036" s="4">
        <v>2800</v>
      </c>
      <c r="E2036" s="4">
        <v>3080</v>
      </c>
      <c r="F2036" s="22">
        <v>44817</v>
      </c>
      <c r="G2036" t="b">
        <f>_xlfn.MAXIFS(OA_APC_Changes[Timestamp Update],OA_APC_Changes[Journal Code],A2036,OA_APC_Changes[APC Type],OA_APC_Changes[[#This Row],[APC Type]])=F2036</f>
        <v>0</v>
      </c>
    </row>
    <row r="2037" spans="1:7" x14ac:dyDescent="0.25">
      <c r="A2037" s="17" t="s">
        <v>9430</v>
      </c>
      <c r="B2037" s="17" t="str">
        <f>_xlfn.XLOOKUP(A2037,Included!$A:$A,Included!$E:$E,_xlfn.XLOOKUP(OA_APC_Changes[[#This Row],[Journal Code]],Excluded!$A:$A,Excluded!$E:$E))</f>
        <v>INTERNATIONAL JOURNAL OF METHODS IN PSYCHIATRIC RESEARCH</v>
      </c>
      <c r="C2037" s="17" t="s">
        <v>15296</v>
      </c>
      <c r="D2037" s="18">
        <v>3080</v>
      </c>
      <c r="E2037" s="18">
        <v>3240</v>
      </c>
      <c r="F2037" s="22">
        <v>45187</v>
      </c>
      <c r="G2037" t="b">
        <f>_xlfn.MAXIFS(OA_APC_Changes[Timestamp Update],OA_APC_Changes[Journal Code],A2037,OA_APC_Changes[APC Type],OA_APC_Changes[[#This Row],[APC Type]])=F2037</f>
        <v>1</v>
      </c>
    </row>
    <row r="2038" spans="1:7" x14ac:dyDescent="0.25">
      <c r="A2038" s="4" t="s">
        <v>9430</v>
      </c>
      <c r="B2038" s="17" t="str">
        <f>_xlfn.XLOOKUP(A2038,Included!$A:$A,Included!$E:$E,_xlfn.XLOOKUP(OA_APC_Changes[[#This Row],[Journal Code]],Excluded!$A:$A,Excluded!$E:$E))</f>
        <v>INTERNATIONAL JOURNAL OF METHODS IN PSYCHIATRIC RESEARCH</v>
      </c>
      <c r="C2038" s="4" t="s">
        <v>15304</v>
      </c>
      <c r="D2038" s="4" t="s">
        <v>12871</v>
      </c>
      <c r="E2038" s="4">
        <v>1680</v>
      </c>
      <c r="F2038" s="22">
        <v>43703</v>
      </c>
      <c r="G2038" t="b">
        <f>_xlfn.MAXIFS(OA_APC_Changes[Timestamp Update],OA_APC_Changes[Journal Code],A2038,OA_APC_Changes[APC Type],OA_APC_Changes[[#This Row],[APC Type]])=F2038</f>
        <v>0</v>
      </c>
    </row>
    <row r="2039" spans="1:7" x14ac:dyDescent="0.25">
      <c r="A2039" s="4" t="s">
        <v>9430</v>
      </c>
      <c r="B2039" s="17" t="str">
        <f>_xlfn.XLOOKUP(A2039,Included!$A:$A,Included!$E:$E,_xlfn.XLOOKUP(OA_APC_Changes[[#This Row],[Journal Code]],Excluded!$A:$A,Excluded!$E:$E))</f>
        <v>INTERNATIONAL JOURNAL OF METHODS IN PSYCHIATRIC RESEARCH</v>
      </c>
      <c r="C2039" s="4" t="s">
        <v>15304</v>
      </c>
      <c r="D2039" s="4">
        <v>1680</v>
      </c>
      <c r="E2039" s="4">
        <v>1840</v>
      </c>
      <c r="F2039" s="22">
        <v>44169.000011574077</v>
      </c>
      <c r="G2039" t="b">
        <f>_xlfn.MAXIFS(OA_APC_Changes[Timestamp Update],OA_APC_Changes[Journal Code],A2039,OA_APC_Changes[APC Type],OA_APC_Changes[[#This Row],[APC Type]])=F2039</f>
        <v>0</v>
      </c>
    </row>
    <row r="2040" spans="1:7" x14ac:dyDescent="0.25">
      <c r="A2040" s="4" t="s">
        <v>9430</v>
      </c>
      <c r="B2040" s="17" t="str">
        <f>_xlfn.XLOOKUP(A2040,Included!$A:$A,Included!$E:$E,_xlfn.XLOOKUP(OA_APC_Changes[[#This Row],[Journal Code]],Excluded!$A:$A,Excluded!$E:$E))</f>
        <v>INTERNATIONAL JOURNAL OF METHODS IN PSYCHIATRIC RESEARCH</v>
      </c>
      <c r="C2040" s="4" t="s">
        <v>15304</v>
      </c>
      <c r="D2040" s="4">
        <v>1840</v>
      </c>
      <c r="E2040" s="4">
        <v>2240</v>
      </c>
      <c r="F2040" s="22">
        <v>44536</v>
      </c>
      <c r="G2040" t="b">
        <f>_xlfn.MAXIFS(OA_APC_Changes[Timestamp Update],OA_APC_Changes[Journal Code],A2040,OA_APC_Changes[APC Type],OA_APC_Changes[[#This Row],[APC Type]])=F2040</f>
        <v>0</v>
      </c>
    </row>
    <row r="2041" spans="1:7" x14ac:dyDescent="0.25">
      <c r="A2041" s="4" t="s">
        <v>9430</v>
      </c>
      <c r="B2041" s="17" t="str">
        <f>_xlfn.XLOOKUP(A2041,Included!$A:$A,Included!$E:$E,_xlfn.XLOOKUP(OA_APC_Changes[[#This Row],[Journal Code]],Excluded!$A:$A,Excluded!$E:$E))</f>
        <v>INTERNATIONAL JOURNAL OF METHODS IN PSYCHIATRIC RESEARCH</v>
      </c>
      <c r="C2041" s="4" t="s">
        <v>15304</v>
      </c>
      <c r="D2041" s="4">
        <v>2240</v>
      </c>
      <c r="E2041" s="4">
        <v>2464</v>
      </c>
      <c r="F2041" s="22">
        <v>44817</v>
      </c>
      <c r="G2041" t="b">
        <f>_xlfn.MAXIFS(OA_APC_Changes[Timestamp Update],OA_APC_Changes[Journal Code],A2041,OA_APC_Changes[APC Type],OA_APC_Changes[[#This Row],[APC Type]])=F2041</f>
        <v>0</v>
      </c>
    </row>
    <row r="2042" spans="1:7" x14ac:dyDescent="0.25">
      <c r="A2042" s="17" t="s">
        <v>9430</v>
      </c>
      <c r="B2042" s="17" t="str">
        <f>_xlfn.XLOOKUP(A2042,Included!$A:$A,Included!$E:$E,_xlfn.XLOOKUP(OA_APC_Changes[[#This Row],[Journal Code]],Excluded!$A:$A,Excluded!$E:$E))</f>
        <v>INTERNATIONAL JOURNAL OF METHODS IN PSYCHIATRIC RESEARCH</v>
      </c>
      <c r="C2042" s="17" t="s">
        <v>15304</v>
      </c>
      <c r="D2042" s="18">
        <v>2464</v>
      </c>
      <c r="E2042" s="18">
        <v>2592</v>
      </c>
      <c r="F2042" s="22">
        <v>45187</v>
      </c>
      <c r="G2042" t="b">
        <f>_xlfn.MAXIFS(OA_APC_Changes[Timestamp Update],OA_APC_Changes[Journal Code],A2042,OA_APC_Changes[APC Type],OA_APC_Changes[[#This Row],[APC Type]])=F2042</f>
        <v>1</v>
      </c>
    </row>
    <row r="2043" spans="1:7" x14ac:dyDescent="0.25">
      <c r="A2043" s="4" t="s">
        <v>9430</v>
      </c>
      <c r="B2043" s="17" t="str">
        <f>_xlfn.XLOOKUP(A2043,Included!$A:$A,Included!$E:$E,_xlfn.XLOOKUP(OA_APC_Changes[[#This Row],[Journal Code]],Excluded!$A:$A,Excluded!$E:$E))</f>
        <v>INTERNATIONAL JOURNAL OF METHODS IN PSYCHIATRIC RESEARCH</v>
      </c>
      <c r="C2043" s="4" t="s">
        <v>15295</v>
      </c>
      <c r="D2043" s="4" t="s">
        <v>12871</v>
      </c>
      <c r="E2043" s="4">
        <v>2240</v>
      </c>
      <c r="F2043" s="22">
        <v>44498</v>
      </c>
      <c r="G2043" t="b">
        <f>_xlfn.MAXIFS(OA_APC_Changes[Timestamp Update],OA_APC_Changes[Journal Code],A2043,OA_APC_Changes[APC Type],OA_APC_Changes[[#This Row],[APC Type]])=F2043</f>
        <v>0</v>
      </c>
    </row>
    <row r="2044" spans="1:7" x14ac:dyDescent="0.25">
      <c r="A2044" s="4" t="s">
        <v>9430</v>
      </c>
      <c r="B2044" s="17" t="str">
        <f>_xlfn.XLOOKUP(A2044,Included!$A:$A,Included!$E:$E,_xlfn.XLOOKUP(OA_APC_Changes[[#This Row],[Journal Code]],Excluded!$A:$A,Excluded!$E:$E))</f>
        <v>INTERNATIONAL JOURNAL OF METHODS IN PSYCHIATRIC RESEARCH</v>
      </c>
      <c r="C2044" s="4" t="s">
        <v>15295</v>
      </c>
      <c r="D2044" s="4">
        <v>2240</v>
      </c>
      <c r="E2044" s="4" t="s">
        <v>12871</v>
      </c>
      <c r="F2044" s="22">
        <v>44826</v>
      </c>
      <c r="G2044" t="b">
        <f>_xlfn.MAXIFS(OA_APC_Changes[Timestamp Update],OA_APC_Changes[Journal Code],A2044,OA_APC_Changes[APC Type],OA_APC_Changes[[#This Row],[APC Type]])=F2044</f>
        <v>0</v>
      </c>
    </row>
    <row r="2045" spans="1:7" x14ac:dyDescent="0.25">
      <c r="A2045" s="4" t="s">
        <v>9430</v>
      </c>
      <c r="B2045" s="17" t="str">
        <f>_xlfn.XLOOKUP(A2045,Included!$A:$A,Included!$E:$E,_xlfn.XLOOKUP(OA_APC_Changes[[#This Row],[Journal Code]],Excluded!$A:$A,Excluded!$E:$E))</f>
        <v>INTERNATIONAL JOURNAL OF METHODS IN PSYCHIATRIC RESEARCH</v>
      </c>
      <c r="C2045" s="4" t="s">
        <v>15295</v>
      </c>
      <c r="D2045" s="4" t="s">
        <v>12871</v>
      </c>
      <c r="E2045" s="4">
        <v>3240</v>
      </c>
      <c r="F2045" s="22">
        <v>45222</v>
      </c>
      <c r="G2045" t="b">
        <f>_xlfn.MAXIFS(OA_APC_Changes[Timestamp Update],OA_APC_Changes[Journal Code],A2045,OA_APC_Changes[APC Type],OA_APC_Changes[[#This Row],[APC Type]])=F2045</f>
        <v>1</v>
      </c>
    </row>
    <row r="2046" spans="1:7" x14ac:dyDescent="0.25">
      <c r="A2046" s="4" t="s">
        <v>9430</v>
      </c>
      <c r="B2046" s="17" t="str">
        <f>_xlfn.XLOOKUP(A2046,Included!$A:$A,Included!$E:$E,_xlfn.XLOOKUP(OA_APC_Changes[[#This Row],[Journal Code]],Excluded!$A:$A,Excluded!$E:$E))</f>
        <v>INTERNATIONAL JOURNAL OF METHODS IN PSYCHIATRIC RESEARCH</v>
      </c>
      <c r="C2046" s="4" t="s">
        <v>15297</v>
      </c>
      <c r="D2046" s="4" t="s">
        <v>12871</v>
      </c>
      <c r="E2046" s="4">
        <v>1792</v>
      </c>
      <c r="F2046" s="22">
        <v>44498</v>
      </c>
      <c r="G2046" t="b">
        <f>_xlfn.MAXIFS(OA_APC_Changes[Timestamp Update],OA_APC_Changes[Journal Code],A2046,OA_APC_Changes[APC Type],OA_APC_Changes[[#This Row],[APC Type]])=F2046</f>
        <v>0</v>
      </c>
    </row>
    <row r="2047" spans="1:7" x14ac:dyDescent="0.25">
      <c r="A2047" s="4" t="s">
        <v>9430</v>
      </c>
      <c r="B2047" s="17" t="str">
        <f>_xlfn.XLOOKUP(A2047,Included!$A:$A,Included!$E:$E,_xlfn.XLOOKUP(OA_APC_Changes[[#This Row],[Journal Code]],Excluded!$A:$A,Excluded!$E:$E))</f>
        <v>INTERNATIONAL JOURNAL OF METHODS IN PSYCHIATRIC RESEARCH</v>
      </c>
      <c r="C2047" s="4" t="s">
        <v>15297</v>
      </c>
      <c r="D2047" s="4">
        <v>1792</v>
      </c>
      <c r="E2047" s="4" t="s">
        <v>12871</v>
      </c>
      <c r="F2047" s="22">
        <v>44826</v>
      </c>
      <c r="G2047" t="b">
        <f>_xlfn.MAXIFS(OA_APC_Changes[Timestamp Update],OA_APC_Changes[Journal Code],A2047,OA_APC_Changes[APC Type],OA_APC_Changes[[#This Row],[APC Type]])=F2047</f>
        <v>0</v>
      </c>
    </row>
    <row r="2048" spans="1:7" x14ac:dyDescent="0.25">
      <c r="A2048" s="4" t="s">
        <v>9430</v>
      </c>
      <c r="B2048" s="17" t="str">
        <f>_xlfn.XLOOKUP(A2048,Included!$A:$A,Included!$E:$E,_xlfn.XLOOKUP(OA_APC_Changes[[#This Row],[Journal Code]],Excluded!$A:$A,Excluded!$E:$E))</f>
        <v>INTERNATIONAL JOURNAL OF METHODS IN PSYCHIATRIC RESEARCH</v>
      </c>
      <c r="C2048" s="4" t="s">
        <v>15297</v>
      </c>
      <c r="D2048" s="4" t="s">
        <v>12871</v>
      </c>
      <c r="E2048" s="4">
        <v>2592</v>
      </c>
      <c r="F2048" s="22">
        <v>45222</v>
      </c>
      <c r="G2048" t="b">
        <f>_xlfn.MAXIFS(OA_APC_Changes[Timestamp Update],OA_APC_Changes[Journal Code],A2048,OA_APC_Changes[APC Type],OA_APC_Changes[[#This Row],[APC Type]])=F2048</f>
        <v>1</v>
      </c>
    </row>
    <row r="2049" spans="1:7" x14ac:dyDescent="0.25">
      <c r="A2049" s="4" t="s">
        <v>6203</v>
      </c>
      <c r="B2049" s="17" t="str">
        <f>_xlfn.XLOOKUP(A2049,Included!$A:$A,Included!$E:$E,_xlfn.XLOOKUP(OA_APC_Changes[[#This Row],[Journal Code]],Excluded!$A:$A,Excluded!$E:$E))</f>
        <v>INTERNATIONAL JOURNAL OF MICROBIOLOGY</v>
      </c>
      <c r="C2049" s="4" t="s">
        <v>15296</v>
      </c>
      <c r="D2049" s="4" t="s">
        <v>12871</v>
      </c>
      <c r="E2049" s="4">
        <v>803</v>
      </c>
      <c r="F2049" s="22">
        <v>44927</v>
      </c>
      <c r="G2049" t="b">
        <f>_xlfn.MAXIFS(OA_APC_Changes[Timestamp Update],OA_APC_Changes[Journal Code],A2049,OA_APC_Changes[APC Type],OA_APC_Changes[[#This Row],[APC Type]])=F2049</f>
        <v>0</v>
      </c>
    </row>
    <row r="2050" spans="1:7" x14ac:dyDescent="0.25">
      <c r="A2050" s="4" t="s">
        <v>6203</v>
      </c>
      <c r="B2050" s="4" t="str">
        <f>_xlfn.XLOOKUP(A2050,Included!$A:$A,Included!$E:$E,_xlfn.XLOOKUP(OA_APC_Changes[[#This Row],[Journal Code]],Excluded!$A:$A,Excluded!$E:$E))</f>
        <v>INTERNATIONAL JOURNAL OF MICROBIOLOGY</v>
      </c>
      <c r="C2050" s="4" t="s">
        <v>15296</v>
      </c>
      <c r="D2050" s="4">
        <v>803</v>
      </c>
      <c r="E2050" s="4">
        <v>830</v>
      </c>
      <c r="F2050" s="22">
        <v>45355</v>
      </c>
      <c r="G2050" t="b">
        <f>_xlfn.MAXIFS(OA_APC_Changes[Timestamp Update],OA_APC_Changes[Journal Code],A2050,OA_APC_Changes[APC Type],OA_APC_Changes[[#This Row],[APC Type]])=F2050</f>
        <v>1</v>
      </c>
    </row>
    <row r="2051" spans="1:7" x14ac:dyDescent="0.25">
      <c r="A2051" s="4" t="s">
        <v>6203</v>
      </c>
      <c r="B2051" s="17" t="str">
        <f>_xlfn.XLOOKUP(A2051,Included!$A:$A,Included!$E:$E,_xlfn.XLOOKUP(OA_APC_Changes[[#This Row],[Journal Code]],Excluded!$A:$A,Excluded!$E:$E))</f>
        <v>INTERNATIONAL JOURNAL OF MICROBIOLOGY</v>
      </c>
      <c r="C2051" s="4" t="s">
        <v>15304</v>
      </c>
      <c r="D2051" s="4" t="s">
        <v>12871</v>
      </c>
      <c r="E2051" s="4">
        <v>642</v>
      </c>
      <c r="F2051" s="22">
        <v>44927</v>
      </c>
      <c r="G2051" t="b">
        <f>_xlfn.MAXIFS(OA_APC_Changes[Timestamp Update],OA_APC_Changes[Journal Code],A2051,OA_APC_Changes[APC Type],OA_APC_Changes[[#This Row],[APC Type]])=F2051</f>
        <v>0</v>
      </c>
    </row>
    <row r="2052" spans="1:7" x14ac:dyDescent="0.25">
      <c r="A2052" s="4" t="s">
        <v>6203</v>
      </c>
      <c r="B2052" s="4" t="str">
        <f>_xlfn.XLOOKUP(A2052,Included!$A:$A,Included!$E:$E,_xlfn.XLOOKUP(OA_APC_Changes[[#This Row],[Journal Code]],Excluded!$A:$A,Excluded!$E:$E))</f>
        <v>INTERNATIONAL JOURNAL OF MICROBIOLOGY</v>
      </c>
      <c r="C2052" s="4" t="s">
        <v>15304</v>
      </c>
      <c r="D2052" s="4">
        <v>642</v>
      </c>
      <c r="E2052" s="4">
        <v>664</v>
      </c>
      <c r="F2052" s="22">
        <v>45355</v>
      </c>
      <c r="G2052" t="b">
        <f>_xlfn.MAXIFS(OA_APC_Changes[Timestamp Update],OA_APC_Changes[Journal Code],A2052,OA_APC_Changes[APC Type],OA_APC_Changes[[#This Row],[APC Type]])=F2052</f>
        <v>1</v>
      </c>
    </row>
    <row r="2053" spans="1:7" x14ac:dyDescent="0.25">
      <c r="A2053" s="4" t="s">
        <v>6230</v>
      </c>
      <c r="B2053" s="17" t="str">
        <f>_xlfn.XLOOKUP(A2053,Included!$A:$A,Included!$E:$E,_xlfn.XLOOKUP(OA_APC_Changes[[#This Row],[Journal Code]],Excluded!$A:$A,Excluded!$E:$E))</f>
        <v>INTERNATIONAL JOURNAL OF NEPHROLOGY</v>
      </c>
      <c r="C2053" s="4" t="s">
        <v>15296</v>
      </c>
      <c r="D2053" s="4" t="s">
        <v>12871</v>
      </c>
      <c r="E2053" s="4">
        <v>803</v>
      </c>
      <c r="F2053" s="22">
        <v>44927</v>
      </c>
      <c r="G2053" t="b">
        <f>_xlfn.MAXIFS(OA_APC_Changes[Timestamp Update],OA_APC_Changes[Journal Code],A2053,OA_APC_Changes[APC Type],OA_APC_Changes[[#This Row],[APC Type]])=F2053</f>
        <v>0</v>
      </c>
    </row>
    <row r="2054" spans="1:7" x14ac:dyDescent="0.25">
      <c r="A2054" s="4" t="s">
        <v>6230</v>
      </c>
      <c r="B2054" s="4" t="str">
        <f>_xlfn.XLOOKUP(A2054,Included!$A:$A,Included!$E:$E,_xlfn.XLOOKUP(OA_APC_Changes[[#This Row],[Journal Code]],Excluded!$A:$A,Excluded!$E:$E))</f>
        <v>INTERNATIONAL JOURNAL OF NEPHROLOGY</v>
      </c>
      <c r="C2054" s="4" t="s">
        <v>15296</v>
      </c>
      <c r="D2054" s="4">
        <v>803</v>
      </c>
      <c r="E2054" s="4">
        <v>830</v>
      </c>
      <c r="F2054" s="22">
        <v>45355</v>
      </c>
      <c r="G2054" t="b">
        <f>_xlfn.MAXIFS(OA_APC_Changes[Timestamp Update],OA_APC_Changes[Journal Code],A2054,OA_APC_Changes[APC Type],OA_APC_Changes[[#This Row],[APC Type]])=F2054</f>
        <v>1</v>
      </c>
    </row>
    <row r="2055" spans="1:7" x14ac:dyDescent="0.25">
      <c r="A2055" s="4" t="s">
        <v>6230</v>
      </c>
      <c r="B2055" s="17" t="str">
        <f>_xlfn.XLOOKUP(A2055,Included!$A:$A,Included!$E:$E,_xlfn.XLOOKUP(OA_APC_Changes[[#This Row],[Journal Code]],Excluded!$A:$A,Excluded!$E:$E))</f>
        <v>INTERNATIONAL JOURNAL OF NEPHROLOGY</v>
      </c>
      <c r="C2055" s="4" t="s">
        <v>15304</v>
      </c>
      <c r="D2055" s="4" t="s">
        <v>12871</v>
      </c>
      <c r="E2055" s="4">
        <v>642</v>
      </c>
      <c r="F2055" s="22">
        <v>44927</v>
      </c>
      <c r="G2055" t="b">
        <f>_xlfn.MAXIFS(OA_APC_Changes[Timestamp Update],OA_APC_Changes[Journal Code],A2055,OA_APC_Changes[APC Type],OA_APC_Changes[[#This Row],[APC Type]])=F2055</f>
        <v>0</v>
      </c>
    </row>
    <row r="2056" spans="1:7" x14ac:dyDescent="0.25">
      <c r="A2056" s="4" t="s">
        <v>6230</v>
      </c>
      <c r="B2056" s="4" t="str">
        <f>_xlfn.XLOOKUP(A2056,Included!$A:$A,Included!$E:$E,_xlfn.XLOOKUP(OA_APC_Changes[[#This Row],[Journal Code]],Excluded!$A:$A,Excluded!$E:$E))</f>
        <v>INTERNATIONAL JOURNAL OF NEPHROLOGY</v>
      </c>
      <c r="C2056" s="4" t="s">
        <v>15304</v>
      </c>
      <c r="D2056" s="4">
        <v>642</v>
      </c>
      <c r="E2056" s="4">
        <v>664</v>
      </c>
      <c r="F2056" s="22">
        <v>45355</v>
      </c>
      <c r="G2056" t="b">
        <f>_xlfn.MAXIFS(OA_APC_Changes[Timestamp Update],OA_APC_Changes[Journal Code],A2056,OA_APC_Changes[APC Type],OA_APC_Changes[[#This Row],[APC Type]])=F2056</f>
        <v>1</v>
      </c>
    </row>
    <row r="2057" spans="1:7" x14ac:dyDescent="0.25">
      <c r="A2057" s="4" t="s">
        <v>6243</v>
      </c>
      <c r="B2057" s="17" t="str">
        <f>_xlfn.XLOOKUP(A2057,Included!$A:$A,Included!$E:$E,_xlfn.XLOOKUP(OA_APC_Changes[[#This Row],[Journal Code]],Excluded!$A:$A,Excluded!$E:$E))</f>
        <v>INTERNATIONAL JOURNAL OF OPTICS</v>
      </c>
      <c r="C2057" s="4" t="s">
        <v>15296</v>
      </c>
      <c r="D2057" s="4" t="s">
        <v>12871</v>
      </c>
      <c r="E2057" s="4">
        <v>1301</v>
      </c>
      <c r="F2057" s="22">
        <v>44927</v>
      </c>
      <c r="G2057" t="b">
        <f>_xlfn.MAXIFS(OA_APC_Changes[Timestamp Update],OA_APC_Changes[Journal Code],A2057,OA_APC_Changes[APC Type],OA_APC_Changes[[#This Row],[APC Type]])=F2057</f>
        <v>0</v>
      </c>
    </row>
    <row r="2058" spans="1:7" x14ac:dyDescent="0.25">
      <c r="A2058" s="4" t="s">
        <v>6243</v>
      </c>
      <c r="B2058" s="4" t="str">
        <f>_xlfn.XLOOKUP(A2058,Included!$A:$A,Included!$E:$E,_xlfn.XLOOKUP(OA_APC_Changes[[#This Row],[Journal Code]],Excluded!$A:$A,Excluded!$E:$E))</f>
        <v>INTERNATIONAL JOURNAL OF OPTICS</v>
      </c>
      <c r="C2058" s="4" t="s">
        <v>15296</v>
      </c>
      <c r="D2058" s="4">
        <v>1301</v>
      </c>
      <c r="E2058" s="4">
        <v>1340</v>
      </c>
      <c r="F2058" s="22">
        <v>45355</v>
      </c>
      <c r="G2058" t="b">
        <f>_xlfn.MAXIFS(OA_APC_Changes[Timestamp Update],OA_APC_Changes[Journal Code],A2058,OA_APC_Changes[APC Type],OA_APC_Changes[[#This Row],[APC Type]])=F2058</f>
        <v>1</v>
      </c>
    </row>
    <row r="2059" spans="1:7" x14ac:dyDescent="0.25">
      <c r="A2059" s="4" t="s">
        <v>6243</v>
      </c>
      <c r="B2059" s="17" t="str">
        <f>_xlfn.XLOOKUP(A2059,Included!$A:$A,Included!$E:$E,_xlfn.XLOOKUP(OA_APC_Changes[[#This Row],[Journal Code]],Excluded!$A:$A,Excluded!$E:$E))</f>
        <v>INTERNATIONAL JOURNAL OF OPTICS</v>
      </c>
      <c r="C2059" s="4" t="s">
        <v>15304</v>
      </c>
      <c r="D2059" s="4" t="s">
        <v>12871</v>
      </c>
      <c r="E2059" s="4">
        <v>1041</v>
      </c>
      <c r="F2059" s="22">
        <v>44927</v>
      </c>
      <c r="G2059" t="b">
        <f>_xlfn.MAXIFS(OA_APC_Changes[Timestamp Update],OA_APC_Changes[Journal Code],A2059,OA_APC_Changes[APC Type],OA_APC_Changes[[#This Row],[APC Type]])=F2059</f>
        <v>0</v>
      </c>
    </row>
    <row r="2060" spans="1:7" x14ac:dyDescent="0.25">
      <c r="A2060" s="4" t="s">
        <v>6243</v>
      </c>
      <c r="B2060" s="4" t="str">
        <f>_xlfn.XLOOKUP(A2060,Included!$A:$A,Included!$E:$E,_xlfn.XLOOKUP(OA_APC_Changes[[#This Row],[Journal Code]],Excluded!$A:$A,Excluded!$E:$E))</f>
        <v>INTERNATIONAL JOURNAL OF OPTICS</v>
      </c>
      <c r="C2060" s="4" t="s">
        <v>15304</v>
      </c>
      <c r="D2060" s="4">
        <v>1041</v>
      </c>
      <c r="E2060" s="4">
        <v>1072</v>
      </c>
      <c r="F2060" s="22">
        <v>45355</v>
      </c>
      <c r="G2060" t="b">
        <f>_xlfn.MAXIFS(OA_APC_Changes[Timestamp Update],OA_APC_Changes[Journal Code],A2060,OA_APC_Changes[APC Type],OA_APC_Changes[[#This Row],[APC Type]])=F2060</f>
        <v>1</v>
      </c>
    </row>
    <row r="2061" spans="1:7" x14ac:dyDescent="0.25">
      <c r="A2061" s="4" t="s">
        <v>14597</v>
      </c>
      <c r="B2061" s="17" t="str">
        <f>_xlfn.XLOOKUP(A2061,Included!$A:$A,Included!$E:$E,_xlfn.XLOOKUP(OA_APC_Changes[[#This Row],[Journal Code]],Excluded!$A:$A,Excluded!$E:$E))</f>
        <v>INTERNATIONAL JOURNAL OF OTOLARYNGOLOGY</v>
      </c>
      <c r="C2061" s="4" t="s">
        <v>15296</v>
      </c>
      <c r="D2061" s="4" t="s">
        <v>12871</v>
      </c>
      <c r="E2061" s="4">
        <v>694</v>
      </c>
      <c r="F2061" s="22">
        <v>44927</v>
      </c>
      <c r="G2061" t="b">
        <f>_xlfn.MAXIFS(OA_APC_Changes[Timestamp Update],OA_APC_Changes[Journal Code],A2061,OA_APC_Changes[APC Type],OA_APC_Changes[[#This Row],[APC Type]])=F2061</f>
        <v>0</v>
      </c>
    </row>
    <row r="2062" spans="1:7" x14ac:dyDescent="0.25">
      <c r="A2062" s="4" t="s">
        <v>14597</v>
      </c>
      <c r="B2062" s="4" t="str">
        <f>_xlfn.XLOOKUP(A2062,Included!$A:$A,Included!$E:$E,_xlfn.XLOOKUP(OA_APC_Changes[[#This Row],[Journal Code]],Excluded!$A:$A,Excluded!$E:$E))</f>
        <v>INTERNATIONAL JOURNAL OF OTOLARYNGOLOGY</v>
      </c>
      <c r="C2062" s="4" t="s">
        <v>15296</v>
      </c>
      <c r="D2062" s="4">
        <v>694</v>
      </c>
      <c r="E2062" s="4">
        <v>710</v>
      </c>
      <c r="F2062" s="22">
        <v>45355</v>
      </c>
      <c r="G2062" t="b">
        <f>_xlfn.MAXIFS(OA_APC_Changes[Timestamp Update],OA_APC_Changes[Journal Code],A2062,OA_APC_Changes[APC Type],OA_APC_Changes[[#This Row],[APC Type]])=F2062</f>
        <v>1</v>
      </c>
    </row>
    <row r="2063" spans="1:7" x14ac:dyDescent="0.25">
      <c r="A2063" s="4" t="s">
        <v>14597</v>
      </c>
      <c r="B2063" s="17" t="str">
        <f>_xlfn.XLOOKUP(A2063,Included!$A:$A,Included!$E:$E,_xlfn.XLOOKUP(OA_APC_Changes[[#This Row],[Journal Code]],Excluded!$A:$A,Excluded!$E:$E))</f>
        <v>INTERNATIONAL JOURNAL OF OTOLARYNGOLOGY</v>
      </c>
      <c r="C2063" s="4" t="s">
        <v>15304</v>
      </c>
      <c r="D2063" s="4" t="s">
        <v>12871</v>
      </c>
      <c r="E2063" s="4">
        <v>555</v>
      </c>
      <c r="F2063" s="22">
        <v>44927</v>
      </c>
      <c r="G2063" t="b">
        <f>_xlfn.MAXIFS(OA_APC_Changes[Timestamp Update],OA_APC_Changes[Journal Code],A2063,OA_APC_Changes[APC Type],OA_APC_Changes[[#This Row],[APC Type]])=F2063</f>
        <v>0</v>
      </c>
    </row>
    <row r="2064" spans="1:7" x14ac:dyDescent="0.25">
      <c r="A2064" s="4" t="s">
        <v>14597</v>
      </c>
      <c r="B2064" s="4" t="str">
        <f>_xlfn.XLOOKUP(A2064,Included!$A:$A,Included!$E:$E,_xlfn.XLOOKUP(OA_APC_Changes[[#This Row],[Journal Code]],Excluded!$A:$A,Excluded!$E:$E))</f>
        <v>INTERNATIONAL JOURNAL OF OTOLARYNGOLOGY</v>
      </c>
      <c r="C2064" s="4" t="s">
        <v>15304</v>
      </c>
      <c r="D2064" s="4">
        <v>555</v>
      </c>
      <c r="E2064" s="4">
        <v>568</v>
      </c>
      <c r="F2064" s="22">
        <v>45355</v>
      </c>
      <c r="G2064" t="b">
        <f>_xlfn.MAXIFS(OA_APC_Changes[Timestamp Update],OA_APC_Changes[Journal Code],A2064,OA_APC_Changes[APC Type],OA_APC_Changes[[#This Row],[APC Type]])=F2064</f>
        <v>1</v>
      </c>
    </row>
    <row r="2065" spans="1:7" x14ac:dyDescent="0.25">
      <c r="A2065" s="4" t="s">
        <v>6269</v>
      </c>
      <c r="B2065" s="17" t="str">
        <f>_xlfn.XLOOKUP(A2065,Included!$A:$A,Included!$E:$E,_xlfn.XLOOKUP(OA_APC_Changes[[#This Row],[Journal Code]],Excluded!$A:$A,Excluded!$E:$E))</f>
        <v>INTERNATIONAL JOURNAL OF PEDIATRICS</v>
      </c>
      <c r="C2065" s="4" t="s">
        <v>15296</v>
      </c>
      <c r="D2065" s="4" t="s">
        <v>12871</v>
      </c>
      <c r="E2065" s="4">
        <v>803</v>
      </c>
      <c r="F2065" s="22">
        <v>44927</v>
      </c>
      <c r="G2065" t="b">
        <f>_xlfn.MAXIFS(OA_APC_Changes[Timestamp Update],OA_APC_Changes[Journal Code],A2065,OA_APC_Changes[APC Type],OA_APC_Changes[[#This Row],[APC Type]])=F2065</f>
        <v>0</v>
      </c>
    </row>
    <row r="2066" spans="1:7" x14ac:dyDescent="0.25">
      <c r="A2066" s="4" t="s">
        <v>6269</v>
      </c>
      <c r="B2066" s="4" t="str">
        <f>_xlfn.XLOOKUP(A2066,Included!$A:$A,Included!$E:$E,_xlfn.XLOOKUP(OA_APC_Changes[[#This Row],[Journal Code]],Excluded!$A:$A,Excluded!$E:$E))</f>
        <v>INTERNATIONAL JOURNAL OF PEDIATRICS</v>
      </c>
      <c r="C2066" s="4" t="s">
        <v>15296</v>
      </c>
      <c r="D2066" s="4">
        <v>803</v>
      </c>
      <c r="E2066" s="4">
        <v>830</v>
      </c>
      <c r="F2066" s="22">
        <v>45355</v>
      </c>
      <c r="G2066" t="b">
        <f>_xlfn.MAXIFS(OA_APC_Changes[Timestamp Update],OA_APC_Changes[Journal Code],A2066,OA_APC_Changes[APC Type],OA_APC_Changes[[#This Row],[APC Type]])=F2066</f>
        <v>1</v>
      </c>
    </row>
    <row r="2067" spans="1:7" x14ac:dyDescent="0.25">
      <c r="A2067" s="4" t="s">
        <v>6269</v>
      </c>
      <c r="B2067" s="17" t="str">
        <f>_xlfn.XLOOKUP(A2067,Included!$A:$A,Included!$E:$E,_xlfn.XLOOKUP(OA_APC_Changes[[#This Row],[Journal Code]],Excluded!$A:$A,Excluded!$E:$E))</f>
        <v>INTERNATIONAL JOURNAL OF PEDIATRICS</v>
      </c>
      <c r="C2067" s="4" t="s">
        <v>15304</v>
      </c>
      <c r="D2067" s="4" t="s">
        <v>12871</v>
      </c>
      <c r="E2067" s="4">
        <v>642</v>
      </c>
      <c r="F2067" s="22">
        <v>44927</v>
      </c>
      <c r="G2067" t="b">
        <f>_xlfn.MAXIFS(OA_APC_Changes[Timestamp Update],OA_APC_Changes[Journal Code],A2067,OA_APC_Changes[APC Type],OA_APC_Changes[[#This Row],[APC Type]])=F2067</f>
        <v>0</v>
      </c>
    </row>
    <row r="2068" spans="1:7" x14ac:dyDescent="0.25">
      <c r="A2068" s="4" t="s">
        <v>6269</v>
      </c>
      <c r="B2068" s="4" t="str">
        <f>_xlfn.XLOOKUP(A2068,Included!$A:$A,Included!$E:$E,_xlfn.XLOOKUP(OA_APC_Changes[[#This Row],[Journal Code]],Excluded!$A:$A,Excluded!$E:$E))</f>
        <v>INTERNATIONAL JOURNAL OF PEDIATRICS</v>
      </c>
      <c r="C2068" s="4" t="s">
        <v>15304</v>
      </c>
      <c r="D2068" s="4">
        <v>642</v>
      </c>
      <c r="E2068" s="4">
        <v>664</v>
      </c>
      <c r="F2068" s="22">
        <v>45355</v>
      </c>
      <c r="G2068" t="b">
        <f>_xlfn.MAXIFS(OA_APC_Changes[Timestamp Update],OA_APC_Changes[Journal Code],A2068,OA_APC_Changes[APC Type],OA_APC_Changes[[#This Row],[APC Type]])=F2068</f>
        <v>1</v>
      </c>
    </row>
    <row r="2069" spans="1:7" x14ac:dyDescent="0.25">
      <c r="A2069" s="4" t="s">
        <v>6275</v>
      </c>
      <c r="B2069" s="17" t="str">
        <f>_xlfn.XLOOKUP(A2069,Included!$A:$A,Included!$E:$E,_xlfn.XLOOKUP(OA_APC_Changes[[#This Row],[Journal Code]],Excluded!$A:$A,Excluded!$E:$E))</f>
        <v>INTERNATIONAL JOURNAL OF PHOTOENERGY</v>
      </c>
      <c r="C2069" s="4" t="s">
        <v>15296</v>
      </c>
      <c r="D2069" s="4" t="s">
        <v>12871</v>
      </c>
      <c r="E2069" s="4">
        <v>1735</v>
      </c>
      <c r="F2069" s="22">
        <v>44927</v>
      </c>
      <c r="G2069" t="b">
        <f>_xlfn.MAXIFS(OA_APC_Changes[Timestamp Update],OA_APC_Changes[Journal Code],A2069,OA_APC_Changes[APC Type],OA_APC_Changes[[#This Row],[APC Type]])=F2069</f>
        <v>0</v>
      </c>
    </row>
    <row r="2070" spans="1:7" x14ac:dyDescent="0.25">
      <c r="A2070" s="4" t="s">
        <v>6275</v>
      </c>
      <c r="B2070" s="4" t="str">
        <f>_xlfn.XLOOKUP(A2070,Included!$A:$A,Included!$E:$E,_xlfn.XLOOKUP(OA_APC_Changes[[#This Row],[Journal Code]],Excluded!$A:$A,Excluded!$E:$E))</f>
        <v>INTERNATIONAL JOURNAL OF PHOTOENERGY</v>
      </c>
      <c r="C2070" s="4" t="s">
        <v>15296</v>
      </c>
      <c r="D2070" s="4">
        <v>1735</v>
      </c>
      <c r="E2070" s="4">
        <v>1790</v>
      </c>
      <c r="F2070" s="22">
        <v>45355</v>
      </c>
      <c r="G2070" t="b">
        <f>_xlfn.MAXIFS(OA_APC_Changes[Timestamp Update],OA_APC_Changes[Journal Code],A2070,OA_APC_Changes[APC Type],OA_APC_Changes[[#This Row],[APC Type]])=F2070</f>
        <v>1</v>
      </c>
    </row>
    <row r="2071" spans="1:7" x14ac:dyDescent="0.25">
      <c r="A2071" s="4" t="s">
        <v>6275</v>
      </c>
      <c r="B2071" s="17" t="str">
        <f>_xlfn.XLOOKUP(A2071,Included!$A:$A,Included!$E:$E,_xlfn.XLOOKUP(OA_APC_Changes[[#This Row],[Journal Code]],Excluded!$A:$A,Excluded!$E:$E))</f>
        <v>INTERNATIONAL JOURNAL OF PHOTOENERGY</v>
      </c>
      <c r="C2071" s="4" t="s">
        <v>15304</v>
      </c>
      <c r="D2071" s="4" t="s">
        <v>12871</v>
      </c>
      <c r="E2071" s="4">
        <v>1388</v>
      </c>
      <c r="F2071" s="22">
        <v>44927</v>
      </c>
      <c r="G2071" t="b">
        <f>_xlfn.MAXIFS(OA_APC_Changes[Timestamp Update],OA_APC_Changes[Journal Code],A2071,OA_APC_Changes[APC Type],OA_APC_Changes[[#This Row],[APC Type]])=F2071</f>
        <v>0</v>
      </c>
    </row>
    <row r="2072" spans="1:7" x14ac:dyDescent="0.25">
      <c r="A2072" s="4" t="s">
        <v>6275</v>
      </c>
      <c r="B2072" s="4" t="str">
        <f>_xlfn.XLOOKUP(A2072,Included!$A:$A,Included!$E:$E,_xlfn.XLOOKUP(OA_APC_Changes[[#This Row],[Journal Code]],Excluded!$A:$A,Excluded!$E:$E))</f>
        <v>INTERNATIONAL JOURNAL OF PHOTOENERGY</v>
      </c>
      <c r="C2072" s="4" t="s">
        <v>15304</v>
      </c>
      <c r="D2072" s="4">
        <v>1388</v>
      </c>
      <c r="E2072" s="4">
        <v>1432</v>
      </c>
      <c r="F2072" s="22">
        <v>45355</v>
      </c>
      <c r="G2072" t="b">
        <f>_xlfn.MAXIFS(OA_APC_Changes[Timestamp Update],OA_APC_Changes[Journal Code],A2072,OA_APC_Changes[APC Type],OA_APC_Changes[[#This Row],[APC Type]])=F2072</f>
        <v>1</v>
      </c>
    </row>
    <row r="2073" spans="1:7" x14ac:dyDescent="0.25">
      <c r="A2073" s="4" t="s">
        <v>6288</v>
      </c>
      <c r="B2073" s="17" t="str">
        <f>_xlfn.XLOOKUP(A2073,Included!$A:$A,Included!$E:$E,_xlfn.XLOOKUP(OA_APC_Changes[[#This Row],[Journal Code]],Excluded!$A:$A,Excluded!$E:$E))</f>
        <v>INTERNATIONAL JOURNAL OF POLYMER SCIENCE</v>
      </c>
      <c r="C2073" s="4" t="s">
        <v>15296</v>
      </c>
      <c r="D2073" s="4" t="s">
        <v>12871</v>
      </c>
      <c r="E2073" s="4">
        <v>1735</v>
      </c>
      <c r="F2073" s="22">
        <v>44927</v>
      </c>
      <c r="G2073" t="b">
        <f>_xlfn.MAXIFS(OA_APC_Changes[Timestamp Update],OA_APC_Changes[Journal Code],A2073,OA_APC_Changes[APC Type],OA_APC_Changes[[#This Row],[APC Type]])=F2073</f>
        <v>0</v>
      </c>
    </row>
    <row r="2074" spans="1:7" x14ac:dyDescent="0.25">
      <c r="A2074" s="4" t="s">
        <v>6288</v>
      </c>
      <c r="B2074" s="4" t="str">
        <f>_xlfn.XLOOKUP(A2074,Included!$A:$A,Included!$E:$E,_xlfn.XLOOKUP(OA_APC_Changes[[#This Row],[Journal Code]],Excluded!$A:$A,Excluded!$E:$E))</f>
        <v>INTERNATIONAL JOURNAL OF POLYMER SCIENCE</v>
      </c>
      <c r="C2074" s="4" t="s">
        <v>15296</v>
      </c>
      <c r="D2074" s="4">
        <v>1735</v>
      </c>
      <c r="E2074" s="4">
        <v>1790</v>
      </c>
      <c r="F2074" s="22">
        <v>45355</v>
      </c>
      <c r="G2074" t="b">
        <f>_xlfn.MAXIFS(OA_APC_Changes[Timestamp Update],OA_APC_Changes[Journal Code],A2074,OA_APC_Changes[APC Type],OA_APC_Changes[[#This Row],[APC Type]])=F2074</f>
        <v>1</v>
      </c>
    </row>
    <row r="2075" spans="1:7" x14ac:dyDescent="0.25">
      <c r="A2075" s="4" t="s">
        <v>6288</v>
      </c>
      <c r="B2075" s="17" t="str">
        <f>_xlfn.XLOOKUP(A2075,Included!$A:$A,Included!$E:$E,_xlfn.XLOOKUP(OA_APC_Changes[[#This Row],[Journal Code]],Excluded!$A:$A,Excluded!$E:$E))</f>
        <v>INTERNATIONAL JOURNAL OF POLYMER SCIENCE</v>
      </c>
      <c r="C2075" s="4" t="s">
        <v>15304</v>
      </c>
      <c r="D2075" s="4" t="s">
        <v>12871</v>
      </c>
      <c r="E2075" s="4">
        <v>1388</v>
      </c>
      <c r="F2075" s="22">
        <v>44927</v>
      </c>
      <c r="G2075" t="b">
        <f>_xlfn.MAXIFS(OA_APC_Changes[Timestamp Update],OA_APC_Changes[Journal Code],A2075,OA_APC_Changes[APC Type],OA_APC_Changes[[#This Row],[APC Type]])=F2075</f>
        <v>0</v>
      </c>
    </row>
    <row r="2076" spans="1:7" x14ac:dyDescent="0.25">
      <c r="A2076" s="4" t="s">
        <v>6288</v>
      </c>
      <c r="B2076" s="4" t="str">
        <f>_xlfn.XLOOKUP(A2076,Included!$A:$A,Included!$E:$E,_xlfn.XLOOKUP(OA_APC_Changes[[#This Row],[Journal Code]],Excluded!$A:$A,Excluded!$E:$E))</f>
        <v>INTERNATIONAL JOURNAL OF POLYMER SCIENCE</v>
      </c>
      <c r="C2076" s="4" t="s">
        <v>15304</v>
      </c>
      <c r="D2076" s="4">
        <v>1388</v>
      </c>
      <c r="E2076" s="4">
        <v>1432</v>
      </c>
      <c r="F2076" s="22">
        <v>45355</v>
      </c>
      <c r="G2076" t="b">
        <f>_xlfn.MAXIFS(OA_APC_Changes[Timestamp Update],OA_APC_Changes[Journal Code],A2076,OA_APC_Changes[APC Type],OA_APC_Changes[[#This Row],[APC Type]])=F2076</f>
        <v>1</v>
      </c>
    </row>
    <row r="2077" spans="1:7" x14ac:dyDescent="0.25">
      <c r="A2077" s="4" t="s">
        <v>6294</v>
      </c>
      <c r="B2077" s="17" t="str">
        <f>_xlfn.XLOOKUP(A2077,Included!$A:$A,Included!$E:$E,_xlfn.XLOOKUP(OA_APC_Changes[[#This Row],[Journal Code]],Excluded!$A:$A,Excluded!$E:$E))</f>
        <v>INTERNATIONAL JOURNAL OF RECONFIGURABLE COMPUTING</v>
      </c>
      <c r="C2077" s="4" t="s">
        <v>15296</v>
      </c>
      <c r="D2077" s="4" t="s">
        <v>12871</v>
      </c>
      <c r="E2077" s="4">
        <v>803</v>
      </c>
      <c r="F2077" s="22">
        <v>44927</v>
      </c>
      <c r="G2077" t="b">
        <f>_xlfn.MAXIFS(OA_APC_Changes[Timestamp Update],OA_APC_Changes[Journal Code],A2077,OA_APC_Changes[APC Type],OA_APC_Changes[[#This Row],[APC Type]])=F2077</f>
        <v>0</v>
      </c>
    </row>
    <row r="2078" spans="1:7" x14ac:dyDescent="0.25">
      <c r="A2078" s="4" t="s">
        <v>6294</v>
      </c>
      <c r="B2078" s="4" t="str">
        <f>_xlfn.XLOOKUP(A2078,Included!$A:$A,Included!$E:$E,_xlfn.XLOOKUP(OA_APC_Changes[[#This Row],[Journal Code]],Excluded!$A:$A,Excluded!$E:$E))</f>
        <v>INTERNATIONAL JOURNAL OF RECONFIGURABLE COMPUTING</v>
      </c>
      <c r="C2078" s="4" t="s">
        <v>15296</v>
      </c>
      <c r="D2078" s="4">
        <v>803</v>
      </c>
      <c r="E2078" s="4">
        <v>830</v>
      </c>
      <c r="F2078" s="22">
        <v>45355</v>
      </c>
      <c r="G2078" t="b">
        <f>_xlfn.MAXIFS(OA_APC_Changes[Timestamp Update],OA_APC_Changes[Journal Code],A2078,OA_APC_Changes[APC Type],OA_APC_Changes[[#This Row],[APC Type]])=F2078</f>
        <v>1</v>
      </c>
    </row>
    <row r="2079" spans="1:7" x14ac:dyDescent="0.25">
      <c r="A2079" s="4" t="s">
        <v>6294</v>
      </c>
      <c r="B2079" s="17" t="str">
        <f>_xlfn.XLOOKUP(A2079,Included!$A:$A,Included!$E:$E,_xlfn.XLOOKUP(OA_APC_Changes[[#This Row],[Journal Code]],Excluded!$A:$A,Excluded!$E:$E))</f>
        <v>INTERNATIONAL JOURNAL OF RECONFIGURABLE COMPUTING</v>
      </c>
      <c r="C2079" s="4" t="s">
        <v>15304</v>
      </c>
      <c r="D2079" s="4" t="s">
        <v>12871</v>
      </c>
      <c r="E2079" s="4">
        <v>642</v>
      </c>
      <c r="F2079" s="22">
        <v>44927</v>
      </c>
      <c r="G2079" t="b">
        <f>_xlfn.MAXIFS(OA_APC_Changes[Timestamp Update],OA_APC_Changes[Journal Code],A2079,OA_APC_Changes[APC Type],OA_APC_Changes[[#This Row],[APC Type]])=F2079</f>
        <v>0</v>
      </c>
    </row>
    <row r="2080" spans="1:7" x14ac:dyDescent="0.25">
      <c r="A2080" s="4" t="s">
        <v>6294</v>
      </c>
      <c r="B2080" s="4" t="str">
        <f>_xlfn.XLOOKUP(A2080,Included!$A:$A,Included!$E:$E,_xlfn.XLOOKUP(OA_APC_Changes[[#This Row],[Journal Code]],Excluded!$A:$A,Excluded!$E:$E))</f>
        <v>INTERNATIONAL JOURNAL OF RECONFIGURABLE COMPUTING</v>
      </c>
      <c r="C2080" s="4" t="s">
        <v>15304</v>
      </c>
      <c r="D2080" s="4">
        <v>642</v>
      </c>
      <c r="E2080" s="4">
        <v>664</v>
      </c>
      <c r="F2080" s="22">
        <v>45355</v>
      </c>
      <c r="G2080" t="b">
        <f>_xlfn.MAXIFS(OA_APC_Changes[Timestamp Update],OA_APC_Changes[Journal Code],A2080,OA_APC_Changes[APC Type],OA_APC_Changes[[#This Row],[APC Type]])=F2080</f>
        <v>1</v>
      </c>
    </row>
    <row r="2081" spans="1:7" x14ac:dyDescent="0.25">
      <c r="A2081" s="4" t="s">
        <v>14747</v>
      </c>
      <c r="B2081" s="17" t="str">
        <f>_xlfn.XLOOKUP(A2081,Included!$A:$A,Included!$E:$E,_xlfn.XLOOKUP(OA_APC_Changes[[#This Row],[Journal Code]],Excluded!$A:$A,Excluded!$E:$E))</f>
        <v>INTERNATIONAL JOURNAL OF REPRODUCTIVE MEDICINE</v>
      </c>
      <c r="C2081" s="4" t="s">
        <v>15296</v>
      </c>
      <c r="D2081" s="4" t="s">
        <v>12871</v>
      </c>
      <c r="E2081" s="4">
        <v>694</v>
      </c>
      <c r="F2081" s="22">
        <v>44927</v>
      </c>
      <c r="G2081" t="b">
        <f>_xlfn.MAXIFS(OA_APC_Changes[Timestamp Update],OA_APC_Changes[Journal Code],A2081,OA_APC_Changes[APC Type],OA_APC_Changes[[#This Row],[APC Type]])=F2081</f>
        <v>0</v>
      </c>
    </row>
    <row r="2082" spans="1:7" x14ac:dyDescent="0.25">
      <c r="A2082" s="4" t="s">
        <v>14747</v>
      </c>
      <c r="B2082" s="4" t="str">
        <f>_xlfn.XLOOKUP(A2082,Included!$A:$A,Included!$E:$E,_xlfn.XLOOKUP(OA_APC_Changes[[#This Row],[Journal Code]],Excluded!$A:$A,Excluded!$E:$E))</f>
        <v>INTERNATIONAL JOURNAL OF REPRODUCTIVE MEDICINE</v>
      </c>
      <c r="C2082" s="4" t="s">
        <v>15296</v>
      </c>
      <c r="D2082" s="4">
        <v>694</v>
      </c>
      <c r="E2082" s="4">
        <v>710</v>
      </c>
      <c r="F2082" s="22">
        <v>45355</v>
      </c>
      <c r="G2082" t="b">
        <f>_xlfn.MAXIFS(OA_APC_Changes[Timestamp Update],OA_APC_Changes[Journal Code],A2082,OA_APC_Changes[APC Type],OA_APC_Changes[[#This Row],[APC Type]])=F2082</f>
        <v>1</v>
      </c>
    </row>
    <row r="2083" spans="1:7" x14ac:dyDescent="0.25">
      <c r="A2083" s="4" t="s">
        <v>14747</v>
      </c>
      <c r="B2083" s="17" t="str">
        <f>_xlfn.XLOOKUP(A2083,Included!$A:$A,Included!$E:$E,_xlfn.XLOOKUP(OA_APC_Changes[[#This Row],[Journal Code]],Excluded!$A:$A,Excluded!$E:$E))</f>
        <v>INTERNATIONAL JOURNAL OF REPRODUCTIVE MEDICINE</v>
      </c>
      <c r="C2083" s="4" t="s">
        <v>15304</v>
      </c>
      <c r="D2083" s="4" t="s">
        <v>12871</v>
      </c>
      <c r="E2083" s="4">
        <v>555</v>
      </c>
      <c r="F2083" s="22">
        <v>44927</v>
      </c>
      <c r="G2083" t="b">
        <f>_xlfn.MAXIFS(OA_APC_Changes[Timestamp Update],OA_APC_Changes[Journal Code],A2083,OA_APC_Changes[APC Type],OA_APC_Changes[[#This Row],[APC Type]])=F2083</f>
        <v>0</v>
      </c>
    </row>
    <row r="2084" spans="1:7" x14ac:dyDescent="0.25">
      <c r="A2084" s="4" t="s">
        <v>14747</v>
      </c>
      <c r="B2084" s="4" t="str">
        <f>_xlfn.XLOOKUP(A2084,Included!$A:$A,Included!$E:$E,_xlfn.XLOOKUP(OA_APC_Changes[[#This Row],[Journal Code]],Excluded!$A:$A,Excluded!$E:$E))</f>
        <v>INTERNATIONAL JOURNAL OF REPRODUCTIVE MEDICINE</v>
      </c>
      <c r="C2084" s="4" t="s">
        <v>15304</v>
      </c>
      <c r="D2084" s="4">
        <v>555</v>
      </c>
      <c r="E2084" s="4">
        <v>568</v>
      </c>
      <c r="F2084" s="22">
        <v>45355</v>
      </c>
      <c r="G2084" t="b">
        <f>_xlfn.MAXIFS(OA_APC_Changes[Timestamp Update],OA_APC_Changes[Journal Code],A2084,OA_APC_Changes[APC Type],OA_APC_Changes[[#This Row],[APC Type]])=F2084</f>
        <v>1</v>
      </c>
    </row>
    <row r="2085" spans="1:7" x14ac:dyDescent="0.25">
      <c r="A2085" s="4" t="s">
        <v>9334</v>
      </c>
      <c r="B2085" s="17" t="str">
        <f>_xlfn.XLOOKUP(A2085,Included!$A:$A,Included!$E:$E,_xlfn.XLOOKUP(OA_APC_Changes[[#This Row],[Journal Code]],Excluded!$A:$A,Excluded!$E:$E))</f>
        <v>INTERNATIONAL JOURNAL OF RF AND MICROWAVE COMPUTER-AIDED ENGINEERING</v>
      </c>
      <c r="C2085" s="4" t="s">
        <v>15296</v>
      </c>
      <c r="D2085" s="4" t="s">
        <v>12871</v>
      </c>
      <c r="E2085" s="4">
        <v>2168</v>
      </c>
      <c r="F2085" s="22">
        <v>44927</v>
      </c>
      <c r="G2085" t="b">
        <f>_xlfn.MAXIFS(OA_APC_Changes[Timestamp Update],OA_APC_Changes[Journal Code],A2085,OA_APC_Changes[APC Type],OA_APC_Changes[[#This Row],[APC Type]])=F2085</f>
        <v>1</v>
      </c>
    </row>
    <row r="2086" spans="1:7" x14ac:dyDescent="0.25">
      <c r="A2086" s="4" t="s">
        <v>9334</v>
      </c>
      <c r="B2086" s="17" t="str">
        <f>_xlfn.XLOOKUP(A2086,Included!$A:$A,Included!$E:$E,_xlfn.XLOOKUP(OA_APC_Changes[[#This Row],[Journal Code]],Excluded!$A:$A,Excluded!$E:$E))</f>
        <v>INTERNATIONAL JOURNAL OF RF AND MICROWAVE COMPUTER-AIDED ENGINEERING</v>
      </c>
      <c r="C2086" s="4" t="s">
        <v>15304</v>
      </c>
      <c r="D2086" s="4" t="s">
        <v>12871</v>
      </c>
      <c r="E2086" s="4">
        <v>1734</v>
      </c>
      <c r="F2086" s="22">
        <v>44927</v>
      </c>
      <c r="G2086" t="b">
        <f>_xlfn.MAXIFS(OA_APC_Changes[Timestamp Update],OA_APC_Changes[Journal Code],A2086,OA_APC_Changes[APC Type],OA_APC_Changes[[#This Row],[APC Type]])=F2086</f>
        <v>1</v>
      </c>
    </row>
    <row r="2087" spans="1:7" x14ac:dyDescent="0.25">
      <c r="A2087" s="4" t="s">
        <v>14753</v>
      </c>
      <c r="B2087" s="17" t="str">
        <f>_xlfn.XLOOKUP(A2087,Included!$A:$A,Included!$E:$E,_xlfn.XLOOKUP(OA_APC_Changes[[#This Row],[Journal Code]],Excluded!$A:$A,Excluded!$E:$E))</f>
        <v>INTERNATIONAL JOURNAL OF RHEUMATOLOGY</v>
      </c>
      <c r="C2087" s="4" t="s">
        <v>15296</v>
      </c>
      <c r="D2087" s="4" t="s">
        <v>12871</v>
      </c>
      <c r="E2087" s="4">
        <v>803</v>
      </c>
      <c r="F2087" s="22">
        <v>44927</v>
      </c>
      <c r="G2087" t="b">
        <f>_xlfn.MAXIFS(OA_APC_Changes[Timestamp Update],OA_APC_Changes[Journal Code],A2087,OA_APC_Changes[APC Type],OA_APC_Changes[[#This Row],[APC Type]])=F2087</f>
        <v>0</v>
      </c>
    </row>
    <row r="2088" spans="1:7" x14ac:dyDescent="0.25">
      <c r="A2088" s="4" t="s">
        <v>14753</v>
      </c>
      <c r="B2088" s="4" t="str">
        <f>_xlfn.XLOOKUP(A2088,Included!$A:$A,Included!$E:$E,_xlfn.XLOOKUP(OA_APC_Changes[[#This Row],[Journal Code]],Excluded!$A:$A,Excluded!$E:$E))</f>
        <v>INTERNATIONAL JOURNAL OF RHEUMATOLOGY</v>
      </c>
      <c r="C2088" s="4" t="s">
        <v>15296</v>
      </c>
      <c r="D2088" s="4">
        <v>803</v>
      </c>
      <c r="E2088" s="4">
        <v>830</v>
      </c>
      <c r="F2088" s="22">
        <v>45355</v>
      </c>
      <c r="G2088" t="b">
        <f>_xlfn.MAXIFS(OA_APC_Changes[Timestamp Update],OA_APC_Changes[Journal Code],A2088,OA_APC_Changes[APC Type],OA_APC_Changes[[#This Row],[APC Type]])=F2088</f>
        <v>1</v>
      </c>
    </row>
    <row r="2089" spans="1:7" x14ac:dyDescent="0.25">
      <c r="A2089" s="4" t="s">
        <v>14753</v>
      </c>
      <c r="B2089" s="17" t="str">
        <f>_xlfn.XLOOKUP(A2089,Included!$A:$A,Included!$E:$E,_xlfn.XLOOKUP(OA_APC_Changes[[#This Row],[Journal Code]],Excluded!$A:$A,Excluded!$E:$E))</f>
        <v>INTERNATIONAL JOURNAL OF RHEUMATOLOGY</v>
      </c>
      <c r="C2089" s="4" t="s">
        <v>15304</v>
      </c>
      <c r="D2089" s="4" t="s">
        <v>12871</v>
      </c>
      <c r="E2089" s="4">
        <v>642</v>
      </c>
      <c r="F2089" s="22">
        <v>44927</v>
      </c>
      <c r="G2089" t="b">
        <f>_xlfn.MAXIFS(OA_APC_Changes[Timestamp Update],OA_APC_Changes[Journal Code],A2089,OA_APC_Changes[APC Type],OA_APC_Changes[[#This Row],[APC Type]])=F2089</f>
        <v>0</v>
      </c>
    </row>
    <row r="2090" spans="1:7" x14ac:dyDescent="0.25">
      <c r="A2090" s="4" t="s">
        <v>14753</v>
      </c>
      <c r="B2090" s="4" t="str">
        <f>_xlfn.XLOOKUP(A2090,Included!$A:$A,Included!$E:$E,_xlfn.XLOOKUP(OA_APC_Changes[[#This Row],[Journal Code]],Excluded!$A:$A,Excluded!$E:$E))</f>
        <v>INTERNATIONAL JOURNAL OF RHEUMATOLOGY</v>
      </c>
      <c r="C2090" s="4" t="s">
        <v>15304</v>
      </c>
      <c r="D2090" s="4">
        <v>642</v>
      </c>
      <c r="E2090" s="4">
        <v>664</v>
      </c>
      <c r="F2090" s="22">
        <v>45355</v>
      </c>
      <c r="G2090" t="b">
        <f>_xlfn.MAXIFS(OA_APC_Changes[Timestamp Update],OA_APC_Changes[Journal Code],A2090,OA_APC_Changes[APC Type],OA_APC_Changes[[#This Row],[APC Type]])=F2090</f>
        <v>1</v>
      </c>
    </row>
    <row r="2091" spans="1:7" x14ac:dyDescent="0.25">
      <c r="A2091" s="4" t="s">
        <v>6301</v>
      </c>
      <c r="B2091" s="17" t="str">
        <f>_xlfn.XLOOKUP(A2091,Included!$A:$A,Included!$E:$E,_xlfn.XLOOKUP(OA_APC_Changes[[#This Row],[Journal Code]],Excluded!$A:$A,Excluded!$E:$E))</f>
        <v>INTERNATIONAL JOURNAL OF ROTATING MACHINERY</v>
      </c>
      <c r="C2091" s="4" t="s">
        <v>15296</v>
      </c>
      <c r="D2091" s="4" t="s">
        <v>12871</v>
      </c>
      <c r="E2091" s="4">
        <v>803</v>
      </c>
      <c r="F2091" s="22">
        <v>44927</v>
      </c>
      <c r="G2091" t="b">
        <f>_xlfn.MAXIFS(OA_APC_Changes[Timestamp Update],OA_APC_Changes[Journal Code],A2091,OA_APC_Changes[APC Type],OA_APC_Changes[[#This Row],[APC Type]])=F2091</f>
        <v>0</v>
      </c>
    </row>
    <row r="2092" spans="1:7" x14ac:dyDescent="0.25">
      <c r="A2092" s="4" t="s">
        <v>6301</v>
      </c>
      <c r="B2092" s="4" t="str">
        <f>_xlfn.XLOOKUP(A2092,Included!$A:$A,Included!$E:$E,_xlfn.XLOOKUP(OA_APC_Changes[[#This Row],[Journal Code]],Excluded!$A:$A,Excluded!$E:$E))</f>
        <v>INTERNATIONAL JOURNAL OF ROTATING MACHINERY</v>
      </c>
      <c r="C2092" s="4" t="s">
        <v>15296</v>
      </c>
      <c r="D2092" s="4">
        <v>803</v>
      </c>
      <c r="E2092" s="4">
        <v>830</v>
      </c>
      <c r="F2092" s="22">
        <v>45355</v>
      </c>
      <c r="G2092" t="b">
        <f>_xlfn.MAXIFS(OA_APC_Changes[Timestamp Update],OA_APC_Changes[Journal Code],A2092,OA_APC_Changes[APC Type],OA_APC_Changes[[#This Row],[APC Type]])=F2092</f>
        <v>1</v>
      </c>
    </row>
    <row r="2093" spans="1:7" x14ac:dyDescent="0.25">
      <c r="A2093" s="4" t="s">
        <v>6301</v>
      </c>
      <c r="B2093" s="17" t="str">
        <f>_xlfn.XLOOKUP(A2093,Included!$A:$A,Included!$E:$E,_xlfn.XLOOKUP(OA_APC_Changes[[#This Row],[Journal Code]],Excluded!$A:$A,Excluded!$E:$E))</f>
        <v>INTERNATIONAL JOURNAL OF ROTATING MACHINERY</v>
      </c>
      <c r="C2093" s="4" t="s">
        <v>15304</v>
      </c>
      <c r="D2093" s="4" t="s">
        <v>12871</v>
      </c>
      <c r="E2093" s="4">
        <v>642</v>
      </c>
      <c r="F2093" s="22">
        <v>44927</v>
      </c>
      <c r="G2093" t="b">
        <f>_xlfn.MAXIFS(OA_APC_Changes[Timestamp Update],OA_APC_Changes[Journal Code],A2093,OA_APC_Changes[APC Type],OA_APC_Changes[[#This Row],[APC Type]])=F2093</f>
        <v>0</v>
      </c>
    </row>
    <row r="2094" spans="1:7" x14ac:dyDescent="0.25">
      <c r="A2094" s="4" t="s">
        <v>6301</v>
      </c>
      <c r="B2094" s="4" t="str">
        <f>_xlfn.XLOOKUP(A2094,Included!$A:$A,Included!$E:$E,_xlfn.XLOOKUP(OA_APC_Changes[[#This Row],[Journal Code]],Excluded!$A:$A,Excluded!$E:$E))</f>
        <v>INTERNATIONAL JOURNAL OF ROTATING MACHINERY</v>
      </c>
      <c r="C2094" s="4" t="s">
        <v>15304</v>
      </c>
      <c r="D2094" s="4">
        <v>642</v>
      </c>
      <c r="E2094" s="4">
        <v>664</v>
      </c>
      <c r="F2094" s="22">
        <v>45355</v>
      </c>
      <c r="G2094" t="b">
        <f>_xlfn.MAXIFS(OA_APC_Changes[Timestamp Update],OA_APC_Changes[Journal Code],A2094,OA_APC_Changes[APC Type],OA_APC_Changes[[#This Row],[APC Type]])=F2094</f>
        <v>1</v>
      </c>
    </row>
    <row r="2095" spans="1:7" x14ac:dyDescent="0.25">
      <c r="A2095" s="4" t="s">
        <v>14759</v>
      </c>
      <c r="B2095" s="17" t="str">
        <f>_xlfn.XLOOKUP(A2095,Included!$A:$A,Included!$E:$E,_xlfn.XLOOKUP(OA_APC_Changes[[#This Row],[Journal Code]],Excluded!$A:$A,Excluded!$E:$E))</f>
        <v>INTERNATIONAL JOURNAL OF SURGICAL ONCOLOGY</v>
      </c>
      <c r="C2095" s="4" t="s">
        <v>15296</v>
      </c>
      <c r="D2095" s="4" t="s">
        <v>12871</v>
      </c>
      <c r="E2095" s="4">
        <v>803</v>
      </c>
      <c r="F2095" s="22">
        <v>44927</v>
      </c>
      <c r="G2095" t="b">
        <f>_xlfn.MAXIFS(OA_APC_Changes[Timestamp Update],OA_APC_Changes[Journal Code],A2095,OA_APC_Changes[APC Type],OA_APC_Changes[[#This Row],[APC Type]])=F2095</f>
        <v>0</v>
      </c>
    </row>
    <row r="2096" spans="1:7" x14ac:dyDescent="0.25">
      <c r="A2096" s="4" t="s">
        <v>14759</v>
      </c>
      <c r="B2096" s="4" t="str">
        <f>_xlfn.XLOOKUP(A2096,Included!$A:$A,Included!$E:$E,_xlfn.XLOOKUP(OA_APC_Changes[[#This Row],[Journal Code]],Excluded!$A:$A,Excluded!$E:$E))</f>
        <v>INTERNATIONAL JOURNAL OF SURGICAL ONCOLOGY</v>
      </c>
      <c r="C2096" s="4" t="s">
        <v>15296</v>
      </c>
      <c r="D2096" s="4">
        <v>803</v>
      </c>
      <c r="E2096" s="4">
        <v>830</v>
      </c>
      <c r="F2096" s="22">
        <v>45355</v>
      </c>
      <c r="G2096" t="b">
        <f>_xlfn.MAXIFS(OA_APC_Changes[Timestamp Update],OA_APC_Changes[Journal Code],A2096,OA_APC_Changes[APC Type],OA_APC_Changes[[#This Row],[APC Type]])=F2096</f>
        <v>1</v>
      </c>
    </row>
    <row r="2097" spans="1:7" x14ac:dyDescent="0.25">
      <c r="A2097" s="4" t="s">
        <v>14759</v>
      </c>
      <c r="B2097" s="17" t="str">
        <f>_xlfn.XLOOKUP(A2097,Included!$A:$A,Included!$E:$E,_xlfn.XLOOKUP(OA_APC_Changes[[#This Row],[Journal Code]],Excluded!$A:$A,Excluded!$E:$E))</f>
        <v>INTERNATIONAL JOURNAL OF SURGICAL ONCOLOGY</v>
      </c>
      <c r="C2097" s="4" t="s">
        <v>15304</v>
      </c>
      <c r="D2097" s="4" t="s">
        <v>12871</v>
      </c>
      <c r="E2097" s="4">
        <v>642</v>
      </c>
      <c r="F2097" s="22">
        <v>44927</v>
      </c>
      <c r="G2097" t="b">
        <f>_xlfn.MAXIFS(OA_APC_Changes[Timestamp Update],OA_APC_Changes[Journal Code],A2097,OA_APC_Changes[APC Type],OA_APC_Changes[[#This Row],[APC Type]])=F2097</f>
        <v>0</v>
      </c>
    </row>
    <row r="2098" spans="1:7" x14ac:dyDescent="0.25">
      <c r="A2098" s="4" t="s">
        <v>14759</v>
      </c>
      <c r="B2098" s="4" t="str">
        <f>_xlfn.XLOOKUP(A2098,Included!$A:$A,Included!$E:$E,_xlfn.XLOOKUP(OA_APC_Changes[[#This Row],[Journal Code]],Excluded!$A:$A,Excluded!$E:$E))</f>
        <v>INTERNATIONAL JOURNAL OF SURGICAL ONCOLOGY</v>
      </c>
      <c r="C2098" s="4" t="s">
        <v>15304</v>
      </c>
      <c r="D2098" s="4">
        <v>642</v>
      </c>
      <c r="E2098" s="4">
        <v>664</v>
      </c>
      <c r="F2098" s="22">
        <v>45355</v>
      </c>
      <c r="G2098" t="b">
        <f>_xlfn.MAXIFS(OA_APC_Changes[Timestamp Update],OA_APC_Changes[Journal Code],A2098,OA_APC_Changes[APC Type],OA_APC_Changes[[#This Row],[APC Type]])=F2098</f>
        <v>1</v>
      </c>
    </row>
    <row r="2099" spans="1:7" x14ac:dyDescent="0.25">
      <c r="A2099" s="4" t="s">
        <v>6329</v>
      </c>
      <c r="B2099" s="17" t="str">
        <f>_xlfn.XLOOKUP(A2099,Included!$A:$A,Included!$E:$E,_xlfn.XLOOKUP(OA_APC_Changes[[#This Row],[Journal Code]],Excluded!$A:$A,Excluded!$E:$E))</f>
        <v>INTERNATIONAL JOURNAL OF TELEMEDICINE AND APPLICATIONS</v>
      </c>
      <c r="C2099" s="4" t="s">
        <v>15296</v>
      </c>
      <c r="D2099" s="4" t="s">
        <v>12871</v>
      </c>
      <c r="E2099" s="4">
        <v>803</v>
      </c>
      <c r="F2099" s="22">
        <v>44927</v>
      </c>
      <c r="G2099" t="b">
        <f>_xlfn.MAXIFS(OA_APC_Changes[Timestamp Update],OA_APC_Changes[Journal Code],A2099,OA_APC_Changes[APC Type],OA_APC_Changes[[#This Row],[APC Type]])=F2099</f>
        <v>1</v>
      </c>
    </row>
    <row r="2100" spans="1:7" x14ac:dyDescent="0.25">
      <c r="A2100" s="4" t="s">
        <v>6329</v>
      </c>
      <c r="B2100" s="17" t="str">
        <f>_xlfn.XLOOKUP(A2100,Included!$A:$A,Included!$E:$E,_xlfn.XLOOKUP(OA_APC_Changes[[#This Row],[Journal Code]],Excluded!$A:$A,Excluded!$E:$E))</f>
        <v>INTERNATIONAL JOURNAL OF TELEMEDICINE AND APPLICATIONS</v>
      </c>
      <c r="C2100" s="4" t="s">
        <v>15304</v>
      </c>
      <c r="D2100" s="4" t="s">
        <v>12871</v>
      </c>
      <c r="E2100" s="4">
        <v>642</v>
      </c>
      <c r="F2100" s="22">
        <v>44927</v>
      </c>
      <c r="G2100" t="b">
        <f>_xlfn.MAXIFS(OA_APC_Changes[Timestamp Update],OA_APC_Changes[Journal Code],A2100,OA_APC_Changes[APC Type],OA_APC_Changes[[#This Row],[APC Type]])=F2100</f>
        <v>1</v>
      </c>
    </row>
    <row r="2101" spans="1:7" x14ac:dyDescent="0.25">
      <c r="A2101" s="4" t="s">
        <v>6372</v>
      </c>
      <c r="B2101" s="17" t="str">
        <f>_xlfn.XLOOKUP(A2101,Included!$A:$A,Included!$E:$E,_xlfn.XLOOKUP(OA_APC_Changes[[#This Row],[Journal Code]],Excluded!$A:$A,Excluded!$E:$E))</f>
        <v>INTERNATIONAL JOURNAL OF VASCULAR MEDICINE</v>
      </c>
      <c r="C2101" s="4" t="s">
        <v>15296</v>
      </c>
      <c r="D2101" s="4" t="s">
        <v>12871</v>
      </c>
      <c r="E2101" s="4">
        <v>803</v>
      </c>
      <c r="F2101" s="22">
        <v>44927</v>
      </c>
      <c r="G2101" t="b">
        <f>_xlfn.MAXIFS(OA_APC_Changes[Timestamp Update],OA_APC_Changes[Journal Code],A2101,OA_APC_Changes[APC Type],OA_APC_Changes[[#This Row],[APC Type]])=F2101</f>
        <v>0</v>
      </c>
    </row>
    <row r="2102" spans="1:7" x14ac:dyDescent="0.25">
      <c r="A2102" s="4" t="s">
        <v>6372</v>
      </c>
      <c r="B2102" s="4" t="str">
        <f>_xlfn.XLOOKUP(A2102,Included!$A:$A,Included!$E:$E,_xlfn.XLOOKUP(OA_APC_Changes[[#This Row],[Journal Code]],Excluded!$A:$A,Excluded!$E:$E))</f>
        <v>INTERNATIONAL JOURNAL OF VASCULAR MEDICINE</v>
      </c>
      <c r="C2102" s="4" t="s">
        <v>15296</v>
      </c>
      <c r="D2102" s="4">
        <v>803</v>
      </c>
      <c r="E2102" s="4">
        <v>830</v>
      </c>
      <c r="F2102" s="22">
        <v>45355</v>
      </c>
      <c r="G2102" t="b">
        <f>_xlfn.MAXIFS(OA_APC_Changes[Timestamp Update],OA_APC_Changes[Journal Code],A2102,OA_APC_Changes[APC Type],OA_APC_Changes[[#This Row],[APC Type]])=F2102</f>
        <v>1</v>
      </c>
    </row>
    <row r="2103" spans="1:7" x14ac:dyDescent="0.25">
      <c r="A2103" s="4" t="s">
        <v>6372</v>
      </c>
      <c r="B2103" s="17" t="str">
        <f>_xlfn.XLOOKUP(A2103,Included!$A:$A,Included!$E:$E,_xlfn.XLOOKUP(OA_APC_Changes[[#This Row],[Journal Code]],Excluded!$A:$A,Excluded!$E:$E))</f>
        <v>INTERNATIONAL JOURNAL OF VASCULAR MEDICINE</v>
      </c>
      <c r="C2103" s="4" t="s">
        <v>15304</v>
      </c>
      <c r="D2103" s="4" t="s">
        <v>12871</v>
      </c>
      <c r="E2103" s="4">
        <v>642</v>
      </c>
      <c r="F2103" s="22">
        <v>44927</v>
      </c>
      <c r="G2103" t="b">
        <f>_xlfn.MAXIFS(OA_APC_Changes[Timestamp Update],OA_APC_Changes[Journal Code],A2103,OA_APC_Changes[APC Type],OA_APC_Changes[[#This Row],[APC Type]])=F2103</f>
        <v>0</v>
      </c>
    </row>
    <row r="2104" spans="1:7" x14ac:dyDescent="0.25">
      <c r="A2104" s="4" t="s">
        <v>6372</v>
      </c>
      <c r="B2104" s="4" t="str">
        <f>_xlfn.XLOOKUP(A2104,Included!$A:$A,Included!$E:$E,_xlfn.XLOOKUP(OA_APC_Changes[[#This Row],[Journal Code]],Excluded!$A:$A,Excluded!$E:$E))</f>
        <v>INTERNATIONAL JOURNAL OF VASCULAR MEDICINE</v>
      </c>
      <c r="C2104" s="4" t="s">
        <v>15304</v>
      </c>
      <c r="D2104" s="4">
        <v>642</v>
      </c>
      <c r="E2104" s="4">
        <v>664</v>
      </c>
      <c r="F2104" s="22">
        <v>45355</v>
      </c>
      <c r="G2104" t="b">
        <f>_xlfn.MAXIFS(OA_APC_Changes[Timestamp Update],OA_APC_Changes[Journal Code],A2104,OA_APC_Changes[APC Type],OA_APC_Changes[[#This Row],[APC Type]])=F2104</f>
        <v>1</v>
      </c>
    </row>
    <row r="2105" spans="1:7" x14ac:dyDescent="0.25">
      <c r="A2105" s="4" t="s">
        <v>6378</v>
      </c>
      <c r="B2105" s="17" t="str">
        <f>_xlfn.XLOOKUP(A2105,Included!$A:$A,Included!$E:$E,_xlfn.XLOOKUP(OA_APC_Changes[[#This Row],[Journal Code]],Excluded!$A:$A,Excluded!$E:$E))</f>
        <v>INTERNATIONAL JOURNAL OF ZOOLOGY</v>
      </c>
      <c r="C2105" s="4" t="s">
        <v>15296</v>
      </c>
      <c r="D2105" s="4" t="s">
        <v>12871</v>
      </c>
      <c r="E2105" s="4">
        <v>694</v>
      </c>
      <c r="F2105" s="22">
        <v>44927</v>
      </c>
      <c r="G2105" t="b">
        <f>_xlfn.MAXIFS(OA_APC_Changes[Timestamp Update],OA_APC_Changes[Journal Code],A2105,OA_APC_Changes[APC Type],OA_APC_Changes[[#This Row],[APC Type]])=F2105</f>
        <v>0</v>
      </c>
    </row>
    <row r="2106" spans="1:7" x14ac:dyDescent="0.25">
      <c r="A2106" s="4" t="s">
        <v>6378</v>
      </c>
      <c r="B2106" s="4" t="str">
        <f>_xlfn.XLOOKUP(A2106,Included!$A:$A,Included!$E:$E,_xlfn.XLOOKUP(OA_APC_Changes[[#This Row],[Journal Code]],Excluded!$A:$A,Excluded!$E:$E))</f>
        <v>INTERNATIONAL JOURNAL OF ZOOLOGY</v>
      </c>
      <c r="C2106" s="4" t="s">
        <v>15296</v>
      </c>
      <c r="D2106" s="4">
        <v>694</v>
      </c>
      <c r="E2106" s="4">
        <v>710</v>
      </c>
      <c r="F2106" s="22">
        <v>45355</v>
      </c>
      <c r="G2106" t="b">
        <f>_xlfn.MAXIFS(OA_APC_Changes[Timestamp Update],OA_APC_Changes[Journal Code],A2106,OA_APC_Changes[APC Type],OA_APC_Changes[[#This Row],[APC Type]])=F2106</f>
        <v>1</v>
      </c>
    </row>
    <row r="2107" spans="1:7" x14ac:dyDescent="0.25">
      <c r="A2107" s="4" t="s">
        <v>6378</v>
      </c>
      <c r="B2107" s="17" t="str">
        <f>_xlfn.XLOOKUP(A2107,Included!$A:$A,Included!$E:$E,_xlfn.XLOOKUP(OA_APC_Changes[[#This Row],[Journal Code]],Excluded!$A:$A,Excluded!$E:$E))</f>
        <v>INTERNATIONAL JOURNAL OF ZOOLOGY</v>
      </c>
      <c r="C2107" s="4" t="s">
        <v>15304</v>
      </c>
      <c r="D2107" s="4" t="s">
        <v>12871</v>
      </c>
      <c r="E2107" s="4">
        <v>555</v>
      </c>
      <c r="F2107" s="22">
        <v>44927</v>
      </c>
      <c r="G2107" t="b">
        <f>_xlfn.MAXIFS(OA_APC_Changes[Timestamp Update],OA_APC_Changes[Journal Code],A2107,OA_APC_Changes[APC Type],OA_APC_Changes[[#This Row],[APC Type]])=F2107</f>
        <v>0</v>
      </c>
    </row>
    <row r="2108" spans="1:7" x14ac:dyDescent="0.25">
      <c r="A2108" s="4" t="s">
        <v>6378</v>
      </c>
      <c r="B2108" s="4" t="str">
        <f>_xlfn.XLOOKUP(A2108,Included!$A:$A,Included!$E:$E,_xlfn.XLOOKUP(OA_APC_Changes[[#This Row],[Journal Code]],Excluded!$A:$A,Excluded!$E:$E))</f>
        <v>INTERNATIONAL JOURNAL OF ZOOLOGY</v>
      </c>
      <c r="C2108" s="4" t="s">
        <v>15304</v>
      </c>
      <c r="D2108" s="4">
        <v>555</v>
      </c>
      <c r="E2108" s="4">
        <v>568</v>
      </c>
      <c r="F2108" s="22">
        <v>45355</v>
      </c>
      <c r="G2108" t="b">
        <f>_xlfn.MAXIFS(OA_APC_Changes[Timestamp Update],OA_APC_Changes[Journal Code],A2108,OA_APC_Changes[APC Type],OA_APC_Changes[[#This Row],[APC Type]])=F2108</f>
        <v>1</v>
      </c>
    </row>
    <row r="2109" spans="1:7" x14ac:dyDescent="0.25">
      <c r="A2109" t="s">
        <v>6661</v>
      </c>
      <c r="B2109" s="17" t="str">
        <f>_xlfn.XLOOKUP(A2109,Included!$A:$A,Included!$E:$E,_xlfn.XLOOKUP(OA_APC_Changes[[#This Row],[Journal Code]],Excluded!$A:$A,Excluded!$E:$E))</f>
        <v>INTERNATIONAL STUDIES OF ECONOMICS</v>
      </c>
      <c r="C2109" s="4" t="s">
        <v>15296</v>
      </c>
      <c r="D2109" s="4" t="s">
        <v>12871</v>
      </c>
      <c r="E2109" s="4">
        <v>2466</v>
      </c>
      <c r="F2109" s="22">
        <v>44711</v>
      </c>
      <c r="G2109" t="b">
        <f>_xlfn.MAXIFS(OA_APC_Changes[Timestamp Update],OA_APC_Changes[Journal Code],A2109,OA_APC_Changes[APC Type],OA_APC_Changes[[#This Row],[APC Type]])=F2109</f>
        <v>1</v>
      </c>
    </row>
    <row r="2110" spans="1:7" x14ac:dyDescent="0.25">
      <c r="A2110" t="s">
        <v>6661</v>
      </c>
      <c r="B2110" s="17" t="str">
        <f>_xlfn.XLOOKUP(A2110,Included!$A:$A,Included!$E:$E,_xlfn.XLOOKUP(OA_APC_Changes[[#This Row],[Journal Code]],Excluded!$A:$A,Excluded!$E:$E))</f>
        <v>INTERNATIONAL STUDIES OF ECONOMICS</v>
      </c>
      <c r="C2110" s="4" t="s">
        <v>15304</v>
      </c>
      <c r="D2110" s="4" t="s">
        <v>12871</v>
      </c>
      <c r="E2110" s="4">
        <v>1973</v>
      </c>
      <c r="F2110" s="22">
        <v>44711</v>
      </c>
      <c r="G2110" t="b">
        <f>_xlfn.MAXIFS(OA_APC_Changes[Timestamp Update],OA_APC_Changes[Journal Code],A2110,OA_APC_Changes[APC Type],OA_APC_Changes[[#This Row],[APC Type]])=F2110</f>
        <v>1</v>
      </c>
    </row>
    <row r="2111" spans="1:7" x14ac:dyDescent="0.25">
      <c r="A2111" s="4" t="s">
        <v>4854</v>
      </c>
      <c r="B2111" s="17" t="str">
        <f>_xlfn.XLOOKUP(A2111,Included!$A:$A,Included!$E:$E,_xlfn.XLOOKUP(OA_APC_Changes[[#This Row],[Journal Code]],Excluded!$A:$A,Excluded!$E:$E))</f>
        <v>INTERNATIONAL TRANSACTIONS ON ELECTRICAL ENERGY SYSTEMS</v>
      </c>
      <c r="C2111" s="4" t="s">
        <v>15296</v>
      </c>
      <c r="D2111" s="4" t="s">
        <v>12871</v>
      </c>
      <c r="E2111" s="4">
        <v>1886</v>
      </c>
      <c r="F2111" s="22">
        <v>44927</v>
      </c>
      <c r="G2111" t="b">
        <f>_xlfn.MAXIFS(OA_APC_Changes[Timestamp Update],OA_APC_Changes[Journal Code],A2111,OA_APC_Changes[APC Type],OA_APC_Changes[[#This Row],[APC Type]])=F2111</f>
        <v>1</v>
      </c>
    </row>
    <row r="2112" spans="1:7" x14ac:dyDescent="0.25">
      <c r="A2112" s="4" t="s">
        <v>4854</v>
      </c>
      <c r="B2112" s="17" t="str">
        <f>_xlfn.XLOOKUP(A2112,Included!$A:$A,Included!$E:$E,_xlfn.XLOOKUP(OA_APC_Changes[[#This Row],[Journal Code]],Excluded!$A:$A,Excluded!$E:$E))</f>
        <v>INTERNATIONAL TRANSACTIONS ON ELECTRICAL ENERGY SYSTEMS</v>
      </c>
      <c r="C2112" s="4" t="s">
        <v>15304</v>
      </c>
      <c r="D2112" s="4" t="s">
        <v>12871</v>
      </c>
      <c r="E2112" s="4">
        <v>1509</v>
      </c>
      <c r="F2112" s="22">
        <v>44927</v>
      </c>
      <c r="G2112" t="b">
        <f>_xlfn.MAXIFS(OA_APC_Changes[Timestamp Update],OA_APC_Changes[Journal Code],A2112,OA_APC_Changes[APC Type],OA_APC_Changes[[#This Row],[APC Type]])=F2112</f>
        <v>1</v>
      </c>
    </row>
    <row r="2113" spans="1:7" x14ac:dyDescent="0.25">
      <c r="A2113" s="4" t="s">
        <v>6710</v>
      </c>
      <c r="B2113" s="17" t="str">
        <f>_xlfn.XLOOKUP(A2113,Included!$A:$A,Included!$E:$E,_xlfn.XLOOKUP(OA_APC_Changes[[#This Row],[Journal Code]],Excluded!$A:$A,Excluded!$E:$E))</f>
        <v>INTERNATIONAL WOUND JOURNAL</v>
      </c>
      <c r="C2113" s="4" t="s">
        <v>15296</v>
      </c>
      <c r="D2113" s="4" t="s">
        <v>12871</v>
      </c>
      <c r="E2113" s="4">
        <v>2148</v>
      </c>
      <c r="F2113" s="22">
        <v>44054</v>
      </c>
      <c r="G2113" t="b">
        <f>_xlfn.MAXIFS(OA_APC_Changes[Timestamp Update],OA_APC_Changes[Journal Code],A2113,OA_APC_Changes[APC Type],OA_APC_Changes[[#This Row],[APC Type]])=F2113</f>
        <v>0</v>
      </c>
    </row>
    <row r="2114" spans="1:7" x14ac:dyDescent="0.25">
      <c r="A2114" s="4" t="s">
        <v>6710</v>
      </c>
      <c r="B2114" s="17" t="str">
        <f>_xlfn.XLOOKUP(A2114,Included!$A:$A,Included!$E:$E,_xlfn.XLOOKUP(OA_APC_Changes[[#This Row],[Journal Code]],Excluded!$A:$A,Excluded!$E:$E))</f>
        <v>INTERNATIONAL WOUND JOURNAL</v>
      </c>
      <c r="C2114" s="4" t="s">
        <v>15296</v>
      </c>
      <c r="D2114" s="4">
        <v>2148</v>
      </c>
      <c r="E2114" s="4">
        <v>2600</v>
      </c>
      <c r="F2114" s="22">
        <v>44543</v>
      </c>
      <c r="G2114" t="b">
        <f>_xlfn.MAXIFS(OA_APC_Changes[Timestamp Update],OA_APC_Changes[Journal Code],A2114,OA_APC_Changes[APC Type],OA_APC_Changes[[#This Row],[APC Type]])=F2114</f>
        <v>0</v>
      </c>
    </row>
    <row r="2115" spans="1:7" x14ac:dyDescent="0.25">
      <c r="A2115" s="4" t="s">
        <v>6710</v>
      </c>
      <c r="B2115" s="17" t="str">
        <f>_xlfn.XLOOKUP(A2115,Included!$A:$A,Included!$E:$E,_xlfn.XLOOKUP(OA_APC_Changes[[#This Row],[Journal Code]],Excluded!$A:$A,Excluded!$E:$E))</f>
        <v>INTERNATIONAL WOUND JOURNAL</v>
      </c>
      <c r="C2115" s="4" t="s">
        <v>15296</v>
      </c>
      <c r="D2115" s="4">
        <v>2600</v>
      </c>
      <c r="E2115" s="4">
        <v>2860</v>
      </c>
      <c r="F2115" s="22">
        <v>44881.000011574077</v>
      </c>
      <c r="G2115" t="b">
        <f>_xlfn.MAXIFS(OA_APC_Changes[Timestamp Update],OA_APC_Changes[Journal Code],A2115,OA_APC_Changes[APC Type],OA_APC_Changes[[#This Row],[APC Type]])=F2115</f>
        <v>0</v>
      </c>
    </row>
    <row r="2116" spans="1:7" x14ac:dyDescent="0.25">
      <c r="A2116" s="4" t="s">
        <v>6710</v>
      </c>
      <c r="B2116" s="17" t="str">
        <f>_xlfn.XLOOKUP(A2116,Included!$A:$A,Included!$E:$E,_xlfn.XLOOKUP(OA_APC_Changes[[#This Row],[Journal Code]],Excluded!$A:$A,Excluded!$E:$E))</f>
        <v>INTERNATIONAL WOUND JOURNAL</v>
      </c>
      <c r="C2116" s="4" t="s">
        <v>15296</v>
      </c>
      <c r="D2116" s="4">
        <v>2860</v>
      </c>
      <c r="E2116" s="4">
        <v>3000</v>
      </c>
      <c r="F2116" s="22">
        <v>45236</v>
      </c>
      <c r="G2116" t="b">
        <f>_xlfn.MAXIFS(OA_APC_Changes[Timestamp Update],OA_APC_Changes[Journal Code],A2116,OA_APC_Changes[APC Type],OA_APC_Changes[[#This Row],[APC Type]])=F2116</f>
        <v>1</v>
      </c>
    </row>
    <row r="2117" spans="1:7" x14ac:dyDescent="0.25">
      <c r="A2117" s="4" t="s">
        <v>6710</v>
      </c>
      <c r="B2117" s="17" t="str">
        <f>_xlfn.XLOOKUP(A2117,Included!$A:$A,Included!$E:$E,_xlfn.XLOOKUP(OA_APC_Changes[[#This Row],[Journal Code]],Excluded!$A:$A,Excluded!$E:$E))</f>
        <v>INTERNATIONAL WOUND JOURNAL</v>
      </c>
      <c r="C2117" s="4" t="s">
        <v>15304</v>
      </c>
      <c r="D2117" s="4" t="s">
        <v>12871</v>
      </c>
      <c r="E2117" s="4">
        <v>1718</v>
      </c>
      <c r="F2117" s="22">
        <v>44054</v>
      </c>
      <c r="G2117" t="b">
        <f>_xlfn.MAXIFS(OA_APC_Changes[Timestamp Update],OA_APC_Changes[Journal Code],A2117,OA_APC_Changes[APC Type],OA_APC_Changes[[#This Row],[APC Type]])=F2117</f>
        <v>0</v>
      </c>
    </row>
    <row r="2118" spans="1:7" x14ac:dyDescent="0.25">
      <c r="A2118" s="4" t="s">
        <v>6710</v>
      </c>
      <c r="B2118" s="17" t="str">
        <f>_xlfn.XLOOKUP(A2118,Included!$A:$A,Included!$E:$E,_xlfn.XLOOKUP(OA_APC_Changes[[#This Row],[Journal Code]],Excluded!$A:$A,Excluded!$E:$E))</f>
        <v>INTERNATIONAL WOUND JOURNAL</v>
      </c>
      <c r="C2118" s="4" t="s">
        <v>15304</v>
      </c>
      <c r="D2118" s="4">
        <v>1718</v>
      </c>
      <c r="E2118" s="4">
        <v>2080</v>
      </c>
      <c r="F2118" s="22">
        <v>44543</v>
      </c>
      <c r="G2118" t="b">
        <f>_xlfn.MAXIFS(OA_APC_Changes[Timestamp Update],OA_APC_Changes[Journal Code],A2118,OA_APC_Changes[APC Type],OA_APC_Changes[[#This Row],[APC Type]])=F2118</f>
        <v>0</v>
      </c>
    </row>
    <row r="2119" spans="1:7" x14ac:dyDescent="0.25">
      <c r="A2119" s="4" t="s">
        <v>6710</v>
      </c>
      <c r="B2119" s="17" t="str">
        <f>_xlfn.XLOOKUP(A2119,Included!$A:$A,Included!$E:$E,_xlfn.XLOOKUP(OA_APC_Changes[[#This Row],[Journal Code]],Excluded!$A:$A,Excluded!$E:$E))</f>
        <v>INTERNATIONAL WOUND JOURNAL</v>
      </c>
      <c r="C2119" s="4" t="s">
        <v>15304</v>
      </c>
      <c r="D2119" s="4">
        <v>2080</v>
      </c>
      <c r="E2119" s="4">
        <v>2288</v>
      </c>
      <c r="F2119" s="22">
        <v>44881.000011574077</v>
      </c>
      <c r="G2119" t="b">
        <f>_xlfn.MAXIFS(OA_APC_Changes[Timestamp Update],OA_APC_Changes[Journal Code],A2119,OA_APC_Changes[APC Type],OA_APC_Changes[[#This Row],[APC Type]])=F2119</f>
        <v>0</v>
      </c>
    </row>
    <row r="2120" spans="1:7" x14ac:dyDescent="0.25">
      <c r="A2120" s="4" t="s">
        <v>6710</v>
      </c>
      <c r="B2120" s="17" t="str">
        <f>_xlfn.XLOOKUP(A2120,Included!$A:$A,Included!$E:$E,_xlfn.XLOOKUP(OA_APC_Changes[[#This Row],[Journal Code]],Excluded!$A:$A,Excluded!$E:$E))</f>
        <v>INTERNATIONAL WOUND JOURNAL</v>
      </c>
      <c r="C2120" s="4" t="s">
        <v>15304</v>
      </c>
      <c r="D2120" s="4">
        <v>2288</v>
      </c>
      <c r="E2120" s="4">
        <v>2400</v>
      </c>
      <c r="F2120" s="22">
        <v>45236</v>
      </c>
      <c r="G2120" t="b">
        <f>_xlfn.MAXIFS(OA_APC_Changes[Timestamp Update],OA_APC_Changes[Journal Code],A2120,OA_APC_Changes[APC Type],OA_APC_Changes[[#This Row],[APC Type]])=F2120</f>
        <v>1</v>
      </c>
    </row>
    <row r="2121" spans="1:7" x14ac:dyDescent="0.25">
      <c r="A2121" s="4" t="s">
        <v>6710</v>
      </c>
      <c r="B2121" s="17" t="str">
        <f>_xlfn.XLOOKUP(A2121,Included!$A:$A,Included!$E:$E,_xlfn.XLOOKUP(OA_APC_Changes[[#This Row],[Journal Code]],Excluded!$A:$A,Excluded!$E:$E))</f>
        <v>INTERNATIONAL WOUND JOURNAL</v>
      </c>
      <c r="C2121" s="4" t="s">
        <v>15295</v>
      </c>
      <c r="D2121" s="4" t="s">
        <v>12871</v>
      </c>
      <c r="E2121" s="4">
        <v>1718</v>
      </c>
      <c r="F2121" s="22">
        <v>44228.000011574077</v>
      </c>
      <c r="G2121" t="b">
        <f>_xlfn.MAXIFS(OA_APC_Changes[Timestamp Update],OA_APC_Changes[Journal Code],A2121,OA_APC_Changes[APC Type],OA_APC_Changes[[#This Row],[APC Type]])=F2121</f>
        <v>0</v>
      </c>
    </row>
    <row r="2122" spans="1:7" x14ac:dyDescent="0.25">
      <c r="A2122" s="4" t="s">
        <v>6710</v>
      </c>
      <c r="B2122" s="17" t="str">
        <f>_xlfn.XLOOKUP(A2122,Included!$A:$A,Included!$E:$E,_xlfn.XLOOKUP(OA_APC_Changes[[#This Row],[Journal Code]],Excluded!$A:$A,Excluded!$E:$E))</f>
        <v>INTERNATIONAL WOUND JOURNAL</v>
      </c>
      <c r="C2122" s="4" t="s">
        <v>15295</v>
      </c>
      <c r="D2122" s="4">
        <v>1718</v>
      </c>
      <c r="E2122" s="4">
        <v>2210</v>
      </c>
      <c r="F2122" s="22">
        <v>44531.000011574077</v>
      </c>
      <c r="G2122" t="b">
        <f>_xlfn.MAXIFS(OA_APC_Changes[Timestamp Update],OA_APC_Changes[Journal Code],A2122,OA_APC_Changes[APC Type],OA_APC_Changes[[#This Row],[APC Type]])=F2122</f>
        <v>0</v>
      </c>
    </row>
    <row r="2123" spans="1:7" x14ac:dyDescent="0.25">
      <c r="A2123" s="4" t="s">
        <v>6710</v>
      </c>
      <c r="B2123" s="17" t="str">
        <f>_xlfn.XLOOKUP(A2123,Included!$A:$A,Included!$E:$E,_xlfn.XLOOKUP(OA_APC_Changes[[#This Row],[Journal Code]],Excluded!$A:$A,Excluded!$E:$E))</f>
        <v>INTERNATIONAL WOUND JOURNAL</v>
      </c>
      <c r="C2123" s="4" t="s">
        <v>15295</v>
      </c>
      <c r="D2123" s="4">
        <v>2210</v>
      </c>
      <c r="E2123" s="4" t="s">
        <v>12871</v>
      </c>
      <c r="F2123" s="22">
        <v>44881</v>
      </c>
      <c r="G2123" t="b">
        <f>_xlfn.MAXIFS(OA_APC_Changes[Timestamp Update],OA_APC_Changes[Journal Code],A2123,OA_APC_Changes[APC Type],OA_APC_Changes[[#This Row],[APC Type]])=F2123</f>
        <v>1</v>
      </c>
    </row>
    <row r="2124" spans="1:7" x14ac:dyDescent="0.25">
      <c r="A2124" s="4" t="s">
        <v>6710</v>
      </c>
      <c r="B2124" s="17" t="str">
        <f>_xlfn.XLOOKUP(A2124,Included!$A:$A,Included!$E:$E,_xlfn.XLOOKUP(OA_APC_Changes[[#This Row],[Journal Code]],Excluded!$A:$A,Excluded!$E:$E))</f>
        <v>INTERNATIONAL WOUND JOURNAL</v>
      </c>
      <c r="C2124" s="4" t="s">
        <v>15297</v>
      </c>
      <c r="D2124" s="4" t="s">
        <v>12871</v>
      </c>
      <c r="E2124" s="4">
        <v>1374</v>
      </c>
      <c r="F2124" s="22">
        <v>44228.000011574077</v>
      </c>
      <c r="G2124" t="b">
        <f>_xlfn.MAXIFS(OA_APC_Changes[Timestamp Update],OA_APC_Changes[Journal Code],A2124,OA_APC_Changes[APC Type],OA_APC_Changes[[#This Row],[APC Type]])=F2124</f>
        <v>0</v>
      </c>
    </row>
    <row r="2125" spans="1:7" x14ac:dyDescent="0.25">
      <c r="A2125" s="4" t="s">
        <v>6710</v>
      </c>
      <c r="B2125" s="17" t="str">
        <f>_xlfn.XLOOKUP(A2125,Included!$A:$A,Included!$E:$E,_xlfn.XLOOKUP(OA_APC_Changes[[#This Row],[Journal Code]],Excluded!$A:$A,Excluded!$E:$E))</f>
        <v>INTERNATIONAL WOUND JOURNAL</v>
      </c>
      <c r="C2125" s="4" t="s">
        <v>15297</v>
      </c>
      <c r="D2125" s="4">
        <v>1374</v>
      </c>
      <c r="E2125" s="4">
        <v>1768</v>
      </c>
      <c r="F2125" s="22">
        <v>44531.000011574077</v>
      </c>
      <c r="G2125" t="b">
        <f>_xlfn.MAXIFS(OA_APC_Changes[Timestamp Update],OA_APC_Changes[Journal Code],A2125,OA_APC_Changes[APC Type],OA_APC_Changes[[#This Row],[APC Type]])=F2125</f>
        <v>0</v>
      </c>
    </row>
    <row r="2126" spans="1:7" x14ac:dyDescent="0.25">
      <c r="A2126" s="4" t="s">
        <v>6710</v>
      </c>
      <c r="B2126" s="17" t="str">
        <f>_xlfn.XLOOKUP(A2126,Included!$A:$A,Included!$E:$E,_xlfn.XLOOKUP(OA_APC_Changes[[#This Row],[Journal Code]],Excluded!$A:$A,Excluded!$E:$E))</f>
        <v>INTERNATIONAL WOUND JOURNAL</v>
      </c>
      <c r="C2126" s="4" t="s">
        <v>15297</v>
      </c>
      <c r="D2126" s="4">
        <v>1768</v>
      </c>
      <c r="E2126" s="4" t="s">
        <v>12871</v>
      </c>
      <c r="F2126" s="22">
        <v>44881</v>
      </c>
      <c r="G2126" t="b">
        <f>_xlfn.MAXIFS(OA_APC_Changes[Timestamp Update],OA_APC_Changes[Journal Code],A2126,OA_APC_Changes[APC Type],OA_APC_Changes[[#This Row],[APC Type]])=F2126</f>
        <v>1</v>
      </c>
    </row>
    <row r="2127" spans="1:7" x14ac:dyDescent="0.25">
      <c r="A2127" t="s">
        <v>6596</v>
      </c>
      <c r="B2127" s="17" t="str">
        <f>_xlfn.XLOOKUP(A2127,Included!$A:$A,Included!$E:$E,_xlfn.XLOOKUP(OA_APC_Changes[[#This Row],[Journal Code]],Excluded!$A:$A,Excluded!$E:$E))</f>
        <v>iRADIOLOGY</v>
      </c>
      <c r="C2127" s="4" t="s">
        <v>15296</v>
      </c>
      <c r="D2127" s="4" t="s">
        <v>12871</v>
      </c>
      <c r="E2127" s="4" t="s">
        <v>5076</v>
      </c>
      <c r="F2127" s="22">
        <v>44958</v>
      </c>
      <c r="G2127" t="b">
        <f>_xlfn.MAXIFS(OA_APC_Changes[Timestamp Update],OA_APC_Changes[Journal Code],A2127,OA_APC_Changes[APC Type],OA_APC_Changes[[#This Row],[APC Type]])=F2127</f>
        <v>1</v>
      </c>
    </row>
    <row r="2128" spans="1:7" x14ac:dyDescent="0.25">
      <c r="A2128" t="s">
        <v>6596</v>
      </c>
      <c r="B2128" s="17" t="str">
        <f>_xlfn.XLOOKUP(A2128,Included!$A:$A,Included!$E:$E,_xlfn.XLOOKUP(OA_APC_Changes[[#This Row],[Journal Code]],Excluded!$A:$A,Excluded!$E:$E))</f>
        <v>iRADIOLOGY</v>
      </c>
      <c r="C2128" s="4" t="s">
        <v>15304</v>
      </c>
      <c r="D2128" s="4" t="s">
        <v>12871</v>
      </c>
      <c r="E2128" s="4" t="s">
        <v>5076</v>
      </c>
      <c r="F2128" s="22">
        <v>44958</v>
      </c>
      <c r="G2128" t="b">
        <f>_xlfn.MAXIFS(OA_APC_Changes[Timestamp Update],OA_APC_Changes[Journal Code],A2128,OA_APC_Changes[APC Type],OA_APC_Changes[[#This Row],[APC Type]])=F2128</f>
        <v>1</v>
      </c>
    </row>
    <row r="2129" spans="1:7" x14ac:dyDescent="0.25">
      <c r="A2129" s="4" t="s">
        <v>6869</v>
      </c>
      <c r="B2129" s="17" t="str">
        <f>_xlfn.XLOOKUP(A2129,Included!$A:$A,Included!$E:$E,_xlfn.XLOOKUP(OA_APC_Changes[[#This Row],[Journal Code]],Excluded!$A:$A,Excluded!$E:$E))</f>
        <v>JAPAN ARCHITECTURAL REVIEW</v>
      </c>
      <c r="C2129" s="4" t="s">
        <v>15296</v>
      </c>
      <c r="D2129" s="4" t="s">
        <v>12871</v>
      </c>
      <c r="E2129" s="4">
        <v>1377</v>
      </c>
      <c r="F2129" s="22">
        <v>43690</v>
      </c>
      <c r="G2129" t="b">
        <f>_xlfn.MAXIFS(OA_APC_Changes[Timestamp Update],OA_APC_Changes[Journal Code],A2129,OA_APC_Changes[APC Type],OA_APC_Changes[[#This Row],[APC Type]])=F2129</f>
        <v>1</v>
      </c>
    </row>
    <row r="2130" spans="1:7" x14ac:dyDescent="0.25">
      <c r="A2130" s="4" t="s">
        <v>6869</v>
      </c>
      <c r="B2130" s="17" t="str">
        <f>_xlfn.XLOOKUP(A2130,Included!$A:$A,Included!$E:$E,_xlfn.XLOOKUP(OA_APC_Changes[[#This Row],[Journal Code]],Excluded!$A:$A,Excluded!$E:$E))</f>
        <v>JAPAN ARCHITECTURAL REVIEW</v>
      </c>
      <c r="C2130" s="4" t="s">
        <v>15304</v>
      </c>
      <c r="D2130" s="4" t="s">
        <v>12871</v>
      </c>
      <c r="E2130" s="4">
        <v>1102</v>
      </c>
      <c r="F2130" s="22">
        <v>43690</v>
      </c>
      <c r="G2130" t="b">
        <f>_xlfn.MAXIFS(OA_APC_Changes[Timestamp Update],OA_APC_Changes[Journal Code],A2130,OA_APC_Changes[APC Type],OA_APC_Changes[[#This Row],[APC Type]])=F2130</f>
        <v>1</v>
      </c>
    </row>
    <row r="2131" spans="1:7" x14ac:dyDescent="0.25">
      <c r="A2131" s="4" t="s">
        <v>14547</v>
      </c>
      <c r="B2131" s="17" t="str">
        <f>_xlfn.XLOOKUP(A2131,Included!$A:$A,Included!$E:$E,_xlfn.XLOOKUP(OA_APC_Changes[[#This Row],[Journal Code]],Excluded!$A:$A,Excluded!$E:$E))</f>
        <v>JBMR PLUS</v>
      </c>
      <c r="C2131" s="4" t="s">
        <v>15296</v>
      </c>
      <c r="D2131" s="4" t="s">
        <v>12871</v>
      </c>
      <c r="E2131" s="4">
        <v>2252</v>
      </c>
      <c r="F2131" s="22">
        <v>43703</v>
      </c>
      <c r="G2131" t="b">
        <f>_xlfn.MAXIFS(OA_APC_Changes[Timestamp Update],OA_APC_Changes[Journal Code],A2131,OA_APC_Changes[APC Type],OA_APC_Changes[[#This Row],[APC Type]])=F2131</f>
        <v>0</v>
      </c>
    </row>
    <row r="2132" spans="1:7" x14ac:dyDescent="0.25">
      <c r="A2132" s="4" t="s">
        <v>14547</v>
      </c>
      <c r="B2132" s="17" t="str">
        <f>_xlfn.XLOOKUP(A2132,Included!$A:$A,Included!$E:$E,_xlfn.XLOOKUP(OA_APC_Changes[[#This Row],[Journal Code]],Excluded!$A:$A,Excluded!$E:$E))</f>
        <v>JBMR PLUS</v>
      </c>
      <c r="C2132" s="4" t="s">
        <v>15296</v>
      </c>
      <c r="D2132" s="4">
        <v>2252</v>
      </c>
      <c r="E2132" s="4">
        <v>2350</v>
      </c>
      <c r="F2132" s="22">
        <v>44543</v>
      </c>
      <c r="G2132" t="b">
        <f>_xlfn.MAXIFS(OA_APC_Changes[Timestamp Update],OA_APC_Changes[Journal Code],A2132,OA_APC_Changes[APC Type],OA_APC_Changes[[#This Row],[APC Type]])=F2132</f>
        <v>1</v>
      </c>
    </row>
    <row r="2133" spans="1:7" x14ac:dyDescent="0.25">
      <c r="A2133" s="4" t="s">
        <v>14547</v>
      </c>
      <c r="B2133" s="17" t="str">
        <f>_xlfn.XLOOKUP(A2133,Included!$A:$A,Included!$E:$E,_xlfn.XLOOKUP(OA_APC_Changes[[#This Row],[Journal Code]],Excluded!$A:$A,Excluded!$E:$E))</f>
        <v>JBMR PLUS</v>
      </c>
      <c r="C2133" s="4" t="s">
        <v>15304</v>
      </c>
      <c r="D2133" s="4" t="s">
        <v>12871</v>
      </c>
      <c r="E2133" s="4">
        <v>1802</v>
      </c>
      <c r="F2133" s="22">
        <v>43703</v>
      </c>
      <c r="G2133" t="b">
        <f>_xlfn.MAXIFS(OA_APC_Changes[Timestamp Update],OA_APC_Changes[Journal Code],A2133,OA_APC_Changes[APC Type],OA_APC_Changes[[#This Row],[APC Type]])=F2133</f>
        <v>0</v>
      </c>
    </row>
    <row r="2134" spans="1:7" x14ac:dyDescent="0.25">
      <c r="A2134" s="4" t="s">
        <v>14547</v>
      </c>
      <c r="B2134" s="17" t="str">
        <f>_xlfn.XLOOKUP(A2134,Included!$A:$A,Included!$E:$E,_xlfn.XLOOKUP(OA_APC_Changes[[#This Row],[Journal Code]],Excluded!$A:$A,Excluded!$E:$E))</f>
        <v>JBMR PLUS</v>
      </c>
      <c r="C2134" s="4" t="s">
        <v>15304</v>
      </c>
      <c r="D2134" s="4">
        <v>1802</v>
      </c>
      <c r="E2134" s="4">
        <v>1880</v>
      </c>
      <c r="F2134" s="22">
        <v>44543</v>
      </c>
      <c r="G2134" t="b">
        <f>_xlfn.MAXIFS(OA_APC_Changes[Timestamp Update],OA_APC_Changes[Journal Code],A2134,OA_APC_Changes[APC Type],OA_APC_Changes[[#This Row],[APC Type]])=F2134</f>
        <v>1</v>
      </c>
    </row>
    <row r="2135" spans="1:7" x14ac:dyDescent="0.25">
      <c r="A2135" s="4" t="s">
        <v>14547</v>
      </c>
      <c r="B2135" s="17" t="str">
        <f>_xlfn.XLOOKUP(A2135,Included!$A:$A,Included!$E:$E,_xlfn.XLOOKUP(OA_APC_Changes[[#This Row],[Journal Code]],Excluded!$A:$A,Excluded!$E:$E))</f>
        <v>JBMR PLUS</v>
      </c>
      <c r="C2135" s="4" t="s">
        <v>15295</v>
      </c>
      <c r="D2135" s="4" t="s">
        <v>12871</v>
      </c>
      <c r="E2135" s="4">
        <v>1802</v>
      </c>
      <c r="F2135" s="22">
        <v>43690</v>
      </c>
      <c r="G2135" t="b">
        <f>_xlfn.MAXIFS(OA_APC_Changes[Timestamp Update],OA_APC_Changes[Journal Code],A2135,OA_APC_Changes[APC Type],OA_APC_Changes[[#This Row],[APC Type]])=F2135</f>
        <v>0</v>
      </c>
    </row>
    <row r="2136" spans="1:7" x14ac:dyDescent="0.25">
      <c r="A2136" s="4" t="s">
        <v>14547</v>
      </c>
      <c r="B2136" s="17" t="str">
        <f>_xlfn.XLOOKUP(A2136,Included!$A:$A,Included!$E:$E,_xlfn.XLOOKUP(OA_APC_Changes[[#This Row],[Journal Code]],Excluded!$A:$A,Excluded!$E:$E))</f>
        <v>JBMR PLUS</v>
      </c>
      <c r="C2136" s="4" t="s">
        <v>15295</v>
      </c>
      <c r="D2136" s="4" t="s">
        <v>12871</v>
      </c>
      <c r="E2136" s="4">
        <v>2252</v>
      </c>
      <c r="F2136" s="22">
        <v>44468</v>
      </c>
      <c r="G2136" t="b">
        <f>_xlfn.MAXIFS(OA_APC_Changes[Timestamp Update],OA_APC_Changes[Journal Code],A2136,OA_APC_Changes[APC Type],OA_APC_Changes[[#This Row],[APC Type]])=F2136</f>
        <v>0</v>
      </c>
    </row>
    <row r="2137" spans="1:7" x14ac:dyDescent="0.25">
      <c r="A2137" s="4" t="s">
        <v>14547</v>
      </c>
      <c r="B2137" s="17" t="str">
        <f>_xlfn.XLOOKUP(A2137,Included!$A:$A,Included!$E:$E,_xlfn.XLOOKUP(OA_APC_Changes[[#This Row],[Journal Code]],Excluded!$A:$A,Excluded!$E:$E))</f>
        <v>JBMR PLUS</v>
      </c>
      <c r="C2137" s="4" t="s">
        <v>15295</v>
      </c>
      <c r="D2137" s="4">
        <v>1802</v>
      </c>
      <c r="E2137" s="4" t="s">
        <v>12871</v>
      </c>
      <c r="F2137" s="22">
        <v>44531.000011574077</v>
      </c>
      <c r="G2137" t="b">
        <f>_xlfn.MAXIFS(OA_APC_Changes[Timestamp Update],OA_APC_Changes[Journal Code],A2137,OA_APC_Changes[APC Type],OA_APC_Changes[[#This Row],[APC Type]])=F2137</f>
        <v>0</v>
      </c>
    </row>
    <row r="2138" spans="1:7" x14ac:dyDescent="0.25">
      <c r="A2138" s="4" t="s">
        <v>14547</v>
      </c>
      <c r="B2138" s="17" t="str">
        <f>_xlfn.XLOOKUP(A2138,Included!$A:$A,Included!$E:$E,_xlfn.XLOOKUP(OA_APC_Changes[[#This Row],[Journal Code]],Excluded!$A:$A,Excluded!$E:$E))</f>
        <v>JBMR PLUS</v>
      </c>
      <c r="C2138" s="4" t="s">
        <v>15295</v>
      </c>
      <c r="D2138" s="4">
        <v>2252</v>
      </c>
      <c r="E2138" s="4">
        <v>2350</v>
      </c>
      <c r="F2138" s="22">
        <v>45222</v>
      </c>
      <c r="G2138" t="b">
        <f>_xlfn.MAXIFS(OA_APC_Changes[Timestamp Update],OA_APC_Changes[Journal Code],A2138,OA_APC_Changes[APC Type],OA_APC_Changes[[#This Row],[APC Type]])=F2138</f>
        <v>1</v>
      </c>
    </row>
    <row r="2139" spans="1:7" x14ac:dyDescent="0.25">
      <c r="A2139" s="4" t="s">
        <v>14547</v>
      </c>
      <c r="B2139" s="17" t="str">
        <f>_xlfn.XLOOKUP(A2139,Included!$A:$A,Included!$E:$E,_xlfn.XLOOKUP(OA_APC_Changes[[#This Row],[Journal Code]],Excluded!$A:$A,Excluded!$E:$E))</f>
        <v>JBMR PLUS</v>
      </c>
      <c r="C2139" s="4" t="s">
        <v>15297</v>
      </c>
      <c r="D2139" s="4" t="s">
        <v>12871</v>
      </c>
      <c r="E2139" s="4">
        <v>1442</v>
      </c>
      <c r="F2139" s="22">
        <v>43690</v>
      </c>
      <c r="G2139" t="b">
        <f>_xlfn.MAXIFS(OA_APC_Changes[Timestamp Update],OA_APC_Changes[Journal Code],A2139,OA_APC_Changes[APC Type],OA_APC_Changes[[#This Row],[APC Type]])=F2139</f>
        <v>0</v>
      </c>
    </row>
    <row r="2140" spans="1:7" x14ac:dyDescent="0.25">
      <c r="A2140" s="4" t="s">
        <v>14547</v>
      </c>
      <c r="B2140" s="17" t="str">
        <f>_xlfn.XLOOKUP(A2140,Included!$A:$A,Included!$E:$E,_xlfn.XLOOKUP(OA_APC_Changes[[#This Row],[Journal Code]],Excluded!$A:$A,Excluded!$E:$E))</f>
        <v>JBMR PLUS</v>
      </c>
      <c r="C2140" s="4" t="s">
        <v>15297</v>
      </c>
      <c r="D2140" s="4" t="s">
        <v>12871</v>
      </c>
      <c r="E2140" s="4">
        <v>1802</v>
      </c>
      <c r="F2140" s="22">
        <v>44468</v>
      </c>
      <c r="G2140" t="b">
        <f>_xlfn.MAXIFS(OA_APC_Changes[Timestamp Update],OA_APC_Changes[Journal Code],A2140,OA_APC_Changes[APC Type],OA_APC_Changes[[#This Row],[APC Type]])=F2140</f>
        <v>0</v>
      </c>
    </row>
    <row r="2141" spans="1:7" x14ac:dyDescent="0.25">
      <c r="A2141" s="4" t="s">
        <v>14547</v>
      </c>
      <c r="B2141" s="17" t="str">
        <f>_xlfn.XLOOKUP(A2141,Included!$A:$A,Included!$E:$E,_xlfn.XLOOKUP(OA_APC_Changes[[#This Row],[Journal Code]],Excluded!$A:$A,Excluded!$E:$E))</f>
        <v>JBMR PLUS</v>
      </c>
      <c r="C2141" s="4" t="s">
        <v>15297</v>
      </c>
      <c r="D2141" s="4">
        <v>1442</v>
      </c>
      <c r="E2141" s="4" t="s">
        <v>12871</v>
      </c>
      <c r="F2141" s="22">
        <v>44531.000011574077</v>
      </c>
      <c r="G2141" t="b">
        <f>_xlfn.MAXIFS(OA_APC_Changes[Timestamp Update],OA_APC_Changes[Journal Code],A2141,OA_APC_Changes[APC Type],OA_APC_Changes[[#This Row],[APC Type]])=F2141</f>
        <v>0</v>
      </c>
    </row>
    <row r="2142" spans="1:7" x14ac:dyDescent="0.25">
      <c r="A2142" s="4" t="s">
        <v>14547</v>
      </c>
      <c r="B2142" s="17" t="str">
        <f>_xlfn.XLOOKUP(A2142,Included!$A:$A,Included!$E:$E,_xlfn.XLOOKUP(OA_APC_Changes[[#This Row],[Journal Code]],Excluded!$A:$A,Excluded!$E:$E))</f>
        <v>JBMR PLUS</v>
      </c>
      <c r="C2142" s="4" t="s">
        <v>15297</v>
      </c>
      <c r="D2142" s="4">
        <v>1802</v>
      </c>
      <c r="E2142" s="4">
        <v>1880</v>
      </c>
      <c r="F2142" s="22">
        <v>45222</v>
      </c>
      <c r="G2142" t="b">
        <f>_xlfn.MAXIFS(OA_APC_Changes[Timestamp Update],OA_APC_Changes[Journal Code],A2142,OA_APC_Changes[APC Type],OA_APC_Changes[[#This Row],[APC Type]])=F2142</f>
        <v>1</v>
      </c>
    </row>
    <row r="2143" spans="1:7" x14ac:dyDescent="0.25">
      <c r="A2143" s="4" t="s">
        <v>7164</v>
      </c>
      <c r="B2143" s="17" t="str">
        <f>_xlfn.XLOOKUP(A2143,Included!$A:$A,Included!$E:$E,_xlfn.XLOOKUP(OA_APC_Changes[[#This Row],[Journal Code]],Excluded!$A:$A,Excluded!$E:$E))</f>
        <v>JCPP ADVANCES</v>
      </c>
      <c r="C2143" s="4" t="s">
        <v>15296</v>
      </c>
      <c r="D2143" s="4" t="s">
        <v>12871</v>
      </c>
      <c r="E2143" s="4">
        <v>2300</v>
      </c>
      <c r="F2143" s="22">
        <v>44159</v>
      </c>
      <c r="G2143" t="b">
        <f>_xlfn.MAXIFS(OA_APC_Changes[Timestamp Update],OA_APC_Changes[Journal Code],A2143,OA_APC_Changes[APC Type],OA_APC_Changes[[#This Row],[APC Type]])=F2143</f>
        <v>1</v>
      </c>
    </row>
    <row r="2144" spans="1:7" x14ac:dyDescent="0.25">
      <c r="A2144" s="4" t="s">
        <v>7164</v>
      </c>
      <c r="B2144" s="17" t="str">
        <f>_xlfn.XLOOKUP(A2144,Included!$A:$A,Included!$E:$E,_xlfn.XLOOKUP(OA_APC_Changes[[#This Row],[Journal Code]],Excluded!$A:$A,Excluded!$E:$E))</f>
        <v>JCPP ADVANCES</v>
      </c>
      <c r="C2144" s="4" t="s">
        <v>15304</v>
      </c>
      <c r="D2144" s="4" t="s">
        <v>12871</v>
      </c>
      <c r="E2144" s="4">
        <v>1840</v>
      </c>
      <c r="F2144" s="22">
        <v>44159</v>
      </c>
      <c r="G2144" t="b">
        <f>_xlfn.MAXIFS(OA_APC_Changes[Timestamp Update],OA_APC_Changes[Journal Code],A2144,OA_APC_Changes[APC Type],OA_APC_Changes[[#This Row],[APC Type]])=F2144</f>
        <v>1</v>
      </c>
    </row>
    <row r="2145" spans="1:7" x14ac:dyDescent="0.25">
      <c r="A2145" s="4" t="s">
        <v>7164</v>
      </c>
      <c r="B2145" s="17" t="str">
        <f>_xlfn.XLOOKUP(A2145,Included!$A:$A,Included!$E:$E,_xlfn.XLOOKUP(OA_APC_Changes[[#This Row],[Journal Code]],Excluded!$A:$A,Excluded!$E:$E))</f>
        <v>JCPP ADVANCES</v>
      </c>
      <c r="C2145" s="4" t="s">
        <v>15295</v>
      </c>
      <c r="D2145" s="4" t="s">
        <v>12871</v>
      </c>
      <c r="E2145" s="4">
        <v>1725</v>
      </c>
      <c r="F2145" s="22">
        <v>44159</v>
      </c>
      <c r="G2145" t="b">
        <f>_xlfn.MAXIFS(OA_APC_Changes[Timestamp Update],OA_APC_Changes[Journal Code],A2145,OA_APC_Changes[APC Type],OA_APC_Changes[[#This Row],[APC Type]])=F2145</f>
        <v>0</v>
      </c>
    </row>
    <row r="2146" spans="1:7" x14ac:dyDescent="0.25">
      <c r="A2146" s="4" t="s">
        <v>7164</v>
      </c>
      <c r="B2146" s="17" t="str">
        <f>_xlfn.XLOOKUP(A2146,Included!$A:$A,Included!$E:$E,_xlfn.XLOOKUP(OA_APC_Changes[[#This Row],[Journal Code]],Excluded!$A:$A,Excluded!$E:$E))</f>
        <v>JCPP ADVANCES</v>
      </c>
      <c r="C2146" s="4" t="s">
        <v>15295</v>
      </c>
      <c r="D2146" s="4">
        <v>1725</v>
      </c>
      <c r="E2146" s="4" t="s">
        <v>12871</v>
      </c>
      <c r="F2146" s="22">
        <v>44881</v>
      </c>
      <c r="G2146" t="b">
        <f>_xlfn.MAXIFS(OA_APC_Changes[Timestamp Update],OA_APC_Changes[Journal Code],A2146,OA_APC_Changes[APC Type],OA_APC_Changes[[#This Row],[APC Type]])=F2146</f>
        <v>1</v>
      </c>
    </row>
    <row r="2147" spans="1:7" x14ac:dyDescent="0.25">
      <c r="A2147" s="4" t="s">
        <v>7164</v>
      </c>
      <c r="B2147" s="17" t="str">
        <f>_xlfn.XLOOKUP(A2147,Included!$A:$A,Included!$E:$E,_xlfn.XLOOKUP(OA_APC_Changes[[#This Row],[Journal Code]],Excluded!$A:$A,Excluded!$E:$E))</f>
        <v>JCPP ADVANCES</v>
      </c>
      <c r="C2147" s="4" t="s">
        <v>15297</v>
      </c>
      <c r="D2147" s="4" t="s">
        <v>12871</v>
      </c>
      <c r="E2147" s="4">
        <v>1380</v>
      </c>
      <c r="F2147" s="22">
        <v>44159</v>
      </c>
      <c r="G2147" t="b">
        <f>_xlfn.MAXIFS(OA_APC_Changes[Timestamp Update],OA_APC_Changes[Journal Code],A2147,OA_APC_Changes[APC Type],OA_APC_Changes[[#This Row],[APC Type]])=F2147</f>
        <v>0</v>
      </c>
    </row>
    <row r="2148" spans="1:7" x14ac:dyDescent="0.25">
      <c r="A2148" s="4" t="s">
        <v>7164</v>
      </c>
      <c r="B2148" s="17" t="str">
        <f>_xlfn.XLOOKUP(A2148,Included!$A:$A,Included!$E:$E,_xlfn.XLOOKUP(OA_APC_Changes[[#This Row],[Journal Code]],Excluded!$A:$A,Excluded!$E:$E))</f>
        <v>JCPP ADVANCES</v>
      </c>
      <c r="C2148" s="4" t="s">
        <v>15297</v>
      </c>
      <c r="D2148" s="4">
        <v>1380</v>
      </c>
      <c r="E2148" s="4" t="s">
        <v>12871</v>
      </c>
      <c r="F2148" s="22">
        <v>44881</v>
      </c>
      <c r="G2148" t="b">
        <f>_xlfn.MAXIFS(OA_APC_Changes[Timestamp Update],OA_APC_Changes[Journal Code],A2148,OA_APC_Changes[APC Type],OA_APC_Changes[[#This Row],[APC Type]])=F2148</f>
        <v>1</v>
      </c>
    </row>
    <row r="2149" spans="1:7" x14ac:dyDescent="0.25">
      <c r="A2149" s="4" t="s">
        <v>13332</v>
      </c>
      <c r="B2149" s="17" t="str">
        <f>_xlfn.XLOOKUP(A2149,Included!$A:$A,Included!$E:$E,_xlfn.XLOOKUP(OA_APC_Changes[[#This Row],[Journal Code]],Excluded!$A:$A,Excluded!$E:$E))</f>
        <v>JCSM CLINICAL REPORTS</v>
      </c>
      <c r="C2149" s="4" t="s">
        <v>15296</v>
      </c>
      <c r="D2149" s="4" t="s">
        <v>12871</v>
      </c>
      <c r="E2149" s="4">
        <v>1587</v>
      </c>
      <c r="F2149" s="22">
        <v>43713</v>
      </c>
      <c r="G2149" t="b">
        <f>_xlfn.MAXIFS(OA_APC_Changes[Timestamp Update],OA_APC_Changes[Journal Code],A2149,OA_APC_Changes[APC Type],OA_APC_Changes[[#This Row],[APC Type]])=F2149</f>
        <v>0</v>
      </c>
    </row>
    <row r="2150" spans="1:7" x14ac:dyDescent="0.25">
      <c r="A2150" s="4" t="s">
        <v>13332</v>
      </c>
      <c r="B2150" s="17" t="str">
        <f>_xlfn.XLOOKUP(A2150,Included!$A:$A,Included!$E:$E,_xlfn.XLOOKUP(OA_APC_Changes[[#This Row],[Journal Code]],Excluded!$A:$A,Excluded!$E:$E))</f>
        <v>JCSM CLINICAL REPORTS</v>
      </c>
      <c r="C2150" s="4" t="s">
        <v>15296</v>
      </c>
      <c r="D2150" s="13">
        <v>1587</v>
      </c>
      <c r="E2150" s="13">
        <v>1600</v>
      </c>
      <c r="F2150" s="22">
        <v>43895.000011574077</v>
      </c>
      <c r="G2150" t="b">
        <f>_xlfn.MAXIFS(OA_APC_Changes[Timestamp Update],OA_APC_Changes[Journal Code],A2150,OA_APC_Changes[APC Type],OA_APC_Changes[[#This Row],[APC Type]])=F2150</f>
        <v>0</v>
      </c>
    </row>
    <row r="2151" spans="1:7" x14ac:dyDescent="0.25">
      <c r="A2151" s="4" t="s">
        <v>13332</v>
      </c>
      <c r="B2151" s="17" t="str">
        <f>_xlfn.XLOOKUP(A2151,Included!$A:$A,Included!$E:$E,_xlfn.XLOOKUP(OA_APC_Changes[[#This Row],[Journal Code]],Excluded!$A:$A,Excluded!$E:$E))</f>
        <v>JCSM CLINICAL REPORTS</v>
      </c>
      <c r="C2151" s="4" t="s">
        <v>15296</v>
      </c>
      <c r="D2151" s="4">
        <v>1600</v>
      </c>
      <c r="E2151" s="4">
        <v>1800</v>
      </c>
      <c r="F2151" s="22">
        <v>44531.000011574077</v>
      </c>
      <c r="G2151" t="b">
        <f>_xlfn.MAXIFS(OA_APC_Changes[Timestamp Update],OA_APC_Changes[Journal Code],A2151,OA_APC_Changes[APC Type],OA_APC_Changes[[#This Row],[APC Type]])=F2151</f>
        <v>0</v>
      </c>
    </row>
    <row r="2152" spans="1:7" x14ac:dyDescent="0.25">
      <c r="A2152" s="4" t="s">
        <v>13332</v>
      </c>
      <c r="B2152" s="17" t="str">
        <f>_xlfn.XLOOKUP(A2152,Included!$A:$A,Included!$E:$E,_xlfn.XLOOKUP(OA_APC_Changes[[#This Row],[Journal Code]],Excluded!$A:$A,Excluded!$E:$E))</f>
        <v>JCSM CLINICAL REPORTS</v>
      </c>
      <c r="C2152" s="4" t="s">
        <v>15296</v>
      </c>
      <c r="D2152" s="4">
        <v>1800</v>
      </c>
      <c r="E2152" s="4">
        <v>1980</v>
      </c>
      <c r="F2152" s="22">
        <v>44881.000011574077</v>
      </c>
      <c r="G2152" t="b">
        <f>_xlfn.MAXIFS(OA_APC_Changes[Timestamp Update],OA_APC_Changes[Journal Code],A2152,OA_APC_Changes[APC Type],OA_APC_Changes[[#This Row],[APC Type]])=F2152</f>
        <v>1</v>
      </c>
    </row>
    <row r="2153" spans="1:7" x14ac:dyDescent="0.25">
      <c r="A2153" s="4" t="s">
        <v>13332</v>
      </c>
      <c r="B2153" s="17" t="str">
        <f>_xlfn.XLOOKUP(A2153,Included!$A:$A,Included!$E:$E,_xlfn.XLOOKUP(OA_APC_Changes[[#This Row],[Journal Code]],Excluded!$A:$A,Excluded!$E:$E))</f>
        <v>JCSM CLINICAL REPORTS</v>
      </c>
      <c r="C2153" s="4" t="s">
        <v>15304</v>
      </c>
      <c r="D2153" s="4" t="s">
        <v>12871</v>
      </c>
      <c r="E2153" s="4">
        <v>1270</v>
      </c>
      <c r="F2153" s="22">
        <v>43713</v>
      </c>
      <c r="G2153" t="b">
        <f>_xlfn.MAXIFS(OA_APC_Changes[Timestamp Update],OA_APC_Changes[Journal Code],A2153,OA_APC_Changes[APC Type],OA_APC_Changes[[#This Row],[APC Type]])=F2153</f>
        <v>0</v>
      </c>
    </row>
    <row r="2154" spans="1:7" x14ac:dyDescent="0.25">
      <c r="A2154" s="4" t="s">
        <v>13332</v>
      </c>
      <c r="B2154" s="17" t="str">
        <f>_xlfn.XLOOKUP(A2154,Included!$A:$A,Included!$E:$E,_xlfn.XLOOKUP(OA_APC_Changes[[#This Row],[Journal Code]],Excluded!$A:$A,Excluded!$E:$E))</f>
        <v>JCSM CLINICAL REPORTS</v>
      </c>
      <c r="C2154" s="4" t="s">
        <v>15304</v>
      </c>
      <c r="D2154" s="4">
        <v>1270</v>
      </c>
      <c r="E2154" s="4">
        <v>1280</v>
      </c>
      <c r="F2154" s="22">
        <v>43895.000011574077</v>
      </c>
      <c r="G2154" t="b">
        <f>_xlfn.MAXIFS(OA_APC_Changes[Timestamp Update],OA_APC_Changes[Journal Code],A2154,OA_APC_Changes[APC Type],OA_APC_Changes[[#This Row],[APC Type]])=F2154</f>
        <v>0</v>
      </c>
    </row>
    <row r="2155" spans="1:7" x14ac:dyDescent="0.25">
      <c r="A2155" s="4" t="s">
        <v>13332</v>
      </c>
      <c r="B2155" s="17" t="str">
        <f>_xlfn.XLOOKUP(A2155,Included!$A:$A,Included!$E:$E,_xlfn.XLOOKUP(OA_APC_Changes[[#This Row],[Journal Code]],Excluded!$A:$A,Excluded!$E:$E))</f>
        <v>JCSM CLINICAL REPORTS</v>
      </c>
      <c r="C2155" s="4" t="s">
        <v>15304</v>
      </c>
      <c r="D2155" s="4">
        <v>1280</v>
      </c>
      <c r="E2155" s="4">
        <v>1440</v>
      </c>
      <c r="F2155" s="22">
        <v>44531.000011574077</v>
      </c>
      <c r="G2155" t="b">
        <f>_xlfn.MAXIFS(OA_APC_Changes[Timestamp Update],OA_APC_Changes[Journal Code],A2155,OA_APC_Changes[APC Type],OA_APC_Changes[[#This Row],[APC Type]])=F2155</f>
        <v>0</v>
      </c>
    </row>
    <row r="2156" spans="1:7" x14ac:dyDescent="0.25">
      <c r="A2156" s="4" t="s">
        <v>13332</v>
      </c>
      <c r="B2156" s="17" t="str">
        <f>_xlfn.XLOOKUP(A2156,Included!$A:$A,Included!$E:$E,_xlfn.XLOOKUP(OA_APC_Changes[[#This Row],[Journal Code]],Excluded!$A:$A,Excluded!$E:$E))</f>
        <v>JCSM CLINICAL REPORTS</v>
      </c>
      <c r="C2156" s="4" t="s">
        <v>15304</v>
      </c>
      <c r="D2156" s="4">
        <v>1440</v>
      </c>
      <c r="E2156" s="4">
        <v>1584</v>
      </c>
      <c r="F2156" s="22">
        <v>44881.000011574077</v>
      </c>
      <c r="G2156" t="b">
        <f>_xlfn.MAXIFS(OA_APC_Changes[Timestamp Update],OA_APC_Changes[Journal Code],A2156,OA_APC_Changes[APC Type],OA_APC_Changes[[#This Row],[APC Type]])=F2156</f>
        <v>1</v>
      </c>
    </row>
    <row r="2157" spans="1:7" x14ac:dyDescent="0.25">
      <c r="A2157" s="4" t="s">
        <v>13332</v>
      </c>
      <c r="B2157" s="17" t="str">
        <f>_xlfn.XLOOKUP(A2157,Included!$A:$A,Included!$E:$E,_xlfn.XLOOKUP(OA_APC_Changes[[#This Row],[Journal Code]],Excluded!$A:$A,Excluded!$E:$E))</f>
        <v>JCSM CLINICAL REPORTS</v>
      </c>
      <c r="C2157" s="4" t="s">
        <v>15295</v>
      </c>
      <c r="D2157" s="4" t="s">
        <v>12871</v>
      </c>
      <c r="E2157" s="4">
        <v>1270</v>
      </c>
      <c r="F2157" s="22">
        <v>43844.000011574077</v>
      </c>
      <c r="G2157" t="b">
        <f>_xlfn.MAXIFS(OA_APC_Changes[Timestamp Update],OA_APC_Changes[Journal Code],A2157,OA_APC_Changes[APC Type],OA_APC_Changes[[#This Row],[APC Type]])=F2157</f>
        <v>0</v>
      </c>
    </row>
    <row r="2158" spans="1:7" x14ac:dyDescent="0.25">
      <c r="A2158" s="4" t="s">
        <v>13332</v>
      </c>
      <c r="B2158" s="17" t="str">
        <f>_xlfn.XLOOKUP(A2158,Included!$A:$A,Included!$E:$E,_xlfn.XLOOKUP(OA_APC_Changes[[#This Row],[Journal Code]],Excluded!$A:$A,Excluded!$E:$E))</f>
        <v>JCSM CLINICAL REPORTS</v>
      </c>
      <c r="C2158" s="4" t="s">
        <v>15295</v>
      </c>
      <c r="D2158" s="13">
        <v>1270</v>
      </c>
      <c r="E2158" s="13">
        <v>1280</v>
      </c>
      <c r="F2158" s="22">
        <v>44228.000011574077</v>
      </c>
      <c r="G2158" t="b">
        <f>_xlfn.MAXIFS(OA_APC_Changes[Timestamp Update],OA_APC_Changes[Journal Code],A2158,OA_APC_Changes[APC Type],OA_APC_Changes[[#This Row],[APC Type]])=F2158</f>
        <v>0</v>
      </c>
    </row>
    <row r="2159" spans="1:7" x14ac:dyDescent="0.25">
      <c r="A2159" s="4" t="s">
        <v>13332</v>
      </c>
      <c r="B2159" s="17" t="str">
        <f>_xlfn.XLOOKUP(A2159,Included!$A:$A,Included!$E:$E,_xlfn.XLOOKUP(OA_APC_Changes[[#This Row],[Journal Code]],Excluded!$A:$A,Excluded!$E:$E))</f>
        <v>JCSM CLINICAL REPORTS</v>
      </c>
      <c r="C2159" s="4" t="s">
        <v>15295</v>
      </c>
      <c r="D2159" s="4">
        <v>1280</v>
      </c>
      <c r="E2159" s="4">
        <v>1440</v>
      </c>
      <c r="F2159" s="22">
        <v>44531.000011574077</v>
      </c>
      <c r="G2159" t="b">
        <f>_xlfn.MAXIFS(OA_APC_Changes[Timestamp Update],OA_APC_Changes[Journal Code],A2159,OA_APC_Changes[APC Type],OA_APC_Changes[[#This Row],[APC Type]])=F2159</f>
        <v>0</v>
      </c>
    </row>
    <row r="2160" spans="1:7" x14ac:dyDescent="0.25">
      <c r="A2160" s="4" t="s">
        <v>13332</v>
      </c>
      <c r="B2160" s="17" t="str">
        <f>_xlfn.XLOOKUP(A2160,Included!$A:$A,Included!$E:$E,_xlfn.XLOOKUP(OA_APC_Changes[[#This Row],[Journal Code]],Excluded!$A:$A,Excluded!$E:$E))</f>
        <v>JCSM CLINICAL REPORTS</v>
      </c>
      <c r="C2160" s="4" t="s">
        <v>15295</v>
      </c>
      <c r="D2160" s="4">
        <v>1440</v>
      </c>
      <c r="E2160" s="4">
        <v>1584</v>
      </c>
      <c r="F2160" s="22">
        <v>44881</v>
      </c>
      <c r="G2160" t="b">
        <f>_xlfn.MAXIFS(OA_APC_Changes[Timestamp Update],OA_APC_Changes[Journal Code],A2160,OA_APC_Changes[APC Type],OA_APC_Changes[[#This Row],[APC Type]])=F2160</f>
        <v>1</v>
      </c>
    </row>
    <row r="2161" spans="1:7" x14ac:dyDescent="0.25">
      <c r="A2161" s="4" t="s">
        <v>13332</v>
      </c>
      <c r="B2161" s="17" t="str">
        <f>_xlfn.XLOOKUP(A2161,Included!$A:$A,Included!$E:$E,_xlfn.XLOOKUP(OA_APC_Changes[[#This Row],[Journal Code]],Excluded!$A:$A,Excluded!$E:$E))</f>
        <v>JCSM CLINICAL REPORTS</v>
      </c>
      <c r="C2161" s="4" t="s">
        <v>15297</v>
      </c>
      <c r="D2161" s="4" t="s">
        <v>12871</v>
      </c>
      <c r="E2161" s="4">
        <v>1016</v>
      </c>
      <c r="F2161" s="22">
        <v>43844.000011574077</v>
      </c>
      <c r="G2161" t="b">
        <f>_xlfn.MAXIFS(OA_APC_Changes[Timestamp Update],OA_APC_Changes[Journal Code],A2161,OA_APC_Changes[APC Type],OA_APC_Changes[[#This Row],[APC Type]])=F2161</f>
        <v>0</v>
      </c>
    </row>
    <row r="2162" spans="1:7" x14ac:dyDescent="0.25">
      <c r="A2162" s="4" t="s">
        <v>13332</v>
      </c>
      <c r="B2162" s="17" t="str">
        <f>_xlfn.XLOOKUP(A2162,Included!$A:$A,Included!$E:$E,_xlfn.XLOOKUP(OA_APC_Changes[[#This Row],[Journal Code]],Excluded!$A:$A,Excluded!$E:$E))</f>
        <v>JCSM CLINICAL REPORTS</v>
      </c>
      <c r="C2162" s="4" t="s">
        <v>15297</v>
      </c>
      <c r="D2162" s="4">
        <v>1016</v>
      </c>
      <c r="E2162" s="4">
        <v>1024</v>
      </c>
      <c r="F2162" s="22">
        <v>44228.000011574077</v>
      </c>
      <c r="G2162" t="b">
        <f>_xlfn.MAXIFS(OA_APC_Changes[Timestamp Update],OA_APC_Changes[Journal Code],A2162,OA_APC_Changes[APC Type],OA_APC_Changes[[#This Row],[APC Type]])=F2162</f>
        <v>0</v>
      </c>
    </row>
    <row r="2163" spans="1:7" x14ac:dyDescent="0.25">
      <c r="A2163" s="4" t="s">
        <v>13332</v>
      </c>
      <c r="B2163" s="17" t="str">
        <f>_xlfn.XLOOKUP(A2163,Included!$A:$A,Included!$E:$E,_xlfn.XLOOKUP(OA_APC_Changes[[#This Row],[Journal Code]],Excluded!$A:$A,Excluded!$E:$E))</f>
        <v>JCSM CLINICAL REPORTS</v>
      </c>
      <c r="C2163" s="4" t="s">
        <v>15297</v>
      </c>
      <c r="D2163" s="4">
        <v>1024</v>
      </c>
      <c r="E2163" s="4">
        <v>1152</v>
      </c>
      <c r="F2163" s="22">
        <v>44531.000011574077</v>
      </c>
      <c r="G2163" t="b">
        <f>_xlfn.MAXIFS(OA_APC_Changes[Timestamp Update],OA_APC_Changes[Journal Code],A2163,OA_APC_Changes[APC Type],OA_APC_Changes[[#This Row],[APC Type]])=F2163</f>
        <v>0</v>
      </c>
    </row>
    <row r="2164" spans="1:7" x14ac:dyDescent="0.25">
      <c r="A2164" s="4" t="s">
        <v>13332</v>
      </c>
      <c r="B2164" s="17" t="str">
        <f>_xlfn.XLOOKUP(A2164,Included!$A:$A,Included!$E:$E,_xlfn.XLOOKUP(OA_APC_Changes[[#This Row],[Journal Code]],Excluded!$A:$A,Excluded!$E:$E))</f>
        <v>JCSM CLINICAL REPORTS</v>
      </c>
      <c r="C2164" s="4" t="s">
        <v>15297</v>
      </c>
      <c r="D2164" s="4">
        <v>1152</v>
      </c>
      <c r="E2164" s="4">
        <v>1267</v>
      </c>
      <c r="F2164" s="22">
        <v>44881</v>
      </c>
      <c r="G2164" t="b">
        <f>_xlfn.MAXIFS(OA_APC_Changes[Timestamp Update],OA_APC_Changes[Journal Code],A2164,OA_APC_Changes[APC Type],OA_APC_Changes[[#This Row],[APC Type]])=F2164</f>
        <v>1</v>
      </c>
    </row>
    <row r="2165" spans="1:7" x14ac:dyDescent="0.25">
      <c r="A2165" s="4" t="s">
        <v>11113</v>
      </c>
      <c r="B2165" s="17" t="str">
        <f>_xlfn.XLOOKUP(A2165,Included!$A:$A,Included!$E:$E,_xlfn.XLOOKUP(OA_APC_Changes[[#This Row],[Journal Code]],Excluded!$A:$A,Excluded!$E:$E))</f>
        <v>JCSM COMMUNICATIONS</v>
      </c>
      <c r="C2165" s="4" t="s">
        <v>15296</v>
      </c>
      <c r="D2165" s="4" t="s">
        <v>12871</v>
      </c>
      <c r="E2165" s="4">
        <v>1587</v>
      </c>
      <c r="F2165" s="22">
        <v>43713</v>
      </c>
      <c r="G2165" t="b">
        <f>_xlfn.MAXIFS(OA_APC_Changes[Timestamp Update],OA_APC_Changes[Journal Code],A2165,OA_APC_Changes[APC Type],OA_APC_Changes[[#This Row],[APC Type]])=F2165</f>
        <v>0</v>
      </c>
    </row>
    <row r="2166" spans="1:7" x14ac:dyDescent="0.25">
      <c r="A2166" s="4" t="s">
        <v>11113</v>
      </c>
      <c r="B2166" s="17" t="str">
        <f>_xlfn.XLOOKUP(A2166,Included!$A:$A,Included!$E:$E,_xlfn.XLOOKUP(OA_APC_Changes[[#This Row],[Journal Code]],Excluded!$A:$A,Excluded!$E:$E))</f>
        <v>JCSM COMMUNICATIONS</v>
      </c>
      <c r="C2166" s="4" t="s">
        <v>15296</v>
      </c>
      <c r="D2166" s="13">
        <v>1587</v>
      </c>
      <c r="E2166" s="13">
        <v>1600</v>
      </c>
      <c r="F2166" s="22">
        <v>43895.000011574077</v>
      </c>
      <c r="G2166" t="b">
        <f>_xlfn.MAXIFS(OA_APC_Changes[Timestamp Update],OA_APC_Changes[Journal Code],A2166,OA_APC_Changes[APC Type],OA_APC_Changes[[#This Row],[APC Type]])=F2166</f>
        <v>0</v>
      </c>
    </row>
    <row r="2167" spans="1:7" x14ac:dyDescent="0.25">
      <c r="A2167" s="4" t="s">
        <v>11113</v>
      </c>
      <c r="B2167" s="17" t="str">
        <f>_xlfn.XLOOKUP(A2167,Included!$A:$A,Included!$E:$E,_xlfn.XLOOKUP(OA_APC_Changes[[#This Row],[Journal Code]],Excluded!$A:$A,Excluded!$E:$E))</f>
        <v>JCSM COMMUNICATIONS</v>
      </c>
      <c r="C2167" s="4" t="s">
        <v>15296</v>
      </c>
      <c r="D2167" s="4">
        <v>1600</v>
      </c>
      <c r="E2167" s="4">
        <v>1800</v>
      </c>
      <c r="F2167" s="22">
        <v>44543</v>
      </c>
      <c r="G2167" t="b">
        <f>_xlfn.MAXIFS(OA_APC_Changes[Timestamp Update],OA_APC_Changes[Journal Code],A2167,OA_APC_Changes[APC Type],OA_APC_Changes[[#This Row],[APC Type]])=F2167</f>
        <v>0</v>
      </c>
    </row>
    <row r="2168" spans="1:7" x14ac:dyDescent="0.25">
      <c r="A2168" s="4" t="s">
        <v>11113</v>
      </c>
      <c r="B2168" s="17" t="str">
        <f>_xlfn.XLOOKUP(A2168,Included!$A:$A,Included!$E:$E,_xlfn.XLOOKUP(OA_APC_Changes[[#This Row],[Journal Code]],Excluded!$A:$A,Excluded!$E:$E))</f>
        <v>JCSM COMMUNICATIONS</v>
      </c>
      <c r="C2168" s="4" t="s">
        <v>15296</v>
      </c>
      <c r="D2168" s="4">
        <v>1800</v>
      </c>
      <c r="E2168" s="4">
        <v>1980</v>
      </c>
      <c r="F2168" s="22">
        <v>44881.000011574077</v>
      </c>
      <c r="G2168" t="b">
        <f>_xlfn.MAXIFS(OA_APC_Changes[Timestamp Update],OA_APC_Changes[Journal Code],A2168,OA_APC_Changes[APC Type],OA_APC_Changes[[#This Row],[APC Type]])=F2168</f>
        <v>1</v>
      </c>
    </row>
    <row r="2169" spans="1:7" x14ac:dyDescent="0.25">
      <c r="A2169" s="4" t="s">
        <v>11113</v>
      </c>
      <c r="B2169" s="17" t="str">
        <f>_xlfn.XLOOKUP(A2169,Included!$A:$A,Included!$E:$E,_xlfn.XLOOKUP(OA_APC_Changes[[#This Row],[Journal Code]],Excluded!$A:$A,Excluded!$E:$E))</f>
        <v>JCSM COMMUNICATIONS</v>
      </c>
      <c r="C2169" s="4" t="s">
        <v>15304</v>
      </c>
      <c r="D2169" s="4" t="s">
        <v>12871</v>
      </c>
      <c r="E2169" s="4">
        <v>1270</v>
      </c>
      <c r="F2169" s="22">
        <v>43713</v>
      </c>
      <c r="G2169" t="b">
        <f>_xlfn.MAXIFS(OA_APC_Changes[Timestamp Update],OA_APC_Changes[Journal Code],A2169,OA_APC_Changes[APC Type],OA_APC_Changes[[#This Row],[APC Type]])=F2169</f>
        <v>0</v>
      </c>
    </row>
    <row r="2170" spans="1:7" x14ac:dyDescent="0.25">
      <c r="A2170" s="4" t="s">
        <v>11113</v>
      </c>
      <c r="B2170" s="17" t="str">
        <f>_xlfn.XLOOKUP(A2170,Included!$A:$A,Included!$E:$E,_xlfn.XLOOKUP(OA_APC_Changes[[#This Row],[Journal Code]],Excluded!$A:$A,Excluded!$E:$E))</f>
        <v>JCSM COMMUNICATIONS</v>
      </c>
      <c r="C2170" s="4" t="s">
        <v>15304</v>
      </c>
      <c r="D2170" s="4">
        <v>1270</v>
      </c>
      <c r="E2170" s="4">
        <v>1280</v>
      </c>
      <c r="F2170" s="22">
        <v>43895.000011574077</v>
      </c>
      <c r="G2170" t="b">
        <f>_xlfn.MAXIFS(OA_APC_Changes[Timestamp Update],OA_APC_Changes[Journal Code],A2170,OA_APC_Changes[APC Type],OA_APC_Changes[[#This Row],[APC Type]])=F2170</f>
        <v>0</v>
      </c>
    </row>
    <row r="2171" spans="1:7" x14ac:dyDescent="0.25">
      <c r="A2171" s="4" t="s">
        <v>11113</v>
      </c>
      <c r="B2171" s="17" t="str">
        <f>_xlfn.XLOOKUP(A2171,Included!$A:$A,Included!$E:$E,_xlfn.XLOOKUP(OA_APC_Changes[[#This Row],[Journal Code]],Excluded!$A:$A,Excluded!$E:$E))</f>
        <v>JCSM COMMUNICATIONS</v>
      </c>
      <c r="C2171" s="4" t="s">
        <v>15304</v>
      </c>
      <c r="D2171" s="4">
        <v>1280</v>
      </c>
      <c r="E2171" s="4">
        <v>1440</v>
      </c>
      <c r="F2171" s="22">
        <v>44543</v>
      </c>
      <c r="G2171" t="b">
        <f>_xlfn.MAXIFS(OA_APC_Changes[Timestamp Update],OA_APC_Changes[Journal Code],A2171,OA_APC_Changes[APC Type],OA_APC_Changes[[#This Row],[APC Type]])=F2171</f>
        <v>0</v>
      </c>
    </row>
    <row r="2172" spans="1:7" x14ac:dyDescent="0.25">
      <c r="A2172" s="4" t="s">
        <v>11113</v>
      </c>
      <c r="B2172" s="17" t="str">
        <f>_xlfn.XLOOKUP(A2172,Included!$A:$A,Included!$E:$E,_xlfn.XLOOKUP(OA_APC_Changes[[#This Row],[Journal Code]],Excluded!$A:$A,Excluded!$E:$E))</f>
        <v>JCSM COMMUNICATIONS</v>
      </c>
      <c r="C2172" s="4" t="s">
        <v>15304</v>
      </c>
      <c r="D2172" s="4">
        <v>1440</v>
      </c>
      <c r="E2172" s="4">
        <v>1584</v>
      </c>
      <c r="F2172" s="22">
        <v>44881.000011574077</v>
      </c>
      <c r="G2172" t="b">
        <f>_xlfn.MAXIFS(OA_APC_Changes[Timestamp Update],OA_APC_Changes[Journal Code],A2172,OA_APC_Changes[APC Type],OA_APC_Changes[[#This Row],[APC Type]])=F2172</f>
        <v>1</v>
      </c>
    </row>
    <row r="2173" spans="1:7" x14ac:dyDescent="0.25">
      <c r="A2173" s="4" t="s">
        <v>11113</v>
      </c>
      <c r="B2173" s="17" t="str">
        <f>_xlfn.XLOOKUP(A2173,Included!$A:$A,Included!$E:$E,_xlfn.XLOOKUP(OA_APC_Changes[[#This Row],[Journal Code]],Excluded!$A:$A,Excluded!$E:$E))</f>
        <v>JCSM COMMUNICATIONS</v>
      </c>
      <c r="C2173" s="4" t="s">
        <v>15295</v>
      </c>
      <c r="D2173" s="4" t="s">
        <v>12871</v>
      </c>
      <c r="E2173" s="4">
        <v>1270</v>
      </c>
      <c r="F2173" s="22">
        <v>43844.000011574077</v>
      </c>
      <c r="G2173" t="b">
        <f>_xlfn.MAXIFS(OA_APC_Changes[Timestamp Update],OA_APC_Changes[Journal Code],A2173,OA_APC_Changes[APC Type],OA_APC_Changes[[#This Row],[APC Type]])=F2173</f>
        <v>0</v>
      </c>
    </row>
    <row r="2174" spans="1:7" x14ac:dyDescent="0.25">
      <c r="A2174" s="4" t="s">
        <v>11113</v>
      </c>
      <c r="B2174" s="17" t="str">
        <f>_xlfn.XLOOKUP(A2174,Included!$A:$A,Included!$E:$E,_xlfn.XLOOKUP(OA_APC_Changes[[#This Row],[Journal Code]],Excluded!$A:$A,Excluded!$E:$E))</f>
        <v>JCSM COMMUNICATIONS</v>
      </c>
      <c r="C2174" s="4" t="s">
        <v>15295</v>
      </c>
      <c r="D2174" s="4">
        <v>1270</v>
      </c>
      <c r="E2174" s="13">
        <v>1280</v>
      </c>
      <c r="F2174" s="22">
        <v>43895</v>
      </c>
      <c r="G2174" t="b">
        <f>_xlfn.MAXIFS(OA_APC_Changes[Timestamp Update],OA_APC_Changes[Journal Code],A2174,OA_APC_Changes[APC Type],OA_APC_Changes[[#This Row],[APC Type]])=F2174</f>
        <v>0</v>
      </c>
    </row>
    <row r="2175" spans="1:7" x14ac:dyDescent="0.25">
      <c r="A2175" s="4" t="s">
        <v>11113</v>
      </c>
      <c r="B2175" s="17" t="str">
        <f>_xlfn.XLOOKUP(A2175,Included!$A:$A,Included!$E:$E,_xlfn.XLOOKUP(OA_APC_Changes[[#This Row],[Journal Code]],Excluded!$A:$A,Excluded!$E:$E))</f>
        <v>JCSM COMMUNICATIONS</v>
      </c>
      <c r="C2175" s="4" t="s">
        <v>15295</v>
      </c>
      <c r="D2175" s="4">
        <v>1280</v>
      </c>
      <c r="E2175" s="4">
        <v>1440</v>
      </c>
      <c r="F2175" s="22">
        <v>44531.000011574077</v>
      </c>
      <c r="G2175" t="b">
        <f>_xlfn.MAXIFS(OA_APC_Changes[Timestamp Update],OA_APC_Changes[Journal Code],A2175,OA_APC_Changes[APC Type],OA_APC_Changes[[#This Row],[APC Type]])=F2175</f>
        <v>0</v>
      </c>
    </row>
    <row r="2176" spans="1:7" x14ac:dyDescent="0.25">
      <c r="A2176" s="4" t="s">
        <v>11113</v>
      </c>
      <c r="B2176" s="17" t="str">
        <f>_xlfn.XLOOKUP(A2176,Included!$A:$A,Included!$E:$E,_xlfn.XLOOKUP(OA_APC_Changes[[#This Row],[Journal Code]],Excluded!$A:$A,Excluded!$E:$E))</f>
        <v>JCSM COMMUNICATIONS</v>
      </c>
      <c r="C2176" s="4" t="s">
        <v>15295</v>
      </c>
      <c r="D2176" s="4">
        <v>1440</v>
      </c>
      <c r="E2176" s="4">
        <v>1584</v>
      </c>
      <c r="F2176" s="22">
        <v>44873</v>
      </c>
      <c r="G2176" t="b">
        <f>_xlfn.MAXIFS(OA_APC_Changes[Timestamp Update],OA_APC_Changes[Journal Code],A2176,OA_APC_Changes[APC Type],OA_APC_Changes[[#This Row],[APC Type]])=F2176</f>
        <v>1</v>
      </c>
    </row>
    <row r="2177" spans="1:7" x14ac:dyDescent="0.25">
      <c r="A2177" s="4" t="s">
        <v>11113</v>
      </c>
      <c r="B2177" s="17" t="str">
        <f>_xlfn.XLOOKUP(A2177,Included!$A:$A,Included!$E:$E,_xlfn.XLOOKUP(OA_APC_Changes[[#This Row],[Journal Code]],Excluded!$A:$A,Excluded!$E:$E))</f>
        <v>JCSM COMMUNICATIONS</v>
      </c>
      <c r="C2177" s="4" t="s">
        <v>15297</v>
      </c>
      <c r="D2177" s="4" t="s">
        <v>12871</v>
      </c>
      <c r="E2177" s="4">
        <v>1016</v>
      </c>
      <c r="F2177" s="22">
        <v>43844.000011574077</v>
      </c>
      <c r="G2177" t="b">
        <f>_xlfn.MAXIFS(OA_APC_Changes[Timestamp Update],OA_APC_Changes[Journal Code],A2177,OA_APC_Changes[APC Type],OA_APC_Changes[[#This Row],[APC Type]])=F2177</f>
        <v>0</v>
      </c>
    </row>
    <row r="2178" spans="1:7" x14ac:dyDescent="0.25">
      <c r="A2178" s="4" t="s">
        <v>11113</v>
      </c>
      <c r="B2178" s="17" t="str">
        <f>_xlfn.XLOOKUP(A2178,Included!$A:$A,Included!$E:$E,_xlfn.XLOOKUP(OA_APC_Changes[[#This Row],[Journal Code]],Excluded!$A:$A,Excluded!$E:$E))</f>
        <v>JCSM COMMUNICATIONS</v>
      </c>
      <c r="C2178" s="4" t="s">
        <v>15297</v>
      </c>
      <c r="D2178" s="4">
        <v>1016</v>
      </c>
      <c r="E2178" s="4">
        <v>1024</v>
      </c>
      <c r="F2178" s="22">
        <v>43895</v>
      </c>
      <c r="G2178" t="b">
        <f>_xlfn.MAXIFS(OA_APC_Changes[Timestamp Update],OA_APC_Changes[Journal Code],A2178,OA_APC_Changes[APC Type],OA_APC_Changes[[#This Row],[APC Type]])=F2178</f>
        <v>0</v>
      </c>
    </row>
    <row r="2179" spans="1:7" x14ac:dyDescent="0.25">
      <c r="A2179" s="4" t="s">
        <v>11113</v>
      </c>
      <c r="B2179" s="17" t="str">
        <f>_xlfn.XLOOKUP(A2179,Included!$A:$A,Included!$E:$E,_xlfn.XLOOKUP(OA_APC_Changes[[#This Row],[Journal Code]],Excluded!$A:$A,Excluded!$E:$E))</f>
        <v>JCSM COMMUNICATIONS</v>
      </c>
      <c r="C2179" s="4" t="s">
        <v>15297</v>
      </c>
      <c r="D2179" s="4">
        <v>1024</v>
      </c>
      <c r="E2179" s="4">
        <v>1152</v>
      </c>
      <c r="F2179" s="22">
        <v>44531.000011574077</v>
      </c>
      <c r="G2179" t="b">
        <f>_xlfn.MAXIFS(OA_APC_Changes[Timestamp Update],OA_APC_Changes[Journal Code],A2179,OA_APC_Changes[APC Type],OA_APC_Changes[[#This Row],[APC Type]])=F2179</f>
        <v>0</v>
      </c>
    </row>
    <row r="2180" spans="1:7" x14ac:dyDescent="0.25">
      <c r="A2180" s="4" t="s">
        <v>11113</v>
      </c>
      <c r="B2180" s="17" t="str">
        <f>_xlfn.XLOOKUP(A2180,Included!$A:$A,Included!$E:$E,_xlfn.XLOOKUP(OA_APC_Changes[[#This Row],[Journal Code]],Excluded!$A:$A,Excluded!$E:$E))</f>
        <v>JCSM COMMUNICATIONS</v>
      </c>
      <c r="C2180" s="4" t="s">
        <v>15297</v>
      </c>
      <c r="D2180" s="4">
        <v>1152</v>
      </c>
      <c r="E2180" s="4">
        <v>1267</v>
      </c>
      <c r="F2180" s="22">
        <v>44873</v>
      </c>
      <c r="G2180" t="b">
        <f>_xlfn.MAXIFS(OA_APC_Changes[Timestamp Update],OA_APC_Changes[Journal Code],A2180,OA_APC_Changes[APC Type],OA_APC_Changes[[#This Row],[APC Type]])=F2180</f>
        <v>1</v>
      </c>
    </row>
    <row r="2181" spans="1:7" x14ac:dyDescent="0.25">
      <c r="A2181" s="4" t="s">
        <v>8623</v>
      </c>
      <c r="B2181" s="17" t="str">
        <f>_xlfn.XLOOKUP(A2181,Included!$A:$A,Included!$E:$E,_xlfn.XLOOKUP(OA_APC_Changes[[#This Row],[Journal Code]],Excluded!$A:$A,Excluded!$E:$E))</f>
        <v>JEADV CLINICAL PRACTICE</v>
      </c>
      <c r="C2181" s="4" t="s">
        <v>15296</v>
      </c>
      <c r="D2181" s="4" t="s">
        <v>12871</v>
      </c>
      <c r="E2181" s="4">
        <v>1980</v>
      </c>
      <c r="F2181" s="22">
        <v>44474</v>
      </c>
      <c r="G2181" t="b">
        <f>_xlfn.MAXIFS(OA_APC_Changes[Timestamp Update],OA_APC_Changes[Journal Code],A2181,OA_APC_Changes[APC Type],OA_APC_Changes[[#This Row],[APC Type]])=F2181</f>
        <v>0</v>
      </c>
    </row>
    <row r="2182" spans="1:7" x14ac:dyDescent="0.25">
      <c r="A2182" s="4" t="s">
        <v>8623</v>
      </c>
      <c r="B2182" s="17" t="str">
        <f>_xlfn.XLOOKUP(A2182,Included!$A:$A,Included!$E:$E,_xlfn.XLOOKUP(OA_APC_Changes[[#This Row],[Journal Code]],Excluded!$A:$A,Excluded!$E:$E))</f>
        <v>JEADV CLINICAL PRACTICE</v>
      </c>
      <c r="C2182" s="4" t="s">
        <v>15296</v>
      </c>
      <c r="D2182" s="4">
        <v>1980</v>
      </c>
      <c r="E2182" s="4">
        <v>2450</v>
      </c>
      <c r="F2182" s="22">
        <v>44531</v>
      </c>
      <c r="G2182" t="b">
        <f>_xlfn.MAXIFS(OA_APC_Changes[Timestamp Update],OA_APC_Changes[Journal Code],A2182,OA_APC_Changes[APC Type],OA_APC_Changes[[#This Row],[APC Type]])=F2182</f>
        <v>0</v>
      </c>
    </row>
    <row r="2183" spans="1:7" x14ac:dyDescent="0.25">
      <c r="A2183" s="4" t="s">
        <v>8623</v>
      </c>
      <c r="B2183" s="17" t="str">
        <f>_xlfn.XLOOKUP(A2183,Included!$A:$A,Included!$E:$E,_xlfn.XLOOKUP(OA_APC_Changes[[#This Row],[Journal Code]],Excluded!$A:$A,Excluded!$E:$E))</f>
        <v>JEADV CLINICAL PRACTICE</v>
      </c>
      <c r="C2183" s="4" t="s">
        <v>15296</v>
      </c>
      <c r="D2183" s="4">
        <v>2450</v>
      </c>
      <c r="E2183" s="4">
        <v>1980</v>
      </c>
      <c r="F2183" s="22">
        <v>44676</v>
      </c>
      <c r="G2183" t="b">
        <f>_xlfn.MAXIFS(OA_APC_Changes[Timestamp Update],OA_APC_Changes[Journal Code],A2183,OA_APC_Changes[APC Type],OA_APC_Changes[[#This Row],[APC Type]])=F2183</f>
        <v>1</v>
      </c>
    </row>
    <row r="2184" spans="1:7" x14ac:dyDescent="0.25">
      <c r="A2184" s="4" t="s">
        <v>8623</v>
      </c>
      <c r="B2184" s="17" t="str">
        <f>_xlfn.XLOOKUP(A2184,Included!$A:$A,Included!$E:$E,_xlfn.XLOOKUP(OA_APC_Changes[[#This Row],[Journal Code]],Excluded!$A:$A,Excluded!$E:$E))</f>
        <v>JEADV CLINICAL PRACTICE</v>
      </c>
      <c r="C2184" s="4" t="s">
        <v>15304</v>
      </c>
      <c r="D2184" s="4" t="s">
        <v>12871</v>
      </c>
      <c r="E2184" s="4">
        <v>1584</v>
      </c>
      <c r="F2184" s="22">
        <v>44474</v>
      </c>
      <c r="G2184" t="b">
        <f>_xlfn.MAXIFS(OA_APC_Changes[Timestamp Update],OA_APC_Changes[Journal Code],A2184,OA_APC_Changes[APC Type],OA_APC_Changes[[#This Row],[APC Type]])=F2184</f>
        <v>0</v>
      </c>
    </row>
    <row r="2185" spans="1:7" x14ac:dyDescent="0.25">
      <c r="A2185" s="4" t="s">
        <v>8623</v>
      </c>
      <c r="B2185" s="17" t="str">
        <f>_xlfn.XLOOKUP(A2185,Included!$A:$A,Included!$E:$E,_xlfn.XLOOKUP(OA_APC_Changes[[#This Row],[Journal Code]],Excluded!$A:$A,Excluded!$E:$E))</f>
        <v>JEADV CLINICAL PRACTICE</v>
      </c>
      <c r="C2185" s="4" t="s">
        <v>15304</v>
      </c>
      <c r="D2185" s="4">
        <v>1584</v>
      </c>
      <c r="E2185" s="4">
        <v>1960</v>
      </c>
      <c r="F2185" s="22">
        <v>44531</v>
      </c>
      <c r="G2185" t="b">
        <f>_xlfn.MAXIFS(OA_APC_Changes[Timestamp Update],OA_APC_Changes[Journal Code],A2185,OA_APC_Changes[APC Type],OA_APC_Changes[[#This Row],[APC Type]])=F2185</f>
        <v>0</v>
      </c>
    </row>
    <row r="2186" spans="1:7" x14ac:dyDescent="0.25">
      <c r="A2186" s="4" t="s">
        <v>8623</v>
      </c>
      <c r="B2186" s="4" t="str">
        <f>_xlfn.XLOOKUP(A2186,Included!$A:$A,Included!$E:$E,_xlfn.XLOOKUP(OA_APC_Changes[[#This Row],[Journal Code]],Excluded!$A:$A,Excluded!$E:$E))</f>
        <v>JEADV CLINICAL PRACTICE</v>
      </c>
      <c r="C2186" s="4" t="s">
        <v>15304</v>
      </c>
      <c r="D2186" s="4">
        <v>1960</v>
      </c>
      <c r="E2186" s="4">
        <v>1584</v>
      </c>
      <c r="F2186" s="22">
        <v>44676</v>
      </c>
      <c r="G2186" t="b">
        <f>_xlfn.MAXIFS(OA_APC_Changes[Timestamp Update],OA_APC_Changes[Journal Code],A2186,OA_APC_Changes[APC Type],OA_APC_Changes[[#This Row],[APC Type]])=F2186</f>
        <v>1</v>
      </c>
    </row>
    <row r="2187" spans="1:7" x14ac:dyDescent="0.25">
      <c r="A2187" s="4" t="s">
        <v>7472</v>
      </c>
      <c r="B2187" s="17" t="str">
        <f>_xlfn.XLOOKUP(A2187,Included!$A:$A,Included!$E:$E,_xlfn.XLOOKUP(OA_APC_Changes[[#This Row],[Journal Code]],Excluded!$A:$A,Excluded!$E:$E))</f>
        <v>JGH OPEN</v>
      </c>
      <c r="C2187" s="4" t="s">
        <v>15296</v>
      </c>
      <c r="D2187" s="4">
        <v>1804</v>
      </c>
      <c r="E2187" s="4">
        <v>1980</v>
      </c>
      <c r="F2187" s="22">
        <v>44881.000011574077</v>
      </c>
      <c r="G2187" t="b">
        <f>_xlfn.MAXIFS(OA_APC_Changes[Timestamp Update],OA_APC_Changes[Journal Code],A2187,OA_APC_Changes[APC Type],OA_APC_Changes[[#This Row],[APC Type]])=F2187</f>
        <v>0</v>
      </c>
    </row>
    <row r="2188" spans="1:7" x14ac:dyDescent="0.25">
      <c r="A2188" s="4" t="s">
        <v>7472</v>
      </c>
      <c r="B2188" s="17" t="str">
        <f>_xlfn.XLOOKUP(A2188,Included!$A:$A,Included!$E:$E,_xlfn.XLOOKUP(OA_APC_Changes[[#This Row],[Journal Code]],Excluded!$A:$A,Excluded!$E:$E))</f>
        <v>JGH OPEN</v>
      </c>
      <c r="C2188" s="4" t="s">
        <v>15296</v>
      </c>
      <c r="D2188" s="4">
        <v>1980</v>
      </c>
      <c r="E2188" s="4">
        <v>2080</v>
      </c>
      <c r="F2188" s="22">
        <v>45236</v>
      </c>
      <c r="G2188" t="b">
        <f>_xlfn.MAXIFS(OA_APC_Changes[Timestamp Update],OA_APC_Changes[Journal Code],A2188,OA_APC_Changes[APC Type],OA_APC_Changes[[#This Row],[APC Type]])=F2188</f>
        <v>1</v>
      </c>
    </row>
    <row r="2189" spans="1:7" x14ac:dyDescent="0.25">
      <c r="A2189" s="4" t="s">
        <v>7472</v>
      </c>
      <c r="B2189" s="17" t="str">
        <f>_xlfn.XLOOKUP(A2189,Included!$A:$A,Included!$E:$E,_xlfn.XLOOKUP(OA_APC_Changes[[#This Row],[Journal Code]],Excluded!$A:$A,Excluded!$E:$E))</f>
        <v>JGH OPEN</v>
      </c>
      <c r="C2189" s="4" t="s">
        <v>15304</v>
      </c>
      <c r="D2189" s="4">
        <v>1443</v>
      </c>
      <c r="E2189" s="4">
        <v>1584</v>
      </c>
      <c r="F2189" s="22">
        <v>44881.000011574077</v>
      </c>
      <c r="G2189" t="b">
        <f>_xlfn.MAXIFS(OA_APC_Changes[Timestamp Update],OA_APC_Changes[Journal Code],A2189,OA_APC_Changes[APC Type],OA_APC_Changes[[#This Row],[APC Type]])=F2189</f>
        <v>0</v>
      </c>
    </row>
    <row r="2190" spans="1:7" x14ac:dyDescent="0.25">
      <c r="A2190" s="4" t="s">
        <v>7472</v>
      </c>
      <c r="B2190" s="17" t="str">
        <f>_xlfn.XLOOKUP(A2190,Included!$A:$A,Included!$E:$E,_xlfn.XLOOKUP(OA_APC_Changes[[#This Row],[Journal Code]],Excluded!$A:$A,Excluded!$E:$E))</f>
        <v>JGH OPEN</v>
      </c>
      <c r="C2190" s="4" t="s">
        <v>15304</v>
      </c>
      <c r="D2190" s="4">
        <v>1584</v>
      </c>
      <c r="E2190" s="4">
        <v>1664</v>
      </c>
      <c r="F2190" s="22">
        <v>45236</v>
      </c>
      <c r="G2190" t="b">
        <f>_xlfn.MAXIFS(OA_APC_Changes[Timestamp Update],OA_APC_Changes[Journal Code],A2190,OA_APC_Changes[APC Type],OA_APC_Changes[[#This Row],[APC Type]])=F2190</f>
        <v>1</v>
      </c>
    </row>
    <row r="2191" spans="1:7" x14ac:dyDescent="0.25">
      <c r="A2191" s="4" t="s">
        <v>7472</v>
      </c>
      <c r="B2191" s="17" t="str">
        <f>_xlfn.XLOOKUP(A2191,Included!$A:$A,Included!$E:$E,_xlfn.XLOOKUP(OA_APC_Changes[[#This Row],[Journal Code]],Excluded!$A:$A,Excluded!$E:$E))</f>
        <v>JGH OPEN</v>
      </c>
      <c r="C2191" s="4" t="s">
        <v>15295</v>
      </c>
      <c r="D2191" s="4" t="s">
        <v>12871</v>
      </c>
      <c r="E2191" s="4">
        <v>1443</v>
      </c>
      <c r="F2191" s="22">
        <v>43690</v>
      </c>
      <c r="G2191" t="b">
        <f>_xlfn.MAXIFS(OA_APC_Changes[Timestamp Update],OA_APC_Changes[Journal Code],A2191,OA_APC_Changes[APC Type],OA_APC_Changes[[#This Row],[APC Type]])=F2191</f>
        <v>0</v>
      </c>
    </row>
    <row r="2192" spans="1:7" x14ac:dyDescent="0.25">
      <c r="A2192" s="4" t="s">
        <v>7472</v>
      </c>
      <c r="B2192" s="17" t="str">
        <f>_xlfn.XLOOKUP(A2192,Included!$A:$A,Included!$E:$E,_xlfn.XLOOKUP(OA_APC_Changes[[#This Row],[Journal Code]],Excluded!$A:$A,Excluded!$E:$E))</f>
        <v>JGH OPEN</v>
      </c>
      <c r="C2192" s="4" t="s">
        <v>15295</v>
      </c>
      <c r="D2192" s="4">
        <v>1443</v>
      </c>
      <c r="E2192" s="4" t="s">
        <v>12871</v>
      </c>
      <c r="F2192" s="22">
        <v>44881</v>
      </c>
      <c r="G2192" t="b">
        <f>_xlfn.MAXIFS(OA_APC_Changes[Timestamp Update],OA_APC_Changes[Journal Code],A2192,OA_APC_Changes[APC Type],OA_APC_Changes[[#This Row],[APC Type]])=F2192</f>
        <v>1</v>
      </c>
    </row>
    <row r="2193" spans="1:7" x14ac:dyDescent="0.25">
      <c r="A2193" s="4" t="s">
        <v>7472</v>
      </c>
      <c r="B2193" s="17" t="str">
        <f>_xlfn.XLOOKUP(A2193,Included!$A:$A,Included!$E:$E,_xlfn.XLOOKUP(OA_APC_Changes[[#This Row],[Journal Code]],Excluded!$A:$A,Excluded!$E:$E))</f>
        <v>JGH OPEN</v>
      </c>
      <c r="C2193" s="4" t="s">
        <v>15297</v>
      </c>
      <c r="D2193" s="4" t="s">
        <v>12871</v>
      </c>
      <c r="E2193" s="4">
        <v>1154</v>
      </c>
      <c r="F2193" s="22">
        <v>43690</v>
      </c>
      <c r="G2193" t="b">
        <f>_xlfn.MAXIFS(OA_APC_Changes[Timestamp Update],OA_APC_Changes[Journal Code],A2193,OA_APC_Changes[APC Type],OA_APC_Changes[[#This Row],[APC Type]])=F2193</f>
        <v>0</v>
      </c>
    </row>
    <row r="2194" spans="1:7" x14ac:dyDescent="0.25">
      <c r="A2194" s="4" t="s">
        <v>7472</v>
      </c>
      <c r="B2194" s="17" t="str">
        <f>_xlfn.XLOOKUP(A2194,Included!$A:$A,Included!$E:$E,_xlfn.XLOOKUP(OA_APC_Changes[[#This Row],[Journal Code]],Excluded!$A:$A,Excluded!$E:$E))</f>
        <v>JGH OPEN</v>
      </c>
      <c r="C2194" s="4" t="s">
        <v>15297</v>
      </c>
      <c r="D2194" s="4">
        <v>1154</v>
      </c>
      <c r="E2194" s="4" t="s">
        <v>12871</v>
      </c>
      <c r="F2194" s="22">
        <v>44881</v>
      </c>
      <c r="G2194" t="b">
        <f>_xlfn.MAXIFS(OA_APC_Changes[Timestamp Update],OA_APC_Changes[Journal Code],A2194,OA_APC_Changes[APC Type],OA_APC_Changes[[#This Row],[APC Type]])=F2194</f>
        <v>1</v>
      </c>
    </row>
    <row r="2195" spans="1:7" x14ac:dyDescent="0.25">
      <c r="A2195" s="4" t="s">
        <v>7726</v>
      </c>
      <c r="B2195" s="17" t="str">
        <f>_xlfn.XLOOKUP(A2195,Included!$A:$A,Included!$E:$E,_xlfn.XLOOKUP(OA_APC_Changes[[#This Row],[Journal Code]],Excluded!$A:$A,Excluded!$E:$E))</f>
        <v>JIMD REPORTS</v>
      </c>
      <c r="C2195" s="4" t="s">
        <v>15296</v>
      </c>
      <c r="D2195" s="4" t="s">
        <v>12871</v>
      </c>
      <c r="E2195" s="4">
        <v>1693</v>
      </c>
      <c r="F2195" s="22">
        <v>43713</v>
      </c>
      <c r="G2195" t="b">
        <f>_xlfn.MAXIFS(OA_APC_Changes[Timestamp Update],OA_APC_Changes[Journal Code],A2195,OA_APC_Changes[APC Type],OA_APC_Changes[[#This Row],[APC Type]])=F2195</f>
        <v>1</v>
      </c>
    </row>
    <row r="2196" spans="1:7" x14ac:dyDescent="0.25">
      <c r="A2196" s="4" t="s">
        <v>7726</v>
      </c>
      <c r="B2196" s="17" t="str">
        <f>_xlfn.XLOOKUP(A2196,Included!$A:$A,Included!$E:$E,_xlfn.XLOOKUP(OA_APC_Changes[[#This Row],[Journal Code]],Excluded!$A:$A,Excluded!$E:$E))</f>
        <v>JIMD REPORTS</v>
      </c>
      <c r="C2196" s="4" t="s">
        <v>15304</v>
      </c>
      <c r="D2196" s="4" t="s">
        <v>12871</v>
      </c>
      <c r="E2196" s="4">
        <v>1354</v>
      </c>
      <c r="F2196" s="22">
        <v>43713</v>
      </c>
      <c r="G2196" t="b">
        <f>_xlfn.MAXIFS(OA_APC_Changes[Timestamp Update],OA_APC_Changes[Journal Code],A2196,OA_APC_Changes[APC Type],OA_APC_Changes[[#This Row],[APC Type]])=F2196</f>
        <v>1</v>
      </c>
    </row>
    <row r="2197" spans="1:7" x14ac:dyDescent="0.25">
      <c r="A2197" s="4" t="s">
        <v>8525</v>
      </c>
      <c r="B2197" s="17" t="str">
        <f>_xlfn.XLOOKUP(A2197,Included!$A:$A,Included!$E:$E,_xlfn.XLOOKUP(OA_APC_Changes[[#This Row],[Journal Code]],Excluded!$A:$A,Excluded!$E:$E))</f>
        <v>JOR SPINE</v>
      </c>
      <c r="C2197" s="4" t="s">
        <v>15296</v>
      </c>
      <c r="D2197" s="4" t="s">
        <v>12871</v>
      </c>
      <c r="E2197" s="4">
        <v>2065</v>
      </c>
      <c r="F2197" s="22">
        <v>43690</v>
      </c>
      <c r="G2197" t="b">
        <f>_xlfn.MAXIFS(OA_APC_Changes[Timestamp Update],OA_APC_Changes[Journal Code],A2197,OA_APC_Changes[APC Type],OA_APC_Changes[[#This Row],[APC Type]])=F2197</f>
        <v>0</v>
      </c>
    </row>
    <row r="2198" spans="1:7" x14ac:dyDescent="0.25">
      <c r="A2198" s="4" t="s">
        <v>8525</v>
      </c>
      <c r="B2198" s="17" t="str">
        <f>_xlfn.XLOOKUP(A2198,Included!$A:$A,Included!$E:$E,_xlfn.XLOOKUP(OA_APC_Changes[[#This Row],[Journal Code]],Excluded!$A:$A,Excluded!$E:$E))</f>
        <v>JOR SPINE</v>
      </c>
      <c r="C2198" s="4" t="s">
        <v>15296</v>
      </c>
      <c r="D2198" s="4">
        <v>2065</v>
      </c>
      <c r="E2198" s="4">
        <v>2170</v>
      </c>
      <c r="F2198" s="22">
        <v>45236</v>
      </c>
      <c r="G2198" t="b">
        <f>_xlfn.MAXIFS(OA_APC_Changes[Timestamp Update],OA_APC_Changes[Journal Code],A2198,OA_APC_Changes[APC Type],OA_APC_Changes[[#This Row],[APC Type]])=F2198</f>
        <v>1</v>
      </c>
    </row>
    <row r="2199" spans="1:7" x14ac:dyDescent="0.25">
      <c r="A2199" s="4" t="s">
        <v>8525</v>
      </c>
      <c r="B2199" s="17" t="str">
        <f>_xlfn.XLOOKUP(A2199,Included!$A:$A,Included!$E:$E,_xlfn.XLOOKUP(OA_APC_Changes[[#This Row],[Journal Code]],Excluded!$A:$A,Excluded!$E:$E))</f>
        <v>JOR SPINE</v>
      </c>
      <c r="C2199" s="4" t="s">
        <v>15304</v>
      </c>
      <c r="D2199" s="4" t="s">
        <v>12871</v>
      </c>
      <c r="E2199" s="4">
        <v>1652</v>
      </c>
      <c r="F2199" s="22">
        <v>43690</v>
      </c>
      <c r="G2199" t="b">
        <f>_xlfn.MAXIFS(OA_APC_Changes[Timestamp Update],OA_APC_Changes[Journal Code],A2199,OA_APC_Changes[APC Type],OA_APC_Changes[[#This Row],[APC Type]])=F2199</f>
        <v>0</v>
      </c>
    </row>
    <row r="2200" spans="1:7" x14ac:dyDescent="0.25">
      <c r="A2200" s="4" t="s">
        <v>8525</v>
      </c>
      <c r="B2200" s="17" t="str">
        <f>_xlfn.XLOOKUP(A2200,Included!$A:$A,Included!$E:$E,_xlfn.XLOOKUP(OA_APC_Changes[[#This Row],[Journal Code]],Excluded!$A:$A,Excluded!$E:$E))</f>
        <v>JOR SPINE</v>
      </c>
      <c r="C2200" s="4" t="s">
        <v>15304</v>
      </c>
      <c r="D2200" s="4">
        <v>1652</v>
      </c>
      <c r="E2200" s="4">
        <v>1736</v>
      </c>
      <c r="F2200" s="22">
        <v>45236</v>
      </c>
      <c r="G2200" t="b">
        <f>_xlfn.MAXIFS(OA_APC_Changes[Timestamp Update],OA_APC_Changes[Journal Code],A2200,OA_APC_Changes[APC Type],OA_APC_Changes[[#This Row],[APC Type]])=F2200</f>
        <v>1</v>
      </c>
    </row>
    <row r="2201" spans="1:7" x14ac:dyDescent="0.25">
      <c r="A2201" s="4" t="s">
        <v>8525</v>
      </c>
      <c r="B2201" s="17" t="str">
        <f>_xlfn.XLOOKUP(A2201,Included!$A:$A,Included!$E:$E,_xlfn.XLOOKUP(OA_APC_Changes[[#This Row],[Journal Code]],Excluded!$A:$A,Excluded!$E:$E))</f>
        <v>JOR SPINE</v>
      </c>
      <c r="C2201" s="4" t="s">
        <v>15295</v>
      </c>
      <c r="D2201" s="4" t="s">
        <v>12871</v>
      </c>
      <c r="E2201" s="4">
        <v>1625</v>
      </c>
      <c r="F2201" s="22">
        <v>43690</v>
      </c>
      <c r="G2201" t="b">
        <f>_xlfn.MAXIFS(OA_APC_Changes[Timestamp Update],OA_APC_Changes[Journal Code],A2201,OA_APC_Changes[APC Type],OA_APC_Changes[[#This Row],[APC Type]])=F2201</f>
        <v>0</v>
      </c>
    </row>
    <row r="2202" spans="1:7" x14ac:dyDescent="0.25">
      <c r="A2202" s="4" t="s">
        <v>8525</v>
      </c>
      <c r="B2202" s="17" t="str">
        <f>_xlfn.XLOOKUP(A2202,Included!$A:$A,Included!$E:$E,_xlfn.XLOOKUP(OA_APC_Changes[[#This Row],[Journal Code]],Excluded!$A:$A,Excluded!$E:$E))</f>
        <v>JOR SPINE</v>
      </c>
      <c r="C2202" s="4" t="s">
        <v>15295</v>
      </c>
      <c r="D2202" s="4">
        <v>1625</v>
      </c>
      <c r="E2202" s="4" t="s">
        <v>12871</v>
      </c>
      <c r="F2202" s="22">
        <v>44881</v>
      </c>
      <c r="G2202" t="b">
        <f>_xlfn.MAXIFS(OA_APC_Changes[Timestamp Update],OA_APC_Changes[Journal Code],A2202,OA_APC_Changes[APC Type],OA_APC_Changes[[#This Row],[APC Type]])=F2202</f>
        <v>1</v>
      </c>
    </row>
    <row r="2203" spans="1:7" x14ac:dyDescent="0.25">
      <c r="A2203" s="4" t="s">
        <v>8525</v>
      </c>
      <c r="B2203" s="17" t="str">
        <f>_xlfn.XLOOKUP(A2203,Included!$A:$A,Included!$E:$E,_xlfn.XLOOKUP(OA_APC_Changes[[#This Row],[Journal Code]],Excluded!$A:$A,Excluded!$E:$E))</f>
        <v>JOR SPINE</v>
      </c>
      <c r="C2203" s="4" t="s">
        <v>15297</v>
      </c>
      <c r="D2203" s="4" t="s">
        <v>12871</v>
      </c>
      <c r="E2203" s="4">
        <v>1300</v>
      </c>
      <c r="F2203" s="22">
        <v>43690</v>
      </c>
      <c r="G2203" t="b">
        <f>_xlfn.MAXIFS(OA_APC_Changes[Timestamp Update],OA_APC_Changes[Journal Code],A2203,OA_APC_Changes[APC Type],OA_APC_Changes[[#This Row],[APC Type]])=F2203</f>
        <v>0</v>
      </c>
    </row>
    <row r="2204" spans="1:7" x14ac:dyDescent="0.25">
      <c r="A2204" s="4" t="s">
        <v>8525</v>
      </c>
      <c r="B2204" s="17" t="str">
        <f>_xlfn.XLOOKUP(A2204,Included!$A:$A,Included!$E:$E,_xlfn.XLOOKUP(OA_APC_Changes[[#This Row],[Journal Code]],Excluded!$A:$A,Excluded!$E:$E))</f>
        <v>JOR SPINE</v>
      </c>
      <c r="C2204" s="4" t="s">
        <v>15297</v>
      </c>
      <c r="D2204" s="4">
        <v>1300</v>
      </c>
      <c r="E2204" s="4" t="s">
        <v>12871</v>
      </c>
      <c r="F2204" s="22">
        <v>44881</v>
      </c>
      <c r="G2204" t="b">
        <f>_xlfn.MAXIFS(OA_APC_Changes[Timestamp Update],OA_APC_Changes[Journal Code],A2204,OA_APC_Changes[APC Type],OA_APC_Changes[[#This Row],[APC Type]])=F2204</f>
        <v>1</v>
      </c>
    </row>
    <row r="2205" spans="1:7" x14ac:dyDescent="0.25">
      <c r="A2205" s="4" t="s">
        <v>14603</v>
      </c>
      <c r="B2205" s="17" t="str">
        <f>_xlfn.XLOOKUP(A2205,Included!$A:$A,Included!$E:$E,_xlfn.XLOOKUP(OA_APC_Changes[[#This Row],[Journal Code]],Excluded!$A:$A,Excluded!$E:$E))</f>
        <v>JOURNAL OF ADDICTION</v>
      </c>
      <c r="C2205" s="4" t="s">
        <v>15296</v>
      </c>
      <c r="D2205" s="4" t="s">
        <v>12871</v>
      </c>
      <c r="E2205" s="4">
        <v>694</v>
      </c>
      <c r="F2205" s="22">
        <v>44927</v>
      </c>
      <c r="G2205" t="b">
        <f>_xlfn.MAXIFS(OA_APC_Changes[Timestamp Update],OA_APC_Changes[Journal Code],A2205,OA_APC_Changes[APC Type],OA_APC_Changes[[#This Row],[APC Type]])=F2205</f>
        <v>0</v>
      </c>
    </row>
    <row r="2206" spans="1:7" x14ac:dyDescent="0.25">
      <c r="A2206" s="4" t="s">
        <v>14603</v>
      </c>
      <c r="B2206" s="4" t="str">
        <f>_xlfn.XLOOKUP(A2206,Included!$A:$A,Included!$E:$E,_xlfn.XLOOKUP(OA_APC_Changes[[#This Row],[Journal Code]],Excluded!$A:$A,Excluded!$E:$E))</f>
        <v>JOURNAL OF ADDICTION</v>
      </c>
      <c r="C2206" s="4" t="s">
        <v>15296</v>
      </c>
      <c r="D2206" s="4">
        <v>694</v>
      </c>
      <c r="E2206" s="4">
        <v>710</v>
      </c>
      <c r="F2206" s="22">
        <v>45355</v>
      </c>
      <c r="G2206" t="b">
        <f>_xlfn.MAXIFS(OA_APC_Changes[Timestamp Update],OA_APC_Changes[Journal Code],A2206,OA_APC_Changes[APC Type],OA_APC_Changes[[#This Row],[APC Type]])=F2206</f>
        <v>1</v>
      </c>
    </row>
    <row r="2207" spans="1:7" x14ac:dyDescent="0.25">
      <c r="A2207" s="4" t="s">
        <v>14603</v>
      </c>
      <c r="B2207" s="17" t="str">
        <f>_xlfn.XLOOKUP(A2207,Included!$A:$A,Included!$E:$E,_xlfn.XLOOKUP(OA_APC_Changes[[#This Row],[Journal Code]],Excluded!$A:$A,Excluded!$E:$E))</f>
        <v>JOURNAL OF ADDICTION</v>
      </c>
      <c r="C2207" s="4" t="s">
        <v>15304</v>
      </c>
      <c r="D2207" s="4" t="s">
        <v>12871</v>
      </c>
      <c r="E2207" s="4">
        <v>555</v>
      </c>
      <c r="F2207" s="22">
        <v>44927</v>
      </c>
      <c r="G2207" t="b">
        <f>_xlfn.MAXIFS(OA_APC_Changes[Timestamp Update],OA_APC_Changes[Journal Code],A2207,OA_APC_Changes[APC Type],OA_APC_Changes[[#This Row],[APC Type]])=F2207</f>
        <v>0</v>
      </c>
    </row>
    <row r="2208" spans="1:7" x14ac:dyDescent="0.25">
      <c r="A2208" s="4" t="s">
        <v>14603</v>
      </c>
      <c r="B2208" s="4" t="str">
        <f>_xlfn.XLOOKUP(A2208,Included!$A:$A,Included!$E:$E,_xlfn.XLOOKUP(OA_APC_Changes[[#This Row],[Journal Code]],Excluded!$A:$A,Excluded!$E:$E))</f>
        <v>JOURNAL OF ADDICTION</v>
      </c>
      <c r="C2208" s="4" t="s">
        <v>15304</v>
      </c>
      <c r="D2208" s="4">
        <v>555</v>
      </c>
      <c r="E2208" s="4">
        <v>568</v>
      </c>
      <c r="F2208" s="22">
        <v>45355</v>
      </c>
      <c r="G2208" t="b">
        <f>_xlfn.MAXIFS(OA_APC_Changes[Timestamp Update],OA_APC_Changes[Journal Code],A2208,OA_APC_Changes[APC Type],OA_APC_Changes[[#This Row],[APC Type]])=F2208</f>
        <v>1</v>
      </c>
    </row>
    <row r="2209" spans="1:7" x14ac:dyDescent="0.25">
      <c r="A2209" s="4" t="s">
        <v>1642</v>
      </c>
      <c r="B2209" s="17" t="str">
        <f>_xlfn.XLOOKUP(A2209,Included!$A:$A,Included!$E:$E,_xlfn.XLOOKUP(OA_APC_Changes[[#This Row],[Journal Code]],Excluded!$A:$A,Excluded!$E:$E))</f>
        <v>JOURNAL OF ADVANCED TRANSPORTATION</v>
      </c>
      <c r="C2209" s="4" t="s">
        <v>15296</v>
      </c>
      <c r="D2209" s="4" t="s">
        <v>12871</v>
      </c>
      <c r="E2209" s="4">
        <v>2211</v>
      </c>
      <c r="F2209" s="22">
        <v>44927</v>
      </c>
      <c r="G2209" t="b">
        <f>_xlfn.MAXIFS(OA_APC_Changes[Timestamp Update],OA_APC_Changes[Journal Code],A2209,OA_APC_Changes[APC Type],OA_APC_Changes[[#This Row],[APC Type]])=F2209</f>
        <v>1</v>
      </c>
    </row>
    <row r="2210" spans="1:7" x14ac:dyDescent="0.25">
      <c r="A2210" s="4" t="s">
        <v>1642</v>
      </c>
      <c r="B2210" s="17" t="str">
        <f>_xlfn.XLOOKUP(A2210,Included!$A:$A,Included!$E:$E,_xlfn.XLOOKUP(OA_APC_Changes[[#This Row],[Journal Code]],Excluded!$A:$A,Excluded!$E:$E))</f>
        <v>JOURNAL OF ADVANCED TRANSPORTATION</v>
      </c>
      <c r="C2210" s="4" t="s">
        <v>15304</v>
      </c>
      <c r="D2210" s="4" t="s">
        <v>12871</v>
      </c>
      <c r="E2210" s="4">
        <v>1769</v>
      </c>
      <c r="F2210" s="22">
        <v>44927</v>
      </c>
      <c r="G2210" t="b">
        <f>_xlfn.MAXIFS(OA_APC_Changes[Timestamp Update],OA_APC_Changes[Journal Code],A2210,OA_APC_Changes[APC Type],OA_APC_Changes[[#This Row],[APC Type]])=F2210</f>
        <v>1</v>
      </c>
    </row>
    <row r="2211" spans="1:7" x14ac:dyDescent="0.25">
      <c r="A2211" s="4" t="s">
        <v>6823</v>
      </c>
      <c r="B2211" s="17" t="str">
        <f>_xlfn.XLOOKUP(A2211,Included!$A:$A,Included!$E:$E,_xlfn.XLOOKUP(OA_APC_Changes[[#This Row],[Journal Code]],Excluded!$A:$A,Excluded!$E:$E))</f>
        <v>JOURNAL OF ADVANCES IN MODELING EARTH SYSTEMS</v>
      </c>
      <c r="C2211" s="4" t="s">
        <v>15296</v>
      </c>
      <c r="D2211" s="4" t="s">
        <v>12871</v>
      </c>
      <c r="E2211" s="4">
        <v>1625</v>
      </c>
      <c r="F2211" s="22">
        <v>43703</v>
      </c>
      <c r="G2211" t="b">
        <f>_xlfn.MAXIFS(OA_APC_Changes[Timestamp Update],OA_APC_Changes[Journal Code],A2211,OA_APC_Changes[APC Type],OA_APC_Changes[[#This Row],[APC Type]])=F2211</f>
        <v>0</v>
      </c>
    </row>
    <row r="2212" spans="1:7" x14ac:dyDescent="0.25">
      <c r="A2212" s="4" t="s">
        <v>6823</v>
      </c>
      <c r="B2212" s="17" t="str">
        <f>_xlfn.XLOOKUP(A2212,Included!$A:$A,Included!$E:$E,_xlfn.XLOOKUP(OA_APC_Changes[[#This Row],[Journal Code]],Excluded!$A:$A,Excluded!$E:$E))</f>
        <v>JOURNAL OF ADVANCES IN MODELING EARTH SYSTEMS</v>
      </c>
      <c r="C2212" s="4" t="s">
        <v>15296</v>
      </c>
      <c r="D2212" s="4">
        <v>1625</v>
      </c>
      <c r="E2212" s="4">
        <v>1896</v>
      </c>
      <c r="F2212" s="22">
        <v>44410</v>
      </c>
      <c r="G2212" t="b">
        <f>_xlfn.MAXIFS(OA_APC_Changes[Timestamp Update],OA_APC_Changes[Journal Code],A2212,OA_APC_Changes[APC Type],OA_APC_Changes[[#This Row],[APC Type]])=F2212</f>
        <v>0</v>
      </c>
    </row>
    <row r="2213" spans="1:7" x14ac:dyDescent="0.25">
      <c r="A2213" t="s">
        <v>6823</v>
      </c>
      <c r="B2213" s="17" t="str">
        <f>_xlfn.XLOOKUP(A2213,Included!$A:$A,Included!$E:$E,_xlfn.XLOOKUP(OA_APC_Changes[[#This Row],[Journal Code]],Excluded!$A:$A,Excluded!$E:$E))</f>
        <v>JOURNAL OF ADVANCES IN MODELING EARTH SYSTEMS</v>
      </c>
      <c r="C2213" s="4" t="s">
        <v>15296</v>
      </c>
      <c r="D2213" s="4">
        <v>1896</v>
      </c>
      <c r="E2213" s="4">
        <v>2080</v>
      </c>
      <c r="F2213" s="22">
        <v>45107</v>
      </c>
      <c r="G2213" t="b">
        <f>_xlfn.MAXIFS(OA_APC_Changes[Timestamp Update],OA_APC_Changes[Journal Code],A2213,OA_APC_Changes[APC Type],OA_APC_Changes[[#This Row],[APC Type]])=F2213</f>
        <v>0</v>
      </c>
    </row>
    <row r="2214" spans="1:7" x14ac:dyDescent="0.25">
      <c r="A2214" s="4" t="s">
        <v>6823</v>
      </c>
      <c r="B2214" s="17" t="str">
        <f>_xlfn.XLOOKUP(A2214,Included!$A:$A,Included!$E:$E,_xlfn.XLOOKUP(OA_APC_Changes[[#This Row],[Journal Code]],Excluded!$A:$A,Excluded!$E:$E))</f>
        <v>JOURNAL OF ADVANCES IN MODELING EARTH SYSTEMS</v>
      </c>
      <c r="C2214" s="4" t="s">
        <v>15296</v>
      </c>
      <c r="D2214" s="4">
        <v>2080</v>
      </c>
      <c r="E2214" s="4">
        <v>2180</v>
      </c>
      <c r="F2214" s="22">
        <v>45236</v>
      </c>
      <c r="G2214" t="b">
        <f>_xlfn.MAXIFS(OA_APC_Changes[Timestamp Update],OA_APC_Changes[Journal Code],A2214,OA_APC_Changes[APC Type],OA_APC_Changes[[#This Row],[APC Type]])=F2214</f>
        <v>1</v>
      </c>
    </row>
    <row r="2215" spans="1:7" x14ac:dyDescent="0.25">
      <c r="A2215" s="4" t="s">
        <v>6823</v>
      </c>
      <c r="B2215" s="17" t="str">
        <f>_xlfn.XLOOKUP(A2215,Included!$A:$A,Included!$E:$E,_xlfn.XLOOKUP(OA_APC_Changes[[#This Row],[Journal Code]],Excluded!$A:$A,Excluded!$E:$E))</f>
        <v>JOURNAL OF ADVANCES IN MODELING EARTH SYSTEMS</v>
      </c>
      <c r="C2215" s="4" t="s">
        <v>15304</v>
      </c>
      <c r="D2215" s="4" t="s">
        <v>12871</v>
      </c>
      <c r="E2215" s="4">
        <v>1300</v>
      </c>
      <c r="F2215" s="22">
        <v>43703</v>
      </c>
      <c r="G2215" t="b">
        <f>_xlfn.MAXIFS(OA_APC_Changes[Timestamp Update],OA_APC_Changes[Journal Code],A2215,OA_APC_Changes[APC Type],OA_APC_Changes[[#This Row],[APC Type]])=F2215</f>
        <v>0</v>
      </c>
    </row>
    <row r="2216" spans="1:7" x14ac:dyDescent="0.25">
      <c r="A2216" s="4" t="s">
        <v>6823</v>
      </c>
      <c r="B2216" s="17" t="str">
        <f>_xlfn.XLOOKUP(A2216,Included!$A:$A,Included!$E:$E,_xlfn.XLOOKUP(OA_APC_Changes[[#This Row],[Journal Code]],Excluded!$A:$A,Excluded!$E:$E))</f>
        <v>JOURNAL OF ADVANCES IN MODELING EARTH SYSTEMS</v>
      </c>
      <c r="C2216" s="4" t="s">
        <v>15304</v>
      </c>
      <c r="D2216" s="4">
        <v>1300</v>
      </c>
      <c r="E2216" s="4">
        <v>1517</v>
      </c>
      <c r="F2216" s="22">
        <v>44410</v>
      </c>
      <c r="G2216" t="b">
        <f>_xlfn.MAXIFS(OA_APC_Changes[Timestamp Update],OA_APC_Changes[Journal Code],A2216,OA_APC_Changes[APC Type],OA_APC_Changes[[#This Row],[APC Type]])=F2216</f>
        <v>0</v>
      </c>
    </row>
    <row r="2217" spans="1:7" x14ac:dyDescent="0.25">
      <c r="A2217" t="s">
        <v>6823</v>
      </c>
      <c r="B2217" s="17" t="str">
        <f>_xlfn.XLOOKUP(A2217,Included!$A:$A,Included!$E:$E,_xlfn.XLOOKUP(OA_APC_Changes[[#This Row],[Journal Code]],Excluded!$A:$A,Excluded!$E:$E))</f>
        <v>JOURNAL OF ADVANCES IN MODELING EARTH SYSTEMS</v>
      </c>
      <c r="C2217" s="4" t="s">
        <v>15304</v>
      </c>
      <c r="D2217" s="4">
        <v>1517</v>
      </c>
      <c r="E2217" s="4">
        <v>1664</v>
      </c>
      <c r="F2217" s="22">
        <v>45107</v>
      </c>
      <c r="G2217" t="b">
        <f>_xlfn.MAXIFS(OA_APC_Changes[Timestamp Update],OA_APC_Changes[Journal Code],A2217,OA_APC_Changes[APC Type],OA_APC_Changes[[#This Row],[APC Type]])=F2217</f>
        <v>0</v>
      </c>
    </row>
    <row r="2218" spans="1:7" x14ac:dyDescent="0.25">
      <c r="A2218" s="4" t="s">
        <v>6823</v>
      </c>
      <c r="B2218" s="17" t="str">
        <f>_xlfn.XLOOKUP(A2218,Included!$A:$A,Included!$E:$E,_xlfn.XLOOKUP(OA_APC_Changes[[#This Row],[Journal Code]],Excluded!$A:$A,Excluded!$E:$E))</f>
        <v>JOURNAL OF ADVANCES IN MODELING EARTH SYSTEMS</v>
      </c>
      <c r="C2218" s="4" t="s">
        <v>15304</v>
      </c>
      <c r="D2218" s="4">
        <v>1664</v>
      </c>
      <c r="E2218" s="4">
        <v>1744</v>
      </c>
      <c r="F2218" s="22">
        <v>45236</v>
      </c>
      <c r="G2218" t="b">
        <f>_xlfn.MAXIFS(OA_APC_Changes[Timestamp Update],OA_APC_Changes[Journal Code],A2218,OA_APC_Changes[APC Type],OA_APC_Changes[[#This Row],[APC Type]])=F2218</f>
        <v>1</v>
      </c>
    </row>
    <row r="2219" spans="1:7" x14ac:dyDescent="0.25">
      <c r="A2219" s="4" t="s">
        <v>6878</v>
      </c>
      <c r="B2219" s="17" t="str">
        <f>_xlfn.XLOOKUP(A2219,Included!$A:$A,Included!$E:$E,_xlfn.XLOOKUP(OA_APC_Changes[[#This Row],[Journal Code]],Excluded!$A:$A,Excluded!$E:$E))</f>
        <v>JOURNAL OF AGING RESEARCH</v>
      </c>
      <c r="C2219" s="4" t="s">
        <v>15296</v>
      </c>
      <c r="D2219" s="4" t="s">
        <v>12871</v>
      </c>
      <c r="E2219" s="4">
        <v>803</v>
      </c>
      <c r="F2219" s="22">
        <v>44927</v>
      </c>
      <c r="G2219" t="b">
        <f>_xlfn.MAXIFS(OA_APC_Changes[Timestamp Update],OA_APC_Changes[Journal Code],A2219,OA_APC_Changes[APC Type],OA_APC_Changes[[#This Row],[APC Type]])=F2219</f>
        <v>0</v>
      </c>
    </row>
    <row r="2220" spans="1:7" x14ac:dyDescent="0.25">
      <c r="A2220" s="4" t="s">
        <v>6878</v>
      </c>
      <c r="B2220" s="4" t="str">
        <f>_xlfn.XLOOKUP(A2220,Included!$A:$A,Included!$E:$E,_xlfn.XLOOKUP(OA_APC_Changes[[#This Row],[Journal Code]],Excluded!$A:$A,Excluded!$E:$E))</f>
        <v>JOURNAL OF AGING RESEARCH</v>
      </c>
      <c r="C2220" s="4" t="s">
        <v>15296</v>
      </c>
      <c r="D2220" s="4">
        <v>803</v>
      </c>
      <c r="E2220" s="4">
        <v>830</v>
      </c>
      <c r="F2220" s="22">
        <v>45355</v>
      </c>
      <c r="G2220" t="b">
        <f>_xlfn.MAXIFS(OA_APC_Changes[Timestamp Update],OA_APC_Changes[Journal Code],A2220,OA_APC_Changes[APC Type],OA_APC_Changes[[#This Row],[APC Type]])=F2220</f>
        <v>1</v>
      </c>
    </row>
    <row r="2221" spans="1:7" x14ac:dyDescent="0.25">
      <c r="A2221" s="4" t="s">
        <v>6878</v>
      </c>
      <c r="B2221" s="17" t="str">
        <f>_xlfn.XLOOKUP(A2221,Included!$A:$A,Included!$E:$E,_xlfn.XLOOKUP(OA_APC_Changes[[#This Row],[Journal Code]],Excluded!$A:$A,Excluded!$E:$E))</f>
        <v>JOURNAL OF AGING RESEARCH</v>
      </c>
      <c r="C2221" s="4" t="s">
        <v>15304</v>
      </c>
      <c r="D2221" s="4" t="s">
        <v>12871</v>
      </c>
      <c r="E2221" s="4">
        <v>642</v>
      </c>
      <c r="F2221" s="22">
        <v>44927</v>
      </c>
      <c r="G2221" t="b">
        <f>_xlfn.MAXIFS(OA_APC_Changes[Timestamp Update],OA_APC_Changes[Journal Code],A2221,OA_APC_Changes[APC Type],OA_APC_Changes[[#This Row],[APC Type]])=F2221</f>
        <v>0</v>
      </c>
    </row>
    <row r="2222" spans="1:7" x14ac:dyDescent="0.25">
      <c r="A2222" s="4" t="s">
        <v>6878</v>
      </c>
      <c r="B2222" s="4" t="str">
        <f>_xlfn.XLOOKUP(A2222,Included!$A:$A,Included!$E:$E,_xlfn.XLOOKUP(OA_APC_Changes[[#This Row],[Journal Code]],Excluded!$A:$A,Excluded!$E:$E))</f>
        <v>JOURNAL OF AGING RESEARCH</v>
      </c>
      <c r="C2222" s="4" t="s">
        <v>15304</v>
      </c>
      <c r="D2222" s="4">
        <v>642</v>
      </c>
      <c r="E2222" s="4">
        <v>664</v>
      </c>
      <c r="F2222" s="22">
        <v>45355</v>
      </c>
      <c r="G2222" t="b">
        <f>_xlfn.MAXIFS(OA_APC_Changes[Timestamp Update],OA_APC_Changes[Journal Code],A2222,OA_APC_Changes[APC Type],OA_APC_Changes[[#This Row],[APC Type]])=F2222</f>
        <v>1</v>
      </c>
    </row>
    <row r="2223" spans="1:7" x14ac:dyDescent="0.25">
      <c r="A2223" s="4" t="s">
        <v>6817</v>
      </c>
      <c r="B2223" s="17" t="str">
        <f>_xlfn.XLOOKUP(A2223,Included!$A:$A,Included!$E:$E,_xlfn.XLOOKUP(OA_APC_Changes[[#This Row],[Journal Code]],Excluded!$A:$A,Excluded!$E:$E))</f>
        <v>JOURNAL OF ANALYTICAL METHODS IN CHEMISTRY</v>
      </c>
      <c r="C2223" s="4" t="s">
        <v>15296</v>
      </c>
      <c r="D2223" s="4" t="s">
        <v>12871</v>
      </c>
      <c r="E2223" s="4">
        <v>1735</v>
      </c>
      <c r="F2223" s="22">
        <v>44927</v>
      </c>
      <c r="G2223" t="b">
        <f>_xlfn.MAXIFS(OA_APC_Changes[Timestamp Update],OA_APC_Changes[Journal Code],A2223,OA_APC_Changes[APC Type],OA_APC_Changes[[#This Row],[APC Type]])=F2223</f>
        <v>0</v>
      </c>
    </row>
    <row r="2224" spans="1:7" x14ac:dyDescent="0.25">
      <c r="A2224" s="4" t="s">
        <v>6817</v>
      </c>
      <c r="B2224" s="4" t="str">
        <f>_xlfn.XLOOKUP(A2224,Included!$A:$A,Included!$E:$E,_xlfn.XLOOKUP(OA_APC_Changes[[#This Row],[Journal Code]],Excluded!$A:$A,Excluded!$E:$E))</f>
        <v>JOURNAL OF ANALYTICAL METHODS IN CHEMISTRY</v>
      </c>
      <c r="C2224" s="4" t="s">
        <v>15296</v>
      </c>
      <c r="D2224" s="4">
        <v>1735</v>
      </c>
      <c r="E2224" s="4">
        <v>1790</v>
      </c>
      <c r="F2224" s="22">
        <v>45355</v>
      </c>
      <c r="G2224" t="b">
        <f>_xlfn.MAXIFS(OA_APC_Changes[Timestamp Update],OA_APC_Changes[Journal Code],A2224,OA_APC_Changes[APC Type],OA_APC_Changes[[#This Row],[APC Type]])=F2224</f>
        <v>1</v>
      </c>
    </row>
    <row r="2225" spans="1:7" x14ac:dyDescent="0.25">
      <c r="A2225" s="4" t="s">
        <v>6817</v>
      </c>
      <c r="B2225" s="17" t="str">
        <f>_xlfn.XLOOKUP(A2225,Included!$A:$A,Included!$E:$E,_xlfn.XLOOKUP(OA_APC_Changes[[#This Row],[Journal Code]],Excluded!$A:$A,Excluded!$E:$E))</f>
        <v>JOURNAL OF ANALYTICAL METHODS IN CHEMISTRY</v>
      </c>
      <c r="C2225" s="4" t="s">
        <v>15304</v>
      </c>
      <c r="D2225" s="4" t="s">
        <v>12871</v>
      </c>
      <c r="E2225" s="4">
        <v>1388</v>
      </c>
      <c r="F2225" s="22">
        <v>44927</v>
      </c>
      <c r="G2225" t="b">
        <f>_xlfn.MAXIFS(OA_APC_Changes[Timestamp Update],OA_APC_Changes[Journal Code],A2225,OA_APC_Changes[APC Type],OA_APC_Changes[[#This Row],[APC Type]])=F2225</f>
        <v>0</v>
      </c>
    </row>
    <row r="2226" spans="1:7" x14ac:dyDescent="0.25">
      <c r="A2226" s="4" t="s">
        <v>6817</v>
      </c>
      <c r="B2226" s="4" t="str">
        <f>_xlfn.XLOOKUP(A2226,Included!$A:$A,Included!$E:$E,_xlfn.XLOOKUP(OA_APC_Changes[[#This Row],[Journal Code]],Excluded!$A:$A,Excluded!$E:$E))</f>
        <v>JOURNAL OF ANALYTICAL METHODS IN CHEMISTRY</v>
      </c>
      <c r="C2226" s="4" t="s">
        <v>15304</v>
      </c>
      <c r="D2226" s="4">
        <v>1388</v>
      </c>
      <c r="E2226" s="4">
        <v>1432</v>
      </c>
      <c r="F2226" s="22">
        <v>45355</v>
      </c>
      <c r="G2226" t="b">
        <f>_xlfn.MAXIFS(OA_APC_Changes[Timestamp Update],OA_APC_Changes[Journal Code],A2226,OA_APC_Changes[APC Type],OA_APC_Changes[[#This Row],[APC Type]])=F2226</f>
        <v>1</v>
      </c>
    </row>
    <row r="2227" spans="1:7" x14ac:dyDescent="0.25">
      <c r="A2227" s="4" t="s">
        <v>197</v>
      </c>
      <c r="B2227" s="17" t="str">
        <f>_xlfn.XLOOKUP(A2227,Included!$A:$A,Included!$E:$E,_xlfn.XLOOKUP(OA_APC_Changes[[#This Row],[Journal Code]],Excluded!$A:$A,Excluded!$E:$E))</f>
        <v>JOURNAL OF APPLIED CLINICAL MEDICAL PHYSICS</v>
      </c>
      <c r="C2227" s="4" t="s">
        <v>15296</v>
      </c>
      <c r="D2227" s="4" t="s">
        <v>12871</v>
      </c>
      <c r="E2227" s="4">
        <v>550</v>
      </c>
      <c r="F2227" s="22">
        <v>43703</v>
      </c>
      <c r="G2227" t="b">
        <f>_xlfn.MAXIFS(OA_APC_Changes[Timestamp Update],OA_APC_Changes[Journal Code],A2227,OA_APC_Changes[APC Type],OA_APC_Changes[[#This Row],[APC Type]])=F2227</f>
        <v>0</v>
      </c>
    </row>
    <row r="2228" spans="1:7" x14ac:dyDescent="0.25">
      <c r="A2228" s="4" t="s">
        <v>197</v>
      </c>
      <c r="B2228" s="17" t="str">
        <f>_xlfn.XLOOKUP(A2228,Included!$A:$A,Included!$E:$E,_xlfn.XLOOKUP(OA_APC_Changes[[#This Row],[Journal Code]],Excluded!$A:$A,Excluded!$E:$E))</f>
        <v>JOURNAL OF APPLIED CLINICAL MEDICAL PHYSICS</v>
      </c>
      <c r="C2228" s="4" t="s">
        <v>15296</v>
      </c>
      <c r="D2228" s="4">
        <v>550</v>
      </c>
      <c r="E2228" s="4">
        <v>600</v>
      </c>
      <c r="F2228" s="22">
        <v>44531.000011574077</v>
      </c>
      <c r="G2228" t="b">
        <f>_xlfn.MAXIFS(OA_APC_Changes[Timestamp Update],OA_APC_Changes[Journal Code],A2228,OA_APC_Changes[APC Type],OA_APC_Changes[[#This Row],[APC Type]])=F2228</f>
        <v>0</v>
      </c>
    </row>
    <row r="2229" spans="1:7" x14ac:dyDescent="0.25">
      <c r="A2229" s="4" t="s">
        <v>197</v>
      </c>
      <c r="B2229" s="17" t="str">
        <f>_xlfn.XLOOKUP(A2229,Included!$A:$A,Included!$E:$E,_xlfn.XLOOKUP(OA_APC_Changes[[#This Row],[Journal Code]],Excluded!$A:$A,Excluded!$E:$E))</f>
        <v>JOURNAL OF APPLIED CLINICAL MEDICAL PHYSICS</v>
      </c>
      <c r="C2229" s="4" t="s">
        <v>15296</v>
      </c>
      <c r="D2229" s="4">
        <v>600</v>
      </c>
      <c r="E2229" s="4">
        <v>660</v>
      </c>
      <c r="F2229" s="22">
        <v>44881.000011574077</v>
      </c>
      <c r="G2229" t="b">
        <f>_xlfn.MAXIFS(OA_APC_Changes[Timestamp Update],OA_APC_Changes[Journal Code],A2229,OA_APC_Changes[APC Type],OA_APC_Changes[[#This Row],[APC Type]])=F2229</f>
        <v>0</v>
      </c>
    </row>
    <row r="2230" spans="1:7" x14ac:dyDescent="0.25">
      <c r="A2230" s="18" t="s">
        <v>197</v>
      </c>
      <c r="B2230" s="4" t="str">
        <f>_xlfn.XLOOKUP(A2230,Included!$A:$A,Included!$E:$E,_xlfn.XLOOKUP(OA_APC_Changes[[#This Row],[Journal Code]],Excluded!$A:$A,Excluded!$E:$E))</f>
        <v>JOURNAL OF APPLIED CLINICAL MEDICAL PHYSICS</v>
      </c>
      <c r="C2230" s="4" t="s">
        <v>15296</v>
      </c>
      <c r="D2230" s="4">
        <v>660</v>
      </c>
      <c r="E2230" s="4">
        <v>690</v>
      </c>
      <c r="F2230" s="22">
        <v>45272</v>
      </c>
      <c r="G2230" t="b">
        <f>_xlfn.MAXIFS(OA_APC_Changes[Timestamp Update],OA_APC_Changes[Journal Code],A2230,OA_APC_Changes[APC Type],OA_APC_Changes[[#This Row],[APC Type]])=F2230</f>
        <v>1</v>
      </c>
    </row>
    <row r="2231" spans="1:7" x14ac:dyDescent="0.25">
      <c r="A2231" s="4" t="s">
        <v>197</v>
      </c>
      <c r="B2231" s="17" t="str">
        <f>_xlfn.XLOOKUP(A2231,Included!$A:$A,Included!$E:$E,_xlfn.XLOOKUP(OA_APC_Changes[[#This Row],[Journal Code]],Excluded!$A:$A,Excluded!$E:$E))</f>
        <v>JOURNAL OF APPLIED CLINICAL MEDICAL PHYSICS</v>
      </c>
      <c r="C2231" s="4" t="s">
        <v>15304</v>
      </c>
      <c r="D2231" s="4" t="s">
        <v>12871</v>
      </c>
      <c r="E2231" s="4">
        <v>440</v>
      </c>
      <c r="F2231" s="22">
        <v>43703</v>
      </c>
      <c r="G2231" t="b">
        <f>_xlfn.MAXIFS(OA_APC_Changes[Timestamp Update],OA_APC_Changes[Journal Code],A2231,OA_APC_Changes[APC Type],OA_APC_Changes[[#This Row],[APC Type]])=F2231</f>
        <v>0</v>
      </c>
    </row>
    <row r="2232" spans="1:7" x14ac:dyDescent="0.25">
      <c r="A2232" s="4" t="s">
        <v>197</v>
      </c>
      <c r="B2232" s="17" t="str">
        <f>_xlfn.XLOOKUP(A2232,Included!$A:$A,Included!$E:$E,_xlfn.XLOOKUP(OA_APC_Changes[[#This Row],[Journal Code]],Excluded!$A:$A,Excluded!$E:$E))</f>
        <v>JOURNAL OF APPLIED CLINICAL MEDICAL PHYSICS</v>
      </c>
      <c r="C2232" s="4" t="s">
        <v>15304</v>
      </c>
      <c r="D2232" s="4">
        <v>440</v>
      </c>
      <c r="E2232" s="4">
        <v>480</v>
      </c>
      <c r="F2232" s="22">
        <v>44531.000011574077</v>
      </c>
      <c r="G2232" t="b">
        <f>_xlfn.MAXIFS(OA_APC_Changes[Timestamp Update],OA_APC_Changes[Journal Code],A2232,OA_APC_Changes[APC Type],OA_APC_Changes[[#This Row],[APC Type]])=F2232</f>
        <v>0</v>
      </c>
    </row>
    <row r="2233" spans="1:7" x14ac:dyDescent="0.25">
      <c r="A2233" s="4" t="s">
        <v>197</v>
      </c>
      <c r="B2233" s="17" t="str">
        <f>_xlfn.XLOOKUP(A2233,Included!$A:$A,Included!$E:$E,_xlfn.XLOOKUP(OA_APC_Changes[[#This Row],[Journal Code]],Excluded!$A:$A,Excluded!$E:$E))</f>
        <v>JOURNAL OF APPLIED CLINICAL MEDICAL PHYSICS</v>
      </c>
      <c r="C2233" s="4" t="s">
        <v>15304</v>
      </c>
      <c r="D2233" s="4">
        <v>480</v>
      </c>
      <c r="E2233" s="4">
        <v>528</v>
      </c>
      <c r="F2233" s="22">
        <v>44881.000011574077</v>
      </c>
      <c r="G2233" t="b">
        <f>_xlfn.MAXIFS(OA_APC_Changes[Timestamp Update],OA_APC_Changes[Journal Code],A2233,OA_APC_Changes[APC Type],OA_APC_Changes[[#This Row],[APC Type]])=F2233</f>
        <v>0</v>
      </c>
    </row>
    <row r="2234" spans="1:7" x14ac:dyDescent="0.25">
      <c r="A2234" s="18" t="s">
        <v>197</v>
      </c>
      <c r="B2234" s="4" t="str">
        <f>_xlfn.XLOOKUP(A2234,Included!$A:$A,Included!$E:$E,_xlfn.XLOOKUP(OA_APC_Changes[[#This Row],[Journal Code]],Excluded!$A:$A,Excluded!$E:$E))</f>
        <v>JOURNAL OF APPLIED CLINICAL MEDICAL PHYSICS</v>
      </c>
      <c r="C2234" s="4" t="s">
        <v>15304</v>
      </c>
      <c r="D2234" s="4">
        <v>528</v>
      </c>
      <c r="E2234" s="4">
        <v>552</v>
      </c>
      <c r="F2234" s="22">
        <v>45272</v>
      </c>
      <c r="G2234" t="b">
        <f>_xlfn.MAXIFS(OA_APC_Changes[Timestamp Update],OA_APC_Changes[Journal Code],A2234,OA_APC_Changes[APC Type],OA_APC_Changes[[#This Row],[APC Type]])=F2234</f>
        <v>1</v>
      </c>
    </row>
    <row r="2235" spans="1:7" x14ac:dyDescent="0.25">
      <c r="A2235" s="4" t="s">
        <v>6805</v>
      </c>
      <c r="B2235" s="17" t="str">
        <f>_xlfn.XLOOKUP(A2235,Included!$A:$A,Included!$E:$E,_xlfn.XLOOKUP(OA_APC_Changes[[#This Row],[Journal Code]],Excluded!$A:$A,Excluded!$E:$E))</f>
        <v>JOURNAL OF APPLIED ICHTHYOLOGY</v>
      </c>
      <c r="C2235" s="4" t="s">
        <v>15296</v>
      </c>
      <c r="D2235" s="4" t="s">
        <v>12871</v>
      </c>
      <c r="E2235" s="4">
        <v>1995</v>
      </c>
      <c r="F2235" s="22">
        <v>44927</v>
      </c>
      <c r="G2235" t="b">
        <f>_xlfn.MAXIFS(OA_APC_Changes[Timestamp Update],OA_APC_Changes[Journal Code],A2235,OA_APC_Changes[APC Type],OA_APC_Changes[[#This Row],[APC Type]])=F2235</f>
        <v>0</v>
      </c>
    </row>
    <row r="2236" spans="1:7" x14ac:dyDescent="0.25">
      <c r="A2236" s="4" t="s">
        <v>6805</v>
      </c>
      <c r="B2236" s="4" t="str">
        <f>_xlfn.XLOOKUP(A2236,Included!$A:$A,Included!$E:$E,_xlfn.XLOOKUP(OA_APC_Changes[[#This Row],[Journal Code]],Excluded!$A:$A,Excluded!$E:$E))</f>
        <v>JOURNAL OF APPLIED ICHTHYOLOGY</v>
      </c>
      <c r="C2236" s="4" t="s">
        <v>15296</v>
      </c>
      <c r="D2236" s="4">
        <v>1995</v>
      </c>
      <c r="E2236" s="4">
        <v>2000</v>
      </c>
      <c r="F2236" s="22">
        <v>45355</v>
      </c>
      <c r="G2236" t="b">
        <f>_xlfn.MAXIFS(OA_APC_Changes[Timestamp Update],OA_APC_Changes[Journal Code],A2236,OA_APC_Changes[APC Type],OA_APC_Changes[[#This Row],[APC Type]])=F2236</f>
        <v>1</v>
      </c>
    </row>
    <row r="2237" spans="1:7" x14ac:dyDescent="0.25">
      <c r="A2237" s="4" t="s">
        <v>6805</v>
      </c>
      <c r="B2237" s="17" t="str">
        <f>_xlfn.XLOOKUP(A2237,Included!$A:$A,Included!$E:$E,_xlfn.XLOOKUP(OA_APC_Changes[[#This Row],[Journal Code]],Excluded!$A:$A,Excluded!$E:$E))</f>
        <v>JOURNAL OF APPLIED ICHTHYOLOGY</v>
      </c>
      <c r="C2237" s="4" t="s">
        <v>15304</v>
      </c>
      <c r="D2237" s="4" t="s">
        <v>12871</v>
      </c>
      <c r="E2237" s="4">
        <v>1596</v>
      </c>
      <c r="F2237" s="22">
        <v>44927</v>
      </c>
      <c r="G2237" t="b">
        <f>_xlfn.MAXIFS(OA_APC_Changes[Timestamp Update],OA_APC_Changes[Journal Code],A2237,OA_APC_Changes[APC Type],OA_APC_Changes[[#This Row],[APC Type]])=F2237</f>
        <v>0</v>
      </c>
    </row>
    <row r="2238" spans="1:7" x14ac:dyDescent="0.25">
      <c r="A2238" s="4" t="s">
        <v>6805</v>
      </c>
      <c r="B2238" s="4" t="str">
        <f>_xlfn.XLOOKUP(A2238,Included!$A:$A,Included!$E:$E,_xlfn.XLOOKUP(OA_APC_Changes[[#This Row],[Journal Code]],Excluded!$A:$A,Excluded!$E:$E))</f>
        <v>JOURNAL OF APPLIED ICHTHYOLOGY</v>
      </c>
      <c r="C2238" s="4" t="s">
        <v>15304</v>
      </c>
      <c r="D2238" s="4">
        <v>1596</v>
      </c>
      <c r="E2238" s="4">
        <v>1600</v>
      </c>
      <c r="F2238" s="22">
        <v>45355</v>
      </c>
      <c r="G2238" t="b">
        <f>_xlfn.MAXIFS(OA_APC_Changes[Timestamp Update],OA_APC_Changes[Journal Code],A2238,OA_APC_Changes[APC Type],OA_APC_Changes[[#This Row],[APC Type]])=F2238</f>
        <v>1</v>
      </c>
    </row>
    <row r="2239" spans="1:7" x14ac:dyDescent="0.25">
      <c r="A2239" s="4" t="s">
        <v>6811</v>
      </c>
      <c r="B2239" s="17" t="str">
        <f>_xlfn.XLOOKUP(A2239,Included!$A:$A,Included!$E:$E,_xlfn.XLOOKUP(OA_APC_Changes[[#This Row],[Journal Code]],Excluded!$A:$A,Excluded!$E:$E))</f>
        <v>JOURNAL OF APPLIED MATHEMATICS</v>
      </c>
      <c r="C2239" s="4" t="s">
        <v>15296</v>
      </c>
      <c r="D2239" s="4" t="s">
        <v>12871</v>
      </c>
      <c r="E2239" s="4">
        <v>911</v>
      </c>
      <c r="F2239" s="22">
        <v>44927</v>
      </c>
      <c r="G2239" t="b">
        <f>_xlfn.MAXIFS(OA_APC_Changes[Timestamp Update],OA_APC_Changes[Journal Code],A2239,OA_APC_Changes[APC Type],OA_APC_Changes[[#This Row],[APC Type]])=F2239</f>
        <v>0</v>
      </c>
    </row>
    <row r="2240" spans="1:7" x14ac:dyDescent="0.25">
      <c r="A2240" s="4" t="s">
        <v>6811</v>
      </c>
      <c r="B2240" s="4" t="str">
        <f>_xlfn.XLOOKUP(A2240,Included!$A:$A,Included!$E:$E,_xlfn.XLOOKUP(OA_APC_Changes[[#This Row],[Journal Code]],Excluded!$A:$A,Excluded!$E:$E))</f>
        <v>JOURNAL OF APPLIED MATHEMATICS</v>
      </c>
      <c r="C2240" s="4" t="s">
        <v>15296</v>
      </c>
      <c r="D2240" s="4">
        <v>911</v>
      </c>
      <c r="E2240" s="4">
        <v>940</v>
      </c>
      <c r="F2240" s="22">
        <v>45355</v>
      </c>
      <c r="G2240" t="b">
        <f>_xlfn.MAXIFS(OA_APC_Changes[Timestamp Update],OA_APC_Changes[Journal Code],A2240,OA_APC_Changes[APC Type],OA_APC_Changes[[#This Row],[APC Type]])=F2240</f>
        <v>1</v>
      </c>
    </row>
    <row r="2241" spans="1:7" x14ac:dyDescent="0.25">
      <c r="A2241" s="4" t="s">
        <v>6811</v>
      </c>
      <c r="B2241" s="17" t="str">
        <f>_xlfn.XLOOKUP(A2241,Included!$A:$A,Included!$E:$E,_xlfn.XLOOKUP(OA_APC_Changes[[#This Row],[Journal Code]],Excluded!$A:$A,Excluded!$E:$E))</f>
        <v>JOURNAL OF APPLIED MATHEMATICS</v>
      </c>
      <c r="C2241" s="4" t="s">
        <v>15304</v>
      </c>
      <c r="D2241" s="4" t="s">
        <v>12871</v>
      </c>
      <c r="E2241" s="4">
        <v>729</v>
      </c>
      <c r="F2241" s="22">
        <v>44927</v>
      </c>
      <c r="G2241" t="b">
        <f>_xlfn.MAXIFS(OA_APC_Changes[Timestamp Update],OA_APC_Changes[Journal Code],A2241,OA_APC_Changes[APC Type],OA_APC_Changes[[#This Row],[APC Type]])=F2241</f>
        <v>0</v>
      </c>
    </row>
    <row r="2242" spans="1:7" x14ac:dyDescent="0.25">
      <c r="A2242" s="4" t="s">
        <v>6811</v>
      </c>
      <c r="B2242" s="4" t="str">
        <f>_xlfn.XLOOKUP(A2242,Included!$A:$A,Included!$E:$E,_xlfn.XLOOKUP(OA_APC_Changes[[#This Row],[Journal Code]],Excluded!$A:$A,Excluded!$E:$E))</f>
        <v>JOURNAL OF APPLIED MATHEMATICS</v>
      </c>
      <c r="C2242" s="4" t="s">
        <v>15304</v>
      </c>
      <c r="D2242" s="4">
        <v>729</v>
      </c>
      <c r="E2242" s="4">
        <v>752</v>
      </c>
      <c r="F2242" s="22">
        <v>45355</v>
      </c>
      <c r="G2242" t="b">
        <f>_xlfn.MAXIFS(OA_APC_Changes[Timestamp Update],OA_APC_Changes[Journal Code],A2242,OA_APC_Changes[APC Type],OA_APC_Changes[[#This Row],[APC Type]])=F2242</f>
        <v>1</v>
      </c>
    </row>
    <row r="2243" spans="1:7" x14ac:dyDescent="0.25">
      <c r="A2243" t="s">
        <v>7881</v>
      </c>
      <c r="B2243" s="17" t="str">
        <f>_xlfn.XLOOKUP(A2243,Included!$A:$A,Included!$E:$E,_xlfn.XLOOKUP(OA_APC_Changes[[#This Row],[Journal Code]],Excluded!$A:$A,Excluded!$E:$E))</f>
        <v>JOURNAL OF ARRHYTHMIA</v>
      </c>
      <c r="C2243" s="4" t="s">
        <v>15296</v>
      </c>
      <c r="D2243" s="4" t="s">
        <v>12871</v>
      </c>
      <c r="E2243" s="4">
        <v>1414</v>
      </c>
      <c r="F2243" s="22">
        <v>43844</v>
      </c>
      <c r="G2243" t="b">
        <f>_xlfn.MAXIFS(OA_APC_Changes[Timestamp Update],OA_APC_Changes[Journal Code],A2243,OA_APC_Changes[APC Type],OA_APC_Changes[[#This Row],[APC Type]])=F2243</f>
        <v>1</v>
      </c>
    </row>
    <row r="2244" spans="1:7" x14ac:dyDescent="0.25">
      <c r="A2244" t="s">
        <v>7881</v>
      </c>
      <c r="B2244" s="17" t="str">
        <f>_xlfn.XLOOKUP(A2244,Included!$A:$A,Included!$E:$E,_xlfn.XLOOKUP(OA_APC_Changes[[#This Row],[Journal Code]],Excluded!$A:$A,Excluded!$E:$E))</f>
        <v>JOURNAL OF ARRHYTHMIA</v>
      </c>
      <c r="C2244" s="4" t="s">
        <v>15304</v>
      </c>
      <c r="D2244" s="4" t="s">
        <v>12871</v>
      </c>
      <c r="E2244" s="4">
        <v>1131</v>
      </c>
      <c r="F2244" s="22">
        <v>43844</v>
      </c>
      <c r="G2244" t="b">
        <f>_xlfn.MAXIFS(OA_APC_Changes[Timestamp Update],OA_APC_Changes[Journal Code],A2244,OA_APC_Changes[APC Type],OA_APC_Changes[[#This Row],[APC Type]])=F2244</f>
        <v>1</v>
      </c>
    </row>
    <row r="2245" spans="1:7" x14ac:dyDescent="0.25">
      <c r="A2245" s="4" t="s">
        <v>6896</v>
      </c>
      <c r="B2245" s="17" t="str">
        <f>_xlfn.XLOOKUP(A2245,Included!$A:$A,Included!$E:$E,_xlfn.XLOOKUP(OA_APC_Changes[[#This Row],[Journal Code]],Excluded!$A:$A,Excluded!$E:$E))</f>
        <v>JOURNAL OF AVIAN BIOLOGY</v>
      </c>
      <c r="C2245" s="4" t="s">
        <v>15296</v>
      </c>
      <c r="D2245" s="4" t="s">
        <v>12871</v>
      </c>
      <c r="E2245" s="4">
        <v>2000</v>
      </c>
      <c r="F2245" s="22">
        <v>44603</v>
      </c>
      <c r="G2245" t="b">
        <f>_xlfn.MAXIFS(OA_APC_Changes[Timestamp Update],OA_APC_Changes[Journal Code],A2245,OA_APC_Changes[APC Type],OA_APC_Changes[[#This Row],[APC Type]])=F2245</f>
        <v>0</v>
      </c>
    </row>
    <row r="2246" spans="1:7" x14ac:dyDescent="0.25">
      <c r="A2246" s="4" t="s">
        <v>6896</v>
      </c>
      <c r="B2246" s="17" t="str">
        <f>_xlfn.XLOOKUP(A2246,Included!$A:$A,Included!$E:$E,_xlfn.XLOOKUP(OA_APC_Changes[[#This Row],[Journal Code]],Excluded!$A:$A,Excluded!$E:$E))</f>
        <v>JOURNAL OF AVIAN BIOLOGY</v>
      </c>
      <c r="C2246" s="4" t="s">
        <v>15296</v>
      </c>
      <c r="D2246" s="4">
        <v>2000</v>
      </c>
      <c r="E2246" s="4">
        <v>2080</v>
      </c>
      <c r="F2246" s="22">
        <v>44881.000011574077</v>
      </c>
      <c r="G2246" t="b">
        <f>_xlfn.MAXIFS(OA_APC_Changes[Timestamp Update],OA_APC_Changes[Journal Code],A2246,OA_APC_Changes[APC Type],OA_APC_Changes[[#This Row],[APC Type]])=F2246</f>
        <v>1</v>
      </c>
    </row>
    <row r="2247" spans="1:7" x14ac:dyDescent="0.25">
      <c r="A2247" s="4" t="s">
        <v>6896</v>
      </c>
      <c r="B2247" s="17" t="str">
        <f>_xlfn.XLOOKUP(A2247,Included!$A:$A,Included!$E:$E,_xlfn.XLOOKUP(OA_APC_Changes[[#This Row],[Journal Code]],Excluded!$A:$A,Excluded!$E:$E))</f>
        <v>JOURNAL OF AVIAN BIOLOGY</v>
      </c>
      <c r="C2247" s="4" t="s">
        <v>15304</v>
      </c>
      <c r="D2247" s="4" t="s">
        <v>12871</v>
      </c>
      <c r="E2247" s="4">
        <v>1600</v>
      </c>
      <c r="F2247" s="22">
        <v>44603</v>
      </c>
      <c r="G2247" t="b">
        <f>_xlfn.MAXIFS(OA_APC_Changes[Timestamp Update],OA_APC_Changes[Journal Code],A2247,OA_APC_Changes[APC Type],OA_APC_Changes[[#This Row],[APC Type]])=F2247</f>
        <v>0</v>
      </c>
    </row>
    <row r="2248" spans="1:7" x14ac:dyDescent="0.25">
      <c r="A2248" s="4" t="s">
        <v>6896</v>
      </c>
      <c r="B2248" s="17" t="str">
        <f>_xlfn.XLOOKUP(A2248,Included!$A:$A,Included!$E:$E,_xlfn.XLOOKUP(OA_APC_Changes[[#This Row],[Journal Code]],Excluded!$A:$A,Excluded!$E:$E))</f>
        <v>JOURNAL OF AVIAN BIOLOGY</v>
      </c>
      <c r="C2248" s="4" t="s">
        <v>15304</v>
      </c>
      <c r="D2248" s="4">
        <v>1600</v>
      </c>
      <c r="E2248" s="4">
        <v>1664</v>
      </c>
      <c r="F2248" s="22">
        <v>44881.000011574077</v>
      </c>
      <c r="G2248" t="b">
        <f>_xlfn.MAXIFS(OA_APC_Changes[Timestamp Update],OA_APC_Changes[Journal Code],A2248,OA_APC_Changes[APC Type],OA_APC_Changes[[#This Row],[APC Type]])=F2248</f>
        <v>1</v>
      </c>
    </row>
    <row r="2249" spans="1:7" x14ac:dyDescent="0.25">
      <c r="A2249" s="4" t="s">
        <v>7143</v>
      </c>
      <c r="B2249" s="17" t="str">
        <f>_xlfn.XLOOKUP(A2249,Included!$A:$A,Included!$E:$E,_xlfn.XLOOKUP(OA_APC_Changes[[#This Row],[Journal Code]],Excluded!$A:$A,Excluded!$E:$E))</f>
        <v>JOURNAL OF CACHEXIA, SARCOPENIA AND MUSCLE</v>
      </c>
      <c r="C2249" s="4" t="s">
        <v>15296</v>
      </c>
      <c r="D2249" s="4" t="s">
        <v>12871</v>
      </c>
      <c r="E2249" s="4">
        <v>2600</v>
      </c>
      <c r="F2249" s="22">
        <v>43703</v>
      </c>
      <c r="G2249" t="b">
        <f>_xlfn.MAXIFS(OA_APC_Changes[Timestamp Update],OA_APC_Changes[Journal Code],A2249,OA_APC_Changes[APC Type],OA_APC_Changes[[#This Row],[APC Type]])=F2249</f>
        <v>0</v>
      </c>
    </row>
    <row r="2250" spans="1:7" x14ac:dyDescent="0.25">
      <c r="A2250" s="4" t="s">
        <v>7143</v>
      </c>
      <c r="B2250" s="17" t="str">
        <f>_xlfn.XLOOKUP(A2250,Included!$A:$A,Included!$E:$E,_xlfn.XLOOKUP(OA_APC_Changes[[#This Row],[Journal Code]],Excluded!$A:$A,Excluded!$E:$E))</f>
        <v>JOURNAL OF CACHEXIA, SARCOPENIA AND MUSCLE</v>
      </c>
      <c r="C2250" s="4" t="s">
        <v>15296</v>
      </c>
      <c r="D2250" s="13">
        <v>2600</v>
      </c>
      <c r="E2250" s="13">
        <v>2850</v>
      </c>
      <c r="F2250" s="22">
        <v>44169.000011574077</v>
      </c>
      <c r="G2250" t="b">
        <f>_xlfn.MAXIFS(OA_APC_Changes[Timestamp Update],OA_APC_Changes[Journal Code],A2250,OA_APC_Changes[APC Type],OA_APC_Changes[[#This Row],[APC Type]])=F2250</f>
        <v>0</v>
      </c>
    </row>
    <row r="2251" spans="1:7" x14ac:dyDescent="0.25">
      <c r="A2251" s="4" t="s">
        <v>7143</v>
      </c>
      <c r="B2251" s="17" t="str">
        <f>_xlfn.XLOOKUP(A2251,Included!$A:$A,Included!$E:$E,_xlfn.XLOOKUP(OA_APC_Changes[[#This Row],[Journal Code]],Excluded!$A:$A,Excluded!$E:$E))</f>
        <v>JOURNAL OF CACHEXIA, SARCOPENIA AND MUSCLE</v>
      </c>
      <c r="C2251" s="4" t="s">
        <v>15296</v>
      </c>
      <c r="D2251" s="4">
        <v>2850</v>
      </c>
      <c r="E2251" s="4">
        <v>3400</v>
      </c>
      <c r="F2251" s="22">
        <v>44531.000011574077</v>
      </c>
      <c r="G2251" t="b">
        <f>_xlfn.MAXIFS(OA_APC_Changes[Timestamp Update],OA_APC_Changes[Journal Code],A2251,OA_APC_Changes[APC Type],OA_APC_Changes[[#This Row],[APC Type]])=F2251</f>
        <v>0</v>
      </c>
    </row>
    <row r="2252" spans="1:7" x14ac:dyDescent="0.25">
      <c r="A2252" s="4" t="s">
        <v>7143</v>
      </c>
      <c r="B2252" s="17" t="str">
        <f>_xlfn.XLOOKUP(A2252,Included!$A:$A,Included!$E:$E,_xlfn.XLOOKUP(OA_APC_Changes[[#This Row],[Journal Code]],Excluded!$A:$A,Excluded!$E:$E))</f>
        <v>JOURNAL OF CACHEXIA, SARCOPENIA AND MUSCLE</v>
      </c>
      <c r="C2252" s="4" t="s">
        <v>15296</v>
      </c>
      <c r="D2252" s="4">
        <v>3400</v>
      </c>
      <c r="E2252" s="4">
        <v>3740</v>
      </c>
      <c r="F2252" s="22">
        <v>44881.000011574077</v>
      </c>
      <c r="G2252" t="b">
        <f>_xlfn.MAXIFS(OA_APC_Changes[Timestamp Update],OA_APC_Changes[Journal Code],A2252,OA_APC_Changes[APC Type],OA_APC_Changes[[#This Row],[APC Type]])=F2252</f>
        <v>0</v>
      </c>
    </row>
    <row r="2253" spans="1:7" x14ac:dyDescent="0.25">
      <c r="A2253" s="17" t="s">
        <v>7143</v>
      </c>
      <c r="B2253" s="17" t="str">
        <f>_xlfn.XLOOKUP(A2253,Included!$A:$A,Included!$E:$E,_xlfn.XLOOKUP(OA_APC_Changes[[#This Row],[Journal Code]],Excluded!$A:$A,Excluded!$E:$E))</f>
        <v>JOURNAL OF CACHEXIA, SARCOPENIA AND MUSCLE</v>
      </c>
      <c r="C2253" s="17" t="s">
        <v>15296</v>
      </c>
      <c r="D2253" s="18">
        <v>3740</v>
      </c>
      <c r="E2253" s="18">
        <v>3920</v>
      </c>
      <c r="F2253" s="22">
        <v>45187</v>
      </c>
      <c r="G2253" t="b">
        <f>_xlfn.MAXIFS(OA_APC_Changes[Timestamp Update],OA_APC_Changes[Journal Code],A2253,OA_APC_Changes[APC Type],OA_APC_Changes[[#This Row],[APC Type]])=F2253</f>
        <v>1</v>
      </c>
    </row>
    <row r="2254" spans="1:7" x14ac:dyDescent="0.25">
      <c r="A2254" s="4" t="s">
        <v>7143</v>
      </c>
      <c r="B2254" s="17" t="str">
        <f>_xlfn.XLOOKUP(A2254,Included!$A:$A,Included!$E:$E,_xlfn.XLOOKUP(OA_APC_Changes[[#This Row],[Journal Code]],Excluded!$A:$A,Excluded!$E:$E))</f>
        <v>JOURNAL OF CACHEXIA, SARCOPENIA AND MUSCLE</v>
      </c>
      <c r="C2254" s="4" t="s">
        <v>15304</v>
      </c>
      <c r="D2254" s="4" t="s">
        <v>12871</v>
      </c>
      <c r="E2254" s="4">
        <v>2080</v>
      </c>
      <c r="F2254" s="22">
        <v>43703</v>
      </c>
      <c r="G2254" t="b">
        <f>_xlfn.MAXIFS(OA_APC_Changes[Timestamp Update],OA_APC_Changes[Journal Code],A2254,OA_APC_Changes[APC Type],OA_APC_Changes[[#This Row],[APC Type]])=F2254</f>
        <v>0</v>
      </c>
    </row>
    <row r="2255" spans="1:7" x14ac:dyDescent="0.25">
      <c r="A2255" s="4" t="s">
        <v>7143</v>
      </c>
      <c r="B2255" s="17" t="str">
        <f>_xlfn.XLOOKUP(A2255,Included!$A:$A,Included!$E:$E,_xlfn.XLOOKUP(OA_APC_Changes[[#This Row],[Journal Code]],Excluded!$A:$A,Excluded!$E:$E))</f>
        <v>JOURNAL OF CACHEXIA, SARCOPENIA AND MUSCLE</v>
      </c>
      <c r="C2255" s="4" t="s">
        <v>15304</v>
      </c>
      <c r="D2255" s="4">
        <v>2080</v>
      </c>
      <c r="E2255" s="4">
        <v>2280</v>
      </c>
      <c r="F2255" s="22">
        <v>44169.000011574077</v>
      </c>
      <c r="G2255" t="b">
        <f>_xlfn.MAXIFS(OA_APC_Changes[Timestamp Update],OA_APC_Changes[Journal Code],A2255,OA_APC_Changes[APC Type],OA_APC_Changes[[#This Row],[APC Type]])=F2255</f>
        <v>0</v>
      </c>
    </row>
    <row r="2256" spans="1:7" x14ac:dyDescent="0.25">
      <c r="A2256" s="4" t="s">
        <v>7143</v>
      </c>
      <c r="B2256" s="17" t="str">
        <f>_xlfn.XLOOKUP(A2256,Included!$A:$A,Included!$E:$E,_xlfn.XLOOKUP(OA_APC_Changes[[#This Row],[Journal Code]],Excluded!$A:$A,Excluded!$E:$E))</f>
        <v>JOURNAL OF CACHEXIA, SARCOPENIA AND MUSCLE</v>
      </c>
      <c r="C2256" s="4" t="s">
        <v>15304</v>
      </c>
      <c r="D2256" s="4">
        <v>2280</v>
      </c>
      <c r="E2256" s="4">
        <v>2720</v>
      </c>
      <c r="F2256" s="22">
        <v>44531.000011574077</v>
      </c>
      <c r="G2256" t="b">
        <f>_xlfn.MAXIFS(OA_APC_Changes[Timestamp Update],OA_APC_Changes[Journal Code],A2256,OA_APC_Changes[APC Type],OA_APC_Changes[[#This Row],[APC Type]])=F2256</f>
        <v>0</v>
      </c>
    </row>
    <row r="2257" spans="1:7" x14ac:dyDescent="0.25">
      <c r="A2257" s="4" t="s">
        <v>7143</v>
      </c>
      <c r="B2257" s="17" t="str">
        <f>_xlfn.XLOOKUP(A2257,Included!$A:$A,Included!$E:$E,_xlfn.XLOOKUP(OA_APC_Changes[[#This Row],[Journal Code]],Excluded!$A:$A,Excluded!$E:$E))</f>
        <v>JOURNAL OF CACHEXIA, SARCOPENIA AND MUSCLE</v>
      </c>
      <c r="C2257" s="4" t="s">
        <v>15304</v>
      </c>
      <c r="D2257" s="4">
        <v>2720</v>
      </c>
      <c r="E2257" s="4">
        <v>2992</v>
      </c>
      <c r="F2257" s="22">
        <v>44881.000011574077</v>
      </c>
      <c r="G2257" t="b">
        <f>_xlfn.MAXIFS(OA_APC_Changes[Timestamp Update],OA_APC_Changes[Journal Code],A2257,OA_APC_Changes[APC Type],OA_APC_Changes[[#This Row],[APC Type]])=F2257</f>
        <v>0</v>
      </c>
    </row>
    <row r="2258" spans="1:7" x14ac:dyDescent="0.25">
      <c r="A2258" s="17" t="s">
        <v>7143</v>
      </c>
      <c r="B2258" s="17" t="str">
        <f>_xlfn.XLOOKUP(A2258,Included!$A:$A,Included!$E:$E,_xlfn.XLOOKUP(OA_APC_Changes[[#This Row],[Journal Code]],Excluded!$A:$A,Excluded!$E:$E))</f>
        <v>JOURNAL OF CACHEXIA, SARCOPENIA AND MUSCLE</v>
      </c>
      <c r="C2258" s="17" t="s">
        <v>15304</v>
      </c>
      <c r="D2258" s="18">
        <v>2992</v>
      </c>
      <c r="E2258" s="18">
        <v>3136</v>
      </c>
      <c r="F2258" s="22">
        <v>45187</v>
      </c>
      <c r="G2258" t="b">
        <f>_xlfn.MAXIFS(OA_APC_Changes[Timestamp Update],OA_APC_Changes[Journal Code],A2258,OA_APC_Changes[APC Type],OA_APC_Changes[[#This Row],[APC Type]])=F2258</f>
        <v>1</v>
      </c>
    </row>
    <row r="2259" spans="1:7" x14ac:dyDescent="0.25">
      <c r="A2259" s="4" t="s">
        <v>14765</v>
      </c>
      <c r="B2259" s="17" t="str">
        <f>_xlfn.XLOOKUP(A2259,Included!$A:$A,Included!$E:$E,_xlfn.XLOOKUP(OA_APC_Changes[[#This Row],[Journal Code]],Excluded!$A:$A,Excluded!$E:$E))</f>
        <v>JOURNAL OF CANCER EPIDEMIOLOGY</v>
      </c>
      <c r="C2259" s="4" t="s">
        <v>15296</v>
      </c>
      <c r="D2259" s="4" t="s">
        <v>12871</v>
      </c>
      <c r="E2259" s="4">
        <v>803</v>
      </c>
      <c r="F2259" s="22">
        <v>44927</v>
      </c>
      <c r="G2259" t="b">
        <f>_xlfn.MAXIFS(OA_APC_Changes[Timestamp Update],OA_APC_Changes[Journal Code],A2259,OA_APC_Changes[APC Type],OA_APC_Changes[[#This Row],[APC Type]])=F2259</f>
        <v>0</v>
      </c>
    </row>
    <row r="2260" spans="1:7" x14ac:dyDescent="0.25">
      <c r="A2260" s="4" t="s">
        <v>14765</v>
      </c>
      <c r="B2260" s="4" t="str">
        <f>_xlfn.XLOOKUP(A2260,Included!$A:$A,Included!$E:$E,_xlfn.XLOOKUP(OA_APC_Changes[[#This Row],[Journal Code]],Excluded!$A:$A,Excluded!$E:$E))</f>
        <v>JOURNAL OF CANCER EPIDEMIOLOGY</v>
      </c>
      <c r="C2260" s="4" t="s">
        <v>15296</v>
      </c>
      <c r="D2260" s="4">
        <v>803</v>
      </c>
      <c r="E2260" s="4">
        <v>830</v>
      </c>
      <c r="F2260" s="22">
        <v>45355</v>
      </c>
      <c r="G2260" t="b">
        <f>_xlfn.MAXIFS(OA_APC_Changes[Timestamp Update],OA_APC_Changes[Journal Code],A2260,OA_APC_Changes[APC Type],OA_APC_Changes[[#This Row],[APC Type]])=F2260</f>
        <v>1</v>
      </c>
    </row>
    <row r="2261" spans="1:7" x14ac:dyDescent="0.25">
      <c r="A2261" s="4" t="s">
        <v>14765</v>
      </c>
      <c r="B2261" s="17" t="str">
        <f>_xlfn.XLOOKUP(A2261,Included!$A:$A,Included!$E:$E,_xlfn.XLOOKUP(OA_APC_Changes[[#This Row],[Journal Code]],Excluded!$A:$A,Excluded!$E:$E))</f>
        <v>JOURNAL OF CANCER EPIDEMIOLOGY</v>
      </c>
      <c r="C2261" s="4" t="s">
        <v>15304</v>
      </c>
      <c r="D2261" s="4" t="s">
        <v>12871</v>
      </c>
      <c r="E2261" s="4">
        <v>642</v>
      </c>
      <c r="F2261" s="22">
        <v>44927</v>
      </c>
      <c r="G2261" t="b">
        <f>_xlfn.MAXIFS(OA_APC_Changes[Timestamp Update],OA_APC_Changes[Journal Code],A2261,OA_APC_Changes[APC Type],OA_APC_Changes[[#This Row],[APC Type]])=F2261</f>
        <v>0</v>
      </c>
    </row>
    <row r="2262" spans="1:7" x14ac:dyDescent="0.25">
      <c r="A2262" s="4" t="s">
        <v>14765</v>
      </c>
      <c r="B2262" s="4" t="str">
        <f>_xlfn.XLOOKUP(A2262,Included!$A:$A,Included!$E:$E,_xlfn.XLOOKUP(OA_APC_Changes[[#This Row],[Journal Code]],Excluded!$A:$A,Excluded!$E:$E))</f>
        <v>JOURNAL OF CANCER EPIDEMIOLOGY</v>
      </c>
      <c r="C2262" s="4" t="s">
        <v>15304</v>
      </c>
      <c r="D2262" s="4">
        <v>642</v>
      </c>
      <c r="E2262" s="4">
        <v>664</v>
      </c>
      <c r="F2262" s="22">
        <v>45355</v>
      </c>
      <c r="G2262" t="b">
        <f>_xlfn.MAXIFS(OA_APC_Changes[Timestamp Update],OA_APC_Changes[Journal Code],A2262,OA_APC_Changes[APC Type],OA_APC_Changes[[#This Row],[APC Type]])=F2262</f>
        <v>1</v>
      </c>
    </row>
    <row r="2263" spans="1:7" x14ac:dyDescent="0.25">
      <c r="A2263" s="4" t="s">
        <v>7968</v>
      </c>
      <c r="B2263" s="17" t="str">
        <f>_xlfn.XLOOKUP(A2263,Included!$A:$A,Included!$E:$E,_xlfn.XLOOKUP(OA_APC_Changes[[#This Row],[Journal Code]],Excluded!$A:$A,Excluded!$E:$E))</f>
        <v>JOURNAL OF CARDIAC SURGERY</v>
      </c>
      <c r="C2263" s="4" t="s">
        <v>15296</v>
      </c>
      <c r="D2263" s="4" t="s">
        <v>12871</v>
      </c>
      <c r="E2263" s="4">
        <v>2168</v>
      </c>
      <c r="F2263" s="22">
        <v>44927</v>
      </c>
      <c r="G2263" t="b">
        <f>_xlfn.MAXIFS(OA_APC_Changes[Timestamp Update],OA_APC_Changes[Journal Code],A2263,OA_APC_Changes[APC Type],OA_APC_Changes[[#This Row],[APC Type]])=F2263</f>
        <v>0</v>
      </c>
    </row>
    <row r="2264" spans="1:7" x14ac:dyDescent="0.25">
      <c r="A2264" s="4" t="s">
        <v>7968</v>
      </c>
      <c r="B2264" s="4" t="str">
        <f>_xlfn.XLOOKUP(A2264,Included!$A:$A,Included!$E:$E,_xlfn.XLOOKUP(OA_APC_Changes[[#This Row],[Journal Code]],Excluded!$A:$A,Excluded!$E:$E))</f>
        <v>JOURNAL OF CARDIAC SURGERY</v>
      </c>
      <c r="C2264" s="4" t="s">
        <v>15296</v>
      </c>
      <c r="D2264" s="4">
        <v>2168</v>
      </c>
      <c r="E2264" s="4">
        <v>2230</v>
      </c>
      <c r="F2264" s="22">
        <v>45355</v>
      </c>
      <c r="G2264" t="b">
        <f>_xlfn.MAXIFS(OA_APC_Changes[Timestamp Update],OA_APC_Changes[Journal Code],A2264,OA_APC_Changes[APC Type],OA_APC_Changes[[#This Row],[APC Type]])=F2264</f>
        <v>1</v>
      </c>
    </row>
    <row r="2265" spans="1:7" x14ac:dyDescent="0.25">
      <c r="A2265" s="4" t="s">
        <v>7968</v>
      </c>
      <c r="B2265" s="17" t="str">
        <f>_xlfn.XLOOKUP(A2265,Included!$A:$A,Included!$E:$E,_xlfn.XLOOKUP(OA_APC_Changes[[#This Row],[Journal Code]],Excluded!$A:$A,Excluded!$E:$E))</f>
        <v>JOURNAL OF CARDIAC SURGERY</v>
      </c>
      <c r="C2265" s="4" t="s">
        <v>15304</v>
      </c>
      <c r="D2265" s="4" t="s">
        <v>12871</v>
      </c>
      <c r="E2265" s="4">
        <v>1734</v>
      </c>
      <c r="F2265" s="22">
        <v>44927</v>
      </c>
      <c r="G2265" t="b">
        <f>_xlfn.MAXIFS(OA_APC_Changes[Timestamp Update],OA_APC_Changes[Journal Code],A2265,OA_APC_Changes[APC Type],OA_APC_Changes[[#This Row],[APC Type]])=F2265</f>
        <v>0</v>
      </c>
    </row>
    <row r="2266" spans="1:7" x14ac:dyDescent="0.25">
      <c r="A2266" s="4" t="s">
        <v>7968</v>
      </c>
      <c r="B2266" s="4" t="str">
        <f>_xlfn.XLOOKUP(A2266,Included!$A:$A,Included!$E:$E,_xlfn.XLOOKUP(OA_APC_Changes[[#This Row],[Journal Code]],Excluded!$A:$A,Excluded!$E:$E))</f>
        <v>JOURNAL OF CARDIAC SURGERY</v>
      </c>
      <c r="C2266" s="4" t="s">
        <v>15304</v>
      </c>
      <c r="D2266" s="4">
        <v>1734</v>
      </c>
      <c r="E2266" s="4">
        <v>1784</v>
      </c>
      <c r="F2266" s="22">
        <v>45355</v>
      </c>
      <c r="G2266" t="b">
        <f>_xlfn.MAXIFS(OA_APC_Changes[Timestamp Update],OA_APC_Changes[Journal Code],A2266,OA_APC_Changes[APC Type],OA_APC_Changes[[#This Row],[APC Type]])=F2266</f>
        <v>1</v>
      </c>
    </row>
    <row r="2267" spans="1:7" x14ac:dyDescent="0.25">
      <c r="A2267" s="4" t="s">
        <v>2604</v>
      </c>
      <c r="B2267" s="4" t="str">
        <f>_xlfn.XLOOKUP(A2267,Included!$A:$A,Included!$E:$E,_xlfn.XLOOKUP(OA_APC_Changes[[#This Row],[Journal Code]],Excluded!$A:$A,Excluded!$E:$E))</f>
        <v>JOURNAL OF CELL COMMUNICATION AND SIGNALING</v>
      </c>
      <c r="C2267" s="4" t="s">
        <v>15296</v>
      </c>
      <c r="D2267" s="4" t="s">
        <v>12871</v>
      </c>
      <c r="E2267" s="4">
        <v>2200</v>
      </c>
      <c r="F2267" s="22">
        <v>45153</v>
      </c>
      <c r="G2267" t="b">
        <f>_xlfn.MAXIFS(OA_APC_Changes[Timestamp Update],OA_APC_Changes[Journal Code],A2267,OA_APC_Changes[APC Type],OA_APC_Changes[[#This Row],[APC Type]])=F2267</f>
        <v>1</v>
      </c>
    </row>
    <row r="2268" spans="1:7" x14ac:dyDescent="0.25">
      <c r="A2268" s="4" t="s">
        <v>2604</v>
      </c>
      <c r="B2268" s="4" t="str">
        <f>_xlfn.XLOOKUP(A2268,Included!$A:$A,Included!$E:$E,_xlfn.XLOOKUP(OA_APC_Changes[[#This Row],[Journal Code]],Excluded!$A:$A,Excluded!$E:$E))</f>
        <v>JOURNAL OF CELL COMMUNICATION AND SIGNALING</v>
      </c>
      <c r="C2268" s="4" t="s">
        <v>15304</v>
      </c>
      <c r="D2268" s="4" t="s">
        <v>12871</v>
      </c>
      <c r="E2268" s="4">
        <v>1760</v>
      </c>
      <c r="F2268" s="22">
        <v>45153</v>
      </c>
      <c r="G2268" t="b">
        <f>_xlfn.MAXIFS(OA_APC_Changes[Timestamp Update],OA_APC_Changes[Journal Code],A2268,OA_APC_Changes[APC Type],OA_APC_Changes[[#This Row],[APC Type]])=F2268</f>
        <v>1</v>
      </c>
    </row>
    <row r="2269" spans="1:7" x14ac:dyDescent="0.25">
      <c r="A2269" s="4" t="s">
        <v>7064</v>
      </c>
      <c r="B2269" s="17" t="str">
        <f>_xlfn.XLOOKUP(A2269,Included!$A:$A,Included!$E:$E,_xlfn.XLOOKUP(OA_APC_Changes[[#This Row],[Journal Code]],Excluded!$A:$A,Excluded!$E:$E))</f>
        <v>JOURNAL OF CELLULAR AND MOLECULAR MEDICINE</v>
      </c>
      <c r="C2269" s="4" t="s">
        <v>15296</v>
      </c>
      <c r="D2269" s="4" t="s">
        <v>12871</v>
      </c>
      <c r="E2269" s="4">
        <v>2585</v>
      </c>
      <c r="F2269" s="22">
        <v>43690.041678240741</v>
      </c>
      <c r="G2269" t="b">
        <f>_xlfn.MAXIFS(OA_APC_Changes[Timestamp Update],OA_APC_Changes[Journal Code],A2269,OA_APC_Changes[APC Type],OA_APC_Changes[[#This Row],[APC Type]])=F2269</f>
        <v>0</v>
      </c>
    </row>
    <row r="2270" spans="1:7" x14ac:dyDescent="0.25">
      <c r="A2270" s="4" t="s">
        <v>7064</v>
      </c>
      <c r="B2270" s="17" t="str">
        <f>_xlfn.XLOOKUP(A2270,Included!$A:$A,Included!$E:$E,_xlfn.XLOOKUP(OA_APC_Changes[[#This Row],[Journal Code]],Excluded!$A:$A,Excluded!$E:$E))</f>
        <v>JOURNAL OF CELLULAR AND MOLECULAR MEDICINE</v>
      </c>
      <c r="C2270" s="4" t="s">
        <v>15296</v>
      </c>
      <c r="D2270" s="13">
        <v>2585</v>
      </c>
      <c r="E2270" s="13">
        <v>2850</v>
      </c>
      <c r="F2270" s="22">
        <v>43748.000011574077</v>
      </c>
      <c r="G2270" t="b">
        <f>_xlfn.MAXIFS(OA_APC_Changes[Timestamp Update],OA_APC_Changes[Journal Code],A2270,OA_APC_Changes[APC Type],OA_APC_Changes[[#This Row],[APC Type]])=F2270</f>
        <v>0</v>
      </c>
    </row>
    <row r="2271" spans="1:7" x14ac:dyDescent="0.25">
      <c r="A2271" s="4" t="s">
        <v>7064</v>
      </c>
      <c r="B2271" s="17" t="str">
        <f>_xlfn.XLOOKUP(A2271,Included!$A:$A,Included!$E:$E,_xlfn.XLOOKUP(OA_APC_Changes[[#This Row],[Journal Code]],Excluded!$A:$A,Excluded!$E:$E))</f>
        <v>JOURNAL OF CELLULAR AND MOLECULAR MEDICINE</v>
      </c>
      <c r="C2271" s="4" t="s">
        <v>15296</v>
      </c>
      <c r="D2271" s="13">
        <v>2850</v>
      </c>
      <c r="E2271" s="13">
        <v>3150</v>
      </c>
      <c r="F2271" s="22">
        <v>44169.000011574077</v>
      </c>
      <c r="G2271" t="b">
        <f>_xlfn.MAXIFS(OA_APC_Changes[Timestamp Update],OA_APC_Changes[Journal Code],A2271,OA_APC_Changes[APC Type],OA_APC_Changes[[#This Row],[APC Type]])=F2271</f>
        <v>0</v>
      </c>
    </row>
    <row r="2272" spans="1:7" x14ac:dyDescent="0.25">
      <c r="A2272" s="4" t="s">
        <v>7064</v>
      </c>
      <c r="B2272" s="17" t="str">
        <f>_xlfn.XLOOKUP(A2272,Included!$A:$A,Included!$E:$E,_xlfn.XLOOKUP(OA_APC_Changes[[#This Row],[Journal Code]],Excluded!$A:$A,Excluded!$E:$E))</f>
        <v>JOURNAL OF CELLULAR AND MOLECULAR MEDICINE</v>
      </c>
      <c r="C2272" s="4" t="s">
        <v>15296</v>
      </c>
      <c r="D2272" s="4">
        <v>3150</v>
      </c>
      <c r="E2272" s="4">
        <v>3800</v>
      </c>
      <c r="F2272" s="22">
        <v>44531.000011574077</v>
      </c>
      <c r="G2272" t="b">
        <f>_xlfn.MAXIFS(OA_APC_Changes[Timestamp Update],OA_APC_Changes[Journal Code],A2272,OA_APC_Changes[APC Type],OA_APC_Changes[[#This Row],[APC Type]])=F2272</f>
        <v>0</v>
      </c>
    </row>
    <row r="2273" spans="1:7" x14ac:dyDescent="0.25">
      <c r="A2273" s="4" t="s">
        <v>7064</v>
      </c>
      <c r="B2273" s="17" t="str">
        <f>_xlfn.XLOOKUP(A2273,Included!$A:$A,Included!$E:$E,_xlfn.XLOOKUP(OA_APC_Changes[[#This Row],[Journal Code]],Excluded!$A:$A,Excluded!$E:$E))</f>
        <v>JOURNAL OF CELLULAR AND MOLECULAR MEDICINE</v>
      </c>
      <c r="C2273" s="4" t="s">
        <v>15296</v>
      </c>
      <c r="D2273" s="4">
        <v>3800</v>
      </c>
      <c r="E2273" s="4">
        <v>4180</v>
      </c>
      <c r="F2273" s="22">
        <v>44881.000011574077</v>
      </c>
      <c r="G2273" t="b">
        <f>_xlfn.MAXIFS(OA_APC_Changes[Timestamp Update],OA_APC_Changes[Journal Code],A2273,OA_APC_Changes[APC Type],OA_APC_Changes[[#This Row],[APC Type]])=F2273</f>
        <v>0</v>
      </c>
    </row>
    <row r="2274" spans="1:7" x14ac:dyDescent="0.25">
      <c r="A2274" s="4" t="s">
        <v>7064</v>
      </c>
      <c r="B2274" s="17" t="str">
        <f>_xlfn.XLOOKUP(A2274,Included!$A:$A,Included!$E:$E,_xlfn.XLOOKUP(OA_APC_Changes[[#This Row],[Journal Code]],Excluded!$A:$A,Excluded!$E:$E))</f>
        <v>JOURNAL OF CELLULAR AND MOLECULAR MEDICINE</v>
      </c>
      <c r="C2274" s="4" t="s">
        <v>15296</v>
      </c>
      <c r="D2274" s="4">
        <v>4180</v>
      </c>
      <c r="E2274" s="4">
        <v>4390</v>
      </c>
      <c r="F2274" s="22">
        <v>45236</v>
      </c>
      <c r="G2274" t="b">
        <f>_xlfn.MAXIFS(OA_APC_Changes[Timestamp Update],OA_APC_Changes[Journal Code],A2274,OA_APC_Changes[APC Type],OA_APC_Changes[[#This Row],[APC Type]])=F2274</f>
        <v>1</v>
      </c>
    </row>
    <row r="2275" spans="1:7" x14ac:dyDescent="0.25">
      <c r="A2275" s="4" t="s">
        <v>7064</v>
      </c>
      <c r="B2275" s="17" t="str">
        <f>_xlfn.XLOOKUP(A2275,Included!$A:$A,Included!$E:$E,_xlfn.XLOOKUP(OA_APC_Changes[[#This Row],[Journal Code]],Excluded!$A:$A,Excluded!$E:$E))</f>
        <v>JOURNAL OF CELLULAR AND MOLECULAR MEDICINE</v>
      </c>
      <c r="C2275" s="4" t="s">
        <v>15304</v>
      </c>
      <c r="D2275" s="4" t="s">
        <v>12871</v>
      </c>
      <c r="E2275" s="4">
        <v>2068</v>
      </c>
      <c r="F2275" s="22">
        <v>43690.041678240741</v>
      </c>
      <c r="G2275" t="b">
        <f>_xlfn.MAXIFS(OA_APC_Changes[Timestamp Update],OA_APC_Changes[Journal Code],A2275,OA_APC_Changes[APC Type],OA_APC_Changes[[#This Row],[APC Type]])=F2275</f>
        <v>0</v>
      </c>
    </row>
    <row r="2276" spans="1:7" x14ac:dyDescent="0.25">
      <c r="A2276" s="4" t="s">
        <v>7064</v>
      </c>
      <c r="B2276" s="17" t="str">
        <f>_xlfn.XLOOKUP(A2276,Included!$A:$A,Included!$E:$E,_xlfn.XLOOKUP(OA_APC_Changes[[#This Row],[Journal Code]],Excluded!$A:$A,Excluded!$E:$E))</f>
        <v>JOURNAL OF CELLULAR AND MOLECULAR MEDICINE</v>
      </c>
      <c r="C2276" s="4" t="s">
        <v>15304</v>
      </c>
      <c r="D2276" s="4">
        <v>2068</v>
      </c>
      <c r="E2276" s="4">
        <v>2280</v>
      </c>
      <c r="F2276" s="22">
        <v>43748.000011574077</v>
      </c>
      <c r="G2276" t="b">
        <f>_xlfn.MAXIFS(OA_APC_Changes[Timestamp Update],OA_APC_Changes[Journal Code],A2276,OA_APC_Changes[APC Type],OA_APC_Changes[[#This Row],[APC Type]])=F2276</f>
        <v>0</v>
      </c>
    </row>
    <row r="2277" spans="1:7" x14ac:dyDescent="0.25">
      <c r="A2277" s="4" t="s">
        <v>7064</v>
      </c>
      <c r="B2277" s="17" t="str">
        <f>_xlfn.XLOOKUP(A2277,Included!$A:$A,Included!$E:$E,_xlfn.XLOOKUP(OA_APC_Changes[[#This Row],[Journal Code]],Excluded!$A:$A,Excluded!$E:$E))</f>
        <v>JOURNAL OF CELLULAR AND MOLECULAR MEDICINE</v>
      </c>
      <c r="C2277" s="4" t="s">
        <v>15304</v>
      </c>
      <c r="D2277" s="4">
        <v>2280</v>
      </c>
      <c r="E2277" s="4">
        <v>2520</v>
      </c>
      <c r="F2277" s="22">
        <v>44169.000011574077</v>
      </c>
      <c r="G2277" t="b">
        <f>_xlfn.MAXIFS(OA_APC_Changes[Timestamp Update],OA_APC_Changes[Journal Code],A2277,OA_APC_Changes[APC Type],OA_APC_Changes[[#This Row],[APC Type]])=F2277</f>
        <v>0</v>
      </c>
    </row>
    <row r="2278" spans="1:7" x14ac:dyDescent="0.25">
      <c r="A2278" s="4" t="s">
        <v>7064</v>
      </c>
      <c r="B2278" s="17" t="str">
        <f>_xlfn.XLOOKUP(A2278,Included!$A:$A,Included!$E:$E,_xlfn.XLOOKUP(OA_APC_Changes[[#This Row],[Journal Code]],Excluded!$A:$A,Excluded!$E:$E))</f>
        <v>JOURNAL OF CELLULAR AND MOLECULAR MEDICINE</v>
      </c>
      <c r="C2278" s="4" t="s">
        <v>15304</v>
      </c>
      <c r="D2278" s="4">
        <v>2520</v>
      </c>
      <c r="E2278" s="4">
        <v>3040</v>
      </c>
      <c r="F2278" s="22">
        <v>44531.000011574077</v>
      </c>
      <c r="G2278" t="b">
        <f>_xlfn.MAXIFS(OA_APC_Changes[Timestamp Update],OA_APC_Changes[Journal Code],A2278,OA_APC_Changes[APC Type],OA_APC_Changes[[#This Row],[APC Type]])=F2278</f>
        <v>0</v>
      </c>
    </row>
    <row r="2279" spans="1:7" x14ac:dyDescent="0.25">
      <c r="A2279" s="4" t="s">
        <v>7064</v>
      </c>
      <c r="B2279" s="17" t="str">
        <f>_xlfn.XLOOKUP(A2279,Included!$A:$A,Included!$E:$E,_xlfn.XLOOKUP(OA_APC_Changes[[#This Row],[Journal Code]],Excluded!$A:$A,Excluded!$E:$E))</f>
        <v>JOURNAL OF CELLULAR AND MOLECULAR MEDICINE</v>
      </c>
      <c r="C2279" s="4" t="s">
        <v>15304</v>
      </c>
      <c r="D2279" s="4">
        <v>3040</v>
      </c>
      <c r="E2279" s="4">
        <v>3344</v>
      </c>
      <c r="F2279" s="22">
        <v>44881.000011574077</v>
      </c>
      <c r="G2279" t="b">
        <f>_xlfn.MAXIFS(OA_APC_Changes[Timestamp Update],OA_APC_Changes[Journal Code],A2279,OA_APC_Changes[APC Type],OA_APC_Changes[[#This Row],[APC Type]])=F2279</f>
        <v>0</v>
      </c>
    </row>
    <row r="2280" spans="1:7" x14ac:dyDescent="0.25">
      <c r="A2280" s="4" t="s">
        <v>7064</v>
      </c>
      <c r="B2280" s="17" t="str">
        <f>_xlfn.XLOOKUP(A2280,Included!$A:$A,Included!$E:$E,_xlfn.XLOOKUP(OA_APC_Changes[[#This Row],[Journal Code]],Excluded!$A:$A,Excluded!$E:$E))</f>
        <v>JOURNAL OF CELLULAR AND MOLECULAR MEDICINE</v>
      </c>
      <c r="C2280" s="4" t="s">
        <v>15304</v>
      </c>
      <c r="D2280" s="4">
        <v>3344</v>
      </c>
      <c r="E2280" s="4">
        <v>3512</v>
      </c>
      <c r="F2280" s="22">
        <v>45236</v>
      </c>
      <c r="G2280" t="b">
        <f>_xlfn.MAXIFS(OA_APC_Changes[Timestamp Update],OA_APC_Changes[Journal Code],A2280,OA_APC_Changes[APC Type],OA_APC_Changes[[#This Row],[APC Type]])=F2280</f>
        <v>1</v>
      </c>
    </row>
    <row r="2281" spans="1:7" x14ac:dyDescent="0.25">
      <c r="A2281" s="4" t="s">
        <v>7956</v>
      </c>
      <c r="B2281" s="17" t="str">
        <f>_xlfn.XLOOKUP(A2281,Included!$A:$A,Included!$E:$E,_xlfn.XLOOKUP(OA_APC_Changes[[#This Row],[Journal Code]],Excluded!$A:$A,Excluded!$E:$E))</f>
        <v>JOURNAL OF CHEMISTRY</v>
      </c>
      <c r="C2281" s="4" t="s">
        <v>15296</v>
      </c>
      <c r="D2281" s="4" t="s">
        <v>12871</v>
      </c>
      <c r="E2281" s="4">
        <v>1735</v>
      </c>
      <c r="F2281" s="22">
        <v>44927</v>
      </c>
      <c r="G2281" t="b">
        <f>_xlfn.MAXIFS(OA_APC_Changes[Timestamp Update],OA_APC_Changes[Journal Code],A2281,OA_APC_Changes[APC Type],OA_APC_Changes[[#This Row],[APC Type]])=F2281</f>
        <v>0</v>
      </c>
    </row>
    <row r="2282" spans="1:7" x14ac:dyDescent="0.25">
      <c r="A2282" s="4" t="s">
        <v>7956</v>
      </c>
      <c r="B2282" s="4" t="str">
        <f>_xlfn.XLOOKUP(A2282,Included!$A:$A,Included!$E:$E,_xlfn.XLOOKUP(OA_APC_Changes[[#This Row],[Journal Code]],Excluded!$A:$A,Excluded!$E:$E))</f>
        <v>JOURNAL OF CHEMISTRY</v>
      </c>
      <c r="C2282" s="4" t="s">
        <v>15296</v>
      </c>
      <c r="D2282" s="4">
        <v>1735</v>
      </c>
      <c r="E2282" s="4">
        <v>1790</v>
      </c>
      <c r="F2282" s="22">
        <v>45355</v>
      </c>
      <c r="G2282" t="b">
        <f>_xlfn.MAXIFS(OA_APC_Changes[Timestamp Update],OA_APC_Changes[Journal Code],A2282,OA_APC_Changes[APC Type],OA_APC_Changes[[#This Row],[APC Type]])=F2282</f>
        <v>1</v>
      </c>
    </row>
    <row r="2283" spans="1:7" x14ac:dyDescent="0.25">
      <c r="A2283" s="4" t="s">
        <v>7956</v>
      </c>
      <c r="B2283" s="17" t="str">
        <f>_xlfn.XLOOKUP(A2283,Included!$A:$A,Included!$E:$E,_xlfn.XLOOKUP(OA_APC_Changes[[#This Row],[Journal Code]],Excluded!$A:$A,Excluded!$E:$E))</f>
        <v>JOURNAL OF CHEMISTRY</v>
      </c>
      <c r="C2283" s="4" t="s">
        <v>15304</v>
      </c>
      <c r="D2283" s="4" t="s">
        <v>12871</v>
      </c>
      <c r="E2283" s="4">
        <v>1388</v>
      </c>
      <c r="F2283" s="22">
        <v>44927</v>
      </c>
      <c r="G2283" t="b">
        <f>_xlfn.MAXIFS(OA_APC_Changes[Timestamp Update],OA_APC_Changes[Journal Code],A2283,OA_APC_Changes[APC Type],OA_APC_Changes[[#This Row],[APC Type]])=F2283</f>
        <v>0</v>
      </c>
    </row>
    <row r="2284" spans="1:7" x14ac:dyDescent="0.25">
      <c r="A2284" s="4" t="s">
        <v>7956</v>
      </c>
      <c r="B2284" s="4" t="str">
        <f>_xlfn.XLOOKUP(A2284,Included!$A:$A,Included!$E:$E,_xlfn.XLOOKUP(OA_APC_Changes[[#This Row],[Journal Code]],Excluded!$A:$A,Excluded!$E:$E))</f>
        <v>JOURNAL OF CHEMISTRY</v>
      </c>
      <c r="C2284" s="4" t="s">
        <v>15304</v>
      </c>
      <c r="D2284" s="4">
        <v>1388</v>
      </c>
      <c r="E2284" s="4">
        <v>1432</v>
      </c>
      <c r="F2284" s="22">
        <v>45355</v>
      </c>
      <c r="G2284" t="b">
        <f>_xlfn.MAXIFS(OA_APC_Changes[Timestamp Update],OA_APC_Changes[Journal Code],A2284,OA_APC_Changes[APC Type],OA_APC_Changes[[#This Row],[APC Type]])=F2284</f>
        <v>1</v>
      </c>
    </row>
    <row r="2285" spans="1:7" x14ac:dyDescent="0.25">
      <c r="A2285" s="4" t="s">
        <v>7052</v>
      </c>
      <c r="B2285" s="17" t="str">
        <f>_xlfn.XLOOKUP(A2285,Included!$A:$A,Included!$E:$E,_xlfn.XLOOKUP(OA_APC_Changes[[#This Row],[Journal Code]],Excluded!$A:$A,Excluded!$E:$E))</f>
        <v>JOURNAL OF CLINICAL LABORATORY ANALYSIS</v>
      </c>
      <c r="C2285" s="4" t="s">
        <v>15296</v>
      </c>
      <c r="D2285" s="4" t="s">
        <v>12871</v>
      </c>
      <c r="E2285" s="13">
        <v>1700</v>
      </c>
      <c r="F2285" s="22">
        <v>43703</v>
      </c>
      <c r="G2285" t="b">
        <f>_xlfn.MAXIFS(OA_APC_Changes[Timestamp Update],OA_APC_Changes[Journal Code],A2285,OA_APC_Changes[APC Type],OA_APC_Changes[[#This Row],[APC Type]])=F2285</f>
        <v>0</v>
      </c>
    </row>
    <row r="2286" spans="1:7" x14ac:dyDescent="0.25">
      <c r="A2286" s="4" t="s">
        <v>7052</v>
      </c>
      <c r="B2286" s="17" t="str">
        <f>_xlfn.XLOOKUP(A2286,Included!$A:$A,Included!$E:$E,_xlfn.XLOOKUP(OA_APC_Changes[[#This Row],[Journal Code]],Excluded!$A:$A,Excluded!$E:$E))</f>
        <v>JOURNAL OF CLINICAL LABORATORY ANALYSIS</v>
      </c>
      <c r="C2286" s="4" t="s">
        <v>15296</v>
      </c>
      <c r="D2286" s="13">
        <v>1700</v>
      </c>
      <c r="E2286" s="13">
        <v>1850</v>
      </c>
      <c r="F2286" s="22">
        <v>44169.000011574077</v>
      </c>
      <c r="G2286" t="b">
        <f>_xlfn.MAXIFS(OA_APC_Changes[Timestamp Update],OA_APC_Changes[Journal Code],A2286,OA_APC_Changes[APC Type],OA_APC_Changes[[#This Row],[APC Type]])=F2286</f>
        <v>0</v>
      </c>
    </row>
    <row r="2287" spans="1:7" x14ac:dyDescent="0.25">
      <c r="A2287" s="4" t="s">
        <v>7052</v>
      </c>
      <c r="B2287" s="17" t="str">
        <f>_xlfn.XLOOKUP(A2287,Included!$A:$A,Included!$E:$E,_xlfn.XLOOKUP(OA_APC_Changes[[#This Row],[Journal Code]],Excluded!$A:$A,Excluded!$E:$E))</f>
        <v>JOURNAL OF CLINICAL LABORATORY ANALYSIS</v>
      </c>
      <c r="C2287" s="4" t="s">
        <v>15296</v>
      </c>
      <c r="D2287" s="13">
        <v>1850</v>
      </c>
      <c r="E2287" s="4">
        <v>2300</v>
      </c>
      <c r="F2287" s="22">
        <v>44498.041678240741</v>
      </c>
      <c r="G2287" t="b">
        <f>_xlfn.MAXIFS(OA_APC_Changes[Timestamp Update],OA_APC_Changes[Journal Code],A2287,OA_APC_Changes[APC Type],OA_APC_Changes[[#This Row],[APC Type]])=F2287</f>
        <v>0</v>
      </c>
    </row>
    <row r="2288" spans="1:7" x14ac:dyDescent="0.25">
      <c r="A2288" s="4" t="s">
        <v>7052</v>
      </c>
      <c r="B2288" s="17" t="str">
        <f>_xlfn.XLOOKUP(A2288,Included!$A:$A,Included!$E:$E,_xlfn.XLOOKUP(OA_APC_Changes[[#This Row],[Journal Code]],Excluded!$A:$A,Excluded!$E:$E))</f>
        <v>JOURNAL OF CLINICAL LABORATORY ANALYSIS</v>
      </c>
      <c r="C2288" s="4" t="s">
        <v>15296</v>
      </c>
      <c r="D2288" s="4">
        <v>2300</v>
      </c>
      <c r="E2288" s="4">
        <v>2530</v>
      </c>
      <c r="F2288" s="22">
        <v>44817</v>
      </c>
      <c r="G2288" t="b">
        <f>_xlfn.MAXIFS(OA_APC_Changes[Timestamp Update],OA_APC_Changes[Journal Code],A2288,OA_APC_Changes[APC Type],OA_APC_Changes[[#This Row],[APC Type]])=F2288</f>
        <v>0</v>
      </c>
    </row>
    <row r="2289" spans="1:7" x14ac:dyDescent="0.25">
      <c r="A2289" s="17" t="s">
        <v>7052</v>
      </c>
      <c r="B2289" s="17" t="str">
        <f>_xlfn.XLOOKUP(A2289,Included!$A:$A,Included!$E:$E,_xlfn.XLOOKUP(OA_APC_Changes[[#This Row],[Journal Code]],Excluded!$A:$A,Excluded!$E:$E))</f>
        <v>JOURNAL OF CLINICAL LABORATORY ANALYSIS</v>
      </c>
      <c r="C2289" s="17" t="s">
        <v>15296</v>
      </c>
      <c r="D2289" s="18">
        <v>2530</v>
      </c>
      <c r="E2289" s="18">
        <v>2660</v>
      </c>
      <c r="F2289" s="22">
        <v>45187</v>
      </c>
      <c r="G2289" t="b">
        <f>_xlfn.MAXIFS(OA_APC_Changes[Timestamp Update],OA_APC_Changes[Journal Code],A2289,OA_APC_Changes[APC Type],OA_APC_Changes[[#This Row],[APC Type]])=F2289</f>
        <v>0</v>
      </c>
    </row>
    <row r="2290" spans="1:7" x14ac:dyDescent="0.25">
      <c r="A2290" s="17" t="s">
        <v>7052</v>
      </c>
      <c r="B2290" s="17" t="str">
        <f>_xlfn.XLOOKUP(A2290,Included!$A:$A,Included!$E:$E,_xlfn.XLOOKUP(OA_APC_Changes[[#This Row],[Journal Code]],Excluded!$A:$A,Excluded!$E:$E))</f>
        <v>JOURNAL OF CLINICAL LABORATORY ANALYSIS</v>
      </c>
      <c r="C2290" s="17" t="s">
        <v>15296</v>
      </c>
      <c r="D2290" s="18">
        <v>2660</v>
      </c>
      <c r="E2290" s="18">
        <v>2530</v>
      </c>
      <c r="F2290" s="22">
        <v>45201</v>
      </c>
      <c r="G2290" t="b">
        <f>_xlfn.MAXIFS(OA_APC_Changes[Timestamp Update],OA_APC_Changes[Journal Code],A2290,OA_APC_Changes[APC Type],OA_APC_Changes[[#This Row],[APC Type]])=F2290</f>
        <v>1</v>
      </c>
    </row>
    <row r="2291" spans="1:7" x14ac:dyDescent="0.25">
      <c r="A2291" s="4" t="s">
        <v>7052</v>
      </c>
      <c r="B2291" s="17" t="str">
        <f>_xlfn.XLOOKUP(A2291,Included!$A:$A,Included!$E:$E,_xlfn.XLOOKUP(OA_APC_Changes[[#This Row],[Journal Code]],Excluded!$A:$A,Excluded!$E:$E))</f>
        <v>JOURNAL OF CLINICAL LABORATORY ANALYSIS</v>
      </c>
      <c r="C2291" s="4" t="s">
        <v>15304</v>
      </c>
      <c r="D2291" s="4" t="s">
        <v>12871</v>
      </c>
      <c r="E2291" s="4">
        <v>1360</v>
      </c>
      <c r="F2291" s="22">
        <v>43703</v>
      </c>
      <c r="G2291" t="b">
        <f>_xlfn.MAXIFS(OA_APC_Changes[Timestamp Update],OA_APC_Changes[Journal Code],A2291,OA_APC_Changes[APC Type],OA_APC_Changes[[#This Row],[APC Type]])=F2291</f>
        <v>0</v>
      </c>
    </row>
    <row r="2292" spans="1:7" x14ac:dyDescent="0.25">
      <c r="A2292" s="4" t="s">
        <v>7052</v>
      </c>
      <c r="B2292" s="17" t="str">
        <f>_xlfn.XLOOKUP(A2292,Included!$A:$A,Included!$E:$E,_xlfn.XLOOKUP(OA_APC_Changes[[#This Row],[Journal Code]],Excluded!$A:$A,Excluded!$E:$E))</f>
        <v>JOURNAL OF CLINICAL LABORATORY ANALYSIS</v>
      </c>
      <c r="C2292" s="4" t="s">
        <v>15304</v>
      </c>
      <c r="D2292" s="4">
        <v>1360</v>
      </c>
      <c r="E2292" s="4">
        <v>1480</v>
      </c>
      <c r="F2292" s="22">
        <v>44169.000011574077</v>
      </c>
      <c r="G2292" t="b">
        <f>_xlfn.MAXIFS(OA_APC_Changes[Timestamp Update],OA_APC_Changes[Journal Code],A2292,OA_APC_Changes[APC Type],OA_APC_Changes[[#This Row],[APC Type]])=F2292</f>
        <v>0</v>
      </c>
    </row>
    <row r="2293" spans="1:7" x14ac:dyDescent="0.25">
      <c r="A2293" s="4" t="s">
        <v>7052</v>
      </c>
      <c r="B2293" s="17" t="str">
        <f>_xlfn.XLOOKUP(A2293,Included!$A:$A,Included!$E:$E,_xlfn.XLOOKUP(OA_APC_Changes[[#This Row],[Journal Code]],Excluded!$A:$A,Excluded!$E:$E))</f>
        <v>JOURNAL OF CLINICAL LABORATORY ANALYSIS</v>
      </c>
      <c r="C2293" s="4" t="s">
        <v>15304</v>
      </c>
      <c r="D2293" s="4">
        <v>1480</v>
      </c>
      <c r="E2293" s="4">
        <v>1840</v>
      </c>
      <c r="F2293" s="22">
        <v>44498.041678240741</v>
      </c>
      <c r="G2293" t="b">
        <f>_xlfn.MAXIFS(OA_APC_Changes[Timestamp Update],OA_APC_Changes[Journal Code],A2293,OA_APC_Changes[APC Type],OA_APC_Changes[[#This Row],[APC Type]])=F2293</f>
        <v>0</v>
      </c>
    </row>
    <row r="2294" spans="1:7" x14ac:dyDescent="0.25">
      <c r="A2294" s="4" t="s">
        <v>7052</v>
      </c>
      <c r="B2294" s="17" t="str">
        <f>_xlfn.XLOOKUP(A2294,Included!$A:$A,Included!$E:$E,_xlfn.XLOOKUP(OA_APC_Changes[[#This Row],[Journal Code]],Excluded!$A:$A,Excluded!$E:$E))</f>
        <v>JOURNAL OF CLINICAL LABORATORY ANALYSIS</v>
      </c>
      <c r="C2294" s="4" t="s">
        <v>15304</v>
      </c>
      <c r="D2294" s="4">
        <v>1840</v>
      </c>
      <c r="E2294" s="4">
        <v>2024</v>
      </c>
      <c r="F2294" s="22">
        <v>44817</v>
      </c>
      <c r="G2294" t="b">
        <f>_xlfn.MAXIFS(OA_APC_Changes[Timestamp Update],OA_APC_Changes[Journal Code],A2294,OA_APC_Changes[APC Type],OA_APC_Changes[[#This Row],[APC Type]])=F2294</f>
        <v>0</v>
      </c>
    </row>
    <row r="2295" spans="1:7" x14ac:dyDescent="0.25">
      <c r="A2295" s="17" t="s">
        <v>7052</v>
      </c>
      <c r="B2295" s="17" t="str">
        <f>_xlfn.XLOOKUP(A2295,Included!$A:$A,Included!$E:$E,_xlfn.XLOOKUP(OA_APC_Changes[[#This Row],[Journal Code]],Excluded!$A:$A,Excluded!$E:$E))</f>
        <v>JOURNAL OF CLINICAL LABORATORY ANALYSIS</v>
      </c>
      <c r="C2295" s="17" t="s">
        <v>15304</v>
      </c>
      <c r="D2295" s="18">
        <v>2024</v>
      </c>
      <c r="E2295" s="18">
        <v>2128</v>
      </c>
      <c r="F2295" s="22">
        <v>45187</v>
      </c>
      <c r="G2295" t="b">
        <f>_xlfn.MAXIFS(OA_APC_Changes[Timestamp Update],OA_APC_Changes[Journal Code],A2295,OA_APC_Changes[APC Type],OA_APC_Changes[[#This Row],[APC Type]])=F2295</f>
        <v>0</v>
      </c>
    </row>
    <row r="2296" spans="1:7" x14ac:dyDescent="0.25">
      <c r="A2296" s="17" t="s">
        <v>7052</v>
      </c>
      <c r="B2296" s="17" t="str">
        <f>_xlfn.XLOOKUP(A2296,Included!$A:$A,Included!$E:$E,_xlfn.XLOOKUP(OA_APC_Changes[[#This Row],[Journal Code]],Excluded!$A:$A,Excluded!$E:$E))</f>
        <v>JOURNAL OF CLINICAL LABORATORY ANALYSIS</v>
      </c>
      <c r="C2296" s="4" t="s">
        <v>15304</v>
      </c>
      <c r="D2296" s="18">
        <v>2128</v>
      </c>
      <c r="E2296" s="18">
        <v>2024</v>
      </c>
      <c r="F2296" s="22">
        <v>45201</v>
      </c>
      <c r="G2296" t="b">
        <f>_xlfn.MAXIFS(OA_APC_Changes[Timestamp Update],OA_APC_Changes[Journal Code],A2296,OA_APC_Changes[APC Type],OA_APC_Changes[[#This Row],[APC Type]])=F2296</f>
        <v>1</v>
      </c>
    </row>
    <row r="2297" spans="1:7" x14ac:dyDescent="0.25">
      <c r="A2297" s="4" t="s">
        <v>7119</v>
      </c>
      <c r="B2297" s="17" t="str">
        <f>_xlfn.XLOOKUP(A2297,Included!$A:$A,Included!$E:$E,_xlfn.XLOOKUP(OA_APC_Changes[[#This Row],[Journal Code]],Excluded!$A:$A,Excluded!$E:$E))</f>
        <v>JOURNAL OF CLINICAL PHARMACY AND THERAPEUTICS</v>
      </c>
      <c r="C2297" s="4" t="s">
        <v>15296</v>
      </c>
      <c r="D2297" s="4" t="s">
        <v>12871</v>
      </c>
      <c r="E2297" s="4">
        <v>2168</v>
      </c>
      <c r="F2297" s="22">
        <v>44927</v>
      </c>
      <c r="G2297" t="b">
        <f>_xlfn.MAXIFS(OA_APC_Changes[Timestamp Update],OA_APC_Changes[Journal Code],A2297,OA_APC_Changes[APC Type],OA_APC_Changes[[#This Row],[APC Type]])=F2297</f>
        <v>1</v>
      </c>
    </row>
    <row r="2298" spans="1:7" x14ac:dyDescent="0.25">
      <c r="A2298" s="4" t="s">
        <v>7119</v>
      </c>
      <c r="B2298" s="17" t="str">
        <f>_xlfn.XLOOKUP(A2298,Included!$A:$A,Included!$E:$E,_xlfn.XLOOKUP(OA_APC_Changes[[#This Row],[Journal Code]],Excluded!$A:$A,Excluded!$E:$E))</f>
        <v>JOURNAL OF CLINICAL PHARMACY AND THERAPEUTICS</v>
      </c>
      <c r="C2298" s="4" t="s">
        <v>15304</v>
      </c>
      <c r="D2298" s="4" t="s">
        <v>12871</v>
      </c>
      <c r="E2298" s="4">
        <v>1734</v>
      </c>
      <c r="F2298" s="22">
        <v>44927</v>
      </c>
      <c r="G2298" t="b">
        <f>_xlfn.MAXIFS(OA_APC_Changes[Timestamp Update],OA_APC_Changes[Journal Code],A2298,OA_APC_Changes[APC Type],OA_APC_Changes[[#This Row],[APC Type]])=F2298</f>
        <v>1</v>
      </c>
    </row>
    <row r="2299" spans="1:7" x14ac:dyDescent="0.25">
      <c r="A2299" s="4" t="s">
        <v>6962</v>
      </c>
      <c r="B2299" s="17" t="str">
        <f>_xlfn.XLOOKUP(A2299,Included!$A:$A,Included!$E:$E,_xlfn.XLOOKUP(OA_APC_Changes[[#This Row],[Journal Code]],Excluded!$A:$A,Excluded!$E:$E))</f>
        <v>JOURNAL OF COMBUSTION</v>
      </c>
      <c r="C2299" s="4" t="s">
        <v>15296</v>
      </c>
      <c r="D2299" s="4" t="s">
        <v>12871</v>
      </c>
      <c r="E2299" s="4">
        <v>803</v>
      </c>
      <c r="F2299" s="22">
        <v>44927</v>
      </c>
      <c r="G2299" t="b">
        <f>_xlfn.MAXIFS(OA_APC_Changes[Timestamp Update],OA_APC_Changes[Journal Code],A2299,OA_APC_Changes[APC Type],OA_APC_Changes[[#This Row],[APC Type]])=F2299</f>
        <v>0</v>
      </c>
    </row>
    <row r="2300" spans="1:7" x14ac:dyDescent="0.25">
      <c r="A2300" s="4" t="s">
        <v>6962</v>
      </c>
      <c r="B2300" s="4" t="str">
        <f>_xlfn.XLOOKUP(A2300,Included!$A:$A,Included!$E:$E,_xlfn.XLOOKUP(OA_APC_Changes[[#This Row],[Journal Code]],Excluded!$A:$A,Excluded!$E:$E))</f>
        <v>JOURNAL OF COMBUSTION</v>
      </c>
      <c r="C2300" s="4" t="s">
        <v>15296</v>
      </c>
      <c r="D2300" s="4">
        <v>803</v>
      </c>
      <c r="E2300" s="4">
        <v>830</v>
      </c>
      <c r="F2300" s="22">
        <v>45355</v>
      </c>
      <c r="G2300" t="b">
        <f>_xlfn.MAXIFS(OA_APC_Changes[Timestamp Update],OA_APC_Changes[Journal Code],A2300,OA_APC_Changes[APC Type],OA_APC_Changes[[#This Row],[APC Type]])=F2300</f>
        <v>1</v>
      </c>
    </row>
    <row r="2301" spans="1:7" x14ac:dyDescent="0.25">
      <c r="A2301" s="4" t="s">
        <v>6962</v>
      </c>
      <c r="B2301" s="17" t="str">
        <f>_xlfn.XLOOKUP(A2301,Included!$A:$A,Included!$E:$E,_xlfn.XLOOKUP(OA_APC_Changes[[#This Row],[Journal Code]],Excluded!$A:$A,Excluded!$E:$E))</f>
        <v>JOURNAL OF COMBUSTION</v>
      </c>
      <c r="C2301" s="4" t="s">
        <v>15304</v>
      </c>
      <c r="D2301" s="4" t="s">
        <v>12871</v>
      </c>
      <c r="E2301" s="4">
        <v>642</v>
      </c>
      <c r="F2301" s="22">
        <v>44927</v>
      </c>
      <c r="G2301" t="b">
        <f>_xlfn.MAXIFS(OA_APC_Changes[Timestamp Update],OA_APC_Changes[Journal Code],A2301,OA_APC_Changes[APC Type],OA_APC_Changes[[#This Row],[APC Type]])=F2301</f>
        <v>0</v>
      </c>
    </row>
    <row r="2302" spans="1:7" x14ac:dyDescent="0.25">
      <c r="A2302" s="4" t="s">
        <v>6962</v>
      </c>
      <c r="B2302" s="4" t="str">
        <f>_xlfn.XLOOKUP(A2302,Included!$A:$A,Included!$E:$E,_xlfn.XLOOKUP(OA_APC_Changes[[#This Row],[Journal Code]],Excluded!$A:$A,Excluded!$E:$E))</f>
        <v>JOURNAL OF COMBUSTION</v>
      </c>
      <c r="C2302" s="4" t="s">
        <v>15304</v>
      </c>
      <c r="D2302" s="4">
        <v>642</v>
      </c>
      <c r="E2302" s="4">
        <v>664</v>
      </c>
      <c r="F2302" s="22">
        <v>45355</v>
      </c>
      <c r="G2302" t="b">
        <f>_xlfn.MAXIFS(OA_APC_Changes[Timestamp Update],OA_APC_Changes[Journal Code],A2302,OA_APC_Changes[APC Type],OA_APC_Changes[[#This Row],[APC Type]])=F2302</f>
        <v>1</v>
      </c>
    </row>
    <row r="2303" spans="1:7" x14ac:dyDescent="0.25">
      <c r="A2303" s="4" t="s">
        <v>7079</v>
      </c>
      <c r="B2303" s="17" t="str">
        <f>_xlfn.XLOOKUP(A2303,Included!$A:$A,Included!$E:$E,_xlfn.XLOOKUP(OA_APC_Changes[[#This Row],[Journal Code]],Excluded!$A:$A,Excluded!$E:$E))</f>
        <v>JOURNAL OF COMPUTER NETWORKS AND COMMUNICATIONS</v>
      </c>
      <c r="C2303" s="4" t="s">
        <v>15296</v>
      </c>
      <c r="D2303" s="4" t="s">
        <v>12871</v>
      </c>
      <c r="E2303" s="4">
        <v>1258</v>
      </c>
      <c r="F2303" s="22">
        <v>44927</v>
      </c>
      <c r="G2303" t="b">
        <f>_xlfn.MAXIFS(OA_APC_Changes[Timestamp Update],OA_APC_Changes[Journal Code],A2303,OA_APC_Changes[APC Type],OA_APC_Changes[[#This Row],[APC Type]])=F2303</f>
        <v>0</v>
      </c>
    </row>
    <row r="2304" spans="1:7" x14ac:dyDescent="0.25">
      <c r="A2304" s="4" t="s">
        <v>7079</v>
      </c>
      <c r="B2304" s="4" t="str">
        <f>_xlfn.XLOOKUP(A2304,Included!$A:$A,Included!$E:$E,_xlfn.XLOOKUP(OA_APC_Changes[[#This Row],[Journal Code]],Excluded!$A:$A,Excluded!$E:$E))</f>
        <v>JOURNAL OF COMPUTER NETWORKS AND COMMUNICATIONS</v>
      </c>
      <c r="C2304" s="4" t="s">
        <v>15296</v>
      </c>
      <c r="D2304" s="4">
        <v>1258</v>
      </c>
      <c r="E2304" s="4">
        <v>1300</v>
      </c>
      <c r="F2304" s="22">
        <v>45355</v>
      </c>
      <c r="G2304" t="b">
        <f>_xlfn.MAXIFS(OA_APC_Changes[Timestamp Update],OA_APC_Changes[Journal Code],A2304,OA_APC_Changes[APC Type],OA_APC_Changes[[#This Row],[APC Type]])=F2304</f>
        <v>1</v>
      </c>
    </row>
    <row r="2305" spans="1:7" x14ac:dyDescent="0.25">
      <c r="A2305" s="4" t="s">
        <v>7079</v>
      </c>
      <c r="B2305" s="17" t="str">
        <f>_xlfn.XLOOKUP(A2305,Included!$A:$A,Included!$E:$E,_xlfn.XLOOKUP(OA_APC_Changes[[#This Row],[Journal Code]],Excluded!$A:$A,Excluded!$E:$E))</f>
        <v>JOURNAL OF COMPUTER NETWORKS AND COMMUNICATIONS</v>
      </c>
      <c r="C2305" s="4" t="s">
        <v>15304</v>
      </c>
      <c r="D2305" s="4" t="s">
        <v>12871</v>
      </c>
      <c r="E2305" s="4">
        <v>1006</v>
      </c>
      <c r="F2305" s="22">
        <v>44927</v>
      </c>
      <c r="G2305" t="b">
        <f>_xlfn.MAXIFS(OA_APC_Changes[Timestamp Update],OA_APC_Changes[Journal Code],A2305,OA_APC_Changes[APC Type],OA_APC_Changes[[#This Row],[APC Type]])=F2305</f>
        <v>0</v>
      </c>
    </row>
    <row r="2306" spans="1:7" x14ac:dyDescent="0.25">
      <c r="A2306" s="4" t="s">
        <v>7079</v>
      </c>
      <c r="B2306" s="4" t="str">
        <f>_xlfn.XLOOKUP(A2306,Included!$A:$A,Included!$E:$E,_xlfn.XLOOKUP(OA_APC_Changes[[#This Row],[Journal Code]],Excluded!$A:$A,Excluded!$E:$E))</f>
        <v>JOURNAL OF COMPUTER NETWORKS AND COMMUNICATIONS</v>
      </c>
      <c r="C2306" s="4" t="s">
        <v>15304</v>
      </c>
      <c r="D2306" s="4">
        <v>1006</v>
      </c>
      <c r="E2306" s="4">
        <v>1040</v>
      </c>
      <c r="F2306" s="22">
        <v>45355</v>
      </c>
      <c r="G2306" t="b">
        <f>_xlfn.MAXIFS(OA_APC_Changes[Timestamp Update],OA_APC_Changes[Journal Code],A2306,OA_APC_Changes[APC Type],OA_APC_Changes[[#This Row],[APC Type]])=F2306</f>
        <v>1</v>
      </c>
    </row>
    <row r="2307" spans="1:7" x14ac:dyDescent="0.25">
      <c r="A2307" s="4" t="s">
        <v>7137</v>
      </c>
      <c r="B2307" s="17" t="str">
        <f>_xlfn.XLOOKUP(A2307,Included!$A:$A,Included!$E:$E,_xlfn.XLOOKUP(OA_APC_Changes[[#This Row],[Journal Code]],Excluded!$A:$A,Excluded!$E:$E))</f>
        <v>JOURNAL OF CONTROL SCIENCE AND ENGINEERING</v>
      </c>
      <c r="C2307" s="4" t="s">
        <v>15296</v>
      </c>
      <c r="D2307" s="4" t="s">
        <v>12871</v>
      </c>
      <c r="E2307" s="4">
        <v>1258</v>
      </c>
      <c r="F2307" s="22">
        <v>44927</v>
      </c>
      <c r="G2307" t="b">
        <f>_xlfn.MAXIFS(OA_APC_Changes[Timestamp Update],OA_APC_Changes[Journal Code],A2307,OA_APC_Changes[APC Type],OA_APC_Changes[[#This Row],[APC Type]])=F2307</f>
        <v>0</v>
      </c>
    </row>
    <row r="2308" spans="1:7" x14ac:dyDescent="0.25">
      <c r="A2308" s="4" t="s">
        <v>7137</v>
      </c>
      <c r="B2308" s="4" t="str">
        <f>_xlfn.XLOOKUP(A2308,Included!$A:$A,Included!$E:$E,_xlfn.XLOOKUP(OA_APC_Changes[[#This Row],[Journal Code]],Excluded!$A:$A,Excluded!$E:$E))</f>
        <v>JOURNAL OF CONTROL SCIENCE AND ENGINEERING</v>
      </c>
      <c r="C2308" s="4" t="s">
        <v>15296</v>
      </c>
      <c r="D2308" s="4">
        <v>1258</v>
      </c>
      <c r="E2308" s="4">
        <v>1300</v>
      </c>
      <c r="F2308" s="22">
        <v>45355</v>
      </c>
      <c r="G2308" t="b">
        <f>_xlfn.MAXIFS(OA_APC_Changes[Timestamp Update],OA_APC_Changes[Journal Code],A2308,OA_APC_Changes[APC Type],OA_APC_Changes[[#This Row],[APC Type]])=F2308</f>
        <v>1</v>
      </c>
    </row>
    <row r="2309" spans="1:7" x14ac:dyDescent="0.25">
      <c r="A2309" s="4" t="s">
        <v>7137</v>
      </c>
      <c r="B2309" s="17" t="str">
        <f>_xlfn.XLOOKUP(A2309,Included!$A:$A,Included!$E:$E,_xlfn.XLOOKUP(OA_APC_Changes[[#This Row],[Journal Code]],Excluded!$A:$A,Excluded!$E:$E))</f>
        <v>JOURNAL OF CONTROL SCIENCE AND ENGINEERING</v>
      </c>
      <c r="C2309" s="4" t="s">
        <v>15304</v>
      </c>
      <c r="D2309" s="4" t="s">
        <v>12871</v>
      </c>
      <c r="E2309" s="4">
        <v>1006</v>
      </c>
      <c r="F2309" s="22">
        <v>44927</v>
      </c>
      <c r="G2309" t="b">
        <f>_xlfn.MAXIFS(OA_APC_Changes[Timestamp Update],OA_APC_Changes[Journal Code],A2309,OA_APC_Changes[APC Type],OA_APC_Changes[[#This Row],[APC Type]])=F2309</f>
        <v>0</v>
      </c>
    </row>
    <row r="2310" spans="1:7" x14ac:dyDescent="0.25">
      <c r="A2310" s="4" t="s">
        <v>7137</v>
      </c>
      <c r="B2310" s="4" t="str">
        <f>_xlfn.XLOOKUP(A2310,Included!$A:$A,Included!$E:$E,_xlfn.XLOOKUP(OA_APC_Changes[[#This Row],[Journal Code]],Excluded!$A:$A,Excluded!$E:$E))</f>
        <v>JOURNAL OF CONTROL SCIENCE AND ENGINEERING</v>
      </c>
      <c r="C2310" s="4" t="s">
        <v>15304</v>
      </c>
      <c r="D2310" s="4">
        <v>1006</v>
      </c>
      <c r="E2310" s="4">
        <v>1040</v>
      </c>
      <c r="F2310" s="22">
        <v>45355</v>
      </c>
      <c r="G2310" t="b">
        <f>_xlfn.MAXIFS(OA_APC_Changes[Timestamp Update],OA_APC_Changes[Journal Code],A2310,OA_APC_Changes[APC Type],OA_APC_Changes[[#This Row],[APC Type]])=F2310</f>
        <v>1</v>
      </c>
    </row>
    <row r="2311" spans="1:7" x14ac:dyDescent="0.25">
      <c r="A2311" s="4" t="s">
        <v>7949</v>
      </c>
      <c r="B2311" s="17" t="str">
        <f>_xlfn.XLOOKUP(A2311,Included!$A:$A,Included!$E:$E,_xlfn.XLOOKUP(OA_APC_Changes[[#This Row],[Journal Code]],Excluded!$A:$A,Excluded!$E:$E))</f>
        <v>JOURNAL OF COSMETIC DERMATOLOGY</v>
      </c>
      <c r="C2311" s="4" t="s">
        <v>15296</v>
      </c>
      <c r="D2311" s="4" t="s">
        <v>12871</v>
      </c>
      <c r="E2311" s="4">
        <v>2150</v>
      </c>
      <c r="F2311" s="22">
        <v>44846</v>
      </c>
      <c r="G2311" t="b">
        <f>_xlfn.MAXIFS(OA_APC_Changes[Timestamp Update],OA_APC_Changes[Journal Code],A2311,OA_APC_Changes[APC Type],OA_APC_Changes[[#This Row],[APC Type]])=F2311</f>
        <v>1</v>
      </c>
    </row>
    <row r="2312" spans="1:7" x14ac:dyDescent="0.25">
      <c r="A2312" s="4" t="s">
        <v>7949</v>
      </c>
      <c r="B2312" s="17" t="str">
        <f>_xlfn.XLOOKUP(A2312,Included!$A:$A,Included!$E:$E,_xlfn.XLOOKUP(OA_APC_Changes[[#This Row],[Journal Code]],Excluded!$A:$A,Excluded!$E:$E))</f>
        <v>JOURNAL OF COSMETIC DERMATOLOGY</v>
      </c>
      <c r="C2312" s="4" t="s">
        <v>15304</v>
      </c>
      <c r="D2312" s="4" t="s">
        <v>12871</v>
      </c>
      <c r="E2312" s="4">
        <v>1720</v>
      </c>
      <c r="F2312" s="22">
        <v>44846</v>
      </c>
      <c r="G2312" t="b">
        <f>_xlfn.MAXIFS(OA_APC_Changes[Timestamp Update],OA_APC_Changes[Journal Code],A2312,OA_APC_Changes[APC Type],OA_APC_Changes[[#This Row],[APC Type]])=F2312</f>
        <v>1</v>
      </c>
    </row>
    <row r="2313" spans="1:7" x14ac:dyDescent="0.25">
      <c r="A2313" s="4" t="s">
        <v>14535</v>
      </c>
      <c r="B2313" s="17" t="str">
        <f>_xlfn.XLOOKUP(A2313,Included!$A:$A,Included!$E:$E,_xlfn.XLOOKUP(OA_APC_Changes[[#This Row],[Journal Code]],Excluded!$A:$A,Excluded!$E:$E))</f>
        <v>JOURNAL OF CUTANEOUS IMMUNOLOGY AND ALLERGY</v>
      </c>
      <c r="C2313" s="4" t="s">
        <v>15296</v>
      </c>
      <c r="D2313" s="4" t="s">
        <v>12871</v>
      </c>
      <c r="E2313" s="4">
        <v>2570</v>
      </c>
      <c r="F2313" s="22">
        <v>43690</v>
      </c>
      <c r="G2313" t="b">
        <f>_xlfn.MAXIFS(OA_APC_Changes[Timestamp Update],OA_APC_Changes[Journal Code],A2313,OA_APC_Changes[APC Type],OA_APC_Changes[[#This Row],[APC Type]])=F2313</f>
        <v>1</v>
      </c>
    </row>
    <row r="2314" spans="1:7" x14ac:dyDescent="0.25">
      <c r="A2314" s="4" t="s">
        <v>14535</v>
      </c>
      <c r="B2314" s="17" t="str">
        <f>_xlfn.XLOOKUP(A2314,Included!$A:$A,Included!$E:$E,_xlfn.XLOOKUP(OA_APC_Changes[[#This Row],[Journal Code]],Excluded!$A:$A,Excluded!$E:$E))</f>
        <v>JOURNAL OF CUTANEOUS IMMUNOLOGY AND ALLERGY</v>
      </c>
      <c r="C2314" s="4" t="s">
        <v>15304</v>
      </c>
      <c r="D2314" s="4" t="s">
        <v>12871</v>
      </c>
      <c r="E2314" s="4">
        <v>2056</v>
      </c>
      <c r="F2314" s="22">
        <v>43690</v>
      </c>
      <c r="G2314" t="b">
        <f>_xlfn.MAXIFS(OA_APC_Changes[Timestamp Update],OA_APC_Changes[Journal Code],A2314,OA_APC_Changes[APC Type],OA_APC_Changes[[#This Row],[APC Type]])=F2314</f>
        <v>1</v>
      </c>
    </row>
    <row r="2315" spans="1:7" x14ac:dyDescent="0.25">
      <c r="A2315" s="4" t="s">
        <v>7169</v>
      </c>
      <c r="B2315" s="17" t="str">
        <f>_xlfn.XLOOKUP(A2315,Included!$A:$A,Included!$E:$E,_xlfn.XLOOKUP(OA_APC_Changes[[#This Row],[Journal Code]],Excluded!$A:$A,Excluded!$E:$E))</f>
        <v>JOURNAL OF DIABETES</v>
      </c>
      <c r="C2315" s="4" t="s">
        <v>15296</v>
      </c>
      <c r="D2315" s="4" t="s">
        <v>12871</v>
      </c>
      <c r="E2315" s="4">
        <v>2550</v>
      </c>
      <c r="F2315" s="22">
        <v>44456</v>
      </c>
      <c r="G2315" t="b">
        <f>_xlfn.MAXIFS(OA_APC_Changes[Timestamp Update],OA_APC_Changes[Journal Code],A2315,OA_APC_Changes[APC Type],OA_APC_Changes[[#This Row],[APC Type]])=F2315</f>
        <v>1</v>
      </c>
    </row>
    <row r="2316" spans="1:7" x14ac:dyDescent="0.25">
      <c r="A2316" s="4" t="s">
        <v>7169</v>
      </c>
      <c r="B2316" s="17" t="str">
        <f>_xlfn.XLOOKUP(A2316,Included!$A:$A,Included!$E:$E,_xlfn.XLOOKUP(OA_APC_Changes[[#This Row],[Journal Code]],Excluded!$A:$A,Excluded!$E:$E))</f>
        <v>JOURNAL OF DIABETES</v>
      </c>
      <c r="C2316" s="4" t="s">
        <v>15304</v>
      </c>
      <c r="D2316" s="4" t="s">
        <v>12871</v>
      </c>
      <c r="E2316" s="4">
        <v>2040</v>
      </c>
      <c r="F2316" s="22">
        <v>44456</v>
      </c>
      <c r="G2316" t="b">
        <f>_xlfn.MAXIFS(OA_APC_Changes[Timestamp Update],OA_APC_Changes[Journal Code],A2316,OA_APC_Changes[APC Type],OA_APC_Changes[[#This Row],[APC Type]])=F2316</f>
        <v>1</v>
      </c>
    </row>
    <row r="2317" spans="1:7" x14ac:dyDescent="0.25">
      <c r="A2317" s="4" t="s">
        <v>7191</v>
      </c>
      <c r="B2317" s="17" t="str">
        <f>_xlfn.XLOOKUP(A2317,Included!$A:$A,Included!$E:$E,_xlfn.XLOOKUP(OA_APC_Changes[[#This Row],[Journal Code]],Excluded!$A:$A,Excluded!$E:$E))</f>
        <v>JOURNAL OF DIABETES INVESTIGATION</v>
      </c>
      <c r="C2317" s="4" t="s">
        <v>15296</v>
      </c>
      <c r="D2317" s="4" t="s">
        <v>12871</v>
      </c>
      <c r="E2317" s="13">
        <v>2550</v>
      </c>
      <c r="F2317" s="22">
        <v>43703</v>
      </c>
      <c r="G2317" t="b">
        <f>_xlfn.MAXIFS(OA_APC_Changes[Timestamp Update],OA_APC_Changes[Journal Code],A2317,OA_APC_Changes[APC Type],OA_APC_Changes[[#This Row],[APC Type]])=F2317</f>
        <v>0</v>
      </c>
    </row>
    <row r="2318" spans="1:7" x14ac:dyDescent="0.25">
      <c r="A2318" s="4" t="s">
        <v>7191</v>
      </c>
      <c r="B2318" s="17" t="str">
        <f>_xlfn.XLOOKUP(A2318,Included!$A:$A,Included!$E:$E,_xlfn.XLOOKUP(OA_APC_Changes[[#This Row],[Journal Code]],Excluded!$A:$A,Excluded!$E:$E))</f>
        <v>JOURNAL OF DIABETES INVESTIGATION</v>
      </c>
      <c r="C2318" s="4" t="s">
        <v>15296</v>
      </c>
      <c r="D2318" s="13">
        <v>2550</v>
      </c>
      <c r="E2318" s="13">
        <v>2805</v>
      </c>
      <c r="F2318" s="22">
        <v>44169.000011574077</v>
      </c>
      <c r="G2318" t="b">
        <f>_xlfn.MAXIFS(OA_APC_Changes[Timestamp Update],OA_APC_Changes[Journal Code],A2318,OA_APC_Changes[APC Type],OA_APC_Changes[[#This Row],[APC Type]])=F2318</f>
        <v>1</v>
      </c>
    </row>
    <row r="2319" spans="1:7" x14ac:dyDescent="0.25">
      <c r="A2319" s="4" t="s">
        <v>7191</v>
      </c>
      <c r="B2319" s="17" t="str">
        <f>_xlfn.XLOOKUP(A2319,Included!$A:$A,Included!$E:$E,_xlfn.XLOOKUP(OA_APC_Changes[[#This Row],[Journal Code]],Excluded!$A:$A,Excluded!$E:$E))</f>
        <v>JOURNAL OF DIABETES INVESTIGATION</v>
      </c>
      <c r="C2319" s="4" t="s">
        <v>15304</v>
      </c>
      <c r="D2319" s="4" t="s">
        <v>12871</v>
      </c>
      <c r="E2319" s="4">
        <v>2040</v>
      </c>
      <c r="F2319" s="22">
        <v>43703</v>
      </c>
      <c r="G2319" t="b">
        <f>_xlfn.MAXIFS(OA_APC_Changes[Timestamp Update],OA_APC_Changes[Journal Code],A2319,OA_APC_Changes[APC Type],OA_APC_Changes[[#This Row],[APC Type]])=F2319</f>
        <v>0</v>
      </c>
    </row>
    <row r="2320" spans="1:7" x14ac:dyDescent="0.25">
      <c r="A2320" s="4" t="s">
        <v>7191</v>
      </c>
      <c r="B2320" s="17" t="str">
        <f>_xlfn.XLOOKUP(A2320,Included!$A:$A,Included!$E:$E,_xlfn.XLOOKUP(OA_APC_Changes[[#This Row],[Journal Code]],Excluded!$A:$A,Excluded!$E:$E))</f>
        <v>JOURNAL OF DIABETES INVESTIGATION</v>
      </c>
      <c r="C2320" s="4" t="s">
        <v>15304</v>
      </c>
      <c r="D2320" s="4">
        <v>2040</v>
      </c>
      <c r="E2320" s="4">
        <v>2244</v>
      </c>
      <c r="F2320" s="22">
        <v>44169.000011574077</v>
      </c>
      <c r="G2320" t="b">
        <f>_xlfn.MAXIFS(OA_APC_Changes[Timestamp Update],OA_APC_Changes[Journal Code],A2320,OA_APC_Changes[APC Type],OA_APC_Changes[[#This Row],[APC Type]])=F2320</f>
        <v>1</v>
      </c>
    </row>
    <row r="2321" spans="1:7" x14ac:dyDescent="0.25">
      <c r="A2321" s="4" t="s">
        <v>7206</v>
      </c>
      <c r="B2321" s="17" t="str">
        <f>_xlfn.XLOOKUP(A2321,Included!$A:$A,Included!$E:$E,_xlfn.XLOOKUP(OA_APC_Changes[[#This Row],[Journal Code]],Excluded!$A:$A,Excluded!$E:$E))</f>
        <v>JOURNAL OF DIABETES RESEARCH</v>
      </c>
      <c r="C2321" s="4" t="s">
        <v>15296</v>
      </c>
      <c r="D2321" s="4" t="s">
        <v>12871</v>
      </c>
      <c r="E2321" s="4">
        <v>2211</v>
      </c>
      <c r="F2321" s="22">
        <v>44927</v>
      </c>
      <c r="G2321" t="b">
        <f>_xlfn.MAXIFS(OA_APC_Changes[Timestamp Update],OA_APC_Changes[Journal Code],A2321,OA_APC_Changes[APC Type],OA_APC_Changes[[#This Row],[APC Type]])=F2321</f>
        <v>0</v>
      </c>
    </row>
    <row r="2322" spans="1:7" x14ac:dyDescent="0.25">
      <c r="A2322" s="4" t="s">
        <v>7206</v>
      </c>
      <c r="B2322" s="4" t="str">
        <f>_xlfn.XLOOKUP(A2322,Included!$A:$A,Included!$E:$E,_xlfn.XLOOKUP(OA_APC_Changes[[#This Row],[Journal Code]],Excluded!$A:$A,Excluded!$E:$E))</f>
        <v>JOURNAL OF DIABETES RESEARCH</v>
      </c>
      <c r="C2322" s="4" t="s">
        <v>15296</v>
      </c>
      <c r="D2322" s="4">
        <v>2211</v>
      </c>
      <c r="E2322" s="4">
        <v>2280</v>
      </c>
      <c r="F2322" s="22">
        <v>45355</v>
      </c>
      <c r="G2322" t="b">
        <f>_xlfn.MAXIFS(OA_APC_Changes[Timestamp Update],OA_APC_Changes[Journal Code],A2322,OA_APC_Changes[APC Type],OA_APC_Changes[[#This Row],[APC Type]])=F2322</f>
        <v>1</v>
      </c>
    </row>
    <row r="2323" spans="1:7" x14ac:dyDescent="0.25">
      <c r="A2323" s="4" t="s">
        <v>7206</v>
      </c>
      <c r="B2323" s="17" t="str">
        <f>_xlfn.XLOOKUP(A2323,Included!$A:$A,Included!$E:$E,_xlfn.XLOOKUP(OA_APC_Changes[[#This Row],[Journal Code]],Excluded!$A:$A,Excluded!$E:$E))</f>
        <v>JOURNAL OF DIABETES RESEARCH</v>
      </c>
      <c r="C2323" s="4" t="s">
        <v>15304</v>
      </c>
      <c r="D2323" s="4" t="s">
        <v>12871</v>
      </c>
      <c r="E2323" s="4">
        <v>1769</v>
      </c>
      <c r="F2323" s="22">
        <v>44927</v>
      </c>
      <c r="G2323" t="b">
        <f>_xlfn.MAXIFS(OA_APC_Changes[Timestamp Update],OA_APC_Changes[Journal Code],A2323,OA_APC_Changes[APC Type],OA_APC_Changes[[#This Row],[APC Type]])=F2323</f>
        <v>0</v>
      </c>
    </row>
    <row r="2324" spans="1:7" x14ac:dyDescent="0.25">
      <c r="A2324" s="4" t="s">
        <v>7206</v>
      </c>
      <c r="B2324" s="4" t="str">
        <f>_xlfn.XLOOKUP(A2324,Included!$A:$A,Included!$E:$E,_xlfn.XLOOKUP(OA_APC_Changes[[#This Row],[Journal Code]],Excluded!$A:$A,Excluded!$E:$E))</f>
        <v>JOURNAL OF DIABETES RESEARCH</v>
      </c>
      <c r="C2324" s="4" t="s">
        <v>15304</v>
      </c>
      <c r="D2324" s="4">
        <v>1769</v>
      </c>
      <c r="E2324" s="4">
        <v>1824</v>
      </c>
      <c r="F2324" s="22">
        <v>45355</v>
      </c>
      <c r="G2324" t="b">
        <f>_xlfn.MAXIFS(OA_APC_Changes[Timestamp Update],OA_APC_Changes[Journal Code],A2324,OA_APC_Changes[APC Type],OA_APC_Changes[[#This Row],[APC Type]])=F2324</f>
        <v>1</v>
      </c>
    </row>
    <row r="2325" spans="1:7" x14ac:dyDescent="0.25">
      <c r="A2325" s="4" t="s">
        <v>7245</v>
      </c>
      <c r="B2325" s="17" t="str">
        <f>_xlfn.XLOOKUP(A2325,Included!$A:$A,Included!$E:$E,_xlfn.XLOOKUP(OA_APC_Changes[[#This Row],[Journal Code]],Excluded!$A:$A,Excluded!$E:$E))</f>
        <v>JOURNAL OF ELECTRICAL AND COMPUTER ENGINEERING</v>
      </c>
      <c r="C2325" s="4" t="s">
        <v>15296</v>
      </c>
      <c r="D2325" s="4" t="s">
        <v>12871</v>
      </c>
      <c r="E2325" s="4">
        <v>803</v>
      </c>
      <c r="F2325" s="22">
        <v>44927</v>
      </c>
      <c r="G2325" t="b">
        <f>_xlfn.MAXIFS(OA_APC_Changes[Timestamp Update],OA_APC_Changes[Journal Code],A2325,OA_APC_Changes[APC Type],OA_APC_Changes[[#This Row],[APC Type]])=F2325</f>
        <v>0</v>
      </c>
    </row>
    <row r="2326" spans="1:7" x14ac:dyDescent="0.25">
      <c r="A2326" s="4" t="s">
        <v>7245</v>
      </c>
      <c r="B2326" s="4" t="str">
        <f>_xlfn.XLOOKUP(A2326,Included!$A:$A,Included!$E:$E,_xlfn.XLOOKUP(OA_APC_Changes[[#This Row],[Journal Code]],Excluded!$A:$A,Excluded!$E:$E))</f>
        <v>JOURNAL OF ELECTRICAL AND COMPUTER ENGINEERING</v>
      </c>
      <c r="C2326" s="4" t="s">
        <v>15296</v>
      </c>
      <c r="D2326" s="4">
        <v>803</v>
      </c>
      <c r="E2326" s="4">
        <v>830</v>
      </c>
      <c r="F2326" s="22">
        <v>45355</v>
      </c>
      <c r="G2326" t="b">
        <f>_xlfn.MAXIFS(OA_APC_Changes[Timestamp Update],OA_APC_Changes[Journal Code],A2326,OA_APC_Changes[APC Type],OA_APC_Changes[[#This Row],[APC Type]])=F2326</f>
        <v>1</v>
      </c>
    </row>
    <row r="2327" spans="1:7" x14ac:dyDescent="0.25">
      <c r="A2327" s="4" t="s">
        <v>7245</v>
      </c>
      <c r="B2327" s="17" t="str">
        <f>_xlfn.XLOOKUP(A2327,Included!$A:$A,Included!$E:$E,_xlfn.XLOOKUP(OA_APC_Changes[[#This Row],[Journal Code]],Excluded!$A:$A,Excluded!$E:$E))</f>
        <v>JOURNAL OF ELECTRICAL AND COMPUTER ENGINEERING</v>
      </c>
      <c r="C2327" s="4" t="s">
        <v>15304</v>
      </c>
      <c r="D2327" s="4" t="s">
        <v>12871</v>
      </c>
      <c r="E2327" s="4">
        <v>642</v>
      </c>
      <c r="F2327" s="22">
        <v>44927</v>
      </c>
      <c r="G2327" t="b">
        <f>_xlfn.MAXIFS(OA_APC_Changes[Timestamp Update],OA_APC_Changes[Journal Code],A2327,OA_APC_Changes[APC Type],OA_APC_Changes[[#This Row],[APC Type]])=F2327</f>
        <v>0</v>
      </c>
    </row>
    <row r="2328" spans="1:7" x14ac:dyDescent="0.25">
      <c r="A2328" s="4" t="s">
        <v>7245</v>
      </c>
      <c r="B2328" s="4" t="str">
        <f>_xlfn.XLOOKUP(A2328,Included!$A:$A,Included!$E:$E,_xlfn.XLOOKUP(OA_APC_Changes[[#This Row],[Journal Code]],Excluded!$A:$A,Excluded!$E:$E))</f>
        <v>JOURNAL OF ELECTRICAL AND COMPUTER ENGINEERING</v>
      </c>
      <c r="C2328" s="4" t="s">
        <v>15304</v>
      </c>
      <c r="D2328" s="4">
        <v>642</v>
      </c>
      <c r="E2328" s="4">
        <v>664</v>
      </c>
      <c r="F2328" s="22">
        <v>45355</v>
      </c>
      <c r="G2328" t="b">
        <f>_xlfn.MAXIFS(OA_APC_Changes[Timestamp Update],OA_APC_Changes[Journal Code],A2328,OA_APC_Changes[APC Type],OA_APC_Changes[[#This Row],[APC Type]])=F2328</f>
        <v>1</v>
      </c>
    </row>
    <row r="2329" spans="1:7" x14ac:dyDescent="0.25">
      <c r="A2329" s="4" t="s">
        <v>14771</v>
      </c>
      <c r="B2329" s="17" t="str">
        <f>_xlfn.XLOOKUP(A2329,Included!$A:$A,Included!$E:$E,_xlfn.XLOOKUP(OA_APC_Changes[[#This Row],[Journal Code]],Excluded!$A:$A,Excluded!$E:$E))</f>
        <v>JOURNAL OF ENERGY</v>
      </c>
      <c r="C2329" s="4" t="s">
        <v>15296</v>
      </c>
      <c r="D2329" s="4" t="s">
        <v>12871</v>
      </c>
      <c r="E2329" s="4">
        <v>694</v>
      </c>
      <c r="F2329" s="22">
        <v>44927</v>
      </c>
      <c r="G2329" t="b">
        <f>_xlfn.MAXIFS(OA_APC_Changes[Timestamp Update],OA_APC_Changes[Journal Code],A2329,OA_APC_Changes[APC Type],OA_APC_Changes[[#This Row],[APC Type]])=F2329</f>
        <v>0</v>
      </c>
    </row>
    <row r="2330" spans="1:7" x14ac:dyDescent="0.25">
      <c r="A2330" s="4" t="s">
        <v>14771</v>
      </c>
      <c r="B2330" s="4" t="str">
        <f>_xlfn.XLOOKUP(A2330,Included!$A:$A,Included!$E:$E,_xlfn.XLOOKUP(OA_APC_Changes[[#This Row],[Journal Code]],Excluded!$A:$A,Excluded!$E:$E))</f>
        <v>JOURNAL OF ENERGY</v>
      </c>
      <c r="C2330" s="4" t="s">
        <v>15296</v>
      </c>
      <c r="D2330" s="4">
        <v>694</v>
      </c>
      <c r="E2330" s="4">
        <v>710</v>
      </c>
      <c r="F2330" s="22">
        <v>45355</v>
      </c>
      <c r="G2330" t="b">
        <f>_xlfn.MAXIFS(OA_APC_Changes[Timestamp Update],OA_APC_Changes[Journal Code],A2330,OA_APC_Changes[APC Type],OA_APC_Changes[[#This Row],[APC Type]])=F2330</f>
        <v>1</v>
      </c>
    </row>
    <row r="2331" spans="1:7" x14ac:dyDescent="0.25">
      <c r="A2331" s="4" t="s">
        <v>14771</v>
      </c>
      <c r="B2331" s="17" t="str">
        <f>_xlfn.XLOOKUP(A2331,Included!$A:$A,Included!$E:$E,_xlfn.XLOOKUP(OA_APC_Changes[[#This Row],[Journal Code]],Excluded!$A:$A,Excluded!$E:$E))</f>
        <v>JOURNAL OF ENERGY</v>
      </c>
      <c r="C2331" s="4" t="s">
        <v>15304</v>
      </c>
      <c r="D2331" s="4" t="s">
        <v>12871</v>
      </c>
      <c r="E2331" s="4">
        <v>555</v>
      </c>
      <c r="F2331" s="22">
        <v>44927</v>
      </c>
      <c r="G2331" t="b">
        <f>_xlfn.MAXIFS(OA_APC_Changes[Timestamp Update],OA_APC_Changes[Journal Code],A2331,OA_APC_Changes[APC Type],OA_APC_Changes[[#This Row],[APC Type]])=F2331</f>
        <v>0</v>
      </c>
    </row>
    <row r="2332" spans="1:7" x14ac:dyDescent="0.25">
      <c r="A2332" s="4" t="s">
        <v>14771</v>
      </c>
      <c r="B2332" s="4" t="str">
        <f>_xlfn.XLOOKUP(A2332,Included!$A:$A,Included!$E:$E,_xlfn.XLOOKUP(OA_APC_Changes[[#This Row],[Journal Code]],Excluded!$A:$A,Excluded!$E:$E))</f>
        <v>JOURNAL OF ENERGY</v>
      </c>
      <c r="C2332" s="4" t="s">
        <v>15304</v>
      </c>
      <c r="D2332" s="4">
        <v>555</v>
      </c>
      <c r="E2332" s="4">
        <v>568</v>
      </c>
      <c r="F2332" s="22">
        <v>45355</v>
      </c>
      <c r="G2332" t="b">
        <f>_xlfn.MAXIFS(OA_APC_Changes[Timestamp Update],OA_APC_Changes[Journal Code],A2332,OA_APC_Changes[APC Type],OA_APC_Changes[[#This Row],[APC Type]])=F2332</f>
        <v>1</v>
      </c>
    </row>
    <row r="2333" spans="1:7" x14ac:dyDescent="0.25">
      <c r="A2333" s="4" t="s">
        <v>7219</v>
      </c>
      <c r="B2333" s="17" t="str">
        <f>_xlfn.XLOOKUP(A2333,Included!$A:$A,Included!$E:$E,_xlfn.XLOOKUP(OA_APC_Changes[[#This Row],[Journal Code]],Excluded!$A:$A,Excluded!$E:$E))</f>
        <v>JOURNAL OF ENGINEERING</v>
      </c>
      <c r="C2333" s="4" t="s">
        <v>15296</v>
      </c>
      <c r="D2333" s="4" t="s">
        <v>12871</v>
      </c>
      <c r="E2333" s="4">
        <v>803</v>
      </c>
      <c r="F2333" s="22">
        <v>44927</v>
      </c>
      <c r="G2333" t="b">
        <f>_xlfn.MAXIFS(OA_APC_Changes[Timestamp Update],OA_APC_Changes[Journal Code],A2333,OA_APC_Changes[APC Type],OA_APC_Changes[[#This Row],[APC Type]])=F2333</f>
        <v>0</v>
      </c>
    </row>
    <row r="2334" spans="1:7" x14ac:dyDescent="0.25">
      <c r="A2334" s="4" t="s">
        <v>7219</v>
      </c>
      <c r="B2334" s="4" t="str">
        <f>_xlfn.XLOOKUP(A2334,Included!$A:$A,Included!$E:$E,_xlfn.XLOOKUP(OA_APC_Changes[[#This Row],[Journal Code]],Excluded!$A:$A,Excluded!$E:$E))</f>
        <v>JOURNAL OF ENGINEERING</v>
      </c>
      <c r="C2334" s="4" t="s">
        <v>15296</v>
      </c>
      <c r="D2334" s="4">
        <v>803</v>
      </c>
      <c r="E2334" s="4">
        <v>830</v>
      </c>
      <c r="F2334" s="22">
        <v>45355</v>
      </c>
      <c r="G2334" t="b">
        <f>_xlfn.MAXIFS(OA_APC_Changes[Timestamp Update],OA_APC_Changes[Journal Code],A2334,OA_APC_Changes[APC Type],OA_APC_Changes[[#This Row],[APC Type]])=F2334</f>
        <v>1</v>
      </c>
    </row>
    <row r="2335" spans="1:7" x14ac:dyDescent="0.25">
      <c r="A2335" s="4" t="s">
        <v>7219</v>
      </c>
      <c r="B2335" s="17" t="str">
        <f>_xlfn.XLOOKUP(A2335,Included!$A:$A,Included!$E:$E,_xlfn.XLOOKUP(OA_APC_Changes[[#This Row],[Journal Code]],Excluded!$A:$A,Excluded!$E:$E))</f>
        <v>JOURNAL OF ENGINEERING</v>
      </c>
      <c r="C2335" s="4" t="s">
        <v>15304</v>
      </c>
      <c r="D2335" s="4" t="s">
        <v>12871</v>
      </c>
      <c r="E2335" s="4">
        <v>642</v>
      </c>
      <c r="F2335" s="22">
        <v>44927</v>
      </c>
      <c r="G2335" t="b">
        <f>_xlfn.MAXIFS(OA_APC_Changes[Timestamp Update],OA_APC_Changes[Journal Code],A2335,OA_APC_Changes[APC Type],OA_APC_Changes[[#This Row],[APC Type]])=F2335</f>
        <v>0</v>
      </c>
    </row>
    <row r="2336" spans="1:7" x14ac:dyDescent="0.25">
      <c r="A2336" s="4" t="s">
        <v>7219</v>
      </c>
      <c r="B2336" s="4" t="str">
        <f>_xlfn.XLOOKUP(A2336,Included!$A:$A,Included!$E:$E,_xlfn.XLOOKUP(OA_APC_Changes[[#This Row],[Journal Code]],Excluded!$A:$A,Excluded!$E:$E))</f>
        <v>JOURNAL OF ENGINEERING</v>
      </c>
      <c r="C2336" s="4" t="s">
        <v>15304</v>
      </c>
      <c r="D2336" s="4">
        <v>642</v>
      </c>
      <c r="E2336" s="4">
        <v>664</v>
      </c>
      <c r="F2336" s="22">
        <v>45355</v>
      </c>
      <c r="G2336" t="b">
        <f>_xlfn.MAXIFS(OA_APC_Changes[Timestamp Update],OA_APC_Changes[Journal Code],A2336,OA_APC_Changes[APC Type],OA_APC_Changes[[#This Row],[APC Type]])=F2336</f>
        <v>1</v>
      </c>
    </row>
    <row r="2337" spans="1:7" x14ac:dyDescent="0.25">
      <c r="A2337" s="4" t="s">
        <v>13713</v>
      </c>
      <c r="B2337" s="17" t="str">
        <f>_xlfn.XLOOKUP(A2337,Included!$A:$A,Included!$E:$E,_xlfn.XLOOKUP(OA_APC_Changes[[#This Row],[Journal Code]],Excluded!$A:$A,Excluded!$E:$E))</f>
        <v>JOURNAL OF ENVIRONMENTAL AND PUBLIC HEALTH</v>
      </c>
      <c r="C2337" s="4" t="s">
        <v>15296</v>
      </c>
      <c r="D2337" s="4" t="s">
        <v>12871</v>
      </c>
      <c r="E2337" s="4">
        <v>1258</v>
      </c>
      <c r="F2337" s="22">
        <v>44927</v>
      </c>
      <c r="G2337" t="b">
        <f>_xlfn.MAXIFS(OA_APC_Changes[Timestamp Update],OA_APC_Changes[Journal Code],A2337,OA_APC_Changes[APC Type],OA_APC_Changes[[#This Row],[APC Type]])=F2337</f>
        <v>1</v>
      </c>
    </row>
    <row r="2338" spans="1:7" x14ac:dyDescent="0.25">
      <c r="A2338" s="4" t="s">
        <v>13713</v>
      </c>
      <c r="B2338" s="17" t="str">
        <f>_xlfn.XLOOKUP(A2338,Included!$A:$A,Included!$E:$E,_xlfn.XLOOKUP(OA_APC_Changes[[#This Row],[Journal Code]],Excluded!$A:$A,Excluded!$E:$E))</f>
        <v>JOURNAL OF ENVIRONMENTAL AND PUBLIC HEALTH</v>
      </c>
      <c r="C2338" s="4" t="s">
        <v>15304</v>
      </c>
      <c r="D2338" s="4" t="s">
        <v>12871</v>
      </c>
      <c r="E2338" s="4">
        <v>1006</v>
      </c>
      <c r="F2338" s="22">
        <v>44927</v>
      </c>
      <c r="G2338" t="b">
        <f>_xlfn.MAXIFS(OA_APC_Changes[Timestamp Update],OA_APC_Changes[Journal Code],A2338,OA_APC_Changes[APC Type],OA_APC_Changes[[#This Row],[APC Type]])=F2338</f>
        <v>1</v>
      </c>
    </row>
    <row r="2339" spans="1:7" x14ac:dyDescent="0.25">
      <c r="A2339" s="4" t="s">
        <v>7299</v>
      </c>
      <c r="B2339" s="4" t="str">
        <f>_xlfn.XLOOKUP(A2339,Included!$A:$A,Included!$E:$E,_xlfn.XLOOKUP(OA_APC_Changes[[#This Row],[Journal Code]],Excluded!$A:$A,Excluded!$E:$E))</f>
        <v>JOURNAL OF EXPERIMENTAL ORTHOPAEDICS</v>
      </c>
      <c r="C2339" s="4" t="s">
        <v>15296</v>
      </c>
      <c r="D2339" s="4" t="s">
        <v>12871</v>
      </c>
      <c r="E2339" s="4">
        <v>1550</v>
      </c>
      <c r="F2339" s="22">
        <v>45204</v>
      </c>
      <c r="G2339" t="b">
        <f>_xlfn.MAXIFS(OA_APC_Changes[Timestamp Update],OA_APC_Changes[Journal Code],A2339,OA_APC_Changes[APC Type],OA_APC_Changes[[#This Row],[APC Type]])=F2339</f>
        <v>1</v>
      </c>
    </row>
    <row r="2340" spans="1:7" x14ac:dyDescent="0.25">
      <c r="A2340" s="4" t="s">
        <v>7299</v>
      </c>
      <c r="B2340" s="4" t="str">
        <f>_xlfn.XLOOKUP(A2340,Included!$A:$A,Included!$E:$E,_xlfn.XLOOKUP(OA_APC_Changes[[#This Row],[Journal Code]],Excluded!$A:$A,Excluded!$E:$E))</f>
        <v>JOURNAL OF EXPERIMENTAL ORTHOPAEDICS</v>
      </c>
      <c r="C2340" s="4" t="s">
        <v>15304</v>
      </c>
      <c r="D2340" s="4" t="s">
        <v>12871</v>
      </c>
      <c r="E2340" s="4">
        <v>1240</v>
      </c>
      <c r="F2340" s="22">
        <v>45204</v>
      </c>
      <c r="G2340" t="b">
        <f>_xlfn.MAXIFS(OA_APC_Changes[Timestamp Update],OA_APC_Changes[Journal Code],A2340,OA_APC_Changes[APC Type],OA_APC_Changes[[#This Row],[APC Type]])=F2340</f>
        <v>1</v>
      </c>
    </row>
    <row r="2341" spans="1:7" x14ac:dyDescent="0.25">
      <c r="A2341" s="4" t="s">
        <v>7337</v>
      </c>
      <c r="B2341" s="17" t="str">
        <f>_xlfn.XLOOKUP(A2341,Included!$A:$A,Included!$E:$E,_xlfn.XLOOKUP(OA_APC_Changes[[#This Row],[Journal Code]],Excluded!$A:$A,Excluded!$E:$E))</f>
        <v>JOURNAL OF EXTRACELLULAR BIOLOGY</v>
      </c>
      <c r="C2341" s="4" t="s">
        <v>15296</v>
      </c>
      <c r="D2341" s="4" t="s">
        <v>12871</v>
      </c>
      <c r="E2341" s="4">
        <v>2550</v>
      </c>
      <c r="F2341" s="22">
        <v>44498</v>
      </c>
      <c r="G2341" t="b">
        <f>_xlfn.MAXIFS(OA_APC_Changes[Timestamp Update],OA_APC_Changes[Journal Code],A2341,OA_APC_Changes[APC Type],OA_APC_Changes[[#This Row],[APC Type]])=F2341</f>
        <v>0</v>
      </c>
    </row>
    <row r="2342" spans="1:7" x14ac:dyDescent="0.25">
      <c r="A2342" s="4" t="s">
        <v>7337</v>
      </c>
      <c r="B2342" s="17" t="str">
        <f>_xlfn.XLOOKUP(A2342,Included!$A:$A,Included!$E:$E,_xlfn.XLOOKUP(OA_APC_Changes[[#This Row],[Journal Code]],Excluded!$A:$A,Excluded!$E:$E))</f>
        <v>JOURNAL OF EXTRACELLULAR BIOLOGY</v>
      </c>
      <c r="C2342" s="4" t="s">
        <v>15296</v>
      </c>
      <c r="D2342" s="4">
        <v>2550</v>
      </c>
      <c r="E2342" s="4">
        <v>2650</v>
      </c>
      <c r="F2342" s="22">
        <v>44531.000011574077</v>
      </c>
      <c r="G2342" t="b">
        <f>_xlfn.MAXIFS(OA_APC_Changes[Timestamp Update],OA_APC_Changes[Journal Code],A2342,OA_APC_Changes[APC Type],OA_APC_Changes[[#This Row],[APC Type]])=F2342</f>
        <v>0</v>
      </c>
    </row>
    <row r="2343" spans="1:7" x14ac:dyDescent="0.25">
      <c r="A2343" s="4" t="s">
        <v>7337</v>
      </c>
      <c r="B2343" s="17" t="str">
        <f>_xlfn.XLOOKUP(A2343,Included!$A:$A,Included!$E:$E,_xlfn.XLOOKUP(OA_APC_Changes[[#This Row],[Journal Code]],Excluded!$A:$A,Excluded!$E:$E))</f>
        <v>JOURNAL OF EXTRACELLULAR BIOLOGY</v>
      </c>
      <c r="C2343" s="4" t="s">
        <v>15296</v>
      </c>
      <c r="D2343" s="4">
        <v>2650</v>
      </c>
      <c r="E2343" s="4">
        <v>2780</v>
      </c>
      <c r="F2343" s="22">
        <v>45236</v>
      </c>
      <c r="G2343" t="b">
        <f>_xlfn.MAXIFS(OA_APC_Changes[Timestamp Update],OA_APC_Changes[Journal Code],A2343,OA_APC_Changes[APC Type],OA_APC_Changes[[#This Row],[APC Type]])=F2343</f>
        <v>1</v>
      </c>
    </row>
    <row r="2344" spans="1:7" x14ac:dyDescent="0.25">
      <c r="A2344" s="4" t="s">
        <v>7337</v>
      </c>
      <c r="B2344" s="17" t="str">
        <f>_xlfn.XLOOKUP(A2344,Included!$A:$A,Included!$E:$E,_xlfn.XLOOKUP(OA_APC_Changes[[#This Row],[Journal Code]],Excluded!$A:$A,Excluded!$E:$E))</f>
        <v>JOURNAL OF EXTRACELLULAR BIOLOGY</v>
      </c>
      <c r="C2344" s="4" t="s">
        <v>15304</v>
      </c>
      <c r="D2344" s="4" t="s">
        <v>12871</v>
      </c>
      <c r="E2344" s="4">
        <v>2040</v>
      </c>
      <c r="F2344" s="22">
        <v>44498</v>
      </c>
      <c r="G2344" t="b">
        <f>_xlfn.MAXIFS(OA_APC_Changes[Timestamp Update],OA_APC_Changes[Journal Code],A2344,OA_APC_Changes[APC Type],OA_APC_Changes[[#This Row],[APC Type]])=F2344</f>
        <v>0</v>
      </c>
    </row>
    <row r="2345" spans="1:7" x14ac:dyDescent="0.25">
      <c r="A2345" s="4" t="s">
        <v>7337</v>
      </c>
      <c r="B2345" s="17" t="str">
        <f>_xlfn.XLOOKUP(A2345,Included!$A:$A,Included!$E:$E,_xlfn.XLOOKUP(OA_APC_Changes[[#This Row],[Journal Code]],Excluded!$A:$A,Excluded!$E:$E))</f>
        <v>JOURNAL OF EXTRACELLULAR BIOLOGY</v>
      </c>
      <c r="C2345" s="4" t="s">
        <v>15304</v>
      </c>
      <c r="D2345" s="4">
        <v>2040</v>
      </c>
      <c r="E2345" s="4">
        <v>2120</v>
      </c>
      <c r="F2345" s="22">
        <v>44531.000011574077</v>
      </c>
      <c r="G2345" t="b">
        <f>_xlfn.MAXIFS(OA_APC_Changes[Timestamp Update],OA_APC_Changes[Journal Code],A2345,OA_APC_Changes[APC Type],OA_APC_Changes[[#This Row],[APC Type]])=F2345</f>
        <v>0</v>
      </c>
    </row>
    <row r="2346" spans="1:7" x14ac:dyDescent="0.25">
      <c r="A2346" s="4" t="s">
        <v>7337</v>
      </c>
      <c r="B2346" s="17" t="str">
        <f>_xlfn.XLOOKUP(A2346,Included!$A:$A,Included!$E:$E,_xlfn.XLOOKUP(OA_APC_Changes[[#This Row],[Journal Code]],Excluded!$A:$A,Excluded!$E:$E))</f>
        <v>JOURNAL OF EXTRACELLULAR BIOLOGY</v>
      </c>
      <c r="C2346" s="4" t="s">
        <v>15304</v>
      </c>
      <c r="D2346" s="4">
        <v>2120</v>
      </c>
      <c r="E2346" s="4">
        <v>2224</v>
      </c>
      <c r="F2346" s="22">
        <v>45236</v>
      </c>
      <c r="G2346" t="b">
        <f>_xlfn.MAXIFS(OA_APC_Changes[Timestamp Update],OA_APC_Changes[Journal Code],A2346,OA_APC_Changes[APC Type],OA_APC_Changes[[#This Row],[APC Type]])=F2346</f>
        <v>1</v>
      </c>
    </row>
    <row r="2347" spans="1:7" x14ac:dyDescent="0.25">
      <c r="A2347" s="4" t="s">
        <v>7331</v>
      </c>
      <c r="B2347" s="17" t="str">
        <f>_xlfn.XLOOKUP(A2347,Included!$A:$A,Included!$E:$E,_xlfn.XLOOKUP(OA_APC_Changes[[#This Row],[Journal Code]],Excluded!$A:$A,Excluded!$E:$E))</f>
        <v>JOURNAL OF EXTRACELLULAR VESICLES</v>
      </c>
      <c r="C2347" s="4" t="s">
        <v>15296</v>
      </c>
      <c r="D2347" s="4" t="s">
        <v>12871</v>
      </c>
      <c r="E2347" s="4">
        <v>2695</v>
      </c>
      <c r="F2347" s="22">
        <v>44101</v>
      </c>
      <c r="G2347" t="b">
        <f>_xlfn.MAXIFS(OA_APC_Changes[Timestamp Update],OA_APC_Changes[Journal Code],A2347,OA_APC_Changes[APC Type],OA_APC_Changes[[#This Row],[APC Type]])=F2347</f>
        <v>0</v>
      </c>
    </row>
    <row r="2348" spans="1:7" x14ac:dyDescent="0.25">
      <c r="A2348" s="4" t="s">
        <v>7331</v>
      </c>
      <c r="B2348" s="17" t="str">
        <f>_xlfn.XLOOKUP(A2348,Included!$A:$A,Included!$E:$E,_xlfn.XLOOKUP(OA_APC_Changes[[#This Row],[Journal Code]],Excluded!$A:$A,Excluded!$E:$E))</f>
        <v>JOURNAL OF EXTRACELLULAR VESICLES</v>
      </c>
      <c r="C2348" s="4" t="s">
        <v>15296</v>
      </c>
      <c r="D2348" s="13">
        <v>2695</v>
      </c>
      <c r="E2348" s="13">
        <v>3150</v>
      </c>
      <c r="F2348" s="22">
        <v>44228.000011574077</v>
      </c>
      <c r="G2348" t="b">
        <f>_xlfn.MAXIFS(OA_APC_Changes[Timestamp Update],OA_APC_Changes[Journal Code],A2348,OA_APC_Changes[APC Type],OA_APC_Changes[[#This Row],[APC Type]])=F2348</f>
        <v>0</v>
      </c>
    </row>
    <row r="2349" spans="1:7" x14ac:dyDescent="0.25">
      <c r="A2349" s="4" t="s">
        <v>7331</v>
      </c>
      <c r="B2349" s="17" t="str">
        <f>_xlfn.XLOOKUP(A2349,Included!$A:$A,Included!$E:$E,_xlfn.XLOOKUP(OA_APC_Changes[[#This Row],[Journal Code]],Excluded!$A:$A,Excluded!$E:$E))</f>
        <v>JOURNAL OF EXTRACELLULAR VESICLES</v>
      </c>
      <c r="C2349" s="4" t="s">
        <v>15296</v>
      </c>
      <c r="D2349" s="13">
        <v>3150</v>
      </c>
      <c r="E2349" s="13">
        <v>3450</v>
      </c>
      <c r="F2349" s="22">
        <v>44235.000011574077</v>
      </c>
      <c r="G2349" t="b">
        <f>_xlfn.MAXIFS(OA_APC_Changes[Timestamp Update],OA_APC_Changes[Journal Code],A2349,OA_APC_Changes[APC Type],OA_APC_Changes[[#This Row],[APC Type]])=F2349</f>
        <v>0</v>
      </c>
    </row>
    <row r="2350" spans="1:7" x14ac:dyDescent="0.25">
      <c r="A2350" s="4" t="s">
        <v>7331</v>
      </c>
      <c r="B2350" s="17" t="str">
        <f>_xlfn.XLOOKUP(A2350,Included!$A:$A,Included!$E:$E,_xlfn.XLOOKUP(OA_APC_Changes[[#This Row],[Journal Code]],Excluded!$A:$A,Excluded!$E:$E))</f>
        <v>JOURNAL OF EXTRACELLULAR VESICLES</v>
      </c>
      <c r="C2350" s="4" t="s">
        <v>15296</v>
      </c>
      <c r="D2350" s="4">
        <v>3450</v>
      </c>
      <c r="E2350" s="4">
        <v>3600</v>
      </c>
      <c r="F2350" s="22">
        <v>44531.000011574077</v>
      </c>
      <c r="G2350" t="b">
        <f>_xlfn.MAXIFS(OA_APC_Changes[Timestamp Update],OA_APC_Changes[Journal Code],A2350,OA_APC_Changes[APC Type],OA_APC_Changes[[#This Row],[APC Type]])=F2350</f>
        <v>0</v>
      </c>
    </row>
    <row r="2351" spans="1:7" x14ac:dyDescent="0.25">
      <c r="A2351" s="4" t="s">
        <v>7331</v>
      </c>
      <c r="B2351" s="17" t="str">
        <f>_xlfn.XLOOKUP(A2351,Included!$A:$A,Included!$E:$E,_xlfn.XLOOKUP(OA_APC_Changes[[#This Row],[Journal Code]],Excluded!$A:$A,Excluded!$E:$E))</f>
        <v>JOURNAL OF EXTRACELLULAR VESICLES</v>
      </c>
      <c r="C2351" s="4" t="s">
        <v>15296</v>
      </c>
      <c r="D2351" s="4">
        <v>3600</v>
      </c>
      <c r="E2351" s="4">
        <v>3780</v>
      </c>
      <c r="F2351" s="22">
        <v>44881.000011574077</v>
      </c>
      <c r="G2351" t="b">
        <f>_xlfn.MAXIFS(OA_APC_Changes[Timestamp Update],OA_APC_Changes[Journal Code],A2351,OA_APC_Changes[APC Type],OA_APC_Changes[[#This Row],[APC Type]])=F2351</f>
        <v>0</v>
      </c>
    </row>
    <row r="2352" spans="1:7" x14ac:dyDescent="0.25">
      <c r="A2352" s="4" t="s">
        <v>7331</v>
      </c>
      <c r="B2352" s="17" t="str">
        <f>_xlfn.XLOOKUP(A2352,Included!$A:$A,Included!$E:$E,_xlfn.XLOOKUP(OA_APC_Changes[[#This Row],[Journal Code]],Excluded!$A:$A,Excluded!$E:$E))</f>
        <v>JOURNAL OF EXTRACELLULAR VESICLES</v>
      </c>
      <c r="C2352" s="4" t="s">
        <v>15296</v>
      </c>
      <c r="D2352" s="4">
        <v>3780</v>
      </c>
      <c r="E2352" s="4">
        <v>3970</v>
      </c>
      <c r="F2352" s="22">
        <v>45236</v>
      </c>
      <c r="G2352" t="b">
        <f>_xlfn.MAXIFS(OA_APC_Changes[Timestamp Update],OA_APC_Changes[Journal Code],A2352,OA_APC_Changes[APC Type],OA_APC_Changes[[#This Row],[APC Type]])=F2352</f>
        <v>1</v>
      </c>
    </row>
    <row r="2353" spans="1:7" x14ac:dyDescent="0.25">
      <c r="A2353" s="4" t="s">
        <v>7331</v>
      </c>
      <c r="B2353" s="17" t="str">
        <f>_xlfn.XLOOKUP(A2353,Included!$A:$A,Included!$E:$E,_xlfn.XLOOKUP(OA_APC_Changes[[#This Row],[Journal Code]],Excluded!$A:$A,Excluded!$E:$E))</f>
        <v>JOURNAL OF EXTRACELLULAR VESICLES</v>
      </c>
      <c r="C2353" s="4" t="s">
        <v>15304</v>
      </c>
      <c r="D2353" s="4" t="s">
        <v>12871</v>
      </c>
      <c r="E2353" s="4">
        <v>2156</v>
      </c>
      <c r="F2353" s="22">
        <v>44101</v>
      </c>
      <c r="G2353" t="b">
        <f>_xlfn.MAXIFS(OA_APC_Changes[Timestamp Update],OA_APC_Changes[Journal Code],A2353,OA_APC_Changes[APC Type],OA_APC_Changes[[#This Row],[APC Type]])=F2353</f>
        <v>0</v>
      </c>
    </row>
    <row r="2354" spans="1:7" x14ac:dyDescent="0.25">
      <c r="A2354" s="4" t="s">
        <v>7331</v>
      </c>
      <c r="B2354" s="17" t="str">
        <f>_xlfn.XLOOKUP(A2354,Included!$A:$A,Included!$E:$E,_xlfn.XLOOKUP(OA_APC_Changes[[#This Row],[Journal Code]],Excluded!$A:$A,Excluded!$E:$E))</f>
        <v>JOURNAL OF EXTRACELLULAR VESICLES</v>
      </c>
      <c r="C2354" s="4" t="s">
        <v>15304</v>
      </c>
      <c r="D2354" s="4">
        <v>2156</v>
      </c>
      <c r="E2354" s="4">
        <v>2520</v>
      </c>
      <c r="F2354" s="22">
        <v>44228.000011574077</v>
      </c>
      <c r="G2354" t="b">
        <f>_xlfn.MAXIFS(OA_APC_Changes[Timestamp Update],OA_APC_Changes[Journal Code],A2354,OA_APC_Changes[APC Type],OA_APC_Changes[[#This Row],[APC Type]])=F2354</f>
        <v>0</v>
      </c>
    </row>
    <row r="2355" spans="1:7" x14ac:dyDescent="0.25">
      <c r="A2355" s="4" t="s">
        <v>7331</v>
      </c>
      <c r="B2355" s="17" t="str">
        <f>_xlfn.XLOOKUP(A2355,Included!$A:$A,Included!$E:$E,_xlfn.XLOOKUP(OA_APC_Changes[[#This Row],[Journal Code]],Excluded!$A:$A,Excluded!$E:$E))</f>
        <v>JOURNAL OF EXTRACELLULAR VESICLES</v>
      </c>
      <c r="C2355" s="4" t="s">
        <v>15304</v>
      </c>
      <c r="D2355" s="4">
        <v>2520</v>
      </c>
      <c r="E2355" s="4">
        <v>2760</v>
      </c>
      <c r="F2355" s="22">
        <v>44235.000011574077</v>
      </c>
      <c r="G2355" t="b">
        <f>_xlfn.MAXIFS(OA_APC_Changes[Timestamp Update],OA_APC_Changes[Journal Code],A2355,OA_APC_Changes[APC Type],OA_APC_Changes[[#This Row],[APC Type]])=F2355</f>
        <v>0</v>
      </c>
    </row>
    <row r="2356" spans="1:7" x14ac:dyDescent="0.25">
      <c r="A2356" s="4" t="s">
        <v>7331</v>
      </c>
      <c r="B2356" s="17" t="str">
        <f>_xlfn.XLOOKUP(A2356,Included!$A:$A,Included!$E:$E,_xlfn.XLOOKUP(OA_APC_Changes[[#This Row],[Journal Code]],Excluded!$A:$A,Excluded!$E:$E))</f>
        <v>JOURNAL OF EXTRACELLULAR VESICLES</v>
      </c>
      <c r="C2356" s="4" t="s">
        <v>15304</v>
      </c>
      <c r="D2356" s="4">
        <v>2760</v>
      </c>
      <c r="E2356" s="4">
        <v>2880</v>
      </c>
      <c r="F2356" s="22">
        <v>44531.000011574077</v>
      </c>
      <c r="G2356" t="b">
        <f>_xlfn.MAXIFS(OA_APC_Changes[Timestamp Update],OA_APC_Changes[Journal Code],A2356,OA_APC_Changes[APC Type],OA_APC_Changes[[#This Row],[APC Type]])=F2356</f>
        <v>0</v>
      </c>
    </row>
    <row r="2357" spans="1:7" x14ac:dyDescent="0.25">
      <c r="A2357" s="4" t="s">
        <v>7331</v>
      </c>
      <c r="B2357" s="17" t="str">
        <f>_xlfn.XLOOKUP(A2357,Included!$A:$A,Included!$E:$E,_xlfn.XLOOKUP(OA_APC_Changes[[#This Row],[Journal Code]],Excluded!$A:$A,Excluded!$E:$E))</f>
        <v>JOURNAL OF EXTRACELLULAR VESICLES</v>
      </c>
      <c r="C2357" s="4" t="s">
        <v>15304</v>
      </c>
      <c r="D2357" s="4">
        <v>2880</v>
      </c>
      <c r="E2357" s="4">
        <v>3024</v>
      </c>
      <c r="F2357" s="22">
        <v>44881.000011574077</v>
      </c>
      <c r="G2357" t="b">
        <f>_xlfn.MAXIFS(OA_APC_Changes[Timestamp Update],OA_APC_Changes[Journal Code],A2357,OA_APC_Changes[APC Type],OA_APC_Changes[[#This Row],[APC Type]])=F2357</f>
        <v>0</v>
      </c>
    </row>
    <row r="2358" spans="1:7" x14ac:dyDescent="0.25">
      <c r="A2358" s="4" t="s">
        <v>7331</v>
      </c>
      <c r="B2358" s="17" t="str">
        <f>_xlfn.XLOOKUP(A2358,Included!$A:$A,Included!$E:$E,_xlfn.XLOOKUP(OA_APC_Changes[[#This Row],[Journal Code]],Excluded!$A:$A,Excluded!$E:$E))</f>
        <v>JOURNAL OF EXTRACELLULAR VESICLES</v>
      </c>
      <c r="C2358" s="4" t="s">
        <v>15304</v>
      </c>
      <c r="D2358" s="4">
        <v>3024</v>
      </c>
      <c r="E2358" s="4">
        <v>3176</v>
      </c>
      <c r="F2358" s="22">
        <v>45236</v>
      </c>
      <c r="G2358" t="b">
        <f>_xlfn.MAXIFS(OA_APC_Changes[Timestamp Update],OA_APC_Changes[Journal Code],A2358,OA_APC_Changes[APC Type],OA_APC_Changes[[#This Row],[APC Type]])=F2358</f>
        <v>1</v>
      </c>
    </row>
    <row r="2359" spans="1:7" x14ac:dyDescent="0.25">
      <c r="A2359" s="4" t="s">
        <v>7431</v>
      </c>
      <c r="B2359" s="17" t="str">
        <f>_xlfn.XLOOKUP(A2359,Included!$A:$A,Included!$E:$E,_xlfn.XLOOKUP(OA_APC_Changes[[#This Row],[Journal Code]],Excluded!$A:$A,Excluded!$E:$E))</f>
        <v>JOURNAL OF FLOOD RISK MANAGEMENT</v>
      </c>
      <c r="C2359" s="4" t="s">
        <v>15296</v>
      </c>
      <c r="D2359" s="4" t="s">
        <v>12871</v>
      </c>
      <c r="E2359" s="4">
        <v>1700</v>
      </c>
      <c r="F2359" s="22">
        <v>43690</v>
      </c>
      <c r="G2359" t="b">
        <f>_xlfn.MAXIFS(OA_APC_Changes[Timestamp Update],OA_APC_Changes[Journal Code],A2359,OA_APC_Changes[APC Type],OA_APC_Changes[[#This Row],[APC Type]])=F2359</f>
        <v>0</v>
      </c>
    </row>
    <row r="2360" spans="1:7" x14ac:dyDescent="0.25">
      <c r="A2360" s="4" t="s">
        <v>7431</v>
      </c>
      <c r="B2360" s="17" t="str">
        <f>_xlfn.XLOOKUP(A2360,Included!$A:$A,Included!$E:$E,_xlfn.XLOOKUP(OA_APC_Changes[[#This Row],[Journal Code]],Excluded!$A:$A,Excluded!$E:$E))</f>
        <v>JOURNAL OF FLOOD RISK MANAGEMENT</v>
      </c>
      <c r="C2360" s="4" t="s">
        <v>15296</v>
      </c>
      <c r="D2360" s="13">
        <v>1700</v>
      </c>
      <c r="E2360" s="13">
        <v>2000</v>
      </c>
      <c r="F2360" s="22">
        <v>43713.000011574077</v>
      </c>
      <c r="G2360" t="b">
        <f>_xlfn.MAXIFS(OA_APC_Changes[Timestamp Update],OA_APC_Changes[Journal Code],A2360,OA_APC_Changes[APC Type],OA_APC_Changes[[#This Row],[APC Type]])=F2360</f>
        <v>0</v>
      </c>
    </row>
    <row r="2361" spans="1:7" x14ac:dyDescent="0.25">
      <c r="A2361" s="4" t="s">
        <v>7431</v>
      </c>
      <c r="B2361" s="17" t="str">
        <f>_xlfn.XLOOKUP(A2361,Included!$A:$A,Included!$E:$E,_xlfn.XLOOKUP(OA_APC_Changes[[#This Row],[Journal Code]],Excluded!$A:$A,Excluded!$E:$E))</f>
        <v>JOURNAL OF FLOOD RISK MANAGEMENT</v>
      </c>
      <c r="C2361" s="4" t="s">
        <v>15296</v>
      </c>
      <c r="D2361" s="13">
        <v>2000</v>
      </c>
      <c r="E2361" s="13">
        <v>2200</v>
      </c>
      <c r="F2361" s="22">
        <v>44169.000011574077</v>
      </c>
      <c r="G2361" t="b">
        <f>_xlfn.MAXIFS(OA_APC_Changes[Timestamp Update],OA_APC_Changes[Journal Code],A2361,OA_APC_Changes[APC Type],OA_APC_Changes[[#This Row],[APC Type]])=F2361</f>
        <v>0</v>
      </c>
    </row>
    <row r="2362" spans="1:7" x14ac:dyDescent="0.25">
      <c r="A2362" s="4" t="s">
        <v>7431</v>
      </c>
      <c r="B2362" s="17" t="str">
        <f>_xlfn.XLOOKUP(A2362,Included!$A:$A,Included!$E:$E,_xlfn.XLOOKUP(OA_APC_Changes[[#This Row],[Journal Code]],Excluded!$A:$A,Excluded!$E:$E))</f>
        <v>JOURNAL OF FLOOD RISK MANAGEMENT</v>
      </c>
      <c r="C2362" s="4" t="s">
        <v>15296</v>
      </c>
      <c r="D2362" s="4">
        <v>2200</v>
      </c>
      <c r="E2362" s="4">
        <v>2450</v>
      </c>
      <c r="F2362" s="22">
        <v>44531.000011574077</v>
      </c>
      <c r="G2362" t="b">
        <f>_xlfn.MAXIFS(OA_APC_Changes[Timestamp Update],OA_APC_Changes[Journal Code],A2362,OA_APC_Changes[APC Type],OA_APC_Changes[[#This Row],[APC Type]])=F2362</f>
        <v>0</v>
      </c>
    </row>
    <row r="2363" spans="1:7" x14ac:dyDescent="0.25">
      <c r="A2363" s="4" t="s">
        <v>7431</v>
      </c>
      <c r="B2363" s="17" t="str">
        <f>_xlfn.XLOOKUP(A2363,Included!$A:$A,Included!$E:$E,_xlfn.XLOOKUP(OA_APC_Changes[[#This Row],[Journal Code]],Excluded!$A:$A,Excluded!$E:$E))</f>
        <v>JOURNAL OF FLOOD RISK MANAGEMENT</v>
      </c>
      <c r="C2363" s="4" t="s">
        <v>15296</v>
      </c>
      <c r="D2363" s="4">
        <v>2450</v>
      </c>
      <c r="E2363" s="4">
        <v>2700</v>
      </c>
      <c r="F2363" s="22">
        <v>44881.000011574077</v>
      </c>
      <c r="G2363" t="b">
        <f>_xlfn.MAXIFS(OA_APC_Changes[Timestamp Update],OA_APC_Changes[Journal Code],A2363,OA_APC_Changes[APC Type],OA_APC_Changes[[#This Row],[APC Type]])=F2363</f>
        <v>0</v>
      </c>
    </row>
    <row r="2364" spans="1:7" x14ac:dyDescent="0.25">
      <c r="A2364" s="4" t="s">
        <v>7431</v>
      </c>
      <c r="B2364" s="17" t="str">
        <f>_xlfn.XLOOKUP(A2364,Included!$A:$A,Included!$E:$E,_xlfn.XLOOKUP(OA_APC_Changes[[#This Row],[Journal Code]],Excluded!$A:$A,Excluded!$E:$E))</f>
        <v>JOURNAL OF FLOOD RISK MANAGEMENT</v>
      </c>
      <c r="C2364" s="4" t="s">
        <v>15296</v>
      </c>
      <c r="D2364" s="4">
        <v>2700</v>
      </c>
      <c r="E2364" s="4">
        <v>2840</v>
      </c>
      <c r="F2364" s="22">
        <v>45236</v>
      </c>
      <c r="G2364" t="b">
        <f>_xlfn.MAXIFS(OA_APC_Changes[Timestamp Update],OA_APC_Changes[Journal Code],A2364,OA_APC_Changes[APC Type],OA_APC_Changes[[#This Row],[APC Type]])=F2364</f>
        <v>1</v>
      </c>
    </row>
    <row r="2365" spans="1:7" x14ac:dyDescent="0.25">
      <c r="A2365" s="4" t="s">
        <v>7431</v>
      </c>
      <c r="B2365" s="17" t="str">
        <f>_xlfn.XLOOKUP(A2365,Included!$A:$A,Included!$E:$E,_xlfn.XLOOKUP(OA_APC_Changes[[#This Row],[Journal Code]],Excluded!$A:$A,Excluded!$E:$E))</f>
        <v>JOURNAL OF FLOOD RISK MANAGEMENT</v>
      </c>
      <c r="C2365" s="4" t="s">
        <v>15304</v>
      </c>
      <c r="D2365" s="4" t="s">
        <v>12871</v>
      </c>
      <c r="E2365" s="4">
        <v>1360</v>
      </c>
      <c r="F2365" s="22">
        <v>43690</v>
      </c>
      <c r="G2365" t="b">
        <f>_xlfn.MAXIFS(OA_APC_Changes[Timestamp Update],OA_APC_Changes[Journal Code],A2365,OA_APC_Changes[APC Type],OA_APC_Changes[[#This Row],[APC Type]])=F2365</f>
        <v>0</v>
      </c>
    </row>
    <row r="2366" spans="1:7" x14ac:dyDescent="0.25">
      <c r="A2366" s="4" t="s">
        <v>7431</v>
      </c>
      <c r="B2366" s="17" t="str">
        <f>_xlfn.XLOOKUP(A2366,Included!$A:$A,Included!$E:$E,_xlfn.XLOOKUP(OA_APC_Changes[[#This Row],[Journal Code]],Excluded!$A:$A,Excluded!$E:$E))</f>
        <v>JOURNAL OF FLOOD RISK MANAGEMENT</v>
      </c>
      <c r="C2366" s="4" t="s">
        <v>15304</v>
      </c>
      <c r="D2366" s="4">
        <v>1360</v>
      </c>
      <c r="E2366" s="4">
        <v>1600</v>
      </c>
      <c r="F2366" s="22">
        <v>43713.000011574077</v>
      </c>
      <c r="G2366" t="b">
        <f>_xlfn.MAXIFS(OA_APC_Changes[Timestamp Update],OA_APC_Changes[Journal Code],A2366,OA_APC_Changes[APC Type],OA_APC_Changes[[#This Row],[APC Type]])=F2366</f>
        <v>0</v>
      </c>
    </row>
    <row r="2367" spans="1:7" x14ac:dyDescent="0.25">
      <c r="A2367" s="4" t="s">
        <v>7431</v>
      </c>
      <c r="B2367" s="17" t="str">
        <f>_xlfn.XLOOKUP(A2367,Included!$A:$A,Included!$E:$E,_xlfn.XLOOKUP(OA_APC_Changes[[#This Row],[Journal Code]],Excluded!$A:$A,Excluded!$E:$E))</f>
        <v>JOURNAL OF FLOOD RISK MANAGEMENT</v>
      </c>
      <c r="C2367" s="4" t="s">
        <v>15304</v>
      </c>
      <c r="D2367" s="4">
        <v>1600</v>
      </c>
      <c r="E2367" s="4">
        <v>1760</v>
      </c>
      <c r="F2367" s="22">
        <v>44169.000011574077</v>
      </c>
      <c r="G2367" t="b">
        <f>_xlfn.MAXIFS(OA_APC_Changes[Timestamp Update],OA_APC_Changes[Journal Code],A2367,OA_APC_Changes[APC Type],OA_APC_Changes[[#This Row],[APC Type]])=F2367</f>
        <v>0</v>
      </c>
    </row>
    <row r="2368" spans="1:7" x14ac:dyDescent="0.25">
      <c r="A2368" s="4" t="s">
        <v>7431</v>
      </c>
      <c r="B2368" s="17" t="str">
        <f>_xlfn.XLOOKUP(A2368,Included!$A:$A,Included!$E:$E,_xlfn.XLOOKUP(OA_APC_Changes[[#This Row],[Journal Code]],Excluded!$A:$A,Excluded!$E:$E))</f>
        <v>JOURNAL OF FLOOD RISK MANAGEMENT</v>
      </c>
      <c r="C2368" s="4" t="s">
        <v>15304</v>
      </c>
      <c r="D2368" s="4">
        <v>1760</v>
      </c>
      <c r="E2368" s="4">
        <v>1960</v>
      </c>
      <c r="F2368" s="22">
        <v>44531.000011574077</v>
      </c>
      <c r="G2368" t="b">
        <f>_xlfn.MAXIFS(OA_APC_Changes[Timestamp Update],OA_APC_Changes[Journal Code],A2368,OA_APC_Changes[APC Type],OA_APC_Changes[[#This Row],[APC Type]])=F2368</f>
        <v>0</v>
      </c>
    </row>
    <row r="2369" spans="1:7" x14ac:dyDescent="0.25">
      <c r="A2369" s="4" t="s">
        <v>7431</v>
      </c>
      <c r="B2369" s="17" t="str">
        <f>_xlfn.XLOOKUP(A2369,Included!$A:$A,Included!$E:$E,_xlfn.XLOOKUP(OA_APC_Changes[[#This Row],[Journal Code]],Excluded!$A:$A,Excluded!$E:$E))</f>
        <v>JOURNAL OF FLOOD RISK MANAGEMENT</v>
      </c>
      <c r="C2369" s="4" t="s">
        <v>15304</v>
      </c>
      <c r="D2369" s="4">
        <v>1960</v>
      </c>
      <c r="E2369" s="4">
        <v>2160</v>
      </c>
      <c r="F2369" s="22">
        <v>44881.000011574077</v>
      </c>
      <c r="G2369" t="b">
        <f>_xlfn.MAXIFS(OA_APC_Changes[Timestamp Update],OA_APC_Changes[Journal Code],A2369,OA_APC_Changes[APC Type],OA_APC_Changes[[#This Row],[APC Type]])=F2369</f>
        <v>0</v>
      </c>
    </row>
    <row r="2370" spans="1:7" x14ac:dyDescent="0.25">
      <c r="A2370" s="4" t="s">
        <v>7431</v>
      </c>
      <c r="B2370" s="17" t="str">
        <f>_xlfn.XLOOKUP(A2370,Included!$A:$A,Included!$E:$E,_xlfn.XLOOKUP(OA_APC_Changes[[#This Row],[Journal Code]],Excluded!$A:$A,Excluded!$E:$E))</f>
        <v>JOURNAL OF FLOOD RISK MANAGEMENT</v>
      </c>
      <c r="C2370" s="4" t="s">
        <v>15304</v>
      </c>
      <c r="D2370" s="4">
        <v>2160</v>
      </c>
      <c r="E2370" s="4">
        <v>2272</v>
      </c>
      <c r="F2370" s="22">
        <v>45236</v>
      </c>
      <c r="G2370" t="b">
        <f>_xlfn.MAXIFS(OA_APC_Changes[Timestamp Update],OA_APC_Changes[Journal Code],A2370,OA_APC_Changes[APC Type],OA_APC_Changes[[#This Row],[APC Type]])=F2370</f>
        <v>1</v>
      </c>
    </row>
    <row r="2371" spans="1:7" x14ac:dyDescent="0.25">
      <c r="A2371" s="4" t="s">
        <v>7373</v>
      </c>
      <c r="B2371" s="17" t="str">
        <f>_xlfn.XLOOKUP(A2371,Included!$A:$A,Included!$E:$E,_xlfn.XLOOKUP(OA_APC_Changes[[#This Row],[Journal Code]],Excluded!$A:$A,Excluded!$E:$E))</f>
        <v>JOURNAL OF FOOD BIOCHEMISTRY</v>
      </c>
      <c r="C2371" s="4" t="s">
        <v>15296</v>
      </c>
      <c r="D2371" s="4" t="s">
        <v>12871</v>
      </c>
      <c r="E2371" s="4">
        <v>2168</v>
      </c>
      <c r="F2371" s="22">
        <v>44927</v>
      </c>
      <c r="G2371" t="b">
        <f>_xlfn.MAXIFS(OA_APC_Changes[Timestamp Update],OA_APC_Changes[Journal Code],A2371,OA_APC_Changes[APC Type],OA_APC_Changes[[#This Row],[APC Type]])=F2371</f>
        <v>0</v>
      </c>
    </row>
    <row r="2372" spans="1:7" x14ac:dyDescent="0.25">
      <c r="A2372" s="4" t="s">
        <v>7373</v>
      </c>
      <c r="B2372" s="4" t="str">
        <f>_xlfn.XLOOKUP(A2372,Included!$A:$A,Included!$E:$E,_xlfn.XLOOKUP(OA_APC_Changes[[#This Row],[Journal Code]],Excluded!$A:$A,Excluded!$E:$E))</f>
        <v>JOURNAL OF FOOD BIOCHEMISTRY</v>
      </c>
      <c r="C2372" s="4" t="s">
        <v>15296</v>
      </c>
      <c r="D2372" s="4">
        <v>2168</v>
      </c>
      <c r="E2372" s="4">
        <v>2230</v>
      </c>
      <c r="F2372" s="22">
        <v>45355</v>
      </c>
      <c r="G2372" t="b">
        <f>_xlfn.MAXIFS(OA_APC_Changes[Timestamp Update],OA_APC_Changes[Journal Code],A2372,OA_APC_Changes[APC Type],OA_APC_Changes[[#This Row],[APC Type]])=F2372</f>
        <v>1</v>
      </c>
    </row>
    <row r="2373" spans="1:7" x14ac:dyDescent="0.25">
      <c r="A2373" s="4" t="s">
        <v>7373</v>
      </c>
      <c r="B2373" s="17" t="str">
        <f>_xlfn.XLOOKUP(A2373,Included!$A:$A,Included!$E:$E,_xlfn.XLOOKUP(OA_APC_Changes[[#This Row],[Journal Code]],Excluded!$A:$A,Excluded!$E:$E))</f>
        <v>JOURNAL OF FOOD BIOCHEMISTRY</v>
      </c>
      <c r="C2373" s="4" t="s">
        <v>15304</v>
      </c>
      <c r="D2373" s="4" t="s">
        <v>12871</v>
      </c>
      <c r="E2373" s="4">
        <v>1734</v>
      </c>
      <c r="F2373" s="22">
        <v>44927</v>
      </c>
      <c r="G2373" t="b">
        <f>_xlfn.MAXIFS(OA_APC_Changes[Timestamp Update],OA_APC_Changes[Journal Code],A2373,OA_APC_Changes[APC Type],OA_APC_Changes[[#This Row],[APC Type]])=F2373</f>
        <v>0</v>
      </c>
    </row>
    <row r="2374" spans="1:7" x14ac:dyDescent="0.25">
      <c r="A2374" s="4" t="s">
        <v>7373</v>
      </c>
      <c r="B2374" s="4" t="str">
        <f>_xlfn.XLOOKUP(A2374,Included!$A:$A,Included!$E:$E,_xlfn.XLOOKUP(OA_APC_Changes[[#This Row],[Journal Code]],Excluded!$A:$A,Excluded!$E:$E))</f>
        <v>JOURNAL OF FOOD BIOCHEMISTRY</v>
      </c>
      <c r="C2374" s="4" t="s">
        <v>15304</v>
      </c>
      <c r="D2374" s="4">
        <v>1734</v>
      </c>
      <c r="E2374" s="4">
        <v>1784</v>
      </c>
      <c r="F2374" s="22">
        <v>45355</v>
      </c>
      <c r="G2374" t="b">
        <f>_xlfn.MAXIFS(OA_APC_Changes[Timestamp Update],OA_APC_Changes[Journal Code],A2374,OA_APC_Changes[APC Type],OA_APC_Changes[[#This Row],[APC Type]])=F2374</f>
        <v>1</v>
      </c>
    </row>
    <row r="2375" spans="1:7" x14ac:dyDescent="0.25">
      <c r="A2375" s="4" t="s">
        <v>7419</v>
      </c>
      <c r="B2375" s="17" t="str">
        <f>_xlfn.XLOOKUP(A2375,Included!$A:$A,Included!$E:$E,_xlfn.XLOOKUP(OA_APC_Changes[[#This Row],[Journal Code]],Excluded!$A:$A,Excluded!$E:$E))</f>
        <v>JOURNAL OF FOOD PROCESSING AND PRESERVATION</v>
      </c>
      <c r="C2375" s="4" t="s">
        <v>15296</v>
      </c>
      <c r="D2375" s="4" t="s">
        <v>12871</v>
      </c>
      <c r="E2375" s="4">
        <v>2168</v>
      </c>
      <c r="F2375" s="22">
        <v>44927</v>
      </c>
      <c r="G2375" t="b">
        <f>_xlfn.MAXIFS(OA_APC_Changes[Timestamp Update],OA_APC_Changes[Journal Code],A2375,OA_APC_Changes[APC Type],OA_APC_Changes[[#This Row],[APC Type]])=F2375</f>
        <v>1</v>
      </c>
    </row>
    <row r="2376" spans="1:7" x14ac:dyDescent="0.25">
      <c r="A2376" s="4" t="s">
        <v>7419</v>
      </c>
      <c r="B2376" s="17" t="str">
        <f>_xlfn.XLOOKUP(A2376,Included!$A:$A,Included!$E:$E,_xlfn.XLOOKUP(OA_APC_Changes[[#This Row],[Journal Code]],Excluded!$A:$A,Excluded!$E:$E))</f>
        <v>JOURNAL OF FOOD PROCESSING AND PRESERVATION</v>
      </c>
      <c r="C2376" s="4" t="s">
        <v>15304</v>
      </c>
      <c r="D2376" s="4" t="s">
        <v>12871</v>
      </c>
      <c r="E2376" s="4">
        <v>1734</v>
      </c>
      <c r="F2376" s="22">
        <v>44927</v>
      </c>
      <c r="G2376" t="b">
        <f>_xlfn.MAXIFS(OA_APC_Changes[Timestamp Update],OA_APC_Changes[Journal Code],A2376,OA_APC_Changes[APC Type],OA_APC_Changes[[#This Row],[APC Type]])=F2376</f>
        <v>1</v>
      </c>
    </row>
    <row r="2377" spans="1:7" x14ac:dyDescent="0.25">
      <c r="A2377" s="4" t="s">
        <v>7425</v>
      </c>
      <c r="B2377" s="17" t="str">
        <f>_xlfn.XLOOKUP(A2377,Included!$A:$A,Included!$E:$E,_xlfn.XLOOKUP(OA_APC_Changes[[#This Row],[Journal Code]],Excluded!$A:$A,Excluded!$E:$E))</f>
        <v>JOURNAL OF FOOD QUALITY</v>
      </c>
      <c r="C2377" s="4" t="s">
        <v>15296</v>
      </c>
      <c r="D2377" s="4" t="s">
        <v>12871</v>
      </c>
      <c r="E2377" s="4">
        <v>2060</v>
      </c>
      <c r="F2377" s="22">
        <v>44927</v>
      </c>
      <c r="G2377" t="b">
        <f>_xlfn.MAXIFS(OA_APC_Changes[Timestamp Update],OA_APC_Changes[Journal Code],A2377,OA_APC_Changes[APC Type],OA_APC_Changes[[#This Row],[APC Type]])=F2377</f>
        <v>0</v>
      </c>
    </row>
    <row r="2378" spans="1:7" x14ac:dyDescent="0.25">
      <c r="A2378" s="4" t="s">
        <v>7425</v>
      </c>
      <c r="B2378" s="4" t="str">
        <f>_xlfn.XLOOKUP(A2378,Included!$A:$A,Included!$E:$E,_xlfn.XLOOKUP(OA_APC_Changes[[#This Row],[Journal Code]],Excluded!$A:$A,Excluded!$E:$E))</f>
        <v>JOURNAL OF FOOD QUALITY</v>
      </c>
      <c r="C2378" s="4" t="s">
        <v>15296</v>
      </c>
      <c r="D2378" s="4">
        <v>2060</v>
      </c>
      <c r="E2378" s="4">
        <v>2120</v>
      </c>
      <c r="F2378" s="22">
        <v>45355</v>
      </c>
      <c r="G2378" t="b">
        <f>_xlfn.MAXIFS(OA_APC_Changes[Timestamp Update],OA_APC_Changes[Journal Code],A2378,OA_APC_Changes[APC Type],OA_APC_Changes[[#This Row],[APC Type]])=F2378</f>
        <v>1</v>
      </c>
    </row>
    <row r="2379" spans="1:7" x14ac:dyDescent="0.25">
      <c r="A2379" s="4" t="s">
        <v>7425</v>
      </c>
      <c r="B2379" s="17" t="str">
        <f>_xlfn.XLOOKUP(A2379,Included!$A:$A,Included!$E:$E,_xlfn.XLOOKUP(OA_APC_Changes[[#This Row],[Journal Code]],Excluded!$A:$A,Excluded!$E:$E))</f>
        <v>JOURNAL OF FOOD QUALITY</v>
      </c>
      <c r="C2379" s="4" t="s">
        <v>15304</v>
      </c>
      <c r="D2379" s="4" t="s">
        <v>12871</v>
      </c>
      <c r="E2379" s="4">
        <v>1648</v>
      </c>
      <c r="F2379" s="22">
        <v>44927</v>
      </c>
      <c r="G2379" t="b">
        <f>_xlfn.MAXIFS(OA_APC_Changes[Timestamp Update],OA_APC_Changes[Journal Code],A2379,OA_APC_Changes[APC Type],OA_APC_Changes[[#This Row],[APC Type]])=F2379</f>
        <v>0</v>
      </c>
    </row>
    <row r="2380" spans="1:7" x14ac:dyDescent="0.25">
      <c r="A2380" s="4" t="s">
        <v>7425</v>
      </c>
      <c r="B2380" s="4" t="str">
        <f>_xlfn.XLOOKUP(A2380,Included!$A:$A,Included!$E:$E,_xlfn.XLOOKUP(OA_APC_Changes[[#This Row],[Journal Code]],Excluded!$A:$A,Excluded!$E:$E))</f>
        <v>JOURNAL OF FOOD QUALITY</v>
      </c>
      <c r="C2380" s="4" t="s">
        <v>15304</v>
      </c>
      <c r="D2380" s="4">
        <v>1648</v>
      </c>
      <c r="E2380" s="4">
        <v>1696</v>
      </c>
      <c r="F2380" s="22">
        <v>45355</v>
      </c>
      <c r="G2380" t="b">
        <f>_xlfn.MAXIFS(OA_APC_Changes[Timestamp Update],OA_APC_Changes[Journal Code],A2380,OA_APC_Changes[APC Type],OA_APC_Changes[[#This Row],[APC Type]])=F2380</f>
        <v>1</v>
      </c>
    </row>
    <row r="2381" spans="1:7" x14ac:dyDescent="0.25">
      <c r="A2381" s="4" t="s">
        <v>7360</v>
      </c>
      <c r="B2381" s="4" t="str">
        <f>_xlfn.XLOOKUP(A2381,Included!$A:$A,Included!$E:$E,_xlfn.XLOOKUP(OA_APC_Changes[[#This Row],[Journal Code]],Excluded!$A:$A,Excluded!$E:$E))</f>
        <v>Journal of Foot and Ankle Research</v>
      </c>
      <c r="C2381" s="4" t="s">
        <v>15296</v>
      </c>
      <c r="D2381" s="4" t="s">
        <v>12871</v>
      </c>
      <c r="E2381" s="4">
        <v>2350</v>
      </c>
      <c r="F2381" s="22">
        <v>45257</v>
      </c>
      <c r="G2381" t="b">
        <f>_xlfn.MAXIFS(OA_APC_Changes[Timestamp Update],OA_APC_Changes[Journal Code],A2381,OA_APC_Changes[APC Type],OA_APC_Changes[[#This Row],[APC Type]])=F2381</f>
        <v>1</v>
      </c>
    </row>
    <row r="2382" spans="1:7" x14ac:dyDescent="0.25">
      <c r="A2382" s="4" t="s">
        <v>7360</v>
      </c>
      <c r="B2382" s="4" t="str">
        <f>_xlfn.XLOOKUP(A2382,Included!$A:$A,Included!$E:$E,_xlfn.XLOOKUP(OA_APC_Changes[[#This Row],[Journal Code]],Excluded!$A:$A,Excluded!$E:$E))</f>
        <v>Journal of Foot and Ankle Research</v>
      </c>
      <c r="C2382" s="4" t="s">
        <v>15304</v>
      </c>
      <c r="D2382" s="4" t="s">
        <v>12871</v>
      </c>
      <c r="E2382" s="4">
        <v>1880</v>
      </c>
      <c r="F2382" s="22">
        <v>45257</v>
      </c>
      <c r="G2382" t="b">
        <f>_xlfn.MAXIFS(OA_APC_Changes[Timestamp Update],OA_APC_Changes[Journal Code],A2382,OA_APC_Changes[APC Type],OA_APC_Changes[[#This Row],[APC Type]])=F2382</f>
        <v>1</v>
      </c>
    </row>
    <row r="2383" spans="1:7" x14ac:dyDescent="0.25">
      <c r="A2383" s="4" t="s">
        <v>8000</v>
      </c>
      <c r="B2383" s="17" t="str">
        <f>_xlfn.XLOOKUP(A2383,Included!$A:$A,Included!$E:$E,_xlfn.XLOOKUP(OA_APC_Changes[[#This Row],[Journal Code]],Excluded!$A:$A,Excluded!$E:$E))</f>
        <v>JOURNAL OF FUNCTION SPACES</v>
      </c>
      <c r="C2383" s="4" t="s">
        <v>15296</v>
      </c>
      <c r="D2383" s="4" t="s">
        <v>12871</v>
      </c>
      <c r="E2383" s="4">
        <v>2060</v>
      </c>
      <c r="F2383" s="22">
        <v>44927</v>
      </c>
      <c r="G2383" t="b">
        <f>_xlfn.MAXIFS(OA_APC_Changes[Timestamp Update],OA_APC_Changes[Journal Code],A2383,OA_APC_Changes[APC Type],OA_APC_Changes[[#This Row],[APC Type]])=F2383</f>
        <v>0</v>
      </c>
    </row>
    <row r="2384" spans="1:7" x14ac:dyDescent="0.25">
      <c r="A2384" s="4" t="s">
        <v>8000</v>
      </c>
      <c r="B2384" s="4" t="str">
        <f>_xlfn.XLOOKUP(A2384,Included!$A:$A,Included!$E:$E,_xlfn.XLOOKUP(OA_APC_Changes[[#This Row],[Journal Code]],Excluded!$A:$A,Excluded!$E:$E))</f>
        <v>JOURNAL OF FUNCTION SPACES</v>
      </c>
      <c r="C2384" s="4" t="s">
        <v>15296</v>
      </c>
      <c r="D2384" s="4">
        <v>2060</v>
      </c>
      <c r="E2384" s="4">
        <v>2120</v>
      </c>
      <c r="F2384" s="22">
        <v>45355</v>
      </c>
      <c r="G2384" t="b">
        <f>_xlfn.MAXIFS(OA_APC_Changes[Timestamp Update],OA_APC_Changes[Journal Code],A2384,OA_APC_Changes[APC Type],OA_APC_Changes[[#This Row],[APC Type]])=F2384</f>
        <v>1</v>
      </c>
    </row>
    <row r="2385" spans="1:7" x14ac:dyDescent="0.25">
      <c r="A2385" s="4" t="s">
        <v>8000</v>
      </c>
      <c r="B2385" s="17" t="str">
        <f>_xlfn.XLOOKUP(A2385,Included!$A:$A,Included!$E:$E,_xlfn.XLOOKUP(OA_APC_Changes[[#This Row],[Journal Code]],Excluded!$A:$A,Excluded!$E:$E))</f>
        <v>JOURNAL OF FUNCTION SPACES</v>
      </c>
      <c r="C2385" s="4" t="s">
        <v>15304</v>
      </c>
      <c r="D2385" s="4" t="s">
        <v>12871</v>
      </c>
      <c r="E2385" s="4">
        <v>1648</v>
      </c>
      <c r="F2385" s="22">
        <v>44927</v>
      </c>
      <c r="G2385" t="b">
        <f>_xlfn.MAXIFS(OA_APC_Changes[Timestamp Update],OA_APC_Changes[Journal Code],A2385,OA_APC_Changes[APC Type],OA_APC_Changes[[#This Row],[APC Type]])=F2385</f>
        <v>0</v>
      </c>
    </row>
    <row r="2386" spans="1:7" x14ac:dyDescent="0.25">
      <c r="A2386" s="4" t="s">
        <v>8000</v>
      </c>
      <c r="B2386" s="4" t="str">
        <f>_xlfn.XLOOKUP(A2386,Included!$A:$A,Included!$E:$E,_xlfn.XLOOKUP(OA_APC_Changes[[#This Row],[Journal Code]],Excluded!$A:$A,Excluded!$E:$E))</f>
        <v>JOURNAL OF FUNCTION SPACES</v>
      </c>
      <c r="C2386" s="4" t="s">
        <v>15304</v>
      </c>
      <c r="D2386" s="4">
        <v>1648</v>
      </c>
      <c r="E2386" s="4">
        <v>1696</v>
      </c>
      <c r="F2386" s="22">
        <v>45355</v>
      </c>
      <c r="G2386" t="b">
        <f>_xlfn.MAXIFS(OA_APC_Changes[Timestamp Update],OA_APC_Changes[Journal Code],A2386,OA_APC_Changes[APC Type],OA_APC_Changes[[#This Row],[APC Type]])=F2386</f>
        <v>1</v>
      </c>
    </row>
    <row r="2387" spans="1:7" x14ac:dyDescent="0.25">
      <c r="A2387" s="4" t="s">
        <v>7457</v>
      </c>
      <c r="B2387" s="17" t="str">
        <f>_xlfn.XLOOKUP(A2387,Included!$A:$A,Included!$E:$E,_xlfn.XLOOKUP(OA_APC_Changes[[#This Row],[Journal Code]],Excluded!$A:$A,Excluded!$E:$E))</f>
        <v>JOURNAL OF GENERAL AND FAMILY MEDICINE</v>
      </c>
      <c r="C2387" s="4" t="s">
        <v>15296</v>
      </c>
      <c r="D2387" s="4" t="s">
        <v>12871</v>
      </c>
      <c r="E2387" s="4">
        <v>2255</v>
      </c>
      <c r="F2387" s="22">
        <v>43690</v>
      </c>
      <c r="G2387" t="b">
        <f>_xlfn.MAXIFS(OA_APC_Changes[Timestamp Update],OA_APC_Changes[Journal Code],A2387,OA_APC_Changes[APC Type],OA_APC_Changes[[#This Row],[APC Type]])=F2387</f>
        <v>1</v>
      </c>
    </row>
    <row r="2388" spans="1:7" x14ac:dyDescent="0.25">
      <c r="A2388" s="4" t="s">
        <v>7457</v>
      </c>
      <c r="B2388" s="17" t="str">
        <f>_xlfn.XLOOKUP(A2388,Included!$A:$A,Included!$E:$E,_xlfn.XLOOKUP(OA_APC_Changes[[#This Row],[Journal Code]],Excluded!$A:$A,Excluded!$E:$E))</f>
        <v>JOURNAL OF GENERAL AND FAMILY MEDICINE</v>
      </c>
      <c r="C2388" s="4" t="s">
        <v>15304</v>
      </c>
      <c r="D2388" s="4" t="s">
        <v>12871</v>
      </c>
      <c r="E2388" s="4">
        <v>1804</v>
      </c>
      <c r="F2388" s="22">
        <v>43690</v>
      </c>
      <c r="G2388" t="b">
        <f>_xlfn.MAXIFS(OA_APC_Changes[Timestamp Update],OA_APC_Changes[Journal Code],A2388,OA_APC_Changes[APC Type],OA_APC_Changes[[#This Row],[APC Type]])=F2388</f>
        <v>1</v>
      </c>
    </row>
    <row r="2389" spans="1:7" x14ac:dyDescent="0.25">
      <c r="A2389" s="4" t="s">
        <v>7485</v>
      </c>
      <c r="B2389" s="4" t="str">
        <f>_xlfn.XLOOKUP(A2389,Included!$A:$A,Included!$E:$E,_xlfn.XLOOKUP(OA_APC_Changes[[#This Row],[Journal Code]],Excluded!$A:$A,Excluded!$E:$E))</f>
        <v>Journal of Geophysical Research: Machine Learning and Computation</v>
      </c>
      <c r="C2389" s="4" t="s">
        <v>15296</v>
      </c>
      <c r="D2389" s="4" t="s">
        <v>12871</v>
      </c>
      <c r="E2389" s="4">
        <v>2600</v>
      </c>
      <c r="F2389" s="22">
        <v>45261</v>
      </c>
      <c r="G2389" t="b">
        <f>_xlfn.MAXIFS(OA_APC_Changes[Timestamp Update],OA_APC_Changes[Journal Code],A2389,OA_APC_Changes[APC Type],OA_APC_Changes[[#This Row],[APC Type]])=F2389</f>
        <v>0</v>
      </c>
    </row>
    <row r="2390" spans="1:7" x14ac:dyDescent="0.25">
      <c r="A2390" s="4" t="s">
        <v>7485</v>
      </c>
      <c r="B2390" s="4" t="str">
        <f>_xlfn.XLOOKUP(A2390,Included!$A:$A,Included!$E:$E,_xlfn.XLOOKUP(OA_APC_Changes[[#This Row],[Journal Code]],Excluded!$A:$A,Excluded!$E:$E))</f>
        <v>Journal of Geophysical Research: Machine Learning and Computation</v>
      </c>
      <c r="C2390" s="4" t="s">
        <v>15296</v>
      </c>
      <c r="D2390" s="4">
        <v>2600</v>
      </c>
      <c r="E2390" s="4">
        <v>2400</v>
      </c>
      <c r="F2390" s="22">
        <v>45341</v>
      </c>
      <c r="G2390" t="b">
        <f>_xlfn.MAXIFS(OA_APC_Changes[Timestamp Update],OA_APC_Changes[Journal Code],A2390,OA_APC_Changes[APC Type],OA_APC_Changes[[#This Row],[APC Type]])=F2390</f>
        <v>1</v>
      </c>
    </row>
    <row r="2391" spans="1:7" x14ac:dyDescent="0.25">
      <c r="A2391" s="4" t="s">
        <v>7485</v>
      </c>
      <c r="B2391" s="4" t="str">
        <f>_xlfn.XLOOKUP(A2391,Included!$A:$A,Included!$E:$E,_xlfn.XLOOKUP(OA_APC_Changes[[#This Row],[Journal Code]],Excluded!$A:$A,Excluded!$E:$E))</f>
        <v>Journal of Geophysical Research: Machine Learning and Computation</v>
      </c>
      <c r="C2391" s="4" t="s">
        <v>15304</v>
      </c>
      <c r="D2391" s="4" t="s">
        <v>12871</v>
      </c>
      <c r="E2391" s="4">
        <v>2080</v>
      </c>
      <c r="F2391" s="22">
        <v>45261</v>
      </c>
      <c r="G2391" t="b">
        <f>_xlfn.MAXIFS(OA_APC_Changes[Timestamp Update],OA_APC_Changes[Journal Code],A2391,OA_APC_Changes[APC Type],OA_APC_Changes[[#This Row],[APC Type]])=F2391</f>
        <v>0</v>
      </c>
    </row>
    <row r="2392" spans="1:7" x14ac:dyDescent="0.25">
      <c r="A2392" s="4" t="s">
        <v>7485</v>
      </c>
      <c r="B2392" s="4" t="str">
        <f>_xlfn.XLOOKUP(A2392,Included!$A:$A,Included!$E:$E,_xlfn.XLOOKUP(OA_APC_Changes[[#This Row],[Journal Code]],Excluded!$A:$A,Excluded!$E:$E))</f>
        <v>Journal of Geophysical Research: Machine Learning and Computation</v>
      </c>
      <c r="C2392" s="4" t="s">
        <v>15304</v>
      </c>
      <c r="D2392" s="4">
        <v>2080</v>
      </c>
      <c r="E2392" s="4">
        <v>1920</v>
      </c>
      <c r="F2392" s="22">
        <v>45341</v>
      </c>
      <c r="G2392" t="b">
        <f>_xlfn.MAXIFS(OA_APC_Changes[Timestamp Update],OA_APC_Changes[Journal Code],A2392,OA_APC_Changes[APC Type],OA_APC_Changes[[#This Row],[APC Type]])=F2392</f>
        <v>1</v>
      </c>
    </row>
    <row r="2393" spans="1:7" x14ac:dyDescent="0.25">
      <c r="A2393" s="4" t="s">
        <v>13814</v>
      </c>
      <c r="B2393" s="17" t="str">
        <f>_xlfn.XLOOKUP(A2393,Included!$A:$A,Included!$E:$E,_xlfn.XLOOKUP(OA_APC_Changes[[#This Row],[Journal Code]],Excluded!$A:$A,Excluded!$E:$E))</f>
        <v>JOURNAL OF HEALTHCARE ENGINEERING</v>
      </c>
      <c r="C2393" s="4" t="s">
        <v>15296</v>
      </c>
      <c r="D2393" s="4" t="s">
        <v>12871</v>
      </c>
      <c r="E2393" s="4">
        <v>2060</v>
      </c>
      <c r="F2393" s="22">
        <v>44927</v>
      </c>
      <c r="G2393" t="b">
        <f>_xlfn.MAXIFS(OA_APC_Changes[Timestamp Update],OA_APC_Changes[Journal Code],A2393,OA_APC_Changes[APC Type],OA_APC_Changes[[#This Row],[APC Type]])=F2393</f>
        <v>1</v>
      </c>
    </row>
    <row r="2394" spans="1:7" x14ac:dyDescent="0.25">
      <c r="A2394" s="4" t="s">
        <v>13814</v>
      </c>
      <c r="B2394" s="17" t="str">
        <f>_xlfn.XLOOKUP(A2394,Included!$A:$A,Included!$E:$E,_xlfn.XLOOKUP(OA_APC_Changes[[#This Row],[Journal Code]],Excluded!$A:$A,Excluded!$E:$E))</f>
        <v>JOURNAL OF HEALTHCARE ENGINEERING</v>
      </c>
      <c r="C2394" s="4" t="s">
        <v>15304</v>
      </c>
      <c r="D2394" s="4" t="s">
        <v>12871</v>
      </c>
      <c r="E2394" s="4">
        <v>1648</v>
      </c>
      <c r="F2394" s="22">
        <v>44927</v>
      </c>
      <c r="G2394" t="b">
        <f>_xlfn.MAXIFS(OA_APC_Changes[Timestamp Update],OA_APC_Changes[Journal Code],A2394,OA_APC_Changes[APC Type],OA_APC_Changes[[#This Row],[APC Type]])=F2394</f>
        <v>1</v>
      </c>
    </row>
    <row r="2395" spans="1:7" x14ac:dyDescent="0.25">
      <c r="A2395" s="4" t="s">
        <v>7636</v>
      </c>
      <c r="B2395" s="17" t="str">
        <f>_xlfn.XLOOKUP(A2395,Included!$A:$A,Included!$E:$E,_xlfn.XLOOKUP(OA_APC_Changes[[#This Row],[Journal Code]],Excluded!$A:$A,Excluded!$E:$E))</f>
        <v>JOURNAL OF IMMUNOLOGY RESEARCH</v>
      </c>
      <c r="C2395" s="4" t="s">
        <v>15296</v>
      </c>
      <c r="D2395" s="4" t="s">
        <v>12871</v>
      </c>
      <c r="E2395" s="4">
        <v>2060</v>
      </c>
      <c r="F2395" s="22">
        <v>44927</v>
      </c>
      <c r="G2395" t="b">
        <f>_xlfn.MAXIFS(OA_APC_Changes[Timestamp Update],OA_APC_Changes[Journal Code],A2395,OA_APC_Changes[APC Type],OA_APC_Changes[[#This Row],[APC Type]])=F2395</f>
        <v>0</v>
      </c>
    </row>
    <row r="2396" spans="1:7" x14ac:dyDescent="0.25">
      <c r="A2396" s="4" t="s">
        <v>7636</v>
      </c>
      <c r="B2396" s="4" t="str">
        <f>_xlfn.XLOOKUP(A2396,Included!$A:$A,Included!$E:$E,_xlfn.XLOOKUP(OA_APC_Changes[[#This Row],[Journal Code]],Excluded!$A:$A,Excluded!$E:$E))</f>
        <v>JOURNAL OF IMMUNOLOGY RESEARCH</v>
      </c>
      <c r="C2396" s="4" t="s">
        <v>15296</v>
      </c>
      <c r="D2396" s="4">
        <v>2060</v>
      </c>
      <c r="E2396" s="4">
        <v>2120</v>
      </c>
      <c r="F2396" s="22">
        <v>45355</v>
      </c>
      <c r="G2396" t="b">
        <f>_xlfn.MAXIFS(OA_APC_Changes[Timestamp Update],OA_APC_Changes[Journal Code],A2396,OA_APC_Changes[APC Type],OA_APC_Changes[[#This Row],[APC Type]])=F2396</f>
        <v>1</v>
      </c>
    </row>
    <row r="2397" spans="1:7" x14ac:dyDescent="0.25">
      <c r="A2397" s="4" t="s">
        <v>7636</v>
      </c>
      <c r="B2397" s="17" t="str">
        <f>_xlfn.XLOOKUP(A2397,Included!$A:$A,Included!$E:$E,_xlfn.XLOOKUP(OA_APC_Changes[[#This Row],[Journal Code]],Excluded!$A:$A,Excluded!$E:$E))</f>
        <v>JOURNAL OF IMMUNOLOGY RESEARCH</v>
      </c>
      <c r="C2397" s="4" t="s">
        <v>15304</v>
      </c>
      <c r="D2397" s="4" t="s">
        <v>12871</v>
      </c>
      <c r="E2397" s="4">
        <v>1648</v>
      </c>
      <c r="F2397" s="22">
        <v>44927</v>
      </c>
      <c r="G2397" t="b">
        <f>_xlfn.MAXIFS(OA_APC_Changes[Timestamp Update],OA_APC_Changes[Journal Code],A2397,OA_APC_Changes[APC Type],OA_APC_Changes[[#This Row],[APC Type]])=F2397</f>
        <v>0</v>
      </c>
    </row>
    <row r="2398" spans="1:7" x14ac:dyDescent="0.25">
      <c r="A2398" s="4" t="s">
        <v>7636</v>
      </c>
      <c r="B2398" s="4" t="str">
        <f>_xlfn.XLOOKUP(A2398,Included!$A:$A,Included!$E:$E,_xlfn.XLOOKUP(OA_APC_Changes[[#This Row],[Journal Code]],Excluded!$A:$A,Excluded!$E:$E))</f>
        <v>JOURNAL OF IMMUNOLOGY RESEARCH</v>
      </c>
      <c r="C2398" s="4" t="s">
        <v>15304</v>
      </c>
      <c r="D2398" s="4">
        <v>1648</v>
      </c>
      <c r="E2398" s="4">
        <v>1696</v>
      </c>
      <c r="F2398" s="22">
        <v>45355</v>
      </c>
      <c r="G2398" t="b">
        <f>_xlfn.MAXIFS(OA_APC_Changes[Timestamp Update],OA_APC_Changes[Journal Code],A2398,OA_APC_Changes[APC Type],OA_APC_Changes[[#This Row],[APC Type]])=F2398</f>
        <v>1</v>
      </c>
    </row>
    <row r="2399" spans="1:7" x14ac:dyDescent="0.25">
      <c r="A2399" s="4" t="s">
        <v>7620</v>
      </c>
      <c r="B2399" s="4" t="str">
        <f>_xlfn.XLOOKUP(A2399,Included!$A:$A,Included!$E:$E,_xlfn.XLOOKUP(OA_APC_Changes[[#This Row],[Journal Code]],Excluded!$A:$A,Excluded!$E:$E))</f>
        <v>JOURNAL OF INTELLIGENT MEDICINE</v>
      </c>
      <c r="C2399" s="4" t="s">
        <v>15296</v>
      </c>
      <c r="D2399" s="4" t="s">
        <v>12871</v>
      </c>
      <c r="E2399" s="4" t="s">
        <v>5076</v>
      </c>
      <c r="F2399" s="22">
        <v>45397</v>
      </c>
      <c r="G2399" t="b">
        <f>_xlfn.MAXIFS(OA_APC_Changes[Timestamp Update],OA_APC_Changes[Journal Code],A2399,OA_APC_Changes[APC Type],OA_APC_Changes[[#This Row],[APC Type]])=F2399</f>
        <v>1</v>
      </c>
    </row>
    <row r="2400" spans="1:7" x14ac:dyDescent="0.25">
      <c r="A2400" s="4" t="s">
        <v>7620</v>
      </c>
      <c r="B2400" s="4" t="str">
        <f>_xlfn.XLOOKUP(A2400,Included!$A:$A,Included!$E:$E,_xlfn.XLOOKUP(OA_APC_Changes[[#This Row],[Journal Code]],Excluded!$A:$A,Excluded!$E:$E))</f>
        <v>JOURNAL OF INTELLIGENT MEDICINE</v>
      </c>
      <c r="C2400" s="4" t="s">
        <v>15304</v>
      </c>
      <c r="D2400" s="4" t="s">
        <v>12871</v>
      </c>
      <c r="E2400" s="4" t="s">
        <v>5076</v>
      </c>
      <c r="F2400" s="22">
        <v>45397</v>
      </c>
      <c r="G2400" t="b">
        <f>_xlfn.MAXIFS(OA_APC_Changes[Timestamp Update],OA_APC_Changes[Journal Code],A2400,OA_APC_Changes[APC Type],OA_APC_Changes[[#This Row],[APC Type]])=F2400</f>
        <v>1</v>
      </c>
    </row>
    <row r="2401" spans="1:7" x14ac:dyDescent="0.25">
      <c r="A2401" s="4" t="s">
        <v>8034</v>
      </c>
      <c r="B2401" s="17" t="str">
        <f>_xlfn.XLOOKUP(A2401,Included!$A:$A,Included!$E:$E,_xlfn.XLOOKUP(OA_APC_Changes[[#This Row],[Journal Code]],Excluded!$A:$A,Excluded!$E:$E))</f>
        <v>JOURNAL OF INTERVENTIONAL CARDIOLOGY</v>
      </c>
      <c r="C2401" s="4" t="s">
        <v>15296</v>
      </c>
      <c r="D2401" s="4" t="s">
        <v>12871</v>
      </c>
      <c r="E2401" s="4">
        <v>1735</v>
      </c>
      <c r="F2401" s="22">
        <v>44927</v>
      </c>
      <c r="G2401" t="b">
        <f>_xlfn.MAXIFS(OA_APC_Changes[Timestamp Update],OA_APC_Changes[Journal Code],A2401,OA_APC_Changes[APC Type],OA_APC_Changes[[#This Row],[APC Type]])=F2401</f>
        <v>0</v>
      </c>
    </row>
    <row r="2402" spans="1:7" x14ac:dyDescent="0.25">
      <c r="A2402" s="4" t="s">
        <v>8034</v>
      </c>
      <c r="B2402" s="4" t="str">
        <f>_xlfn.XLOOKUP(A2402,Included!$A:$A,Included!$E:$E,_xlfn.XLOOKUP(OA_APC_Changes[[#This Row],[Journal Code]],Excluded!$A:$A,Excluded!$E:$E))</f>
        <v>JOURNAL OF INTERVENTIONAL CARDIOLOGY</v>
      </c>
      <c r="C2402" s="4" t="s">
        <v>15296</v>
      </c>
      <c r="D2402" s="4">
        <v>1735</v>
      </c>
      <c r="E2402" s="4">
        <v>1790</v>
      </c>
      <c r="F2402" s="22">
        <v>45355</v>
      </c>
      <c r="G2402" t="b">
        <f>_xlfn.MAXIFS(OA_APC_Changes[Timestamp Update],OA_APC_Changes[Journal Code],A2402,OA_APC_Changes[APC Type],OA_APC_Changes[[#This Row],[APC Type]])=F2402</f>
        <v>1</v>
      </c>
    </row>
    <row r="2403" spans="1:7" x14ac:dyDescent="0.25">
      <c r="A2403" s="4" t="s">
        <v>8034</v>
      </c>
      <c r="B2403" s="17" t="str">
        <f>_xlfn.XLOOKUP(A2403,Included!$A:$A,Included!$E:$E,_xlfn.XLOOKUP(OA_APC_Changes[[#This Row],[Journal Code]],Excluded!$A:$A,Excluded!$E:$E))</f>
        <v>JOURNAL OF INTERVENTIONAL CARDIOLOGY</v>
      </c>
      <c r="C2403" s="4" t="s">
        <v>15304</v>
      </c>
      <c r="D2403" s="4" t="s">
        <v>12871</v>
      </c>
      <c r="E2403" s="4">
        <v>1388</v>
      </c>
      <c r="F2403" s="22">
        <v>44927</v>
      </c>
      <c r="G2403" t="b">
        <f>_xlfn.MAXIFS(OA_APC_Changes[Timestamp Update],OA_APC_Changes[Journal Code],A2403,OA_APC_Changes[APC Type],OA_APC_Changes[[#This Row],[APC Type]])=F2403</f>
        <v>0</v>
      </c>
    </row>
    <row r="2404" spans="1:7" x14ac:dyDescent="0.25">
      <c r="A2404" s="4" t="s">
        <v>8034</v>
      </c>
      <c r="B2404" s="4" t="str">
        <f>_xlfn.XLOOKUP(A2404,Included!$A:$A,Included!$E:$E,_xlfn.XLOOKUP(OA_APC_Changes[[#This Row],[Journal Code]],Excluded!$A:$A,Excluded!$E:$E))</f>
        <v>JOURNAL OF INTERVENTIONAL CARDIOLOGY</v>
      </c>
      <c r="C2404" s="4" t="s">
        <v>15304</v>
      </c>
      <c r="D2404" s="4">
        <v>1388</v>
      </c>
      <c r="E2404" s="4">
        <v>1432</v>
      </c>
      <c r="F2404" s="22">
        <v>45355</v>
      </c>
      <c r="G2404" t="b">
        <f>_xlfn.MAXIFS(OA_APC_Changes[Timestamp Update],OA_APC_Changes[Journal Code],A2404,OA_APC_Changes[APC Type],OA_APC_Changes[[#This Row],[APC Type]])=F2404</f>
        <v>1</v>
      </c>
    </row>
    <row r="2405" spans="1:7" x14ac:dyDescent="0.25">
      <c r="A2405" s="4" t="s">
        <v>14777</v>
      </c>
      <c r="B2405" s="17" t="str">
        <f>_xlfn.XLOOKUP(A2405,Included!$A:$A,Included!$E:$E,_xlfn.XLOOKUP(OA_APC_Changes[[#This Row],[Journal Code]],Excluded!$A:$A,Excluded!$E:$E))</f>
        <v>JOURNAL OF LIPIDS</v>
      </c>
      <c r="C2405" s="4" t="s">
        <v>15296</v>
      </c>
      <c r="D2405" s="4" t="s">
        <v>12871</v>
      </c>
      <c r="E2405" s="4">
        <v>803</v>
      </c>
      <c r="F2405" s="22">
        <v>44927</v>
      </c>
      <c r="G2405" t="b">
        <f>_xlfn.MAXIFS(OA_APC_Changes[Timestamp Update],OA_APC_Changes[Journal Code],A2405,OA_APC_Changes[APC Type],OA_APC_Changes[[#This Row],[APC Type]])=F2405</f>
        <v>0</v>
      </c>
    </row>
    <row r="2406" spans="1:7" x14ac:dyDescent="0.25">
      <c r="A2406" s="4" t="s">
        <v>14777</v>
      </c>
      <c r="B2406" s="4" t="str">
        <f>_xlfn.XLOOKUP(A2406,Included!$A:$A,Included!$E:$E,_xlfn.XLOOKUP(OA_APC_Changes[[#This Row],[Journal Code]],Excluded!$A:$A,Excluded!$E:$E))</f>
        <v>JOURNAL OF LIPIDS</v>
      </c>
      <c r="C2406" s="4" t="s">
        <v>15296</v>
      </c>
      <c r="D2406" s="4">
        <v>803</v>
      </c>
      <c r="E2406" s="4">
        <v>830</v>
      </c>
      <c r="F2406" s="22">
        <v>45355</v>
      </c>
      <c r="G2406" t="b">
        <f>_xlfn.MAXIFS(OA_APC_Changes[Timestamp Update],OA_APC_Changes[Journal Code],A2406,OA_APC_Changes[APC Type],OA_APC_Changes[[#This Row],[APC Type]])=F2406</f>
        <v>1</v>
      </c>
    </row>
    <row r="2407" spans="1:7" x14ac:dyDescent="0.25">
      <c r="A2407" s="4" t="s">
        <v>14777</v>
      </c>
      <c r="B2407" s="17" t="str">
        <f>_xlfn.XLOOKUP(A2407,Included!$A:$A,Included!$E:$E,_xlfn.XLOOKUP(OA_APC_Changes[[#This Row],[Journal Code]],Excluded!$A:$A,Excluded!$E:$E))</f>
        <v>JOURNAL OF LIPIDS</v>
      </c>
      <c r="C2407" s="4" t="s">
        <v>15304</v>
      </c>
      <c r="D2407" s="4" t="s">
        <v>12871</v>
      </c>
      <c r="E2407" s="4">
        <v>642</v>
      </c>
      <c r="F2407" s="22">
        <v>44927</v>
      </c>
      <c r="G2407" t="b">
        <f>_xlfn.MAXIFS(OA_APC_Changes[Timestamp Update],OA_APC_Changes[Journal Code],A2407,OA_APC_Changes[APC Type],OA_APC_Changes[[#This Row],[APC Type]])=F2407</f>
        <v>0</v>
      </c>
    </row>
    <row r="2408" spans="1:7" x14ac:dyDescent="0.25">
      <c r="A2408" s="4" t="s">
        <v>14777</v>
      </c>
      <c r="B2408" s="4" t="str">
        <f>_xlfn.XLOOKUP(A2408,Included!$A:$A,Included!$E:$E,_xlfn.XLOOKUP(OA_APC_Changes[[#This Row],[Journal Code]],Excluded!$A:$A,Excluded!$E:$E))</f>
        <v>JOURNAL OF LIPIDS</v>
      </c>
      <c r="C2408" s="4" t="s">
        <v>15304</v>
      </c>
      <c r="D2408" s="4">
        <v>642</v>
      </c>
      <c r="E2408" s="4">
        <v>664</v>
      </c>
      <c r="F2408" s="22">
        <v>45355</v>
      </c>
      <c r="G2408" t="b">
        <f>_xlfn.MAXIFS(OA_APC_Changes[Timestamp Update],OA_APC_Changes[Journal Code],A2408,OA_APC_Changes[APC Type],OA_APC_Changes[[#This Row],[APC Type]])=F2408</f>
        <v>1</v>
      </c>
    </row>
    <row r="2409" spans="1:7" x14ac:dyDescent="0.25">
      <c r="A2409" s="4" t="s">
        <v>14783</v>
      </c>
      <c r="B2409" s="17" t="str">
        <f>_xlfn.XLOOKUP(A2409,Included!$A:$A,Included!$E:$E,_xlfn.XLOOKUP(OA_APC_Changes[[#This Row],[Journal Code]],Excluded!$A:$A,Excluded!$E:$E))</f>
        <v>JOURNAL OF MARINE SCIENCES</v>
      </c>
      <c r="C2409" s="4" t="s">
        <v>15296</v>
      </c>
      <c r="D2409" s="4" t="s">
        <v>12871</v>
      </c>
      <c r="E2409" s="4">
        <v>694</v>
      </c>
      <c r="F2409" s="22">
        <v>44927</v>
      </c>
      <c r="G2409" t="b">
        <f>_xlfn.MAXIFS(OA_APC_Changes[Timestamp Update],OA_APC_Changes[Journal Code],A2409,OA_APC_Changes[APC Type],OA_APC_Changes[[#This Row],[APC Type]])=F2409</f>
        <v>0</v>
      </c>
    </row>
    <row r="2410" spans="1:7" x14ac:dyDescent="0.25">
      <c r="A2410" s="4" t="s">
        <v>14783</v>
      </c>
      <c r="B2410" s="4" t="str">
        <f>_xlfn.XLOOKUP(A2410,Included!$A:$A,Included!$E:$E,_xlfn.XLOOKUP(OA_APC_Changes[[#This Row],[Journal Code]],Excluded!$A:$A,Excluded!$E:$E))</f>
        <v>JOURNAL OF MARINE SCIENCES</v>
      </c>
      <c r="C2410" s="4" t="s">
        <v>15296</v>
      </c>
      <c r="D2410" s="4">
        <v>694</v>
      </c>
      <c r="E2410" s="4">
        <v>710</v>
      </c>
      <c r="F2410" s="22">
        <v>45355</v>
      </c>
      <c r="G2410" t="b">
        <f>_xlfn.MAXIFS(OA_APC_Changes[Timestamp Update],OA_APC_Changes[Journal Code],A2410,OA_APC_Changes[APC Type],OA_APC_Changes[[#This Row],[APC Type]])=F2410</f>
        <v>1</v>
      </c>
    </row>
    <row r="2411" spans="1:7" x14ac:dyDescent="0.25">
      <c r="A2411" s="4" t="s">
        <v>14783</v>
      </c>
      <c r="B2411" s="17" t="str">
        <f>_xlfn.XLOOKUP(A2411,Included!$A:$A,Included!$E:$E,_xlfn.XLOOKUP(OA_APC_Changes[[#This Row],[Journal Code]],Excluded!$A:$A,Excluded!$E:$E))</f>
        <v>JOURNAL OF MARINE SCIENCES</v>
      </c>
      <c r="C2411" s="4" t="s">
        <v>15304</v>
      </c>
      <c r="D2411" s="4" t="s">
        <v>12871</v>
      </c>
      <c r="E2411" s="4">
        <v>555</v>
      </c>
      <c r="F2411" s="22">
        <v>44927</v>
      </c>
      <c r="G2411" t="b">
        <f>_xlfn.MAXIFS(OA_APC_Changes[Timestamp Update],OA_APC_Changes[Journal Code],A2411,OA_APC_Changes[APC Type],OA_APC_Changes[[#This Row],[APC Type]])=F2411</f>
        <v>0</v>
      </c>
    </row>
    <row r="2412" spans="1:7" x14ac:dyDescent="0.25">
      <c r="A2412" s="4" t="s">
        <v>14783</v>
      </c>
      <c r="B2412" s="4" t="str">
        <f>_xlfn.XLOOKUP(A2412,Included!$A:$A,Included!$E:$E,_xlfn.XLOOKUP(OA_APC_Changes[[#This Row],[Journal Code]],Excluded!$A:$A,Excluded!$E:$E))</f>
        <v>JOURNAL OF MARINE SCIENCES</v>
      </c>
      <c r="C2412" s="4" t="s">
        <v>15304</v>
      </c>
      <c r="D2412" s="4">
        <v>555</v>
      </c>
      <c r="E2412" s="4">
        <v>568</v>
      </c>
      <c r="F2412" s="22">
        <v>45355</v>
      </c>
      <c r="G2412" t="b">
        <f>_xlfn.MAXIFS(OA_APC_Changes[Timestamp Update],OA_APC_Changes[Journal Code],A2412,OA_APC_Changes[APC Type],OA_APC_Changes[[#This Row],[APC Type]])=F2412</f>
        <v>1</v>
      </c>
    </row>
    <row r="2413" spans="1:7" x14ac:dyDescent="0.25">
      <c r="A2413" s="4" t="s">
        <v>8067</v>
      </c>
      <c r="B2413" s="17" t="str">
        <f>_xlfn.XLOOKUP(A2413,Included!$A:$A,Included!$E:$E,_xlfn.XLOOKUP(OA_APC_Changes[[#This Row],[Journal Code]],Excluded!$A:$A,Excluded!$E:$E))</f>
        <v>JOURNAL OF MATHEMATICS</v>
      </c>
      <c r="C2413" s="4" t="s">
        <v>15296</v>
      </c>
      <c r="D2413" s="4" t="s">
        <v>12871</v>
      </c>
      <c r="E2413" s="4">
        <v>1735</v>
      </c>
      <c r="F2413" s="22">
        <v>44927</v>
      </c>
      <c r="G2413" t="b">
        <f>_xlfn.MAXIFS(OA_APC_Changes[Timestamp Update],OA_APC_Changes[Journal Code],A2413,OA_APC_Changes[APC Type],OA_APC_Changes[[#This Row],[APC Type]])=F2413</f>
        <v>0</v>
      </c>
    </row>
    <row r="2414" spans="1:7" x14ac:dyDescent="0.25">
      <c r="A2414" s="4" t="s">
        <v>8067</v>
      </c>
      <c r="B2414" s="4" t="str">
        <f>_xlfn.XLOOKUP(A2414,Included!$A:$A,Included!$E:$E,_xlfn.XLOOKUP(OA_APC_Changes[[#This Row],[Journal Code]],Excluded!$A:$A,Excluded!$E:$E))</f>
        <v>JOURNAL OF MATHEMATICS</v>
      </c>
      <c r="C2414" s="4" t="s">
        <v>15296</v>
      </c>
      <c r="D2414" s="4">
        <v>1735</v>
      </c>
      <c r="E2414" s="4">
        <v>1790</v>
      </c>
      <c r="F2414" s="22">
        <v>45355</v>
      </c>
      <c r="G2414" t="b">
        <f>_xlfn.MAXIFS(OA_APC_Changes[Timestamp Update],OA_APC_Changes[Journal Code],A2414,OA_APC_Changes[APC Type],OA_APC_Changes[[#This Row],[APC Type]])=F2414</f>
        <v>1</v>
      </c>
    </row>
    <row r="2415" spans="1:7" x14ac:dyDescent="0.25">
      <c r="A2415" s="4" t="s">
        <v>8067</v>
      </c>
      <c r="B2415" s="17" t="str">
        <f>_xlfn.XLOOKUP(A2415,Included!$A:$A,Included!$E:$E,_xlfn.XLOOKUP(OA_APC_Changes[[#This Row],[Journal Code]],Excluded!$A:$A,Excluded!$E:$E))</f>
        <v>JOURNAL OF MATHEMATICS</v>
      </c>
      <c r="C2415" s="4" t="s">
        <v>15304</v>
      </c>
      <c r="D2415" s="4" t="s">
        <v>12871</v>
      </c>
      <c r="E2415" s="4">
        <v>1388</v>
      </c>
      <c r="F2415" s="22">
        <v>44927</v>
      </c>
      <c r="G2415" t="b">
        <f>_xlfn.MAXIFS(OA_APC_Changes[Timestamp Update],OA_APC_Changes[Journal Code],A2415,OA_APC_Changes[APC Type],OA_APC_Changes[[#This Row],[APC Type]])=F2415</f>
        <v>0</v>
      </c>
    </row>
    <row r="2416" spans="1:7" x14ac:dyDescent="0.25">
      <c r="A2416" s="4" t="s">
        <v>8067</v>
      </c>
      <c r="B2416" s="4" t="str">
        <f>_xlfn.XLOOKUP(A2416,Included!$A:$A,Included!$E:$E,_xlfn.XLOOKUP(OA_APC_Changes[[#This Row],[Journal Code]],Excluded!$A:$A,Excluded!$E:$E))</f>
        <v>JOURNAL OF MATHEMATICS</v>
      </c>
      <c r="C2416" s="4" t="s">
        <v>15304</v>
      </c>
      <c r="D2416" s="4">
        <v>1388</v>
      </c>
      <c r="E2416" s="4">
        <v>1432</v>
      </c>
      <c r="F2416" s="22">
        <v>45355</v>
      </c>
      <c r="G2416" t="b">
        <f>_xlfn.MAXIFS(OA_APC_Changes[Timestamp Update],OA_APC_Changes[Journal Code],A2416,OA_APC_Changes[APC Type],OA_APC_Changes[[#This Row],[APC Type]])=F2416</f>
        <v>1</v>
      </c>
    </row>
    <row r="2417" spans="1:7" x14ac:dyDescent="0.25">
      <c r="A2417" s="4" t="s">
        <v>7777</v>
      </c>
      <c r="B2417" s="17" t="str">
        <f>_xlfn.XLOOKUP(A2417,Included!$A:$A,Included!$E:$E,_xlfn.XLOOKUP(OA_APC_Changes[[#This Row],[Journal Code]],Excluded!$A:$A,Excluded!$E:$E))</f>
        <v>JOURNAL OF MEDICAL RADIATION SCIENCES</v>
      </c>
      <c r="C2417" s="4" t="s">
        <v>15296</v>
      </c>
      <c r="D2417" s="4" t="s">
        <v>12871</v>
      </c>
      <c r="E2417" s="4">
        <v>1800</v>
      </c>
      <c r="F2417" s="22">
        <v>43703</v>
      </c>
      <c r="G2417" t="b">
        <f>_xlfn.MAXIFS(OA_APC_Changes[Timestamp Update],OA_APC_Changes[Journal Code],A2417,OA_APC_Changes[APC Type],OA_APC_Changes[[#This Row],[APC Type]])=F2417</f>
        <v>0</v>
      </c>
    </row>
    <row r="2418" spans="1:7" x14ac:dyDescent="0.25">
      <c r="A2418" s="4" t="s">
        <v>7777</v>
      </c>
      <c r="B2418" s="17" t="str">
        <f>_xlfn.XLOOKUP(A2418,Included!$A:$A,Included!$E:$E,_xlfn.XLOOKUP(OA_APC_Changes[[#This Row],[Journal Code]],Excluded!$A:$A,Excluded!$E:$E))</f>
        <v>JOURNAL OF MEDICAL RADIATION SCIENCES</v>
      </c>
      <c r="C2418" s="4" t="s">
        <v>15296</v>
      </c>
      <c r="D2418" s="13">
        <v>1800</v>
      </c>
      <c r="E2418" s="13">
        <v>2000</v>
      </c>
      <c r="F2418" s="22">
        <v>44169.000011574077</v>
      </c>
      <c r="G2418" t="b">
        <f>_xlfn.MAXIFS(OA_APC_Changes[Timestamp Update],OA_APC_Changes[Journal Code],A2418,OA_APC_Changes[APC Type],OA_APC_Changes[[#This Row],[APC Type]])=F2418</f>
        <v>0</v>
      </c>
    </row>
    <row r="2419" spans="1:7" x14ac:dyDescent="0.25">
      <c r="A2419" s="4" t="s">
        <v>7777</v>
      </c>
      <c r="B2419" s="17" t="str">
        <f>_xlfn.XLOOKUP(A2419,Included!$A:$A,Included!$E:$E,_xlfn.XLOOKUP(OA_APC_Changes[[#This Row],[Journal Code]],Excluded!$A:$A,Excluded!$E:$E))</f>
        <v>JOURNAL OF MEDICAL RADIATION SCIENCES</v>
      </c>
      <c r="C2419" s="4" t="s">
        <v>15296</v>
      </c>
      <c r="D2419" s="4">
        <v>2000</v>
      </c>
      <c r="E2419" s="4">
        <v>2200</v>
      </c>
      <c r="F2419" s="22">
        <v>44531.000011574077</v>
      </c>
      <c r="G2419" t="b">
        <f>_xlfn.MAXIFS(OA_APC_Changes[Timestamp Update],OA_APC_Changes[Journal Code],A2419,OA_APC_Changes[APC Type],OA_APC_Changes[[#This Row],[APC Type]])=F2419</f>
        <v>0</v>
      </c>
    </row>
    <row r="2420" spans="1:7" x14ac:dyDescent="0.25">
      <c r="A2420" s="4" t="s">
        <v>7777</v>
      </c>
      <c r="B2420" s="17" t="str">
        <f>_xlfn.XLOOKUP(A2420,Included!$A:$A,Included!$E:$E,_xlfn.XLOOKUP(OA_APC_Changes[[#This Row],[Journal Code]],Excluded!$A:$A,Excluded!$E:$E))</f>
        <v>JOURNAL OF MEDICAL RADIATION SCIENCES</v>
      </c>
      <c r="C2420" s="4" t="s">
        <v>15296</v>
      </c>
      <c r="D2420" s="4">
        <v>2200</v>
      </c>
      <c r="E2420" s="4">
        <v>2420</v>
      </c>
      <c r="F2420" s="22">
        <v>44881.000011574077</v>
      </c>
      <c r="G2420" t="b">
        <f>_xlfn.MAXIFS(OA_APC_Changes[Timestamp Update],OA_APC_Changes[Journal Code],A2420,OA_APC_Changes[APC Type],OA_APC_Changes[[#This Row],[APC Type]])=F2420</f>
        <v>0</v>
      </c>
    </row>
    <row r="2421" spans="1:7" x14ac:dyDescent="0.25">
      <c r="A2421" s="4" t="s">
        <v>7777</v>
      </c>
      <c r="B2421" s="17" t="str">
        <f>_xlfn.XLOOKUP(A2421,Included!$A:$A,Included!$E:$E,_xlfn.XLOOKUP(OA_APC_Changes[[#This Row],[Journal Code]],Excluded!$A:$A,Excluded!$E:$E))</f>
        <v>JOURNAL OF MEDICAL RADIATION SCIENCES</v>
      </c>
      <c r="C2421" s="4" t="s">
        <v>15296</v>
      </c>
      <c r="D2421" s="4">
        <v>2420</v>
      </c>
      <c r="E2421" s="4">
        <v>2540</v>
      </c>
      <c r="F2421" s="22">
        <v>45236</v>
      </c>
      <c r="G2421" t="b">
        <f>_xlfn.MAXIFS(OA_APC_Changes[Timestamp Update],OA_APC_Changes[Journal Code],A2421,OA_APC_Changes[APC Type],OA_APC_Changes[[#This Row],[APC Type]])=F2421</f>
        <v>1</v>
      </c>
    </row>
    <row r="2422" spans="1:7" x14ac:dyDescent="0.25">
      <c r="A2422" s="4" t="s">
        <v>7777</v>
      </c>
      <c r="B2422" s="17" t="str">
        <f>_xlfn.XLOOKUP(A2422,Included!$A:$A,Included!$E:$E,_xlfn.XLOOKUP(OA_APC_Changes[[#This Row],[Journal Code]],Excluded!$A:$A,Excluded!$E:$E))</f>
        <v>JOURNAL OF MEDICAL RADIATION SCIENCES</v>
      </c>
      <c r="C2422" s="4" t="s">
        <v>15304</v>
      </c>
      <c r="D2422" s="4" t="s">
        <v>12871</v>
      </c>
      <c r="E2422" s="4">
        <v>1440</v>
      </c>
      <c r="F2422" s="22">
        <v>43703</v>
      </c>
      <c r="G2422" t="b">
        <f>_xlfn.MAXIFS(OA_APC_Changes[Timestamp Update],OA_APC_Changes[Journal Code],A2422,OA_APC_Changes[APC Type],OA_APC_Changes[[#This Row],[APC Type]])=F2422</f>
        <v>0</v>
      </c>
    </row>
    <row r="2423" spans="1:7" x14ac:dyDescent="0.25">
      <c r="A2423" s="4" t="s">
        <v>7777</v>
      </c>
      <c r="B2423" s="17" t="str">
        <f>_xlfn.XLOOKUP(A2423,Included!$A:$A,Included!$E:$E,_xlfn.XLOOKUP(OA_APC_Changes[[#This Row],[Journal Code]],Excluded!$A:$A,Excluded!$E:$E))</f>
        <v>JOURNAL OF MEDICAL RADIATION SCIENCES</v>
      </c>
      <c r="C2423" s="4" t="s">
        <v>15304</v>
      </c>
      <c r="D2423" s="4">
        <v>1440</v>
      </c>
      <c r="E2423" s="4">
        <v>1600</v>
      </c>
      <c r="F2423" s="22">
        <v>44169.000011574077</v>
      </c>
      <c r="G2423" t="b">
        <f>_xlfn.MAXIFS(OA_APC_Changes[Timestamp Update],OA_APC_Changes[Journal Code],A2423,OA_APC_Changes[APC Type],OA_APC_Changes[[#This Row],[APC Type]])=F2423</f>
        <v>0</v>
      </c>
    </row>
    <row r="2424" spans="1:7" x14ac:dyDescent="0.25">
      <c r="A2424" s="4" t="s">
        <v>7777</v>
      </c>
      <c r="B2424" s="17" t="str">
        <f>_xlfn.XLOOKUP(A2424,Included!$A:$A,Included!$E:$E,_xlfn.XLOOKUP(OA_APC_Changes[[#This Row],[Journal Code]],Excluded!$A:$A,Excluded!$E:$E))</f>
        <v>JOURNAL OF MEDICAL RADIATION SCIENCES</v>
      </c>
      <c r="C2424" s="4" t="s">
        <v>15304</v>
      </c>
      <c r="D2424" s="4">
        <v>1600</v>
      </c>
      <c r="E2424" s="4">
        <v>1760</v>
      </c>
      <c r="F2424" s="22">
        <v>44531.000011574077</v>
      </c>
      <c r="G2424" t="b">
        <f>_xlfn.MAXIFS(OA_APC_Changes[Timestamp Update],OA_APC_Changes[Journal Code],A2424,OA_APC_Changes[APC Type],OA_APC_Changes[[#This Row],[APC Type]])=F2424</f>
        <v>0</v>
      </c>
    </row>
    <row r="2425" spans="1:7" x14ac:dyDescent="0.25">
      <c r="A2425" s="4" t="s">
        <v>7777</v>
      </c>
      <c r="B2425" s="17" t="str">
        <f>_xlfn.XLOOKUP(A2425,Included!$A:$A,Included!$E:$E,_xlfn.XLOOKUP(OA_APC_Changes[[#This Row],[Journal Code]],Excluded!$A:$A,Excluded!$E:$E))</f>
        <v>JOURNAL OF MEDICAL RADIATION SCIENCES</v>
      </c>
      <c r="C2425" s="4" t="s">
        <v>15304</v>
      </c>
      <c r="D2425" s="4">
        <v>1760</v>
      </c>
      <c r="E2425" s="4">
        <v>1936</v>
      </c>
      <c r="F2425" s="22">
        <v>44881.000011574077</v>
      </c>
      <c r="G2425" t="b">
        <f>_xlfn.MAXIFS(OA_APC_Changes[Timestamp Update],OA_APC_Changes[Journal Code],A2425,OA_APC_Changes[APC Type],OA_APC_Changes[[#This Row],[APC Type]])=F2425</f>
        <v>0</v>
      </c>
    </row>
    <row r="2426" spans="1:7" x14ac:dyDescent="0.25">
      <c r="A2426" s="4" t="s">
        <v>7777</v>
      </c>
      <c r="B2426" s="17" t="str">
        <f>_xlfn.XLOOKUP(A2426,Included!$A:$A,Included!$E:$E,_xlfn.XLOOKUP(OA_APC_Changes[[#This Row],[Journal Code]],Excluded!$A:$A,Excluded!$E:$E))</f>
        <v>JOURNAL OF MEDICAL RADIATION SCIENCES</v>
      </c>
      <c r="C2426" s="4" t="s">
        <v>15304</v>
      </c>
      <c r="D2426" s="4">
        <v>1936</v>
      </c>
      <c r="E2426" s="4">
        <v>2032</v>
      </c>
      <c r="F2426" s="22">
        <v>45236</v>
      </c>
      <c r="G2426" t="b">
        <f>_xlfn.MAXIFS(OA_APC_Changes[Timestamp Update],OA_APC_Changes[Journal Code],A2426,OA_APC_Changes[APC Type],OA_APC_Changes[[#This Row],[APC Type]])=F2426</f>
        <v>1</v>
      </c>
    </row>
    <row r="2427" spans="1:7" x14ac:dyDescent="0.25">
      <c r="A2427" s="4" t="s">
        <v>7777</v>
      </c>
      <c r="B2427" s="17" t="str">
        <f>_xlfn.XLOOKUP(A2427,Included!$A:$A,Included!$E:$E,_xlfn.XLOOKUP(OA_APC_Changes[[#This Row],[Journal Code]],Excluded!$A:$A,Excluded!$E:$E))</f>
        <v>JOURNAL OF MEDICAL RADIATION SCIENCES</v>
      </c>
      <c r="C2427" s="4" t="s">
        <v>15295</v>
      </c>
      <c r="D2427" s="4" t="s">
        <v>12871</v>
      </c>
      <c r="E2427" s="4">
        <v>1440</v>
      </c>
      <c r="F2427" s="22">
        <v>43690</v>
      </c>
      <c r="G2427" t="b">
        <f>_xlfn.MAXIFS(OA_APC_Changes[Timestamp Update],OA_APC_Changes[Journal Code],A2427,OA_APC_Changes[APC Type],OA_APC_Changes[[#This Row],[APC Type]])=F2427</f>
        <v>0</v>
      </c>
    </row>
    <row r="2428" spans="1:7" x14ac:dyDescent="0.25">
      <c r="A2428" s="4" t="s">
        <v>7777</v>
      </c>
      <c r="B2428" s="17" t="str">
        <f>_xlfn.XLOOKUP(A2428,Included!$A:$A,Included!$E:$E,_xlfn.XLOOKUP(OA_APC_Changes[[#This Row],[Journal Code]],Excluded!$A:$A,Excluded!$E:$E))</f>
        <v>JOURNAL OF MEDICAL RADIATION SCIENCES</v>
      </c>
      <c r="C2428" s="4" t="s">
        <v>15295</v>
      </c>
      <c r="D2428" s="13">
        <v>1440</v>
      </c>
      <c r="E2428" s="13">
        <v>1600</v>
      </c>
      <c r="F2428" s="22">
        <v>44169.000011574077</v>
      </c>
      <c r="G2428" t="b">
        <f>_xlfn.MAXIFS(OA_APC_Changes[Timestamp Update],OA_APC_Changes[Journal Code],A2428,OA_APC_Changes[APC Type],OA_APC_Changes[[#This Row],[APC Type]])=F2428</f>
        <v>0</v>
      </c>
    </row>
    <row r="2429" spans="1:7" x14ac:dyDescent="0.25">
      <c r="A2429" s="4" t="s">
        <v>7777</v>
      </c>
      <c r="B2429" s="17" t="str">
        <f>_xlfn.XLOOKUP(A2429,Included!$A:$A,Included!$E:$E,_xlfn.XLOOKUP(OA_APC_Changes[[#This Row],[Journal Code]],Excluded!$A:$A,Excluded!$E:$E))</f>
        <v>JOURNAL OF MEDICAL RADIATION SCIENCES</v>
      </c>
      <c r="C2429" s="4" t="s">
        <v>15295</v>
      </c>
      <c r="D2429" s="4">
        <v>1600</v>
      </c>
      <c r="E2429" s="4">
        <v>2000</v>
      </c>
      <c r="F2429" s="22">
        <v>44468</v>
      </c>
      <c r="G2429" t="b">
        <f>_xlfn.MAXIFS(OA_APC_Changes[Timestamp Update],OA_APC_Changes[Journal Code],A2429,OA_APC_Changes[APC Type],OA_APC_Changes[[#This Row],[APC Type]])=F2429</f>
        <v>0</v>
      </c>
    </row>
    <row r="2430" spans="1:7" x14ac:dyDescent="0.25">
      <c r="A2430" s="4" t="s">
        <v>7777</v>
      </c>
      <c r="B2430" s="17" t="str">
        <f>_xlfn.XLOOKUP(A2430,Included!$A:$A,Included!$E:$E,_xlfn.XLOOKUP(OA_APC_Changes[[#This Row],[Journal Code]],Excluded!$A:$A,Excluded!$E:$E))</f>
        <v>JOURNAL OF MEDICAL RADIATION SCIENCES</v>
      </c>
      <c r="C2430" s="4" t="s">
        <v>15295</v>
      </c>
      <c r="D2430" s="4">
        <v>2000</v>
      </c>
      <c r="E2430" s="4">
        <v>2200</v>
      </c>
      <c r="F2430" s="22">
        <v>44531</v>
      </c>
      <c r="G2430" t="b">
        <f>_xlfn.MAXIFS(OA_APC_Changes[Timestamp Update],OA_APC_Changes[Journal Code],A2430,OA_APC_Changes[APC Type],OA_APC_Changes[[#This Row],[APC Type]])=F2430</f>
        <v>0</v>
      </c>
    </row>
    <row r="2431" spans="1:7" x14ac:dyDescent="0.25">
      <c r="A2431" s="4" t="s">
        <v>7777</v>
      </c>
      <c r="B2431" s="17" t="str">
        <f>_xlfn.XLOOKUP(A2431,Included!$A:$A,Included!$E:$E,_xlfn.XLOOKUP(OA_APC_Changes[[#This Row],[Journal Code]],Excluded!$A:$A,Excluded!$E:$E))</f>
        <v>JOURNAL OF MEDICAL RADIATION SCIENCES</v>
      </c>
      <c r="C2431" s="4" t="s">
        <v>15295</v>
      </c>
      <c r="D2431" s="4">
        <v>2200</v>
      </c>
      <c r="E2431" s="4">
        <v>2420</v>
      </c>
      <c r="F2431" s="22">
        <v>44874</v>
      </c>
      <c r="G2431" t="b">
        <f>_xlfn.MAXIFS(OA_APC_Changes[Timestamp Update],OA_APC_Changes[Journal Code],A2431,OA_APC_Changes[APC Type],OA_APC_Changes[[#This Row],[APC Type]])=F2431</f>
        <v>0</v>
      </c>
    </row>
    <row r="2432" spans="1:7" x14ac:dyDescent="0.25">
      <c r="A2432" s="4" t="s">
        <v>7777</v>
      </c>
      <c r="B2432" s="17" t="str">
        <f>_xlfn.XLOOKUP(A2432,Included!$A:$A,Included!$E:$E,_xlfn.XLOOKUP(OA_APC_Changes[[#This Row],[Journal Code]],Excluded!$A:$A,Excluded!$E:$E))</f>
        <v>JOURNAL OF MEDICAL RADIATION SCIENCES</v>
      </c>
      <c r="C2432" s="4" t="s">
        <v>15295</v>
      </c>
      <c r="D2432" s="4">
        <v>2420</v>
      </c>
      <c r="E2432" s="4">
        <v>2540</v>
      </c>
      <c r="F2432" s="22">
        <v>45233</v>
      </c>
      <c r="G2432" t="b">
        <f>_xlfn.MAXIFS(OA_APC_Changes[Timestamp Update],OA_APC_Changes[Journal Code],A2432,OA_APC_Changes[APC Type],OA_APC_Changes[[#This Row],[APC Type]])=F2432</f>
        <v>1</v>
      </c>
    </row>
    <row r="2433" spans="1:7" x14ac:dyDescent="0.25">
      <c r="A2433" s="4" t="s">
        <v>7777</v>
      </c>
      <c r="B2433" s="17" t="str">
        <f>_xlfn.XLOOKUP(A2433,Included!$A:$A,Included!$E:$E,_xlfn.XLOOKUP(OA_APC_Changes[[#This Row],[Journal Code]],Excluded!$A:$A,Excluded!$E:$E))</f>
        <v>JOURNAL OF MEDICAL RADIATION SCIENCES</v>
      </c>
      <c r="C2433" s="4" t="s">
        <v>15297</v>
      </c>
      <c r="D2433" s="4" t="s">
        <v>12871</v>
      </c>
      <c r="E2433" s="4">
        <v>1152</v>
      </c>
      <c r="F2433" s="22">
        <v>43690</v>
      </c>
      <c r="G2433" t="b">
        <f>_xlfn.MAXIFS(OA_APC_Changes[Timestamp Update],OA_APC_Changes[Journal Code],A2433,OA_APC_Changes[APC Type],OA_APC_Changes[[#This Row],[APC Type]])=F2433</f>
        <v>0</v>
      </c>
    </row>
    <row r="2434" spans="1:7" x14ac:dyDescent="0.25">
      <c r="A2434" s="4" t="s">
        <v>7777</v>
      </c>
      <c r="B2434" s="17" t="str">
        <f>_xlfn.XLOOKUP(A2434,Included!$A:$A,Included!$E:$E,_xlfn.XLOOKUP(OA_APC_Changes[[#This Row],[Journal Code]],Excluded!$A:$A,Excluded!$E:$E))</f>
        <v>JOURNAL OF MEDICAL RADIATION SCIENCES</v>
      </c>
      <c r="C2434" s="4" t="s">
        <v>15297</v>
      </c>
      <c r="D2434" s="4">
        <v>1152</v>
      </c>
      <c r="E2434" s="4">
        <v>1280</v>
      </c>
      <c r="F2434" s="22">
        <v>44169.000011574077</v>
      </c>
      <c r="G2434" t="b">
        <f>_xlfn.MAXIFS(OA_APC_Changes[Timestamp Update],OA_APC_Changes[Journal Code],A2434,OA_APC_Changes[APC Type],OA_APC_Changes[[#This Row],[APC Type]])=F2434</f>
        <v>0</v>
      </c>
    </row>
    <row r="2435" spans="1:7" x14ac:dyDescent="0.25">
      <c r="A2435" s="4" t="s">
        <v>7777</v>
      </c>
      <c r="B2435" s="17" t="str">
        <f>_xlfn.XLOOKUP(A2435,Included!$A:$A,Included!$E:$E,_xlfn.XLOOKUP(OA_APC_Changes[[#This Row],[Journal Code]],Excluded!$A:$A,Excluded!$E:$E))</f>
        <v>JOURNAL OF MEDICAL RADIATION SCIENCES</v>
      </c>
      <c r="C2435" s="4" t="s">
        <v>15297</v>
      </c>
      <c r="D2435" s="4">
        <v>1280</v>
      </c>
      <c r="E2435" s="4">
        <v>1600</v>
      </c>
      <c r="F2435" s="22">
        <v>44468</v>
      </c>
      <c r="G2435" t="b">
        <f>_xlfn.MAXIFS(OA_APC_Changes[Timestamp Update],OA_APC_Changes[Journal Code],A2435,OA_APC_Changes[APC Type],OA_APC_Changes[[#This Row],[APC Type]])=F2435</f>
        <v>0</v>
      </c>
    </row>
    <row r="2436" spans="1:7" x14ac:dyDescent="0.25">
      <c r="A2436" s="4" t="s">
        <v>7777</v>
      </c>
      <c r="B2436" s="17" t="str">
        <f>_xlfn.XLOOKUP(A2436,Included!$A:$A,Included!$E:$E,_xlfn.XLOOKUP(OA_APC_Changes[[#This Row],[Journal Code]],Excluded!$A:$A,Excluded!$E:$E))</f>
        <v>JOURNAL OF MEDICAL RADIATION SCIENCES</v>
      </c>
      <c r="C2436" s="4" t="s">
        <v>15297</v>
      </c>
      <c r="D2436" s="4">
        <v>1600</v>
      </c>
      <c r="E2436" s="4">
        <v>1760</v>
      </c>
      <c r="F2436" s="22">
        <v>44531</v>
      </c>
      <c r="G2436" t="b">
        <f>_xlfn.MAXIFS(OA_APC_Changes[Timestamp Update],OA_APC_Changes[Journal Code],A2436,OA_APC_Changes[APC Type],OA_APC_Changes[[#This Row],[APC Type]])=F2436</f>
        <v>0</v>
      </c>
    </row>
    <row r="2437" spans="1:7" x14ac:dyDescent="0.25">
      <c r="A2437" s="4" t="s">
        <v>7777</v>
      </c>
      <c r="B2437" s="17" t="str">
        <f>_xlfn.XLOOKUP(A2437,Included!$A:$A,Included!$E:$E,_xlfn.XLOOKUP(OA_APC_Changes[[#This Row],[Journal Code]],Excluded!$A:$A,Excluded!$E:$E))</f>
        <v>JOURNAL OF MEDICAL RADIATION SCIENCES</v>
      </c>
      <c r="C2437" s="4" t="s">
        <v>15297</v>
      </c>
      <c r="D2437" s="4">
        <v>1760</v>
      </c>
      <c r="E2437" s="4">
        <v>1936</v>
      </c>
      <c r="F2437" s="22">
        <v>44874</v>
      </c>
      <c r="G2437" t="b">
        <f>_xlfn.MAXIFS(OA_APC_Changes[Timestamp Update],OA_APC_Changes[Journal Code],A2437,OA_APC_Changes[APC Type],OA_APC_Changes[[#This Row],[APC Type]])=F2437</f>
        <v>0</v>
      </c>
    </row>
    <row r="2438" spans="1:7" x14ac:dyDescent="0.25">
      <c r="A2438" s="4" t="s">
        <v>7777</v>
      </c>
      <c r="B2438" s="17" t="str">
        <f>_xlfn.XLOOKUP(A2438,Included!$A:$A,Included!$E:$E,_xlfn.XLOOKUP(OA_APC_Changes[[#This Row],[Journal Code]],Excluded!$A:$A,Excluded!$E:$E))</f>
        <v>JOURNAL OF MEDICAL RADIATION SCIENCES</v>
      </c>
      <c r="C2438" s="4" t="s">
        <v>15297</v>
      </c>
      <c r="D2438" s="4">
        <v>1936</v>
      </c>
      <c r="E2438" s="4">
        <v>2032</v>
      </c>
      <c r="F2438" s="22">
        <v>45233</v>
      </c>
      <c r="G2438" t="b">
        <f>_xlfn.MAXIFS(OA_APC_Changes[Timestamp Update],OA_APC_Changes[Journal Code],A2438,OA_APC_Changes[APC Type],OA_APC_Changes[[#This Row],[APC Type]])=F2438</f>
        <v>1</v>
      </c>
    </row>
    <row r="2439" spans="1:7" x14ac:dyDescent="0.25">
      <c r="A2439" s="4" t="s">
        <v>14615</v>
      </c>
      <c r="B2439" s="17" t="str">
        <f>_xlfn.XLOOKUP(A2439,Included!$A:$A,Included!$E:$E,_xlfn.XLOOKUP(OA_APC_Changes[[#This Row],[Journal Code]],Excluded!$A:$A,Excluded!$E:$E))</f>
        <v>JOURNAL OF NANOMATERIALS</v>
      </c>
      <c r="C2439" s="4" t="s">
        <v>15296</v>
      </c>
      <c r="D2439" s="4" t="s">
        <v>12871</v>
      </c>
      <c r="E2439" s="4">
        <v>2060</v>
      </c>
      <c r="F2439" s="22">
        <v>44927</v>
      </c>
      <c r="G2439" t="b">
        <f>_xlfn.MAXIFS(OA_APC_Changes[Timestamp Update],OA_APC_Changes[Journal Code],A2439,OA_APC_Changes[APC Type],OA_APC_Changes[[#This Row],[APC Type]])=F2439</f>
        <v>1</v>
      </c>
    </row>
    <row r="2440" spans="1:7" x14ac:dyDescent="0.25">
      <c r="A2440" s="4" t="s">
        <v>14615</v>
      </c>
      <c r="B2440" s="17" t="str">
        <f>_xlfn.XLOOKUP(A2440,Included!$A:$A,Included!$E:$E,_xlfn.XLOOKUP(OA_APC_Changes[[#This Row],[Journal Code]],Excluded!$A:$A,Excluded!$E:$E))</f>
        <v>JOURNAL OF NANOMATERIALS</v>
      </c>
      <c r="C2440" s="4" t="s">
        <v>15304</v>
      </c>
      <c r="D2440" s="4" t="s">
        <v>12871</v>
      </c>
      <c r="E2440" s="4">
        <v>1648</v>
      </c>
      <c r="F2440" s="22">
        <v>44927</v>
      </c>
      <c r="G2440" t="b">
        <f>_xlfn.MAXIFS(OA_APC_Changes[Timestamp Update],OA_APC_Changes[Journal Code],A2440,OA_APC_Changes[APC Type],OA_APC_Changes[[#This Row],[APC Type]])=F2440</f>
        <v>1</v>
      </c>
    </row>
    <row r="2441" spans="1:7" x14ac:dyDescent="0.25">
      <c r="A2441" s="4" t="s">
        <v>7860</v>
      </c>
      <c r="B2441" s="17" t="str">
        <f>_xlfn.XLOOKUP(A2441,Included!$A:$A,Included!$E:$E,_xlfn.XLOOKUP(OA_APC_Changes[[#This Row],[Journal Code]],Excluded!$A:$A,Excluded!$E:$E))</f>
        <v>JOURNAL OF NANOTECHNOLOGY</v>
      </c>
      <c r="C2441" s="4" t="s">
        <v>15296</v>
      </c>
      <c r="D2441" s="4" t="s">
        <v>12871</v>
      </c>
      <c r="E2441" s="4">
        <v>803</v>
      </c>
      <c r="F2441" s="22">
        <v>44927</v>
      </c>
      <c r="G2441" t="b">
        <f>_xlfn.MAXIFS(OA_APC_Changes[Timestamp Update],OA_APC_Changes[Journal Code],A2441,OA_APC_Changes[APC Type],OA_APC_Changes[[#This Row],[APC Type]])=F2441</f>
        <v>0</v>
      </c>
    </row>
    <row r="2442" spans="1:7" x14ac:dyDescent="0.25">
      <c r="A2442" s="4" t="s">
        <v>7860</v>
      </c>
      <c r="B2442" s="4" t="str">
        <f>_xlfn.XLOOKUP(A2442,Included!$A:$A,Included!$E:$E,_xlfn.XLOOKUP(OA_APC_Changes[[#This Row],[Journal Code]],Excluded!$A:$A,Excluded!$E:$E))</f>
        <v>JOURNAL OF NANOTECHNOLOGY</v>
      </c>
      <c r="C2442" s="4" t="s">
        <v>15296</v>
      </c>
      <c r="D2442" s="4">
        <v>803</v>
      </c>
      <c r="E2442" s="4">
        <v>830</v>
      </c>
      <c r="F2442" s="22">
        <v>45355</v>
      </c>
      <c r="G2442" t="b">
        <f>_xlfn.MAXIFS(OA_APC_Changes[Timestamp Update],OA_APC_Changes[Journal Code],A2442,OA_APC_Changes[APC Type],OA_APC_Changes[[#This Row],[APC Type]])=F2442</f>
        <v>1</v>
      </c>
    </row>
    <row r="2443" spans="1:7" x14ac:dyDescent="0.25">
      <c r="A2443" s="4" t="s">
        <v>7860</v>
      </c>
      <c r="B2443" s="17" t="str">
        <f>_xlfn.XLOOKUP(A2443,Included!$A:$A,Included!$E:$E,_xlfn.XLOOKUP(OA_APC_Changes[[#This Row],[Journal Code]],Excluded!$A:$A,Excluded!$E:$E))</f>
        <v>JOURNAL OF NANOTECHNOLOGY</v>
      </c>
      <c r="C2443" s="4" t="s">
        <v>15304</v>
      </c>
      <c r="D2443" s="4" t="s">
        <v>12871</v>
      </c>
      <c r="E2443" s="4">
        <v>642</v>
      </c>
      <c r="F2443" s="22">
        <v>44927</v>
      </c>
      <c r="G2443" t="b">
        <f>_xlfn.MAXIFS(OA_APC_Changes[Timestamp Update],OA_APC_Changes[Journal Code],A2443,OA_APC_Changes[APC Type],OA_APC_Changes[[#This Row],[APC Type]])=F2443</f>
        <v>0</v>
      </c>
    </row>
    <row r="2444" spans="1:7" x14ac:dyDescent="0.25">
      <c r="A2444" s="4" t="s">
        <v>7860</v>
      </c>
      <c r="B2444" s="4" t="str">
        <f>_xlfn.XLOOKUP(A2444,Included!$A:$A,Included!$E:$E,_xlfn.XLOOKUP(OA_APC_Changes[[#This Row],[Journal Code]],Excluded!$A:$A,Excluded!$E:$E))</f>
        <v>JOURNAL OF NANOTECHNOLOGY</v>
      </c>
      <c r="C2444" s="4" t="s">
        <v>15304</v>
      </c>
      <c r="D2444" s="4">
        <v>642</v>
      </c>
      <c r="E2444" s="4">
        <v>664</v>
      </c>
      <c r="F2444" s="22">
        <v>45355</v>
      </c>
      <c r="G2444" t="b">
        <f>_xlfn.MAXIFS(OA_APC_Changes[Timestamp Update],OA_APC_Changes[Journal Code],A2444,OA_APC_Changes[APC Type],OA_APC_Changes[[#This Row],[APC Type]])=F2444</f>
        <v>1</v>
      </c>
    </row>
    <row r="2445" spans="1:7" x14ac:dyDescent="0.25">
      <c r="A2445" s="4" t="s">
        <v>7805</v>
      </c>
      <c r="B2445" s="17" t="str">
        <f>_xlfn.XLOOKUP(A2445,Included!$A:$A,Included!$E:$E,_xlfn.XLOOKUP(OA_APC_Changes[[#This Row],[Journal Code]],Excluded!$A:$A,Excluded!$E:$E))</f>
        <v>JOURNAL OF NUCLEIC ACIDS</v>
      </c>
      <c r="C2445" s="4" t="s">
        <v>15296</v>
      </c>
      <c r="D2445" s="4" t="s">
        <v>12871</v>
      </c>
      <c r="E2445" s="4">
        <v>803</v>
      </c>
      <c r="F2445" s="22">
        <v>44927</v>
      </c>
      <c r="G2445" t="b">
        <f>_xlfn.MAXIFS(OA_APC_Changes[Timestamp Update],OA_APC_Changes[Journal Code],A2445,OA_APC_Changes[APC Type],OA_APC_Changes[[#This Row],[APC Type]])=F2445</f>
        <v>0</v>
      </c>
    </row>
    <row r="2446" spans="1:7" x14ac:dyDescent="0.25">
      <c r="A2446" s="4" t="s">
        <v>7805</v>
      </c>
      <c r="B2446" s="4" t="str">
        <f>_xlfn.XLOOKUP(A2446,Included!$A:$A,Included!$E:$E,_xlfn.XLOOKUP(OA_APC_Changes[[#This Row],[Journal Code]],Excluded!$A:$A,Excluded!$E:$E))</f>
        <v>JOURNAL OF NUCLEIC ACIDS</v>
      </c>
      <c r="C2446" s="4" t="s">
        <v>15296</v>
      </c>
      <c r="D2446" s="4">
        <v>803</v>
      </c>
      <c r="E2446" s="4">
        <v>830</v>
      </c>
      <c r="F2446" s="22">
        <v>45355</v>
      </c>
      <c r="G2446" t="b">
        <f>_xlfn.MAXIFS(OA_APC_Changes[Timestamp Update],OA_APC_Changes[Journal Code],A2446,OA_APC_Changes[APC Type],OA_APC_Changes[[#This Row],[APC Type]])=F2446</f>
        <v>1</v>
      </c>
    </row>
    <row r="2447" spans="1:7" x14ac:dyDescent="0.25">
      <c r="A2447" s="4" t="s">
        <v>7805</v>
      </c>
      <c r="B2447" s="17" t="str">
        <f>_xlfn.XLOOKUP(A2447,Included!$A:$A,Included!$E:$E,_xlfn.XLOOKUP(OA_APC_Changes[[#This Row],[Journal Code]],Excluded!$A:$A,Excluded!$E:$E))</f>
        <v>JOURNAL OF NUCLEIC ACIDS</v>
      </c>
      <c r="C2447" s="4" t="s">
        <v>15304</v>
      </c>
      <c r="D2447" s="4" t="s">
        <v>12871</v>
      </c>
      <c r="E2447" s="4">
        <v>642</v>
      </c>
      <c r="F2447" s="22">
        <v>44927</v>
      </c>
      <c r="G2447" t="b">
        <f>_xlfn.MAXIFS(OA_APC_Changes[Timestamp Update],OA_APC_Changes[Journal Code],A2447,OA_APC_Changes[APC Type],OA_APC_Changes[[#This Row],[APC Type]])=F2447</f>
        <v>0</v>
      </c>
    </row>
    <row r="2448" spans="1:7" x14ac:dyDescent="0.25">
      <c r="A2448" s="4" t="s">
        <v>7805</v>
      </c>
      <c r="B2448" s="4" t="str">
        <f>_xlfn.XLOOKUP(A2448,Included!$A:$A,Included!$E:$E,_xlfn.XLOOKUP(OA_APC_Changes[[#This Row],[Journal Code]],Excluded!$A:$A,Excluded!$E:$E))</f>
        <v>JOURNAL OF NUCLEIC ACIDS</v>
      </c>
      <c r="C2448" s="4" t="s">
        <v>15304</v>
      </c>
      <c r="D2448" s="4">
        <v>642</v>
      </c>
      <c r="E2448" s="4">
        <v>664</v>
      </c>
      <c r="F2448" s="22">
        <v>45355</v>
      </c>
      <c r="G2448" t="b">
        <f>_xlfn.MAXIFS(OA_APC_Changes[Timestamp Update],OA_APC_Changes[Journal Code],A2448,OA_APC_Changes[APC Type],OA_APC_Changes[[#This Row],[APC Type]])=F2448</f>
        <v>1</v>
      </c>
    </row>
    <row r="2449" spans="1:7" x14ac:dyDescent="0.25">
      <c r="A2449" s="4" t="s">
        <v>8093</v>
      </c>
      <c r="B2449" s="17" t="str">
        <f>_xlfn.XLOOKUP(A2449,Included!$A:$A,Included!$E:$E,_xlfn.XLOOKUP(OA_APC_Changes[[#This Row],[Journal Code]],Excluded!$A:$A,Excluded!$E:$E))</f>
        <v>JOURNAL OF NURSING MANAGEMENT</v>
      </c>
      <c r="C2449" s="4" t="s">
        <v>15296</v>
      </c>
      <c r="D2449" s="4" t="s">
        <v>12871</v>
      </c>
      <c r="E2449" s="4">
        <v>2168</v>
      </c>
      <c r="F2449" s="22">
        <v>44927</v>
      </c>
      <c r="G2449" t="b">
        <f>_xlfn.MAXIFS(OA_APC_Changes[Timestamp Update],OA_APC_Changes[Journal Code],A2449,OA_APC_Changes[APC Type],OA_APC_Changes[[#This Row],[APC Type]])=F2449</f>
        <v>0</v>
      </c>
    </row>
    <row r="2450" spans="1:7" x14ac:dyDescent="0.25">
      <c r="A2450" s="4" t="s">
        <v>8093</v>
      </c>
      <c r="B2450" s="4" t="str">
        <f>_xlfn.XLOOKUP(A2450,Included!$A:$A,Included!$E:$E,_xlfn.XLOOKUP(OA_APC_Changes[[#This Row],[Journal Code]],Excluded!$A:$A,Excluded!$E:$E))</f>
        <v>JOURNAL OF NURSING MANAGEMENT</v>
      </c>
      <c r="C2450" s="4" t="s">
        <v>15296</v>
      </c>
      <c r="D2450" s="4">
        <v>2168</v>
      </c>
      <c r="E2450" s="4">
        <v>2230</v>
      </c>
      <c r="F2450" s="22">
        <v>45355</v>
      </c>
      <c r="G2450" t="b">
        <f>_xlfn.MAXIFS(OA_APC_Changes[Timestamp Update],OA_APC_Changes[Journal Code],A2450,OA_APC_Changes[APC Type],OA_APC_Changes[[#This Row],[APC Type]])=F2450</f>
        <v>1</v>
      </c>
    </row>
    <row r="2451" spans="1:7" x14ac:dyDescent="0.25">
      <c r="A2451" s="4" t="s">
        <v>8093</v>
      </c>
      <c r="B2451" s="17" t="str">
        <f>_xlfn.XLOOKUP(A2451,Included!$A:$A,Included!$E:$E,_xlfn.XLOOKUP(OA_APC_Changes[[#This Row],[Journal Code]],Excluded!$A:$A,Excluded!$E:$E))</f>
        <v>JOURNAL OF NURSING MANAGEMENT</v>
      </c>
      <c r="C2451" s="4" t="s">
        <v>15304</v>
      </c>
      <c r="D2451" s="4" t="s">
        <v>12871</v>
      </c>
      <c r="E2451" s="4">
        <v>1734</v>
      </c>
      <c r="F2451" s="22">
        <v>44927</v>
      </c>
      <c r="G2451" t="b">
        <f>_xlfn.MAXIFS(OA_APC_Changes[Timestamp Update],OA_APC_Changes[Journal Code],A2451,OA_APC_Changes[APC Type],OA_APC_Changes[[#This Row],[APC Type]])=F2451</f>
        <v>0</v>
      </c>
    </row>
    <row r="2452" spans="1:7" x14ac:dyDescent="0.25">
      <c r="A2452" s="4" t="s">
        <v>8093</v>
      </c>
      <c r="B2452" s="4" t="str">
        <f>_xlfn.XLOOKUP(A2452,Included!$A:$A,Included!$E:$E,_xlfn.XLOOKUP(OA_APC_Changes[[#This Row],[Journal Code]],Excluded!$A:$A,Excluded!$E:$E))</f>
        <v>JOURNAL OF NURSING MANAGEMENT</v>
      </c>
      <c r="C2452" s="4" t="s">
        <v>15304</v>
      </c>
      <c r="D2452" s="4">
        <v>1734</v>
      </c>
      <c r="E2452" s="4">
        <v>1784</v>
      </c>
      <c r="F2452" s="22">
        <v>45355</v>
      </c>
      <c r="G2452" t="b">
        <f>_xlfn.MAXIFS(OA_APC_Changes[Timestamp Update],OA_APC_Changes[Journal Code],A2452,OA_APC_Changes[APC Type],OA_APC_Changes[[#This Row],[APC Type]])=F2452</f>
        <v>1</v>
      </c>
    </row>
    <row r="2453" spans="1:7" x14ac:dyDescent="0.25">
      <c r="A2453" s="4" t="s">
        <v>7833</v>
      </c>
      <c r="B2453" s="17" t="str">
        <f>_xlfn.XLOOKUP(A2453,Included!$A:$A,Included!$E:$E,_xlfn.XLOOKUP(OA_APC_Changes[[#This Row],[Journal Code]],Excluded!$A:$A,Excluded!$E:$E))</f>
        <v>JOURNAL OF NUTRITION AND METABOLISM</v>
      </c>
      <c r="C2453" s="4" t="s">
        <v>15296</v>
      </c>
      <c r="D2453" s="4" t="s">
        <v>12871</v>
      </c>
      <c r="E2453" s="4">
        <v>803</v>
      </c>
      <c r="F2453" s="22">
        <v>44927</v>
      </c>
      <c r="G2453" t="b">
        <f>_xlfn.MAXIFS(OA_APC_Changes[Timestamp Update],OA_APC_Changes[Journal Code],A2453,OA_APC_Changes[APC Type],OA_APC_Changes[[#This Row],[APC Type]])=F2453</f>
        <v>0</v>
      </c>
    </row>
    <row r="2454" spans="1:7" x14ac:dyDescent="0.25">
      <c r="A2454" s="4" t="s">
        <v>7833</v>
      </c>
      <c r="B2454" s="4" t="str">
        <f>_xlfn.XLOOKUP(A2454,Included!$A:$A,Included!$E:$E,_xlfn.XLOOKUP(OA_APC_Changes[[#This Row],[Journal Code]],Excluded!$A:$A,Excluded!$E:$E))</f>
        <v>JOURNAL OF NUTRITION AND METABOLISM</v>
      </c>
      <c r="C2454" s="4" t="s">
        <v>15296</v>
      </c>
      <c r="D2454" s="4">
        <v>803</v>
      </c>
      <c r="E2454" s="4">
        <v>830</v>
      </c>
      <c r="F2454" s="22">
        <v>45355</v>
      </c>
      <c r="G2454" t="b">
        <f>_xlfn.MAXIFS(OA_APC_Changes[Timestamp Update],OA_APC_Changes[Journal Code],A2454,OA_APC_Changes[APC Type],OA_APC_Changes[[#This Row],[APC Type]])=F2454</f>
        <v>1</v>
      </c>
    </row>
    <row r="2455" spans="1:7" x14ac:dyDescent="0.25">
      <c r="A2455" s="4" t="s">
        <v>7833</v>
      </c>
      <c r="B2455" s="17" t="str">
        <f>_xlfn.XLOOKUP(A2455,Included!$A:$A,Included!$E:$E,_xlfn.XLOOKUP(OA_APC_Changes[[#This Row],[Journal Code]],Excluded!$A:$A,Excluded!$E:$E))</f>
        <v>JOURNAL OF NUTRITION AND METABOLISM</v>
      </c>
      <c r="C2455" s="4" t="s">
        <v>15304</v>
      </c>
      <c r="D2455" s="4" t="s">
        <v>12871</v>
      </c>
      <c r="E2455" s="4">
        <v>642</v>
      </c>
      <c r="F2455" s="22">
        <v>44927</v>
      </c>
      <c r="G2455" t="b">
        <f>_xlfn.MAXIFS(OA_APC_Changes[Timestamp Update],OA_APC_Changes[Journal Code],A2455,OA_APC_Changes[APC Type],OA_APC_Changes[[#This Row],[APC Type]])=F2455</f>
        <v>0</v>
      </c>
    </row>
    <row r="2456" spans="1:7" x14ac:dyDescent="0.25">
      <c r="A2456" s="4" t="s">
        <v>7833</v>
      </c>
      <c r="B2456" s="4" t="str">
        <f>_xlfn.XLOOKUP(A2456,Included!$A:$A,Included!$E:$E,_xlfn.XLOOKUP(OA_APC_Changes[[#This Row],[Journal Code]],Excluded!$A:$A,Excluded!$E:$E))</f>
        <v>JOURNAL OF NUTRITION AND METABOLISM</v>
      </c>
      <c r="C2456" s="4" t="s">
        <v>15304</v>
      </c>
      <c r="D2456" s="4">
        <v>642</v>
      </c>
      <c r="E2456" s="4">
        <v>664</v>
      </c>
      <c r="F2456" s="22">
        <v>45355</v>
      </c>
      <c r="G2456" t="b">
        <f>_xlfn.MAXIFS(OA_APC_Changes[Timestamp Update],OA_APC_Changes[Journal Code],A2456,OA_APC_Changes[APC Type],OA_APC_Changes[[#This Row],[APC Type]])=F2456</f>
        <v>1</v>
      </c>
    </row>
    <row r="2457" spans="1:7" x14ac:dyDescent="0.25">
      <c r="A2457" s="4" t="s">
        <v>7915</v>
      </c>
      <c r="B2457" s="17" t="str">
        <f>_xlfn.XLOOKUP(A2457,Included!$A:$A,Included!$E:$E,_xlfn.XLOOKUP(OA_APC_Changes[[#This Row],[Journal Code]],Excluded!$A:$A,Excluded!$E:$E))</f>
        <v>JOURNAL OF OBESITY</v>
      </c>
      <c r="C2457" s="4" t="s">
        <v>15296</v>
      </c>
      <c r="D2457" s="4" t="s">
        <v>12871</v>
      </c>
      <c r="E2457" s="4">
        <v>803</v>
      </c>
      <c r="F2457" s="22">
        <v>44927</v>
      </c>
      <c r="G2457" t="b">
        <f>_xlfn.MAXIFS(OA_APC_Changes[Timestamp Update],OA_APC_Changes[Journal Code],A2457,OA_APC_Changes[APC Type],OA_APC_Changes[[#This Row],[APC Type]])=F2457</f>
        <v>0</v>
      </c>
    </row>
    <row r="2458" spans="1:7" x14ac:dyDescent="0.25">
      <c r="A2458" s="4" t="s">
        <v>7915</v>
      </c>
      <c r="B2458" s="4" t="str">
        <f>_xlfn.XLOOKUP(A2458,Included!$A:$A,Included!$E:$E,_xlfn.XLOOKUP(OA_APC_Changes[[#This Row],[Journal Code]],Excluded!$A:$A,Excluded!$E:$E))</f>
        <v>JOURNAL OF OBESITY</v>
      </c>
      <c r="C2458" s="4" t="s">
        <v>15296</v>
      </c>
      <c r="D2458" s="4">
        <v>803</v>
      </c>
      <c r="E2458" s="4">
        <v>830</v>
      </c>
      <c r="F2458" s="22">
        <v>45355</v>
      </c>
      <c r="G2458" t="b">
        <f>_xlfn.MAXIFS(OA_APC_Changes[Timestamp Update],OA_APC_Changes[Journal Code],A2458,OA_APC_Changes[APC Type],OA_APC_Changes[[#This Row],[APC Type]])=F2458</f>
        <v>1</v>
      </c>
    </row>
    <row r="2459" spans="1:7" x14ac:dyDescent="0.25">
      <c r="A2459" s="4" t="s">
        <v>7915</v>
      </c>
      <c r="B2459" s="17" t="str">
        <f>_xlfn.XLOOKUP(A2459,Included!$A:$A,Included!$E:$E,_xlfn.XLOOKUP(OA_APC_Changes[[#This Row],[Journal Code]],Excluded!$A:$A,Excluded!$E:$E))</f>
        <v>JOURNAL OF OBESITY</v>
      </c>
      <c r="C2459" s="4" t="s">
        <v>15304</v>
      </c>
      <c r="D2459" s="4" t="s">
        <v>12871</v>
      </c>
      <c r="E2459" s="4">
        <v>642</v>
      </c>
      <c r="F2459" s="22">
        <v>44927</v>
      </c>
      <c r="G2459" t="b">
        <f>_xlfn.MAXIFS(OA_APC_Changes[Timestamp Update],OA_APC_Changes[Journal Code],A2459,OA_APC_Changes[APC Type],OA_APC_Changes[[#This Row],[APC Type]])=F2459</f>
        <v>0</v>
      </c>
    </row>
    <row r="2460" spans="1:7" x14ac:dyDescent="0.25">
      <c r="A2460" s="4" t="s">
        <v>7915</v>
      </c>
      <c r="B2460" s="4" t="str">
        <f>_xlfn.XLOOKUP(A2460,Included!$A:$A,Included!$E:$E,_xlfn.XLOOKUP(OA_APC_Changes[[#This Row],[Journal Code]],Excluded!$A:$A,Excluded!$E:$E))</f>
        <v>JOURNAL OF OBESITY</v>
      </c>
      <c r="C2460" s="4" t="s">
        <v>15304</v>
      </c>
      <c r="D2460" s="4">
        <v>642</v>
      </c>
      <c r="E2460" s="4">
        <v>664</v>
      </c>
      <c r="F2460" s="22">
        <v>45355</v>
      </c>
      <c r="G2460" t="b">
        <f>_xlfn.MAXIFS(OA_APC_Changes[Timestamp Update],OA_APC_Changes[Journal Code],A2460,OA_APC_Changes[APC Type],OA_APC_Changes[[#This Row],[APC Type]])=F2460</f>
        <v>1</v>
      </c>
    </row>
    <row r="2461" spans="1:7" x14ac:dyDescent="0.25">
      <c r="A2461" s="4" t="s">
        <v>13809</v>
      </c>
      <c r="B2461" s="17" t="str">
        <f>_xlfn.XLOOKUP(A2461,Included!$A:$A,Included!$E:$E,_xlfn.XLOOKUP(OA_APC_Changes[[#This Row],[Journal Code]],Excluded!$A:$A,Excluded!$E:$E))</f>
        <v>JOURNAL OF OCCUPATIONAL HEALTH</v>
      </c>
      <c r="C2461" s="4" t="s">
        <v>15296</v>
      </c>
      <c r="D2461" s="4" t="s">
        <v>12871</v>
      </c>
      <c r="E2461" s="4">
        <v>677</v>
      </c>
      <c r="F2461" s="22">
        <v>43713</v>
      </c>
      <c r="G2461" t="b">
        <f>_xlfn.MAXIFS(OA_APC_Changes[Timestamp Update],OA_APC_Changes[Journal Code],A2461,OA_APC_Changes[APC Type],OA_APC_Changes[[#This Row],[APC Type]])=F2461</f>
        <v>1</v>
      </c>
    </row>
    <row r="2462" spans="1:7" x14ac:dyDescent="0.25">
      <c r="A2462" s="4" t="s">
        <v>13809</v>
      </c>
      <c r="B2462" s="17" t="str">
        <f>_xlfn.XLOOKUP(A2462,Included!$A:$A,Included!$E:$E,_xlfn.XLOOKUP(OA_APC_Changes[[#This Row],[Journal Code]],Excluded!$A:$A,Excluded!$E:$E))</f>
        <v>JOURNAL OF OCCUPATIONAL HEALTH</v>
      </c>
      <c r="C2462" s="4" t="s">
        <v>15304</v>
      </c>
      <c r="D2462" s="4" t="s">
        <v>12871</v>
      </c>
      <c r="E2462" s="4">
        <v>542</v>
      </c>
      <c r="F2462" s="22">
        <v>43713</v>
      </c>
      <c r="G2462" t="b">
        <f>_xlfn.MAXIFS(OA_APC_Changes[Timestamp Update],OA_APC_Changes[Journal Code],A2462,OA_APC_Changes[APC Type],OA_APC_Changes[[#This Row],[APC Type]])=F2462</f>
        <v>1</v>
      </c>
    </row>
    <row r="2463" spans="1:7" x14ac:dyDescent="0.25">
      <c r="A2463" s="4" t="s">
        <v>14609</v>
      </c>
      <c r="B2463" s="17" t="str">
        <f>_xlfn.XLOOKUP(A2463,Included!$A:$A,Included!$E:$E,_xlfn.XLOOKUP(OA_APC_Changes[[#This Row],[Journal Code]],Excluded!$A:$A,Excluded!$E:$E))</f>
        <v>JOURNAL OF ONCOLOGY</v>
      </c>
      <c r="C2463" s="4" t="s">
        <v>15296</v>
      </c>
      <c r="D2463" s="4" t="s">
        <v>12871</v>
      </c>
      <c r="E2463" s="4">
        <v>2211</v>
      </c>
      <c r="F2463" s="22">
        <v>44927</v>
      </c>
      <c r="G2463" t="b">
        <f>_xlfn.MAXIFS(OA_APC_Changes[Timestamp Update],OA_APC_Changes[Journal Code],A2463,OA_APC_Changes[APC Type],OA_APC_Changes[[#This Row],[APC Type]])=F2463</f>
        <v>1</v>
      </c>
    </row>
    <row r="2464" spans="1:7" x14ac:dyDescent="0.25">
      <c r="A2464" s="4" t="s">
        <v>14609</v>
      </c>
      <c r="B2464" s="17" t="str">
        <f>_xlfn.XLOOKUP(A2464,Included!$A:$A,Included!$E:$E,_xlfn.XLOOKUP(OA_APC_Changes[[#This Row],[Journal Code]],Excluded!$A:$A,Excluded!$E:$E))</f>
        <v>JOURNAL OF ONCOLOGY</v>
      </c>
      <c r="C2464" s="4" t="s">
        <v>15304</v>
      </c>
      <c r="D2464" s="4" t="s">
        <v>12871</v>
      </c>
      <c r="E2464" s="4">
        <v>1769</v>
      </c>
      <c r="F2464" s="22">
        <v>44927</v>
      </c>
      <c r="G2464" t="b">
        <f>_xlfn.MAXIFS(OA_APC_Changes[Timestamp Update],OA_APC_Changes[Journal Code],A2464,OA_APC_Changes[APC Type],OA_APC_Changes[[#This Row],[APC Type]])=F2464</f>
        <v>1</v>
      </c>
    </row>
    <row r="2465" spans="1:7" x14ac:dyDescent="0.25">
      <c r="A2465" s="4" t="s">
        <v>8141</v>
      </c>
      <c r="B2465" s="17" t="str">
        <f>_xlfn.XLOOKUP(A2465,Included!$A:$A,Included!$E:$E,_xlfn.XLOOKUP(OA_APC_Changes[[#This Row],[Journal Code]],Excluded!$A:$A,Excluded!$E:$E))</f>
        <v>JOURNAL OF OPHTHALMOLOGY</v>
      </c>
      <c r="C2465" s="4" t="s">
        <v>15296</v>
      </c>
      <c r="D2465" s="4" t="s">
        <v>12871</v>
      </c>
      <c r="E2465" s="4">
        <v>2211</v>
      </c>
      <c r="F2465" s="22">
        <v>44927</v>
      </c>
      <c r="G2465" t="b">
        <f>_xlfn.MAXIFS(OA_APC_Changes[Timestamp Update],OA_APC_Changes[Journal Code],A2465,OA_APC_Changes[APC Type],OA_APC_Changes[[#This Row],[APC Type]])=F2465</f>
        <v>0</v>
      </c>
    </row>
    <row r="2466" spans="1:7" x14ac:dyDescent="0.25">
      <c r="A2466" s="4" t="s">
        <v>8141</v>
      </c>
      <c r="B2466" s="4" t="str">
        <f>_xlfn.XLOOKUP(A2466,Included!$A:$A,Included!$E:$E,_xlfn.XLOOKUP(OA_APC_Changes[[#This Row],[Journal Code]],Excluded!$A:$A,Excluded!$E:$E))</f>
        <v>JOURNAL OF OPHTHALMOLOGY</v>
      </c>
      <c r="C2466" s="4" t="s">
        <v>15296</v>
      </c>
      <c r="D2466" s="4">
        <v>2211</v>
      </c>
      <c r="E2466" s="4">
        <v>2280</v>
      </c>
      <c r="F2466" s="22">
        <v>45355</v>
      </c>
      <c r="G2466" t="b">
        <f>_xlfn.MAXIFS(OA_APC_Changes[Timestamp Update],OA_APC_Changes[Journal Code],A2466,OA_APC_Changes[APC Type],OA_APC_Changes[[#This Row],[APC Type]])=F2466</f>
        <v>1</v>
      </c>
    </row>
    <row r="2467" spans="1:7" x14ac:dyDescent="0.25">
      <c r="A2467" s="4" t="s">
        <v>8141</v>
      </c>
      <c r="B2467" s="17" t="str">
        <f>_xlfn.XLOOKUP(A2467,Included!$A:$A,Included!$E:$E,_xlfn.XLOOKUP(OA_APC_Changes[[#This Row],[Journal Code]],Excluded!$A:$A,Excluded!$E:$E))</f>
        <v>JOURNAL OF OPHTHALMOLOGY</v>
      </c>
      <c r="C2467" s="4" t="s">
        <v>15304</v>
      </c>
      <c r="D2467" s="4" t="s">
        <v>12871</v>
      </c>
      <c r="E2467" s="4">
        <v>1769</v>
      </c>
      <c r="F2467" s="22">
        <v>44927</v>
      </c>
      <c r="G2467" t="b">
        <f>_xlfn.MAXIFS(OA_APC_Changes[Timestamp Update],OA_APC_Changes[Journal Code],A2467,OA_APC_Changes[APC Type],OA_APC_Changes[[#This Row],[APC Type]])=F2467</f>
        <v>0</v>
      </c>
    </row>
    <row r="2468" spans="1:7" x14ac:dyDescent="0.25">
      <c r="A2468" s="4" t="s">
        <v>8141</v>
      </c>
      <c r="B2468" s="4" t="str">
        <f>_xlfn.XLOOKUP(A2468,Included!$A:$A,Included!$E:$E,_xlfn.XLOOKUP(OA_APC_Changes[[#This Row],[Journal Code]],Excluded!$A:$A,Excluded!$E:$E))</f>
        <v>JOURNAL OF OPHTHALMOLOGY</v>
      </c>
      <c r="C2468" s="4" t="s">
        <v>15304</v>
      </c>
      <c r="D2468" s="4">
        <v>1769</v>
      </c>
      <c r="E2468" s="4">
        <v>1824</v>
      </c>
      <c r="F2468" s="22">
        <v>45355</v>
      </c>
      <c r="G2468" t="b">
        <f>_xlfn.MAXIFS(OA_APC_Changes[Timestamp Update],OA_APC_Changes[Journal Code],A2468,OA_APC_Changes[APC Type],OA_APC_Changes[[#This Row],[APC Type]])=F2468</f>
        <v>1</v>
      </c>
    </row>
    <row r="2469" spans="1:7" x14ac:dyDescent="0.25">
      <c r="A2469" s="4" t="s">
        <v>14789</v>
      </c>
      <c r="B2469" s="17" t="str">
        <f>_xlfn.XLOOKUP(A2469,Included!$A:$A,Included!$E:$E,_xlfn.XLOOKUP(OA_APC_Changes[[#This Row],[Journal Code]],Excluded!$A:$A,Excluded!$E:$E))</f>
        <v>JOURNAL OF OPTIMIZATION</v>
      </c>
      <c r="C2469" s="4" t="s">
        <v>15296</v>
      </c>
      <c r="D2469" s="4" t="s">
        <v>12871</v>
      </c>
      <c r="E2469" s="4">
        <v>911</v>
      </c>
      <c r="F2469" s="22">
        <v>44927</v>
      </c>
      <c r="G2469" t="b">
        <f>_xlfn.MAXIFS(OA_APC_Changes[Timestamp Update],OA_APC_Changes[Journal Code],A2469,OA_APC_Changes[APC Type],OA_APC_Changes[[#This Row],[APC Type]])=F2469</f>
        <v>0</v>
      </c>
    </row>
    <row r="2470" spans="1:7" x14ac:dyDescent="0.25">
      <c r="A2470" s="4" t="s">
        <v>14789</v>
      </c>
      <c r="B2470" s="4" t="str">
        <f>_xlfn.XLOOKUP(A2470,Included!$A:$A,Included!$E:$E,_xlfn.XLOOKUP(OA_APC_Changes[[#This Row],[Journal Code]],Excluded!$A:$A,Excluded!$E:$E))</f>
        <v>JOURNAL OF OPTIMIZATION</v>
      </c>
      <c r="C2470" s="4" t="s">
        <v>15296</v>
      </c>
      <c r="D2470" s="4">
        <v>911</v>
      </c>
      <c r="E2470" s="4">
        <v>940</v>
      </c>
      <c r="F2470" s="22">
        <v>45355</v>
      </c>
      <c r="G2470" t="b">
        <f>_xlfn.MAXIFS(OA_APC_Changes[Timestamp Update],OA_APC_Changes[Journal Code],A2470,OA_APC_Changes[APC Type],OA_APC_Changes[[#This Row],[APC Type]])=F2470</f>
        <v>1</v>
      </c>
    </row>
    <row r="2471" spans="1:7" x14ac:dyDescent="0.25">
      <c r="A2471" s="4" t="s">
        <v>14789</v>
      </c>
      <c r="B2471" s="17" t="str">
        <f>_xlfn.XLOOKUP(A2471,Included!$A:$A,Included!$E:$E,_xlfn.XLOOKUP(OA_APC_Changes[[#This Row],[Journal Code]],Excluded!$A:$A,Excluded!$E:$E))</f>
        <v>JOURNAL OF OPTIMIZATION</v>
      </c>
      <c r="C2471" s="4" t="s">
        <v>15304</v>
      </c>
      <c r="D2471" s="4" t="s">
        <v>12871</v>
      </c>
      <c r="E2471" s="4">
        <v>729</v>
      </c>
      <c r="F2471" s="22">
        <v>44927</v>
      </c>
      <c r="G2471" t="b">
        <f>_xlfn.MAXIFS(OA_APC_Changes[Timestamp Update],OA_APC_Changes[Journal Code],A2471,OA_APC_Changes[APC Type],OA_APC_Changes[[#This Row],[APC Type]])=F2471</f>
        <v>0</v>
      </c>
    </row>
    <row r="2472" spans="1:7" x14ac:dyDescent="0.25">
      <c r="A2472" s="4" t="s">
        <v>14789</v>
      </c>
      <c r="B2472" s="4" t="str">
        <f>_xlfn.XLOOKUP(A2472,Included!$A:$A,Included!$E:$E,_xlfn.XLOOKUP(OA_APC_Changes[[#This Row],[Journal Code]],Excluded!$A:$A,Excluded!$E:$E))</f>
        <v>JOURNAL OF OPTIMIZATION</v>
      </c>
      <c r="C2472" s="4" t="s">
        <v>15304</v>
      </c>
      <c r="D2472" s="4">
        <v>729</v>
      </c>
      <c r="E2472" s="4">
        <v>752</v>
      </c>
      <c r="F2472" s="22">
        <v>45355</v>
      </c>
      <c r="G2472" t="b">
        <f>_xlfn.MAXIFS(OA_APC_Changes[Timestamp Update],OA_APC_Changes[Journal Code],A2472,OA_APC_Changes[APC Type],OA_APC_Changes[[#This Row],[APC Type]])=F2472</f>
        <v>1</v>
      </c>
    </row>
    <row r="2473" spans="1:7" x14ac:dyDescent="0.25">
      <c r="A2473" s="4" t="s">
        <v>8122</v>
      </c>
      <c r="B2473" s="17" t="str">
        <f>_xlfn.XLOOKUP(A2473,Included!$A:$A,Included!$E:$E,_xlfn.XLOOKUP(OA_APC_Changes[[#This Row],[Journal Code]],Excluded!$A:$A,Excluded!$E:$E))</f>
        <v>JOURNAL OF OSTEOPOROSIS</v>
      </c>
      <c r="C2473" s="4" t="s">
        <v>15296</v>
      </c>
      <c r="D2473" s="4" t="s">
        <v>12871</v>
      </c>
      <c r="E2473" s="4">
        <v>803</v>
      </c>
      <c r="F2473" s="22">
        <v>44927</v>
      </c>
      <c r="G2473" t="b">
        <f>_xlfn.MAXIFS(OA_APC_Changes[Timestamp Update],OA_APC_Changes[Journal Code],A2473,OA_APC_Changes[APC Type],OA_APC_Changes[[#This Row],[APC Type]])=F2473</f>
        <v>0</v>
      </c>
    </row>
    <row r="2474" spans="1:7" x14ac:dyDescent="0.25">
      <c r="A2474" s="4" t="s">
        <v>8122</v>
      </c>
      <c r="B2474" s="4" t="str">
        <f>_xlfn.XLOOKUP(A2474,Included!$A:$A,Included!$E:$E,_xlfn.XLOOKUP(OA_APC_Changes[[#This Row],[Journal Code]],Excluded!$A:$A,Excluded!$E:$E))</f>
        <v>JOURNAL OF OSTEOPOROSIS</v>
      </c>
      <c r="C2474" s="4" t="s">
        <v>15296</v>
      </c>
      <c r="D2474" s="4">
        <v>803</v>
      </c>
      <c r="E2474" s="4">
        <v>830</v>
      </c>
      <c r="F2474" s="22">
        <v>45355</v>
      </c>
      <c r="G2474" t="b">
        <f>_xlfn.MAXIFS(OA_APC_Changes[Timestamp Update],OA_APC_Changes[Journal Code],A2474,OA_APC_Changes[APC Type],OA_APC_Changes[[#This Row],[APC Type]])=F2474</f>
        <v>1</v>
      </c>
    </row>
    <row r="2475" spans="1:7" x14ac:dyDescent="0.25">
      <c r="A2475" s="4" t="s">
        <v>8122</v>
      </c>
      <c r="B2475" s="17" t="str">
        <f>_xlfn.XLOOKUP(A2475,Included!$A:$A,Included!$E:$E,_xlfn.XLOOKUP(OA_APC_Changes[[#This Row],[Journal Code]],Excluded!$A:$A,Excluded!$E:$E))</f>
        <v>JOURNAL OF OSTEOPOROSIS</v>
      </c>
      <c r="C2475" s="4" t="s">
        <v>15304</v>
      </c>
      <c r="D2475" s="4" t="s">
        <v>12871</v>
      </c>
      <c r="E2475" s="4">
        <v>642</v>
      </c>
      <c r="F2475" s="22">
        <v>44927</v>
      </c>
      <c r="G2475" t="b">
        <f>_xlfn.MAXIFS(OA_APC_Changes[Timestamp Update],OA_APC_Changes[Journal Code],A2475,OA_APC_Changes[APC Type],OA_APC_Changes[[#This Row],[APC Type]])=F2475</f>
        <v>0</v>
      </c>
    </row>
    <row r="2476" spans="1:7" x14ac:dyDescent="0.25">
      <c r="A2476" s="4" t="s">
        <v>8122</v>
      </c>
      <c r="B2476" s="4" t="str">
        <f>_xlfn.XLOOKUP(A2476,Included!$A:$A,Included!$E:$E,_xlfn.XLOOKUP(OA_APC_Changes[[#This Row],[Journal Code]],Excluded!$A:$A,Excluded!$E:$E))</f>
        <v>JOURNAL OF OSTEOPOROSIS</v>
      </c>
      <c r="C2476" s="4" t="s">
        <v>15304</v>
      </c>
      <c r="D2476" s="4">
        <v>642</v>
      </c>
      <c r="E2476" s="4">
        <v>664</v>
      </c>
      <c r="F2476" s="22">
        <v>45355</v>
      </c>
      <c r="G2476" t="b">
        <f>_xlfn.MAXIFS(OA_APC_Changes[Timestamp Update],OA_APC_Changes[Journal Code],A2476,OA_APC_Changes[APC Type],OA_APC_Changes[[#This Row],[APC Type]])=F2476</f>
        <v>1</v>
      </c>
    </row>
    <row r="2477" spans="1:7" x14ac:dyDescent="0.25">
      <c r="A2477" s="4" t="s">
        <v>6856</v>
      </c>
      <c r="B2477" s="17" t="str">
        <f>_xlfn.XLOOKUP(A2477,Included!$A:$A,Included!$E:$E,_xlfn.XLOOKUP(OA_APC_Changes[[#This Row],[Journal Code]],Excluded!$A:$A,Excluded!$E:$E))</f>
        <v>JOURNAL OF PARASITOLOGY RESEARCH</v>
      </c>
      <c r="C2477" s="4" t="s">
        <v>15296</v>
      </c>
      <c r="D2477" s="4" t="s">
        <v>12871</v>
      </c>
      <c r="E2477" s="4">
        <v>803</v>
      </c>
      <c r="F2477" s="22">
        <v>44927</v>
      </c>
      <c r="G2477" t="b">
        <f>_xlfn.MAXIFS(OA_APC_Changes[Timestamp Update],OA_APC_Changes[Journal Code],A2477,OA_APC_Changes[APC Type],OA_APC_Changes[[#This Row],[APC Type]])=F2477</f>
        <v>0</v>
      </c>
    </row>
    <row r="2478" spans="1:7" x14ac:dyDescent="0.25">
      <c r="A2478" s="4" t="s">
        <v>6856</v>
      </c>
      <c r="B2478" s="4" t="str">
        <f>_xlfn.XLOOKUP(A2478,Included!$A:$A,Included!$E:$E,_xlfn.XLOOKUP(OA_APC_Changes[[#This Row],[Journal Code]],Excluded!$A:$A,Excluded!$E:$E))</f>
        <v>JOURNAL OF PARASITOLOGY RESEARCH</v>
      </c>
      <c r="C2478" s="4" t="s">
        <v>15296</v>
      </c>
      <c r="D2478" s="4">
        <v>803</v>
      </c>
      <c r="E2478" s="4">
        <v>830</v>
      </c>
      <c r="F2478" s="22">
        <v>45355</v>
      </c>
      <c r="G2478" t="b">
        <f>_xlfn.MAXIFS(OA_APC_Changes[Timestamp Update],OA_APC_Changes[Journal Code],A2478,OA_APC_Changes[APC Type],OA_APC_Changes[[#This Row],[APC Type]])=F2478</f>
        <v>1</v>
      </c>
    </row>
    <row r="2479" spans="1:7" x14ac:dyDescent="0.25">
      <c r="A2479" s="4" t="s">
        <v>6856</v>
      </c>
      <c r="B2479" s="17" t="str">
        <f>_xlfn.XLOOKUP(A2479,Included!$A:$A,Included!$E:$E,_xlfn.XLOOKUP(OA_APC_Changes[[#This Row],[Journal Code]],Excluded!$A:$A,Excluded!$E:$E))</f>
        <v>JOURNAL OF PARASITOLOGY RESEARCH</v>
      </c>
      <c r="C2479" s="4" t="s">
        <v>15304</v>
      </c>
      <c r="D2479" s="4" t="s">
        <v>12871</v>
      </c>
      <c r="E2479" s="4">
        <v>642</v>
      </c>
      <c r="F2479" s="22">
        <v>44927</v>
      </c>
      <c r="G2479" t="b">
        <f>_xlfn.MAXIFS(OA_APC_Changes[Timestamp Update],OA_APC_Changes[Journal Code],A2479,OA_APC_Changes[APC Type],OA_APC_Changes[[#This Row],[APC Type]])=F2479</f>
        <v>0</v>
      </c>
    </row>
    <row r="2480" spans="1:7" x14ac:dyDescent="0.25">
      <c r="A2480" s="4" t="s">
        <v>6856</v>
      </c>
      <c r="B2480" s="4" t="str">
        <f>_xlfn.XLOOKUP(A2480,Included!$A:$A,Included!$E:$E,_xlfn.XLOOKUP(OA_APC_Changes[[#This Row],[Journal Code]],Excluded!$A:$A,Excluded!$E:$E))</f>
        <v>JOURNAL OF PARASITOLOGY RESEARCH</v>
      </c>
      <c r="C2480" s="4" t="s">
        <v>15304</v>
      </c>
      <c r="D2480" s="4">
        <v>642</v>
      </c>
      <c r="E2480" s="4">
        <v>664</v>
      </c>
      <c r="F2480" s="22">
        <v>45355</v>
      </c>
      <c r="G2480" t="b">
        <f>_xlfn.MAXIFS(OA_APC_Changes[Timestamp Update],OA_APC_Changes[Journal Code],A2480,OA_APC_Changes[APC Type],OA_APC_Changes[[#This Row],[APC Type]])=F2480</f>
        <v>1</v>
      </c>
    </row>
    <row r="2481" spans="1:7" x14ac:dyDescent="0.25">
      <c r="A2481" s="4" t="s">
        <v>14795</v>
      </c>
      <c r="B2481" s="17" t="str">
        <f>_xlfn.XLOOKUP(A2481,Included!$A:$A,Included!$E:$E,_xlfn.XLOOKUP(OA_APC_Changes[[#This Row],[Journal Code]],Excluded!$A:$A,Excluded!$E:$E))</f>
        <v>JOURNAL OF PATHOGENS</v>
      </c>
      <c r="C2481" s="4" t="s">
        <v>15296</v>
      </c>
      <c r="D2481" s="4" t="s">
        <v>12871</v>
      </c>
      <c r="E2481" s="4">
        <v>803</v>
      </c>
      <c r="F2481" s="22">
        <v>44927</v>
      </c>
      <c r="G2481" t="b">
        <f>_xlfn.MAXIFS(OA_APC_Changes[Timestamp Update],OA_APC_Changes[Journal Code],A2481,OA_APC_Changes[APC Type],OA_APC_Changes[[#This Row],[APC Type]])=F2481</f>
        <v>0</v>
      </c>
    </row>
    <row r="2482" spans="1:7" x14ac:dyDescent="0.25">
      <c r="A2482" s="4" t="s">
        <v>14795</v>
      </c>
      <c r="B2482" s="4" t="str">
        <f>_xlfn.XLOOKUP(A2482,Included!$A:$A,Included!$E:$E,_xlfn.XLOOKUP(OA_APC_Changes[[#This Row],[Journal Code]],Excluded!$A:$A,Excluded!$E:$E))</f>
        <v>JOURNAL OF PATHOGENS</v>
      </c>
      <c r="C2482" s="4" t="s">
        <v>15296</v>
      </c>
      <c r="D2482" s="4">
        <v>803</v>
      </c>
      <c r="E2482" s="4">
        <v>830</v>
      </c>
      <c r="F2482" s="22">
        <v>45355</v>
      </c>
      <c r="G2482" t="b">
        <f>_xlfn.MAXIFS(OA_APC_Changes[Timestamp Update],OA_APC_Changes[Journal Code],A2482,OA_APC_Changes[APC Type],OA_APC_Changes[[#This Row],[APC Type]])=F2482</f>
        <v>1</v>
      </c>
    </row>
    <row r="2483" spans="1:7" x14ac:dyDescent="0.25">
      <c r="A2483" s="4" t="s">
        <v>14795</v>
      </c>
      <c r="B2483" s="17" t="str">
        <f>_xlfn.XLOOKUP(A2483,Included!$A:$A,Included!$E:$E,_xlfn.XLOOKUP(OA_APC_Changes[[#This Row],[Journal Code]],Excluded!$A:$A,Excluded!$E:$E))</f>
        <v>JOURNAL OF PATHOGENS</v>
      </c>
      <c r="C2483" s="4" t="s">
        <v>15304</v>
      </c>
      <c r="D2483" s="4" t="s">
        <v>12871</v>
      </c>
      <c r="E2483" s="4">
        <v>642</v>
      </c>
      <c r="F2483" s="22">
        <v>44927</v>
      </c>
      <c r="G2483" t="b">
        <f>_xlfn.MAXIFS(OA_APC_Changes[Timestamp Update],OA_APC_Changes[Journal Code],A2483,OA_APC_Changes[APC Type],OA_APC_Changes[[#This Row],[APC Type]])=F2483</f>
        <v>0</v>
      </c>
    </row>
    <row r="2484" spans="1:7" x14ac:dyDescent="0.25">
      <c r="A2484" s="4" t="s">
        <v>14795</v>
      </c>
      <c r="B2484" s="4" t="str">
        <f>_xlfn.XLOOKUP(A2484,Included!$A:$A,Included!$E:$E,_xlfn.XLOOKUP(OA_APC_Changes[[#This Row],[Journal Code]],Excluded!$A:$A,Excluded!$E:$E))</f>
        <v>JOURNAL OF PATHOGENS</v>
      </c>
      <c r="C2484" s="4" t="s">
        <v>15304</v>
      </c>
      <c r="D2484" s="4">
        <v>642</v>
      </c>
      <c r="E2484" s="4">
        <v>664</v>
      </c>
      <c r="F2484" s="22">
        <v>45355</v>
      </c>
      <c r="G2484" t="b">
        <f>_xlfn.MAXIFS(OA_APC_Changes[Timestamp Update],OA_APC_Changes[Journal Code],A2484,OA_APC_Changes[APC Type],OA_APC_Changes[[#This Row],[APC Type]])=F2484</f>
        <v>1</v>
      </c>
    </row>
    <row r="2485" spans="1:7" x14ac:dyDescent="0.25">
      <c r="A2485" s="4" t="s">
        <v>8265</v>
      </c>
      <c r="B2485" s="17" t="str">
        <f>_xlfn.XLOOKUP(A2485,Included!$A:$A,Included!$E:$E,_xlfn.XLOOKUP(OA_APC_Changes[[#This Row],[Journal Code]],Excluded!$A:$A,Excluded!$E:$E))</f>
        <v>JOURNAL OF PREGNANCY</v>
      </c>
      <c r="C2485" s="4" t="s">
        <v>15296</v>
      </c>
      <c r="D2485" s="4" t="s">
        <v>12871</v>
      </c>
      <c r="E2485" s="4">
        <v>803</v>
      </c>
      <c r="F2485" s="22">
        <v>44927</v>
      </c>
      <c r="G2485" t="b">
        <f>_xlfn.MAXIFS(OA_APC_Changes[Timestamp Update],OA_APC_Changes[Journal Code],A2485,OA_APC_Changes[APC Type],OA_APC_Changes[[#This Row],[APC Type]])=F2485</f>
        <v>0</v>
      </c>
    </row>
    <row r="2486" spans="1:7" x14ac:dyDescent="0.25">
      <c r="A2486" s="4" t="s">
        <v>8265</v>
      </c>
      <c r="B2486" s="4" t="str">
        <f>_xlfn.XLOOKUP(A2486,Included!$A:$A,Included!$E:$E,_xlfn.XLOOKUP(OA_APC_Changes[[#This Row],[Journal Code]],Excluded!$A:$A,Excluded!$E:$E))</f>
        <v>JOURNAL OF PREGNANCY</v>
      </c>
      <c r="C2486" s="4" t="s">
        <v>15296</v>
      </c>
      <c r="D2486" s="4">
        <v>803</v>
      </c>
      <c r="E2486" s="4">
        <v>830</v>
      </c>
      <c r="F2486" s="22">
        <v>45355</v>
      </c>
      <c r="G2486" t="b">
        <f>_xlfn.MAXIFS(OA_APC_Changes[Timestamp Update],OA_APC_Changes[Journal Code],A2486,OA_APC_Changes[APC Type],OA_APC_Changes[[#This Row],[APC Type]])=F2486</f>
        <v>1</v>
      </c>
    </row>
    <row r="2487" spans="1:7" x14ac:dyDescent="0.25">
      <c r="A2487" s="4" t="s">
        <v>8265</v>
      </c>
      <c r="B2487" s="17" t="str">
        <f>_xlfn.XLOOKUP(A2487,Included!$A:$A,Included!$E:$E,_xlfn.XLOOKUP(OA_APC_Changes[[#This Row],[Journal Code]],Excluded!$A:$A,Excluded!$E:$E))</f>
        <v>JOURNAL OF PREGNANCY</v>
      </c>
      <c r="C2487" s="4" t="s">
        <v>15304</v>
      </c>
      <c r="D2487" s="4" t="s">
        <v>12871</v>
      </c>
      <c r="E2487" s="4">
        <v>642</v>
      </c>
      <c r="F2487" s="22">
        <v>44927</v>
      </c>
      <c r="G2487" t="b">
        <f>_xlfn.MAXIFS(OA_APC_Changes[Timestamp Update],OA_APC_Changes[Journal Code],A2487,OA_APC_Changes[APC Type],OA_APC_Changes[[#This Row],[APC Type]])=F2487</f>
        <v>0</v>
      </c>
    </row>
    <row r="2488" spans="1:7" x14ac:dyDescent="0.25">
      <c r="A2488" s="4" t="s">
        <v>8265</v>
      </c>
      <c r="B2488" s="4" t="str">
        <f>_xlfn.XLOOKUP(A2488,Included!$A:$A,Included!$E:$E,_xlfn.XLOOKUP(OA_APC_Changes[[#This Row],[Journal Code]],Excluded!$A:$A,Excluded!$E:$E))</f>
        <v>JOURNAL OF PREGNANCY</v>
      </c>
      <c r="C2488" s="4" t="s">
        <v>15304</v>
      </c>
      <c r="D2488" s="4">
        <v>642</v>
      </c>
      <c r="E2488" s="4">
        <v>664</v>
      </c>
      <c r="F2488" s="22">
        <v>45355</v>
      </c>
      <c r="G2488" t="b">
        <f>_xlfn.MAXIFS(OA_APC_Changes[Timestamp Update],OA_APC_Changes[Journal Code],A2488,OA_APC_Changes[APC Type],OA_APC_Changes[[#This Row],[APC Type]])=F2488</f>
        <v>1</v>
      </c>
    </row>
    <row r="2489" spans="1:7" x14ac:dyDescent="0.25">
      <c r="A2489" s="4" t="s">
        <v>8271</v>
      </c>
      <c r="B2489" s="17" t="str">
        <f>_xlfn.XLOOKUP(A2489,Included!$A:$A,Included!$E:$E,_xlfn.XLOOKUP(OA_APC_Changes[[#This Row],[Journal Code]],Excluded!$A:$A,Excluded!$E:$E))</f>
        <v>JOURNAL OF PROBABILITY AND STATISTICS</v>
      </c>
      <c r="C2489" s="4" t="s">
        <v>15296</v>
      </c>
      <c r="D2489" s="4" t="s">
        <v>12871</v>
      </c>
      <c r="E2489" s="4">
        <v>911</v>
      </c>
      <c r="F2489" s="22">
        <v>44927</v>
      </c>
      <c r="G2489" t="b">
        <f>_xlfn.MAXIFS(OA_APC_Changes[Timestamp Update],OA_APC_Changes[Journal Code],A2489,OA_APC_Changes[APC Type],OA_APC_Changes[[#This Row],[APC Type]])=F2489</f>
        <v>0</v>
      </c>
    </row>
    <row r="2490" spans="1:7" x14ac:dyDescent="0.25">
      <c r="A2490" s="4" t="s">
        <v>8271</v>
      </c>
      <c r="B2490" s="4" t="str">
        <f>_xlfn.XLOOKUP(A2490,Included!$A:$A,Included!$E:$E,_xlfn.XLOOKUP(OA_APC_Changes[[#This Row],[Journal Code]],Excluded!$A:$A,Excluded!$E:$E))</f>
        <v>JOURNAL OF PROBABILITY AND STATISTICS</v>
      </c>
      <c r="C2490" s="4" t="s">
        <v>15296</v>
      </c>
      <c r="D2490" s="4">
        <v>911</v>
      </c>
      <c r="E2490" s="4">
        <v>940</v>
      </c>
      <c r="F2490" s="22">
        <v>45355</v>
      </c>
      <c r="G2490" t="b">
        <f>_xlfn.MAXIFS(OA_APC_Changes[Timestamp Update],OA_APC_Changes[Journal Code],A2490,OA_APC_Changes[APC Type],OA_APC_Changes[[#This Row],[APC Type]])=F2490</f>
        <v>1</v>
      </c>
    </row>
    <row r="2491" spans="1:7" x14ac:dyDescent="0.25">
      <c r="A2491" s="4" t="s">
        <v>8271</v>
      </c>
      <c r="B2491" s="17" t="str">
        <f>_xlfn.XLOOKUP(A2491,Included!$A:$A,Included!$E:$E,_xlfn.XLOOKUP(OA_APC_Changes[[#This Row],[Journal Code]],Excluded!$A:$A,Excluded!$E:$E))</f>
        <v>JOURNAL OF PROBABILITY AND STATISTICS</v>
      </c>
      <c r="C2491" s="4" t="s">
        <v>15304</v>
      </c>
      <c r="D2491" s="4" t="s">
        <v>12871</v>
      </c>
      <c r="E2491" s="4">
        <v>729</v>
      </c>
      <c r="F2491" s="22">
        <v>44927</v>
      </c>
      <c r="G2491" t="b">
        <f>_xlfn.MAXIFS(OA_APC_Changes[Timestamp Update],OA_APC_Changes[Journal Code],A2491,OA_APC_Changes[APC Type],OA_APC_Changes[[#This Row],[APC Type]])=F2491</f>
        <v>0</v>
      </c>
    </row>
    <row r="2492" spans="1:7" x14ac:dyDescent="0.25">
      <c r="A2492" s="4" t="s">
        <v>8271</v>
      </c>
      <c r="B2492" s="4" t="str">
        <f>_xlfn.XLOOKUP(A2492,Included!$A:$A,Included!$E:$E,_xlfn.XLOOKUP(OA_APC_Changes[[#This Row],[Journal Code]],Excluded!$A:$A,Excluded!$E:$E))</f>
        <v>JOURNAL OF PROBABILITY AND STATISTICS</v>
      </c>
      <c r="C2492" s="4" t="s">
        <v>15304</v>
      </c>
      <c r="D2492" s="4">
        <v>729</v>
      </c>
      <c r="E2492" s="4">
        <v>752</v>
      </c>
      <c r="F2492" s="22">
        <v>45355</v>
      </c>
      <c r="G2492" t="b">
        <f>_xlfn.MAXIFS(OA_APC_Changes[Timestamp Update],OA_APC_Changes[Journal Code],A2492,OA_APC_Changes[APC Type],OA_APC_Changes[[#This Row],[APC Type]])=F2492</f>
        <v>1</v>
      </c>
    </row>
    <row r="2493" spans="1:7" x14ac:dyDescent="0.25">
      <c r="A2493" s="4" t="s">
        <v>14801</v>
      </c>
      <c r="B2493" s="17" t="str">
        <f>_xlfn.XLOOKUP(A2493,Included!$A:$A,Included!$E:$E,_xlfn.XLOOKUP(OA_APC_Changes[[#This Row],[Journal Code]],Excluded!$A:$A,Excluded!$E:$E))</f>
        <v>JOURNAL OF RENEWABLE ENERGY</v>
      </c>
      <c r="C2493" s="4" t="s">
        <v>15296</v>
      </c>
      <c r="D2493" s="4" t="s">
        <v>12871</v>
      </c>
      <c r="E2493" s="4">
        <v>694</v>
      </c>
      <c r="F2493" s="22">
        <v>44927</v>
      </c>
      <c r="G2493" t="b">
        <f>_xlfn.MAXIFS(OA_APC_Changes[Timestamp Update],OA_APC_Changes[Journal Code],A2493,OA_APC_Changes[APC Type],OA_APC_Changes[[#This Row],[APC Type]])=F2493</f>
        <v>0</v>
      </c>
    </row>
    <row r="2494" spans="1:7" x14ac:dyDescent="0.25">
      <c r="A2494" s="4" t="s">
        <v>14801</v>
      </c>
      <c r="B2494" s="4" t="str">
        <f>_xlfn.XLOOKUP(A2494,Included!$A:$A,Included!$E:$E,_xlfn.XLOOKUP(OA_APC_Changes[[#This Row],[Journal Code]],Excluded!$A:$A,Excluded!$E:$E))</f>
        <v>JOURNAL OF RENEWABLE ENERGY</v>
      </c>
      <c r="C2494" s="4" t="s">
        <v>15296</v>
      </c>
      <c r="D2494" s="4">
        <v>694</v>
      </c>
      <c r="E2494" s="4">
        <v>710</v>
      </c>
      <c r="F2494" s="22">
        <v>45355</v>
      </c>
      <c r="G2494" t="b">
        <f>_xlfn.MAXIFS(OA_APC_Changes[Timestamp Update],OA_APC_Changes[Journal Code],A2494,OA_APC_Changes[APC Type],OA_APC_Changes[[#This Row],[APC Type]])=F2494</f>
        <v>1</v>
      </c>
    </row>
    <row r="2495" spans="1:7" x14ac:dyDescent="0.25">
      <c r="A2495" s="4" t="s">
        <v>14801</v>
      </c>
      <c r="B2495" s="17" t="str">
        <f>_xlfn.XLOOKUP(A2495,Included!$A:$A,Included!$E:$E,_xlfn.XLOOKUP(OA_APC_Changes[[#This Row],[Journal Code]],Excluded!$A:$A,Excluded!$E:$E))</f>
        <v>JOURNAL OF RENEWABLE ENERGY</v>
      </c>
      <c r="C2495" s="4" t="s">
        <v>15304</v>
      </c>
      <c r="D2495" s="4" t="s">
        <v>12871</v>
      </c>
      <c r="E2495" s="4">
        <v>555</v>
      </c>
      <c r="F2495" s="22">
        <v>44927</v>
      </c>
      <c r="G2495" t="b">
        <f>_xlfn.MAXIFS(OA_APC_Changes[Timestamp Update],OA_APC_Changes[Journal Code],A2495,OA_APC_Changes[APC Type],OA_APC_Changes[[#This Row],[APC Type]])=F2495</f>
        <v>0</v>
      </c>
    </row>
    <row r="2496" spans="1:7" x14ac:dyDescent="0.25">
      <c r="A2496" s="4" t="s">
        <v>14801</v>
      </c>
      <c r="B2496" s="4" t="str">
        <f>_xlfn.XLOOKUP(A2496,Included!$A:$A,Included!$E:$E,_xlfn.XLOOKUP(OA_APC_Changes[[#This Row],[Journal Code]],Excluded!$A:$A,Excluded!$E:$E))</f>
        <v>JOURNAL OF RENEWABLE ENERGY</v>
      </c>
      <c r="C2496" s="4" t="s">
        <v>15304</v>
      </c>
      <c r="D2496" s="4">
        <v>555</v>
      </c>
      <c r="E2496" s="4">
        <v>568</v>
      </c>
      <c r="F2496" s="22">
        <v>45355</v>
      </c>
      <c r="G2496" t="b">
        <f>_xlfn.MAXIFS(OA_APC_Changes[Timestamp Update],OA_APC_Changes[Journal Code],A2496,OA_APC_Changes[APC Type],OA_APC_Changes[[#This Row],[APC Type]])=F2496</f>
        <v>1</v>
      </c>
    </row>
    <row r="2497" spans="1:7" x14ac:dyDescent="0.25">
      <c r="A2497" s="4" t="s">
        <v>8213</v>
      </c>
      <c r="B2497" s="17" t="str">
        <f>_xlfn.XLOOKUP(A2497,Included!$A:$A,Included!$E:$E,_xlfn.XLOOKUP(OA_APC_Changes[[#This Row],[Journal Code]],Excluded!$A:$A,Excluded!$E:$E))</f>
        <v>JOURNAL OF ROBOTICS</v>
      </c>
      <c r="C2497" s="4" t="s">
        <v>15296</v>
      </c>
      <c r="D2497" s="4" t="s">
        <v>12871</v>
      </c>
      <c r="E2497" s="4">
        <v>803</v>
      </c>
      <c r="F2497" s="22">
        <v>44927</v>
      </c>
      <c r="G2497" t="b">
        <f>_xlfn.MAXIFS(OA_APC_Changes[Timestamp Update],OA_APC_Changes[Journal Code],A2497,OA_APC_Changes[APC Type],OA_APC_Changes[[#This Row],[APC Type]])=F2497</f>
        <v>0</v>
      </c>
    </row>
    <row r="2498" spans="1:7" x14ac:dyDescent="0.25">
      <c r="A2498" s="4" t="s">
        <v>8213</v>
      </c>
      <c r="B2498" s="4" t="str">
        <f>_xlfn.XLOOKUP(A2498,Included!$A:$A,Included!$E:$E,_xlfn.XLOOKUP(OA_APC_Changes[[#This Row],[Journal Code]],Excluded!$A:$A,Excluded!$E:$E))</f>
        <v>JOURNAL OF ROBOTICS</v>
      </c>
      <c r="C2498" s="4" t="s">
        <v>15296</v>
      </c>
      <c r="D2498" s="4">
        <v>803</v>
      </c>
      <c r="E2498" s="4">
        <v>830</v>
      </c>
      <c r="F2498" s="22">
        <v>45355</v>
      </c>
      <c r="G2498" t="b">
        <f>_xlfn.MAXIFS(OA_APC_Changes[Timestamp Update],OA_APC_Changes[Journal Code],A2498,OA_APC_Changes[APC Type],OA_APC_Changes[[#This Row],[APC Type]])=F2498</f>
        <v>1</v>
      </c>
    </row>
    <row r="2499" spans="1:7" x14ac:dyDescent="0.25">
      <c r="A2499" s="4" t="s">
        <v>8213</v>
      </c>
      <c r="B2499" s="17" t="str">
        <f>_xlfn.XLOOKUP(A2499,Included!$A:$A,Included!$E:$E,_xlfn.XLOOKUP(OA_APC_Changes[[#This Row],[Journal Code]],Excluded!$A:$A,Excluded!$E:$E))</f>
        <v>JOURNAL OF ROBOTICS</v>
      </c>
      <c r="C2499" s="4" t="s">
        <v>15304</v>
      </c>
      <c r="D2499" s="4" t="s">
        <v>12871</v>
      </c>
      <c r="E2499" s="4">
        <v>642</v>
      </c>
      <c r="F2499" s="22">
        <v>44927</v>
      </c>
      <c r="G2499" t="b">
        <f>_xlfn.MAXIFS(OA_APC_Changes[Timestamp Update],OA_APC_Changes[Journal Code],A2499,OA_APC_Changes[APC Type],OA_APC_Changes[[#This Row],[APC Type]])=F2499</f>
        <v>0</v>
      </c>
    </row>
    <row r="2500" spans="1:7" x14ac:dyDescent="0.25">
      <c r="A2500" s="4" t="s">
        <v>8213</v>
      </c>
      <c r="B2500" s="4" t="str">
        <f>_xlfn.XLOOKUP(A2500,Included!$A:$A,Included!$E:$E,_xlfn.XLOOKUP(OA_APC_Changes[[#This Row],[Journal Code]],Excluded!$A:$A,Excluded!$E:$E))</f>
        <v>JOURNAL OF ROBOTICS</v>
      </c>
      <c r="C2500" s="4" t="s">
        <v>15304</v>
      </c>
      <c r="D2500" s="4">
        <v>642</v>
      </c>
      <c r="E2500" s="4">
        <v>664</v>
      </c>
      <c r="F2500" s="22">
        <v>45355</v>
      </c>
      <c r="G2500" t="b">
        <f>_xlfn.MAXIFS(OA_APC_Changes[Timestamp Update],OA_APC_Changes[Journal Code],A2500,OA_APC_Changes[APC Type],OA_APC_Changes[[#This Row],[APC Type]])=F2500</f>
        <v>1</v>
      </c>
    </row>
    <row r="2501" spans="1:7" x14ac:dyDescent="0.25">
      <c r="A2501" s="4" t="s">
        <v>8451</v>
      </c>
      <c r="B2501" s="17" t="str">
        <f>_xlfn.XLOOKUP(A2501,Included!$A:$A,Included!$E:$E,_xlfn.XLOOKUP(OA_APC_Changes[[#This Row],[Journal Code]],Excluded!$A:$A,Excluded!$E:$E))</f>
        <v>JOURNAL OF SENSORS</v>
      </c>
      <c r="C2501" s="4" t="s">
        <v>15296</v>
      </c>
      <c r="D2501" s="4" t="s">
        <v>12871</v>
      </c>
      <c r="E2501" s="4">
        <v>2060</v>
      </c>
      <c r="F2501" s="22">
        <v>44927</v>
      </c>
      <c r="G2501" t="b">
        <f>_xlfn.MAXIFS(OA_APC_Changes[Timestamp Update],OA_APC_Changes[Journal Code],A2501,OA_APC_Changes[APC Type],OA_APC_Changes[[#This Row],[APC Type]])=F2501</f>
        <v>0</v>
      </c>
    </row>
    <row r="2502" spans="1:7" x14ac:dyDescent="0.25">
      <c r="A2502" s="4" t="s">
        <v>8451</v>
      </c>
      <c r="B2502" s="4" t="str">
        <f>_xlfn.XLOOKUP(A2502,Included!$A:$A,Included!$E:$E,_xlfn.XLOOKUP(OA_APC_Changes[[#This Row],[Journal Code]],Excluded!$A:$A,Excluded!$E:$E))</f>
        <v>JOURNAL OF SENSORS</v>
      </c>
      <c r="C2502" s="4" t="s">
        <v>15296</v>
      </c>
      <c r="D2502" s="4">
        <v>2060</v>
      </c>
      <c r="E2502" s="4">
        <v>2120</v>
      </c>
      <c r="F2502" s="22">
        <v>45355</v>
      </c>
      <c r="G2502" t="b">
        <f>_xlfn.MAXIFS(OA_APC_Changes[Timestamp Update],OA_APC_Changes[Journal Code],A2502,OA_APC_Changes[APC Type],OA_APC_Changes[[#This Row],[APC Type]])=F2502</f>
        <v>1</v>
      </c>
    </row>
    <row r="2503" spans="1:7" x14ac:dyDescent="0.25">
      <c r="A2503" s="4" t="s">
        <v>8451</v>
      </c>
      <c r="B2503" s="17" t="str">
        <f>_xlfn.XLOOKUP(A2503,Included!$A:$A,Included!$E:$E,_xlfn.XLOOKUP(OA_APC_Changes[[#This Row],[Journal Code]],Excluded!$A:$A,Excluded!$E:$E))</f>
        <v>JOURNAL OF SENSORS</v>
      </c>
      <c r="C2503" s="4" t="s">
        <v>15304</v>
      </c>
      <c r="D2503" s="4" t="s">
        <v>12871</v>
      </c>
      <c r="E2503" s="4">
        <v>1648</v>
      </c>
      <c r="F2503" s="22">
        <v>44927</v>
      </c>
      <c r="G2503" t="b">
        <f>_xlfn.MAXIFS(OA_APC_Changes[Timestamp Update],OA_APC_Changes[Journal Code],A2503,OA_APC_Changes[APC Type],OA_APC_Changes[[#This Row],[APC Type]])=F2503</f>
        <v>0</v>
      </c>
    </row>
    <row r="2504" spans="1:7" x14ac:dyDescent="0.25">
      <c r="A2504" s="4" t="s">
        <v>8451</v>
      </c>
      <c r="B2504" s="4" t="str">
        <f>_xlfn.XLOOKUP(A2504,Included!$A:$A,Included!$E:$E,_xlfn.XLOOKUP(OA_APC_Changes[[#This Row],[Journal Code]],Excluded!$A:$A,Excluded!$E:$E))</f>
        <v>JOURNAL OF SENSORS</v>
      </c>
      <c r="C2504" s="4" t="s">
        <v>15304</v>
      </c>
      <c r="D2504" s="4">
        <v>1648</v>
      </c>
      <c r="E2504" s="4">
        <v>1696</v>
      </c>
      <c r="F2504" s="22">
        <v>45355</v>
      </c>
      <c r="G2504" t="b">
        <f>_xlfn.MAXIFS(OA_APC_Changes[Timestamp Update],OA_APC_Changes[Journal Code],A2504,OA_APC_Changes[APC Type],OA_APC_Changes[[#This Row],[APC Type]])=F2504</f>
        <v>1</v>
      </c>
    </row>
    <row r="2505" spans="1:7" x14ac:dyDescent="0.25">
      <c r="A2505" s="4" t="s">
        <v>8513</v>
      </c>
      <c r="B2505" s="17" t="str">
        <f>_xlfn.XLOOKUP(A2505,Included!$A:$A,Included!$E:$E,_xlfn.XLOOKUP(OA_APC_Changes[[#This Row],[Journal Code]],Excluded!$A:$A,Excluded!$E:$E))</f>
        <v>JOURNAL OF SKIN CANCER</v>
      </c>
      <c r="C2505" s="4" t="s">
        <v>15296</v>
      </c>
      <c r="D2505" s="4" t="s">
        <v>12871</v>
      </c>
      <c r="E2505" s="4">
        <v>803</v>
      </c>
      <c r="F2505" s="22">
        <v>44927</v>
      </c>
      <c r="G2505" t="b">
        <f>_xlfn.MAXIFS(OA_APC_Changes[Timestamp Update],OA_APC_Changes[Journal Code],A2505,OA_APC_Changes[APC Type],OA_APC_Changes[[#This Row],[APC Type]])=F2505</f>
        <v>0</v>
      </c>
    </row>
    <row r="2506" spans="1:7" x14ac:dyDescent="0.25">
      <c r="A2506" s="4" t="s">
        <v>8513</v>
      </c>
      <c r="B2506" s="4" t="str">
        <f>_xlfn.XLOOKUP(A2506,Included!$A:$A,Included!$E:$E,_xlfn.XLOOKUP(OA_APC_Changes[[#This Row],[Journal Code]],Excluded!$A:$A,Excluded!$E:$E))</f>
        <v>JOURNAL OF SKIN CANCER</v>
      </c>
      <c r="C2506" s="4" t="s">
        <v>15296</v>
      </c>
      <c r="D2506" s="4">
        <v>803</v>
      </c>
      <c r="E2506" s="4">
        <v>830</v>
      </c>
      <c r="F2506" s="22">
        <v>45355</v>
      </c>
      <c r="G2506" t="b">
        <f>_xlfn.MAXIFS(OA_APC_Changes[Timestamp Update],OA_APC_Changes[Journal Code],A2506,OA_APC_Changes[APC Type],OA_APC_Changes[[#This Row],[APC Type]])=F2506</f>
        <v>1</v>
      </c>
    </row>
    <row r="2507" spans="1:7" x14ac:dyDescent="0.25">
      <c r="A2507" s="4" t="s">
        <v>8513</v>
      </c>
      <c r="B2507" s="17" t="str">
        <f>_xlfn.XLOOKUP(A2507,Included!$A:$A,Included!$E:$E,_xlfn.XLOOKUP(OA_APC_Changes[[#This Row],[Journal Code]],Excluded!$A:$A,Excluded!$E:$E))</f>
        <v>JOURNAL OF SKIN CANCER</v>
      </c>
      <c r="C2507" s="4" t="s">
        <v>15304</v>
      </c>
      <c r="D2507" s="4" t="s">
        <v>12871</v>
      </c>
      <c r="E2507" s="4">
        <v>642</v>
      </c>
      <c r="F2507" s="22">
        <v>44927</v>
      </c>
      <c r="G2507" t="b">
        <f>_xlfn.MAXIFS(OA_APC_Changes[Timestamp Update],OA_APC_Changes[Journal Code],A2507,OA_APC_Changes[APC Type],OA_APC_Changes[[#This Row],[APC Type]])=F2507</f>
        <v>0</v>
      </c>
    </row>
    <row r="2508" spans="1:7" x14ac:dyDescent="0.25">
      <c r="A2508" s="4" t="s">
        <v>8513</v>
      </c>
      <c r="B2508" s="4" t="str">
        <f>_xlfn.XLOOKUP(A2508,Included!$A:$A,Included!$E:$E,_xlfn.XLOOKUP(OA_APC_Changes[[#This Row],[Journal Code]],Excluded!$A:$A,Excluded!$E:$E))</f>
        <v>JOURNAL OF SKIN CANCER</v>
      </c>
      <c r="C2508" s="4" t="s">
        <v>15304</v>
      </c>
      <c r="D2508" s="4">
        <v>642</v>
      </c>
      <c r="E2508" s="4">
        <v>664</v>
      </c>
      <c r="F2508" s="22">
        <v>45355</v>
      </c>
      <c r="G2508" t="b">
        <f>_xlfn.MAXIFS(OA_APC_Changes[Timestamp Update],OA_APC_Changes[Journal Code],A2508,OA_APC_Changes[APC Type],OA_APC_Changes[[#This Row],[APC Type]])=F2508</f>
        <v>1</v>
      </c>
    </row>
    <row r="2509" spans="1:7" x14ac:dyDescent="0.25">
      <c r="A2509" s="4" t="s">
        <v>8531</v>
      </c>
      <c r="B2509" s="17" t="str">
        <f>_xlfn.XLOOKUP(A2509,Included!$A:$A,Included!$E:$E,_xlfn.XLOOKUP(OA_APC_Changes[[#This Row],[Journal Code]],Excluded!$A:$A,Excluded!$E:$E))</f>
        <v>JOURNAL OF SPECTROSCOPY</v>
      </c>
      <c r="C2509" s="4" t="s">
        <v>15296</v>
      </c>
      <c r="D2509" s="4" t="s">
        <v>12871</v>
      </c>
      <c r="E2509" s="4">
        <v>1301</v>
      </c>
      <c r="F2509" s="22">
        <v>44927</v>
      </c>
      <c r="G2509" t="b">
        <f>_xlfn.MAXIFS(OA_APC_Changes[Timestamp Update],OA_APC_Changes[Journal Code],A2509,OA_APC_Changes[APC Type],OA_APC_Changes[[#This Row],[APC Type]])=F2509</f>
        <v>0</v>
      </c>
    </row>
    <row r="2510" spans="1:7" x14ac:dyDescent="0.25">
      <c r="A2510" s="4" t="s">
        <v>8531</v>
      </c>
      <c r="B2510" s="4" t="str">
        <f>_xlfn.XLOOKUP(A2510,Included!$A:$A,Included!$E:$E,_xlfn.XLOOKUP(OA_APC_Changes[[#This Row],[Journal Code]],Excluded!$A:$A,Excluded!$E:$E))</f>
        <v>JOURNAL OF SPECTROSCOPY</v>
      </c>
      <c r="C2510" s="4" t="s">
        <v>15296</v>
      </c>
      <c r="D2510" s="4">
        <v>1301</v>
      </c>
      <c r="E2510" s="4">
        <v>1340</v>
      </c>
      <c r="F2510" s="22">
        <v>45355</v>
      </c>
      <c r="G2510" t="b">
        <f>_xlfn.MAXIFS(OA_APC_Changes[Timestamp Update],OA_APC_Changes[Journal Code],A2510,OA_APC_Changes[APC Type],OA_APC_Changes[[#This Row],[APC Type]])=F2510</f>
        <v>1</v>
      </c>
    </row>
    <row r="2511" spans="1:7" x14ac:dyDescent="0.25">
      <c r="A2511" s="4" t="s">
        <v>8531</v>
      </c>
      <c r="B2511" s="17" t="str">
        <f>_xlfn.XLOOKUP(A2511,Included!$A:$A,Included!$E:$E,_xlfn.XLOOKUP(OA_APC_Changes[[#This Row],[Journal Code]],Excluded!$A:$A,Excluded!$E:$E))</f>
        <v>JOURNAL OF SPECTROSCOPY</v>
      </c>
      <c r="C2511" s="4" t="s">
        <v>15304</v>
      </c>
      <c r="D2511" s="4" t="s">
        <v>12871</v>
      </c>
      <c r="E2511" s="4">
        <v>1041</v>
      </c>
      <c r="F2511" s="22">
        <v>44927</v>
      </c>
      <c r="G2511" t="b">
        <f>_xlfn.MAXIFS(OA_APC_Changes[Timestamp Update],OA_APC_Changes[Journal Code],A2511,OA_APC_Changes[APC Type],OA_APC_Changes[[#This Row],[APC Type]])=F2511</f>
        <v>0</v>
      </c>
    </row>
    <row r="2512" spans="1:7" x14ac:dyDescent="0.25">
      <c r="A2512" s="4" t="s">
        <v>8531</v>
      </c>
      <c r="B2512" s="4" t="str">
        <f>_xlfn.XLOOKUP(A2512,Included!$A:$A,Included!$E:$E,_xlfn.XLOOKUP(OA_APC_Changes[[#This Row],[Journal Code]],Excluded!$A:$A,Excluded!$E:$E))</f>
        <v>JOURNAL OF SPECTROSCOPY</v>
      </c>
      <c r="C2512" s="4" t="s">
        <v>15304</v>
      </c>
      <c r="D2512" s="4">
        <v>1041</v>
      </c>
      <c r="E2512" s="4">
        <v>1072</v>
      </c>
      <c r="F2512" s="22">
        <v>45355</v>
      </c>
      <c r="G2512" t="b">
        <f>_xlfn.MAXIFS(OA_APC_Changes[Timestamp Update],OA_APC_Changes[Journal Code],A2512,OA_APC_Changes[APC Type],OA_APC_Changes[[#This Row],[APC Type]])=F2512</f>
        <v>1</v>
      </c>
    </row>
    <row r="2513" spans="1:7" x14ac:dyDescent="0.25">
      <c r="A2513" s="4" t="s">
        <v>14621</v>
      </c>
      <c r="B2513" s="17" t="str">
        <f>_xlfn.XLOOKUP(A2513,Included!$A:$A,Included!$E:$E,_xlfn.XLOOKUP(OA_APC_Changes[[#This Row],[Journal Code]],Excluded!$A:$A,Excluded!$E:$E))</f>
        <v>JOURNAL OF SPORTS MEDICINE</v>
      </c>
      <c r="C2513" s="4" t="s">
        <v>15296</v>
      </c>
      <c r="D2513" s="4" t="s">
        <v>12871</v>
      </c>
      <c r="E2513" s="4">
        <v>694</v>
      </c>
      <c r="F2513" s="22">
        <v>44927</v>
      </c>
      <c r="G2513" t="b">
        <f>_xlfn.MAXIFS(OA_APC_Changes[Timestamp Update],OA_APC_Changes[Journal Code],A2513,OA_APC_Changes[APC Type],OA_APC_Changes[[#This Row],[APC Type]])=F2513</f>
        <v>0</v>
      </c>
    </row>
    <row r="2514" spans="1:7" x14ac:dyDescent="0.25">
      <c r="A2514" s="4" t="s">
        <v>14621</v>
      </c>
      <c r="B2514" s="4" t="str">
        <f>_xlfn.XLOOKUP(A2514,Included!$A:$A,Included!$E:$E,_xlfn.XLOOKUP(OA_APC_Changes[[#This Row],[Journal Code]],Excluded!$A:$A,Excluded!$E:$E))</f>
        <v>JOURNAL OF SPORTS MEDICINE</v>
      </c>
      <c r="C2514" s="4" t="s">
        <v>15296</v>
      </c>
      <c r="D2514" s="4">
        <v>694</v>
      </c>
      <c r="E2514" s="4">
        <v>710</v>
      </c>
      <c r="F2514" s="22">
        <v>45355</v>
      </c>
      <c r="G2514" t="b">
        <f>_xlfn.MAXIFS(OA_APC_Changes[Timestamp Update],OA_APC_Changes[Journal Code],A2514,OA_APC_Changes[APC Type],OA_APC_Changes[[#This Row],[APC Type]])=F2514</f>
        <v>1</v>
      </c>
    </row>
    <row r="2515" spans="1:7" x14ac:dyDescent="0.25">
      <c r="A2515" s="4" t="s">
        <v>14621</v>
      </c>
      <c r="B2515" s="17" t="str">
        <f>_xlfn.XLOOKUP(A2515,Included!$A:$A,Included!$E:$E,_xlfn.XLOOKUP(OA_APC_Changes[[#This Row],[Journal Code]],Excluded!$A:$A,Excluded!$E:$E))</f>
        <v>JOURNAL OF SPORTS MEDICINE</v>
      </c>
      <c r="C2515" s="4" t="s">
        <v>15304</v>
      </c>
      <c r="D2515" s="4" t="s">
        <v>12871</v>
      </c>
      <c r="E2515" s="4">
        <v>555</v>
      </c>
      <c r="F2515" s="22">
        <v>44927</v>
      </c>
      <c r="G2515" t="b">
        <f>_xlfn.MAXIFS(OA_APC_Changes[Timestamp Update],OA_APC_Changes[Journal Code],A2515,OA_APC_Changes[APC Type],OA_APC_Changes[[#This Row],[APC Type]])=F2515</f>
        <v>0</v>
      </c>
    </row>
    <row r="2516" spans="1:7" x14ac:dyDescent="0.25">
      <c r="A2516" s="4" t="s">
        <v>14621</v>
      </c>
      <c r="B2516" s="4" t="str">
        <f>_xlfn.XLOOKUP(A2516,Included!$A:$A,Included!$E:$E,_xlfn.XLOOKUP(OA_APC_Changes[[#This Row],[Journal Code]],Excluded!$A:$A,Excluded!$E:$E))</f>
        <v>JOURNAL OF SPORTS MEDICINE</v>
      </c>
      <c r="C2516" s="4" t="s">
        <v>15304</v>
      </c>
      <c r="D2516" s="4">
        <v>555</v>
      </c>
      <c r="E2516" s="4">
        <v>568</v>
      </c>
      <c r="F2516" s="22">
        <v>45355</v>
      </c>
      <c r="G2516" t="b">
        <f>_xlfn.MAXIFS(OA_APC_Changes[Timestamp Update],OA_APC_Changes[Journal Code],A2516,OA_APC_Changes[APC Type],OA_APC_Changes[[#This Row],[APC Type]])=F2516</f>
        <v>1</v>
      </c>
    </row>
    <row r="2517" spans="1:7" x14ac:dyDescent="0.25">
      <c r="A2517" s="4" t="s">
        <v>11386</v>
      </c>
      <c r="B2517" s="17" t="str">
        <f>_xlfn.XLOOKUP(A2517,Included!$A:$A,Included!$E:$E,_xlfn.XLOOKUP(OA_APC_Changes[[#This Row],[Journal Code]],Excluded!$A:$A,Excluded!$E:$E))</f>
        <v>JOURNAL OF SUSTAINABLE AGRICULTURE AND ENVIRONMENT</v>
      </c>
      <c r="C2517" s="4" t="s">
        <v>15296</v>
      </c>
      <c r="D2517" s="4" t="s">
        <v>12871</v>
      </c>
      <c r="E2517" s="4">
        <v>1650</v>
      </c>
      <c r="F2517" s="22">
        <v>44361</v>
      </c>
      <c r="G2517" t="b">
        <f>_xlfn.MAXIFS(OA_APC_Changes[Timestamp Update],OA_APC_Changes[Journal Code],A2517,OA_APC_Changes[APC Type],OA_APC_Changes[[#This Row],[APC Type]])=F2517</f>
        <v>0</v>
      </c>
    </row>
    <row r="2518" spans="1:7" x14ac:dyDescent="0.25">
      <c r="A2518" s="4" t="s">
        <v>11386</v>
      </c>
      <c r="B2518" s="17" t="str">
        <f>_xlfn.XLOOKUP(A2518,Included!$A:$A,Included!$E:$E,_xlfn.XLOOKUP(OA_APC_Changes[[#This Row],[Journal Code]],Excluded!$A:$A,Excluded!$E:$E))</f>
        <v>JOURNAL OF SUSTAINABLE AGRICULTURE AND ENVIRONMENT</v>
      </c>
      <c r="C2518" s="4" t="s">
        <v>15296</v>
      </c>
      <c r="D2518" s="4">
        <v>1650</v>
      </c>
      <c r="E2518" s="4">
        <v>1800</v>
      </c>
      <c r="F2518" s="22">
        <v>44543</v>
      </c>
      <c r="G2518" t="b">
        <f>_xlfn.MAXIFS(OA_APC_Changes[Timestamp Update],OA_APC_Changes[Journal Code],A2518,OA_APC_Changes[APC Type],OA_APC_Changes[[#This Row],[APC Type]])=F2518</f>
        <v>1</v>
      </c>
    </row>
    <row r="2519" spans="1:7" x14ac:dyDescent="0.25">
      <c r="A2519" s="4" t="s">
        <v>11386</v>
      </c>
      <c r="B2519" s="17" t="str">
        <f>_xlfn.XLOOKUP(A2519,Included!$A:$A,Included!$E:$E,_xlfn.XLOOKUP(OA_APC_Changes[[#This Row],[Journal Code]],Excluded!$A:$A,Excluded!$E:$E))</f>
        <v>JOURNAL OF SUSTAINABLE AGRICULTURE AND ENVIRONMENT</v>
      </c>
      <c r="C2519" s="4" t="s">
        <v>15304</v>
      </c>
      <c r="D2519" s="4" t="s">
        <v>12871</v>
      </c>
      <c r="E2519" s="4">
        <v>1320</v>
      </c>
      <c r="F2519" s="22">
        <v>44361</v>
      </c>
      <c r="G2519" t="b">
        <f>_xlfn.MAXIFS(OA_APC_Changes[Timestamp Update],OA_APC_Changes[Journal Code],A2519,OA_APC_Changes[APC Type],OA_APC_Changes[[#This Row],[APC Type]])=F2519</f>
        <v>0</v>
      </c>
    </row>
    <row r="2520" spans="1:7" x14ac:dyDescent="0.25">
      <c r="A2520" s="4" t="s">
        <v>11386</v>
      </c>
      <c r="B2520" s="17" t="str">
        <f>_xlfn.XLOOKUP(A2520,Included!$A:$A,Included!$E:$E,_xlfn.XLOOKUP(OA_APC_Changes[[#This Row],[Journal Code]],Excluded!$A:$A,Excluded!$E:$E))</f>
        <v>JOURNAL OF SUSTAINABLE AGRICULTURE AND ENVIRONMENT</v>
      </c>
      <c r="C2520" s="4" t="s">
        <v>15304</v>
      </c>
      <c r="D2520" s="4">
        <v>1320</v>
      </c>
      <c r="E2520" s="4">
        <v>1440</v>
      </c>
      <c r="F2520" s="22">
        <v>44543</v>
      </c>
      <c r="G2520" t="b">
        <f>_xlfn.MAXIFS(OA_APC_Changes[Timestamp Update],OA_APC_Changes[Journal Code],A2520,OA_APC_Changes[APC Type],OA_APC_Changes[[#This Row],[APC Type]])=F2520</f>
        <v>1</v>
      </c>
    </row>
    <row r="2521" spans="1:7" x14ac:dyDescent="0.25">
      <c r="A2521" s="4" t="s">
        <v>8566</v>
      </c>
      <c r="B2521" s="17" t="str">
        <f>_xlfn.XLOOKUP(A2521,Included!$A:$A,Included!$E:$E,_xlfn.XLOOKUP(OA_APC_Changes[[#This Row],[Journal Code]],Excluded!$A:$A,Excluded!$E:$E))</f>
        <v>JOURNAL OF SYNCHROTRON RADIATION</v>
      </c>
      <c r="C2521" s="4" t="s">
        <v>15296</v>
      </c>
      <c r="D2521" s="4" t="s">
        <v>12871</v>
      </c>
      <c r="E2521" s="4">
        <v>2132</v>
      </c>
      <c r="F2521" s="22">
        <v>44508</v>
      </c>
      <c r="G2521" t="b">
        <f>_xlfn.MAXIFS(OA_APC_Changes[Timestamp Update],OA_APC_Changes[Journal Code],A2521,OA_APC_Changes[APC Type],OA_APC_Changes[[#This Row],[APC Type]])=F2521</f>
        <v>0</v>
      </c>
    </row>
    <row r="2522" spans="1:7" x14ac:dyDescent="0.25">
      <c r="A2522" s="4" t="s">
        <v>8566</v>
      </c>
      <c r="B2522" s="17" t="str">
        <f>_xlfn.XLOOKUP(A2522,Included!$A:$A,Included!$E:$E,_xlfn.XLOOKUP(OA_APC_Changes[[#This Row],[Journal Code]],Excluded!$A:$A,Excluded!$E:$E))</f>
        <v>JOURNAL OF SYNCHROTRON RADIATION</v>
      </c>
      <c r="C2522" s="4" t="s">
        <v>15296</v>
      </c>
      <c r="D2522" s="4">
        <v>2132</v>
      </c>
      <c r="E2522" s="4">
        <v>2350</v>
      </c>
      <c r="F2522" s="22">
        <v>44881.000011574077</v>
      </c>
      <c r="G2522" t="b">
        <f>_xlfn.MAXIFS(OA_APC_Changes[Timestamp Update],OA_APC_Changes[Journal Code],A2522,OA_APC_Changes[APC Type],OA_APC_Changes[[#This Row],[APC Type]])=F2522</f>
        <v>0</v>
      </c>
    </row>
    <row r="2523" spans="1:7" x14ac:dyDescent="0.25">
      <c r="A2523" s="4" t="s">
        <v>8566</v>
      </c>
      <c r="B2523" s="17" t="str">
        <f>_xlfn.XLOOKUP(A2523,Included!$A:$A,Included!$E:$E,_xlfn.XLOOKUP(OA_APC_Changes[[#This Row],[Journal Code]],Excluded!$A:$A,Excluded!$E:$E))</f>
        <v>JOURNAL OF SYNCHROTRON RADIATION</v>
      </c>
      <c r="C2523" s="4" t="s">
        <v>15296</v>
      </c>
      <c r="D2523" s="4">
        <v>2350</v>
      </c>
      <c r="E2523" s="4">
        <v>2470</v>
      </c>
      <c r="F2523" s="22">
        <v>45236</v>
      </c>
      <c r="G2523" t="b">
        <f>_xlfn.MAXIFS(OA_APC_Changes[Timestamp Update],OA_APC_Changes[Journal Code],A2523,OA_APC_Changes[APC Type],OA_APC_Changes[[#This Row],[APC Type]])=F2523</f>
        <v>1</v>
      </c>
    </row>
    <row r="2524" spans="1:7" x14ac:dyDescent="0.25">
      <c r="A2524" s="4" t="s">
        <v>8566</v>
      </c>
      <c r="B2524" s="17" t="str">
        <f>_xlfn.XLOOKUP(A2524,Included!$A:$A,Included!$E:$E,_xlfn.XLOOKUP(OA_APC_Changes[[#This Row],[Journal Code]],Excluded!$A:$A,Excluded!$E:$E))</f>
        <v>JOURNAL OF SYNCHROTRON RADIATION</v>
      </c>
      <c r="C2524" s="4" t="s">
        <v>15304</v>
      </c>
      <c r="D2524" s="4" t="s">
        <v>12871</v>
      </c>
      <c r="E2524" s="4">
        <v>1706</v>
      </c>
      <c r="F2524" s="22">
        <v>44508</v>
      </c>
      <c r="G2524" t="b">
        <f>_xlfn.MAXIFS(OA_APC_Changes[Timestamp Update],OA_APC_Changes[Journal Code],A2524,OA_APC_Changes[APC Type],OA_APC_Changes[[#This Row],[APC Type]])=F2524</f>
        <v>0</v>
      </c>
    </row>
    <row r="2525" spans="1:7" x14ac:dyDescent="0.25">
      <c r="A2525" s="4" t="s">
        <v>8566</v>
      </c>
      <c r="B2525" s="17" t="str">
        <f>_xlfn.XLOOKUP(A2525,Included!$A:$A,Included!$E:$E,_xlfn.XLOOKUP(OA_APC_Changes[[#This Row],[Journal Code]],Excluded!$A:$A,Excluded!$E:$E))</f>
        <v>JOURNAL OF SYNCHROTRON RADIATION</v>
      </c>
      <c r="C2525" s="4" t="s">
        <v>15304</v>
      </c>
      <c r="D2525" s="4">
        <v>1706</v>
      </c>
      <c r="E2525" s="4">
        <v>1880</v>
      </c>
      <c r="F2525" s="22">
        <v>44881.000011574077</v>
      </c>
      <c r="G2525" t="b">
        <f>_xlfn.MAXIFS(OA_APC_Changes[Timestamp Update],OA_APC_Changes[Journal Code],A2525,OA_APC_Changes[APC Type],OA_APC_Changes[[#This Row],[APC Type]])=F2525</f>
        <v>0</v>
      </c>
    </row>
    <row r="2526" spans="1:7" x14ac:dyDescent="0.25">
      <c r="A2526" s="4" t="s">
        <v>8566</v>
      </c>
      <c r="B2526" s="17" t="str">
        <f>_xlfn.XLOOKUP(A2526,Included!$A:$A,Included!$E:$E,_xlfn.XLOOKUP(OA_APC_Changes[[#This Row],[Journal Code]],Excluded!$A:$A,Excluded!$E:$E))</f>
        <v>JOURNAL OF SYNCHROTRON RADIATION</v>
      </c>
      <c r="C2526" s="4" t="s">
        <v>15304</v>
      </c>
      <c r="D2526" s="4">
        <v>1880</v>
      </c>
      <c r="E2526" s="4">
        <v>1976</v>
      </c>
      <c r="F2526" s="22">
        <v>45236</v>
      </c>
      <c r="G2526" t="b">
        <f>_xlfn.MAXIFS(OA_APC_Changes[Timestamp Update],OA_APC_Changes[Journal Code],A2526,OA_APC_Changes[APC Type],OA_APC_Changes[[#This Row],[APC Type]])=F2526</f>
        <v>1</v>
      </c>
    </row>
    <row r="2527" spans="1:7" x14ac:dyDescent="0.25">
      <c r="A2527" s="4" t="s">
        <v>6718</v>
      </c>
      <c r="B2527" s="17" t="str">
        <f>_xlfn.XLOOKUP(A2527,Included!$A:$A,Included!$E:$E,_xlfn.XLOOKUP(OA_APC_Changes[[#This Row],[Journal Code]],Excluded!$A:$A,Excluded!$E:$E))</f>
        <v>JOURNAL OF THE AGRICULTURAL AND APPLIED ECONOMICS ASSOCIATION</v>
      </c>
      <c r="C2527" s="4" t="s">
        <v>15296</v>
      </c>
      <c r="D2527" s="4" t="s">
        <v>12871</v>
      </c>
      <c r="E2527" s="4">
        <v>2250</v>
      </c>
      <c r="F2527" s="22">
        <v>44487</v>
      </c>
      <c r="G2527" t="b">
        <f>_xlfn.MAXIFS(OA_APC_Changes[Timestamp Update],OA_APC_Changes[Journal Code],A2527,OA_APC_Changes[APC Type],OA_APC_Changes[[#This Row],[APC Type]])=F2527</f>
        <v>1</v>
      </c>
    </row>
    <row r="2528" spans="1:7" x14ac:dyDescent="0.25">
      <c r="A2528" s="4" t="s">
        <v>6718</v>
      </c>
      <c r="B2528" s="17" t="str">
        <f>_xlfn.XLOOKUP(A2528,Included!$A:$A,Included!$E:$E,_xlfn.XLOOKUP(OA_APC_Changes[[#This Row],[Journal Code]],Excluded!$A:$A,Excluded!$E:$E))</f>
        <v>JOURNAL OF THE AGRICULTURAL AND APPLIED ECONOMICS ASSOCIATION</v>
      </c>
      <c r="C2528" s="4" t="s">
        <v>15304</v>
      </c>
      <c r="D2528" s="4" t="s">
        <v>12871</v>
      </c>
      <c r="E2528" s="4">
        <v>1800</v>
      </c>
      <c r="F2528" s="22">
        <v>44487</v>
      </c>
      <c r="G2528" t="b">
        <f>_xlfn.MAXIFS(OA_APC_Changes[Timestamp Update],OA_APC_Changes[Journal Code],A2528,OA_APC_Changes[APC Type],OA_APC_Changes[[#This Row],[APC Type]])=F2528</f>
        <v>1</v>
      </c>
    </row>
    <row r="2529" spans="1:7" x14ac:dyDescent="0.25">
      <c r="A2529" s="4" t="s">
        <v>14921</v>
      </c>
      <c r="B2529" s="17" t="str">
        <f>_xlfn.XLOOKUP(A2529,Included!$A:$A,Included!$E:$E,_xlfn.XLOOKUP(OA_APC_Changes[[#This Row],[Journal Code]],Excluded!$A:$A,Excluded!$E:$E))</f>
        <v>JOURNAL OF THE AMERICAN COLLEGE OF EMERGENCY PHYSICIANS OPEN</v>
      </c>
      <c r="C2529" s="4" t="s">
        <v>15296</v>
      </c>
      <c r="D2529" s="4" t="s">
        <v>12871</v>
      </c>
      <c r="E2529" s="4">
        <v>1912</v>
      </c>
      <c r="F2529" s="22">
        <v>43748</v>
      </c>
      <c r="G2529" t="b">
        <f>_xlfn.MAXIFS(OA_APC_Changes[Timestamp Update],OA_APC_Changes[Journal Code],A2529,OA_APC_Changes[APC Type],OA_APC_Changes[[#This Row],[APC Type]])=F2529</f>
        <v>0</v>
      </c>
    </row>
    <row r="2530" spans="1:7" x14ac:dyDescent="0.25">
      <c r="A2530" s="4" t="s">
        <v>14921</v>
      </c>
      <c r="B2530" s="17" t="str">
        <f>_xlfn.XLOOKUP(A2530,Included!$A:$A,Included!$E:$E,_xlfn.XLOOKUP(OA_APC_Changes[[#This Row],[Journal Code]],Excluded!$A:$A,Excluded!$E:$E))</f>
        <v>JOURNAL OF THE AMERICAN COLLEGE OF EMERGENCY PHYSICIANS OPEN</v>
      </c>
      <c r="C2530" s="4" t="s">
        <v>15296</v>
      </c>
      <c r="D2530" s="13">
        <v>1912</v>
      </c>
      <c r="E2530" s="13">
        <v>1900</v>
      </c>
      <c r="F2530" s="22">
        <v>44648</v>
      </c>
      <c r="G2530" t="b">
        <f>_xlfn.MAXIFS(OA_APC_Changes[Timestamp Update],OA_APC_Changes[Journal Code],A2530,OA_APC_Changes[APC Type],OA_APC_Changes[[#This Row],[APC Type]])=F2530</f>
        <v>1</v>
      </c>
    </row>
    <row r="2531" spans="1:7" x14ac:dyDescent="0.25">
      <c r="A2531" s="4" t="s">
        <v>14921</v>
      </c>
      <c r="B2531" s="17" t="str">
        <f>_xlfn.XLOOKUP(A2531,Included!$A:$A,Included!$E:$E,_xlfn.XLOOKUP(OA_APC_Changes[[#This Row],[Journal Code]],Excluded!$A:$A,Excluded!$E:$E))</f>
        <v>JOURNAL OF THE AMERICAN COLLEGE OF EMERGENCY PHYSICIANS OPEN</v>
      </c>
      <c r="C2531" s="4" t="s">
        <v>15304</v>
      </c>
      <c r="D2531" s="4" t="s">
        <v>12871</v>
      </c>
      <c r="E2531" s="4">
        <v>1530</v>
      </c>
      <c r="F2531" s="22">
        <v>43748</v>
      </c>
      <c r="G2531" t="b">
        <f>_xlfn.MAXIFS(OA_APC_Changes[Timestamp Update],OA_APC_Changes[Journal Code],A2531,OA_APC_Changes[APC Type],OA_APC_Changes[[#This Row],[APC Type]])=F2531</f>
        <v>0</v>
      </c>
    </row>
    <row r="2532" spans="1:7" x14ac:dyDescent="0.25">
      <c r="A2532" s="4" t="s">
        <v>14921</v>
      </c>
      <c r="B2532" s="17" t="str">
        <f>_xlfn.XLOOKUP(A2532,Included!$A:$A,Included!$E:$E,_xlfn.XLOOKUP(OA_APC_Changes[[#This Row],[Journal Code]],Excluded!$A:$A,Excluded!$E:$E))</f>
        <v>JOURNAL OF THE AMERICAN COLLEGE OF EMERGENCY PHYSICIANS OPEN</v>
      </c>
      <c r="C2532" s="4" t="s">
        <v>15304</v>
      </c>
      <c r="D2532" s="4">
        <v>1530</v>
      </c>
      <c r="E2532" s="4">
        <v>1520</v>
      </c>
      <c r="F2532" s="22">
        <v>44648</v>
      </c>
      <c r="G2532" t="b">
        <f>_xlfn.MAXIFS(OA_APC_Changes[Timestamp Update],OA_APC_Changes[Journal Code],A2532,OA_APC_Changes[APC Type],OA_APC_Changes[[#This Row],[APC Type]])=F2532</f>
        <v>1</v>
      </c>
    </row>
    <row r="2533" spans="1:7" x14ac:dyDescent="0.25">
      <c r="A2533" s="18" t="s">
        <v>14921</v>
      </c>
      <c r="B2533" s="4" t="str">
        <f>_xlfn.XLOOKUP(A2533,Included!$A:$A,Included!$E:$E,_xlfn.XLOOKUP(OA_APC_Changes[[#This Row],[Journal Code]],Excluded!$A:$A,Excluded!$E:$E))</f>
        <v>JOURNAL OF THE AMERICAN COLLEGE OF EMERGENCY PHYSICIANS OPEN</v>
      </c>
      <c r="C2533" s="4" t="s">
        <v>15295</v>
      </c>
      <c r="D2533" s="4" t="s">
        <v>12871</v>
      </c>
      <c r="E2533" s="4">
        <v>1530</v>
      </c>
      <c r="F2533" s="22">
        <v>43721</v>
      </c>
      <c r="G2533" t="b">
        <f>_xlfn.MAXIFS(OA_APC_Changes[Timestamp Update],OA_APC_Changes[Journal Code],A2533,OA_APC_Changes[APC Type],OA_APC_Changes[[#This Row],[APC Type]])=F2533</f>
        <v>0</v>
      </c>
    </row>
    <row r="2534" spans="1:7" x14ac:dyDescent="0.25">
      <c r="A2534" s="18" t="s">
        <v>14921</v>
      </c>
      <c r="B2534" s="4" t="str">
        <f>_xlfn.XLOOKUP(A2534,Included!$A:$A,Included!$E:$E,_xlfn.XLOOKUP(OA_APC_Changes[[#This Row],[Journal Code]],Excluded!$A:$A,Excluded!$E:$E))</f>
        <v>JOURNAL OF THE AMERICAN COLLEGE OF EMERGENCY PHYSICIANS OPEN</v>
      </c>
      <c r="C2534" s="4" t="s">
        <v>15295</v>
      </c>
      <c r="D2534" s="4">
        <v>1530</v>
      </c>
      <c r="E2534" s="4">
        <v>1520</v>
      </c>
      <c r="F2534" s="22">
        <v>44531</v>
      </c>
      <c r="G2534" t="b">
        <f>_xlfn.MAXIFS(OA_APC_Changes[Timestamp Update],OA_APC_Changes[Journal Code],A2534,OA_APC_Changes[APC Type],OA_APC_Changes[[#This Row],[APC Type]])=F2534</f>
        <v>0</v>
      </c>
    </row>
    <row r="2535" spans="1:7" x14ac:dyDescent="0.25">
      <c r="A2535" s="18" t="s">
        <v>14921</v>
      </c>
      <c r="B2535" s="4" t="str">
        <f>_xlfn.XLOOKUP(A2535,Included!$A:$A,Included!$E:$E,_xlfn.XLOOKUP(OA_APC_Changes[[#This Row],[Journal Code]],Excluded!$A:$A,Excluded!$E:$E))</f>
        <v>JOURNAL OF THE AMERICAN COLLEGE OF EMERGENCY PHYSICIANS OPEN</v>
      </c>
      <c r="C2535" s="4" t="s">
        <v>15295</v>
      </c>
      <c r="D2535" s="4">
        <v>1520</v>
      </c>
      <c r="E2535" s="4">
        <v>1900</v>
      </c>
      <c r="F2535" s="22">
        <v>44594</v>
      </c>
      <c r="G2535" t="b">
        <f>_xlfn.MAXIFS(OA_APC_Changes[Timestamp Update],OA_APC_Changes[Journal Code],A2535,OA_APC_Changes[APC Type],OA_APC_Changes[[#This Row],[APC Type]])=F2535</f>
        <v>0</v>
      </c>
    </row>
    <row r="2536" spans="1:7" x14ac:dyDescent="0.25">
      <c r="A2536" s="18" t="s">
        <v>14921</v>
      </c>
      <c r="B2536" s="4" t="str">
        <f>_xlfn.XLOOKUP(A2536,Included!$A:$A,Included!$E:$E,_xlfn.XLOOKUP(OA_APC_Changes[[#This Row],[Journal Code]],Excluded!$A:$A,Excluded!$E:$E))</f>
        <v>JOURNAL OF THE AMERICAN COLLEGE OF EMERGENCY PHYSICIANS OPEN</v>
      </c>
      <c r="C2536" s="4" t="s">
        <v>15295</v>
      </c>
      <c r="D2536" s="4">
        <v>1900</v>
      </c>
      <c r="E2536" s="4">
        <v>1520</v>
      </c>
      <c r="F2536" s="22">
        <v>44601</v>
      </c>
      <c r="G2536" t="b">
        <f>_xlfn.MAXIFS(OA_APC_Changes[Timestamp Update],OA_APC_Changes[Journal Code],A2536,OA_APC_Changes[APC Type],OA_APC_Changes[[#This Row],[APC Type]])=F2536</f>
        <v>0</v>
      </c>
    </row>
    <row r="2537" spans="1:7" x14ac:dyDescent="0.25">
      <c r="A2537" s="18" t="s">
        <v>14921</v>
      </c>
      <c r="B2537" s="4" t="str">
        <f>_xlfn.XLOOKUP(A2537,Included!$A:$A,Included!$E:$E,_xlfn.XLOOKUP(OA_APC_Changes[[#This Row],[Journal Code]],Excluded!$A:$A,Excluded!$E:$E))</f>
        <v>JOURNAL OF THE AMERICAN COLLEGE OF EMERGENCY PHYSICIANS OPEN</v>
      </c>
      <c r="C2537" s="4" t="s">
        <v>15295</v>
      </c>
      <c r="D2537" s="4">
        <v>1520</v>
      </c>
      <c r="E2537" s="4">
        <v>1600</v>
      </c>
      <c r="F2537" s="22">
        <v>45233</v>
      </c>
      <c r="G2537" t="b">
        <f>_xlfn.MAXIFS(OA_APC_Changes[Timestamp Update],OA_APC_Changes[Journal Code],A2537,OA_APC_Changes[APC Type],OA_APC_Changes[[#This Row],[APC Type]])=F2537</f>
        <v>1</v>
      </c>
    </row>
    <row r="2538" spans="1:7" x14ac:dyDescent="0.25">
      <c r="A2538" s="4" t="s">
        <v>14921</v>
      </c>
      <c r="B2538" s="4" t="str">
        <f>_xlfn.XLOOKUP(A2538,Included!$A:$A,Included!$E:$E,_xlfn.XLOOKUP(OA_APC_Changes[[#This Row],[Journal Code]],Excluded!$A:$A,Excluded!$E:$E))</f>
        <v>JOURNAL OF THE AMERICAN COLLEGE OF EMERGENCY PHYSICIANS OPEN</v>
      </c>
      <c r="C2538" s="4" t="s">
        <v>15297</v>
      </c>
      <c r="D2538" s="4" t="s">
        <v>12871</v>
      </c>
      <c r="E2538" s="4">
        <v>1224</v>
      </c>
      <c r="F2538" s="22">
        <v>43721</v>
      </c>
      <c r="G2538" t="b">
        <f>_xlfn.MAXIFS(OA_APC_Changes[Timestamp Update],OA_APC_Changes[Journal Code],A2538,OA_APC_Changes[APC Type],OA_APC_Changes[[#This Row],[APC Type]])=F2538</f>
        <v>0</v>
      </c>
    </row>
    <row r="2539" spans="1:7" x14ac:dyDescent="0.25">
      <c r="A2539" s="4" t="s">
        <v>14921</v>
      </c>
      <c r="B2539" s="4" t="str">
        <f>_xlfn.XLOOKUP(A2539,Included!$A:$A,Included!$E:$E,_xlfn.XLOOKUP(OA_APC_Changes[[#This Row],[Journal Code]],Excluded!$A:$A,Excluded!$E:$E))</f>
        <v>JOURNAL OF THE AMERICAN COLLEGE OF EMERGENCY PHYSICIANS OPEN</v>
      </c>
      <c r="C2539" s="4" t="s">
        <v>15297</v>
      </c>
      <c r="D2539" s="4">
        <v>1224</v>
      </c>
      <c r="E2539" s="4">
        <v>1216</v>
      </c>
      <c r="F2539" s="22">
        <v>44531</v>
      </c>
      <c r="G2539" t="b">
        <f>_xlfn.MAXIFS(OA_APC_Changes[Timestamp Update],OA_APC_Changes[Journal Code],A2539,OA_APC_Changes[APC Type],OA_APC_Changes[[#This Row],[APC Type]])=F2539</f>
        <v>0</v>
      </c>
    </row>
    <row r="2540" spans="1:7" x14ac:dyDescent="0.25">
      <c r="A2540" s="4" t="s">
        <v>14921</v>
      </c>
      <c r="B2540" s="4" t="str">
        <f>_xlfn.XLOOKUP(A2540,Included!$A:$A,Included!$E:$E,_xlfn.XLOOKUP(OA_APC_Changes[[#This Row],[Journal Code]],Excluded!$A:$A,Excluded!$E:$E))</f>
        <v>JOURNAL OF THE AMERICAN COLLEGE OF EMERGENCY PHYSICIANS OPEN</v>
      </c>
      <c r="C2540" s="4" t="s">
        <v>15297</v>
      </c>
      <c r="D2540" s="4">
        <v>1216</v>
      </c>
      <c r="E2540" s="4">
        <v>1520</v>
      </c>
      <c r="F2540" s="22">
        <v>44594</v>
      </c>
      <c r="G2540" t="b">
        <f>_xlfn.MAXIFS(OA_APC_Changes[Timestamp Update],OA_APC_Changes[Journal Code],A2540,OA_APC_Changes[APC Type],OA_APC_Changes[[#This Row],[APC Type]])=F2540</f>
        <v>0</v>
      </c>
    </row>
    <row r="2541" spans="1:7" x14ac:dyDescent="0.25">
      <c r="A2541" s="4" t="s">
        <v>14921</v>
      </c>
      <c r="B2541" s="4" t="str">
        <f>_xlfn.XLOOKUP(A2541,Included!$A:$A,Included!$E:$E,_xlfn.XLOOKUP(OA_APC_Changes[[#This Row],[Journal Code]],Excluded!$A:$A,Excluded!$E:$E))</f>
        <v>JOURNAL OF THE AMERICAN COLLEGE OF EMERGENCY PHYSICIANS OPEN</v>
      </c>
      <c r="C2541" s="4" t="s">
        <v>15297</v>
      </c>
      <c r="D2541" s="4">
        <v>1520</v>
      </c>
      <c r="E2541" s="4">
        <v>1216</v>
      </c>
      <c r="F2541" s="22">
        <v>44601</v>
      </c>
      <c r="G2541" t="b">
        <f>_xlfn.MAXIFS(OA_APC_Changes[Timestamp Update],OA_APC_Changes[Journal Code],A2541,OA_APC_Changes[APC Type],OA_APC_Changes[[#This Row],[APC Type]])=F2541</f>
        <v>0</v>
      </c>
    </row>
    <row r="2542" spans="1:7" x14ac:dyDescent="0.25">
      <c r="A2542" s="4" t="s">
        <v>14921</v>
      </c>
      <c r="B2542" s="4" t="str">
        <f>_xlfn.XLOOKUP(A2542,Included!$A:$A,Included!$E:$E,_xlfn.XLOOKUP(OA_APC_Changes[[#This Row],[Journal Code]],Excluded!$A:$A,Excluded!$E:$E))</f>
        <v>JOURNAL OF THE AMERICAN COLLEGE OF EMERGENCY PHYSICIANS OPEN</v>
      </c>
      <c r="C2542" s="4" t="s">
        <v>15297</v>
      </c>
      <c r="D2542" s="4">
        <v>1216</v>
      </c>
      <c r="E2542" s="4">
        <v>1280</v>
      </c>
      <c r="F2542" s="22">
        <v>45233</v>
      </c>
      <c r="G2542" t="b">
        <f>_xlfn.MAXIFS(OA_APC_Changes[Timestamp Update],OA_APC_Changes[Journal Code],A2542,OA_APC_Changes[APC Type],OA_APC_Changes[[#This Row],[APC Type]])=F2542</f>
        <v>1</v>
      </c>
    </row>
    <row r="2543" spans="1:7" x14ac:dyDescent="0.25">
      <c r="A2543" s="4" t="s">
        <v>6798</v>
      </c>
      <c r="B2543" s="17" t="str">
        <f>_xlfn.XLOOKUP(A2543,Included!$A:$A,Included!$E:$E,_xlfn.XLOOKUP(OA_APC_Changes[[#This Row],[Journal Code]],Excluded!$A:$A,Excluded!$E:$E))</f>
        <v>JOURNAL OF THE AMERICAN HEART ASSOCIATION</v>
      </c>
      <c r="C2543" s="4" t="s">
        <v>15296</v>
      </c>
      <c r="D2543" s="4" t="s">
        <v>12871</v>
      </c>
      <c r="E2543" s="13">
        <v>2206</v>
      </c>
      <c r="F2543" s="22">
        <v>43703</v>
      </c>
      <c r="G2543" t="b">
        <f>_xlfn.MAXIFS(OA_APC_Changes[Timestamp Update],OA_APC_Changes[Journal Code],A2543,OA_APC_Changes[APC Type],OA_APC_Changes[[#This Row],[APC Type]])=F2543</f>
        <v>0</v>
      </c>
    </row>
    <row r="2544" spans="1:7" x14ac:dyDescent="0.25">
      <c r="A2544" s="4" t="s">
        <v>6798</v>
      </c>
      <c r="B2544" s="17" t="str">
        <f>_xlfn.XLOOKUP(A2544,Included!$A:$A,Included!$E:$E,_xlfn.XLOOKUP(OA_APC_Changes[[#This Row],[Journal Code]],Excluded!$A:$A,Excluded!$E:$E))</f>
        <v>JOURNAL OF THE AMERICAN HEART ASSOCIATION</v>
      </c>
      <c r="C2544" s="4" t="s">
        <v>15296</v>
      </c>
      <c r="D2544" s="13">
        <v>2206</v>
      </c>
      <c r="E2544" s="13">
        <v>2450</v>
      </c>
      <c r="F2544" s="22">
        <v>44169.000011574077</v>
      </c>
      <c r="G2544" t="b">
        <f>_xlfn.MAXIFS(OA_APC_Changes[Timestamp Update],OA_APC_Changes[Journal Code],A2544,OA_APC_Changes[APC Type],OA_APC_Changes[[#This Row],[APC Type]])=F2544</f>
        <v>0</v>
      </c>
    </row>
    <row r="2545" spans="1:7" x14ac:dyDescent="0.25">
      <c r="A2545" s="4" t="s">
        <v>6798</v>
      </c>
      <c r="B2545" s="17" t="str">
        <f>_xlfn.XLOOKUP(A2545,Included!$A:$A,Included!$E:$E,_xlfn.XLOOKUP(OA_APC_Changes[[#This Row],[Journal Code]],Excluded!$A:$A,Excluded!$E:$E))</f>
        <v>JOURNAL OF THE AMERICAN HEART ASSOCIATION</v>
      </c>
      <c r="C2545" s="4" t="s">
        <v>15296</v>
      </c>
      <c r="D2545" s="4">
        <v>2450</v>
      </c>
      <c r="E2545" s="4">
        <v>3000</v>
      </c>
      <c r="F2545" s="22">
        <v>44543</v>
      </c>
      <c r="G2545" t="b">
        <f>_xlfn.MAXIFS(OA_APC_Changes[Timestamp Update],OA_APC_Changes[Journal Code],A2545,OA_APC_Changes[APC Type],OA_APC_Changes[[#This Row],[APC Type]])=F2545</f>
        <v>1</v>
      </c>
    </row>
    <row r="2546" spans="1:7" x14ac:dyDescent="0.25">
      <c r="A2546" s="4" t="s">
        <v>6798</v>
      </c>
      <c r="B2546" s="17" t="str">
        <f>_xlfn.XLOOKUP(A2546,Included!$A:$A,Included!$E:$E,_xlfn.XLOOKUP(OA_APC_Changes[[#This Row],[Journal Code]],Excluded!$A:$A,Excluded!$E:$E))</f>
        <v>JOURNAL OF THE AMERICAN HEART ASSOCIATION</v>
      </c>
      <c r="C2546" s="4" t="s">
        <v>15304</v>
      </c>
      <c r="D2546" s="4" t="s">
        <v>12871</v>
      </c>
      <c r="E2546" s="4">
        <v>1765</v>
      </c>
      <c r="F2546" s="22">
        <v>43703</v>
      </c>
      <c r="G2546" t="b">
        <f>_xlfn.MAXIFS(OA_APC_Changes[Timestamp Update],OA_APC_Changes[Journal Code],A2546,OA_APC_Changes[APC Type],OA_APC_Changes[[#This Row],[APC Type]])=F2546</f>
        <v>0</v>
      </c>
    </row>
    <row r="2547" spans="1:7" x14ac:dyDescent="0.25">
      <c r="A2547" s="4" t="s">
        <v>6798</v>
      </c>
      <c r="B2547" s="17" t="str">
        <f>_xlfn.XLOOKUP(A2547,Included!$A:$A,Included!$E:$E,_xlfn.XLOOKUP(OA_APC_Changes[[#This Row],[Journal Code]],Excluded!$A:$A,Excluded!$E:$E))</f>
        <v>JOURNAL OF THE AMERICAN HEART ASSOCIATION</v>
      </c>
      <c r="C2547" s="4" t="s">
        <v>15304</v>
      </c>
      <c r="D2547" s="4">
        <v>1765</v>
      </c>
      <c r="E2547" s="4">
        <v>1960</v>
      </c>
      <c r="F2547" s="22">
        <v>44169.000011574077</v>
      </c>
      <c r="G2547" t="b">
        <f>_xlfn.MAXIFS(OA_APC_Changes[Timestamp Update],OA_APC_Changes[Journal Code],A2547,OA_APC_Changes[APC Type],OA_APC_Changes[[#This Row],[APC Type]])=F2547</f>
        <v>0</v>
      </c>
    </row>
    <row r="2548" spans="1:7" x14ac:dyDescent="0.25">
      <c r="A2548" s="4" t="s">
        <v>6798</v>
      </c>
      <c r="B2548" s="17" t="str">
        <f>_xlfn.XLOOKUP(A2548,Included!$A:$A,Included!$E:$E,_xlfn.XLOOKUP(OA_APC_Changes[[#This Row],[Journal Code]],Excluded!$A:$A,Excluded!$E:$E))</f>
        <v>JOURNAL OF THE AMERICAN HEART ASSOCIATION</v>
      </c>
      <c r="C2548" s="4" t="s">
        <v>15304</v>
      </c>
      <c r="D2548" s="4">
        <v>1960</v>
      </c>
      <c r="E2548" s="4">
        <v>2400</v>
      </c>
      <c r="F2548" s="22">
        <v>44543</v>
      </c>
      <c r="G2548" t="b">
        <f>_xlfn.MAXIFS(OA_APC_Changes[Timestamp Update],OA_APC_Changes[Journal Code],A2548,OA_APC_Changes[APC Type],OA_APC_Changes[[#This Row],[APC Type]])=F2548</f>
        <v>1</v>
      </c>
    </row>
    <row r="2549" spans="1:7" x14ac:dyDescent="0.25">
      <c r="A2549" s="4" t="s">
        <v>6798</v>
      </c>
      <c r="B2549" s="17" t="str">
        <f>_xlfn.XLOOKUP(A2549,Included!$A:$A,Included!$E:$E,_xlfn.XLOOKUP(OA_APC_Changes[[#This Row],[Journal Code]],Excluded!$A:$A,Excluded!$E:$E))</f>
        <v>JOURNAL OF THE AMERICAN HEART ASSOCIATION</v>
      </c>
      <c r="C2549" s="4" t="s">
        <v>15295</v>
      </c>
      <c r="D2549" s="4" t="s">
        <v>12871</v>
      </c>
      <c r="E2549" s="4">
        <v>1604</v>
      </c>
      <c r="F2549" s="22">
        <v>43690</v>
      </c>
      <c r="G2549" t="b">
        <f>_xlfn.MAXIFS(OA_APC_Changes[Timestamp Update],OA_APC_Changes[Journal Code],A2549,OA_APC_Changes[APC Type],OA_APC_Changes[[#This Row],[APC Type]])=F2549</f>
        <v>0</v>
      </c>
    </row>
    <row r="2550" spans="1:7" x14ac:dyDescent="0.25">
      <c r="A2550" s="4" t="s">
        <v>6798</v>
      </c>
      <c r="B2550" s="17" t="str">
        <f>_xlfn.XLOOKUP(A2550,Included!$A:$A,Included!$E:$E,_xlfn.XLOOKUP(OA_APC_Changes[[#This Row],[Journal Code]],Excluded!$A:$A,Excluded!$E:$E))</f>
        <v>JOURNAL OF THE AMERICAN HEART ASSOCIATION</v>
      </c>
      <c r="C2550" s="4" t="s">
        <v>15295</v>
      </c>
      <c r="D2550" s="13">
        <v>1604</v>
      </c>
      <c r="E2550" s="13">
        <v>1944</v>
      </c>
      <c r="F2550" s="22">
        <v>44169.000011574077</v>
      </c>
      <c r="G2550" t="b">
        <f>_xlfn.MAXIFS(OA_APC_Changes[Timestamp Update],OA_APC_Changes[Journal Code],A2550,OA_APC_Changes[APC Type],OA_APC_Changes[[#This Row],[APC Type]])=F2550</f>
        <v>0</v>
      </c>
    </row>
    <row r="2551" spans="1:7" x14ac:dyDescent="0.25">
      <c r="A2551" s="4" t="s">
        <v>6798</v>
      </c>
      <c r="B2551" s="17" t="str">
        <f>_xlfn.XLOOKUP(A2551,Included!$A:$A,Included!$E:$E,_xlfn.XLOOKUP(OA_APC_Changes[[#This Row],[Journal Code]],Excluded!$A:$A,Excluded!$E:$E))</f>
        <v>JOURNAL OF THE AMERICAN HEART ASSOCIATION</v>
      </c>
      <c r="C2551" s="4" t="s">
        <v>15295</v>
      </c>
      <c r="D2551" s="4">
        <v>1944</v>
      </c>
      <c r="E2551" s="4">
        <v>2380</v>
      </c>
      <c r="F2551" s="22">
        <v>44531.000011574077</v>
      </c>
      <c r="G2551" t="b">
        <f>_xlfn.MAXIFS(OA_APC_Changes[Timestamp Update],OA_APC_Changes[Journal Code],A2551,OA_APC_Changes[APC Type],OA_APC_Changes[[#This Row],[APC Type]])=F2551</f>
        <v>0</v>
      </c>
    </row>
    <row r="2552" spans="1:7" x14ac:dyDescent="0.25">
      <c r="A2552" s="4" t="s">
        <v>6798</v>
      </c>
      <c r="B2552" s="17" t="str">
        <f>_xlfn.XLOOKUP(A2552,Included!$A:$A,Included!$E:$E,_xlfn.XLOOKUP(OA_APC_Changes[[#This Row],[Journal Code]],Excluded!$A:$A,Excluded!$E:$E))</f>
        <v>JOURNAL OF THE AMERICAN HEART ASSOCIATION</v>
      </c>
      <c r="C2552" s="4" t="s">
        <v>15295</v>
      </c>
      <c r="D2552" s="4">
        <v>2380</v>
      </c>
      <c r="E2552" s="4" t="s">
        <v>12871</v>
      </c>
      <c r="F2552" s="22">
        <v>44881</v>
      </c>
      <c r="G2552" t="b">
        <f>_xlfn.MAXIFS(OA_APC_Changes[Timestamp Update],OA_APC_Changes[Journal Code],A2552,OA_APC_Changes[APC Type],OA_APC_Changes[[#This Row],[APC Type]])=F2552</f>
        <v>1</v>
      </c>
    </row>
    <row r="2553" spans="1:7" x14ac:dyDescent="0.25">
      <c r="A2553" s="4" t="s">
        <v>6798</v>
      </c>
      <c r="B2553" s="17" t="str">
        <f>_xlfn.XLOOKUP(A2553,Included!$A:$A,Included!$E:$E,_xlfn.XLOOKUP(OA_APC_Changes[[#This Row],[Journal Code]],Excluded!$A:$A,Excluded!$E:$E))</f>
        <v>JOURNAL OF THE AMERICAN HEART ASSOCIATION</v>
      </c>
      <c r="C2553" s="4" t="s">
        <v>15297</v>
      </c>
      <c r="D2553" s="4" t="s">
        <v>12871</v>
      </c>
      <c r="E2553" s="4">
        <v>1283</v>
      </c>
      <c r="F2553" s="22">
        <v>43690</v>
      </c>
      <c r="G2553" t="b">
        <f>_xlfn.MAXIFS(OA_APC_Changes[Timestamp Update],OA_APC_Changes[Journal Code],A2553,OA_APC_Changes[APC Type],OA_APC_Changes[[#This Row],[APC Type]])=F2553</f>
        <v>0</v>
      </c>
    </row>
    <row r="2554" spans="1:7" x14ac:dyDescent="0.25">
      <c r="A2554" s="4" t="s">
        <v>6798</v>
      </c>
      <c r="B2554" s="17" t="str">
        <f>_xlfn.XLOOKUP(A2554,Included!$A:$A,Included!$E:$E,_xlfn.XLOOKUP(OA_APC_Changes[[#This Row],[Journal Code]],Excluded!$A:$A,Excluded!$E:$E))</f>
        <v>JOURNAL OF THE AMERICAN HEART ASSOCIATION</v>
      </c>
      <c r="C2554" s="4" t="s">
        <v>15297</v>
      </c>
      <c r="D2554" s="4">
        <v>1283</v>
      </c>
      <c r="E2554" s="4">
        <v>1555</v>
      </c>
      <c r="F2554" s="22">
        <v>44169.000011574077</v>
      </c>
      <c r="G2554" t="b">
        <f>_xlfn.MAXIFS(OA_APC_Changes[Timestamp Update],OA_APC_Changes[Journal Code],A2554,OA_APC_Changes[APC Type],OA_APC_Changes[[#This Row],[APC Type]])=F2554</f>
        <v>0</v>
      </c>
    </row>
    <row r="2555" spans="1:7" x14ac:dyDescent="0.25">
      <c r="A2555" s="4" t="s">
        <v>6798</v>
      </c>
      <c r="B2555" s="17" t="str">
        <f>_xlfn.XLOOKUP(A2555,Included!$A:$A,Included!$E:$E,_xlfn.XLOOKUP(OA_APC_Changes[[#This Row],[Journal Code]],Excluded!$A:$A,Excluded!$E:$E))</f>
        <v>JOURNAL OF THE AMERICAN HEART ASSOCIATION</v>
      </c>
      <c r="C2555" s="4" t="s">
        <v>15297</v>
      </c>
      <c r="D2555" s="4">
        <v>1555</v>
      </c>
      <c r="E2555" s="4">
        <v>1904</v>
      </c>
      <c r="F2555" s="22">
        <v>44531.000011574077</v>
      </c>
      <c r="G2555" t="b">
        <f>_xlfn.MAXIFS(OA_APC_Changes[Timestamp Update],OA_APC_Changes[Journal Code],A2555,OA_APC_Changes[APC Type],OA_APC_Changes[[#This Row],[APC Type]])=F2555</f>
        <v>0</v>
      </c>
    </row>
    <row r="2556" spans="1:7" x14ac:dyDescent="0.25">
      <c r="A2556" s="4" t="s">
        <v>6798</v>
      </c>
      <c r="B2556" s="17" t="str">
        <f>_xlfn.XLOOKUP(A2556,Included!$A:$A,Included!$E:$E,_xlfn.XLOOKUP(OA_APC_Changes[[#This Row],[Journal Code]],Excluded!$A:$A,Excluded!$E:$E))</f>
        <v>JOURNAL OF THE AMERICAN HEART ASSOCIATION</v>
      </c>
      <c r="C2556" s="4" t="s">
        <v>15297</v>
      </c>
      <c r="D2556" s="4">
        <v>1904</v>
      </c>
      <c r="E2556" s="4" t="s">
        <v>12871</v>
      </c>
      <c r="F2556" s="22">
        <v>44881</v>
      </c>
      <c r="G2556" t="b">
        <f>_xlfn.MAXIFS(OA_APC_Changes[Timestamp Update],OA_APC_Changes[Journal Code],A2556,OA_APC_Changes[APC Type],OA_APC_Changes[[#This Row],[APC Type]])=F2556</f>
        <v>1</v>
      </c>
    </row>
    <row r="2557" spans="1:7" x14ac:dyDescent="0.25">
      <c r="A2557" s="4" t="s">
        <v>7594</v>
      </c>
      <c r="B2557" s="17" t="str">
        <f>_xlfn.XLOOKUP(A2557,Included!$A:$A,Included!$E:$E,_xlfn.XLOOKUP(OA_APC_Changes[[#This Row],[Journal Code]],Excluded!$A:$A,Excluded!$E:$E))</f>
        <v>JOURNAL OF THE INTERNATIONAL AIDS SOCIETY</v>
      </c>
      <c r="C2557" s="4" t="s">
        <v>15296</v>
      </c>
      <c r="D2557" s="4" t="s">
        <v>12871</v>
      </c>
      <c r="E2557" s="13">
        <v>2200</v>
      </c>
      <c r="F2557" s="22">
        <v>43703</v>
      </c>
      <c r="G2557" t="b">
        <f>_xlfn.MAXIFS(OA_APC_Changes[Timestamp Update],OA_APC_Changes[Journal Code],A2557,OA_APC_Changes[APC Type],OA_APC_Changes[[#This Row],[APC Type]])=F2557</f>
        <v>0</v>
      </c>
    </row>
    <row r="2558" spans="1:7" x14ac:dyDescent="0.25">
      <c r="A2558" s="4" t="s">
        <v>7594</v>
      </c>
      <c r="B2558" s="17" t="str">
        <f>_xlfn.XLOOKUP(A2558,Included!$A:$A,Included!$E:$E,_xlfn.XLOOKUP(OA_APC_Changes[[#This Row],[Journal Code]],Excluded!$A:$A,Excluded!$E:$E))</f>
        <v>JOURNAL OF THE INTERNATIONAL AIDS SOCIETY</v>
      </c>
      <c r="C2558" s="4" t="s">
        <v>15296</v>
      </c>
      <c r="D2558" s="13">
        <v>2200</v>
      </c>
      <c r="E2558" s="13">
        <v>2350</v>
      </c>
      <c r="F2558" s="22">
        <v>44169.000011574077</v>
      </c>
      <c r="G2558" t="b">
        <f>_xlfn.MAXIFS(OA_APC_Changes[Timestamp Update],OA_APC_Changes[Journal Code],A2558,OA_APC_Changes[APC Type],OA_APC_Changes[[#This Row],[APC Type]])=F2558</f>
        <v>0</v>
      </c>
    </row>
    <row r="2559" spans="1:7" x14ac:dyDescent="0.25">
      <c r="A2559" s="4" t="s">
        <v>7594</v>
      </c>
      <c r="B2559" s="17" t="str">
        <f>_xlfn.XLOOKUP(A2559,Included!$A:$A,Included!$E:$E,_xlfn.XLOOKUP(OA_APC_Changes[[#This Row],[Journal Code]],Excluded!$A:$A,Excluded!$E:$E))</f>
        <v>JOURNAL OF THE INTERNATIONAL AIDS SOCIETY</v>
      </c>
      <c r="C2559" s="4" t="s">
        <v>15296</v>
      </c>
      <c r="D2559" s="13">
        <v>2350</v>
      </c>
      <c r="E2559" s="13">
        <v>2400</v>
      </c>
      <c r="F2559" s="22">
        <v>44222.000011574077</v>
      </c>
      <c r="G2559" t="b">
        <f>_xlfn.MAXIFS(OA_APC_Changes[Timestamp Update],OA_APC_Changes[Journal Code],A2559,OA_APC_Changes[APC Type],OA_APC_Changes[[#This Row],[APC Type]])=F2559</f>
        <v>1</v>
      </c>
    </row>
    <row r="2560" spans="1:7" x14ac:dyDescent="0.25">
      <c r="A2560" s="4" t="s">
        <v>7594</v>
      </c>
      <c r="B2560" s="17" t="str">
        <f>_xlfn.XLOOKUP(A2560,Included!$A:$A,Included!$E:$E,_xlfn.XLOOKUP(OA_APC_Changes[[#This Row],[Journal Code]],Excluded!$A:$A,Excluded!$E:$E))</f>
        <v>JOURNAL OF THE INTERNATIONAL AIDS SOCIETY</v>
      </c>
      <c r="C2560" s="4" t="s">
        <v>15304</v>
      </c>
      <c r="D2560" s="4" t="s">
        <v>12871</v>
      </c>
      <c r="E2560" s="4">
        <v>1760</v>
      </c>
      <c r="F2560" s="22">
        <v>43703</v>
      </c>
      <c r="G2560" t="b">
        <f>_xlfn.MAXIFS(OA_APC_Changes[Timestamp Update],OA_APC_Changes[Journal Code],A2560,OA_APC_Changes[APC Type],OA_APC_Changes[[#This Row],[APC Type]])=F2560</f>
        <v>0</v>
      </c>
    </row>
    <row r="2561" spans="1:7" x14ac:dyDescent="0.25">
      <c r="A2561" s="4" t="s">
        <v>7594</v>
      </c>
      <c r="B2561" s="17" t="str">
        <f>_xlfn.XLOOKUP(A2561,Included!$A:$A,Included!$E:$E,_xlfn.XLOOKUP(OA_APC_Changes[[#This Row],[Journal Code]],Excluded!$A:$A,Excluded!$E:$E))</f>
        <v>JOURNAL OF THE INTERNATIONAL AIDS SOCIETY</v>
      </c>
      <c r="C2561" s="4" t="s">
        <v>15304</v>
      </c>
      <c r="D2561" s="4">
        <v>1760</v>
      </c>
      <c r="E2561" s="4">
        <v>1880</v>
      </c>
      <c r="F2561" s="22">
        <v>44169.000011574077</v>
      </c>
      <c r="G2561" t="b">
        <f>_xlfn.MAXIFS(OA_APC_Changes[Timestamp Update],OA_APC_Changes[Journal Code],A2561,OA_APC_Changes[APC Type],OA_APC_Changes[[#This Row],[APC Type]])=F2561</f>
        <v>0</v>
      </c>
    </row>
    <row r="2562" spans="1:7" x14ac:dyDescent="0.25">
      <c r="A2562" s="4" t="s">
        <v>7594</v>
      </c>
      <c r="B2562" s="17" t="str">
        <f>_xlfn.XLOOKUP(A2562,Included!$A:$A,Included!$E:$E,_xlfn.XLOOKUP(OA_APC_Changes[[#This Row],[Journal Code]],Excluded!$A:$A,Excluded!$E:$E))</f>
        <v>JOURNAL OF THE INTERNATIONAL AIDS SOCIETY</v>
      </c>
      <c r="C2562" s="4" t="s">
        <v>15304</v>
      </c>
      <c r="D2562" s="4">
        <v>1880</v>
      </c>
      <c r="E2562" s="4">
        <v>1920</v>
      </c>
      <c r="F2562" s="22">
        <v>44222.000011574077</v>
      </c>
      <c r="G2562" t="b">
        <f>_xlfn.MAXIFS(OA_APC_Changes[Timestamp Update],OA_APC_Changes[Journal Code],A2562,OA_APC_Changes[APC Type],OA_APC_Changes[[#This Row],[APC Type]])=F2562</f>
        <v>1</v>
      </c>
    </row>
    <row r="2563" spans="1:7" x14ac:dyDescent="0.25">
      <c r="A2563" t="s">
        <v>8655</v>
      </c>
      <c r="B2563" s="17" t="str">
        <f>_xlfn.XLOOKUP(A2563,Included!$A:$A,Included!$E:$E,_xlfn.XLOOKUP(OA_APC_Changes[[#This Row],[Journal Code]],Excluded!$A:$A,Excluded!$E:$E))</f>
        <v>JOURNAL OF THE WORLD AQUACULTURE SOCIETY</v>
      </c>
      <c r="C2563" s="4" t="s">
        <v>15296</v>
      </c>
      <c r="D2563" s="4" t="s">
        <v>12871</v>
      </c>
      <c r="E2563" s="4">
        <v>1900</v>
      </c>
      <c r="F2563" s="22">
        <v>44105</v>
      </c>
      <c r="G2563" t="b">
        <f>_xlfn.MAXIFS(OA_APC_Changes[Timestamp Update],OA_APC_Changes[Journal Code],A2563,OA_APC_Changes[APC Type],OA_APC_Changes[[#This Row],[APC Type]])=F2563</f>
        <v>0</v>
      </c>
    </row>
    <row r="2564" spans="1:7" x14ac:dyDescent="0.25">
      <c r="A2564" s="4" t="s">
        <v>8655</v>
      </c>
      <c r="B2564" s="17" t="str">
        <f>_xlfn.XLOOKUP(A2564,Included!$A:$A,Included!$E:$E,_xlfn.XLOOKUP(OA_APC_Changes[[#This Row],[Journal Code]],Excluded!$A:$A,Excluded!$E:$E))</f>
        <v>JOURNAL OF THE WORLD AQUACULTURE SOCIETY</v>
      </c>
      <c r="C2564" s="4" t="s">
        <v>15296</v>
      </c>
      <c r="D2564" s="4">
        <v>1900</v>
      </c>
      <c r="E2564" s="4">
        <v>2000</v>
      </c>
      <c r="F2564" s="22">
        <v>45236</v>
      </c>
      <c r="G2564" t="b">
        <f>_xlfn.MAXIFS(OA_APC_Changes[Timestamp Update],OA_APC_Changes[Journal Code],A2564,OA_APC_Changes[APC Type],OA_APC_Changes[[#This Row],[APC Type]])=F2564</f>
        <v>1</v>
      </c>
    </row>
    <row r="2565" spans="1:7" x14ac:dyDescent="0.25">
      <c r="A2565" t="s">
        <v>8655</v>
      </c>
      <c r="B2565" s="17" t="str">
        <f>_xlfn.XLOOKUP(A2565,Included!$A:$A,Included!$E:$E,_xlfn.XLOOKUP(OA_APC_Changes[[#This Row],[Journal Code]],Excluded!$A:$A,Excluded!$E:$E))</f>
        <v>JOURNAL OF THE WORLD AQUACULTURE SOCIETY</v>
      </c>
      <c r="C2565" s="4" t="s">
        <v>15304</v>
      </c>
      <c r="D2565" s="4" t="s">
        <v>12871</v>
      </c>
      <c r="E2565" s="4">
        <v>1520</v>
      </c>
      <c r="F2565" s="22">
        <v>44105</v>
      </c>
      <c r="G2565" t="b">
        <f>_xlfn.MAXIFS(OA_APC_Changes[Timestamp Update],OA_APC_Changes[Journal Code],A2565,OA_APC_Changes[APC Type],OA_APC_Changes[[#This Row],[APC Type]])=F2565</f>
        <v>0</v>
      </c>
    </row>
    <row r="2566" spans="1:7" x14ac:dyDescent="0.25">
      <c r="A2566" s="4" t="s">
        <v>8655</v>
      </c>
      <c r="B2566" s="17" t="str">
        <f>_xlfn.XLOOKUP(A2566,Included!$A:$A,Included!$E:$E,_xlfn.XLOOKUP(OA_APC_Changes[[#This Row],[Journal Code]],Excluded!$A:$A,Excluded!$E:$E))</f>
        <v>JOURNAL OF THE WORLD AQUACULTURE SOCIETY</v>
      </c>
      <c r="C2566" s="4" t="s">
        <v>15304</v>
      </c>
      <c r="D2566" s="4">
        <v>1520</v>
      </c>
      <c r="E2566" s="4">
        <v>1600</v>
      </c>
      <c r="F2566" s="22">
        <v>45236</v>
      </c>
      <c r="G2566" t="b">
        <f>_xlfn.MAXIFS(OA_APC_Changes[Timestamp Update],OA_APC_Changes[Journal Code],A2566,OA_APC_Changes[APC Type],OA_APC_Changes[[#This Row],[APC Type]])=F2566</f>
        <v>1</v>
      </c>
    </row>
    <row r="2567" spans="1:7" x14ac:dyDescent="0.25">
      <c r="A2567" s="4" t="s">
        <v>8592</v>
      </c>
      <c r="B2567" s="17" t="str">
        <f>_xlfn.XLOOKUP(A2567,Included!$A:$A,Included!$E:$E,_xlfn.XLOOKUP(OA_APC_Changes[[#This Row],[Journal Code]],Excluded!$A:$A,Excluded!$E:$E))</f>
        <v>JOURNAL OF THEORETICAL SOCIAL PSYCHOLOGY</v>
      </c>
      <c r="C2567" s="4" t="s">
        <v>15296</v>
      </c>
      <c r="D2567" s="4" t="s">
        <v>12871</v>
      </c>
      <c r="E2567" s="4">
        <v>803</v>
      </c>
      <c r="F2567" s="22">
        <v>44927</v>
      </c>
      <c r="G2567" t="b">
        <f>_xlfn.MAXIFS(OA_APC_Changes[Timestamp Update],OA_APC_Changes[Journal Code],A2567,OA_APC_Changes[APC Type],OA_APC_Changes[[#This Row],[APC Type]])=F2567</f>
        <v>0</v>
      </c>
    </row>
    <row r="2568" spans="1:7" x14ac:dyDescent="0.25">
      <c r="A2568" s="4" t="s">
        <v>8592</v>
      </c>
      <c r="B2568" s="4" t="str">
        <f>_xlfn.XLOOKUP(A2568,Included!$A:$A,Included!$E:$E,_xlfn.XLOOKUP(OA_APC_Changes[[#This Row],[Journal Code]],Excluded!$A:$A,Excluded!$E:$E))</f>
        <v>JOURNAL OF THEORETICAL SOCIAL PSYCHOLOGY</v>
      </c>
      <c r="C2568" s="4" t="s">
        <v>15296</v>
      </c>
      <c r="D2568" s="4">
        <v>803</v>
      </c>
      <c r="E2568" s="4">
        <v>830</v>
      </c>
      <c r="F2568" s="22">
        <v>45355</v>
      </c>
      <c r="G2568" t="b">
        <f>_xlfn.MAXIFS(OA_APC_Changes[Timestamp Update],OA_APC_Changes[Journal Code],A2568,OA_APC_Changes[APC Type],OA_APC_Changes[[#This Row],[APC Type]])=F2568</f>
        <v>1</v>
      </c>
    </row>
    <row r="2569" spans="1:7" x14ac:dyDescent="0.25">
      <c r="A2569" s="4" t="s">
        <v>8592</v>
      </c>
      <c r="B2569" s="17" t="str">
        <f>_xlfn.XLOOKUP(A2569,Included!$A:$A,Included!$E:$E,_xlfn.XLOOKUP(OA_APC_Changes[[#This Row],[Journal Code]],Excluded!$A:$A,Excluded!$E:$E))</f>
        <v>JOURNAL OF THEORETICAL SOCIAL PSYCHOLOGY</v>
      </c>
      <c r="C2569" s="4" t="s">
        <v>15304</v>
      </c>
      <c r="D2569" s="4" t="s">
        <v>12871</v>
      </c>
      <c r="E2569" s="4">
        <v>642</v>
      </c>
      <c r="F2569" s="22">
        <v>44927</v>
      </c>
      <c r="G2569" t="b">
        <f>_xlfn.MAXIFS(OA_APC_Changes[Timestamp Update],OA_APC_Changes[Journal Code],A2569,OA_APC_Changes[APC Type],OA_APC_Changes[[#This Row],[APC Type]])=F2569</f>
        <v>0</v>
      </c>
    </row>
    <row r="2570" spans="1:7" x14ac:dyDescent="0.25">
      <c r="A2570" s="4" t="s">
        <v>8592</v>
      </c>
      <c r="B2570" s="4" t="str">
        <f>_xlfn.XLOOKUP(A2570,Included!$A:$A,Included!$E:$E,_xlfn.XLOOKUP(OA_APC_Changes[[#This Row],[Journal Code]],Excluded!$A:$A,Excluded!$E:$E))</f>
        <v>JOURNAL OF THEORETICAL SOCIAL PSYCHOLOGY</v>
      </c>
      <c r="C2570" s="4" t="s">
        <v>15304</v>
      </c>
      <c r="D2570" s="4">
        <v>642</v>
      </c>
      <c r="E2570" s="4">
        <v>664</v>
      </c>
      <c r="F2570" s="22">
        <v>45355</v>
      </c>
      <c r="G2570" t="b">
        <f>_xlfn.MAXIFS(OA_APC_Changes[Timestamp Update],OA_APC_Changes[Journal Code],A2570,OA_APC_Changes[APC Type],OA_APC_Changes[[#This Row],[APC Type]])=F2570</f>
        <v>1</v>
      </c>
    </row>
    <row r="2571" spans="1:7" x14ac:dyDescent="0.25">
      <c r="A2571" s="4" t="s">
        <v>14807</v>
      </c>
      <c r="B2571" s="17" t="str">
        <f>_xlfn.XLOOKUP(A2571,Included!$A:$A,Included!$E:$E,_xlfn.XLOOKUP(OA_APC_Changes[[#This Row],[Journal Code]],Excluded!$A:$A,Excluded!$E:$E))</f>
        <v>JOURNAL OF THYROID RESEARCH</v>
      </c>
      <c r="C2571" s="4" t="s">
        <v>15296</v>
      </c>
      <c r="D2571" s="4" t="s">
        <v>12871</v>
      </c>
      <c r="E2571" s="4">
        <v>803</v>
      </c>
      <c r="F2571" s="22">
        <v>44927</v>
      </c>
      <c r="G2571" t="b">
        <f>_xlfn.MAXIFS(OA_APC_Changes[Timestamp Update],OA_APC_Changes[Journal Code],A2571,OA_APC_Changes[APC Type],OA_APC_Changes[[#This Row],[APC Type]])=F2571</f>
        <v>0</v>
      </c>
    </row>
    <row r="2572" spans="1:7" x14ac:dyDescent="0.25">
      <c r="A2572" s="4" t="s">
        <v>14807</v>
      </c>
      <c r="B2572" s="4" t="str">
        <f>_xlfn.XLOOKUP(A2572,Included!$A:$A,Included!$E:$E,_xlfn.XLOOKUP(OA_APC_Changes[[#This Row],[Journal Code]],Excluded!$A:$A,Excluded!$E:$E))</f>
        <v>JOURNAL OF THYROID RESEARCH</v>
      </c>
      <c r="C2572" s="4" t="s">
        <v>15296</v>
      </c>
      <c r="D2572" s="4">
        <v>803</v>
      </c>
      <c r="E2572" s="4">
        <v>830</v>
      </c>
      <c r="F2572" s="22">
        <v>45355</v>
      </c>
      <c r="G2572" t="b">
        <f>_xlfn.MAXIFS(OA_APC_Changes[Timestamp Update],OA_APC_Changes[Journal Code],A2572,OA_APC_Changes[APC Type],OA_APC_Changes[[#This Row],[APC Type]])=F2572</f>
        <v>1</v>
      </c>
    </row>
    <row r="2573" spans="1:7" x14ac:dyDescent="0.25">
      <c r="A2573" s="4" t="s">
        <v>14807</v>
      </c>
      <c r="B2573" s="17" t="str">
        <f>_xlfn.XLOOKUP(A2573,Included!$A:$A,Included!$E:$E,_xlfn.XLOOKUP(OA_APC_Changes[[#This Row],[Journal Code]],Excluded!$A:$A,Excluded!$E:$E))</f>
        <v>JOURNAL OF THYROID RESEARCH</v>
      </c>
      <c r="C2573" s="4" t="s">
        <v>15304</v>
      </c>
      <c r="D2573" s="4" t="s">
        <v>12871</v>
      </c>
      <c r="E2573" s="4">
        <v>642</v>
      </c>
      <c r="F2573" s="22">
        <v>44927</v>
      </c>
      <c r="G2573" t="b">
        <f>_xlfn.MAXIFS(OA_APC_Changes[Timestamp Update],OA_APC_Changes[Journal Code],A2573,OA_APC_Changes[APC Type],OA_APC_Changes[[#This Row],[APC Type]])=F2573</f>
        <v>0</v>
      </c>
    </row>
    <row r="2574" spans="1:7" x14ac:dyDescent="0.25">
      <c r="A2574" s="4" t="s">
        <v>14807</v>
      </c>
      <c r="B2574" s="4" t="str">
        <f>_xlfn.XLOOKUP(A2574,Included!$A:$A,Included!$E:$E,_xlfn.XLOOKUP(OA_APC_Changes[[#This Row],[Journal Code]],Excluded!$A:$A,Excluded!$E:$E))</f>
        <v>JOURNAL OF THYROID RESEARCH</v>
      </c>
      <c r="C2574" s="4" t="s">
        <v>15304</v>
      </c>
      <c r="D2574" s="4">
        <v>642</v>
      </c>
      <c r="E2574" s="4">
        <v>664</v>
      </c>
      <c r="F2574" s="22">
        <v>45355</v>
      </c>
      <c r="G2574" t="b">
        <f>_xlfn.MAXIFS(OA_APC_Changes[Timestamp Update],OA_APC_Changes[Journal Code],A2574,OA_APC_Changes[APC Type],OA_APC_Changes[[#This Row],[APC Type]])=F2574</f>
        <v>1</v>
      </c>
    </row>
    <row r="2575" spans="1:7" x14ac:dyDescent="0.25">
      <c r="A2575" s="4" t="s">
        <v>12162</v>
      </c>
      <c r="B2575" s="17" t="str">
        <f>_xlfn.XLOOKUP(A2575,Included!$A:$A,Included!$E:$E,_xlfn.XLOOKUP(OA_APC_Changes[[#This Row],[Journal Code]],Excluded!$A:$A,Excluded!$E:$E))</f>
        <v>JOURNAL OF TISSUE ENGINEERING AND REGENERATIVE MEDICINE</v>
      </c>
      <c r="C2575" s="4" t="s">
        <v>15296</v>
      </c>
      <c r="D2575" s="4" t="s">
        <v>12871</v>
      </c>
      <c r="E2575" s="4">
        <v>1995</v>
      </c>
      <c r="F2575" s="22">
        <v>44927</v>
      </c>
      <c r="G2575" t="b">
        <f>_xlfn.MAXIFS(OA_APC_Changes[Timestamp Update],OA_APC_Changes[Journal Code],A2575,OA_APC_Changes[APC Type],OA_APC_Changes[[#This Row],[APC Type]])=F2575</f>
        <v>1</v>
      </c>
    </row>
    <row r="2576" spans="1:7" x14ac:dyDescent="0.25">
      <c r="A2576" s="4" t="s">
        <v>12162</v>
      </c>
      <c r="B2576" s="17" t="str">
        <f>_xlfn.XLOOKUP(A2576,Included!$A:$A,Included!$E:$E,_xlfn.XLOOKUP(OA_APC_Changes[[#This Row],[Journal Code]],Excluded!$A:$A,Excluded!$E:$E))</f>
        <v>JOURNAL OF TISSUE ENGINEERING AND REGENERATIVE MEDICINE</v>
      </c>
      <c r="C2576" s="4" t="s">
        <v>15304</v>
      </c>
      <c r="D2576" s="4" t="s">
        <v>12871</v>
      </c>
      <c r="E2576" s="4">
        <v>1596</v>
      </c>
      <c r="F2576" s="22">
        <v>44927</v>
      </c>
      <c r="G2576" t="b">
        <f>_xlfn.MAXIFS(OA_APC_Changes[Timestamp Update],OA_APC_Changes[Journal Code],A2576,OA_APC_Changes[APC Type],OA_APC_Changes[[#This Row],[APC Type]])=F2576</f>
        <v>1</v>
      </c>
    </row>
    <row r="2577" spans="1:7" x14ac:dyDescent="0.25">
      <c r="A2577" s="4" t="s">
        <v>8573</v>
      </c>
      <c r="B2577" s="17" t="str">
        <f>_xlfn.XLOOKUP(A2577,Included!$A:$A,Included!$E:$E,_xlfn.XLOOKUP(OA_APC_Changes[[#This Row],[Journal Code]],Excluded!$A:$A,Excluded!$E:$E))</f>
        <v>JOURNAL OF TOXICOLOGY</v>
      </c>
      <c r="C2577" s="4" t="s">
        <v>15296</v>
      </c>
      <c r="D2577" s="4" t="s">
        <v>12871</v>
      </c>
      <c r="E2577" s="4">
        <v>803</v>
      </c>
      <c r="F2577" s="22">
        <v>44927</v>
      </c>
      <c r="G2577" t="b">
        <f>_xlfn.MAXIFS(OA_APC_Changes[Timestamp Update],OA_APC_Changes[Journal Code],A2577,OA_APC_Changes[APC Type],OA_APC_Changes[[#This Row],[APC Type]])=F2577</f>
        <v>0</v>
      </c>
    </row>
    <row r="2578" spans="1:7" x14ac:dyDescent="0.25">
      <c r="A2578" s="4" t="s">
        <v>8573</v>
      </c>
      <c r="B2578" s="4" t="str">
        <f>_xlfn.XLOOKUP(A2578,Included!$A:$A,Included!$E:$E,_xlfn.XLOOKUP(OA_APC_Changes[[#This Row],[Journal Code]],Excluded!$A:$A,Excluded!$E:$E))</f>
        <v>JOURNAL OF TOXICOLOGY</v>
      </c>
      <c r="C2578" s="4" t="s">
        <v>15296</v>
      </c>
      <c r="D2578" s="4">
        <v>803</v>
      </c>
      <c r="E2578" s="4">
        <v>830</v>
      </c>
      <c r="F2578" s="22">
        <v>45355</v>
      </c>
      <c r="G2578" t="b">
        <f>_xlfn.MAXIFS(OA_APC_Changes[Timestamp Update],OA_APC_Changes[Journal Code],A2578,OA_APC_Changes[APC Type],OA_APC_Changes[[#This Row],[APC Type]])=F2578</f>
        <v>1</v>
      </c>
    </row>
    <row r="2579" spans="1:7" x14ac:dyDescent="0.25">
      <c r="A2579" s="4" t="s">
        <v>8573</v>
      </c>
      <c r="B2579" s="17" t="str">
        <f>_xlfn.XLOOKUP(A2579,Included!$A:$A,Included!$E:$E,_xlfn.XLOOKUP(OA_APC_Changes[[#This Row],[Journal Code]],Excluded!$A:$A,Excluded!$E:$E))</f>
        <v>JOURNAL OF TOXICOLOGY</v>
      </c>
      <c r="C2579" s="4" t="s">
        <v>15304</v>
      </c>
      <c r="D2579" s="4" t="s">
        <v>12871</v>
      </c>
      <c r="E2579" s="4">
        <v>642</v>
      </c>
      <c r="F2579" s="22">
        <v>44927</v>
      </c>
      <c r="G2579" t="b">
        <f>_xlfn.MAXIFS(OA_APC_Changes[Timestamp Update],OA_APC_Changes[Journal Code],A2579,OA_APC_Changes[APC Type],OA_APC_Changes[[#This Row],[APC Type]])=F2579</f>
        <v>0</v>
      </c>
    </row>
    <row r="2580" spans="1:7" x14ac:dyDescent="0.25">
      <c r="A2580" s="4" t="s">
        <v>8573</v>
      </c>
      <c r="B2580" s="4" t="str">
        <f>_xlfn.XLOOKUP(A2580,Included!$A:$A,Included!$E:$E,_xlfn.XLOOKUP(OA_APC_Changes[[#This Row],[Journal Code]],Excluded!$A:$A,Excluded!$E:$E))</f>
        <v>JOURNAL OF TOXICOLOGY</v>
      </c>
      <c r="C2580" s="4" t="s">
        <v>15304</v>
      </c>
      <c r="D2580" s="4">
        <v>642</v>
      </c>
      <c r="E2580" s="4">
        <v>664</v>
      </c>
      <c r="F2580" s="22">
        <v>45355</v>
      </c>
      <c r="G2580" t="b">
        <f>_xlfn.MAXIFS(OA_APC_Changes[Timestamp Update],OA_APC_Changes[Journal Code],A2580,OA_APC_Changes[APC Type],OA_APC_Changes[[#This Row],[APC Type]])=F2580</f>
        <v>1</v>
      </c>
    </row>
    <row r="2581" spans="1:7" x14ac:dyDescent="0.25">
      <c r="A2581" s="4" t="s">
        <v>8128</v>
      </c>
      <c r="B2581" s="17" t="str">
        <f>_xlfn.XLOOKUP(A2581,Included!$A:$A,Included!$E:$E,_xlfn.XLOOKUP(OA_APC_Changes[[#This Row],[Journal Code]],Excluded!$A:$A,Excluded!$E:$E))</f>
        <v>JOURNAL OF TRANSPLANTATION</v>
      </c>
      <c r="C2581" s="4" t="s">
        <v>15296</v>
      </c>
      <c r="D2581" s="4" t="s">
        <v>12871</v>
      </c>
      <c r="E2581" s="4">
        <v>803</v>
      </c>
      <c r="F2581" s="22">
        <v>44927</v>
      </c>
      <c r="G2581" t="b">
        <f>_xlfn.MAXIFS(OA_APC_Changes[Timestamp Update],OA_APC_Changes[Journal Code],A2581,OA_APC_Changes[APC Type],OA_APC_Changes[[#This Row],[APC Type]])=F2581</f>
        <v>0</v>
      </c>
    </row>
    <row r="2582" spans="1:7" x14ac:dyDescent="0.25">
      <c r="A2582" s="4" t="s">
        <v>8128</v>
      </c>
      <c r="B2582" s="4" t="str">
        <f>_xlfn.XLOOKUP(A2582,Included!$A:$A,Included!$E:$E,_xlfn.XLOOKUP(OA_APC_Changes[[#This Row],[Journal Code]],Excluded!$A:$A,Excluded!$E:$E))</f>
        <v>JOURNAL OF TRANSPLANTATION</v>
      </c>
      <c r="C2582" s="4" t="s">
        <v>15296</v>
      </c>
      <c r="D2582" s="4">
        <v>803</v>
      </c>
      <c r="E2582" s="4">
        <v>830</v>
      </c>
      <c r="F2582" s="22">
        <v>45355</v>
      </c>
      <c r="G2582" t="b">
        <f>_xlfn.MAXIFS(OA_APC_Changes[Timestamp Update],OA_APC_Changes[Journal Code],A2582,OA_APC_Changes[APC Type],OA_APC_Changes[[#This Row],[APC Type]])=F2582</f>
        <v>1</v>
      </c>
    </row>
    <row r="2583" spans="1:7" x14ac:dyDescent="0.25">
      <c r="A2583" s="4" t="s">
        <v>8128</v>
      </c>
      <c r="B2583" s="17" t="str">
        <f>_xlfn.XLOOKUP(A2583,Included!$A:$A,Included!$E:$E,_xlfn.XLOOKUP(OA_APC_Changes[[#This Row],[Journal Code]],Excluded!$A:$A,Excluded!$E:$E))</f>
        <v>JOURNAL OF TRANSPLANTATION</v>
      </c>
      <c r="C2583" s="4" t="s">
        <v>15304</v>
      </c>
      <c r="D2583" s="4" t="s">
        <v>12871</v>
      </c>
      <c r="E2583" s="4">
        <v>642</v>
      </c>
      <c r="F2583" s="22">
        <v>44927</v>
      </c>
      <c r="G2583" t="b">
        <f>_xlfn.MAXIFS(OA_APC_Changes[Timestamp Update],OA_APC_Changes[Journal Code],A2583,OA_APC_Changes[APC Type],OA_APC_Changes[[#This Row],[APC Type]])=F2583</f>
        <v>0</v>
      </c>
    </row>
    <row r="2584" spans="1:7" x14ac:dyDescent="0.25">
      <c r="A2584" s="4" t="s">
        <v>8128</v>
      </c>
      <c r="B2584" s="4" t="str">
        <f>_xlfn.XLOOKUP(A2584,Included!$A:$A,Included!$E:$E,_xlfn.XLOOKUP(OA_APC_Changes[[#This Row],[Journal Code]],Excluded!$A:$A,Excluded!$E:$E))</f>
        <v>JOURNAL OF TRANSPLANTATION</v>
      </c>
      <c r="C2584" s="4" t="s">
        <v>15304</v>
      </c>
      <c r="D2584" s="4">
        <v>642</v>
      </c>
      <c r="E2584" s="4">
        <v>664</v>
      </c>
      <c r="F2584" s="22">
        <v>45355</v>
      </c>
      <c r="G2584" t="b">
        <f>_xlfn.MAXIFS(OA_APC_Changes[Timestamp Update],OA_APC_Changes[Journal Code],A2584,OA_APC_Changes[APC Type],OA_APC_Changes[[#This Row],[APC Type]])=F2584</f>
        <v>1</v>
      </c>
    </row>
    <row r="2585" spans="1:7" x14ac:dyDescent="0.25">
      <c r="A2585" s="4" t="s">
        <v>8258</v>
      </c>
      <c r="B2585" s="17" t="str">
        <f>_xlfn.XLOOKUP(A2585,Included!$A:$A,Included!$E:$E,_xlfn.XLOOKUP(OA_APC_Changes[[#This Row],[Journal Code]],Excluded!$A:$A,Excluded!$E:$E))</f>
        <v>JOURNAL OF TROPICAL MEDICINE</v>
      </c>
      <c r="C2585" s="4" t="s">
        <v>15296</v>
      </c>
      <c r="D2585" s="4" t="s">
        <v>12871</v>
      </c>
      <c r="E2585" s="4">
        <v>1301</v>
      </c>
      <c r="F2585" s="22">
        <v>44927</v>
      </c>
      <c r="G2585" t="b">
        <f>_xlfn.MAXIFS(OA_APC_Changes[Timestamp Update],OA_APC_Changes[Journal Code],A2585,OA_APC_Changes[APC Type],OA_APC_Changes[[#This Row],[APC Type]])=F2585</f>
        <v>0</v>
      </c>
    </row>
    <row r="2586" spans="1:7" x14ac:dyDescent="0.25">
      <c r="A2586" s="4" t="s">
        <v>8258</v>
      </c>
      <c r="B2586" s="4" t="str">
        <f>_xlfn.XLOOKUP(A2586,Included!$A:$A,Included!$E:$E,_xlfn.XLOOKUP(OA_APC_Changes[[#This Row],[Journal Code]],Excluded!$A:$A,Excluded!$E:$E))</f>
        <v>JOURNAL OF TROPICAL MEDICINE</v>
      </c>
      <c r="C2586" s="4" t="s">
        <v>15296</v>
      </c>
      <c r="D2586" s="4">
        <v>1301</v>
      </c>
      <c r="E2586" s="4">
        <v>1340</v>
      </c>
      <c r="F2586" s="22">
        <v>45355</v>
      </c>
      <c r="G2586" t="b">
        <f>_xlfn.MAXIFS(OA_APC_Changes[Timestamp Update],OA_APC_Changes[Journal Code],A2586,OA_APC_Changes[APC Type],OA_APC_Changes[[#This Row],[APC Type]])=F2586</f>
        <v>1</v>
      </c>
    </row>
    <row r="2587" spans="1:7" x14ac:dyDescent="0.25">
      <c r="A2587" s="4" t="s">
        <v>8258</v>
      </c>
      <c r="B2587" s="17" t="str">
        <f>_xlfn.XLOOKUP(A2587,Included!$A:$A,Included!$E:$E,_xlfn.XLOOKUP(OA_APC_Changes[[#This Row],[Journal Code]],Excluded!$A:$A,Excluded!$E:$E))</f>
        <v>JOURNAL OF TROPICAL MEDICINE</v>
      </c>
      <c r="C2587" s="4" t="s">
        <v>15304</v>
      </c>
      <c r="D2587" s="4" t="s">
        <v>12871</v>
      </c>
      <c r="E2587" s="4">
        <v>1041</v>
      </c>
      <c r="F2587" s="22">
        <v>44927</v>
      </c>
      <c r="G2587" t="b">
        <f>_xlfn.MAXIFS(OA_APC_Changes[Timestamp Update],OA_APC_Changes[Journal Code],A2587,OA_APC_Changes[APC Type],OA_APC_Changes[[#This Row],[APC Type]])=F2587</f>
        <v>0</v>
      </c>
    </row>
    <row r="2588" spans="1:7" x14ac:dyDescent="0.25">
      <c r="A2588" s="4" t="s">
        <v>8258</v>
      </c>
      <c r="B2588" s="4" t="str">
        <f>_xlfn.XLOOKUP(A2588,Included!$A:$A,Included!$E:$E,_xlfn.XLOOKUP(OA_APC_Changes[[#This Row],[Journal Code]],Excluded!$A:$A,Excluded!$E:$E))</f>
        <v>JOURNAL OF TROPICAL MEDICINE</v>
      </c>
      <c r="C2588" s="4" t="s">
        <v>15304</v>
      </c>
      <c r="D2588" s="4">
        <v>1041</v>
      </c>
      <c r="E2588" s="4">
        <v>1072</v>
      </c>
      <c r="F2588" s="22">
        <v>45355</v>
      </c>
      <c r="G2588" t="b">
        <f>_xlfn.MAXIFS(OA_APC_Changes[Timestamp Update],OA_APC_Changes[Journal Code],A2588,OA_APC_Changes[APC Type],OA_APC_Changes[[#This Row],[APC Type]])=F2588</f>
        <v>1</v>
      </c>
    </row>
    <row r="2589" spans="1:7" x14ac:dyDescent="0.25">
      <c r="A2589" s="4" t="s">
        <v>8634</v>
      </c>
      <c r="B2589" s="17" t="str">
        <f>_xlfn.XLOOKUP(A2589,Included!$A:$A,Included!$E:$E,_xlfn.XLOOKUP(OA_APC_Changes[[#This Row],[Journal Code]],Excluded!$A:$A,Excluded!$E:$E))</f>
        <v>JOURNAL OF VETERINARY INTERNAL MEDICINE</v>
      </c>
      <c r="C2589" s="4" t="s">
        <v>15296</v>
      </c>
      <c r="D2589" s="4" t="s">
        <v>12871</v>
      </c>
      <c r="E2589" s="13">
        <v>1335</v>
      </c>
      <c r="F2589" s="22">
        <v>43703</v>
      </c>
      <c r="G2589" t="b">
        <f>_xlfn.MAXIFS(OA_APC_Changes[Timestamp Update],OA_APC_Changes[Journal Code],A2589,OA_APC_Changes[APC Type],OA_APC_Changes[[#This Row],[APC Type]])=F2589</f>
        <v>0</v>
      </c>
    </row>
    <row r="2590" spans="1:7" x14ac:dyDescent="0.25">
      <c r="A2590" s="4" t="s">
        <v>8634</v>
      </c>
      <c r="B2590" s="17" t="str">
        <f>_xlfn.XLOOKUP(A2590,Included!$A:$A,Included!$E:$E,_xlfn.XLOOKUP(OA_APC_Changes[[#This Row],[Journal Code]],Excluded!$A:$A,Excluded!$E:$E))</f>
        <v>JOURNAL OF VETERINARY INTERNAL MEDICINE</v>
      </c>
      <c r="C2590" s="4" t="s">
        <v>15296</v>
      </c>
      <c r="D2590" s="13">
        <v>1335</v>
      </c>
      <c r="E2590" s="13">
        <v>1800</v>
      </c>
      <c r="F2590" s="22">
        <v>44204.000011574077</v>
      </c>
      <c r="G2590" t="b">
        <f>_xlfn.MAXIFS(OA_APC_Changes[Timestamp Update],OA_APC_Changes[Journal Code],A2590,OA_APC_Changes[APC Type],OA_APC_Changes[[#This Row],[APC Type]])=F2590</f>
        <v>1</v>
      </c>
    </row>
    <row r="2591" spans="1:7" x14ac:dyDescent="0.25">
      <c r="A2591" s="4" t="s">
        <v>8634</v>
      </c>
      <c r="B2591" s="17" t="str">
        <f>_xlfn.XLOOKUP(A2591,Included!$A:$A,Included!$E:$E,_xlfn.XLOOKUP(OA_APC_Changes[[#This Row],[Journal Code]],Excluded!$A:$A,Excluded!$E:$E))</f>
        <v>JOURNAL OF VETERINARY INTERNAL MEDICINE</v>
      </c>
      <c r="C2591" s="4" t="s">
        <v>15304</v>
      </c>
      <c r="D2591" s="4" t="s">
        <v>12871</v>
      </c>
      <c r="E2591" s="4">
        <v>1068</v>
      </c>
      <c r="F2591" s="22">
        <v>43703</v>
      </c>
      <c r="G2591" t="b">
        <f>_xlfn.MAXIFS(OA_APC_Changes[Timestamp Update],OA_APC_Changes[Journal Code],A2591,OA_APC_Changes[APC Type],OA_APC_Changes[[#This Row],[APC Type]])=F2591</f>
        <v>0</v>
      </c>
    </row>
    <row r="2592" spans="1:7" x14ac:dyDescent="0.25">
      <c r="A2592" s="4" t="s">
        <v>8634</v>
      </c>
      <c r="B2592" s="17" t="str">
        <f>_xlfn.XLOOKUP(A2592,Included!$A:$A,Included!$E:$E,_xlfn.XLOOKUP(OA_APC_Changes[[#This Row],[Journal Code]],Excluded!$A:$A,Excluded!$E:$E))</f>
        <v>JOURNAL OF VETERINARY INTERNAL MEDICINE</v>
      </c>
      <c r="C2592" s="4" t="s">
        <v>15304</v>
      </c>
      <c r="D2592" s="4">
        <v>1068</v>
      </c>
      <c r="E2592" s="4">
        <v>1440</v>
      </c>
      <c r="F2592" s="22">
        <v>44204.000011574077</v>
      </c>
      <c r="G2592" t="b">
        <f>_xlfn.MAXIFS(OA_APC_Changes[Timestamp Update],OA_APC_Changes[Journal Code],A2592,OA_APC_Changes[APC Type],OA_APC_Changes[[#This Row],[APC Type]])=F2592</f>
        <v>1</v>
      </c>
    </row>
    <row r="2593" spans="1:7" x14ac:dyDescent="0.25">
      <c r="A2593" s="4" t="s">
        <v>8682</v>
      </c>
      <c r="B2593" s="17" t="str">
        <f>_xlfn.XLOOKUP(A2593,Included!$A:$A,Included!$E:$E,_xlfn.XLOOKUP(OA_APC_Changes[[#This Row],[Journal Code]],Excluded!$A:$A,Excluded!$E:$E))</f>
        <v>JOURNAL OF ZOOLOGICAL SYSTEMATICS AND EVOLUTIONARY RESEARCH</v>
      </c>
      <c r="C2593" s="4" t="s">
        <v>15296</v>
      </c>
      <c r="D2593" s="4" t="s">
        <v>12871</v>
      </c>
      <c r="E2593" s="4">
        <v>1886</v>
      </c>
      <c r="F2593" s="22">
        <v>44927</v>
      </c>
      <c r="G2593" t="b">
        <f>_xlfn.MAXIFS(OA_APC_Changes[Timestamp Update],OA_APC_Changes[Journal Code],A2593,OA_APC_Changes[APC Type],OA_APC_Changes[[#This Row],[APC Type]])=F2593</f>
        <v>0</v>
      </c>
    </row>
    <row r="2594" spans="1:7" x14ac:dyDescent="0.25">
      <c r="A2594" s="4" t="s">
        <v>8682</v>
      </c>
      <c r="B2594" s="4" t="str">
        <f>_xlfn.XLOOKUP(A2594,Included!$A:$A,Included!$E:$E,_xlfn.XLOOKUP(OA_APC_Changes[[#This Row],[Journal Code]],Excluded!$A:$A,Excluded!$E:$E))</f>
        <v>JOURNAL OF ZOOLOGICAL SYSTEMATICS AND EVOLUTIONARY RESEARCH</v>
      </c>
      <c r="C2594" s="4" t="s">
        <v>15296</v>
      </c>
      <c r="D2594" s="4">
        <v>1886</v>
      </c>
      <c r="E2594" s="4">
        <v>1940</v>
      </c>
      <c r="F2594" s="22">
        <v>45355</v>
      </c>
      <c r="G2594" t="b">
        <f>_xlfn.MAXIFS(OA_APC_Changes[Timestamp Update],OA_APC_Changes[Journal Code],A2594,OA_APC_Changes[APC Type],OA_APC_Changes[[#This Row],[APC Type]])=F2594</f>
        <v>1</v>
      </c>
    </row>
    <row r="2595" spans="1:7" x14ac:dyDescent="0.25">
      <c r="A2595" s="4" t="s">
        <v>8682</v>
      </c>
      <c r="B2595" s="17" t="str">
        <f>_xlfn.XLOOKUP(A2595,Included!$A:$A,Included!$E:$E,_xlfn.XLOOKUP(OA_APC_Changes[[#This Row],[Journal Code]],Excluded!$A:$A,Excluded!$E:$E))</f>
        <v>JOURNAL OF ZOOLOGICAL SYSTEMATICS AND EVOLUTIONARY RESEARCH</v>
      </c>
      <c r="C2595" s="4" t="s">
        <v>15304</v>
      </c>
      <c r="D2595" s="4" t="s">
        <v>12871</v>
      </c>
      <c r="E2595" s="4">
        <v>1509</v>
      </c>
      <c r="F2595" s="22">
        <v>44927</v>
      </c>
      <c r="G2595" t="b">
        <f>_xlfn.MAXIFS(OA_APC_Changes[Timestamp Update],OA_APC_Changes[Journal Code],A2595,OA_APC_Changes[APC Type],OA_APC_Changes[[#This Row],[APC Type]])=F2595</f>
        <v>0</v>
      </c>
    </row>
    <row r="2596" spans="1:7" x14ac:dyDescent="0.25">
      <c r="A2596" s="4" t="s">
        <v>8682</v>
      </c>
      <c r="B2596" s="4" t="str">
        <f>_xlfn.XLOOKUP(A2596,Included!$A:$A,Included!$E:$E,_xlfn.XLOOKUP(OA_APC_Changes[[#This Row],[Journal Code]],Excluded!$A:$A,Excluded!$E:$E))</f>
        <v>JOURNAL OF ZOOLOGICAL SYSTEMATICS AND EVOLUTIONARY RESEARCH</v>
      </c>
      <c r="C2596" s="4" t="s">
        <v>15304</v>
      </c>
      <c r="D2596" s="4">
        <v>1509</v>
      </c>
      <c r="E2596" s="4">
        <v>1552</v>
      </c>
      <c r="F2596" s="22">
        <v>45355</v>
      </c>
      <c r="G2596" t="b">
        <f>_xlfn.MAXIFS(OA_APC_Changes[Timestamp Update],OA_APC_Changes[Journal Code],A2596,OA_APC_Changes[APC Type],OA_APC_Changes[[#This Row],[APC Type]])=F2596</f>
        <v>1</v>
      </c>
    </row>
    <row r="2597" spans="1:7" x14ac:dyDescent="0.25">
      <c r="A2597" s="4" t="s">
        <v>8393</v>
      </c>
      <c r="B2597" s="4" t="str">
        <f>_xlfn.XLOOKUP(A2597,Included!$A:$A,Included!$E:$E,_xlfn.XLOOKUP(OA_APC_Changes[[#This Row],[Journal Code]],Excluded!$A:$A,Excluded!$E:$E))</f>
        <v>JPGN REPORTS</v>
      </c>
      <c r="C2597" s="4" t="s">
        <v>15296</v>
      </c>
      <c r="D2597" s="4" t="s">
        <v>12871</v>
      </c>
      <c r="E2597" s="4">
        <v>1650</v>
      </c>
      <c r="F2597" s="22">
        <v>45205</v>
      </c>
      <c r="G2597" t="b">
        <f>_xlfn.MAXIFS(OA_APC_Changes[Timestamp Update],OA_APC_Changes[Journal Code],A2597,OA_APC_Changes[APC Type],OA_APC_Changes[[#This Row],[APC Type]])=F2597</f>
        <v>1</v>
      </c>
    </row>
    <row r="2598" spans="1:7" x14ac:dyDescent="0.25">
      <c r="A2598" s="4" t="s">
        <v>8393</v>
      </c>
      <c r="B2598" s="4" t="str">
        <f>_xlfn.XLOOKUP(A2598,Included!$A:$A,Included!$E:$E,_xlfn.XLOOKUP(OA_APC_Changes[[#This Row],[Journal Code]],Excluded!$A:$A,Excluded!$E:$E))</f>
        <v>JPGN REPORTS</v>
      </c>
      <c r="C2598" s="4" t="s">
        <v>15304</v>
      </c>
      <c r="D2598" s="4" t="s">
        <v>12871</v>
      </c>
      <c r="E2598" s="4">
        <v>1320</v>
      </c>
      <c r="F2598" s="22">
        <v>45205</v>
      </c>
      <c r="G2598" t="b">
        <f>_xlfn.MAXIFS(OA_APC_Changes[Timestamp Update],OA_APC_Changes[Journal Code],A2598,OA_APC_Changes[APC Type],OA_APC_Changes[[#This Row],[APC Type]])=F2598</f>
        <v>1</v>
      </c>
    </row>
    <row r="2599" spans="1:7" x14ac:dyDescent="0.25">
      <c r="A2599" s="4" t="s">
        <v>8805</v>
      </c>
      <c r="B2599" s="17" t="str">
        <f>_xlfn.XLOOKUP(A2599,Included!$A:$A,Included!$E:$E,_xlfn.XLOOKUP(OA_APC_Changes[[#This Row],[Journal Code]],Excluded!$A:$A,Excluded!$E:$E))</f>
        <v>LARYNGOSCOPE INVESTIGATIVE OTOLARYNGOLOGY</v>
      </c>
      <c r="C2599" s="4" t="s">
        <v>15296</v>
      </c>
      <c r="D2599" s="4" t="s">
        <v>12871</v>
      </c>
      <c r="E2599" s="4">
        <v>1565</v>
      </c>
      <c r="F2599" s="22">
        <v>43703</v>
      </c>
      <c r="G2599" t="b">
        <f>_xlfn.MAXIFS(OA_APC_Changes[Timestamp Update],OA_APC_Changes[Journal Code],A2599,OA_APC_Changes[APC Type],OA_APC_Changes[[#This Row],[APC Type]])=F2599</f>
        <v>0</v>
      </c>
    </row>
    <row r="2600" spans="1:7" x14ac:dyDescent="0.25">
      <c r="A2600" s="4" t="s">
        <v>8805</v>
      </c>
      <c r="B2600" s="17" t="str">
        <f>_xlfn.XLOOKUP(A2600,Included!$A:$A,Included!$E:$E,_xlfn.XLOOKUP(OA_APC_Changes[[#This Row],[Journal Code]],Excluded!$A:$A,Excluded!$E:$E))</f>
        <v>LARYNGOSCOPE INVESTIGATIVE OTOLARYNGOLOGY</v>
      </c>
      <c r="C2600" s="4" t="s">
        <v>15296</v>
      </c>
      <c r="D2600" s="4">
        <v>1565</v>
      </c>
      <c r="E2600" s="4">
        <v>1900</v>
      </c>
      <c r="F2600" s="22">
        <v>44531</v>
      </c>
      <c r="G2600" t="b">
        <f>_xlfn.MAXIFS(OA_APC_Changes[Timestamp Update],OA_APC_Changes[Journal Code],A2600,OA_APC_Changes[APC Type],OA_APC_Changes[[#This Row],[APC Type]])=F2600</f>
        <v>0</v>
      </c>
    </row>
    <row r="2601" spans="1:7" x14ac:dyDescent="0.25">
      <c r="A2601" s="4" t="s">
        <v>8805</v>
      </c>
      <c r="B2601" s="17" t="str">
        <f>_xlfn.XLOOKUP(A2601,Included!$A:$A,Included!$E:$E,_xlfn.XLOOKUP(OA_APC_Changes[[#This Row],[Journal Code]],Excluded!$A:$A,Excluded!$E:$E))</f>
        <v>LARYNGOSCOPE INVESTIGATIVE OTOLARYNGOLOGY</v>
      </c>
      <c r="C2601" s="4" t="s">
        <v>15296</v>
      </c>
      <c r="D2601" s="4">
        <v>1900</v>
      </c>
      <c r="E2601" s="4">
        <v>2090</v>
      </c>
      <c r="F2601" s="22">
        <v>44873</v>
      </c>
      <c r="G2601" t="b">
        <f>_xlfn.MAXIFS(OA_APC_Changes[Timestamp Update],OA_APC_Changes[Journal Code],A2601,OA_APC_Changes[APC Type],OA_APC_Changes[[#This Row],[APC Type]])=F2601</f>
        <v>1</v>
      </c>
    </row>
    <row r="2602" spans="1:7" x14ac:dyDescent="0.25">
      <c r="A2602" s="4" t="s">
        <v>8805</v>
      </c>
      <c r="B2602" s="17" t="str">
        <f>_xlfn.XLOOKUP(A2602,Included!$A:$A,Included!$E:$E,_xlfn.XLOOKUP(OA_APC_Changes[[#This Row],[Journal Code]],Excluded!$A:$A,Excluded!$E:$E))</f>
        <v>LARYNGOSCOPE INVESTIGATIVE OTOLARYNGOLOGY</v>
      </c>
      <c r="C2602" s="4" t="s">
        <v>15304</v>
      </c>
      <c r="D2602" s="4" t="s">
        <v>12871</v>
      </c>
      <c r="E2602" s="4">
        <v>1252</v>
      </c>
      <c r="F2602" s="22">
        <v>43703</v>
      </c>
      <c r="G2602" t="b">
        <f>_xlfn.MAXIFS(OA_APC_Changes[Timestamp Update],OA_APC_Changes[Journal Code],A2602,OA_APC_Changes[APC Type],OA_APC_Changes[[#This Row],[APC Type]])=F2602</f>
        <v>0</v>
      </c>
    </row>
    <row r="2603" spans="1:7" x14ac:dyDescent="0.25">
      <c r="A2603" s="4" t="s">
        <v>8805</v>
      </c>
      <c r="B2603" s="17" t="str">
        <f>_xlfn.XLOOKUP(A2603,Included!$A:$A,Included!$E:$E,_xlfn.XLOOKUP(OA_APC_Changes[[#This Row],[Journal Code]],Excluded!$A:$A,Excluded!$E:$E))</f>
        <v>LARYNGOSCOPE INVESTIGATIVE OTOLARYNGOLOGY</v>
      </c>
      <c r="C2603" s="4" t="s">
        <v>15304</v>
      </c>
      <c r="D2603" s="4">
        <v>1252</v>
      </c>
      <c r="E2603" s="4">
        <v>1520</v>
      </c>
      <c r="F2603" s="22">
        <v>44531</v>
      </c>
      <c r="G2603" t="b">
        <f>_xlfn.MAXIFS(OA_APC_Changes[Timestamp Update],OA_APC_Changes[Journal Code],A2603,OA_APC_Changes[APC Type],OA_APC_Changes[[#This Row],[APC Type]])=F2603</f>
        <v>0</v>
      </c>
    </row>
    <row r="2604" spans="1:7" x14ac:dyDescent="0.25">
      <c r="A2604" s="4" t="s">
        <v>8805</v>
      </c>
      <c r="B2604" s="17" t="str">
        <f>_xlfn.XLOOKUP(A2604,Included!$A:$A,Included!$E:$E,_xlfn.XLOOKUP(OA_APC_Changes[[#This Row],[Journal Code]],Excluded!$A:$A,Excluded!$E:$E))</f>
        <v>LARYNGOSCOPE INVESTIGATIVE OTOLARYNGOLOGY</v>
      </c>
      <c r="C2604" s="4" t="s">
        <v>15304</v>
      </c>
      <c r="D2604" s="4">
        <v>1520</v>
      </c>
      <c r="E2604" s="4">
        <v>1672</v>
      </c>
      <c r="F2604" s="22">
        <v>44873</v>
      </c>
      <c r="G2604" t="b">
        <f>_xlfn.MAXIFS(OA_APC_Changes[Timestamp Update],OA_APC_Changes[Journal Code],A2604,OA_APC_Changes[APC Type],OA_APC_Changes[[#This Row],[APC Type]])=F2604</f>
        <v>1</v>
      </c>
    </row>
    <row r="2605" spans="1:7" x14ac:dyDescent="0.25">
      <c r="A2605" s="4" t="s">
        <v>8805</v>
      </c>
      <c r="B2605" s="17" t="str">
        <f>_xlfn.XLOOKUP(A2605,Included!$A:$A,Included!$E:$E,_xlfn.XLOOKUP(OA_APC_Changes[[#This Row],[Journal Code]],Excluded!$A:$A,Excluded!$E:$E))</f>
        <v>LARYNGOSCOPE INVESTIGATIVE OTOLARYNGOLOGY</v>
      </c>
      <c r="C2605" s="4" t="s">
        <v>15295</v>
      </c>
      <c r="D2605" s="4" t="s">
        <v>12871</v>
      </c>
      <c r="E2605" s="4">
        <v>1252</v>
      </c>
      <c r="F2605" s="22">
        <v>44221</v>
      </c>
      <c r="G2605" t="b">
        <f>_xlfn.MAXIFS(OA_APC_Changes[Timestamp Update],OA_APC_Changes[Journal Code],A2605,OA_APC_Changes[APC Type],OA_APC_Changes[[#This Row],[APC Type]])=F2605</f>
        <v>0</v>
      </c>
    </row>
    <row r="2606" spans="1:7" x14ac:dyDescent="0.25">
      <c r="A2606" s="4" t="s">
        <v>8805</v>
      </c>
      <c r="B2606" s="17" t="str">
        <f>_xlfn.XLOOKUP(A2606,Included!$A:$A,Included!$E:$E,_xlfn.XLOOKUP(OA_APC_Changes[[#This Row],[Journal Code]],Excluded!$A:$A,Excluded!$E:$E))</f>
        <v>LARYNGOSCOPE INVESTIGATIVE OTOLARYNGOLOGY</v>
      </c>
      <c r="C2606" s="4" t="s">
        <v>15295</v>
      </c>
      <c r="D2606" s="4">
        <v>1252</v>
      </c>
      <c r="E2606" s="4">
        <v>1565</v>
      </c>
      <c r="F2606" s="22">
        <v>44307</v>
      </c>
      <c r="G2606" t="b">
        <f>_xlfn.MAXIFS(OA_APC_Changes[Timestamp Update],OA_APC_Changes[Journal Code],A2606,OA_APC_Changes[APC Type],OA_APC_Changes[[#This Row],[APC Type]])=F2606</f>
        <v>0</v>
      </c>
    </row>
    <row r="2607" spans="1:7" x14ac:dyDescent="0.25">
      <c r="A2607" s="4" t="s">
        <v>8805</v>
      </c>
      <c r="B2607" s="17" t="str">
        <f>_xlfn.XLOOKUP(A2607,Included!$A:$A,Included!$E:$E,_xlfn.XLOOKUP(OA_APC_Changes[[#This Row],[Journal Code]],Excluded!$A:$A,Excluded!$E:$E))</f>
        <v>LARYNGOSCOPE INVESTIGATIVE OTOLARYNGOLOGY</v>
      </c>
      <c r="C2607" s="4" t="s">
        <v>15295</v>
      </c>
      <c r="D2607" s="4">
        <v>1565</v>
      </c>
      <c r="E2607" s="4">
        <v>1900</v>
      </c>
      <c r="F2607" s="22">
        <v>44531</v>
      </c>
      <c r="G2607" t="b">
        <f>_xlfn.MAXIFS(OA_APC_Changes[Timestamp Update],OA_APC_Changes[Journal Code],A2607,OA_APC_Changes[APC Type],OA_APC_Changes[[#This Row],[APC Type]])=F2607</f>
        <v>0</v>
      </c>
    </row>
    <row r="2608" spans="1:7" x14ac:dyDescent="0.25">
      <c r="A2608" s="4" t="s">
        <v>8805</v>
      </c>
      <c r="B2608" s="17" t="str">
        <f>_xlfn.XLOOKUP(A2608,Included!$A:$A,Included!$E:$E,_xlfn.XLOOKUP(OA_APC_Changes[[#This Row],[Journal Code]],Excluded!$A:$A,Excluded!$E:$E))</f>
        <v>LARYNGOSCOPE INVESTIGATIVE OTOLARYNGOLOGY</v>
      </c>
      <c r="C2608" s="4" t="s">
        <v>15295</v>
      </c>
      <c r="D2608" s="4">
        <v>1900</v>
      </c>
      <c r="E2608" s="4">
        <v>2090</v>
      </c>
      <c r="F2608" s="22">
        <v>44873</v>
      </c>
      <c r="G2608" t="b">
        <f>_xlfn.MAXIFS(OA_APC_Changes[Timestamp Update],OA_APC_Changes[Journal Code],A2608,OA_APC_Changes[APC Type],OA_APC_Changes[[#This Row],[APC Type]])=F2608</f>
        <v>1</v>
      </c>
    </row>
    <row r="2609" spans="1:7" x14ac:dyDescent="0.25">
      <c r="A2609" s="4" t="s">
        <v>8805</v>
      </c>
      <c r="B2609" s="17" t="str">
        <f>_xlfn.XLOOKUP(A2609,Included!$A:$A,Included!$E:$E,_xlfn.XLOOKUP(OA_APC_Changes[[#This Row],[Journal Code]],Excluded!$A:$A,Excluded!$E:$E))</f>
        <v>LARYNGOSCOPE INVESTIGATIVE OTOLARYNGOLOGY</v>
      </c>
      <c r="C2609" s="4" t="s">
        <v>15297</v>
      </c>
      <c r="D2609" s="4" t="s">
        <v>12871</v>
      </c>
      <c r="E2609" s="4">
        <v>1002</v>
      </c>
      <c r="F2609" s="22">
        <v>44221</v>
      </c>
      <c r="G2609" t="b">
        <f>_xlfn.MAXIFS(OA_APC_Changes[Timestamp Update],OA_APC_Changes[Journal Code],A2609,OA_APC_Changes[APC Type],OA_APC_Changes[[#This Row],[APC Type]])=F2609</f>
        <v>0</v>
      </c>
    </row>
    <row r="2610" spans="1:7" x14ac:dyDescent="0.25">
      <c r="A2610" s="4" t="s">
        <v>8805</v>
      </c>
      <c r="B2610" s="17" t="str">
        <f>_xlfn.XLOOKUP(A2610,Included!$A:$A,Included!$E:$E,_xlfn.XLOOKUP(OA_APC_Changes[[#This Row],[Journal Code]],Excluded!$A:$A,Excluded!$E:$E))</f>
        <v>LARYNGOSCOPE INVESTIGATIVE OTOLARYNGOLOGY</v>
      </c>
      <c r="C2610" s="4" t="s">
        <v>15297</v>
      </c>
      <c r="D2610" s="4">
        <v>1002</v>
      </c>
      <c r="E2610" s="4">
        <v>1252</v>
      </c>
      <c r="F2610" s="22">
        <v>44307</v>
      </c>
      <c r="G2610" t="b">
        <f>_xlfn.MAXIFS(OA_APC_Changes[Timestamp Update],OA_APC_Changes[Journal Code],A2610,OA_APC_Changes[APC Type],OA_APC_Changes[[#This Row],[APC Type]])=F2610</f>
        <v>0</v>
      </c>
    </row>
    <row r="2611" spans="1:7" x14ac:dyDescent="0.25">
      <c r="A2611" s="4" t="s">
        <v>8805</v>
      </c>
      <c r="B2611" s="17" t="str">
        <f>_xlfn.XLOOKUP(A2611,Included!$A:$A,Included!$E:$E,_xlfn.XLOOKUP(OA_APC_Changes[[#This Row],[Journal Code]],Excluded!$A:$A,Excluded!$E:$E))</f>
        <v>LARYNGOSCOPE INVESTIGATIVE OTOLARYNGOLOGY</v>
      </c>
      <c r="C2611" s="4" t="s">
        <v>15297</v>
      </c>
      <c r="D2611" s="4">
        <v>1252</v>
      </c>
      <c r="E2611" s="4">
        <v>1520</v>
      </c>
      <c r="F2611" s="22">
        <v>44531</v>
      </c>
      <c r="G2611" t="b">
        <f>_xlfn.MAXIFS(OA_APC_Changes[Timestamp Update],OA_APC_Changes[Journal Code],A2611,OA_APC_Changes[APC Type],OA_APC_Changes[[#This Row],[APC Type]])=F2611</f>
        <v>0</v>
      </c>
    </row>
    <row r="2612" spans="1:7" x14ac:dyDescent="0.25">
      <c r="A2612" s="4" t="s">
        <v>8805</v>
      </c>
      <c r="B2612" s="17" t="str">
        <f>_xlfn.XLOOKUP(A2612,Included!$A:$A,Included!$E:$E,_xlfn.XLOOKUP(OA_APC_Changes[[#This Row],[Journal Code]],Excluded!$A:$A,Excluded!$E:$E))</f>
        <v>LARYNGOSCOPE INVESTIGATIVE OTOLARYNGOLOGY</v>
      </c>
      <c r="C2612" s="4" t="s">
        <v>15297</v>
      </c>
      <c r="D2612" s="4">
        <v>1520</v>
      </c>
      <c r="E2612" s="4">
        <v>1672</v>
      </c>
      <c r="F2612" s="22">
        <v>44873</v>
      </c>
      <c r="G2612" t="b">
        <f>_xlfn.MAXIFS(OA_APC_Changes[Timestamp Update],OA_APC_Changes[Journal Code],A2612,OA_APC_Changes[APC Type],OA_APC_Changes[[#This Row],[APC Type]])=F2612</f>
        <v>1</v>
      </c>
    </row>
    <row r="2613" spans="1:7" x14ac:dyDescent="0.25">
      <c r="A2613" s="4" t="s">
        <v>8874</v>
      </c>
      <c r="B2613" s="17" t="str">
        <f>_xlfn.XLOOKUP(A2613,Included!$A:$A,Included!$E:$E,_xlfn.XLOOKUP(OA_APC_Changes[[#This Row],[Journal Code]],Excluded!$A:$A,Excluded!$E:$E))</f>
        <v>LEARNING HEALTH SYSTEMS</v>
      </c>
      <c r="C2613" s="4" t="s">
        <v>15296</v>
      </c>
      <c r="D2613" s="4" t="s">
        <v>12871</v>
      </c>
      <c r="E2613" s="13">
        <v>1693</v>
      </c>
      <c r="F2613" s="22">
        <v>43703</v>
      </c>
      <c r="G2613" t="b">
        <f>_xlfn.MAXIFS(OA_APC_Changes[Timestamp Update],OA_APC_Changes[Journal Code],A2613,OA_APC_Changes[APC Type],OA_APC_Changes[[#This Row],[APC Type]])=F2613</f>
        <v>0</v>
      </c>
    </row>
    <row r="2614" spans="1:7" x14ac:dyDescent="0.25">
      <c r="A2614" s="4" t="s">
        <v>8874</v>
      </c>
      <c r="B2614" s="17" t="str">
        <f>_xlfn.XLOOKUP(A2614,Included!$A:$A,Included!$E:$E,_xlfn.XLOOKUP(OA_APC_Changes[[#This Row],[Journal Code]],Excluded!$A:$A,Excluded!$E:$E))</f>
        <v>LEARNING HEALTH SYSTEMS</v>
      </c>
      <c r="C2614" s="4" t="s">
        <v>15296</v>
      </c>
      <c r="D2614" s="13">
        <v>1693</v>
      </c>
      <c r="E2614" s="13">
        <v>2000</v>
      </c>
      <c r="F2614" s="22">
        <v>44204.000011574077</v>
      </c>
      <c r="G2614" t="b">
        <f>_xlfn.MAXIFS(OA_APC_Changes[Timestamp Update],OA_APC_Changes[Journal Code],A2614,OA_APC_Changes[APC Type],OA_APC_Changes[[#This Row],[APC Type]])=F2614</f>
        <v>0</v>
      </c>
    </row>
    <row r="2615" spans="1:7" x14ac:dyDescent="0.25">
      <c r="A2615" s="4" t="s">
        <v>8874</v>
      </c>
      <c r="B2615" s="17" t="str">
        <f>_xlfn.XLOOKUP(A2615,Included!$A:$A,Included!$E:$E,_xlfn.XLOOKUP(OA_APC_Changes[[#This Row],[Journal Code]],Excluded!$A:$A,Excluded!$E:$E))</f>
        <v>LEARNING HEALTH SYSTEMS</v>
      </c>
      <c r="C2615" s="4" t="s">
        <v>15296</v>
      </c>
      <c r="D2615" s="4">
        <v>2000</v>
      </c>
      <c r="E2615" s="4">
        <v>2060</v>
      </c>
      <c r="F2615" s="22">
        <v>44881.000011574077</v>
      </c>
      <c r="G2615" t="b">
        <f>_xlfn.MAXIFS(OA_APC_Changes[Timestamp Update],OA_APC_Changes[Journal Code],A2615,OA_APC_Changes[APC Type],OA_APC_Changes[[#This Row],[APC Type]])=F2615</f>
        <v>0</v>
      </c>
    </row>
    <row r="2616" spans="1:7" x14ac:dyDescent="0.25">
      <c r="A2616" s="4" t="s">
        <v>8874</v>
      </c>
      <c r="B2616" s="17" t="str">
        <f>_xlfn.XLOOKUP(A2616,Included!$A:$A,Included!$E:$E,_xlfn.XLOOKUP(OA_APC_Changes[[#This Row],[Journal Code]],Excluded!$A:$A,Excluded!$E:$E))</f>
        <v>LEARNING HEALTH SYSTEMS</v>
      </c>
      <c r="C2616" s="4" t="s">
        <v>15296</v>
      </c>
      <c r="D2616" s="4">
        <v>2060</v>
      </c>
      <c r="E2616" s="4">
        <v>2160</v>
      </c>
      <c r="F2616" s="22">
        <v>45236</v>
      </c>
      <c r="G2616" t="b">
        <f>_xlfn.MAXIFS(OA_APC_Changes[Timestamp Update],OA_APC_Changes[Journal Code],A2616,OA_APC_Changes[APC Type],OA_APC_Changes[[#This Row],[APC Type]])=F2616</f>
        <v>1</v>
      </c>
    </row>
    <row r="2617" spans="1:7" x14ac:dyDescent="0.25">
      <c r="A2617" s="4" t="s">
        <v>8874</v>
      </c>
      <c r="B2617" s="17" t="str">
        <f>_xlfn.XLOOKUP(A2617,Included!$A:$A,Included!$E:$E,_xlfn.XLOOKUP(OA_APC_Changes[[#This Row],[Journal Code]],Excluded!$A:$A,Excluded!$E:$E))</f>
        <v>LEARNING HEALTH SYSTEMS</v>
      </c>
      <c r="C2617" s="4" t="s">
        <v>15304</v>
      </c>
      <c r="D2617" s="4" t="s">
        <v>12871</v>
      </c>
      <c r="E2617" s="4">
        <v>1354</v>
      </c>
      <c r="F2617" s="22">
        <v>43703</v>
      </c>
      <c r="G2617" t="b">
        <f>_xlfn.MAXIFS(OA_APC_Changes[Timestamp Update],OA_APC_Changes[Journal Code],A2617,OA_APC_Changes[APC Type],OA_APC_Changes[[#This Row],[APC Type]])=F2617</f>
        <v>0</v>
      </c>
    </row>
    <row r="2618" spans="1:7" x14ac:dyDescent="0.25">
      <c r="A2618" s="4" t="s">
        <v>8874</v>
      </c>
      <c r="B2618" s="17" t="str">
        <f>_xlfn.XLOOKUP(A2618,Included!$A:$A,Included!$E:$E,_xlfn.XLOOKUP(OA_APC_Changes[[#This Row],[Journal Code]],Excluded!$A:$A,Excluded!$E:$E))</f>
        <v>LEARNING HEALTH SYSTEMS</v>
      </c>
      <c r="C2618" s="4" t="s">
        <v>15304</v>
      </c>
      <c r="D2618" s="4">
        <v>1354</v>
      </c>
      <c r="E2618" s="4">
        <v>1600</v>
      </c>
      <c r="F2618" s="22">
        <v>44204.000011574077</v>
      </c>
      <c r="G2618" t="b">
        <f>_xlfn.MAXIFS(OA_APC_Changes[Timestamp Update],OA_APC_Changes[Journal Code],A2618,OA_APC_Changes[APC Type],OA_APC_Changes[[#This Row],[APC Type]])=F2618</f>
        <v>0</v>
      </c>
    </row>
    <row r="2619" spans="1:7" x14ac:dyDescent="0.25">
      <c r="A2619" s="4" t="s">
        <v>8874</v>
      </c>
      <c r="B2619" s="17" t="str">
        <f>_xlfn.XLOOKUP(A2619,Included!$A:$A,Included!$E:$E,_xlfn.XLOOKUP(OA_APC_Changes[[#This Row],[Journal Code]],Excluded!$A:$A,Excluded!$E:$E))</f>
        <v>LEARNING HEALTH SYSTEMS</v>
      </c>
      <c r="C2619" s="4" t="s">
        <v>15304</v>
      </c>
      <c r="D2619" s="4">
        <v>1600</v>
      </c>
      <c r="E2619" s="4">
        <v>1648</v>
      </c>
      <c r="F2619" s="22">
        <v>44881.000011574077</v>
      </c>
      <c r="G2619" t="b">
        <f>_xlfn.MAXIFS(OA_APC_Changes[Timestamp Update],OA_APC_Changes[Journal Code],A2619,OA_APC_Changes[APC Type],OA_APC_Changes[[#This Row],[APC Type]])=F2619</f>
        <v>0</v>
      </c>
    </row>
    <row r="2620" spans="1:7" x14ac:dyDescent="0.25">
      <c r="A2620" s="4" t="s">
        <v>8874</v>
      </c>
      <c r="B2620" s="17" t="str">
        <f>_xlfn.XLOOKUP(A2620,Included!$A:$A,Included!$E:$E,_xlfn.XLOOKUP(OA_APC_Changes[[#This Row],[Journal Code]],Excluded!$A:$A,Excluded!$E:$E))</f>
        <v>LEARNING HEALTH SYSTEMS</v>
      </c>
      <c r="C2620" s="4" t="s">
        <v>15304</v>
      </c>
      <c r="D2620" s="4">
        <v>1648</v>
      </c>
      <c r="E2620" s="4">
        <v>1728</v>
      </c>
      <c r="F2620" s="22">
        <v>45236</v>
      </c>
      <c r="G2620" t="b">
        <f>_xlfn.MAXIFS(OA_APC_Changes[Timestamp Update],OA_APC_Changes[Journal Code],A2620,OA_APC_Changes[APC Type],OA_APC_Changes[[#This Row],[APC Type]])=F2620</f>
        <v>1</v>
      </c>
    </row>
    <row r="2621" spans="1:7" x14ac:dyDescent="0.25">
      <c r="A2621" s="4" t="s">
        <v>8782</v>
      </c>
      <c r="B2621" s="17" t="str">
        <f>_xlfn.XLOOKUP(A2621,Included!$A:$A,Included!$E:$E,_xlfn.XLOOKUP(OA_APC_Changes[[#This Row],[Journal Code]],Excluded!$A:$A,Excluded!$E:$E))</f>
        <v>LEGUME SCIENCE</v>
      </c>
      <c r="C2621" s="4" t="s">
        <v>15296</v>
      </c>
      <c r="D2621" s="4" t="s">
        <v>12871</v>
      </c>
      <c r="E2621" s="4">
        <v>1900</v>
      </c>
      <c r="F2621" s="22">
        <v>43690</v>
      </c>
      <c r="G2621" t="b">
        <f>_xlfn.MAXIFS(OA_APC_Changes[Timestamp Update],OA_APC_Changes[Journal Code],A2621,OA_APC_Changes[APC Type],OA_APC_Changes[[#This Row],[APC Type]])=F2621</f>
        <v>0</v>
      </c>
    </row>
    <row r="2622" spans="1:7" x14ac:dyDescent="0.25">
      <c r="A2622" s="4" t="s">
        <v>8782</v>
      </c>
      <c r="B2622" s="17" t="str">
        <f>_xlfn.XLOOKUP(A2622,Included!$A:$A,Included!$E:$E,_xlfn.XLOOKUP(OA_APC_Changes[[#This Row],[Journal Code]],Excluded!$A:$A,Excluded!$E:$E))</f>
        <v>LEGUME SCIENCE</v>
      </c>
      <c r="C2622" s="4" t="s">
        <v>15296</v>
      </c>
      <c r="D2622" s="13">
        <v>1900</v>
      </c>
      <c r="E2622" s="13">
        <v>2285</v>
      </c>
      <c r="F2622" s="22">
        <v>43754.000011574077</v>
      </c>
      <c r="G2622" t="b">
        <f>_xlfn.MAXIFS(OA_APC_Changes[Timestamp Update],OA_APC_Changes[Journal Code],A2622,OA_APC_Changes[APC Type],OA_APC_Changes[[#This Row],[APC Type]])=F2622</f>
        <v>0</v>
      </c>
    </row>
    <row r="2623" spans="1:7" x14ac:dyDescent="0.25">
      <c r="A2623" s="4" t="s">
        <v>8782</v>
      </c>
      <c r="B2623" s="17" t="str">
        <f>_xlfn.XLOOKUP(A2623,Included!$A:$A,Included!$E:$E,_xlfn.XLOOKUP(OA_APC_Changes[[#This Row],[Journal Code]],Excluded!$A:$A,Excluded!$E:$E))</f>
        <v>LEGUME SCIENCE</v>
      </c>
      <c r="C2623" s="4" t="s">
        <v>15296</v>
      </c>
      <c r="D2623" s="4">
        <v>2285</v>
      </c>
      <c r="E2623" s="4">
        <v>2400</v>
      </c>
      <c r="F2623" s="22">
        <v>44498.041678240741</v>
      </c>
      <c r="G2623" t="b">
        <f>_xlfn.MAXIFS(OA_APC_Changes[Timestamp Update],OA_APC_Changes[Journal Code],A2623,OA_APC_Changes[APC Type],OA_APC_Changes[[#This Row],[APC Type]])=F2623</f>
        <v>0</v>
      </c>
    </row>
    <row r="2624" spans="1:7" x14ac:dyDescent="0.25">
      <c r="A2624" s="4" t="s">
        <v>8782</v>
      </c>
      <c r="B2624" s="17" t="str">
        <f>_xlfn.XLOOKUP(A2624,Included!$A:$A,Included!$E:$E,_xlfn.XLOOKUP(OA_APC_Changes[[#This Row],[Journal Code]],Excluded!$A:$A,Excluded!$E:$E))</f>
        <v>LEGUME SCIENCE</v>
      </c>
      <c r="C2624" s="4" t="s">
        <v>15296</v>
      </c>
      <c r="D2624" s="4">
        <v>2400</v>
      </c>
      <c r="E2624" s="4">
        <v>2640</v>
      </c>
      <c r="F2624" s="22">
        <v>44817</v>
      </c>
      <c r="G2624" t="b">
        <f>_xlfn.MAXIFS(OA_APC_Changes[Timestamp Update],OA_APC_Changes[Journal Code],A2624,OA_APC_Changes[APC Type],OA_APC_Changes[[#This Row],[APC Type]])=F2624</f>
        <v>1</v>
      </c>
    </row>
    <row r="2625" spans="1:7" x14ac:dyDescent="0.25">
      <c r="A2625" s="4" t="s">
        <v>8782</v>
      </c>
      <c r="B2625" s="17" t="str">
        <f>_xlfn.XLOOKUP(A2625,Included!$A:$A,Included!$E:$E,_xlfn.XLOOKUP(OA_APC_Changes[[#This Row],[Journal Code]],Excluded!$A:$A,Excluded!$E:$E))</f>
        <v>LEGUME SCIENCE</v>
      </c>
      <c r="C2625" s="4" t="s">
        <v>15304</v>
      </c>
      <c r="D2625" s="4" t="s">
        <v>12871</v>
      </c>
      <c r="E2625" s="4">
        <v>1520</v>
      </c>
      <c r="F2625" s="22">
        <v>43690</v>
      </c>
      <c r="G2625" t="b">
        <f>_xlfn.MAXIFS(OA_APC_Changes[Timestamp Update],OA_APC_Changes[Journal Code],A2625,OA_APC_Changes[APC Type],OA_APC_Changes[[#This Row],[APC Type]])=F2625</f>
        <v>0</v>
      </c>
    </row>
    <row r="2626" spans="1:7" x14ac:dyDescent="0.25">
      <c r="A2626" s="4" t="s">
        <v>8782</v>
      </c>
      <c r="B2626" s="17" t="str">
        <f>_xlfn.XLOOKUP(A2626,Included!$A:$A,Included!$E:$E,_xlfn.XLOOKUP(OA_APC_Changes[[#This Row],[Journal Code]],Excluded!$A:$A,Excluded!$E:$E))</f>
        <v>LEGUME SCIENCE</v>
      </c>
      <c r="C2626" s="4" t="s">
        <v>15304</v>
      </c>
      <c r="D2626" s="4">
        <v>1520</v>
      </c>
      <c r="E2626" s="4">
        <v>1828</v>
      </c>
      <c r="F2626" s="22">
        <v>43754.000011574077</v>
      </c>
      <c r="G2626" t="b">
        <f>_xlfn.MAXIFS(OA_APC_Changes[Timestamp Update],OA_APC_Changes[Journal Code],A2626,OA_APC_Changes[APC Type],OA_APC_Changes[[#This Row],[APC Type]])=F2626</f>
        <v>0</v>
      </c>
    </row>
    <row r="2627" spans="1:7" x14ac:dyDescent="0.25">
      <c r="A2627" s="4" t="s">
        <v>8782</v>
      </c>
      <c r="B2627" s="17" t="str">
        <f>_xlfn.XLOOKUP(A2627,Included!$A:$A,Included!$E:$E,_xlfn.XLOOKUP(OA_APC_Changes[[#This Row],[Journal Code]],Excluded!$A:$A,Excluded!$E:$E))</f>
        <v>LEGUME SCIENCE</v>
      </c>
      <c r="C2627" s="4" t="s">
        <v>15304</v>
      </c>
      <c r="D2627" s="4">
        <v>1828</v>
      </c>
      <c r="E2627" s="4">
        <v>1920</v>
      </c>
      <c r="F2627" s="22">
        <v>44498.041678240741</v>
      </c>
      <c r="G2627" t="b">
        <f>_xlfn.MAXIFS(OA_APC_Changes[Timestamp Update],OA_APC_Changes[Journal Code],A2627,OA_APC_Changes[APC Type],OA_APC_Changes[[#This Row],[APC Type]])=F2627</f>
        <v>0</v>
      </c>
    </row>
    <row r="2628" spans="1:7" x14ac:dyDescent="0.25">
      <c r="A2628" s="4" t="s">
        <v>8782</v>
      </c>
      <c r="B2628" s="17" t="str">
        <f>_xlfn.XLOOKUP(A2628,Included!$A:$A,Included!$E:$E,_xlfn.XLOOKUP(OA_APC_Changes[[#This Row],[Journal Code]],Excluded!$A:$A,Excluded!$E:$E))</f>
        <v>LEGUME SCIENCE</v>
      </c>
      <c r="C2628" s="4" t="s">
        <v>15304</v>
      </c>
      <c r="D2628" s="4">
        <v>1920</v>
      </c>
      <c r="E2628" s="4">
        <v>2112</v>
      </c>
      <c r="F2628" s="22">
        <v>44817</v>
      </c>
      <c r="G2628" t="b">
        <f>_xlfn.MAXIFS(OA_APC_Changes[Timestamp Update],OA_APC_Changes[Journal Code],A2628,OA_APC_Changes[APC Type],OA_APC_Changes[[#This Row],[APC Type]])=F2628</f>
        <v>1</v>
      </c>
    </row>
    <row r="2629" spans="1:7" x14ac:dyDescent="0.25">
      <c r="A2629" s="4" t="s">
        <v>8782</v>
      </c>
      <c r="B2629" s="17" t="str">
        <f>_xlfn.XLOOKUP(A2629,Included!$A:$A,Included!$E:$E,_xlfn.XLOOKUP(OA_APC_Changes[[#This Row],[Journal Code]],Excluded!$A:$A,Excluded!$E:$E))</f>
        <v>LEGUME SCIENCE</v>
      </c>
      <c r="C2629" s="4" t="s">
        <v>15295</v>
      </c>
      <c r="D2629" s="4" t="s">
        <v>12871</v>
      </c>
      <c r="E2629" s="4">
        <v>1828</v>
      </c>
      <c r="F2629" s="22">
        <v>43844.000011574077</v>
      </c>
      <c r="G2629" t="b">
        <f>_xlfn.MAXIFS(OA_APC_Changes[Timestamp Update],OA_APC_Changes[Journal Code],A2629,OA_APC_Changes[APC Type],OA_APC_Changes[[#This Row],[APC Type]])=F2629</f>
        <v>0</v>
      </c>
    </row>
    <row r="2630" spans="1:7" x14ac:dyDescent="0.25">
      <c r="A2630" s="4" t="s">
        <v>8782</v>
      </c>
      <c r="B2630" s="17" t="str">
        <f>_xlfn.XLOOKUP(A2630,Included!$A:$A,Included!$E:$E,_xlfn.XLOOKUP(OA_APC_Changes[[#This Row],[Journal Code]],Excluded!$A:$A,Excluded!$E:$E))</f>
        <v>LEGUME SCIENCE</v>
      </c>
      <c r="C2630" s="4" t="s">
        <v>15295</v>
      </c>
      <c r="D2630" s="4">
        <v>1828</v>
      </c>
      <c r="E2630" s="4">
        <v>1920</v>
      </c>
      <c r="F2630" s="22">
        <v>44494</v>
      </c>
      <c r="G2630" t="b">
        <f>_xlfn.MAXIFS(OA_APC_Changes[Timestamp Update],OA_APC_Changes[Journal Code],A2630,OA_APC_Changes[APC Type],OA_APC_Changes[[#This Row],[APC Type]])=F2630</f>
        <v>0</v>
      </c>
    </row>
    <row r="2631" spans="1:7" x14ac:dyDescent="0.25">
      <c r="A2631" s="4" t="s">
        <v>8782</v>
      </c>
      <c r="B2631" s="17" t="str">
        <f>_xlfn.XLOOKUP(A2631,Included!$A:$A,Included!$E:$E,_xlfn.XLOOKUP(OA_APC_Changes[[#This Row],[Journal Code]],Excluded!$A:$A,Excluded!$E:$E))</f>
        <v>LEGUME SCIENCE</v>
      </c>
      <c r="C2631" s="4" t="s">
        <v>15295</v>
      </c>
      <c r="D2631" s="4">
        <v>1920</v>
      </c>
      <c r="E2631" s="4">
        <v>2400</v>
      </c>
      <c r="F2631" s="22">
        <v>44550</v>
      </c>
      <c r="G2631" t="b">
        <f>_xlfn.MAXIFS(OA_APC_Changes[Timestamp Update],OA_APC_Changes[Journal Code],A2631,OA_APC_Changes[APC Type],OA_APC_Changes[[#This Row],[APC Type]])=F2631</f>
        <v>0</v>
      </c>
    </row>
    <row r="2632" spans="1:7" x14ac:dyDescent="0.25">
      <c r="A2632" s="4" t="s">
        <v>8782</v>
      </c>
      <c r="B2632" s="4" t="str">
        <f>_xlfn.XLOOKUP(A2632,Included!$A:$A,Included!$E:$E,_xlfn.XLOOKUP(OA_APC_Changes[[#This Row],[Journal Code]],Excluded!$A:$A,Excluded!$E:$E))</f>
        <v>LEGUME SCIENCE</v>
      </c>
      <c r="C2632" s="4" t="s">
        <v>15295</v>
      </c>
      <c r="D2632" s="4">
        <v>2400</v>
      </c>
      <c r="E2632" s="4">
        <v>2640</v>
      </c>
      <c r="F2632" s="22">
        <v>44825</v>
      </c>
      <c r="G2632" t="b">
        <f>_xlfn.MAXIFS(OA_APC_Changes[Timestamp Update],OA_APC_Changes[Journal Code],A2632,OA_APC_Changes[APC Type],OA_APC_Changes[[#This Row],[APC Type]])=F2632</f>
        <v>1</v>
      </c>
    </row>
    <row r="2633" spans="1:7" x14ac:dyDescent="0.25">
      <c r="A2633" s="4" t="s">
        <v>8782</v>
      </c>
      <c r="B2633" s="17" t="str">
        <f>_xlfn.XLOOKUP(A2633,Included!$A:$A,Included!$E:$E,_xlfn.XLOOKUP(OA_APC_Changes[[#This Row],[Journal Code]],Excluded!$A:$A,Excluded!$E:$E))</f>
        <v>LEGUME SCIENCE</v>
      </c>
      <c r="C2633" s="4" t="s">
        <v>15297</v>
      </c>
      <c r="D2633" s="4" t="s">
        <v>12871</v>
      </c>
      <c r="E2633" s="4">
        <v>1462</v>
      </c>
      <c r="F2633" s="22">
        <v>43844.000011574077</v>
      </c>
      <c r="G2633" t="b">
        <f>_xlfn.MAXIFS(OA_APC_Changes[Timestamp Update],OA_APC_Changes[Journal Code],A2633,OA_APC_Changes[APC Type],OA_APC_Changes[[#This Row],[APC Type]])=F2633</f>
        <v>0</v>
      </c>
    </row>
    <row r="2634" spans="1:7" x14ac:dyDescent="0.25">
      <c r="A2634" s="4" t="s">
        <v>8782</v>
      </c>
      <c r="B2634" s="17" t="str">
        <f>_xlfn.XLOOKUP(A2634,Included!$A:$A,Included!$E:$E,_xlfn.XLOOKUP(OA_APC_Changes[[#This Row],[Journal Code]],Excluded!$A:$A,Excluded!$E:$E))</f>
        <v>LEGUME SCIENCE</v>
      </c>
      <c r="C2634" s="4" t="s">
        <v>15297</v>
      </c>
      <c r="D2634" s="4">
        <v>1462</v>
      </c>
      <c r="E2634" s="4">
        <v>1536</v>
      </c>
      <c r="F2634" s="22">
        <v>44494</v>
      </c>
      <c r="G2634" t="b">
        <f>_xlfn.MAXIFS(OA_APC_Changes[Timestamp Update],OA_APC_Changes[Journal Code],A2634,OA_APC_Changes[APC Type],OA_APC_Changes[[#This Row],[APC Type]])=F2634</f>
        <v>0</v>
      </c>
    </row>
    <row r="2635" spans="1:7" x14ac:dyDescent="0.25">
      <c r="A2635" s="4" t="s">
        <v>8782</v>
      </c>
      <c r="B2635" s="17" t="str">
        <f>_xlfn.XLOOKUP(A2635,Included!$A:$A,Included!$E:$E,_xlfn.XLOOKUP(OA_APC_Changes[[#This Row],[Journal Code]],Excluded!$A:$A,Excluded!$E:$E))</f>
        <v>LEGUME SCIENCE</v>
      </c>
      <c r="C2635" s="4" t="s">
        <v>15297</v>
      </c>
      <c r="D2635" s="4">
        <v>1536</v>
      </c>
      <c r="E2635" s="4">
        <v>1920</v>
      </c>
      <c r="F2635" s="22">
        <v>44550</v>
      </c>
      <c r="G2635" t="b">
        <f>_xlfn.MAXIFS(OA_APC_Changes[Timestamp Update],OA_APC_Changes[Journal Code],A2635,OA_APC_Changes[APC Type],OA_APC_Changes[[#This Row],[APC Type]])=F2635</f>
        <v>0</v>
      </c>
    </row>
    <row r="2636" spans="1:7" x14ac:dyDescent="0.25">
      <c r="A2636" s="4" t="s">
        <v>8782</v>
      </c>
      <c r="B2636" s="4" t="str">
        <f>_xlfn.XLOOKUP(A2636,Included!$A:$A,Included!$E:$E,_xlfn.XLOOKUP(OA_APC_Changes[[#This Row],[Journal Code]],Excluded!$A:$A,Excluded!$E:$E))</f>
        <v>LEGUME SCIENCE</v>
      </c>
      <c r="C2636" s="4" t="s">
        <v>15297</v>
      </c>
      <c r="D2636" s="4">
        <v>1920</v>
      </c>
      <c r="E2636" s="4">
        <v>2112</v>
      </c>
      <c r="F2636" s="22">
        <v>44825</v>
      </c>
      <c r="G2636" t="b">
        <f>_xlfn.MAXIFS(OA_APC_Changes[Timestamp Update],OA_APC_Changes[Journal Code],A2636,OA_APC_Changes[APC Type],OA_APC_Changes[[#This Row],[APC Type]])=F2636</f>
        <v>1</v>
      </c>
    </row>
    <row r="2637" spans="1:7" x14ac:dyDescent="0.25">
      <c r="A2637" s="4" t="s">
        <v>8800</v>
      </c>
      <c r="B2637" s="17" t="str">
        <f>_xlfn.XLOOKUP(A2637,Included!$A:$A,Included!$E:$E,_xlfn.XLOOKUP(OA_APC_Changes[[#This Row],[Journal Code]],Excluded!$A:$A,Excluded!$E:$E))</f>
        <v>LIFESTYLE MEDICINE</v>
      </c>
      <c r="C2637" s="4" t="s">
        <v>15296</v>
      </c>
      <c r="D2637" s="4" t="s">
        <v>12871</v>
      </c>
      <c r="E2637" s="13">
        <v>1953</v>
      </c>
      <c r="F2637" s="22">
        <v>43895</v>
      </c>
      <c r="G2637" t="b">
        <f>_xlfn.MAXIFS(OA_APC_Changes[Timestamp Update],OA_APC_Changes[Journal Code],A2637,OA_APC_Changes[APC Type],OA_APC_Changes[[#This Row],[APC Type]])=F2637</f>
        <v>0</v>
      </c>
    </row>
    <row r="2638" spans="1:7" x14ac:dyDescent="0.25">
      <c r="A2638" s="4" t="s">
        <v>8800</v>
      </c>
      <c r="B2638" s="17" t="str">
        <f>_xlfn.XLOOKUP(A2638,Included!$A:$A,Included!$E:$E,_xlfn.XLOOKUP(OA_APC_Changes[[#This Row],[Journal Code]],Excluded!$A:$A,Excluded!$E:$E))</f>
        <v>LIFESTYLE MEDICINE</v>
      </c>
      <c r="C2638" s="4" t="s">
        <v>15296</v>
      </c>
      <c r="D2638" s="13">
        <v>1953</v>
      </c>
      <c r="E2638" s="13">
        <v>2170</v>
      </c>
      <c r="F2638" s="22">
        <v>44228.000011574077</v>
      </c>
      <c r="G2638" t="b">
        <f>_xlfn.MAXIFS(OA_APC_Changes[Timestamp Update],OA_APC_Changes[Journal Code],A2638,OA_APC_Changes[APC Type],OA_APC_Changes[[#This Row],[APC Type]])=F2638</f>
        <v>0</v>
      </c>
    </row>
    <row r="2639" spans="1:7" x14ac:dyDescent="0.25">
      <c r="A2639" s="4" t="s">
        <v>8800</v>
      </c>
      <c r="B2639" s="17" t="str">
        <f>_xlfn.XLOOKUP(A2639,Included!$A:$A,Included!$E:$E,_xlfn.XLOOKUP(OA_APC_Changes[[#This Row],[Journal Code]],Excluded!$A:$A,Excluded!$E:$E))</f>
        <v>LIFESTYLE MEDICINE</v>
      </c>
      <c r="C2639" s="4" t="s">
        <v>15296</v>
      </c>
      <c r="D2639" s="13">
        <v>2170</v>
      </c>
      <c r="E2639" s="4">
        <v>2150</v>
      </c>
      <c r="F2639" s="22">
        <v>44498.041678240741</v>
      </c>
      <c r="G2639" t="b">
        <f>_xlfn.MAXIFS(OA_APC_Changes[Timestamp Update],OA_APC_Changes[Journal Code],A2639,OA_APC_Changes[APC Type],OA_APC_Changes[[#This Row],[APC Type]])=F2639</f>
        <v>0</v>
      </c>
    </row>
    <row r="2640" spans="1:7" x14ac:dyDescent="0.25">
      <c r="A2640" s="4" t="s">
        <v>8800</v>
      </c>
      <c r="B2640" s="17" t="str">
        <f>_xlfn.XLOOKUP(A2640,Included!$A:$A,Included!$E:$E,_xlfn.XLOOKUP(OA_APC_Changes[[#This Row],[Journal Code]],Excluded!$A:$A,Excluded!$E:$E))</f>
        <v>LIFESTYLE MEDICINE</v>
      </c>
      <c r="C2640" s="4" t="s">
        <v>15296</v>
      </c>
      <c r="D2640" s="4">
        <v>2150</v>
      </c>
      <c r="E2640" s="4">
        <v>2370</v>
      </c>
      <c r="F2640" s="22">
        <v>44817</v>
      </c>
      <c r="G2640" t="b">
        <f>_xlfn.MAXIFS(OA_APC_Changes[Timestamp Update],OA_APC_Changes[Journal Code],A2640,OA_APC_Changes[APC Type],OA_APC_Changes[[#This Row],[APC Type]])=F2640</f>
        <v>0</v>
      </c>
    </row>
    <row r="2641" spans="1:7" x14ac:dyDescent="0.25">
      <c r="A2641" s="17" t="s">
        <v>8800</v>
      </c>
      <c r="B2641" s="17" t="str">
        <f>_xlfn.XLOOKUP(A2641,Included!$A:$A,Included!$E:$E,_xlfn.XLOOKUP(OA_APC_Changes[[#This Row],[Journal Code]],Excluded!$A:$A,Excluded!$E:$E))</f>
        <v>LIFESTYLE MEDICINE</v>
      </c>
      <c r="C2641" s="17" t="s">
        <v>15296</v>
      </c>
      <c r="D2641" s="18">
        <v>2370</v>
      </c>
      <c r="E2641" s="18">
        <v>2490</v>
      </c>
      <c r="F2641" s="22">
        <v>45187</v>
      </c>
      <c r="G2641" t="b">
        <f>_xlfn.MAXIFS(OA_APC_Changes[Timestamp Update],OA_APC_Changes[Journal Code],A2641,OA_APC_Changes[APC Type],OA_APC_Changes[[#This Row],[APC Type]])=F2641</f>
        <v>1</v>
      </c>
    </row>
    <row r="2642" spans="1:7" x14ac:dyDescent="0.25">
      <c r="A2642" s="4" t="s">
        <v>8800</v>
      </c>
      <c r="B2642" s="17" t="str">
        <f>_xlfn.XLOOKUP(A2642,Included!$A:$A,Included!$E:$E,_xlfn.XLOOKUP(OA_APC_Changes[[#This Row],[Journal Code]],Excluded!$A:$A,Excluded!$E:$E))</f>
        <v>LIFESTYLE MEDICINE</v>
      </c>
      <c r="C2642" s="4" t="s">
        <v>15304</v>
      </c>
      <c r="D2642" s="4" t="s">
        <v>12871</v>
      </c>
      <c r="E2642" s="4">
        <v>1562</v>
      </c>
      <c r="F2642" s="22">
        <v>43895</v>
      </c>
      <c r="G2642" t="b">
        <f>_xlfn.MAXIFS(OA_APC_Changes[Timestamp Update],OA_APC_Changes[Journal Code],A2642,OA_APC_Changes[APC Type],OA_APC_Changes[[#This Row],[APC Type]])=F2642</f>
        <v>0</v>
      </c>
    </row>
    <row r="2643" spans="1:7" x14ac:dyDescent="0.25">
      <c r="A2643" s="4" t="s">
        <v>8800</v>
      </c>
      <c r="B2643" s="17" t="str">
        <f>_xlfn.XLOOKUP(A2643,Included!$A:$A,Included!$E:$E,_xlfn.XLOOKUP(OA_APC_Changes[[#This Row],[Journal Code]],Excluded!$A:$A,Excluded!$E:$E))</f>
        <v>LIFESTYLE MEDICINE</v>
      </c>
      <c r="C2643" s="4" t="s">
        <v>15304</v>
      </c>
      <c r="D2643" s="4">
        <v>1562</v>
      </c>
      <c r="E2643" s="4">
        <v>1736</v>
      </c>
      <c r="F2643" s="22">
        <v>44228.000011574077</v>
      </c>
      <c r="G2643" t="b">
        <f>_xlfn.MAXIFS(OA_APC_Changes[Timestamp Update],OA_APC_Changes[Journal Code],A2643,OA_APC_Changes[APC Type],OA_APC_Changes[[#This Row],[APC Type]])=F2643</f>
        <v>0</v>
      </c>
    </row>
    <row r="2644" spans="1:7" x14ac:dyDescent="0.25">
      <c r="A2644" s="4" t="s">
        <v>8800</v>
      </c>
      <c r="B2644" s="17" t="str">
        <f>_xlfn.XLOOKUP(A2644,Included!$A:$A,Included!$E:$E,_xlfn.XLOOKUP(OA_APC_Changes[[#This Row],[Journal Code]],Excluded!$A:$A,Excluded!$E:$E))</f>
        <v>LIFESTYLE MEDICINE</v>
      </c>
      <c r="C2644" s="4" t="s">
        <v>15304</v>
      </c>
      <c r="D2644" s="4">
        <v>1736</v>
      </c>
      <c r="E2644" s="4">
        <v>1720</v>
      </c>
      <c r="F2644" s="22">
        <v>44498.041678240741</v>
      </c>
      <c r="G2644" t="b">
        <f>_xlfn.MAXIFS(OA_APC_Changes[Timestamp Update],OA_APC_Changes[Journal Code],A2644,OA_APC_Changes[APC Type],OA_APC_Changes[[#This Row],[APC Type]])=F2644</f>
        <v>0</v>
      </c>
    </row>
    <row r="2645" spans="1:7" x14ac:dyDescent="0.25">
      <c r="A2645" s="4" t="s">
        <v>8800</v>
      </c>
      <c r="B2645" s="17" t="str">
        <f>_xlfn.XLOOKUP(A2645,Included!$A:$A,Included!$E:$E,_xlfn.XLOOKUP(OA_APC_Changes[[#This Row],[Journal Code]],Excluded!$A:$A,Excluded!$E:$E))</f>
        <v>LIFESTYLE MEDICINE</v>
      </c>
      <c r="C2645" s="4" t="s">
        <v>15304</v>
      </c>
      <c r="D2645" s="4">
        <v>1720</v>
      </c>
      <c r="E2645" s="4">
        <v>1896</v>
      </c>
      <c r="F2645" s="22">
        <v>44817</v>
      </c>
      <c r="G2645" t="b">
        <f>_xlfn.MAXIFS(OA_APC_Changes[Timestamp Update],OA_APC_Changes[Journal Code],A2645,OA_APC_Changes[APC Type],OA_APC_Changes[[#This Row],[APC Type]])=F2645</f>
        <v>0</v>
      </c>
    </row>
    <row r="2646" spans="1:7" x14ac:dyDescent="0.25">
      <c r="A2646" s="17" t="s">
        <v>8800</v>
      </c>
      <c r="B2646" s="17" t="str">
        <f>_xlfn.XLOOKUP(A2646,Included!$A:$A,Included!$E:$E,_xlfn.XLOOKUP(OA_APC_Changes[[#This Row],[Journal Code]],Excluded!$A:$A,Excluded!$E:$E))</f>
        <v>LIFESTYLE MEDICINE</v>
      </c>
      <c r="C2646" s="17" t="s">
        <v>15304</v>
      </c>
      <c r="D2646" s="18">
        <v>1896</v>
      </c>
      <c r="E2646" s="18">
        <v>1992</v>
      </c>
      <c r="F2646" s="22">
        <v>45187</v>
      </c>
      <c r="G2646" t="b">
        <f>_xlfn.MAXIFS(OA_APC_Changes[Timestamp Update],OA_APC_Changes[Journal Code],A2646,OA_APC_Changes[APC Type],OA_APC_Changes[[#This Row],[APC Type]])=F2646</f>
        <v>1</v>
      </c>
    </row>
    <row r="2647" spans="1:7" x14ac:dyDescent="0.25">
      <c r="A2647" s="4" t="s">
        <v>8848</v>
      </c>
      <c r="B2647" s="17" t="str">
        <f>_xlfn.XLOOKUP(A2647,Included!$A:$A,Included!$E:$E,_xlfn.XLOOKUP(OA_APC_Changes[[#This Row],[Journal Code]],Excluded!$A:$A,Excluded!$E:$E))</f>
        <v>LIMNOLOGY AND OCEANOGRAPHY LETTERS</v>
      </c>
      <c r="C2647" s="4" t="s">
        <v>15296</v>
      </c>
      <c r="D2647" s="4" t="s">
        <v>12871</v>
      </c>
      <c r="E2647" s="4">
        <v>2006</v>
      </c>
      <c r="F2647" s="22">
        <v>43703</v>
      </c>
      <c r="G2647" t="b">
        <f>_xlfn.MAXIFS(OA_APC_Changes[Timestamp Update],OA_APC_Changes[Journal Code],A2647,OA_APC_Changes[APC Type],OA_APC_Changes[[#This Row],[APC Type]])=F2647</f>
        <v>0</v>
      </c>
    </row>
    <row r="2648" spans="1:7" x14ac:dyDescent="0.25">
      <c r="A2648" s="4" t="s">
        <v>8848</v>
      </c>
      <c r="B2648" s="17" t="str">
        <f>_xlfn.XLOOKUP(A2648,Included!$A:$A,Included!$E:$E,_xlfn.XLOOKUP(OA_APC_Changes[[#This Row],[Journal Code]],Excluded!$A:$A,Excluded!$E:$E))</f>
        <v>LIMNOLOGY AND OCEANOGRAPHY LETTERS</v>
      </c>
      <c r="C2648" s="4" t="s">
        <v>15296</v>
      </c>
      <c r="D2648" s="4">
        <v>2006</v>
      </c>
      <c r="E2648" s="4">
        <v>2400</v>
      </c>
      <c r="F2648" s="22">
        <v>44565</v>
      </c>
      <c r="G2648" t="b">
        <f>_xlfn.MAXIFS(OA_APC_Changes[Timestamp Update],OA_APC_Changes[Journal Code],A2648,OA_APC_Changes[APC Type],OA_APC_Changes[[#This Row],[APC Type]])=F2648</f>
        <v>0</v>
      </c>
    </row>
    <row r="2649" spans="1:7" x14ac:dyDescent="0.25">
      <c r="A2649" s="4" t="s">
        <v>8848</v>
      </c>
      <c r="B2649" s="17" t="str">
        <f>_xlfn.XLOOKUP(A2649,Included!$A:$A,Included!$E:$E,_xlfn.XLOOKUP(OA_APC_Changes[[#This Row],[Journal Code]],Excluded!$A:$A,Excluded!$E:$E))</f>
        <v>LIMNOLOGY AND OCEANOGRAPHY LETTERS</v>
      </c>
      <c r="C2649" s="4" t="s">
        <v>15296</v>
      </c>
      <c r="D2649" s="4">
        <v>2400</v>
      </c>
      <c r="E2649" s="4">
        <v>2560</v>
      </c>
      <c r="F2649" s="22">
        <v>44931</v>
      </c>
      <c r="G2649" t="b">
        <f>_xlfn.MAXIFS(OA_APC_Changes[Timestamp Update],OA_APC_Changes[Journal Code],A2649,OA_APC_Changes[APC Type],OA_APC_Changes[[#This Row],[APC Type]])=F2649</f>
        <v>0</v>
      </c>
    </row>
    <row r="2650" spans="1:7" x14ac:dyDescent="0.25">
      <c r="A2650" s="4" t="s">
        <v>8848</v>
      </c>
      <c r="B2650" s="17" t="str">
        <f>_xlfn.XLOOKUP(A2650,Included!$A:$A,Included!$E:$E,_xlfn.XLOOKUP(OA_APC_Changes[[#This Row],[Journal Code]],Excluded!$A:$A,Excluded!$E:$E))</f>
        <v>LIMNOLOGY AND OCEANOGRAPHY LETTERS</v>
      </c>
      <c r="C2650" s="4" t="s">
        <v>15296</v>
      </c>
      <c r="D2650" s="4">
        <v>2560</v>
      </c>
      <c r="E2650" s="4">
        <v>2690</v>
      </c>
      <c r="F2650" s="22">
        <v>45236</v>
      </c>
      <c r="G2650" t="b">
        <f>_xlfn.MAXIFS(OA_APC_Changes[Timestamp Update],OA_APC_Changes[Journal Code],A2650,OA_APC_Changes[APC Type],OA_APC_Changes[[#This Row],[APC Type]])=F2650</f>
        <v>1</v>
      </c>
    </row>
    <row r="2651" spans="1:7" x14ac:dyDescent="0.25">
      <c r="A2651" s="4" t="s">
        <v>8848</v>
      </c>
      <c r="B2651" s="17" t="str">
        <f>_xlfn.XLOOKUP(A2651,Included!$A:$A,Included!$E:$E,_xlfn.XLOOKUP(OA_APC_Changes[[#This Row],[Journal Code]],Excluded!$A:$A,Excluded!$E:$E))</f>
        <v>LIMNOLOGY AND OCEANOGRAPHY LETTERS</v>
      </c>
      <c r="C2651" s="4" t="s">
        <v>15304</v>
      </c>
      <c r="D2651" s="4" t="s">
        <v>12871</v>
      </c>
      <c r="E2651" s="4">
        <v>1605</v>
      </c>
      <c r="F2651" s="22">
        <v>43703</v>
      </c>
      <c r="G2651" t="b">
        <f>_xlfn.MAXIFS(OA_APC_Changes[Timestamp Update],OA_APC_Changes[Journal Code],A2651,OA_APC_Changes[APC Type],OA_APC_Changes[[#This Row],[APC Type]])=F2651</f>
        <v>0</v>
      </c>
    </row>
    <row r="2652" spans="1:7" x14ac:dyDescent="0.25">
      <c r="A2652" s="4" t="s">
        <v>8848</v>
      </c>
      <c r="B2652" s="17" t="str">
        <f>_xlfn.XLOOKUP(A2652,Included!$A:$A,Included!$E:$E,_xlfn.XLOOKUP(OA_APC_Changes[[#This Row],[Journal Code]],Excluded!$A:$A,Excluded!$E:$E))</f>
        <v>LIMNOLOGY AND OCEANOGRAPHY LETTERS</v>
      </c>
      <c r="C2652" s="4" t="s">
        <v>15304</v>
      </c>
      <c r="D2652" s="4">
        <v>1605</v>
      </c>
      <c r="E2652" s="4">
        <v>1920</v>
      </c>
      <c r="F2652" s="22">
        <v>44565</v>
      </c>
      <c r="G2652" t="b">
        <f>_xlfn.MAXIFS(OA_APC_Changes[Timestamp Update],OA_APC_Changes[Journal Code],A2652,OA_APC_Changes[APC Type],OA_APC_Changes[[#This Row],[APC Type]])=F2652</f>
        <v>0</v>
      </c>
    </row>
    <row r="2653" spans="1:7" x14ac:dyDescent="0.25">
      <c r="A2653" s="4" t="s">
        <v>8848</v>
      </c>
      <c r="B2653" s="17" t="str">
        <f>_xlfn.XLOOKUP(A2653,Included!$A:$A,Included!$E:$E,_xlfn.XLOOKUP(OA_APC_Changes[[#This Row],[Journal Code]],Excluded!$A:$A,Excluded!$E:$E))</f>
        <v>LIMNOLOGY AND OCEANOGRAPHY LETTERS</v>
      </c>
      <c r="C2653" s="4" t="s">
        <v>15304</v>
      </c>
      <c r="D2653" s="4">
        <v>1920</v>
      </c>
      <c r="E2653" s="4">
        <v>2048</v>
      </c>
      <c r="F2653" s="22">
        <v>44931</v>
      </c>
      <c r="G2653" t="b">
        <f>_xlfn.MAXIFS(OA_APC_Changes[Timestamp Update],OA_APC_Changes[Journal Code],A2653,OA_APC_Changes[APC Type],OA_APC_Changes[[#This Row],[APC Type]])=F2653</f>
        <v>0</v>
      </c>
    </row>
    <row r="2654" spans="1:7" x14ac:dyDescent="0.25">
      <c r="A2654" s="4" t="s">
        <v>8848</v>
      </c>
      <c r="B2654" s="17" t="str">
        <f>_xlfn.XLOOKUP(A2654,Included!$A:$A,Included!$E:$E,_xlfn.XLOOKUP(OA_APC_Changes[[#This Row],[Journal Code]],Excluded!$A:$A,Excluded!$E:$E))</f>
        <v>LIMNOLOGY AND OCEANOGRAPHY LETTERS</v>
      </c>
      <c r="C2654" s="4" t="s">
        <v>15304</v>
      </c>
      <c r="D2654" s="4">
        <v>2048</v>
      </c>
      <c r="E2654" s="4">
        <v>2152</v>
      </c>
      <c r="F2654" s="22">
        <v>45236</v>
      </c>
      <c r="G2654" t="b">
        <f>_xlfn.MAXIFS(OA_APC_Changes[Timestamp Update],OA_APC_Changes[Journal Code],A2654,OA_APC_Changes[APC Type],OA_APC_Changes[[#This Row],[APC Type]])=F2654</f>
        <v>1</v>
      </c>
    </row>
    <row r="2655" spans="1:7" x14ac:dyDescent="0.25">
      <c r="A2655" s="4" t="s">
        <v>8756</v>
      </c>
      <c r="B2655" s="17" t="str">
        <f>_xlfn.XLOOKUP(A2655,Included!$A:$A,Included!$E:$E,_xlfn.XLOOKUP(OA_APC_Changes[[#This Row],[Journal Code]],Excluded!$A:$A,Excluded!$E:$E))</f>
        <v>LIVER INTERNATIONAL COMMUNICATIONS</v>
      </c>
      <c r="C2655" s="4" t="s">
        <v>15296</v>
      </c>
      <c r="D2655" s="4" t="s">
        <v>12871</v>
      </c>
      <c r="E2655" s="4">
        <v>2520</v>
      </c>
      <c r="F2655" s="22">
        <v>43713</v>
      </c>
      <c r="G2655" t="b">
        <f>_xlfn.MAXIFS(OA_APC_Changes[Timestamp Update],OA_APC_Changes[Journal Code],A2655,OA_APC_Changes[APC Type],OA_APC_Changes[[#This Row],[APC Type]])=F2655</f>
        <v>0</v>
      </c>
    </row>
    <row r="2656" spans="1:7" x14ac:dyDescent="0.25">
      <c r="A2656" s="4" t="s">
        <v>8756</v>
      </c>
      <c r="B2656" s="17" t="str">
        <f>_xlfn.XLOOKUP(A2656,Included!$A:$A,Included!$E:$E,_xlfn.XLOOKUP(OA_APC_Changes[[#This Row],[Journal Code]],Excluded!$A:$A,Excluded!$E:$E))</f>
        <v>LIVER INTERNATIONAL COMMUNICATIONS</v>
      </c>
      <c r="C2656" s="4" t="s">
        <v>15296</v>
      </c>
      <c r="D2656" s="4">
        <v>2520</v>
      </c>
      <c r="E2656" s="4">
        <v>2500</v>
      </c>
      <c r="F2656" s="22">
        <v>44515</v>
      </c>
      <c r="G2656" t="b">
        <f>_xlfn.MAXIFS(OA_APC_Changes[Timestamp Update],OA_APC_Changes[Journal Code],A2656,OA_APC_Changes[APC Type],OA_APC_Changes[[#This Row],[APC Type]])=F2656</f>
        <v>0</v>
      </c>
    </row>
    <row r="2657" spans="1:7" x14ac:dyDescent="0.25">
      <c r="A2657" s="4" t="s">
        <v>8756</v>
      </c>
      <c r="B2657" s="17" t="str">
        <f>_xlfn.XLOOKUP(A2657,Included!$A:$A,Included!$E:$E,_xlfn.XLOOKUP(OA_APC_Changes[[#This Row],[Journal Code]],Excluded!$A:$A,Excluded!$E:$E))</f>
        <v>LIVER INTERNATIONAL COMMUNICATIONS</v>
      </c>
      <c r="C2657" s="4" t="s">
        <v>15296</v>
      </c>
      <c r="D2657" s="4">
        <v>2500</v>
      </c>
      <c r="E2657" s="4">
        <v>2750</v>
      </c>
      <c r="F2657" s="22">
        <v>44817</v>
      </c>
      <c r="G2657" t="b">
        <f>_xlfn.MAXIFS(OA_APC_Changes[Timestamp Update],OA_APC_Changes[Journal Code],A2657,OA_APC_Changes[APC Type],OA_APC_Changes[[#This Row],[APC Type]])=F2657</f>
        <v>0</v>
      </c>
    </row>
    <row r="2658" spans="1:7" x14ac:dyDescent="0.25">
      <c r="A2658" s="17" t="s">
        <v>8756</v>
      </c>
      <c r="B2658" s="17" t="str">
        <f>_xlfn.XLOOKUP(A2658,Included!$A:$A,Included!$E:$E,_xlfn.XLOOKUP(OA_APC_Changes[[#This Row],[Journal Code]],Excluded!$A:$A,Excluded!$E:$E))</f>
        <v>LIVER INTERNATIONAL COMMUNICATIONS</v>
      </c>
      <c r="C2658" s="17" t="s">
        <v>15296</v>
      </c>
      <c r="D2658" s="18">
        <v>2750</v>
      </c>
      <c r="E2658" s="18">
        <v>2890</v>
      </c>
      <c r="F2658" s="22">
        <v>45187</v>
      </c>
      <c r="G2658" t="b">
        <f>_xlfn.MAXIFS(OA_APC_Changes[Timestamp Update],OA_APC_Changes[Journal Code],A2658,OA_APC_Changes[APC Type],OA_APC_Changes[[#This Row],[APC Type]])=F2658</f>
        <v>1</v>
      </c>
    </row>
    <row r="2659" spans="1:7" x14ac:dyDescent="0.25">
      <c r="A2659" s="4" t="s">
        <v>8756</v>
      </c>
      <c r="B2659" s="17" t="str">
        <f>_xlfn.XLOOKUP(A2659,Included!$A:$A,Included!$E:$E,_xlfn.XLOOKUP(OA_APC_Changes[[#This Row],[Journal Code]],Excluded!$A:$A,Excluded!$E:$E))</f>
        <v>LIVER INTERNATIONAL COMMUNICATIONS</v>
      </c>
      <c r="C2659" s="4" t="s">
        <v>15304</v>
      </c>
      <c r="D2659" s="4" t="s">
        <v>12871</v>
      </c>
      <c r="E2659" s="4">
        <v>2016</v>
      </c>
      <c r="F2659" s="22">
        <v>43713</v>
      </c>
      <c r="G2659" t="b">
        <f>_xlfn.MAXIFS(OA_APC_Changes[Timestamp Update],OA_APC_Changes[Journal Code],A2659,OA_APC_Changes[APC Type],OA_APC_Changes[[#This Row],[APC Type]])=F2659</f>
        <v>0</v>
      </c>
    </row>
    <row r="2660" spans="1:7" x14ac:dyDescent="0.25">
      <c r="A2660" s="4" t="s">
        <v>8756</v>
      </c>
      <c r="B2660" s="17" t="str">
        <f>_xlfn.XLOOKUP(A2660,Included!$A:$A,Included!$E:$E,_xlfn.XLOOKUP(OA_APC_Changes[[#This Row],[Journal Code]],Excluded!$A:$A,Excluded!$E:$E))</f>
        <v>LIVER INTERNATIONAL COMMUNICATIONS</v>
      </c>
      <c r="C2660" s="4" t="s">
        <v>15304</v>
      </c>
      <c r="D2660" s="4">
        <v>2016</v>
      </c>
      <c r="E2660" s="4">
        <v>2000</v>
      </c>
      <c r="F2660" s="22">
        <v>44515</v>
      </c>
      <c r="G2660" t="b">
        <f>_xlfn.MAXIFS(OA_APC_Changes[Timestamp Update],OA_APC_Changes[Journal Code],A2660,OA_APC_Changes[APC Type],OA_APC_Changes[[#This Row],[APC Type]])=F2660</f>
        <v>0</v>
      </c>
    </row>
    <row r="2661" spans="1:7" x14ac:dyDescent="0.25">
      <c r="A2661" s="4" t="s">
        <v>8756</v>
      </c>
      <c r="B2661" s="17" t="str">
        <f>_xlfn.XLOOKUP(A2661,Included!$A:$A,Included!$E:$E,_xlfn.XLOOKUP(OA_APC_Changes[[#This Row],[Journal Code]],Excluded!$A:$A,Excluded!$E:$E))</f>
        <v>LIVER INTERNATIONAL COMMUNICATIONS</v>
      </c>
      <c r="C2661" s="4" t="s">
        <v>15304</v>
      </c>
      <c r="D2661" s="4">
        <v>2000</v>
      </c>
      <c r="E2661" s="4">
        <v>2200</v>
      </c>
      <c r="F2661" s="22">
        <v>44817</v>
      </c>
      <c r="G2661" t="b">
        <f>_xlfn.MAXIFS(OA_APC_Changes[Timestamp Update],OA_APC_Changes[Journal Code],A2661,OA_APC_Changes[APC Type],OA_APC_Changes[[#This Row],[APC Type]])=F2661</f>
        <v>0</v>
      </c>
    </row>
    <row r="2662" spans="1:7" x14ac:dyDescent="0.25">
      <c r="A2662" s="17" t="s">
        <v>8756</v>
      </c>
      <c r="B2662" s="17" t="str">
        <f>_xlfn.XLOOKUP(A2662,Included!$A:$A,Included!$E:$E,_xlfn.XLOOKUP(OA_APC_Changes[[#This Row],[Journal Code]],Excluded!$A:$A,Excluded!$E:$E))</f>
        <v>LIVER INTERNATIONAL COMMUNICATIONS</v>
      </c>
      <c r="C2662" s="17" t="s">
        <v>15304</v>
      </c>
      <c r="D2662" s="18">
        <v>2200</v>
      </c>
      <c r="E2662" s="18">
        <v>2312</v>
      </c>
      <c r="F2662" s="22">
        <v>45187</v>
      </c>
      <c r="G2662" t="b">
        <f>_xlfn.MAXIFS(OA_APC_Changes[Timestamp Update],OA_APC_Changes[Journal Code],A2662,OA_APC_Changes[APC Type],OA_APC_Changes[[#This Row],[APC Type]])=F2662</f>
        <v>1</v>
      </c>
    </row>
    <row r="2663" spans="1:7" x14ac:dyDescent="0.25">
      <c r="A2663" s="4" t="s">
        <v>8756</v>
      </c>
      <c r="B2663" s="17" t="str">
        <f>_xlfn.XLOOKUP(A2663,Included!$A:$A,Included!$E:$E,_xlfn.XLOOKUP(OA_APC_Changes[[#This Row],[Journal Code]],Excluded!$A:$A,Excluded!$E:$E))</f>
        <v>LIVER INTERNATIONAL COMMUNICATIONS</v>
      </c>
      <c r="C2663" s="4" t="s">
        <v>15295</v>
      </c>
      <c r="D2663" s="4" t="s">
        <v>12871</v>
      </c>
      <c r="E2663" s="4">
        <v>2016</v>
      </c>
      <c r="F2663" s="22">
        <v>43844.000011574077</v>
      </c>
      <c r="G2663" t="b">
        <f>_xlfn.MAXIFS(OA_APC_Changes[Timestamp Update],OA_APC_Changes[Journal Code],A2663,OA_APC_Changes[APC Type],OA_APC_Changes[[#This Row],[APC Type]])=F2663</f>
        <v>0</v>
      </c>
    </row>
    <row r="2664" spans="1:7" x14ac:dyDescent="0.25">
      <c r="A2664" s="4" t="s">
        <v>8756</v>
      </c>
      <c r="B2664" s="17" t="str">
        <f>_xlfn.XLOOKUP(A2664,Included!$A:$A,Included!$E:$E,_xlfn.XLOOKUP(OA_APC_Changes[[#This Row],[Journal Code]],Excluded!$A:$A,Excluded!$E:$E))</f>
        <v>LIVER INTERNATIONAL COMMUNICATIONS</v>
      </c>
      <c r="C2664" s="4" t="s">
        <v>15295</v>
      </c>
      <c r="D2664" s="4">
        <v>2016</v>
      </c>
      <c r="E2664" s="4">
        <v>2000</v>
      </c>
      <c r="F2664" s="22">
        <v>44498.041678240741</v>
      </c>
      <c r="G2664" t="b">
        <f>_xlfn.MAXIFS(OA_APC_Changes[Timestamp Update],OA_APC_Changes[Journal Code],A2664,OA_APC_Changes[APC Type],OA_APC_Changes[[#This Row],[APC Type]])=F2664</f>
        <v>0</v>
      </c>
    </row>
    <row r="2665" spans="1:7" x14ac:dyDescent="0.25">
      <c r="A2665" s="4" t="s">
        <v>8756</v>
      </c>
      <c r="B2665" s="17" t="str">
        <f>_xlfn.XLOOKUP(A2665,Included!$A:$A,Included!$E:$E,_xlfn.XLOOKUP(OA_APC_Changes[[#This Row],[Journal Code]],Excluded!$A:$A,Excluded!$E:$E))</f>
        <v>LIVER INTERNATIONAL COMMUNICATIONS</v>
      </c>
      <c r="C2665" s="4" t="s">
        <v>15295</v>
      </c>
      <c r="D2665" s="4">
        <v>2000</v>
      </c>
      <c r="E2665" s="4" t="s">
        <v>12871</v>
      </c>
      <c r="F2665" s="22">
        <v>44881</v>
      </c>
      <c r="G2665" t="b">
        <f>_xlfn.MAXIFS(OA_APC_Changes[Timestamp Update],OA_APC_Changes[Journal Code],A2665,OA_APC_Changes[APC Type],OA_APC_Changes[[#This Row],[APC Type]])=F2665</f>
        <v>0</v>
      </c>
    </row>
    <row r="2666" spans="1:7" x14ac:dyDescent="0.25">
      <c r="A2666" s="4" t="s">
        <v>8756</v>
      </c>
      <c r="B2666" s="17" t="str">
        <f>_xlfn.XLOOKUP(A2666,Included!$A:$A,Included!$E:$E,_xlfn.XLOOKUP(OA_APC_Changes[[#This Row],[Journal Code]],Excluded!$A:$A,Excluded!$E:$E))</f>
        <v>LIVER INTERNATIONAL COMMUNICATIONS</v>
      </c>
      <c r="C2666" s="4" t="s">
        <v>15295</v>
      </c>
      <c r="D2666" s="4" t="s">
        <v>12871</v>
      </c>
      <c r="E2666" s="4">
        <v>2890</v>
      </c>
      <c r="F2666" s="22">
        <v>45222</v>
      </c>
      <c r="G2666" t="b">
        <f>_xlfn.MAXIFS(OA_APC_Changes[Timestamp Update],OA_APC_Changes[Journal Code],A2666,OA_APC_Changes[APC Type],OA_APC_Changes[[#This Row],[APC Type]])=F2666</f>
        <v>1</v>
      </c>
    </row>
    <row r="2667" spans="1:7" x14ac:dyDescent="0.25">
      <c r="A2667" s="4" t="s">
        <v>8756</v>
      </c>
      <c r="B2667" s="17" t="str">
        <f>_xlfn.XLOOKUP(A2667,Included!$A:$A,Included!$E:$E,_xlfn.XLOOKUP(OA_APC_Changes[[#This Row],[Journal Code]],Excluded!$A:$A,Excluded!$E:$E))</f>
        <v>LIVER INTERNATIONAL COMMUNICATIONS</v>
      </c>
      <c r="C2667" s="4" t="s">
        <v>15297</v>
      </c>
      <c r="D2667" s="4" t="s">
        <v>12871</v>
      </c>
      <c r="E2667" s="4">
        <v>1613</v>
      </c>
      <c r="F2667" s="22">
        <v>43844.000011574077</v>
      </c>
      <c r="G2667" t="b">
        <f>_xlfn.MAXIFS(OA_APC_Changes[Timestamp Update],OA_APC_Changes[Journal Code],A2667,OA_APC_Changes[APC Type],OA_APC_Changes[[#This Row],[APC Type]])=F2667</f>
        <v>0</v>
      </c>
    </row>
    <row r="2668" spans="1:7" x14ac:dyDescent="0.25">
      <c r="A2668" s="4" t="s">
        <v>8756</v>
      </c>
      <c r="B2668" s="17" t="str">
        <f>_xlfn.XLOOKUP(A2668,Included!$A:$A,Included!$E:$E,_xlfn.XLOOKUP(OA_APC_Changes[[#This Row],[Journal Code]],Excluded!$A:$A,Excluded!$E:$E))</f>
        <v>LIVER INTERNATIONAL COMMUNICATIONS</v>
      </c>
      <c r="C2668" s="4" t="s">
        <v>15297</v>
      </c>
      <c r="D2668" s="4">
        <v>1613</v>
      </c>
      <c r="E2668" s="4">
        <v>1600</v>
      </c>
      <c r="F2668" s="22">
        <v>44498.041678240741</v>
      </c>
      <c r="G2668" t="b">
        <f>_xlfn.MAXIFS(OA_APC_Changes[Timestamp Update],OA_APC_Changes[Journal Code],A2668,OA_APC_Changes[APC Type],OA_APC_Changes[[#This Row],[APC Type]])=F2668</f>
        <v>0</v>
      </c>
    </row>
    <row r="2669" spans="1:7" x14ac:dyDescent="0.25">
      <c r="A2669" s="4" t="s">
        <v>8756</v>
      </c>
      <c r="B2669" s="17" t="str">
        <f>_xlfn.XLOOKUP(A2669,Included!$A:$A,Included!$E:$E,_xlfn.XLOOKUP(OA_APC_Changes[[#This Row],[Journal Code]],Excluded!$A:$A,Excluded!$E:$E))</f>
        <v>LIVER INTERNATIONAL COMMUNICATIONS</v>
      </c>
      <c r="C2669" s="4" t="s">
        <v>15297</v>
      </c>
      <c r="D2669" s="4">
        <v>1600</v>
      </c>
      <c r="E2669" s="4" t="s">
        <v>12871</v>
      </c>
      <c r="F2669" s="22">
        <v>44881</v>
      </c>
      <c r="G2669" t="b">
        <f>_xlfn.MAXIFS(OA_APC_Changes[Timestamp Update],OA_APC_Changes[Journal Code],A2669,OA_APC_Changes[APC Type],OA_APC_Changes[[#This Row],[APC Type]])=F2669</f>
        <v>0</v>
      </c>
    </row>
    <row r="2670" spans="1:7" x14ac:dyDescent="0.25">
      <c r="A2670" s="4" t="s">
        <v>8756</v>
      </c>
      <c r="B2670" s="17" t="str">
        <f>_xlfn.XLOOKUP(A2670,Included!$A:$A,Included!$E:$E,_xlfn.XLOOKUP(OA_APC_Changes[[#This Row],[Journal Code]],Excluded!$A:$A,Excluded!$E:$E))</f>
        <v>LIVER INTERNATIONAL COMMUNICATIONS</v>
      </c>
      <c r="C2670" s="4" t="s">
        <v>15297</v>
      </c>
      <c r="D2670" s="4" t="s">
        <v>12871</v>
      </c>
      <c r="E2670" s="4">
        <v>2312</v>
      </c>
      <c r="F2670" s="22">
        <v>45222</v>
      </c>
      <c r="G2670" t="b">
        <f>_xlfn.MAXIFS(OA_APC_Changes[Timestamp Update],OA_APC_Changes[Journal Code],A2670,OA_APC_Changes[APC Type],OA_APC_Changes[[#This Row],[APC Type]])=F2670</f>
        <v>1</v>
      </c>
    </row>
    <row r="2671" spans="1:7" x14ac:dyDescent="0.25">
      <c r="A2671" t="s">
        <v>8964</v>
      </c>
      <c r="B2671" s="17" t="str">
        <f>_xlfn.XLOOKUP(A2671,Included!$A:$A,Included!$E:$E,_xlfn.XLOOKUP(OA_APC_Changes[[#This Row],[Journal Code]],Excluded!$A:$A,Excluded!$E:$E))</f>
        <v>MACROMOLECULAR MATERIALS AND ENGINEERING</v>
      </c>
      <c r="C2671" s="4" t="s">
        <v>15296</v>
      </c>
      <c r="D2671" s="4" t="s">
        <v>12871</v>
      </c>
      <c r="E2671" s="4">
        <v>2550</v>
      </c>
      <c r="F2671" s="22">
        <v>44806</v>
      </c>
      <c r="G2671" t="b">
        <f>_xlfn.MAXIFS(OA_APC_Changes[Timestamp Update],OA_APC_Changes[Journal Code],A2671,OA_APC_Changes[APC Type],OA_APC_Changes[[#This Row],[APC Type]])=F2671</f>
        <v>1</v>
      </c>
    </row>
    <row r="2672" spans="1:7" x14ac:dyDescent="0.25">
      <c r="A2672" t="s">
        <v>8964</v>
      </c>
      <c r="B2672" s="17" t="str">
        <f>_xlfn.XLOOKUP(A2672,Included!$A:$A,Included!$E:$E,_xlfn.XLOOKUP(OA_APC_Changes[[#This Row],[Journal Code]],Excluded!$A:$A,Excluded!$E:$E))</f>
        <v>MACROMOLECULAR MATERIALS AND ENGINEERING</v>
      </c>
      <c r="C2672" s="4" t="s">
        <v>15304</v>
      </c>
      <c r="D2672" s="4" t="s">
        <v>12871</v>
      </c>
      <c r="E2672" s="4">
        <v>2040</v>
      </c>
      <c r="F2672" s="22">
        <v>44806</v>
      </c>
      <c r="G2672" t="b">
        <f>_xlfn.MAXIFS(OA_APC_Changes[Timestamp Update],OA_APC_Changes[Journal Code],A2672,OA_APC_Changes[APC Type],OA_APC_Changes[[#This Row],[APC Type]])=F2672</f>
        <v>1</v>
      </c>
    </row>
    <row r="2673" spans="1:7" x14ac:dyDescent="0.25">
      <c r="A2673" s="4" t="s">
        <v>9483</v>
      </c>
      <c r="B2673" s="4" t="str">
        <f>_xlfn.XLOOKUP(A2673,Included!$A:$A,Included!$E:$E,_xlfn.XLOOKUP(OA_APC_Changes[[#This Row],[Journal Code]],Excluded!$A:$A,Excluded!$E:$E))</f>
        <v>MALIGNANCY SPECTRUM</v>
      </c>
      <c r="C2673" s="4" t="s">
        <v>15296</v>
      </c>
      <c r="D2673" s="4" t="s">
        <v>12871</v>
      </c>
      <c r="E2673" s="4" t="s">
        <v>5076</v>
      </c>
      <c r="F2673" s="22">
        <v>45397</v>
      </c>
      <c r="G2673" t="b">
        <f>_xlfn.MAXIFS(OA_APC_Changes[Timestamp Update],OA_APC_Changes[Journal Code],A2673,OA_APC_Changes[APC Type],OA_APC_Changes[[#This Row],[APC Type]])=F2673</f>
        <v>1</v>
      </c>
    </row>
    <row r="2674" spans="1:7" x14ac:dyDescent="0.25">
      <c r="A2674" s="4" t="s">
        <v>9483</v>
      </c>
      <c r="B2674" s="4" t="str">
        <f>_xlfn.XLOOKUP(A2674,Included!$A:$A,Included!$E:$E,_xlfn.XLOOKUP(OA_APC_Changes[[#This Row],[Journal Code]],Excluded!$A:$A,Excluded!$E:$E))</f>
        <v>MALIGNANCY SPECTRUM</v>
      </c>
      <c r="C2674" s="4" t="s">
        <v>15304</v>
      </c>
      <c r="D2674" s="4" t="s">
        <v>12871</v>
      </c>
      <c r="E2674" s="4" t="s">
        <v>5076</v>
      </c>
      <c r="F2674" s="22">
        <v>45397</v>
      </c>
      <c r="G2674" t="b">
        <f>_xlfn.MAXIFS(OA_APC_Changes[Timestamp Update],OA_APC_Changes[Journal Code],A2674,OA_APC_Changes[APC Type],OA_APC_Changes[[#This Row],[APC Type]])=F2674</f>
        <v>1</v>
      </c>
    </row>
    <row r="2675" spans="1:7" x14ac:dyDescent="0.25">
      <c r="A2675" s="4" t="s">
        <v>14980</v>
      </c>
      <c r="B2675" s="17" t="str">
        <f>_xlfn.XLOOKUP(A2675,Included!$A:$A,Included!$E:$E,_xlfn.XLOOKUP(OA_APC_Changes[[#This Row],[Journal Code]],Excluded!$A:$A,Excluded!$E:$E))</f>
        <v>MARINE AND COASTAL FISHERIES</v>
      </c>
      <c r="C2675" s="4" t="s">
        <v>15296</v>
      </c>
      <c r="D2675" s="4" t="s">
        <v>12871</v>
      </c>
      <c r="E2675" s="13">
        <v>1652</v>
      </c>
      <c r="F2675" s="22">
        <v>43703</v>
      </c>
      <c r="G2675" t="b">
        <f>_xlfn.MAXIFS(OA_APC_Changes[Timestamp Update],OA_APC_Changes[Journal Code],A2675,OA_APC_Changes[APC Type],OA_APC_Changes[[#This Row],[APC Type]])=F2675</f>
        <v>0</v>
      </c>
    </row>
    <row r="2676" spans="1:7" x14ac:dyDescent="0.25">
      <c r="A2676" s="4" t="s">
        <v>14980</v>
      </c>
      <c r="B2676" s="17" t="str">
        <f>_xlfn.XLOOKUP(A2676,Included!$A:$A,Included!$E:$E,_xlfn.XLOOKUP(OA_APC_Changes[[#This Row],[Journal Code]],Excluded!$A:$A,Excluded!$E:$E))</f>
        <v>MARINE AND COASTAL FISHERIES</v>
      </c>
      <c r="C2676" s="4" t="s">
        <v>15296</v>
      </c>
      <c r="D2676" s="13">
        <v>1652</v>
      </c>
      <c r="E2676" s="13">
        <v>1800</v>
      </c>
      <c r="F2676" s="22">
        <v>44169.000011574077</v>
      </c>
      <c r="G2676" t="b">
        <f>_xlfn.MAXIFS(OA_APC_Changes[Timestamp Update],OA_APC_Changes[Journal Code],A2676,OA_APC_Changes[APC Type],OA_APC_Changes[[#This Row],[APC Type]])=F2676</f>
        <v>0</v>
      </c>
    </row>
    <row r="2677" spans="1:7" x14ac:dyDescent="0.25">
      <c r="A2677" s="4" t="s">
        <v>14980</v>
      </c>
      <c r="B2677" s="17" t="str">
        <f>_xlfn.XLOOKUP(A2677,Included!$A:$A,Included!$E:$E,_xlfn.XLOOKUP(OA_APC_Changes[[#This Row],[Journal Code]],Excluded!$A:$A,Excluded!$E:$E))</f>
        <v>MARINE AND COASTAL FISHERIES</v>
      </c>
      <c r="C2677" s="4" t="s">
        <v>15296</v>
      </c>
      <c r="D2677" s="4">
        <v>1800</v>
      </c>
      <c r="E2677" s="4">
        <v>2200</v>
      </c>
      <c r="F2677" s="22">
        <v>44531</v>
      </c>
      <c r="G2677" t="b">
        <f>_xlfn.MAXIFS(OA_APC_Changes[Timestamp Update],OA_APC_Changes[Journal Code],A2677,OA_APC_Changes[APC Type],OA_APC_Changes[[#This Row],[APC Type]])=F2677</f>
        <v>0</v>
      </c>
    </row>
    <row r="2678" spans="1:7" x14ac:dyDescent="0.25">
      <c r="A2678" s="4" t="s">
        <v>14980</v>
      </c>
      <c r="B2678" s="17" t="str">
        <f>_xlfn.XLOOKUP(A2678,Included!$A:$A,Included!$E:$E,_xlfn.XLOOKUP(OA_APC_Changes[[#This Row],[Journal Code]],Excluded!$A:$A,Excluded!$E:$E))</f>
        <v>MARINE AND COASTAL FISHERIES</v>
      </c>
      <c r="C2678" s="4" t="s">
        <v>15296</v>
      </c>
      <c r="D2678" s="4">
        <v>2200</v>
      </c>
      <c r="E2678" s="4">
        <v>2090</v>
      </c>
      <c r="F2678" s="22">
        <v>44873</v>
      </c>
      <c r="G2678" t="b">
        <f>_xlfn.MAXIFS(OA_APC_Changes[Timestamp Update],OA_APC_Changes[Journal Code],A2678,OA_APC_Changes[APC Type],OA_APC_Changes[[#This Row],[APC Type]])=F2678</f>
        <v>0</v>
      </c>
    </row>
    <row r="2679" spans="1:7" x14ac:dyDescent="0.25">
      <c r="A2679" s="4" t="s">
        <v>14980</v>
      </c>
      <c r="B2679" s="17" t="str">
        <f>_xlfn.XLOOKUP(A2679,Included!$A:$A,Included!$E:$E,_xlfn.XLOOKUP(OA_APC_Changes[[#This Row],[Journal Code]],Excluded!$A:$A,Excluded!$E:$E))</f>
        <v>MARINE AND COASTAL FISHERIES</v>
      </c>
      <c r="C2679" s="4" t="s">
        <v>15296</v>
      </c>
      <c r="D2679" s="4">
        <v>2090</v>
      </c>
      <c r="E2679" s="4">
        <v>2000</v>
      </c>
      <c r="F2679" s="22">
        <v>45236</v>
      </c>
      <c r="G2679" t="b">
        <f>_xlfn.MAXIFS(OA_APC_Changes[Timestamp Update],OA_APC_Changes[Journal Code],A2679,OA_APC_Changes[APC Type],OA_APC_Changes[[#This Row],[APC Type]])=F2679</f>
        <v>1</v>
      </c>
    </row>
    <row r="2680" spans="1:7" x14ac:dyDescent="0.25">
      <c r="A2680" s="4" t="s">
        <v>14980</v>
      </c>
      <c r="B2680" s="17" t="str">
        <f>_xlfn.XLOOKUP(A2680,Included!$A:$A,Included!$E:$E,_xlfn.XLOOKUP(OA_APC_Changes[[#This Row],[Journal Code]],Excluded!$A:$A,Excluded!$E:$E))</f>
        <v>MARINE AND COASTAL FISHERIES</v>
      </c>
      <c r="C2680" s="4" t="s">
        <v>15304</v>
      </c>
      <c r="D2680" s="4" t="s">
        <v>12871</v>
      </c>
      <c r="E2680" s="4">
        <v>1322</v>
      </c>
      <c r="F2680" s="22">
        <v>43703</v>
      </c>
      <c r="G2680" t="b">
        <f>_xlfn.MAXIFS(OA_APC_Changes[Timestamp Update],OA_APC_Changes[Journal Code],A2680,OA_APC_Changes[APC Type],OA_APC_Changes[[#This Row],[APC Type]])=F2680</f>
        <v>0</v>
      </c>
    </row>
    <row r="2681" spans="1:7" x14ac:dyDescent="0.25">
      <c r="A2681" s="4" t="s">
        <v>14980</v>
      </c>
      <c r="B2681" s="17" t="str">
        <f>_xlfn.XLOOKUP(A2681,Included!$A:$A,Included!$E:$E,_xlfn.XLOOKUP(OA_APC_Changes[[#This Row],[Journal Code]],Excluded!$A:$A,Excluded!$E:$E))</f>
        <v>MARINE AND COASTAL FISHERIES</v>
      </c>
      <c r="C2681" s="4" t="s">
        <v>15304</v>
      </c>
      <c r="D2681" s="4">
        <v>1322</v>
      </c>
      <c r="E2681" s="4">
        <v>1440</v>
      </c>
      <c r="F2681" s="22">
        <v>44169.000011574077</v>
      </c>
      <c r="G2681" t="b">
        <f>_xlfn.MAXIFS(OA_APC_Changes[Timestamp Update],OA_APC_Changes[Journal Code],A2681,OA_APC_Changes[APC Type],OA_APC_Changes[[#This Row],[APC Type]])=F2681</f>
        <v>0</v>
      </c>
    </row>
    <row r="2682" spans="1:7" x14ac:dyDescent="0.25">
      <c r="A2682" s="4" t="s">
        <v>14980</v>
      </c>
      <c r="B2682" s="17" t="str">
        <f>_xlfn.XLOOKUP(A2682,Included!$A:$A,Included!$E:$E,_xlfn.XLOOKUP(OA_APC_Changes[[#This Row],[Journal Code]],Excluded!$A:$A,Excluded!$E:$E))</f>
        <v>MARINE AND COASTAL FISHERIES</v>
      </c>
      <c r="C2682" s="4" t="s">
        <v>15304</v>
      </c>
      <c r="D2682" s="4">
        <v>1440</v>
      </c>
      <c r="E2682" s="4">
        <v>1760</v>
      </c>
      <c r="F2682" s="22">
        <v>44531</v>
      </c>
      <c r="G2682" t="b">
        <f>_xlfn.MAXIFS(OA_APC_Changes[Timestamp Update],OA_APC_Changes[Journal Code],A2682,OA_APC_Changes[APC Type],OA_APC_Changes[[#This Row],[APC Type]])=F2682</f>
        <v>0</v>
      </c>
    </row>
    <row r="2683" spans="1:7" x14ac:dyDescent="0.25">
      <c r="A2683" s="4" t="s">
        <v>14980</v>
      </c>
      <c r="B2683" s="17" t="str">
        <f>_xlfn.XLOOKUP(A2683,Included!$A:$A,Included!$E:$E,_xlfn.XLOOKUP(OA_APC_Changes[[#This Row],[Journal Code]],Excluded!$A:$A,Excluded!$E:$E))</f>
        <v>MARINE AND COASTAL FISHERIES</v>
      </c>
      <c r="C2683" s="4" t="s">
        <v>15304</v>
      </c>
      <c r="D2683" s="4">
        <v>1760</v>
      </c>
      <c r="E2683" s="4">
        <v>1672</v>
      </c>
      <c r="F2683" s="22">
        <v>44873</v>
      </c>
      <c r="G2683" t="b">
        <f>_xlfn.MAXIFS(OA_APC_Changes[Timestamp Update],OA_APC_Changes[Journal Code],A2683,OA_APC_Changes[APC Type],OA_APC_Changes[[#This Row],[APC Type]])=F2683</f>
        <v>0</v>
      </c>
    </row>
    <row r="2684" spans="1:7" x14ac:dyDescent="0.25">
      <c r="A2684" s="4" t="s">
        <v>14980</v>
      </c>
      <c r="B2684" s="17" t="str">
        <f>_xlfn.XLOOKUP(A2684,Included!$A:$A,Included!$E:$E,_xlfn.XLOOKUP(OA_APC_Changes[[#This Row],[Journal Code]],Excluded!$A:$A,Excluded!$E:$E))</f>
        <v>MARINE AND COASTAL FISHERIES</v>
      </c>
      <c r="C2684" s="4" t="s">
        <v>15304</v>
      </c>
      <c r="D2684" s="4">
        <v>1672</v>
      </c>
      <c r="E2684" s="4">
        <v>1600</v>
      </c>
      <c r="F2684" s="22">
        <v>45236</v>
      </c>
      <c r="G2684" t="b">
        <f>_xlfn.MAXIFS(OA_APC_Changes[Timestamp Update],OA_APC_Changes[Journal Code],A2684,OA_APC_Changes[APC Type],OA_APC_Changes[[#This Row],[APC Type]])=F2684</f>
        <v>1</v>
      </c>
    </row>
    <row r="2685" spans="1:7" x14ac:dyDescent="0.25">
      <c r="A2685" s="4" t="s">
        <v>9109</v>
      </c>
      <c r="B2685" s="17" t="str">
        <f>_xlfn.XLOOKUP(A2685,Included!$A:$A,Included!$E:$E,_xlfn.XLOOKUP(OA_APC_Changes[[#This Row],[Journal Code]],Excluded!$A:$A,Excluded!$E:$E))</f>
        <v>MATERIAL DESIGN &amp; PROCESSING COMMUNICATIONS</v>
      </c>
      <c r="C2685" s="4" t="s">
        <v>15296</v>
      </c>
      <c r="D2685" s="4" t="s">
        <v>12871</v>
      </c>
      <c r="E2685" s="4">
        <v>672</v>
      </c>
      <c r="F2685" s="22">
        <v>44927</v>
      </c>
      <c r="G2685" t="b">
        <f>_xlfn.MAXIFS(OA_APC_Changes[Timestamp Update],OA_APC_Changes[Journal Code],A2685,OA_APC_Changes[APC Type],OA_APC_Changes[[#This Row],[APC Type]])=F2685</f>
        <v>0</v>
      </c>
    </row>
    <row r="2686" spans="1:7" x14ac:dyDescent="0.25">
      <c r="A2686" s="4" t="s">
        <v>9109</v>
      </c>
      <c r="B2686" s="4" t="str">
        <f>_xlfn.XLOOKUP(A2686,Included!$A:$A,Included!$E:$E,_xlfn.XLOOKUP(OA_APC_Changes[[#This Row],[Journal Code]],Excluded!$A:$A,Excluded!$E:$E))</f>
        <v>MATERIAL DESIGN &amp; PROCESSING COMMUNICATIONS</v>
      </c>
      <c r="C2686" s="4" t="s">
        <v>15296</v>
      </c>
      <c r="D2686" s="4">
        <v>672</v>
      </c>
      <c r="E2686" s="4">
        <v>690</v>
      </c>
      <c r="F2686" s="22">
        <v>45355</v>
      </c>
      <c r="G2686" t="b">
        <f>_xlfn.MAXIFS(OA_APC_Changes[Timestamp Update],OA_APC_Changes[Journal Code],A2686,OA_APC_Changes[APC Type],OA_APC_Changes[[#This Row],[APC Type]])=F2686</f>
        <v>1</v>
      </c>
    </row>
    <row r="2687" spans="1:7" x14ac:dyDescent="0.25">
      <c r="A2687" s="4" t="s">
        <v>9109</v>
      </c>
      <c r="B2687" s="17" t="str">
        <f>_xlfn.XLOOKUP(A2687,Included!$A:$A,Included!$E:$E,_xlfn.XLOOKUP(OA_APC_Changes[[#This Row],[Journal Code]],Excluded!$A:$A,Excluded!$E:$E))</f>
        <v>MATERIAL DESIGN &amp; PROCESSING COMMUNICATIONS</v>
      </c>
      <c r="C2687" s="4" t="s">
        <v>15304</v>
      </c>
      <c r="D2687" s="4" t="s">
        <v>12871</v>
      </c>
      <c r="E2687" s="4">
        <v>538</v>
      </c>
      <c r="F2687" s="22">
        <v>44927</v>
      </c>
      <c r="G2687" t="b">
        <f>_xlfn.MAXIFS(OA_APC_Changes[Timestamp Update],OA_APC_Changes[Journal Code],A2687,OA_APC_Changes[APC Type],OA_APC_Changes[[#This Row],[APC Type]])=F2687</f>
        <v>0</v>
      </c>
    </row>
    <row r="2688" spans="1:7" x14ac:dyDescent="0.25">
      <c r="A2688" s="4" t="s">
        <v>9109</v>
      </c>
      <c r="B2688" s="4" t="str">
        <f>_xlfn.XLOOKUP(A2688,Included!$A:$A,Included!$E:$E,_xlfn.XLOOKUP(OA_APC_Changes[[#This Row],[Journal Code]],Excluded!$A:$A,Excluded!$E:$E))</f>
        <v>MATERIAL DESIGN &amp; PROCESSING COMMUNICATIONS</v>
      </c>
      <c r="C2688" s="4" t="s">
        <v>15304</v>
      </c>
      <c r="D2688" s="4">
        <v>538</v>
      </c>
      <c r="E2688" s="4">
        <v>552</v>
      </c>
      <c r="F2688" s="22">
        <v>45355</v>
      </c>
      <c r="G2688" t="b">
        <f>_xlfn.MAXIFS(OA_APC_Changes[Timestamp Update],OA_APC_Changes[Journal Code],A2688,OA_APC_Changes[APC Type],OA_APC_Changes[[#This Row],[APC Type]])=F2688</f>
        <v>1</v>
      </c>
    </row>
    <row r="2689" spans="1:7" x14ac:dyDescent="0.25">
      <c r="A2689" s="4" t="s">
        <v>9210</v>
      </c>
      <c r="B2689" s="4" t="str">
        <f>_xlfn.XLOOKUP(A2689,Included!$A:$A,Included!$E:$E,_xlfn.XLOOKUP(OA_APC_Changes[[#This Row],[Journal Code]],Excluded!$A:$A,Excluded!$E:$E))</f>
        <v>MATERIALS GENOME ENGINEERING ADVANCES</v>
      </c>
      <c r="C2689" s="4" t="s">
        <v>15296</v>
      </c>
      <c r="D2689" s="4" t="s">
        <v>12871</v>
      </c>
      <c r="E2689" s="4">
        <v>2300</v>
      </c>
      <c r="F2689" s="22">
        <v>45135</v>
      </c>
      <c r="G2689" t="b">
        <f>_xlfn.MAXIFS(OA_APC_Changes[Timestamp Update],OA_APC_Changes[Journal Code],A2689,OA_APC_Changes[APC Type],OA_APC_Changes[[#This Row],[APC Type]])=F2689</f>
        <v>1</v>
      </c>
    </row>
    <row r="2690" spans="1:7" x14ac:dyDescent="0.25">
      <c r="A2690" s="4" t="s">
        <v>9210</v>
      </c>
      <c r="B2690" s="4" t="str">
        <f>_xlfn.XLOOKUP(A2690,Included!$A:$A,Included!$E:$E,_xlfn.XLOOKUP(OA_APC_Changes[[#This Row],[Journal Code]],Excluded!$A:$A,Excluded!$E:$E))</f>
        <v>MATERIALS GENOME ENGINEERING ADVANCES</v>
      </c>
      <c r="C2690" s="4" t="s">
        <v>15304</v>
      </c>
      <c r="D2690" s="4" t="s">
        <v>12871</v>
      </c>
      <c r="E2690" s="4">
        <v>1840</v>
      </c>
      <c r="F2690" s="22">
        <v>45135</v>
      </c>
      <c r="G2690" t="b">
        <f>_xlfn.MAXIFS(OA_APC_Changes[Timestamp Update],OA_APC_Changes[Journal Code],A2690,OA_APC_Changes[APC Type],OA_APC_Changes[[#This Row],[APC Type]])=F2690</f>
        <v>1</v>
      </c>
    </row>
    <row r="2691" spans="1:7" x14ac:dyDescent="0.25">
      <c r="A2691" s="4" t="s">
        <v>9084</v>
      </c>
      <c r="B2691" s="17" t="str">
        <f>_xlfn.XLOOKUP(A2691,Included!$A:$A,Included!$E:$E,_xlfn.XLOOKUP(OA_APC_Changes[[#This Row],[Journal Code]],Excluded!$A:$A,Excluded!$E:$E))</f>
        <v>MATERNAL &amp; CHILD NUTRITION</v>
      </c>
      <c r="C2691" s="4" t="s">
        <v>15296</v>
      </c>
      <c r="D2691" s="4" t="s">
        <v>12871</v>
      </c>
      <c r="E2691" s="13">
        <v>2200</v>
      </c>
      <c r="F2691" s="22">
        <v>43703</v>
      </c>
      <c r="G2691" t="b">
        <f>_xlfn.MAXIFS(OA_APC_Changes[Timestamp Update],OA_APC_Changes[Journal Code],A2691,OA_APC_Changes[APC Type],OA_APC_Changes[[#This Row],[APC Type]])=F2691</f>
        <v>0</v>
      </c>
    </row>
    <row r="2692" spans="1:7" x14ac:dyDescent="0.25">
      <c r="A2692" s="4" t="s">
        <v>9084</v>
      </c>
      <c r="B2692" s="17" t="str">
        <f>_xlfn.XLOOKUP(A2692,Included!$A:$A,Included!$E:$E,_xlfn.XLOOKUP(OA_APC_Changes[[#This Row],[Journal Code]],Excluded!$A:$A,Excluded!$E:$E))</f>
        <v>MATERNAL &amp; CHILD NUTRITION</v>
      </c>
      <c r="C2692" s="4" t="s">
        <v>15296</v>
      </c>
      <c r="D2692" s="13">
        <v>2200</v>
      </c>
      <c r="E2692" s="13">
        <v>2400</v>
      </c>
      <c r="F2692" s="22">
        <v>44169.000011574077</v>
      </c>
      <c r="G2692" t="b">
        <f>_xlfn.MAXIFS(OA_APC_Changes[Timestamp Update],OA_APC_Changes[Journal Code],A2692,OA_APC_Changes[APC Type],OA_APC_Changes[[#This Row],[APC Type]])=F2692</f>
        <v>0</v>
      </c>
    </row>
    <row r="2693" spans="1:7" x14ac:dyDescent="0.25">
      <c r="A2693" s="4" t="s">
        <v>9084</v>
      </c>
      <c r="B2693" s="17" t="str">
        <f>_xlfn.XLOOKUP(A2693,Included!$A:$A,Included!$E:$E,_xlfn.XLOOKUP(OA_APC_Changes[[#This Row],[Journal Code]],Excluded!$A:$A,Excluded!$E:$E))</f>
        <v>MATERNAL &amp; CHILD NUTRITION</v>
      </c>
      <c r="C2693" s="4" t="s">
        <v>15296</v>
      </c>
      <c r="D2693" s="4">
        <v>2400</v>
      </c>
      <c r="E2693" s="4">
        <v>2900</v>
      </c>
      <c r="F2693" s="22">
        <v>44498.041678240741</v>
      </c>
      <c r="G2693" t="b">
        <f>_xlfn.MAXIFS(OA_APC_Changes[Timestamp Update],OA_APC_Changes[Journal Code],A2693,OA_APC_Changes[APC Type],OA_APC_Changes[[#This Row],[APC Type]])=F2693</f>
        <v>0</v>
      </c>
    </row>
    <row r="2694" spans="1:7" x14ac:dyDescent="0.25">
      <c r="A2694" s="4" t="s">
        <v>9084</v>
      </c>
      <c r="B2694" s="17" t="str">
        <f>_xlfn.XLOOKUP(A2694,Included!$A:$A,Included!$E:$E,_xlfn.XLOOKUP(OA_APC_Changes[[#This Row],[Journal Code]],Excluded!$A:$A,Excluded!$E:$E))</f>
        <v>MATERNAL &amp; CHILD NUTRITION</v>
      </c>
      <c r="C2694" s="4" t="s">
        <v>15296</v>
      </c>
      <c r="D2694" s="4">
        <v>2900</v>
      </c>
      <c r="E2694" s="4">
        <v>2990</v>
      </c>
      <c r="F2694" s="22">
        <v>44817</v>
      </c>
      <c r="G2694" t="b">
        <f>_xlfn.MAXIFS(OA_APC_Changes[Timestamp Update],OA_APC_Changes[Journal Code],A2694,OA_APC_Changes[APC Type],OA_APC_Changes[[#This Row],[APC Type]])=F2694</f>
        <v>0</v>
      </c>
    </row>
    <row r="2695" spans="1:7" x14ac:dyDescent="0.25">
      <c r="A2695" s="17" t="s">
        <v>9084</v>
      </c>
      <c r="B2695" s="17" t="str">
        <f>_xlfn.XLOOKUP(A2695,Included!$A:$A,Included!$E:$E,_xlfn.XLOOKUP(OA_APC_Changes[[#This Row],[Journal Code]],Excluded!$A:$A,Excluded!$E:$E))</f>
        <v>MATERNAL &amp; CHILD NUTRITION</v>
      </c>
      <c r="C2695" s="17" t="s">
        <v>15296</v>
      </c>
      <c r="D2695" s="18">
        <v>2990</v>
      </c>
      <c r="E2695" s="18">
        <v>3140</v>
      </c>
      <c r="F2695" s="22">
        <v>45187</v>
      </c>
      <c r="G2695" t="b">
        <f>_xlfn.MAXIFS(OA_APC_Changes[Timestamp Update],OA_APC_Changes[Journal Code],A2695,OA_APC_Changes[APC Type],OA_APC_Changes[[#This Row],[APC Type]])=F2695</f>
        <v>1</v>
      </c>
    </row>
    <row r="2696" spans="1:7" x14ac:dyDescent="0.25">
      <c r="A2696" s="4" t="s">
        <v>9084</v>
      </c>
      <c r="B2696" s="17" t="str">
        <f>_xlfn.XLOOKUP(A2696,Included!$A:$A,Included!$E:$E,_xlfn.XLOOKUP(OA_APC_Changes[[#This Row],[Journal Code]],Excluded!$A:$A,Excluded!$E:$E))</f>
        <v>MATERNAL &amp; CHILD NUTRITION</v>
      </c>
      <c r="C2696" s="4" t="s">
        <v>15304</v>
      </c>
      <c r="D2696" s="4" t="s">
        <v>12871</v>
      </c>
      <c r="E2696" s="4">
        <v>1760</v>
      </c>
      <c r="F2696" s="22">
        <v>43703</v>
      </c>
      <c r="G2696" t="b">
        <f>_xlfn.MAXIFS(OA_APC_Changes[Timestamp Update],OA_APC_Changes[Journal Code],A2696,OA_APC_Changes[APC Type],OA_APC_Changes[[#This Row],[APC Type]])=F2696</f>
        <v>0</v>
      </c>
    </row>
    <row r="2697" spans="1:7" x14ac:dyDescent="0.25">
      <c r="A2697" s="4" t="s">
        <v>9084</v>
      </c>
      <c r="B2697" s="17" t="str">
        <f>_xlfn.XLOOKUP(A2697,Included!$A:$A,Included!$E:$E,_xlfn.XLOOKUP(OA_APC_Changes[[#This Row],[Journal Code]],Excluded!$A:$A,Excluded!$E:$E))</f>
        <v>MATERNAL &amp; CHILD NUTRITION</v>
      </c>
      <c r="C2697" s="4" t="s">
        <v>15304</v>
      </c>
      <c r="D2697" s="4">
        <v>1760</v>
      </c>
      <c r="E2697" s="4">
        <v>1920</v>
      </c>
      <c r="F2697" s="22">
        <v>44169.000011574077</v>
      </c>
      <c r="G2697" t="b">
        <f>_xlfn.MAXIFS(OA_APC_Changes[Timestamp Update],OA_APC_Changes[Journal Code],A2697,OA_APC_Changes[APC Type],OA_APC_Changes[[#This Row],[APC Type]])=F2697</f>
        <v>0</v>
      </c>
    </row>
    <row r="2698" spans="1:7" x14ac:dyDescent="0.25">
      <c r="A2698" s="4" t="s">
        <v>9084</v>
      </c>
      <c r="B2698" s="17" t="str">
        <f>_xlfn.XLOOKUP(A2698,Included!$A:$A,Included!$E:$E,_xlfn.XLOOKUP(OA_APC_Changes[[#This Row],[Journal Code]],Excluded!$A:$A,Excluded!$E:$E))</f>
        <v>MATERNAL &amp; CHILD NUTRITION</v>
      </c>
      <c r="C2698" s="4" t="s">
        <v>15304</v>
      </c>
      <c r="D2698" s="4">
        <v>1920</v>
      </c>
      <c r="E2698" s="4">
        <v>2320</v>
      </c>
      <c r="F2698" s="22">
        <v>44498.041678240741</v>
      </c>
      <c r="G2698" t="b">
        <f>_xlfn.MAXIFS(OA_APC_Changes[Timestamp Update],OA_APC_Changes[Journal Code],A2698,OA_APC_Changes[APC Type],OA_APC_Changes[[#This Row],[APC Type]])=F2698</f>
        <v>0</v>
      </c>
    </row>
    <row r="2699" spans="1:7" x14ac:dyDescent="0.25">
      <c r="A2699" s="4" t="s">
        <v>9084</v>
      </c>
      <c r="B2699" s="17" t="str">
        <f>_xlfn.XLOOKUP(A2699,Included!$A:$A,Included!$E:$E,_xlfn.XLOOKUP(OA_APC_Changes[[#This Row],[Journal Code]],Excluded!$A:$A,Excluded!$E:$E))</f>
        <v>MATERNAL &amp; CHILD NUTRITION</v>
      </c>
      <c r="C2699" s="4" t="s">
        <v>15304</v>
      </c>
      <c r="D2699" s="4">
        <v>2320</v>
      </c>
      <c r="E2699" s="4">
        <v>2392</v>
      </c>
      <c r="F2699" s="22">
        <v>44817</v>
      </c>
      <c r="G2699" t="b">
        <f>_xlfn.MAXIFS(OA_APC_Changes[Timestamp Update],OA_APC_Changes[Journal Code],A2699,OA_APC_Changes[APC Type],OA_APC_Changes[[#This Row],[APC Type]])=F2699</f>
        <v>0</v>
      </c>
    </row>
    <row r="2700" spans="1:7" x14ac:dyDescent="0.25">
      <c r="A2700" s="17" t="s">
        <v>9084</v>
      </c>
      <c r="B2700" s="17" t="str">
        <f>_xlfn.XLOOKUP(A2700,Included!$A:$A,Included!$E:$E,_xlfn.XLOOKUP(OA_APC_Changes[[#This Row],[Journal Code]],Excluded!$A:$A,Excluded!$E:$E))</f>
        <v>MATERNAL &amp; CHILD NUTRITION</v>
      </c>
      <c r="C2700" s="17" t="s">
        <v>15304</v>
      </c>
      <c r="D2700" s="18">
        <v>2392</v>
      </c>
      <c r="E2700" s="18">
        <v>2512</v>
      </c>
      <c r="F2700" s="22">
        <v>45187</v>
      </c>
      <c r="G2700" t="b">
        <f>_xlfn.MAXIFS(OA_APC_Changes[Timestamp Update],OA_APC_Changes[Journal Code],A2700,OA_APC_Changes[APC Type],OA_APC_Changes[[#This Row],[APC Type]])=F2700</f>
        <v>1</v>
      </c>
    </row>
    <row r="2701" spans="1:7" x14ac:dyDescent="0.25">
      <c r="A2701" s="4" t="s">
        <v>9084</v>
      </c>
      <c r="B2701" s="17" t="str">
        <f>_xlfn.XLOOKUP(A2701,Included!$A:$A,Included!$E:$E,_xlfn.XLOOKUP(OA_APC_Changes[[#This Row],[Journal Code]],Excluded!$A:$A,Excluded!$E:$E))</f>
        <v>MATERNAL &amp; CHILD NUTRITION</v>
      </c>
      <c r="C2701" s="4" t="s">
        <v>15295</v>
      </c>
      <c r="D2701" s="4" t="s">
        <v>12871</v>
      </c>
      <c r="E2701" s="4">
        <v>1760</v>
      </c>
      <c r="F2701" s="22">
        <v>43844.000011574077</v>
      </c>
      <c r="G2701" t="b">
        <f>_xlfn.MAXIFS(OA_APC_Changes[Timestamp Update],OA_APC_Changes[Journal Code],A2701,OA_APC_Changes[APC Type],OA_APC_Changes[[#This Row],[APC Type]])=F2701</f>
        <v>0</v>
      </c>
    </row>
    <row r="2702" spans="1:7" x14ac:dyDescent="0.25">
      <c r="A2702" s="4" t="s">
        <v>9084</v>
      </c>
      <c r="B2702" s="17" t="str">
        <f>_xlfn.XLOOKUP(A2702,Included!$A:$A,Included!$E:$E,_xlfn.XLOOKUP(OA_APC_Changes[[#This Row],[Journal Code]],Excluded!$A:$A,Excluded!$E:$E))</f>
        <v>MATERNAL &amp; CHILD NUTRITION</v>
      </c>
      <c r="C2702" s="4" t="s">
        <v>15295</v>
      </c>
      <c r="D2702" s="13">
        <v>1760</v>
      </c>
      <c r="E2702" s="13">
        <v>1920</v>
      </c>
      <c r="F2702" s="22">
        <v>44169.000011574077</v>
      </c>
      <c r="G2702" t="b">
        <f>_xlfn.MAXIFS(OA_APC_Changes[Timestamp Update],OA_APC_Changes[Journal Code],A2702,OA_APC_Changes[APC Type],OA_APC_Changes[[#This Row],[APC Type]])=F2702</f>
        <v>0</v>
      </c>
    </row>
    <row r="2703" spans="1:7" x14ac:dyDescent="0.25">
      <c r="A2703" s="4" t="s">
        <v>9084</v>
      </c>
      <c r="B2703" s="17" t="str">
        <f>_xlfn.XLOOKUP(A2703,Included!$A:$A,Included!$E:$E,_xlfn.XLOOKUP(OA_APC_Changes[[#This Row],[Journal Code]],Excluded!$A:$A,Excluded!$E:$E))</f>
        <v>MATERNAL &amp; CHILD NUTRITION</v>
      </c>
      <c r="C2703" s="4" t="s">
        <v>15295</v>
      </c>
      <c r="D2703" s="4">
        <v>1920</v>
      </c>
      <c r="E2703" s="4" t="s">
        <v>12871</v>
      </c>
      <c r="F2703" s="22">
        <v>44498.041678240741</v>
      </c>
      <c r="G2703" t="b">
        <f>_xlfn.MAXIFS(OA_APC_Changes[Timestamp Update],OA_APC_Changes[Journal Code],A2703,OA_APC_Changes[APC Type],OA_APC_Changes[[#This Row],[APC Type]])=F2703</f>
        <v>0</v>
      </c>
    </row>
    <row r="2704" spans="1:7" x14ac:dyDescent="0.25">
      <c r="A2704" s="4" t="s">
        <v>9084</v>
      </c>
      <c r="B2704" s="17" t="str">
        <f>_xlfn.XLOOKUP(A2704,Included!$A:$A,Included!$E:$E,_xlfn.XLOOKUP(OA_APC_Changes[[#This Row],[Journal Code]],Excluded!$A:$A,Excluded!$E:$E))</f>
        <v>MATERNAL &amp; CHILD NUTRITION</v>
      </c>
      <c r="C2704" s="4" t="s">
        <v>15295</v>
      </c>
      <c r="D2704" s="4" t="s">
        <v>12871</v>
      </c>
      <c r="E2704" s="4">
        <v>2990</v>
      </c>
      <c r="F2704" s="22">
        <v>44825</v>
      </c>
      <c r="G2704" t="b">
        <f>_xlfn.MAXIFS(OA_APC_Changes[Timestamp Update],OA_APC_Changes[Journal Code],A2704,OA_APC_Changes[APC Type],OA_APC_Changes[[#This Row],[APC Type]])=F2704</f>
        <v>0</v>
      </c>
    </row>
    <row r="2705" spans="1:7" x14ac:dyDescent="0.25">
      <c r="A2705" s="4" t="s">
        <v>9084</v>
      </c>
      <c r="B2705" s="17" t="str">
        <f>_xlfn.XLOOKUP(A2705,Included!$A:$A,Included!$E:$E,_xlfn.XLOOKUP(OA_APC_Changes[[#This Row],[Journal Code]],Excluded!$A:$A,Excluded!$E:$E))</f>
        <v>MATERNAL &amp; CHILD NUTRITION</v>
      </c>
      <c r="C2705" s="4" t="s">
        <v>15295</v>
      </c>
      <c r="D2705" s="4">
        <v>2990</v>
      </c>
      <c r="E2705" s="4">
        <v>3140</v>
      </c>
      <c r="F2705" s="22">
        <v>45222</v>
      </c>
      <c r="G2705" t="b">
        <f>_xlfn.MAXIFS(OA_APC_Changes[Timestamp Update],OA_APC_Changes[Journal Code],A2705,OA_APC_Changes[APC Type],OA_APC_Changes[[#This Row],[APC Type]])=F2705</f>
        <v>1</v>
      </c>
    </row>
    <row r="2706" spans="1:7" x14ac:dyDescent="0.25">
      <c r="A2706" s="4" t="s">
        <v>9084</v>
      </c>
      <c r="B2706" s="17" t="str">
        <f>_xlfn.XLOOKUP(A2706,Included!$A:$A,Included!$E:$E,_xlfn.XLOOKUP(OA_APC_Changes[[#This Row],[Journal Code]],Excluded!$A:$A,Excluded!$E:$E))</f>
        <v>MATERNAL &amp; CHILD NUTRITION</v>
      </c>
      <c r="C2706" s="4" t="s">
        <v>15297</v>
      </c>
      <c r="D2706" s="4" t="s">
        <v>12871</v>
      </c>
      <c r="E2706" s="4">
        <v>1408</v>
      </c>
      <c r="F2706" s="22">
        <v>43844.000011574077</v>
      </c>
      <c r="G2706" t="b">
        <f>_xlfn.MAXIFS(OA_APC_Changes[Timestamp Update],OA_APC_Changes[Journal Code],A2706,OA_APC_Changes[APC Type],OA_APC_Changes[[#This Row],[APC Type]])=F2706</f>
        <v>0</v>
      </c>
    </row>
    <row r="2707" spans="1:7" x14ac:dyDescent="0.25">
      <c r="A2707" s="4" t="s">
        <v>9084</v>
      </c>
      <c r="B2707" s="17" t="str">
        <f>_xlfn.XLOOKUP(A2707,Included!$A:$A,Included!$E:$E,_xlfn.XLOOKUP(OA_APC_Changes[[#This Row],[Journal Code]],Excluded!$A:$A,Excluded!$E:$E))</f>
        <v>MATERNAL &amp; CHILD NUTRITION</v>
      </c>
      <c r="C2707" s="4" t="s">
        <v>15297</v>
      </c>
      <c r="D2707" s="4">
        <v>1408</v>
      </c>
      <c r="E2707" s="4">
        <v>1536</v>
      </c>
      <c r="F2707" s="22">
        <v>44169.000011574077</v>
      </c>
      <c r="G2707" t="b">
        <f>_xlfn.MAXIFS(OA_APC_Changes[Timestamp Update],OA_APC_Changes[Journal Code],A2707,OA_APC_Changes[APC Type],OA_APC_Changes[[#This Row],[APC Type]])=F2707</f>
        <v>0</v>
      </c>
    </row>
    <row r="2708" spans="1:7" x14ac:dyDescent="0.25">
      <c r="A2708" s="4" t="s">
        <v>9084</v>
      </c>
      <c r="B2708" s="17" t="str">
        <f>_xlfn.XLOOKUP(A2708,Included!$A:$A,Included!$E:$E,_xlfn.XLOOKUP(OA_APC_Changes[[#This Row],[Journal Code]],Excluded!$A:$A,Excluded!$E:$E))</f>
        <v>MATERNAL &amp; CHILD NUTRITION</v>
      </c>
      <c r="C2708" s="4" t="s">
        <v>15297</v>
      </c>
      <c r="D2708" s="4">
        <v>1536</v>
      </c>
      <c r="E2708" s="4" t="s">
        <v>12871</v>
      </c>
      <c r="F2708" s="22">
        <v>44498.041678240741</v>
      </c>
      <c r="G2708" t="b">
        <f>_xlfn.MAXIFS(OA_APC_Changes[Timestamp Update],OA_APC_Changes[Journal Code],A2708,OA_APC_Changes[APC Type],OA_APC_Changes[[#This Row],[APC Type]])=F2708</f>
        <v>0</v>
      </c>
    </row>
    <row r="2709" spans="1:7" x14ac:dyDescent="0.25">
      <c r="A2709" s="4" t="s">
        <v>9084</v>
      </c>
      <c r="B2709" s="17" t="str">
        <f>_xlfn.XLOOKUP(A2709,Included!$A:$A,Included!$E:$E,_xlfn.XLOOKUP(OA_APC_Changes[[#This Row],[Journal Code]],Excluded!$A:$A,Excluded!$E:$E))</f>
        <v>MATERNAL &amp; CHILD NUTRITION</v>
      </c>
      <c r="C2709" s="4" t="s">
        <v>15297</v>
      </c>
      <c r="D2709" s="4" t="s">
        <v>12871</v>
      </c>
      <c r="E2709" s="4">
        <v>2392</v>
      </c>
      <c r="F2709" s="22">
        <v>44825</v>
      </c>
      <c r="G2709" t="b">
        <f>_xlfn.MAXIFS(OA_APC_Changes[Timestamp Update],OA_APC_Changes[Journal Code],A2709,OA_APC_Changes[APC Type],OA_APC_Changes[[#This Row],[APC Type]])=F2709</f>
        <v>0</v>
      </c>
    </row>
    <row r="2710" spans="1:7" x14ac:dyDescent="0.25">
      <c r="A2710" s="4" t="s">
        <v>9084</v>
      </c>
      <c r="B2710" s="17" t="str">
        <f>_xlfn.XLOOKUP(A2710,Included!$A:$A,Included!$E:$E,_xlfn.XLOOKUP(OA_APC_Changes[[#This Row],[Journal Code]],Excluded!$A:$A,Excluded!$E:$E))</f>
        <v>MATERNAL &amp; CHILD NUTRITION</v>
      </c>
      <c r="C2710" s="4" t="s">
        <v>15297</v>
      </c>
      <c r="D2710" s="4">
        <v>2392</v>
      </c>
      <c r="E2710" s="4">
        <v>2512</v>
      </c>
      <c r="F2710" s="22">
        <v>45222</v>
      </c>
      <c r="G2710" t="b">
        <f>_xlfn.MAXIFS(OA_APC_Changes[Timestamp Update],OA_APC_Changes[Journal Code],A2710,OA_APC_Changes[APC Type],OA_APC_Changes[[#This Row],[APC Type]])=F2710</f>
        <v>1</v>
      </c>
    </row>
    <row r="2711" spans="1:7" x14ac:dyDescent="0.25">
      <c r="A2711" s="4" t="s">
        <v>14633</v>
      </c>
      <c r="B2711" s="17" t="str">
        <f>_xlfn.XLOOKUP(A2711,Included!$A:$A,Included!$E:$E,_xlfn.XLOOKUP(OA_APC_Changes[[#This Row],[Journal Code]],Excluded!$A:$A,Excluded!$E:$E))</f>
        <v>MATHEMATICAL PROBLEMS IN ENGINEERING</v>
      </c>
      <c r="C2711" s="4" t="s">
        <v>15296</v>
      </c>
      <c r="D2711" s="4" t="s">
        <v>12871</v>
      </c>
      <c r="E2711" s="4">
        <v>2211</v>
      </c>
      <c r="F2711" s="22">
        <v>44927</v>
      </c>
      <c r="G2711" t="b">
        <f>_xlfn.MAXIFS(OA_APC_Changes[Timestamp Update],OA_APC_Changes[Journal Code],A2711,OA_APC_Changes[APC Type],OA_APC_Changes[[#This Row],[APC Type]])=F2711</f>
        <v>1</v>
      </c>
    </row>
    <row r="2712" spans="1:7" x14ac:dyDescent="0.25">
      <c r="A2712" s="4" t="s">
        <v>14633</v>
      </c>
      <c r="B2712" s="17" t="str">
        <f>_xlfn.XLOOKUP(A2712,Included!$A:$A,Included!$E:$E,_xlfn.XLOOKUP(OA_APC_Changes[[#This Row],[Journal Code]],Excluded!$A:$A,Excluded!$E:$E))</f>
        <v>MATHEMATICAL PROBLEMS IN ENGINEERING</v>
      </c>
      <c r="C2712" s="4" t="s">
        <v>15304</v>
      </c>
      <c r="D2712" s="4" t="s">
        <v>12871</v>
      </c>
      <c r="E2712" s="4">
        <v>1769</v>
      </c>
      <c r="F2712" s="22">
        <v>44927</v>
      </c>
      <c r="G2712" t="b">
        <f>_xlfn.MAXIFS(OA_APC_Changes[Timestamp Update],OA_APC_Changes[Journal Code],A2712,OA_APC_Changes[APC Type],OA_APC_Changes[[#This Row],[APC Type]])=F2712</f>
        <v>1</v>
      </c>
    </row>
    <row r="2713" spans="1:7" x14ac:dyDescent="0.25">
      <c r="A2713" s="4" t="s">
        <v>9091</v>
      </c>
      <c r="B2713" s="17" t="str">
        <f>_xlfn.XLOOKUP(A2713,Included!$A:$A,Included!$E:$E,_xlfn.XLOOKUP(OA_APC_Changes[[#This Row],[Journal Code]],Excluded!$A:$A,Excluded!$E:$E))</f>
        <v>MEDCOMM</v>
      </c>
      <c r="C2713" s="4" t="s">
        <v>15296</v>
      </c>
      <c r="D2713" s="4" t="s">
        <v>12871</v>
      </c>
      <c r="E2713" s="4">
        <v>2221</v>
      </c>
      <c r="F2713" s="22">
        <v>44204</v>
      </c>
      <c r="G2713" t="b">
        <f>_xlfn.MAXIFS(OA_APC_Changes[Timestamp Update],OA_APC_Changes[Journal Code],A2713,OA_APC_Changes[APC Type],OA_APC_Changes[[#This Row],[APC Type]])=F2713</f>
        <v>0</v>
      </c>
    </row>
    <row r="2714" spans="1:7" x14ac:dyDescent="0.25">
      <c r="A2714" s="4" t="s">
        <v>9091</v>
      </c>
      <c r="B2714" s="17" t="str">
        <f>_xlfn.XLOOKUP(A2714,Included!$A:$A,Included!$E:$E,_xlfn.XLOOKUP(OA_APC_Changes[[#This Row],[Journal Code]],Excluded!$A:$A,Excluded!$E:$E))</f>
        <v>MEDCOMM</v>
      </c>
      <c r="C2714" s="4" t="s">
        <v>15296</v>
      </c>
      <c r="D2714" s="4">
        <v>2221</v>
      </c>
      <c r="E2714" s="4">
        <v>3050</v>
      </c>
      <c r="F2714" s="22">
        <v>44995</v>
      </c>
      <c r="G2714" t="b">
        <f>_xlfn.MAXIFS(OA_APC_Changes[Timestamp Update],OA_APC_Changes[Journal Code],A2714,OA_APC_Changes[APC Type],OA_APC_Changes[[#This Row],[APC Type]])=F2714</f>
        <v>1</v>
      </c>
    </row>
    <row r="2715" spans="1:7" x14ac:dyDescent="0.25">
      <c r="A2715" s="4" t="s">
        <v>9091</v>
      </c>
      <c r="B2715" s="17" t="str">
        <f>_xlfn.XLOOKUP(A2715,Included!$A:$A,Included!$E:$E,_xlfn.XLOOKUP(OA_APC_Changes[[#This Row],[Journal Code]],Excluded!$A:$A,Excluded!$E:$E))</f>
        <v>MEDCOMM</v>
      </c>
      <c r="C2715" s="4" t="s">
        <v>15304</v>
      </c>
      <c r="D2715" s="4" t="s">
        <v>12871</v>
      </c>
      <c r="E2715" s="4">
        <v>1777</v>
      </c>
      <c r="F2715" s="22">
        <v>44204</v>
      </c>
      <c r="G2715" t="b">
        <f>_xlfn.MAXIFS(OA_APC_Changes[Timestamp Update],OA_APC_Changes[Journal Code],A2715,OA_APC_Changes[APC Type],OA_APC_Changes[[#This Row],[APC Type]])=F2715</f>
        <v>0</v>
      </c>
    </row>
    <row r="2716" spans="1:7" x14ac:dyDescent="0.25">
      <c r="A2716" s="4" t="s">
        <v>9091</v>
      </c>
      <c r="B2716" s="17" t="str">
        <f>_xlfn.XLOOKUP(A2716,Included!$A:$A,Included!$E:$E,_xlfn.XLOOKUP(OA_APC_Changes[[#This Row],[Journal Code]],Excluded!$A:$A,Excluded!$E:$E))</f>
        <v>MEDCOMM</v>
      </c>
      <c r="C2716" s="4" t="s">
        <v>15304</v>
      </c>
      <c r="D2716" s="4">
        <v>1777</v>
      </c>
      <c r="E2716" s="4">
        <v>2440</v>
      </c>
      <c r="F2716" s="22">
        <v>44995</v>
      </c>
      <c r="G2716" t="b">
        <f>_xlfn.MAXIFS(OA_APC_Changes[Timestamp Update],OA_APC_Changes[Journal Code],A2716,OA_APC_Changes[APC Type],OA_APC_Changes[[#This Row],[APC Type]])=F2716</f>
        <v>1</v>
      </c>
    </row>
    <row r="2717" spans="1:7" x14ac:dyDescent="0.25">
      <c r="A2717" s="4" t="s">
        <v>9047</v>
      </c>
      <c r="B2717" s="4" t="str">
        <f>_xlfn.XLOOKUP(A2717,Included!$A:$A,Included!$E:$E,_xlfn.XLOOKUP(OA_APC_Changes[[#This Row],[Journal Code]],Excluded!$A:$A,Excluded!$E:$E))</f>
        <v>MEDCOMM - BIOMATERIALS AND APPLICATIONS</v>
      </c>
      <c r="C2717" s="4" t="s">
        <v>15296</v>
      </c>
      <c r="D2717" s="4" t="s">
        <v>12871</v>
      </c>
      <c r="E2717" s="4" t="s">
        <v>5076</v>
      </c>
      <c r="F2717" s="22">
        <v>45397</v>
      </c>
      <c r="G2717" t="b">
        <f>_xlfn.MAXIFS(OA_APC_Changes[Timestamp Update],OA_APC_Changes[Journal Code],A2717,OA_APC_Changes[APC Type],OA_APC_Changes[[#This Row],[APC Type]])=F2717</f>
        <v>1</v>
      </c>
    </row>
    <row r="2718" spans="1:7" x14ac:dyDescent="0.25">
      <c r="A2718" s="4" t="s">
        <v>9047</v>
      </c>
      <c r="B2718" s="4" t="str">
        <f>_xlfn.XLOOKUP(A2718,Included!$A:$A,Included!$E:$E,_xlfn.XLOOKUP(OA_APC_Changes[[#This Row],[Journal Code]],Excluded!$A:$A,Excluded!$E:$E))</f>
        <v>MEDCOMM - BIOMATERIALS AND APPLICATIONS</v>
      </c>
      <c r="C2718" s="4" t="s">
        <v>15304</v>
      </c>
      <c r="D2718" s="4" t="s">
        <v>12871</v>
      </c>
      <c r="E2718" s="4" t="s">
        <v>5076</v>
      </c>
      <c r="F2718" s="22">
        <v>45397</v>
      </c>
      <c r="G2718" t="b">
        <f>_xlfn.MAXIFS(OA_APC_Changes[Timestamp Update],OA_APC_Changes[Journal Code],A2718,OA_APC_Changes[APC Type],OA_APC_Changes[[#This Row],[APC Type]])=F2718</f>
        <v>1</v>
      </c>
    </row>
    <row r="2719" spans="1:7" x14ac:dyDescent="0.25">
      <c r="A2719" s="4" t="s">
        <v>9167</v>
      </c>
      <c r="B2719" s="4" t="str">
        <f>_xlfn.XLOOKUP(A2719,Included!$A:$A,Included!$E:$E,_xlfn.XLOOKUP(OA_APC_Changes[[#This Row],[Journal Code]],Excluded!$A:$A,Excluded!$E:$E))</f>
        <v>MEDCOMM - FUTURE MEDICINE</v>
      </c>
      <c r="C2719" s="4" t="s">
        <v>15296</v>
      </c>
      <c r="D2719" s="4" t="s">
        <v>12871</v>
      </c>
      <c r="E2719" s="4" t="s">
        <v>5076</v>
      </c>
      <c r="F2719" s="22">
        <v>45397</v>
      </c>
      <c r="G2719" t="b">
        <f>_xlfn.MAXIFS(OA_APC_Changes[Timestamp Update],OA_APC_Changes[Journal Code],A2719,OA_APC_Changes[APC Type],OA_APC_Changes[[#This Row],[APC Type]])=F2719</f>
        <v>1</v>
      </c>
    </row>
    <row r="2720" spans="1:7" x14ac:dyDescent="0.25">
      <c r="A2720" s="4" t="s">
        <v>9167</v>
      </c>
      <c r="B2720" s="4" t="str">
        <f>_xlfn.XLOOKUP(A2720,Included!$A:$A,Included!$E:$E,_xlfn.XLOOKUP(OA_APC_Changes[[#This Row],[Journal Code]],Excluded!$A:$A,Excluded!$E:$E))</f>
        <v>MEDCOMM - FUTURE MEDICINE</v>
      </c>
      <c r="C2720" s="4" t="s">
        <v>15304</v>
      </c>
      <c r="D2720" s="4" t="s">
        <v>12871</v>
      </c>
      <c r="E2720" s="4" t="s">
        <v>5076</v>
      </c>
      <c r="F2720" s="22">
        <v>45397</v>
      </c>
      <c r="G2720" t="b">
        <f>_xlfn.MAXIFS(OA_APC_Changes[Timestamp Update],OA_APC_Changes[Journal Code],A2720,OA_APC_Changes[APC Type],OA_APC_Changes[[#This Row],[APC Type]])=F2720</f>
        <v>1</v>
      </c>
    </row>
    <row r="2721" spans="1:7" x14ac:dyDescent="0.25">
      <c r="A2721" s="4" t="s">
        <v>9380</v>
      </c>
      <c r="B2721" s="4" t="str">
        <f>_xlfn.XLOOKUP(A2721,Included!$A:$A,Included!$E:$E,_xlfn.XLOOKUP(OA_APC_Changes[[#This Row],[Journal Code]],Excluded!$A:$A,Excluded!$E:$E))</f>
        <v>MEDCOMM - ONCOLOGY</v>
      </c>
      <c r="C2721" s="4" t="s">
        <v>15296</v>
      </c>
      <c r="D2721" s="4" t="s">
        <v>12871</v>
      </c>
      <c r="E2721" s="4" t="s">
        <v>5076</v>
      </c>
      <c r="F2721" s="22">
        <v>45397</v>
      </c>
      <c r="G2721" t="b">
        <f>_xlfn.MAXIFS(OA_APC_Changes[Timestamp Update],OA_APC_Changes[Journal Code],A2721,OA_APC_Changes[APC Type],OA_APC_Changes[[#This Row],[APC Type]])=F2721</f>
        <v>1</v>
      </c>
    </row>
    <row r="2722" spans="1:7" x14ac:dyDescent="0.25">
      <c r="A2722" s="4" t="s">
        <v>9380</v>
      </c>
      <c r="B2722" s="4" t="str">
        <f>_xlfn.XLOOKUP(A2722,Included!$A:$A,Included!$E:$E,_xlfn.XLOOKUP(OA_APC_Changes[[#This Row],[Journal Code]],Excluded!$A:$A,Excluded!$E:$E))</f>
        <v>MEDCOMM - ONCOLOGY</v>
      </c>
      <c r="C2722" s="4" t="s">
        <v>15304</v>
      </c>
      <c r="D2722" s="4" t="s">
        <v>12871</v>
      </c>
      <c r="E2722" s="4" t="s">
        <v>5076</v>
      </c>
      <c r="F2722" s="22">
        <v>45397</v>
      </c>
      <c r="G2722" t="b">
        <f>_xlfn.MAXIFS(OA_APC_Changes[Timestamp Update],OA_APC_Changes[Journal Code],A2722,OA_APC_Changes[APC Type],OA_APC_Changes[[#This Row],[APC Type]])=F2722</f>
        <v>1</v>
      </c>
    </row>
    <row r="2723" spans="1:7" x14ac:dyDescent="0.25">
      <c r="A2723" s="4" t="s">
        <v>9241</v>
      </c>
      <c r="B2723" s="17" t="str">
        <f>_xlfn.XLOOKUP(A2723,Included!$A:$A,Included!$E:$E,_xlfn.XLOOKUP(OA_APC_Changes[[#This Row],[Journal Code]],Excluded!$A:$A,Excluded!$E:$E))</f>
        <v>MEDIATORS OF INFLAMMATION</v>
      </c>
      <c r="C2723" s="4" t="s">
        <v>15296</v>
      </c>
      <c r="D2723" s="4" t="s">
        <v>12871</v>
      </c>
      <c r="E2723" s="4">
        <v>2211</v>
      </c>
      <c r="F2723" s="22">
        <v>44927</v>
      </c>
      <c r="G2723" t="b">
        <f>_xlfn.MAXIFS(OA_APC_Changes[Timestamp Update],OA_APC_Changes[Journal Code],A2723,OA_APC_Changes[APC Type],OA_APC_Changes[[#This Row],[APC Type]])=F2723</f>
        <v>0</v>
      </c>
    </row>
    <row r="2724" spans="1:7" x14ac:dyDescent="0.25">
      <c r="A2724" s="4" t="s">
        <v>9241</v>
      </c>
      <c r="B2724" s="4" t="str">
        <f>_xlfn.XLOOKUP(A2724,Included!$A:$A,Included!$E:$E,_xlfn.XLOOKUP(OA_APC_Changes[[#This Row],[Journal Code]],Excluded!$A:$A,Excluded!$E:$E))</f>
        <v>MEDIATORS OF INFLAMMATION</v>
      </c>
      <c r="C2724" s="4" t="s">
        <v>15296</v>
      </c>
      <c r="D2724" s="4">
        <v>2211</v>
      </c>
      <c r="E2724" s="4">
        <v>2280</v>
      </c>
      <c r="F2724" s="22">
        <v>45355</v>
      </c>
      <c r="G2724" t="b">
        <f>_xlfn.MAXIFS(OA_APC_Changes[Timestamp Update],OA_APC_Changes[Journal Code],A2724,OA_APC_Changes[APC Type],OA_APC_Changes[[#This Row],[APC Type]])=F2724</f>
        <v>1</v>
      </c>
    </row>
    <row r="2725" spans="1:7" x14ac:dyDescent="0.25">
      <c r="A2725" s="4" t="s">
        <v>9241</v>
      </c>
      <c r="B2725" s="17" t="str">
        <f>_xlfn.XLOOKUP(A2725,Included!$A:$A,Included!$E:$E,_xlfn.XLOOKUP(OA_APC_Changes[[#This Row],[Journal Code]],Excluded!$A:$A,Excluded!$E:$E))</f>
        <v>MEDIATORS OF INFLAMMATION</v>
      </c>
      <c r="C2725" s="4" t="s">
        <v>15304</v>
      </c>
      <c r="D2725" s="4" t="s">
        <v>12871</v>
      </c>
      <c r="E2725" s="4">
        <v>1769</v>
      </c>
      <c r="F2725" s="22">
        <v>44927</v>
      </c>
      <c r="G2725" t="b">
        <f>_xlfn.MAXIFS(OA_APC_Changes[Timestamp Update],OA_APC_Changes[Journal Code],A2725,OA_APC_Changes[APC Type],OA_APC_Changes[[#This Row],[APC Type]])=F2725</f>
        <v>0</v>
      </c>
    </row>
    <row r="2726" spans="1:7" x14ac:dyDescent="0.25">
      <c r="A2726" s="4" t="s">
        <v>9241</v>
      </c>
      <c r="B2726" s="4" t="str">
        <f>_xlfn.XLOOKUP(A2726,Included!$A:$A,Included!$E:$E,_xlfn.XLOOKUP(OA_APC_Changes[[#This Row],[Journal Code]],Excluded!$A:$A,Excluded!$E:$E))</f>
        <v>MEDIATORS OF INFLAMMATION</v>
      </c>
      <c r="C2726" s="4" t="s">
        <v>15304</v>
      </c>
      <c r="D2726" s="4">
        <v>1769</v>
      </c>
      <c r="E2726" s="4">
        <v>1824</v>
      </c>
      <c r="F2726" s="22">
        <v>45355</v>
      </c>
      <c r="G2726" t="b">
        <f>_xlfn.MAXIFS(OA_APC_Changes[Timestamp Update],OA_APC_Changes[Journal Code],A2726,OA_APC_Changes[APC Type],OA_APC_Changes[[#This Row],[APC Type]])=F2726</f>
        <v>1</v>
      </c>
    </row>
    <row r="2727" spans="1:7" x14ac:dyDescent="0.25">
      <c r="A2727" s="4" t="s">
        <v>9146</v>
      </c>
      <c r="B2727" s="17" t="str">
        <f>_xlfn.XLOOKUP(A2727,Included!$A:$A,Included!$E:$E,_xlfn.XLOOKUP(OA_APC_Changes[[#This Row],[Journal Code]],Excluded!$A:$A,Excluded!$E:$E))</f>
        <v>MEDICINE ADVANCES</v>
      </c>
      <c r="C2727" s="4" t="s">
        <v>15296</v>
      </c>
      <c r="D2727" s="4" t="s">
        <v>12871</v>
      </c>
      <c r="E2727" s="4" t="s">
        <v>5076</v>
      </c>
      <c r="F2727" s="22">
        <v>44905</v>
      </c>
      <c r="G2727" t="b">
        <f>_xlfn.MAXIFS(OA_APC_Changes[Timestamp Update],OA_APC_Changes[Journal Code],A2727,OA_APC_Changes[APC Type],OA_APC_Changes[[#This Row],[APC Type]])=F2727</f>
        <v>1</v>
      </c>
    </row>
    <row r="2728" spans="1:7" x14ac:dyDescent="0.25">
      <c r="A2728" s="4" t="s">
        <v>9146</v>
      </c>
      <c r="B2728" s="17" t="str">
        <f>_xlfn.XLOOKUP(A2728,Included!$A:$A,Included!$E:$E,_xlfn.XLOOKUP(OA_APC_Changes[[#This Row],[Journal Code]],Excluded!$A:$A,Excluded!$E:$E))</f>
        <v>MEDICINE ADVANCES</v>
      </c>
      <c r="C2728" s="4" t="s">
        <v>15304</v>
      </c>
      <c r="D2728" s="4" t="s">
        <v>12871</v>
      </c>
      <c r="E2728" s="4" t="s">
        <v>5076</v>
      </c>
      <c r="F2728" s="22">
        <v>44905</v>
      </c>
      <c r="G2728" t="b">
        <f>_xlfn.MAXIFS(OA_APC_Changes[Timestamp Update],OA_APC_Changes[Journal Code],A2728,OA_APC_Changes[APC Type],OA_APC_Changes[[#This Row],[APC Type]])=F2728</f>
        <v>1</v>
      </c>
    </row>
    <row r="2729" spans="1:7" x14ac:dyDescent="0.25">
      <c r="A2729" s="4" t="s">
        <v>9229</v>
      </c>
      <c r="B2729" s="17" t="str">
        <f>_xlfn.XLOOKUP(A2729,Included!$A:$A,Included!$E:$E,_xlfn.XLOOKUP(OA_APC_Changes[[#This Row],[Journal Code]],Excluded!$A:$A,Excluded!$E:$E))</f>
        <v>MENTAL HEALTH SCIENCE</v>
      </c>
      <c r="C2729" s="4" t="s">
        <v>15296</v>
      </c>
      <c r="D2729" s="4" t="s">
        <v>12871</v>
      </c>
      <c r="E2729" s="4">
        <v>2025</v>
      </c>
      <c r="F2729" s="22">
        <v>44592</v>
      </c>
      <c r="G2729" t="b">
        <f>_xlfn.MAXIFS(OA_APC_Changes[Timestamp Update],OA_APC_Changes[Journal Code],A2729,OA_APC_Changes[APC Type],OA_APC_Changes[[#This Row],[APC Type]])=F2729</f>
        <v>1</v>
      </c>
    </row>
    <row r="2730" spans="1:7" x14ac:dyDescent="0.25">
      <c r="A2730" s="4" t="s">
        <v>9229</v>
      </c>
      <c r="B2730" s="17" t="str">
        <f>_xlfn.XLOOKUP(A2730,Included!$A:$A,Included!$E:$E,_xlfn.XLOOKUP(OA_APC_Changes[[#This Row],[Journal Code]],Excluded!$A:$A,Excluded!$E:$E))</f>
        <v>MENTAL HEALTH SCIENCE</v>
      </c>
      <c r="C2730" s="4" t="s">
        <v>15304</v>
      </c>
      <c r="D2730" s="4" t="s">
        <v>12871</v>
      </c>
      <c r="E2730" s="4">
        <v>1620</v>
      </c>
      <c r="F2730" s="22">
        <v>44592</v>
      </c>
      <c r="G2730" t="b">
        <f>_xlfn.MAXIFS(OA_APC_Changes[Timestamp Update],OA_APC_Changes[Journal Code],A2730,OA_APC_Changes[APC Type],OA_APC_Changes[[#This Row],[APC Type]])=F2730</f>
        <v>1</v>
      </c>
    </row>
    <row r="2731" spans="1:7" x14ac:dyDescent="0.25">
      <c r="A2731" t="s">
        <v>9202</v>
      </c>
      <c r="B2731" s="17" t="str">
        <f>_xlfn.XLOOKUP(A2731,Included!$A:$A,Included!$E:$E,_xlfn.XLOOKUP(OA_APC_Changes[[#This Row],[Journal Code]],Excluded!$A:$A,Excluded!$E:$E))</f>
        <v>METALMAT</v>
      </c>
      <c r="C2731" s="4" t="s">
        <v>15296</v>
      </c>
      <c r="D2731" s="4" t="s">
        <v>12871</v>
      </c>
      <c r="E2731" s="4">
        <v>1700</v>
      </c>
      <c r="F2731" s="22">
        <v>45016</v>
      </c>
      <c r="G2731" t="b">
        <f>_xlfn.MAXIFS(OA_APC_Changes[Timestamp Update],OA_APC_Changes[Journal Code],A2731,OA_APC_Changes[APC Type],OA_APC_Changes[[#This Row],[APC Type]])=F2731</f>
        <v>1</v>
      </c>
    </row>
    <row r="2732" spans="1:7" x14ac:dyDescent="0.25">
      <c r="A2732" t="s">
        <v>9202</v>
      </c>
      <c r="B2732" s="17" t="str">
        <f>_xlfn.XLOOKUP(A2732,Included!$A:$A,Included!$E:$E,_xlfn.XLOOKUP(OA_APC_Changes[[#This Row],[Journal Code]],Excluded!$A:$A,Excluded!$E:$E))</f>
        <v>METALMAT</v>
      </c>
      <c r="C2732" s="4" t="s">
        <v>15304</v>
      </c>
      <c r="D2732" s="4" t="s">
        <v>12871</v>
      </c>
      <c r="E2732" s="4">
        <v>1360</v>
      </c>
      <c r="F2732" s="22">
        <v>45016</v>
      </c>
      <c r="G2732" t="b">
        <f>_xlfn.MAXIFS(OA_APC_Changes[Timestamp Update],OA_APC_Changes[Journal Code],A2732,OA_APC_Changes[APC Type],OA_APC_Changes[[#This Row],[APC Type]])=F2732</f>
        <v>1</v>
      </c>
    </row>
    <row r="2733" spans="1:7" x14ac:dyDescent="0.25">
      <c r="A2733" s="4" t="s">
        <v>9186</v>
      </c>
      <c r="B2733" s="17" t="str">
        <f>_xlfn.XLOOKUP(A2733,Included!$A:$A,Included!$E:$E,_xlfn.XLOOKUP(OA_APC_Changes[[#This Row],[Journal Code]],Excluded!$A:$A,Excluded!$E:$E))</f>
        <v>METEOROLOGICAL APPLICATIONS</v>
      </c>
      <c r="C2733" s="4" t="s">
        <v>15296</v>
      </c>
      <c r="D2733" s="4" t="s">
        <v>12871</v>
      </c>
      <c r="E2733" s="4">
        <v>1700</v>
      </c>
      <c r="F2733" s="22">
        <v>43703</v>
      </c>
      <c r="G2733" t="b">
        <f>_xlfn.MAXIFS(OA_APC_Changes[Timestamp Update],OA_APC_Changes[Journal Code],A2733,OA_APC_Changes[APC Type],OA_APC_Changes[[#This Row],[APC Type]])=F2733</f>
        <v>0</v>
      </c>
    </row>
    <row r="2734" spans="1:7" x14ac:dyDescent="0.25">
      <c r="A2734" s="4" t="s">
        <v>9186</v>
      </c>
      <c r="B2734" s="17" t="str">
        <f>_xlfn.XLOOKUP(A2734,Included!$A:$A,Included!$E:$E,_xlfn.XLOOKUP(OA_APC_Changes[[#This Row],[Journal Code]],Excluded!$A:$A,Excluded!$E:$E))</f>
        <v>METEOROLOGICAL APPLICATIONS</v>
      </c>
      <c r="C2734" s="4" t="s">
        <v>15296</v>
      </c>
      <c r="D2734" s="13">
        <v>1700</v>
      </c>
      <c r="E2734" s="13">
        <v>1900</v>
      </c>
      <c r="F2734" s="22">
        <v>44228.000011574077</v>
      </c>
      <c r="G2734" t="b">
        <f>_xlfn.MAXIFS(OA_APC_Changes[Timestamp Update],OA_APC_Changes[Journal Code],A2734,OA_APC_Changes[APC Type],OA_APC_Changes[[#This Row],[APC Type]])=F2734</f>
        <v>0</v>
      </c>
    </row>
    <row r="2735" spans="1:7" x14ac:dyDescent="0.25">
      <c r="A2735" s="4" t="s">
        <v>9186</v>
      </c>
      <c r="B2735" s="17" t="str">
        <f>_xlfn.XLOOKUP(A2735,Included!$A:$A,Included!$E:$E,_xlfn.XLOOKUP(OA_APC_Changes[[#This Row],[Journal Code]],Excluded!$A:$A,Excluded!$E:$E))</f>
        <v>METEOROLOGICAL APPLICATIONS</v>
      </c>
      <c r="C2735" s="4" t="s">
        <v>15296</v>
      </c>
      <c r="D2735" s="4">
        <v>1900</v>
      </c>
      <c r="E2735" s="4">
        <v>2100</v>
      </c>
      <c r="F2735" s="22">
        <v>44531.000011574077</v>
      </c>
      <c r="G2735" t="b">
        <f>_xlfn.MAXIFS(OA_APC_Changes[Timestamp Update],OA_APC_Changes[Journal Code],A2735,OA_APC_Changes[APC Type],OA_APC_Changes[[#This Row],[APC Type]])=F2735</f>
        <v>0</v>
      </c>
    </row>
    <row r="2736" spans="1:7" x14ac:dyDescent="0.25">
      <c r="A2736" s="4" t="s">
        <v>9186</v>
      </c>
      <c r="B2736" s="17" t="str">
        <f>_xlfn.XLOOKUP(A2736,Included!$A:$A,Included!$E:$E,_xlfn.XLOOKUP(OA_APC_Changes[[#This Row],[Journal Code]],Excluded!$A:$A,Excluded!$E:$E))</f>
        <v>METEOROLOGICAL APPLICATIONS</v>
      </c>
      <c r="C2736" s="4" t="s">
        <v>15296</v>
      </c>
      <c r="D2736" s="4">
        <v>2100</v>
      </c>
      <c r="E2736" s="4">
        <v>2310</v>
      </c>
      <c r="F2736" s="22">
        <v>44957</v>
      </c>
      <c r="G2736" t="b">
        <f>_xlfn.MAXIFS(OA_APC_Changes[Timestamp Update],OA_APC_Changes[Journal Code],A2736,OA_APC_Changes[APC Type],OA_APC_Changes[[#This Row],[APC Type]])=F2736</f>
        <v>0</v>
      </c>
    </row>
    <row r="2737" spans="1:7" x14ac:dyDescent="0.25">
      <c r="A2737" s="18" t="s">
        <v>9186</v>
      </c>
      <c r="B2737" s="4" t="str">
        <f>_xlfn.XLOOKUP(A2737,Included!$A:$A,Included!$E:$E,_xlfn.XLOOKUP(OA_APC_Changes[[#This Row],[Journal Code]],Excluded!$A:$A,Excluded!$E:$E))</f>
        <v>METEOROLOGICAL APPLICATIONS</v>
      </c>
      <c r="C2737" s="4" t="s">
        <v>15296</v>
      </c>
      <c r="D2737" s="4">
        <v>2310</v>
      </c>
      <c r="E2737" s="4">
        <v>2430</v>
      </c>
      <c r="F2737" s="22">
        <v>45272</v>
      </c>
      <c r="G2737" t="b">
        <f>_xlfn.MAXIFS(OA_APC_Changes[Timestamp Update],OA_APC_Changes[Journal Code],A2737,OA_APC_Changes[APC Type],OA_APC_Changes[[#This Row],[APC Type]])=F2737</f>
        <v>1</v>
      </c>
    </row>
    <row r="2738" spans="1:7" x14ac:dyDescent="0.25">
      <c r="A2738" s="4" t="s">
        <v>9186</v>
      </c>
      <c r="B2738" s="17" t="str">
        <f>_xlfn.XLOOKUP(A2738,Included!$A:$A,Included!$E:$E,_xlfn.XLOOKUP(OA_APC_Changes[[#This Row],[Journal Code]],Excluded!$A:$A,Excluded!$E:$E))</f>
        <v>METEOROLOGICAL APPLICATIONS</v>
      </c>
      <c r="C2738" s="4" t="s">
        <v>15304</v>
      </c>
      <c r="D2738" s="4" t="s">
        <v>12871</v>
      </c>
      <c r="E2738" s="4">
        <v>1360</v>
      </c>
      <c r="F2738" s="22">
        <v>43703</v>
      </c>
      <c r="G2738" t="b">
        <f>_xlfn.MAXIFS(OA_APC_Changes[Timestamp Update],OA_APC_Changes[Journal Code],A2738,OA_APC_Changes[APC Type],OA_APC_Changes[[#This Row],[APC Type]])=F2738</f>
        <v>0</v>
      </c>
    </row>
    <row r="2739" spans="1:7" x14ac:dyDescent="0.25">
      <c r="A2739" s="4" t="s">
        <v>9186</v>
      </c>
      <c r="B2739" s="17" t="str">
        <f>_xlfn.XLOOKUP(A2739,Included!$A:$A,Included!$E:$E,_xlfn.XLOOKUP(OA_APC_Changes[[#This Row],[Journal Code]],Excluded!$A:$A,Excluded!$E:$E))</f>
        <v>METEOROLOGICAL APPLICATIONS</v>
      </c>
      <c r="C2739" s="4" t="s">
        <v>15304</v>
      </c>
      <c r="D2739" s="4">
        <v>1360</v>
      </c>
      <c r="E2739" s="4">
        <v>1520</v>
      </c>
      <c r="F2739" s="22">
        <v>44228.000011574077</v>
      </c>
      <c r="G2739" t="b">
        <f>_xlfn.MAXIFS(OA_APC_Changes[Timestamp Update],OA_APC_Changes[Journal Code],A2739,OA_APC_Changes[APC Type],OA_APC_Changes[[#This Row],[APC Type]])=F2739</f>
        <v>0</v>
      </c>
    </row>
    <row r="2740" spans="1:7" x14ac:dyDescent="0.25">
      <c r="A2740" s="4" t="s">
        <v>9186</v>
      </c>
      <c r="B2740" s="17" t="str">
        <f>_xlfn.XLOOKUP(A2740,Included!$A:$A,Included!$E:$E,_xlfn.XLOOKUP(OA_APC_Changes[[#This Row],[Journal Code]],Excluded!$A:$A,Excluded!$E:$E))</f>
        <v>METEOROLOGICAL APPLICATIONS</v>
      </c>
      <c r="C2740" s="4" t="s">
        <v>15304</v>
      </c>
      <c r="D2740" s="4">
        <v>1520</v>
      </c>
      <c r="E2740" s="4">
        <v>1680</v>
      </c>
      <c r="F2740" s="22">
        <v>44531.000011574077</v>
      </c>
      <c r="G2740" t="b">
        <f>_xlfn.MAXIFS(OA_APC_Changes[Timestamp Update],OA_APC_Changes[Journal Code],A2740,OA_APC_Changes[APC Type],OA_APC_Changes[[#This Row],[APC Type]])=F2740</f>
        <v>0</v>
      </c>
    </row>
    <row r="2741" spans="1:7" x14ac:dyDescent="0.25">
      <c r="A2741" s="4" t="s">
        <v>9186</v>
      </c>
      <c r="B2741" s="17" t="str">
        <f>_xlfn.XLOOKUP(A2741,Included!$A:$A,Included!$E:$E,_xlfn.XLOOKUP(OA_APC_Changes[[#This Row],[Journal Code]],Excluded!$A:$A,Excluded!$E:$E))</f>
        <v>METEOROLOGICAL APPLICATIONS</v>
      </c>
      <c r="C2741" s="4" t="s">
        <v>15304</v>
      </c>
      <c r="D2741" s="4">
        <v>1680</v>
      </c>
      <c r="E2741" s="4">
        <v>1848</v>
      </c>
      <c r="F2741" s="22">
        <v>44957</v>
      </c>
      <c r="G2741" t="b">
        <f>_xlfn.MAXIFS(OA_APC_Changes[Timestamp Update],OA_APC_Changes[Journal Code],A2741,OA_APC_Changes[APC Type],OA_APC_Changes[[#This Row],[APC Type]])=F2741</f>
        <v>0</v>
      </c>
    </row>
    <row r="2742" spans="1:7" x14ac:dyDescent="0.25">
      <c r="A2742" s="18" t="s">
        <v>9186</v>
      </c>
      <c r="B2742" s="4" t="str">
        <f>_xlfn.XLOOKUP(A2742,Included!$A:$A,Included!$E:$E,_xlfn.XLOOKUP(OA_APC_Changes[[#This Row],[Journal Code]],Excluded!$A:$A,Excluded!$E:$E))</f>
        <v>METEOROLOGICAL APPLICATIONS</v>
      </c>
      <c r="C2742" s="4" t="s">
        <v>15304</v>
      </c>
      <c r="D2742" s="4">
        <v>1848</v>
      </c>
      <c r="E2742" s="4">
        <v>1944</v>
      </c>
      <c r="F2742" s="22">
        <v>45272</v>
      </c>
      <c r="G2742" t="b">
        <f>_xlfn.MAXIFS(OA_APC_Changes[Timestamp Update],OA_APC_Changes[Journal Code],A2742,OA_APC_Changes[APC Type],OA_APC_Changes[[#This Row],[APC Type]])=F2742</f>
        <v>1</v>
      </c>
    </row>
    <row r="2743" spans="1:7" x14ac:dyDescent="0.25">
      <c r="A2743" s="4" t="s">
        <v>9186</v>
      </c>
      <c r="B2743" s="17" t="str">
        <f>_xlfn.XLOOKUP(A2743,Included!$A:$A,Included!$E:$E,_xlfn.XLOOKUP(OA_APC_Changes[[#This Row],[Journal Code]],Excluded!$A:$A,Excluded!$E:$E))</f>
        <v>METEOROLOGICAL APPLICATIONS</v>
      </c>
      <c r="C2743" s="4" t="s">
        <v>15295</v>
      </c>
      <c r="D2743" s="4" t="s">
        <v>12871</v>
      </c>
      <c r="E2743" s="4">
        <v>1520</v>
      </c>
      <c r="F2743" s="22">
        <v>43844.000011574077</v>
      </c>
      <c r="G2743" t="b">
        <f>_xlfn.MAXIFS(OA_APC_Changes[Timestamp Update],OA_APC_Changes[Journal Code],A2743,OA_APC_Changes[APC Type],OA_APC_Changes[[#This Row],[APC Type]])=F2743</f>
        <v>0</v>
      </c>
    </row>
    <row r="2744" spans="1:7" x14ac:dyDescent="0.25">
      <c r="A2744" s="4" t="s">
        <v>9186</v>
      </c>
      <c r="B2744" s="17" t="str">
        <f>_xlfn.XLOOKUP(A2744,Included!$A:$A,Included!$E:$E,_xlfn.XLOOKUP(OA_APC_Changes[[#This Row],[Journal Code]],Excluded!$A:$A,Excluded!$E:$E))</f>
        <v>METEOROLOGICAL APPLICATIONS</v>
      </c>
      <c r="C2744" s="4" t="s">
        <v>15295</v>
      </c>
      <c r="D2744" s="4">
        <v>1520</v>
      </c>
      <c r="E2744" s="4">
        <v>1680</v>
      </c>
      <c r="F2744" s="22">
        <v>44531.000011574077</v>
      </c>
      <c r="G2744" t="b">
        <f>_xlfn.MAXIFS(OA_APC_Changes[Timestamp Update],OA_APC_Changes[Journal Code],A2744,OA_APC_Changes[APC Type],OA_APC_Changes[[#This Row],[APC Type]])=F2744</f>
        <v>0</v>
      </c>
    </row>
    <row r="2745" spans="1:7" x14ac:dyDescent="0.25">
      <c r="A2745" s="4" t="s">
        <v>9186</v>
      </c>
      <c r="B2745" s="17" t="str">
        <f>_xlfn.XLOOKUP(A2745,Included!$A:$A,Included!$E:$E,_xlfn.XLOOKUP(OA_APC_Changes[[#This Row],[Journal Code]],Excluded!$A:$A,Excluded!$E:$E))</f>
        <v>METEOROLOGICAL APPLICATIONS</v>
      </c>
      <c r="C2745" s="4" t="s">
        <v>15295</v>
      </c>
      <c r="D2745" s="4">
        <v>1680</v>
      </c>
      <c r="E2745" s="4" t="s">
        <v>12871</v>
      </c>
      <c r="F2745" s="22">
        <v>44881</v>
      </c>
      <c r="G2745" t="b">
        <f>_xlfn.MAXIFS(OA_APC_Changes[Timestamp Update],OA_APC_Changes[Journal Code],A2745,OA_APC_Changes[APC Type],OA_APC_Changes[[#This Row],[APC Type]])=F2745</f>
        <v>0</v>
      </c>
    </row>
    <row r="2746" spans="1:7" x14ac:dyDescent="0.25">
      <c r="A2746" s="4" t="s">
        <v>9186</v>
      </c>
      <c r="B2746" s="17" t="str">
        <f>_xlfn.XLOOKUP(A2746,Included!$A:$A,Included!$E:$E,_xlfn.XLOOKUP(OA_APC_Changes[[#This Row],[Journal Code]],Excluded!$A:$A,Excluded!$E:$E))</f>
        <v>METEOROLOGICAL APPLICATIONS</v>
      </c>
      <c r="C2746" s="4" t="s">
        <v>15295</v>
      </c>
      <c r="D2746" s="4" t="s">
        <v>12871</v>
      </c>
      <c r="E2746" s="4">
        <v>1848</v>
      </c>
      <c r="F2746" s="22">
        <v>45222</v>
      </c>
      <c r="G2746" t="b">
        <f>_xlfn.MAXIFS(OA_APC_Changes[Timestamp Update],OA_APC_Changes[Journal Code],A2746,OA_APC_Changes[APC Type],OA_APC_Changes[[#This Row],[APC Type]])=F2746</f>
        <v>1</v>
      </c>
    </row>
    <row r="2747" spans="1:7" x14ac:dyDescent="0.25">
      <c r="A2747" s="4" t="s">
        <v>9186</v>
      </c>
      <c r="B2747" s="17" t="str">
        <f>_xlfn.XLOOKUP(A2747,Included!$A:$A,Included!$E:$E,_xlfn.XLOOKUP(OA_APC_Changes[[#This Row],[Journal Code]],Excluded!$A:$A,Excluded!$E:$E))</f>
        <v>METEOROLOGICAL APPLICATIONS</v>
      </c>
      <c r="C2747" s="4" t="s">
        <v>15297</v>
      </c>
      <c r="D2747" s="4" t="s">
        <v>12871</v>
      </c>
      <c r="E2747" s="4">
        <v>1216</v>
      </c>
      <c r="F2747" s="22">
        <v>43844.000011574077</v>
      </c>
      <c r="G2747" t="b">
        <f>_xlfn.MAXIFS(OA_APC_Changes[Timestamp Update],OA_APC_Changes[Journal Code],A2747,OA_APC_Changes[APC Type],OA_APC_Changes[[#This Row],[APC Type]])=F2747</f>
        <v>0</v>
      </c>
    </row>
    <row r="2748" spans="1:7" x14ac:dyDescent="0.25">
      <c r="A2748" s="4" t="s">
        <v>9186</v>
      </c>
      <c r="B2748" s="17" t="str">
        <f>_xlfn.XLOOKUP(A2748,Included!$A:$A,Included!$E:$E,_xlfn.XLOOKUP(OA_APC_Changes[[#This Row],[Journal Code]],Excluded!$A:$A,Excluded!$E:$E))</f>
        <v>METEOROLOGICAL APPLICATIONS</v>
      </c>
      <c r="C2748" s="4" t="s">
        <v>15297</v>
      </c>
      <c r="D2748" s="4">
        <v>1216</v>
      </c>
      <c r="E2748" s="4">
        <v>1344</v>
      </c>
      <c r="F2748" s="22">
        <v>44531.000011574077</v>
      </c>
      <c r="G2748" t="b">
        <f>_xlfn.MAXIFS(OA_APC_Changes[Timestamp Update],OA_APC_Changes[Journal Code],A2748,OA_APC_Changes[APC Type],OA_APC_Changes[[#This Row],[APC Type]])=F2748</f>
        <v>0</v>
      </c>
    </row>
    <row r="2749" spans="1:7" x14ac:dyDescent="0.25">
      <c r="A2749" s="4" t="s">
        <v>9186</v>
      </c>
      <c r="B2749" s="17" t="str">
        <f>_xlfn.XLOOKUP(A2749,Included!$A:$A,Included!$E:$E,_xlfn.XLOOKUP(OA_APC_Changes[[#This Row],[Journal Code]],Excluded!$A:$A,Excluded!$E:$E))</f>
        <v>METEOROLOGICAL APPLICATIONS</v>
      </c>
      <c r="C2749" s="4" t="s">
        <v>15297</v>
      </c>
      <c r="D2749" s="4">
        <v>1344</v>
      </c>
      <c r="E2749" s="4" t="s">
        <v>12871</v>
      </c>
      <c r="F2749" s="22">
        <v>44881</v>
      </c>
      <c r="G2749" t="b">
        <f>_xlfn.MAXIFS(OA_APC_Changes[Timestamp Update],OA_APC_Changes[Journal Code],A2749,OA_APC_Changes[APC Type],OA_APC_Changes[[#This Row],[APC Type]])=F2749</f>
        <v>0</v>
      </c>
    </row>
    <row r="2750" spans="1:7" x14ac:dyDescent="0.25">
      <c r="A2750" s="4" t="s">
        <v>9186</v>
      </c>
      <c r="B2750" s="17" t="str">
        <f>_xlfn.XLOOKUP(A2750,Included!$A:$A,Included!$E:$E,_xlfn.XLOOKUP(OA_APC_Changes[[#This Row],[Journal Code]],Excluded!$A:$A,Excluded!$E:$E))</f>
        <v>METEOROLOGICAL APPLICATIONS</v>
      </c>
      <c r="C2750" s="4" t="s">
        <v>15297</v>
      </c>
      <c r="D2750" s="4" t="s">
        <v>12871</v>
      </c>
      <c r="E2750" s="4">
        <v>1478</v>
      </c>
      <c r="F2750" s="22">
        <v>45222</v>
      </c>
      <c r="G2750" t="b">
        <f>_xlfn.MAXIFS(OA_APC_Changes[Timestamp Update],OA_APC_Changes[Journal Code],A2750,OA_APC_Changes[APC Type],OA_APC_Changes[[#This Row],[APC Type]])=F2750</f>
        <v>1</v>
      </c>
    </row>
    <row r="2751" spans="1:7" x14ac:dyDescent="0.25">
      <c r="A2751" s="4" t="s">
        <v>9160</v>
      </c>
      <c r="B2751" s="17" t="str">
        <f>_xlfn.XLOOKUP(A2751,Included!$A:$A,Included!$E:$E,_xlfn.XLOOKUP(OA_APC_Changes[[#This Row],[Journal Code]],Excluded!$A:$A,Excluded!$E:$E))</f>
        <v>METHODS IN ECOLOGY AND EVOLUTION</v>
      </c>
      <c r="C2751" s="4" t="s">
        <v>15296</v>
      </c>
      <c r="D2751" s="4" t="s">
        <v>12871</v>
      </c>
      <c r="E2751" s="4">
        <v>2950</v>
      </c>
      <c r="F2751" s="22">
        <v>44753</v>
      </c>
      <c r="G2751" t="b">
        <f>_xlfn.MAXIFS(OA_APC_Changes[Timestamp Update],OA_APC_Changes[Journal Code],A2751,OA_APC_Changes[APC Type],OA_APC_Changes[[#This Row],[APC Type]])=F2751</f>
        <v>1</v>
      </c>
    </row>
    <row r="2752" spans="1:7" x14ac:dyDescent="0.25">
      <c r="A2752" s="4" t="s">
        <v>9160</v>
      </c>
      <c r="B2752" s="17" t="str">
        <f>_xlfn.XLOOKUP(A2752,Included!$A:$A,Included!$E:$E,_xlfn.XLOOKUP(OA_APC_Changes[[#This Row],[Journal Code]],Excluded!$A:$A,Excluded!$E:$E))</f>
        <v>METHODS IN ECOLOGY AND EVOLUTION</v>
      </c>
      <c r="C2752" s="4" t="s">
        <v>15304</v>
      </c>
      <c r="D2752" s="4" t="s">
        <v>12871</v>
      </c>
      <c r="E2752" s="4">
        <v>2360</v>
      </c>
      <c r="F2752" s="22">
        <v>44753</v>
      </c>
      <c r="G2752" t="b">
        <f>_xlfn.MAXIFS(OA_APC_Changes[Timestamp Update],OA_APC_Changes[Journal Code],A2752,OA_APC_Changes[APC Type],OA_APC_Changes[[#This Row],[APC Type]])=F2752</f>
        <v>1</v>
      </c>
    </row>
    <row r="2753" spans="1:7" x14ac:dyDescent="0.25">
      <c r="A2753" s="4" t="s">
        <v>9354</v>
      </c>
      <c r="B2753" s="17" t="str">
        <f>_xlfn.XLOOKUP(A2753,Included!$A:$A,Included!$E:$E,_xlfn.XLOOKUP(OA_APC_Changes[[#This Row],[Journal Code]],Excluded!$A:$A,Excluded!$E:$E))</f>
        <v>MICRO &amp; NANO LETTERS</v>
      </c>
      <c r="C2753" s="4" t="s">
        <v>15296</v>
      </c>
      <c r="D2753" s="4" t="s">
        <v>12871</v>
      </c>
      <c r="E2753" s="13">
        <v>1700</v>
      </c>
      <c r="F2753" s="22">
        <v>44090</v>
      </c>
      <c r="G2753" t="b">
        <f>_xlfn.MAXIFS(OA_APC_Changes[Timestamp Update],OA_APC_Changes[Journal Code],A2753,OA_APC_Changes[APC Type],OA_APC_Changes[[#This Row],[APC Type]])=F2753</f>
        <v>0</v>
      </c>
    </row>
    <row r="2754" spans="1:7" x14ac:dyDescent="0.25">
      <c r="A2754" s="4" t="s">
        <v>9354</v>
      </c>
      <c r="B2754" s="17" t="str">
        <f>_xlfn.XLOOKUP(A2754,Included!$A:$A,Included!$E:$E,_xlfn.XLOOKUP(OA_APC_Changes[[#This Row],[Journal Code]],Excluded!$A:$A,Excluded!$E:$E))</f>
        <v>MICRO &amp; NANO LETTERS</v>
      </c>
      <c r="C2754" s="4" t="s">
        <v>15296</v>
      </c>
      <c r="D2754" s="13">
        <v>1700</v>
      </c>
      <c r="E2754" s="13">
        <v>2000</v>
      </c>
      <c r="F2754" s="22">
        <v>44228.000011574077</v>
      </c>
      <c r="G2754" t="b">
        <f>_xlfn.MAXIFS(OA_APC_Changes[Timestamp Update],OA_APC_Changes[Journal Code],A2754,OA_APC_Changes[APC Type],OA_APC_Changes[[#This Row],[APC Type]])=F2754</f>
        <v>1</v>
      </c>
    </row>
    <row r="2755" spans="1:7" x14ac:dyDescent="0.25">
      <c r="A2755" s="4" t="s">
        <v>9354</v>
      </c>
      <c r="B2755" s="17" t="str">
        <f>_xlfn.XLOOKUP(A2755,Included!$A:$A,Included!$E:$E,_xlfn.XLOOKUP(OA_APC_Changes[[#This Row],[Journal Code]],Excluded!$A:$A,Excluded!$E:$E))</f>
        <v>MICRO &amp; NANO LETTERS</v>
      </c>
      <c r="C2755" s="4" t="s">
        <v>15304</v>
      </c>
      <c r="D2755" s="4" t="s">
        <v>12871</v>
      </c>
      <c r="E2755" s="4">
        <v>1360</v>
      </c>
      <c r="F2755" s="22">
        <v>44090</v>
      </c>
      <c r="G2755" t="b">
        <f>_xlfn.MAXIFS(OA_APC_Changes[Timestamp Update],OA_APC_Changes[Journal Code],A2755,OA_APC_Changes[APC Type],OA_APC_Changes[[#This Row],[APC Type]])=F2755</f>
        <v>0</v>
      </c>
    </row>
    <row r="2756" spans="1:7" x14ac:dyDescent="0.25">
      <c r="A2756" s="4" t="s">
        <v>9354</v>
      </c>
      <c r="B2756" s="17" t="str">
        <f>_xlfn.XLOOKUP(A2756,Included!$A:$A,Included!$E:$E,_xlfn.XLOOKUP(OA_APC_Changes[[#This Row],[Journal Code]],Excluded!$A:$A,Excluded!$E:$E))</f>
        <v>MICRO &amp; NANO LETTERS</v>
      </c>
      <c r="C2756" s="4" t="s">
        <v>15304</v>
      </c>
      <c r="D2756" s="4">
        <v>1360</v>
      </c>
      <c r="E2756" s="4">
        <v>1600</v>
      </c>
      <c r="F2756" s="22">
        <v>44228.000011574077</v>
      </c>
      <c r="G2756" t="b">
        <f>_xlfn.MAXIFS(OA_APC_Changes[Timestamp Update],OA_APC_Changes[Journal Code],A2756,OA_APC_Changes[APC Type],OA_APC_Changes[[#This Row],[APC Type]])=F2756</f>
        <v>1</v>
      </c>
    </row>
    <row r="2757" spans="1:7" x14ac:dyDescent="0.25">
      <c r="A2757" s="4" t="s">
        <v>9066</v>
      </c>
      <c r="B2757" s="17" t="str">
        <f>_xlfn.XLOOKUP(A2757,Included!$A:$A,Included!$E:$E,_xlfn.XLOOKUP(OA_APC_Changes[[#This Row],[Journal Code]],Excluded!$A:$A,Excluded!$E:$E))</f>
        <v>MICROBIAL BIOTECHNOLOGY</v>
      </c>
      <c r="C2757" s="4" t="s">
        <v>15296</v>
      </c>
      <c r="D2757" s="4" t="s">
        <v>12871</v>
      </c>
      <c r="E2757" s="4">
        <v>2100</v>
      </c>
      <c r="F2757" s="22">
        <v>43703</v>
      </c>
      <c r="G2757" t="b">
        <f>_xlfn.MAXIFS(OA_APC_Changes[Timestamp Update],OA_APC_Changes[Journal Code],A2757,OA_APC_Changes[APC Type],OA_APC_Changes[[#This Row],[APC Type]])=F2757</f>
        <v>0</v>
      </c>
    </row>
    <row r="2758" spans="1:7" x14ac:dyDescent="0.25">
      <c r="A2758" s="4" t="s">
        <v>9066</v>
      </c>
      <c r="B2758" s="17" t="str">
        <f>_xlfn.XLOOKUP(A2758,Included!$A:$A,Included!$E:$E,_xlfn.XLOOKUP(OA_APC_Changes[[#This Row],[Journal Code]],Excluded!$A:$A,Excluded!$E:$E))</f>
        <v>MICROBIAL BIOTECHNOLOGY</v>
      </c>
      <c r="C2758" s="4" t="s">
        <v>15296</v>
      </c>
      <c r="D2758" s="4">
        <v>2100</v>
      </c>
      <c r="E2758" s="4">
        <v>2300</v>
      </c>
      <c r="F2758" s="22">
        <v>44543</v>
      </c>
      <c r="G2758" t="b">
        <f>_xlfn.MAXIFS(OA_APC_Changes[Timestamp Update],OA_APC_Changes[Journal Code],A2758,OA_APC_Changes[APC Type],OA_APC_Changes[[#This Row],[APC Type]])=F2758</f>
        <v>0</v>
      </c>
    </row>
    <row r="2759" spans="1:7" x14ac:dyDescent="0.25">
      <c r="A2759" s="4" t="s">
        <v>9066</v>
      </c>
      <c r="B2759" s="17" t="str">
        <f>_xlfn.XLOOKUP(A2759,Included!$A:$A,Included!$E:$E,_xlfn.XLOOKUP(OA_APC_Changes[[#This Row],[Journal Code]],Excluded!$A:$A,Excluded!$E:$E))</f>
        <v>MICROBIAL BIOTECHNOLOGY</v>
      </c>
      <c r="C2759" s="4" t="s">
        <v>15296</v>
      </c>
      <c r="D2759" s="4">
        <v>2300</v>
      </c>
      <c r="E2759" s="4">
        <v>2530</v>
      </c>
      <c r="F2759" s="22">
        <v>44881.000011574077</v>
      </c>
      <c r="G2759" t="b">
        <f>_xlfn.MAXIFS(OA_APC_Changes[Timestamp Update],OA_APC_Changes[Journal Code],A2759,OA_APC_Changes[APC Type],OA_APC_Changes[[#This Row],[APC Type]])=F2759</f>
        <v>0</v>
      </c>
    </row>
    <row r="2760" spans="1:7" x14ac:dyDescent="0.25">
      <c r="A2760" s="4" t="s">
        <v>9066</v>
      </c>
      <c r="B2760" s="17" t="str">
        <f>_xlfn.XLOOKUP(A2760,Included!$A:$A,Included!$E:$E,_xlfn.XLOOKUP(OA_APC_Changes[[#This Row],[Journal Code]],Excluded!$A:$A,Excluded!$E:$E))</f>
        <v>MICROBIAL BIOTECHNOLOGY</v>
      </c>
      <c r="C2760" s="4" t="s">
        <v>15296</v>
      </c>
      <c r="D2760" s="4">
        <v>2530</v>
      </c>
      <c r="E2760" s="4">
        <v>2660</v>
      </c>
      <c r="F2760" s="22">
        <v>45236</v>
      </c>
      <c r="G2760" t="b">
        <f>_xlfn.MAXIFS(OA_APC_Changes[Timestamp Update],OA_APC_Changes[Journal Code],A2760,OA_APC_Changes[APC Type],OA_APC_Changes[[#This Row],[APC Type]])=F2760</f>
        <v>1</v>
      </c>
    </row>
    <row r="2761" spans="1:7" x14ac:dyDescent="0.25">
      <c r="A2761" s="4" t="s">
        <v>9066</v>
      </c>
      <c r="B2761" s="17" t="str">
        <f>_xlfn.XLOOKUP(A2761,Included!$A:$A,Included!$E:$E,_xlfn.XLOOKUP(OA_APC_Changes[[#This Row],[Journal Code]],Excluded!$A:$A,Excluded!$E:$E))</f>
        <v>MICROBIAL BIOTECHNOLOGY</v>
      </c>
      <c r="C2761" s="4" t="s">
        <v>15304</v>
      </c>
      <c r="D2761" s="4" t="s">
        <v>12871</v>
      </c>
      <c r="E2761" s="4">
        <v>1680</v>
      </c>
      <c r="F2761" s="22">
        <v>43703</v>
      </c>
      <c r="G2761" t="b">
        <f>_xlfn.MAXIFS(OA_APC_Changes[Timestamp Update],OA_APC_Changes[Journal Code],A2761,OA_APC_Changes[APC Type],OA_APC_Changes[[#This Row],[APC Type]])=F2761</f>
        <v>0</v>
      </c>
    </row>
    <row r="2762" spans="1:7" x14ac:dyDescent="0.25">
      <c r="A2762" s="4" t="s">
        <v>9066</v>
      </c>
      <c r="B2762" s="17" t="str">
        <f>_xlfn.XLOOKUP(A2762,Included!$A:$A,Included!$E:$E,_xlfn.XLOOKUP(OA_APC_Changes[[#This Row],[Journal Code]],Excluded!$A:$A,Excluded!$E:$E))</f>
        <v>MICROBIAL BIOTECHNOLOGY</v>
      </c>
      <c r="C2762" s="4" t="s">
        <v>15304</v>
      </c>
      <c r="D2762" s="4">
        <v>1680</v>
      </c>
      <c r="E2762" s="4">
        <v>1840</v>
      </c>
      <c r="F2762" s="22">
        <v>44543</v>
      </c>
      <c r="G2762" t="b">
        <f>_xlfn.MAXIFS(OA_APC_Changes[Timestamp Update],OA_APC_Changes[Journal Code],A2762,OA_APC_Changes[APC Type],OA_APC_Changes[[#This Row],[APC Type]])=F2762</f>
        <v>0</v>
      </c>
    </row>
    <row r="2763" spans="1:7" x14ac:dyDescent="0.25">
      <c r="A2763" s="4" t="s">
        <v>9066</v>
      </c>
      <c r="B2763" s="17" t="str">
        <f>_xlfn.XLOOKUP(A2763,Included!$A:$A,Included!$E:$E,_xlfn.XLOOKUP(OA_APC_Changes[[#This Row],[Journal Code]],Excluded!$A:$A,Excluded!$E:$E))</f>
        <v>MICROBIAL BIOTECHNOLOGY</v>
      </c>
      <c r="C2763" s="4" t="s">
        <v>15304</v>
      </c>
      <c r="D2763" s="4">
        <v>1840</v>
      </c>
      <c r="E2763" s="4">
        <v>2024</v>
      </c>
      <c r="F2763" s="22">
        <v>44881.000011574077</v>
      </c>
      <c r="G2763" t="b">
        <f>_xlfn.MAXIFS(OA_APC_Changes[Timestamp Update],OA_APC_Changes[Journal Code],A2763,OA_APC_Changes[APC Type],OA_APC_Changes[[#This Row],[APC Type]])=F2763</f>
        <v>0</v>
      </c>
    </row>
    <row r="2764" spans="1:7" x14ac:dyDescent="0.25">
      <c r="A2764" s="4" t="s">
        <v>9066</v>
      </c>
      <c r="B2764" s="17" t="str">
        <f>_xlfn.XLOOKUP(A2764,Included!$A:$A,Included!$E:$E,_xlfn.XLOOKUP(OA_APC_Changes[[#This Row],[Journal Code]],Excluded!$A:$A,Excluded!$E:$E))</f>
        <v>MICROBIAL BIOTECHNOLOGY</v>
      </c>
      <c r="C2764" s="4" t="s">
        <v>15304</v>
      </c>
      <c r="D2764" s="4">
        <v>2024</v>
      </c>
      <c r="E2764" s="4">
        <v>2128</v>
      </c>
      <c r="F2764" s="22">
        <v>45236</v>
      </c>
      <c r="G2764" t="b">
        <f>_xlfn.MAXIFS(OA_APC_Changes[Timestamp Update],OA_APC_Changes[Journal Code],A2764,OA_APC_Changes[APC Type],OA_APC_Changes[[#This Row],[APC Type]])=F2764</f>
        <v>1</v>
      </c>
    </row>
    <row r="2765" spans="1:7" x14ac:dyDescent="0.25">
      <c r="A2765" s="4" t="s">
        <v>9060</v>
      </c>
      <c r="B2765" s="17" t="str">
        <f>_xlfn.XLOOKUP(A2765,Included!$A:$A,Included!$E:$E,_xlfn.XLOOKUP(OA_APC_Changes[[#This Row],[Journal Code]],Excluded!$A:$A,Excluded!$E:$E))</f>
        <v>MICROBIOLOGYOPEN</v>
      </c>
      <c r="C2765" s="4" t="s">
        <v>15296</v>
      </c>
      <c r="D2765" s="4" t="s">
        <v>12871</v>
      </c>
      <c r="E2765" s="4">
        <v>1820</v>
      </c>
      <c r="F2765" s="22">
        <v>43690</v>
      </c>
      <c r="G2765" t="b">
        <f>_xlfn.MAXIFS(OA_APC_Changes[Timestamp Update],OA_APC_Changes[Journal Code],A2765,OA_APC_Changes[APC Type],OA_APC_Changes[[#This Row],[APC Type]])=F2765</f>
        <v>0</v>
      </c>
    </row>
    <row r="2766" spans="1:7" x14ac:dyDescent="0.25">
      <c r="A2766" s="4" t="s">
        <v>9060</v>
      </c>
      <c r="B2766" s="17" t="str">
        <f>_xlfn.XLOOKUP(A2766,Included!$A:$A,Included!$E:$E,_xlfn.XLOOKUP(OA_APC_Changes[[#This Row],[Journal Code]],Excluded!$A:$A,Excluded!$E:$E))</f>
        <v>MICROBIOLOGYOPEN</v>
      </c>
      <c r="C2766" s="4" t="s">
        <v>15296</v>
      </c>
      <c r="D2766" s="13">
        <v>1820</v>
      </c>
      <c r="E2766" s="13">
        <v>2200</v>
      </c>
      <c r="F2766" s="22">
        <v>43748.000011574077</v>
      </c>
      <c r="G2766" t="b">
        <f>_xlfn.MAXIFS(OA_APC_Changes[Timestamp Update],OA_APC_Changes[Journal Code],A2766,OA_APC_Changes[APC Type],OA_APC_Changes[[#This Row],[APC Type]])=F2766</f>
        <v>0</v>
      </c>
    </row>
    <row r="2767" spans="1:7" x14ac:dyDescent="0.25">
      <c r="A2767" s="4" t="s">
        <v>9060</v>
      </c>
      <c r="B2767" s="17" t="str">
        <f>_xlfn.XLOOKUP(A2767,Included!$A:$A,Included!$E:$E,_xlfn.XLOOKUP(OA_APC_Changes[[#This Row],[Journal Code]],Excluded!$A:$A,Excluded!$E:$E))</f>
        <v>MICROBIOLOGYOPEN</v>
      </c>
      <c r="C2767" s="4" t="s">
        <v>15296</v>
      </c>
      <c r="D2767" s="4">
        <v>2200</v>
      </c>
      <c r="E2767" s="4">
        <v>2250</v>
      </c>
      <c r="F2767" s="22">
        <v>44498.041678240741</v>
      </c>
      <c r="G2767" t="b">
        <f>_xlfn.MAXIFS(OA_APC_Changes[Timestamp Update],OA_APC_Changes[Journal Code],A2767,OA_APC_Changes[APC Type],OA_APC_Changes[[#This Row],[APC Type]])=F2767</f>
        <v>0</v>
      </c>
    </row>
    <row r="2768" spans="1:7" x14ac:dyDescent="0.25">
      <c r="A2768" s="4" t="s">
        <v>9060</v>
      </c>
      <c r="B2768" s="17" t="str">
        <f>_xlfn.XLOOKUP(A2768,Included!$A:$A,Included!$E:$E,_xlfn.XLOOKUP(OA_APC_Changes[[#This Row],[Journal Code]],Excluded!$A:$A,Excluded!$E:$E))</f>
        <v>MICROBIOLOGYOPEN</v>
      </c>
      <c r="C2768" s="4" t="s">
        <v>15296</v>
      </c>
      <c r="D2768" s="4">
        <v>2250</v>
      </c>
      <c r="E2768" s="4">
        <v>2410</v>
      </c>
      <c r="F2768" s="22">
        <v>44817</v>
      </c>
      <c r="G2768" t="b">
        <f>_xlfn.MAXIFS(OA_APC_Changes[Timestamp Update],OA_APC_Changes[Journal Code],A2768,OA_APC_Changes[APC Type],OA_APC_Changes[[#This Row],[APC Type]])=F2768</f>
        <v>0</v>
      </c>
    </row>
    <row r="2769" spans="1:7" x14ac:dyDescent="0.25">
      <c r="A2769" s="17" t="s">
        <v>9060</v>
      </c>
      <c r="B2769" s="17" t="str">
        <f>_xlfn.XLOOKUP(A2769,Included!$A:$A,Included!$E:$E,_xlfn.XLOOKUP(OA_APC_Changes[[#This Row],[Journal Code]],Excluded!$A:$A,Excluded!$E:$E))</f>
        <v>MICROBIOLOGYOPEN</v>
      </c>
      <c r="C2769" s="17" t="s">
        <v>15296</v>
      </c>
      <c r="D2769" s="18">
        <v>2410</v>
      </c>
      <c r="E2769" s="18">
        <v>2530</v>
      </c>
      <c r="F2769" s="22">
        <v>45187</v>
      </c>
      <c r="G2769" t="b">
        <f>_xlfn.MAXIFS(OA_APC_Changes[Timestamp Update],OA_APC_Changes[Journal Code],A2769,OA_APC_Changes[APC Type],OA_APC_Changes[[#This Row],[APC Type]])=F2769</f>
        <v>1</v>
      </c>
    </row>
    <row r="2770" spans="1:7" x14ac:dyDescent="0.25">
      <c r="A2770" s="4" t="s">
        <v>9060</v>
      </c>
      <c r="B2770" s="17" t="str">
        <f>_xlfn.XLOOKUP(A2770,Included!$A:$A,Included!$E:$E,_xlfn.XLOOKUP(OA_APC_Changes[[#This Row],[Journal Code]],Excluded!$A:$A,Excluded!$E:$E))</f>
        <v>MICROBIOLOGYOPEN</v>
      </c>
      <c r="C2770" s="4" t="s">
        <v>15304</v>
      </c>
      <c r="D2770" s="4" t="s">
        <v>12871</v>
      </c>
      <c r="E2770" s="4">
        <v>1456</v>
      </c>
      <c r="F2770" s="22">
        <v>43690</v>
      </c>
      <c r="G2770" t="b">
        <f>_xlfn.MAXIFS(OA_APC_Changes[Timestamp Update],OA_APC_Changes[Journal Code],A2770,OA_APC_Changes[APC Type],OA_APC_Changes[[#This Row],[APC Type]])=F2770</f>
        <v>0</v>
      </c>
    </row>
    <row r="2771" spans="1:7" x14ac:dyDescent="0.25">
      <c r="A2771" s="4" t="s">
        <v>9060</v>
      </c>
      <c r="B2771" s="17" t="str">
        <f>_xlfn.XLOOKUP(A2771,Included!$A:$A,Included!$E:$E,_xlfn.XLOOKUP(OA_APC_Changes[[#This Row],[Journal Code]],Excluded!$A:$A,Excluded!$E:$E))</f>
        <v>MICROBIOLOGYOPEN</v>
      </c>
      <c r="C2771" s="4" t="s">
        <v>15304</v>
      </c>
      <c r="D2771" s="4">
        <v>1456</v>
      </c>
      <c r="E2771" s="4">
        <v>1760</v>
      </c>
      <c r="F2771" s="22">
        <v>43748.000011574077</v>
      </c>
      <c r="G2771" t="b">
        <f>_xlfn.MAXIFS(OA_APC_Changes[Timestamp Update],OA_APC_Changes[Journal Code],A2771,OA_APC_Changes[APC Type],OA_APC_Changes[[#This Row],[APC Type]])=F2771</f>
        <v>0</v>
      </c>
    </row>
    <row r="2772" spans="1:7" x14ac:dyDescent="0.25">
      <c r="A2772" s="4" t="s">
        <v>9060</v>
      </c>
      <c r="B2772" s="17" t="str">
        <f>_xlfn.XLOOKUP(A2772,Included!$A:$A,Included!$E:$E,_xlfn.XLOOKUP(OA_APC_Changes[[#This Row],[Journal Code]],Excluded!$A:$A,Excluded!$E:$E))</f>
        <v>MICROBIOLOGYOPEN</v>
      </c>
      <c r="C2772" s="4" t="s">
        <v>15304</v>
      </c>
      <c r="D2772" s="4">
        <v>1760</v>
      </c>
      <c r="E2772" s="4">
        <v>1800</v>
      </c>
      <c r="F2772" s="22">
        <v>44498.041678240741</v>
      </c>
      <c r="G2772" t="b">
        <f>_xlfn.MAXIFS(OA_APC_Changes[Timestamp Update],OA_APC_Changes[Journal Code],A2772,OA_APC_Changes[APC Type],OA_APC_Changes[[#This Row],[APC Type]])=F2772</f>
        <v>0</v>
      </c>
    </row>
    <row r="2773" spans="1:7" x14ac:dyDescent="0.25">
      <c r="A2773" s="4" t="s">
        <v>9060</v>
      </c>
      <c r="B2773" s="17" t="str">
        <f>_xlfn.XLOOKUP(A2773,Included!$A:$A,Included!$E:$E,_xlfn.XLOOKUP(OA_APC_Changes[[#This Row],[Journal Code]],Excluded!$A:$A,Excluded!$E:$E))</f>
        <v>MICROBIOLOGYOPEN</v>
      </c>
      <c r="C2773" s="4" t="s">
        <v>15304</v>
      </c>
      <c r="D2773" s="4">
        <v>1800</v>
      </c>
      <c r="E2773" s="4">
        <v>1928</v>
      </c>
      <c r="F2773" s="22">
        <v>44817</v>
      </c>
      <c r="G2773" t="b">
        <f>_xlfn.MAXIFS(OA_APC_Changes[Timestamp Update],OA_APC_Changes[Journal Code],A2773,OA_APC_Changes[APC Type],OA_APC_Changes[[#This Row],[APC Type]])=F2773</f>
        <v>0</v>
      </c>
    </row>
    <row r="2774" spans="1:7" x14ac:dyDescent="0.25">
      <c r="A2774" s="17" t="s">
        <v>9060</v>
      </c>
      <c r="B2774" s="17" t="str">
        <f>_xlfn.XLOOKUP(A2774,Included!$A:$A,Included!$E:$E,_xlfn.XLOOKUP(OA_APC_Changes[[#This Row],[Journal Code]],Excluded!$A:$A,Excluded!$E:$E))</f>
        <v>MICROBIOLOGYOPEN</v>
      </c>
      <c r="C2774" s="17" t="s">
        <v>15304</v>
      </c>
      <c r="D2774" s="18">
        <v>1928</v>
      </c>
      <c r="E2774" s="18">
        <v>2024</v>
      </c>
      <c r="F2774" s="22">
        <v>45187</v>
      </c>
      <c r="G2774" t="b">
        <f>_xlfn.MAXIFS(OA_APC_Changes[Timestamp Update],OA_APC_Changes[Journal Code],A2774,OA_APC_Changes[APC Type],OA_APC_Changes[[#This Row],[APC Type]])=F2774</f>
        <v>1</v>
      </c>
    </row>
    <row r="2775" spans="1:7" x14ac:dyDescent="0.25">
      <c r="A2775" s="4" t="s">
        <v>9060</v>
      </c>
      <c r="B2775" s="17" t="str">
        <f>_xlfn.XLOOKUP(A2775,Included!$A:$A,Included!$E:$E,_xlfn.XLOOKUP(OA_APC_Changes[[#This Row],[Journal Code]],Excluded!$A:$A,Excluded!$E:$E))</f>
        <v>MICROBIOLOGYOPEN</v>
      </c>
      <c r="C2775" s="4" t="s">
        <v>15295</v>
      </c>
      <c r="D2775" s="4" t="s">
        <v>12871</v>
      </c>
      <c r="E2775" s="4">
        <v>1456</v>
      </c>
      <c r="F2775" s="22">
        <v>43690</v>
      </c>
      <c r="G2775" t="b">
        <f>_xlfn.MAXIFS(OA_APC_Changes[Timestamp Update],OA_APC_Changes[Journal Code],A2775,OA_APC_Changes[APC Type],OA_APC_Changes[[#This Row],[APC Type]])=F2775</f>
        <v>0</v>
      </c>
    </row>
    <row r="2776" spans="1:7" x14ac:dyDescent="0.25">
      <c r="A2776" s="4" t="s">
        <v>9060</v>
      </c>
      <c r="B2776" s="17" t="str">
        <f>_xlfn.XLOOKUP(A2776,Included!$A:$A,Included!$E:$E,_xlfn.XLOOKUP(OA_APC_Changes[[#This Row],[Journal Code]],Excluded!$A:$A,Excluded!$E:$E))</f>
        <v>MICROBIOLOGYOPEN</v>
      </c>
      <c r="C2776" s="4" t="s">
        <v>15295</v>
      </c>
      <c r="D2776" s="13">
        <v>1456</v>
      </c>
      <c r="E2776" s="13">
        <v>1760</v>
      </c>
      <c r="F2776" s="22">
        <v>43748.000011574077</v>
      </c>
      <c r="G2776" t="b">
        <f>_xlfn.MAXIFS(OA_APC_Changes[Timestamp Update],OA_APC_Changes[Journal Code],A2776,OA_APC_Changes[APC Type],OA_APC_Changes[[#This Row],[APC Type]])=F2776</f>
        <v>0</v>
      </c>
    </row>
    <row r="2777" spans="1:7" x14ac:dyDescent="0.25">
      <c r="A2777" s="4" t="s">
        <v>9060</v>
      </c>
      <c r="B2777" s="17" t="str">
        <f>_xlfn.XLOOKUP(A2777,Included!$A:$A,Included!$E:$E,_xlfn.XLOOKUP(OA_APC_Changes[[#This Row],[Journal Code]],Excluded!$A:$A,Excluded!$E:$E))</f>
        <v>MICROBIOLOGYOPEN</v>
      </c>
      <c r="C2777" s="4" t="s">
        <v>15295</v>
      </c>
      <c r="D2777" s="4">
        <v>1760</v>
      </c>
      <c r="E2777" s="4">
        <v>1800</v>
      </c>
      <c r="F2777" s="22">
        <v>44498.041678240741</v>
      </c>
      <c r="G2777" t="b">
        <f>_xlfn.MAXIFS(OA_APC_Changes[Timestamp Update],OA_APC_Changes[Journal Code],A2777,OA_APC_Changes[APC Type],OA_APC_Changes[[#This Row],[APC Type]])=F2777</f>
        <v>0</v>
      </c>
    </row>
    <row r="2778" spans="1:7" x14ac:dyDescent="0.25">
      <c r="A2778" s="4" t="s">
        <v>9060</v>
      </c>
      <c r="B2778" s="17" t="str">
        <f>_xlfn.XLOOKUP(A2778,Included!$A:$A,Included!$E:$E,_xlfn.XLOOKUP(OA_APC_Changes[[#This Row],[Journal Code]],Excluded!$A:$A,Excluded!$E:$E))</f>
        <v>MICROBIOLOGYOPEN</v>
      </c>
      <c r="C2778" s="4" t="s">
        <v>15295</v>
      </c>
      <c r="D2778" s="4">
        <v>1800</v>
      </c>
      <c r="E2778" s="4" t="s">
        <v>12871</v>
      </c>
      <c r="F2778" s="22">
        <v>44881</v>
      </c>
      <c r="G2778" t="b">
        <f>_xlfn.MAXIFS(OA_APC_Changes[Timestamp Update],OA_APC_Changes[Journal Code],A2778,OA_APC_Changes[APC Type],OA_APC_Changes[[#This Row],[APC Type]])=F2778</f>
        <v>0</v>
      </c>
    </row>
    <row r="2779" spans="1:7" x14ac:dyDescent="0.25">
      <c r="A2779" s="4" t="s">
        <v>9060</v>
      </c>
      <c r="B2779" s="17" t="str">
        <f>_xlfn.XLOOKUP(A2779,Included!$A:$A,Included!$E:$E,_xlfn.XLOOKUP(OA_APC_Changes[[#This Row],[Journal Code]],Excluded!$A:$A,Excluded!$E:$E))</f>
        <v>MICROBIOLOGYOPEN</v>
      </c>
      <c r="C2779" s="4" t="s">
        <v>15295</v>
      </c>
      <c r="D2779" s="4" t="s">
        <v>12871</v>
      </c>
      <c r="E2779" s="4">
        <v>2530</v>
      </c>
      <c r="F2779" s="22">
        <v>45174</v>
      </c>
      <c r="G2779" t="b">
        <f>_xlfn.MAXIFS(OA_APC_Changes[Timestamp Update],OA_APC_Changes[Journal Code],A2779,OA_APC_Changes[APC Type],OA_APC_Changes[[#This Row],[APC Type]])=F2779</f>
        <v>1</v>
      </c>
    </row>
    <row r="2780" spans="1:7" x14ac:dyDescent="0.25">
      <c r="A2780" s="4" t="s">
        <v>9060</v>
      </c>
      <c r="B2780" s="17" t="str">
        <f>_xlfn.XLOOKUP(A2780,Included!$A:$A,Included!$E:$E,_xlfn.XLOOKUP(OA_APC_Changes[[#This Row],[Journal Code]],Excluded!$A:$A,Excluded!$E:$E))</f>
        <v>MICROBIOLOGYOPEN</v>
      </c>
      <c r="C2780" s="4" t="s">
        <v>15297</v>
      </c>
      <c r="D2780" s="4" t="s">
        <v>12871</v>
      </c>
      <c r="E2780" s="4">
        <v>1165</v>
      </c>
      <c r="F2780" s="22">
        <v>43690</v>
      </c>
      <c r="G2780" t="b">
        <f>_xlfn.MAXIFS(OA_APC_Changes[Timestamp Update],OA_APC_Changes[Journal Code],A2780,OA_APC_Changes[APC Type],OA_APC_Changes[[#This Row],[APC Type]])=F2780</f>
        <v>0</v>
      </c>
    </row>
    <row r="2781" spans="1:7" x14ac:dyDescent="0.25">
      <c r="A2781" s="4" t="s">
        <v>9060</v>
      </c>
      <c r="B2781" s="17" t="str">
        <f>_xlfn.XLOOKUP(A2781,Included!$A:$A,Included!$E:$E,_xlfn.XLOOKUP(OA_APC_Changes[[#This Row],[Journal Code]],Excluded!$A:$A,Excluded!$E:$E))</f>
        <v>MICROBIOLOGYOPEN</v>
      </c>
      <c r="C2781" s="4" t="s">
        <v>15297</v>
      </c>
      <c r="D2781" s="4">
        <v>1165</v>
      </c>
      <c r="E2781" s="4">
        <v>1408</v>
      </c>
      <c r="F2781" s="22">
        <v>43748.000011574077</v>
      </c>
      <c r="G2781" t="b">
        <f>_xlfn.MAXIFS(OA_APC_Changes[Timestamp Update],OA_APC_Changes[Journal Code],A2781,OA_APC_Changes[APC Type],OA_APC_Changes[[#This Row],[APC Type]])=F2781</f>
        <v>0</v>
      </c>
    </row>
    <row r="2782" spans="1:7" x14ac:dyDescent="0.25">
      <c r="A2782" s="4" t="s">
        <v>9060</v>
      </c>
      <c r="B2782" s="17" t="str">
        <f>_xlfn.XLOOKUP(A2782,Included!$A:$A,Included!$E:$E,_xlfn.XLOOKUP(OA_APC_Changes[[#This Row],[Journal Code]],Excluded!$A:$A,Excluded!$E:$E))</f>
        <v>MICROBIOLOGYOPEN</v>
      </c>
      <c r="C2782" s="4" t="s">
        <v>15297</v>
      </c>
      <c r="D2782" s="4">
        <v>1408</v>
      </c>
      <c r="E2782" s="4">
        <v>1440</v>
      </c>
      <c r="F2782" s="22">
        <v>44498.041678240741</v>
      </c>
      <c r="G2782" t="b">
        <f>_xlfn.MAXIFS(OA_APC_Changes[Timestamp Update],OA_APC_Changes[Journal Code],A2782,OA_APC_Changes[APC Type],OA_APC_Changes[[#This Row],[APC Type]])=F2782</f>
        <v>0</v>
      </c>
    </row>
    <row r="2783" spans="1:7" x14ac:dyDescent="0.25">
      <c r="A2783" s="4" t="s">
        <v>9060</v>
      </c>
      <c r="B2783" s="17" t="str">
        <f>_xlfn.XLOOKUP(A2783,Included!$A:$A,Included!$E:$E,_xlfn.XLOOKUP(OA_APC_Changes[[#This Row],[Journal Code]],Excluded!$A:$A,Excluded!$E:$E))</f>
        <v>MICROBIOLOGYOPEN</v>
      </c>
      <c r="C2783" s="4" t="s">
        <v>15297</v>
      </c>
      <c r="D2783" s="4">
        <v>1440</v>
      </c>
      <c r="E2783" s="4" t="s">
        <v>12871</v>
      </c>
      <c r="F2783" s="22">
        <v>44881</v>
      </c>
      <c r="G2783" t="b">
        <f>_xlfn.MAXIFS(OA_APC_Changes[Timestamp Update],OA_APC_Changes[Journal Code],A2783,OA_APC_Changes[APC Type],OA_APC_Changes[[#This Row],[APC Type]])=F2783</f>
        <v>0</v>
      </c>
    </row>
    <row r="2784" spans="1:7" x14ac:dyDescent="0.25">
      <c r="A2784" s="4" t="s">
        <v>9060</v>
      </c>
      <c r="B2784" s="17" t="str">
        <f>_xlfn.XLOOKUP(A2784,Included!$A:$A,Included!$E:$E,_xlfn.XLOOKUP(OA_APC_Changes[[#This Row],[Journal Code]],Excluded!$A:$A,Excluded!$E:$E))</f>
        <v>MICROBIOLOGYOPEN</v>
      </c>
      <c r="C2784" s="4" t="s">
        <v>15297</v>
      </c>
      <c r="D2784" s="4" t="s">
        <v>12871</v>
      </c>
      <c r="E2784" s="4">
        <v>2024</v>
      </c>
      <c r="F2784" s="22">
        <v>45174</v>
      </c>
      <c r="G2784" t="b">
        <f>_xlfn.MAXIFS(OA_APC_Changes[Timestamp Update],OA_APC_Changes[Journal Code],A2784,OA_APC_Changes[APC Type],OA_APC_Changes[[#This Row],[APC Type]])=F2784</f>
        <v>1</v>
      </c>
    </row>
    <row r="2785" spans="1:7" x14ac:dyDescent="0.25">
      <c r="A2785" s="4" t="s">
        <v>14813</v>
      </c>
      <c r="B2785" s="17" t="str">
        <f>_xlfn.XLOOKUP(A2785,Included!$A:$A,Included!$E:$E,_xlfn.XLOOKUP(OA_APC_Changes[[#This Row],[Journal Code]],Excluded!$A:$A,Excluded!$E:$E))</f>
        <v>MINIMALLY INVASIVE SURGERY</v>
      </c>
      <c r="C2785" s="4" t="s">
        <v>15296</v>
      </c>
      <c r="D2785" s="4" t="s">
        <v>12871</v>
      </c>
      <c r="E2785" s="4">
        <v>803</v>
      </c>
      <c r="F2785" s="22">
        <v>44927</v>
      </c>
      <c r="G2785" t="b">
        <f>_xlfn.MAXIFS(OA_APC_Changes[Timestamp Update],OA_APC_Changes[Journal Code],A2785,OA_APC_Changes[APC Type],OA_APC_Changes[[#This Row],[APC Type]])=F2785</f>
        <v>0</v>
      </c>
    </row>
    <row r="2786" spans="1:7" x14ac:dyDescent="0.25">
      <c r="A2786" s="4" t="s">
        <v>14813</v>
      </c>
      <c r="B2786" s="4" t="str">
        <f>_xlfn.XLOOKUP(A2786,Included!$A:$A,Included!$E:$E,_xlfn.XLOOKUP(OA_APC_Changes[[#This Row],[Journal Code]],Excluded!$A:$A,Excluded!$E:$E))</f>
        <v>MINIMALLY INVASIVE SURGERY</v>
      </c>
      <c r="C2786" s="4" t="s">
        <v>15296</v>
      </c>
      <c r="D2786" s="4">
        <v>803</v>
      </c>
      <c r="E2786" s="4">
        <v>830</v>
      </c>
      <c r="F2786" s="22">
        <v>45355</v>
      </c>
      <c r="G2786" t="b">
        <f>_xlfn.MAXIFS(OA_APC_Changes[Timestamp Update],OA_APC_Changes[Journal Code],A2786,OA_APC_Changes[APC Type],OA_APC_Changes[[#This Row],[APC Type]])=F2786</f>
        <v>1</v>
      </c>
    </row>
    <row r="2787" spans="1:7" x14ac:dyDescent="0.25">
      <c r="A2787" s="4" t="s">
        <v>14813</v>
      </c>
      <c r="B2787" s="17" t="str">
        <f>_xlfn.XLOOKUP(A2787,Included!$A:$A,Included!$E:$E,_xlfn.XLOOKUP(OA_APC_Changes[[#This Row],[Journal Code]],Excluded!$A:$A,Excluded!$E:$E))</f>
        <v>MINIMALLY INVASIVE SURGERY</v>
      </c>
      <c r="C2787" s="4" t="s">
        <v>15304</v>
      </c>
      <c r="D2787" s="4" t="s">
        <v>12871</v>
      </c>
      <c r="E2787" s="4">
        <v>642</v>
      </c>
      <c r="F2787" s="22">
        <v>44927</v>
      </c>
      <c r="G2787" t="b">
        <f>_xlfn.MAXIFS(OA_APC_Changes[Timestamp Update],OA_APC_Changes[Journal Code],A2787,OA_APC_Changes[APC Type],OA_APC_Changes[[#This Row],[APC Type]])=F2787</f>
        <v>0</v>
      </c>
    </row>
    <row r="2788" spans="1:7" x14ac:dyDescent="0.25">
      <c r="A2788" s="4" t="s">
        <v>14813</v>
      </c>
      <c r="B2788" s="4" t="str">
        <f>_xlfn.XLOOKUP(A2788,Included!$A:$A,Included!$E:$E,_xlfn.XLOOKUP(OA_APC_Changes[[#This Row],[Journal Code]],Excluded!$A:$A,Excluded!$E:$E))</f>
        <v>MINIMALLY INVASIVE SURGERY</v>
      </c>
      <c r="C2788" s="4" t="s">
        <v>15304</v>
      </c>
      <c r="D2788" s="4">
        <v>642</v>
      </c>
      <c r="E2788" s="4">
        <v>664</v>
      </c>
      <c r="F2788" s="22">
        <v>45355</v>
      </c>
      <c r="G2788" t="b">
        <f>_xlfn.MAXIFS(OA_APC_Changes[Timestamp Update],OA_APC_Changes[Journal Code],A2788,OA_APC_Changes[APC Type],OA_APC_Changes[[#This Row],[APC Type]])=F2788</f>
        <v>1</v>
      </c>
    </row>
    <row r="2789" spans="1:7" x14ac:dyDescent="0.25">
      <c r="A2789" s="4" t="s">
        <v>9312</v>
      </c>
      <c r="B2789" s="4" t="str">
        <f>_xlfn.XLOOKUP(A2789,Included!$A:$A,Included!$E:$E,_xlfn.XLOOKUP(OA_APC_Changes[[#This Row],[Journal Code]],Excluded!$A:$A,Excluded!$E:$E))</f>
        <v>MLIFE</v>
      </c>
      <c r="C2789" s="4" t="s">
        <v>15296</v>
      </c>
      <c r="D2789" s="4" t="s">
        <v>12871</v>
      </c>
      <c r="E2789" s="4" t="s">
        <v>5076</v>
      </c>
      <c r="F2789" s="22">
        <v>45397</v>
      </c>
      <c r="G2789" t="b">
        <f>_xlfn.MAXIFS(OA_APC_Changes[Timestamp Update],OA_APC_Changes[Journal Code],A2789,OA_APC_Changes[APC Type],OA_APC_Changes[[#This Row],[APC Type]])=F2789</f>
        <v>1</v>
      </c>
    </row>
    <row r="2790" spans="1:7" x14ac:dyDescent="0.25">
      <c r="A2790" s="4" t="s">
        <v>9312</v>
      </c>
      <c r="B2790" s="4" t="str">
        <f>_xlfn.XLOOKUP(A2790,Included!$A:$A,Included!$E:$E,_xlfn.XLOOKUP(OA_APC_Changes[[#This Row],[Journal Code]],Excluded!$A:$A,Excluded!$E:$E))</f>
        <v>MLIFE</v>
      </c>
      <c r="C2790" s="4" t="s">
        <v>15304</v>
      </c>
      <c r="D2790" s="4" t="s">
        <v>12871</v>
      </c>
      <c r="E2790" s="4" t="s">
        <v>5076</v>
      </c>
      <c r="F2790" s="22">
        <v>45397</v>
      </c>
      <c r="G2790" t="b">
        <f>_xlfn.MAXIFS(OA_APC_Changes[Timestamp Update],OA_APC_Changes[Journal Code],A2790,OA_APC_Changes[APC Type],OA_APC_Changes[[#This Row],[APC Type]])=F2790</f>
        <v>1</v>
      </c>
    </row>
    <row r="2791" spans="1:7" x14ac:dyDescent="0.25">
      <c r="A2791" s="4" t="s">
        <v>14627</v>
      </c>
      <c r="B2791" s="17" t="str">
        <f>_xlfn.XLOOKUP(A2791,Included!$A:$A,Included!$E:$E,_xlfn.XLOOKUP(OA_APC_Changes[[#This Row],[Journal Code]],Excluded!$A:$A,Excluded!$E:$E))</f>
        <v>MOBILE INFORMATION SYSTEMS</v>
      </c>
      <c r="C2791" s="4" t="s">
        <v>15296</v>
      </c>
      <c r="D2791" s="4" t="s">
        <v>12871</v>
      </c>
      <c r="E2791" s="4">
        <v>2211</v>
      </c>
      <c r="F2791" s="22">
        <v>44927</v>
      </c>
      <c r="G2791" t="b">
        <f>_xlfn.MAXIFS(OA_APC_Changes[Timestamp Update],OA_APC_Changes[Journal Code],A2791,OA_APC_Changes[APC Type],OA_APC_Changes[[#This Row],[APC Type]])=F2791</f>
        <v>1</v>
      </c>
    </row>
    <row r="2792" spans="1:7" x14ac:dyDescent="0.25">
      <c r="A2792" s="4" t="s">
        <v>14627</v>
      </c>
      <c r="B2792" s="17" t="str">
        <f>_xlfn.XLOOKUP(A2792,Included!$A:$A,Included!$E:$E,_xlfn.XLOOKUP(OA_APC_Changes[[#This Row],[Journal Code]],Excluded!$A:$A,Excluded!$E:$E))</f>
        <v>MOBILE INFORMATION SYSTEMS</v>
      </c>
      <c r="C2792" s="4" t="s">
        <v>15304</v>
      </c>
      <c r="D2792" s="4" t="s">
        <v>12871</v>
      </c>
      <c r="E2792" s="4">
        <v>1769</v>
      </c>
      <c r="F2792" s="22">
        <v>44927</v>
      </c>
      <c r="G2792" t="b">
        <f>_xlfn.MAXIFS(OA_APC_Changes[Timestamp Update],OA_APC_Changes[Journal Code],A2792,OA_APC_Changes[APC Type],OA_APC_Changes[[#This Row],[APC Type]])=F2792</f>
        <v>1</v>
      </c>
    </row>
    <row r="2793" spans="1:7" x14ac:dyDescent="0.25">
      <c r="A2793" s="4" t="s">
        <v>9477</v>
      </c>
      <c r="B2793" s="17" t="str">
        <f>_xlfn.XLOOKUP(A2793,Included!$A:$A,Included!$E:$E,_xlfn.XLOOKUP(OA_APC_Changes[[#This Row],[Journal Code]],Excluded!$A:$A,Excluded!$E:$E))</f>
        <v>MODELLING AND SIMULATION IN ENGINEERING</v>
      </c>
      <c r="C2793" s="4" t="s">
        <v>15296</v>
      </c>
      <c r="D2793" s="4" t="s">
        <v>12871</v>
      </c>
      <c r="E2793" s="4">
        <v>803</v>
      </c>
      <c r="F2793" s="22">
        <v>44927</v>
      </c>
      <c r="G2793" t="b">
        <f>_xlfn.MAXIFS(OA_APC_Changes[Timestamp Update],OA_APC_Changes[Journal Code],A2793,OA_APC_Changes[APC Type],OA_APC_Changes[[#This Row],[APC Type]])=F2793</f>
        <v>0</v>
      </c>
    </row>
    <row r="2794" spans="1:7" x14ac:dyDescent="0.25">
      <c r="A2794" s="4" t="s">
        <v>9477</v>
      </c>
      <c r="B2794" s="4" t="str">
        <f>_xlfn.XLOOKUP(A2794,Included!$A:$A,Included!$E:$E,_xlfn.XLOOKUP(OA_APC_Changes[[#This Row],[Journal Code]],Excluded!$A:$A,Excluded!$E:$E))</f>
        <v>MODELLING AND SIMULATION IN ENGINEERING</v>
      </c>
      <c r="C2794" s="4" t="s">
        <v>15296</v>
      </c>
      <c r="D2794" s="4">
        <v>803</v>
      </c>
      <c r="E2794" s="4">
        <v>830</v>
      </c>
      <c r="F2794" s="22">
        <v>45355</v>
      </c>
      <c r="G2794" t="b">
        <f>_xlfn.MAXIFS(OA_APC_Changes[Timestamp Update],OA_APC_Changes[Journal Code],A2794,OA_APC_Changes[APC Type],OA_APC_Changes[[#This Row],[APC Type]])=F2794</f>
        <v>1</v>
      </c>
    </row>
    <row r="2795" spans="1:7" x14ac:dyDescent="0.25">
      <c r="A2795" s="4" t="s">
        <v>9477</v>
      </c>
      <c r="B2795" s="17" t="str">
        <f>_xlfn.XLOOKUP(A2795,Included!$A:$A,Included!$E:$E,_xlfn.XLOOKUP(OA_APC_Changes[[#This Row],[Journal Code]],Excluded!$A:$A,Excluded!$E:$E))</f>
        <v>MODELLING AND SIMULATION IN ENGINEERING</v>
      </c>
      <c r="C2795" s="4" t="s">
        <v>15304</v>
      </c>
      <c r="D2795" s="4" t="s">
        <v>12871</v>
      </c>
      <c r="E2795" s="4">
        <v>642</v>
      </c>
      <c r="F2795" s="22">
        <v>44927</v>
      </c>
      <c r="G2795" t="b">
        <f>_xlfn.MAXIFS(OA_APC_Changes[Timestamp Update],OA_APC_Changes[Journal Code],A2795,OA_APC_Changes[APC Type],OA_APC_Changes[[#This Row],[APC Type]])=F2795</f>
        <v>0</v>
      </c>
    </row>
    <row r="2796" spans="1:7" x14ac:dyDescent="0.25">
      <c r="A2796" s="4" t="s">
        <v>9477</v>
      </c>
      <c r="B2796" s="4" t="str">
        <f>_xlfn.XLOOKUP(A2796,Included!$A:$A,Included!$E:$E,_xlfn.XLOOKUP(OA_APC_Changes[[#This Row],[Journal Code]],Excluded!$A:$A,Excluded!$E:$E))</f>
        <v>MODELLING AND SIMULATION IN ENGINEERING</v>
      </c>
      <c r="C2796" s="4" t="s">
        <v>15304</v>
      </c>
      <c r="D2796" s="4">
        <v>642</v>
      </c>
      <c r="E2796" s="4">
        <v>664</v>
      </c>
      <c r="F2796" s="22">
        <v>45355</v>
      </c>
      <c r="G2796" t="b">
        <f>_xlfn.MAXIFS(OA_APC_Changes[Timestamp Update],OA_APC_Changes[Journal Code],A2796,OA_APC_Changes[APC Type],OA_APC_Changes[[#This Row],[APC Type]])=F2796</f>
        <v>1</v>
      </c>
    </row>
    <row r="2797" spans="1:7" x14ac:dyDescent="0.25">
      <c r="A2797" t="s">
        <v>9366</v>
      </c>
      <c r="B2797" s="17" t="str">
        <f>_xlfn.XLOOKUP(A2797,Included!$A:$A,Included!$E:$E,_xlfn.XLOOKUP(OA_APC_Changes[[#This Row],[Journal Code]],Excluded!$A:$A,Excluded!$E:$E))</f>
        <v>MODERN AGRICULTURE</v>
      </c>
      <c r="C2797" s="4" t="s">
        <v>15296</v>
      </c>
      <c r="D2797" s="4" t="s">
        <v>12871</v>
      </c>
      <c r="E2797" s="4">
        <v>3500</v>
      </c>
      <c r="F2797" s="22">
        <v>44795</v>
      </c>
      <c r="G2797" t="b">
        <f>_xlfn.MAXIFS(OA_APC_Changes[Timestamp Update],OA_APC_Changes[Journal Code],A2797,OA_APC_Changes[APC Type],OA_APC_Changes[[#This Row],[APC Type]])=F2797</f>
        <v>1</v>
      </c>
    </row>
    <row r="2798" spans="1:7" x14ac:dyDescent="0.25">
      <c r="A2798" t="s">
        <v>9366</v>
      </c>
      <c r="B2798" s="17" t="str">
        <f>_xlfn.XLOOKUP(A2798,Included!$A:$A,Included!$E:$E,_xlfn.XLOOKUP(OA_APC_Changes[[#This Row],[Journal Code]],Excluded!$A:$A,Excluded!$E:$E))</f>
        <v>MODERN AGRICULTURE</v>
      </c>
      <c r="C2798" s="4" t="s">
        <v>15304</v>
      </c>
      <c r="D2798" s="4" t="s">
        <v>12871</v>
      </c>
      <c r="E2798" s="4">
        <v>2800</v>
      </c>
      <c r="F2798" s="22">
        <v>44795</v>
      </c>
      <c r="G2798" t="b">
        <f>_xlfn.MAXIFS(OA_APC_Changes[Timestamp Update],OA_APC_Changes[Journal Code],A2798,OA_APC_Changes[APC Type],OA_APC_Changes[[#This Row],[APC Type]])=F2798</f>
        <v>1</v>
      </c>
    </row>
    <row r="2799" spans="1:7" x14ac:dyDescent="0.25">
      <c r="A2799" s="4" t="s">
        <v>9217</v>
      </c>
      <c r="B2799" s="17" t="str">
        <f>_xlfn.XLOOKUP(A2799,Included!$A:$A,Included!$E:$E,_xlfn.XLOOKUP(OA_APC_Changes[[#This Row],[Journal Code]],Excluded!$A:$A,Excluded!$E:$E))</f>
        <v>MOLECULAR GENETICS &amp; GENOMIC MEDICINE</v>
      </c>
      <c r="C2799" s="4" t="s">
        <v>15296</v>
      </c>
      <c r="D2799" s="4" t="s">
        <v>12871</v>
      </c>
      <c r="E2799" s="13">
        <v>1636</v>
      </c>
      <c r="F2799" s="22">
        <v>43703</v>
      </c>
      <c r="G2799" t="b">
        <f>_xlfn.MAXIFS(OA_APC_Changes[Timestamp Update],OA_APC_Changes[Journal Code],A2799,OA_APC_Changes[APC Type],OA_APC_Changes[[#This Row],[APC Type]])=F2799</f>
        <v>0</v>
      </c>
    </row>
    <row r="2800" spans="1:7" x14ac:dyDescent="0.25">
      <c r="A2800" s="4" t="s">
        <v>9217</v>
      </c>
      <c r="B2800" s="17" t="str">
        <f>_xlfn.XLOOKUP(A2800,Included!$A:$A,Included!$E:$E,_xlfn.XLOOKUP(OA_APC_Changes[[#This Row],[Journal Code]],Excluded!$A:$A,Excluded!$E:$E))</f>
        <v>MOLECULAR GENETICS &amp; GENOMIC MEDICINE</v>
      </c>
      <c r="C2800" s="4" t="s">
        <v>15296</v>
      </c>
      <c r="D2800" s="13">
        <v>1636</v>
      </c>
      <c r="E2800" s="13">
        <v>1800</v>
      </c>
      <c r="F2800" s="22">
        <v>44169.000011574077</v>
      </c>
      <c r="G2800" t="b">
        <f>_xlfn.MAXIFS(OA_APC_Changes[Timestamp Update],OA_APC_Changes[Journal Code],A2800,OA_APC_Changes[APC Type],OA_APC_Changes[[#This Row],[APC Type]])=F2800</f>
        <v>0</v>
      </c>
    </row>
    <row r="2801" spans="1:7" x14ac:dyDescent="0.25">
      <c r="A2801" s="4" t="s">
        <v>9217</v>
      </c>
      <c r="B2801" s="17" t="str">
        <f>_xlfn.XLOOKUP(A2801,Included!$A:$A,Included!$E:$E,_xlfn.XLOOKUP(OA_APC_Changes[[#This Row],[Journal Code]],Excluded!$A:$A,Excluded!$E:$E))</f>
        <v>MOLECULAR GENETICS &amp; GENOMIC MEDICINE</v>
      </c>
      <c r="C2801" s="4" t="s">
        <v>15296</v>
      </c>
      <c r="D2801" s="13">
        <v>1800</v>
      </c>
      <c r="E2801" s="4">
        <v>2000</v>
      </c>
      <c r="F2801" s="22">
        <v>44498.041678240741</v>
      </c>
      <c r="G2801" t="b">
        <f>_xlfn.MAXIFS(OA_APC_Changes[Timestamp Update],OA_APC_Changes[Journal Code],A2801,OA_APC_Changes[APC Type],OA_APC_Changes[[#This Row],[APC Type]])=F2801</f>
        <v>0</v>
      </c>
    </row>
    <row r="2802" spans="1:7" x14ac:dyDescent="0.25">
      <c r="A2802" s="17" t="s">
        <v>9217</v>
      </c>
      <c r="B2802" s="17" t="str">
        <f>_xlfn.XLOOKUP(A2802,Included!$A:$A,Included!$E:$E,_xlfn.XLOOKUP(OA_APC_Changes[[#This Row],[Journal Code]],Excluded!$A:$A,Excluded!$E:$E))</f>
        <v>MOLECULAR GENETICS &amp; GENOMIC MEDICINE</v>
      </c>
      <c r="C2802" s="17" t="s">
        <v>15296</v>
      </c>
      <c r="D2802" s="18">
        <v>2000</v>
      </c>
      <c r="E2802" s="18">
        <v>2040</v>
      </c>
      <c r="F2802" s="22">
        <v>45187</v>
      </c>
      <c r="G2802" t="b">
        <f>_xlfn.MAXIFS(OA_APC_Changes[Timestamp Update],OA_APC_Changes[Journal Code],A2802,OA_APC_Changes[APC Type],OA_APC_Changes[[#This Row],[APC Type]])=F2802</f>
        <v>1</v>
      </c>
    </row>
    <row r="2803" spans="1:7" x14ac:dyDescent="0.25">
      <c r="A2803" s="4" t="s">
        <v>9217</v>
      </c>
      <c r="B2803" s="17" t="str">
        <f>_xlfn.XLOOKUP(A2803,Included!$A:$A,Included!$E:$E,_xlfn.XLOOKUP(OA_APC_Changes[[#This Row],[Journal Code]],Excluded!$A:$A,Excluded!$E:$E))</f>
        <v>MOLECULAR GENETICS &amp; GENOMIC MEDICINE</v>
      </c>
      <c r="C2803" s="4" t="s">
        <v>15304</v>
      </c>
      <c r="D2803" s="4" t="s">
        <v>12871</v>
      </c>
      <c r="E2803" s="4">
        <v>1309</v>
      </c>
      <c r="F2803" s="22">
        <v>43703</v>
      </c>
      <c r="G2803" t="b">
        <f>_xlfn.MAXIFS(OA_APC_Changes[Timestamp Update],OA_APC_Changes[Journal Code],A2803,OA_APC_Changes[APC Type],OA_APC_Changes[[#This Row],[APC Type]])=F2803</f>
        <v>0</v>
      </c>
    </row>
    <row r="2804" spans="1:7" x14ac:dyDescent="0.25">
      <c r="A2804" s="4" t="s">
        <v>9217</v>
      </c>
      <c r="B2804" s="17" t="str">
        <f>_xlfn.XLOOKUP(A2804,Included!$A:$A,Included!$E:$E,_xlfn.XLOOKUP(OA_APC_Changes[[#This Row],[Journal Code]],Excluded!$A:$A,Excluded!$E:$E))</f>
        <v>MOLECULAR GENETICS &amp; GENOMIC MEDICINE</v>
      </c>
      <c r="C2804" s="4" t="s">
        <v>15304</v>
      </c>
      <c r="D2804" s="4">
        <v>1309</v>
      </c>
      <c r="E2804" s="4">
        <v>1440</v>
      </c>
      <c r="F2804" s="22">
        <v>44169.000011574077</v>
      </c>
      <c r="G2804" t="b">
        <f>_xlfn.MAXIFS(OA_APC_Changes[Timestamp Update],OA_APC_Changes[Journal Code],A2804,OA_APC_Changes[APC Type],OA_APC_Changes[[#This Row],[APC Type]])=F2804</f>
        <v>0</v>
      </c>
    </row>
    <row r="2805" spans="1:7" x14ac:dyDescent="0.25">
      <c r="A2805" s="4" t="s">
        <v>9217</v>
      </c>
      <c r="B2805" s="17" t="str">
        <f>_xlfn.XLOOKUP(A2805,Included!$A:$A,Included!$E:$E,_xlfn.XLOOKUP(OA_APC_Changes[[#This Row],[Journal Code]],Excluded!$A:$A,Excluded!$E:$E))</f>
        <v>MOLECULAR GENETICS &amp; GENOMIC MEDICINE</v>
      </c>
      <c r="C2805" s="4" t="s">
        <v>15304</v>
      </c>
      <c r="D2805" s="4">
        <v>1440</v>
      </c>
      <c r="E2805" s="4">
        <v>1600</v>
      </c>
      <c r="F2805" s="22">
        <v>44498.041678240741</v>
      </c>
      <c r="G2805" t="b">
        <f>_xlfn.MAXIFS(OA_APC_Changes[Timestamp Update],OA_APC_Changes[Journal Code],A2805,OA_APC_Changes[APC Type],OA_APC_Changes[[#This Row],[APC Type]])=F2805</f>
        <v>0</v>
      </c>
    </row>
    <row r="2806" spans="1:7" x14ac:dyDescent="0.25">
      <c r="A2806" s="17" t="s">
        <v>9217</v>
      </c>
      <c r="B2806" s="17" t="str">
        <f>_xlfn.XLOOKUP(A2806,Included!$A:$A,Included!$E:$E,_xlfn.XLOOKUP(OA_APC_Changes[[#This Row],[Journal Code]],Excluded!$A:$A,Excluded!$E:$E))</f>
        <v>MOLECULAR GENETICS &amp; GENOMIC MEDICINE</v>
      </c>
      <c r="C2806" s="17" t="s">
        <v>15304</v>
      </c>
      <c r="D2806" s="18">
        <v>1600</v>
      </c>
      <c r="E2806" s="18">
        <v>1632</v>
      </c>
      <c r="F2806" s="22">
        <v>45187</v>
      </c>
      <c r="G2806" t="b">
        <f>_xlfn.MAXIFS(OA_APC_Changes[Timestamp Update],OA_APC_Changes[Journal Code],A2806,OA_APC_Changes[APC Type],OA_APC_Changes[[#This Row],[APC Type]])=F2806</f>
        <v>1</v>
      </c>
    </row>
    <row r="2807" spans="1:7" x14ac:dyDescent="0.25">
      <c r="A2807" s="4" t="s">
        <v>9217</v>
      </c>
      <c r="B2807" s="17" t="str">
        <f>_xlfn.XLOOKUP(A2807,Included!$A:$A,Included!$E:$E,_xlfn.XLOOKUP(OA_APC_Changes[[#This Row],[Journal Code]],Excluded!$A:$A,Excluded!$E:$E))</f>
        <v>MOLECULAR GENETICS &amp; GENOMIC MEDICINE</v>
      </c>
      <c r="C2807" s="4" t="s">
        <v>15295</v>
      </c>
      <c r="D2807" s="4" t="s">
        <v>12871</v>
      </c>
      <c r="E2807" s="4">
        <v>1309</v>
      </c>
      <c r="F2807" s="22">
        <v>43690</v>
      </c>
      <c r="G2807" t="b">
        <f>_xlfn.MAXIFS(OA_APC_Changes[Timestamp Update],OA_APC_Changes[Journal Code],A2807,OA_APC_Changes[APC Type],OA_APC_Changes[[#This Row],[APC Type]])=F2807</f>
        <v>0</v>
      </c>
    </row>
    <row r="2808" spans="1:7" x14ac:dyDescent="0.25">
      <c r="A2808" s="4" t="s">
        <v>9217</v>
      </c>
      <c r="B2808" s="17" t="str">
        <f>_xlfn.XLOOKUP(A2808,Included!$A:$A,Included!$E:$E,_xlfn.XLOOKUP(OA_APC_Changes[[#This Row],[Journal Code]],Excluded!$A:$A,Excluded!$E:$E))</f>
        <v>MOLECULAR GENETICS &amp; GENOMIC MEDICINE</v>
      </c>
      <c r="C2808" s="4" t="s">
        <v>15295</v>
      </c>
      <c r="D2808" s="13">
        <v>1309</v>
      </c>
      <c r="E2808" s="13">
        <v>1440</v>
      </c>
      <c r="F2808" s="22">
        <v>44169.000011574077</v>
      </c>
      <c r="G2808" t="b">
        <f>_xlfn.MAXIFS(OA_APC_Changes[Timestamp Update],OA_APC_Changes[Journal Code],A2808,OA_APC_Changes[APC Type],OA_APC_Changes[[#This Row],[APC Type]])=F2808</f>
        <v>0</v>
      </c>
    </row>
    <row r="2809" spans="1:7" x14ac:dyDescent="0.25">
      <c r="A2809" s="4" t="s">
        <v>9217</v>
      </c>
      <c r="B2809" s="17" t="str">
        <f>_xlfn.XLOOKUP(A2809,Included!$A:$A,Included!$E:$E,_xlfn.XLOOKUP(OA_APC_Changes[[#This Row],[Journal Code]],Excluded!$A:$A,Excluded!$E:$E))</f>
        <v>MOLECULAR GENETICS &amp; GENOMIC MEDICINE</v>
      </c>
      <c r="C2809" s="4" t="s">
        <v>15295</v>
      </c>
      <c r="D2809" s="4">
        <v>1440</v>
      </c>
      <c r="E2809" s="4" t="s">
        <v>12871</v>
      </c>
      <c r="F2809" s="22">
        <v>44498.041678240741</v>
      </c>
      <c r="G2809" t="b">
        <f>_xlfn.MAXIFS(OA_APC_Changes[Timestamp Update],OA_APC_Changes[Journal Code],A2809,OA_APC_Changes[APC Type],OA_APC_Changes[[#This Row],[APC Type]])=F2809</f>
        <v>0</v>
      </c>
    </row>
    <row r="2810" spans="1:7" x14ac:dyDescent="0.25">
      <c r="A2810" s="4" t="s">
        <v>9217</v>
      </c>
      <c r="B2810" s="17" t="str">
        <f>_xlfn.XLOOKUP(A2810,Included!$A:$A,Included!$E:$E,_xlfn.XLOOKUP(OA_APC_Changes[[#This Row],[Journal Code]],Excluded!$A:$A,Excluded!$E:$E))</f>
        <v>MOLECULAR GENETICS &amp; GENOMIC MEDICINE</v>
      </c>
      <c r="C2810" s="4" t="s">
        <v>15295</v>
      </c>
      <c r="D2810" s="4" t="s">
        <v>12871</v>
      </c>
      <c r="E2810" s="4">
        <v>2040</v>
      </c>
      <c r="F2810" s="22">
        <v>45222</v>
      </c>
      <c r="G2810" t="b">
        <f>_xlfn.MAXIFS(OA_APC_Changes[Timestamp Update],OA_APC_Changes[Journal Code],A2810,OA_APC_Changes[APC Type],OA_APC_Changes[[#This Row],[APC Type]])=F2810</f>
        <v>1</v>
      </c>
    </row>
    <row r="2811" spans="1:7" x14ac:dyDescent="0.25">
      <c r="A2811" s="4" t="s">
        <v>9217</v>
      </c>
      <c r="B2811" s="17" t="str">
        <f>_xlfn.XLOOKUP(A2811,Included!$A:$A,Included!$E:$E,_xlfn.XLOOKUP(OA_APC_Changes[[#This Row],[Journal Code]],Excluded!$A:$A,Excluded!$E:$E))</f>
        <v>MOLECULAR GENETICS &amp; GENOMIC MEDICINE</v>
      </c>
      <c r="C2811" s="4" t="s">
        <v>15297</v>
      </c>
      <c r="D2811" s="4" t="s">
        <v>12871</v>
      </c>
      <c r="E2811" s="4">
        <v>1047</v>
      </c>
      <c r="F2811" s="22">
        <v>43690</v>
      </c>
      <c r="G2811" t="b">
        <f>_xlfn.MAXIFS(OA_APC_Changes[Timestamp Update],OA_APC_Changes[Journal Code],A2811,OA_APC_Changes[APC Type],OA_APC_Changes[[#This Row],[APC Type]])=F2811</f>
        <v>0</v>
      </c>
    </row>
    <row r="2812" spans="1:7" x14ac:dyDescent="0.25">
      <c r="A2812" s="4" t="s">
        <v>9217</v>
      </c>
      <c r="B2812" s="17" t="str">
        <f>_xlfn.XLOOKUP(A2812,Included!$A:$A,Included!$E:$E,_xlfn.XLOOKUP(OA_APC_Changes[[#This Row],[Journal Code]],Excluded!$A:$A,Excluded!$E:$E))</f>
        <v>MOLECULAR GENETICS &amp; GENOMIC MEDICINE</v>
      </c>
      <c r="C2812" s="4" t="s">
        <v>15297</v>
      </c>
      <c r="D2812" s="4">
        <v>1047</v>
      </c>
      <c r="E2812" s="4">
        <v>1152</v>
      </c>
      <c r="F2812" s="22">
        <v>44169.000011574077</v>
      </c>
      <c r="G2812" t="b">
        <f>_xlfn.MAXIFS(OA_APC_Changes[Timestamp Update],OA_APC_Changes[Journal Code],A2812,OA_APC_Changes[APC Type],OA_APC_Changes[[#This Row],[APC Type]])=F2812</f>
        <v>0</v>
      </c>
    </row>
    <row r="2813" spans="1:7" x14ac:dyDescent="0.25">
      <c r="A2813" s="4" t="s">
        <v>9217</v>
      </c>
      <c r="B2813" s="17" t="str">
        <f>_xlfn.XLOOKUP(A2813,Included!$A:$A,Included!$E:$E,_xlfn.XLOOKUP(OA_APC_Changes[[#This Row],[Journal Code]],Excluded!$A:$A,Excluded!$E:$E))</f>
        <v>MOLECULAR GENETICS &amp; GENOMIC MEDICINE</v>
      </c>
      <c r="C2813" s="4" t="s">
        <v>15297</v>
      </c>
      <c r="D2813" s="4">
        <v>1152</v>
      </c>
      <c r="E2813" s="4" t="s">
        <v>12871</v>
      </c>
      <c r="F2813" s="22">
        <v>44498.041678240741</v>
      </c>
      <c r="G2813" t="b">
        <f>_xlfn.MAXIFS(OA_APC_Changes[Timestamp Update],OA_APC_Changes[Journal Code],A2813,OA_APC_Changes[APC Type],OA_APC_Changes[[#This Row],[APC Type]])=F2813</f>
        <v>0</v>
      </c>
    </row>
    <row r="2814" spans="1:7" x14ac:dyDescent="0.25">
      <c r="A2814" s="4" t="s">
        <v>9217</v>
      </c>
      <c r="B2814" s="17" t="str">
        <f>_xlfn.XLOOKUP(A2814,Included!$A:$A,Included!$E:$E,_xlfn.XLOOKUP(OA_APC_Changes[[#This Row],[Journal Code]],Excluded!$A:$A,Excluded!$E:$E))</f>
        <v>MOLECULAR GENETICS &amp; GENOMIC MEDICINE</v>
      </c>
      <c r="C2814" s="4" t="s">
        <v>15297</v>
      </c>
      <c r="D2814" s="4" t="s">
        <v>12871</v>
      </c>
      <c r="E2814" s="4">
        <v>1632</v>
      </c>
      <c r="F2814" s="22">
        <v>45222</v>
      </c>
      <c r="G2814" t="b">
        <f>_xlfn.MAXIFS(OA_APC_Changes[Timestamp Update],OA_APC_Changes[Journal Code],A2814,OA_APC_Changes[APC Type],OA_APC_Changes[[#This Row],[APC Type]])=F2814</f>
        <v>1</v>
      </c>
    </row>
    <row r="2815" spans="1:7" x14ac:dyDescent="0.25">
      <c r="A2815" s="4" t="s">
        <v>9386</v>
      </c>
      <c r="B2815" s="17" t="str">
        <f>_xlfn.XLOOKUP(A2815,Included!$A:$A,Included!$E:$E,_xlfn.XLOOKUP(OA_APC_Changes[[#This Row],[Journal Code]],Excluded!$A:$A,Excluded!$E:$E))</f>
        <v>MOLECULAR ONCOLOGY</v>
      </c>
      <c r="C2815" s="4" t="s">
        <v>15296</v>
      </c>
      <c r="D2815" s="4" t="s">
        <v>12871</v>
      </c>
      <c r="E2815" s="4">
        <v>2705</v>
      </c>
      <c r="F2815" s="22">
        <v>43690</v>
      </c>
      <c r="G2815" t="b">
        <f>_xlfn.MAXIFS(OA_APC_Changes[Timestamp Update],OA_APC_Changes[Journal Code],A2815,OA_APC_Changes[APC Type],OA_APC_Changes[[#This Row],[APC Type]])=F2815</f>
        <v>0</v>
      </c>
    </row>
    <row r="2816" spans="1:7" x14ac:dyDescent="0.25">
      <c r="A2816" s="4" t="s">
        <v>9386</v>
      </c>
      <c r="B2816" s="17" t="str">
        <f>_xlfn.XLOOKUP(A2816,Included!$A:$A,Included!$E:$E,_xlfn.XLOOKUP(OA_APC_Changes[[#This Row],[Journal Code]],Excluded!$A:$A,Excluded!$E:$E))</f>
        <v>MOLECULAR ONCOLOGY</v>
      </c>
      <c r="C2816" s="4" t="s">
        <v>15296</v>
      </c>
      <c r="D2816" s="13">
        <v>2705</v>
      </c>
      <c r="E2816" s="13">
        <v>3250</v>
      </c>
      <c r="F2816" s="22">
        <v>43748.000011574077</v>
      </c>
      <c r="G2816" t="b">
        <f>_xlfn.MAXIFS(OA_APC_Changes[Timestamp Update],OA_APC_Changes[Journal Code],A2816,OA_APC_Changes[APC Type],OA_APC_Changes[[#This Row],[APC Type]])=F2816</f>
        <v>0</v>
      </c>
    </row>
    <row r="2817" spans="1:7" x14ac:dyDescent="0.25">
      <c r="A2817" s="4" t="s">
        <v>9386</v>
      </c>
      <c r="B2817" s="17" t="str">
        <f>_xlfn.XLOOKUP(A2817,Included!$A:$A,Included!$E:$E,_xlfn.XLOOKUP(OA_APC_Changes[[#This Row],[Journal Code]],Excluded!$A:$A,Excluded!$E:$E))</f>
        <v>MOLECULAR ONCOLOGY</v>
      </c>
      <c r="C2817" s="4" t="s">
        <v>15296</v>
      </c>
      <c r="D2817" s="4">
        <v>3250</v>
      </c>
      <c r="E2817" s="4">
        <v>3450</v>
      </c>
      <c r="F2817" s="22">
        <v>44531.000011574077</v>
      </c>
      <c r="G2817" t="b">
        <f>_xlfn.MAXIFS(OA_APC_Changes[Timestamp Update],OA_APC_Changes[Journal Code],A2817,OA_APC_Changes[APC Type],OA_APC_Changes[[#This Row],[APC Type]])=F2817</f>
        <v>0</v>
      </c>
    </row>
    <row r="2818" spans="1:7" x14ac:dyDescent="0.25">
      <c r="A2818" s="4" t="s">
        <v>9386</v>
      </c>
      <c r="B2818" s="17" t="str">
        <f>_xlfn.XLOOKUP(A2818,Included!$A:$A,Included!$E:$E,_xlfn.XLOOKUP(OA_APC_Changes[[#This Row],[Journal Code]],Excluded!$A:$A,Excluded!$E:$E))</f>
        <v>MOLECULAR ONCOLOGY</v>
      </c>
      <c r="C2818" s="4" t="s">
        <v>15296</v>
      </c>
      <c r="D2818" s="4">
        <v>3450</v>
      </c>
      <c r="E2818" s="4">
        <v>3550</v>
      </c>
      <c r="F2818" s="22">
        <v>44931</v>
      </c>
      <c r="G2818" t="b">
        <f>_xlfn.MAXIFS(OA_APC_Changes[Timestamp Update],OA_APC_Changes[Journal Code],A2818,OA_APC_Changes[APC Type],OA_APC_Changes[[#This Row],[APC Type]])=F2818</f>
        <v>1</v>
      </c>
    </row>
    <row r="2819" spans="1:7" x14ac:dyDescent="0.25">
      <c r="A2819" s="4" t="s">
        <v>9386</v>
      </c>
      <c r="B2819" s="17" t="str">
        <f>_xlfn.XLOOKUP(A2819,Included!$A:$A,Included!$E:$E,_xlfn.XLOOKUP(OA_APC_Changes[[#This Row],[Journal Code]],Excluded!$A:$A,Excluded!$E:$E))</f>
        <v>MOLECULAR ONCOLOGY</v>
      </c>
      <c r="C2819" s="4" t="s">
        <v>15304</v>
      </c>
      <c r="D2819" s="4" t="s">
        <v>12871</v>
      </c>
      <c r="E2819" s="4">
        <v>2164</v>
      </c>
      <c r="F2819" s="22">
        <v>43690</v>
      </c>
      <c r="G2819" t="b">
        <f>_xlfn.MAXIFS(OA_APC_Changes[Timestamp Update],OA_APC_Changes[Journal Code],A2819,OA_APC_Changes[APC Type],OA_APC_Changes[[#This Row],[APC Type]])=F2819</f>
        <v>0</v>
      </c>
    </row>
    <row r="2820" spans="1:7" x14ac:dyDescent="0.25">
      <c r="A2820" s="4" t="s">
        <v>9386</v>
      </c>
      <c r="B2820" s="17" t="str">
        <f>_xlfn.XLOOKUP(A2820,Included!$A:$A,Included!$E:$E,_xlfn.XLOOKUP(OA_APC_Changes[[#This Row],[Journal Code]],Excluded!$A:$A,Excluded!$E:$E))</f>
        <v>MOLECULAR ONCOLOGY</v>
      </c>
      <c r="C2820" s="4" t="s">
        <v>15304</v>
      </c>
      <c r="D2820" s="4">
        <v>2164</v>
      </c>
      <c r="E2820" s="4">
        <v>2600</v>
      </c>
      <c r="F2820" s="22">
        <v>43748.000011574077</v>
      </c>
      <c r="G2820" t="b">
        <f>_xlfn.MAXIFS(OA_APC_Changes[Timestamp Update],OA_APC_Changes[Journal Code],A2820,OA_APC_Changes[APC Type],OA_APC_Changes[[#This Row],[APC Type]])=F2820</f>
        <v>0</v>
      </c>
    </row>
    <row r="2821" spans="1:7" x14ac:dyDescent="0.25">
      <c r="A2821" s="4" t="s">
        <v>9386</v>
      </c>
      <c r="B2821" s="17" t="str">
        <f>_xlfn.XLOOKUP(A2821,Included!$A:$A,Included!$E:$E,_xlfn.XLOOKUP(OA_APC_Changes[[#This Row],[Journal Code]],Excluded!$A:$A,Excluded!$E:$E))</f>
        <v>MOLECULAR ONCOLOGY</v>
      </c>
      <c r="C2821" s="4" t="s">
        <v>15304</v>
      </c>
      <c r="D2821" s="4">
        <v>2600</v>
      </c>
      <c r="E2821" s="4">
        <v>2760</v>
      </c>
      <c r="F2821" s="22">
        <v>44531.000011574077</v>
      </c>
      <c r="G2821" t="b">
        <f>_xlfn.MAXIFS(OA_APC_Changes[Timestamp Update],OA_APC_Changes[Journal Code],A2821,OA_APC_Changes[APC Type],OA_APC_Changes[[#This Row],[APC Type]])=F2821</f>
        <v>0</v>
      </c>
    </row>
    <row r="2822" spans="1:7" x14ac:dyDescent="0.25">
      <c r="A2822" s="4" t="s">
        <v>9386</v>
      </c>
      <c r="B2822" s="17" t="str">
        <f>_xlfn.XLOOKUP(A2822,Included!$A:$A,Included!$E:$E,_xlfn.XLOOKUP(OA_APC_Changes[[#This Row],[Journal Code]],Excluded!$A:$A,Excluded!$E:$E))</f>
        <v>MOLECULAR ONCOLOGY</v>
      </c>
      <c r="C2822" s="4" t="s">
        <v>15304</v>
      </c>
      <c r="D2822" s="4">
        <v>2760</v>
      </c>
      <c r="E2822" s="4">
        <v>2840</v>
      </c>
      <c r="F2822" s="22">
        <v>44931</v>
      </c>
      <c r="G2822" t="b">
        <f>_xlfn.MAXIFS(OA_APC_Changes[Timestamp Update],OA_APC_Changes[Journal Code],A2822,OA_APC_Changes[APC Type],OA_APC_Changes[[#This Row],[APC Type]])=F2822</f>
        <v>1</v>
      </c>
    </row>
    <row r="2823" spans="1:7" x14ac:dyDescent="0.25">
      <c r="A2823" s="4" t="s">
        <v>9422</v>
      </c>
      <c r="B2823" s="17" t="str">
        <f>_xlfn.XLOOKUP(A2823,Included!$A:$A,Included!$E:$E,_xlfn.XLOOKUP(OA_APC_Changes[[#This Row],[Journal Code]],Excluded!$A:$A,Excluded!$E:$E))</f>
        <v>MOLECULAR PLANT PATHOLOGY</v>
      </c>
      <c r="C2823" s="4" t="s">
        <v>15296</v>
      </c>
      <c r="D2823" s="4" t="s">
        <v>12871</v>
      </c>
      <c r="E2823" s="4">
        <v>1980</v>
      </c>
      <c r="F2823" s="22">
        <v>43703</v>
      </c>
      <c r="G2823" t="b">
        <f>_xlfn.MAXIFS(OA_APC_Changes[Timestamp Update],OA_APC_Changes[Journal Code],A2823,OA_APC_Changes[APC Type],OA_APC_Changes[[#This Row],[APC Type]])=F2823</f>
        <v>0</v>
      </c>
    </row>
    <row r="2824" spans="1:7" x14ac:dyDescent="0.25">
      <c r="A2824" s="4" t="s">
        <v>9422</v>
      </c>
      <c r="B2824" s="17" t="str">
        <f>_xlfn.XLOOKUP(A2824,Included!$A:$A,Included!$E:$E,_xlfn.XLOOKUP(OA_APC_Changes[[#This Row],[Journal Code]],Excluded!$A:$A,Excluded!$E:$E))</f>
        <v>MOLECULAR PLANT PATHOLOGY</v>
      </c>
      <c r="C2824" s="4" t="s">
        <v>15296</v>
      </c>
      <c r="D2824" s="13">
        <v>1980</v>
      </c>
      <c r="E2824" s="13">
        <v>2200</v>
      </c>
      <c r="F2824" s="22">
        <v>44169.000011574077</v>
      </c>
      <c r="G2824" t="b">
        <f>_xlfn.MAXIFS(OA_APC_Changes[Timestamp Update],OA_APC_Changes[Journal Code],A2824,OA_APC_Changes[APC Type],OA_APC_Changes[[#This Row],[APC Type]])=F2824</f>
        <v>0</v>
      </c>
    </row>
    <row r="2825" spans="1:7" x14ac:dyDescent="0.25">
      <c r="A2825" s="4" t="s">
        <v>9422</v>
      </c>
      <c r="B2825" s="17" t="str">
        <f>_xlfn.XLOOKUP(A2825,Included!$A:$A,Included!$E:$E,_xlfn.XLOOKUP(OA_APC_Changes[[#This Row],[Journal Code]],Excluded!$A:$A,Excluded!$E:$E))</f>
        <v>MOLECULAR PLANT PATHOLOGY</v>
      </c>
      <c r="C2825" s="4" t="s">
        <v>15296</v>
      </c>
      <c r="D2825" s="4">
        <v>2200</v>
      </c>
      <c r="E2825" s="4">
        <v>2650</v>
      </c>
      <c r="F2825" s="22">
        <v>44531.000011574077</v>
      </c>
      <c r="G2825" t="b">
        <f>_xlfn.MAXIFS(OA_APC_Changes[Timestamp Update],OA_APC_Changes[Journal Code],A2825,OA_APC_Changes[APC Type],OA_APC_Changes[[#This Row],[APC Type]])=F2825</f>
        <v>0</v>
      </c>
    </row>
    <row r="2826" spans="1:7" x14ac:dyDescent="0.25">
      <c r="A2826" s="4" t="s">
        <v>9422</v>
      </c>
      <c r="B2826" s="17" t="str">
        <f>_xlfn.XLOOKUP(A2826,Included!$A:$A,Included!$E:$E,_xlfn.XLOOKUP(OA_APC_Changes[[#This Row],[Journal Code]],Excluded!$A:$A,Excluded!$E:$E))</f>
        <v>MOLECULAR PLANT PATHOLOGY</v>
      </c>
      <c r="C2826" s="4" t="s">
        <v>15296</v>
      </c>
      <c r="D2826" s="4">
        <v>2650</v>
      </c>
      <c r="E2826" s="4">
        <v>2780</v>
      </c>
      <c r="F2826" s="22">
        <v>45236</v>
      </c>
      <c r="G2826" t="b">
        <f>_xlfn.MAXIFS(OA_APC_Changes[Timestamp Update],OA_APC_Changes[Journal Code],A2826,OA_APC_Changes[APC Type],OA_APC_Changes[[#This Row],[APC Type]])=F2826</f>
        <v>1</v>
      </c>
    </row>
    <row r="2827" spans="1:7" x14ac:dyDescent="0.25">
      <c r="A2827" s="4" t="s">
        <v>9422</v>
      </c>
      <c r="B2827" s="17" t="str">
        <f>_xlfn.XLOOKUP(A2827,Included!$A:$A,Included!$E:$E,_xlfn.XLOOKUP(OA_APC_Changes[[#This Row],[Journal Code]],Excluded!$A:$A,Excluded!$E:$E))</f>
        <v>MOLECULAR PLANT PATHOLOGY</v>
      </c>
      <c r="C2827" s="4" t="s">
        <v>15304</v>
      </c>
      <c r="D2827" s="4" t="s">
        <v>12871</v>
      </c>
      <c r="E2827" s="4">
        <v>1584</v>
      </c>
      <c r="F2827" s="22">
        <v>43703</v>
      </c>
      <c r="G2827" t="b">
        <f>_xlfn.MAXIFS(OA_APC_Changes[Timestamp Update],OA_APC_Changes[Journal Code],A2827,OA_APC_Changes[APC Type],OA_APC_Changes[[#This Row],[APC Type]])=F2827</f>
        <v>0</v>
      </c>
    </row>
    <row r="2828" spans="1:7" x14ac:dyDescent="0.25">
      <c r="A2828" s="4" t="s">
        <v>9422</v>
      </c>
      <c r="B2828" s="17" t="str">
        <f>_xlfn.XLOOKUP(A2828,Included!$A:$A,Included!$E:$E,_xlfn.XLOOKUP(OA_APC_Changes[[#This Row],[Journal Code]],Excluded!$A:$A,Excluded!$E:$E))</f>
        <v>MOLECULAR PLANT PATHOLOGY</v>
      </c>
      <c r="C2828" s="4" t="s">
        <v>15304</v>
      </c>
      <c r="D2828" s="4">
        <v>1584</v>
      </c>
      <c r="E2828" s="4">
        <v>1760</v>
      </c>
      <c r="F2828" s="22">
        <v>44169.000011574077</v>
      </c>
      <c r="G2828" t="b">
        <f>_xlfn.MAXIFS(OA_APC_Changes[Timestamp Update],OA_APC_Changes[Journal Code],A2828,OA_APC_Changes[APC Type],OA_APC_Changes[[#This Row],[APC Type]])=F2828</f>
        <v>0</v>
      </c>
    </row>
    <row r="2829" spans="1:7" x14ac:dyDescent="0.25">
      <c r="A2829" s="4" t="s">
        <v>9422</v>
      </c>
      <c r="B2829" s="17" t="str">
        <f>_xlfn.XLOOKUP(A2829,Included!$A:$A,Included!$E:$E,_xlfn.XLOOKUP(OA_APC_Changes[[#This Row],[Journal Code]],Excluded!$A:$A,Excluded!$E:$E))</f>
        <v>MOLECULAR PLANT PATHOLOGY</v>
      </c>
      <c r="C2829" s="4" t="s">
        <v>15304</v>
      </c>
      <c r="D2829" s="4">
        <v>1760</v>
      </c>
      <c r="E2829" s="4">
        <v>2120</v>
      </c>
      <c r="F2829" s="22">
        <v>44531.000011574077</v>
      </c>
      <c r="G2829" t="b">
        <f>_xlfn.MAXIFS(OA_APC_Changes[Timestamp Update],OA_APC_Changes[Journal Code],A2829,OA_APC_Changes[APC Type],OA_APC_Changes[[#This Row],[APC Type]])=F2829</f>
        <v>0</v>
      </c>
    </row>
    <row r="2830" spans="1:7" x14ac:dyDescent="0.25">
      <c r="A2830" s="4" t="s">
        <v>9422</v>
      </c>
      <c r="B2830" s="17" t="str">
        <f>_xlfn.XLOOKUP(A2830,Included!$A:$A,Included!$E:$E,_xlfn.XLOOKUP(OA_APC_Changes[[#This Row],[Journal Code]],Excluded!$A:$A,Excluded!$E:$E))</f>
        <v>MOLECULAR PLANT PATHOLOGY</v>
      </c>
      <c r="C2830" s="4" t="s">
        <v>15304</v>
      </c>
      <c r="D2830" s="4">
        <v>2120</v>
      </c>
      <c r="E2830" s="4">
        <v>2224</v>
      </c>
      <c r="F2830" s="22">
        <v>45236</v>
      </c>
      <c r="G2830" t="b">
        <f>_xlfn.MAXIFS(OA_APC_Changes[Timestamp Update],OA_APC_Changes[Journal Code],A2830,OA_APC_Changes[APC Type],OA_APC_Changes[[#This Row],[APC Type]])=F2830</f>
        <v>1</v>
      </c>
    </row>
    <row r="2831" spans="1:7" x14ac:dyDescent="0.25">
      <c r="A2831" s="4" t="s">
        <v>14500</v>
      </c>
      <c r="B2831" s="17" t="str">
        <f>_xlfn.XLOOKUP(A2831,Included!$A:$A,Included!$E:$E,_xlfn.XLOOKUP(OA_APC_Changes[[#This Row],[Journal Code]],Excluded!$A:$A,Excluded!$E:$E))</f>
        <v>MOLECULAR SYSTEMS BIOLOGY</v>
      </c>
      <c r="C2831" s="4" t="s">
        <v>15296</v>
      </c>
      <c r="D2831" s="4" t="s">
        <v>12871</v>
      </c>
      <c r="E2831" s="4">
        <v>3300</v>
      </c>
      <c r="F2831" s="22">
        <v>43703</v>
      </c>
      <c r="G2831" t="b">
        <f>_xlfn.MAXIFS(OA_APC_Changes[Timestamp Update],OA_APC_Changes[Journal Code],A2831,OA_APC_Changes[APC Type],OA_APC_Changes[[#This Row],[APC Type]])=F2831</f>
        <v>0</v>
      </c>
    </row>
    <row r="2832" spans="1:7" x14ac:dyDescent="0.25">
      <c r="A2832" s="4" t="s">
        <v>14500</v>
      </c>
      <c r="B2832" s="17" t="str">
        <f>_xlfn.XLOOKUP(A2832,Included!$A:$A,Included!$E:$E,_xlfn.XLOOKUP(OA_APC_Changes[[#This Row],[Journal Code]],Excluded!$A:$A,Excluded!$E:$E))</f>
        <v>MOLECULAR SYSTEMS BIOLOGY</v>
      </c>
      <c r="C2832" s="4" t="s">
        <v>15296</v>
      </c>
      <c r="D2832" s="13">
        <v>3300</v>
      </c>
      <c r="E2832" s="13">
        <v>3850</v>
      </c>
      <c r="F2832" s="22">
        <v>43831.000011574077</v>
      </c>
      <c r="G2832" t="b">
        <f>_xlfn.MAXIFS(OA_APC_Changes[Timestamp Update],OA_APC_Changes[Journal Code],A2832,OA_APC_Changes[APC Type],OA_APC_Changes[[#This Row],[APC Type]])=F2832</f>
        <v>0</v>
      </c>
    </row>
    <row r="2833" spans="1:7" x14ac:dyDescent="0.25">
      <c r="A2833" s="4" t="s">
        <v>14500</v>
      </c>
      <c r="B2833" s="17" t="str">
        <f>_xlfn.XLOOKUP(A2833,Included!$A:$A,Included!$E:$E,_xlfn.XLOOKUP(OA_APC_Changes[[#This Row],[Journal Code]],Excluded!$A:$A,Excluded!$E:$E))</f>
        <v>MOLECULAR SYSTEMS BIOLOGY</v>
      </c>
      <c r="C2833" s="4" t="s">
        <v>15296</v>
      </c>
      <c r="D2833" s="13">
        <v>3850</v>
      </c>
      <c r="E2833" s="13">
        <v>4500</v>
      </c>
      <c r="F2833" s="22">
        <v>44204.000011574077</v>
      </c>
      <c r="G2833" t="b">
        <f>_xlfn.MAXIFS(OA_APC_Changes[Timestamp Update],OA_APC_Changes[Journal Code],A2833,OA_APC_Changes[APC Type],OA_APC_Changes[[#This Row],[APC Type]])=F2833</f>
        <v>0</v>
      </c>
    </row>
    <row r="2834" spans="1:7" x14ac:dyDescent="0.25">
      <c r="A2834" s="4" t="s">
        <v>14500</v>
      </c>
      <c r="B2834" s="17" t="str">
        <f>_xlfn.XLOOKUP(A2834,Included!$A:$A,Included!$E:$E,_xlfn.XLOOKUP(OA_APC_Changes[[#This Row],[Journal Code]],Excluded!$A:$A,Excluded!$E:$E))</f>
        <v>MOLECULAR SYSTEMS BIOLOGY</v>
      </c>
      <c r="C2834" s="4" t="s">
        <v>15296</v>
      </c>
      <c r="D2834" s="4">
        <v>4500</v>
      </c>
      <c r="E2834" s="4">
        <v>4800</v>
      </c>
      <c r="F2834" s="22">
        <v>44568.000011574077</v>
      </c>
      <c r="G2834" t="b">
        <f>_xlfn.MAXIFS(OA_APC_Changes[Timestamp Update],OA_APC_Changes[Journal Code],A2834,OA_APC_Changes[APC Type],OA_APC_Changes[[#This Row],[APC Type]])=F2834</f>
        <v>0</v>
      </c>
    </row>
    <row r="2835" spans="1:7" x14ac:dyDescent="0.25">
      <c r="A2835" s="4" t="s">
        <v>14500</v>
      </c>
      <c r="B2835" s="17" t="str">
        <f>_xlfn.XLOOKUP(A2835,Included!$A:$A,Included!$E:$E,_xlfn.XLOOKUP(OA_APC_Changes[[#This Row],[Journal Code]],Excluded!$A:$A,Excluded!$E:$E))</f>
        <v>MOLECULAR SYSTEMS BIOLOGY</v>
      </c>
      <c r="C2835" s="4" t="s">
        <v>15296</v>
      </c>
      <c r="D2835" s="4">
        <v>4800</v>
      </c>
      <c r="E2835" s="4">
        <v>5200</v>
      </c>
      <c r="F2835" s="22">
        <v>44995</v>
      </c>
      <c r="G2835" t="b">
        <f>_xlfn.MAXIFS(OA_APC_Changes[Timestamp Update],OA_APC_Changes[Journal Code],A2835,OA_APC_Changes[APC Type],OA_APC_Changes[[#This Row],[APC Type]])=F2835</f>
        <v>1</v>
      </c>
    </row>
    <row r="2836" spans="1:7" x14ac:dyDescent="0.25">
      <c r="A2836" s="4" t="s">
        <v>14500</v>
      </c>
      <c r="B2836" s="17" t="str">
        <f>_xlfn.XLOOKUP(A2836,Included!$A:$A,Included!$E:$E,_xlfn.XLOOKUP(OA_APC_Changes[[#This Row],[Journal Code]],Excluded!$A:$A,Excluded!$E:$E))</f>
        <v>MOLECULAR SYSTEMS BIOLOGY</v>
      </c>
      <c r="C2836" s="4" t="s">
        <v>15304</v>
      </c>
      <c r="D2836" s="4" t="s">
        <v>12871</v>
      </c>
      <c r="E2836" s="4">
        <v>2640</v>
      </c>
      <c r="F2836" s="22">
        <v>43703</v>
      </c>
      <c r="G2836" t="b">
        <f>_xlfn.MAXIFS(OA_APC_Changes[Timestamp Update],OA_APC_Changes[Journal Code],A2836,OA_APC_Changes[APC Type],OA_APC_Changes[[#This Row],[APC Type]])=F2836</f>
        <v>0</v>
      </c>
    </row>
    <row r="2837" spans="1:7" x14ac:dyDescent="0.25">
      <c r="A2837" s="4" t="s">
        <v>14500</v>
      </c>
      <c r="B2837" s="17" t="str">
        <f>_xlfn.XLOOKUP(A2837,Included!$A:$A,Included!$E:$E,_xlfn.XLOOKUP(OA_APC_Changes[[#This Row],[Journal Code]],Excluded!$A:$A,Excluded!$E:$E))</f>
        <v>MOLECULAR SYSTEMS BIOLOGY</v>
      </c>
      <c r="C2837" s="4" t="s">
        <v>15304</v>
      </c>
      <c r="D2837" s="4">
        <v>2640</v>
      </c>
      <c r="E2837" s="4">
        <v>3080</v>
      </c>
      <c r="F2837" s="22">
        <v>43831.000011574077</v>
      </c>
      <c r="G2837" t="b">
        <f>_xlfn.MAXIFS(OA_APC_Changes[Timestamp Update],OA_APC_Changes[Journal Code],A2837,OA_APC_Changes[APC Type],OA_APC_Changes[[#This Row],[APC Type]])=F2837</f>
        <v>0</v>
      </c>
    </row>
    <row r="2838" spans="1:7" x14ac:dyDescent="0.25">
      <c r="A2838" s="4" t="s">
        <v>14500</v>
      </c>
      <c r="B2838" s="17" t="str">
        <f>_xlfn.XLOOKUP(A2838,Included!$A:$A,Included!$E:$E,_xlfn.XLOOKUP(OA_APC_Changes[[#This Row],[Journal Code]],Excluded!$A:$A,Excluded!$E:$E))</f>
        <v>MOLECULAR SYSTEMS BIOLOGY</v>
      </c>
      <c r="C2838" s="4" t="s">
        <v>15304</v>
      </c>
      <c r="D2838" s="4">
        <v>3080</v>
      </c>
      <c r="E2838" s="4">
        <v>3600</v>
      </c>
      <c r="F2838" s="22">
        <v>44204.000011574077</v>
      </c>
      <c r="G2838" t="b">
        <f>_xlfn.MAXIFS(OA_APC_Changes[Timestamp Update],OA_APC_Changes[Journal Code],A2838,OA_APC_Changes[APC Type],OA_APC_Changes[[#This Row],[APC Type]])=F2838</f>
        <v>0</v>
      </c>
    </row>
    <row r="2839" spans="1:7" x14ac:dyDescent="0.25">
      <c r="A2839" s="4" t="s">
        <v>14500</v>
      </c>
      <c r="B2839" s="17" t="str">
        <f>_xlfn.XLOOKUP(A2839,Included!$A:$A,Included!$E:$E,_xlfn.XLOOKUP(OA_APC_Changes[[#This Row],[Journal Code]],Excluded!$A:$A,Excluded!$E:$E))</f>
        <v>MOLECULAR SYSTEMS BIOLOGY</v>
      </c>
      <c r="C2839" s="4" t="s">
        <v>15304</v>
      </c>
      <c r="D2839" s="4">
        <v>3600</v>
      </c>
      <c r="E2839" s="4">
        <v>3840</v>
      </c>
      <c r="F2839" s="22">
        <v>44568.000011574077</v>
      </c>
      <c r="G2839" t="b">
        <f>_xlfn.MAXIFS(OA_APC_Changes[Timestamp Update],OA_APC_Changes[Journal Code],A2839,OA_APC_Changes[APC Type],OA_APC_Changes[[#This Row],[APC Type]])=F2839</f>
        <v>0</v>
      </c>
    </row>
    <row r="2840" spans="1:7" x14ac:dyDescent="0.25">
      <c r="A2840" s="4" t="s">
        <v>14500</v>
      </c>
      <c r="B2840" s="17" t="str">
        <f>_xlfn.XLOOKUP(A2840,Included!$A:$A,Included!$E:$E,_xlfn.XLOOKUP(OA_APC_Changes[[#This Row],[Journal Code]],Excluded!$A:$A,Excluded!$E:$E))</f>
        <v>MOLECULAR SYSTEMS BIOLOGY</v>
      </c>
      <c r="C2840" s="4" t="s">
        <v>15304</v>
      </c>
      <c r="D2840" s="4">
        <v>3840</v>
      </c>
      <c r="E2840" s="4">
        <v>4160</v>
      </c>
      <c r="F2840" s="22">
        <v>44995</v>
      </c>
      <c r="G2840" t="b">
        <f>_xlfn.MAXIFS(OA_APC_Changes[Timestamp Update],OA_APC_Changes[Journal Code],A2840,OA_APC_Changes[APC Type],OA_APC_Changes[[#This Row],[APC Type]])=F2840</f>
        <v>1</v>
      </c>
    </row>
    <row r="2841" spans="1:7" x14ac:dyDescent="0.25">
      <c r="A2841" s="4" t="s">
        <v>14819</v>
      </c>
      <c r="B2841" s="17" t="str">
        <f>_xlfn.XLOOKUP(A2841,Included!$A:$A,Included!$E:$E,_xlfn.XLOOKUP(OA_APC_Changes[[#This Row],[Journal Code]],Excluded!$A:$A,Excluded!$E:$E))</f>
        <v>MULTIPLE SCLEROSIS INTERNATIONAL</v>
      </c>
      <c r="C2841" s="4" t="s">
        <v>15296</v>
      </c>
      <c r="D2841" s="4" t="s">
        <v>12871</v>
      </c>
      <c r="E2841" s="4">
        <v>803</v>
      </c>
      <c r="F2841" s="22">
        <v>44927</v>
      </c>
      <c r="G2841" t="b">
        <f>_xlfn.MAXIFS(OA_APC_Changes[Timestamp Update],OA_APC_Changes[Journal Code],A2841,OA_APC_Changes[APC Type],OA_APC_Changes[[#This Row],[APC Type]])=F2841</f>
        <v>0</v>
      </c>
    </row>
    <row r="2842" spans="1:7" x14ac:dyDescent="0.25">
      <c r="A2842" s="4" t="s">
        <v>14819</v>
      </c>
      <c r="B2842" s="4" t="str">
        <f>_xlfn.XLOOKUP(A2842,Included!$A:$A,Included!$E:$E,_xlfn.XLOOKUP(OA_APC_Changes[[#This Row],[Journal Code]],Excluded!$A:$A,Excluded!$E:$E))</f>
        <v>MULTIPLE SCLEROSIS INTERNATIONAL</v>
      </c>
      <c r="C2842" s="4" t="s">
        <v>15296</v>
      </c>
      <c r="D2842" s="4">
        <v>803</v>
      </c>
      <c r="E2842" s="4">
        <v>830</v>
      </c>
      <c r="F2842" s="22">
        <v>45355</v>
      </c>
      <c r="G2842" t="b">
        <f>_xlfn.MAXIFS(OA_APC_Changes[Timestamp Update],OA_APC_Changes[Journal Code],A2842,OA_APC_Changes[APC Type],OA_APC_Changes[[#This Row],[APC Type]])=F2842</f>
        <v>1</v>
      </c>
    </row>
    <row r="2843" spans="1:7" x14ac:dyDescent="0.25">
      <c r="A2843" s="4" t="s">
        <v>14819</v>
      </c>
      <c r="B2843" s="17" t="str">
        <f>_xlfn.XLOOKUP(A2843,Included!$A:$A,Included!$E:$E,_xlfn.XLOOKUP(OA_APC_Changes[[#This Row],[Journal Code]],Excluded!$A:$A,Excluded!$E:$E))</f>
        <v>MULTIPLE SCLEROSIS INTERNATIONAL</v>
      </c>
      <c r="C2843" s="4" t="s">
        <v>15304</v>
      </c>
      <c r="D2843" s="4" t="s">
        <v>12871</v>
      </c>
      <c r="E2843" s="4">
        <v>642</v>
      </c>
      <c r="F2843" s="22">
        <v>44927</v>
      </c>
      <c r="G2843" t="b">
        <f>_xlfn.MAXIFS(OA_APC_Changes[Timestamp Update],OA_APC_Changes[Journal Code],A2843,OA_APC_Changes[APC Type],OA_APC_Changes[[#This Row],[APC Type]])=F2843</f>
        <v>0</v>
      </c>
    </row>
    <row r="2844" spans="1:7" x14ac:dyDescent="0.25">
      <c r="A2844" s="4" t="s">
        <v>14819</v>
      </c>
      <c r="B2844" s="4" t="str">
        <f>_xlfn.XLOOKUP(A2844,Included!$A:$A,Included!$E:$E,_xlfn.XLOOKUP(OA_APC_Changes[[#This Row],[Journal Code]],Excluded!$A:$A,Excluded!$E:$E))</f>
        <v>MULTIPLE SCLEROSIS INTERNATIONAL</v>
      </c>
      <c r="C2844" s="4" t="s">
        <v>15304</v>
      </c>
      <c r="D2844" s="4">
        <v>642</v>
      </c>
      <c r="E2844" s="4">
        <v>664</v>
      </c>
      <c r="F2844" s="22">
        <v>45355</v>
      </c>
      <c r="G2844" t="b">
        <f>_xlfn.MAXIFS(OA_APC_Changes[Timestamp Update],OA_APC_Changes[Journal Code],A2844,OA_APC_Changes[APC Type],OA_APC_Changes[[#This Row],[APC Type]])=F2844</f>
        <v>1</v>
      </c>
    </row>
    <row r="2845" spans="1:7" x14ac:dyDescent="0.25">
      <c r="A2845" s="4" t="s">
        <v>9564</v>
      </c>
      <c r="B2845" s="17" t="str">
        <f>_xlfn.XLOOKUP(A2845,Included!$A:$A,Included!$E:$E,_xlfn.XLOOKUP(OA_APC_Changes[[#This Row],[Journal Code]],Excluded!$A:$A,Excluded!$E:$E))</f>
        <v>NANO SELECT</v>
      </c>
      <c r="C2845" s="4" t="s">
        <v>15296</v>
      </c>
      <c r="D2845" s="4" t="s">
        <v>12871</v>
      </c>
      <c r="E2845" s="4">
        <v>2000</v>
      </c>
      <c r="F2845" s="22">
        <v>44531</v>
      </c>
      <c r="G2845" t="b">
        <f>_xlfn.MAXIFS(OA_APC_Changes[Timestamp Update],OA_APC_Changes[Journal Code],A2845,OA_APC_Changes[APC Type],OA_APC_Changes[[#This Row],[APC Type]])=F2845</f>
        <v>0</v>
      </c>
    </row>
    <row r="2846" spans="1:7" x14ac:dyDescent="0.25">
      <c r="A2846" s="4" t="s">
        <v>9564</v>
      </c>
      <c r="B2846" s="17" t="str">
        <f>_xlfn.XLOOKUP(A2846,Included!$A:$A,Included!$E:$E,_xlfn.XLOOKUP(OA_APC_Changes[[#This Row],[Journal Code]],Excluded!$A:$A,Excluded!$E:$E))</f>
        <v>NANO SELECT</v>
      </c>
      <c r="C2846" s="4" t="s">
        <v>15296</v>
      </c>
      <c r="D2846" s="4">
        <v>2000</v>
      </c>
      <c r="E2846" s="4">
        <v>2200</v>
      </c>
      <c r="F2846" s="22">
        <v>44817</v>
      </c>
      <c r="G2846" t="b">
        <f>_xlfn.MAXIFS(OA_APC_Changes[Timestamp Update],OA_APC_Changes[Journal Code],A2846,OA_APC_Changes[APC Type],OA_APC_Changes[[#This Row],[APC Type]])=F2846</f>
        <v>0</v>
      </c>
    </row>
    <row r="2847" spans="1:7" x14ac:dyDescent="0.25">
      <c r="A2847" t="s">
        <v>9564</v>
      </c>
      <c r="B2847" s="17" t="str">
        <f>_xlfn.XLOOKUP(A2847,Included!$A:$A,Included!$E:$E,_xlfn.XLOOKUP(OA_APC_Changes[[#This Row],[Journal Code]],Excluded!$A:$A,Excluded!$E:$E))</f>
        <v>NANO SELECT</v>
      </c>
      <c r="C2847" s="17" t="s">
        <v>15296</v>
      </c>
      <c r="D2847" s="18">
        <v>2200</v>
      </c>
      <c r="E2847" s="18">
        <v>2310</v>
      </c>
      <c r="F2847" s="22">
        <v>45187</v>
      </c>
      <c r="G2847" t="b">
        <f>_xlfn.MAXIFS(OA_APC_Changes[Timestamp Update],OA_APC_Changes[Journal Code],A2847,OA_APC_Changes[APC Type],OA_APC_Changes[[#This Row],[APC Type]])=F2847</f>
        <v>1</v>
      </c>
    </row>
    <row r="2848" spans="1:7" x14ac:dyDescent="0.25">
      <c r="A2848" s="4" t="s">
        <v>9564</v>
      </c>
      <c r="B2848" s="17" t="str">
        <f>_xlfn.XLOOKUP(A2848,Included!$A:$A,Included!$E:$E,_xlfn.XLOOKUP(OA_APC_Changes[[#This Row],[Journal Code]],Excluded!$A:$A,Excluded!$E:$E))</f>
        <v>NANO SELECT</v>
      </c>
      <c r="C2848" s="4" t="s">
        <v>15304</v>
      </c>
      <c r="D2848" s="4" t="s">
        <v>12871</v>
      </c>
      <c r="E2848" s="4">
        <v>1600</v>
      </c>
      <c r="F2848" s="22">
        <v>44531</v>
      </c>
      <c r="G2848" t="b">
        <f>_xlfn.MAXIFS(OA_APC_Changes[Timestamp Update],OA_APC_Changes[Journal Code],A2848,OA_APC_Changes[APC Type],OA_APC_Changes[[#This Row],[APC Type]])=F2848</f>
        <v>0</v>
      </c>
    </row>
    <row r="2849" spans="1:7" x14ac:dyDescent="0.25">
      <c r="A2849" s="4" t="s">
        <v>9564</v>
      </c>
      <c r="B2849" s="17" t="str">
        <f>_xlfn.XLOOKUP(A2849,Included!$A:$A,Included!$E:$E,_xlfn.XLOOKUP(OA_APC_Changes[[#This Row],[Journal Code]],Excluded!$A:$A,Excluded!$E:$E))</f>
        <v>NANO SELECT</v>
      </c>
      <c r="C2849" s="4" t="s">
        <v>15304</v>
      </c>
      <c r="D2849" s="4">
        <v>1600</v>
      </c>
      <c r="E2849" s="4">
        <v>1760</v>
      </c>
      <c r="F2849" s="22">
        <v>44817</v>
      </c>
      <c r="G2849" t="b">
        <f>_xlfn.MAXIFS(OA_APC_Changes[Timestamp Update],OA_APC_Changes[Journal Code],A2849,OA_APC_Changes[APC Type],OA_APC_Changes[[#This Row],[APC Type]])=F2849</f>
        <v>0</v>
      </c>
    </row>
    <row r="2850" spans="1:7" x14ac:dyDescent="0.25">
      <c r="A2850" t="s">
        <v>9564</v>
      </c>
      <c r="B2850" s="17" t="str">
        <f>_xlfn.XLOOKUP(A2850,Included!$A:$A,Included!$E:$E,_xlfn.XLOOKUP(OA_APC_Changes[[#This Row],[Journal Code]],Excluded!$A:$A,Excluded!$E:$E))</f>
        <v>NANO SELECT</v>
      </c>
      <c r="C2850" s="17" t="s">
        <v>15304</v>
      </c>
      <c r="D2850" s="18">
        <v>1760</v>
      </c>
      <c r="E2850" s="18">
        <v>1848</v>
      </c>
      <c r="F2850" s="22">
        <v>45187</v>
      </c>
      <c r="G2850" t="b">
        <f>_xlfn.MAXIFS(OA_APC_Changes[Timestamp Update],OA_APC_Changes[Journal Code],A2850,OA_APC_Changes[APC Type],OA_APC_Changes[[#This Row],[APC Type]])=F2850</f>
        <v>1</v>
      </c>
    </row>
    <row r="2851" spans="1:7" x14ac:dyDescent="0.25">
      <c r="A2851" s="4" t="s">
        <v>9799</v>
      </c>
      <c r="B2851" s="17" t="str">
        <f>_xlfn.XLOOKUP(A2851,Included!$A:$A,Included!$E:$E,_xlfn.XLOOKUP(OA_APC_Changes[[#This Row],[Journal Code]],Excluded!$A:$A,Excluded!$E:$E))</f>
        <v>NATURAL RESOURCE MODELING</v>
      </c>
      <c r="C2851" s="4" t="s">
        <v>15296</v>
      </c>
      <c r="D2851" s="4" t="s">
        <v>12871</v>
      </c>
      <c r="E2851" s="4">
        <v>1600</v>
      </c>
      <c r="F2851" s="22">
        <v>44047</v>
      </c>
      <c r="G2851" t="b">
        <f>_xlfn.MAXIFS(OA_APC_Changes[Timestamp Update],OA_APC_Changes[Journal Code],A2851,OA_APC_Changes[APC Type],OA_APC_Changes[[#This Row],[APC Type]])=F2851</f>
        <v>0</v>
      </c>
    </row>
    <row r="2852" spans="1:7" x14ac:dyDescent="0.25">
      <c r="A2852" s="4" t="s">
        <v>9799</v>
      </c>
      <c r="B2852" s="17" t="str">
        <f>_xlfn.XLOOKUP(A2852,Included!$A:$A,Included!$E:$E,_xlfn.XLOOKUP(OA_APC_Changes[[#This Row],[Journal Code]],Excluded!$A:$A,Excluded!$E:$E))</f>
        <v>NATURAL RESOURCE MODELING</v>
      </c>
      <c r="C2852" s="4" t="s">
        <v>15296</v>
      </c>
      <c r="D2852" s="4">
        <v>1600</v>
      </c>
      <c r="E2852" s="4">
        <v>1950</v>
      </c>
      <c r="F2852" s="22">
        <v>44498.041678240741</v>
      </c>
      <c r="G2852" t="b">
        <f>_xlfn.MAXIFS(OA_APC_Changes[Timestamp Update],OA_APC_Changes[Journal Code],A2852,OA_APC_Changes[APC Type],OA_APC_Changes[[#This Row],[APC Type]])=F2852</f>
        <v>0</v>
      </c>
    </row>
    <row r="2853" spans="1:7" x14ac:dyDescent="0.25">
      <c r="A2853" s="4" t="s">
        <v>9799</v>
      </c>
      <c r="B2853" s="17" t="str">
        <f>_xlfn.XLOOKUP(A2853,Included!$A:$A,Included!$E:$E,_xlfn.XLOOKUP(OA_APC_Changes[[#This Row],[Journal Code]],Excluded!$A:$A,Excluded!$E:$E))</f>
        <v>NATURAL RESOURCE MODELING</v>
      </c>
      <c r="C2853" s="4" t="s">
        <v>15296</v>
      </c>
      <c r="D2853" s="4">
        <v>1950</v>
      </c>
      <c r="E2853" s="4">
        <v>1600</v>
      </c>
      <c r="F2853" s="22">
        <v>44538.000011574077</v>
      </c>
      <c r="G2853" t="b">
        <f>_xlfn.MAXIFS(OA_APC_Changes[Timestamp Update],OA_APC_Changes[Journal Code],A2853,OA_APC_Changes[APC Type],OA_APC_Changes[[#This Row],[APC Type]])=F2853</f>
        <v>0</v>
      </c>
    </row>
    <row r="2854" spans="1:7" x14ac:dyDescent="0.25">
      <c r="A2854" s="4" t="s">
        <v>9799</v>
      </c>
      <c r="B2854" s="17" t="str">
        <f>_xlfn.XLOOKUP(A2854,Included!$A:$A,Included!$E:$E,_xlfn.XLOOKUP(OA_APC_Changes[[#This Row],[Journal Code]],Excluded!$A:$A,Excluded!$E:$E))</f>
        <v>NATURAL RESOURCE MODELING</v>
      </c>
      <c r="C2854" s="4" t="s">
        <v>15296</v>
      </c>
      <c r="D2854" s="4">
        <v>1600</v>
      </c>
      <c r="E2854" s="4">
        <v>1760</v>
      </c>
      <c r="F2854" s="22">
        <v>44817</v>
      </c>
      <c r="G2854" t="b">
        <f>_xlfn.MAXIFS(OA_APC_Changes[Timestamp Update],OA_APC_Changes[Journal Code],A2854,OA_APC_Changes[APC Type],OA_APC_Changes[[#This Row],[APC Type]])=F2854</f>
        <v>0</v>
      </c>
    </row>
    <row r="2855" spans="1:7" x14ac:dyDescent="0.25">
      <c r="A2855" s="17" t="s">
        <v>9799</v>
      </c>
      <c r="B2855" s="17" t="str">
        <f>_xlfn.XLOOKUP(A2855,Included!$A:$A,Included!$E:$E,_xlfn.XLOOKUP(OA_APC_Changes[[#This Row],[Journal Code]],Excluded!$A:$A,Excluded!$E:$E))</f>
        <v>NATURAL RESOURCE MODELING</v>
      </c>
      <c r="C2855" s="17" t="s">
        <v>15296</v>
      </c>
      <c r="D2855" s="18">
        <v>1760</v>
      </c>
      <c r="E2855" s="18">
        <v>1850</v>
      </c>
      <c r="F2855" s="22">
        <v>45187</v>
      </c>
      <c r="G2855" t="b">
        <f>_xlfn.MAXIFS(OA_APC_Changes[Timestamp Update],OA_APC_Changes[Journal Code],A2855,OA_APC_Changes[APC Type],OA_APC_Changes[[#This Row],[APC Type]])=F2855</f>
        <v>1</v>
      </c>
    </row>
    <row r="2856" spans="1:7" x14ac:dyDescent="0.25">
      <c r="A2856" s="4" t="s">
        <v>9799</v>
      </c>
      <c r="B2856" s="17" t="str">
        <f>_xlfn.XLOOKUP(A2856,Included!$A:$A,Included!$E:$E,_xlfn.XLOOKUP(OA_APC_Changes[[#This Row],[Journal Code]],Excluded!$A:$A,Excluded!$E:$E))</f>
        <v>NATURAL RESOURCE MODELING</v>
      </c>
      <c r="C2856" s="4" t="s">
        <v>15304</v>
      </c>
      <c r="D2856" s="4" t="s">
        <v>12871</v>
      </c>
      <c r="E2856" s="4">
        <v>1280</v>
      </c>
      <c r="F2856" s="22">
        <v>44047</v>
      </c>
      <c r="G2856" t="b">
        <f>_xlfn.MAXIFS(OA_APC_Changes[Timestamp Update],OA_APC_Changes[Journal Code],A2856,OA_APC_Changes[APC Type],OA_APC_Changes[[#This Row],[APC Type]])=F2856</f>
        <v>0</v>
      </c>
    </row>
    <row r="2857" spans="1:7" x14ac:dyDescent="0.25">
      <c r="A2857" s="4" t="s">
        <v>9799</v>
      </c>
      <c r="B2857" s="17" t="str">
        <f>_xlfn.XLOOKUP(A2857,Included!$A:$A,Included!$E:$E,_xlfn.XLOOKUP(OA_APC_Changes[[#This Row],[Journal Code]],Excluded!$A:$A,Excluded!$E:$E))</f>
        <v>NATURAL RESOURCE MODELING</v>
      </c>
      <c r="C2857" s="4" t="s">
        <v>15304</v>
      </c>
      <c r="D2857" s="4">
        <v>1280</v>
      </c>
      <c r="E2857" s="4">
        <v>1560</v>
      </c>
      <c r="F2857" s="22">
        <v>44498.041678240741</v>
      </c>
      <c r="G2857" t="b">
        <f>_xlfn.MAXIFS(OA_APC_Changes[Timestamp Update],OA_APC_Changes[Journal Code],A2857,OA_APC_Changes[APC Type],OA_APC_Changes[[#This Row],[APC Type]])=F2857</f>
        <v>0</v>
      </c>
    </row>
    <row r="2858" spans="1:7" x14ac:dyDescent="0.25">
      <c r="A2858" s="4" t="s">
        <v>9799</v>
      </c>
      <c r="B2858" s="17" t="str">
        <f>_xlfn.XLOOKUP(A2858,Included!$A:$A,Included!$E:$E,_xlfn.XLOOKUP(OA_APC_Changes[[#This Row],[Journal Code]],Excluded!$A:$A,Excluded!$E:$E))</f>
        <v>NATURAL RESOURCE MODELING</v>
      </c>
      <c r="C2858" s="4" t="s">
        <v>15304</v>
      </c>
      <c r="D2858" s="4">
        <v>1560</v>
      </c>
      <c r="E2858" s="4">
        <v>1280</v>
      </c>
      <c r="F2858" s="22">
        <v>44538.000011574077</v>
      </c>
      <c r="G2858" t="b">
        <f>_xlfn.MAXIFS(OA_APC_Changes[Timestamp Update],OA_APC_Changes[Journal Code],A2858,OA_APC_Changes[APC Type],OA_APC_Changes[[#This Row],[APC Type]])=F2858</f>
        <v>0</v>
      </c>
    </row>
    <row r="2859" spans="1:7" x14ac:dyDescent="0.25">
      <c r="A2859" s="4" t="s">
        <v>9799</v>
      </c>
      <c r="B2859" s="17" t="str">
        <f>_xlfn.XLOOKUP(A2859,Included!$A:$A,Included!$E:$E,_xlfn.XLOOKUP(OA_APC_Changes[[#This Row],[Journal Code]],Excluded!$A:$A,Excluded!$E:$E))</f>
        <v>NATURAL RESOURCE MODELING</v>
      </c>
      <c r="C2859" s="4" t="s">
        <v>15304</v>
      </c>
      <c r="D2859" s="4">
        <v>1280</v>
      </c>
      <c r="E2859" s="4">
        <v>1408</v>
      </c>
      <c r="F2859" s="22">
        <v>44817</v>
      </c>
      <c r="G2859" t="b">
        <f>_xlfn.MAXIFS(OA_APC_Changes[Timestamp Update],OA_APC_Changes[Journal Code],A2859,OA_APC_Changes[APC Type],OA_APC_Changes[[#This Row],[APC Type]])=F2859</f>
        <v>0</v>
      </c>
    </row>
    <row r="2860" spans="1:7" x14ac:dyDescent="0.25">
      <c r="A2860" s="17" t="s">
        <v>9799</v>
      </c>
      <c r="B2860" s="17" t="str">
        <f>_xlfn.XLOOKUP(A2860,Included!$A:$A,Included!$E:$E,_xlfn.XLOOKUP(OA_APC_Changes[[#This Row],[Journal Code]],Excluded!$A:$A,Excluded!$E:$E))</f>
        <v>NATURAL RESOURCE MODELING</v>
      </c>
      <c r="C2860" s="17" t="s">
        <v>15304</v>
      </c>
      <c r="D2860" s="18">
        <v>1408</v>
      </c>
      <c r="E2860" s="18">
        <v>1480</v>
      </c>
      <c r="F2860" s="22">
        <v>45187</v>
      </c>
      <c r="G2860" t="b">
        <f>_xlfn.MAXIFS(OA_APC_Changes[Timestamp Update],OA_APC_Changes[Journal Code],A2860,OA_APC_Changes[APC Type],OA_APC_Changes[[#This Row],[APC Type]])=F2860</f>
        <v>1</v>
      </c>
    </row>
    <row r="2861" spans="1:7" x14ac:dyDescent="0.25">
      <c r="A2861" t="s">
        <v>9838</v>
      </c>
      <c r="B2861" s="17" t="str">
        <f>_xlfn.XLOOKUP(A2861,Included!$A:$A,Included!$E:$E,_xlfn.XLOOKUP(OA_APC_Changes[[#This Row],[Journal Code]],Excluded!$A:$A,Excluded!$E:$E))</f>
        <v>NATURAL SCIENCES</v>
      </c>
      <c r="C2861" s="4" t="s">
        <v>15296</v>
      </c>
      <c r="D2861" s="4" t="s">
        <v>12871</v>
      </c>
      <c r="E2861" s="4">
        <v>4500</v>
      </c>
      <c r="F2861" s="22">
        <v>44068</v>
      </c>
      <c r="G2861" t="b">
        <f>_xlfn.MAXIFS(OA_APC_Changes[Timestamp Update],OA_APC_Changes[Journal Code],A2861,OA_APC_Changes[APC Type],OA_APC_Changes[[#This Row],[APC Type]])=F2861</f>
        <v>0</v>
      </c>
    </row>
    <row r="2862" spans="1:7" x14ac:dyDescent="0.25">
      <c r="A2862" t="s">
        <v>9838</v>
      </c>
      <c r="B2862" s="17" t="str">
        <f>_xlfn.XLOOKUP(A2862,Included!$A:$A,Included!$E:$E,_xlfn.XLOOKUP(OA_APC_Changes[[#This Row],[Journal Code]],Excluded!$A:$A,Excluded!$E:$E))</f>
        <v>NATURAL SCIENCES</v>
      </c>
      <c r="C2862" s="4" t="s">
        <v>15296</v>
      </c>
      <c r="D2862" s="4">
        <v>4500</v>
      </c>
      <c r="E2862" s="4">
        <v>2600</v>
      </c>
      <c r="F2862" s="22">
        <v>44938</v>
      </c>
      <c r="G2862" t="b">
        <f>_xlfn.MAXIFS(OA_APC_Changes[Timestamp Update],OA_APC_Changes[Journal Code],A2862,OA_APC_Changes[APC Type],OA_APC_Changes[[#This Row],[APC Type]])=F2862</f>
        <v>0</v>
      </c>
    </row>
    <row r="2863" spans="1:7" x14ac:dyDescent="0.25">
      <c r="A2863" t="s">
        <v>9838</v>
      </c>
      <c r="B2863" s="17" t="str">
        <f>_xlfn.XLOOKUP(A2863,Included!$A:$A,Included!$E:$E,_xlfn.XLOOKUP(OA_APC_Changes[[#This Row],[Journal Code]],Excluded!$A:$A,Excluded!$E:$E))</f>
        <v>NATURAL SCIENCES</v>
      </c>
      <c r="C2863" s="17" t="s">
        <v>15296</v>
      </c>
      <c r="D2863" s="18">
        <v>2600</v>
      </c>
      <c r="E2863" s="18">
        <v>2700</v>
      </c>
      <c r="F2863" s="22">
        <v>45187</v>
      </c>
      <c r="G2863" t="b">
        <f>_xlfn.MAXIFS(OA_APC_Changes[Timestamp Update],OA_APC_Changes[Journal Code],A2863,OA_APC_Changes[APC Type],OA_APC_Changes[[#This Row],[APC Type]])=F2863</f>
        <v>1</v>
      </c>
    </row>
    <row r="2864" spans="1:7" x14ac:dyDescent="0.25">
      <c r="A2864" t="s">
        <v>9838</v>
      </c>
      <c r="B2864" s="17" t="str">
        <f>_xlfn.XLOOKUP(A2864,Included!$A:$A,Included!$E:$E,_xlfn.XLOOKUP(OA_APC_Changes[[#This Row],[Journal Code]],Excluded!$A:$A,Excluded!$E:$E))</f>
        <v>NATURAL SCIENCES</v>
      </c>
      <c r="C2864" s="4" t="s">
        <v>15304</v>
      </c>
      <c r="D2864" s="4" t="s">
        <v>12871</v>
      </c>
      <c r="E2864" s="4">
        <v>3600</v>
      </c>
      <c r="F2864" s="22">
        <v>44068</v>
      </c>
      <c r="G2864" t="b">
        <f>_xlfn.MAXIFS(OA_APC_Changes[Timestamp Update],OA_APC_Changes[Journal Code],A2864,OA_APC_Changes[APC Type],OA_APC_Changes[[#This Row],[APC Type]])=F2864</f>
        <v>0</v>
      </c>
    </row>
    <row r="2865" spans="1:7" x14ac:dyDescent="0.25">
      <c r="A2865" t="s">
        <v>9838</v>
      </c>
      <c r="B2865" s="17" t="str">
        <f>_xlfn.XLOOKUP(A2865,Included!$A:$A,Included!$E:$E,_xlfn.XLOOKUP(OA_APC_Changes[[#This Row],[Journal Code]],Excluded!$A:$A,Excluded!$E:$E))</f>
        <v>NATURAL SCIENCES</v>
      </c>
      <c r="C2865" s="4" t="s">
        <v>15304</v>
      </c>
      <c r="D2865" s="4">
        <v>3600</v>
      </c>
      <c r="E2865" s="4">
        <v>2080</v>
      </c>
      <c r="F2865" s="22">
        <v>44938</v>
      </c>
      <c r="G2865" t="b">
        <f>_xlfn.MAXIFS(OA_APC_Changes[Timestamp Update],OA_APC_Changes[Journal Code],A2865,OA_APC_Changes[APC Type],OA_APC_Changes[[#This Row],[APC Type]])=F2865</f>
        <v>0</v>
      </c>
    </row>
    <row r="2866" spans="1:7" x14ac:dyDescent="0.25">
      <c r="A2866" t="s">
        <v>9838</v>
      </c>
      <c r="B2866" s="17" t="str">
        <f>_xlfn.XLOOKUP(A2866,Included!$A:$A,Included!$E:$E,_xlfn.XLOOKUP(OA_APC_Changes[[#This Row],[Journal Code]],Excluded!$A:$A,Excluded!$E:$E))</f>
        <v>NATURAL SCIENCES</v>
      </c>
      <c r="C2866" s="17" t="s">
        <v>15304</v>
      </c>
      <c r="D2866" s="18">
        <v>2080</v>
      </c>
      <c r="E2866" s="18">
        <v>2160</v>
      </c>
      <c r="F2866" s="22">
        <v>45187</v>
      </c>
      <c r="G2866" t="b">
        <f>_xlfn.MAXIFS(OA_APC_Changes[Timestamp Update],OA_APC_Changes[Journal Code],A2866,OA_APC_Changes[APC Type],OA_APC_Changes[[#This Row],[APC Type]])=F2866</f>
        <v>1</v>
      </c>
    </row>
    <row r="2867" spans="1:7" x14ac:dyDescent="0.25">
      <c r="A2867" s="4" t="s">
        <v>9762</v>
      </c>
      <c r="B2867" s="17" t="str">
        <f>_xlfn.XLOOKUP(A2867,Included!$A:$A,Included!$E:$E,_xlfn.XLOOKUP(OA_APC_Changes[[#This Row],[Journal Code]],Excluded!$A:$A,Excluded!$E:$E))</f>
        <v>NEURAL PLASTICITY</v>
      </c>
      <c r="C2867" s="4" t="s">
        <v>15296</v>
      </c>
      <c r="D2867" s="4" t="s">
        <v>12871</v>
      </c>
      <c r="E2867" s="4">
        <v>2060</v>
      </c>
      <c r="F2867" s="22">
        <v>44927</v>
      </c>
      <c r="G2867" t="b">
        <f>_xlfn.MAXIFS(OA_APC_Changes[Timestamp Update],OA_APC_Changes[Journal Code],A2867,OA_APC_Changes[APC Type],OA_APC_Changes[[#This Row],[APC Type]])=F2867</f>
        <v>0</v>
      </c>
    </row>
    <row r="2868" spans="1:7" x14ac:dyDescent="0.25">
      <c r="A2868" s="4" t="s">
        <v>9762</v>
      </c>
      <c r="B2868" s="4" t="str">
        <f>_xlfn.XLOOKUP(A2868,Included!$A:$A,Included!$E:$E,_xlfn.XLOOKUP(OA_APC_Changes[[#This Row],[Journal Code]],Excluded!$A:$A,Excluded!$E:$E))</f>
        <v>NEURAL PLASTICITY</v>
      </c>
      <c r="C2868" s="4" t="s">
        <v>15296</v>
      </c>
      <c r="D2868" s="4">
        <v>2060</v>
      </c>
      <c r="E2868" s="4">
        <v>2120</v>
      </c>
      <c r="F2868" s="22">
        <v>45355</v>
      </c>
      <c r="G2868" t="b">
        <f>_xlfn.MAXIFS(OA_APC_Changes[Timestamp Update],OA_APC_Changes[Journal Code],A2868,OA_APC_Changes[APC Type],OA_APC_Changes[[#This Row],[APC Type]])=F2868</f>
        <v>1</v>
      </c>
    </row>
    <row r="2869" spans="1:7" x14ac:dyDescent="0.25">
      <c r="A2869" s="4" t="s">
        <v>9762</v>
      </c>
      <c r="B2869" s="17" t="str">
        <f>_xlfn.XLOOKUP(A2869,Included!$A:$A,Included!$E:$E,_xlfn.XLOOKUP(OA_APC_Changes[[#This Row],[Journal Code]],Excluded!$A:$A,Excluded!$E:$E))</f>
        <v>NEURAL PLASTICITY</v>
      </c>
      <c r="C2869" s="4" t="s">
        <v>15304</v>
      </c>
      <c r="D2869" s="4" t="s">
        <v>12871</v>
      </c>
      <c r="E2869" s="4">
        <v>1648</v>
      </c>
      <c r="F2869" s="22">
        <v>44927</v>
      </c>
      <c r="G2869" t="b">
        <f>_xlfn.MAXIFS(OA_APC_Changes[Timestamp Update],OA_APC_Changes[Journal Code],A2869,OA_APC_Changes[APC Type],OA_APC_Changes[[#This Row],[APC Type]])=F2869</f>
        <v>0</v>
      </c>
    </row>
    <row r="2870" spans="1:7" x14ac:dyDescent="0.25">
      <c r="A2870" s="4" t="s">
        <v>9762</v>
      </c>
      <c r="B2870" s="4" t="str">
        <f>_xlfn.XLOOKUP(A2870,Included!$A:$A,Included!$E:$E,_xlfn.XLOOKUP(OA_APC_Changes[[#This Row],[Journal Code]],Excluded!$A:$A,Excluded!$E:$E))</f>
        <v>NEURAL PLASTICITY</v>
      </c>
      <c r="C2870" s="4" t="s">
        <v>15304</v>
      </c>
      <c r="D2870" s="4">
        <v>1648</v>
      </c>
      <c r="E2870" s="4">
        <v>1696</v>
      </c>
      <c r="F2870" s="22">
        <v>45355</v>
      </c>
      <c r="G2870" t="b">
        <f>_xlfn.MAXIFS(OA_APC_Changes[Timestamp Update],OA_APC_Changes[Journal Code],A2870,OA_APC_Changes[APC Type],OA_APC_Changes[[#This Row],[APC Type]])=F2870</f>
        <v>1</v>
      </c>
    </row>
    <row r="2871" spans="1:7" x14ac:dyDescent="0.25">
      <c r="A2871" s="4" t="s">
        <v>9657</v>
      </c>
      <c r="B2871" s="4" t="str">
        <f>_xlfn.XLOOKUP(A2871,Included!$A:$A,Included!$E:$E,_xlfn.XLOOKUP(OA_APC_Changes[[#This Row],[Journal Code]],Excluded!$A:$A,Excluded!$E:$E))</f>
        <v>CLINICAL NEUROIMAGING</v>
      </c>
      <c r="C2871" s="4" t="s">
        <v>15296</v>
      </c>
      <c r="D2871" s="4" t="s">
        <v>12871</v>
      </c>
      <c r="E2871" s="4">
        <v>950</v>
      </c>
      <c r="F2871" s="22">
        <v>45156</v>
      </c>
      <c r="G2871" t="b">
        <f>_xlfn.MAXIFS(OA_APC_Changes[Timestamp Update],OA_APC_Changes[Journal Code],A2871,OA_APC_Changes[APC Type],OA_APC_Changes[[#This Row],[APC Type]])=F2871</f>
        <v>1</v>
      </c>
    </row>
    <row r="2872" spans="1:7" x14ac:dyDescent="0.25">
      <c r="A2872" s="4" t="s">
        <v>9657</v>
      </c>
      <c r="B2872" s="4" t="str">
        <f>_xlfn.XLOOKUP(A2872,Included!$A:$A,Included!$E:$E,_xlfn.XLOOKUP(OA_APC_Changes[[#This Row],[Journal Code]],Excluded!$A:$A,Excluded!$E:$E))</f>
        <v>CLINICAL NEUROIMAGING</v>
      </c>
      <c r="C2872" s="4" t="s">
        <v>15304</v>
      </c>
      <c r="D2872" s="4" t="s">
        <v>12871</v>
      </c>
      <c r="E2872" s="4">
        <v>760</v>
      </c>
      <c r="F2872" s="22">
        <v>45156</v>
      </c>
      <c r="G2872" t="b">
        <f>_xlfn.MAXIFS(OA_APC_Changes[Timestamp Update],OA_APC_Changes[Journal Code],A2872,OA_APC_Changes[APC Type],OA_APC_Changes[[#This Row],[APC Type]])=F2872</f>
        <v>1</v>
      </c>
    </row>
    <row r="2873" spans="1:7" x14ac:dyDescent="0.25">
      <c r="A2873" s="4" t="s">
        <v>9793</v>
      </c>
      <c r="B2873" s="17" t="str">
        <f>_xlfn.XLOOKUP(A2873,Included!$A:$A,Included!$E:$E,_xlfn.XLOOKUP(OA_APC_Changes[[#This Row],[Journal Code]],Excluded!$A:$A,Excluded!$E:$E))</f>
        <v>NEUROLOGY RESEARCH INTERNATIONAL</v>
      </c>
      <c r="C2873" s="4" t="s">
        <v>15296</v>
      </c>
      <c r="D2873" s="4" t="s">
        <v>12871</v>
      </c>
      <c r="E2873" s="4">
        <v>803</v>
      </c>
      <c r="F2873" s="22">
        <v>44927</v>
      </c>
      <c r="G2873" t="b">
        <f>_xlfn.MAXIFS(OA_APC_Changes[Timestamp Update],OA_APC_Changes[Journal Code],A2873,OA_APC_Changes[APC Type],OA_APC_Changes[[#This Row],[APC Type]])=F2873</f>
        <v>0</v>
      </c>
    </row>
    <row r="2874" spans="1:7" x14ac:dyDescent="0.25">
      <c r="A2874" s="4" t="s">
        <v>9793</v>
      </c>
      <c r="B2874" s="4" t="str">
        <f>_xlfn.XLOOKUP(A2874,Included!$A:$A,Included!$E:$E,_xlfn.XLOOKUP(OA_APC_Changes[[#This Row],[Journal Code]],Excluded!$A:$A,Excluded!$E:$E))</f>
        <v>NEUROLOGY RESEARCH INTERNATIONAL</v>
      </c>
      <c r="C2874" s="4" t="s">
        <v>15296</v>
      </c>
      <c r="D2874" s="4">
        <v>803</v>
      </c>
      <c r="E2874" s="4">
        <v>830</v>
      </c>
      <c r="F2874" s="22">
        <v>45355</v>
      </c>
      <c r="G2874" t="b">
        <f>_xlfn.MAXIFS(OA_APC_Changes[Timestamp Update],OA_APC_Changes[Journal Code],A2874,OA_APC_Changes[APC Type],OA_APC_Changes[[#This Row],[APC Type]])=F2874</f>
        <v>1</v>
      </c>
    </row>
    <row r="2875" spans="1:7" x14ac:dyDescent="0.25">
      <c r="A2875" s="4" t="s">
        <v>9793</v>
      </c>
      <c r="B2875" s="17" t="str">
        <f>_xlfn.XLOOKUP(A2875,Included!$A:$A,Included!$E:$E,_xlfn.XLOOKUP(OA_APC_Changes[[#This Row],[Journal Code]],Excluded!$A:$A,Excluded!$E:$E))</f>
        <v>NEUROLOGY RESEARCH INTERNATIONAL</v>
      </c>
      <c r="C2875" s="4" t="s">
        <v>15304</v>
      </c>
      <c r="D2875" s="4" t="s">
        <v>12871</v>
      </c>
      <c r="E2875" s="4">
        <v>642</v>
      </c>
      <c r="F2875" s="22">
        <v>44927</v>
      </c>
      <c r="G2875" t="b">
        <f>_xlfn.MAXIFS(OA_APC_Changes[Timestamp Update],OA_APC_Changes[Journal Code],A2875,OA_APC_Changes[APC Type],OA_APC_Changes[[#This Row],[APC Type]])=F2875</f>
        <v>0</v>
      </c>
    </row>
    <row r="2876" spans="1:7" x14ac:dyDescent="0.25">
      <c r="A2876" s="4" t="s">
        <v>9793</v>
      </c>
      <c r="B2876" s="4" t="str">
        <f>_xlfn.XLOOKUP(A2876,Included!$A:$A,Included!$E:$E,_xlfn.XLOOKUP(OA_APC_Changes[[#This Row],[Journal Code]],Excluded!$A:$A,Excluded!$E:$E))</f>
        <v>NEUROLOGY RESEARCH INTERNATIONAL</v>
      </c>
      <c r="C2876" s="4" t="s">
        <v>15304</v>
      </c>
      <c r="D2876" s="4">
        <v>642</v>
      </c>
      <c r="E2876" s="4">
        <v>664</v>
      </c>
      <c r="F2876" s="22">
        <v>45355</v>
      </c>
      <c r="G2876" t="b">
        <f>_xlfn.MAXIFS(OA_APC_Changes[Timestamp Update],OA_APC_Changes[Journal Code],A2876,OA_APC_Changes[APC Type],OA_APC_Changes[[#This Row],[APC Type]])=F2876</f>
        <v>1</v>
      </c>
    </row>
    <row r="2877" spans="1:7" x14ac:dyDescent="0.25">
      <c r="A2877" t="s">
        <v>9669</v>
      </c>
      <c r="B2877" s="17" t="str">
        <f>_xlfn.XLOOKUP(A2877,Included!$A:$A,Included!$E:$E,_xlfn.XLOOKUP(OA_APC_Changes[[#This Row],[Journal Code]],Excluded!$A:$A,Excluded!$E:$E))</f>
        <v>NEUROPROTECTION</v>
      </c>
      <c r="C2877" s="4" t="s">
        <v>15296</v>
      </c>
      <c r="D2877" s="4" t="s">
        <v>12871</v>
      </c>
      <c r="E2877" s="4">
        <v>2534</v>
      </c>
      <c r="F2877" s="22">
        <v>44697</v>
      </c>
      <c r="G2877" t="b">
        <f>_xlfn.MAXIFS(OA_APC_Changes[Timestamp Update],OA_APC_Changes[Journal Code],A2877,OA_APC_Changes[APC Type],OA_APC_Changes[[#This Row],[APC Type]])=F2877</f>
        <v>1</v>
      </c>
    </row>
    <row r="2878" spans="1:7" x14ac:dyDescent="0.25">
      <c r="A2878" t="s">
        <v>9669</v>
      </c>
      <c r="B2878" s="17" t="str">
        <f>_xlfn.XLOOKUP(A2878,Included!$A:$A,Included!$E:$E,_xlfn.XLOOKUP(OA_APC_Changes[[#This Row],[Journal Code]],Excluded!$A:$A,Excluded!$E:$E))</f>
        <v>NEUROPROTECTION</v>
      </c>
      <c r="C2878" s="4" t="s">
        <v>15304</v>
      </c>
      <c r="D2878" s="4" t="s">
        <v>12871</v>
      </c>
      <c r="E2878" s="4">
        <v>2027</v>
      </c>
      <c r="F2878" s="22">
        <v>44697</v>
      </c>
      <c r="G2878" t="b">
        <f>_xlfn.MAXIFS(OA_APC_Changes[Timestamp Update],OA_APC_Changes[Journal Code],A2878,OA_APC_Changes[APC Type],OA_APC_Changes[[#This Row],[APC Type]])=F2878</f>
        <v>1</v>
      </c>
    </row>
    <row r="2879" spans="1:7" x14ac:dyDescent="0.25">
      <c r="A2879" s="4" t="s">
        <v>9786</v>
      </c>
      <c r="B2879" s="17" t="str">
        <f>_xlfn.XLOOKUP(A2879,Included!$A:$A,Included!$E:$E,_xlfn.XLOOKUP(OA_APC_Changes[[#This Row],[Journal Code]],Excluded!$A:$A,Excluded!$E:$E))</f>
        <v>NEUROPSYCHOPHARMACOLOGY REPORTS</v>
      </c>
      <c r="C2879" s="4" t="s">
        <v>15296</v>
      </c>
      <c r="D2879" s="4" t="s">
        <v>12871</v>
      </c>
      <c r="E2879" s="13">
        <v>1744</v>
      </c>
      <c r="F2879" s="22">
        <v>43713.041678240741</v>
      </c>
      <c r="G2879" t="b">
        <f>_xlfn.MAXIFS(OA_APC_Changes[Timestamp Update],OA_APC_Changes[Journal Code],A2879,OA_APC_Changes[APC Type],OA_APC_Changes[[#This Row],[APC Type]])=F2879</f>
        <v>0</v>
      </c>
    </row>
    <row r="2880" spans="1:7" x14ac:dyDescent="0.25">
      <c r="A2880" s="4" t="s">
        <v>9786</v>
      </c>
      <c r="B2880" s="17" t="str">
        <f>_xlfn.XLOOKUP(A2880,Included!$A:$A,Included!$E:$E,_xlfn.XLOOKUP(OA_APC_Changes[[#This Row],[Journal Code]],Excluded!$A:$A,Excluded!$E:$E))</f>
        <v>NEUROPSYCHOPHARMACOLOGY REPORTS</v>
      </c>
      <c r="C2880" s="4" t="s">
        <v>15296</v>
      </c>
      <c r="D2880" s="13">
        <v>1744</v>
      </c>
      <c r="E2880" s="13">
        <v>2093</v>
      </c>
      <c r="F2880" s="22">
        <v>43844.000011574077</v>
      </c>
      <c r="G2880" t="b">
        <f>_xlfn.MAXIFS(OA_APC_Changes[Timestamp Update],OA_APC_Changes[Journal Code],A2880,OA_APC_Changes[APC Type],OA_APC_Changes[[#This Row],[APC Type]])=F2880</f>
        <v>0</v>
      </c>
    </row>
    <row r="2881" spans="1:7" x14ac:dyDescent="0.25">
      <c r="A2881" s="4" t="s">
        <v>9786</v>
      </c>
      <c r="B2881" s="17" t="str">
        <f>_xlfn.XLOOKUP(A2881,Included!$A:$A,Included!$E:$E,_xlfn.XLOOKUP(OA_APC_Changes[[#This Row],[Journal Code]],Excluded!$A:$A,Excluded!$E:$E))</f>
        <v>NEUROPSYCHOPHARMACOLOGY REPORTS</v>
      </c>
      <c r="C2881" s="4" t="s">
        <v>15296</v>
      </c>
      <c r="D2881" s="4">
        <v>2093</v>
      </c>
      <c r="E2881" s="4">
        <v>2200</v>
      </c>
      <c r="F2881" s="22">
        <v>45236</v>
      </c>
      <c r="G2881" t="b">
        <f>_xlfn.MAXIFS(OA_APC_Changes[Timestamp Update],OA_APC_Changes[Journal Code],A2881,OA_APC_Changes[APC Type],OA_APC_Changes[[#This Row],[APC Type]])=F2881</f>
        <v>1</v>
      </c>
    </row>
    <row r="2882" spans="1:7" x14ac:dyDescent="0.25">
      <c r="A2882" s="4" t="s">
        <v>9786</v>
      </c>
      <c r="B2882" s="17" t="str">
        <f>_xlfn.XLOOKUP(A2882,Included!$A:$A,Included!$E:$E,_xlfn.XLOOKUP(OA_APC_Changes[[#This Row],[Journal Code]],Excluded!$A:$A,Excluded!$E:$E))</f>
        <v>NEUROPSYCHOPHARMACOLOGY REPORTS</v>
      </c>
      <c r="C2882" s="4" t="s">
        <v>15304</v>
      </c>
      <c r="D2882" s="4" t="s">
        <v>12871</v>
      </c>
      <c r="E2882" s="4">
        <v>1395</v>
      </c>
      <c r="F2882" s="22">
        <v>43713.041678240741</v>
      </c>
      <c r="G2882" t="b">
        <f>_xlfn.MAXIFS(OA_APC_Changes[Timestamp Update],OA_APC_Changes[Journal Code],A2882,OA_APC_Changes[APC Type],OA_APC_Changes[[#This Row],[APC Type]])=F2882</f>
        <v>0</v>
      </c>
    </row>
    <row r="2883" spans="1:7" x14ac:dyDescent="0.25">
      <c r="A2883" s="4" t="s">
        <v>9786</v>
      </c>
      <c r="B2883" s="17" t="str">
        <f>_xlfn.XLOOKUP(A2883,Included!$A:$A,Included!$E:$E,_xlfn.XLOOKUP(OA_APC_Changes[[#This Row],[Journal Code]],Excluded!$A:$A,Excluded!$E:$E))</f>
        <v>NEUROPSYCHOPHARMACOLOGY REPORTS</v>
      </c>
      <c r="C2883" s="4" t="s">
        <v>15304</v>
      </c>
      <c r="D2883" s="4">
        <v>1395</v>
      </c>
      <c r="E2883" s="4">
        <v>1674</v>
      </c>
      <c r="F2883" s="22">
        <v>43844.000011574077</v>
      </c>
      <c r="G2883" t="b">
        <f>_xlfn.MAXIFS(OA_APC_Changes[Timestamp Update],OA_APC_Changes[Journal Code],A2883,OA_APC_Changes[APC Type],OA_APC_Changes[[#This Row],[APC Type]])=F2883</f>
        <v>0</v>
      </c>
    </row>
    <row r="2884" spans="1:7" x14ac:dyDescent="0.25">
      <c r="A2884" s="4" t="s">
        <v>9786</v>
      </c>
      <c r="B2884" s="17" t="str">
        <f>_xlfn.XLOOKUP(A2884,Included!$A:$A,Included!$E:$E,_xlfn.XLOOKUP(OA_APC_Changes[[#This Row],[Journal Code]],Excluded!$A:$A,Excluded!$E:$E))</f>
        <v>NEUROPSYCHOPHARMACOLOGY REPORTS</v>
      </c>
      <c r="C2884" s="4" t="s">
        <v>15304</v>
      </c>
      <c r="D2884" s="4">
        <v>1674</v>
      </c>
      <c r="E2884" s="4">
        <v>1760</v>
      </c>
      <c r="F2884" s="22">
        <v>45236</v>
      </c>
      <c r="G2884" t="b">
        <f>_xlfn.MAXIFS(OA_APC_Changes[Timestamp Update],OA_APC_Changes[Journal Code],A2884,OA_APC_Changes[APC Type],OA_APC_Changes[[#This Row],[APC Type]])=F2884</f>
        <v>1</v>
      </c>
    </row>
    <row r="2885" spans="1:7" x14ac:dyDescent="0.25">
      <c r="A2885" s="4" t="s">
        <v>2335</v>
      </c>
      <c r="B2885" s="17" t="str">
        <f>_xlfn.XLOOKUP(A2885,Included!$A:$A,Included!$E:$E,_xlfn.XLOOKUP(OA_APC_Changes[[#This Row],[Journal Code]],Excluded!$A:$A,Excluded!$E:$E))</f>
        <v>NEW DIRECTIONS FOR CHILD AND ADOLESCENT DEVELOPMENT</v>
      </c>
      <c r="C2885" s="4" t="s">
        <v>15296</v>
      </c>
      <c r="D2885" s="4" t="s">
        <v>12871</v>
      </c>
      <c r="E2885" s="4">
        <v>1258</v>
      </c>
      <c r="F2885" s="22">
        <v>44927</v>
      </c>
      <c r="G2885" t="b">
        <f>_xlfn.MAXIFS(OA_APC_Changes[Timestamp Update],OA_APC_Changes[Journal Code],A2885,OA_APC_Changes[APC Type],OA_APC_Changes[[#This Row],[APC Type]])=F2885</f>
        <v>1</v>
      </c>
    </row>
    <row r="2886" spans="1:7" x14ac:dyDescent="0.25">
      <c r="A2886" s="4" t="s">
        <v>2335</v>
      </c>
      <c r="B2886" s="17" t="str">
        <f>_xlfn.XLOOKUP(A2886,Included!$A:$A,Included!$E:$E,_xlfn.XLOOKUP(OA_APC_Changes[[#This Row],[Journal Code]],Excluded!$A:$A,Excluded!$E:$E))</f>
        <v>NEW DIRECTIONS FOR CHILD AND ADOLESCENT DEVELOPMENT</v>
      </c>
      <c r="C2886" s="4" t="s">
        <v>15304</v>
      </c>
      <c r="D2886" s="4" t="s">
        <v>12871</v>
      </c>
      <c r="E2886" s="4">
        <v>1006</v>
      </c>
      <c r="F2886" s="22">
        <v>44927</v>
      </c>
      <c r="G2886" t="b">
        <f>_xlfn.MAXIFS(OA_APC_Changes[Timestamp Update],OA_APC_Changes[Journal Code],A2886,OA_APC_Changes[APC Type],OA_APC_Changes[[#This Row],[APC Type]])=F2886</f>
        <v>1</v>
      </c>
    </row>
    <row r="2887" spans="1:7" x14ac:dyDescent="0.25">
      <c r="A2887" s="4" t="s">
        <v>9644</v>
      </c>
      <c r="B2887" s="4" t="str">
        <f>_xlfn.XLOOKUP(A2887,Included!$A:$A,Included!$E:$E,_xlfn.XLOOKUP(OA_APC_Changes[[#This Row],[Journal Code]],Excluded!$A:$A,Excluded!$E:$E))</f>
        <v>NEW DISEASE REPORTS</v>
      </c>
      <c r="C2887" s="4" t="s">
        <v>15296</v>
      </c>
      <c r="D2887" s="4" t="s">
        <v>12871</v>
      </c>
      <c r="E2887" s="4" t="s">
        <v>5076</v>
      </c>
      <c r="F2887" s="22">
        <v>45397</v>
      </c>
      <c r="G2887" t="b">
        <f>_xlfn.MAXIFS(OA_APC_Changes[Timestamp Update],OA_APC_Changes[Journal Code],A2887,OA_APC_Changes[APC Type],OA_APC_Changes[[#This Row],[APC Type]])=F2887</f>
        <v>1</v>
      </c>
    </row>
    <row r="2888" spans="1:7" x14ac:dyDescent="0.25">
      <c r="A2888" s="4" t="s">
        <v>9644</v>
      </c>
      <c r="B2888" s="4" t="str">
        <f>_xlfn.XLOOKUP(A2888,Included!$A:$A,Included!$E:$E,_xlfn.XLOOKUP(OA_APC_Changes[[#This Row],[Journal Code]],Excluded!$A:$A,Excluded!$E:$E))</f>
        <v>NEW DISEASE REPORTS</v>
      </c>
      <c r="C2888" s="4" t="s">
        <v>15304</v>
      </c>
      <c r="D2888" s="4" t="s">
        <v>12871</v>
      </c>
      <c r="E2888" s="4" t="s">
        <v>5076</v>
      </c>
      <c r="F2888" s="22">
        <v>45397</v>
      </c>
      <c r="G2888" t="b">
        <f>_xlfn.MAXIFS(OA_APC_Changes[Timestamp Update],OA_APC_Changes[Journal Code],A2888,OA_APC_Changes[APC Type],OA_APC_Changes[[#This Row],[APC Type]])=F2888</f>
        <v>1</v>
      </c>
    </row>
    <row r="2889" spans="1:7" x14ac:dyDescent="0.25">
      <c r="A2889" s="4" t="s">
        <v>9780</v>
      </c>
      <c r="B2889" s="4" t="str">
        <f>_xlfn.XLOOKUP(A2889,Included!$A:$A,Included!$E:$E,_xlfn.XLOOKUP(OA_APC_Changes[[#This Row],[Journal Code]],Excluded!$A:$A,Excluded!$E:$E))</f>
        <v>NEW PLANT PROTECTION</v>
      </c>
      <c r="C2889" s="4" t="s">
        <v>15296</v>
      </c>
      <c r="D2889" s="4" t="s">
        <v>12871</v>
      </c>
      <c r="E2889" s="4">
        <v>2341</v>
      </c>
      <c r="F2889" s="22">
        <v>45331</v>
      </c>
      <c r="G2889" t="b">
        <f>_xlfn.MAXIFS(OA_APC_Changes[Timestamp Update],OA_APC_Changes[Journal Code],A2889,OA_APC_Changes[APC Type],OA_APC_Changes[[#This Row],[APC Type]])=F2889</f>
        <v>1</v>
      </c>
    </row>
    <row r="2890" spans="1:7" x14ac:dyDescent="0.25">
      <c r="A2890" s="4" t="s">
        <v>9780</v>
      </c>
      <c r="B2890" s="4" t="str">
        <f>_xlfn.XLOOKUP(A2890,Included!$A:$A,Included!$E:$E,_xlfn.XLOOKUP(OA_APC_Changes[[#This Row],[Journal Code]],Excluded!$A:$A,Excluded!$E:$E))</f>
        <v>NEW PLANT PROTECTION</v>
      </c>
      <c r="C2890" s="4" t="s">
        <v>15304</v>
      </c>
      <c r="D2890" s="4" t="s">
        <v>12871</v>
      </c>
      <c r="E2890" s="4">
        <v>1873</v>
      </c>
      <c r="F2890" s="22">
        <v>45331</v>
      </c>
      <c r="G2890" t="b">
        <f>_xlfn.MAXIFS(OA_APC_Changes[Timestamp Update],OA_APC_Changes[Journal Code],A2890,OA_APC_Changes[APC Type],OA_APC_Changes[[#This Row],[APC Type]])=F2890</f>
        <v>1</v>
      </c>
    </row>
    <row r="2891" spans="1:7" x14ac:dyDescent="0.25">
      <c r="A2891" s="4" t="s">
        <v>9856</v>
      </c>
      <c r="B2891" s="17" t="str">
        <f>_xlfn.XLOOKUP(A2891,Included!$A:$A,Included!$E:$E,_xlfn.XLOOKUP(OA_APC_Changes[[#This Row],[Journal Code]],Excluded!$A:$A,Excluded!$E:$E))</f>
        <v>NURSING FORUM</v>
      </c>
      <c r="C2891" s="4" t="s">
        <v>15296</v>
      </c>
      <c r="D2891" s="4" t="s">
        <v>12871</v>
      </c>
      <c r="E2891" s="4">
        <v>672</v>
      </c>
      <c r="F2891" s="22">
        <v>44927</v>
      </c>
      <c r="G2891" t="b">
        <f>_xlfn.MAXIFS(OA_APC_Changes[Timestamp Update],OA_APC_Changes[Journal Code],A2891,OA_APC_Changes[APC Type],OA_APC_Changes[[#This Row],[APC Type]])=F2891</f>
        <v>0</v>
      </c>
    </row>
    <row r="2892" spans="1:7" x14ac:dyDescent="0.25">
      <c r="A2892" s="4" t="s">
        <v>9856</v>
      </c>
      <c r="B2892" s="4" t="str">
        <f>_xlfn.XLOOKUP(A2892,Included!$A:$A,Included!$E:$E,_xlfn.XLOOKUP(OA_APC_Changes[[#This Row],[Journal Code]],Excluded!$A:$A,Excluded!$E:$E))</f>
        <v>NURSING FORUM</v>
      </c>
      <c r="C2892" s="4" t="s">
        <v>15296</v>
      </c>
      <c r="D2892" s="4">
        <v>672</v>
      </c>
      <c r="E2892" s="4">
        <v>690</v>
      </c>
      <c r="F2892" s="22">
        <v>45355</v>
      </c>
      <c r="G2892" t="b">
        <f>_xlfn.MAXIFS(OA_APC_Changes[Timestamp Update],OA_APC_Changes[Journal Code],A2892,OA_APC_Changes[APC Type],OA_APC_Changes[[#This Row],[APC Type]])=F2892</f>
        <v>1</v>
      </c>
    </row>
    <row r="2893" spans="1:7" x14ac:dyDescent="0.25">
      <c r="A2893" s="4" t="s">
        <v>9856</v>
      </c>
      <c r="B2893" s="17" t="str">
        <f>_xlfn.XLOOKUP(A2893,Included!$A:$A,Included!$E:$E,_xlfn.XLOOKUP(OA_APC_Changes[[#This Row],[Journal Code]],Excluded!$A:$A,Excluded!$E:$E))</f>
        <v>NURSING FORUM</v>
      </c>
      <c r="C2893" s="4" t="s">
        <v>15304</v>
      </c>
      <c r="D2893" s="4" t="s">
        <v>12871</v>
      </c>
      <c r="E2893" s="4">
        <v>538</v>
      </c>
      <c r="F2893" s="22">
        <v>44927</v>
      </c>
      <c r="G2893" t="b">
        <f>_xlfn.MAXIFS(OA_APC_Changes[Timestamp Update],OA_APC_Changes[Journal Code],A2893,OA_APC_Changes[APC Type],OA_APC_Changes[[#This Row],[APC Type]])=F2893</f>
        <v>0</v>
      </c>
    </row>
    <row r="2894" spans="1:7" x14ac:dyDescent="0.25">
      <c r="A2894" s="4" t="s">
        <v>9856</v>
      </c>
      <c r="B2894" s="4" t="str">
        <f>_xlfn.XLOOKUP(A2894,Included!$A:$A,Included!$E:$E,_xlfn.XLOOKUP(OA_APC_Changes[[#This Row],[Journal Code]],Excluded!$A:$A,Excluded!$E:$E))</f>
        <v>NURSING FORUM</v>
      </c>
      <c r="C2894" s="4" t="s">
        <v>15304</v>
      </c>
      <c r="D2894" s="4">
        <v>538</v>
      </c>
      <c r="E2894" s="4">
        <v>552</v>
      </c>
      <c r="F2894" s="22">
        <v>45355</v>
      </c>
      <c r="G2894" t="b">
        <f>_xlfn.MAXIFS(OA_APC_Changes[Timestamp Update],OA_APC_Changes[Journal Code],A2894,OA_APC_Changes[APC Type],OA_APC_Changes[[#This Row],[APC Type]])=F2894</f>
        <v>1</v>
      </c>
    </row>
    <row r="2895" spans="1:7" x14ac:dyDescent="0.25">
      <c r="A2895" s="4" t="s">
        <v>9751</v>
      </c>
      <c r="B2895" s="17" t="str">
        <f>_xlfn.XLOOKUP(A2895,Included!$A:$A,Included!$E:$E,_xlfn.XLOOKUP(OA_APC_Changes[[#This Row],[Journal Code]],Excluded!$A:$A,Excluded!$E:$E))</f>
        <v>NURSING OPEN</v>
      </c>
      <c r="C2895" s="4" t="s">
        <v>15296</v>
      </c>
      <c r="D2895" s="4" t="s">
        <v>12871</v>
      </c>
      <c r="E2895" s="13">
        <v>1600</v>
      </c>
      <c r="F2895" s="22">
        <v>43703</v>
      </c>
      <c r="G2895" t="b">
        <f>_xlfn.MAXIFS(OA_APC_Changes[Timestamp Update],OA_APC_Changes[Journal Code],A2895,OA_APC_Changes[APC Type],OA_APC_Changes[[#This Row],[APC Type]])=F2895</f>
        <v>0</v>
      </c>
    </row>
    <row r="2896" spans="1:7" x14ac:dyDescent="0.25">
      <c r="A2896" s="4" t="s">
        <v>9751</v>
      </c>
      <c r="B2896" s="17" t="str">
        <f>_xlfn.XLOOKUP(A2896,Included!$A:$A,Included!$E:$E,_xlfn.XLOOKUP(OA_APC_Changes[[#This Row],[Journal Code]],Excluded!$A:$A,Excluded!$E:$E))</f>
        <v>NURSING OPEN</v>
      </c>
      <c r="C2896" s="4" t="s">
        <v>15296</v>
      </c>
      <c r="D2896" s="13">
        <v>1600</v>
      </c>
      <c r="E2896" s="13">
        <v>1750</v>
      </c>
      <c r="F2896" s="22">
        <v>44169.000011574077</v>
      </c>
      <c r="G2896" t="b">
        <f>_xlfn.MAXIFS(OA_APC_Changes[Timestamp Update],OA_APC_Changes[Journal Code],A2896,OA_APC_Changes[APC Type],OA_APC_Changes[[#This Row],[APC Type]])=F2896</f>
        <v>0</v>
      </c>
    </row>
    <row r="2897" spans="1:7" x14ac:dyDescent="0.25">
      <c r="A2897" s="4" t="s">
        <v>9751</v>
      </c>
      <c r="B2897" s="17" t="str">
        <f>_xlfn.XLOOKUP(A2897,Included!$A:$A,Included!$E:$E,_xlfn.XLOOKUP(OA_APC_Changes[[#This Row],[Journal Code]],Excluded!$A:$A,Excluded!$E:$E))</f>
        <v>NURSING OPEN</v>
      </c>
      <c r="C2897" s="4" t="s">
        <v>15296</v>
      </c>
      <c r="D2897" s="13">
        <v>1750</v>
      </c>
      <c r="E2897" s="4">
        <v>2100</v>
      </c>
      <c r="F2897" s="22">
        <v>44498.041678240741</v>
      </c>
      <c r="G2897" t="b">
        <f>_xlfn.MAXIFS(OA_APC_Changes[Timestamp Update],OA_APC_Changes[Journal Code],A2897,OA_APC_Changes[APC Type],OA_APC_Changes[[#This Row],[APC Type]])=F2897</f>
        <v>0</v>
      </c>
    </row>
    <row r="2898" spans="1:7" x14ac:dyDescent="0.25">
      <c r="A2898" s="4" t="s">
        <v>9751</v>
      </c>
      <c r="B2898" s="17" t="str">
        <f>_xlfn.XLOOKUP(A2898,Included!$A:$A,Included!$E:$E,_xlfn.XLOOKUP(OA_APC_Changes[[#This Row],[Journal Code]],Excluded!$A:$A,Excluded!$E:$E))</f>
        <v>NURSING OPEN</v>
      </c>
      <c r="C2898" s="4" t="s">
        <v>15296</v>
      </c>
      <c r="D2898" s="4">
        <v>2100</v>
      </c>
      <c r="E2898" s="4">
        <v>2310</v>
      </c>
      <c r="F2898" s="22">
        <v>44817</v>
      </c>
      <c r="G2898" t="b">
        <f>_xlfn.MAXIFS(OA_APC_Changes[Timestamp Update],OA_APC_Changes[Journal Code],A2898,OA_APC_Changes[APC Type],OA_APC_Changes[[#This Row],[APC Type]])=F2898</f>
        <v>0</v>
      </c>
    </row>
    <row r="2899" spans="1:7" x14ac:dyDescent="0.25">
      <c r="A2899" s="17" t="s">
        <v>9751</v>
      </c>
      <c r="B2899" s="17" t="str">
        <f>_xlfn.XLOOKUP(A2899,Included!$A:$A,Included!$E:$E,_xlfn.XLOOKUP(OA_APC_Changes[[#This Row],[Journal Code]],Excluded!$A:$A,Excluded!$E:$E))</f>
        <v>NURSING OPEN</v>
      </c>
      <c r="C2899" s="17" t="s">
        <v>15296</v>
      </c>
      <c r="D2899" s="18">
        <v>2310</v>
      </c>
      <c r="E2899" s="18">
        <v>2420</v>
      </c>
      <c r="F2899" s="22">
        <v>45187</v>
      </c>
      <c r="G2899" t="b">
        <f>_xlfn.MAXIFS(OA_APC_Changes[Timestamp Update],OA_APC_Changes[Journal Code],A2899,OA_APC_Changes[APC Type],OA_APC_Changes[[#This Row],[APC Type]])=F2899</f>
        <v>1</v>
      </c>
    </row>
    <row r="2900" spans="1:7" x14ac:dyDescent="0.25">
      <c r="A2900" s="4" t="s">
        <v>9751</v>
      </c>
      <c r="B2900" s="17" t="str">
        <f>_xlfn.XLOOKUP(A2900,Included!$A:$A,Included!$E:$E,_xlfn.XLOOKUP(OA_APC_Changes[[#This Row],[Journal Code]],Excluded!$A:$A,Excluded!$E:$E))</f>
        <v>NURSING OPEN</v>
      </c>
      <c r="C2900" s="4" t="s">
        <v>15304</v>
      </c>
      <c r="D2900" s="4" t="s">
        <v>12871</v>
      </c>
      <c r="E2900" s="4">
        <v>1280</v>
      </c>
      <c r="F2900" s="22">
        <v>43703</v>
      </c>
      <c r="G2900" t="b">
        <f>_xlfn.MAXIFS(OA_APC_Changes[Timestamp Update],OA_APC_Changes[Journal Code],A2900,OA_APC_Changes[APC Type],OA_APC_Changes[[#This Row],[APC Type]])=F2900</f>
        <v>0</v>
      </c>
    </row>
    <row r="2901" spans="1:7" x14ac:dyDescent="0.25">
      <c r="A2901" s="4" t="s">
        <v>9751</v>
      </c>
      <c r="B2901" s="17" t="str">
        <f>_xlfn.XLOOKUP(A2901,Included!$A:$A,Included!$E:$E,_xlfn.XLOOKUP(OA_APC_Changes[[#This Row],[Journal Code]],Excluded!$A:$A,Excluded!$E:$E))</f>
        <v>NURSING OPEN</v>
      </c>
      <c r="C2901" s="4" t="s">
        <v>15304</v>
      </c>
      <c r="D2901" s="4">
        <v>1280</v>
      </c>
      <c r="E2901" s="4">
        <v>1400</v>
      </c>
      <c r="F2901" s="22">
        <v>44169.000011574077</v>
      </c>
      <c r="G2901" t="b">
        <f>_xlfn.MAXIFS(OA_APC_Changes[Timestamp Update],OA_APC_Changes[Journal Code],A2901,OA_APC_Changes[APC Type],OA_APC_Changes[[#This Row],[APC Type]])=F2901</f>
        <v>0</v>
      </c>
    </row>
    <row r="2902" spans="1:7" x14ac:dyDescent="0.25">
      <c r="A2902" s="4" t="s">
        <v>9751</v>
      </c>
      <c r="B2902" s="17" t="str">
        <f>_xlfn.XLOOKUP(A2902,Included!$A:$A,Included!$E:$E,_xlfn.XLOOKUP(OA_APC_Changes[[#This Row],[Journal Code]],Excluded!$A:$A,Excluded!$E:$E))</f>
        <v>NURSING OPEN</v>
      </c>
      <c r="C2902" s="4" t="s">
        <v>15304</v>
      </c>
      <c r="D2902" s="4">
        <v>1400</v>
      </c>
      <c r="E2902" s="4">
        <v>1680</v>
      </c>
      <c r="F2902" s="22">
        <v>44498.041678240741</v>
      </c>
      <c r="G2902" t="b">
        <f>_xlfn.MAXIFS(OA_APC_Changes[Timestamp Update],OA_APC_Changes[Journal Code],A2902,OA_APC_Changes[APC Type],OA_APC_Changes[[#This Row],[APC Type]])=F2902</f>
        <v>0</v>
      </c>
    </row>
    <row r="2903" spans="1:7" x14ac:dyDescent="0.25">
      <c r="A2903" s="4" t="s">
        <v>9751</v>
      </c>
      <c r="B2903" s="17" t="str">
        <f>_xlfn.XLOOKUP(A2903,Included!$A:$A,Included!$E:$E,_xlfn.XLOOKUP(OA_APC_Changes[[#This Row],[Journal Code]],Excluded!$A:$A,Excluded!$E:$E))</f>
        <v>NURSING OPEN</v>
      </c>
      <c r="C2903" s="4" t="s">
        <v>15304</v>
      </c>
      <c r="D2903" s="4">
        <v>1680</v>
      </c>
      <c r="E2903" s="4">
        <v>1848</v>
      </c>
      <c r="F2903" s="22">
        <v>44817</v>
      </c>
      <c r="G2903" t="b">
        <f>_xlfn.MAXIFS(OA_APC_Changes[Timestamp Update],OA_APC_Changes[Journal Code],A2903,OA_APC_Changes[APC Type],OA_APC_Changes[[#This Row],[APC Type]])=F2903</f>
        <v>0</v>
      </c>
    </row>
    <row r="2904" spans="1:7" x14ac:dyDescent="0.25">
      <c r="A2904" s="17" t="s">
        <v>9751</v>
      </c>
      <c r="B2904" s="17" t="str">
        <f>_xlfn.XLOOKUP(A2904,Included!$A:$A,Included!$E:$E,_xlfn.XLOOKUP(OA_APC_Changes[[#This Row],[Journal Code]],Excluded!$A:$A,Excluded!$E:$E))</f>
        <v>NURSING OPEN</v>
      </c>
      <c r="C2904" s="17" t="s">
        <v>15304</v>
      </c>
      <c r="D2904" s="18">
        <v>1848</v>
      </c>
      <c r="E2904" s="18">
        <v>1936</v>
      </c>
      <c r="F2904" s="22">
        <v>45187</v>
      </c>
      <c r="G2904" t="b">
        <f>_xlfn.MAXIFS(OA_APC_Changes[Timestamp Update],OA_APC_Changes[Journal Code],A2904,OA_APC_Changes[APC Type],OA_APC_Changes[[#This Row],[APC Type]])=F2904</f>
        <v>1</v>
      </c>
    </row>
    <row r="2905" spans="1:7" x14ac:dyDescent="0.25">
      <c r="A2905" s="4" t="s">
        <v>9751</v>
      </c>
      <c r="B2905" s="17" t="str">
        <f>_xlfn.XLOOKUP(A2905,Included!$A:$A,Included!$E:$E,_xlfn.XLOOKUP(OA_APC_Changes[[#This Row],[Journal Code]],Excluded!$A:$A,Excluded!$E:$E))</f>
        <v>NURSING OPEN</v>
      </c>
      <c r="C2905" s="4" t="s">
        <v>15295</v>
      </c>
      <c r="D2905" s="4" t="s">
        <v>12871</v>
      </c>
      <c r="E2905" s="4">
        <v>1203</v>
      </c>
      <c r="F2905" s="22">
        <v>43690</v>
      </c>
      <c r="G2905" t="b">
        <f>_xlfn.MAXIFS(OA_APC_Changes[Timestamp Update],OA_APC_Changes[Journal Code],A2905,OA_APC_Changes[APC Type],OA_APC_Changes[[#This Row],[APC Type]])=F2905</f>
        <v>0</v>
      </c>
    </row>
    <row r="2906" spans="1:7" x14ac:dyDescent="0.25">
      <c r="A2906" s="4" t="s">
        <v>9751</v>
      </c>
      <c r="B2906" s="17" t="str">
        <f>_xlfn.XLOOKUP(A2906,Included!$A:$A,Included!$E:$E,_xlfn.XLOOKUP(OA_APC_Changes[[#This Row],[Journal Code]],Excluded!$A:$A,Excluded!$E:$E))</f>
        <v>NURSING OPEN</v>
      </c>
      <c r="C2906" s="4" t="s">
        <v>15295</v>
      </c>
      <c r="D2906" s="13">
        <v>1203</v>
      </c>
      <c r="E2906" s="13">
        <v>1280</v>
      </c>
      <c r="F2906" s="22">
        <v>43831.000011574077</v>
      </c>
      <c r="G2906" t="b">
        <f>_xlfn.MAXIFS(OA_APC_Changes[Timestamp Update],OA_APC_Changes[Journal Code],A2906,OA_APC_Changes[APC Type],OA_APC_Changes[[#This Row],[APC Type]])=F2906</f>
        <v>0</v>
      </c>
    </row>
    <row r="2907" spans="1:7" x14ac:dyDescent="0.25">
      <c r="A2907" s="4" t="s">
        <v>9751</v>
      </c>
      <c r="B2907" s="17" t="str">
        <f>_xlfn.XLOOKUP(A2907,Included!$A:$A,Included!$E:$E,_xlfn.XLOOKUP(OA_APC_Changes[[#This Row],[Journal Code]],Excluded!$A:$A,Excluded!$E:$E))</f>
        <v>NURSING OPEN</v>
      </c>
      <c r="C2907" s="4" t="s">
        <v>15295</v>
      </c>
      <c r="D2907" s="13">
        <v>1280</v>
      </c>
      <c r="E2907" s="13">
        <v>1400</v>
      </c>
      <c r="F2907" s="22">
        <v>44169.000011574077</v>
      </c>
      <c r="G2907" t="b">
        <f>_xlfn.MAXIFS(OA_APC_Changes[Timestamp Update],OA_APC_Changes[Journal Code],A2907,OA_APC_Changes[APC Type],OA_APC_Changes[[#This Row],[APC Type]])=F2907</f>
        <v>0</v>
      </c>
    </row>
    <row r="2908" spans="1:7" x14ac:dyDescent="0.25">
      <c r="A2908" s="4" t="s">
        <v>9751</v>
      </c>
      <c r="B2908" s="17" t="str">
        <f>_xlfn.XLOOKUP(A2908,Included!$A:$A,Included!$E:$E,_xlfn.XLOOKUP(OA_APC_Changes[[#This Row],[Journal Code]],Excluded!$A:$A,Excluded!$E:$E))</f>
        <v>NURSING OPEN</v>
      </c>
      <c r="C2908" s="4" t="s">
        <v>15295</v>
      </c>
      <c r="D2908" s="4">
        <v>1400</v>
      </c>
      <c r="E2908" s="4" t="s">
        <v>12871</v>
      </c>
      <c r="F2908" s="22">
        <v>44498.041678240741</v>
      </c>
      <c r="G2908" t="b">
        <f>_xlfn.MAXIFS(OA_APC_Changes[Timestamp Update],OA_APC_Changes[Journal Code],A2908,OA_APC_Changes[APC Type],OA_APC_Changes[[#This Row],[APC Type]])=F2908</f>
        <v>0</v>
      </c>
    </row>
    <row r="2909" spans="1:7" x14ac:dyDescent="0.25">
      <c r="A2909" s="4" t="s">
        <v>9751</v>
      </c>
      <c r="B2909" s="17" t="str">
        <f>_xlfn.XLOOKUP(A2909,Included!$A:$A,Included!$E:$E,_xlfn.XLOOKUP(OA_APC_Changes[[#This Row],[Journal Code]],Excluded!$A:$A,Excluded!$E:$E))</f>
        <v>NURSING OPEN</v>
      </c>
      <c r="C2909" s="4" t="s">
        <v>15295</v>
      </c>
      <c r="D2909" s="4" t="s">
        <v>12871</v>
      </c>
      <c r="E2909" s="4">
        <v>2310</v>
      </c>
      <c r="F2909" s="22">
        <v>44825</v>
      </c>
      <c r="G2909" t="b">
        <f>_xlfn.MAXIFS(OA_APC_Changes[Timestamp Update],OA_APC_Changes[Journal Code],A2909,OA_APC_Changes[APC Type],OA_APC_Changes[[#This Row],[APC Type]])=F2909</f>
        <v>0</v>
      </c>
    </row>
    <row r="2910" spans="1:7" x14ac:dyDescent="0.25">
      <c r="A2910" s="4" t="s">
        <v>9751</v>
      </c>
      <c r="B2910" s="17" t="str">
        <f>_xlfn.XLOOKUP(A2910,Included!$A:$A,Included!$E:$E,_xlfn.XLOOKUP(OA_APC_Changes[[#This Row],[Journal Code]],Excluded!$A:$A,Excluded!$E:$E))</f>
        <v>NURSING OPEN</v>
      </c>
      <c r="C2910" s="4" t="s">
        <v>15295</v>
      </c>
      <c r="D2910" s="4">
        <v>2310</v>
      </c>
      <c r="E2910" s="4">
        <v>2420</v>
      </c>
      <c r="F2910" s="22">
        <v>45174</v>
      </c>
      <c r="G2910" t="b">
        <f>_xlfn.MAXIFS(OA_APC_Changes[Timestamp Update],OA_APC_Changes[Journal Code],A2910,OA_APC_Changes[APC Type],OA_APC_Changes[[#This Row],[APC Type]])=F2910</f>
        <v>1</v>
      </c>
    </row>
    <row r="2911" spans="1:7" x14ac:dyDescent="0.25">
      <c r="A2911" s="4" t="s">
        <v>9751</v>
      </c>
      <c r="B2911" s="17" t="str">
        <f>_xlfn.XLOOKUP(A2911,Included!$A:$A,Included!$E:$E,_xlfn.XLOOKUP(OA_APC_Changes[[#This Row],[Journal Code]],Excluded!$A:$A,Excluded!$E:$E))</f>
        <v>NURSING OPEN</v>
      </c>
      <c r="C2911" s="4" t="s">
        <v>15297</v>
      </c>
      <c r="D2911" s="4" t="s">
        <v>12871</v>
      </c>
      <c r="E2911" s="4">
        <v>962</v>
      </c>
      <c r="F2911" s="22">
        <v>43690</v>
      </c>
      <c r="G2911" t="b">
        <f>_xlfn.MAXIFS(OA_APC_Changes[Timestamp Update],OA_APC_Changes[Journal Code],A2911,OA_APC_Changes[APC Type],OA_APC_Changes[[#This Row],[APC Type]])=F2911</f>
        <v>0</v>
      </c>
    </row>
    <row r="2912" spans="1:7" x14ac:dyDescent="0.25">
      <c r="A2912" s="4" t="s">
        <v>9751</v>
      </c>
      <c r="B2912" s="17" t="str">
        <f>_xlfn.XLOOKUP(A2912,Included!$A:$A,Included!$E:$E,_xlfn.XLOOKUP(OA_APC_Changes[[#This Row],[Journal Code]],Excluded!$A:$A,Excluded!$E:$E))</f>
        <v>NURSING OPEN</v>
      </c>
      <c r="C2912" s="4" t="s">
        <v>15297</v>
      </c>
      <c r="D2912" s="4">
        <v>962</v>
      </c>
      <c r="E2912" s="4">
        <v>1024</v>
      </c>
      <c r="F2912" s="22">
        <v>43831.000011574077</v>
      </c>
      <c r="G2912" t="b">
        <f>_xlfn.MAXIFS(OA_APC_Changes[Timestamp Update],OA_APC_Changes[Journal Code],A2912,OA_APC_Changes[APC Type],OA_APC_Changes[[#This Row],[APC Type]])=F2912</f>
        <v>0</v>
      </c>
    </row>
    <row r="2913" spans="1:7" x14ac:dyDescent="0.25">
      <c r="A2913" s="4" t="s">
        <v>9751</v>
      </c>
      <c r="B2913" s="17" t="str">
        <f>_xlfn.XLOOKUP(A2913,Included!$A:$A,Included!$E:$E,_xlfn.XLOOKUP(OA_APC_Changes[[#This Row],[Journal Code]],Excluded!$A:$A,Excluded!$E:$E))</f>
        <v>NURSING OPEN</v>
      </c>
      <c r="C2913" s="4" t="s">
        <v>15297</v>
      </c>
      <c r="D2913" s="4">
        <v>1024</v>
      </c>
      <c r="E2913" s="4">
        <v>1120</v>
      </c>
      <c r="F2913" s="22">
        <v>44169.000011574077</v>
      </c>
      <c r="G2913" t="b">
        <f>_xlfn.MAXIFS(OA_APC_Changes[Timestamp Update],OA_APC_Changes[Journal Code],A2913,OA_APC_Changes[APC Type],OA_APC_Changes[[#This Row],[APC Type]])=F2913</f>
        <v>0</v>
      </c>
    </row>
    <row r="2914" spans="1:7" x14ac:dyDescent="0.25">
      <c r="A2914" s="4" t="s">
        <v>9751</v>
      </c>
      <c r="B2914" s="17" t="str">
        <f>_xlfn.XLOOKUP(A2914,Included!$A:$A,Included!$E:$E,_xlfn.XLOOKUP(OA_APC_Changes[[#This Row],[Journal Code]],Excluded!$A:$A,Excluded!$E:$E))</f>
        <v>NURSING OPEN</v>
      </c>
      <c r="C2914" s="4" t="s">
        <v>15297</v>
      </c>
      <c r="D2914" s="4">
        <v>1120</v>
      </c>
      <c r="E2914" s="4" t="s">
        <v>12871</v>
      </c>
      <c r="F2914" s="22">
        <v>44498.041678240741</v>
      </c>
      <c r="G2914" t="b">
        <f>_xlfn.MAXIFS(OA_APC_Changes[Timestamp Update],OA_APC_Changes[Journal Code],A2914,OA_APC_Changes[APC Type],OA_APC_Changes[[#This Row],[APC Type]])=F2914</f>
        <v>0</v>
      </c>
    </row>
    <row r="2915" spans="1:7" x14ac:dyDescent="0.25">
      <c r="A2915" s="4" t="s">
        <v>9751</v>
      </c>
      <c r="B2915" s="17" t="str">
        <f>_xlfn.XLOOKUP(A2915,Included!$A:$A,Included!$E:$E,_xlfn.XLOOKUP(OA_APC_Changes[[#This Row],[Journal Code]],Excluded!$A:$A,Excluded!$E:$E))</f>
        <v>NURSING OPEN</v>
      </c>
      <c r="C2915" s="4" t="s">
        <v>15297</v>
      </c>
      <c r="D2915" s="4" t="s">
        <v>12871</v>
      </c>
      <c r="E2915" s="4">
        <v>1848</v>
      </c>
      <c r="F2915" s="22">
        <v>44825</v>
      </c>
      <c r="G2915" t="b">
        <f>_xlfn.MAXIFS(OA_APC_Changes[Timestamp Update],OA_APC_Changes[Journal Code],A2915,OA_APC_Changes[APC Type],OA_APC_Changes[[#This Row],[APC Type]])=F2915</f>
        <v>0</v>
      </c>
    </row>
    <row r="2916" spans="1:7" x14ac:dyDescent="0.25">
      <c r="A2916" s="4" t="s">
        <v>9751</v>
      </c>
      <c r="B2916" s="17" t="str">
        <f>_xlfn.XLOOKUP(A2916,Included!$A:$A,Included!$E:$E,_xlfn.XLOOKUP(OA_APC_Changes[[#This Row],[Journal Code]],Excluded!$A:$A,Excluded!$E:$E))</f>
        <v>NURSING OPEN</v>
      </c>
      <c r="C2916" s="4" t="s">
        <v>15297</v>
      </c>
      <c r="D2916" s="4">
        <v>1848</v>
      </c>
      <c r="E2916" s="4">
        <v>1936</v>
      </c>
      <c r="F2916" s="22">
        <v>45174</v>
      </c>
      <c r="G2916" t="b">
        <f>_xlfn.MAXIFS(OA_APC_Changes[Timestamp Update],OA_APC_Changes[Journal Code],A2916,OA_APC_Changes[APC Type],OA_APC_Changes[[#This Row],[APC Type]])=F2916</f>
        <v>1</v>
      </c>
    </row>
    <row r="2917" spans="1:7" x14ac:dyDescent="0.25">
      <c r="A2917" s="4" t="s">
        <v>9775</v>
      </c>
      <c r="B2917" s="4" t="str">
        <f>_xlfn.XLOOKUP(A2917,Included!$A:$A,Included!$E:$E,_xlfn.XLOOKUP(OA_APC_Changes[[#This Row],[Journal Code]],Excluded!$A:$A,Excluded!$E:$E))</f>
        <v>NURSING PLUS</v>
      </c>
      <c r="C2917" s="4" t="s">
        <v>15296</v>
      </c>
      <c r="D2917" s="4" t="s">
        <v>12871</v>
      </c>
      <c r="E2917" s="4" t="s">
        <v>5076</v>
      </c>
      <c r="F2917" s="22">
        <v>45397</v>
      </c>
      <c r="G2917" t="b">
        <f>_xlfn.MAXIFS(OA_APC_Changes[Timestamp Update],OA_APC_Changes[Journal Code],A2917,OA_APC_Changes[APC Type],OA_APC_Changes[[#This Row],[APC Type]])=F2917</f>
        <v>1</v>
      </c>
    </row>
    <row r="2918" spans="1:7" x14ac:dyDescent="0.25">
      <c r="A2918" s="4" t="s">
        <v>9775</v>
      </c>
      <c r="B2918" s="4" t="str">
        <f>_xlfn.XLOOKUP(A2918,Included!$A:$A,Included!$E:$E,_xlfn.XLOOKUP(OA_APC_Changes[[#This Row],[Journal Code]],Excluded!$A:$A,Excluded!$E:$E))</f>
        <v>NURSING PLUS</v>
      </c>
      <c r="C2918" s="4" t="s">
        <v>15304</v>
      </c>
      <c r="D2918" s="4" t="s">
        <v>12871</v>
      </c>
      <c r="E2918" s="4" t="s">
        <v>5076</v>
      </c>
      <c r="F2918" s="22">
        <v>45397</v>
      </c>
      <c r="G2918" t="b">
        <f>_xlfn.MAXIFS(OA_APC_Changes[Timestamp Update],OA_APC_Changes[Journal Code],A2918,OA_APC_Changes[APC Type],OA_APC_Changes[[#This Row],[APC Type]])=F2918</f>
        <v>1</v>
      </c>
    </row>
    <row r="2919" spans="1:7" x14ac:dyDescent="0.25">
      <c r="A2919" s="4" t="s">
        <v>9806</v>
      </c>
      <c r="B2919" s="17" t="str">
        <f>_xlfn.XLOOKUP(A2919,Included!$A:$A,Included!$E:$E,_xlfn.XLOOKUP(OA_APC_Changes[[#This Row],[Journal Code]],Excluded!$A:$A,Excluded!$E:$E))</f>
        <v>NURSING RESEARCH AND PRACTICE</v>
      </c>
      <c r="C2919" s="4" t="s">
        <v>15296</v>
      </c>
      <c r="D2919" s="4" t="s">
        <v>12871</v>
      </c>
      <c r="E2919" s="4">
        <v>803</v>
      </c>
      <c r="F2919" s="22">
        <v>44927</v>
      </c>
      <c r="G2919" t="b">
        <f>_xlfn.MAXIFS(OA_APC_Changes[Timestamp Update],OA_APC_Changes[Journal Code],A2919,OA_APC_Changes[APC Type],OA_APC_Changes[[#This Row],[APC Type]])=F2919</f>
        <v>0</v>
      </c>
    </row>
    <row r="2920" spans="1:7" x14ac:dyDescent="0.25">
      <c r="A2920" s="4" t="s">
        <v>9806</v>
      </c>
      <c r="B2920" s="4" t="str">
        <f>_xlfn.XLOOKUP(A2920,Included!$A:$A,Included!$E:$E,_xlfn.XLOOKUP(OA_APC_Changes[[#This Row],[Journal Code]],Excluded!$A:$A,Excluded!$E:$E))</f>
        <v>NURSING RESEARCH AND PRACTICE</v>
      </c>
      <c r="C2920" s="4" t="s">
        <v>15296</v>
      </c>
      <c r="D2920" s="4">
        <v>803</v>
      </c>
      <c r="E2920" s="4">
        <v>830</v>
      </c>
      <c r="F2920" s="22">
        <v>45355</v>
      </c>
      <c r="G2920" t="b">
        <f>_xlfn.MAXIFS(OA_APC_Changes[Timestamp Update],OA_APC_Changes[Journal Code],A2920,OA_APC_Changes[APC Type],OA_APC_Changes[[#This Row],[APC Type]])=F2920</f>
        <v>1</v>
      </c>
    </row>
    <row r="2921" spans="1:7" x14ac:dyDescent="0.25">
      <c r="A2921" s="4" t="s">
        <v>9806</v>
      </c>
      <c r="B2921" s="17" t="str">
        <f>_xlfn.XLOOKUP(A2921,Included!$A:$A,Included!$E:$E,_xlfn.XLOOKUP(OA_APC_Changes[[#This Row],[Journal Code]],Excluded!$A:$A,Excluded!$E:$E))</f>
        <v>NURSING RESEARCH AND PRACTICE</v>
      </c>
      <c r="C2921" s="4" t="s">
        <v>15304</v>
      </c>
      <c r="D2921" s="4" t="s">
        <v>12871</v>
      </c>
      <c r="E2921" s="4">
        <v>642</v>
      </c>
      <c r="F2921" s="22">
        <v>44927</v>
      </c>
      <c r="G2921" t="b">
        <f>_xlfn.MAXIFS(OA_APC_Changes[Timestamp Update],OA_APC_Changes[Journal Code],A2921,OA_APC_Changes[APC Type],OA_APC_Changes[[#This Row],[APC Type]])=F2921</f>
        <v>0</v>
      </c>
    </row>
    <row r="2922" spans="1:7" x14ac:dyDescent="0.25">
      <c r="A2922" s="4" t="s">
        <v>9806</v>
      </c>
      <c r="B2922" s="4" t="str">
        <f>_xlfn.XLOOKUP(A2922,Included!$A:$A,Included!$E:$E,_xlfn.XLOOKUP(OA_APC_Changes[[#This Row],[Journal Code]],Excluded!$A:$A,Excluded!$E:$E))</f>
        <v>NURSING RESEARCH AND PRACTICE</v>
      </c>
      <c r="C2922" s="4" t="s">
        <v>15304</v>
      </c>
      <c r="D2922" s="4">
        <v>642</v>
      </c>
      <c r="E2922" s="4">
        <v>664</v>
      </c>
      <c r="F2922" s="22">
        <v>45355</v>
      </c>
      <c r="G2922" t="b">
        <f>_xlfn.MAXIFS(OA_APC_Changes[Timestamp Update],OA_APC_Changes[Journal Code],A2922,OA_APC_Changes[APC Type],OA_APC_Changes[[#This Row],[APC Type]])=F2922</f>
        <v>1</v>
      </c>
    </row>
    <row r="2923" spans="1:7" x14ac:dyDescent="0.25">
      <c r="A2923" s="4" t="s">
        <v>10068</v>
      </c>
      <c r="B2923" s="17" t="str">
        <f>_xlfn.XLOOKUP(A2923,Included!$A:$A,Included!$E:$E,_xlfn.XLOOKUP(OA_APC_Changes[[#This Row],[Journal Code]],Excluded!$A:$A,Excluded!$E:$E))</f>
        <v>OBESITY SCIENCE &amp; PRACTICE</v>
      </c>
      <c r="C2923" s="4" t="s">
        <v>15296</v>
      </c>
      <c r="D2923" s="4" t="s">
        <v>12871</v>
      </c>
      <c r="E2923" s="13">
        <v>2039</v>
      </c>
      <c r="F2923" s="22">
        <v>43703</v>
      </c>
      <c r="G2923" t="b">
        <f>_xlfn.MAXIFS(OA_APC_Changes[Timestamp Update],OA_APC_Changes[Journal Code],A2923,OA_APC_Changes[APC Type],OA_APC_Changes[[#This Row],[APC Type]])=F2923</f>
        <v>0</v>
      </c>
    </row>
    <row r="2924" spans="1:7" x14ac:dyDescent="0.25">
      <c r="A2924" s="4" t="s">
        <v>10068</v>
      </c>
      <c r="B2924" s="17" t="str">
        <f>_xlfn.XLOOKUP(A2924,Included!$A:$A,Included!$E:$E,_xlfn.XLOOKUP(OA_APC_Changes[[#This Row],[Journal Code]],Excluded!$A:$A,Excluded!$E:$E))</f>
        <v>OBESITY SCIENCE &amp; PRACTICE</v>
      </c>
      <c r="C2924" s="4" t="s">
        <v>15296</v>
      </c>
      <c r="D2924" s="13">
        <v>2039</v>
      </c>
      <c r="E2924" s="13">
        <v>2100</v>
      </c>
      <c r="F2924" s="22">
        <v>44169.000011574077</v>
      </c>
      <c r="G2924" t="b">
        <f>_xlfn.MAXIFS(OA_APC_Changes[Timestamp Update],OA_APC_Changes[Journal Code],A2924,OA_APC_Changes[APC Type],OA_APC_Changes[[#This Row],[APC Type]])=F2924</f>
        <v>0</v>
      </c>
    </row>
    <row r="2925" spans="1:7" x14ac:dyDescent="0.25">
      <c r="A2925" s="4" t="s">
        <v>10068</v>
      </c>
      <c r="B2925" s="17" t="str">
        <f>_xlfn.XLOOKUP(A2925,Included!$A:$A,Included!$E:$E,_xlfn.XLOOKUP(OA_APC_Changes[[#This Row],[Journal Code]],Excluded!$A:$A,Excluded!$E:$E))</f>
        <v>OBESITY SCIENCE &amp; PRACTICE</v>
      </c>
      <c r="C2925" s="4" t="s">
        <v>15296</v>
      </c>
      <c r="D2925" s="4">
        <v>2100</v>
      </c>
      <c r="E2925" s="4">
        <v>2200</v>
      </c>
      <c r="F2925" s="22">
        <v>44531</v>
      </c>
      <c r="G2925" t="b">
        <f>_xlfn.MAXIFS(OA_APC_Changes[Timestamp Update],OA_APC_Changes[Journal Code],A2925,OA_APC_Changes[APC Type],OA_APC_Changes[[#This Row],[APC Type]])=F2925</f>
        <v>0</v>
      </c>
    </row>
    <row r="2926" spans="1:7" x14ac:dyDescent="0.25">
      <c r="A2926" s="4" t="s">
        <v>10068</v>
      </c>
      <c r="B2926" s="17" t="str">
        <f>_xlfn.XLOOKUP(A2926,Included!$A:$A,Included!$E:$E,_xlfn.XLOOKUP(OA_APC_Changes[[#This Row],[Journal Code]],Excluded!$A:$A,Excluded!$E:$E))</f>
        <v>OBESITY SCIENCE &amp; PRACTICE</v>
      </c>
      <c r="C2926" s="4" t="s">
        <v>15296</v>
      </c>
      <c r="D2926" s="4">
        <v>2200</v>
      </c>
      <c r="E2926" s="4">
        <v>2420</v>
      </c>
      <c r="F2926" s="22">
        <v>44931</v>
      </c>
      <c r="G2926" t="b">
        <f>_xlfn.MAXIFS(OA_APC_Changes[Timestamp Update],OA_APC_Changes[Journal Code],A2926,OA_APC_Changes[APC Type],OA_APC_Changes[[#This Row],[APC Type]])=F2926</f>
        <v>0</v>
      </c>
    </row>
    <row r="2927" spans="1:7" x14ac:dyDescent="0.25">
      <c r="A2927" s="4" t="s">
        <v>10068</v>
      </c>
      <c r="B2927" s="17" t="str">
        <f>_xlfn.XLOOKUP(A2927,Included!$A:$A,Included!$E:$E,_xlfn.XLOOKUP(OA_APC_Changes[[#This Row],[Journal Code]],Excluded!$A:$A,Excluded!$E:$E))</f>
        <v>OBESITY SCIENCE &amp; PRACTICE</v>
      </c>
      <c r="C2927" s="4" t="s">
        <v>15296</v>
      </c>
      <c r="D2927" s="4">
        <v>2420</v>
      </c>
      <c r="E2927" s="4">
        <v>2540</v>
      </c>
      <c r="F2927" s="22">
        <v>45233</v>
      </c>
      <c r="G2927" t="b">
        <f>_xlfn.MAXIFS(OA_APC_Changes[Timestamp Update],OA_APC_Changes[Journal Code],A2927,OA_APC_Changes[APC Type],OA_APC_Changes[[#This Row],[APC Type]])=F2927</f>
        <v>1</v>
      </c>
    </row>
    <row r="2928" spans="1:7" x14ac:dyDescent="0.25">
      <c r="A2928" s="4" t="s">
        <v>10068</v>
      </c>
      <c r="B2928" s="17" t="str">
        <f>_xlfn.XLOOKUP(A2928,Included!$A:$A,Included!$E:$E,_xlfn.XLOOKUP(OA_APC_Changes[[#This Row],[Journal Code]],Excluded!$A:$A,Excluded!$E:$E))</f>
        <v>OBESITY SCIENCE &amp; PRACTICE</v>
      </c>
      <c r="C2928" s="4" t="s">
        <v>15304</v>
      </c>
      <c r="D2928" s="4" t="s">
        <v>12871</v>
      </c>
      <c r="E2928" s="4">
        <v>1631</v>
      </c>
      <c r="F2928" s="22">
        <v>43703</v>
      </c>
      <c r="G2928" t="b">
        <f>_xlfn.MAXIFS(OA_APC_Changes[Timestamp Update],OA_APC_Changes[Journal Code],A2928,OA_APC_Changes[APC Type],OA_APC_Changes[[#This Row],[APC Type]])=F2928</f>
        <v>0</v>
      </c>
    </row>
    <row r="2929" spans="1:7" x14ac:dyDescent="0.25">
      <c r="A2929" s="4" t="s">
        <v>10068</v>
      </c>
      <c r="B2929" s="17" t="str">
        <f>_xlfn.XLOOKUP(A2929,Included!$A:$A,Included!$E:$E,_xlfn.XLOOKUP(OA_APC_Changes[[#This Row],[Journal Code]],Excluded!$A:$A,Excluded!$E:$E))</f>
        <v>OBESITY SCIENCE &amp; PRACTICE</v>
      </c>
      <c r="C2929" s="4" t="s">
        <v>15304</v>
      </c>
      <c r="D2929" s="4">
        <v>1631</v>
      </c>
      <c r="E2929" s="4">
        <v>1680</v>
      </c>
      <c r="F2929" s="22">
        <v>44169.000011574077</v>
      </c>
      <c r="G2929" t="b">
        <f>_xlfn.MAXIFS(OA_APC_Changes[Timestamp Update],OA_APC_Changes[Journal Code],A2929,OA_APC_Changes[APC Type],OA_APC_Changes[[#This Row],[APC Type]])=F2929</f>
        <v>0</v>
      </c>
    </row>
    <row r="2930" spans="1:7" x14ac:dyDescent="0.25">
      <c r="A2930" s="4" t="s">
        <v>10068</v>
      </c>
      <c r="B2930" s="17" t="str">
        <f>_xlfn.XLOOKUP(A2930,Included!$A:$A,Included!$E:$E,_xlfn.XLOOKUP(OA_APC_Changes[[#This Row],[Journal Code]],Excluded!$A:$A,Excluded!$E:$E))</f>
        <v>OBESITY SCIENCE &amp; PRACTICE</v>
      </c>
      <c r="C2930" s="4" t="s">
        <v>15304</v>
      </c>
      <c r="D2930" s="4">
        <v>1680</v>
      </c>
      <c r="E2930" s="4">
        <v>1760</v>
      </c>
      <c r="F2930" s="22">
        <v>44531</v>
      </c>
      <c r="G2930" t="b">
        <f>_xlfn.MAXIFS(OA_APC_Changes[Timestamp Update],OA_APC_Changes[Journal Code],A2930,OA_APC_Changes[APC Type],OA_APC_Changes[[#This Row],[APC Type]])=F2930</f>
        <v>0</v>
      </c>
    </row>
    <row r="2931" spans="1:7" x14ac:dyDescent="0.25">
      <c r="A2931" s="4" t="s">
        <v>10068</v>
      </c>
      <c r="B2931" s="17" t="str">
        <f>_xlfn.XLOOKUP(A2931,Included!$A:$A,Included!$E:$E,_xlfn.XLOOKUP(OA_APC_Changes[[#This Row],[Journal Code]],Excluded!$A:$A,Excluded!$E:$E))</f>
        <v>OBESITY SCIENCE &amp; PRACTICE</v>
      </c>
      <c r="C2931" s="4" t="s">
        <v>15304</v>
      </c>
      <c r="D2931" s="4">
        <v>1760</v>
      </c>
      <c r="E2931" s="4">
        <v>1936</v>
      </c>
      <c r="F2931" s="22">
        <v>44931</v>
      </c>
      <c r="G2931" t="b">
        <f>_xlfn.MAXIFS(OA_APC_Changes[Timestamp Update],OA_APC_Changes[Journal Code],A2931,OA_APC_Changes[APC Type],OA_APC_Changes[[#This Row],[APC Type]])=F2931</f>
        <v>0</v>
      </c>
    </row>
    <row r="2932" spans="1:7" x14ac:dyDescent="0.25">
      <c r="A2932" s="4" t="s">
        <v>10068</v>
      </c>
      <c r="B2932" s="17" t="str">
        <f>_xlfn.XLOOKUP(A2932,Included!$A:$A,Included!$E:$E,_xlfn.XLOOKUP(OA_APC_Changes[[#This Row],[Journal Code]],Excluded!$A:$A,Excluded!$E:$E))</f>
        <v>OBESITY SCIENCE &amp; PRACTICE</v>
      </c>
      <c r="C2932" s="4" t="s">
        <v>15304</v>
      </c>
      <c r="D2932" s="4">
        <v>1936</v>
      </c>
      <c r="E2932" s="4">
        <v>2032</v>
      </c>
      <c r="F2932" s="22">
        <v>45233</v>
      </c>
      <c r="G2932" t="b">
        <f>_xlfn.MAXIFS(OA_APC_Changes[Timestamp Update],OA_APC_Changes[Journal Code],A2932,OA_APC_Changes[APC Type],OA_APC_Changes[[#This Row],[APC Type]])=F2932</f>
        <v>1</v>
      </c>
    </row>
    <row r="2933" spans="1:7" x14ac:dyDescent="0.25">
      <c r="A2933" s="4" t="s">
        <v>10068</v>
      </c>
      <c r="B2933" s="17" t="str">
        <f>_xlfn.XLOOKUP(A2933,Included!$A:$A,Included!$E:$E,_xlfn.XLOOKUP(OA_APC_Changes[[#This Row],[Journal Code]],Excluded!$A:$A,Excluded!$E:$E))</f>
        <v>OBESITY SCIENCE &amp; PRACTICE</v>
      </c>
      <c r="C2933" s="4" t="s">
        <v>15295</v>
      </c>
      <c r="D2933" s="4" t="s">
        <v>12871</v>
      </c>
      <c r="E2933" s="4">
        <v>1631</v>
      </c>
      <c r="F2933" s="22">
        <v>43690</v>
      </c>
      <c r="G2933" t="b">
        <f>_xlfn.MAXIFS(OA_APC_Changes[Timestamp Update],OA_APC_Changes[Journal Code],A2933,OA_APC_Changes[APC Type],OA_APC_Changes[[#This Row],[APC Type]])=F2933</f>
        <v>0</v>
      </c>
    </row>
    <row r="2934" spans="1:7" x14ac:dyDescent="0.25">
      <c r="A2934" s="4" t="s">
        <v>10068</v>
      </c>
      <c r="B2934" s="17" t="str">
        <f>_xlfn.XLOOKUP(A2934,Included!$A:$A,Included!$E:$E,_xlfn.XLOOKUP(OA_APC_Changes[[#This Row],[Journal Code]],Excluded!$A:$A,Excluded!$E:$E))</f>
        <v>OBESITY SCIENCE &amp; PRACTICE</v>
      </c>
      <c r="C2934" s="4" t="s">
        <v>15295</v>
      </c>
      <c r="D2934" s="13">
        <v>1631</v>
      </c>
      <c r="E2934" s="13">
        <v>1680</v>
      </c>
      <c r="F2934" s="22">
        <v>44169.000011574077</v>
      </c>
      <c r="G2934" t="b">
        <f>_xlfn.MAXIFS(OA_APC_Changes[Timestamp Update],OA_APC_Changes[Journal Code],A2934,OA_APC_Changes[APC Type],OA_APC_Changes[[#This Row],[APC Type]])=F2934</f>
        <v>0</v>
      </c>
    </row>
    <row r="2935" spans="1:7" x14ac:dyDescent="0.25">
      <c r="A2935" s="4" t="s">
        <v>10068</v>
      </c>
      <c r="B2935" s="17" t="str">
        <f>_xlfn.XLOOKUP(A2935,Included!$A:$A,Included!$E:$E,_xlfn.XLOOKUP(OA_APC_Changes[[#This Row],[Journal Code]],Excluded!$A:$A,Excluded!$E:$E))</f>
        <v>OBESITY SCIENCE &amp; PRACTICE</v>
      </c>
      <c r="C2935" s="4" t="s">
        <v>15295</v>
      </c>
      <c r="D2935" s="4">
        <v>1680</v>
      </c>
      <c r="E2935" s="4">
        <v>1760</v>
      </c>
      <c r="F2935" s="22">
        <v>44531.000011574077</v>
      </c>
      <c r="G2935" t="b">
        <f>_xlfn.MAXIFS(OA_APC_Changes[Timestamp Update],OA_APC_Changes[Journal Code],A2935,OA_APC_Changes[APC Type],OA_APC_Changes[[#This Row],[APC Type]])=F2935</f>
        <v>0</v>
      </c>
    </row>
    <row r="2936" spans="1:7" x14ac:dyDescent="0.25">
      <c r="A2936" s="4" t="s">
        <v>10068</v>
      </c>
      <c r="B2936" s="17" t="str">
        <f>_xlfn.XLOOKUP(A2936,Included!$A:$A,Included!$E:$E,_xlfn.XLOOKUP(OA_APC_Changes[[#This Row],[Journal Code]],Excluded!$A:$A,Excluded!$E:$E))</f>
        <v>OBESITY SCIENCE &amp; PRACTICE</v>
      </c>
      <c r="C2936" s="4" t="s">
        <v>15295</v>
      </c>
      <c r="D2936" s="4">
        <v>1760</v>
      </c>
      <c r="E2936" s="4">
        <v>2200</v>
      </c>
      <c r="F2936" s="22">
        <v>44546</v>
      </c>
      <c r="G2936" t="b">
        <f>_xlfn.MAXIFS(OA_APC_Changes[Timestamp Update],OA_APC_Changes[Journal Code],A2936,OA_APC_Changes[APC Type],OA_APC_Changes[[#This Row],[APC Type]])=F2936</f>
        <v>0</v>
      </c>
    </row>
    <row r="2937" spans="1:7" x14ac:dyDescent="0.25">
      <c r="A2937" s="4" t="s">
        <v>10068</v>
      </c>
      <c r="B2937" s="17" t="str">
        <f>_xlfn.XLOOKUP(A2937,Included!$A:$A,Included!$E:$E,_xlfn.XLOOKUP(OA_APC_Changes[[#This Row],[Journal Code]],Excluded!$A:$A,Excluded!$E:$E))</f>
        <v>OBESITY SCIENCE &amp; PRACTICE</v>
      </c>
      <c r="C2937" s="4" t="s">
        <v>15295</v>
      </c>
      <c r="D2937" s="4">
        <v>2200</v>
      </c>
      <c r="E2937" s="4">
        <v>2420</v>
      </c>
      <c r="F2937" s="22">
        <v>44931</v>
      </c>
      <c r="G2937" t="b">
        <f>_xlfn.MAXIFS(OA_APC_Changes[Timestamp Update],OA_APC_Changes[Journal Code],A2937,OA_APC_Changes[APC Type],OA_APC_Changes[[#This Row],[APC Type]])=F2937</f>
        <v>0</v>
      </c>
    </row>
    <row r="2938" spans="1:7" x14ac:dyDescent="0.25">
      <c r="A2938" s="4" t="s">
        <v>10068</v>
      </c>
      <c r="B2938" s="17" t="str">
        <f>_xlfn.XLOOKUP(A2938,Included!$A:$A,Included!$E:$E,_xlfn.XLOOKUP(OA_APC_Changes[[#This Row],[Journal Code]],Excluded!$A:$A,Excluded!$E:$E))</f>
        <v>OBESITY SCIENCE &amp; PRACTICE</v>
      </c>
      <c r="C2938" s="4" t="s">
        <v>15295</v>
      </c>
      <c r="D2938" s="4">
        <v>2420</v>
      </c>
      <c r="E2938" s="4">
        <v>2540</v>
      </c>
      <c r="F2938" s="22">
        <v>45233</v>
      </c>
      <c r="G2938" t="b">
        <f>_xlfn.MAXIFS(OA_APC_Changes[Timestamp Update],OA_APC_Changes[Journal Code],A2938,OA_APC_Changes[APC Type],OA_APC_Changes[[#This Row],[APC Type]])=F2938</f>
        <v>1</v>
      </c>
    </row>
    <row r="2939" spans="1:7" x14ac:dyDescent="0.25">
      <c r="A2939" s="4" t="s">
        <v>10068</v>
      </c>
      <c r="B2939" s="17" t="str">
        <f>_xlfn.XLOOKUP(A2939,Included!$A:$A,Included!$E:$E,_xlfn.XLOOKUP(OA_APC_Changes[[#This Row],[Journal Code]],Excluded!$A:$A,Excluded!$E:$E))</f>
        <v>OBESITY SCIENCE &amp; PRACTICE</v>
      </c>
      <c r="C2939" s="4" t="s">
        <v>15297</v>
      </c>
      <c r="D2939" s="4" t="s">
        <v>12871</v>
      </c>
      <c r="E2939" s="4">
        <v>1305</v>
      </c>
      <c r="F2939" s="22">
        <v>43690</v>
      </c>
      <c r="G2939" t="b">
        <f>_xlfn.MAXIFS(OA_APC_Changes[Timestamp Update],OA_APC_Changes[Journal Code],A2939,OA_APC_Changes[APC Type],OA_APC_Changes[[#This Row],[APC Type]])=F2939</f>
        <v>0</v>
      </c>
    </row>
    <row r="2940" spans="1:7" x14ac:dyDescent="0.25">
      <c r="A2940" s="4" t="s">
        <v>10068</v>
      </c>
      <c r="B2940" s="17" t="str">
        <f>_xlfn.XLOOKUP(A2940,Included!$A:$A,Included!$E:$E,_xlfn.XLOOKUP(OA_APC_Changes[[#This Row],[Journal Code]],Excluded!$A:$A,Excluded!$E:$E))</f>
        <v>OBESITY SCIENCE &amp; PRACTICE</v>
      </c>
      <c r="C2940" s="4" t="s">
        <v>15297</v>
      </c>
      <c r="D2940" s="4">
        <v>1305</v>
      </c>
      <c r="E2940" s="4">
        <v>1344</v>
      </c>
      <c r="F2940" s="22">
        <v>44169.000011574077</v>
      </c>
      <c r="G2940" t="b">
        <f>_xlfn.MAXIFS(OA_APC_Changes[Timestamp Update],OA_APC_Changes[Journal Code],A2940,OA_APC_Changes[APC Type],OA_APC_Changes[[#This Row],[APC Type]])=F2940</f>
        <v>0</v>
      </c>
    </row>
    <row r="2941" spans="1:7" x14ac:dyDescent="0.25">
      <c r="A2941" s="4" t="s">
        <v>10068</v>
      </c>
      <c r="B2941" s="17" t="str">
        <f>_xlfn.XLOOKUP(A2941,Included!$A:$A,Included!$E:$E,_xlfn.XLOOKUP(OA_APC_Changes[[#This Row],[Journal Code]],Excluded!$A:$A,Excluded!$E:$E))</f>
        <v>OBESITY SCIENCE &amp; PRACTICE</v>
      </c>
      <c r="C2941" s="4" t="s">
        <v>15297</v>
      </c>
      <c r="D2941" s="4">
        <v>1344</v>
      </c>
      <c r="E2941" s="4">
        <v>1408</v>
      </c>
      <c r="F2941" s="22">
        <v>44531.000011574077</v>
      </c>
      <c r="G2941" t="b">
        <f>_xlfn.MAXIFS(OA_APC_Changes[Timestamp Update],OA_APC_Changes[Journal Code],A2941,OA_APC_Changes[APC Type],OA_APC_Changes[[#This Row],[APC Type]])=F2941</f>
        <v>0</v>
      </c>
    </row>
    <row r="2942" spans="1:7" x14ac:dyDescent="0.25">
      <c r="A2942" s="4" t="s">
        <v>10068</v>
      </c>
      <c r="B2942" s="17" t="str">
        <f>_xlfn.XLOOKUP(A2942,Included!$A:$A,Included!$E:$E,_xlfn.XLOOKUP(OA_APC_Changes[[#This Row],[Journal Code]],Excluded!$A:$A,Excluded!$E:$E))</f>
        <v>OBESITY SCIENCE &amp; PRACTICE</v>
      </c>
      <c r="C2942" s="4" t="s">
        <v>15297</v>
      </c>
      <c r="D2942" s="4">
        <v>1408</v>
      </c>
      <c r="E2942" s="4">
        <v>1760</v>
      </c>
      <c r="F2942" s="22">
        <v>44546</v>
      </c>
      <c r="G2942" t="b">
        <f>_xlfn.MAXIFS(OA_APC_Changes[Timestamp Update],OA_APC_Changes[Journal Code],A2942,OA_APC_Changes[APC Type],OA_APC_Changes[[#This Row],[APC Type]])=F2942</f>
        <v>0</v>
      </c>
    </row>
    <row r="2943" spans="1:7" x14ac:dyDescent="0.25">
      <c r="A2943" s="4" t="s">
        <v>10068</v>
      </c>
      <c r="B2943" s="17" t="str">
        <f>_xlfn.XLOOKUP(A2943,Included!$A:$A,Included!$E:$E,_xlfn.XLOOKUP(OA_APC_Changes[[#This Row],[Journal Code]],Excluded!$A:$A,Excluded!$E:$E))</f>
        <v>OBESITY SCIENCE &amp; PRACTICE</v>
      </c>
      <c r="C2943" s="4" t="s">
        <v>15297</v>
      </c>
      <c r="D2943" s="4">
        <v>1760</v>
      </c>
      <c r="E2943" s="4">
        <v>1936</v>
      </c>
      <c r="F2943" s="22">
        <v>44931</v>
      </c>
      <c r="G2943" t="b">
        <f>_xlfn.MAXIFS(OA_APC_Changes[Timestamp Update],OA_APC_Changes[Journal Code],A2943,OA_APC_Changes[APC Type],OA_APC_Changes[[#This Row],[APC Type]])=F2943</f>
        <v>0</v>
      </c>
    </row>
    <row r="2944" spans="1:7" x14ac:dyDescent="0.25">
      <c r="A2944" s="4" t="s">
        <v>10068</v>
      </c>
      <c r="B2944" s="4" t="str">
        <f>_xlfn.XLOOKUP(A2944,Included!$A:$A,Included!$E:$E,_xlfn.XLOOKUP(OA_APC_Changes[[#This Row],[Journal Code]],Excluded!$A:$A,Excluded!$E:$E))</f>
        <v>OBESITY SCIENCE &amp; PRACTICE</v>
      </c>
      <c r="C2944" s="4" t="s">
        <v>15297</v>
      </c>
      <c r="D2944" s="4">
        <v>1936</v>
      </c>
      <c r="E2944" s="4">
        <v>2032</v>
      </c>
      <c r="F2944" s="22">
        <v>45233</v>
      </c>
      <c r="G2944" t="b">
        <f>_xlfn.MAXIFS(OA_APC_Changes[Timestamp Update],OA_APC_Changes[Journal Code],A2944,OA_APC_Changes[APC Type],OA_APC_Changes[[#This Row],[APC Type]])=F2944</f>
        <v>1</v>
      </c>
    </row>
    <row r="2945" spans="1:7" x14ac:dyDescent="0.25">
      <c r="A2945" s="4" t="s">
        <v>9962</v>
      </c>
      <c r="B2945" s="17" t="str">
        <f>_xlfn.XLOOKUP(A2945,Included!$A:$A,Included!$E:$E,_xlfn.XLOOKUP(OA_APC_Changes[[#This Row],[Journal Code]],Excluded!$A:$A,Excluded!$E:$E))</f>
        <v>OBSTETRICS AND GYNECOLOGY INTERNATIONAL</v>
      </c>
      <c r="C2945" s="4" t="s">
        <v>15296</v>
      </c>
      <c r="D2945" s="4" t="s">
        <v>12871</v>
      </c>
      <c r="E2945" s="4">
        <v>803</v>
      </c>
      <c r="F2945" s="22">
        <v>44927</v>
      </c>
      <c r="G2945" t="b">
        <f>_xlfn.MAXIFS(OA_APC_Changes[Timestamp Update],OA_APC_Changes[Journal Code],A2945,OA_APC_Changes[APC Type],OA_APC_Changes[[#This Row],[APC Type]])=F2945</f>
        <v>0</v>
      </c>
    </row>
    <row r="2946" spans="1:7" x14ac:dyDescent="0.25">
      <c r="A2946" s="4" t="s">
        <v>9962</v>
      </c>
      <c r="B2946" s="4" t="str">
        <f>_xlfn.XLOOKUP(A2946,Included!$A:$A,Included!$E:$E,_xlfn.XLOOKUP(OA_APC_Changes[[#This Row],[Journal Code]],Excluded!$A:$A,Excluded!$E:$E))</f>
        <v>OBSTETRICS AND GYNECOLOGY INTERNATIONAL</v>
      </c>
      <c r="C2946" s="4" t="s">
        <v>15296</v>
      </c>
      <c r="D2946" s="4">
        <v>803</v>
      </c>
      <c r="E2946" s="4">
        <v>830</v>
      </c>
      <c r="F2946" s="22">
        <v>45355</v>
      </c>
      <c r="G2946" t="b">
        <f>_xlfn.MAXIFS(OA_APC_Changes[Timestamp Update],OA_APC_Changes[Journal Code],A2946,OA_APC_Changes[APC Type],OA_APC_Changes[[#This Row],[APC Type]])=F2946</f>
        <v>1</v>
      </c>
    </row>
    <row r="2947" spans="1:7" x14ac:dyDescent="0.25">
      <c r="A2947" s="4" t="s">
        <v>9962</v>
      </c>
      <c r="B2947" s="17" t="str">
        <f>_xlfn.XLOOKUP(A2947,Included!$A:$A,Included!$E:$E,_xlfn.XLOOKUP(OA_APC_Changes[[#This Row],[Journal Code]],Excluded!$A:$A,Excluded!$E:$E))</f>
        <v>OBSTETRICS AND GYNECOLOGY INTERNATIONAL</v>
      </c>
      <c r="C2947" s="4" t="s">
        <v>15304</v>
      </c>
      <c r="D2947" s="4" t="s">
        <v>12871</v>
      </c>
      <c r="E2947" s="4">
        <v>642</v>
      </c>
      <c r="F2947" s="22">
        <v>44927</v>
      </c>
      <c r="G2947" t="b">
        <f>_xlfn.MAXIFS(OA_APC_Changes[Timestamp Update],OA_APC_Changes[Journal Code],A2947,OA_APC_Changes[APC Type],OA_APC_Changes[[#This Row],[APC Type]])=F2947</f>
        <v>0</v>
      </c>
    </row>
    <row r="2948" spans="1:7" x14ac:dyDescent="0.25">
      <c r="A2948" s="4" t="s">
        <v>9962</v>
      </c>
      <c r="B2948" s="4" t="str">
        <f>_xlfn.XLOOKUP(A2948,Included!$A:$A,Included!$E:$E,_xlfn.XLOOKUP(OA_APC_Changes[[#This Row],[Journal Code]],Excluded!$A:$A,Excluded!$E:$E))</f>
        <v>OBSTETRICS AND GYNECOLOGY INTERNATIONAL</v>
      </c>
      <c r="C2948" s="4" t="s">
        <v>15304</v>
      </c>
      <c r="D2948" s="4">
        <v>642</v>
      </c>
      <c r="E2948" s="4">
        <v>664</v>
      </c>
      <c r="F2948" s="22">
        <v>45355</v>
      </c>
      <c r="G2948" t="b">
        <f>_xlfn.MAXIFS(OA_APC_Changes[Timestamp Update],OA_APC_Changes[Journal Code],A2948,OA_APC_Changes[APC Type],OA_APC_Changes[[#This Row],[APC Type]])=F2948</f>
        <v>1</v>
      </c>
    </row>
    <row r="2949" spans="1:7" x14ac:dyDescent="0.25">
      <c r="A2949" s="4" t="s">
        <v>10081</v>
      </c>
      <c r="B2949" s="17" t="str">
        <f>_xlfn.XLOOKUP(A2949,Included!$A:$A,Included!$E:$E,_xlfn.XLOOKUP(OA_APC_Changes[[#This Row],[Journal Code]],Excluded!$A:$A,Excluded!$E:$E))</f>
        <v>OCCUPATIONAL THERAPY INTERNATIONAL</v>
      </c>
      <c r="C2949" s="4" t="s">
        <v>15296</v>
      </c>
      <c r="D2949" s="4" t="s">
        <v>12871</v>
      </c>
      <c r="E2949" s="4">
        <v>1301</v>
      </c>
      <c r="F2949" s="22">
        <v>44927</v>
      </c>
      <c r="G2949" t="b">
        <f>_xlfn.MAXIFS(OA_APC_Changes[Timestamp Update],OA_APC_Changes[Journal Code],A2949,OA_APC_Changes[APC Type],OA_APC_Changes[[#This Row],[APC Type]])=F2949</f>
        <v>1</v>
      </c>
    </row>
    <row r="2950" spans="1:7" x14ac:dyDescent="0.25">
      <c r="A2950" s="4" t="s">
        <v>10081</v>
      </c>
      <c r="B2950" s="17" t="str">
        <f>_xlfn.XLOOKUP(A2950,Included!$A:$A,Included!$E:$E,_xlfn.XLOOKUP(OA_APC_Changes[[#This Row],[Journal Code]],Excluded!$A:$A,Excluded!$E:$E))</f>
        <v>OCCUPATIONAL THERAPY INTERNATIONAL</v>
      </c>
      <c r="C2950" s="4" t="s">
        <v>15304</v>
      </c>
      <c r="D2950" s="4" t="s">
        <v>12871</v>
      </c>
      <c r="E2950" s="4">
        <v>1041</v>
      </c>
      <c r="F2950" s="22">
        <v>44927</v>
      </c>
      <c r="G2950" t="b">
        <f>_xlfn.MAXIFS(OA_APC_Changes[Timestamp Update],OA_APC_Changes[Journal Code],A2950,OA_APC_Changes[APC Type],OA_APC_Changes[[#This Row],[APC Type]])=F2950</f>
        <v>1</v>
      </c>
    </row>
    <row r="2951" spans="1:7" x14ac:dyDescent="0.25">
      <c r="A2951" s="4" t="s">
        <v>10054</v>
      </c>
      <c r="B2951" s="17" t="str">
        <f>_xlfn.XLOOKUP(A2951,Included!$A:$A,Included!$E:$E,_xlfn.XLOOKUP(OA_APC_Changes[[#This Row],[Journal Code]],Excluded!$A:$A,Excluded!$E:$E))</f>
        <v>ORTHOPAEDIC SURGERY</v>
      </c>
      <c r="C2951" s="4" t="s">
        <v>15296</v>
      </c>
      <c r="D2951" s="4" t="s">
        <v>12871</v>
      </c>
      <c r="E2951" s="4">
        <v>1700</v>
      </c>
      <c r="F2951" s="22">
        <v>43690.041678240741</v>
      </c>
      <c r="G2951" t="b">
        <f>_xlfn.MAXIFS(OA_APC_Changes[Timestamp Update],OA_APC_Changes[Journal Code],A2951,OA_APC_Changes[APC Type],OA_APC_Changes[[#This Row],[APC Type]])=F2951</f>
        <v>0</v>
      </c>
    </row>
    <row r="2952" spans="1:7" x14ac:dyDescent="0.25">
      <c r="A2952" s="4" t="s">
        <v>10054</v>
      </c>
      <c r="B2952" s="17" t="str">
        <f>_xlfn.XLOOKUP(A2952,Included!$A:$A,Included!$E:$E,_xlfn.XLOOKUP(OA_APC_Changes[[#This Row],[Journal Code]],Excluded!$A:$A,Excluded!$E:$E))</f>
        <v>ORTHOPAEDIC SURGERY</v>
      </c>
      <c r="C2952" s="4" t="s">
        <v>15296</v>
      </c>
      <c r="D2952" s="13">
        <v>1700</v>
      </c>
      <c r="E2952" s="13">
        <v>1860</v>
      </c>
      <c r="F2952" s="22">
        <v>43713.000011574077</v>
      </c>
      <c r="G2952" t="b">
        <f>_xlfn.MAXIFS(OA_APC_Changes[Timestamp Update],OA_APC_Changes[Journal Code],A2952,OA_APC_Changes[APC Type],OA_APC_Changes[[#This Row],[APC Type]])=F2952</f>
        <v>0</v>
      </c>
    </row>
    <row r="2953" spans="1:7" x14ac:dyDescent="0.25">
      <c r="A2953" s="4" t="s">
        <v>10054</v>
      </c>
      <c r="B2953" s="17" t="str">
        <f>_xlfn.XLOOKUP(A2953,Included!$A:$A,Included!$E:$E,_xlfn.XLOOKUP(OA_APC_Changes[[#This Row],[Journal Code]],Excluded!$A:$A,Excluded!$E:$E))</f>
        <v>ORTHOPAEDIC SURGERY</v>
      </c>
      <c r="C2953" s="4" t="s">
        <v>15296</v>
      </c>
      <c r="D2953" s="4">
        <v>1860</v>
      </c>
      <c r="E2953" s="4">
        <v>2100</v>
      </c>
      <c r="F2953" s="22">
        <v>44531.000011574077</v>
      </c>
      <c r="G2953" t="b">
        <f>_xlfn.MAXIFS(OA_APC_Changes[Timestamp Update],OA_APC_Changes[Journal Code],A2953,OA_APC_Changes[APC Type],OA_APC_Changes[[#This Row],[APC Type]])=F2953</f>
        <v>1</v>
      </c>
    </row>
    <row r="2954" spans="1:7" x14ac:dyDescent="0.25">
      <c r="A2954" s="4" t="s">
        <v>10054</v>
      </c>
      <c r="B2954" s="17" t="str">
        <f>_xlfn.XLOOKUP(A2954,Included!$A:$A,Included!$E:$E,_xlfn.XLOOKUP(OA_APC_Changes[[#This Row],[Journal Code]],Excluded!$A:$A,Excluded!$E:$E))</f>
        <v>ORTHOPAEDIC SURGERY</v>
      </c>
      <c r="C2954" s="4" t="s">
        <v>15304</v>
      </c>
      <c r="D2954" s="4" t="s">
        <v>12871</v>
      </c>
      <c r="E2954" s="4">
        <v>1360</v>
      </c>
      <c r="F2954" s="22">
        <v>43690.041678240741</v>
      </c>
      <c r="G2954" t="b">
        <f>_xlfn.MAXIFS(OA_APC_Changes[Timestamp Update],OA_APC_Changes[Journal Code],A2954,OA_APC_Changes[APC Type],OA_APC_Changes[[#This Row],[APC Type]])=F2954</f>
        <v>0</v>
      </c>
    </row>
    <row r="2955" spans="1:7" x14ac:dyDescent="0.25">
      <c r="A2955" s="4" t="s">
        <v>10054</v>
      </c>
      <c r="B2955" s="17" t="str">
        <f>_xlfn.XLOOKUP(A2955,Included!$A:$A,Included!$E:$E,_xlfn.XLOOKUP(OA_APC_Changes[[#This Row],[Journal Code]],Excluded!$A:$A,Excluded!$E:$E))</f>
        <v>ORTHOPAEDIC SURGERY</v>
      </c>
      <c r="C2955" s="4" t="s">
        <v>15304</v>
      </c>
      <c r="D2955" s="4">
        <v>1360</v>
      </c>
      <c r="E2955" s="4">
        <v>1488</v>
      </c>
      <c r="F2955" s="22">
        <v>43713.000011574077</v>
      </c>
      <c r="G2955" t="b">
        <f>_xlfn.MAXIFS(OA_APC_Changes[Timestamp Update],OA_APC_Changes[Journal Code],A2955,OA_APC_Changes[APC Type],OA_APC_Changes[[#This Row],[APC Type]])=F2955</f>
        <v>0</v>
      </c>
    </row>
    <row r="2956" spans="1:7" x14ac:dyDescent="0.25">
      <c r="A2956" s="4" t="s">
        <v>10054</v>
      </c>
      <c r="B2956" s="17" t="str">
        <f>_xlfn.XLOOKUP(A2956,Included!$A:$A,Included!$E:$E,_xlfn.XLOOKUP(OA_APC_Changes[[#This Row],[Journal Code]],Excluded!$A:$A,Excluded!$E:$E))</f>
        <v>ORTHOPAEDIC SURGERY</v>
      </c>
      <c r="C2956" s="4" t="s">
        <v>15304</v>
      </c>
      <c r="D2956" s="4">
        <v>1488</v>
      </c>
      <c r="E2956" s="4">
        <v>1680</v>
      </c>
      <c r="F2956" s="22">
        <v>44531.000011574077</v>
      </c>
      <c r="G2956" t="b">
        <f>_xlfn.MAXIFS(OA_APC_Changes[Timestamp Update],OA_APC_Changes[Journal Code],A2956,OA_APC_Changes[APC Type],OA_APC_Changes[[#This Row],[APC Type]])=F2956</f>
        <v>1</v>
      </c>
    </row>
    <row r="2957" spans="1:7" x14ac:dyDescent="0.25">
      <c r="A2957" t="s">
        <v>10087</v>
      </c>
      <c r="B2957" s="17" t="str">
        <f>_xlfn.XLOOKUP(A2957,Included!$A:$A,Included!$E:$E,_xlfn.XLOOKUP(OA_APC_Changes[[#This Row],[Journal Code]],Excluded!$A:$A,Excluded!$E:$E))</f>
        <v>OTO OPEN</v>
      </c>
      <c r="C2957" s="4" t="s">
        <v>15296</v>
      </c>
      <c r="D2957" s="4" t="s">
        <v>12871</v>
      </c>
      <c r="E2957" s="4">
        <v>1250</v>
      </c>
      <c r="F2957" s="22">
        <v>44866</v>
      </c>
      <c r="G2957" t="b">
        <f>_xlfn.MAXIFS(OA_APC_Changes[Timestamp Update],OA_APC_Changes[Journal Code],A2957,OA_APC_Changes[APC Type],OA_APC_Changes[[#This Row],[APC Type]])=F2957</f>
        <v>1</v>
      </c>
    </row>
    <row r="2958" spans="1:7" x14ac:dyDescent="0.25">
      <c r="A2958" t="s">
        <v>10087</v>
      </c>
      <c r="B2958" s="17" t="str">
        <f>_xlfn.XLOOKUP(A2958,Included!$A:$A,Included!$E:$E,_xlfn.XLOOKUP(OA_APC_Changes[[#This Row],[Journal Code]],Excluded!$A:$A,Excluded!$E:$E))</f>
        <v>OTO OPEN</v>
      </c>
      <c r="C2958" s="4" t="s">
        <v>15304</v>
      </c>
      <c r="D2958" s="4" t="s">
        <v>12871</v>
      </c>
      <c r="E2958" s="4">
        <v>1000</v>
      </c>
      <c r="F2958" s="22">
        <v>44866</v>
      </c>
      <c r="G2958" t="b">
        <f>_xlfn.MAXIFS(OA_APC_Changes[Timestamp Update],OA_APC_Changes[Journal Code],A2958,OA_APC_Changes[APC Type],OA_APC_Changes[[#This Row],[APC Type]])=F2958</f>
        <v>1</v>
      </c>
    </row>
    <row r="2959" spans="1:7" x14ac:dyDescent="0.25">
      <c r="A2959" s="4" t="s">
        <v>9994</v>
      </c>
      <c r="B2959" s="17" t="str">
        <f>_xlfn.XLOOKUP(A2959,Included!$A:$A,Included!$E:$E,_xlfn.XLOOKUP(OA_APC_Changes[[#This Row],[Journal Code]],Excluded!$A:$A,Excluded!$E:$E))</f>
        <v>OXIDATIVE MEDICINE AND CELLULAR LONGEVITY</v>
      </c>
      <c r="C2959" s="4" t="s">
        <v>15296</v>
      </c>
      <c r="D2959" s="4" t="s">
        <v>12871</v>
      </c>
      <c r="E2959" s="4">
        <v>2211</v>
      </c>
      <c r="F2959" s="22">
        <v>44927</v>
      </c>
      <c r="G2959" t="b">
        <f>_xlfn.MAXIFS(OA_APC_Changes[Timestamp Update],OA_APC_Changes[Journal Code],A2959,OA_APC_Changes[APC Type],OA_APC_Changes[[#This Row],[APC Type]])=F2959</f>
        <v>1</v>
      </c>
    </row>
    <row r="2960" spans="1:7" x14ac:dyDescent="0.25">
      <c r="A2960" s="4" t="s">
        <v>9994</v>
      </c>
      <c r="B2960" s="17" t="str">
        <f>_xlfn.XLOOKUP(A2960,Included!$A:$A,Included!$E:$E,_xlfn.XLOOKUP(OA_APC_Changes[[#This Row],[Journal Code]],Excluded!$A:$A,Excluded!$E:$E))</f>
        <v>OXIDATIVE MEDICINE AND CELLULAR LONGEVITY</v>
      </c>
      <c r="C2960" s="4" t="s">
        <v>15304</v>
      </c>
      <c r="D2960" s="4" t="s">
        <v>12871</v>
      </c>
      <c r="E2960" s="4">
        <v>1769</v>
      </c>
      <c r="F2960" s="22">
        <v>44927</v>
      </c>
      <c r="G2960" t="b">
        <f>_xlfn.MAXIFS(OA_APC_Changes[Timestamp Update],OA_APC_Changes[Journal Code],A2960,OA_APC_Changes[APC Type],OA_APC_Changes[[#This Row],[APC Type]])=F2960</f>
        <v>1</v>
      </c>
    </row>
    <row r="2961" spans="1:7" x14ac:dyDescent="0.25">
      <c r="A2961" s="4" t="s">
        <v>10627</v>
      </c>
      <c r="B2961" s="17" t="str">
        <f>_xlfn.XLOOKUP(A2961,Included!$A:$A,Included!$E:$E,_xlfn.XLOOKUP(OA_APC_Changes[[#This Row],[Journal Code]],Excluded!$A:$A,Excluded!$E:$E))</f>
        <v>PAEDIATRIC AND NEONATAL PAIN</v>
      </c>
      <c r="C2961" s="4" t="s">
        <v>15296</v>
      </c>
      <c r="D2961" s="4" t="s">
        <v>12871</v>
      </c>
      <c r="E2961" s="4">
        <v>2000</v>
      </c>
      <c r="F2961" s="22">
        <v>43713</v>
      </c>
      <c r="G2961" t="b">
        <f>_xlfn.MAXIFS(OA_APC_Changes[Timestamp Update],OA_APC_Changes[Journal Code],A2961,OA_APC_Changes[APC Type],OA_APC_Changes[[#This Row],[APC Type]])=F2961</f>
        <v>0</v>
      </c>
    </row>
    <row r="2962" spans="1:7" x14ac:dyDescent="0.25">
      <c r="A2962" s="4" t="s">
        <v>10627</v>
      </c>
      <c r="B2962" s="17" t="str">
        <f>_xlfn.XLOOKUP(A2962,Included!$A:$A,Included!$E:$E,_xlfn.XLOOKUP(OA_APC_Changes[[#This Row],[Journal Code]],Excluded!$A:$A,Excluded!$E:$E))</f>
        <v>PAEDIATRIC AND NEONATAL PAIN</v>
      </c>
      <c r="C2962" s="4" t="s">
        <v>15296</v>
      </c>
      <c r="D2962" s="13">
        <v>2000</v>
      </c>
      <c r="E2962" s="13">
        <v>2250</v>
      </c>
      <c r="F2962" s="22">
        <v>44169.000011574077</v>
      </c>
      <c r="G2962" t="b">
        <f>_xlfn.MAXIFS(OA_APC_Changes[Timestamp Update],OA_APC_Changes[Journal Code],A2962,OA_APC_Changes[APC Type],OA_APC_Changes[[#This Row],[APC Type]])=F2962</f>
        <v>0</v>
      </c>
    </row>
    <row r="2963" spans="1:7" x14ac:dyDescent="0.25">
      <c r="A2963" s="4" t="s">
        <v>10627</v>
      </c>
      <c r="B2963" s="17" t="str">
        <f>_xlfn.XLOOKUP(A2963,Included!$A:$A,Included!$E:$E,_xlfn.XLOOKUP(OA_APC_Changes[[#This Row],[Journal Code]],Excluded!$A:$A,Excluded!$E:$E))</f>
        <v>PAEDIATRIC AND NEONATAL PAIN</v>
      </c>
      <c r="C2963" s="4" t="s">
        <v>15296</v>
      </c>
      <c r="D2963" s="13">
        <v>2250</v>
      </c>
      <c r="E2963" s="4">
        <v>2350</v>
      </c>
      <c r="F2963" s="22">
        <v>44498.041678240741</v>
      </c>
      <c r="G2963" t="b">
        <f>_xlfn.MAXIFS(OA_APC_Changes[Timestamp Update],OA_APC_Changes[Journal Code],A2963,OA_APC_Changes[APC Type],OA_APC_Changes[[#This Row],[APC Type]])=F2963</f>
        <v>0</v>
      </c>
    </row>
    <row r="2964" spans="1:7" x14ac:dyDescent="0.25">
      <c r="A2964" s="4" t="s">
        <v>10627</v>
      </c>
      <c r="B2964" s="17" t="str">
        <f>_xlfn.XLOOKUP(A2964,Included!$A:$A,Included!$E:$E,_xlfn.XLOOKUP(OA_APC_Changes[[#This Row],[Journal Code]],Excluded!$A:$A,Excluded!$E:$E))</f>
        <v>PAEDIATRIC AND NEONATAL PAIN</v>
      </c>
      <c r="C2964" s="4" t="s">
        <v>15296</v>
      </c>
      <c r="D2964" s="4">
        <v>2350</v>
      </c>
      <c r="E2964" s="4">
        <v>2590</v>
      </c>
      <c r="F2964" s="22">
        <v>44817</v>
      </c>
      <c r="G2964" t="b">
        <f>_xlfn.MAXIFS(OA_APC_Changes[Timestamp Update],OA_APC_Changes[Journal Code],A2964,OA_APC_Changes[APC Type],OA_APC_Changes[[#This Row],[APC Type]])=F2964</f>
        <v>1</v>
      </c>
    </row>
    <row r="2965" spans="1:7" x14ac:dyDescent="0.25">
      <c r="A2965" s="4" t="s">
        <v>10627</v>
      </c>
      <c r="B2965" s="17" t="str">
        <f>_xlfn.XLOOKUP(A2965,Included!$A:$A,Included!$E:$E,_xlfn.XLOOKUP(OA_APC_Changes[[#This Row],[Journal Code]],Excluded!$A:$A,Excluded!$E:$E))</f>
        <v>PAEDIATRIC AND NEONATAL PAIN</v>
      </c>
      <c r="C2965" s="4" t="s">
        <v>15304</v>
      </c>
      <c r="D2965" s="4" t="s">
        <v>12871</v>
      </c>
      <c r="E2965" s="4">
        <v>1600</v>
      </c>
      <c r="F2965" s="22">
        <v>43713</v>
      </c>
      <c r="G2965" t="b">
        <f>_xlfn.MAXIFS(OA_APC_Changes[Timestamp Update],OA_APC_Changes[Journal Code],A2965,OA_APC_Changes[APC Type],OA_APC_Changes[[#This Row],[APC Type]])=F2965</f>
        <v>0</v>
      </c>
    </row>
    <row r="2966" spans="1:7" x14ac:dyDescent="0.25">
      <c r="A2966" s="4" t="s">
        <v>10627</v>
      </c>
      <c r="B2966" s="17" t="str">
        <f>_xlfn.XLOOKUP(A2966,Included!$A:$A,Included!$E:$E,_xlfn.XLOOKUP(OA_APC_Changes[[#This Row],[Journal Code]],Excluded!$A:$A,Excluded!$E:$E))</f>
        <v>PAEDIATRIC AND NEONATAL PAIN</v>
      </c>
      <c r="C2966" s="4" t="s">
        <v>15304</v>
      </c>
      <c r="D2966" s="4">
        <v>1600</v>
      </c>
      <c r="E2966" s="4">
        <v>1800</v>
      </c>
      <c r="F2966" s="22">
        <v>44169.000011574077</v>
      </c>
      <c r="G2966" t="b">
        <f>_xlfn.MAXIFS(OA_APC_Changes[Timestamp Update],OA_APC_Changes[Journal Code],A2966,OA_APC_Changes[APC Type],OA_APC_Changes[[#This Row],[APC Type]])=F2966</f>
        <v>0</v>
      </c>
    </row>
    <row r="2967" spans="1:7" x14ac:dyDescent="0.25">
      <c r="A2967" s="4" t="s">
        <v>10627</v>
      </c>
      <c r="B2967" s="17" t="str">
        <f>_xlfn.XLOOKUP(A2967,Included!$A:$A,Included!$E:$E,_xlfn.XLOOKUP(OA_APC_Changes[[#This Row],[Journal Code]],Excluded!$A:$A,Excluded!$E:$E))</f>
        <v>PAEDIATRIC AND NEONATAL PAIN</v>
      </c>
      <c r="C2967" s="4" t="s">
        <v>15304</v>
      </c>
      <c r="D2967" s="4">
        <v>1800</v>
      </c>
      <c r="E2967" s="4">
        <v>1880</v>
      </c>
      <c r="F2967" s="22">
        <v>44498.041678240741</v>
      </c>
      <c r="G2967" t="b">
        <f>_xlfn.MAXIFS(OA_APC_Changes[Timestamp Update],OA_APC_Changes[Journal Code],A2967,OA_APC_Changes[APC Type],OA_APC_Changes[[#This Row],[APC Type]])=F2967</f>
        <v>0</v>
      </c>
    </row>
    <row r="2968" spans="1:7" x14ac:dyDescent="0.25">
      <c r="A2968" s="4" t="s">
        <v>10627</v>
      </c>
      <c r="B2968" s="17" t="str">
        <f>_xlfn.XLOOKUP(A2968,Included!$A:$A,Included!$E:$E,_xlfn.XLOOKUP(OA_APC_Changes[[#This Row],[Journal Code]],Excluded!$A:$A,Excluded!$E:$E))</f>
        <v>PAEDIATRIC AND NEONATAL PAIN</v>
      </c>
      <c r="C2968" s="4" t="s">
        <v>15304</v>
      </c>
      <c r="D2968" s="4">
        <v>1880</v>
      </c>
      <c r="E2968" s="4">
        <v>2072</v>
      </c>
      <c r="F2968" s="22">
        <v>44817</v>
      </c>
      <c r="G2968" t="b">
        <f>_xlfn.MAXIFS(OA_APC_Changes[Timestamp Update],OA_APC_Changes[Journal Code],A2968,OA_APC_Changes[APC Type],OA_APC_Changes[[#This Row],[APC Type]])=F2968</f>
        <v>1</v>
      </c>
    </row>
    <row r="2969" spans="1:7" x14ac:dyDescent="0.25">
      <c r="A2969" s="4" t="s">
        <v>10627</v>
      </c>
      <c r="B2969" s="17" t="str">
        <f>_xlfn.XLOOKUP(A2969,Included!$A:$A,Included!$E:$E,_xlfn.XLOOKUP(OA_APC_Changes[[#This Row],[Journal Code]],Excluded!$A:$A,Excluded!$E:$E))</f>
        <v>PAEDIATRIC AND NEONATAL PAIN</v>
      </c>
      <c r="C2969" s="4" t="s">
        <v>15295</v>
      </c>
      <c r="D2969" s="4" t="s">
        <v>12871</v>
      </c>
      <c r="E2969" s="4">
        <v>1800</v>
      </c>
      <c r="F2969" s="22">
        <v>44169.000011574077</v>
      </c>
      <c r="G2969" t="b">
        <f>_xlfn.MAXIFS(OA_APC_Changes[Timestamp Update],OA_APC_Changes[Journal Code],A2969,OA_APC_Changes[APC Type],OA_APC_Changes[[#This Row],[APC Type]])=F2969</f>
        <v>0</v>
      </c>
    </row>
    <row r="2970" spans="1:7" x14ac:dyDescent="0.25">
      <c r="A2970" s="4" t="s">
        <v>10627</v>
      </c>
      <c r="B2970" s="17" t="str">
        <f>_xlfn.XLOOKUP(A2970,Included!$A:$A,Included!$E:$E,_xlfn.XLOOKUP(OA_APC_Changes[[#This Row],[Journal Code]],Excluded!$A:$A,Excluded!$E:$E))</f>
        <v>PAEDIATRIC AND NEONATAL PAIN</v>
      </c>
      <c r="C2970" s="4" t="s">
        <v>15295</v>
      </c>
      <c r="D2970" s="4">
        <v>1800</v>
      </c>
      <c r="E2970" s="4" t="s">
        <v>12871</v>
      </c>
      <c r="F2970" s="22">
        <v>44498.041678240741</v>
      </c>
      <c r="G2970" t="b">
        <f>_xlfn.MAXIFS(OA_APC_Changes[Timestamp Update],OA_APC_Changes[Journal Code],A2970,OA_APC_Changes[APC Type],OA_APC_Changes[[#This Row],[APC Type]])=F2970</f>
        <v>0</v>
      </c>
    </row>
    <row r="2971" spans="1:7" x14ac:dyDescent="0.25">
      <c r="A2971" s="4" t="s">
        <v>10627</v>
      </c>
      <c r="B2971" s="17" t="str">
        <f>_xlfn.XLOOKUP(A2971,Included!$A:$A,Included!$E:$E,_xlfn.XLOOKUP(OA_APC_Changes[[#This Row],[Journal Code]],Excluded!$A:$A,Excluded!$E:$E))</f>
        <v>PAEDIATRIC AND NEONATAL PAIN</v>
      </c>
      <c r="C2971" s="4" t="s">
        <v>15295</v>
      </c>
      <c r="D2971" s="4" t="s">
        <v>12871</v>
      </c>
      <c r="E2971" s="4">
        <v>2590</v>
      </c>
      <c r="F2971" s="22">
        <v>45222</v>
      </c>
      <c r="G2971" t="b">
        <f>_xlfn.MAXIFS(OA_APC_Changes[Timestamp Update],OA_APC_Changes[Journal Code],A2971,OA_APC_Changes[APC Type],OA_APC_Changes[[#This Row],[APC Type]])=F2971</f>
        <v>1</v>
      </c>
    </row>
    <row r="2972" spans="1:7" x14ac:dyDescent="0.25">
      <c r="A2972" s="4" t="s">
        <v>10627</v>
      </c>
      <c r="B2972" s="17" t="str">
        <f>_xlfn.XLOOKUP(A2972,Included!$A:$A,Included!$E:$E,_xlfn.XLOOKUP(OA_APC_Changes[[#This Row],[Journal Code]],Excluded!$A:$A,Excluded!$E:$E))</f>
        <v>PAEDIATRIC AND NEONATAL PAIN</v>
      </c>
      <c r="C2972" s="4" t="s">
        <v>15297</v>
      </c>
      <c r="D2972" s="4" t="s">
        <v>12871</v>
      </c>
      <c r="E2972" s="4">
        <v>1440</v>
      </c>
      <c r="F2972" s="22">
        <v>44169.000011574077</v>
      </c>
      <c r="G2972" t="b">
        <f>_xlfn.MAXIFS(OA_APC_Changes[Timestamp Update],OA_APC_Changes[Journal Code],A2972,OA_APC_Changes[APC Type],OA_APC_Changes[[#This Row],[APC Type]])=F2972</f>
        <v>0</v>
      </c>
    </row>
    <row r="2973" spans="1:7" x14ac:dyDescent="0.25">
      <c r="A2973" s="4" t="s">
        <v>10627</v>
      </c>
      <c r="B2973" s="17" t="str">
        <f>_xlfn.XLOOKUP(A2973,Included!$A:$A,Included!$E:$E,_xlfn.XLOOKUP(OA_APC_Changes[[#This Row],[Journal Code]],Excluded!$A:$A,Excluded!$E:$E))</f>
        <v>PAEDIATRIC AND NEONATAL PAIN</v>
      </c>
      <c r="C2973" s="4" t="s">
        <v>15297</v>
      </c>
      <c r="D2973" s="4">
        <v>1440</v>
      </c>
      <c r="E2973" s="4" t="s">
        <v>12871</v>
      </c>
      <c r="F2973" s="22">
        <v>44498.041678240741</v>
      </c>
      <c r="G2973" t="b">
        <f>_xlfn.MAXIFS(OA_APC_Changes[Timestamp Update],OA_APC_Changes[Journal Code],A2973,OA_APC_Changes[APC Type],OA_APC_Changes[[#This Row],[APC Type]])=F2973</f>
        <v>0</v>
      </c>
    </row>
    <row r="2974" spans="1:7" x14ac:dyDescent="0.25">
      <c r="A2974" s="4" t="s">
        <v>10627</v>
      </c>
      <c r="B2974" s="17" t="str">
        <f>_xlfn.XLOOKUP(A2974,Included!$A:$A,Included!$E:$E,_xlfn.XLOOKUP(OA_APC_Changes[[#This Row],[Journal Code]],Excluded!$A:$A,Excluded!$E:$E))</f>
        <v>PAEDIATRIC AND NEONATAL PAIN</v>
      </c>
      <c r="C2974" s="4" t="s">
        <v>15297</v>
      </c>
      <c r="D2974" s="4" t="s">
        <v>12871</v>
      </c>
      <c r="E2974" s="4">
        <v>2072</v>
      </c>
      <c r="F2974" s="22">
        <v>45222</v>
      </c>
      <c r="G2974" t="b">
        <f>_xlfn.MAXIFS(OA_APC_Changes[Timestamp Update],OA_APC_Changes[Journal Code],A2974,OA_APC_Changes[APC Type],OA_APC_Changes[[#This Row],[APC Type]])=F2974</f>
        <v>1</v>
      </c>
    </row>
    <row r="2975" spans="1:7" x14ac:dyDescent="0.25">
      <c r="A2975" s="4" t="s">
        <v>10812</v>
      </c>
      <c r="B2975" s="17" t="str">
        <f>_xlfn.XLOOKUP(A2975,Included!$A:$A,Included!$E:$E,_xlfn.XLOOKUP(OA_APC_Changes[[#This Row],[Journal Code]],Excluded!$A:$A,Excluded!$E:$E))</f>
        <v>PAIN RESEARCH AND MANAGEMENT</v>
      </c>
      <c r="C2975" s="4" t="s">
        <v>15296</v>
      </c>
      <c r="D2975" s="4" t="s">
        <v>12871</v>
      </c>
      <c r="E2975" s="4">
        <v>2060</v>
      </c>
      <c r="F2975" s="22">
        <v>44927</v>
      </c>
      <c r="G2975" t="b">
        <f>_xlfn.MAXIFS(OA_APC_Changes[Timestamp Update],OA_APC_Changes[Journal Code],A2975,OA_APC_Changes[APC Type],OA_APC_Changes[[#This Row],[APC Type]])=F2975</f>
        <v>0</v>
      </c>
    </row>
    <row r="2976" spans="1:7" x14ac:dyDescent="0.25">
      <c r="A2976" s="4" t="s">
        <v>10812</v>
      </c>
      <c r="B2976" s="4" t="str">
        <f>_xlfn.XLOOKUP(A2976,Included!$A:$A,Included!$E:$E,_xlfn.XLOOKUP(OA_APC_Changes[[#This Row],[Journal Code]],Excluded!$A:$A,Excluded!$E:$E))</f>
        <v>PAIN RESEARCH AND MANAGEMENT</v>
      </c>
      <c r="C2976" s="4" t="s">
        <v>15296</v>
      </c>
      <c r="D2976" s="4">
        <v>2060</v>
      </c>
      <c r="E2976" s="4">
        <v>2120</v>
      </c>
      <c r="F2976" s="22">
        <v>45355</v>
      </c>
      <c r="G2976" t="b">
        <f>_xlfn.MAXIFS(OA_APC_Changes[Timestamp Update],OA_APC_Changes[Journal Code],A2976,OA_APC_Changes[APC Type],OA_APC_Changes[[#This Row],[APC Type]])=F2976</f>
        <v>1</v>
      </c>
    </row>
    <row r="2977" spans="1:7" x14ac:dyDescent="0.25">
      <c r="A2977" s="4" t="s">
        <v>10812</v>
      </c>
      <c r="B2977" s="17" t="str">
        <f>_xlfn.XLOOKUP(A2977,Included!$A:$A,Included!$E:$E,_xlfn.XLOOKUP(OA_APC_Changes[[#This Row],[Journal Code]],Excluded!$A:$A,Excluded!$E:$E))</f>
        <v>PAIN RESEARCH AND MANAGEMENT</v>
      </c>
      <c r="C2977" s="4" t="s">
        <v>15304</v>
      </c>
      <c r="D2977" s="4" t="s">
        <v>12871</v>
      </c>
      <c r="E2977" s="4">
        <v>1648</v>
      </c>
      <c r="F2977" s="22">
        <v>44927</v>
      </c>
      <c r="G2977" t="b">
        <f>_xlfn.MAXIFS(OA_APC_Changes[Timestamp Update],OA_APC_Changes[Journal Code],A2977,OA_APC_Changes[APC Type],OA_APC_Changes[[#This Row],[APC Type]])=F2977</f>
        <v>0</v>
      </c>
    </row>
    <row r="2978" spans="1:7" x14ac:dyDescent="0.25">
      <c r="A2978" s="4" t="s">
        <v>10812</v>
      </c>
      <c r="B2978" s="4" t="str">
        <f>_xlfn.XLOOKUP(A2978,Included!$A:$A,Included!$E:$E,_xlfn.XLOOKUP(OA_APC_Changes[[#This Row],[Journal Code]],Excluded!$A:$A,Excluded!$E:$E))</f>
        <v>PAIN RESEARCH AND MANAGEMENT</v>
      </c>
      <c r="C2978" s="4" t="s">
        <v>15304</v>
      </c>
      <c r="D2978" s="4">
        <v>1648</v>
      </c>
      <c r="E2978" s="4">
        <v>1696</v>
      </c>
      <c r="F2978" s="22">
        <v>45355</v>
      </c>
      <c r="G2978" t="b">
        <f>_xlfn.MAXIFS(OA_APC_Changes[Timestamp Update],OA_APC_Changes[Journal Code],A2978,OA_APC_Changes[APC Type],OA_APC_Changes[[#This Row],[APC Type]])=F2978</f>
        <v>1</v>
      </c>
    </row>
    <row r="2979" spans="1:7" x14ac:dyDescent="0.25">
      <c r="A2979" s="4" t="s">
        <v>10110</v>
      </c>
      <c r="B2979" s="17" t="str">
        <f>_xlfn.XLOOKUP(A2979,Included!$A:$A,Included!$E:$E,_xlfn.XLOOKUP(OA_APC_Changes[[#This Row],[Journal Code]],Excluded!$A:$A,Excluded!$E:$E))</f>
        <v>PARKINSON'S DISEASE</v>
      </c>
      <c r="C2979" s="4" t="s">
        <v>15296</v>
      </c>
      <c r="D2979" s="4" t="s">
        <v>12871</v>
      </c>
      <c r="E2979" s="4">
        <v>1735</v>
      </c>
      <c r="F2979" s="22">
        <v>44927</v>
      </c>
      <c r="G2979" t="b">
        <f>_xlfn.MAXIFS(OA_APC_Changes[Timestamp Update],OA_APC_Changes[Journal Code],A2979,OA_APC_Changes[APC Type],OA_APC_Changes[[#This Row],[APC Type]])=F2979</f>
        <v>1</v>
      </c>
    </row>
    <row r="2980" spans="1:7" x14ac:dyDescent="0.25">
      <c r="A2980" s="4" t="s">
        <v>10110</v>
      </c>
      <c r="B2980" s="17" t="str">
        <f>_xlfn.XLOOKUP(A2980,Included!$A:$A,Included!$E:$E,_xlfn.XLOOKUP(OA_APC_Changes[[#This Row],[Journal Code]],Excluded!$A:$A,Excluded!$E:$E))</f>
        <v>PARKINSON'S DISEASE</v>
      </c>
      <c r="C2980" s="4" t="s">
        <v>15304</v>
      </c>
      <c r="D2980" s="4" t="s">
        <v>12871</v>
      </c>
      <c r="E2980" s="4">
        <v>1388</v>
      </c>
      <c r="F2980" s="22">
        <v>44927</v>
      </c>
      <c r="G2980" t="b">
        <f>_xlfn.MAXIFS(OA_APC_Changes[Timestamp Update],OA_APC_Changes[Journal Code],A2980,OA_APC_Changes[APC Type],OA_APC_Changes[[#This Row],[APC Type]])=F2980</f>
        <v>1</v>
      </c>
    </row>
    <row r="2981" spans="1:7" x14ac:dyDescent="0.25">
      <c r="A2981" s="4" t="s">
        <v>10353</v>
      </c>
      <c r="B2981" s="17" t="str">
        <f>_xlfn.XLOOKUP(A2981,Included!$A:$A,Included!$E:$E,_xlfn.XLOOKUP(OA_APC_Changes[[#This Row],[Journal Code]],Excluded!$A:$A,Excluded!$E:$E))</f>
        <v>PEDIATRIC DIABETES</v>
      </c>
      <c r="C2981" s="4" t="s">
        <v>15296</v>
      </c>
      <c r="D2981" s="4" t="s">
        <v>12871</v>
      </c>
      <c r="E2981" s="4">
        <v>1995</v>
      </c>
      <c r="F2981" s="22">
        <v>44927</v>
      </c>
      <c r="G2981" t="b">
        <f>_xlfn.MAXIFS(OA_APC_Changes[Timestamp Update],OA_APC_Changes[Journal Code],A2981,OA_APC_Changes[APC Type],OA_APC_Changes[[#This Row],[APC Type]])=F2981</f>
        <v>0</v>
      </c>
    </row>
    <row r="2982" spans="1:7" x14ac:dyDescent="0.25">
      <c r="A2982" s="4" t="s">
        <v>10353</v>
      </c>
      <c r="B2982" s="4" t="str">
        <f>_xlfn.XLOOKUP(A2982,Included!$A:$A,Included!$E:$E,_xlfn.XLOOKUP(OA_APC_Changes[[#This Row],[Journal Code]],Excluded!$A:$A,Excluded!$E:$E))</f>
        <v>PEDIATRIC DIABETES</v>
      </c>
      <c r="C2982" s="4" t="s">
        <v>15296</v>
      </c>
      <c r="D2982" s="4">
        <v>1995</v>
      </c>
      <c r="E2982" s="4">
        <v>2050</v>
      </c>
      <c r="F2982" s="22">
        <v>45355</v>
      </c>
      <c r="G2982" t="b">
        <f>_xlfn.MAXIFS(OA_APC_Changes[Timestamp Update],OA_APC_Changes[Journal Code],A2982,OA_APC_Changes[APC Type],OA_APC_Changes[[#This Row],[APC Type]])=F2982</f>
        <v>1</v>
      </c>
    </row>
    <row r="2983" spans="1:7" x14ac:dyDescent="0.25">
      <c r="A2983" s="4" t="s">
        <v>10353</v>
      </c>
      <c r="B2983" s="17" t="str">
        <f>_xlfn.XLOOKUP(A2983,Included!$A:$A,Included!$E:$E,_xlfn.XLOOKUP(OA_APC_Changes[[#This Row],[Journal Code]],Excluded!$A:$A,Excluded!$E:$E))</f>
        <v>PEDIATRIC DIABETES</v>
      </c>
      <c r="C2983" s="4" t="s">
        <v>15304</v>
      </c>
      <c r="D2983" s="4" t="s">
        <v>12871</v>
      </c>
      <c r="E2983" s="4">
        <v>1596</v>
      </c>
      <c r="F2983" s="22">
        <v>44927</v>
      </c>
      <c r="G2983" t="b">
        <f>_xlfn.MAXIFS(OA_APC_Changes[Timestamp Update],OA_APC_Changes[Journal Code],A2983,OA_APC_Changes[APC Type],OA_APC_Changes[[#This Row],[APC Type]])=F2983</f>
        <v>0</v>
      </c>
    </row>
    <row r="2984" spans="1:7" x14ac:dyDescent="0.25">
      <c r="A2984" s="4" t="s">
        <v>10353</v>
      </c>
      <c r="B2984" s="4" t="str">
        <f>_xlfn.XLOOKUP(A2984,Included!$A:$A,Included!$E:$E,_xlfn.XLOOKUP(OA_APC_Changes[[#This Row],[Journal Code]],Excluded!$A:$A,Excluded!$E:$E))</f>
        <v>PEDIATRIC DIABETES</v>
      </c>
      <c r="C2984" s="4" t="s">
        <v>15304</v>
      </c>
      <c r="D2984" s="4">
        <v>1596</v>
      </c>
      <c r="E2984" s="4">
        <v>1640</v>
      </c>
      <c r="F2984" s="22">
        <v>45355</v>
      </c>
      <c r="G2984" t="b">
        <f>_xlfn.MAXIFS(OA_APC_Changes[Timestamp Update],OA_APC_Changes[Journal Code],A2984,OA_APC_Changes[APC Type],OA_APC_Changes[[#This Row],[APC Type]])=F2984</f>
        <v>1</v>
      </c>
    </row>
    <row r="2985" spans="1:7" x14ac:dyDescent="0.25">
      <c r="A2985" t="s">
        <v>10319</v>
      </c>
      <c r="B2985" s="17" t="str">
        <f>_xlfn.XLOOKUP(A2985,Included!$A:$A,Included!$E:$E,_xlfn.XLOOKUP(OA_APC_Changes[[#This Row],[Journal Code]],Excluded!$A:$A,Excluded!$E:$E))</f>
        <v>PEDIATRIC DISCOVERY</v>
      </c>
      <c r="C2985" s="4" t="s">
        <v>15296</v>
      </c>
      <c r="D2985" s="4" t="s">
        <v>12871</v>
      </c>
      <c r="E2985" s="4" t="s">
        <v>5076</v>
      </c>
      <c r="F2985" s="22">
        <v>44964</v>
      </c>
      <c r="G2985" t="b">
        <f>_xlfn.MAXIFS(OA_APC_Changes[Timestamp Update],OA_APC_Changes[Journal Code],A2985,OA_APC_Changes[APC Type],OA_APC_Changes[[#This Row],[APC Type]])=F2985</f>
        <v>1</v>
      </c>
    </row>
    <row r="2986" spans="1:7" x14ac:dyDescent="0.25">
      <c r="A2986" t="s">
        <v>10319</v>
      </c>
      <c r="B2986" s="17" t="str">
        <f>_xlfn.XLOOKUP(A2986,Included!$A:$A,Included!$E:$E,_xlfn.XLOOKUP(OA_APC_Changes[[#This Row],[Journal Code]],Excluded!$A:$A,Excluded!$E:$E))</f>
        <v>PEDIATRIC DISCOVERY</v>
      </c>
      <c r="C2986" s="4" t="s">
        <v>15304</v>
      </c>
      <c r="D2986" s="4" t="s">
        <v>12871</v>
      </c>
      <c r="E2986" s="4" t="s">
        <v>5076</v>
      </c>
      <c r="F2986" s="22">
        <v>44964</v>
      </c>
      <c r="G2986" t="b">
        <f>_xlfn.MAXIFS(OA_APC_Changes[Timestamp Update],OA_APC_Changes[Journal Code],A2986,OA_APC_Changes[APC Type],OA_APC_Changes[[#This Row],[APC Type]])=F2986</f>
        <v>1</v>
      </c>
    </row>
    <row r="2987" spans="1:7" x14ac:dyDescent="0.25">
      <c r="A2987" s="4" t="s">
        <v>10347</v>
      </c>
      <c r="B2987" s="17" t="str">
        <f>_xlfn.XLOOKUP(A2987,Included!$A:$A,Included!$E:$E,_xlfn.XLOOKUP(OA_APC_Changes[[#This Row],[Journal Code]],Excluded!$A:$A,Excluded!$E:$E))</f>
        <v>PEDIATRIC INVESTIGATION</v>
      </c>
      <c r="C2987" s="4" t="s">
        <v>15296</v>
      </c>
      <c r="D2987" s="4" t="s">
        <v>12871</v>
      </c>
      <c r="E2987" s="4">
        <v>1835</v>
      </c>
      <c r="F2987" s="22">
        <v>43713</v>
      </c>
      <c r="G2987" t="b">
        <f>_xlfn.MAXIFS(OA_APC_Changes[Timestamp Update],OA_APC_Changes[Journal Code],A2987,OA_APC_Changes[APC Type],OA_APC_Changes[[#This Row],[APC Type]])=F2987</f>
        <v>1</v>
      </c>
    </row>
    <row r="2988" spans="1:7" x14ac:dyDescent="0.25">
      <c r="A2988" s="4" t="s">
        <v>10347</v>
      </c>
      <c r="B2988" s="17" t="str">
        <f>_xlfn.XLOOKUP(A2988,Included!$A:$A,Included!$E:$E,_xlfn.XLOOKUP(OA_APC_Changes[[#This Row],[Journal Code]],Excluded!$A:$A,Excluded!$E:$E))</f>
        <v>PEDIATRIC INVESTIGATION</v>
      </c>
      <c r="C2988" s="4" t="s">
        <v>15304</v>
      </c>
      <c r="D2988" s="4" t="s">
        <v>12871</v>
      </c>
      <c r="E2988" s="4">
        <v>1468</v>
      </c>
      <c r="F2988" s="22">
        <v>43713</v>
      </c>
      <c r="G2988" t="b">
        <f>_xlfn.MAXIFS(OA_APC_Changes[Timestamp Update],OA_APC_Changes[Journal Code],A2988,OA_APC_Changes[APC Type],OA_APC_Changes[[#This Row],[APC Type]])=F2988</f>
        <v>1</v>
      </c>
    </row>
    <row r="2989" spans="1:7" x14ac:dyDescent="0.25">
      <c r="A2989" s="4" t="s">
        <v>10182</v>
      </c>
      <c r="B2989" s="17" t="str">
        <f>_xlfn.XLOOKUP(A2989,Included!$A:$A,Included!$E:$E,_xlfn.XLOOKUP(OA_APC_Changes[[#This Row],[Journal Code]],Excluded!$A:$A,Excluded!$E:$E))</f>
        <v>PEOPLE AND NATURE</v>
      </c>
      <c r="C2989" s="4" t="s">
        <v>15296</v>
      </c>
      <c r="D2989" s="4" t="s">
        <v>12871</v>
      </c>
      <c r="E2989" s="4">
        <v>1835</v>
      </c>
      <c r="F2989" s="22">
        <v>43703</v>
      </c>
      <c r="G2989" t="b">
        <f>_xlfn.MAXIFS(OA_APC_Changes[Timestamp Update],OA_APC_Changes[Journal Code],A2989,OA_APC_Changes[APC Type],OA_APC_Changes[[#This Row],[APC Type]])=F2989</f>
        <v>0</v>
      </c>
    </row>
    <row r="2990" spans="1:7" x14ac:dyDescent="0.25">
      <c r="A2990" s="4" t="s">
        <v>10182</v>
      </c>
      <c r="B2990" s="17" t="str">
        <f>_xlfn.XLOOKUP(A2990,Included!$A:$A,Included!$E:$E,_xlfn.XLOOKUP(OA_APC_Changes[[#This Row],[Journal Code]],Excluded!$A:$A,Excluded!$E:$E))</f>
        <v>PEOPLE AND NATURE</v>
      </c>
      <c r="C2990" s="4" t="s">
        <v>15296</v>
      </c>
      <c r="D2990" s="4">
        <v>1835</v>
      </c>
      <c r="E2990" s="4">
        <v>2000</v>
      </c>
      <c r="F2990" s="22">
        <v>44575</v>
      </c>
      <c r="G2990" t="b">
        <f>_xlfn.MAXIFS(OA_APC_Changes[Timestamp Update],OA_APC_Changes[Journal Code],A2990,OA_APC_Changes[APC Type],OA_APC_Changes[[#This Row],[APC Type]])=F2990</f>
        <v>0</v>
      </c>
    </row>
    <row r="2991" spans="1:7" x14ac:dyDescent="0.25">
      <c r="A2991" t="s">
        <v>10182</v>
      </c>
      <c r="B2991" s="17" t="str">
        <f>_xlfn.XLOOKUP(A2991,Included!$A:$A,Included!$E:$E,_xlfn.XLOOKUP(OA_APC_Changes[[#This Row],[Journal Code]],Excluded!$A:$A,Excluded!$E:$E))</f>
        <v>PEOPLE AND NATURE</v>
      </c>
      <c r="C2991" s="4" t="s">
        <v>15296</v>
      </c>
      <c r="D2991" s="4">
        <v>2000</v>
      </c>
      <c r="E2991" s="4">
        <v>2120</v>
      </c>
      <c r="F2991" s="22">
        <v>44881</v>
      </c>
      <c r="G2991" t="b">
        <f>_xlfn.MAXIFS(OA_APC_Changes[Timestamp Update],OA_APC_Changes[Journal Code],A2991,OA_APC_Changes[APC Type],OA_APC_Changes[[#This Row],[APC Type]])=F2991</f>
        <v>0</v>
      </c>
    </row>
    <row r="2992" spans="1:7" x14ac:dyDescent="0.25">
      <c r="A2992" s="18" t="s">
        <v>10182</v>
      </c>
      <c r="B2992" s="4" t="str">
        <f>_xlfn.XLOOKUP(A2992,Included!$A:$A,Included!$E:$E,_xlfn.XLOOKUP(OA_APC_Changes[[#This Row],[Journal Code]],Excluded!$A:$A,Excluded!$E:$E))</f>
        <v>PEOPLE AND NATURE</v>
      </c>
      <c r="C2992" s="4" t="s">
        <v>15296</v>
      </c>
      <c r="D2992" s="4">
        <v>2120</v>
      </c>
      <c r="E2992" s="4">
        <v>2180</v>
      </c>
      <c r="F2992" s="22">
        <v>45272</v>
      </c>
      <c r="G2992" t="b">
        <f>_xlfn.MAXIFS(OA_APC_Changes[Timestamp Update],OA_APC_Changes[Journal Code],A2992,OA_APC_Changes[APC Type],OA_APC_Changes[[#This Row],[APC Type]])=F2992</f>
        <v>1</v>
      </c>
    </row>
    <row r="2993" spans="1:7" x14ac:dyDescent="0.25">
      <c r="A2993" s="4" t="s">
        <v>10182</v>
      </c>
      <c r="B2993" s="17" t="str">
        <f>_xlfn.XLOOKUP(A2993,Included!$A:$A,Included!$E:$E,_xlfn.XLOOKUP(OA_APC_Changes[[#This Row],[Journal Code]],Excluded!$A:$A,Excluded!$E:$E))</f>
        <v>PEOPLE AND NATURE</v>
      </c>
      <c r="C2993" s="4" t="s">
        <v>15304</v>
      </c>
      <c r="D2993" s="4" t="s">
        <v>12871</v>
      </c>
      <c r="E2993" s="4">
        <v>1468</v>
      </c>
      <c r="F2993" s="22">
        <v>43703</v>
      </c>
      <c r="G2993" t="b">
        <f>_xlfn.MAXIFS(OA_APC_Changes[Timestamp Update],OA_APC_Changes[Journal Code],A2993,OA_APC_Changes[APC Type],OA_APC_Changes[[#This Row],[APC Type]])=F2993</f>
        <v>0</v>
      </c>
    </row>
    <row r="2994" spans="1:7" x14ac:dyDescent="0.25">
      <c r="A2994" s="4" t="s">
        <v>10182</v>
      </c>
      <c r="B2994" s="17" t="str">
        <f>_xlfn.XLOOKUP(A2994,Included!$A:$A,Included!$E:$E,_xlfn.XLOOKUP(OA_APC_Changes[[#This Row],[Journal Code]],Excluded!$A:$A,Excluded!$E:$E))</f>
        <v>PEOPLE AND NATURE</v>
      </c>
      <c r="C2994" s="4" t="s">
        <v>15304</v>
      </c>
      <c r="D2994" s="4">
        <v>1468</v>
      </c>
      <c r="E2994" s="4">
        <v>1600</v>
      </c>
      <c r="F2994" s="22">
        <v>44575</v>
      </c>
      <c r="G2994" t="b">
        <f>_xlfn.MAXIFS(OA_APC_Changes[Timestamp Update],OA_APC_Changes[Journal Code],A2994,OA_APC_Changes[APC Type],OA_APC_Changes[[#This Row],[APC Type]])=F2994</f>
        <v>0</v>
      </c>
    </row>
    <row r="2995" spans="1:7" x14ac:dyDescent="0.25">
      <c r="A2995" t="s">
        <v>10182</v>
      </c>
      <c r="B2995" s="17" t="str">
        <f>_xlfn.XLOOKUP(A2995,Included!$A:$A,Included!$E:$E,_xlfn.XLOOKUP(OA_APC_Changes[[#This Row],[Journal Code]],Excluded!$A:$A,Excluded!$E:$E))</f>
        <v>PEOPLE AND NATURE</v>
      </c>
      <c r="C2995" s="4" t="s">
        <v>15304</v>
      </c>
      <c r="D2995" s="4">
        <v>1600</v>
      </c>
      <c r="E2995" s="4">
        <v>1696</v>
      </c>
      <c r="F2995" s="22">
        <v>44881</v>
      </c>
      <c r="G2995" t="b">
        <f>_xlfn.MAXIFS(OA_APC_Changes[Timestamp Update],OA_APC_Changes[Journal Code],A2995,OA_APC_Changes[APC Type],OA_APC_Changes[[#This Row],[APC Type]])=F2995</f>
        <v>0</v>
      </c>
    </row>
    <row r="2996" spans="1:7" x14ac:dyDescent="0.25">
      <c r="A2996" s="18" t="s">
        <v>10182</v>
      </c>
      <c r="B2996" s="4" t="str">
        <f>_xlfn.XLOOKUP(A2996,Included!$A:$A,Included!$E:$E,_xlfn.XLOOKUP(OA_APC_Changes[[#This Row],[Journal Code]],Excluded!$A:$A,Excluded!$E:$E))</f>
        <v>PEOPLE AND NATURE</v>
      </c>
      <c r="C2996" s="4" t="s">
        <v>15304</v>
      </c>
      <c r="D2996" s="4">
        <v>1696</v>
      </c>
      <c r="E2996" s="4">
        <v>1744</v>
      </c>
      <c r="F2996" s="22">
        <v>45272</v>
      </c>
      <c r="G2996" t="b">
        <f>_xlfn.MAXIFS(OA_APC_Changes[Timestamp Update],OA_APC_Changes[Journal Code],A2996,OA_APC_Changes[APC Type],OA_APC_Changes[[#This Row],[APC Type]])=F2996</f>
        <v>1</v>
      </c>
    </row>
    <row r="2997" spans="1:7" x14ac:dyDescent="0.25">
      <c r="A2997" s="4" t="s">
        <v>10182</v>
      </c>
      <c r="B2997" s="17" t="str">
        <f>_xlfn.XLOOKUP(A2997,Included!$A:$A,Included!$E:$E,_xlfn.XLOOKUP(OA_APC_Changes[[#This Row],[Journal Code]],Excluded!$A:$A,Excluded!$E:$E))</f>
        <v>PEOPLE AND NATURE</v>
      </c>
      <c r="C2997" s="4" t="s">
        <v>15295</v>
      </c>
      <c r="D2997" s="4" t="s">
        <v>12871</v>
      </c>
      <c r="E2997" s="4">
        <v>1468</v>
      </c>
      <c r="F2997" s="22">
        <v>43690</v>
      </c>
      <c r="G2997" t="b">
        <f>_xlfn.MAXIFS(OA_APC_Changes[Timestamp Update],OA_APC_Changes[Journal Code],A2997,OA_APC_Changes[APC Type],OA_APC_Changes[[#This Row],[APC Type]])=F2997</f>
        <v>0</v>
      </c>
    </row>
    <row r="2998" spans="1:7" x14ac:dyDescent="0.25">
      <c r="A2998" s="4" t="s">
        <v>10182</v>
      </c>
      <c r="B2998" s="17" t="str">
        <f>_xlfn.XLOOKUP(A2998,Included!$A:$A,Included!$E:$E,_xlfn.XLOOKUP(OA_APC_Changes[[#This Row],[Journal Code]],Excluded!$A:$A,Excluded!$E:$E))</f>
        <v>PEOPLE AND NATURE</v>
      </c>
      <c r="C2998" s="4" t="s">
        <v>15295</v>
      </c>
      <c r="D2998" s="4">
        <v>1468</v>
      </c>
      <c r="E2998" s="4">
        <v>1600</v>
      </c>
      <c r="F2998" s="22">
        <v>44565</v>
      </c>
      <c r="G2998" t="b">
        <f>_xlfn.MAXIFS(OA_APC_Changes[Timestamp Update],OA_APC_Changes[Journal Code],A2998,OA_APC_Changes[APC Type],OA_APC_Changes[[#This Row],[APC Type]])=F2998</f>
        <v>0</v>
      </c>
    </row>
    <row r="2999" spans="1:7" x14ac:dyDescent="0.25">
      <c r="A2999" s="4" t="s">
        <v>10182</v>
      </c>
      <c r="B2999" s="17" t="str">
        <f>_xlfn.XLOOKUP(A2999,Included!$A:$A,Included!$E:$E,_xlfn.XLOOKUP(OA_APC_Changes[[#This Row],[Journal Code]],Excluded!$A:$A,Excluded!$E:$E))</f>
        <v>PEOPLE AND NATURE</v>
      </c>
      <c r="C2999" s="4" t="s">
        <v>15295</v>
      </c>
      <c r="D2999" s="4">
        <v>1600</v>
      </c>
      <c r="E2999" s="4">
        <v>2000</v>
      </c>
      <c r="F2999" s="22">
        <v>44656</v>
      </c>
      <c r="G2999" t="b">
        <f>_xlfn.MAXIFS(OA_APC_Changes[Timestamp Update],OA_APC_Changes[Journal Code],A2999,OA_APC_Changes[APC Type],OA_APC_Changes[[#This Row],[APC Type]])=F2999</f>
        <v>0</v>
      </c>
    </row>
    <row r="3000" spans="1:7" x14ac:dyDescent="0.25">
      <c r="A3000" s="4" t="s">
        <v>10182</v>
      </c>
      <c r="B3000" s="4" t="str">
        <f>_xlfn.XLOOKUP(A3000,Included!$A:$A,Included!$E:$E,_xlfn.XLOOKUP(OA_APC_Changes[[#This Row],[Journal Code]],Excluded!$A:$A,Excluded!$E:$E))</f>
        <v>PEOPLE AND NATURE</v>
      </c>
      <c r="C3000" s="4" t="s">
        <v>15295</v>
      </c>
      <c r="D3000" s="4">
        <v>2000</v>
      </c>
      <c r="E3000" s="4">
        <v>2120</v>
      </c>
      <c r="F3000" s="22">
        <v>44873</v>
      </c>
      <c r="G3000" t="b">
        <f>_xlfn.MAXIFS(OA_APC_Changes[Timestamp Update],OA_APC_Changes[Journal Code],A3000,OA_APC_Changes[APC Type],OA_APC_Changes[[#This Row],[APC Type]])=F3000</f>
        <v>0</v>
      </c>
    </row>
    <row r="3001" spans="1:7" x14ac:dyDescent="0.25">
      <c r="A3001" s="4" t="s">
        <v>10182</v>
      </c>
      <c r="B3001" s="4" t="str">
        <f>_xlfn.XLOOKUP(A3001,Included!$A:$A,Included!$E:$E,_xlfn.XLOOKUP(OA_APC_Changes[[#This Row],[Journal Code]],Excluded!$A:$A,Excluded!$E:$E))</f>
        <v>PEOPLE AND NATURE</v>
      </c>
      <c r="C3001" s="4" t="s">
        <v>15295</v>
      </c>
      <c r="D3001" s="4">
        <v>2120</v>
      </c>
      <c r="E3001" s="4">
        <v>2180</v>
      </c>
      <c r="F3001" s="22">
        <v>45261</v>
      </c>
      <c r="G3001" t="b">
        <f>_xlfn.MAXIFS(OA_APC_Changes[Timestamp Update],OA_APC_Changes[Journal Code],A3001,OA_APC_Changes[APC Type],OA_APC_Changes[[#This Row],[APC Type]])=F3001</f>
        <v>1</v>
      </c>
    </row>
    <row r="3002" spans="1:7" x14ac:dyDescent="0.25">
      <c r="A3002" s="4" t="s">
        <v>10182</v>
      </c>
      <c r="B3002" s="17" t="str">
        <f>_xlfn.XLOOKUP(A3002,Included!$A:$A,Included!$E:$E,_xlfn.XLOOKUP(OA_APC_Changes[[#This Row],[Journal Code]],Excluded!$A:$A,Excluded!$E:$E))</f>
        <v>PEOPLE AND NATURE</v>
      </c>
      <c r="C3002" s="4" t="s">
        <v>15297</v>
      </c>
      <c r="D3002" s="4" t="s">
        <v>12871</v>
      </c>
      <c r="E3002" s="4">
        <v>1174</v>
      </c>
      <c r="F3002" s="22">
        <v>43690</v>
      </c>
      <c r="G3002" t="b">
        <f>_xlfn.MAXIFS(OA_APC_Changes[Timestamp Update],OA_APC_Changes[Journal Code],A3002,OA_APC_Changes[APC Type],OA_APC_Changes[[#This Row],[APC Type]])=F3002</f>
        <v>0</v>
      </c>
    </row>
    <row r="3003" spans="1:7" x14ac:dyDescent="0.25">
      <c r="A3003" s="4" t="s">
        <v>10182</v>
      </c>
      <c r="B3003" s="17" t="str">
        <f>_xlfn.XLOOKUP(A3003,Included!$A:$A,Included!$E:$E,_xlfn.XLOOKUP(OA_APC_Changes[[#This Row],[Journal Code]],Excluded!$A:$A,Excluded!$E:$E))</f>
        <v>PEOPLE AND NATURE</v>
      </c>
      <c r="C3003" s="4" t="s">
        <v>15297</v>
      </c>
      <c r="D3003" s="4">
        <v>1174</v>
      </c>
      <c r="E3003" s="4">
        <v>1280</v>
      </c>
      <c r="F3003" s="22">
        <v>44565</v>
      </c>
      <c r="G3003" t="b">
        <f>_xlfn.MAXIFS(OA_APC_Changes[Timestamp Update],OA_APC_Changes[Journal Code],A3003,OA_APC_Changes[APC Type],OA_APC_Changes[[#This Row],[APC Type]])=F3003</f>
        <v>0</v>
      </c>
    </row>
    <row r="3004" spans="1:7" x14ac:dyDescent="0.25">
      <c r="A3004" s="4" t="s">
        <v>10182</v>
      </c>
      <c r="B3004" s="17" t="str">
        <f>_xlfn.XLOOKUP(A3004,Included!$A:$A,Included!$E:$E,_xlfn.XLOOKUP(OA_APC_Changes[[#This Row],[Journal Code]],Excluded!$A:$A,Excluded!$E:$E))</f>
        <v>PEOPLE AND NATURE</v>
      </c>
      <c r="C3004" s="4" t="s">
        <v>15297</v>
      </c>
      <c r="D3004" s="4">
        <v>1280</v>
      </c>
      <c r="E3004" s="4">
        <v>1600</v>
      </c>
      <c r="F3004" s="22">
        <v>44656</v>
      </c>
      <c r="G3004" t="b">
        <f>_xlfn.MAXIFS(OA_APC_Changes[Timestamp Update],OA_APC_Changes[Journal Code],A3004,OA_APC_Changes[APC Type],OA_APC_Changes[[#This Row],[APC Type]])=F3004</f>
        <v>0</v>
      </c>
    </row>
    <row r="3005" spans="1:7" x14ac:dyDescent="0.25">
      <c r="A3005" s="4" t="s">
        <v>10182</v>
      </c>
      <c r="B3005" s="4" t="str">
        <f>_xlfn.XLOOKUP(A3005,Included!$A:$A,Included!$E:$E,_xlfn.XLOOKUP(OA_APC_Changes[[#This Row],[Journal Code]],Excluded!$A:$A,Excluded!$E:$E))</f>
        <v>PEOPLE AND NATURE</v>
      </c>
      <c r="C3005" s="4" t="s">
        <v>15297</v>
      </c>
      <c r="D3005" s="4">
        <v>1600</v>
      </c>
      <c r="E3005" s="4">
        <v>1696</v>
      </c>
      <c r="F3005" s="22">
        <v>44873</v>
      </c>
      <c r="G3005" t="b">
        <f>_xlfn.MAXIFS(OA_APC_Changes[Timestamp Update],OA_APC_Changes[Journal Code],A3005,OA_APC_Changes[APC Type],OA_APC_Changes[[#This Row],[APC Type]])=F3005</f>
        <v>0</v>
      </c>
    </row>
    <row r="3006" spans="1:7" x14ac:dyDescent="0.25">
      <c r="A3006" s="4" t="s">
        <v>10182</v>
      </c>
      <c r="B3006" s="4" t="str">
        <f>_xlfn.XLOOKUP(A3006,Included!$A:$A,Included!$E:$E,_xlfn.XLOOKUP(OA_APC_Changes[[#This Row],[Journal Code]],Excluded!$A:$A,Excluded!$E:$E))</f>
        <v>PEOPLE AND NATURE</v>
      </c>
      <c r="C3006" s="4" t="s">
        <v>15297</v>
      </c>
      <c r="D3006" s="4">
        <v>1696</v>
      </c>
      <c r="E3006" s="4">
        <v>1744</v>
      </c>
      <c r="F3006" s="22">
        <v>45261</v>
      </c>
      <c r="G3006" t="b">
        <f>_xlfn.MAXIFS(OA_APC_Changes[Timestamp Update],OA_APC_Changes[Journal Code],A3006,OA_APC_Changes[APC Type],OA_APC_Changes[[#This Row],[APC Type]])=F3006</f>
        <v>1</v>
      </c>
    </row>
    <row r="3007" spans="1:7" x14ac:dyDescent="0.25">
      <c r="A3007" s="4" t="s">
        <v>10723</v>
      </c>
      <c r="B3007" s="17" t="str">
        <f>_xlfn.XLOOKUP(A3007,Included!$A:$A,Included!$E:$E,_xlfn.XLOOKUP(OA_APC_Changes[[#This Row],[Journal Code]],Excluded!$A:$A,Excluded!$E:$E))</f>
        <v>PERSPECTIVES IN PSYCHIATRIC CARE</v>
      </c>
      <c r="C3007" s="4" t="s">
        <v>15296</v>
      </c>
      <c r="D3007" s="4" t="s">
        <v>12871</v>
      </c>
      <c r="E3007" s="4">
        <v>2168</v>
      </c>
      <c r="F3007" s="22">
        <v>44927</v>
      </c>
      <c r="G3007" t="b">
        <f>_xlfn.MAXIFS(OA_APC_Changes[Timestamp Update],OA_APC_Changes[Journal Code],A3007,OA_APC_Changes[APC Type],OA_APC_Changes[[#This Row],[APC Type]])=F3007</f>
        <v>0</v>
      </c>
    </row>
    <row r="3008" spans="1:7" x14ac:dyDescent="0.25">
      <c r="A3008" s="4" t="s">
        <v>10723</v>
      </c>
      <c r="B3008" s="4" t="str">
        <f>_xlfn.XLOOKUP(A3008,Included!$A:$A,Included!$E:$E,_xlfn.XLOOKUP(OA_APC_Changes[[#This Row],[Journal Code]],Excluded!$A:$A,Excluded!$E:$E))</f>
        <v>PERSPECTIVES IN PSYCHIATRIC CARE</v>
      </c>
      <c r="C3008" s="4" t="s">
        <v>15296</v>
      </c>
      <c r="D3008" s="4">
        <v>2168</v>
      </c>
      <c r="E3008" s="4">
        <v>2230</v>
      </c>
      <c r="F3008" s="22">
        <v>45355</v>
      </c>
      <c r="G3008" t="b">
        <f>_xlfn.MAXIFS(OA_APC_Changes[Timestamp Update],OA_APC_Changes[Journal Code],A3008,OA_APC_Changes[APC Type],OA_APC_Changes[[#This Row],[APC Type]])=F3008</f>
        <v>1</v>
      </c>
    </row>
    <row r="3009" spans="1:7" x14ac:dyDescent="0.25">
      <c r="A3009" s="4" t="s">
        <v>10723</v>
      </c>
      <c r="B3009" s="17" t="str">
        <f>_xlfn.XLOOKUP(A3009,Included!$A:$A,Included!$E:$E,_xlfn.XLOOKUP(OA_APC_Changes[[#This Row],[Journal Code]],Excluded!$A:$A,Excluded!$E:$E))</f>
        <v>PERSPECTIVES IN PSYCHIATRIC CARE</v>
      </c>
      <c r="C3009" s="4" t="s">
        <v>15304</v>
      </c>
      <c r="D3009" s="4" t="s">
        <v>12871</v>
      </c>
      <c r="E3009" s="4">
        <v>1734</v>
      </c>
      <c r="F3009" s="22">
        <v>44927</v>
      </c>
      <c r="G3009" t="b">
        <f>_xlfn.MAXIFS(OA_APC_Changes[Timestamp Update],OA_APC_Changes[Journal Code],A3009,OA_APC_Changes[APC Type],OA_APC_Changes[[#This Row],[APC Type]])=F3009</f>
        <v>0</v>
      </c>
    </row>
    <row r="3010" spans="1:7" x14ac:dyDescent="0.25">
      <c r="A3010" s="4" t="s">
        <v>10723</v>
      </c>
      <c r="B3010" s="4" t="str">
        <f>_xlfn.XLOOKUP(A3010,Included!$A:$A,Included!$E:$E,_xlfn.XLOOKUP(OA_APC_Changes[[#This Row],[Journal Code]],Excluded!$A:$A,Excluded!$E:$E))</f>
        <v>PERSPECTIVES IN PSYCHIATRIC CARE</v>
      </c>
      <c r="C3010" s="4" t="s">
        <v>15304</v>
      </c>
      <c r="D3010" s="4">
        <v>1734</v>
      </c>
      <c r="E3010" s="4">
        <v>1784</v>
      </c>
      <c r="F3010" s="22">
        <v>45355</v>
      </c>
      <c r="G3010" t="b">
        <f>_xlfn.MAXIFS(OA_APC_Changes[Timestamp Update],OA_APC_Changes[Journal Code],A3010,OA_APC_Changes[APC Type],OA_APC_Changes[[#This Row],[APC Type]])=F3010</f>
        <v>1</v>
      </c>
    </row>
    <row r="3011" spans="1:7" x14ac:dyDescent="0.25">
      <c r="A3011" s="4" t="s">
        <v>10395</v>
      </c>
      <c r="B3011" s="4" t="str">
        <f>_xlfn.XLOOKUP(A3011,Included!$A:$A,Included!$E:$E,_xlfn.XLOOKUP(OA_APC_Changes[[#This Row],[Journal Code]],Excluded!$A:$A,Excluded!$E:$E))</f>
        <v>PERSPECTIVES OF EARTH AND SPACE SCIENTISTS</v>
      </c>
      <c r="C3011" s="4" t="s">
        <v>15296</v>
      </c>
      <c r="D3011" s="4" t="s">
        <v>12871</v>
      </c>
      <c r="E3011" s="4" t="s">
        <v>5076</v>
      </c>
      <c r="F3011" s="22">
        <v>45397</v>
      </c>
      <c r="G3011" t="b">
        <f>_xlfn.MAXIFS(OA_APC_Changes[Timestamp Update],OA_APC_Changes[Journal Code],A3011,OA_APC_Changes[APC Type],OA_APC_Changes[[#This Row],[APC Type]])=F3011</f>
        <v>1</v>
      </c>
    </row>
    <row r="3012" spans="1:7" x14ac:dyDescent="0.25">
      <c r="A3012" s="4" t="s">
        <v>10395</v>
      </c>
      <c r="B3012" s="4" t="str">
        <f>_xlfn.XLOOKUP(A3012,Included!$A:$A,Included!$E:$E,_xlfn.XLOOKUP(OA_APC_Changes[[#This Row],[Journal Code]],Excluded!$A:$A,Excluded!$E:$E))</f>
        <v>PERSPECTIVES OF EARTH AND SPACE SCIENTISTS</v>
      </c>
      <c r="C3012" s="4" t="s">
        <v>15304</v>
      </c>
      <c r="D3012" s="4" t="s">
        <v>12871</v>
      </c>
      <c r="E3012" s="4" t="s">
        <v>5076</v>
      </c>
      <c r="F3012" s="22">
        <v>45397</v>
      </c>
      <c r="G3012" t="b">
        <f>_xlfn.MAXIFS(OA_APC_Changes[Timestamp Update],OA_APC_Changes[Journal Code],A3012,OA_APC_Changes[APC Type],OA_APC_Changes[[#This Row],[APC Type]])=F3012</f>
        <v>1</v>
      </c>
    </row>
    <row r="3013" spans="1:7" x14ac:dyDescent="0.25">
      <c r="A3013" s="4" t="s">
        <v>10864</v>
      </c>
      <c r="B3013" s="17" t="str">
        <f>_xlfn.XLOOKUP(A3013,Included!$A:$A,Included!$E:$E,_xlfn.XLOOKUP(OA_APC_Changes[[#This Row],[Journal Code]],Excluded!$A:$A,Excluded!$E:$E))</f>
        <v>PHARMACOLOGY RESEARCH &amp; PERSPECTIVES</v>
      </c>
      <c r="C3013" s="4" t="s">
        <v>15296</v>
      </c>
      <c r="D3013" s="4" t="s">
        <v>12871</v>
      </c>
      <c r="E3013" s="4">
        <v>1825</v>
      </c>
      <c r="F3013" s="22">
        <v>43703</v>
      </c>
      <c r="G3013" t="b">
        <f>_xlfn.MAXIFS(OA_APC_Changes[Timestamp Update],OA_APC_Changes[Journal Code],A3013,OA_APC_Changes[APC Type],OA_APC_Changes[[#This Row],[APC Type]])=F3013</f>
        <v>0</v>
      </c>
    </row>
    <row r="3014" spans="1:7" x14ac:dyDescent="0.25">
      <c r="A3014" s="4" t="s">
        <v>10864</v>
      </c>
      <c r="B3014" s="17" t="str">
        <f>_xlfn.XLOOKUP(A3014,Included!$A:$A,Included!$E:$E,_xlfn.XLOOKUP(OA_APC_Changes[[#This Row],[Journal Code]],Excluded!$A:$A,Excluded!$E:$E))</f>
        <v>PHARMACOLOGY RESEARCH &amp; PERSPECTIVES</v>
      </c>
      <c r="C3014" s="4" t="s">
        <v>15296</v>
      </c>
      <c r="D3014" s="13">
        <v>1825</v>
      </c>
      <c r="E3014" s="13">
        <v>2099</v>
      </c>
      <c r="F3014" s="22">
        <v>44169.000011574077</v>
      </c>
      <c r="G3014" t="b">
        <f>_xlfn.MAXIFS(OA_APC_Changes[Timestamp Update],OA_APC_Changes[Journal Code],A3014,OA_APC_Changes[APC Type],OA_APC_Changes[[#This Row],[APC Type]])=F3014</f>
        <v>0</v>
      </c>
    </row>
    <row r="3015" spans="1:7" x14ac:dyDescent="0.25">
      <c r="A3015" s="4" t="s">
        <v>10864</v>
      </c>
      <c r="B3015" s="17" t="str">
        <f>_xlfn.XLOOKUP(A3015,Included!$A:$A,Included!$E:$E,_xlfn.XLOOKUP(OA_APC_Changes[[#This Row],[Journal Code]],Excluded!$A:$A,Excluded!$E:$E))</f>
        <v>PHARMACOLOGY RESEARCH &amp; PERSPECTIVES</v>
      </c>
      <c r="C3015" s="4" t="s">
        <v>15296</v>
      </c>
      <c r="D3015" s="4">
        <v>2099</v>
      </c>
      <c r="E3015" s="4">
        <v>2550</v>
      </c>
      <c r="F3015" s="22">
        <v>44543</v>
      </c>
      <c r="G3015" t="b">
        <f>_xlfn.MAXIFS(OA_APC_Changes[Timestamp Update],OA_APC_Changes[Journal Code],A3015,OA_APC_Changes[APC Type],OA_APC_Changes[[#This Row],[APC Type]])=F3015</f>
        <v>0</v>
      </c>
    </row>
    <row r="3016" spans="1:7" x14ac:dyDescent="0.25">
      <c r="A3016" s="4" t="s">
        <v>10864</v>
      </c>
      <c r="B3016" s="17" t="str">
        <f>_xlfn.XLOOKUP(A3016,Included!$A:$A,Included!$E:$E,_xlfn.XLOOKUP(OA_APC_Changes[[#This Row],[Journal Code]],Excluded!$A:$A,Excluded!$E:$E))</f>
        <v>PHARMACOLOGY RESEARCH &amp; PERSPECTIVES</v>
      </c>
      <c r="C3016" s="4" t="s">
        <v>15296</v>
      </c>
      <c r="D3016" s="4">
        <v>2550</v>
      </c>
      <c r="E3016" s="4">
        <v>2810</v>
      </c>
      <c r="F3016" s="22">
        <v>44881.000011574077</v>
      </c>
      <c r="G3016" t="b">
        <f>_xlfn.MAXIFS(OA_APC_Changes[Timestamp Update],OA_APC_Changes[Journal Code],A3016,OA_APC_Changes[APC Type],OA_APC_Changes[[#This Row],[APC Type]])=F3016</f>
        <v>0</v>
      </c>
    </row>
    <row r="3017" spans="1:7" x14ac:dyDescent="0.25">
      <c r="A3017" s="4" t="s">
        <v>10864</v>
      </c>
      <c r="B3017" s="17" t="str">
        <f>_xlfn.XLOOKUP(A3017,Included!$A:$A,Included!$E:$E,_xlfn.XLOOKUP(OA_APC_Changes[[#This Row],[Journal Code]],Excluded!$A:$A,Excluded!$E:$E))</f>
        <v>PHARMACOLOGY RESEARCH &amp; PERSPECTIVES</v>
      </c>
      <c r="C3017" s="4" t="s">
        <v>15296</v>
      </c>
      <c r="D3017" s="4">
        <v>2810</v>
      </c>
      <c r="E3017" s="4">
        <v>2950</v>
      </c>
      <c r="F3017" s="22">
        <v>45236</v>
      </c>
      <c r="G3017" t="b">
        <f>_xlfn.MAXIFS(OA_APC_Changes[Timestamp Update],OA_APC_Changes[Journal Code],A3017,OA_APC_Changes[APC Type],OA_APC_Changes[[#This Row],[APC Type]])=F3017</f>
        <v>1</v>
      </c>
    </row>
    <row r="3018" spans="1:7" x14ac:dyDescent="0.25">
      <c r="A3018" s="4" t="s">
        <v>10864</v>
      </c>
      <c r="B3018" s="17" t="str">
        <f>_xlfn.XLOOKUP(A3018,Included!$A:$A,Included!$E:$E,_xlfn.XLOOKUP(OA_APC_Changes[[#This Row],[Journal Code]],Excluded!$A:$A,Excluded!$E:$E))</f>
        <v>PHARMACOLOGY RESEARCH &amp; PERSPECTIVES</v>
      </c>
      <c r="C3018" s="4" t="s">
        <v>15304</v>
      </c>
      <c r="D3018" s="4" t="s">
        <v>12871</v>
      </c>
      <c r="E3018" s="4">
        <v>1460</v>
      </c>
      <c r="F3018" s="22">
        <v>43703</v>
      </c>
      <c r="G3018" t="b">
        <f>_xlfn.MAXIFS(OA_APC_Changes[Timestamp Update],OA_APC_Changes[Journal Code],A3018,OA_APC_Changes[APC Type],OA_APC_Changes[[#This Row],[APC Type]])=F3018</f>
        <v>0</v>
      </c>
    </row>
    <row r="3019" spans="1:7" x14ac:dyDescent="0.25">
      <c r="A3019" s="4" t="s">
        <v>10864</v>
      </c>
      <c r="B3019" s="17" t="str">
        <f>_xlfn.XLOOKUP(A3019,Included!$A:$A,Included!$E:$E,_xlfn.XLOOKUP(OA_APC_Changes[[#This Row],[Journal Code]],Excluded!$A:$A,Excluded!$E:$E))</f>
        <v>PHARMACOLOGY RESEARCH &amp; PERSPECTIVES</v>
      </c>
      <c r="C3019" s="4" t="s">
        <v>15304</v>
      </c>
      <c r="D3019" s="4">
        <v>1460</v>
      </c>
      <c r="E3019" s="4">
        <v>1679</v>
      </c>
      <c r="F3019" s="22">
        <v>44169.000011574077</v>
      </c>
      <c r="G3019" t="b">
        <f>_xlfn.MAXIFS(OA_APC_Changes[Timestamp Update],OA_APC_Changes[Journal Code],A3019,OA_APC_Changes[APC Type],OA_APC_Changes[[#This Row],[APC Type]])=F3019</f>
        <v>0</v>
      </c>
    </row>
    <row r="3020" spans="1:7" x14ac:dyDescent="0.25">
      <c r="A3020" s="4" t="s">
        <v>10864</v>
      </c>
      <c r="B3020" s="17" t="str">
        <f>_xlfn.XLOOKUP(A3020,Included!$A:$A,Included!$E:$E,_xlfn.XLOOKUP(OA_APC_Changes[[#This Row],[Journal Code]],Excluded!$A:$A,Excluded!$E:$E))</f>
        <v>PHARMACOLOGY RESEARCH &amp; PERSPECTIVES</v>
      </c>
      <c r="C3020" s="4" t="s">
        <v>15304</v>
      </c>
      <c r="D3020" s="4">
        <v>1679</v>
      </c>
      <c r="E3020" s="4">
        <v>2040</v>
      </c>
      <c r="F3020" s="22">
        <v>44543</v>
      </c>
      <c r="G3020" t="b">
        <f>_xlfn.MAXIFS(OA_APC_Changes[Timestamp Update],OA_APC_Changes[Journal Code],A3020,OA_APC_Changes[APC Type],OA_APC_Changes[[#This Row],[APC Type]])=F3020</f>
        <v>0</v>
      </c>
    </row>
    <row r="3021" spans="1:7" x14ac:dyDescent="0.25">
      <c r="A3021" s="4" t="s">
        <v>10864</v>
      </c>
      <c r="B3021" s="17" t="str">
        <f>_xlfn.XLOOKUP(A3021,Included!$A:$A,Included!$E:$E,_xlfn.XLOOKUP(OA_APC_Changes[[#This Row],[Journal Code]],Excluded!$A:$A,Excluded!$E:$E))</f>
        <v>PHARMACOLOGY RESEARCH &amp; PERSPECTIVES</v>
      </c>
      <c r="C3021" s="4" t="s">
        <v>15304</v>
      </c>
      <c r="D3021" s="4">
        <v>2040</v>
      </c>
      <c r="E3021" s="4">
        <v>2248</v>
      </c>
      <c r="F3021" s="22">
        <v>44881.000011574077</v>
      </c>
      <c r="G3021" t="b">
        <f>_xlfn.MAXIFS(OA_APC_Changes[Timestamp Update],OA_APC_Changes[Journal Code],A3021,OA_APC_Changes[APC Type],OA_APC_Changes[[#This Row],[APC Type]])=F3021</f>
        <v>0</v>
      </c>
    </row>
    <row r="3022" spans="1:7" x14ac:dyDescent="0.25">
      <c r="A3022" s="4" t="s">
        <v>10864</v>
      </c>
      <c r="B3022" s="17" t="str">
        <f>_xlfn.XLOOKUP(A3022,Included!$A:$A,Included!$E:$E,_xlfn.XLOOKUP(OA_APC_Changes[[#This Row],[Journal Code]],Excluded!$A:$A,Excluded!$E:$E))</f>
        <v>PHARMACOLOGY RESEARCH &amp; PERSPECTIVES</v>
      </c>
      <c r="C3022" s="4" t="s">
        <v>15304</v>
      </c>
      <c r="D3022" s="4">
        <v>2248</v>
      </c>
      <c r="E3022" s="4">
        <v>2360</v>
      </c>
      <c r="F3022" s="22">
        <v>45236</v>
      </c>
      <c r="G3022" t="b">
        <f>_xlfn.MAXIFS(OA_APC_Changes[Timestamp Update],OA_APC_Changes[Journal Code],A3022,OA_APC_Changes[APC Type],OA_APC_Changes[[#This Row],[APC Type]])=F3022</f>
        <v>1</v>
      </c>
    </row>
    <row r="3023" spans="1:7" x14ac:dyDescent="0.25">
      <c r="A3023" s="4" t="s">
        <v>10864</v>
      </c>
      <c r="B3023" s="17" t="str">
        <f>_xlfn.XLOOKUP(A3023,Included!$A:$A,Included!$E:$E,_xlfn.XLOOKUP(OA_APC_Changes[[#This Row],[Journal Code]],Excluded!$A:$A,Excluded!$E:$E))</f>
        <v>PHARMACOLOGY RESEARCH &amp; PERSPECTIVES</v>
      </c>
      <c r="C3023" s="4" t="s">
        <v>15295</v>
      </c>
      <c r="D3023" s="4" t="s">
        <v>12871</v>
      </c>
      <c r="E3023" s="4">
        <v>1460</v>
      </c>
      <c r="F3023" s="22">
        <v>43690</v>
      </c>
      <c r="G3023" t="b">
        <f>_xlfn.MAXIFS(OA_APC_Changes[Timestamp Update],OA_APC_Changes[Journal Code],A3023,OA_APC_Changes[APC Type],OA_APC_Changes[[#This Row],[APC Type]])=F3023</f>
        <v>0</v>
      </c>
    </row>
    <row r="3024" spans="1:7" x14ac:dyDescent="0.25">
      <c r="A3024" s="4" t="s">
        <v>10864</v>
      </c>
      <c r="B3024" s="17" t="str">
        <f>_xlfn.XLOOKUP(A3024,Included!$A:$A,Included!$E:$E,_xlfn.XLOOKUP(OA_APC_Changes[[#This Row],[Journal Code]],Excluded!$A:$A,Excluded!$E:$E))</f>
        <v>PHARMACOLOGY RESEARCH &amp; PERSPECTIVES</v>
      </c>
      <c r="C3024" s="4" t="s">
        <v>15295</v>
      </c>
      <c r="D3024" s="13">
        <v>1460</v>
      </c>
      <c r="E3024" s="13">
        <v>1679</v>
      </c>
      <c r="F3024" s="22">
        <v>44169</v>
      </c>
      <c r="G3024" t="b">
        <f>_xlfn.MAXIFS(OA_APC_Changes[Timestamp Update],OA_APC_Changes[Journal Code],A3024,OA_APC_Changes[APC Type],OA_APC_Changes[[#This Row],[APC Type]])=F3024</f>
        <v>0</v>
      </c>
    </row>
    <row r="3025" spans="1:7" x14ac:dyDescent="0.25">
      <c r="A3025" s="4" t="s">
        <v>10864</v>
      </c>
      <c r="B3025" s="17" t="str">
        <f>_xlfn.XLOOKUP(A3025,Included!$A:$A,Included!$E:$E,_xlfn.XLOOKUP(OA_APC_Changes[[#This Row],[Journal Code]],Excluded!$A:$A,Excluded!$E:$E))</f>
        <v>PHARMACOLOGY RESEARCH &amp; PERSPECTIVES</v>
      </c>
      <c r="C3025" s="4" t="s">
        <v>15295</v>
      </c>
      <c r="D3025" s="4">
        <v>1679</v>
      </c>
      <c r="E3025" s="4">
        <v>2040</v>
      </c>
      <c r="F3025" s="22">
        <v>44531</v>
      </c>
      <c r="G3025" t="b">
        <f>_xlfn.MAXIFS(OA_APC_Changes[Timestamp Update],OA_APC_Changes[Journal Code],A3025,OA_APC_Changes[APC Type],OA_APC_Changes[[#This Row],[APC Type]])=F3025</f>
        <v>0</v>
      </c>
    </row>
    <row r="3026" spans="1:7" x14ac:dyDescent="0.25">
      <c r="A3026" s="4" t="s">
        <v>10864</v>
      </c>
      <c r="B3026" s="17" t="str">
        <f>_xlfn.XLOOKUP(A3026,Included!$A:$A,Included!$E:$E,_xlfn.XLOOKUP(OA_APC_Changes[[#This Row],[Journal Code]],Excluded!$A:$A,Excluded!$E:$E))</f>
        <v>PHARMACOLOGY RESEARCH &amp; PERSPECTIVES</v>
      </c>
      <c r="C3026" s="4" t="s">
        <v>15295</v>
      </c>
      <c r="D3026" s="4">
        <v>2040</v>
      </c>
      <c r="E3026" s="4">
        <v>2550</v>
      </c>
      <c r="F3026" s="22">
        <v>44550</v>
      </c>
      <c r="G3026" t="b">
        <f>_xlfn.MAXIFS(OA_APC_Changes[Timestamp Update],OA_APC_Changes[Journal Code],A3026,OA_APC_Changes[APC Type],OA_APC_Changes[[#This Row],[APC Type]])=F3026</f>
        <v>0</v>
      </c>
    </row>
    <row r="3027" spans="1:7" x14ac:dyDescent="0.25">
      <c r="A3027" s="18" t="s">
        <v>10864</v>
      </c>
      <c r="B3027" s="4" t="str">
        <f>_xlfn.XLOOKUP(A3027,Included!$A:$A,Included!$E:$E,_xlfn.XLOOKUP(OA_APC_Changes[[#This Row],[Journal Code]],Excluded!$A:$A,Excluded!$E:$E))</f>
        <v>PHARMACOLOGY RESEARCH &amp; PERSPECTIVES</v>
      </c>
      <c r="C3027" s="4" t="s">
        <v>15295</v>
      </c>
      <c r="D3027" s="4">
        <v>2550</v>
      </c>
      <c r="E3027" s="4">
        <v>2810</v>
      </c>
      <c r="F3027" s="22">
        <v>44873</v>
      </c>
      <c r="G3027" t="b">
        <f>_xlfn.MAXIFS(OA_APC_Changes[Timestamp Update],OA_APC_Changes[Journal Code],A3027,OA_APC_Changes[APC Type],OA_APC_Changes[[#This Row],[APC Type]])=F3027</f>
        <v>0</v>
      </c>
    </row>
    <row r="3028" spans="1:7" x14ac:dyDescent="0.25">
      <c r="A3028" s="18" t="s">
        <v>10864</v>
      </c>
      <c r="B3028" s="4" t="str">
        <f>_xlfn.XLOOKUP(A3028,Included!$A:$A,Included!$E:$E,_xlfn.XLOOKUP(OA_APC_Changes[[#This Row],[Journal Code]],Excluded!$A:$A,Excluded!$E:$E))</f>
        <v>PHARMACOLOGY RESEARCH &amp; PERSPECTIVES</v>
      </c>
      <c r="C3028" s="4" t="s">
        <v>15295</v>
      </c>
      <c r="D3028" s="4">
        <v>2810</v>
      </c>
      <c r="E3028" s="4">
        <v>2950</v>
      </c>
      <c r="F3028" s="22">
        <v>45232</v>
      </c>
      <c r="G3028" t="b">
        <f>_xlfn.MAXIFS(OA_APC_Changes[Timestamp Update],OA_APC_Changes[Journal Code],A3028,OA_APC_Changes[APC Type],OA_APC_Changes[[#This Row],[APC Type]])=F3028</f>
        <v>1</v>
      </c>
    </row>
    <row r="3029" spans="1:7" x14ac:dyDescent="0.25">
      <c r="A3029" s="4" t="s">
        <v>10864</v>
      </c>
      <c r="B3029" s="17" t="str">
        <f>_xlfn.XLOOKUP(A3029,Included!$A:$A,Included!$E:$E,_xlfn.XLOOKUP(OA_APC_Changes[[#This Row],[Journal Code]],Excluded!$A:$A,Excluded!$E:$E))</f>
        <v>PHARMACOLOGY RESEARCH &amp; PERSPECTIVES</v>
      </c>
      <c r="C3029" s="4" t="s">
        <v>15297</v>
      </c>
      <c r="D3029" s="4" t="s">
        <v>12871</v>
      </c>
      <c r="E3029" s="4">
        <v>1168</v>
      </c>
      <c r="F3029" s="22">
        <v>43690</v>
      </c>
      <c r="G3029" t="b">
        <f>_xlfn.MAXIFS(OA_APC_Changes[Timestamp Update],OA_APC_Changes[Journal Code],A3029,OA_APC_Changes[APC Type],OA_APC_Changes[[#This Row],[APC Type]])=F3029</f>
        <v>0</v>
      </c>
    </row>
    <row r="3030" spans="1:7" x14ac:dyDescent="0.25">
      <c r="A3030" s="4" t="s">
        <v>10864</v>
      </c>
      <c r="B3030" s="17" t="str">
        <f>_xlfn.XLOOKUP(A3030,Included!$A:$A,Included!$E:$E,_xlfn.XLOOKUP(OA_APC_Changes[[#This Row],[Journal Code]],Excluded!$A:$A,Excluded!$E:$E))</f>
        <v>PHARMACOLOGY RESEARCH &amp; PERSPECTIVES</v>
      </c>
      <c r="C3030" s="4" t="s">
        <v>15297</v>
      </c>
      <c r="D3030" s="4">
        <v>1168</v>
      </c>
      <c r="E3030" s="4">
        <v>1343</v>
      </c>
      <c r="F3030" s="22">
        <v>44169</v>
      </c>
      <c r="G3030" t="b">
        <f>_xlfn.MAXIFS(OA_APC_Changes[Timestamp Update],OA_APC_Changes[Journal Code],A3030,OA_APC_Changes[APC Type],OA_APC_Changes[[#This Row],[APC Type]])=F3030</f>
        <v>0</v>
      </c>
    </row>
    <row r="3031" spans="1:7" x14ac:dyDescent="0.25">
      <c r="A3031" s="4" t="s">
        <v>10864</v>
      </c>
      <c r="B3031" s="17" t="str">
        <f>_xlfn.XLOOKUP(A3031,Included!$A:$A,Included!$E:$E,_xlfn.XLOOKUP(OA_APC_Changes[[#This Row],[Journal Code]],Excluded!$A:$A,Excluded!$E:$E))</f>
        <v>PHARMACOLOGY RESEARCH &amp; PERSPECTIVES</v>
      </c>
      <c r="C3031" s="4" t="s">
        <v>15297</v>
      </c>
      <c r="D3031" s="4">
        <v>1343</v>
      </c>
      <c r="E3031" s="4">
        <v>1632</v>
      </c>
      <c r="F3031" s="22">
        <v>44531</v>
      </c>
      <c r="G3031" t="b">
        <f>_xlfn.MAXIFS(OA_APC_Changes[Timestamp Update],OA_APC_Changes[Journal Code],A3031,OA_APC_Changes[APC Type],OA_APC_Changes[[#This Row],[APC Type]])=F3031</f>
        <v>0</v>
      </c>
    </row>
    <row r="3032" spans="1:7" x14ac:dyDescent="0.25">
      <c r="A3032" s="4" t="s">
        <v>10864</v>
      </c>
      <c r="B3032" s="17" t="str">
        <f>_xlfn.XLOOKUP(A3032,Included!$A:$A,Included!$E:$E,_xlfn.XLOOKUP(OA_APC_Changes[[#This Row],[Journal Code]],Excluded!$A:$A,Excluded!$E:$E))</f>
        <v>PHARMACOLOGY RESEARCH &amp; PERSPECTIVES</v>
      </c>
      <c r="C3032" s="4" t="s">
        <v>15297</v>
      </c>
      <c r="D3032" s="4">
        <v>1632</v>
      </c>
      <c r="E3032" s="4">
        <v>2040</v>
      </c>
      <c r="F3032" s="22">
        <v>44550</v>
      </c>
      <c r="G3032" t="b">
        <f>_xlfn.MAXIFS(OA_APC_Changes[Timestamp Update],OA_APC_Changes[Journal Code],A3032,OA_APC_Changes[APC Type],OA_APC_Changes[[#This Row],[APC Type]])=F3032</f>
        <v>0</v>
      </c>
    </row>
    <row r="3033" spans="1:7" x14ac:dyDescent="0.25">
      <c r="A3033" s="18" t="s">
        <v>10864</v>
      </c>
      <c r="B3033" s="4" t="str">
        <f>_xlfn.XLOOKUP(A3033,Included!$A:$A,Included!$E:$E,_xlfn.XLOOKUP(OA_APC_Changes[[#This Row],[Journal Code]],Excluded!$A:$A,Excluded!$E:$E))</f>
        <v>PHARMACOLOGY RESEARCH &amp; PERSPECTIVES</v>
      </c>
      <c r="C3033" s="4" t="s">
        <v>15297</v>
      </c>
      <c r="D3033" s="4">
        <v>2040</v>
      </c>
      <c r="E3033" s="4">
        <v>2248</v>
      </c>
      <c r="F3033" s="22">
        <v>44873</v>
      </c>
      <c r="G3033" t="b">
        <f>_xlfn.MAXIFS(OA_APC_Changes[Timestamp Update],OA_APC_Changes[Journal Code],A3033,OA_APC_Changes[APC Type],OA_APC_Changes[[#This Row],[APC Type]])=F3033</f>
        <v>0</v>
      </c>
    </row>
    <row r="3034" spans="1:7" x14ac:dyDescent="0.25">
      <c r="A3034" s="18" t="s">
        <v>10864</v>
      </c>
      <c r="B3034" s="4" t="str">
        <f>_xlfn.XLOOKUP(A3034,Included!$A:$A,Included!$E:$E,_xlfn.XLOOKUP(OA_APC_Changes[[#This Row],[Journal Code]],Excluded!$A:$A,Excluded!$E:$E))</f>
        <v>PHARMACOLOGY RESEARCH &amp; PERSPECTIVES</v>
      </c>
      <c r="C3034" s="4" t="s">
        <v>15297</v>
      </c>
      <c r="D3034" s="4">
        <v>2248</v>
      </c>
      <c r="E3034" s="4">
        <v>2360</v>
      </c>
      <c r="F3034" s="22">
        <v>45232</v>
      </c>
      <c r="G3034" t="b">
        <f>_xlfn.MAXIFS(OA_APC_Changes[Timestamp Update],OA_APC_Changes[Journal Code],A3034,OA_APC_Changes[APC Type],OA_APC_Changes[[#This Row],[APC Type]])=F3034</f>
        <v>1</v>
      </c>
    </row>
    <row r="3035" spans="1:7" x14ac:dyDescent="0.25">
      <c r="A3035" s="4" t="s">
        <v>10454</v>
      </c>
      <c r="B3035" s="4" t="str">
        <f>_xlfn.XLOOKUP(A3035,Included!$A:$A,Included!$E:$E,_xlfn.XLOOKUP(OA_APC_Changes[[#This Row],[Journal Code]],Excluded!$A:$A,Excluded!$E:$E))</f>
        <v>PHOTOMAT</v>
      </c>
      <c r="C3035" s="4" t="s">
        <v>15296</v>
      </c>
      <c r="D3035" s="4" t="s">
        <v>12871</v>
      </c>
      <c r="E3035" s="4" t="s">
        <v>5076</v>
      </c>
      <c r="F3035" s="22">
        <v>45397</v>
      </c>
      <c r="G3035" t="b">
        <f>_xlfn.MAXIFS(OA_APC_Changes[Timestamp Update],OA_APC_Changes[Journal Code],A3035,OA_APC_Changes[APC Type],OA_APC_Changes[[#This Row],[APC Type]])=F3035</f>
        <v>1</v>
      </c>
    </row>
    <row r="3036" spans="1:7" x14ac:dyDescent="0.25">
      <c r="A3036" s="4" t="s">
        <v>10454</v>
      </c>
      <c r="B3036" s="4" t="str">
        <f>_xlfn.XLOOKUP(A3036,Included!$A:$A,Included!$E:$E,_xlfn.XLOOKUP(OA_APC_Changes[[#This Row],[Journal Code]],Excluded!$A:$A,Excluded!$E:$E))</f>
        <v>PHOTOMAT</v>
      </c>
      <c r="C3036" s="4" t="s">
        <v>15304</v>
      </c>
      <c r="D3036" s="4" t="s">
        <v>12871</v>
      </c>
      <c r="E3036" s="4" t="s">
        <v>5076</v>
      </c>
      <c r="F3036" s="22">
        <v>45397</v>
      </c>
      <c r="G3036" t="b">
        <f>_xlfn.MAXIFS(OA_APC_Changes[Timestamp Update],OA_APC_Changes[Journal Code],A3036,OA_APC_Changes[APC Type],OA_APC_Changes[[#This Row],[APC Type]])=F3036</f>
        <v>1</v>
      </c>
    </row>
    <row r="3037" spans="1:7" x14ac:dyDescent="0.25">
      <c r="A3037" s="4" t="s">
        <v>10511</v>
      </c>
      <c r="B3037" s="17" t="str">
        <f>_xlfn.XLOOKUP(A3037,Included!$A:$A,Included!$E:$E,_xlfn.XLOOKUP(OA_APC_Changes[[#This Row],[Journal Code]],Excluded!$A:$A,Excluded!$E:$E))</f>
        <v>PHYSIOLOGICAL REPORTS</v>
      </c>
      <c r="C3037" s="4" t="s">
        <v>15296</v>
      </c>
      <c r="D3037" s="4" t="s">
        <v>12871</v>
      </c>
      <c r="E3037" s="4">
        <v>1205</v>
      </c>
      <c r="F3037" s="22">
        <v>43703</v>
      </c>
      <c r="G3037" t="b">
        <f>_xlfn.MAXIFS(OA_APC_Changes[Timestamp Update],OA_APC_Changes[Journal Code],A3037,OA_APC_Changes[APC Type],OA_APC_Changes[[#This Row],[APC Type]])=F3037</f>
        <v>0</v>
      </c>
    </row>
    <row r="3038" spans="1:7" x14ac:dyDescent="0.25">
      <c r="A3038" s="4" t="s">
        <v>10511</v>
      </c>
      <c r="B3038" s="17" t="str">
        <f>_xlfn.XLOOKUP(A3038,Included!$A:$A,Included!$E:$E,_xlfn.XLOOKUP(OA_APC_Changes[[#This Row],[Journal Code]],Excluded!$A:$A,Excluded!$E:$E))</f>
        <v>PHYSIOLOGICAL REPORTS</v>
      </c>
      <c r="C3038" s="4" t="s">
        <v>15296</v>
      </c>
      <c r="D3038" s="13">
        <v>1205</v>
      </c>
      <c r="E3038" s="13">
        <v>1550</v>
      </c>
      <c r="F3038" s="22">
        <v>44169.000011574077</v>
      </c>
      <c r="G3038" t="b">
        <f>_xlfn.MAXIFS(OA_APC_Changes[Timestamp Update],OA_APC_Changes[Journal Code],A3038,OA_APC_Changes[APC Type],OA_APC_Changes[[#This Row],[APC Type]])=F3038</f>
        <v>0</v>
      </c>
    </row>
    <row r="3039" spans="1:7" x14ac:dyDescent="0.25">
      <c r="A3039" s="4" t="s">
        <v>10511</v>
      </c>
      <c r="B3039" s="17" t="str">
        <f>_xlfn.XLOOKUP(A3039,Included!$A:$A,Included!$E:$E,_xlfn.XLOOKUP(OA_APC_Changes[[#This Row],[Journal Code]],Excluded!$A:$A,Excluded!$E:$E))</f>
        <v>PHYSIOLOGICAL REPORTS</v>
      </c>
      <c r="C3039" s="4" t="s">
        <v>15296</v>
      </c>
      <c r="D3039" s="13">
        <v>1550</v>
      </c>
      <c r="E3039" s="13">
        <v>1300</v>
      </c>
      <c r="F3039" s="22">
        <v>44222.000011574077</v>
      </c>
      <c r="G3039" t="b">
        <f>_xlfn.MAXIFS(OA_APC_Changes[Timestamp Update],OA_APC_Changes[Journal Code],A3039,OA_APC_Changes[APC Type],OA_APC_Changes[[#This Row],[APC Type]])=F3039</f>
        <v>0</v>
      </c>
    </row>
    <row r="3040" spans="1:7" x14ac:dyDescent="0.25">
      <c r="A3040" s="4" t="s">
        <v>10511</v>
      </c>
      <c r="B3040" s="17" t="str">
        <f>_xlfn.XLOOKUP(A3040,Included!$A:$A,Included!$E:$E,_xlfn.XLOOKUP(OA_APC_Changes[[#This Row],[Journal Code]],Excluded!$A:$A,Excluded!$E:$E))</f>
        <v>PHYSIOLOGICAL REPORTS</v>
      </c>
      <c r="C3040" s="4" t="s">
        <v>15296</v>
      </c>
      <c r="D3040" s="4">
        <v>1300</v>
      </c>
      <c r="E3040" s="4">
        <v>1400</v>
      </c>
      <c r="F3040" s="22">
        <v>44568.000011574077</v>
      </c>
      <c r="G3040" t="b">
        <f>_xlfn.MAXIFS(OA_APC_Changes[Timestamp Update],OA_APC_Changes[Journal Code],A3040,OA_APC_Changes[APC Type],OA_APC_Changes[[#This Row],[APC Type]])=F3040</f>
        <v>0</v>
      </c>
    </row>
    <row r="3041" spans="1:7" x14ac:dyDescent="0.25">
      <c r="A3041" s="4" t="s">
        <v>10511</v>
      </c>
      <c r="B3041" s="17" t="str">
        <f>_xlfn.XLOOKUP(A3041,Included!$A:$A,Included!$E:$E,_xlfn.XLOOKUP(OA_APC_Changes[[#This Row],[Journal Code]],Excluded!$A:$A,Excluded!$E:$E))</f>
        <v>PHYSIOLOGICAL REPORTS</v>
      </c>
      <c r="C3041" s="4" t="s">
        <v>15296</v>
      </c>
      <c r="D3041" s="4">
        <v>1400</v>
      </c>
      <c r="E3041" s="4">
        <v>1480</v>
      </c>
      <c r="F3041" s="22">
        <v>44957</v>
      </c>
      <c r="G3041" t="b">
        <f>_xlfn.MAXIFS(OA_APC_Changes[Timestamp Update],OA_APC_Changes[Journal Code],A3041,OA_APC_Changes[APC Type],OA_APC_Changes[[#This Row],[APC Type]])=F3041</f>
        <v>1</v>
      </c>
    </row>
    <row r="3042" spans="1:7" x14ac:dyDescent="0.25">
      <c r="A3042" s="4" t="s">
        <v>10511</v>
      </c>
      <c r="B3042" s="17" t="str">
        <f>_xlfn.XLOOKUP(A3042,Included!$A:$A,Included!$E:$E,_xlfn.XLOOKUP(OA_APC_Changes[[#This Row],[Journal Code]],Excluded!$A:$A,Excluded!$E:$E))</f>
        <v>PHYSIOLOGICAL REPORTS</v>
      </c>
      <c r="C3042" s="4" t="s">
        <v>15304</v>
      </c>
      <c r="D3042" s="4" t="s">
        <v>12871</v>
      </c>
      <c r="E3042" s="4">
        <v>964</v>
      </c>
      <c r="F3042" s="22">
        <v>43703</v>
      </c>
      <c r="G3042" t="b">
        <f>_xlfn.MAXIFS(OA_APC_Changes[Timestamp Update],OA_APC_Changes[Journal Code],A3042,OA_APC_Changes[APC Type],OA_APC_Changes[[#This Row],[APC Type]])=F3042</f>
        <v>0</v>
      </c>
    </row>
    <row r="3043" spans="1:7" x14ac:dyDescent="0.25">
      <c r="A3043" s="4" t="s">
        <v>10511</v>
      </c>
      <c r="B3043" s="17" t="str">
        <f>_xlfn.XLOOKUP(A3043,Included!$A:$A,Included!$E:$E,_xlfn.XLOOKUP(OA_APC_Changes[[#This Row],[Journal Code]],Excluded!$A:$A,Excluded!$E:$E))</f>
        <v>PHYSIOLOGICAL REPORTS</v>
      </c>
      <c r="C3043" s="4" t="s">
        <v>15304</v>
      </c>
      <c r="D3043" s="4">
        <v>964</v>
      </c>
      <c r="E3043" s="4">
        <v>1240</v>
      </c>
      <c r="F3043" s="22">
        <v>44169.000011574077</v>
      </c>
      <c r="G3043" t="b">
        <f>_xlfn.MAXIFS(OA_APC_Changes[Timestamp Update],OA_APC_Changes[Journal Code],A3043,OA_APC_Changes[APC Type],OA_APC_Changes[[#This Row],[APC Type]])=F3043</f>
        <v>0</v>
      </c>
    </row>
    <row r="3044" spans="1:7" x14ac:dyDescent="0.25">
      <c r="A3044" s="4" t="s">
        <v>10511</v>
      </c>
      <c r="B3044" s="17" t="str">
        <f>_xlfn.XLOOKUP(A3044,Included!$A:$A,Included!$E:$E,_xlfn.XLOOKUP(OA_APC_Changes[[#This Row],[Journal Code]],Excluded!$A:$A,Excluded!$E:$E))</f>
        <v>PHYSIOLOGICAL REPORTS</v>
      </c>
      <c r="C3044" s="4" t="s">
        <v>15304</v>
      </c>
      <c r="D3044" s="4">
        <v>1240</v>
      </c>
      <c r="E3044" s="4">
        <v>1040</v>
      </c>
      <c r="F3044" s="22">
        <v>44222.000011574077</v>
      </c>
      <c r="G3044" t="b">
        <f>_xlfn.MAXIFS(OA_APC_Changes[Timestamp Update],OA_APC_Changes[Journal Code],A3044,OA_APC_Changes[APC Type],OA_APC_Changes[[#This Row],[APC Type]])=F3044</f>
        <v>0</v>
      </c>
    </row>
    <row r="3045" spans="1:7" x14ac:dyDescent="0.25">
      <c r="A3045" s="4" t="s">
        <v>10511</v>
      </c>
      <c r="B3045" s="17" t="str">
        <f>_xlfn.XLOOKUP(A3045,Included!$A:$A,Included!$E:$E,_xlfn.XLOOKUP(OA_APC_Changes[[#This Row],[Journal Code]],Excluded!$A:$A,Excluded!$E:$E))</f>
        <v>PHYSIOLOGICAL REPORTS</v>
      </c>
      <c r="C3045" s="4" t="s">
        <v>15304</v>
      </c>
      <c r="D3045" s="4">
        <v>1040</v>
      </c>
      <c r="E3045" s="4">
        <v>1120</v>
      </c>
      <c r="F3045" s="22">
        <v>44568.000011574077</v>
      </c>
      <c r="G3045" t="b">
        <f>_xlfn.MAXIFS(OA_APC_Changes[Timestamp Update],OA_APC_Changes[Journal Code],A3045,OA_APC_Changes[APC Type],OA_APC_Changes[[#This Row],[APC Type]])=F3045</f>
        <v>0</v>
      </c>
    </row>
    <row r="3046" spans="1:7" x14ac:dyDescent="0.25">
      <c r="A3046" s="4" t="s">
        <v>10511</v>
      </c>
      <c r="B3046" s="17" t="str">
        <f>_xlfn.XLOOKUP(A3046,Included!$A:$A,Included!$E:$E,_xlfn.XLOOKUP(OA_APC_Changes[[#This Row],[Journal Code]],Excluded!$A:$A,Excluded!$E:$E))</f>
        <v>PHYSIOLOGICAL REPORTS</v>
      </c>
      <c r="C3046" s="4" t="s">
        <v>15304</v>
      </c>
      <c r="D3046" s="4">
        <v>1120</v>
      </c>
      <c r="E3046" s="4">
        <v>1184</v>
      </c>
      <c r="F3046" s="22">
        <v>44957</v>
      </c>
      <c r="G3046" t="b">
        <f>_xlfn.MAXIFS(OA_APC_Changes[Timestamp Update],OA_APC_Changes[Journal Code],A3046,OA_APC_Changes[APC Type],OA_APC_Changes[[#This Row],[APC Type]])=F3046</f>
        <v>1</v>
      </c>
    </row>
    <row r="3047" spans="1:7" x14ac:dyDescent="0.25">
      <c r="A3047" s="4" t="s">
        <v>10242</v>
      </c>
      <c r="B3047" s="17" t="str">
        <f>_xlfn.XLOOKUP(A3047,Included!$A:$A,Included!$E:$E,_xlfn.XLOOKUP(OA_APC_Changes[[#This Row],[Journal Code]],Excluded!$A:$A,Excluded!$E:$E))</f>
        <v>PLANT BIOTECHNOLOGY JOURNAL</v>
      </c>
      <c r="C3047" s="4" t="s">
        <v>15296</v>
      </c>
      <c r="D3047" s="4" t="s">
        <v>12871</v>
      </c>
      <c r="E3047" s="4">
        <v>2600</v>
      </c>
      <c r="F3047" s="22">
        <v>43703</v>
      </c>
      <c r="G3047" t="b">
        <f>_xlfn.MAXIFS(OA_APC_Changes[Timestamp Update],OA_APC_Changes[Journal Code],A3047,OA_APC_Changes[APC Type],OA_APC_Changes[[#This Row],[APC Type]])=F3047</f>
        <v>0</v>
      </c>
    </row>
    <row r="3048" spans="1:7" x14ac:dyDescent="0.25">
      <c r="A3048" s="4" t="s">
        <v>10242</v>
      </c>
      <c r="B3048" s="17" t="str">
        <f>_xlfn.XLOOKUP(A3048,Included!$A:$A,Included!$E:$E,_xlfn.XLOOKUP(OA_APC_Changes[[#This Row],[Journal Code]],Excluded!$A:$A,Excluded!$E:$E))</f>
        <v>PLANT BIOTECHNOLOGY JOURNAL</v>
      </c>
      <c r="C3048" s="4" t="s">
        <v>15296</v>
      </c>
      <c r="D3048" s="4">
        <v>2600</v>
      </c>
      <c r="E3048" s="4">
        <v>3150</v>
      </c>
      <c r="F3048" s="22">
        <v>44543</v>
      </c>
      <c r="G3048" t="b">
        <f>_xlfn.MAXIFS(OA_APC_Changes[Timestamp Update],OA_APC_Changes[Journal Code],A3048,OA_APC_Changes[APC Type],OA_APC_Changes[[#This Row],[APC Type]])=F3048</f>
        <v>0</v>
      </c>
    </row>
    <row r="3049" spans="1:7" x14ac:dyDescent="0.25">
      <c r="A3049" s="4" t="s">
        <v>10242</v>
      </c>
      <c r="B3049" s="17" t="str">
        <f>_xlfn.XLOOKUP(A3049,Included!$A:$A,Included!$E:$E,_xlfn.XLOOKUP(OA_APC_Changes[[#This Row],[Journal Code]],Excluded!$A:$A,Excluded!$E:$E))</f>
        <v>PLANT BIOTECHNOLOGY JOURNAL</v>
      </c>
      <c r="C3049" s="4" t="s">
        <v>15296</v>
      </c>
      <c r="D3049" s="4">
        <v>3150</v>
      </c>
      <c r="E3049" s="4">
        <v>3470</v>
      </c>
      <c r="F3049" s="22">
        <v>44881.000011574077</v>
      </c>
      <c r="G3049" t="b">
        <f>_xlfn.MAXIFS(OA_APC_Changes[Timestamp Update],OA_APC_Changes[Journal Code],A3049,OA_APC_Changes[APC Type],OA_APC_Changes[[#This Row],[APC Type]])=F3049</f>
        <v>0</v>
      </c>
    </row>
    <row r="3050" spans="1:7" x14ac:dyDescent="0.25">
      <c r="A3050" s="4" t="s">
        <v>10242</v>
      </c>
      <c r="B3050" s="17" t="str">
        <f>_xlfn.XLOOKUP(A3050,Included!$A:$A,Included!$E:$E,_xlfn.XLOOKUP(OA_APC_Changes[[#This Row],[Journal Code]],Excluded!$A:$A,Excluded!$E:$E))</f>
        <v>PLANT BIOTECHNOLOGY JOURNAL</v>
      </c>
      <c r="C3050" s="4" t="s">
        <v>15296</v>
      </c>
      <c r="D3050" s="4">
        <v>3470</v>
      </c>
      <c r="E3050" s="4">
        <v>3640</v>
      </c>
      <c r="F3050" s="22">
        <v>45236</v>
      </c>
      <c r="G3050" t="b">
        <f>_xlfn.MAXIFS(OA_APC_Changes[Timestamp Update],OA_APC_Changes[Journal Code],A3050,OA_APC_Changes[APC Type],OA_APC_Changes[[#This Row],[APC Type]])=F3050</f>
        <v>1</v>
      </c>
    </row>
    <row r="3051" spans="1:7" x14ac:dyDescent="0.25">
      <c r="A3051" s="4" t="s">
        <v>10242</v>
      </c>
      <c r="B3051" s="17" t="str">
        <f>_xlfn.XLOOKUP(A3051,Included!$A:$A,Included!$E:$E,_xlfn.XLOOKUP(OA_APC_Changes[[#This Row],[Journal Code]],Excluded!$A:$A,Excluded!$E:$E))</f>
        <v>PLANT BIOTECHNOLOGY JOURNAL</v>
      </c>
      <c r="C3051" s="4" t="s">
        <v>15304</v>
      </c>
      <c r="D3051" s="4" t="s">
        <v>12871</v>
      </c>
      <c r="E3051" s="4">
        <v>2080</v>
      </c>
      <c r="F3051" s="22">
        <v>43703</v>
      </c>
      <c r="G3051" t="b">
        <f>_xlfn.MAXIFS(OA_APC_Changes[Timestamp Update],OA_APC_Changes[Journal Code],A3051,OA_APC_Changes[APC Type],OA_APC_Changes[[#This Row],[APC Type]])=F3051</f>
        <v>0</v>
      </c>
    </row>
    <row r="3052" spans="1:7" x14ac:dyDescent="0.25">
      <c r="A3052" s="4" t="s">
        <v>10242</v>
      </c>
      <c r="B3052" s="17" t="str">
        <f>_xlfn.XLOOKUP(A3052,Included!$A:$A,Included!$E:$E,_xlfn.XLOOKUP(OA_APC_Changes[[#This Row],[Journal Code]],Excluded!$A:$A,Excluded!$E:$E))</f>
        <v>PLANT BIOTECHNOLOGY JOURNAL</v>
      </c>
      <c r="C3052" s="4" t="s">
        <v>15304</v>
      </c>
      <c r="D3052" s="4">
        <v>2080</v>
      </c>
      <c r="E3052" s="4">
        <v>2520</v>
      </c>
      <c r="F3052" s="22">
        <v>44543</v>
      </c>
      <c r="G3052" t="b">
        <f>_xlfn.MAXIFS(OA_APC_Changes[Timestamp Update],OA_APC_Changes[Journal Code],A3052,OA_APC_Changes[APC Type],OA_APC_Changes[[#This Row],[APC Type]])=F3052</f>
        <v>0</v>
      </c>
    </row>
    <row r="3053" spans="1:7" x14ac:dyDescent="0.25">
      <c r="A3053" s="4" t="s">
        <v>10242</v>
      </c>
      <c r="B3053" s="17" t="str">
        <f>_xlfn.XLOOKUP(A3053,Included!$A:$A,Included!$E:$E,_xlfn.XLOOKUP(OA_APC_Changes[[#This Row],[Journal Code]],Excluded!$A:$A,Excluded!$E:$E))</f>
        <v>PLANT BIOTECHNOLOGY JOURNAL</v>
      </c>
      <c r="C3053" s="4" t="s">
        <v>15304</v>
      </c>
      <c r="D3053" s="4">
        <v>2520</v>
      </c>
      <c r="E3053" s="4">
        <v>2776</v>
      </c>
      <c r="F3053" s="22">
        <v>44881.000011574077</v>
      </c>
      <c r="G3053" t="b">
        <f>_xlfn.MAXIFS(OA_APC_Changes[Timestamp Update],OA_APC_Changes[Journal Code],A3053,OA_APC_Changes[APC Type],OA_APC_Changes[[#This Row],[APC Type]])=F3053</f>
        <v>0</v>
      </c>
    </row>
    <row r="3054" spans="1:7" x14ac:dyDescent="0.25">
      <c r="A3054" s="4" t="s">
        <v>10242</v>
      </c>
      <c r="B3054" s="17" t="str">
        <f>_xlfn.XLOOKUP(A3054,Included!$A:$A,Included!$E:$E,_xlfn.XLOOKUP(OA_APC_Changes[[#This Row],[Journal Code]],Excluded!$A:$A,Excluded!$E:$E))</f>
        <v>PLANT BIOTECHNOLOGY JOURNAL</v>
      </c>
      <c r="C3054" s="4" t="s">
        <v>15304</v>
      </c>
      <c r="D3054" s="4">
        <v>2776</v>
      </c>
      <c r="E3054" s="4">
        <v>2912</v>
      </c>
      <c r="F3054" s="22">
        <v>45236</v>
      </c>
      <c r="G3054" t="b">
        <f>_xlfn.MAXIFS(OA_APC_Changes[Timestamp Update],OA_APC_Changes[Journal Code],A3054,OA_APC_Changes[APC Type],OA_APC_Changes[[#This Row],[APC Type]])=F3054</f>
        <v>1</v>
      </c>
    </row>
    <row r="3055" spans="1:7" x14ac:dyDescent="0.25">
      <c r="A3055" s="4" t="s">
        <v>10569</v>
      </c>
      <c r="B3055" s="17" t="str">
        <f>_xlfn.XLOOKUP(A3055,Included!$A:$A,Included!$E:$E,_xlfn.XLOOKUP(OA_APC_Changes[[#This Row],[Journal Code]],Excluded!$A:$A,Excluded!$E:$E))</f>
        <v>PLANT DIRECT</v>
      </c>
      <c r="C3055" s="4" t="s">
        <v>15296</v>
      </c>
      <c r="D3055" s="4" t="s">
        <v>12871</v>
      </c>
      <c r="E3055" s="4">
        <v>1984</v>
      </c>
      <c r="F3055" s="22">
        <v>43690</v>
      </c>
      <c r="G3055" t="b">
        <f>_xlfn.MAXIFS(OA_APC_Changes[Timestamp Update],OA_APC_Changes[Journal Code],A3055,OA_APC_Changes[APC Type],OA_APC_Changes[[#This Row],[APC Type]])=F3055</f>
        <v>0</v>
      </c>
    </row>
    <row r="3056" spans="1:7" x14ac:dyDescent="0.25">
      <c r="A3056" s="4" t="s">
        <v>10569</v>
      </c>
      <c r="B3056" s="17" t="str">
        <f>_xlfn.XLOOKUP(A3056,Included!$A:$A,Included!$E:$E,_xlfn.XLOOKUP(OA_APC_Changes[[#This Row],[Journal Code]],Excluded!$A:$A,Excluded!$E:$E))</f>
        <v>PLANT DIRECT</v>
      </c>
      <c r="C3056" s="4" t="s">
        <v>15296</v>
      </c>
      <c r="D3056" s="4">
        <v>1984</v>
      </c>
      <c r="E3056" s="4">
        <v>2180</v>
      </c>
      <c r="F3056" s="22">
        <v>44881.000011574077</v>
      </c>
      <c r="G3056" t="b">
        <f>_xlfn.MAXIFS(OA_APC_Changes[Timestamp Update],OA_APC_Changes[Journal Code],A3056,OA_APC_Changes[APC Type],OA_APC_Changes[[#This Row],[APC Type]])=F3056</f>
        <v>0</v>
      </c>
    </row>
    <row r="3057" spans="1:7" x14ac:dyDescent="0.25">
      <c r="A3057" s="18" t="s">
        <v>10569</v>
      </c>
      <c r="B3057" s="4" t="str">
        <f>_xlfn.XLOOKUP(A3057,Included!$A:$A,Included!$E:$E,_xlfn.XLOOKUP(OA_APC_Changes[[#This Row],[Journal Code]],Excluded!$A:$A,Excluded!$E:$E))</f>
        <v>PLANT DIRECT</v>
      </c>
      <c r="C3057" s="4" t="s">
        <v>15296</v>
      </c>
      <c r="D3057" s="4">
        <v>2180</v>
      </c>
      <c r="E3057" s="4">
        <v>2320</v>
      </c>
      <c r="F3057" s="22">
        <v>45272</v>
      </c>
      <c r="G3057" t="b">
        <f>_xlfn.MAXIFS(OA_APC_Changes[Timestamp Update],OA_APC_Changes[Journal Code],A3057,OA_APC_Changes[APC Type],OA_APC_Changes[[#This Row],[APC Type]])=F3057</f>
        <v>1</v>
      </c>
    </row>
    <row r="3058" spans="1:7" x14ac:dyDescent="0.25">
      <c r="A3058" s="4" t="s">
        <v>10569</v>
      </c>
      <c r="B3058" s="17" t="str">
        <f>_xlfn.XLOOKUP(A3058,Included!$A:$A,Included!$E:$E,_xlfn.XLOOKUP(OA_APC_Changes[[#This Row],[Journal Code]],Excluded!$A:$A,Excluded!$E:$E))</f>
        <v>PLANT DIRECT</v>
      </c>
      <c r="C3058" s="4" t="s">
        <v>15304</v>
      </c>
      <c r="D3058" s="4" t="s">
        <v>12871</v>
      </c>
      <c r="E3058" s="4">
        <v>1587</v>
      </c>
      <c r="F3058" s="22">
        <v>43690</v>
      </c>
      <c r="G3058" t="b">
        <f>_xlfn.MAXIFS(OA_APC_Changes[Timestamp Update],OA_APC_Changes[Journal Code],A3058,OA_APC_Changes[APC Type],OA_APC_Changes[[#This Row],[APC Type]])=F3058</f>
        <v>0</v>
      </c>
    </row>
    <row r="3059" spans="1:7" x14ac:dyDescent="0.25">
      <c r="A3059" s="4" t="s">
        <v>10569</v>
      </c>
      <c r="B3059" s="17" t="str">
        <f>_xlfn.XLOOKUP(A3059,Included!$A:$A,Included!$E:$E,_xlfn.XLOOKUP(OA_APC_Changes[[#This Row],[Journal Code]],Excluded!$A:$A,Excluded!$E:$E))</f>
        <v>PLANT DIRECT</v>
      </c>
      <c r="C3059" s="4" t="s">
        <v>15304</v>
      </c>
      <c r="D3059" s="4">
        <v>1587</v>
      </c>
      <c r="E3059" s="4">
        <v>1744</v>
      </c>
      <c r="F3059" s="22">
        <v>44881.000011574077</v>
      </c>
      <c r="G3059" t="b">
        <f>_xlfn.MAXIFS(OA_APC_Changes[Timestamp Update],OA_APC_Changes[Journal Code],A3059,OA_APC_Changes[APC Type],OA_APC_Changes[[#This Row],[APC Type]])=F3059</f>
        <v>0</v>
      </c>
    </row>
    <row r="3060" spans="1:7" x14ac:dyDescent="0.25">
      <c r="A3060" s="18" t="s">
        <v>10569</v>
      </c>
      <c r="B3060" s="4" t="str">
        <f>_xlfn.XLOOKUP(A3060,Included!$A:$A,Included!$E:$E,_xlfn.XLOOKUP(OA_APC_Changes[[#This Row],[Journal Code]],Excluded!$A:$A,Excluded!$E:$E))</f>
        <v>PLANT DIRECT</v>
      </c>
      <c r="C3060" s="4" t="s">
        <v>15304</v>
      </c>
      <c r="D3060" s="4">
        <v>1744</v>
      </c>
      <c r="E3060" s="4">
        <v>1856</v>
      </c>
      <c r="F3060" s="22">
        <v>45272</v>
      </c>
      <c r="G3060" t="b">
        <f>_xlfn.MAXIFS(OA_APC_Changes[Timestamp Update],OA_APC_Changes[Journal Code],A3060,OA_APC_Changes[APC Type],OA_APC_Changes[[#This Row],[APC Type]])=F3060</f>
        <v>1</v>
      </c>
    </row>
    <row r="3061" spans="1:7" x14ac:dyDescent="0.25">
      <c r="A3061" s="4" t="s">
        <v>10569</v>
      </c>
      <c r="B3061" s="17" t="str">
        <f>_xlfn.XLOOKUP(A3061,Included!$A:$A,Included!$E:$E,_xlfn.XLOOKUP(OA_APC_Changes[[#This Row],[Journal Code]],Excluded!$A:$A,Excluded!$E:$E))</f>
        <v>PLANT DIRECT</v>
      </c>
      <c r="C3061" s="4" t="s">
        <v>15295</v>
      </c>
      <c r="D3061" s="4" t="s">
        <v>12871</v>
      </c>
      <c r="E3061" s="4">
        <v>1587</v>
      </c>
      <c r="F3061" s="22">
        <v>43690</v>
      </c>
      <c r="G3061" t="b">
        <f>_xlfn.MAXIFS(OA_APC_Changes[Timestamp Update],OA_APC_Changes[Journal Code],A3061,OA_APC_Changes[APC Type],OA_APC_Changes[[#This Row],[APC Type]])=F3061</f>
        <v>0</v>
      </c>
    </row>
    <row r="3062" spans="1:7" x14ac:dyDescent="0.25">
      <c r="A3062" s="4" t="s">
        <v>10569</v>
      </c>
      <c r="B3062" s="17" t="str">
        <f>_xlfn.XLOOKUP(A3062,Included!$A:$A,Included!$E:$E,_xlfn.XLOOKUP(OA_APC_Changes[[#This Row],[Journal Code]],Excluded!$A:$A,Excluded!$E:$E))</f>
        <v>PLANT DIRECT</v>
      </c>
      <c r="C3062" s="4" t="s">
        <v>15295</v>
      </c>
      <c r="D3062" s="4">
        <v>1587</v>
      </c>
      <c r="E3062" s="4">
        <v>1744</v>
      </c>
      <c r="F3062" s="22">
        <v>44874</v>
      </c>
      <c r="G3062" t="b">
        <f>_xlfn.MAXIFS(OA_APC_Changes[Timestamp Update],OA_APC_Changes[Journal Code],A3062,OA_APC_Changes[APC Type],OA_APC_Changes[[#This Row],[APC Type]])=F3062</f>
        <v>0</v>
      </c>
    </row>
    <row r="3063" spans="1:7" x14ac:dyDescent="0.25">
      <c r="A3063" s="4" t="s">
        <v>10569</v>
      </c>
      <c r="B3063" s="4" t="str">
        <f>_xlfn.XLOOKUP(A3063,Included!$A:$A,Included!$E:$E,_xlfn.XLOOKUP(OA_APC_Changes[[#This Row],[Journal Code]],Excluded!$A:$A,Excluded!$E:$E))</f>
        <v>PLANT DIRECT</v>
      </c>
      <c r="C3063" s="4" t="s">
        <v>15295</v>
      </c>
      <c r="D3063" s="4">
        <v>1744</v>
      </c>
      <c r="E3063" s="4">
        <v>1856</v>
      </c>
      <c r="F3063" s="22">
        <v>45261</v>
      </c>
      <c r="G3063" t="b">
        <f>_xlfn.MAXIFS(OA_APC_Changes[Timestamp Update],OA_APC_Changes[Journal Code],A3063,OA_APC_Changes[APC Type],OA_APC_Changes[[#This Row],[APC Type]])=F3063</f>
        <v>1</v>
      </c>
    </row>
    <row r="3064" spans="1:7" x14ac:dyDescent="0.25">
      <c r="A3064" s="4" t="s">
        <v>10569</v>
      </c>
      <c r="B3064" s="17" t="str">
        <f>_xlfn.XLOOKUP(A3064,Included!$A:$A,Included!$E:$E,_xlfn.XLOOKUP(OA_APC_Changes[[#This Row],[Journal Code]],Excluded!$A:$A,Excluded!$E:$E))</f>
        <v>PLANT DIRECT</v>
      </c>
      <c r="C3064" s="4" t="s">
        <v>15297</v>
      </c>
      <c r="D3064" s="4" t="s">
        <v>12871</v>
      </c>
      <c r="E3064" s="4">
        <v>1270</v>
      </c>
      <c r="F3064" s="22">
        <v>43690</v>
      </c>
      <c r="G3064" t="b">
        <f>_xlfn.MAXIFS(OA_APC_Changes[Timestamp Update],OA_APC_Changes[Journal Code],A3064,OA_APC_Changes[APC Type],OA_APC_Changes[[#This Row],[APC Type]])=F3064</f>
        <v>0</v>
      </c>
    </row>
    <row r="3065" spans="1:7" x14ac:dyDescent="0.25">
      <c r="A3065" s="4" t="s">
        <v>10569</v>
      </c>
      <c r="B3065" s="17" t="str">
        <f>_xlfn.XLOOKUP(A3065,Included!$A:$A,Included!$E:$E,_xlfn.XLOOKUP(OA_APC_Changes[[#This Row],[Journal Code]],Excluded!$A:$A,Excluded!$E:$E))</f>
        <v>PLANT DIRECT</v>
      </c>
      <c r="C3065" s="4" t="s">
        <v>15297</v>
      </c>
      <c r="D3065" s="4">
        <v>1270</v>
      </c>
      <c r="E3065" s="4">
        <v>1395</v>
      </c>
      <c r="F3065" s="22">
        <v>44874</v>
      </c>
      <c r="G3065" t="b">
        <f>_xlfn.MAXIFS(OA_APC_Changes[Timestamp Update],OA_APC_Changes[Journal Code],A3065,OA_APC_Changes[APC Type],OA_APC_Changes[[#This Row],[APC Type]])=F3065</f>
        <v>0</v>
      </c>
    </row>
    <row r="3066" spans="1:7" x14ac:dyDescent="0.25">
      <c r="A3066" s="4" t="s">
        <v>10569</v>
      </c>
      <c r="B3066" s="4" t="str">
        <f>_xlfn.XLOOKUP(A3066,Included!$A:$A,Included!$E:$E,_xlfn.XLOOKUP(OA_APC_Changes[[#This Row],[Journal Code]],Excluded!$A:$A,Excluded!$E:$E))</f>
        <v>PLANT DIRECT</v>
      </c>
      <c r="C3066" s="4" t="s">
        <v>15297</v>
      </c>
      <c r="D3066" s="4">
        <v>1395</v>
      </c>
      <c r="E3066" s="4">
        <v>1485</v>
      </c>
      <c r="F3066" s="22">
        <v>45261</v>
      </c>
      <c r="G3066" t="b">
        <f>_xlfn.MAXIFS(OA_APC_Changes[Timestamp Update],OA_APC_Changes[Journal Code],A3066,OA_APC_Changes[APC Type],OA_APC_Changes[[#This Row],[APC Type]])=F3066</f>
        <v>1</v>
      </c>
    </row>
    <row r="3067" spans="1:7" x14ac:dyDescent="0.25">
      <c r="A3067" s="4" t="s">
        <v>10359</v>
      </c>
      <c r="B3067" s="17" t="str">
        <f>_xlfn.XLOOKUP(A3067,Included!$A:$A,Included!$E:$E,_xlfn.XLOOKUP(OA_APC_Changes[[#This Row],[Journal Code]],Excluded!$A:$A,Excluded!$E:$E))</f>
        <v>PLANT-ENVIRONMENT INTERACTIONS</v>
      </c>
      <c r="C3067" s="4" t="s">
        <v>15296</v>
      </c>
      <c r="D3067" s="4" t="s">
        <v>12871</v>
      </c>
      <c r="E3067" s="4">
        <v>1777</v>
      </c>
      <c r="F3067" s="22">
        <v>43844</v>
      </c>
      <c r="G3067" t="b">
        <f>_xlfn.MAXIFS(OA_APC_Changes[Timestamp Update],OA_APC_Changes[Journal Code],A3067,OA_APC_Changes[APC Type],OA_APC_Changes[[#This Row],[APC Type]])=F3067</f>
        <v>0</v>
      </c>
    </row>
    <row r="3068" spans="1:7" x14ac:dyDescent="0.25">
      <c r="A3068" s="4" t="s">
        <v>10359</v>
      </c>
      <c r="B3068" s="17" t="str">
        <f>_xlfn.XLOOKUP(A3068,Included!$A:$A,Included!$E:$E,_xlfn.XLOOKUP(OA_APC_Changes[[#This Row],[Journal Code]],Excluded!$A:$A,Excluded!$E:$E))</f>
        <v>PLANT-ENVIRONMENT INTERACTIONS</v>
      </c>
      <c r="C3068" s="4" t="s">
        <v>15296</v>
      </c>
      <c r="D3068" s="4">
        <v>1777</v>
      </c>
      <c r="E3068" s="4">
        <v>1800</v>
      </c>
      <c r="F3068" s="22">
        <v>44543</v>
      </c>
      <c r="G3068" t="b">
        <f>_xlfn.MAXIFS(OA_APC_Changes[Timestamp Update],OA_APC_Changes[Journal Code],A3068,OA_APC_Changes[APC Type],OA_APC_Changes[[#This Row],[APC Type]])=F3068</f>
        <v>0</v>
      </c>
    </row>
    <row r="3069" spans="1:7" x14ac:dyDescent="0.25">
      <c r="A3069" s="4" t="s">
        <v>10359</v>
      </c>
      <c r="B3069" s="17" t="str">
        <f>_xlfn.XLOOKUP(A3069,Included!$A:$A,Included!$E:$E,_xlfn.XLOOKUP(OA_APC_Changes[[#This Row],[Journal Code]],Excluded!$A:$A,Excluded!$E:$E))</f>
        <v>PLANT-ENVIRONMENT INTERACTIONS</v>
      </c>
      <c r="C3069" s="4" t="s">
        <v>15296</v>
      </c>
      <c r="D3069" s="4">
        <v>1800</v>
      </c>
      <c r="E3069" s="4">
        <v>1980</v>
      </c>
      <c r="F3069" s="22">
        <v>44957</v>
      </c>
      <c r="G3069" t="b">
        <f>_xlfn.MAXIFS(OA_APC_Changes[Timestamp Update],OA_APC_Changes[Journal Code],A3069,OA_APC_Changes[APC Type],OA_APC_Changes[[#This Row],[APC Type]])=F3069</f>
        <v>0</v>
      </c>
    </row>
    <row r="3070" spans="1:7" x14ac:dyDescent="0.25">
      <c r="A3070" s="4" t="s">
        <v>10359</v>
      </c>
      <c r="B3070" s="17" t="str">
        <f>_xlfn.XLOOKUP(A3070,Included!$A:$A,Included!$E:$E,_xlfn.XLOOKUP(OA_APC_Changes[[#This Row],[Journal Code]],Excluded!$A:$A,Excluded!$E:$E))</f>
        <v>PLANT-ENVIRONMENT INTERACTIONS</v>
      </c>
      <c r="C3070" s="4" t="s">
        <v>15296</v>
      </c>
      <c r="D3070" s="4">
        <v>1980</v>
      </c>
      <c r="E3070" s="4">
        <v>2080</v>
      </c>
      <c r="F3070" s="22">
        <v>45236</v>
      </c>
      <c r="G3070" t="b">
        <f>_xlfn.MAXIFS(OA_APC_Changes[Timestamp Update],OA_APC_Changes[Journal Code],A3070,OA_APC_Changes[APC Type],OA_APC_Changes[[#This Row],[APC Type]])=F3070</f>
        <v>1</v>
      </c>
    </row>
    <row r="3071" spans="1:7" x14ac:dyDescent="0.25">
      <c r="A3071" s="4" t="s">
        <v>10359</v>
      </c>
      <c r="B3071" s="17" t="str">
        <f>_xlfn.XLOOKUP(A3071,Included!$A:$A,Included!$E:$E,_xlfn.XLOOKUP(OA_APC_Changes[[#This Row],[Journal Code]],Excluded!$A:$A,Excluded!$E:$E))</f>
        <v>PLANT-ENVIRONMENT INTERACTIONS</v>
      </c>
      <c r="C3071" s="4" t="s">
        <v>15304</v>
      </c>
      <c r="D3071" s="4" t="s">
        <v>12871</v>
      </c>
      <c r="E3071" s="4">
        <v>1422</v>
      </c>
      <c r="F3071" s="22">
        <v>43844</v>
      </c>
      <c r="G3071" t="b">
        <f>_xlfn.MAXIFS(OA_APC_Changes[Timestamp Update],OA_APC_Changes[Journal Code],A3071,OA_APC_Changes[APC Type],OA_APC_Changes[[#This Row],[APC Type]])=F3071</f>
        <v>0</v>
      </c>
    </row>
    <row r="3072" spans="1:7" x14ac:dyDescent="0.25">
      <c r="A3072" s="4" t="s">
        <v>10359</v>
      </c>
      <c r="B3072" s="17" t="str">
        <f>_xlfn.XLOOKUP(A3072,Included!$A:$A,Included!$E:$E,_xlfn.XLOOKUP(OA_APC_Changes[[#This Row],[Journal Code]],Excluded!$A:$A,Excluded!$E:$E))</f>
        <v>PLANT-ENVIRONMENT INTERACTIONS</v>
      </c>
      <c r="C3072" s="4" t="s">
        <v>15304</v>
      </c>
      <c r="D3072" s="4">
        <v>1422</v>
      </c>
      <c r="E3072" s="4">
        <v>1440</v>
      </c>
      <c r="F3072" s="22">
        <v>44543</v>
      </c>
      <c r="G3072" t="b">
        <f>_xlfn.MAXIFS(OA_APC_Changes[Timestamp Update],OA_APC_Changes[Journal Code],A3072,OA_APC_Changes[APC Type],OA_APC_Changes[[#This Row],[APC Type]])=F3072</f>
        <v>0</v>
      </c>
    </row>
    <row r="3073" spans="1:7" x14ac:dyDescent="0.25">
      <c r="A3073" s="4" t="s">
        <v>10359</v>
      </c>
      <c r="B3073" s="17" t="str">
        <f>_xlfn.XLOOKUP(A3073,Included!$A:$A,Included!$E:$E,_xlfn.XLOOKUP(OA_APC_Changes[[#This Row],[Journal Code]],Excluded!$A:$A,Excluded!$E:$E))</f>
        <v>PLANT-ENVIRONMENT INTERACTIONS</v>
      </c>
      <c r="C3073" s="4" t="s">
        <v>15304</v>
      </c>
      <c r="D3073" s="4">
        <v>1440</v>
      </c>
      <c r="E3073" s="4">
        <v>1584</v>
      </c>
      <c r="F3073" s="22">
        <v>44957</v>
      </c>
      <c r="G3073" t="b">
        <f>_xlfn.MAXIFS(OA_APC_Changes[Timestamp Update],OA_APC_Changes[Journal Code],A3073,OA_APC_Changes[APC Type],OA_APC_Changes[[#This Row],[APC Type]])=F3073</f>
        <v>0</v>
      </c>
    </row>
    <row r="3074" spans="1:7" x14ac:dyDescent="0.25">
      <c r="A3074" s="4" t="s">
        <v>10359</v>
      </c>
      <c r="B3074" s="17" t="str">
        <f>_xlfn.XLOOKUP(A3074,Included!$A:$A,Included!$E:$E,_xlfn.XLOOKUP(OA_APC_Changes[[#This Row],[Journal Code]],Excluded!$A:$A,Excluded!$E:$E))</f>
        <v>PLANT-ENVIRONMENT INTERACTIONS</v>
      </c>
      <c r="C3074" s="4" t="s">
        <v>15304</v>
      </c>
      <c r="D3074" s="4">
        <v>1584</v>
      </c>
      <c r="E3074" s="4">
        <v>1664</v>
      </c>
      <c r="F3074" s="22">
        <v>45236</v>
      </c>
      <c r="G3074" t="b">
        <f>_xlfn.MAXIFS(OA_APC_Changes[Timestamp Update],OA_APC_Changes[Journal Code],A3074,OA_APC_Changes[APC Type],OA_APC_Changes[[#This Row],[APC Type]])=F3074</f>
        <v>1</v>
      </c>
    </row>
    <row r="3075" spans="1:7" x14ac:dyDescent="0.25">
      <c r="A3075" s="4" t="s">
        <v>10359</v>
      </c>
      <c r="B3075" s="17" t="str">
        <f>_xlfn.XLOOKUP(A3075,Included!$A:$A,Included!$E:$E,_xlfn.XLOOKUP(OA_APC_Changes[[#This Row],[Journal Code]],Excluded!$A:$A,Excluded!$E:$E))</f>
        <v>PLANT-ENVIRONMENT INTERACTIONS</v>
      </c>
      <c r="C3075" s="4" t="s">
        <v>15295</v>
      </c>
      <c r="D3075" s="4" t="s">
        <v>12871</v>
      </c>
      <c r="E3075" s="4">
        <v>1422</v>
      </c>
      <c r="F3075" s="22">
        <v>43844.000011574077</v>
      </c>
      <c r="G3075" t="b">
        <f>_xlfn.MAXIFS(OA_APC_Changes[Timestamp Update],OA_APC_Changes[Journal Code],A3075,OA_APC_Changes[APC Type],OA_APC_Changes[[#This Row],[APC Type]])=F3075</f>
        <v>0</v>
      </c>
    </row>
    <row r="3076" spans="1:7" x14ac:dyDescent="0.25">
      <c r="A3076" s="4" t="s">
        <v>10359</v>
      </c>
      <c r="B3076" s="17" t="str">
        <f>_xlfn.XLOOKUP(A3076,Included!$A:$A,Included!$E:$E,_xlfn.XLOOKUP(OA_APC_Changes[[#This Row],[Journal Code]],Excluded!$A:$A,Excluded!$E:$E))</f>
        <v>PLANT-ENVIRONMENT INTERACTIONS</v>
      </c>
      <c r="C3076" s="4" t="s">
        <v>15295</v>
      </c>
      <c r="D3076" s="4">
        <v>1422</v>
      </c>
      <c r="E3076" s="4">
        <v>1777</v>
      </c>
      <c r="F3076" s="22">
        <v>44468</v>
      </c>
      <c r="G3076" t="b">
        <f>_xlfn.MAXIFS(OA_APC_Changes[Timestamp Update],OA_APC_Changes[Journal Code],A3076,OA_APC_Changes[APC Type],OA_APC_Changes[[#This Row],[APC Type]])=F3076</f>
        <v>0</v>
      </c>
    </row>
    <row r="3077" spans="1:7" x14ac:dyDescent="0.25">
      <c r="A3077" s="4" t="s">
        <v>10359</v>
      </c>
      <c r="B3077" s="17" t="str">
        <f>_xlfn.XLOOKUP(A3077,Included!$A:$A,Included!$E:$E,_xlfn.XLOOKUP(OA_APC_Changes[[#This Row],[Journal Code]],Excluded!$A:$A,Excluded!$E:$E))</f>
        <v>PLANT-ENVIRONMENT INTERACTIONS</v>
      </c>
      <c r="C3077" s="4" t="s">
        <v>15295</v>
      </c>
      <c r="D3077" s="4">
        <v>1777</v>
      </c>
      <c r="E3077" s="4">
        <v>1800</v>
      </c>
      <c r="F3077" s="22">
        <v>44531</v>
      </c>
      <c r="G3077" t="b">
        <f>_xlfn.MAXIFS(OA_APC_Changes[Timestamp Update],OA_APC_Changes[Journal Code],A3077,OA_APC_Changes[APC Type],OA_APC_Changes[[#This Row],[APC Type]])=F3077</f>
        <v>0</v>
      </c>
    </row>
    <row r="3078" spans="1:7" x14ac:dyDescent="0.25">
      <c r="A3078" s="4" t="s">
        <v>10359</v>
      </c>
      <c r="B3078" s="17" t="str">
        <f>_xlfn.XLOOKUP(A3078,Included!$A:$A,Included!$E:$E,_xlfn.XLOOKUP(OA_APC_Changes[[#This Row],[Journal Code]],Excluded!$A:$A,Excluded!$E:$E))</f>
        <v>PLANT-ENVIRONMENT INTERACTIONS</v>
      </c>
      <c r="C3078" s="4" t="s">
        <v>15295</v>
      </c>
      <c r="D3078" s="4">
        <v>1800</v>
      </c>
      <c r="E3078" s="4">
        <v>1980</v>
      </c>
      <c r="F3078" s="22">
        <v>44931</v>
      </c>
      <c r="G3078" t="b">
        <f>_xlfn.MAXIFS(OA_APC_Changes[Timestamp Update],OA_APC_Changes[Journal Code],A3078,OA_APC_Changes[APC Type],OA_APC_Changes[[#This Row],[APC Type]])=F3078</f>
        <v>0</v>
      </c>
    </row>
    <row r="3079" spans="1:7" x14ac:dyDescent="0.25">
      <c r="A3079" s="4" t="s">
        <v>10359</v>
      </c>
      <c r="B3079" s="17" t="str">
        <f>_xlfn.XLOOKUP(A3079,Included!$A:$A,Included!$E:$E,_xlfn.XLOOKUP(OA_APC_Changes[[#This Row],[Journal Code]],Excluded!$A:$A,Excluded!$E:$E))</f>
        <v>PLANT-ENVIRONMENT INTERACTIONS</v>
      </c>
      <c r="C3079" s="4" t="s">
        <v>15295</v>
      </c>
      <c r="D3079" s="4">
        <v>1980</v>
      </c>
      <c r="E3079" s="4">
        <v>2080</v>
      </c>
      <c r="F3079" s="22">
        <v>45233</v>
      </c>
      <c r="G3079" t="b">
        <f>_xlfn.MAXIFS(OA_APC_Changes[Timestamp Update],OA_APC_Changes[Journal Code],A3079,OA_APC_Changes[APC Type],OA_APC_Changes[[#This Row],[APC Type]])=F3079</f>
        <v>1</v>
      </c>
    </row>
    <row r="3080" spans="1:7" x14ac:dyDescent="0.25">
      <c r="A3080" s="4" t="s">
        <v>10359</v>
      </c>
      <c r="B3080" s="17" t="str">
        <f>_xlfn.XLOOKUP(A3080,Included!$A:$A,Included!$E:$E,_xlfn.XLOOKUP(OA_APC_Changes[[#This Row],[Journal Code]],Excluded!$A:$A,Excluded!$E:$E))</f>
        <v>PLANT-ENVIRONMENT INTERACTIONS</v>
      </c>
      <c r="C3080" s="4" t="s">
        <v>15297</v>
      </c>
      <c r="D3080" s="4" t="s">
        <v>12871</v>
      </c>
      <c r="E3080" s="4">
        <v>1138</v>
      </c>
      <c r="F3080" s="22">
        <v>43844.000011574077</v>
      </c>
      <c r="G3080" t="b">
        <f>_xlfn.MAXIFS(OA_APC_Changes[Timestamp Update],OA_APC_Changes[Journal Code],A3080,OA_APC_Changes[APC Type],OA_APC_Changes[[#This Row],[APC Type]])=F3080</f>
        <v>0</v>
      </c>
    </row>
    <row r="3081" spans="1:7" x14ac:dyDescent="0.25">
      <c r="A3081" s="4" t="s">
        <v>10359</v>
      </c>
      <c r="B3081" s="17" t="str">
        <f>_xlfn.XLOOKUP(A3081,Included!$A:$A,Included!$E:$E,_xlfn.XLOOKUP(OA_APC_Changes[[#This Row],[Journal Code]],Excluded!$A:$A,Excluded!$E:$E))</f>
        <v>PLANT-ENVIRONMENT INTERACTIONS</v>
      </c>
      <c r="C3081" s="4" t="s">
        <v>15297</v>
      </c>
      <c r="D3081" s="4">
        <v>1138</v>
      </c>
      <c r="E3081" s="4">
        <v>1422</v>
      </c>
      <c r="F3081" s="22">
        <v>44468</v>
      </c>
      <c r="G3081" t="b">
        <f>_xlfn.MAXIFS(OA_APC_Changes[Timestamp Update],OA_APC_Changes[Journal Code],A3081,OA_APC_Changes[APC Type],OA_APC_Changes[[#This Row],[APC Type]])=F3081</f>
        <v>0</v>
      </c>
    </row>
    <row r="3082" spans="1:7" x14ac:dyDescent="0.25">
      <c r="A3082" s="4" t="s">
        <v>10359</v>
      </c>
      <c r="B3082" s="17" t="str">
        <f>_xlfn.XLOOKUP(A3082,Included!$A:$A,Included!$E:$E,_xlfn.XLOOKUP(OA_APC_Changes[[#This Row],[Journal Code]],Excluded!$A:$A,Excluded!$E:$E))</f>
        <v>PLANT-ENVIRONMENT INTERACTIONS</v>
      </c>
      <c r="C3082" s="4" t="s">
        <v>15297</v>
      </c>
      <c r="D3082" s="4">
        <v>1422</v>
      </c>
      <c r="E3082" s="4">
        <v>1440</v>
      </c>
      <c r="F3082" s="22">
        <v>44531</v>
      </c>
      <c r="G3082" t="b">
        <f>_xlfn.MAXIFS(OA_APC_Changes[Timestamp Update],OA_APC_Changes[Journal Code],A3082,OA_APC_Changes[APC Type],OA_APC_Changes[[#This Row],[APC Type]])=F3082</f>
        <v>0</v>
      </c>
    </row>
    <row r="3083" spans="1:7" x14ac:dyDescent="0.25">
      <c r="A3083" s="4" t="s">
        <v>10359</v>
      </c>
      <c r="B3083" s="17" t="str">
        <f>_xlfn.XLOOKUP(A3083,Included!$A:$A,Included!$E:$E,_xlfn.XLOOKUP(OA_APC_Changes[[#This Row],[Journal Code]],Excluded!$A:$A,Excluded!$E:$E))</f>
        <v>PLANT-ENVIRONMENT INTERACTIONS</v>
      </c>
      <c r="C3083" s="4" t="s">
        <v>15297</v>
      </c>
      <c r="D3083" s="4">
        <v>1440</v>
      </c>
      <c r="E3083" s="4">
        <v>1584</v>
      </c>
      <c r="F3083" s="22">
        <v>44931</v>
      </c>
      <c r="G3083" t="b">
        <f>_xlfn.MAXIFS(OA_APC_Changes[Timestamp Update],OA_APC_Changes[Journal Code],A3083,OA_APC_Changes[APC Type],OA_APC_Changes[[#This Row],[APC Type]])=F3083</f>
        <v>0</v>
      </c>
    </row>
    <row r="3084" spans="1:7" x14ac:dyDescent="0.25">
      <c r="A3084" s="4" t="s">
        <v>10359</v>
      </c>
      <c r="B3084" s="17" t="str">
        <f>_xlfn.XLOOKUP(A3084,Included!$A:$A,Included!$E:$E,_xlfn.XLOOKUP(OA_APC_Changes[[#This Row],[Journal Code]],Excluded!$A:$A,Excluded!$E:$E))</f>
        <v>PLANT-ENVIRONMENT INTERACTIONS</v>
      </c>
      <c r="C3084" s="4" t="s">
        <v>15297</v>
      </c>
      <c r="D3084" s="4">
        <v>1584</v>
      </c>
      <c r="E3084" s="4">
        <v>1664</v>
      </c>
      <c r="F3084" s="22">
        <v>45233</v>
      </c>
      <c r="G3084" t="b">
        <f>_xlfn.MAXIFS(OA_APC_Changes[Timestamp Update],OA_APC_Changes[Journal Code],A3084,OA_APC_Changes[APC Type],OA_APC_Changes[[#This Row],[APC Type]])=F3084</f>
        <v>1</v>
      </c>
    </row>
    <row r="3085" spans="1:7" x14ac:dyDescent="0.25">
      <c r="A3085" s="4" t="s">
        <v>10754</v>
      </c>
      <c r="B3085" s="17" t="str">
        <f>_xlfn.XLOOKUP(A3085,Included!$A:$A,Included!$E:$E,_xlfn.XLOOKUP(OA_APC_Changes[[#This Row],[Journal Code]],Excluded!$A:$A,Excluded!$E:$E))</f>
        <v>PLANTS, PEOPLE, PLANET</v>
      </c>
      <c r="C3085" s="4" t="s">
        <v>15296</v>
      </c>
      <c r="D3085" s="4" t="s">
        <v>12871</v>
      </c>
      <c r="E3085" s="4">
        <v>2200</v>
      </c>
      <c r="F3085" s="22">
        <v>43690</v>
      </c>
      <c r="G3085" t="b">
        <f>_xlfn.MAXIFS(OA_APC_Changes[Timestamp Update],OA_APC_Changes[Journal Code],A3085,OA_APC_Changes[APC Type],OA_APC_Changes[[#This Row],[APC Type]])=F3085</f>
        <v>0</v>
      </c>
    </row>
    <row r="3086" spans="1:7" x14ac:dyDescent="0.25">
      <c r="A3086" s="4" t="s">
        <v>10754</v>
      </c>
      <c r="B3086" s="17" t="str">
        <f>_xlfn.XLOOKUP(A3086,Included!$A:$A,Included!$E:$E,_xlfn.XLOOKUP(OA_APC_Changes[[#This Row],[Journal Code]],Excluded!$A:$A,Excluded!$E:$E))</f>
        <v>PLANTS, PEOPLE, PLANET</v>
      </c>
      <c r="C3086" s="4" t="s">
        <v>15296</v>
      </c>
      <c r="D3086" s="4">
        <v>2200</v>
      </c>
      <c r="E3086" s="4">
        <v>2420</v>
      </c>
      <c r="F3086" s="22">
        <v>44957</v>
      </c>
      <c r="G3086" t="b">
        <f>_xlfn.MAXIFS(OA_APC_Changes[Timestamp Update],OA_APC_Changes[Journal Code],A3086,OA_APC_Changes[APC Type],OA_APC_Changes[[#This Row],[APC Type]])=F3086</f>
        <v>0</v>
      </c>
    </row>
    <row r="3087" spans="1:7" x14ac:dyDescent="0.25">
      <c r="A3087" s="4" t="s">
        <v>10754</v>
      </c>
      <c r="B3087" s="17" t="str">
        <f>_xlfn.XLOOKUP(A3087,Included!$A:$A,Included!$E:$E,_xlfn.XLOOKUP(OA_APC_Changes[[#This Row],[Journal Code]],Excluded!$A:$A,Excluded!$E:$E))</f>
        <v>PLANTS, PEOPLE, PLANET</v>
      </c>
      <c r="C3087" s="4" t="s">
        <v>15296</v>
      </c>
      <c r="D3087" s="4">
        <v>2420</v>
      </c>
      <c r="E3087" s="4">
        <v>2540</v>
      </c>
      <c r="F3087" s="22">
        <v>45236</v>
      </c>
      <c r="G3087" t="b">
        <f>_xlfn.MAXIFS(OA_APC_Changes[Timestamp Update],OA_APC_Changes[Journal Code],A3087,OA_APC_Changes[APC Type],OA_APC_Changes[[#This Row],[APC Type]])=F3087</f>
        <v>1</v>
      </c>
    </row>
    <row r="3088" spans="1:7" x14ac:dyDescent="0.25">
      <c r="A3088" s="4" t="s">
        <v>10754</v>
      </c>
      <c r="B3088" s="17" t="str">
        <f>_xlfn.XLOOKUP(A3088,Included!$A:$A,Included!$E:$E,_xlfn.XLOOKUP(OA_APC_Changes[[#This Row],[Journal Code]],Excluded!$A:$A,Excluded!$E:$E))</f>
        <v>PLANTS, PEOPLE, PLANET</v>
      </c>
      <c r="C3088" s="4" t="s">
        <v>15304</v>
      </c>
      <c r="D3088" s="4" t="s">
        <v>12871</v>
      </c>
      <c r="E3088" s="4">
        <v>1760</v>
      </c>
      <c r="F3088" s="22">
        <v>43690</v>
      </c>
      <c r="G3088" t="b">
        <f>_xlfn.MAXIFS(OA_APC_Changes[Timestamp Update],OA_APC_Changes[Journal Code],A3088,OA_APC_Changes[APC Type],OA_APC_Changes[[#This Row],[APC Type]])=F3088</f>
        <v>0</v>
      </c>
    </row>
    <row r="3089" spans="1:7" x14ac:dyDescent="0.25">
      <c r="A3089" s="4" t="s">
        <v>10754</v>
      </c>
      <c r="B3089" s="17" t="str">
        <f>_xlfn.XLOOKUP(A3089,Included!$A:$A,Included!$E:$E,_xlfn.XLOOKUP(OA_APC_Changes[[#This Row],[Journal Code]],Excluded!$A:$A,Excluded!$E:$E))</f>
        <v>PLANTS, PEOPLE, PLANET</v>
      </c>
      <c r="C3089" s="4" t="s">
        <v>15304</v>
      </c>
      <c r="D3089" s="4">
        <v>1760</v>
      </c>
      <c r="E3089" s="4">
        <v>1936</v>
      </c>
      <c r="F3089" s="22">
        <v>44957</v>
      </c>
      <c r="G3089" t="b">
        <f>_xlfn.MAXIFS(OA_APC_Changes[Timestamp Update],OA_APC_Changes[Journal Code],A3089,OA_APC_Changes[APC Type],OA_APC_Changes[[#This Row],[APC Type]])=F3089</f>
        <v>0</v>
      </c>
    </row>
    <row r="3090" spans="1:7" x14ac:dyDescent="0.25">
      <c r="A3090" s="4" t="s">
        <v>10754</v>
      </c>
      <c r="B3090" s="17" t="str">
        <f>_xlfn.XLOOKUP(A3090,Included!$A:$A,Included!$E:$E,_xlfn.XLOOKUP(OA_APC_Changes[[#This Row],[Journal Code]],Excluded!$A:$A,Excluded!$E:$E))</f>
        <v>PLANTS, PEOPLE, PLANET</v>
      </c>
      <c r="C3090" s="4" t="s">
        <v>15304</v>
      </c>
      <c r="D3090" s="4">
        <v>1936</v>
      </c>
      <c r="E3090" s="4">
        <v>2032</v>
      </c>
      <c r="F3090" s="22">
        <v>45236</v>
      </c>
      <c r="G3090" t="b">
        <f>_xlfn.MAXIFS(OA_APC_Changes[Timestamp Update],OA_APC_Changes[Journal Code],A3090,OA_APC_Changes[APC Type],OA_APC_Changes[[#This Row],[APC Type]])=F3090</f>
        <v>1</v>
      </c>
    </row>
    <row r="3091" spans="1:7" x14ac:dyDescent="0.25">
      <c r="A3091" s="4" t="s">
        <v>10754</v>
      </c>
      <c r="B3091" s="17" t="str">
        <f>_xlfn.XLOOKUP(A3091,Included!$A:$A,Included!$E:$E,_xlfn.XLOOKUP(OA_APC_Changes[[#This Row],[Journal Code]],Excluded!$A:$A,Excluded!$E:$E))</f>
        <v>PLANTS, PEOPLE, PLANET</v>
      </c>
      <c r="C3091" s="4" t="s">
        <v>15295</v>
      </c>
      <c r="D3091" s="4" t="s">
        <v>12871</v>
      </c>
      <c r="E3091" s="4">
        <v>1980</v>
      </c>
      <c r="F3091" s="22">
        <v>43690</v>
      </c>
      <c r="G3091" t="b">
        <f>_xlfn.MAXIFS(OA_APC_Changes[Timestamp Update],OA_APC_Changes[Journal Code],A3091,OA_APC_Changes[APC Type],OA_APC_Changes[[#This Row],[APC Type]])=F3091</f>
        <v>0</v>
      </c>
    </row>
    <row r="3092" spans="1:7" x14ac:dyDescent="0.25">
      <c r="A3092" s="4" t="s">
        <v>10754</v>
      </c>
      <c r="B3092" s="17" t="str">
        <f>_xlfn.XLOOKUP(A3092,Included!$A:$A,Included!$E:$E,_xlfn.XLOOKUP(OA_APC_Changes[[#This Row],[Journal Code]],Excluded!$A:$A,Excluded!$E:$E))</f>
        <v>PLANTS, PEOPLE, PLANET</v>
      </c>
      <c r="C3092" s="4" t="s">
        <v>15295</v>
      </c>
      <c r="D3092" s="4">
        <v>1980</v>
      </c>
      <c r="E3092" s="4">
        <v>1760</v>
      </c>
      <c r="F3092" s="22">
        <v>44286</v>
      </c>
      <c r="G3092" t="b">
        <f>_xlfn.MAXIFS(OA_APC_Changes[Timestamp Update],OA_APC_Changes[Journal Code],A3092,OA_APC_Changes[APC Type],OA_APC_Changes[[#This Row],[APC Type]])=F3092</f>
        <v>0</v>
      </c>
    </row>
    <row r="3093" spans="1:7" x14ac:dyDescent="0.25">
      <c r="A3093" s="4" t="s">
        <v>10754</v>
      </c>
      <c r="B3093" s="17" t="str">
        <f>_xlfn.XLOOKUP(A3093,Included!$A:$A,Included!$E:$E,_xlfn.XLOOKUP(OA_APC_Changes[[#This Row],[Journal Code]],Excluded!$A:$A,Excluded!$E:$E))</f>
        <v>PLANTS, PEOPLE, PLANET</v>
      </c>
      <c r="C3093" s="4" t="s">
        <v>15295</v>
      </c>
      <c r="D3093" s="4">
        <v>1760</v>
      </c>
      <c r="E3093" s="4">
        <v>2200</v>
      </c>
      <c r="F3093" s="22">
        <v>44594</v>
      </c>
      <c r="G3093" t="b">
        <f>_xlfn.MAXIFS(OA_APC_Changes[Timestamp Update],OA_APC_Changes[Journal Code],A3093,OA_APC_Changes[APC Type],OA_APC_Changes[[#This Row],[APC Type]])=F3093</f>
        <v>0</v>
      </c>
    </row>
    <row r="3094" spans="1:7" x14ac:dyDescent="0.25">
      <c r="A3094" s="4" t="s">
        <v>10754</v>
      </c>
      <c r="B3094" s="4" t="str">
        <f>_xlfn.XLOOKUP(A3094,Included!$A:$A,Included!$E:$E,_xlfn.XLOOKUP(OA_APC_Changes[[#This Row],[Journal Code]],Excluded!$A:$A,Excluded!$E:$E))</f>
        <v>PLANTS, PEOPLE, PLANET</v>
      </c>
      <c r="C3094" s="4" t="s">
        <v>15295</v>
      </c>
      <c r="D3094" s="4">
        <v>2200</v>
      </c>
      <c r="E3094" s="4">
        <v>2420</v>
      </c>
      <c r="F3094" s="22">
        <v>44931</v>
      </c>
      <c r="G3094" t="b">
        <f>_xlfn.MAXIFS(OA_APC_Changes[Timestamp Update],OA_APC_Changes[Journal Code],A3094,OA_APC_Changes[APC Type],OA_APC_Changes[[#This Row],[APC Type]])=F3094</f>
        <v>0</v>
      </c>
    </row>
    <row r="3095" spans="1:7" x14ac:dyDescent="0.25">
      <c r="A3095" s="4" t="s">
        <v>10754</v>
      </c>
      <c r="B3095" s="4" t="str">
        <f>_xlfn.XLOOKUP(A3095,Included!$A:$A,Included!$E:$E,_xlfn.XLOOKUP(OA_APC_Changes[[#This Row],[Journal Code]],Excluded!$A:$A,Excluded!$E:$E))</f>
        <v>PLANTS, PEOPLE, PLANET</v>
      </c>
      <c r="C3095" s="4" t="s">
        <v>15295</v>
      </c>
      <c r="D3095" s="4">
        <v>2420</v>
      </c>
      <c r="E3095" s="4">
        <v>2540</v>
      </c>
      <c r="F3095" s="22">
        <v>45232</v>
      </c>
      <c r="G3095" t="b">
        <f>_xlfn.MAXIFS(OA_APC_Changes[Timestamp Update],OA_APC_Changes[Journal Code],A3095,OA_APC_Changes[APC Type],OA_APC_Changes[[#This Row],[APC Type]])=F3095</f>
        <v>1</v>
      </c>
    </row>
    <row r="3096" spans="1:7" x14ac:dyDescent="0.25">
      <c r="A3096" s="4" t="s">
        <v>10754</v>
      </c>
      <c r="B3096" s="17" t="str">
        <f>_xlfn.XLOOKUP(A3096,Included!$A:$A,Included!$E:$E,_xlfn.XLOOKUP(OA_APC_Changes[[#This Row],[Journal Code]],Excluded!$A:$A,Excluded!$E:$E))</f>
        <v>PLANTS, PEOPLE, PLANET</v>
      </c>
      <c r="C3096" s="4" t="s">
        <v>15297</v>
      </c>
      <c r="D3096" s="4" t="s">
        <v>12871</v>
      </c>
      <c r="E3096" s="4">
        <v>1584</v>
      </c>
      <c r="F3096" s="22">
        <v>43690</v>
      </c>
      <c r="G3096" t="b">
        <f>_xlfn.MAXIFS(OA_APC_Changes[Timestamp Update],OA_APC_Changes[Journal Code],A3096,OA_APC_Changes[APC Type],OA_APC_Changes[[#This Row],[APC Type]])=F3096</f>
        <v>0</v>
      </c>
    </row>
    <row r="3097" spans="1:7" x14ac:dyDescent="0.25">
      <c r="A3097" s="4" t="s">
        <v>10754</v>
      </c>
      <c r="B3097" s="17" t="str">
        <f>_xlfn.XLOOKUP(A3097,Included!$A:$A,Included!$E:$E,_xlfn.XLOOKUP(OA_APC_Changes[[#This Row],[Journal Code]],Excluded!$A:$A,Excluded!$E:$E))</f>
        <v>PLANTS, PEOPLE, PLANET</v>
      </c>
      <c r="C3097" s="4" t="s">
        <v>15297</v>
      </c>
      <c r="D3097" s="4">
        <v>1584</v>
      </c>
      <c r="E3097" s="4">
        <v>1408</v>
      </c>
      <c r="F3097" s="22">
        <v>44286</v>
      </c>
      <c r="G3097" t="b">
        <f>_xlfn.MAXIFS(OA_APC_Changes[Timestamp Update],OA_APC_Changes[Journal Code],A3097,OA_APC_Changes[APC Type],OA_APC_Changes[[#This Row],[APC Type]])=F3097</f>
        <v>0</v>
      </c>
    </row>
    <row r="3098" spans="1:7" x14ac:dyDescent="0.25">
      <c r="A3098" s="4" t="s">
        <v>10754</v>
      </c>
      <c r="B3098" s="17" t="str">
        <f>_xlfn.XLOOKUP(A3098,Included!$A:$A,Included!$E:$E,_xlfn.XLOOKUP(OA_APC_Changes[[#This Row],[Journal Code]],Excluded!$A:$A,Excluded!$E:$E))</f>
        <v>PLANTS, PEOPLE, PLANET</v>
      </c>
      <c r="C3098" s="4" t="s">
        <v>15297</v>
      </c>
      <c r="D3098" s="4">
        <v>1408</v>
      </c>
      <c r="E3098" s="4">
        <v>1760</v>
      </c>
      <c r="F3098" s="22">
        <v>44594</v>
      </c>
      <c r="G3098" t="b">
        <f>_xlfn.MAXIFS(OA_APC_Changes[Timestamp Update],OA_APC_Changes[Journal Code],A3098,OA_APC_Changes[APC Type],OA_APC_Changes[[#This Row],[APC Type]])=F3098</f>
        <v>0</v>
      </c>
    </row>
    <row r="3099" spans="1:7" x14ac:dyDescent="0.25">
      <c r="A3099" s="4" t="s">
        <v>10754</v>
      </c>
      <c r="B3099" s="4" t="str">
        <f>_xlfn.XLOOKUP(A3099,Included!$A:$A,Included!$E:$E,_xlfn.XLOOKUP(OA_APC_Changes[[#This Row],[Journal Code]],Excluded!$A:$A,Excluded!$E:$E))</f>
        <v>PLANTS, PEOPLE, PLANET</v>
      </c>
      <c r="C3099" s="4" t="s">
        <v>15297</v>
      </c>
      <c r="D3099" s="4">
        <v>1760</v>
      </c>
      <c r="E3099" s="4">
        <v>1936</v>
      </c>
      <c r="F3099" s="22">
        <v>44931</v>
      </c>
      <c r="G3099" t="b">
        <f>_xlfn.MAXIFS(OA_APC_Changes[Timestamp Update],OA_APC_Changes[Journal Code],A3099,OA_APC_Changes[APC Type],OA_APC_Changes[[#This Row],[APC Type]])=F3099</f>
        <v>0</v>
      </c>
    </row>
    <row r="3100" spans="1:7" x14ac:dyDescent="0.25">
      <c r="A3100" s="4" t="s">
        <v>10754</v>
      </c>
      <c r="B3100" s="4" t="str">
        <f>_xlfn.XLOOKUP(A3100,Included!$A:$A,Included!$E:$E,_xlfn.XLOOKUP(OA_APC_Changes[[#This Row],[Journal Code]],Excluded!$A:$A,Excluded!$E:$E))</f>
        <v>PLANTS, PEOPLE, PLANET</v>
      </c>
      <c r="C3100" s="4" t="s">
        <v>15297</v>
      </c>
      <c r="D3100" s="4">
        <v>1936</v>
      </c>
      <c r="E3100" s="4">
        <v>2032</v>
      </c>
      <c r="F3100" s="22">
        <v>45232</v>
      </c>
      <c r="G3100" t="b">
        <f>_xlfn.MAXIFS(OA_APC_Changes[Timestamp Update],OA_APC_Changes[Journal Code],A3100,OA_APC_Changes[APC Type],OA_APC_Changes[[#This Row],[APC Type]])=F3100</f>
        <v>1</v>
      </c>
    </row>
    <row r="3101" spans="1:7" x14ac:dyDescent="0.25">
      <c r="A3101" s="4" t="s">
        <v>14825</v>
      </c>
      <c r="B3101" s="17" t="str">
        <f>_xlfn.XLOOKUP(A3101,Included!$A:$A,Included!$E:$E,_xlfn.XLOOKUP(OA_APC_Changes[[#This Row],[Journal Code]],Excluded!$A:$A,Excluded!$E:$E))</f>
        <v>POLYMER CRYSTALLIZATION</v>
      </c>
      <c r="C3101" s="4" t="s">
        <v>15296</v>
      </c>
      <c r="D3101" s="4" t="s">
        <v>12871</v>
      </c>
      <c r="E3101" s="4">
        <v>803</v>
      </c>
      <c r="F3101" s="22">
        <v>44927</v>
      </c>
      <c r="G3101" t="b">
        <f>_xlfn.MAXIFS(OA_APC_Changes[Timestamp Update],OA_APC_Changes[Journal Code],A3101,OA_APC_Changes[APC Type],OA_APC_Changes[[#This Row],[APC Type]])=F3101</f>
        <v>0</v>
      </c>
    </row>
    <row r="3102" spans="1:7" x14ac:dyDescent="0.25">
      <c r="A3102" s="4" t="s">
        <v>14825</v>
      </c>
      <c r="B3102" s="4" t="str">
        <f>_xlfn.XLOOKUP(A3102,Included!$A:$A,Included!$E:$E,_xlfn.XLOOKUP(OA_APC_Changes[[#This Row],[Journal Code]],Excluded!$A:$A,Excluded!$E:$E))</f>
        <v>POLYMER CRYSTALLIZATION</v>
      </c>
      <c r="C3102" s="4" t="s">
        <v>15296</v>
      </c>
      <c r="D3102" s="4">
        <v>803</v>
      </c>
      <c r="E3102" s="4">
        <v>830</v>
      </c>
      <c r="F3102" s="22">
        <v>45355</v>
      </c>
      <c r="G3102" t="b">
        <f>_xlfn.MAXIFS(OA_APC_Changes[Timestamp Update],OA_APC_Changes[Journal Code],A3102,OA_APC_Changes[APC Type],OA_APC_Changes[[#This Row],[APC Type]])=F3102</f>
        <v>1</v>
      </c>
    </row>
    <row r="3103" spans="1:7" x14ac:dyDescent="0.25">
      <c r="A3103" s="4" t="s">
        <v>14825</v>
      </c>
      <c r="B3103" s="17" t="str">
        <f>_xlfn.XLOOKUP(A3103,Included!$A:$A,Included!$E:$E,_xlfn.XLOOKUP(OA_APC_Changes[[#This Row],[Journal Code]],Excluded!$A:$A,Excluded!$E:$E))</f>
        <v>POLYMER CRYSTALLIZATION</v>
      </c>
      <c r="C3103" s="4" t="s">
        <v>15304</v>
      </c>
      <c r="D3103" s="4" t="s">
        <v>12871</v>
      </c>
      <c r="E3103" s="4">
        <v>642</v>
      </c>
      <c r="F3103" s="22">
        <v>44927</v>
      </c>
      <c r="G3103" t="b">
        <f>_xlfn.MAXIFS(OA_APC_Changes[Timestamp Update],OA_APC_Changes[Journal Code],A3103,OA_APC_Changes[APC Type],OA_APC_Changes[[#This Row],[APC Type]])=F3103</f>
        <v>0</v>
      </c>
    </row>
    <row r="3104" spans="1:7" x14ac:dyDescent="0.25">
      <c r="A3104" s="4" t="s">
        <v>14825</v>
      </c>
      <c r="B3104" s="4" t="str">
        <f>_xlfn.XLOOKUP(A3104,Included!$A:$A,Included!$E:$E,_xlfn.XLOOKUP(OA_APC_Changes[[#This Row],[Journal Code]],Excluded!$A:$A,Excluded!$E:$E))</f>
        <v>POLYMER CRYSTALLIZATION</v>
      </c>
      <c r="C3104" s="4" t="s">
        <v>15304</v>
      </c>
      <c r="D3104" s="4">
        <v>642</v>
      </c>
      <c r="E3104" s="4">
        <v>664</v>
      </c>
      <c r="F3104" s="22">
        <v>45355</v>
      </c>
      <c r="G3104" t="b">
        <f>_xlfn.MAXIFS(OA_APC_Changes[Timestamp Update],OA_APC_Changes[Journal Code],A3104,OA_APC_Changes[APC Type],OA_APC_Changes[[#This Row],[APC Type]])=F3104</f>
        <v>1</v>
      </c>
    </row>
    <row r="3105" spans="1:7" x14ac:dyDescent="0.25">
      <c r="A3105" t="s">
        <v>10646</v>
      </c>
      <c r="B3105" s="17" t="str">
        <f>_xlfn.XLOOKUP(A3105,Included!$A:$A,Included!$E:$E,_xlfn.XLOOKUP(OA_APC_Changes[[#This Row],[Journal Code]],Excluded!$A:$A,Excluded!$E:$E))</f>
        <v>PORTAL HYPERTENSION &amp; CIRRHOSIS</v>
      </c>
      <c r="C3105" s="4" t="s">
        <v>15296</v>
      </c>
      <c r="D3105" s="4" t="s">
        <v>12871</v>
      </c>
      <c r="E3105" s="4">
        <v>2534</v>
      </c>
      <c r="F3105" s="22">
        <v>44568</v>
      </c>
      <c r="G3105" t="b">
        <f>_xlfn.MAXIFS(OA_APC_Changes[Timestamp Update],OA_APC_Changes[Journal Code],A3105,OA_APC_Changes[APC Type],OA_APC_Changes[[#This Row],[APC Type]])=F3105</f>
        <v>1</v>
      </c>
    </row>
    <row r="3106" spans="1:7" x14ac:dyDescent="0.25">
      <c r="A3106" t="s">
        <v>10646</v>
      </c>
      <c r="B3106" s="17" t="str">
        <f>_xlfn.XLOOKUP(A3106,Included!$A:$A,Included!$E:$E,_xlfn.XLOOKUP(OA_APC_Changes[[#This Row],[Journal Code]],Excluded!$A:$A,Excluded!$E:$E))</f>
        <v>PORTAL HYPERTENSION &amp; CIRRHOSIS</v>
      </c>
      <c r="C3106" s="4" t="s">
        <v>15304</v>
      </c>
      <c r="D3106" s="4" t="s">
        <v>12871</v>
      </c>
      <c r="E3106" s="4">
        <v>2027</v>
      </c>
      <c r="F3106" s="22">
        <v>44568</v>
      </c>
      <c r="G3106" t="b">
        <f>_xlfn.MAXIFS(OA_APC_Changes[Timestamp Update],OA_APC_Changes[Journal Code],A3106,OA_APC_Changes[APC Type],OA_APC_Changes[[#This Row],[APC Type]])=F3106</f>
        <v>1</v>
      </c>
    </row>
    <row r="3107" spans="1:7" x14ac:dyDescent="0.25">
      <c r="A3107" s="4" t="s">
        <v>10717</v>
      </c>
      <c r="B3107" s="17" t="str">
        <f>_xlfn.XLOOKUP(A3107,Included!$A:$A,Included!$E:$E,_xlfn.XLOOKUP(OA_APC_Changes[[#This Row],[Journal Code]],Excluded!$A:$A,Excluded!$E:$E))</f>
        <v>PPAR RESEARCH</v>
      </c>
      <c r="C3107" s="4" t="s">
        <v>15296</v>
      </c>
      <c r="D3107" s="4" t="s">
        <v>12871</v>
      </c>
      <c r="E3107" s="4">
        <v>1301</v>
      </c>
      <c r="F3107" s="22">
        <v>44927</v>
      </c>
      <c r="G3107" t="b">
        <f>_xlfn.MAXIFS(OA_APC_Changes[Timestamp Update],OA_APC_Changes[Journal Code],A3107,OA_APC_Changes[APC Type],OA_APC_Changes[[#This Row],[APC Type]])=F3107</f>
        <v>0</v>
      </c>
    </row>
    <row r="3108" spans="1:7" x14ac:dyDescent="0.25">
      <c r="A3108" s="4" t="s">
        <v>10717</v>
      </c>
      <c r="B3108" s="4" t="str">
        <f>_xlfn.XLOOKUP(A3108,Included!$A:$A,Included!$E:$E,_xlfn.XLOOKUP(OA_APC_Changes[[#This Row],[Journal Code]],Excluded!$A:$A,Excluded!$E:$E))</f>
        <v>PPAR RESEARCH</v>
      </c>
      <c r="C3108" s="4" t="s">
        <v>15296</v>
      </c>
      <c r="D3108" s="4">
        <v>1301</v>
      </c>
      <c r="E3108" s="4">
        <v>1340</v>
      </c>
      <c r="F3108" s="22">
        <v>45355</v>
      </c>
      <c r="G3108" t="b">
        <f>_xlfn.MAXIFS(OA_APC_Changes[Timestamp Update],OA_APC_Changes[Journal Code],A3108,OA_APC_Changes[APC Type],OA_APC_Changes[[#This Row],[APC Type]])=F3108</f>
        <v>1</v>
      </c>
    </row>
    <row r="3109" spans="1:7" x14ac:dyDescent="0.25">
      <c r="A3109" s="4" t="s">
        <v>10717</v>
      </c>
      <c r="B3109" s="17" t="str">
        <f>_xlfn.XLOOKUP(A3109,Included!$A:$A,Included!$E:$E,_xlfn.XLOOKUP(OA_APC_Changes[[#This Row],[Journal Code]],Excluded!$A:$A,Excluded!$E:$E))</f>
        <v>PPAR RESEARCH</v>
      </c>
      <c r="C3109" s="4" t="s">
        <v>15304</v>
      </c>
      <c r="D3109" s="4" t="s">
        <v>12871</v>
      </c>
      <c r="E3109" s="4">
        <v>1041</v>
      </c>
      <c r="F3109" s="22">
        <v>44927</v>
      </c>
      <c r="G3109" t="b">
        <f>_xlfn.MAXIFS(OA_APC_Changes[Timestamp Update],OA_APC_Changes[Journal Code],A3109,OA_APC_Changes[APC Type],OA_APC_Changes[[#This Row],[APC Type]])=F3109</f>
        <v>0</v>
      </c>
    </row>
    <row r="3110" spans="1:7" x14ac:dyDescent="0.25">
      <c r="A3110" s="4" t="s">
        <v>10717</v>
      </c>
      <c r="B3110" s="4" t="str">
        <f>_xlfn.XLOOKUP(A3110,Included!$A:$A,Included!$E:$E,_xlfn.XLOOKUP(OA_APC_Changes[[#This Row],[Journal Code]],Excluded!$A:$A,Excluded!$E:$E))</f>
        <v>PPAR RESEARCH</v>
      </c>
      <c r="C3110" s="4" t="s">
        <v>15304</v>
      </c>
      <c r="D3110" s="4">
        <v>1041</v>
      </c>
      <c r="E3110" s="4">
        <v>1072</v>
      </c>
      <c r="F3110" s="22">
        <v>45355</v>
      </c>
      <c r="G3110" t="b">
        <f>_xlfn.MAXIFS(OA_APC_Changes[Timestamp Update],OA_APC_Changes[Journal Code],A3110,OA_APC_Changes[APC Type],OA_APC_Changes[[#This Row],[APC Type]])=F3110</f>
        <v>1</v>
      </c>
    </row>
    <row r="3111" spans="1:7" x14ac:dyDescent="0.25">
      <c r="A3111" s="4" t="s">
        <v>10818</v>
      </c>
      <c r="B3111" s="17" t="str">
        <f>_xlfn.XLOOKUP(A3111,Included!$A:$A,Included!$E:$E,_xlfn.XLOOKUP(OA_APC_Changes[[#This Row],[Journal Code]],Excluded!$A:$A,Excluded!$E:$E))</f>
        <v>PRECISION MEDICAL SCIENCES</v>
      </c>
      <c r="C3111" s="4" t="s">
        <v>15296</v>
      </c>
      <c r="D3111" s="4" t="s">
        <v>12871</v>
      </c>
      <c r="E3111" s="4">
        <v>2085</v>
      </c>
      <c r="F3111" s="22">
        <v>43713.041678240741</v>
      </c>
      <c r="G3111" t="b">
        <f>_xlfn.MAXIFS(OA_APC_Changes[Timestamp Update],OA_APC_Changes[Journal Code],A3111,OA_APC_Changes[APC Type],OA_APC_Changes[[#This Row],[APC Type]])=F3111</f>
        <v>0</v>
      </c>
    </row>
    <row r="3112" spans="1:7" x14ac:dyDescent="0.25">
      <c r="A3112" s="4" t="s">
        <v>10818</v>
      </c>
      <c r="B3112" s="17" t="str">
        <f>_xlfn.XLOOKUP(A3112,Included!$A:$A,Included!$E:$E,_xlfn.XLOOKUP(OA_APC_Changes[[#This Row],[Journal Code]],Excluded!$A:$A,Excluded!$E:$E))</f>
        <v>PRECISION MEDICAL SCIENCES</v>
      </c>
      <c r="C3112" s="4" t="s">
        <v>15296</v>
      </c>
      <c r="D3112" s="4">
        <v>2085</v>
      </c>
      <c r="E3112" s="4">
        <v>2100</v>
      </c>
      <c r="F3112" s="22">
        <v>44531.000011574077</v>
      </c>
      <c r="G3112" t="b">
        <f>_xlfn.MAXIFS(OA_APC_Changes[Timestamp Update],OA_APC_Changes[Journal Code],A3112,OA_APC_Changes[APC Type],OA_APC_Changes[[#This Row],[APC Type]])=F3112</f>
        <v>1</v>
      </c>
    </row>
    <row r="3113" spans="1:7" x14ac:dyDescent="0.25">
      <c r="A3113" s="4" t="s">
        <v>10818</v>
      </c>
      <c r="B3113" s="17" t="str">
        <f>_xlfn.XLOOKUP(A3113,Included!$A:$A,Included!$E:$E,_xlfn.XLOOKUP(OA_APC_Changes[[#This Row],[Journal Code]],Excluded!$A:$A,Excluded!$E:$E))</f>
        <v>PRECISION MEDICAL SCIENCES</v>
      </c>
      <c r="C3113" s="4" t="s">
        <v>15304</v>
      </c>
      <c r="D3113" s="4" t="s">
        <v>12871</v>
      </c>
      <c r="E3113" s="4">
        <v>1668</v>
      </c>
      <c r="F3113" s="22">
        <v>43713.041678240741</v>
      </c>
      <c r="G3113" t="b">
        <f>_xlfn.MAXIFS(OA_APC_Changes[Timestamp Update],OA_APC_Changes[Journal Code],A3113,OA_APC_Changes[APC Type],OA_APC_Changes[[#This Row],[APC Type]])=F3113</f>
        <v>0</v>
      </c>
    </row>
    <row r="3114" spans="1:7" x14ac:dyDescent="0.25">
      <c r="A3114" s="4" t="s">
        <v>10818</v>
      </c>
      <c r="B3114" s="17" t="str">
        <f>_xlfn.XLOOKUP(A3114,Included!$A:$A,Included!$E:$E,_xlfn.XLOOKUP(OA_APC_Changes[[#This Row],[Journal Code]],Excluded!$A:$A,Excluded!$E:$E))</f>
        <v>PRECISION MEDICAL SCIENCES</v>
      </c>
      <c r="C3114" s="4" t="s">
        <v>15304</v>
      </c>
      <c r="D3114" s="4">
        <v>1668</v>
      </c>
      <c r="E3114" s="4">
        <v>1680</v>
      </c>
      <c r="F3114" s="22">
        <v>44531.000011574077</v>
      </c>
      <c r="G3114" t="b">
        <f>_xlfn.MAXIFS(OA_APC_Changes[Timestamp Update],OA_APC_Changes[Journal Code],A3114,OA_APC_Changes[APC Type],OA_APC_Changes[[#This Row],[APC Type]])=F3114</f>
        <v>1</v>
      </c>
    </row>
    <row r="3115" spans="1:7" x14ac:dyDescent="0.25">
      <c r="A3115" s="4" t="s">
        <v>10832</v>
      </c>
      <c r="B3115" s="4" t="str">
        <f>_xlfn.XLOOKUP(A3115,Included!$A:$A,Included!$E:$E,_xlfn.XLOOKUP(OA_APC_Changes[[#This Row],[Journal Code]],Excluded!$A:$A,Excluded!$E:$E))</f>
        <v>PRECISION RADIATION ONCOLOGY</v>
      </c>
      <c r="C3115" s="4" t="s">
        <v>15296</v>
      </c>
      <c r="D3115" s="4" t="s">
        <v>12871</v>
      </c>
      <c r="E3115" s="4" t="s">
        <v>5076</v>
      </c>
      <c r="F3115" s="22">
        <v>45397</v>
      </c>
      <c r="G3115" t="b">
        <f>_xlfn.MAXIFS(OA_APC_Changes[Timestamp Update],OA_APC_Changes[Journal Code],A3115,OA_APC_Changes[APC Type],OA_APC_Changes[[#This Row],[APC Type]])=F3115</f>
        <v>1</v>
      </c>
    </row>
    <row r="3116" spans="1:7" x14ac:dyDescent="0.25">
      <c r="A3116" s="4" t="s">
        <v>10832</v>
      </c>
      <c r="B3116" s="4" t="str">
        <f>_xlfn.XLOOKUP(A3116,Included!$A:$A,Included!$E:$E,_xlfn.XLOOKUP(OA_APC_Changes[[#This Row],[Journal Code]],Excluded!$A:$A,Excluded!$E:$E))</f>
        <v>PRECISION RADIATION ONCOLOGY</v>
      </c>
      <c r="C3116" s="4" t="s">
        <v>15304</v>
      </c>
      <c r="D3116" s="4" t="s">
        <v>12871</v>
      </c>
      <c r="E3116" s="4" t="s">
        <v>5076</v>
      </c>
      <c r="F3116" s="22">
        <v>45397</v>
      </c>
      <c r="G3116" t="b">
        <f>_xlfn.MAXIFS(OA_APC_Changes[Timestamp Update],OA_APC_Changes[Journal Code],A3116,OA_APC_Changes[APC Type],OA_APC_Changes[[#This Row],[APC Type]])=F3116</f>
        <v>1</v>
      </c>
    </row>
    <row r="3117" spans="1:7" x14ac:dyDescent="0.25">
      <c r="A3117" s="4" t="s">
        <v>10839</v>
      </c>
      <c r="B3117" s="17" t="str">
        <f>_xlfn.XLOOKUP(A3117,Included!$A:$A,Included!$E:$E,_xlfn.XLOOKUP(OA_APC_Changes[[#This Row],[Journal Code]],Excluded!$A:$A,Excluded!$E:$E))</f>
        <v>PROSTATE CANCER</v>
      </c>
      <c r="C3117" s="4" t="s">
        <v>15296</v>
      </c>
      <c r="D3117" s="4" t="s">
        <v>12871</v>
      </c>
      <c r="E3117" s="4">
        <v>803</v>
      </c>
      <c r="F3117" s="22">
        <v>44927</v>
      </c>
      <c r="G3117" t="b">
        <f>_xlfn.MAXIFS(OA_APC_Changes[Timestamp Update],OA_APC_Changes[Journal Code],A3117,OA_APC_Changes[APC Type],OA_APC_Changes[[#This Row],[APC Type]])=F3117</f>
        <v>0</v>
      </c>
    </row>
    <row r="3118" spans="1:7" x14ac:dyDescent="0.25">
      <c r="A3118" s="4" t="s">
        <v>10839</v>
      </c>
      <c r="B3118" s="4" t="str">
        <f>_xlfn.XLOOKUP(A3118,Included!$A:$A,Included!$E:$E,_xlfn.XLOOKUP(OA_APC_Changes[[#This Row],[Journal Code]],Excluded!$A:$A,Excluded!$E:$E))</f>
        <v>PROSTATE CANCER</v>
      </c>
      <c r="C3118" s="4" t="s">
        <v>15296</v>
      </c>
      <c r="D3118" s="4">
        <v>803</v>
      </c>
      <c r="E3118" s="4">
        <v>830</v>
      </c>
      <c r="F3118" s="22">
        <v>45355</v>
      </c>
      <c r="G3118" t="b">
        <f>_xlfn.MAXIFS(OA_APC_Changes[Timestamp Update],OA_APC_Changes[Journal Code],A3118,OA_APC_Changes[APC Type],OA_APC_Changes[[#This Row],[APC Type]])=F3118</f>
        <v>1</v>
      </c>
    </row>
    <row r="3119" spans="1:7" x14ac:dyDescent="0.25">
      <c r="A3119" s="4" t="s">
        <v>10839</v>
      </c>
      <c r="B3119" s="17" t="str">
        <f>_xlfn.XLOOKUP(A3119,Included!$A:$A,Included!$E:$E,_xlfn.XLOOKUP(OA_APC_Changes[[#This Row],[Journal Code]],Excluded!$A:$A,Excluded!$E:$E))</f>
        <v>PROSTATE CANCER</v>
      </c>
      <c r="C3119" s="4" t="s">
        <v>15304</v>
      </c>
      <c r="D3119" s="4" t="s">
        <v>12871</v>
      </c>
      <c r="E3119" s="4">
        <v>642</v>
      </c>
      <c r="F3119" s="22">
        <v>44927</v>
      </c>
      <c r="G3119" t="b">
        <f>_xlfn.MAXIFS(OA_APC_Changes[Timestamp Update],OA_APC_Changes[Journal Code],A3119,OA_APC_Changes[APC Type],OA_APC_Changes[[#This Row],[APC Type]])=F3119</f>
        <v>0</v>
      </c>
    </row>
    <row r="3120" spans="1:7" x14ac:dyDescent="0.25">
      <c r="A3120" s="4" t="s">
        <v>10839</v>
      </c>
      <c r="B3120" s="4" t="str">
        <f>_xlfn.XLOOKUP(A3120,Included!$A:$A,Included!$E:$E,_xlfn.XLOOKUP(OA_APC_Changes[[#This Row],[Journal Code]],Excluded!$A:$A,Excluded!$E:$E))</f>
        <v>PROSTATE CANCER</v>
      </c>
      <c r="C3120" s="4" t="s">
        <v>15304</v>
      </c>
      <c r="D3120" s="4">
        <v>642</v>
      </c>
      <c r="E3120" s="4">
        <v>664</v>
      </c>
      <c r="F3120" s="22">
        <v>45355</v>
      </c>
      <c r="G3120" t="b">
        <f>_xlfn.MAXIFS(OA_APC_Changes[Timestamp Update],OA_APC_Changes[Journal Code],A3120,OA_APC_Changes[APC Type],OA_APC_Changes[[#This Row],[APC Type]])=F3120</f>
        <v>1</v>
      </c>
    </row>
    <row r="3121" spans="1:7" x14ac:dyDescent="0.25">
      <c r="A3121" t="s">
        <v>10407</v>
      </c>
      <c r="B3121" s="17" t="str">
        <f>_xlfn.XLOOKUP(A3121,Included!$A:$A,Included!$E:$E,_xlfn.XLOOKUP(OA_APC_Changes[[#This Row],[Journal Code]],Excluded!$A:$A,Excluded!$E:$E))</f>
        <v>PROTEOGLYCAN RESEARCH</v>
      </c>
      <c r="C3121" s="4" t="s">
        <v>15296</v>
      </c>
      <c r="D3121" t="s">
        <v>12871</v>
      </c>
      <c r="E3121" s="4">
        <v>2300</v>
      </c>
      <c r="F3121" s="22">
        <v>44880</v>
      </c>
      <c r="G3121" t="b">
        <f>_xlfn.MAXIFS(OA_APC_Changes[Timestamp Update],OA_APC_Changes[Journal Code],A3121,OA_APC_Changes[APC Type],OA_APC_Changes[[#This Row],[APC Type]])=F3121</f>
        <v>1</v>
      </c>
    </row>
    <row r="3122" spans="1:7" x14ac:dyDescent="0.25">
      <c r="A3122" t="s">
        <v>10407</v>
      </c>
      <c r="B3122" s="17" t="str">
        <f>_xlfn.XLOOKUP(A3122,Included!$A:$A,Included!$E:$E,_xlfn.XLOOKUP(OA_APC_Changes[[#This Row],[Journal Code]],Excluded!$A:$A,Excluded!$E:$E))</f>
        <v>PROTEOGLYCAN RESEARCH</v>
      </c>
      <c r="C3122" s="4" t="s">
        <v>15304</v>
      </c>
      <c r="D3122" s="4" t="s">
        <v>12871</v>
      </c>
      <c r="E3122" s="4">
        <v>1840</v>
      </c>
      <c r="F3122" s="22">
        <v>44880</v>
      </c>
      <c r="G3122" t="b">
        <f>_xlfn.MAXIFS(OA_APC_Changes[Timestamp Update],OA_APC_Changes[Journal Code],A3122,OA_APC_Changes[APC Type],OA_APC_Changes[[#This Row],[APC Type]])=F3122</f>
        <v>1</v>
      </c>
    </row>
    <row r="3123" spans="1:7" x14ac:dyDescent="0.25">
      <c r="A3123" s="18" t="s">
        <v>10275</v>
      </c>
      <c r="B3123" s="17" t="str">
        <f>_xlfn.XLOOKUP(A3123,Included!$A:$A,Included!$E:$E,_xlfn.XLOOKUP(OA_APC_Changes[[#This Row],[Journal Code]],Excluded!$A:$A,Excluded!$E:$E))</f>
        <v>PSYCH JOURNAL</v>
      </c>
      <c r="C3123" s="4" t="s">
        <v>15296</v>
      </c>
      <c r="D3123" s="4" t="s">
        <v>15305</v>
      </c>
      <c r="E3123" s="4">
        <v>1500</v>
      </c>
      <c r="F3123" s="22">
        <v>45223</v>
      </c>
      <c r="G3123" t="b">
        <f>_xlfn.MAXIFS(OA_APC_Changes[Timestamp Update],OA_APC_Changes[Journal Code],A3123,OA_APC_Changes[APC Type],OA_APC_Changes[[#This Row],[APC Type]])=F3123</f>
        <v>1</v>
      </c>
    </row>
    <row r="3124" spans="1:7" x14ac:dyDescent="0.25">
      <c r="A3124" s="18" t="s">
        <v>10275</v>
      </c>
      <c r="B3124" s="17" t="str">
        <f>_xlfn.XLOOKUP(A3124,Included!$A:$A,Included!$E:$E,_xlfn.XLOOKUP(OA_APC_Changes[[#This Row],[Journal Code]],Excluded!$A:$A,Excluded!$E:$E))</f>
        <v>PSYCH JOURNAL</v>
      </c>
      <c r="C3124" s="4" t="s">
        <v>15304</v>
      </c>
      <c r="D3124" s="4" t="s">
        <v>15305</v>
      </c>
      <c r="E3124" s="4">
        <v>1200</v>
      </c>
      <c r="F3124" s="22">
        <v>45223</v>
      </c>
      <c r="G3124" t="b">
        <f>_xlfn.MAXIFS(OA_APC_Changes[Timestamp Update],OA_APC_Changes[Journal Code],A3124,OA_APC_Changes[APC Type],OA_APC_Changes[[#This Row],[APC Type]])=F3124</f>
        <v>1</v>
      </c>
    </row>
    <row r="3125" spans="1:7" x14ac:dyDescent="0.25">
      <c r="A3125" s="4" t="s">
        <v>10960</v>
      </c>
      <c r="B3125" s="17" t="str">
        <f>_xlfn.XLOOKUP(A3125,Included!$A:$A,Included!$E:$E,_xlfn.XLOOKUP(OA_APC_Changes[[#This Row],[Journal Code]],Excluded!$A:$A,Excluded!$E:$E))</f>
        <v>PSYCHE: A JOURNAL OF ENTOMOLOGY</v>
      </c>
      <c r="C3125" s="4" t="s">
        <v>15296</v>
      </c>
      <c r="D3125" s="4" t="s">
        <v>12871</v>
      </c>
      <c r="E3125" s="4">
        <v>803</v>
      </c>
      <c r="F3125" s="22">
        <v>44927</v>
      </c>
      <c r="G3125" t="b">
        <f>_xlfn.MAXIFS(OA_APC_Changes[Timestamp Update],OA_APC_Changes[Journal Code],A3125,OA_APC_Changes[APC Type],OA_APC_Changes[[#This Row],[APC Type]])=F3125</f>
        <v>0</v>
      </c>
    </row>
    <row r="3126" spans="1:7" x14ac:dyDescent="0.25">
      <c r="A3126" s="4" t="s">
        <v>10960</v>
      </c>
      <c r="B3126" s="4" t="str">
        <f>_xlfn.XLOOKUP(A3126,Included!$A:$A,Included!$E:$E,_xlfn.XLOOKUP(OA_APC_Changes[[#This Row],[Journal Code]],Excluded!$A:$A,Excluded!$E:$E))</f>
        <v>PSYCHE: A JOURNAL OF ENTOMOLOGY</v>
      </c>
      <c r="C3126" s="4" t="s">
        <v>15296</v>
      </c>
      <c r="D3126" s="4">
        <v>803</v>
      </c>
      <c r="E3126" s="4">
        <v>830</v>
      </c>
      <c r="F3126" s="22">
        <v>45355</v>
      </c>
      <c r="G3126" t="b">
        <f>_xlfn.MAXIFS(OA_APC_Changes[Timestamp Update],OA_APC_Changes[Journal Code],A3126,OA_APC_Changes[APC Type],OA_APC_Changes[[#This Row],[APC Type]])=F3126</f>
        <v>1</v>
      </c>
    </row>
    <row r="3127" spans="1:7" x14ac:dyDescent="0.25">
      <c r="A3127" s="4" t="s">
        <v>10960</v>
      </c>
      <c r="B3127" s="17" t="str">
        <f>_xlfn.XLOOKUP(A3127,Included!$A:$A,Included!$E:$E,_xlfn.XLOOKUP(OA_APC_Changes[[#This Row],[Journal Code]],Excluded!$A:$A,Excluded!$E:$E))</f>
        <v>PSYCHE: A JOURNAL OF ENTOMOLOGY</v>
      </c>
      <c r="C3127" s="4" t="s">
        <v>15304</v>
      </c>
      <c r="D3127" s="4" t="s">
        <v>12871</v>
      </c>
      <c r="E3127" s="4">
        <v>642</v>
      </c>
      <c r="F3127" s="22">
        <v>44927</v>
      </c>
      <c r="G3127" t="b">
        <f>_xlfn.MAXIFS(OA_APC_Changes[Timestamp Update],OA_APC_Changes[Journal Code],A3127,OA_APC_Changes[APC Type],OA_APC_Changes[[#This Row],[APC Type]])=F3127</f>
        <v>0</v>
      </c>
    </row>
    <row r="3128" spans="1:7" x14ac:dyDescent="0.25">
      <c r="A3128" s="4" t="s">
        <v>10960</v>
      </c>
      <c r="B3128" s="4" t="str">
        <f>_xlfn.XLOOKUP(A3128,Included!$A:$A,Included!$E:$E,_xlfn.XLOOKUP(OA_APC_Changes[[#This Row],[Journal Code]],Excluded!$A:$A,Excluded!$E:$E))</f>
        <v>PSYCHE: A JOURNAL OF ENTOMOLOGY</v>
      </c>
      <c r="C3128" s="4" t="s">
        <v>15304</v>
      </c>
      <c r="D3128" s="4">
        <v>642</v>
      </c>
      <c r="E3128" s="4">
        <v>664</v>
      </c>
      <c r="F3128" s="22">
        <v>45355</v>
      </c>
      <c r="G3128" t="b">
        <f>_xlfn.MAXIFS(OA_APC_Changes[Timestamp Update],OA_APC_Changes[Journal Code],A3128,OA_APC_Changes[APC Type],OA_APC_Changes[[#This Row],[APC Type]])=F3128</f>
        <v>1</v>
      </c>
    </row>
    <row r="3129" spans="1:7" x14ac:dyDescent="0.25">
      <c r="A3129" s="4" t="s">
        <v>11118</v>
      </c>
      <c r="B3129" s="17" t="str">
        <f>_xlfn.XLOOKUP(A3129,Included!$A:$A,Included!$E:$E,_xlfn.XLOOKUP(OA_APC_Changes[[#This Row],[Journal Code]],Excluded!$A:$A,Excluded!$E:$E))</f>
        <v>PSYCHIATRIC RESEARCH AND CLINICAL PRACTICE</v>
      </c>
      <c r="C3129" s="4" t="s">
        <v>15296</v>
      </c>
      <c r="D3129" s="4" t="s">
        <v>12871</v>
      </c>
      <c r="E3129" s="4">
        <v>2250</v>
      </c>
      <c r="F3129" s="22">
        <v>44003</v>
      </c>
      <c r="G3129" t="b">
        <f>_xlfn.MAXIFS(OA_APC_Changes[Timestamp Update],OA_APC_Changes[Journal Code],A3129,OA_APC_Changes[APC Type],OA_APC_Changes[[#This Row],[APC Type]])=F3129</f>
        <v>0</v>
      </c>
    </row>
    <row r="3130" spans="1:7" x14ac:dyDescent="0.25">
      <c r="A3130" s="4" t="s">
        <v>11118</v>
      </c>
      <c r="B3130" s="17" t="str">
        <f>_xlfn.XLOOKUP(A3130,Included!$A:$A,Included!$E:$E,_xlfn.XLOOKUP(OA_APC_Changes[[#This Row],[Journal Code]],Excluded!$A:$A,Excluded!$E:$E))</f>
        <v>PSYCHIATRIC RESEARCH AND CLINICAL PRACTICE</v>
      </c>
      <c r="C3130" s="4" t="s">
        <v>15296</v>
      </c>
      <c r="D3130" s="4">
        <v>2250</v>
      </c>
      <c r="E3130" s="4">
        <v>2450</v>
      </c>
      <c r="F3130" s="22">
        <v>44543</v>
      </c>
      <c r="G3130" t="b">
        <f>_xlfn.MAXIFS(OA_APC_Changes[Timestamp Update],OA_APC_Changes[Journal Code],A3130,OA_APC_Changes[APC Type],OA_APC_Changes[[#This Row],[APC Type]])=F3130</f>
        <v>0</v>
      </c>
    </row>
    <row r="3131" spans="1:7" x14ac:dyDescent="0.25">
      <c r="A3131" s="4" t="s">
        <v>11118</v>
      </c>
      <c r="B3131" s="17" t="str">
        <f>_xlfn.XLOOKUP(A3131,Included!$A:$A,Included!$E:$E,_xlfn.XLOOKUP(OA_APC_Changes[[#This Row],[Journal Code]],Excluded!$A:$A,Excluded!$E:$E))</f>
        <v>PSYCHIATRIC RESEARCH AND CLINICAL PRACTICE</v>
      </c>
      <c r="C3131" s="4" t="s">
        <v>15296</v>
      </c>
      <c r="D3131" s="4">
        <v>2450</v>
      </c>
      <c r="E3131" s="4">
        <v>2700</v>
      </c>
      <c r="F3131" s="22">
        <v>44881.000011574077</v>
      </c>
      <c r="G3131" t="b">
        <f>_xlfn.MAXIFS(OA_APC_Changes[Timestamp Update],OA_APC_Changes[Journal Code],A3131,OA_APC_Changes[APC Type],OA_APC_Changes[[#This Row],[APC Type]])=F3131</f>
        <v>0</v>
      </c>
    </row>
    <row r="3132" spans="1:7" x14ac:dyDescent="0.25">
      <c r="A3132" s="4" t="s">
        <v>11118</v>
      </c>
      <c r="B3132" s="17" t="str">
        <f>_xlfn.XLOOKUP(A3132,Included!$A:$A,Included!$E:$E,_xlfn.XLOOKUP(OA_APC_Changes[[#This Row],[Journal Code]],Excluded!$A:$A,Excluded!$E:$E))</f>
        <v>PSYCHIATRIC RESEARCH AND CLINICAL PRACTICE</v>
      </c>
      <c r="C3132" s="4" t="s">
        <v>15296</v>
      </c>
      <c r="D3132" s="4">
        <v>2700</v>
      </c>
      <c r="E3132" s="4">
        <v>2840</v>
      </c>
      <c r="F3132" s="22">
        <v>45236</v>
      </c>
      <c r="G3132" t="b">
        <f>_xlfn.MAXIFS(OA_APC_Changes[Timestamp Update],OA_APC_Changes[Journal Code],A3132,OA_APC_Changes[APC Type],OA_APC_Changes[[#This Row],[APC Type]])=F3132</f>
        <v>1</v>
      </c>
    </row>
    <row r="3133" spans="1:7" x14ac:dyDescent="0.25">
      <c r="A3133" s="4" t="s">
        <v>11118</v>
      </c>
      <c r="B3133" s="17" t="str">
        <f>_xlfn.XLOOKUP(A3133,Included!$A:$A,Included!$E:$E,_xlfn.XLOOKUP(OA_APC_Changes[[#This Row],[Journal Code]],Excluded!$A:$A,Excluded!$E:$E))</f>
        <v>PSYCHIATRIC RESEARCH AND CLINICAL PRACTICE</v>
      </c>
      <c r="C3133" s="4" t="s">
        <v>15304</v>
      </c>
      <c r="D3133" s="4" t="s">
        <v>12871</v>
      </c>
      <c r="E3133" s="4">
        <v>1800</v>
      </c>
      <c r="F3133" s="22">
        <v>44003</v>
      </c>
      <c r="G3133" t="b">
        <f>_xlfn.MAXIFS(OA_APC_Changes[Timestamp Update],OA_APC_Changes[Journal Code],A3133,OA_APC_Changes[APC Type],OA_APC_Changes[[#This Row],[APC Type]])=F3133</f>
        <v>0</v>
      </c>
    </row>
    <row r="3134" spans="1:7" x14ac:dyDescent="0.25">
      <c r="A3134" s="4" t="s">
        <v>11118</v>
      </c>
      <c r="B3134" s="17" t="str">
        <f>_xlfn.XLOOKUP(A3134,Included!$A:$A,Included!$E:$E,_xlfn.XLOOKUP(OA_APC_Changes[[#This Row],[Journal Code]],Excluded!$A:$A,Excluded!$E:$E))</f>
        <v>PSYCHIATRIC RESEARCH AND CLINICAL PRACTICE</v>
      </c>
      <c r="C3134" s="4" t="s">
        <v>15304</v>
      </c>
      <c r="D3134" s="4">
        <v>1800</v>
      </c>
      <c r="E3134" s="4">
        <v>1960</v>
      </c>
      <c r="F3134" s="22">
        <v>44543</v>
      </c>
      <c r="G3134" t="b">
        <f>_xlfn.MAXIFS(OA_APC_Changes[Timestamp Update],OA_APC_Changes[Journal Code],A3134,OA_APC_Changes[APC Type],OA_APC_Changes[[#This Row],[APC Type]])=F3134</f>
        <v>0</v>
      </c>
    </row>
    <row r="3135" spans="1:7" x14ac:dyDescent="0.25">
      <c r="A3135" s="4" t="s">
        <v>11118</v>
      </c>
      <c r="B3135" s="17" t="str">
        <f>_xlfn.XLOOKUP(A3135,Included!$A:$A,Included!$E:$E,_xlfn.XLOOKUP(OA_APC_Changes[[#This Row],[Journal Code]],Excluded!$A:$A,Excluded!$E:$E))</f>
        <v>PSYCHIATRIC RESEARCH AND CLINICAL PRACTICE</v>
      </c>
      <c r="C3135" s="4" t="s">
        <v>15304</v>
      </c>
      <c r="D3135" s="4">
        <v>1960</v>
      </c>
      <c r="E3135" s="4">
        <v>2160</v>
      </c>
      <c r="F3135" s="22">
        <v>44881.000011574077</v>
      </c>
      <c r="G3135" t="b">
        <f>_xlfn.MAXIFS(OA_APC_Changes[Timestamp Update],OA_APC_Changes[Journal Code],A3135,OA_APC_Changes[APC Type],OA_APC_Changes[[#This Row],[APC Type]])=F3135</f>
        <v>0</v>
      </c>
    </row>
    <row r="3136" spans="1:7" x14ac:dyDescent="0.25">
      <c r="A3136" s="4" t="s">
        <v>11118</v>
      </c>
      <c r="B3136" s="17" t="str">
        <f>_xlfn.XLOOKUP(A3136,Included!$A:$A,Included!$E:$E,_xlfn.XLOOKUP(OA_APC_Changes[[#This Row],[Journal Code]],Excluded!$A:$A,Excluded!$E:$E))</f>
        <v>PSYCHIATRIC RESEARCH AND CLINICAL PRACTICE</v>
      </c>
      <c r="C3136" s="4" t="s">
        <v>15304</v>
      </c>
      <c r="D3136" s="4">
        <v>2160</v>
      </c>
      <c r="E3136" s="4">
        <v>2272</v>
      </c>
      <c r="F3136" s="22">
        <v>45236</v>
      </c>
      <c r="G3136" t="b">
        <f>_xlfn.MAXIFS(OA_APC_Changes[Timestamp Update],OA_APC_Changes[Journal Code],A3136,OA_APC_Changes[APC Type],OA_APC_Changes[[#This Row],[APC Type]])=F3136</f>
        <v>1</v>
      </c>
    </row>
    <row r="3137" spans="1:7" x14ac:dyDescent="0.25">
      <c r="A3137" s="4" t="s">
        <v>11118</v>
      </c>
      <c r="B3137" s="17" t="str">
        <f>_xlfn.XLOOKUP(A3137,Included!$A:$A,Included!$E:$E,_xlfn.XLOOKUP(OA_APC_Changes[[#This Row],[Journal Code]],Excluded!$A:$A,Excluded!$E:$E))</f>
        <v>PSYCHIATRIC RESEARCH AND CLINICAL PRACTICE</v>
      </c>
      <c r="C3137" s="4" t="s">
        <v>15295</v>
      </c>
      <c r="D3137" s="4" t="s">
        <v>12871</v>
      </c>
      <c r="E3137" s="4">
        <v>1800</v>
      </c>
      <c r="F3137" s="22">
        <v>44228.000011574077</v>
      </c>
      <c r="G3137" t="b">
        <f>_xlfn.MAXIFS(OA_APC_Changes[Timestamp Update],OA_APC_Changes[Journal Code],A3137,OA_APC_Changes[APC Type],OA_APC_Changes[[#This Row],[APC Type]])=F3137</f>
        <v>0</v>
      </c>
    </row>
    <row r="3138" spans="1:7" x14ac:dyDescent="0.25">
      <c r="A3138" s="4" t="s">
        <v>11118</v>
      </c>
      <c r="B3138" s="17" t="str">
        <f>_xlfn.XLOOKUP(A3138,Included!$A:$A,Included!$E:$E,_xlfn.XLOOKUP(OA_APC_Changes[[#This Row],[Journal Code]],Excluded!$A:$A,Excluded!$E:$E))</f>
        <v>PSYCHIATRIC RESEARCH AND CLINICAL PRACTICE</v>
      </c>
      <c r="C3138" s="4" t="s">
        <v>15295</v>
      </c>
      <c r="D3138" s="4">
        <v>1800</v>
      </c>
      <c r="E3138" s="4">
        <v>1960</v>
      </c>
      <c r="F3138" s="22">
        <v>44531.000011574077</v>
      </c>
      <c r="G3138" t="b">
        <f>_xlfn.MAXIFS(OA_APC_Changes[Timestamp Update],OA_APC_Changes[Journal Code],A3138,OA_APC_Changes[APC Type],OA_APC_Changes[[#This Row],[APC Type]])=F3138</f>
        <v>0</v>
      </c>
    </row>
    <row r="3139" spans="1:7" x14ac:dyDescent="0.25">
      <c r="A3139" s="4" t="s">
        <v>11118</v>
      </c>
      <c r="B3139" s="17" t="str">
        <f>_xlfn.XLOOKUP(A3139,Included!$A:$A,Included!$E:$E,_xlfn.XLOOKUP(OA_APC_Changes[[#This Row],[Journal Code]],Excluded!$A:$A,Excluded!$E:$E))</f>
        <v>PSYCHIATRIC RESEARCH AND CLINICAL PRACTICE</v>
      </c>
      <c r="C3139" s="4" t="s">
        <v>15295</v>
      </c>
      <c r="D3139" s="4">
        <v>1960</v>
      </c>
      <c r="E3139" s="4">
        <v>2160</v>
      </c>
      <c r="F3139" s="22">
        <v>44881</v>
      </c>
      <c r="G3139" t="b">
        <f>_xlfn.MAXIFS(OA_APC_Changes[Timestamp Update],OA_APC_Changes[Journal Code],A3139,OA_APC_Changes[APC Type],OA_APC_Changes[[#This Row],[APC Type]])=F3139</f>
        <v>0</v>
      </c>
    </row>
    <row r="3140" spans="1:7" x14ac:dyDescent="0.25">
      <c r="A3140" s="4" t="s">
        <v>11118</v>
      </c>
      <c r="B3140" s="4" t="str">
        <f>_xlfn.XLOOKUP(A3140,Included!$A:$A,Included!$E:$E,_xlfn.XLOOKUP(OA_APC_Changes[[#This Row],[Journal Code]],Excluded!$A:$A,Excluded!$E:$E))</f>
        <v>PSYCHIATRIC RESEARCH AND CLINICAL PRACTICE</v>
      </c>
      <c r="C3140" s="4" t="s">
        <v>15295</v>
      </c>
      <c r="D3140" s="4">
        <v>2160</v>
      </c>
      <c r="E3140" s="4">
        <v>2272</v>
      </c>
      <c r="F3140" s="22">
        <v>45233</v>
      </c>
      <c r="G3140" t="b">
        <f>_xlfn.MAXIFS(OA_APC_Changes[Timestamp Update],OA_APC_Changes[Journal Code],A3140,OA_APC_Changes[APC Type],OA_APC_Changes[[#This Row],[APC Type]])=F3140</f>
        <v>1</v>
      </c>
    </row>
    <row r="3141" spans="1:7" x14ac:dyDescent="0.25">
      <c r="A3141" s="4" t="s">
        <v>11118</v>
      </c>
      <c r="B3141" s="17" t="str">
        <f>_xlfn.XLOOKUP(A3141,Included!$A:$A,Included!$E:$E,_xlfn.XLOOKUP(OA_APC_Changes[[#This Row],[Journal Code]],Excluded!$A:$A,Excluded!$E:$E))</f>
        <v>PSYCHIATRIC RESEARCH AND CLINICAL PRACTICE</v>
      </c>
      <c r="C3141" s="4" t="s">
        <v>15297</v>
      </c>
      <c r="D3141" s="4" t="s">
        <v>12871</v>
      </c>
      <c r="E3141" s="4">
        <v>1440</v>
      </c>
      <c r="F3141" s="22">
        <v>44228.000011574077</v>
      </c>
      <c r="G3141" t="b">
        <f>_xlfn.MAXIFS(OA_APC_Changes[Timestamp Update],OA_APC_Changes[Journal Code],A3141,OA_APC_Changes[APC Type],OA_APC_Changes[[#This Row],[APC Type]])=F3141</f>
        <v>0</v>
      </c>
    </row>
    <row r="3142" spans="1:7" x14ac:dyDescent="0.25">
      <c r="A3142" s="4" t="s">
        <v>11118</v>
      </c>
      <c r="B3142" s="17" t="str">
        <f>_xlfn.XLOOKUP(A3142,Included!$A:$A,Included!$E:$E,_xlfn.XLOOKUP(OA_APC_Changes[[#This Row],[Journal Code]],Excluded!$A:$A,Excluded!$E:$E))</f>
        <v>PSYCHIATRIC RESEARCH AND CLINICAL PRACTICE</v>
      </c>
      <c r="C3142" s="4" t="s">
        <v>15297</v>
      </c>
      <c r="D3142" s="4">
        <v>1440</v>
      </c>
      <c r="E3142" s="4">
        <v>1568</v>
      </c>
      <c r="F3142" s="22">
        <v>44531.000011574077</v>
      </c>
      <c r="G3142" t="b">
        <f>_xlfn.MAXIFS(OA_APC_Changes[Timestamp Update],OA_APC_Changes[Journal Code],A3142,OA_APC_Changes[APC Type],OA_APC_Changes[[#This Row],[APC Type]])=F3142</f>
        <v>0</v>
      </c>
    </row>
    <row r="3143" spans="1:7" x14ac:dyDescent="0.25">
      <c r="A3143" s="4" t="s">
        <v>11118</v>
      </c>
      <c r="B3143" s="17" t="str">
        <f>_xlfn.XLOOKUP(A3143,Included!$A:$A,Included!$E:$E,_xlfn.XLOOKUP(OA_APC_Changes[[#This Row],[Journal Code]],Excluded!$A:$A,Excluded!$E:$E))</f>
        <v>PSYCHIATRIC RESEARCH AND CLINICAL PRACTICE</v>
      </c>
      <c r="C3143" s="4" t="s">
        <v>15297</v>
      </c>
      <c r="D3143" s="4">
        <v>1568</v>
      </c>
      <c r="E3143" s="4">
        <v>1728</v>
      </c>
      <c r="F3143" s="22">
        <v>44881</v>
      </c>
      <c r="G3143" t="b">
        <f>_xlfn.MAXIFS(OA_APC_Changes[Timestamp Update],OA_APC_Changes[Journal Code],A3143,OA_APC_Changes[APC Type],OA_APC_Changes[[#This Row],[APC Type]])=F3143</f>
        <v>0</v>
      </c>
    </row>
    <row r="3144" spans="1:7" x14ac:dyDescent="0.25">
      <c r="A3144" s="4" t="s">
        <v>11118</v>
      </c>
      <c r="B3144" s="4" t="str">
        <f>_xlfn.XLOOKUP(A3144,Included!$A:$A,Included!$E:$E,_xlfn.XLOOKUP(OA_APC_Changes[[#This Row],[Journal Code]],Excluded!$A:$A,Excluded!$E:$E))</f>
        <v>PSYCHIATRIC RESEARCH AND CLINICAL PRACTICE</v>
      </c>
      <c r="C3144" s="4" t="s">
        <v>15297</v>
      </c>
      <c r="D3144" s="4">
        <v>1728</v>
      </c>
      <c r="E3144" s="4">
        <v>1818</v>
      </c>
      <c r="F3144" s="22">
        <v>45233</v>
      </c>
      <c r="G3144" t="b">
        <f>_xlfn.MAXIFS(OA_APC_Changes[Timestamp Update],OA_APC_Changes[Journal Code],A3144,OA_APC_Changes[APC Type],OA_APC_Changes[[#This Row],[APC Type]])=F3144</f>
        <v>1</v>
      </c>
    </row>
    <row r="3145" spans="1:7" x14ac:dyDescent="0.25">
      <c r="A3145" s="4" t="s">
        <v>10296</v>
      </c>
      <c r="B3145" s="17" t="str">
        <f>_xlfn.XLOOKUP(A3145,Included!$A:$A,Included!$E:$E,_xlfn.XLOOKUP(OA_APC_Changes[[#This Row],[Journal Code]],Excluded!$A:$A,Excluded!$E:$E))</f>
        <v>PSYCHIATRY AND CLINICAL NEUROSCIENCES REPORTS</v>
      </c>
      <c r="C3145" s="4" t="s">
        <v>15296</v>
      </c>
      <c r="D3145" s="4" t="s">
        <v>12871</v>
      </c>
      <c r="E3145" s="4">
        <v>2250</v>
      </c>
      <c r="F3145" s="22">
        <v>44487</v>
      </c>
      <c r="G3145" t="b">
        <f>_xlfn.MAXIFS(OA_APC_Changes[Timestamp Update],OA_APC_Changes[Journal Code],A3145,OA_APC_Changes[APC Type],OA_APC_Changes[[#This Row],[APC Type]])=F3145</f>
        <v>1</v>
      </c>
    </row>
    <row r="3146" spans="1:7" x14ac:dyDescent="0.25">
      <c r="A3146" s="4" t="s">
        <v>10296</v>
      </c>
      <c r="B3146" s="17" t="str">
        <f>_xlfn.XLOOKUP(A3146,Included!$A:$A,Included!$E:$E,_xlfn.XLOOKUP(OA_APC_Changes[[#This Row],[Journal Code]],Excluded!$A:$A,Excluded!$E:$E))</f>
        <v>PSYCHIATRY AND CLINICAL NEUROSCIENCES REPORTS</v>
      </c>
      <c r="C3146" s="4" t="s">
        <v>15304</v>
      </c>
      <c r="D3146" s="4" t="s">
        <v>12871</v>
      </c>
      <c r="E3146" s="4">
        <v>1800</v>
      </c>
      <c r="F3146" s="22">
        <v>44487</v>
      </c>
      <c r="G3146" t="b">
        <f>_xlfn.MAXIFS(OA_APC_Changes[Timestamp Update],OA_APC_Changes[Journal Code],A3146,OA_APC_Changes[APC Type],OA_APC_Changes[[#This Row],[APC Type]])=F3146</f>
        <v>1</v>
      </c>
    </row>
    <row r="3147" spans="1:7" x14ac:dyDescent="0.25">
      <c r="A3147" s="4" t="s">
        <v>14639</v>
      </c>
      <c r="B3147" s="17" t="str">
        <f>_xlfn.XLOOKUP(A3147,Included!$A:$A,Included!$E:$E,_xlfn.XLOOKUP(OA_APC_Changes[[#This Row],[Journal Code]],Excluded!$A:$A,Excluded!$E:$E))</f>
        <v>PSYCHIATRY JOURNAL</v>
      </c>
      <c r="C3147" s="4" t="s">
        <v>15296</v>
      </c>
      <c r="D3147" s="4" t="s">
        <v>12871</v>
      </c>
      <c r="E3147" s="4">
        <v>694</v>
      </c>
      <c r="F3147" s="22">
        <v>44927</v>
      </c>
      <c r="G3147" t="b">
        <f>_xlfn.MAXIFS(OA_APC_Changes[Timestamp Update],OA_APC_Changes[Journal Code],A3147,OA_APC_Changes[APC Type],OA_APC_Changes[[#This Row],[APC Type]])=F3147</f>
        <v>0</v>
      </c>
    </row>
    <row r="3148" spans="1:7" x14ac:dyDescent="0.25">
      <c r="A3148" s="4" t="s">
        <v>14639</v>
      </c>
      <c r="B3148" s="4" t="str">
        <f>_xlfn.XLOOKUP(A3148,Included!$A:$A,Included!$E:$E,_xlfn.XLOOKUP(OA_APC_Changes[[#This Row],[Journal Code]],Excluded!$A:$A,Excluded!$E:$E))</f>
        <v>PSYCHIATRY JOURNAL</v>
      </c>
      <c r="C3148" s="4" t="s">
        <v>15296</v>
      </c>
      <c r="D3148" s="4">
        <v>694</v>
      </c>
      <c r="E3148" s="4">
        <v>710</v>
      </c>
      <c r="F3148" s="22">
        <v>45355</v>
      </c>
      <c r="G3148" t="b">
        <f>_xlfn.MAXIFS(OA_APC_Changes[Timestamp Update],OA_APC_Changes[Journal Code],A3148,OA_APC_Changes[APC Type],OA_APC_Changes[[#This Row],[APC Type]])=F3148</f>
        <v>1</v>
      </c>
    </row>
    <row r="3149" spans="1:7" x14ac:dyDescent="0.25">
      <c r="A3149" s="4" t="s">
        <v>14639</v>
      </c>
      <c r="B3149" s="17" t="str">
        <f>_xlfn.XLOOKUP(A3149,Included!$A:$A,Included!$E:$E,_xlfn.XLOOKUP(OA_APC_Changes[[#This Row],[Journal Code]],Excluded!$A:$A,Excluded!$E:$E))</f>
        <v>PSYCHIATRY JOURNAL</v>
      </c>
      <c r="C3149" s="4" t="s">
        <v>15304</v>
      </c>
      <c r="D3149" s="4" t="s">
        <v>12871</v>
      </c>
      <c r="E3149" s="4">
        <v>555</v>
      </c>
      <c r="F3149" s="22">
        <v>44927</v>
      </c>
      <c r="G3149" t="b">
        <f>_xlfn.MAXIFS(OA_APC_Changes[Timestamp Update],OA_APC_Changes[Journal Code],A3149,OA_APC_Changes[APC Type],OA_APC_Changes[[#This Row],[APC Type]])=F3149</f>
        <v>0</v>
      </c>
    </row>
    <row r="3150" spans="1:7" x14ac:dyDescent="0.25">
      <c r="A3150" s="4" t="s">
        <v>14639</v>
      </c>
      <c r="B3150" s="4" t="str">
        <f>_xlfn.XLOOKUP(A3150,Included!$A:$A,Included!$E:$E,_xlfn.XLOOKUP(OA_APC_Changes[[#This Row],[Journal Code]],Excluded!$A:$A,Excluded!$E:$E))</f>
        <v>PSYCHIATRY JOURNAL</v>
      </c>
      <c r="C3150" s="4" t="s">
        <v>15304</v>
      </c>
      <c r="D3150" s="4">
        <v>555</v>
      </c>
      <c r="E3150" s="4">
        <v>568</v>
      </c>
      <c r="F3150" s="22">
        <v>45355</v>
      </c>
      <c r="G3150" t="b">
        <f>_xlfn.MAXIFS(OA_APC_Changes[Timestamp Update],OA_APC_Changes[Journal Code],A3150,OA_APC_Changes[APC Type],OA_APC_Changes[[#This Row],[APC Type]])=F3150</f>
        <v>1</v>
      </c>
    </row>
    <row r="3151" spans="1:7" x14ac:dyDescent="0.25">
      <c r="A3151" s="4" t="s">
        <v>11006</v>
      </c>
      <c r="B3151" s="17" t="str">
        <f>_xlfn.XLOOKUP(A3151,Included!$A:$A,Included!$E:$E,_xlfn.XLOOKUP(OA_APC_Changes[[#This Row],[Journal Code]],Excluded!$A:$A,Excluded!$E:$E))</f>
        <v>PUBLIC HEALTH CHALLENGES</v>
      </c>
      <c r="C3151" s="4" t="s">
        <v>15296</v>
      </c>
      <c r="D3151" s="4" t="s">
        <v>12871</v>
      </c>
      <c r="E3151" s="4">
        <v>2100</v>
      </c>
      <c r="F3151" s="22">
        <v>44498</v>
      </c>
      <c r="G3151" t="b">
        <f>_xlfn.MAXIFS(OA_APC_Changes[Timestamp Update],OA_APC_Changes[Journal Code],A3151,OA_APC_Changes[APC Type],OA_APC_Changes[[#This Row],[APC Type]])=F3151</f>
        <v>1</v>
      </c>
    </row>
    <row r="3152" spans="1:7" x14ac:dyDescent="0.25">
      <c r="A3152" s="4" t="s">
        <v>11006</v>
      </c>
      <c r="B3152" s="17" t="str">
        <f>_xlfn.XLOOKUP(A3152,Included!$A:$A,Included!$E:$E,_xlfn.XLOOKUP(OA_APC_Changes[[#This Row],[Journal Code]],Excluded!$A:$A,Excluded!$E:$E))</f>
        <v>PUBLIC HEALTH CHALLENGES</v>
      </c>
      <c r="C3152" s="4" t="s">
        <v>15304</v>
      </c>
      <c r="D3152" s="4" t="s">
        <v>12871</v>
      </c>
      <c r="E3152" s="4">
        <v>1680</v>
      </c>
      <c r="F3152" s="22">
        <v>44498</v>
      </c>
      <c r="G3152" t="b">
        <f>_xlfn.MAXIFS(OA_APC_Changes[Timestamp Update],OA_APC_Changes[Journal Code],A3152,OA_APC_Changes[APC Type],OA_APC_Changes[[#This Row],[APC Type]])=F3152</f>
        <v>1</v>
      </c>
    </row>
    <row r="3153" spans="1:7" x14ac:dyDescent="0.25">
      <c r="A3153" s="4" t="s">
        <v>11011</v>
      </c>
      <c r="B3153" s="17" t="str">
        <f>_xlfn.XLOOKUP(A3153,Included!$A:$A,Included!$E:$E,_xlfn.XLOOKUP(OA_APC_Changes[[#This Row],[Journal Code]],Excluded!$A:$A,Excluded!$E:$E))</f>
        <v>PULMONARY CIRCULATION</v>
      </c>
      <c r="C3153" s="4" t="s">
        <v>15296</v>
      </c>
      <c r="D3153" s="4" t="s">
        <v>12871</v>
      </c>
      <c r="E3153" s="4">
        <v>1850</v>
      </c>
      <c r="F3153" s="22">
        <v>44515</v>
      </c>
      <c r="G3153" t="b">
        <f>_xlfn.MAXIFS(OA_APC_Changes[Timestamp Update],OA_APC_Changes[Journal Code],A3153,OA_APC_Changes[APC Type],OA_APC_Changes[[#This Row],[APC Type]])=F3153</f>
        <v>0</v>
      </c>
    </row>
    <row r="3154" spans="1:7" x14ac:dyDescent="0.25">
      <c r="A3154" s="4" t="s">
        <v>11011</v>
      </c>
      <c r="B3154" s="17" t="str">
        <f>_xlfn.XLOOKUP(A3154,Included!$A:$A,Included!$E:$E,_xlfn.XLOOKUP(OA_APC_Changes[[#This Row],[Journal Code]],Excluded!$A:$A,Excluded!$E:$E))</f>
        <v>PULMONARY CIRCULATION</v>
      </c>
      <c r="C3154" s="4" t="s">
        <v>15296</v>
      </c>
      <c r="D3154" s="4">
        <v>1850</v>
      </c>
      <c r="E3154" s="4">
        <v>1940</v>
      </c>
      <c r="F3154" s="22">
        <v>44881.000011574077</v>
      </c>
      <c r="G3154" t="b">
        <f>_xlfn.MAXIFS(OA_APC_Changes[Timestamp Update],OA_APC_Changes[Journal Code],A3154,OA_APC_Changes[APC Type],OA_APC_Changes[[#This Row],[APC Type]])=F3154</f>
        <v>1</v>
      </c>
    </row>
    <row r="3155" spans="1:7" x14ac:dyDescent="0.25">
      <c r="A3155" s="4" t="s">
        <v>11011</v>
      </c>
      <c r="B3155" s="17" t="str">
        <f>_xlfn.XLOOKUP(A3155,Included!$A:$A,Included!$E:$E,_xlfn.XLOOKUP(OA_APC_Changes[[#This Row],[Journal Code]],Excluded!$A:$A,Excluded!$E:$E))</f>
        <v>PULMONARY CIRCULATION</v>
      </c>
      <c r="C3155" s="4" t="s">
        <v>15304</v>
      </c>
      <c r="D3155" s="4" t="s">
        <v>12871</v>
      </c>
      <c r="E3155" s="4">
        <v>1480</v>
      </c>
      <c r="F3155" s="22">
        <v>44515</v>
      </c>
      <c r="G3155" t="b">
        <f>_xlfn.MAXIFS(OA_APC_Changes[Timestamp Update],OA_APC_Changes[Journal Code],A3155,OA_APC_Changes[APC Type],OA_APC_Changes[[#This Row],[APC Type]])=F3155</f>
        <v>0</v>
      </c>
    </row>
    <row r="3156" spans="1:7" x14ac:dyDescent="0.25">
      <c r="A3156" s="4" t="s">
        <v>11011</v>
      </c>
      <c r="B3156" s="17" t="str">
        <f>_xlfn.XLOOKUP(A3156,Included!$A:$A,Included!$E:$E,_xlfn.XLOOKUP(OA_APC_Changes[[#This Row],[Journal Code]],Excluded!$A:$A,Excluded!$E:$E))</f>
        <v>PULMONARY CIRCULATION</v>
      </c>
      <c r="C3156" s="4" t="s">
        <v>15304</v>
      </c>
      <c r="D3156" s="4">
        <v>1480</v>
      </c>
      <c r="E3156" s="4">
        <v>1552</v>
      </c>
      <c r="F3156" s="22">
        <v>44881.000011574077</v>
      </c>
      <c r="G3156" t="b">
        <f>_xlfn.MAXIFS(OA_APC_Changes[Timestamp Update],OA_APC_Changes[Journal Code],A3156,OA_APC_Changes[APC Type],OA_APC_Changes[[#This Row],[APC Type]])=F3156</f>
        <v>1</v>
      </c>
    </row>
    <row r="3157" spans="1:7" x14ac:dyDescent="0.25">
      <c r="A3157" s="4" t="s">
        <v>10592</v>
      </c>
      <c r="B3157" s="17" t="str">
        <f>_xlfn.XLOOKUP(A3157,Included!$A:$A,Included!$E:$E,_xlfn.XLOOKUP(OA_APC_Changes[[#This Row],[Journal Code]],Excluded!$A:$A,Excluded!$E:$E))</f>
        <v>PULMONARY MEDICINE</v>
      </c>
      <c r="C3157" s="4" t="s">
        <v>15296</v>
      </c>
      <c r="D3157" s="4" t="s">
        <v>12871</v>
      </c>
      <c r="E3157" s="4">
        <v>803</v>
      </c>
      <c r="F3157" s="22">
        <v>44927</v>
      </c>
      <c r="G3157" t="b">
        <f>_xlfn.MAXIFS(OA_APC_Changes[Timestamp Update],OA_APC_Changes[Journal Code],A3157,OA_APC_Changes[APC Type],OA_APC_Changes[[#This Row],[APC Type]])=F3157</f>
        <v>0</v>
      </c>
    </row>
    <row r="3158" spans="1:7" x14ac:dyDescent="0.25">
      <c r="A3158" s="4" t="s">
        <v>10592</v>
      </c>
      <c r="B3158" s="4" t="str">
        <f>_xlfn.XLOOKUP(A3158,Included!$A:$A,Included!$E:$E,_xlfn.XLOOKUP(OA_APC_Changes[[#This Row],[Journal Code]],Excluded!$A:$A,Excluded!$E:$E))</f>
        <v>PULMONARY MEDICINE</v>
      </c>
      <c r="C3158" s="4" t="s">
        <v>15296</v>
      </c>
      <c r="D3158" s="4">
        <v>803</v>
      </c>
      <c r="E3158" s="4">
        <v>830</v>
      </c>
      <c r="F3158" s="22">
        <v>45355</v>
      </c>
      <c r="G3158" t="b">
        <f>_xlfn.MAXIFS(OA_APC_Changes[Timestamp Update],OA_APC_Changes[Journal Code],A3158,OA_APC_Changes[APC Type],OA_APC_Changes[[#This Row],[APC Type]])=F3158</f>
        <v>1</v>
      </c>
    </row>
    <row r="3159" spans="1:7" x14ac:dyDescent="0.25">
      <c r="A3159" s="4" t="s">
        <v>10592</v>
      </c>
      <c r="B3159" s="17" t="str">
        <f>_xlfn.XLOOKUP(A3159,Included!$A:$A,Included!$E:$E,_xlfn.XLOOKUP(OA_APC_Changes[[#This Row],[Journal Code]],Excluded!$A:$A,Excluded!$E:$E))</f>
        <v>PULMONARY MEDICINE</v>
      </c>
      <c r="C3159" s="4" t="s">
        <v>15304</v>
      </c>
      <c r="D3159" s="4" t="s">
        <v>12871</v>
      </c>
      <c r="E3159" s="4">
        <v>642</v>
      </c>
      <c r="F3159" s="22">
        <v>44927</v>
      </c>
      <c r="G3159" t="b">
        <f>_xlfn.MAXIFS(OA_APC_Changes[Timestamp Update],OA_APC_Changes[Journal Code],A3159,OA_APC_Changes[APC Type],OA_APC_Changes[[#This Row],[APC Type]])=F3159</f>
        <v>0</v>
      </c>
    </row>
    <row r="3160" spans="1:7" x14ac:dyDescent="0.25">
      <c r="A3160" s="4" t="s">
        <v>10592</v>
      </c>
      <c r="B3160" s="4" t="str">
        <f>_xlfn.XLOOKUP(A3160,Included!$A:$A,Included!$E:$E,_xlfn.XLOOKUP(OA_APC_Changes[[#This Row],[Journal Code]],Excluded!$A:$A,Excluded!$E:$E))</f>
        <v>PULMONARY MEDICINE</v>
      </c>
      <c r="C3160" s="4" t="s">
        <v>15304</v>
      </c>
      <c r="D3160" s="4">
        <v>642</v>
      </c>
      <c r="E3160" s="4">
        <v>664</v>
      </c>
      <c r="F3160" s="22">
        <v>45355</v>
      </c>
      <c r="G3160" t="b">
        <f>_xlfn.MAXIFS(OA_APC_Changes[Timestamp Update],OA_APC_Changes[Journal Code],A3160,OA_APC_Changes[APC Type],OA_APC_Changes[[#This Row],[APC Type]])=F3160</f>
        <v>1</v>
      </c>
    </row>
    <row r="3161" spans="1:7" x14ac:dyDescent="0.25">
      <c r="A3161" s="4" t="s">
        <v>11048</v>
      </c>
      <c r="B3161" s="4" t="str">
        <f>_xlfn.XLOOKUP(A3161,Included!$A:$A,Included!$E:$E,_xlfn.XLOOKUP(OA_APC_Changes[[#This Row],[Journal Code]],Excluded!$A:$A,Excluded!$E:$E))</f>
        <v>QUANTITATIVE BIOLOGY</v>
      </c>
      <c r="C3161" s="4" t="s">
        <v>15296</v>
      </c>
      <c r="D3161" s="4" t="s">
        <v>12871</v>
      </c>
      <c r="E3161" s="4" t="s">
        <v>5076</v>
      </c>
      <c r="F3161" s="22">
        <v>45397</v>
      </c>
      <c r="G3161" t="b">
        <f>_xlfn.MAXIFS(OA_APC_Changes[Timestamp Update],OA_APC_Changes[Journal Code],A3161,OA_APC_Changes[APC Type],OA_APC_Changes[[#This Row],[APC Type]])=F3161</f>
        <v>1</v>
      </c>
    </row>
    <row r="3162" spans="1:7" x14ac:dyDescent="0.25">
      <c r="A3162" s="4" t="s">
        <v>11048</v>
      </c>
      <c r="B3162" s="4" t="str">
        <f>_xlfn.XLOOKUP(A3162,Included!$A:$A,Included!$E:$E,_xlfn.XLOOKUP(OA_APC_Changes[[#This Row],[Journal Code]],Excluded!$A:$A,Excluded!$E:$E))</f>
        <v>QUANTITATIVE BIOLOGY</v>
      </c>
      <c r="C3162" s="4" t="s">
        <v>15304</v>
      </c>
      <c r="D3162" s="4" t="s">
        <v>12871</v>
      </c>
      <c r="E3162" s="4" t="s">
        <v>5076</v>
      </c>
      <c r="F3162" s="22">
        <v>45397</v>
      </c>
      <c r="G3162" t="b">
        <f>_xlfn.MAXIFS(OA_APC_Changes[Timestamp Update],OA_APC_Changes[Journal Code],A3162,OA_APC_Changes[APC Type],OA_APC_Changes[[#This Row],[APC Type]])=F3162</f>
        <v>1</v>
      </c>
    </row>
    <row r="3163" spans="1:7" x14ac:dyDescent="0.25">
      <c r="A3163" s="4" t="s">
        <v>11042</v>
      </c>
      <c r="B3163" s="4" t="str">
        <f>_xlfn.XLOOKUP(A3163,Included!$A:$A,Included!$E:$E,_xlfn.XLOOKUP(OA_APC_Changes[[#This Row],[Journal Code]],Excluded!$A:$A,Excluded!$E:$E))</f>
        <v>QUANTITATIVE ECONOMICS</v>
      </c>
      <c r="C3163" s="4" t="s">
        <v>15296</v>
      </c>
      <c r="D3163" s="4" t="s">
        <v>12871</v>
      </c>
      <c r="E3163" s="4" t="s">
        <v>5076</v>
      </c>
      <c r="F3163" s="22">
        <v>45397</v>
      </c>
      <c r="G3163" t="b">
        <f>_xlfn.MAXIFS(OA_APC_Changes[Timestamp Update],OA_APC_Changes[Journal Code],A3163,OA_APC_Changes[APC Type],OA_APC_Changes[[#This Row],[APC Type]])=F3163</f>
        <v>1</v>
      </c>
    </row>
    <row r="3164" spans="1:7" x14ac:dyDescent="0.25">
      <c r="A3164" s="4" t="s">
        <v>11042</v>
      </c>
      <c r="B3164" s="4" t="str">
        <f>_xlfn.XLOOKUP(A3164,Included!$A:$A,Included!$E:$E,_xlfn.XLOOKUP(OA_APC_Changes[[#This Row],[Journal Code]],Excluded!$A:$A,Excluded!$E:$E))</f>
        <v>QUANTITATIVE ECONOMICS</v>
      </c>
      <c r="C3164" s="4" t="s">
        <v>15304</v>
      </c>
      <c r="D3164" s="4" t="s">
        <v>12871</v>
      </c>
      <c r="E3164" s="4" t="s">
        <v>5076</v>
      </c>
      <c r="F3164" s="22">
        <v>45397</v>
      </c>
      <c r="G3164" t="b">
        <f>_xlfn.MAXIFS(OA_APC_Changes[Timestamp Update],OA_APC_Changes[Journal Code],A3164,OA_APC_Changes[APC Type],OA_APC_Changes[[#This Row],[APC Type]])=F3164</f>
        <v>1</v>
      </c>
    </row>
    <row r="3165" spans="1:7" x14ac:dyDescent="0.25">
      <c r="A3165" s="4" t="s">
        <v>11054</v>
      </c>
      <c r="B3165" s="17" t="str">
        <f>_xlfn.XLOOKUP(A3165,Included!$A:$A,Included!$E:$E,_xlfn.XLOOKUP(OA_APC_Changes[[#This Row],[Journal Code]],Excluded!$A:$A,Excluded!$E:$E))</f>
        <v>QUANTUM ENGINEERING</v>
      </c>
      <c r="C3165" s="4" t="s">
        <v>15296</v>
      </c>
      <c r="D3165" s="4" t="s">
        <v>12871</v>
      </c>
      <c r="E3165" s="4">
        <v>672</v>
      </c>
      <c r="F3165" s="22">
        <v>44927</v>
      </c>
      <c r="G3165" t="b">
        <f>_xlfn.MAXIFS(OA_APC_Changes[Timestamp Update],OA_APC_Changes[Journal Code],A3165,OA_APC_Changes[APC Type],OA_APC_Changes[[#This Row],[APC Type]])=F3165</f>
        <v>0</v>
      </c>
    </row>
    <row r="3166" spans="1:7" x14ac:dyDescent="0.25">
      <c r="A3166" s="17" t="s">
        <v>11054</v>
      </c>
      <c r="B3166" s="17" t="str">
        <f>_xlfn.XLOOKUP(A3166,Included!$A:$A,Included!$E:$E,_xlfn.XLOOKUP(OA_APC_Changes[[#This Row],[Journal Code]],Excluded!$A:$A,Excluded!$E:$E))</f>
        <v>QUANTUM ENGINEERING</v>
      </c>
      <c r="C3166" s="17" t="s">
        <v>15296</v>
      </c>
      <c r="D3166" s="18">
        <v>672</v>
      </c>
      <c r="E3166" s="18">
        <v>0</v>
      </c>
      <c r="F3166" s="22">
        <v>45187</v>
      </c>
      <c r="G3166" t="b">
        <f>_xlfn.MAXIFS(OA_APC_Changes[Timestamp Update],OA_APC_Changes[Journal Code],A3166,OA_APC_Changes[APC Type],OA_APC_Changes[[#This Row],[APC Type]])=F3166</f>
        <v>0</v>
      </c>
    </row>
    <row r="3167" spans="1:7" x14ac:dyDescent="0.25">
      <c r="A3167" s="4" t="s">
        <v>11054</v>
      </c>
      <c r="B3167" s="4" t="str">
        <f>_xlfn.XLOOKUP(A3167,Included!$A:$A,Included!$E:$E,_xlfn.XLOOKUP(OA_APC_Changes[[#This Row],[Journal Code]],Excluded!$A:$A,Excluded!$E:$E))</f>
        <v>QUANTUM ENGINEERING</v>
      </c>
      <c r="C3167" s="4" t="s">
        <v>15296</v>
      </c>
      <c r="D3167" s="4">
        <v>0</v>
      </c>
      <c r="E3167" s="4">
        <v>690</v>
      </c>
      <c r="F3167" s="22">
        <v>45355</v>
      </c>
      <c r="G3167" t="b">
        <f>_xlfn.MAXIFS(OA_APC_Changes[Timestamp Update],OA_APC_Changes[Journal Code],A3167,OA_APC_Changes[APC Type],OA_APC_Changes[[#This Row],[APC Type]])=F3167</f>
        <v>1</v>
      </c>
    </row>
    <row r="3168" spans="1:7" x14ac:dyDescent="0.25">
      <c r="A3168" s="4" t="s">
        <v>11054</v>
      </c>
      <c r="B3168" s="17" t="str">
        <f>_xlfn.XLOOKUP(A3168,Included!$A:$A,Included!$E:$E,_xlfn.XLOOKUP(OA_APC_Changes[[#This Row],[Journal Code]],Excluded!$A:$A,Excluded!$E:$E))</f>
        <v>QUANTUM ENGINEERING</v>
      </c>
      <c r="C3168" s="4" t="s">
        <v>15304</v>
      </c>
      <c r="D3168" s="4" t="s">
        <v>12871</v>
      </c>
      <c r="E3168" s="4">
        <v>538</v>
      </c>
      <c r="F3168" s="22">
        <v>44927</v>
      </c>
      <c r="G3168" t="b">
        <f>_xlfn.MAXIFS(OA_APC_Changes[Timestamp Update],OA_APC_Changes[Journal Code],A3168,OA_APC_Changes[APC Type],OA_APC_Changes[[#This Row],[APC Type]])=F3168</f>
        <v>0</v>
      </c>
    </row>
    <row r="3169" spans="1:7" x14ac:dyDescent="0.25">
      <c r="A3169" s="17" t="s">
        <v>11054</v>
      </c>
      <c r="B3169" s="17" t="str">
        <f>_xlfn.XLOOKUP(A3169,Included!$A:$A,Included!$E:$E,_xlfn.XLOOKUP(OA_APC_Changes[[#This Row],[Journal Code]],Excluded!$A:$A,Excluded!$E:$E))</f>
        <v>QUANTUM ENGINEERING</v>
      </c>
      <c r="C3169" s="17" t="s">
        <v>15304</v>
      </c>
      <c r="D3169" s="18">
        <v>538</v>
      </c>
      <c r="E3169" s="18">
        <v>0</v>
      </c>
      <c r="F3169" s="22">
        <v>45187</v>
      </c>
      <c r="G3169" t="b">
        <f>_xlfn.MAXIFS(OA_APC_Changes[Timestamp Update],OA_APC_Changes[Journal Code],A3169,OA_APC_Changes[APC Type],OA_APC_Changes[[#This Row],[APC Type]])=F3169</f>
        <v>0</v>
      </c>
    </row>
    <row r="3170" spans="1:7" x14ac:dyDescent="0.25">
      <c r="A3170" s="4" t="s">
        <v>11054</v>
      </c>
      <c r="B3170" s="4" t="str">
        <f>_xlfn.XLOOKUP(A3170,Included!$A:$A,Included!$E:$E,_xlfn.XLOOKUP(OA_APC_Changes[[#This Row],[Journal Code]],Excluded!$A:$A,Excluded!$E:$E))</f>
        <v>QUANTUM ENGINEERING</v>
      </c>
      <c r="C3170" s="4" t="s">
        <v>15304</v>
      </c>
      <c r="D3170" s="4">
        <v>0</v>
      </c>
      <c r="E3170" s="4">
        <v>552</v>
      </c>
      <c r="F3170" s="22">
        <v>45355</v>
      </c>
      <c r="G3170" t="b">
        <f>_xlfn.MAXIFS(OA_APC_Changes[Timestamp Update],OA_APC_Changes[Journal Code],A3170,OA_APC_Changes[APC Type],OA_APC_Changes[[#This Row],[APC Type]])=F3170</f>
        <v>1</v>
      </c>
    </row>
    <row r="3171" spans="1:7" x14ac:dyDescent="0.25">
      <c r="A3171" s="4" t="s">
        <v>11328</v>
      </c>
      <c r="B3171" s="17" t="str">
        <f>_xlfn.XLOOKUP(A3171,Included!$A:$A,Included!$E:$E,_xlfn.XLOOKUP(OA_APC_Changes[[#This Row],[Journal Code]],Excluded!$A:$A,Excluded!$E:$E))</f>
        <v>RADIOLOGY RESEARCH AND PRACTICE</v>
      </c>
      <c r="C3171" s="4" t="s">
        <v>15296</v>
      </c>
      <c r="D3171" s="4" t="s">
        <v>12871</v>
      </c>
      <c r="E3171" s="4">
        <v>803</v>
      </c>
      <c r="F3171" s="22">
        <v>44927</v>
      </c>
      <c r="G3171" t="b">
        <f>_xlfn.MAXIFS(OA_APC_Changes[Timestamp Update],OA_APC_Changes[Journal Code],A3171,OA_APC_Changes[APC Type],OA_APC_Changes[[#This Row],[APC Type]])=F3171</f>
        <v>0</v>
      </c>
    </row>
    <row r="3172" spans="1:7" x14ac:dyDescent="0.25">
      <c r="A3172" s="4" t="s">
        <v>11328</v>
      </c>
      <c r="B3172" s="4" t="str">
        <f>_xlfn.XLOOKUP(A3172,Included!$A:$A,Included!$E:$E,_xlfn.XLOOKUP(OA_APC_Changes[[#This Row],[Journal Code]],Excluded!$A:$A,Excluded!$E:$E))</f>
        <v>RADIOLOGY RESEARCH AND PRACTICE</v>
      </c>
      <c r="C3172" s="4" t="s">
        <v>15296</v>
      </c>
      <c r="D3172" s="4">
        <v>803</v>
      </c>
      <c r="E3172" s="4">
        <v>830</v>
      </c>
      <c r="F3172" s="22">
        <v>45355</v>
      </c>
      <c r="G3172" t="b">
        <f>_xlfn.MAXIFS(OA_APC_Changes[Timestamp Update],OA_APC_Changes[Journal Code],A3172,OA_APC_Changes[APC Type],OA_APC_Changes[[#This Row],[APC Type]])=F3172</f>
        <v>1</v>
      </c>
    </row>
    <row r="3173" spans="1:7" x14ac:dyDescent="0.25">
      <c r="A3173" s="4" t="s">
        <v>11328</v>
      </c>
      <c r="B3173" s="17" t="str">
        <f>_xlfn.XLOOKUP(A3173,Included!$A:$A,Included!$E:$E,_xlfn.XLOOKUP(OA_APC_Changes[[#This Row],[Journal Code]],Excluded!$A:$A,Excluded!$E:$E))</f>
        <v>RADIOLOGY RESEARCH AND PRACTICE</v>
      </c>
      <c r="C3173" s="4" t="s">
        <v>15304</v>
      </c>
      <c r="D3173" s="4" t="s">
        <v>12871</v>
      </c>
      <c r="E3173" s="4">
        <v>642</v>
      </c>
      <c r="F3173" s="22">
        <v>44927</v>
      </c>
      <c r="G3173" t="b">
        <f>_xlfn.MAXIFS(OA_APC_Changes[Timestamp Update],OA_APC_Changes[Journal Code],A3173,OA_APC_Changes[APC Type],OA_APC_Changes[[#This Row],[APC Type]])=F3173</f>
        <v>0</v>
      </c>
    </row>
    <row r="3174" spans="1:7" x14ac:dyDescent="0.25">
      <c r="A3174" s="4" t="s">
        <v>11328</v>
      </c>
      <c r="B3174" s="4" t="str">
        <f>_xlfn.XLOOKUP(A3174,Included!$A:$A,Included!$E:$E,_xlfn.XLOOKUP(OA_APC_Changes[[#This Row],[Journal Code]],Excluded!$A:$A,Excluded!$E:$E))</f>
        <v>RADIOLOGY RESEARCH AND PRACTICE</v>
      </c>
      <c r="C3174" s="4" t="s">
        <v>15304</v>
      </c>
      <c r="D3174" s="4">
        <v>642</v>
      </c>
      <c r="E3174" s="4">
        <v>664</v>
      </c>
      <c r="F3174" s="22">
        <v>45355</v>
      </c>
      <c r="G3174" t="b">
        <f>_xlfn.MAXIFS(OA_APC_Changes[Timestamp Update],OA_APC_Changes[Journal Code],A3174,OA_APC_Changes[APC Type],OA_APC_Changes[[#This Row],[APC Type]])=F3174</f>
        <v>1</v>
      </c>
    </row>
    <row r="3175" spans="1:7" x14ac:dyDescent="0.25">
      <c r="A3175" s="4" t="s">
        <v>14830</v>
      </c>
      <c r="B3175" s="17" t="str">
        <f>_xlfn.XLOOKUP(A3175,Included!$A:$A,Included!$E:$E,_xlfn.XLOOKUP(OA_APC_Changes[[#This Row],[Journal Code]],Excluded!$A:$A,Excluded!$E:$E))</f>
        <v>REHABILITATION RESEARCH AND PRACTICE</v>
      </c>
      <c r="C3175" s="4" t="s">
        <v>15296</v>
      </c>
      <c r="D3175" s="4" t="s">
        <v>12871</v>
      </c>
      <c r="E3175" s="4">
        <v>803</v>
      </c>
      <c r="F3175" s="22">
        <v>44927</v>
      </c>
      <c r="G3175" t="b">
        <f>_xlfn.MAXIFS(OA_APC_Changes[Timestamp Update],OA_APC_Changes[Journal Code],A3175,OA_APC_Changes[APC Type],OA_APC_Changes[[#This Row],[APC Type]])=F3175</f>
        <v>0</v>
      </c>
    </row>
    <row r="3176" spans="1:7" x14ac:dyDescent="0.25">
      <c r="A3176" s="4" t="s">
        <v>14830</v>
      </c>
      <c r="B3176" s="4" t="str">
        <f>_xlfn.XLOOKUP(A3176,Included!$A:$A,Included!$E:$E,_xlfn.XLOOKUP(OA_APC_Changes[[#This Row],[Journal Code]],Excluded!$A:$A,Excluded!$E:$E))</f>
        <v>REHABILITATION RESEARCH AND PRACTICE</v>
      </c>
      <c r="C3176" s="4" t="s">
        <v>15296</v>
      </c>
      <c r="D3176" s="4">
        <v>803</v>
      </c>
      <c r="E3176" s="4">
        <v>830</v>
      </c>
      <c r="F3176" s="22">
        <v>45355</v>
      </c>
      <c r="G3176" t="b">
        <f>_xlfn.MAXIFS(OA_APC_Changes[Timestamp Update],OA_APC_Changes[Journal Code],A3176,OA_APC_Changes[APC Type],OA_APC_Changes[[#This Row],[APC Type]])=F3176</f>
        <v>1</v>
      </c>
    </row>
    <row r="3177" spans="1:7" x14ac:dyDescent="0.25">
      <c r="A3177" s="4" t="s">
        <v>14830</v>
      </c>
      <c r="B3177" s="17" t="str">
        <f>_xlfn.XLOOKUP(A3177,Included!$A:$A,Included!$E:$E,_xlfn.XLOOKUP(OA_APC_Changes[[#This Row],[Journal Code]],Excluded!$A:$A,Excluded!$E:$E))</f>
        <v>REHABILITATION RESEARCH AND PRACTICE</v>
      </c>
      <c r="C3177" s="4" t="s">
        <v>15304</v>
      </c>
      <c r="D3177" s="4" t="s">
        <v>12871</v>
      </c>
      <c r="E3177" s="4">
        <v>642</v>
      </c>
      <c r="F3177" s="22">
        <v>44927</v>
      </c>
      <c r="G3177" t="b">
        <f>_xlfn.MAXIFS(OA_APC_Changes[Timestamp Update],OA_APC_Changes[Journal Code],A3177,OA_APC_Changes[APC Type],OA_APC_Changes[[#This Row],[APC Type]])=F3177</f>
        <v>0</v>
      </c>
    </row>
    <row r="3178" spans="1:7" x14ac:dyDescent="0.25">
      <c r="A3178" s="4" t="s">
        <v>14830</v>
      </c>
      <c r="B3178" s="4" t="str">
        <f>_xlfn.XLOOKUP(A3178,Included!$A:$A,Included!$E:$E,_xlfn.XLOOKUP(OA_APC_Changes[[#This Row],[Journal Code]],Excluded!$A:$A,Excluded!$E:$E))</f>
        <v>REHABILITATION RESEARCH AND PRACTICE</v>
      </c>
      <c r="C3178" s="4" t="s">
        <v>15304</v>
      </c>
      <c r="D3178" s="4">
        <v>642</v>
      </c>
      <c r="E3178" s="4">
        <v>664</v>
      </c>
      <c r="F3178" s="22">
        <v>45355</v>
      </c>
      <c r="G3178" t="b">
        <f>_xlfn.MAXIFS(OA_APC_Changes[Timestamp Update],OA_APC_Changes[Journal Code],A3178,OA_APC_Changes[APC Type],OA_APC_Changes[[#This Row],[APC Type]])=F3178</f>
        <v>1</v>
      </c>
    </row>
    <row r="3179" spans="1:7" x14ac:dyDescent="0.25">
      <c r="A3179" s="4" t="s">
        <v>11347</v>
      </c>
      <c r="B3179" s="17" t="str">
        <f>_xlfn.XLOOKUP(A3179,Included!$A:$A,Included!$E:$E,_xlfn.XLOOKUP(OA_APC_Changes[[#This Row],[Journal Code]],Excluded!$A:$A,Excluded!$E:$E))</f>
        <v>REMOTE SENSING IN ECOLOGY AND CONSERVATION</v>
      </c>
      <c r="C3179" s="4" t="s">
        <v>15296</v>
      </c>
      <c r="D3179" s="4" t="s">
        <v>12871</v>
      </c>
      <c r="E3179" s="4">
        <v>1850</v>
      </c>
      <c r="F3179" s="22">
        <v>43703</v>
      </c>
      <c r="G3179" t="b">
        <f>_xlfn.MAXIFS(OA_APC_Changes[Timestamp Update],OA_APC_Changes[Journal Code],A3179,OA_APC_Changes[APC Type],OA_APC_Changes[[#This Row],[APC Type]])=F3179</f>
        <v>0</v>
      </c>
    </row>
    <row r="3180" spans="1:7" x14ac:dyDescent="0.25">
      <c r="A3180" s="4" t="s">
        <v>11347</v>
      </c>
      <c r="B3180" s="17" t="str">
        <f>_xlfn.XLOOKUP(A3180,Included!$A:$A,Included!$E:$E,_xlfn.XLOOKUP(OA_APC_Changes[[#This Row],[Journal Code]],Excluded!$A:$A,Excluded!$E:$E))</f>
        <v>REMOTE SENSING IN ECOLOGY AND CONSERVATION</v>
      </c>
      <c r="C3180" s="4" t="s">
        <v>15296</v>
      </c>
      <c r="D3180" s="13">
        <v>1850</v>
      </c>
      <c r="E3180" s="13">
        <v>2050</v>
      </c>
      <c r="F3180" s="22">
        <v>44169.000011574077</v>
      </c>
      <c r="G3180" t="b">
        <f>_xlfn.MAXIFS(OA_APC_Changes[Timestamp Update],OA_APC_Changes[Journal Code],A3180,OA_APC_Changes[APC Type],OA_APC_Changes[[#This Row],[APC Type]])=F3180</f>
        <v>0</v>
      </c>
    </row>
    <row r="3181" spans="1:7" x14ac:dyDescent="0.25">
      <c r="A3181" s="4" t="s">
        <v>11347</v>
      </c>
      <c r="B3181" s="17" t="str">
        <f>_xlfn.XLOOKUP(A3181,Included!$A:$A,Included!$E:$E,_xlfn.XLOOKUP(OA_APC_Changes[[#This Row],[Journal Code]],Excluded!$A:$A,Excluded!$E:$E))</f>
        <v>REMOTE SENSING IN ECOLOGY AND CONSERVATION</v>
      </c>
      <c r="C3181" s="4" t="s">
        <v>15296</v>
      </c>
      <c r="D3181" s="4">
        <v>2050</v>
      </c>
      <c r="E3181" s="4">
        <v>2550</v>
      </c>
      <c r="F3181" s="22">
        <v>44531.000011574077</v>
      </c>
      <c r="G3181" t="b">
        <f>_xlfn.MAXIFS(OA_APC_Changes[Timestamp Update],OA_APC_Changes[Journal Code],A3181,OA_APC_Changes[APC Type],OA_APC_Changes[[#This Row],[APC Type]])=F3181</f>
        <v>0</v>
      </c>
    </row>
    <row r="3182" spans="1:7" x14ac:dyDescent="0.25">
      <c r="A3182" s="4" t="s">
        <v>11347</v>
      </c>
      <c r="B3182" s="17" t="str">
        <f>_xlfn.XLOOKUP(A3182,Included!$A:$A,Included!$E:$E,_xlfn.XLOOKUP(OA_APC_Changes[[#This Row],[Journal Code]],Excluded!$A:$A,Excluded!$E:$E))</f>
        <v>REMOTE SENSING IN ECOLOGY AND CONSERVATION</v>
      </c>
      <c r="C3182" s="4" t="s">
        <v>15296</v>
      </c>
      <c r="D3182" s="4">
        <v>2550</v>
      </c>
      <c r="E3182" s="4">
        <v>2640</v>
      </c>
      <c r="F3182" s="22">
        <v>44873.000011574077</v>
      </c>
      <c r="G3182" t="b">
        <f>_xlfn.MAXIFS(OA_APC_Changes[Timestamp Update],OA_APC_Changes[Journal Code],A3182,OA_APC_Changes[APC Type],OA_APC_Changes[[#This Row],[APC Type]])=F3182</f>
        <v>0</v>
      </c>
    </row>
    <row r="3183" spans="1:7" x14ac:dyDescent="0.25">
      <c r="A3183" s="4" t="s">
        <v>11347</v>
      </c>
      <c r="B3183" s="17" t="str">
        <f>_xlfn.XLOOKUP(A3183,Included!$A:$A,Included!$E:$E,_xlfn.XLOOKUP(OA_APC_Changes[[#This Row],[Journal Code]],Excluded!$A:$A,Excluded!$E:$E))</f>
        <v>REMOTE SENSING IN ECOLOGY AND CONSERVATION</v>
      </c>
      <c r="C3183" s="4" t="s">
        <v>15296</v>
      </c>
      <c r="D3183" s="4">
        <v>2640</v>
      </c>
      <c r="E3183" s="4">
        <v>2770</v>
      </c>
      <c r="F3183" s="22">
        <v>45236</v>
      </c>
      <c r="G3183" t="b">
        <f>_xlfn.MAXIFS(OA_APC_Changes[Timestamp Update],OA_APC_Changes[Journal Code],A3183,OA_APC_Changes[APC Type],OA_APC_Changes[[#This Row],[APC Type]])=F3183</f>
        <v>1</v>
      </c>
    </row>
    <row r="3184" spans="1:7" x14ac:dyDescent="0.25">
      <c r="A3184" s="4" t="s">
        <v>11347</v>
      </c>
      <c r="B3184" s="17" t="str">
        <f>_xlfn.XLOOKUP(A3184,Included!$A:$A,Included!$E:$E,_xlfn.XLOOKUP(OA_APC_Changes[[#This Row],[Journal Code]],Excluded!$A:$A,Excluded!$E:$E))</f>
        <v>REMOTE SENSING IN ECOLOGY AND CONSERVATION</v>
      </c>
      <c r="C3184" s="4" t="s">
        <v>15304</v>
      </c>
      <c r="D3184" s="4" t="s">
        <v>12871</v>
      </c>
      <c r="E3184" s="4">
        <v>1480</v>
      </c>
      <c r="F3184" s="22">
        <v>43703</v>
      </c>
      <c r="G3184" t="b">
        <f>_xlfn.MAXIFS(OA_APC_Changes[Timestamp Update],OA_APC_Changes[Journal Code],A3184,OA_APC_Changes[APC Type],OA_APC_Changes[[#This Row],[APC Type]])=F3184</f>
        <v>0</v>
      </c>
    </row>
    <row r="3185" spans="1:7" x14ac:dyDescent="0.25">
      <c r="A3185" s="4" t="s">
        <v>11347</v>
      </c>
      <c r="B3185" s="17" t="str">
        <f>_xlfn.XLOOKUP(A3185,Included!$A:$A,Included!$E:$E,_xlfn.XLOOKUP(OA_APC_Changes[[#This Row],[Journal Code]],Excluded!$A:$A,Excluded!$E:$E))</f>
        <v>REMOTE SENSING IN ECOLOGY AND CONSERVATION</v>
      </c>
      <c r="C3185" s="4" t="s">
        <v>15304</v>
      </c>
      <c r="D3185" s="4">
        <v>1480</v>
      </c>
      <c r="E3185" s="4">
        <v>1640</v>
      </c>
      <c r="F3185" s="22">
        <v>44169.000011574077</v>
      </c>
      <c r="G3185" t="b">
        <f>_xlfn.MAXIFS(OA_APC_Changes[Timestamp Update],OA_APC_Changes[Journal Code],A3185,OA_APC_Changes[APC Type],OA_APC_Changes[[#This Row],[APC Type]])=F3185</f>
        <v>0</v>
      </c>
    </row>
    <row r="3186" spans="1:7" x14ac:dyDescent="0.25">
      <c r="A3186" s="4" t="s">
        <v>11347</v>
      </c>
      <c r="B3186" s="17" t="str">
        <f>_xlfn.XLOOKUP(A3186,Included!$A:$A,Included!$E:$E,_xlfn.XLOOKUP(OA_APC_Changes[[#This Row],[Journal Code]],Excluded!$A:$A,Excluded!$E:$E))</f>
        <v>REMOTE SENSING IN ECOLOGY AND CONSERVATION</v>
      </c>
      <c r="C3186" s="4" t="s">
        <v>15304</v>
      </c>
      <c r="D3186" s="4">
        <v>1640</v>
      </c>
      <c r="E3186" s="4">
        <v>2040</v>
      </c>
      <c r="F3186" s="22">
        <v>44531.000011574077</v>
      </c>
      <c r="G3186" t="b">
        <f>_xlfn.MAXIFS(OA_APC_Changes[Timestamp Update],OA_APC_Changes[Journal Code],A3186,OA_APC_Changes[APC Type],OA_APC_Changes[[#This Row],[APC Type]])=F3186</f>
        <v>0</v>
      </c>
    </row>
    <row r="3187" spans="1:7" x14ac:dyDescent="0.25">
      <c r="A3187" s="4" t="s">
        <v>11347</v>
      </c>
      <c r="B3187" s="17" t="str">
        <f>_xlfn.XLOOKUP(A3187,Included!$A:$A,Included!$E:$E,_xlfn.XLOOKUP(OA_APC_Changes[[#This Row],[Journal Code]],Excluded!$A:$A,Excluded!$E:$E))</f>
        <v>REMOTE SENSING IN ECOLOGY AND CONSERVATION</v>
      </c>
      <c r="C3187" s="4" t="s">
        <v>15304</v>
      </c>
      <c r="D3187" s="4">
        <v>2040</v>
      </c>
      <c r="E3187" s="4">
        <v>2112</v>
      </c>
      <c r="F3187" s="22">
        <v>44873.000011574077</v>
      </c>
      <c r="G3187" t="b">
        <f>_xlfn.MAXIFS(OA_APC_Changes[Timestamp Update],OA_APC_Changes[Journal Code],A3187,OA_APC_Changes[APC Type],OA_APC_Changes[[#This Row],[APC Type]])=F3187</f>
        <v>0</v>
      </c>
    </row>
    <row r="3188" spans="1:7" x14ac:dyDescent="0.25">
      <c r="A3188" s="4" t="s">
        <v>11347</v>
      </c>
      <c r="B3188" s="17" t="str">
        <f>_xlfn.XLOOKUP(A3188,Included!$A:$A,Included!$E:$E,_xlfn.XLOOKUP(OA_APC_Changes[[#This Row],[Journal Code]],Excluded!$A:$A,Excluded!$E:$E))</f>
        <v>REMOTE SENSING IN ECOLOGY AND CONSERVATION</v>
      </c>
      <c r="C3188" s="4" t="s">
        <v>15304</v>
      </c>
      <c r="D3188" s="4">
        <v>2112</v>
      </c>
      <c r="E3188" s="4">
        <v>2216</v>
      </c>
      <c r="F3188" s="22">
        <v>45236</v>
      </c>
      <c r="G3188" t="b">
        <f>_xlfn.MAXIFS(OA_APC_Changes[Timestamp Update],OA_APC_Changes[Journal Code],A3188,OA_APC_Changes[APC Type],OA_APC_Changes[[#This Row],[APC Type]])=F3188</f>
        <v>1</v>
      </c>
    </row>
    <row r="3189" spans="1:7" x14ac:dyDescent="0.25">
      <c r="A3189" s="4" t="s">
        <v>11245</v>
      </c>
      <c r="B3189" s="17" t="str">
        <f>_xlfn.XLOOKUP(A3189,Included!$A:$A,Included!$E:$E,_xlfn.XLOOKUP(OA_APC_Changes[[#This Row],[Journal Code]],Excluded!$A:$A,Excluded!$E:$E))</f>
        <v>REPRODUCTIVE MEDICINE AND BIOLOGY</v>
      </c>
      <c r="C3189" s="4" t="s">
        <v>15296</v>
      </c>
      <c r="D3189" s="4" t="s">
        <v>12871</v>
      </c>
      <c r="E3189" s="4">
        <v>1440</v>
      </c>
      <c r="F3189" s="22">
        <v>43703</v>
      </c>
      <c r="G3189" t="b">
        <f>_xlfn.MAXIFS(OA_APC_Changes[Timestamp Update],OA_APC_Changes[Journal Code],A3189,OA_APC_Changes[APC Type],OA_APC_Changes[[#This Row],[APC Type]])=F3189</f>
        <v>0</v>
      </c>
    </row>
    <row r="3190" spans="1:7" x14ac:dyDescent="0.25">
      <c r="A3190" s="4" t="s">
        <v>11245</v>
      </c>
      <c r="B3190" s="17" t="str">
        <f>_xlfn.XLOOKUP(A3190,Included!$A:$A,Included!$E:$E,_xlfn.XLOOKUP(OA_APC_Changes[[#This Row],[Journal Code]],Excluded!$A:$A,Excluded!$E:$E))</f>
        <v>REPRODUCTIVE MEDICINE AND BIOLOGY</v>
      </c>
      <c r="C3190" s="4" t="s">
        <v>15296</v>
      </c>
      <c r="D3190" s="4">
        <v>1440</v>
      </c>
      <c r="E3190" s="4">
        <v>1650</v>
      </c>
      <c r="F3190" s="22">
        <v>44543</v>
      </c>
      <c r="G3190" t="b">
        <f>_xlfn.MAXIFS(OA_APC_Changes[Timestamp Update],OA_APC_Changes[Journal Code],A3190,OA_APC_Changes[APC Type],OA_APC_Changes[[#This Row],[APC Type]])=F3190</f>
        <v>1</v>
      </c>
    </row>
    <row r="3191" spans="1:7" x14ac:dyDescent="0.25">
      <c r="A3191" s="4" t="s">
        <v>11245</v>
      </c>
      <c r="B3191" s="17" t="str">
        <f>_xlfn.XLOOKUP(A3191,Included!$A:$A,Included!$E:$E,_xlfn.XLOOKUP(OA_APC_Changes[[#This Row],[Journal Code]],Excluded!$A:$A,Excluded!$E:$E))</f>
        <v>REPRODUCTIVE MEDICINE AND BIOLOGY</v>
      </c>
      <c r="C3191" s="4" t="s">
        <v>15304</v>
      </c>
      <c r="D3191" s="4" t="s">
        <v>12871</v>
      </c>
      <c r="E3191" s="4">
        <v>1152</v>
      </c>
      <c r="F3191" s="22">
        <v>43703</v>
      </c>
      <c r="G3191" t="b">
        <f>_xlfn.MAXIFS(OA_APC_Changes[Timestamp Update],OA_APC_Changes[Journal Code],A3191,OA_APC_Changes[APC Type],OA_APC_Changes[[#This Row],[APC Type]])=F3191</f>
        <v>0</v>
      </c>
    </row>
    <row r="3192" spans="1:7" x14ac:dyDescent="0.25">
      <c r="A3192" s="4" t="s">
        <v>11245</v>
      </c>
      <c r="B3192" s="17" t="str">
        <f>_xlfn.XLOOKUP(A3192,Included!$A:$A,Included!$E:$E,_xlfn.XLOOKUP(OA_APC_Changes[[#This Row],[Journal Code]],Excluded!$A:$A,Excluded!$E:$E))</f>
        <v>REPRODUCTIVE MEDICINE AND BIOLOGY</v>
      </c>
      <c r="C3192" s="4" t="s">
        <v>15304</v>
      </c>
      <c r="D3192" s="4">
        <v>1152</v>
      </c>
      <c r="E3192" s="4">
        <v>1320</v>
      </c>
      <c r="F3192" s="22">
        <v>44543</v>
      </c>
      <c r="G3192" t="b">
        <f>_xlfn.MAXIFS(OA_APC_Changes[Timestamp Update],OA_APC_Changes[Journal Code],A3192,OA_APC_Changes[APC Type],OA_APC_Changes[[#This Row],[APC Type]])=F3192</f>
        <v>1</v>
      </c>
    </row>
    <row r="3193" spans="1:7" x14ac:dyDescent="0.25">
      <c r="A3193" s="4" t="s">
        <v>11208</v>
      </c>
      <c r="B3193" s="17" t="str">
        <f>_xlfn.XLOOKUP(A3193,Included!$A:$A,Included!$E:$E,_xlfn.XLOOKUP(OA_APC_Changes[[#This Row],[Journal Code]],Excluded!$A:$A,Excluded!$E:$E))</f>
        <v>REPRODUCTIVE, FEMALE AND CHILD HEALTH</v>
      </c>
      <c r="C3193" s="4" t="s">
        <v>15296</v>
      </c>
      <c r="D3193" s="4" t="s">
        <v>12871</v>
      </c>
      <c r="E3193" s="4">
        <v>2150</v>
      </c>
      <c r="F3193" s="22">
        <v>44487</v>
      </c>
      <c r="G3193" t="b">
        <f>_xlfn.MAXIFS(OA_APC_Changes[Timestamp Update],OA_APC_Changes[Journal Code],A3193,OA_APC_Changes[APC Type],OA_APC_Changes[[#This Row],[APC Type]])=F3193</f>
        <v>1</v>
      </c>
    </row>
    <row r="3194" spans="1:7" x14ac:dyDescent="0.25">
      <c r="A3194" s="4" t="s">
        <v>11208</v>
      </c>
      <c r="B3194" s="17" t="str">
        <f>_xlfn.XLOOKUP(A3194,Included!$A:$A,Included!$E:$E,_xlfn.XLOOKUP(OA_APC_Changes[[#This Row],[Journal Code]],Excluded!$A:$A,Excluded!$E:$E))</f>
        <v>REPRODUCTIVE, FEMALE AND CHILD HEALTH</v>
      </c>
      <c r="C3194" s="4" t="s">
        <v>15304</v>
      </c>
      <c r="D3194" s="4" t="s">
        <v>12871</v>
      </c>
      <c r="E3194" s="4">
        <v>1720</v>
      </c>
      <c r="F3194" s="22">
        <v>44487</v>
      </c>
      <c r="G3194" t="b">
        <f>_xlfn.MAXIFS(OA_APC_Changes[Timestamp Update],OA_APC_Changes[Journal Code],A3194,OA_APC_Changes[APC Type],OA_APC_Changes[[#This Row],[APC Type]])=F3194</f>
        <v>1</v>
      </c>
    </row>
    <row r="3195" spans="1:7" x14ac:dyDescent="0.25">
      <c r="A3195" t="s">
        <v>14245</v>
      </c>
      <c r="B3195" s="17" t="str">
        <f>_xlfn.XLOOKUP(A3195,Included!$A:$A,Included!$E:$E,_xlfn.XLOOKUP(OA_APC_Changes[[#This Row],[Journal Code]],Excluded!$A:$A,Excluded!$E:$E))</f>
        <v>RESEARCH AND PRACTICE IN THROMBOSIS AND HAEMOSTASIS</v>
      </c>
      <c r="C3195" s="4" t="s">
        <v>15296</v>
      </c>
      <c r="D3195" s="4" t="s">
        <v>12871</v>
      </c>
      <c r="E3195" s="4">
        <v>1804</v>
      </c>
      <c r="F3195" s="22">
        <v>43690</v>
      </c>
      <c r="G3195" t="b">
        <f>_xlfn.MAXIFS(OA_APC_Changes[Timestamp Update],OA_APC_Changes[Journal Code],A3195,OA_APC_Changes[APC Type],OA_APC_Changes[[#This Row],[APC Type]])=F3195</f>
        <v>1</v>
      </c>
    </row>
    <row r="3196" spans="1:7" x14ac:dyDescent="0.25">
      <c r="A3196" t="s">
        <v>14245</v>
      </c>
      <c r="B3196" s="17" t="str">
        <f>_xlfn.XLOOKUP(A3196,Included!$A:$A,Included!$E:$E,_xlfn.XLOOKUP(OA_APC_Changes[[#This Row],[Journal Code]],Excluded!$A:$A,Excluded!$E:$E))</f>
        <v>RESEARCH AND PRACTICE IN THROMBOSIS AND HAEMOSTASIS</v>
      </c>
      <c r="C3196" s="4" t="s">
        <v>15304</v>
      </c>
      <c r="D3196" s="4" t="s">
        <v>12871</v>
      </c>
      <c r="E3196" s="4">
        <v>1443</v>
      </c>
      <c r="F3196" s="22">
        <v>43690</v>
      </c>
      <c r="G3196" t="b">
        <f>_xlfn.MAXIFS(OA_APC_Changes[Timestamp Update],OA_APC_Changes[Journal Code],A3196,OA_APC_Changes[APC Type],OA_APC_Changes[[#This Row],[APC Type]])=F3196</f>
        <v>1</v>
      </c>
    </row>
    <row r="3197" spans="1:7" x14ac:dyDescent="0.25">
      <c r="A3197" t="s">
        <v>14245</v>
      </c>
      <c r="B3197" s="17" t="str">
        <f>_xlfn.XLOOKUP(A3197,Included!$A:$A,Included!$E:$E,_xlfn.XLOOKUP(OA_APC_Changes[[#This Row],[Journal Code]],Excluded!$A:$A,Excluded!$E:$E))</f>
        <v>RESEARCH AND PRACTICE IN THROMBOSIS AND HAEMOSTASIS</v>
      </c>
      <c r="C3197" s="4" t="s">
        <v>15295</v>
      </c>
      <c r="D3197" s="4" t="s">
        <v>12871</v>
      </c>
      <c r="E3197" s="4">
        <v>1624</v>
      </c>
      <c r="F3197" s="22">
        <v>43690</v>
      </c>
      <c r="G3197" t="b">
        <f>_xlfn.MAXIFS(OA_APC_Changes[Timestamp Update],OA_APC_Changes[Journal Code],A3197,OA_APC_Changes[APC Type],OA_APC_Changes[[#This Row],[APC Type]])=F3197</f>
        <v>0</v>
      </c>
    </row>
    <row r="3198" spans="1:7" x14ac:dyDescent="0.25">
      <c r="A3198" t="s">
        <v>14245</v>
      </c>
      <c r="B3198" s="17" t="str">
        <f>_xlfn.XLOOKUP(A3198,Included!$A:$A,Included!$E:$E,_xlfn.XLOOKUP(OA_APC_Changes[[#This Row],[Journal Code]],Excluded!$A:$A,Excluded!$E:$E))</f>
        <v>RESEARCH AND PRACTICE IN THROMBOSIS AND HAEMOSTASIS</v>
      </c>
      <c r="C3198" s="4" t="s">
        <v>15295</v>
      </c>
      <c r="D3198" s="4">
        <v>1624</v>
      </c>
      <c r="E3198" s="4" t="s">
        <v>12871</v>
      </c>
      <c r="F3198" s="22">
        <v>44881</v>
      </c>
      <c r="G3198" t="b">
        <f>_xlfn.MAXIFS(OA_APC_Changes[Timestamp Update],OA_APC_Changes[Journal Code],A3198,OA_APC_Changes[APC Type],OA_APC_Changes[[#This Row],[APC Type]])=F3198</f>
        <v>1</v>
      </c>
    </row>
    <row r="3199" spans="1:7" x14ac:dyDescent="0.25">
      <c r="A3199" s="4" t="s">
        <v>14245</v>
      </c>
      <c r="B3199" s="17" t="str">
        <f>_xlfn.XLOOKUP(A3199,Included!$A:$A,Included!$E:$E,_xlfn.XLOOKUP(OA_APC_Changes[[#This Row],[Journal Code]],Excluded!$A:$A,Excluded!$E:$E))</f>
        <v>RESEARCH AND PRACTICE IN THROMBOSIS AND HAEMOSTASIS</v>
      </c>
      <c r="C3199" s="4" t="s">
        <v>15297</v>
      </c>
      <c r="D3199" s="4" t="s">
        <v>12871</v>
      </c>
      <c r="E3199" s="4">
        <v>1299</v>
      </c>
      <c r="F3199" s="22">
        <v>43690</v>
      </c>
      <c r="G3199" t="b">
        <f>_xlfn.MAXIFS(OA_APC_Changes[Timestamp Update],OA_APC_Changes[Journal Code],A3199,OA_APC_Changes[APC Type],OA_APC_Changes[[#This Row],[APC Type]])=F3199</f>
        <v>0</v>
      </c>
    </row>
    <row r="3200" spans="1:7" x14ac:dyDescent="0.25">
      <c r="A3200" s="4" t="s">
        <v>14245</v>
      </c>
      <c r="B3200" s="17" t="str">
        <f>_xlfn.XLOOKUP(A3200,Included!$A:$A,Included!$E:$E,_xlfn.XLOOKUP(OA_APC_Changes[[#This Row],[Journal Code]],Excluded!$A:$A,Excluded!$E:$E))</f>
        <v>RESEARCH AND PRACTICE IN THROMBOSIS AND HAEMOSTASIS</v>
      </c>
      <c r="C3200" s="4" t="s">
        <v>15297</v>
      </c>
      <c r="D3200" s="4">
        <v>1299</v>
      </c>
      <c r="E3200" s="4" t="s">
        <v>12871</v>
      </c>
      <c r="F3200" s="22">
        <v>44881</v>
      </c>
      <c r="G3200" t="b">
        <f>_xlfn.MAXIFS(OA_APC_Changes[Timestamp Update],OA_APC_Changes[Journal Code],A3200,OA_APC_Changes[APC Type],OA_APC_Changes[[#This Row],[APC Type]])=F3200</f>
        <v>1</v>
      </c>
    </row>
    <row r="3201" spans="1:7" x14ac:dyDescent="0.25">
      <c r="A3201" s="4" t="s">
        <v>11124</v>
      </c>
      <c r="B3201" s="17" t="str">
        <f>_xlfn.XLOOKUP(A3201,Included!$A:$A,Included!$E:$E,_xlfn.XLOOKUP(OA_APC_Changes[[#This Row],[Journal Code]],Excluded!$A:$A,Excluded!$E:$E))</f>
        <v>RESPIROLOGY CASE REPORTS</v>
      </c>
      <c r="C3201" s="4" t="s">
        <v>15296</v>
      </c>
      <c r="D3201" s="4">
        <v>900</v>
      </c>
      <c r="E3201" s="4">
        <v>990</v>
      </c>
      <c r="F3201" s="22">
        <v>44881.000011574077</v>
      </c>
      <c r="G3201" t="b">
        <f>_xlfn.MAXIFS(OA_APC_Changes[Timestamp Update],OA_APC_Changes[Journal Code],A3201,OA_APC_Changes[APC Type],OA_APC_Changes[[#This Row],[APC Type]])=F3201</f>
        <v>0</v>
      </c>
    </row>
    <row r="3202" spans="1:7" x14ac:dyDescent="0.25">
      <c r="A3202" s="18" t="s">
        <v>11124</v>
      </c>
      <c r="B3202" s="4" t="str">
        <f>_xlfn.XLOOKUP(A3202,Included!$A:$A,Included!$E:$E,_xlfn.XLOOKUP(OA_APC_Changes[[#This Row],[Journal Code]],Excluded!$A:$A,Excluded!$E:$E))</f>
        <v>RESPIROLOGY CASE REPORTS</v>
      </c>
      <c r="C3202" s="4" t="s">
        <v>15296</v>
      </c>
      <c r="D3202" s="4">
        <v>990</v>
      </c>
      <c r="E3202" s="4">
        <v>1020</v>
      </c>
      <c r="F3202" s="22">
        <v>45272</v>
      </c>
      <c r="G3202" t="b">
        <f>_xlfn.MAXIFS(OA_APC_Changes[Timestamp Update],OA_APC_Changes[Journal Code],A3202,OA_APC_Changes[APC Type],OA_APC_Changes[[#This Row],[APC Type]])=F3202</f>
        <v>1</v>
      </c>
    </row>
    <row r="3203" spans="1:7" x14ac:dyDescent="0.25">
      <c r="A3203" s="4" t="s">
        <v>11124</v>
      </c>
      <c r="B3203" s="17" t="str">
        <f>_xlfn.XLOOKUP(A3203,Included!$A:$A,Included!$E:$E,_xlfn.XLOOKUP(OA_APC_Changes[[#This Row],[Journal Code]],Excluded!$A:$A,Excluded!$E:$E))</f>
        <v>RESPIROLOGY CASE REPORTS</v>
      </c>
      <c r="C3203" s="4" t="s">
        <v>15304</v>
      </c>
      <c r="D3203" s="4">
        <v>720</v>
      </c>
      <c r="E3203" s="4">
        <v>792</v>
      </c>
      <c r="F3203" s="22">
        <v>44881.000011574077</v>
      </c>
      <c r="G3203" t="b">
        <f>_xlfn.MAXIFS(OA_APC_Changes[Timestamp Update],OA_APC_Changes[Journal Code],A3203,OA_APC_Changes[APC Type],OA_APC_Changes[[#This Row],[APC Type]])=F3203</f>
        <v>0</v>
      </c>
    </row>
    <row r="3204" spans="1:7" x14ac:dyDescent="0.25">
      <c r="A3204" s="18" t="s">
        <v>11124</v>
      </c>
      <c r="B3204" s="4" t="str">
        <f>_xlfn.XLOOKUP(A3204,Included!$A:$A,Included!$E:$E,_xlfn.XLOOKUP(OA_APC_Changes[[#This Row],[Journal Code]],Excluded!$A:$A,Excluded!$E:$E))</f>
        <v>RESPIROLOGY CASE REPORTS</v>
      </c>
      <c r="C3204" s="4" t="s">
        <v>15304</v>
      </c>
      <c r="D3204" s="4">
        <v>792</v>
      </c>
      <c r="E3204" s="4">
        <v>816</v>
      </c>
      <c r="F3204" s="22">
        <v>45272</v>
      </c>
      <c r="G3204" t="b">
        <f>_xlfn.MAXIFS(OA_APC_Changes[Timestamp Update],OA_APC_Changes[Journal Code],A3204,OA_APC_Changes[APC Type],OA_APC_Changes[[#This Row],[APC Type]])=F3204</f>
        <v>1</v>
      </c>
    </row>
    <row r="3205" spans="1:7" x14ac:dyDescent="0.25">
      <c r="A3205" t="s">
        <v>11315</v>
      </c>
      <c r="B3205" s="17" t="str">
        <f>_xlfn.XLOOKUP(A3205,Included!$A:$A,Included!$E:$E,_xlfn.XLOOKUP(OA_APC_Changes[[#This Row],[Journal Code]],Excluded!$A:$A,Excluded!$E:$E))</f>
        <v>RESPONSIVE MATERIALS</v>
      </c>
      <c r="C3205" s="4" t="s">
        <v>15296</v>
      </c>
      <c r="D3205" s="4" t="s">
        <v>12871</v>
      </c>
      <c r="E3205" s="4" t="s">
        <v>5076</v>
      </c>
      <c r="F3205" s="22">
        <v>44943</v>
      </c>
      <c r="G3205" t="b">
        <f>_xlfn.MAXIFS(OA_APC_Changes[Timestamp Update],OA_APC_Changes[Journal Code],A3205,OA_APC_Changes[APC Type],OA_APC_Changes[[#This Row],[APC Type]])=F3205</f>
        <v>1</v>
      </c>
    </row>
    <row r="3206" spans="1:7" x14ac:dyDescent="0.25">
      <c r="A3206" t="s">
        <v>11074</v>
      </c>
      <c r="B3206" s="17" t="str">
        <f>_xlfn.XLOOKUP(A3206,Included!$A:$A,Included!$E:$E,_xlfn.XLOOKUP(OA_APC_Changes[[#This Row],[Journal Code]],Excluded!$A:$A,Excluded!$E:$E))</f>
        <v>RHEUMATOLOGY &amp; AUTOIMMUNITY</v>
      </c>
      <c r="C3206" s="4" t="s">
        <v>15296</v>
      </c>
      <c r="D3206" s="4" t="s">
        <v>12871</v>
      </c>
      <c r="E3206" s="4">
        <v>2752</v>
      </c>
      <c r="F3206" s="22">
        <v>44306</v>
      </c>
      <c r="G3206" t="b">
        <f>_xlfn.MAXIFS(OA_APC_Changes[Timestamp Update],OA_APC_Changes[Journal Code],A3206,OA_APC_Changes[APC Type],OA_APC_Changes[[#This Row],[APC Type]])=F3206</f>
        <v>1</v>
      </c>
    </row>
    <row r="3207" spans="1:7" x14ac:dyDescent="0.25">
      <c r="A3207" t="s">
        <v>11074</v>
      </c>
      <c r="B3207" s="17" t="str">
        <f>_xlfn.XLOOKUP(A3207,Included!$A:$A,Included!$E:$E,_xlfn.XLOOKUP(OA_APC_Changes[[#This Row],[Journal Code]],Excluded!$A:$A,Excluded!$E:$E))</f>
        <v>RHEUMATOLOGY &amp; AUTOIMMUNITY</v>
      </c>
      <c r="C3207" s="4" t="s">
        <v>15304</v>
      </c>
      <c r="D3207" s="4" t="s">
        <v>12871</v>
      </c>
      <c r="E3207" s="4">
        <v>2202</v>
      </c>
      <c r="F3207" s="22">
        <v>44306</v>
      </c>
      <c r="G3207" t="b">
        <f>_xlfn.MAXIFS(OA_APC_Changes[Timestamp Update],OA_APC_Changes[Journal Code],A3207,OA_APC_Changes[APC Type],OA_APC_Changes[[#This Row],[APC Type]])=F3207</f>
        <v>1</v>
      </c>
    </row>
    <row r="3208" spans="1:7" x14ac:dyDescent="0.25">
      <c r="A3208" t="s">
        <v>11379</v>
      </c>
      <c r="B3208" s="17" t="str">
        <f>_xlfn.XLOOKUP(A3208,Included!$A:$A,Included!$E:$E,_xlfn.XLOOKUP(OA_APC_Changes[[#This Row],[Journal Code]],Excluded!$A:$A,Excluded!$E:$E))</f>
        <v>RIVER</v>
      </c>
      <c r="C3208" s="4" t="s">
        <v>15296</v>
      </c>
      <c r="D3208" s="4" t="s">
        <v>12871</v>
      </c>
      <c r="E3208" s="4">
        <v>2300</v>
      </c>
      <c r="F3208" s="22">
        <v>44904</v>
      </c>
      <c r="G3208" t="b">
        <f>_xlfn.MAXIFS(OA_APC_Changes[Timestamp Update],OA_APC_Changes[Journal Code],A3208,OA_APC_Changes[APC Type],OA_APC_Changes[[#This Row],[APC Type]])=F3208</f>
        <v>1</v>
      </c>
    </row>
    <row r="3209" spans="1:7" x14ac:dyDescent="0.25">
      <c r="A3209" t="s">
        <v>11379</v>
      </c>
      <c r="B3209" s="17" t="str">
        <f>_xlfn.XLOOKUP(A3209,Included!$A:$A,Included!$E:$E,_xlfn.XLOOKUP(OA_APC_Changes[[#This Row],[Journal Code]],Excluded!$A:$A,Excluded!$E:$E))</f>
        <v>RIVER</v>
      </c>
      <c r="C3209" s="4" t="s">
        <v>15304</v>
      </c>
      <c r="D3209" s="4" t="s">
        <v>12871</v>
      </c>
      <c r="E3209" s="4">
        <v>1840</v>
      </c>
      <c r="F3209" s="22">
        <v>44904</v>
      </c>
      <c r="G3209" t="b">
        <f>_xlfn.MAXIFS(OA_APC_Changes[Timestamp Update],OA_APC_Changes[Journal Code],A3209,OA_APC_Changes[APC Type],OA_APC_Changes[[#This Row],[APC Type]])=F3209</f>
        <v>1</v>
      </c>
    </row>
    <row r="3210" spans="1:7" x14ac:dyDescent="0.25">
      <c r="A3210" s="4" t="s">
        <v>14836</v>
      </c>
      <c r="B3210" s="17" t="str">
        <f>_xlfn.XLOOKUP(A3210,Included!$A:$A,Included!$E:$E,_xlfn.XLOOKUP(OA_APC_Changes[[#This Row],[Journal Code]],Excluded!$A:$A,Excluded!$E:$E))</f>
        <v>SARCOMA</v>
      </c>
      <c r="C3210" s="4" t="s">
        <v>15296</v>
      </c>
      <c r="D3210" s="4" t="s">
        <v>12871</v>
      </c>
      <c r="E3210" s="4">
        <v>694</v>
      </c>
      <c r="F3210" s="22">
        <v>44927</v>
      </c>
      <c r="G3210" t="b">
        <f>_xlfn.MAXIFS(OA_APC_Changes[Timestamp Update],OA_APC_Changes[Journal Code],A3210,OA_APC_Changes[APC Type],OA_APC_Changes[[#This Row],[APC Type]])=F3210</f>
        <v>0</v>
      </c>
    </row>
    <row r="3211" spans="1:7" x14ac:dyDescent="0.25">
      <c r="A3211" s="4" t="s">
        <v>14836</v>
      </c>
      <c r="B3211" s="4" t="str">
        <f>_xlfn.XLOOKUP(A3211,Included!$A:$A,Included!$E:$E,_xlfn.XLOOKUP(OA_APC_Changes[[#This Row],[Journal Code]],Excluded!$A:$A,Excluded!$E:$E))</f>
        <v>SARCOMA</v>
      </c>
      <c r="C3211" s="4" t="s">
        <v>15296</v>
      </c>
      <c r="D3211" s="4">
        <v>694</v>
      </c>
      <c r="E3211" s="4">
        <v>710</v>
      </c>
      <c r="F3211" s="22">
        <v>45355</v>
      </c>
      <c r="G3211" t="b">
        <f>_xlfn.MAXIFS(OA_APC_Changes[Timestamp Update],OA_APC_Changes[Journal Code],A3211,OA_APC_Changes[APC Type],OA_APC_Changes[[#This Row],[APC Type]])=F3211</f>
        <v>1</v>
      </c>
    </row>
    <row r="3212" spans="1:7" x14ac:dyDescent="0.25">
      <c r="A3212" s="4" t="s">
        <v>14836</v>
      </c>
      <c r="B3212" s="17" t="str">
        <f>_xlfn.XLOOKUP(A3212,Included!$A:$A,Included!$E:$E,_xlfn.XLOOKUP(OA_APC_Changes[[#This Row],[Journal Code]],Excluded!$A:$A,Excluded!$E:$E))</f>
        <v>SARCOMA</v>
      </c>
      <c r="C3212" s="4" t="s">
        <v>15304</v>
      </c>
      <c r="D3212" s="4" t="s">
        <v>12871</v>
      </c>
      <c r="E3212" s="4">
        <v>555</v>
      </c>
      <c r="F3212" s="22">
        <v>44927</v>
      </c>
      <c r="G3212" t="b">
        <f>_xlfn.MAXIFS(OA_APC_Changes[Timestamp Update],OA_APC_Changes[Journal Code],A3212,OA_APC_Changes[APC Type],OA_APC_Changes[[#This Row],[APC Type]])=F3212</f>
        <v>0</v>
      </c>
    </row>
    <row r="3213" spans="1:7" x14ac:dyDescent="0.25">
      <c r="A3213" s="4" t="s">
        <v>14836</v>
      </c>
      <c r="B3213" s="4" t="str">
        <f>_xlfn.XLOOKUP(A3213,Included!$A:$A,Included!$E:$E,_xlfn.XLOOKUP(OA_APC_Changes[[#This Row],[Journal Code]],Excluded!$A:$A,Excluded!$E:$E))</f>
        <v>SARCOMA</v>
      </c>
      <c r="C3213" s="4" t="s">
        <v>15304</v>
      </c>
      <c r="D3213" s="4">
        <v>555</v>
      </c>
      <c r="E3213" s="4">
        <v>568</v>
      </c>
      <c r="F3213" s="22">
        <v>45355</v>
      </c>
      <c r="G3213" t="b">
        <f>_xlfn.MAXIFS(OA_APC_Changes[Timestamp Update],OA_APC_Changes[Journal Code],A3213,OA_APC_Changes[APC Type],OA_APC_Changes[[#This Row],[APC Type]])=F3213</f>
        <v>1</v>
      </c>
    </row>
    <row r="3214" spans="1:7" x14ac:dyDescent="0.25">
      <c r="A3214" s="4" t="s">
        <v>14645</v>
      </c>
      <c r="B3214" s="17" t="str">
        <f>_xlfn.XLOOKUP(A3214,Included!$A:$A,Included!$E:$E,_xlfn.XLOOKUP(OA_APC_Changes[[#This Row],[Journal Code]],Excluded!$A:$A,Excluded!$E:$E))</f>
        <v>SCANNING</v>
      </c>
      <c r="C3214" s="4" t="s">
        <v>15296</v>
      </c>
      <c r="D3214" s="4" t="s">
        <v>12871</v>
      </c>
      <c r="E3214" s="4">
        <v>1301</v>
      </c>
      <c r="F3214" s="22">
        <v>44927</v>
      </c>
      <c r="G3214" t="b">
        <f>_xlfn.MAXIFS(OA_APC_Changes[Timestamp Update],OA_APC_Changes[Journal Code],A3214,OA_APC_Changes[APC Type],OA_APC_Changes[[#This Row],[APC Type]])=F3214</f>
        <v>1</v>
      </c>
    </row>
    <row r="3215" spans="1:7" x14ac:dyDescent="0.25">
      <c r="A3215" s="4" t="s">
        <v>14645</v>
      </c>
      <c r="B3215" s="17" t="str">
        <f>_xlfn.XLOOKUP(A3215,Included!$A:$A,Included!$E:$E,_xlfn.XLOOKUP(OA_APC_Changes[[#This Row],[Journal Code]],Excluded!$A:$A,Excluded!$E:$E))</f>
        <v>SCANNING</v>
      </c>
      <c r="C3215" s="4" t="s">
        <v>15304</v>
      </c>
      <c r="D3215" s="4" t="s">
        <v>12871</v>
      </c>
      <c r="E3215" s="4">
        <v>1041</v>
      </c>
      <c r="F3215" s="22">
        <v>44927</v>
      </c>
      <c r="G3215" t="b">
        <f>_xlfn.MAXIFS(OA_APC_Changes[Timestamp Update],OA_APC_Changes[Journal Code],A3215,OA_APC_Changes[APC Type],OA_APC_Changes[[#This Row],[APC Type]])=F3215</f>
        <v>1</v>
      </c>
    </row>
    <row r="3216" spans="1:7" x14ac:dyDescent="0.25">
      <c r="A3216" s="4" t="s">
        <v>14842</v>
      </c>
      <c r="B3216" s="17" t="str">
        <f>_xlfn.XLOOKUP(A3216,Included!$A:$A,Included!$E:$E,_xlfn.XLOOKUP(OA_APC_Changes[[#This Row],[Journal Code]],Excluded!$A:$A,Excluded!$E:$E))</f>
        <v>SCHIZOPHRENIA RESEARCH AND TREATMENT</v>
      </c>
      <c r="C3216" s="4" t="s">
        <v>15296</v>
      </c>
      <c r="D3216" s="4" t="s">
        <v>12871</v>
      </c>
      <c r="E3216" s="4">
        <v>803</v>
      </c>
      <c r="F3216" s="22">
        <v>44927</v>
      </c>
      <c r="G3216" t="b">
        <f>_xlfn.MAXIFS(OA_APC_Changes[Timestamp Update],OA_APC_Changes[Journal Code],A3216,OA_APC_Changes[APC Type],OA_APC_Changes[[#This Row],[APC Type]])=F3216</f>
        <v>0</v>
      </c>
    </row>
    <row r="3217" spans="1:7" x14ac:dyDescent="0.25">
      <c r="A3217" s="4" t="s">
        <v>14842</v>
      </c>
      <c r="B3217" s="4" t="str">
        <f>_xlfn.XLOOKUP(A3217,Included!$A:$A,Included!$E:$E,_xlfn.XLOOKUP(OA_APC_Changes[[#This Row],[Journal Code]],Excluded!$A:$A,Excluded!$E:$E))</f>
        <v>SCHIZOPHRENIA RESEARCH AND TREATMENT</v>
      </c>
      <c r="C3217" s="4" t="s">
        <v>15296</v>
      </c>
      <c r="D3217" s="4">
        <v>803</v>
      </c>
      <c r="E3217" s="4">
        <v>830</v>
      </c>
      <c r="F3217" s="22">
        <v>45355</v>
      </c>
      <c r="G3217" t="b">
        <f>_xlfn.MAXIFS(OA_APC_Changes[Timestamp Update],OA_APC_Changes[Journal Code],A3217,OA_APC_Changes[APC Type],OA_APC_Changes[[#This Row],[APC Type]])=F3217</f>
        <v>1</v>
      </c>
    </row>
    <row r="3218" spans="1:7" x14ac:dyDescent="0.25">
      <c r="A3218" s="4" t="s">
        <v>14842</v>
      </c>
      <c r="B3218" s="17" t="str">
        <f>_xlfn.XLOOKUP(A3218,Included!$A:$A,Included!$E:$E,_xlfn.XLOOKUP(OA_APC_Changes[[#This Row],[Journal Code]],Excluded!$A:$A,Excluded!$E:$E))</f>
        <v>SCHIZOPHRENIA RESEARCH AND TREATMENT</v>
      </c>
      <c r="C3218" s="4" t="s">
        <v>15304</v>
      </c>
      <c r="D3218" s="4" t="s">
        <v>12871</v>
      </c>
      <c r="E3218" s="4">
        <v>642</v>
      </c>
      <c r="F3218" s="22">
        <v>44927</v>
      </c>
      <c r="G3218" t="b">
        <f>_xlfn.MAXIFS(OA_APC_Changes[Timestamp Update],OA_APC_Changes[Journal Code],A3218,OA_APC_Changes[APC Type],OA_APC_Changes[[#This Row],[APC Type]])=F3218</f>
        <v>0</v>
      </c>
    </row>
    <row r="3219" spans="1:7" x14ac:dyDescent="0.25">
      <c r="A3219" s="4" t="s">
        <v>14842</v>
      </c>
      <c r="B3219" s="4" t="str">
        <f>_xlfn.XLOOKUP(A3219,Included!$A:$A,Included!$E:$E,_xlfn.XLOOKUP(OA_APC_Changes[[#This Row],[Journal Code]],Excluded!$A:$A,Excluded!$E:$E))</f>
        <v>SCHIZOPHRENIA RESEARCH AND TREATMENT</v>
      </c>
      <c r="C3219" s="4" t="s">
        <v>15304</v>
      </c>
      <c r="D3219" s="4">
        <v>642</v>
      </c>
      <c r="E3219" s="4">
        <v>664</v>
      </c>
      <c r="F3219" s="22">
        <v>45355</v>
      </c>
      <c r="G3219" t="b">
        <f>_xlfn.MAXIFS(OA_APC_Changes[Timestamp Update],OA_APC_Changes[Journal Code],A3219,OA_APC_Changes[APC Type],OA_APC_Changes[[#This Row],[APC Type]])=F3219</f>
        <v>1</v>
      </c>
    </row>
    <row r="3220" spans="1:7" x14ac:dyDescent="0.25">
      <c r="A3220" s="4" t="s">
        <v>11944</v>
      </c>
      <c r="B3220" s="17" t="str">
        <f>_xlfn.XLOOKUP(A3220,Included!$A:$A,Included!$E:$E,_xlfn.XLOOKUP(OA_APC_Changes[[#This Row],[Journal Code]],Excluded!$A:$A,Excluded!$E:$E))</f>
        <v>SCIENCE AND TECHNOLOGY OF NUCLEAR INSTALLATIONS</v>
      </c>
      <c r="C3220" s="4" t="s">
        <v>15296</v>
      </c>
      <c r="D3220" s="4" t="s">
        <v>12871</v>
      </c>
      <c r="E3220" s="4">
        <v>1301</v>
      </c>
      <c r="F3220" s="22">
        <v>44927</v>
      </c>
      <c r="G3220" t="b">
        <f>_xlfn.MAXIFS(OA_APC_Changes[Timestamp Update],OA_APC_Changes[Journal Code],A3220,OA_APC_Changes[APC Type],OA_APC_Changes[[#This Row],[APC Type]])=F3220</f>
        <v>0</v>
      </c>
    </row>
    <row r="3221" spans="1:7" x14ac:dyDescent="0.25">
      <c r="A3221" s="4" t="s">
        <v>11944</v>
      </c>
      <c r="B3221" s="4" t="str">
        <f>_xlfn.XLOOKUP(A3221,Included!$A:$A,Included!$E:$E,_xlfn.XLOOKUP(OA_APC_Changes[[#This Row],[Journal Code]],Excluded!$A:$A,Excluded!$E:$E))</f>
        <v>SCIENCE AND TECHNOLOGY OF NUCLEAR INSTALLATIONS</v>
      </c>
      <c r="C3221" s="4" t="s">
        <v>15296</v>
      </c>
      <c r="D3221" s="4">
        <v>1301</v>
      </c>
      <c r="E3221" s="4">
        <v>1340</v>
      </c>
      <c r="F3221" s="22">
        <v>45355</v>
      </c>
      <c r="G3221" t="b">
        <f>_xlfn.MAXIFS(OA_APC_Changes[Timestamp Update],OA_APC_Changes[Journal Code],A3221,OA_APC_Changes[APC Type],OA_APC_Changes[[#This Row],[APC Type]])=F3221</f>
        <v>1</v>
      </c>
    </row>
    <row r="3222" spans="1:7" x14ac:dyDescent="0.25">
      <c r="A3222" s="4" t="s">
        <v>11944</v>
      </c>
      <c r="B3222" s="17" t="str">
        <f>_xlfn.XLOOKUP(A3222,Included!$A:$A,Included!$E:$E,_xlfn.XLOOKUP(OA_APC_Changes[[#This Row],[Journal Code]],Excluded!$A:$A,Excluded!$E:$E))</f>
        <v>SCIENCE AND TECHNOLOGY OF NUCLEAR INSTALLATIONS</v>
      </c>
      <c r="C3222" s="4" t="s">
        <v>15304</v>
      </c>
      <c r="D3222" s="4" t="s">
        <v>12871</v>
      </c>
      <c r="E3222" s="4">
        <v>1041</v>
      </c>
      <c r="F3222" s="22">
        <v>44927</v>
      </c>
      <c r="G3222" t="b">
        <f>_xlfn.MAXIFS(OA_APC_Changes[Timestamp Update],OA_APC_Changes[Journal Code],A3222,OA_APC_Changes[APC Type],OA_APC_Changes[[#This Row],[APC Type]])=F3222</f>
        <v>0</v>
      </c>
    </row>
    <row r="3223" spans="1:7" x14ac:dyDescent="0.25">
      <c r="A3223" s="4" t="s">
        <v>11944</v>
      </c>
      <c r="B3223" s="4" t="str">
        <f>_xlfn.XLOOKUP(A3223,Included!$A:$A,Included!$E:$E,_xlfn.XLOOKUP(OA_APC_Changes[[#This Row],[Journal Code]],Excluded!$A:$A,Excluded!$E:$E))</f>
        <v>SCIENCE AND TECHNOLOGY OF NUCLEAR INSTALLATIONS</v>
      </c>
      <c r="C3223" s="4" t="s">
        <v>15304</v>
      </c>
      <c r="D3223" s="4">
        <v>1041</v>
      </c>
      <c r="E3223" s="4">
        <v>1072</v>
      </c>
      <c r="F3223" s="22">
        <v>45355</v>
      </c>
      <c r="G3223" t="b">
        <f>_xlfn.MAXIFS(OA_APC_Changes[Timestamp Update],OA_APC_Changes[Journal Code],A3223,OA_APC_Changes[APC Type],OA_APC_Changes[[#This Row],[APC Type]])=F3223</f>
        <v>1</v>
      </c>
    </row>
    <row r="3224" spans="1:7" x14ac:dyDescent="0.25">
      <c r="A3224" s="4" t="s">
        <v>14651</v>
      </c>
      <c r="B3224" s="17" t="str">
        <f>_xlfn.XLOOKUP(A3224,Included!$A:$A,Included!$E:$E,_xlfn.XLOOKUP(OA_APC_Changes[[#This Row],[Journal Code]],Excluded!$A:$A,Excluded!$E:$E))</f>
        <v>SCIENTIFIC PROGRAMMING: TOOLS &amp; TECHNIQUES</v>
      </c>
      <c r="C3224" s="4" t="s">
        <v>15296</v>
      </c>
      <c r="D3224" s="4" t="s">
        <v>12871</v>
      </c>
      <c r="E3224" s="4">
        <v>1735</v>
      </c>
      <c r="F3224" s="22">
        <v>44927</v>
      </c>
      <c r="G3224" t="b">
        <f>_xlfn.MAXIFS(OA_APC_Changes[Timestamp Update],OA_APC_Changes[Journal Code],A3224,OA_APC_Changes[APC Type],OA_APC_Changes[[#This Row],[APC Type]])=F3224</f>
        <v>1</v>
      </c>
    </row>
    <row r="3225" spans="1:7" x14ac:dyDescent="0.25">
      <c r="A3225" s="4" t="s">
        <v>14651</v>
      </c>
      <c r="B3225" s="17" t="str">
        <f>_xlfn.XLOOKUP(A3225,Included!$A:$A,Included!$E:$E,_xlfn.XLOOKUP(OA_APC_Changes[[#This Row],[Journal Code]],Excluded!$A:$A,Excluded!$E:$E))</f>
        <v>SCIENTIFIC PROGRAMMING: TOOLS &amp; TECHNIQUES</v>
      </c>
      <c r="C3225" s="4" t="s">
        <v>15304</v>
      </c>
      <c r="D3225" s="4" t="s">
        <v>12871</v>
      </c>
      <c r="E3225" s="4">
        <v>1388</v>
      </c>
      <c r="F3225" s="22">
        <v>44927</v>
      </c>
      <c r="G3225" t="b">
        <f>_xlfn.MAXIFS(OA_APC_Changes[Timestamp Update],OA_APC_Changes[Journal Code],A3225,OA_APC_Changes[APC Type],OA_APC_Changes[[#This Row],[APC Type]])=F3225</f>
        <v>1</v>
      </c>
    </row>
    <row r="3226" spans="1:7" x14ac:dyDescent="0.25">
      <c r="A3226" s="4" t="s">
        <v>11453</v>
      </c>
      <c r="B3226" s="17" t="str">
        <f>_xlfn.XLOOKUP(A3226,Included!$A:$A,Included!$E:$E,_xlfn.XLOOKUP(OA_APC_Changes[[#This Row],[Journal Code]],Excluded!$A:$A,Excluded!$E:$E))</f>
        <v>SCIENTIFICA</v>
      </c>
      <c r="C3226" s="4" t="s">
        <v>15296</v>
      </c>
      <c r="D3226" s="4" t="s">
        <v>12871</v>
      </c>
      <c r="E3226" s="4">
        <v>803</v>
      </c>
      <c r="F3226" s="22">
        <v>44927</v>
      </c>
      <c r="G3226" t="b">
        <f>_xlfn.MAXIFS(OA_APC_Changes[Timestamp Update],OA_APC_Changes[Journal Code],A3226,OA_APC_Changes[APC Type],OA_APC_Changes[[#This Row],[APC Type]])=F3226</f>
        <v>0</v>
      </c>
    </row>
    <row r="3227" spans="1:7" x14ac:dyDescent="0.25">
      <c r="A3227" s="4" t="s">
        <v>11453</v>
      </c>
      <c r="B3227" s="4" t="str">
        <f>_xlfn.XLOOKUP(A3227,Included!$A:$A,Included!$E:$E,_xlfn.XLOOKUP(OA_APC_Changes[[#This Row],[Journal Code]],Excluded!$A:$A,Excluded!$E:$E))</f>
        <v>SCIENTIFICA</v>
      </c>
      <c r="C3227" s="4" t="s">
        <v>15296</v>
      </c>
      <c r="D3227" s="4">
        <v>803</v>
      </c>
      <c r="E3227" s="4">
        <v>830</v>
      </c>
      <c r="F3227" s="22">
        <v>45355</v>
      </c>
      <c r="G3227" t="b">
        <f>_xlfn.MAXIFS(OA_APC_Changes[Timestamp Update],OA_APC_Changes[Journal Code],A3227,OA_APC_Changes[APC Type],OA_APC_Changes[[#This Row],[APC Type]])=F3227</f>
        <v>1</v>
      </c>
    </row>
    <row r="3228" spans="1:7" x14ac:dyDescent="0.25">
      <c r="A3228" s="4" t="s">
        <v>11453</v>
      </c>
      <c r="B3228" s="17" t="str">
        <f>_xlfn.XLOOKUP(A3228,Included!$A:$A,Included!$E:$E,_xlfn.XLOOKUP(OA_APC_Changes[[#This Row],[Journal Code]],Excluded!$A:$A,Excluded!$E:$E))</f>
        <v>SCIENTIFICA</v>
      </c>
      <c r="C3228" s="4" t="s">
        <v>15304</v>
      </c>
      <c r="D3228" s="4" t="s">
        <v>12871</v>
      </c>
      <c r="E3228" s="4">
        <v>642</v>
      </c>
      <c r="F3228" s="22">
        <v>44927</v>
      </c>
      <c r="G3228" t="b">
        <f>_xlfn.MAXIFS(OA_APC_Changes[Timestamp Update],OA_APC_Changes[Journal Code],A3228,OA_APC_Changes[APC Type],OA_APC_Changes[[#This Row],[APC Type]])=F3228</f>
        <v>0</v>
      </c>
    </row>
    <row r="3229" spans="1:7" x14ac:dyDescent="0.25">
      <c r="A3229" s="4" t="s">
        <v>11453</v>
      </c>
      <c r="B3229" s="4" t="str">
        <f>_xlfn.XLOOKUP(A3229,Included!$A:$A,Included!$E:$E,_xlfn.XLOOKUP(OA_APC_Changes[[#This Row],[Journal Code]],Excluded!$A:$A,Excluded!$E:$E))</f>
        <v>SCIENTIFICA</v>
      </c>
      <c r="C3229" s="4" t="s">
        <v>15304</v>
      </c>
      <c r="D3229" s="4">
        <v>642</v>
      </c>
      <c r="E3229" s="4">
        <v>664</v>
      </c>
      <c r="F3229" s="22">
        <v>45355</v>
      </c>
      <c r="G3229" t="b">
        <f>_xlfn.MAXIFS(OA_APC_Changes[Timestamp Update],OA_APC_Changes[Journal Code],A3229,OA_APC_Changes[APC Type],OA_APC_Changes[[#This Row],[APC Type]])=F3229</f>
        <v>1</v>
      </c>
    </row>
    <row r="3230" spans="1:7" x14ac:dyDescent="0.25">
      <c r="A3230" s="4" t="s">
        <v>11502</v>
      </c>
      <c r="B3230" s="17" t="str">
        <f>_xlfn.XLOOKUP(A3230,Included!$A:$A,Included!$E:$E,_xlfn.XLOOKUP(OA_APC_Changes[[#This Row],[Journal Code]],Excluded!$A:$A,Excluded!$E:$E))</f>
        <v>SECURITY AND COMMUNICATION NETWORKS</v>
      </c>
      <c r="C3230" s="4" t="s">
        <v>15296</v>
      </c>
      <c r="D3230" s="4" t="s">
        <v>12871</v>
      </c>
      <c r="E3230" s="4">
        <v>2211</v>
      </c>
      <c r="F3230" s="22">
        <v>44927</v>
      </c>
      <c r="G3230" t="b">
        <f>_xlfn.MAXIFS(OA_APC_Changes[Timestamp Update],OA_APC_Changes[Journal Code],A3230,OA_APC_Changes[APC Type],OA_APC_Changes[[#This Row],[APC Type]])=F3230</f>
        <v>1</v>
      </c>
    </row>
    <row r="3231" spans="1:7" x14ac:dyDescent="0.25">
      <c r="A3231" s="4" t="s">
        <v>11502</v>
      </c>
      <c r="B3231" s="17" t="str">
        <f>_xlfn.XLOOKUP(A3231,Included!$A:$A,Included!$E:$E,_xlfn.XLOOKUP(OA_APC_Changes[[#This Row],[Journal Code]],Excluded!$A:$A,Excluded!$E:$E))</f>
        <v>SECURITY AND COMMUNICATION NETWORKS</v>
      </c>
      <c r="C3231" s="4" t="s">
        <v>15304</v>
      </c>
      <c r="D3231" s="4" t="s">
        <v>12871</v>
      </c>
      <c r="E3231" s="4">
        <v>1769</v>
      </c>
      <c r="F3231" s="22">
        <v>44927</v>
      </c>
      <c r="G3231" t="b">
        <f>_xlfn.MAXIFS(OA_APC_Changes[Timestamp Update],OA_APC_Changes[Journal Code],A3231,OA_APC_Changes[APC Type],OA_APC_Changes[[#This Row],[APC Type]])=F3231</f>
        <v>1</v>
      </c>
    </row>
    <row r="3232" spans="1:7" x14ac:dyDescent="0.25">
      <c r="A3232" s="4" t="s">
        <v>12466</v>
      </c>
      <c r="B3232" s="17" t="str">
        <f>_xlfn.XLOOKUP(A3232,Included!$A:$A,Included!$E:$E,_xlfn.XLOOKUP(OA_APC_Changes[[#This Row],[Journal Code]],Excluded!$A:$A,Excluded!$E:$E))</f>
        <v>SHOCK AND VIBRATION</v>
      </c>
      <c r="C3232" s="4" t="s">
        <v>15296</v>
      </c>
      <c r="D3232" s="4" t="s">
        <v>12871</v>
      </c>
      <c r="E3232" s="4">
        <v>2211</v>
      </c>
      <c r="F3232" s="22">
        <v>44927</v>
      </c>
      <c r="G3232" t="b">
        <f>_xlfn.MAXIFS(OA_APC_Changes[Timestamp Update],OA_APC_Changes[Journal Code],A3232,OA_APC_Changes[APC Type],OA_APC_Changes[[#This Row],[APC Type]])=F3232</f>
        <v>0</v>
      </c>
    </row>
    <row r="3233" spans="1:7" x14ac:dyDescent="0.25">
      <c r="A3233" s="4" t="s">
        <v>12466</v>
      </c>
      <c r="B3233" s="4" t="str">
        <f>_xlfn.XLOOKUP(A3233,Included!$A:$A,Included!$E:$E,_xlfn.XLOOKUP(OA_APC_Changes[[#This Row],[Journal Code]],Excluded!$A:$A,Excluded!$E:$E))</f>
        <v>SHOCK AND VIBRATION</v>
      </c>
      <c r="C3233" s="4" t="s">
        <v>15296</v>
      </c>
      <c r="D3233" s="4">
        <v>2211</v>
      </c>
      <c r="E3233" s="4">
        <v>2280</v>
      </c>
      <c r="F3233" s="22">
        <v>45355</v>
      </c>
      <c r="G3233" t="b">
        <f>_xlfn.MAXIFS(OA_APC_Changes[Timestamp Update],OA_APC_Changes[Journal Code],A3233,OA_APC_Changes[APC Type],OA_APC_Changes[[#This Row],[APC Type]])=F3233</f>
        <v>1</v>
      </c>
    </row>
    <row r="3234" spans="1:7" x14ac:dyDescent="0.25">
      <c r="A3234" s="4" t="s">
        <v>12466</v>
      </c>
      <c r="B3234" s="17" t="str">
        <f>_xlfn.XLOOKUP(A3234,Included!$A:$A,Included!$E:$E,_xlfn.XLOOKUP(OA_APC_Changes[[#This Row],[Journal Code]],Excluded!$A:$A,Excluded!$E:$E))</f>
        <v>SHOCK AND VIBRATION</v>
      </c>
      <c r="C3234" s="4" t="s">
        <v>15304</v>
      </c>
      <c r="D3234" s="4" t="s">
        <v>12871</v>
      </c>
      <c r="E3234" s="4">
        <v>1769</v>
      </c>
      <c r="F3234" s="22">
        <v>44927</v>
      </c>
      <c r="G3234" t="b">
        <f>_xlfn.MAXIFS(OA_APC_Changes[Timestamp Update],OA_APC_Changes[Journal Code],A3234,OA_APC_Changes[APC Type],OA_APC_Changes[[#This Row],[APC Type]])=F3234</f>
        <v>0</v>
      </c>
    </row>
    <row r="3235" spans="1:7" x14ac:dyDescent="0.25">
      <c r="A3235" s="4" t="s">
        <v>12466</v>
      </c>
      <c r="B3235" s="4" t="str">
        <f>_xlfn.XLOOKUP(A3235,Included!$A:$A,Included!$E:$E,_xlfn.XLOOKUP(OA_APC_Changes[[#This Row],[Journal Code]],Excluded!$A:$A,Excluded!$E:$E))</f>
        <v>SHOCK AND VIBRATION</v>
      </c>
      <c r="C3235" s="4" t="s">
        <v>15304</v>
      </c>
      <c r="D3235" s="4">
        <v>1769</v>
      </c>
      <c r="E3235" s="4">
        <v>1824</v>
      </c>
      <c r="F3235" s="22">
        <v>45355</v>
      </c>
      <c r="G3235" t="b">
        <f>_xlfn.MAXIFS(OA_APC_Changes[Timestamp Update],OA_APC_Changes[Journal Code],A3235,OA_APC_Changes[APC Type],OA_APC_Changes[[#This Row],[APC Type]])=F3235</f>
        <v>1</v>
      </c>
    </row>
    <row r="3236" spans="1:7" x14ac:dyDescent="0.25">
      <c r="A3236" s="4" t="s">
        <v>14997</v>
      </c>
      <c r="B3236" s="17" t="str">
        <f>_xlfn.XLOOKUP(A3236,Included!$A:$A,Included!$E:$E,_xlfn.XLOOKUP(OA_APC_Changes[[#This Row],[Journal Code]],Excluded!$A:$A,Excluded!$E:$E))</f>
        <v>SKIN HEALTH AND DISEASE</v>
      </c>
      <c r="C3236" s="4" t="s">
        <v>15296</v>
      </c>
      <c r="D3236" s="4" t="s">
        <v>12871</v>
      </c>
      <c r="E3236" s="4">
        <v>1909</v>
      </c>
      <c r="F3236" s="22">
        <v>43950</v>
      </c>
      <c r="G3236" t="b">
        <f>_xlfn.MAXIFS(OA_APC_Changes[Timestamp Update],OA_APC_Changes[Journal Code],A3236,OA_APC_Changes[APC Type],OA_APC_Changes[[#This Row],[APC Type]])=F3236</f>
        <v>0</v>
      </c>
    </row>
    <row r="3237" spans="1:7" x14ac:dyDescent="0.25">
      <c r="A3237" s="4" t="s">
        <v>14997</v>
      </c>
      <c r="B3237" s="17" t="str">
        <f>_xlfn.XLOOKUP(A3237,Included!$A:$A,Included!$E:$E,_xlfn.XLOOKUP(OA_APC_Changes[[#This Row],[Journal Code]],Excluded!$A:$A,Excluded!$E:$E))</f>
        <v>SKIN HEALTH AND DISEASE</v>
      </c>
      <c r="C3237" s="4" t="s">
        <v>15296</v>
      </c>
      <c r="D3237" s="4">
        <v>1909</v>
      </c>
      <c r="E3237" s="4">
        <v>1900</v>
      </c>
      <c r="F3237" s="22">
        <v>44543</v>
      </c>
      <c r="G3237" t="b">
        <f>_xlfn.MAXIFS(OA_APC_Changes[Timestamp Update],OA_APC_Changes[Journal Code],A3237,OA_APC_Changes[APC Type],OA_APC_Changes[[#This Row],[APC Type]])=F3237</f>
        <v>0</v>
      </c>
    </row>
    <row r="3238" spans="1:7" x14ac:dyDescent="0.25">
      <c r="A3238" s="4" t="s">
        <v>14997</v>
      </c>
      <c r="B3238" s="17" t="str">
        <f>_xlfn.XLOOKUP(A3238,Included!$A:$A,Included!$E:$E,_xlfn.XLOOKUP(OA_APC_Changes[[#This Row],[Journal Code]],Excluded!$A:$A,Excluded!$E:$E))</f>
        <v>SKIN HEALTH AND DISEASE</v>
      </c>
      <c r="C3238" s="4" t="s">
        <v>15296</v>
      </c>
      <c r="D3238" s="4">
        <v>1900</v>
      </c>
      <c r="E3238" s="4">
        <v>2000</v>
      </c>
      <c r="F3238" s="22">
        <v>45236</v>
      </c>
      <c r="G3238" t="b">
        <f>_xlfn.MAXIFS(OA_APC_Changes[Timestamp Update],OA_APC_Changes[Journal Code],A3238,OA_APC_Changes[APC Type],OA_APC_Changes[[#This Row],[APC Type]])=F3238</f>
        <v>1</v>
      </c>
    </row>
    <row r="3239" spans="1:7" x14ac:dyDescent="0.25">
      <c r="A3239" s="4" t="s">
        <v>14997</v>
      </c>
      <c r="B3239" s="17" t="str">
        <f>_xlfn.XLOOKUP(A3239,Included!$A:$A,Included!$E:$E,_xlfn.XLOOKUP(OA_APC_Changes[[#This Row],[Journal Code]],Excluded!$A:$A,Excluded!$E:$E))</f>
        <v>SKIN HEALTH AND DISEASE</v>
      </c>
      <c r="C3239" s="4" t="s">
        <v>15304</v>
      </c>
      <c r="D3239" s="4" t="s">
        <v>12871</v>
      </c>
      <c r="E3239" s="4">
        <v>1527</v>
      </c>
      <c r="F3239" s="22">
        <v>43950</v>
      </c>
      <c r="G3239" t="b">
        <f>_xlfn.MAXIFS(OA_APC_Changes[Timestamp Update],OA_APC_Changes[Journal Code],A3239,OA_APC_Changes[APC Type],OA_APC_Changes[[#This Row],[APC Type]])=F3239</f>
        <v>0</v>
      </c>
    </row>
    <row r="3240" spans="1:7" x14ac:dyDescent="0.25">
      <c r="A3240" s="4" t="s">
        <v>14997</v>
      </c>
      <c r="B3240" s="17" t="str">
        <f>_xlfn.XLOOKUP(A3240,Included!$A:$A,Included!$E:$E,_xlfn.XLOOKUP(OA_APC_Changes[[#This Row],[Journal Code]],Excluded!$A:$A,Excluded!$E:$E))</f>
        <v>SKIN HEALTH AND DISEASE</v>
      </c>
      <c r="C3240" s="4" t="s">
        <v>15304</v>
      </c>
      <c r="D3240" s="4">
        <v>1527</v>
      </c>
      <c r="E3240" s="4">
        <v>1520</v>
      </c>
      <c r="F3240" s="22">
        <v>44543</v>
      </c>
      <c r="G3240" t="b">
        <f>_xlfn.MAXIFS(OA_APC_Changes[Timestamp Update],OA_APC_Changes[Journal Code],A3240,OA_APC_Changes[APC Type],OA_APC_Changes[[#This Row],[APC Type]])=F3240</f>
        <v>0</v>
      </c>
    </row>
    <row r="3241" spans="1:7" x14ac:dyDescent="0.25">
      <c r="A3241" s="4" t="s">
        <v>14997</v>
      </c>
      <c r="B3241" s="17" t="str">
        <f>_xlfn.XLOOKUP(A3241,Included!$A:$A,Included!$E:$E,_xlfn.XLOOKUP(OA_APC_Changes[[#This Row],[Journal Code]],Excluded!$A:$A,Excluded!$E:$E))</f>
        <v>SKIN HEALTH AND DISEASE</v>
      </c>
      <c r="C3241" s="4" t="s">
        <v>15304</v>
      </c>
      <c r="D3241" s="4">
        <v>1520</v>
      </c>
      <c r="E3241" s="4">
        <v>1600</v>
      </c>
      <c r="F3241" s="22">
        <v>45236</v>
      </c>
      <c r="G3241" t="b">
        <f>_xlfn.MAXIFS(OA_APC_Changes[Timestamp Update],OA_APC_Changes[Journal Code],A3241,OA_APC_Changes[APC Type],OA_APC_Changes[[#This Row],[APC Type]])=F3241</f>
        <v>1</v>
      </c>
    </row>
    <row r="3242" spans="1:7" x14ac:dyDescent="0.25">
      <c r="A3242" s="4" t="s">
        <v>14997</v>
      </c>
      <c r="B3242" s="17" t="str">
        <f>_xlfn.XLOOKUP(A3242,Included!$A:$A,Included!$E:$E,_xlfn.XLOOKUP(OA_APC_Changes[[#This Row],[Journal Code]],Excluded!$A:$A,Excluded!$E:$E))</f>
        <v>SKIN HEALTH AND DISEASE</v>
      </c>
      <c r="C3242" s="4" t="s">
        <v>15295</v>
      </c>
      <c r="D3242" s="4" t="s">
        <v>12871</v>
      </c>
      <c r="E3242" s="4">
        <v>1527</v>
      </c>
      <c r="F3242" s="22">
        <v>44228.000011574077</v>
      </c>
      <c r="G3242" t="b">
        <f>_xlfn.MAXIFS(OA_APC_Changes[Timestamp Update],OA_APC_Changes[Journal Code],A3242,OA_APC_Changes[APC Type],OA_APC_Changes[[#This Row],[APC Type]])=F3242</f>
        <v>0</v>
      </c>
    </row>
    <row r="3243" spans="1:7" x14ac:dyDescent="0.25">
      <c r="A3243" s="4" t="s">
        <v>14997</v>
      </c>
      <c r="B3243" s="17" t="str">
        <f>_xlfn.XLOOKUP(A3243,Included!$A:$A,Included!$E:$E,_xlfn.XLOOKUP(OA_APC_Changes[[#This Row],[Journal Code]],Excluded!$A:$A,Excluded!$E:$E))</f>
        <v>SKIN HEALTH AND DISEASE</v>
      </c>
      <c r="C3243" s="4" t="s">
        <v>15295</v>
      </c>
      <c r="D3243" s="4">
        <v>1527</v>
      </c>
      <c r="E3243" s="4">
        <v>1520</v>
      </c>
      <c r="F3243" s="22">
        <v>44531.000011574077</v>
      </c>
      <c r="G3243" t="b">
        <f>_xlfn.MAXIFS(OA_APC_Changes[Timestamp Update],OA_APC_Changes[Journal Code],A3243,OA_APC_Changes[APC Type],OA_APC_Changes[[#This Row],[APC Type]])=F3243</f>
        <v>0</v>
      </c>
    </row>
    <row r="3244" spans="1:7" x14ac:dyDescent="0.25">
      <c r="A3244" s="4" t="s">
        <v>14997</v>
      </c>
      <c r="B3244" s="17" t="str">
        <f>_xlfn.XLOOKUP(A3244,Included!$A:$A,Included!$E:$E,_xlfn.XLOOKUP(OA_APC_Changes[[#This Row],[Journal Code]],Excluded!$A:$A,Excluded!$E:$E))</f>
        <v>SKIN HEALTH AND DISEASE</v>
      </c>
      <c r="C3244" s="4" t="s">
        <v>15295</v>
      </c>
      <c r="D3244" s="4">
        <v>1520</v>
      </c>
      <c r="E3244" s="4">
        <v>1600</v>
      </c>
      <c r="F3244" s="22">
        <v>45233</v>
      </c>
      <c r="G3244" t="b">
        <f>_xlfn.MAXIFS(OA_APC_Changes[Timestamp Update],OA_APC_Changes[Journal Code],A3244,OA_APC_Changes[APC Type],OA_APC_Changes[[#This Row],[APC Type]])=F3244</f>
        <v>1</v>
      </c>
    </row>
    <row r="3245" spans="1:7" x14ac:dyDescent="0.25">
      <c r="A3245" s="4" t="s">
        <v>14997</v>
      </c>
      <c r="B3245" s="17" t="str">
        <f>_xlfn.XLOOKUP(A3245,Included!$A:$A,Included!$E:$E,_xlfn.XLOOKUP(OA_APC_Changes[[#This Row],[Journal Code]],Excluded!$A:$A,Excluded!$E:$E))</f>
        <v>SKIN HEALTH AND DISEASE</v>
      </c>
      <c r="C3245" s="4" t="s">
        <v>15297</v>
      </c>
      <c r="D3245" s="4" t="s">
        <v>12871</v>
      </c>
      <c r="E3245" s="4">
        <v>1222</v>
      </c>
      <c r="F3245" s="22">
        <v>44228.000011574077</v>
      </c>
      <c r="G3245" t="b">
        <f>_xlfn.MAXIFS(OA_APC_Changes[Timestamp Update],OA_APC_Changes[Journal Code],A3245,OA_APC_Changes[APC Type],OA_APC_Changes[[#This Row],[APC Type]])=F3245</f>
        <v>0</v>
      </c>
    </row>
    <row r="3246" spans="1:7" x14ac:dyDescent="0.25">
      <c r="A3246" s="4" t="s">
        <v>14997</v>
      </c>
      <c r="B3246" s="17" t="str">
        <f>_xlfn.XLOOKUP(A3246,Included!$A:$A,Included!$E:$E,_xlfn.XLOOKUP(OA_APC_Changes[[#This Row],[Journal Code]],Excluded!$A:$A,Excluded!$E:$E))</f>
        <v>SKIN HEALTH AND DISEASE</v>
      </c>
      <c r="C3246" s="4" t="s">
        <v>15297</v>
      </c>
      <c r="D3246" s="4">
        <v>1222</v>
      </c>
      <c r="E3246" s="4">
        <v>1216</v>
      </c>
      <c r="F3246" s="22">
        <v>44531.000011574077</v>
      </c>
      <c r="G3246" t="b">
        <f>_xlfn.MAXIFS(OA_APC_Changes[Timestamp Update],OA_APC_Changes[Journal Code],A3246,OA_APC_Changes[APC Type],OA_APC_Changes[[#This Row],[APC Type]])=F3246</f>
        <v>0</v>
      </c>
    </row>
    <row r="3247" spans="1:7" x14ac:dyDescent="0.25">
      <c r="A3247" s="4" t="s">
        <v>14997</v>
      </c>
      <c r="B3247" s="17" t="str">
        <f>_xlfn.XLOOKUP(A3247,Included!$A:$A,Included!$E:$E,_xlfn.XLOOKUP(OA_APC_Changes[[#This Row],[Journal Code]],Excluded!$A:$A,Excluded!$E:$E))</f>
        <v>SKIN HEALTH AND DISEASE</v>
      </c>
      <c r="C3247" s="4" t="s">
        <v>15297</v>
      </c>
      <c r="D3247" s="4">
        <v>1216</v>
      </c>
      <c r="E3247" s="4">
        <v>1280</v>
      </c>
      <c r="F3247" s="22">
        <v>45233</v>
      </c>
      <c r="G3247" t="b">
        <f>_xlfn.MAXIFS(OA_APC_Changes[Timestamp Update],OA_APC_Changes[Journal Code],A3247,OA_APC_Changes[APC Type],OA_APC_Changes[[#This Row],[APC Type]])=F3247</f>
        <v>1</v>
      </c>
    </row>
    <row r="3248" spans="1:7" x14ac:dyDescent="0.25">
      <c r="A3248" s="4" t="s">
        <v>11852</v>
      </c>
      <c r="B3248" s="17" t="str">
        <f>_xlfn.XLOOKUP(A3248,Included!$A:$A,Included!$E:$E,_xlfn.XLOOKUP(OA_APC_Changes[[#This Row],[Journal Code]],Excluded!$A:$A,Excluded!$E:$E))</f>
        <v>SKIN RESEARCH AND TECHNOLOGY</v>
      </c>
      <c r="C3248" s="4" t="s">
        <v>15296</v>
      </c>
      <c r="D3248" s="4" t="s">
        <v>12871</v>
      </c>
      <c r="E3248" s="4">
        <v>2500</v>
      </c>
      <c r="F3248" s="22">
        <v>41788</v>
      </c>
      <c r="G3248" t="b">
        <f>_xlfn.MAXIFS(OA_APC_Changes[Timestamp Update],OA_APC_Changes[Journal Code],A3248,OA_APC_Changes[APC Type],OA_APC_Changes[[#This Row],[APC Type]])=F3248</f>
        <v>0</v>
      </c>
    </row>
    <row r="3249" spans="1:7" x14ac:dyDescent="0.25">
      <c r="A3249" t="s">
        <v>11852</v>
      </c>
      <c r="B3249" s="17" t="str">
        <f>_xlfn.XLOOKUP(A3249,Included!$A:$A,Included!$E:$E,_xlfn.XLOOKUP(OA_APC_Changes[[#This Row],[Journal Code]],Excluded!$A:$A,Excluded!$E:$E))</f>
        <v>SKIN RESEARCH AND TECHNOLOGY</v>
      </c>
      <c r="C3249" s="4" t="s">
        <v>15296</v>
      </c>
      <c r="D3249" s="4">
        <v>3000</v>
      </c>
      <c r="E3249" s="4">
        <v>3150</v>
      </c>
      <c r="F3249" s="22">
        <v>44168</v>
      </c>
      <c r="G3249" t="b">
        <f>_xlfn.MAXIFS(OA_APC_Changes[Timestamp Update],OA_APC_Changes[Journal Code],A3249,OA_APC_Changes[APC Type],OA_APC_Changes[[#This Row],[APC Type]])=F3249</f>
        <v>0</v>
      </c>
    </row>
    <row r="3250" spans="1:7" x14ac:dyDescent="0.25">
      <c r="A3250" t="s">
        <v>11852</v>
      </c>
      <c r="B3250" s="17" t="str">
        <f>_xlfn.XLOOKUP(A3250,Included!$A:$A,Included!$E:$E,_xlfn.XLOOKUP(OA_APC_Changes[[#This Row],[Journal Code]],Excluded!$A:$A,Excluded!$E:$E))</f>
        <v>SKIN RESEARCH AND TECHNOLOGY</v>
      </c>
      <c r="C3250" s="4" t="s">
        <v>15296</v>
      </c>
      <c r="D3250" s="4">
        <v>3150</v>
      </c>
      <c r="E3250" s="4">
        <v>3250</v>
      </c>
      <c r="F3250" s="22">
        <v>44494</v>
      </c>
      <c r="G3250" t="b">
        <f>_xlfn.MAXIFS(OA_APC_Changes[Timestamp Update],OA_APC_Changes[Journal Code],A3250,OA_APC_Changes[APC Type],OA_APC_Changes[[#This Row],[APC Type]])=F3250</f>
        <v>0</v>
      </c>
    </row>
    <row r="3251" spans="1:7" x14ac:dyDescent="0.25">
      <c r="A3251" t="s">
        <v>11852</v>
      </c>
      <c r="B3251" s="17" t="str">
        <f>_xlfn.XLOOKUP(A3251,Included!$A:$A,Included!$E:$E,_xlfn.XLOOKUP(OA_APC_Changes[[#This Row],[Journal Code]],Excluded!$A:$A,Excluded!$E:$E))</f>
        <v>SKIN RESEARCH AND TECHNOLOGY</v>
      </c>
      <c r="C3251" s="4" t="s">
        <v>15296</v>
      </c>
      <c r="D3251" s="4">
        <v>3250</v>
      </c>
      <c r="E3251" s="4">
        <v>2165</v>
      </c>
      <c r="F3251" s="22">
        <v>44537</v>
      </c>
      <c r="G3251" t="b">
        <f>_xlfn.MAXIFS(OA_APC_Changes[Timestamp Update],OA_APC_Changes[Journal Code],A3251,OA_APC_Changes[APC Type],OA_APC_Changes[[#This Row],[APC Type]])=F3251</f>
        <v>0</v>
      </c>
    </row>
    <row r="3252" spans="1:7" x14ac:dyDescent="0.25">
      <c r="A3252" t="s">
        <v>11852</v>
      </c>
      <c r="B3252" s="17" t="str">
        <f>_xlfn.XLOOKUP(A3252,Included!$A:$A,Included!$E:$E,_xlfn.XLOOKUP(OA_APC_Changes[[#This Row],[Journal Code]],Excluded!$A:$A,Excluded!$E:$E))</f>
        <v>SKIN RESEARCH AND TECHNOLOGY</v>
      </c>
      <c r="C3252" s="4" t="s">
        <v>15296</v>
      </c>
      <c r="D3252" s="4">
        <v>2165</v>
      </c>
      <c r="E3252" s="4">
        <v>2380</v>
      </c>
      <c r="F3252" s="22">
        <v>44825</v>
      </c>
      <c r="G3252" t="b">
        <f>_xlfn.MAXIFS(OA_APC_Changes[Timestamp Update],OA_APC_Changes[Journal Code],A3252,OA_APC_Changes[APC Type],OA_APC_Changes[[#This Row],[APC Type]])=F3252</f>
        <v>0</v>
      </c>
    </row>
    <row r="3253" spans="1:7" x14ac:dyDescent="0.25">
      <c r="A3253" s="4" t="s">
        <v>11852</v>
      </c>
      <c r="B3253" s="17" t="str">
        <f>_xlfn.XLOOKUP(A3253,Included!$A:$A,Included!$E:$E,_xlfn.XLOOKUP(OA_APC_Changes[[#This Row],[Journal Code]],Excluded!$A:$A,Excluded!$E:$E))</f>
        <v>SKIN RESEARCH AND TECHNOLOGY</v>
      </c>
      <c r="C3253" s="4" t="s">
        <v>15296</v>
      </c>
      <c r="D3253" s="4">
        <v>2500</v>
      </c>
      <c r="E3253" s="4">
        <v>3000</v>
      </c>
      <c r="F3253" s="22">
        <v>44843</v>
      </c>
      <c r="G3253" t="b">
        <f>_xlfn.MAXIFS(OA_APC_Changes[Timestamp Update],OA_APC_Changes[Journal Code],A3253,OA_APC_Changes[APC Type],OA_APC_Changes[[#This Row],[APC Type]])=F3253</f>
        <v>0</v>
      </c>
    </row>
    <row r="3254" spans="1:7" x14ac:dyDescent="0.25">
      <c r="A3254" s="17" t="s">
        <v>11852</v>
      </c>
      <c r="B3254" s="17" t="str">
        <f>_xlfn.XLOOKUP(A3254,Included!$A:$A,Included!$E:$E,_xlfn.XLOOKUP(OA_APC_Changes[[#This Row],[Journal Code]],Excluded!$A:$A,Excluded!$E:$E))</f>
        <v>SKIN RESEARCH AND TECHNOLOGY</v>
      </c>
      <c r="C3254" s="17" t="s">
        <v>15296</v>
      </c>
      <c r="D3254" s="18">
        <v>2380</v>
      </c>
      <c r="E3254" s="18">
        <v>2500</v>
      </c>
      <c r="F3254" s="22">
        <v>45187</v>
      </c>
      <c r="G3254" t="b">
        <f>_xlfn.MAXIFS(OA_APC_Changes[Timestamp Update],OA_APC_Changes[Journal Code],A3254,OA_APC_Changes[APC Type],OA_APC_Changes[[#This Row],[APC Type]])=F3254</f>
        <v>1</v>
      </c>
    </row>
    <row r="3255" spans="1:7" x14ac:dyDescent="0.25">
      <c r="A3255" s="4" t="s">
        <v>11852</v>
      </c>
      <c r="B3255" s="17" t="str">
        <f>_xlfn.XLOOKUP(A3255,Included!$A:$A,Included!$E:$E,_xlfn.XLOOKUP(OA_APC_Changes[[#This Row],[Journal Code]],Excluded!$A:$A,Excluded!$E:$E))</f>
        <v>SKIN RESEARCH AND TECHNOLOGY</v>
      </c>
      <c r="C3255" s="4" t="s">
        <v>15304</v>
      </c>
      <c r="D3255" s="4" t="s">
        <v>12871</v>
      </c>
      <c r="E3255" s="4">
        <v>2000</v>
      </c>
      <c r="F3255" s="22">
        <v>41788</v>
      </c>
      <c r="G3255" t="b">
        <f>_xlfn.MAXIFS(OA_APC_Changes[Timestamp Update],OA_APC_Changes[Journal Code],A3255,OA_APC_Changes[APC Type],OA_APC_Changes[[#This Row],[APC Type]])=F3255</f>
        <v>0</v>
      </c>
    </row>
    <row r="3256" spans="1:7" x14ac:dyDescent="0.25">
      <c r="A3256" t="s">
        <v>11852</v>
      </c>
      <c r="B3256" s="17" t="str">
        <f>_xlfn.XLOOKUP(A3256,Included!$A:$A,Included!$E:$E,_xlfn.XLOOKUP(OA_APC_Changes[[#This Row],[Journal Code]],Excluded!$A:$A,Excluded!$E:$E))</f>
        <v>SKIN RESEARCH AND TECHNOLOGY</v>
      </c>
      <c r="C3256" s="4" t="s">
        <v>15304</v>
      </c>
      <c r="D3256" s="4">
        <v>2400</v>
      </c>
      <c r="E3256" s="4">
        <v>2520</v>
      </c>
      <c r="F3256" s="22">
        <v>44168</v>
      </c>
      <c r="G3256" t="b">
        <f>_xlfn.MAXIFS(OA_APC_Changes[Timestamp Update],OA_APC_Changes[Journal Code],A3256,OA_APC_Changes[APC Type],OA_APC_Changes[[#This Row],[APC Type]])=F3256</f>
        <v>0</v>
      </c>
    </row>
    <row r="3257" spans="1:7" x14ac:dyDescent="0.25">
      <c r="A3257" t="s">
        <v>11852</v>
      </c>
      <c r="B3257" s="17" t="str">
        <f>_xlfn.XLOOKUP(A3257,Included!$A:$A,Included!$E:$E,_xlfn.XLOOKUP(OA_APC_Changes[[#This Row],[Journal Code]],Excluded!$A:$A,Excluded!$E:$E))</f>
        <v>SKIN RESEARCH AND TECHNOLOGY</v>
      </c>
      <c r="C3257" s="4" t="s">
        <v>15304</v>
      </c>
      <c r="D3257" s="4">
        <v>2520</v>
      </c>
      <c r="E3257" s="4">
        <v>2600</v>
      </c>
      <c r="F3257" s="22">
        <v>44494</v>
      </c>
      <c r="G3257" t="b">
        <f>_xlfn.MAXIFS(OA_APC_Changes[Timestamp Update],OA_APC_Changes[Journal Code],A3257,OA_APC_Changes[APC Type],OA_APC_Changes[[#This Row],[APC Type]])=F3257</f>
        <v>0</v>
      </c>
    </row>
    <row r="3258" spans="1:7" x14ac:dyDescent="0.25">
      <c r="A3258" t="s">
        <v>11852</v>
      </c>
      <c r="B3258" s="17" t="str">
        <f>_xlfn.XLOOKUP(A3258,Included!$A:$A,Included!$E:$E,_xlfn.XLOOKUP(OA_APC_Changes[[#This Row],[Journal Code]],Excluded!$A:$A,Excluded!$E:$E))</f>
        <v>SKIN RESEARCH AND TECHNOLOGY</v>
      </c>
      <c r="C3258" s="4" t="s">
        <v>15304</v>
      </c>
      <c r="D3258" s="4">
        <v>2600</v>
      </c>
      <c r="E3258" s="4">
        <v>1732</v>
      </c>
      <c r="F3258" s="22">
        <v>44537</v>
      </c>
      <c r="G3258" t="b">
        <f>_xlfn.MAXIFS(OA_APC_Changes[Timestamp Update],OA_APC_Changes[Journal Code],A3258,OA_APC_Changes[APC Type],OA_APC_Changes[[#This Row],[APC Type]])=F3258</f>
        <v>0</v>
      </c>
    </row>
    <row r="3259" spans="1:7" x14ac:dyDescent="0.25">
      <c r="A3259" t="s">
        <v>11852</v>
      </c>
      <c r="B3259" s="17" t="str">
        <f>_xlfn.XLOOKUP(A3259,Included!$A:$A,Included!$E:$E,_xlfn.XLOOKUP(OA_APC_Changes[[#This Row],[Journal Code]],Excluded!$A:$A,Excluded!$E:$E))</f>
        <v>SKIN RESEARCH AND TECHNOLOGY</v>
      </c>
      <c r="C3259" s="4" t="s">
        <v>15304</v>
      </c>
      <c r="D3259" s="4">
        <v>1732</v>
      </c>
      <c r="E3259" s="4">
        <v>1904</v>
      </c>
      <c r="F3259" s="22">
        <v>44825</v>
      </c>
      <c r="G3259" t="b">
        <f>_xlfn.MAXIFS(OA_APC_Changes[Timestamp Update],OA_APC_Changes[Journal Code],A3259,OA_APC_Changes[APC Type],OA_APC_Changes[[#This Row],[APC Type]])=F3259</f>
        <v>0</v>
      </c>
    </row>
    <row r="3260" spans="1:7" x14ac:dyDescent="0.25">
      <c r="A3260" s="4" t="s">
        <v>11852</v>
      </c>
      <c r="B3260" s="17" t="str">
        <f>_xlfn.XLOOKUP(A3260,Included!$A:$A,Included!$E:$E,_xlfn.XLOOKUP(OA_APC_Changes[[#This Row],[Journal Code]],Excluded!$A:$A,Excluded!$E:$E))</f>
        <v>SKIN RESEARCH AND TECHNOLOGY</v>
      </c>
      <c r="C3260" s="4" t="s">
        <v>15304</v>
      </c>
      <c r="D3260" s="4">
        <v>2000</v>
      </c>
      <c r="E3260" s="4">
        <v>2400</v>
      </c>
      <c r="F3260" s="22">
        <v>44843</v>
      </c>
      <c r="G3260" t="b">
        <f>_xlfn.MAXIFS(OA_APC_Changes[Timestamp Update],OA_APC_Changes[Journal Code],A3260,OA_APC_Changes[APC Type],OA_APC_Changes[[#This Row],[APC Type]])=F3260</f>
        <v>0</v>
      </c>
    </row>
    <row r="3261" spans="1:7" x14ac:dyDescent="0.25">
      <c r="A3261" s="17" t="s">
        <v>11852</v>
      </c>
      <c r="B3261" s="17" t="str">
        <f>_xlfn.XLOOKUP(A3261,Included!$A:$A,Included!$E:$E,_xlfn.XLOOKUP(OA_APC_Changes[[#This Row],[Journal Code]],Excluded!$A:$A,Excluded!$E:$E))</f>
        <v>SKIN RESEARCH AND TECHNOLOGY</v>
      </c>
      <c r="C3261" s="17" t="s">
        <v>15304</v>
      </c>
      <c r="D3261" s="18">
        <v>1904</v>
      </c>
      <c r="E3261" s="18">
        <v>2000</v>
      </c>
      <c r="F3261" s="22">
        <v>45187</v>
      </c>
      <c r="G3261" t="b">
        <f>_xlfn.MAXIFS(OA_APC_Changes[Timestamp Update],OA_APC_Changes[Journal Code],A3261,OA_APC_Changes[APC Type],OA_APC_Changes[[#This Row],[APC Type]])=F3261</f>
        <v>1</v>
      </c>
    </row>
    <row r="3262" spans="1:7" x14ac:dyDescent="0.25">
      <c r="A3262" s="4" t="s">
        <v>14657</v>
      </c>
      <c r="B3262" s="17" t="str">
        <f>_xlfn.XLOOKUP(A3262,Included!$A:$A,Included!$E:$E,_xlfn.XLOOKUP(OA_APC_Changes[[#This Row],[Journal Code]],Excluded!$A:$A,Excluded!$E:$E))</f>
        <v>SLEEP DISORDERS</v>
      </c>
      <c r="C3262" s="4" t="s">
        <v>15296</v>
      </c>
      <c r="D3262" s="4" t="s">
        <v>12871</v>
      </c>
      <c r="E3262" s="4">
        <v>694</v>
      </c>
      <c r="F3262" s="22">
        <v>44927</v>
      </c>
      <c r="G3262" t="b">
        <f>_xlfn.MAXIFS(OA_APC_Changes[Timestamp Update],OA_APC_Changes[Journal Code],A3262,OA_APC_Changes[APC Type],OA_APC_Changes[[#This Row],[APC Type]])=F3262</f>
        <v>0</v>
      </c>
    </row>
    <row r="3263" spans="1:7" x14ac:dyDescent="0.25">
      <c r="A3263" s="4" t="s">
        <v>14657</v>
      </c>
      <c r="B3263" s="4" t="str">
        <f>_xlfn.XLOOKUP(A3263,Included!$A:$A,Included!$E:$E,_xlfn.XLOOKUP(OA_APC_Changes[[#This Row],[Journal Code]],Excluded!$A:$A,Excluded!$E:$E))</f>
        <v>SLEEP DISORDERS</v>
      </c>
      <c r="C3263" s="4" t="s">
        <v>15296</v>
      </c>
      <c r="D3263" s="4">
        <v>694</v>
      </c>
      <c r="E3263" s="4">
        <v>710</v>
      </c>
      <c r="F3263" s="22">
        <v>45355</v>
      </c>
      <c r="G3263" t="b">
        <f>_xlfn.MAXIFS(OA_APC_Changes[Timestamp Update],OA_APC_Changes[Journal Code],A3263,OA_APC_Changes[APC Type],OA_APC_Changes[[#This Row],[APC Type]])=F3263</f>
        <v>1</v>
      </c>
    </row>
    <row r="3264" spans="1:7" x14ac:dyDescent="0.25">
      <c r="A3264" s="4" t="s">
        <v>14657</v>
      </c>
      <c r="B3264" s="17" t="str">
        <f>_xlfn.XLOOKUP(A3264,Included!$A:$A,Included!$E:$E,_xlfn.XLOOKUP(OA_APC_Changes[[#This Row],[Journal Code]],Excluded!$A:$A,Excluded!$E:$E))</f>
        <v>SLEEP DISORDERS</v>
      </c>
      <c r="C3264" s="4" t="s">
        <v>15304</v>
      </c>
      <c r="D3264" s="4" t="s">
        <v>12871</v>
      </c>
      <c r="E3264" s="4">
        <v>555</v>
      </c>
      <c r="F3264" s="22">
        <v>44927</v>
      </c>
      <c r="G3264" t="b">
        <f>_xlfn.MAXIFS(OA_APC_Changes[Timestamp Update],OA_APC_Changes[Journal Code],A3264,OA_APC_Changes[APC Type],OA_APC_Changes[[#This Row],[APC Type]])=F3264</f>
        <v>0</v>
      </c>
    </row>
    <row r="3265" spans="1:7" x14ac:dyDescent="0.25">
      <c r="A3265" s="4" t="s">
        <v>14657</v>
      </c>
      <c r="B3265" s="4" t="str">
        <f>_xlfn.XLOOKUP(A3265,Included!$A:$A,Included!$E:$E,_xlfn.XLOOKUP(OA_APC_Changes[[#This Row],[Journal Code]],Excluded!$A:$A,Excluded!$E:$E))</f>
        <v>SLEEP DISORDERS</v>
      </c>
      <c r="C3265" s="4" t="s">
        <v>15304</v>
      </c>
      <c r="D3265" s="4">
        <v>555</v>
      </c>
      <c r="E3265" s="4">
        <v>568</v>
      </c>
      <c r="F3265" s="22">
        <v>45355</v>
      </c>
      <c r="G3265" t="b">
        <f>_xlfn.MAXIFS(OA_APC_Changes[Timestamp Update],OA_APC_Changes[Journal Code],A3265,OA_APC_Changes[APC Type],OA_APC_Changes[[#This Row],[APC Type]])=F3265</f>
        <v>1</v>
      </c>
    </row>
    <row r="3266" spans="1:7" x14ac:dyDescent="0.25">
      <c r="A3266" s="4" t="s">
        <v>11647</v>
      </c>
      <c r="B3266" s="4" t="str">
        <f>_xlfn.XLOOKUP(A3266,Included!$A:$A,Included!$E:$E,_xlfn.XLOOKUP(OA_APC_Changes[[#This Row],[Journal Code]],Excluded!$A:$A,Excluded!$E:$E))</f>
        <v>Sleep Research</v>
      </c>
      <c r="C3266" s="4" t="s">
        <v>15296</v>
      </c>
      <c r="D3266" s="4" t="s">
        <v>12871</v>
      </c>
      <c r="E3266" s="4" t="s">
        <v>5076</v>
      </c>
      <c r="F3266" s="22">
        <v>45397</v>
      </c>
      <c r="G3266" t="b">
        <f>_xlfn.MAXIFS(OA_APC_Changes[Timestamp Update],OA_APC_Changes[Journal Code],A3266,OA_APC_Changes[APC Type],OA_APC_Changes[[#This Row],[APC Type]])=F3266</f>
        <v>1</v>
      </c>
    </row>
    <row r="3267" spans="1:7" x14ac:dyDescent="0.25">
      <c r="A3267" s="4" t="s">
        <v>11647</v>
      </c>
      <c r="B3267" s="4" t="str">
        <f>_xlfn.XLOOKUP(A3267,Included!$A:$A,Included!$E:$E,_xlfn.XLOOKUP(OA_APC_Changes[[#This Row],[Journal Code]],Excluded!$A:$A,Excluded!$E:$E))</f>
        <v>Sleep Research</v>
      </c>
      <c r="C3267" s="4" t="s">
        <v>15304</v>
      </c>
      <c r="D3267" s="4" t="s">
        <v>12871</v>
      </c>
      <c r="E3267" s="4" t="s">
        <v>5076</v>
      </c>
      <c r="F3267" s="22">
        <v>45397</v>
      </c>
      <c r="G3267" t="b">
        <f>_xlfn.MAXIFS(OA_APC_Changes[Timestamp Update],OA_APC_Changes[Journal Code],A3267,OA_APC_Changes[APC Type],OA_APC_Changes[[#This Row],[APC Type]])=F3267</f>
        <v>1</v>
      </c>
    </row>
    <row r="3268" spans="1:7" x14ac:dyDescent="0.25">
      <c r="A3268" s="4" t="s">
        <v>11728</v>
      </c>
      <c r="B3268" s="17" t="str">
        <f>_xlfn.XLOOKUP(A3268,Included!$A:$A,Included!$E:$E,_xlfn.XLOOKUP(OA_APC_Changes[[#This Row],[Journal Code]],Excluded!$A:$A,Excluded!$E:$E))</f>
        <v>SMALL SCIENCE</v>
      </c>
      <c r="C3268" s="4" t="s">
        <v>15296</v>
      </c>
      <c r="D3268" s="4" t="s">
        <v>12871</v>
      </c>
      <c r="E3268" s="4">
        <v>4163</v>
      </c>
      <c r="F3268" s="22">
        <v>43993</v>
      </c>
      <c r="G3268" t="b">
        <f>_xlfn.MAXIFS(OA_APC_Changes[Timestamp Update],OA_APC_Changes[Journal Code],A3268,OA_APC_Changes[APC Type],OA_APC_Changes[[#This Row],[APC Type]])=F3268</f>
        <v>0</v>
      </c>
    </row>
    <row r="3269" spans="1:7" x14ac:dyDescent="0.25">
      <c r="A3269" s="4" t="s">
        <v>11728</v>
      </c>
      <c r="B3269" s="17" t="str">
        <f>_xlfn.XLOOKUP(A3269,Included!$A:$A,Included!$E:$E,_xlfn.XLOOKUP(OA_APC_Changes[[#This Row],[Journal Code]],Excluded!$A:$A,Excluded!$E:$E))</f>
        <v>SMALL SCIENCE</v>
      </c>
      <c r="C3269" s="4" t="s">
        <v>15296</v>
      </c>
      <c r="D3269" s="4">
        <v>4163</v>
      </c>
      <c r="E3269" s="4">
        <v>4150</v>
      </c>
      <c r="F3269" s="22">
        <v>44498.041678240741</v>
      </c>
      <c r="G3269" t="b">
        <f>_xlfn.MAXIFS(OA_APC_Changes[Timestamp Update],OA_APC_Changes[Journal Code],A3269,OA_APC_Changes[APC Type],OA_APC_Changes[[#This Row],[APC Type]])=F3269</f>
        <v>0</v>
      </c>
    </row>
    <row r="3270" spans="1:7" x14ac:dyDescent="0.25">
      <c r="A3270" s="4" t="s">
        <v>11728</v>
      </c>
      <c r="B3270" s="17" t="str">
        <f>_xlfn.XLOOKUP(A3270,Included!$A:$A,Included!$E:$E,_xlfn.XLOOKUP(OA_APC_Changes[[#This Row],[Journal Code]],Excluded!$A:$A,Excluded!$E:$E))</f>
        <v>SMALL SCIENCE</v>
      </c>
      <c r="C3270" s="4" t="s">
        <v>15296</v>
      </c>
      <c r="D3270" s="4">
        <v>4150</v>
      </c>
      <c r="E3270" s="4">
        <v>4570</v>
      </c>
      <c r="F3270" s="22">
        <v>44817</v>
      </c>
      <c r="G3270" t="b">
        <f>_xlfn.MAXIFS(OA_APC_Changes[Timestamp Update],OA_APC_Changes[Journal Code],A3270,OA_APC_Changes[APC Type],OA_APC_Changes[[#This Row],[APC Type]])=F3270</f>
        <v>0</v>
      </c>
    </row>
    <row r="3271" spans="1:7" x14ac:dyDescent="0.25">
      <c r="A3271" t="s">
        <v>11728</v>
      </c>
      <c r="B3271" s="17" t="str">
        <f>_xlfn.XLOOKUP(A3271,Included!$A:$A,Included!$E:$E,_xlfn.XLOOKUP(OA_APC_Changes[[#This Row],[Journal Code]],Excluded!$A:$A,Excluded!$E:$E))</f>
        <v>SMALL SCIENCE</v>
      </c>
      <c r="C3271" s="17" t="s">
        <v>15296</v>
      </c>
      <c r="D3271" s="18">
        <v>4570</v>
      </c>
      <c r="E3271" s="18">
        <v>4790</v>
      </c>
      <c r="F3271" s="22">
        <v>45187</v>
      </c>
      <c r="G3271" t="b">
        <f>_xlfn.MAXIFS(OA_APC_Changes[Timestamp Update],OA_APC_Changes[Journal Code],A3271,OA_APC_Changes[APC Type],OA_APC_Changes[[#This Row],[APC Type]])=F3271</f>
        <v>1</v>
      </c>
    </row>
    <row r="3272" spans="1:7" x14ac:dyDescent="0.25">
      <c r="A3272" s="4" t="s">
        <v>11728</v>
      </c>
      <c r="B3272" s="17" t="str">
        <f>_xlfn.XLOOKUP(A3272,Included!$A:$A,Included!$E:$E,_xlfn.XLOOKUP(OA_APC_Changes[[#This Row],[Journal Code]],Excluded!$A:$A,Excluded!$E:$E))</f>
        <v>SMALL SCIENCE</v>
      </c>
      <c r="C3272" s="4" t="s">
        <v>15304</v>
      </c>
      <c r="D3272" s="4" t="s">
        <v>12871</v>
      </c>
      <c r="E3272" s="4">
        <v>3330</v>
      </c>
      <c r="F3272" s="22">
        <v>43993</v>
      </c>
      <c r="G3272" t="b">
        <f>_xlfn.MAXIFS(OA_APC_Changes[Timestamp Update],OA_APC_Changes[Journal Code],A3272,OA_APC_Changes[APC Type],OA_APC_Changes[[#This Row],[APC Type]])=F3272</f>
        <v>0</v>
      </c>
    </row>
    <row r="3273" spans="1:7" x14ac:dyDescent="0.25">
      <c r="A3273" s="4" t="s">
        <v>11728</v>
      </c>
      <c r="B3273" s="17" t="str">
        <f>_xlfn.XLOOKUP(A3273,Included!$A:$A,Included!$E:$E,_xlfn.XLOOKUP(OA_APC_Changes[[#This Row],[Journal Code]],Excluded!$A:$A,Excluded!$E:$E))</f>
        <v>SMALL SCIENCE</v>
      </c>
      <c r="C3273" s="4" t="s">
        <v>15304</v>
      </c>
      <c r="D3273" s="4">
        <v>3330</v>
      </c>
      <c r="E3273" s="4">
        <v>3320</v>
      </c>
      <c r="F3273" s="22">
        <v>44498.041678240741</v>
      </c>
      <c r="G3273" t="b">
        <f>_xlfn.MAXIFS(OA_APC_Changes[Timestamp Update],OA_APC_Changes[Journal Code],A3273,OA_APC_Changes[APC Type],OA_APC_Changes[[#This Row],[APC Type]])=F3273</f>
        <v>0</v>
      </c>
    </row>
    <row r="3274" spans="1:7" x14ac:dyDescent="0.25">
      <c r="A3274" s="4" t="s">
        <v>11728</v>
      </c>
      <c r="B3274" s="17" t="str">
        <f>_xlfn.XLOOKUP(A3274,Included!$A:$A,Included!$E:$E,_xlfn.XLOOKUP(OA_APC_Changes[[#This Row],[Journal Code]],Excluded!$A:$A,Excluded!$E:$E))</f>
        <v>SMALL SCIENCE</v>
      </c>
      <c r="C3274" s="4" t="s">
        <v>15304</v>
      </c>
      <c r="D3274" s="4">
        <v>3320</v>
      </c>
      <c r="E3274" s="4">
        <v>3656</v>
      </c>
      <c r="F3274" s="22">
        <v>44817</v>
      </c>
      <c r="G3274" t="b">
        <f>_xlfn.MAXIFS(OA_APC_Changes[Timestamp Update],OA_APC_Changes[Journal Code],A3274,OA_APC_Changes[APC Type],OA_APC_Changes[[#This Row],[APC Type]])=F3274</f>
        <v>0</v>
      </c>
    </row>
    <row r="3275" spans="1:7" x14ac:dyDescent="0.25">
      <c r="A3275" t="s">
        <v>11728</v>
      </c>
      <c r="B3275" s="17" t="str">
        <f>_xlfn.XLOOKUP(A3275,Included!$A:$A,Included!$E:$E,_xlfn.XLOOKUP(OA_APC_Changes[[#This Row],[Journal Code]],Excluded!$A:$A,Excluded!$E:$E))</f>
        <v>SMALL SCIENCE</v>
      </c>
      <c r="C3275" s="17" t="s">
        <v>15304</v>
      </c>
      <c r="D3275" s="18">
        <v>3656</v>
      </c>
      <c r="E3275" s="18">
        <v>3832</v>
      </c>
      <c r="F3275" s="22">
        <v>45187</v>
      </c>
      <c r="G3275" t="b">
        <f>_xlfn.MAXIFS(OA_APC_Changes[Timestamp Update],OA_APC_Changes[Journal Code],A3275,OA_APC_Changes[APC Type],OA_APC_Changes[[#This Row],[APC Type]])=F3275</f>
        <v>1</v>
      </c>
    </row>
    <row r="3276" spans="1:7" x14ac:dyDescent="0.25">
      <c r="A3276" s="4" t="s">
        <v>11728</v>
      </c>
      <c r="B3276" s="17" t="str">
        <f>_xlfn.XLOOKUP(A3276,Included!$A:$A,Included!$E:$E,_xlfn.XLOOKUP(OA_APC_Changes[[#This Row],[Journal Code]],Excluded!$A:$A,Excluded!$E:$E))</f>
        <v>SMALL SCIENCE</v>
      </c>
      <c r="C3276" s="4" t="s">
        <v>15295</v>
      </c>
      <c r="D3276" s="4" t="s">
        <v>12871</v>
      </c>
      <c r="E3276" s="4">
        <v>3330</v>
      </c>
      <c r="F3276" s="22">
        <v>44228.000011574077</v>
      </c>
      <c r="G3276" t="b">
        <f>_xlfn.MAXIFS(OA_APC_Changes[Timestamp Update],OA_APC_Changes[Journal Code],A3276,OA_APC_Changes[APC Type],OA_APC_Changes[[#This Row],[APC Type]])=F3276</f>
        <v>0</v>
      </c>
    </row>
    <row r="3277" spans="1:7" x14ac:dyDescent="0.25">
      <c r="A3277" s="4" t="s">
        <v>11728</v>
      </c>
      <c r="B3277" s="17" t="str">
        <f>_xlfn.XLOOKUP(A3277,Included!$A:$A,Included!$E:$E,_xlfn.XLOOKUP(OA_APC_Changes[[#This Row],[Journal Code]],Excluded!$A:$A,Excluded!$E:$E))</f>
        <v>SMALL SCIENCE</v>
      </c>
      <c r="C3277" s="4" t="s">
        <v>15295</v>
      </c>
      <c r="D3277" s="4">
        <v>3330</v>
      </c>
      <c r="E3277" s="4">
        <v>3320</v>
      </c>
      <c r="F3277" s="22">
        <v>44498.041678240741</v>
      </c>
      <c r="G3277" t="b">
        <f>_xlfn.MAXIFS(OA_APC_Changes[Timestamp Update],OA_APC_Changes[Journal Code],A3277,OA_APC_Changes[APC Type],OA_APC_Changes[[#This Row],[APC Type]])=F3277</f>
        <v>0</v>
      </c>
    </row>
    <row r="3278" spans="1:7" x14ac:dyDescent="0.25">
      <c r="A3278" s="4" t="s">
        <v>11728</v>
      </c>
      <c r="B3278" s="17" t="str">
        <f>_xlfn.XLOOKUP(A3278,Included!$A:$A,Included!$E:$E,_xlfn.XLOOKUP(OA_APC_Changes[[#This Row],[Journal Code]],Excluded!$A:$A,Excluded!$E:$E))</f>
        <v>SMALL SCIENCE</v>
      </c>
      <c r="C3278" s="4" t="s">
        <v>15295</v>
      </c>
      <c r="D3278" s="4">
        <v>3320</v>
      </c>
      <c r="E3278" s="4">
        <v>4150</v>
      </c>
      <c r="F3278" s="22">
        <v>44515</v>
      </c>
      <c r="G3278" t="b">
        <f>_xlfn.MAXIFS(OA_APC_Changes[Timestamp Update],OA_APC_Changes[Journal Code],A3278,OA_APC_Changes[APC Type],OA_APC_Changes[[#This Row],[APC Type]])=F3278</f>
        <v>0</v>
      </c>
    </row>
    <row r="3279" spans="1:7" x14ac:dyDescent="0.25">
      <c r="A3279" s="4" t="s">
        <v>11728</v>
      </c>
      <c r="B3279" s="17" t="str">
        <f>_xlfn.XLOOKUP(A3279,Included!$A:$A,Included!$E:$E,_xlfn.XLOOKUP(OA_APC_Changes[[#This Row],[Journal Code]],Excluded!$A:$A,Excluded!$E:$E))</f>
        <v>SMALL SCIENCE</v>
      </c>
      <c r="C3279" s="4" t="s">
        <v>15295</v>
      </c>
      <c r="D3279" s="4">
        <v>4150</v>
      </c>
      <c r="E3279" s="4">
        <v>4570</v>
      </c>
      <c r="F3279" s="22">
        <v>44825</v>
      </c>
      <c r="G3279" t="b">
        <f>_xlfn.MAXIFS(OA_APC_Changes[Timestamp Update],OA_APC_Changes[Journal Code],A3279,OA_APC_Changes[APC Type],OA_APC_Changes[[#This Row],[APC Type]])=F3279</f>
        <v>0</v>
      </c>
    </row>
    <row r="3280" spans="1:7" x14ac:dyDescent="0.25">
      <c r="A3280" s="4" t="s">
        <v>11728</v>
      </c>
      <c r="B3280" s="17" t="str">
        <f>_xlfn.XLOOKUP(A3280,Included!$A:$A,Included!$E:$E,_xlfn.XLOOKUP(OA_APC_Changes[[#This Row],[Journal Code]],Excluded!$A:$A,Excluded!$E:$E))</f>
        <v>SMALL SCIENCE</v>
      </c>
      <c r="C3280" s="4" t="s">
        <v>15295</v>
      </c>
      <c r="D3280" s="4">
        <v>4570</v>
      </c>
      <c r="E3280" s="4">
        <v>4790</v>
      </c>
      <c r="F3280" s="22">
        <v>45222</v>
      </c>
      <c r="G3280" t="b">
        <f>_xlfn.MAXIFS(OA_APC_Changes[Timestamp Update],OA_APC_Changes[Journal Code],A3280,OA_APC_Changes[APC Type],OA_APC_Changes[[#This Row],[APC Type]])=F3280</f>
        <v>1</v>
      </c>
    </row>
    <row r="3281" spans="1:7" x14ac:dyDescent="0.25">
      <c r="A3281" s="4" t="s">
        <v>11728</v>
      </c>
      <c r="B3281" s="17" t="str">
        <f>_xlfn.XLOOKUP(A3281,Included!$A:$A,Included!$E:$E,_xlfn.XLOOKUP(OA_APC_Changes[[#This Row],[Journal Code]],Excluded!$A:$A,Excluded!$E:$E))</f>
        <v>SMALL SCIENCE</v>
      </c>
      <c r="C3281" s="4" t="s">
        <v>15297</v>
      </c>
      <c r="D3281" s="4" t="s">
        <v>12871</v>
      </c>
      <c r="E3281" s="4">
        <v>2664</v>
      </c>
      <c r="F3281" s="22">
        <v>44228.000011574077</v>
      </c>
      <c r="G3281" t="b">
        <f>_xlfn.MAXIFS(OA_APC_Changes[Timestamp Update],OA_APC_Changes[Journal Code],A3281,OA_APC_Changes[APC Type],OA_APC_Changes[[#This Row],[APC Type]])=F3281</f>
        <v>0</v>
      </c>
    </row>
    <row r="3282" spans="1:7" x14ac:dyDescent="0.25">
      <c r="A3282" s="4" t="s">
        <v>11728</v>
      </c>
      <c r="B3282" s="17" t="str">
        <f>_xlfn.XLOOKUP(A3282,Included!$A:$A,Included!$E:$E,_xlfn.XLOOKUP(OA_APC_Changes[[#This Row],[Journal Code]],Excluded!$A:$A,Excluded!$E:$E))</f>
        <v>SMALL SCIENCE</v>
      </c>
      <c r="C3282" s="4" t="s">
        <v>15297</v>
      </c>
      <c r="D3282" s="4">
        <v>2664</v>
      </c>
      <c r="E3282" s="4">
        <v>2656</v>
      </c>
      <c r="F3282" s="22">
        <v>44498.041678240741</v>
      </c>
      <c r="G3282" t="b">
        <f>_xlfn.MAXIFS(OA_APC_Changes[Timestamp Update],OA_APC_Changes[Journal Code],A3282,OA_APC_Changes[APC Type],OA_APC_Changes[[#This Row],[APC Type]])=F3282</f>
        <v>0</v>
      </c>
    </row>
    <row r="3283" spans="1:7" x14ac:dyDescent="0.25">
      <c r="A3283" s="4" t="s">
        <v>11728</v>
      </c>
      <c r="B3283" s="17" t="str">
        <f>_xlfn.XLOOKUP(A3283,Included!$A:$A,Included!$E:$E,_xlfn.XLOOKUP(OA_APC_Changes[[#This Row],[Journal Code]],Excluded!$A:$A,Excluded!$E:$E))</f>
        <v>SMALL SCIENCE</v>
      </c>
      <c r="C3283" s="4" t="s">
        <v>15297</v>
      </c>
      <c r="D3283" s="4">
        <v>2656</v>
      </c>
      <c r="E3283" s="4">
        <v>3320</v>
      </c>
      <c r="F3283" s="22">
        <v>44515</v>
      </c>
      <c r="G3283" t="b">
        <f>_xlfn.MAXIFS(OA_APC_Changes[Timestamp Update],OA_APC_Changes[Journal Code],A3283,OA_APC_Changes[APC Type],OA_APC_Changes[[#This Row],[APC Type]])=F3283</f>
        <v>0</v>
      </c>
    </row>
    <row r="3284" spans="1:7" x14ac:dyDescent="0.25">
      <c r="A3284" s="4" t="s">
        <v>11728</v>
      </c>
      <c r="B3284" s="17" t="str">
        <f>_xlfn.XLOOKUP(A3284,Included!$A:$A,Included!$E:$E,_xlfn.XLOOKUP(OA_APC_Changes[[#This Row],[Journal Code]],Excluded!$A:$A,Excluded!$E:$E))</f>
        <v>SMALL SCIENCE</v>
      </c>
      <c r="C3284" s="4" t="s">
        <v>15297</v>
      </c>
      <c r="D3284" s="4">
        <v>3320</v>
      </c>
      <c r="E3284" s="4">
        <v>3656</v>
      </c>
      <c r="F3284" s="22">
        <v>44825</v>
      </c>
      <c r="G3284" t="b">
        <f>_xlfn.MAXIFS(OA_APC_Changes[Timestamp Update],OA_APC_Changes[Journal Code],A3284,OA_APC_Changes[APC Type],OA_APC_Changes[[#This Row],[APC Type]])=F3284</f>
        <v>0</v>
      </c>
    </row>
    <row r="3285" spans="1:7" x14ac:dyDescent="0.25">
      <c r="A3285" s="4" t="s">
        <v>11728</v>
      </c>
      <c r="B3285" s="17" t="str">
        <f>_xlfn.XLOOKUP(A3285,Included!$A:$A,Included!$E:$E,_xlfn.XLOOKUP(OA_APC_Changes[[#This Row],[Journal Code]],Excluded!$A:$A,Excluded!$E:$E))</f>
        <v>SMALL SCIENCE</v>
      </c>
      <c r="C3285" s="4" t="s">
        <v>15297</v>
      </c>
      <c r="D3285" s="4">
        <v>3656</v>
      </c>
      <c r="E3285" s="4">
        <v>3832</v>
      </c>
      <c r="F3285" s="22">
        <v>45222</v>
      </c>
      <c r="G3285" t="b">
        <f>_xlfn.MAXIFS(OA_APC_Changes[Timestamp Update],OA_APC_Changes[Journal Code],A3285,OA_APC_Changes[APC Type],OA_APC_Changes[[#This Row],[APC Type]])=F3285</f>
        <v>1</v>
      </c>
    </row>
    <row r="3286" spans="1:7" x14ac:dyDescent="0.25">
      <c r="A3286" t="s">
        <v>11891</v>
      </c>
      <c r="B3286" s="17" t="str">
        <f>_xlfn.XLOOKUP(A3286,Included!$A:$A,Included!$E:$E,_xlfn.XLOOKUP(OA_APC_Changes[[#This Row],[Journal Code]],Excluded!$A:$A,Excluded!$E:$E))</f>
        <v>SMALL STRUCTURES</v>
      </c>
      <c r="C3286" s="4" t="s">
        <v>15296</v>
      </c>
      <c r="D3286" s="4" t="s">
        <v>12871</v>
      </c>
      <c r="E3286" s="4">
        <v>2750</v>
      </c>
      <c r="F3286" s="22">
        <v>44826</v>
      </c>
      <c r="G3286" t="b">
        <f>_xlfn.MAXIFS(OA_APC_Changes[Timestamp Update],OA_APC_Changes[Journal Code],A3286,OA_APC_Changes[APC Type],OA_APC_Changes[[#This Row],[APC Type]])=F3286</f>
        <v>1</v>
      </c>
    </row>
    <row r="3287" spans="1:7" x14ac:dyDescent="0.25">
      <c r="A3287" t="s">
        <v>11891</v>
      </c>
      <c r="B3287" s="17" t="str">
        <f>_xlfn.XLOOKUP(A3287,Included!$A:$A,Included!$E:$E,_xlfn.XLOOKUP(OA_APC_Changes[[#This Row],[Journal Code]],Excluded!$A:$A,Excluded!$E:$E))</f>
        <v>SMALL STRUCTURES</v>
      </c>
      <c r="C3287" s="4" t="s">
        <v>15304</v>
      </c>
      <c r="D3287" s="4" t="s">
        <v>12871</v>
      </c>
      <c r="E3287" s="4">
        <v>2200</v>
      </c>
      <c r="F3287" s="22">
        <v>44826</v>
      </c>
      <c r="G3287" t="b">
        <f>_xlfn.MAXIFS(OA_APC_Changes[Timestamp Update],OA_APC_Changes[Journal Code],A3287,OA_APC_Changes[APC Type],OA_APC_Changes[[#This Row],[APC Type]])=F3287</f>
        <v>1</v>
      </c>
    </row>
    <row r="3288" spans="1:7" x14ac:dyDescent="0.25">
      <c r="A3288" s="4" t="s">
        <v>11696</v>
      </c>
      <c r="B3288" s="17" t="str">
        <f>_xlfn.XLOOKUP(A3288,Included!$A:$A,Included!$E:$E,_xlfn.XLOOKUP(OA_APC_Changes[[#This Row],[Journal Code]],Excluded!$A:$A,Excluded!$E:$E))</f>
        <v>SMART MEDICINE</v>
      </c>
      <c r="C3288" s="4" t="s">
        <v>15296</v>
      </c>
      <c r="D3288" s="4" t="s">
        <v>12871</v>
      </c>
      <c r="E3288" s="4" t="s">
        <v>5076</v>
      </c>
      <c r="F3288" s="22">
        <v>44569</v>
      </c>
      <c r="G3288" t="b">
        <f>_xlfn.MAXIFS(OA_APC_Changes[Timestamp Update],OA_APC_Changes[Journal Code],A3288,OA_APC_Changes[APC Type],OA_APC_Changes[[#This Row],[APC Type]])=F3288</f>
        <v>1</v>
      </c>
    </row>
    <row r="3289" spans="1:7" x14ac:dyDescent="0.25">
      <c r="A3289" s="4" t="s">
        <v>11696</v>
      </c>
      <c r="B3289" s="17" t="str">
        <f>_xlfn.XLOOKUP(A3289,Included!$A:$A,Included!$E:$E,_xlfn.XLOOKUP(OA_APC_Changes[[#This Row],[Journal Code]],Excluded!$A:$A,Excluded!$E:$E))</f>
        <v>SMART MEDICINE</v>
      </c>
      <c r="C3289" s="4" t="s">
        <v>15304</v>
      </c>
      <c r="D3289" s="4" t="s">
        <v>12871</v>
      </c>
      <c r="E3289" s="4" t="s">
        <v>5076</v>
      </c>
      <c r="F3289" s="22">
        <v>44569</v>
      </c>
      <c r="G3289" t="b">
        <f>_xlfn.MAXIFS(OA_APC_Changes[Timestamp Update],OA_APC_Changes[Journal Code],A3289,OA_APC_Changes[APC Type],OA_APC_Changes[[#This Row],[APC Type]])=F3289</f>
        <v>1</v>
      </c>
    </row>
    <row r="3290" spans="1:7" x14ac:dyDescent="0.25">
      <c r="A3290" s="4" t="s">
        <v>11703</v>
      </c>
      <c r="B3290" s="17" t="str">
        <f>_xlfn.XLOOKUP(A3290,Included!$A:$A,Included!$E:$E,_xlfn.XLOOKUP(OA_APC_Changes[[#This Row],[Journal Code]],Excluded!$A:$A,Excluded!$E:$E))</f>
        <v>SMART MOLECULES</v>
      </c>
      <c r="C3290" s="4" t="s">
        <v>15296</v>
      </c>
      <c r="D3290" s="4" t="s">
        <v>12871</v>
      </c>
      <c r="E3290" s="4" t="s">
        <v>5076</v>
      </c>
      <c r="F3290" s="22">
        <v>44895</v>
      </c>
      <c r="G3290" t="b">
        <f>_xlfn.MAXIFS(OA_APC_Changes[Timestamp Update],OA_APC_Changes[Journal Code],A3290,OA_APC_Changes[APC Type],OA_APC_Changes[[#This Row],[APC Type]])=F3290</f>
        <v>1</v>
      </c>
    </row>
    <row r="3291" spans="1:7" x14ac:dyDescent="0.25">
      <c r="A3291" s="4" t="s">
        <v>11703</v>
      </c>
      <c r="B3291" s="17" t="str">
        <f>_xlfn.XLOOKUP(A3291,Included!$A:$A,Included!$E:$E,_xlfn.XLOOKUP(OA_APC_Changes[[#This Row],[Journal Code]],Excluded!$A:$A,Excluded!$E:$E))</f>
        <v>SMART MOLECULES</v>
      </c>
      <c r="C3291" s="4" t="s">
        <v>15304</v>
      </c>
      <c r="D3291" s="4" t="s">
        <v>12871</v>
      </c>
      <c r="E3291" s="4" t="s">
        <v>5076</v>
      </c>
      <c r="F3291" s="22">
        <v>44895</v>
      </c>
      <c r="G3291" t="b">
        <f>_xlfn.MAXIFS(OA_APC_Changes[Timestamp Update],OA_APC_Changes[Journal Code],A3291,OA_APC_Changes[APC Type],OA_APC_Changes[[#This Row],[APC Type]])=F3291</f>
        <v>1</v>
      </c>
    </row>
    <row r="3292" spans="1:7" x14ac:dyDescent="0.25">
      <c r="A3292" s="4" t="s">
        <v>11691</v>
      </c>
      <c r="B3292" s="17" t="str">
        <f>_xlfn.XLOOKUP(A3292,Included!$A:$A,Included!$E:$E,_xlfn.XLOOKUP(OA_APC_Changes[[#This Row],[Journal Code]],Excluded!$A:$A,Excluded!$E:$E))</f>
        <v>SMARTMAT</v>
      </c>
      <c r="C3292" s="4" t="s">
        <v>15296</v>
      </c>
      <c r="D3292" s="4" t="s">
        <v>12871</v>
      </c>
      <c r="E3292" s="4">
        <v>3519</v>
      </c>
      <c r="F3292" s="22">
        <v>44075</v>
      </c>
      <c r="G3292" t="b">
        <f>_xlfn.MAXIFS(OA_APC_Changes[Timestamp Update],OA_APC_Changes[Journal Code],A3292,OA_APC_Changes[APC Type],OA_APC_Changes[[#This Row],[APC Type]])=F3292</f>
        <v>0</v>
      </c>
    </row>
    <row r="3293" spans="1:7" x14ac:dyDescent="0.25">
      <c r="A3293" s="17" t="s">
        <v>11691</v>
      </c>
      <c r="B3293" s="17" t="str">
        <f>_xlfn.XLOOKUP(A3293,Included!$A:$A,Included!$E:$E,_xlfn.XLOOKUP(OA_APC_Changes[[#This Row],[Journal Code]],Excluded!$A:$A,Excluded!$E:$E))</f>
        <v>SMARTMAT</v>
      </c>
      <c r="C3293" s="4" t="s">
        <v>15296</v>
      </c>
      <c r="D3293" s="4">
        <v>3519</v>
      </c>
      <c r="E3293" s="4">
        <v>2860</v>
      </c>
      <c r="F3293" s="22">
        <v>45194</v>
      </c>
      <c r="G3293" t="b">
        <f>_xlfn.MAXIFS(OA_APC_Changes[Timestamp Update],OA_APC_Changes[Journal Code],A3293,OA_APC_Changes[APC Type],OA_APC_Changes[[#This Row],[APC Type]])=F3293</f>
        <v>1</v>
      </c>
    </row>
    <row r="3294" spans="1:7" x14ac:dyDescent="0.25">
      <c r="A3294" s="4" t="s">
        <v>11691</v>
      </c>
      <c r="B3294" s="17" t="str">
        <f>_xlfn.XLOOKUP(A3294,Included!$A:$A,Included!$E:$E,_xlfn.XLOOKUP(OA_APC_Changes[[#This Row],[Journal Code]],Excluded!$A:$A,Excluded!$E:$E))</f>
        <v>SMARTMAT</v>
      </c>
      <c r="C3294" s="4" t="s">
        <v>15304</v>
      </c>
      <c r="D3294" s="4" t="s">
        <v>12871</v>
      </c>
      <c r="E3294" s="4">
        <v>2815</v>
      </c>
      <c r="F3294" s="22">
        <v>44075</v>
      </c>
      <c r="G3294" t="b">
        <f>_xlfn.MAXIFS(OA_APC_Changes[Timestamp Update],OA_APC_Changes[Journal Code],A3294,OA_APC_Changes[APC Type],OA_APC_Changes[[#This Row],[APC Type]])=F3294</f>
        <v>0</v>
      </c>
    </row>
    <row r="3295" spans="1:7" x14ac:dyDescent="0.25">
      <c r="A3295" s="17" t="s">
        <v>11691</v>
      </c>
      <c r="B3295" s="17" t="str">
        <f>_xlfn.XLOOKUP(A3295,Included!$A:$A,Included!$E:$E,_xlfn.XLOOKUP(OA_APC_Changes[[#This Row],[Journal Code]],Excluded!$A:$A,Excluded!$E:$E))</f>
        <v>SMARTMAT</v>
      </c>
      <c r="C3295" s="4" t="s">
        <v>15304</v>
      </c>
      <c r="D3295" s="4">
        <v>2815</v>
      </c>
      <c r="E3295" s="4">
        <v>2288</v>
      </c>
      <c r="F3295" s="22">
        <v>45194</v>
      </c>
      <c r="G3295" t="b">
        <f>_xlfn.MAXIFS(OA_APC_Changes[Timestamp Update],OA_APC_Changes[Journal Code],A3295,OA_APC_Changes[APC Type],OA_APC_Changes[[#This Row],[APC Type]])=F3295</f>
        <v>1</v>
      </c>
    </row>
    <row r="3296" spans="1:7" x14ac:dyDescent="0.25">
      <c r="A3296" s="4" t="s">
        <v>11691</v>
      </c>
      <c r="B3296" s="17" t="str">
        <f>_xlfn.XLOOKUP(A3296,Included!$A:$A,Included!$E:$E,_xlfn.XLOOKUP(OA_APC_Changes[[#This Row],[Journal Code]],Excluded!$A:$A,Excluded!$E:$E))</f>
        <v>SMARTMAT</v>
      </c>
      <c r="C3296" s="4" t="s">
        <v>15295</v>
      </c>
      <c r="D3296" s="4" t="s">
        <v>12871</v>
      </c>
      <c r="E3296" s="4">
        <v>3167</v>
      </c>
      <c r="F3296" s="22">
        <v>44075</v>
      </c>
      <c r="G3296" t="b">
        <f>_xlfn.MAXIFS(OA_APC_Changes[Timestamp Update],OA_APC_Changes[Journal Code],A3296,OA_APC_Changes[APC Type],OA_APC_Changes[[#This Row],[APC Type]])=F3296</f>
        <v>0</v>
      </c>
    </row>
    <row r="3297" spans="1:7" x14ac:dyDescent="0.25">
      <c r="A3297" s="4" t="s">
        <v>11691</v>
      </c>
      <c r="B3297" s="17" t="str">
        <f>_xlfn.XLOOKUP(A3297,Included!$A:$A,Included!$E:$E,_xlfn.XLOOKUP(OA_APC_Changes[[#This Row],[Journal Code]],Excluded!$A:$A,Excluded!$E:$E))</f>
        <v>SMARTMAT</v>
      </c>
      <c r="C3297" s="4" t="s">
        <v>15295</v>
      </c>
      <c r="D3297" s="4">
        <v>3167</v>
      </c>
      <c r="E3297" s="4">
        <v>3519</v>
      </c>
      <c r="F3297" s="22">
        <v>44784</v>
      </c>
      <c r="G3297" t="b">
        <f>_xlfn.MAXIFS(OA_APC_Changes[Timestamp Update],OA_APC_Changes[Journal Code],A3297,OA_APC_Changes[APC Type],OA_APC_Changes[[#This Row],[APC Type]])=F3297</f>
        <v>0</v>
      </c>
    </row>
    <row r="3298" spans="1:7" x14ac:dyDescent="0.25">
      <c r="A3298" s="4" t="s">
        <v>11691</v>
      </c>
      <c r="B3298" s="4" t="str">
        <f>_xlfn.XLOOKUP(A3298,Included!$A:$A,Included!$E:$E,_xlfn.XLOOKUP(OA_APC_Changes[[#This Row],[Journal Code]],Excluded!$A:$A,Excluded!$E:$E))</f>
        <v>SMARTMAT</v>
      </c>
      <c r="C3298" s="4" t="s">
        <v>15295</v>
      </c>
      <c r="D3298" s="4">
        <v>3519</v>
      </c>
      <c r="E3298" s="4">
        <v>2860</v>
      </c>
      <c r="F3298" s="22">
        <v>45189</v>
      </c>
      <c r="G3298" t="b">
        <f>_xlfn.MAXIFS(OA_APC_Changes[Timestamp Update],OA_APC_Changes[Journal Code],A3298,OA_APC_Changes[APC Type],OA_APC_Changes[[#This Row],[APC Type]])=F3298</f>
        <v>1</v>
      </c>
    </row>
    <row r="3299" spans="1:7" x14ac:dyDescent="0.25">
      <c r="A3299" s="4" t="s">
        <v>11691</v>
      </c>
      <c r="B3299" s="17" t="str">
        <f>_xlfn.XLOOKUP(A3299,Included!$A:$A,Included!$E:$E,_xlfn.XLOOKUP(OA_APC_Changes[[#This Row],[Journal Code]],Excluded!$A:$A,Excluded!$E:$E))</f>
        <v>SMARTMAT</v>
      </c>
      <c r="C3299" s="4" t="s">
        <v>15297</v>
      </c>
      <c r="D3299" s="4" t="s">
        <v>12871</v>
      </c>
      <c r="E3299" s="4">
        <v>2534</v>
      </c>
      <c r="F3299" s="22">
        <v>44075</v>
      </c>
      <c r="G3299" t="b">
        <f>_xlfn.MAXIFS(OA_APC_Changes[Timestamp Update],OA_APC_Changes[Journal Code],A3299,OA_APC_Changes[APC Type],OA_APC_Changes[[#This Row],[APC Type]])=F3299</f>
        <v>0</v>
      </c>
    </row>
    <row r="3300" spans="1:7" x14ac:dyDescent="0.25">
      <c r="A3300" s="4" t="s">
        <v>11691</v>
      </c>
      <c r="B3300" s="17" t="str">
        <f>_xlfn.XLOOKUP(A3300,Included!$A:$A,Included!$E:$E,_xlfn.XLOOKUP(OA_APC_Changes[[#This Row],[Journal Code]],Excluded!$A:$A,Excluded!$E:$E))</f>
        <v>SMARTMAT</v>
      </c>
      <c r="C3300" s="4" t="s">
        <v>15297</v>
      </c>
      <c r="D3300" s="4">
        <v>2534</v>
      </c>
      <c r="E3300" s="4">
        <v>2815</v>
      </c>
      <c r="F3300" s="22">
        <v>44784</v>
      </c>
      <c r="G3300" t="b">
        <f>_xlfn.MAXIFS(OA_APC_Changes[Timestamp Update],OA_APC_Changes[Journal Code],A3300,OA_APC_Changes[APC Type],OA_APC_Changes[[#This Row],[APC Type]])=F3300</f>
        <v>0</v>
      </c>
    </row>
    <row r="3301" spans="1:7" x14ac:dyDescent="0.25">
      <c r="A3301" s="4" t="s">
        <v>11691</v>
      </c>
      <c r="B3301" s="4" t="str">
        <f>_xlfn.XLOOKUP(A3301,Included!$A:$A,Included!$E:$E,_xlfn.XLOOKUP(OA_APC_Changes[[#This Row],[Journal Code]],Excluded!$A:$A,Excluded!$E:$E))</f>
        <v>SMARTMAT</v>
      </c>
      <c r="C3301" s="4" t="s">
        <v>15297</v>
      </c>
      <c r="D3301" s="4">
        <v>2815</v>
      </c>
      <c r="E3301" s="4">
        <v>2288</v>
      </c>
      <c r="F3301" s="22">
        <v>45189</v>
      </c>
      <c r="G3301" t="b">
        <f>_xlfn.MAXIFS(OA_APC_Changes[Timestamp Update],OA_APC_Changes[Journal Code],A3301,OA_APC_Changes[APC Type],OA_APC_Changes[[#This Row],[APC Type]])=F3301</f>
        <v>1</v>
      </c>
    </row>
    <row r="3302" spans="1:7" x14ac:dyDescent="0.25">
      <c r="A3302" s="4" t="s">
        <v>12003</v>
      </c>
      <c r="B3302" s="17" t="str">
        <f>_xlfn.XLOOKUP(A3302,Included!$A:$A,Included!$E:$E,_xlfn.XLOOKUP(OA_APC_Changes[[#This Row],[Journal Code]],Excluded!$A:$A,Excluded!$E:$E))</f>
        <v>SPACE WEATHER</v>
      </c>
      <c r="C3302" s="4" t="s">
        <v>15296</v>
      </c>
      <c r="D3302" s="4" t="s">
        <v>12871</v>
      </c>
      <c r="E3302" s="4">
        <v>2200</v>
      </c>
      <c r="F3302" s="22">
        <v>43754</v>
      </c>
      <c r="G3302" t="b">
        <f>_xlfn.MAXIFS(OA_APC_Changes[Timestamp Update],OA_APC_Changes[Journal Code],A3302,OA_APC_Changes[APC Type],OA_APC_Changes[[#This Row],[APC Type]])=F3302</f>
        <v>0</v>
      </c>
    </row>
    <row r="3303" spans="1:7" x14ac:dyDescent="0.25">
      <c r="A3303" s="4" t="s">
        <v>12003</v>
      </c>
      <c r="B3303" s="17" t="str">
        <f>_xlfn.XLOOKUP(A3303,Included!$A:$A,Included!$E:$E,_xlfn.XLOOKUP(OA_APC_Changes[[#This Row],[Journal Code]],Excluded!$A:$A,Excluded!$E:$E))</f>
        <v>SPACE WEATHER</v>
      </c>
      <c r="C3303" s="4" t="s">
        <v>15296</v>
      </c>
      <c r="D3303" s="4">
        <v>2200</v>
      </c>
      <c r="E3303" s="4">
        <v>2332</v>
      </c>
      <c r="F3303" s="22">
        <v>44386</v>
      </c>
      <c r="G3303" t="b">
        <f>_xlfn.MAXIFS(OA_APC_Changes[Timestamp Update],OA_APC_Changes[Journal Code],A3303,OA_APC_Changes[APC Type],OA_APC_Changes[[#This Row],[APC Type]])=F3303</f>
        <v>0</v>
      </c>
    </row>
    <row r="3304" spans="1:7" x14ac:dyDescent="0.25">
      <c r="A3304" s="4" t="s">
        <v>12003</v>
      </c>
      <c r="B3304" s="17" t="str">
        <f>_xlfn.XLOOKUP(A3304,Included!$A:$A,Included!$E:$E,_xlfn.XLOOKUP(OA_APC_Changes[[#This Row],[Journal Code]],Excluded!$A:$A,Excluded!$E:$E))</f>
        <v>SPACE WEATHER</v>
      </c>
      <c r="C3304" s="4" t="s">
        <v>15296</v>
      </c>
      <c r="D3304" s="4">
        <v>2332</v>
      </c>
      <c r="E3304" s="4">
        <v>2420</v>
      </c>
      <c r="F3304" s="22">
        <v>44957</v>
      </c>
      <c r="G3304" t="b">
        <f>_xlfn.MAXIFS(OA_APC_Changes[Timestamp Update],OA_APC_Changes[Journal Code],A3304,OA_APC_Changes[APC Type],OA_APC_Changes[[#This Row],[APC Type]])=F3304</f>
        <v>0</v>
      </c>
    </row>
    <row r="3305" spans="1:7" x14ac:dyDescent="0.25">
      <c r="A3305" s="4" t="s">
        <v>12003</v>
      </c>
      <c r="B3305" s="17" t="str">
        <f>_xlfn.XLOOKUP(A3305,Included!$A:$A,Included!$E:$E,_xlfn.XLOOKUP(OA_APC_Changes[[#This Row],[Journal Code]],Excluded!$A:$A,Excluded!$E:$E))</f>
        <v>SPACE WEATHER</v>
      </c>
      <c r="C3305" s="4" t="s">
        <v>15296</v>
      </c>
      <c r="D3305" s="4">
        <v>2420</v>
      </c>
      <c r="E3305" s="4">
        <v>2540</v>
      </c>
      <c r="F3305" s="22">
        <v>45236</v>
      </c>
      <c r="G3305" t="b">
        <f>_xlfn.MAXIFS(OA_APC_Changes[Timestamp Update],OA_APC_Changes[Journal Code],A3305,OA_APC_Changes[APC Type],OA_APC_Changes[[#This Row],[APC Type]])=F3305</f>
        <v>1</v>
      </c>
    </row>
    <row r="3306" spans="1:7" x14ac:dyDescent="0.25">
      <c r="A3306" s="4" t="s">
        <v>12003</v>
      </c>
      <c r="B3306" s="17" t="str">
        <f>_xlfn.XLOOKUP(A3306,Included!$A:$A,Included!$E:$E,_xlfn.XLOOKUP(OA_APC_Changes[[#This Row],[Journal Code]],Excluded!$A:$A,Excluded!$E:$E))</f>
        <v>SPACE WEATHER</v>
      </c>
      <c r="C3306" s="4" t="s">
        <v>15304</v>
      </c>
      <c r="D3306" s="4" t="s">
        <v>12871</v>
      </c>
      <c r="E3306" s="4">
        <v>1760</v>
      </c>
      <c r="F3306" s="22">
        <v>43754</v>
      </c>
      <c r="G3306" t="b">
        <f>_xlfn.MAXIFS(OA_APC_Changes[Timestamp Update],OA_APC_Changes[Journal Code],A3306,OA_APC_Changes[APC Type],OA_APC_Changes[[#This Row],[APC Type]])=F3306</f>
        <v>0</v>
      </c>
    </row>
    <row r="3307" spans="1:7" x14ac:dyDescent="0.25">
      <c r="A3307" s="4" t="s">
        <v>12003</v>
      </c>
      <c r="B3307" s="17" t="str">
        <f>_xlfn.XLOOKUP(A3307,Included!$A:$A,Included!$E:$E,_xlfn.XLOOKUP(OA_APC_Changes[[#This Row],[Journal Code]],Excluded!$A:$A,Excluded!$E:$E))</f>
        <v>SPACE WEATHER</v>
      </c>
      <c r="C3307" s="4" t="s">
        <v>15304</v>
      </c>
      <c r="D3307" s="4">
        <v>1760</v>
      </c>
      <c r="E3307" s="4">
        <v>1866</v>
      </c>
      <c r="F3307" s="22">
        <v>44386</v>
      </c>
      <c r="G3307" t="b">
        <f>_xlfn.MAXIFS(OA_APC_Changes[Timestamp Update],OA_APC_Changes[Journal Code],A3307,OA_APC_Changes[APC Type],OA_APC_Changes[[#This Row],[APC Type]])=F3307</f>
        <v>0</v>
      </c>
    </row>
    <row r="3308" spans="1:7" x14ac:dyDescent="0.25">
      <c r="A3308" s="4" t="s">
        <v>12003</v>
      </c>
      <c r="B3308" s="17" t="str">
        <f>_xlfn.XLOOKUP(A3308,Included!$A:$A,Included!$E:$E,_xlfn.XLOOKUP(OA_APC_Changes[[#This Row],[Journal Code]],Excluded!$A:$A,Excluded!$E:$E))</f>
        <v>SPACE WEATHER</v>
      </c>
      <c r="C3308" s="4" t="s">
        <v>15304</v>
      </c>
      <c r="D3308" s="4">
        <v>1866</v>
      </c>
      <c r="E3308" s="4">
        <v>1936</v>
      </c>
      <c r="F3308" s="22">
        <v>44957</v>
      </c>
      <c r="G3308" t="b">
        <f>_xlfn.MAXIFS(OA_APC_Changes[Timestamp Update],OA_APC_Changes[Journal Code],A3308,OA_APC_Changes[APC Type],OA_APC_Changes[[#This Row],[APC Type]])=F3308</f>
        <v>0</v>
      </c>
    </row>
    <row r="3309" spans="1:7" x14ac:dyDescent="0.25">
      <c r="A3309" s="4" t="s">
        <v>12003</v>
      </c>
      <c r="B3309" s="17" t="str">
        <f>_xlfn.XLOOKUP(A3309,Included!$A:$A,Included!$E:$E,_xlfn.XLOOKUP(OA_APC_Changes[[#This Row],[Journal Code]],Excluded!$A:$A,Excluded!$E:$E))</f>
        <v>SPACE WEATHER</v>
      </c>
      <c r="C3309" s="4" t="s">
        <v>15304</v>
      </c>
      <c r="D3309" s="4">
        <v>1936</v>
      </c>
      <c r="E3309" s="4">
        <v>2032</v>
      </c>
      <c r="F3309" s="22">
        <v>45236</v>
      </c>
      <c r="G3309" t="b">
        <f>_xlfn.MAXIFS(OA_APC_Changes[Timestamp Update],OA_APC_Changes[Journal Code],A3309,OA_APC_Changes[APC Type],OA_APC_Changes[[#This Row],[APC Type]])=F3309</f>
        <v>1</v>
      </c>
    </row>
    <row r="3310" spans="1:7" x14ac:dyDescent="0.25">
      <c r="A3310" s="4" t="s">
        <v>10587</v>
      </c>
      <c r="B3310" s="17" t="str">
        <f>_xlfn.XLOOKUP(A3310,Included!$A:$A,Included!$E:$E,_xlfn.XLOOKUP(OA_APC_Changes[[#This Row],[Journal Code]],Excluded!$A:$A,Excluded!$E:$E))</f>
        <v>SPE POLYMERS</v>
      </c>
      <c r="C3310" s="4" t="s">
        <v>15296</v>
      </c>
      <c r="D3310" s="4" t="s">
        <v>12871</v>
      </c>
      <c r="E3310" s="4">
        <v>1790</v>
      </c>
      <c r="F3310" s="22">
        <v>43909</v>
      </c>
      <c r="G3310" t="b">
        <f>_xlfn.MAXIFS(OA_APC_Changes[Timestamp Update],OA_APC_Changes[Journal Code],A3310,OA_APC_Changes[APC Type],OA_APC_Changes[[#This Row],[APC Type]])=F3310</f>
        <v>0</v>
      </c>
    </row>
    <row r="3311" spans="1:7" x14ac:dyDescent="0.25">
      <c r="A3311" s="4" t="s">
        <v>10587</v>
      </c>
      <c r="B3311" s="17" t="str">
        <f>_xlfn.XLOOKUP(A3311,Included!$A:$A,Included!$E:$E,_xlfn.XLOOKUP(OA_APC_Changes[[#This Row],[Journal Code]],Excluded!$A:$A,Excluded!$E:$E))</f>
        <v>SPE POLYMERS</v>
      </c>
      <c r="C3311" s="4" t="s">
        <v>15296</v>
      </c>
      <c r="D3311" s="4">
        <v>1790</v>
      </c>
      <c r="E3311" s="4">
        <v>1800</v>
      </c>
      <c r="F3311" s="22">
        <v>44543</v>
      </c>
      <c r="G3311" t="b">
        <f>_xlfn.MAXIFS(OA_APC_Changes[Timestamp Update],OA_APC_Changes[Journal Code],A3311,OA_APC_Changes[APC Type],OA_APC_Changes[[#This Row],[APC Type]])=F3311</f>
        <v>0</v>
      </c>
    </row>
    <row r="3312" spans="1:7" x14ac:dyDescent="0.25">
      <c r="A3312" s="18" t="s">
        <v>10587</v>
      </c>
      <c r="B3312" s="4" t="str">
        <f>_xlfn.XLOOKUP(A3312,Included!$A:$A,Included!$E:$E,_xlfn.XLOOKUP(OA_APC_Changes[[#This Row],[Journal Code]],Excluded!$A:$A,Excluded!$E:$E))</f>
        <v>SPE POLYMERS</v>
      </c>
      <c r="C3312" s="4" t="s">
        <v>15296</v>
      </c>
      <c r="D3312" s="4">
        <v>1800</v>
      </c>
      <c r="E3312" s="4">
        <v>1890</v>
      </c>
      <c r="F3312" s="22">
        <v>45272</v>
      </c>
      <c r="G3312" t="b">
        <f>_xlfn.MAXIFS(OA_APC_Changes[Timestamp Update],OA_APC_Changes[Journal Code],A3312,OA_APC_Changes[APC Type],OA_APC_Changes[[#This Row],[APC Type]])=F3312</f>
        <v>1</v>
      </c>
    </row>
    <row r="3313" spans="1:7" x14ac:dyDescent="0.25">
      <c r="A3313" s="4" t="s">
        <v>10587</v>
      </c>
      <c r="B3313" s="17" t="str">
        <f>_xlfn.XLOOKUP(A3313,Included!$A:$A,Included!$E:$E,_xlfn.XLOOKUP(OA_APC_Changes[[#This Row],[Journal Code]],Excluded!$A:$A,Excluded!$E:$E))</f>
        <v>SPE POLYMERS</v>
      </c>
      <c r="C3313" s="4" t="s">
        <v>15304</v>
      </c>
      <c r="D3313" s="4" t="s">
        <v>12871</v>
      </c>
      <c r="E3313" s="4">
        <v>1432</v>
      </c>
      <c r="F3313" s="22">
        <v>43909</v>
      </c>
      <c r="G3313" t="b">
        <f>_xlfn.MAXIFS(OA_APC_Changes[Timestamp Update],OA_APC_Changes[Journal Code],A3313,OA_APC_Changes[APC Type],OA_APC_Changes[[#This Row],[APC Type]])=F3313</f>
        <v>0</v>
      </c>
    </row>
    <row r="3314" spans="1:7" x14ac:dyDescent="0.25">
      <c r="A3314" s="4" t="s">
        <v>10587</v>
      </c>
      <c r="B3314" s="17" t="str">
        <f>_xlfn.XLOOKUP(A3314,Included!$A:$A,Included!$E:$E,_xlfn.XLOOKUP(OA_APC_Changes[[#This Row],[Journal Code]],Excluded!$A:$A,Excluded!$E:$E))</f>
        <v>SPE POLYMERS</v>
      </c>
      <c r="C3314" s="4" t="s">
        <v>15304</v>
      </c>
      <c r="D3314" s="4">
        <v>1432</v>
      </c>
      <c r="E3314" s="4">
        <v>1440</v>
      </c>
      <c r="F3314" s="22">
        <v>44543</v>
      </c>
      <c r="G3314" t="b">
        <f>_xlfn.MAXIFS(OA_APC_Changes[Timestamp Update],OA_APC_Changes[Journal Code],A3314,OA_APC_Changes[APC Type],OA_APC_Changes[[#This Row],[APC Type]])=F3314</f>
        <v>0</v>
      </c>
    </row>
    <row r="3315" spans="1:7" x14ac:dyDescent="0.25">
      <c r="A3315" s="18" t="s">
        <v>10587</v>
      </c>
      <c r="B3315" s="4" t="str">
        <f>_xlfn.XLOOKUP(A3315,Included!$A:$A,Included!$E:$E,_xlfn.XLOOKUP(OA_APC_Changes[[#This Row],[Journal Code]],Excluded!$A:$A,Excluded!$E:$E))</f>
        <v>SPE POLYMERS</v>
      </c>
      <c r="C3315" s="4" t="s">
        <v>15304</v>
      </c>
      <c r="D3315" s="4">
        <v>1440</v>
      </c>
      <c r="E3315" s="4">
        <v>1512</v>
      </c>
      <c r="F3315" s="22">
        <v>45272</v>
      </c>
      <c r="G3315" t="b">
        <f>_xlfn.MAXIFS(OA_APC_Changes[Timestamp Update],OA_APC_Changes[Journal Code],A3315,OA_APC_Changes[APC Type],OA_APC_Changes[[#This Row],[APC Type]])=F3315</f>
        <v>1</v>
      </c>
    </row>
    <row r="3316" spans="1:7" x14ac:dyDescent="0.25">
      <c r="A3316" s="4" t="s">
        <v>10587</v>
      </c>
      <c r="B3316" s="17" t="str">
        <f>_xlfn.XLOOKUP(A3316,Included!$A:$A,Included!$E:$E,_xlfn.XLOOKUP(OA_APC_Changes[[#This Row],[Journal Code]],Excluded!$A:$A,Excluded!$E:$E))</f>
        <v>SPE POLYMERS</v>
      </c>
      <c r="C3316" s="4" t="s">
        <v>15295</v>
      </c>
      <c r="D3316" s="4" t="s">
        <v>12871</v>
      </c>
      <c r="E3316" s="4">
        <v>1611</v>
      </c>
      <c r="F3316" s="22">
        <v>44228.000011574077</v>
      </c>
      <c r="G3316" t="b">
        <f>_xlfn.MAXIFS(OA_APC_Changes[Timestamp Update],OA_APC_Changes[Journal Code],A3316,OA_APC_Changes[APC Type],OA_APC_Changes[[#This Row],[APC Type]])=F3316</f>
        <v>0</v>
      </c>
    </row>
    <row r="3317" spans="1:7" x14ac:dyDescent="0.25">
      <c r="A3317" s="4" t="s">
        <v>10587</v>
      </c>
      <c r="B3317" s="17" t="str">
        <f>_xlfn.XLOOKUP(A3317,Included!$A:$A,Included!$E:$E,_xlfn.XLOOKUP(OA_APC_Changes[[#This Row],[Journal Code]],Excluded!$A:$A,Excluded!$E:$E))</f>
        <v>SPE POLYMERS</v>
      </c>
      <c r="C3317" s="4" t="s">
        <v>15295</v>
      </c>
      <c r="D3317" s="4">
        <v>1611</v>
      </c>
      <c r="E3317" s="4">
        <v>1620</v>
      </c>
      <c r="F3317" s="22">
        <v>44531.000011574077</v>
      </c>
      <c r="G3317" t="b">
        <f>_xlfn.MAXIFS(OA_APC_Changes[Timestamp Update],OA_APC_Changes[Journal Code],A3317,OA_APC_Changes[APC Type],OA_APC_Changes[[#This Row],[APC Type]])=F3317</f>
        <v>0</v>
      </c>
    </row>
    <row r="3318" spans="1:7" x14ac:dyDescent="0.25">
      <c r="A3318" s="4" t="s">
        <v>10587</v>
      </c>
      <c r="B3318" s="17" t="str">
        <f>_xlfn.XLOOKUP(A3318,Included!$A:$A,Included!$E:$E,_xlfn.XLOOKUP(OA_APC_Changes[[#This Row],[Journal Code]],Excluded!$A:$A,Excluded!$E:$E))</f>
        <v>SPE POLYMERS</v>
      </c>
      <c r="C3318" s="4" t="s">
        <v>15295</v>
      </c>
      <c r="D3318" s="4">
        <v>1620</v>
      </c>
      <c r="E3318" s="4">
        <v>1800</v>
      </c>
      <c r="F3318" s="22">
        <v>44784</v>
      </c>
      <c r="G3318" t="b">
        <f>_xlfn.MAXIFS(OA_APC_Changes[Timestamp Update],OA_APC_Changes[Journal Code],A3318,OA_APC_Changes[APC Type],OA_APC_Changes[[#This Row],[APC Type]])=F3318</f>
        <v>0</v>
      </c>
    </row>
    <row r="3319" spans="1:7" x14ac:dyDescent="0.25">
      <c r="A3319" s="4" t="s">
        <v>10587</v>
      </c>
      <c r="B3319" s="4" t="str">
        <f>_xlfn.XLOOKUP(A3319,Included!$A:$A,Included!$E:$E,_xlfn.XLOOKUP(OA_APC_Changes[[#This Row],[Journal Code]],Excluded!$A:$A,Excluded!$E:$E))</f>
        <v>SPE POLYMERS</v>
      </c>
      <c r="C3319" s="4" t="s">
        <v>15295</v>
      </c>
      <c r="D3319" s="4">
        <v>1800</v>
      </c>
      <c r="E3319" s="4">
        <v>1890</v>
      </c>
      <c r="F3319" s="22">
        <v>45261</v>
      </c>
      <c r="G3319" t="b">
        <f>_xlfn.MAXIFS(OA_APC_Changes[Timestamp Update],OA_APC_Changes[Journal Code],A3319,OA_APC_Changes[APC Type],OA_APC_Changes[[#This Row],[APC Type]])=F3319</f>
        <v>1</v>
      </c>
    </row>
    <row r="3320" spans="1:7" x14ac:dyDescent="0.25">
      <c r="A3320" s="4" t="s">
        <v>10587</v>
      </c>
      <c r="B3320" s="17" t="str">
        <f>_xlfn.XLOOKUP(A3320,Included!$A:$A,Included!$E:$E,_xlfn.XLOOKUP(OA_APC_Changes[[#This Row],[Journal Code]],Excluded!$A:$A,Excluded!$E:$E))</f>
        <v>SPE POLYMERS</v>
      </c>
      <c r="C3320" s="4" t="s">
        <v>15297</v>
      </c>
      <c r="D3320" s="4" t="s">
        <v>12871</v>
      </c>
      <c r="E3320" s="4">
        <v>1289</v>
      </c>
      <c r="F3320" s="22">
        <v>44228.000011574077</v>
      </c>
      <c r="G3320" t="b">
        <f>_xlfn.MAXIFS(OA_APC_Changes[Timestamp Update],OA_APC_Changes[Journal Code],A3320,OA_APC_Changes[APC Type],OA_APC_Changes[[#This Row],[APC Type]])=F3320</f>
        <v>0</v>
      </c>
    </row>
    <row r="3321" spans="1:7" x14ac:dyDescent="0.25">
      <c r="A3321" s="4" t="s">
        <v>10587</v>
      </c>
      <c r="B3321" s="17" t="str">
        <f>_xlfn.XLOOKUP(A3321,Included!$A:$A,Included!$E:$E,_xlfn.XLOOKUP(OA_APC_Changes[[#This Row],[Journal Code]],Excluded!$A:$A,Excluded!$E:$E))</f>
        <v>SPE POLYMERS</v>
      </c>
      <c r="C3321" s="4" t="s">
        <v>15297</v>
      </c>
      <c r="D3321" s="4">
        <v>1289</v>
      </c>
      <c r="E3321" s="4">
        <v>1296</v>
      </c>
      <c r="F3321" s="22">
        <v>44531.000011574077</v>
      </c>
      <c r="G3321" t="b">
        <f>_xlfn.MAXIFS(OA_APC_Changes[Timestamp Update],OA_APC_Changes[Journal Code],A3321,OA_APC_Changes[APC Type],OA_APC_Changes[[#This Row],[APC Type]])=F3321</f>
        <v>0</v>
      </c>
    </row>
    <row r="3322" spans="1:7" x14ac:dyDescent="0.25">
      <c r="A3322" s="4" t="s">
        <v>10587</v>
      </c>
      <c r="B3322" s="17" t="str">
        <f>_xlfn.XLOOKUP(A3322,Included!$A:$A,Included!$E:$E,_xlfn.XLOOKUP(OA_APC_Changes[[#This Row],[Journal Code]],Excluded!$A:$A,Excluded!$E:$E))</f>
        <v>SPE POLYMERS</v>
      </c>
      <c r="C3322" s="4" t="s">
        <v>15297</v>
      </c>
      <c r="D3322" s="4">
        <v>1296</v>
      </c>
      <c r="E3322" s="4">
        <v>1440</v>
      </c>
      <c r="F3322" s="22">
        <v>44784</v>
      </c>
      <c r="G3322" t="b">
        <f>_xlfn.MAXIFS(OA_APC_Changes[Timestamp Update],OA_APC_Changes[Journal Code],A3322,OA_APC_Changes[APC Type],OA_APC_Changes[[#This Row],[APC Type]])=F3322</f>
        <v>0</v>
      </c>
    </row>
    <row r="3323" spans="1:7" x14ac:dyDescent="0.25">
      <c r="A3323" s="4" t="s">
        <v>10587</v>
      </c>
      <c r="B3323" s="4" t="str">
        <f>_xlfn.XLOOKUP(A3323,Included!$A:$A,Included!$E:$E,_xlfn.XLOOKUP(OA_APC_Changes[[#This Row],[Journal Code]],Excluded!$A:$A,Excluded!$E:$E))</f>
        <v>SPE POLYMERS</v>
      </c>
      <c r="C3323" s="4" t="s">
        <v>15297</v>
      </c>
      <c r="D3323" s="4">
        <v>1440</v>
      </c>
      <c r="E3323" s="4">
        <v>1512</v>
      </c>
      <c r="F3323" s="22">
        <v>45261</v>
      </c>
      <c r="G3323" t="b">
        <f>_xlfn.MAXIFS(OA_APC_Changes[Timestamp Update],OA_APC_Changes[Journal Code],A3323,OA_APC_Changes[APC Type],OA_APC_Changes[[#This Row],[APC Type]])=F3323</f>
        <v>1</v>
      </c>
    </row>
    <row r="3324" spans="1:7" x14ac:dyDescent="0.25">
      <c r="A3324" s="4" t="s">
        <v>11447</v>
      </c>
      <c r="B3324" s="17" t="str">
        <f>_xlfn.XLOOKUP(A3324,Included!$A:$A,Included!$E:$E,_xlfn.XLOOKUP(OA_APC_Changes[[#This Row],[Journal Code]],Excluded!$A:$A,Excluded!$E:$E))</f>
        <v>STEM CELLS INTERNATIONAL</v>
      </c>
      <c r="C3324" s="4" t="s">
        <v>15296</v>
      </c>
      <c r="D3324" s="4" t="s">
        <v>12871</v>
      </c>
      <c r="E3324" s="4">
        <v>2060</v>
      </c>
      <c r="F3324" s="22">
        <v>44927</v>
      </c>
      <c r="G3324" t="b">
        <f>_xlfn.MAXIFS(OA_APC_Changes[Timestamp Update],OA_APC_Changes[Journal Code],A3324,OA_APC_Changes[APC Type],OA_APC_Changes[[#This Row],[APC Type]])=F3324</f>
        <v>0</v>
      </c>
    </row>
    <row r="3325" spans="1:7" x14ac:dyDescent="0.25">
      <c r="A3325" s="4" t="s">
        <v>11447</v>
      </c>
      <c r="B3325" s="4" t="str">
        <f>_xlfn.XLOOKUP(A3325,Included!$A:$A,Included!$E:$E,_xlfn.XLOOKUP(OA_APC_Changes[[#This Row],[Journal Code]],Excluded!$A:$A,Excluded!$E:$E))</f>
        <v>STEM CELLS INTERNATIONAL</v>
      </c>
      <c r="C3325" s="4" t="s">
        <v>15296</v>
      </c>
      <c r="D3325" s="4">
        <v>2060</v>
      </c>
      <c r="E3325" s="4">
        <v>2120</v>
      </c>
      <c r="F3325" s="22">
        <v>45355</v>
      </c>
      <c r="G3325" t="b">
        <f>_xlfn.MAXIFS(OA_APC_Changes[Timestamp Update],OA_APC_Changes[Journal Code],A3325,OA_APC_Changes[APC Type],OA_APC_Changes[[#This Row],[APC Type]])=F3325</f>
        <v>1</v>
      </c>
    </row>
    <row r="3326" spans="1:7" x14ac:dyDescent="0.25">
      <c r="A3326" s="4" t="s">
        <v>11447</v>
      </c>
      <c r="B3326" s="17" t="str">
        <f>_xlfn.XLOOKUP(A3326,Included!$A:$A,Included!$E:$E,_xlfn.XLOOKUP(OA_APC_Changes[[#This Row],[Journal Code]],Excluded!$A:$A,Excluded!$E:$E))</f>
        <v>STEM CELLS INTERNATIONAL</v>
      </c>
      <c r="C3326" s="4" t="s">
        <v>15304</v>
      </c>
      <c r="D3326" s="4" t="s">
        <v>12871</v>
      </c>
      <c r="E3326" s="4">
        <v>1648</v>
      </c>
      <c r="F3326" s="22">
        <v>44927</v>
      </c>
      <c r="G3326" t="b">
        <f>_xlfn.MAXIFS(OA_APC_Changes[Timestamp Update],OA_APC_Changes[Journal Code],A3326,OA_APC_Changes[APC Type],OA_APC_Changes[[#This Row],[APC Type]])=F3326</f>
        <v>0</v>
      </c>
    </row>
    <row r="3327" spans="1:7" x14ac:dyDescent="0.25">
      <c r="A3327" s="4" t="s">
        <v>11447</v>
      </c>
      <c r="B3327" s="4" t="str">
        <f>_xlfn.XLOOKUP(A3327,Included!$A:$A,Included!$E:$E,_xlfn.XLOOKUP(OA_APC_Changes[[#This Row],[Journal Code]],Excluded!$A:$A,Excluded!$E:$E))</f>
        <v>STEM CELLS INTERNATIONAL</v>
      </c>
      <c r="C3327" s="4" t="s">
        <v>15304</v>
      </c>
      <c r="D3327" s="4">
        <v>1648</v>
      </c>
      <c r="E3327" s="4">
        <v>1696</v>
      </c>
      <c r="F3327" s="22">
        <v>45355</v>
      </c>
      <c r="G3327" t="b">
        <f>_xlfn.MAXIFS(OA_APC_Changes[Timestamp Update],OA_APC_Changes[Journal Code],A3327,OA_APC_Changes[APC Type],OA_APC_Changes[[#This Row],[APC Type]])=F3327</f>
        <v>1</v>
      </c>
    </row>
    <row r="3328" spans="1:7" x14ac:dyDescent="0.25">
      <c r="A3328" s="4" t="s">
        <v>11832</v>
      </c>
      <c r="B3328" s="17" t="str">
        <f>_xlfn.XLOOKUP(A3328,Included!$A:$A,Included!$E:$E,_xlfn.XLOOKUP(OA_APC_Changes[[#This Row],[Journal Code]],Excluded!$A:$A,Excluded!$E:$E))</f>
        <v>STROKE RESEARCH AND TREATMENT</v>
      </c>
      <c r="C3328" s="4" t="s">
        <v>15296</v>
      </c>
      <c r="D3328" s="4" t="s">
        <v>12871</v>
      </c>
      <c r="E3328" s="4">
        <v>803</v>
      </c>
      <c r="F3328" s="22">
        <v>44927</v>
      </c>
      <c r="G3328" t="b">
        <f>_xlfn.MAXIFS(OA_APC_Changes[Timestamp Update],OA_APC_Changes[Journal Code],A3328,OA_APC_Changes[APC Type],OA_APC_Changes[[#This Row],[APC Type]])=F3328</f>
        <v>0</v>
      </c>
    </row>
    <row r="3329" spans="1:7" x14ac:dyDescent="0.25">
      <c r="A3329" s="4" t="s">
        <v>11832</v>
      </c>
      <c r="B3329" s="4" t="str">
        <f>_xlfn.XLOOKUP(A3329,Included!$A:$A,Included!$E:$E,_xlfn.XLOOKUP(OA_APC_Changes[[#This Row],[Journal Code]],Excluded!$A:$A,Excluded!$E:$E))</f>
        <v>STROKE RESEARCH AND TREATMENT</v>
      </c>
      <c r="C3329" s="4" t="s">
        <v>15296</v>
      </c>
      <c r="D3329" s="4">
        <v>803</v>
      </c>
      <c r="E3329" s="4">
        <v>830</v>
      </c>
      <c r="F3329" s="22">
        <v>45355</v>
      </c>
      <c r="G3329" t="b">
        <f>_xlfn.MAXIFS(OA_APC_Changes[Timestamp Update],OA_APC_Changes[Journal Code],A3329,OA_APC_Changes[APC Type],OA_APC_Changes[[#This Row],[APC Type]])=F3329</f>
        <v>1</v>
      </c>
    </row>
    <row r="3330" spans="1:7" x14ac:dyDescent="0.25">
      <c r="A3330" s="4" t="s">
        <v>11832</v>
      </c>
      <c r="B3330" s="17" t="str">
        <f>_xlfn.XLOOKUP(A3330,Included!$A:$A,Included!$E:$E,_xlfn.XLOOKUP(OA_APC_Changes[[#This Row],[Journal Code]],Excluded!$A:$A,Excluded!$E:$E))</f>
        <v>STROKE RESEARCH AND TREATMENT</v>
      </c>
      <c r="C3330" s="4" t="s">
        <v>15304</v>
      </c>
      <c r="D3330" s="4" t="s">
        <v>12871</v>
      </c>
      <c r="E3330" s="4">
        <v>642</v>
      </c>
      <c r="F3330" s="22">
        <v>44927</v>
      </c>
      <c r="G3330" t="b">
        <f>_xlfn.MAXIFS(OA_APC_Changes[Timestamp Update],OA_APC_Changes[Journal Code],A3330,OA_APC_Changes[APC Type],OA_APC_Changes[[#This Row],[APC Type]])=F3330</f>
        <v>0</v>
      </c>
    </row>
    <row r="3331" spans="1:7" x14ac:dyDescent="0.25">
      <c r="A3331" s="4" t="s">
        <v>11832</v>
      </c>
      <c r="B3331" s="4" t="str">
        <f>_xlfn.XLOOKUP(A3331,Included!$A:$A,Included!$E:$E,_xlfn.XLOOKUP(OA_APC_Changes[[#This Row],[Journal Code]],Excluded!$A:$A,Excluded!$E:$E))</f>
        <v>STROKE RESEARCH AND TREATMENT</v>
      </c>
      <c r="C3331" s="4" t="s">
        <v>15304</v>
      </c>
      <c r="D3331" s="4">
        <v>642</v>
      </c>
      <c r="E3331" s="4">
        <v>664</v>
      </c>
      <c r="F3331" s="22">
        <v>45355</v>
      </c>
      <c r="G3331" t="b">
        <f>_xlfn.MAXIFS(OA_APC_Changes[Timestamp Update],OA_APC_Changes[Journal Code],A3331,OA_APC_Changes[APC Type],OA_APC_Changes[[#This Row],[APC Type]])=F3331</f>
        <v>1</v>
      </c>
    </row>
    <row r="3332" spans="1:7" x14ac:dyDescent="0.25">
      <c r="A3332" s="4" t="s">
        <v>11997</v>
      </c>
      <c r="B3332" s="17" t="str">
        <f>_xlfn.XLOOKUP(A3332,Included!$A:$A,Included!$E:$E,_xlfn.XLOOKUP(OA_APC_Changes[[#This Row],[Journal Code]],Excluded!$A:$A,Excluded!$E:$E))</f>
        <v>STROKE: VASCULAR AND INTERVENTIONAL NEUROLOGY</v>
      </c>
      <c r="C3332" s="4" t="s">
        <v>15296</v>
      </c>
      <c r="D3332" s="4" t="s">
        <v>12871</v>
      </c>
      <c r="E3332" s="4">
        <v>1897</v>
      </c>
      <c r="F3332" s="22">
        <v>44376</v>
      </c>
      <c r="G3332" t="b">
        <f>_xlfn.MAXIFS(OA_APC_Changes[Timestamp Update],OA_APC_Changes[Journal Code],A3332,OA_APC_Changes[APC Type],OA_APC_Changes[[#This Row],[APC Type]])=F3332</f>
        <v>0</v>
      </c>
    </row>
    <row r="3333" spans="1:7" x14ac:dyDescent="0.25">
      <c r="A3333" s="4" t="s">
        <v>11997</v>
      </c>
      <c r="B3333" s="17" t="str">
        <f>_xlfn.XLOOKUP(A3333,Included!$A:$A,Included!$E:$E,_xlfn.XLOOKUP(OA_APC_Changes[[#This Row],[Journal Code]],Excluded!$A:$A,Excluded!$E:$E))</f>
        <v>STROKE: VASCULAR AND INTERVENTIONAL NEUROLOGY</v>
      </c>
      <c r="C3333" s="4" t="s">
        <v>15296</v>
      </c>
      <c r="D3333" s="4">
        <v>1897</v>
      </c>
      <c r="E3333" s="4">
        <v>1900</v>
      </c>
      <c r="F3333" s="22">
        <v>44543</v>
      </c>
      <c r="G3333" t="b">
        <f>_xlfn.MAXIFS(OA_APC_Changes[Timestamp Update],OA_APC_Changes[Journal Code],A3333,OA_APC_Changes[APC Type],OA_APC_Changes[[#This Row],[APC Type]])=F3333</f>
        <v>1</v>
      </c>
    </row>
    <row r="3334" spans="1:7" x14ac:dyDescent="0.25">
      <c r="A3334" s="4" t="s">
        <v>11997</v>
      </c>
      <c r="B3334" s="17" t="str">
        <f>_xlfn.XLOOKUP(A3334,Included!$A:$A,Included!$E:$E,_xlfn.XLOOKUP(OA_APC_Changes[[#This Row],[Journal Code]],Excluded!$A:$A,Excluded!$E:$E))</f>
        <v>STROKE: VASCULAR AND INTERVENTIONAL NEUROLOGY</v>
      </c>
      <c r="C3334" s="4" t="s">
        <v>15304</v>
      </c>
      <c r="D3334" s="4" t="s">
        <v>12871</v>
      </c>
      <c r="E3334" s="4">
        <v>1518</v>
      </c>
      <c r="F3334" s="22">
        <v>44376</v>
      </c>
      <c r="G3334" t="b">
        <f>_xlfn.MAXIFS(OA_APC_Changes[Timestamp Update],OA_APC_Changes[Journal Code],A3334,OA_APC_Changes[APC Type],OA_APC_Changes[[#This Row],[APC Type]])=F3334</f>
        <v>0</v>
      </c>
    </row>
    <row r="3335" spans="1:7" x14ac:dyDescent="0.25">
      <c r="A3335" s="4" t="s">
        <v>11997</v>
      </c>
      <c r="B3335" s="17" t="str">
        <f>_xlfn.XLOOKUP(A3335,Included!$A:$A,Included!$E:$E,_xlfn.XLOOKUP(OA_APC_Changes[[#This Row],[Journal Code]],Excluded!$A:$A,Excluded!$E:$E))</f>
        <v>STROKE: VASCULAR AND INTERVENTIONAL NEUROLOGY</v>
      </c>
      <c r="C3335" s="4" t="s">
        <v>15304</v>
      </c>
      <c r="D3335" s="4">
        <v>1518</v>
      </c>
      <c r="E3335" s="4">
        <v>1520</v>
      </c>
      <c r="F3335" s="22">
        <v>44543</v>
      </c>
      <c r="G3335" t="b">
        <f>_xlfn.MAXIFS(OA_APC_Changes[Timestamp Update],OA_APC_Changes[Journal Code],A3335,OA_APC_Changes[APC Type],OA_APC_Changes[[#This Row],[APC Type]])=F3335</f>
        <v>1</v>
      </c>
    </row>
    <row r="3336" spans="1:7" x14ac:dyDescent="0.25">
      <c r="A3336" s="4" t="s">
        <v>11926</v>
      </c>
      <c r="B3336" s="17" t="str">
        <f>_xlfn.XLOOKUP(A3336,Included!$A:$A,Included!$E:$E,_xlfn.XLOOKUP(OA_APC_Changes[[#This Row],[Journal Code]],Excluded!$A:$A,Excluded!$E:$E))</f>
        <v>STRUCTURAL CONTROL AND HEALTH MONITORING</v>
      </c>
      <c r="C3336" s="4" t="s">
        <v>15296</v>
      </c>
      <c r="D3336" s="4" t="s">
        <v>12871</v>
      </c>
      <c r="E3336" s="4">
        <v>1995</v>
      </c>
      <c r="F3336" s="22">
        <v>44927</v>
      </c>
      <c r="G3336" t="b">
        <f>_xlfn.MAXIFS(OA_APC_Changes[Timestamp Update],OA_APC_Changes[Journal Code],A3336,OA_APC_Changes[APC Type],OA_APC_Changes[[#This Row],[APC Type]])=F3336</f>
        <v>0</v>
      </c>
    </row>
    <row r="3337" spans="1:7" x14ac:dyDescent="0.25">
      <c r="A3337" s="4" t="s">
        <v>11926</v>
      </c>
      <c r="B3337" s="4" t="str">
        <f>_xlfn.XLOOKUP(A3337,Included!$A:$A,Included!$E:$E,_xlfn.XLOOKUP(OA_APC_Changes[[#This Row],[Journal Code]],Excluded!$A:$A,Excluded!$E:$E))</f>
        <v>STRUCTURAL CONTROL AND HEALTH MONITORING</v>
      </c>
      <c r="C3337" s="4" t="s">
        <v>15296</v>
      </c>
      <c r="D3337" s="4">
        <v>1995</v>
      </c>
      <c r="E3337" s="4">
        <v>2050</v>
      </c>
      <c r="F3337" s="22">
        <v>45355</v>
      </c>
      <c r="G3337" t="b">
        <f>_xlfn.MAXIFS(OA_APC_Changes[Timestamp Update],OA_APC_Changes[Journal Code],A3337,OA_APC_Changes[APC Type],OA_APC_Changes[[#This Row],[APC Type]])=F3337</f>
        <v>1</v>
      </c>
    </row>
    <row r="3338" spans="1:7" x14ac:dyDescent="0.25">
      <c r="A3338" s="4" t="s">
        <v>11926</v>
      </c>
      <c r="B3338" s="17" t="str">
        <f>_xlfn.XLOOKUP(A3338,Included!$A:$A,Included!$E:$E,_xlfn.XLOOKUP(OA_APC_Changes[[#This Row],[Journal Code]],Excluded!$A:$A,Excluded!$E:$E))</f>
        <v>STRUCTURAL CONTROL AND HEALTH MONITORING</v>
      </c>
      <c r="C3338" s="4" t="s">
        <v>15304</v>
      </c>
      <c r="D3338" s="4" t="s">
        <v>12871</v>
      </c>
      <c r="E3338" s="4">
        <v>1596</v>
      </c>
      <c r="F3338" s="22">
        <v>44927</v>
      </c>
      <c r="G3338" t="b">
        <f>_xlfn.MAXIFS(OA_APC_Changes[Timestamp Update],OA_APC_Changes[Journal Code],A3338,OA_APC_Changes[APC Type],OA_APC_Changes[[#This Row],[APC Type]])=F3338</f>
        <v>0</v>
      </c>
    </row>
    <row r="3339" spans="1:7" x14ac:dyDescent="0.25">
      <c r="A3339" s="4" t="s">
        <v>11926</v>
      </c>
      <c r="B3339" s="4" t="str">
        <f>_xlfn.XLOOKUP(A3339,Included!$A:$A,Included!$E:$E,_xlfn.XLOOKUP(OA_APC_Changes[[#This Row],[Journal Code]],Excluded!$A:$A,Excluded!$E:$E))</f>
        <v>STRUCTURAL CONTROL AND HEALTH MONITORING</v>
      </c>
      <c r="C3339" s="4" t="s">
        <v>15304</v>
      </c>
      <c r="D3339" s="4">
        <v>1596</v>
      </c>
      <c r="E3339" s="4">
        <v>1640</v>
      </c>
      <c r="F3339" s="22">
        <v>45355</v>
      </c>
      <c r="G3339" t="b">
        <f>_xlfn.MAXIFS(OA_APC_Changes[Timestamp Update],OA_APC_Changes[Journal Code],A3339,OA_APC_Changes[APC Type],OA_APC_Changes[[#This Row],[APC Type]])=F3339</f>
        <v>1</v>
      </c>
    </row>
    <row r="3340" spans="1:7" x14ac:dyDescent="0.25">
      <c r="A3340" s="4" t="s">
        <v>14848</v>
      </c>
      <c r="B3340" s="17" t="str">
        <f>_xlfn.XLOOKUP(A3340,Included!$A:$A,Included!$E:$E,_xlfn.XLOOKUP(OA_APC_Changes[[#This Row],[Journal Code]],Excluded!$A:$A,Excluded!$E:$E))</f>
        <v>SURGERY RESEARCH AND PRACTICE</v>
      </c>
      <c r="C3340" s="4" t="s">
        <v>15296</v>
      </c>
      <c r="D3340" s="4" t="s">
        <v>12871</v>
      </c>
      <c r="E3340" s="4">
        <v>694</v>
      </c>
      <c r="F3340" s="22">
        <v>44927</v>
      </c>
      <c r="G3340" t="b">
        <f>_xlfn.MAXIFS(OA_APC_Changes[Timestamp Update],OA_APC_Changes[Journal Code],A3340,OA_APC_Changes[APC Type],OA_APC_Changes[[#This Row],[APC Type]])=F3340</f>
        <v>0</v>
      </c>
    </row>
    <row r="3341" spans="1:7" x14ac:dyDescent="0.25">
      <c r="A3341" s="4" t="s">
        <v>14848</v>
      </c>
      <c r="B3341" s="4" t="str">
        <f>_xlfn.XLOOKUP(A3341,Included!$A:$A,Included!$E:$E,_xlfn.XLOOKUP(OA_APC_Changes[[#This Row],[Journal Code]],Excluded!$A:$A,Excluded!$E:$E))</f>
        <v>SURGERY RESEARCH AND PRACTICE</v>
      </c>
      <c r="C3341" s="4" t="s">
        <v>15296</v>
      </c>
      <c r="D3341" s="4">
        <v>694</v>
      </c>
      <c r="E3341" s="4">
        <v>710</v>
      </c>
      <c r="F3341" s="22">
        <v>45355</v>
      </c>
      <c r="G3341" t="b">
        <f>_xlfn.MAXIFS(OA_APC_Changes[Timestamp Update],OA_APC_Changes[Journal Code],A3341,OA_APC_Changes[APC Type],OA_APC_Changes[[#This Row],[APC Type]])=F3341</f>
        <v>1</v>
      </c>
    </row>
    <row r="3342" spans="1:7" x14ac:dyDescent="0.25">
      <c r="A3342" s="4" t="s">
        <v>14848</v>
      </c>
      <c r="B3342" s="17" t="str">
        <f>_xlfn.XLOOKUP(A3342,Included!$A:$A,Included!$E:$E,_xlfn.XLOOKUP(OA_APC_Changes[[#This Row],[Journal Code]],Excluded!$A:$A,Excluded!$E:$E))</f>
        <v>SURGERY RESEARCH AND PRACTICE</v>
      </c>
      <c r="C3342" s="4" t="s">
        <v>15304</v>
      </c>
      <c r="D3342" s="4" t="s">
        <v>12871</v>
      </c>
      <c r="E3342" s="4">
        <v>555</v>
      </c>
      <c r="F3342" s="22">
        <v>44927</v>
      </c>
      <c r="G3342" t="b">
        <f>_xlfn.MAXIFS(OA_APC_Changes[Timestamp Update],OA_APC_Changes[Journal Code],A3342,OA_APC_Changes[APC Type],OA_APC_Changes[[#This Row],[APC Type]])=F3342</f>
        <v>0</v>
      </c>
    </row>
    <row r="3343" spans="1:7" x14ac:dyDescent="0.25">
      <c r="A3343" s="4" t="s">
        <v>14848</v>
      </c>
      <c r="B3343" s="4" t="str">
        <f>_xlfn.XLOOKUP(A3343,Included!$A:$A,Included!$E:$E,_xlfn.XLOOKUP(OA_APC_Changes[[#This Row],[Journal Code]],Excluded!$A:$A,Excluded!$E:$E))</f>
        <v>SURGERY RESEARCH AND PRACTICE</v>
      </c>
      <c r="C3343" s="4" t="s">
        <v>15304</v>
      </c>
      <c r="D3343" s="4">
        <v>555</v>
      </c>
      <c r="E3343" s="4">
        <v>568</v>
      </c>
      <c r="F3343" s="22">
        <v>45355</v>
      </c>
      <c r="G3343" t="b">
        <f>_xlfn.MAXIFS(OA_APC_Changes[Timestamp Update],OA_APC_Changes[Journal Code],A3343,OA_APC_Changes[APC Type],OA_APC_Changes[[#This Row],[APC Type]])=F3343</f>
        <v>1</v>
      </c>
    </row>
    <row r="3344" spans="1:7" x14ac:dyDescent="0.25">
      <c r="A3344" s="4" t="s">
        <v>11991</v>
      </c>
      <c r="B3344" s="4" t="str">
        <f>_xlfn.XLOOKUP(A3344,Included!$A:$A,Included!$E:$E,_xlfn.XLOOKUP(OA_APC_Changes[[#This Row],[Journal Code]],Excluded!$A:$A,Excluded!$E:$E))</f>
        <v>SUSMAT</v>
      </c>
      <c r="C3344" s="4" t="s">
        <v>15296</v>
      </c>
      <c r="D3344" s="4" t="s">
        <v>12871</v>
      </c>
      <c r="E3344" s="4">
        <v>2880</v>
      </c>
      <c r="F3344" s="22">
        <v>45338</v>
      </c>
      <c r="G3344" t="b">
        <f>_xlfn.MAXIFS(OA_APC_Changes[Timestamp Update],OA_APC_Changes[Journal Code],A3344,OA_APC_Changes[APC Type],OA_APC_Changes[[#This Row],[APC Type]])=F3344</f>
        <v>1</v>
      </c>
    </row>
    <row r="3345" spans="1:7" x14ac:dyDescent="0.25">
      <c r="A3345" s="4" t="s">
        <v>11991</v>
      </c>
      <c r="B3345" s="4" t="str">
        <f>_xlfn.XLOOKUP(A3345,Included!$A:$A,Included!$E:$E,_xlfn.XLOOKUP(OA_APC_Changes[[#This Row],[Journal Code]],Excluded!$A:$A,Excluded!$E:$E))</f>
        <v>SUSMAT</v>
      </c>
      <c r="C3345" s="4" t="s">
        <v>15304</v>
      </c>
      <c r="D3345" s="4" t="s">
        <v>12871</v>
      </c>
      <c r="E3345" s="4">
        <v>2304</v>
      </c>
      <c r="F3345" s="22">
        <v>45338</v>
      </c>
      <c r="G3345" t="b">
        <f>_xlfn.MAXIFS(OA_APC_Changes[Timestamp Update],OA_APC_Changes[Journal Code],A3345,OA_APC_Changes[APC Type],OA_APC_Changes[[#This Row],[APC Type]])=F3345</f>
        <v>1</v>
      </c>
    </row>
    <row r="3346" spans="1:7" x14ac:dyDescent="0.25">
      <c r="A3346" s="4" t="s">
        <v>11534</v>
      </c>
      <c r="B3346" s="17" t="str">
        <f>_xlfn.XLOOKUP(A3346,Included!$A:$A,Included!$E:$E,_xlfn.XLOOKUP(OA_APC_Changes[[#This Row],[Journal Code]],Excluded!$A:$A,Excluded!$E:$E))</f>
        <v>SUSTAINABLE FOOD PROTEINS</v>
      </c>
      <c r="C3346" s="4" t="s">
        <v>15296</v>
      </c>
      <c r="D3346" s="4" t="s">
        <v>12871</v>
      </c>
      <c r="E3346" s="4">
        <v>2450</v>
      </c>
      <c r="F3346" s="22">
        <v>44795</v>
      </c>
      <c r="G3346" t="b">
        <f>_xlfn.MAXIFS(OA_APC_Changes[Timestamp Update],OA_APC_Changes[Journal Code],A3346,OA_APC_Changes[APC Type],OA_APC_Changes[[#This Row],[APC Type]])=F3346</f>
        <v>1</v>
      </c>
    </row>
    <row r="3347" spans="1:7" x14ac:dyDescent="0.25">
      <c r="A3347" s="4" t="s">
        <v>11534</v>
      </c>
      <c r="B3347" s="17" t="str">
        <f>_xlfn.XLOOKUP(A3347,Included!$A:$A,Included!$E:$E,_xlfn.XLOOKUP(OA_APC_Changes[[#This Row],[Journal Code]],Excluded!$A:$A,Excluded!$E:$E))</f>
        <v>SUSTAINABLE FOOD PROTEINS</v>
      </c>
      <c r="C3347" s="4" t="s">
        <v>15304</v>
      </c>
      <c r="D3347" s="4" t="s">
        <v>12871</v>
      </c>
      <c r="E3347" s="4">
        <v>1960</v>
      </c>
      <c r="F3347" s="22">
        <v>44795</v>
      </c>
      <c r="G3347" t="b">
        <f>_xlfn.MAXIFS(OA_APC_Changes[Timestamp Update],OA_APC_Changes[Journal Code],A3347,OA_APC_Changes[APC Type],OA_APC_Changes[[#This Row],[APC Type]])=F3347</f>
        <v>1</v>
      </c>
    </row>
    <row r="3348" spans="1:7" x14ac:dyDescent="0.25">
      <c r="A3348" s="4" t="s">
        <v>12108</v>
      </c>
      <c r="B3348" s="17" t="str">
        <f>_xlfn.XLOOKUP(A3348,Included!$A:$A,Included!$E:$E,_xlfn.XLOOKUP(OA_APC_Changes[[#This Row],[Journal Code]],Excluded!$A:$A,Excluded!$E:$E))</f>
        <v>THE BREAST JOURNAL</v>
      </c>
      <c r="C3348" s="4" t="s">
        <v>15296</v>
      </c>
      <c r="D3348" s="4" t="s">
        <v>12871</v>
      </c>
      <c r="E3348" s="4">
        <v>1886</v>
      </c>
      <c r="F3348" s="22">
        <v>44927</v>
      </c>
      <c r="G3348" t="b">
        <f>_xlfn.MAXIFS(OA_APC_Changes[Timestamp Update],OA_APC_Changes[Journal Code],A3348,OA_APC_Changes[APC Type],OA_APC_Changes[[#This Row],[APC Type]])=F3348</f>
        <v>0</v>
      </c>
    </row>
    <row r="3349" spans="1:7" x14ac:dyDescent="0.25">
      <c r="A3349" s="4" t="s">
        <v>12108</v>
      </c>
      <c r="B3349" s="4" t="str">
        <f>_xlfn.XLOOKUP(A3349,Included!$A:$A,Included!$E:$E,_xlfn.XLOOKUP(OA_APC_Changes[[#This Row],[Journal Code]],Excluded!$A:$A,Excluded!$E:$E))</f>
        <v>THE BREAST JOURNAL</v>
      </c>
      <c r="C3349" s="4" t="s">
        <v>15296</v>
      </c>
      <c r="D3349" s="4">
        <v>1886</v>
      </c>
      <c r="E3349" s="4">
        <v>1940</v>
      </c>
      <c r="F3349" s="22">
        <v>45355</v>
      </c>
      <c r="G3349" t="b">
        <f>_xlfn.MAXIFS(OA_APC_Changes[Timestamp Update],OA_APC_Changes[Journal Code],A3349,OA_APC_Changes[APC Type],OA_APC_Changes[[#This Row],[APC Type]])=F3349</f>
        <v>1</v>
      </c>
    </row>
    <row r="3350" spans="1:7" x14ac:dyDescent="0.25">
      <c r="A3350" s="4" t="s">
        <v>12108</v>
      </c>
      <c r="B3350" s="17" t="str">
        <f>_xlfn.XLOOKUP(A3350,Included!$A:$A,Included!$E:$E,_xlfn.XLOOKUP(OA_APC_Changes[[#This Row],[Journal Code]],Excluded!$A:$A,Excluded!$E:$E))</f>
        <v>THE BREAST JOURNAL</v>
      </c>
      <c r="C3350" s="4" t="s">
        <v>15304</v>
      </c>
      <c r="D3350" s="4" t="s">
        <v>12871</v>
      </c>
      <c r="E3350" s="4">
        <v>1509</v>
      </c>
      <c r="F3350" s="22">
        <v>44927</v>
      </c>
      <c r="G3350" t="b">
        <f>_xlfn.MAXIFS(OA_APC_Changes[Timestamp Update],OA_APC_Changes[Journal Code],A3350,OA_APC_Changes[APC Type],OA_APC_Changes[[#This Row],[APC Type]])=F3350</f>
        <v>0</v>
      </c>
    </row>
    <row r="3351" spans="1:7" x14ac:dyDescent="0.25">
      <c r="A3351" s="4" t="s">
        <v>12108</v>
      </c>
      <c r="B3351" s="4" t="str">
        <f>_xlfn.XLOOKUP(A3351,Included!$A:$A,Included!$E:$E,_xlfn.XLOOKUP(OA_APC_Changes[[#This Row],[Journal Code]],Excluded!$A:$A,Excluded!$E:$E))</f>
        <v>THE BREAST JOURNAL</v>
      </c>
      <c r="C3351" s="4" t="s">
        <v>15304</v>
      </c>
      <c r="D3351" s="4">
        <v>1509</v>
      </c>
      <c r="E3351" s="4">
        <v>1552</v>
      </c>
      <c r="F3351" s="22">
        <v>45355</v>
      </c>
      <c r="G3351" t="b">
        <f>_xlfn.MAXIFS(OA_APC_Changes[Timestamp Update],OA_APC_Changes[Journal Code],A3351,OA_APC_Changes[APC Type],OA_APC_Changes[[#This Row],[APC Type]])=F3351</f>
        <v>1</v>
      </c>
    </row>
    <row r="3352" spans="1:7" x14ac:dyDescent="0.25">
      <c r="A3352" s="4" t="s">
        <v>1892</v>
      </c>
      <c r="B3352" s="4" t="str">
        <f>_xlfn.XLOOKUP(A3352,Included!$A:$A,Included!$E:$E,_xlfn.XLOOKUP(OA_APC_Changes[[#This Row],[Journal Code]],Excluded!$A:$A,Excluded!$E:$E))</f>
        <v>THE BULLETIN OF THE ECOLOGICAL SOCIETY OF AMERICA</v>
      </c>
      <c r="C3352" s="4" t="s">
        <v>15296</v>
      </c>
      <c r="D3352" s="4" t="s">
        <v>12871</v>
      </c>
      <c r="E3352" s="4" t="s">
        <v>5076</v>
      </c>
      <c r="F3352" s="22">
        <v>45397</v>
      </c>
      <c r="G3352" t="b">
        <f>_xlfn.MAXIFS(OA_APC_Changes[Timestamp Update],OA_APC_Changes[Journal Code],A3352,OA_APC_Changes[APC Type],OA_APC_Changes[[#This Row],[APC Type]])=F3352</f>
        <v>1</v>
      </c>
    </row>
    <row r="3353" spans="1:7" x14ac:dyDescent="0.25">
      <c r="A3353" s="4" t="s">
        <v>1892</v>
      </c>
      <c r="B3353" s="4" t="str">
        <f>_xlfn.XLOOKUP(A3353,Included!$A:$A,Included!$E:$E,_xlfn.XLOOKUP(OA_APC_Changes[[#This Row],[Journal Code]],Excluded!$A:$A,Excluded!$E:$E))</f>
        <v>THE BULLETIN OF THE ECOLOGICAL SOCIETY OF AMERICA</v>
      </c>
      <c r="C3353" s="4" t="s">
        <v>15304</v>
      </c>
      <c r="D3353" s="4" t="s">
        <v>12871</v>
      </c>
      <c r="E3353" s="4" t="s">
        <v>5076</v>
      </c>
      <c r="F3353" s="22">
        <v>45397</v>
      </c>
      <c r="G3353" t="b">
        <f>_xlfn.MAXIFS(OA_APC_Changes[Timestamp Update],OA_APC_Changes[Journal Code],A3353,OA_APC_Changes[APC Type],OA_APC_Changes[[#This Row],[APC Type]])=F3353</f>
        <v>1</v>
      </c>
    </row>
    <row r="3354" spans="1:7" x14ac:dyDescent="0.25">
      <c r="A3354" s="4" t="s">
        <v>3584</v>
      </c>
      <c r="B3354" s="17" t="str">
        <f>_xlfn.XLOOKUP(A3354,Included!$A:$A,Included!$E:$E,_xlfn.XLOOKUP(OA_APC_Changes[[#This Row],[Journal Code]],Excluded!$A:$A,Excluded!$E:$E))</f>
        <v>THE CLINICAL RESPIRATORY JOURNAL</v>
      </c>
      <c r="C3354" s="4" t="s">
        <v>15296</v>
      </c>
      <c r="D3354" s="4" t="s">
        <v>12871</v>
      </c>
      <c r="E3354" s="4">
        <v>1700</v>
      </c>
      <c r="F3354" s="22">
        <v>44538</v>
      </c>
      <c r="G3354" t="b">
        <f>_xlfn.MAXIFS(OA_APC_Changes[Timestamp Update],OA_APC_Changes[Journal Code],A3354,OA_APC_Changes[APC Type],OA_APC_Changes[[#This Row],[APC Type]])=F3354</f>
        <v>0</v>
      </c>
    </row>
    <row r="3355" spans="1:7" x14ac:dyDescent="0.25">
      <c r="A3355" s="17" t="s">
        <v>3584</v>
      </c>
      <c r="B3355" s="17" t="str">
        <f>_xlfn.XLOOKUP(A3355,Included!$A:$A,Included!$E:$E,_xlfn.XLOOKUP(OA_APC_Changes[[#This Row],[Journal Code]],Excluded!$A:$A,Excluded!$E:$E))</f>
        <v>THE CLINICAL RESPIRATORY JOURNAL</v>
      </c>
      <c r="C3355" s="17" t="s">
        <v>15296</v>
      </c>
      <c r="D3355" s="18">
        <v>1700</v>
      </c>
      <c r="E3355" s="18">
        <v>1790</v>
      </c>
      <c r="F3355" s="22">
        <v>45187</v>
      </c>
      <c r="G3355" t="b">
        <f>_xlfn.MAXIFS(OA_APC_Changes[Timestamp Update],OA_APC_Changes[Journal Code],A3355,OA_APC_Changes[APC Type],OA_APC_Changes[[#This Row],[APC Type]])=F3355</f>
        <v>1</v>
      </c>
    </row>
    <row r="3356" spans="1:7" x14ac:dyDescent="0.25">
      <c r="A3356" s="4" t="s">
        <v>3584</v>
      </c>
      <c r="B3356" s="17" t="str">
        <f>_xlfn.XLOOKUP(A3356,Included!$A:$A,Included!$E:$E,_xlfn.XLOOKUP(OA_APC_Changes[[#This Row],[Journal Code]],Excluded!$A:$A,Excluded!$E:$E))</f>
        <v>THE CLINICAL RESPIRATORY JOURNAL</v>
      </c>
      <c r="C3356" s="4" t="s">
        <v>15304</v>
      </c>
      <c r="D3356" s="4" t="s">
        <v>12871</v>
      </c>
      <c r="E3356" s="4">
        <v>1360</v>
      </c>
      <c r="F3356" s="22">
        <v>44538</v>
      </c>
      <c r="G3356" t="b">
        <f>_xlfn.MAXIFS(OA_APC_Changes[Timestamp Update],OA_APC_Changes[Journal Code],A3356,OA_APC_Changes[APC Type],OA_APC_Changes[[#This Row],[APC Type]])=F3356</f>
        <v>0</v>
      </c>
    </row>
    <row r="3357" spans="1:7" x14ac:dyDescent="0.25">
      <c r="A3357" s="17" t="s">
        <v>3584</v>
      </c>
      <c r="B3357" s="17" t="str">
        <f>_xlfn.XLOOKUP(A3357,Included!$A:$A,Included!$E:$E,_xlfn.XLOOKUP(OA_APC_Changes[[#This Row],[Journal Code]],Excluded!$A:$A,Excluded!$E:$E))</f>
        <v>THE CLINICAL RESPIRATORY JOURNAL</v>
      </c>
      <c r="C3357" s="17" t="s">
        <v>15304</v>
      </c>
      <c r="D3357" s="18">
        <v>1360</v>
      </c>
      <c r="E3357" s="18">
        <v>1432</v>
      </c>
      <c r="F3357" s="22">
        <v>45187</v>
      </c>
      <c r="G3357" t="b">
        <f>_xlfn.MAXIFS(OA_APC_Changes[Timestamp Update],OA_APC_Changes[Journal Code],A3357,OA_APC_Changes[APC Type],OA_APC_Changes[[#This Row],[APC Type]])=F3357</f>
        <v>1</v>
      </c>
    </row>
    <row r="3358" spans="1:7" x14ac:dyDescent="0.25">
      <c r="A3358" s="4" t="s">
        <v>3937</v>
      </c>
      <c r="B3358" s="17" t="str">
        <f>_xlfn.XLOOKUP(A3358,Included!$A:$A,Included!$E:$E,_xlfn.XLOOKUP(OA_APC_Changes[[#This Row],[Journal Code]],Excluded!$A:$A,Excluded!$E:$E))</f>
        <v>THE DEPOSITIONAL RECORD</v>
      </c>
      <c r="C3358" s="4" t="s">
        <v>15296</v>
      </c>
      <c r="D3358" s="4" t="s">
        <v>12871</v>
      </c>
      <c r="E3358" s="4">
        <v>1500</v>
      </c>
      <c r="F3358" s="22">
        <v>43703</v>
      </c>
      <c r="G3358" t="b">
        <f>_xlfn.MAXIFS(OA_APC_Changes[Timestamp Update],OA_APC_Changes[Journal Code],A3358,OA_APC_Changes[APC Type],OA_APC_Changes[[#This Row],[APC Type]])=F3358</f>
        <v>0</v>
      </c>
    </row>
    <row r="3359" spans="1:7" x14ac:dyDescent="0.25">
      <c r="A3359" s="4" t="s">
        <v>3937</v>
      </c>
      <c r="B3359" s="17" t="str">
        <f>_xlfn.XLOOKUP(A3359,Included!$A:$A,Included!$E:$E,_xlfn.XLOOKUP(OA_APC_Changes[[#This Row],[Journal Code]],Excluded!$A:$A,Excluded!$E:$E))</f>
        <v>THE DEPOSITIONAL RECORD</v>
      </c>
      <c r="C3359" s="4" t="s">
        <v>15296</v>
      </c>
      <c r="D3359" s="4">
        <v>1500</v>
      </c>
      <c r="E3359" s="4">
        <v>1800</v>
      </c>
      <c r="F3359" s="22">
        <v>44575</v>
      </c>
      <c r="G3359" t="b">
        <f>_xlfn.MAXIFS(OA_APC_Changes[Timestamp Update],OA_APC_Changes[Journal Code],A3359,OA_APC_Changes[APC Type],OA_APC_Changes[[#This Row],[APC Type]])=F3359</f>
        <v>1</v>
      </c>
    </row>
    <row r="3360" spans="1:7" x14ac:dyDescent="0.25">
      <c r="A3360" s="4" t="s">
        <v>3937</v>
      </c>
      <c r="B3360" s="17" t="str">
        <f>_xlfn.XLOOKUP(A3360,Included!$A:$A,Included!$E:$E,_xlfn.XLOOKUP(OA_APC_Changes[[#This Row],[Journal Code]],Excluded!$A:$A,Excluded!$E:$E))</f>
        <v>THE DEPOSITIONAL RECORD</v>
      </c>
      <c r="C3360" s="4" t="s">
        <v>15304</v>
      </c>
      <c r="D3360" s="4" t="s">
        <v>12871</v>
      </c>
      <c r="E3360" s="4">
        <v>1200</v>
      </c>
      <c r="F3360" s="22">
        <v>43703</v>
      </c>
      <c r="G3360" t="b">
        <f>_xlfn.MAXIFS(OA_APC_Changes[Timestamp Update],OA_APC_Changes[Journal Code],A3360,OA_APC_Changes[APC Type],OA_APC_Changes[[#This Row],[APC Type]])=F3360</f>
        <v>0</v>
      </c>
    </row>
    <row r="3361" spans="1:7" x14ac:dyDescent="0.25">
      <c r="A3361" s="4" t="s">
        <v>3937</v>
      </c>
      <c r="B3361" s="17" t="str">
        <f>_xlfn.XLOOKUP(A3361,Included!$A:$A,Included!$E:$E,_xlfn.XLOOKUP(OA_APC_Changes[[#This Row],[Journal Code]],Excluded!$A:$A,Excluded!$E:$E))</f>
        <v>THE DEPOSITIONAL RECORD</v>
      </c>
      <c r="C3361" s="4" t="s">
        <v>15304</v>
      </c>
      <c r="D3361" s="4">
        <v>1200</v>
      </c>
      <c r="E3361" s="4">
        <v>1440</v>
      </c>
      <c r="F3361" s="22">
        <v>44575</v>
      </c>
      <c r="G3361" t="b">
        <f>_xlfn.MAXIFS(OA_APC_Changes[Timestamp Update],OA_APC_Changes[Journal Code],A3361,OA_APC_Changes[APC Type],OA_APC_Changes[[#This Row],[APC Type]])=F3361</f>
        <v>1</v>
      </c>
    </row>
    <row r="3362" spans="1:7" x14ac:dyDescent="0.25">
      <c r="A3362" s="4" t="s">
        <v>3937</v>
      </c>
      <c r="B3362" s="17" t="str">
        <f>_xlfn.XLOOKUP(A3362,Included!$A:$A,Included!$E:$E,_xlfn.XLOOKUP(OA_APC_Changes[[#This Row],[Journal Code]],Excluded!$A:$A,Excluded!$E:$E))</f>
        <v>THE DEPOSITIONAL RECORD</v>
      </c>
      <c r="C3362" s="4" t="s">
        <v>15295</v>
      </c>
      <c r="D3362" s="4" t="s">
        <v>12871</v>
      </c>
      <c r="E3362" s="4">
        <v>1200</v>
      </c>
      <c r="F3362" s="22">
        <v>44228.000011574077</v>
      </c>
      <c r="G3362" t="b">
        <f>_xlfn.MAXIFS(OA_APC_Changes[Timestamp Update],OA_APC_Changes[Journal Code],A3362,OA_APC_Changes[APC Type],OA_APC_Changes[[#This Row],[APC Type]])=F3362</f>
        <v>0</v>
      </c>
    </row>
    <row r="3363" spans="1:7" x14ac:dyDescent="0.25">
      <c r="A3363" s="4" t="s">
        <v>3937</v>
      </c>
      <c r="B3363" s="17" t="str">
        <f>_xlfn.XLOOKUP(A3363,Included!$A:$A,Included!$E:$E,_xlfn.XLOOKUP(OA_APC_Changes[[#This Row],[Journal Code]],Excluded!$A:$A,Excluded!$E:$E))</f>
        <v>THE DEPOSITIONAL RECORD</v>
      </c>
      <c r="C3363" s="4" t="s">
        <v>15295</v>
      </c>
      <c r="D3363" s="4">
        <v>1200</v>
      </c>
      <c r="E3363" s="4">
        <v>1500</v>
      </c>
      <c r="F3363" s="22">
        <v>44504</v>
      </c>
      <c r="G3363" t="b">
        <f>_xlfn.MAXIFS(OA_APC_Changes[Timestamp Update],OA_APC_Changes[Journal Code],A3363,OA_APC_Changes[APC Type],OA_APC_Changes[[#This Row],[APC Type]])=F3363</f>
        <v>0</v>
      </c>
    </row>
    <row r="3364" spans="1:7" x14ac:dyDescent="0.25">
      <c r="A3364" s="18" t="s">
        <v>3937</v>
      </c>
      <c r="B3364" s="4" t="str">
        <f>_xlfn.XLOOKUP(A3364,Included!$A:$A,Included!$E:$E,_xlfn.XLOOKUP(OA_APC_Changes[[#This Row],[Journal Code]],Excluded!$A:$A,Excluded!$E:$E))</f>
        <v>THE DEPOSITIONAL RECORD</v>
      </c>
      <c r="C3364" s="4" t="s">
        <v>15295</v>
      </c>
      <c r="D3364" s="4">
        <v>1500</v>
      </c>
      <c r="E3364" s="4">
        <v>1800</v>
      </c>
      <c r="F3364" s="22">
        <v>44565</v>
      </c>
      <c r="G3364" t="b">
        <f>_xlfn.MAXIFS(OA_APC_Changes[Timestamp Update],OA_APC_Changes[Journal Code],A3364,OA_APC_Changes[APC Type],OA_APC_Changes[[#This Row],[APC Type]])=F3364</f>
        <v>1</v>
      </c>
    </row>
    <row r="3365" spans="1:7" x14ac:dyDescent="0.25">
      <c r="A3365" s="4" t="s">
        <v>3937</v>
      </c>
      <c r="B3365" s="17" t="str">
        <f>_xlfn.XLOOKUP(A3365,Included!$A:$A,Included!$E:$E,_xlfn.XLOOKUP(OA_APC_Changes[[#This Row],[Journal Code]],Excluded!$A:$A,Excluded!$E:$E))</f>
        <v>THE DEPOSITIONAL RECORD</v>
      </c>
      <c r="C3365" s="4" t="s">
        <v>15297</v>
      </c>
      <c r="D3365" s="4" t="s">
        <v>12871</v>
      </c>
      <c r="E3365" s="4">
        <v>960</v>
      </c>
      <c r="F3365" s="22">
        <v>44228.000011574077</v>
      </c>
      <c r="G3365" t="b">
        <f>_xlfn.MAXIFS(OA_APC_Changes[Timestamp Update],OA_APC_Changes[Journal Code],A3365,OA_APC_Changes[APC Type],OA_APC_Changes[[#This Row],[APC Type]])=F3365</f>
        <v>0</v>
      </c>
    </row>
    <row r="3366" spans="1:7" x14ac:dyDescent="0.25">
      <c r="A3366" s="4" t="s">
        <v>3937</v>
      </c>
      <c r="B3366" s="17" t="str">
        <f>_xlfn.XLOOKUP(A3366,Included!$A:$A,Included!$E:$E,_xlfn.XLOOKUP(OA_APC_Changes[[#This Row],[Journal Code]],Excluded!$A:$A,Excluded!$E:$E))</f>
        <v>THE DEPOSITIONAL RECORD</v>
      </c>
      <c r="C3366" s="4" t="s">
        <v>15297</v>
      </c>
      <c r="D3366" s="4">
        <v>960</v>
      </c>
      <c r="E3366" s="4">
        <v>1200</v>
      </c>
      <c r="F3366" s="22">
        <v>44504</v>
      </c>
      <c r="G3366" t="b">
        <f>_xlfn.MAXIFS(OA_APC_Changes[Timestamp Update],OA_APC_Changes[Journal Code],A3366,OA_APC_Changes[APC Type],OA_APC_Changes[[#This Row],[APC Type]])=F3366</f>
        <v>0</v>
      </c>
    </row>
    <row r="3367" spans="1:7" x14ac:dyDescent="0.25">
      <c r="A3367" s="18" t="s">
        <v>3937</v>
      </c>
      <c r="B3367" s="4" t="str">
        <f>_xlfn.XLOOKUP(A3367,Included!$A:$A,Included!$E:$E,_xlfn.XLOOKUP(OA_APC_Changes[[#This Row],[Journal Code]],Excluded!$A:$A,Excluded!$E:$E))</f>
        <v>THE DEPOSITIONAL RECORD</v>
      </c>
      <c r="C3367" s="4" t="s">
        <v>15297</v>
      </c>
      <c r="D3367" s="4">
        <v>1200</v>
      </c>
      <c r="E3367" s="4">
        <v>1440</v>
      </c>
      <c r="F3367" s="22">
        <v>44565</v>
      </c>
      <c r="G3367" t="b">
        <f>_xlfn.MAXIFS(OA_APC_Changes[Timestamp Update],OA_APC_Changes[Journal Code],A3367,OA_APC_Changes[APC Type],OA_APC_Changes[[#This Row],[APC Type]])=F3367</f>
        <v>1</v>
      </c>
    </row>
    <row r="3368" spans="1:7" x14ac:dyDescent="0.25">
      <c r="A3368" s="4" t="s">
        <v>7040</v>
      </c>
      <c r="B3368" s="17" t="str">
        <f>_xlfn.XLOOKUP(A3368,Included!$A:$A,Included!$E:$E,_xlfn.XLOOKUP(OA_APC_Changes[[#This Row],[Journal Code]],Excluded!$A:$A,Excluded!$E:$E))</f>
        <v>THE JOURNAL OF CLINICAL HYPERTENSION</v>
      </c>
      <c r="C3368" s="4" t="s">
        <v>15296</v>
      </c>
      <c r="D3368" s="4" t="s">
        <v>12871</v>
      </c>
      <c r="E3368" s="4">
        <v>2200</v>
      </c>
      <c r="F3368" s="22">
        <v>44130.000011574077</v>
      </c>
      <c r="G3368" t="b">
        <f>_xlfn.MAXIFS(OA_APC_Changes[Timestamp Update],OA_APC_Changes[Journal Code],A3368,OA_APC_Changes[APC Type],OA_APC_Changes[[#This Row],[APC Type]])=F3368</f>
        <v>0</v>
      </c>
    </row>
    <row r="3369" spans="1:7" x14ac:dyDescent="0.25">
      <c r="A3369" s="4" t="s">
        <v>7040</v>
      </c>
      <c r="B3369" s="17" t="str">
        <f>_xlfn.XLOOKUP(A3369,Included!$A:$A,Included!$E:$E,_xlfn.XLOOKUP(OA_APC_Changes[[#This Row],[Journal Code]],Excluded!$A:$A,Excluded!$E:$E))</f>
        <v>THE JOURNAL OF CLINICAL HYPERTENSION</v>
      </c>
      <c r="C3369" s="4" t="s">
        <v>15296</v>
      </c>
      <c r="D3369" s="4">
        <v>2200</v>
      </c>
      <c r="E3369" s="4">
        <v>2650</v>
      </c>
      <c r="F3369" s="22">
        <v>44498.041678240741</v>
      </c>
      <c r="G3369" t="b">
        <f>_xlfn.MAXIFS(OA_APC_Changes[Timestamp Update],OA_APC_Changes[Journal Code],A3369,OA_APC_Changes[APC Type],OA_APC_Changes[[#This Row],[APC Type]])=F3369</f>
        <v>0</v>
      </c>
    </row>
    <row r="3370" spans="1:7" x14ac:dyDescent="0.25">
      <c r="A3370" s="4" t="s">
        <v>7040</v>
      </c>
      <c r="B3370" s="17" t="str">
        <f>_xlfn.XLOOKUP(A3370,Included!$A:$A,Included!$E:$E,_xlfn.XLOOKUP(OA_APC_Changes[[#This Row],[Journal Code]],Excluded!$A:$A,Excluded!$E:$E))</f>
        <v>THE JOURNAL OF CLINICAL HYPERTENSION</v>
      </c>
      <c r="C3370" s="4" t="s">
        <v>15296</v>
      </c>
      <c r="D3370" s="4">
        <v>2650</v>
      </c>
      <c r="E3370" s="4">
        <v>2920</v>
      </c>
      <c r="F3370" s="22">
        <v>44817</v>
      </c>
      <c r="G3370" t="b">
        <f>_xlfn.MAXIFS(OA_APC_Changes[Timestamp Update],OA_APC_Changes[Journal Code],A3370,OA_APC_Changes[APC Type],OA_APC_Changes[[#This Row],[APC Type]])=F3370</f>
        <v>0</v>
      </c>
    </row>
    <row r="3371" spans="1:7" x14ac:dyDescent="0.25">
      <c r="A3371" s="17" t="s">
        <v>7040</v>
      </c>
      <c r="B3371" s="17" t="str">
        <f>_xlfn.XLOOKUP(A3371,Included!$A:$A,Included!$E:$E,_xlfn.XLOOKUP(OA_APC_Changes[[#This Row],[Journal Code]],Excluded!$A:$A,Excluded!$E:$E))</f>
        <v>THE JOURNAL OF CLINICAL HYPERTENSION</v>
      </c>
      <c r="C3371" s="17" t="s">
        <v>15296</v>
      </c>
      <c r="D3371" s="18">
        <v>2920</v>
      </c>
      <c r="E3371" s="18">
        <v>3060</v>
      </c>
      <c r="F3371" s="22">
        <v>45187</v>
      </c>
      <c r="G3371" t="b">
        <f>_xlfn.MAXIFS(OA_APC_Changes[Timestamp Update],OA_APC_Changes[Journal Code],A3371,OA_APC_Changes[APC Type],OA_APC_Changes[[#This Row],[APC Type]])=F3371</f>
        <v>1</v>
      </c>
    </row>
    <row r="3372" spans="1:7" x14ac:dyDescent="0.25">
      <c r="A3372" s="4" t="s">
        <v>7040</v>
      </c>
      <c r="B3372" s="17" t="str">
        <f>_xlfn.XLOOKUP(A3372,Included!$A:$A,Included!$E:$E,_xlfn.XLOOKUP(OA_APC_Changes[[#This Row],[Journal Code]],Excluded!$A:$A,Excluded!$E:$E))</f>
        <v>THE JOURNAL OF CLINICAL HYPERTENSION</v>
      </c>
      <c r="C3372" s="4" t="s">
        <v>15304</v>
      </c>
      <c r="D3372" s="4" t="s">
        <v>12871</v>
      </c>
      <c r="E3372" s="4">
        <v>1760</v>
      </c>
      <c r="F3372" s="22">
        <v>44130.000011574077</v>
      </c>
      <c r="G3372" t="b">
        <f>_xlfn.MAXIFS(OA_APC_Changes[Timestamp Update],OA_APC_Changes[Journal Code],A3372,OA_APC_Changes[APC Type],OA_APC_Changes[[#This Row],[APC Type]])=F3372</f>
        <v>0</v>
      </c>
    </row>
    <row r="3373" spans="1:7" x14ac:dyDescent="0.25">
      <c r="A3373" s="4" t="s">
        <v>7040</v>
      </c>
      <c r="B3373" s="17" t="str">
        <f>_xlfn.XLOOKUP(A3373,Included!$A:$A,Included!$E:$E,_xlfn.XLOOKUP(OA_APC_Changes[[#This Row],[Journal Code]],Excluded!$A:$A,Excluded!$E:$E))</f>
        <v>THE JOURNAL OF CLINICAL HYPERTENSION</v>
      </c>
      <c r="C3373" s="4" t="s">
        <v>15304</v>
      </c>
      <c r="D3373" s="4">
        <v>1760</v>
      </c>
      <c r="E3373" s="4">
        <v>2120</v>
      </c>
      <c r="F3373" s="22">
        <v>44498.041678240741</v>
      </c>
      <c r="G3373" t="b">
        <f>_xlfn.MAXIFS(OA_APC_Changes[Timestamp Update],OA_APC_Changes[Journal Code],A3373,OA_APC_Changes[APC Type],OA_APC_Changes[[#This Row],[APC Type]])=F3373</f>
        <v>0</v>
      </c>
    </row>
    <row r="3374" spans="1:7" x14ac:dyDescent="0.25">
      <c r="A3374" s="4" t="s">
        <v>7040</v>
      </c>
      <c r="B3374" s="17" t="str">
        <f>_xlfn.XLOOKUP(A3374,Included!$A:$A,Included!$E:$E,_xlfn.XLOOKUP(OA_APC_Changes[[#This Row],[Journal Code]],Excluded!$A:$A,Excluded!$E:$E))</f>
        <v>THE JOURNAL OF CLINICAL HYPERTENSION</v>
      </c>
      <c r="C3374" s="4" t="s">
        <v>15304</v>
      </c>
      <c r="D3374" s="4">
        <v>2120</v>
      </c>
      <c r="E3374" s="4">
        <v>2336</v>
      </c>
      <c r="F3374" s="22">
        <v>44817</v>
      </c>
      <c r="G3374" t="b">
        <f>_xlfn.MAXIFS(OA_APC_Changes[Timestamp Update],OA_APC_Changes[Journal Code],A3374,OA_APC_Changes[APC Type],OA_APC_Changes[[#This Row],[APC Type]])=F3374</f>
        <v>0</v>
      </c>
    </row>
    <row r="3375" spans="1:7" x14ac:dyDescent="0.25">
      <c r="A3375" s="17" t="s">
        <v>7040</v>
      </c>
      <c r="B3375" s="17" t="str">
        <f>_xlfn.XLOOKUP(A3375,Included!$A:$A,Included!$E:$E,_xlfn.XLOOKUP(OA_APC_Changes[[#This Row],[Journal Code]],Excluded!$A:$A,Excluded!$E:$E))</f>
        <v>THE JOURNAL OF CLINICAL HYPERTENSION</v>
      </c>
      <c r="C3375" s="17" t="s">
        <v>15304</v>
      </c>
      <c r="D3375" s="18">
        <v>2336</v>
      </c>
      <c r="E3375" s="18">
        <v>2448</v>
      </c>
      <c r="F3375" s="22">
        <v>45187</v>
      </c>
      <c r="G3375" t="b">
        <f>_xlfn.MAXIFS(OA_APC_Changes[Timestamp Update],OA_APC_Changes[Journal Code],A3375,OA_APC_Changes[APC Type],OA_APC_Changes[[#This Row],[APC Type]])=F3375</f>
        <v>1</v>
      </c>
    </row>
    <row r="3376" spans="1:7" x14ac:dyDescent="0.25">
      <c r="A3376" s="4" t="s">
        <v>12241</v>
      </c>
      <c r="B3376" s="17" t="str">
        <f>_xlfn.XLOOKUP(A3376,Included!$A:$A,Included!$E:$E,_xlfn.XLOOKUP(OA_APC_Changes[[#This Row],[Journal Code]],Excluded!$A:$A,Excluded!$E:$E))</f>
        <v>THE JOURNAL OF ENGINEERING</v>
      </c>
      <c r="C3376" s="4" t="s">
        <v>15296</v>
      </c>
      <c r="D3376" s="4" t="s">
        <v>12871</v>
      </c>
      <c r="E3376" s="4">
        <v>1500</v>
      </c>
      <c r="F3376" s="22">
        <v>44204</v>
      </c>
      <c r="G3376" t="b">
        <f>_xlfn.MAXIFS(OA_APC_Changes[Timestamp Update],OA_APC_Changes[Journal Code],A3376,OA_APC_Changes[APC Type],OA_APC_Changes[[#This Row],[APC Type]])=F3376</f>
        <v>0</v>
      </c>
    </row>
    <row r="3377" spans="1:7" x14ac:dyDescent="0.25">
      <c r="A3377" s="4" t="s">
        <v>12241</v>
      </c>
      <c r="B3377" s="17" t="str">
        <f>_xlfn.XLOOKUP(A3377,Included!$A:$A,Included!$E:$E,_xlfn.XLOOKUP(OA_APC_Changes[[#This Row],[Journal Code]],Excluded!$A:$A,Excluded!$E:$E))</f>
        <v>THE JOURNAL OF ENGINEERING</v>
      </c>
      <c r="C3377" s="4" t="s">
        <v>15296</v>
      </c>
      <c r="D3377" s="4">
        <v>1500</v>
      </c>
      <c r="E3377" s="4">
        <v>1650</v>
      </c>
      <c r="F3377" s="22">
        <v>44957</v>
      </c>
      <c r="G3377" t="b">
        <f>_xlfn.MAXIFS(OA_APC_Changes[Timestamp Update],OA_APC_Changes[Journal Code],A3377,OA_APC_Changes[APC Type],OA_APC_Changes[[#This Row],[APC Type]])=F3377</f>
        <v>0</v>
      </c>
    </row>
    <row r="3378" spans="1:7" x14ac:dyDescent="0.25">
      <c r="A3378" s="18" t="s">
        <v>12241</v>
      </c>
      <c r="B3378" s="4" t="str">
        <f>_xlfn.XLOOKUP(A3378,Included!$A:$A,Included!$E:$E,_xlfn.XLOOKUP(OA_APC_Changes[[#This Row],[Journal Code]],Excluded!$A:$A,Excluded!$E:$E))</f>
        <v>THE JOURNAL OF ENGINEERING</v>
      </c>
      <c r="C3378" s="4" t="s">
        <v>15296</v>
      </c>
      <c r="D3378" s="4">
        <v>1650</v>
      </c>
      <c r="E3378" s="4">
        <v>1720</v>
      </c>
      <c r="F3378" s="22">
        <v>45272</v>
      </c>
      <c r="G3378" t="b">
        <f>_xlfn.MAXIFS(OA_APC_Changes[Timestamp Update],OA_APC_Changes[Journal Code],A3378,OA_APC_Changes[APC Type],OA_APC_Changes[[#This Row],[APC Type]])=F3378</f>
        <v>1</v>
      </c>
    </row>
    <row r="3379" spans="1:7" x14ac:dyDescent="0.25">
      <c r="A3379" s="4" t="s">
        <v>12241</v>
      </c>
      <c r="B3379" s="17" t="str">
        <f>_xlfn.XLOOKUP(A3379,Included!$A:$A,Included!$E:$E,_xlfn.XLOOKUP(OA_APC_Changes[[#This Row],[Journal Code]],Excluded!$A:$A,Excluded!$E:$E))</f>
        <v>THE JOURNAL OF ENGINEERING</v>
      </c>
      <c r="C3379" s="4" t="s">
        <v>15304</v>
      </c>
      <c r="D3379" s="4" t="s">
        <v>12871</v>
      </c>
      <c r="E3379" s="4">
        <v>1200</v>
      </c>
      <c r="F3379" s="22">
        <v>44204</v>
      </c>
      <c r="G3379" t="b">
        <f>_xlfn.MAXIFS(OA_APC_Changes[Timestamp Update],OA_APC_Changes[Journal Code],A3379,OA_APC_Changes[APC Type],OA_APC_Changes[[#This Row],[APC Type]])=F3379</f>
        <v>0</v>
      </c>
    </row>
    <row r="3380" spans="1:7" x14ac:dyDescent="0.25">
      <c r="A3380" s="4" t="s">
        <v>12241</v>
      </c>
      <c r="B3380" s="17" t="str">
        <f>_xlfn.XLOOKUP(A3380,Included!$A:$A,Included!$E:$E,_xlfn.XLOOKUP(OA_APC_Changes[[#This Row],[Journal Code]],Excluded!$A:$A,Excluded!$E:$E))</f>
        <v>THE JOURNAL OF ENGINEERING</v>
      </c>
      <c r="C3380" s="4" t="s">
        <v>15304</v>
      </c>
      <c r="D3380" s="4">
        <v>1200</v>
      </c>
      <c r="E3380" s="4">
        <v>1320</v>
      </c>
      <c r="F3380" s="22">
        <v>44957</v>
      </c>
      <c r="G3380" t="b">
        <f>_xlfn.MAXIFS(OA_APC_Changes[Timestamp Update],OA_APC_Changes[Journal Code],A3380,OA_APC_Changes[APC Type],OA_APC_Changes[[#This Row],[APC Type]])=F3380</f>
        <v>0</v>
      </c>
    </row>
    <row r="3381" spans="1:7" x14ac:dyDescent="0.25">
      <c r="A3381" s="18" t="s">
        <v>12241</v>
      </c>
      <c r="B3381" s="4" t="str">
        <f>_xlfn.XLOOKUP(A3381,Included!$A:$A,Included!$E:$E,_xlfn.XLOOKUP(OA_APC_Changes[[#This Row],[Journal Code]],Excluded!$A:$A,Excluded!$E:$E))</f>
        <v>THE JOURNAL OF ENGINEERING</v>
      </c>
      <c r="C3381" s="4" t="s">
        <v>15304</v>
      </c>
      <c r="D3381" s="4">
        <v>1320</v>
      </c>
      <c r="E3381" s="4">
        <v>1376</v>
      </c>
      <c r="F3381" s="22">
        <v>45272</v>
      </c>
      <c r="G3381" t="b">
        <f>_xlfn.MAXIFS(OA_APC_Changes[Timestamp Update],OA_APC_Changes[Journal Code],A3381,OA_APC_Changes[APC Type],OA_APC_Changes[[#This Row],[APC Type]])=F3381</f>
        <v>1</v>
      </c>
    </row>
    <row r="3382" spans="1:7" x14ac:dyDescent="0.25">
      <c r="A3382" s="4" t="s">
        <v>2945</v>
      </c>
      <c r="B3382" s="17" t="str">
        <f>_xlfn.XLOOKUP(A3382,Included!$A:$A,Included!$E:$E,_xlfn.XLOOKUP(OA_APC_Changes[[#This Row],[Journal Code]],Excluded!$A:$A,Excluded!$E:$E))</f>
        <v>THE JOURNAL OF PATHOLOGY: CLINICAL RESEARCH</v>
      </c>
      <c r="C3382" s="4" t="s">
        <v>15296</v>
      </c>
      <c r="D3382" s="4" t="s">
        <v>12871</v>
      </c>
      <c r="E3382" s="4">
        <v>1800</v>
      </c>
      <c r="F3382" s="22">
        <v>43690</v>
      </c>
      <c r="G3382" t="b">
        <f>_xlfn.MAXIFS(OA_APC_Changes[Timestamp Update],OA_APC_Changes[Journal Code],A3382,OA_APC_Changes[APC Type],OA_APC_Changes[[#This Row],[APC Type]])=F3382</f>
        <v>0</v>
      </c>
    </row>
    <row r="3383" spans="1:7" x14ac:dyDescent="0.25">
      <c r="A3383" s="4" t="s">
        <v>2945</v>
      </c>
      <c r="B3383" s="17" t="str">
        <f>_xlfn.XLOOKUP(A3383,Included!$A:$A,Included!$E:$E,_xlfn.XLOOKUP(OA_APC_Changes[[#This Row],[Journal Code]],Excluded!$A:$A,Excluded!$E:$E))</f>
        <v>THE JOURNAL OF PATHOLOGY: CLINICAL RESEARCH</v>
      </c>
      <c r="C3383" s="4" t="s">
        <v>15296</v>
      </c>
      <c r="D3383" s="13">
        <v>1800</v>
      </c>
      <c r="E3383" s="13">
        <v>2000</v>
      </c>
      <c r="F3383" s="22">
        <v>44239.000011574077</v>
      </c>
      <c r="G3383" t="b">
        <f>_xlfn.MAXIFS(OA_APC_Changes[Timestamp Update],OA_APC_Changes[Journal Code],A3383,OA_APC_Changes[APC Type],OA_APC_Changes[[#This Row],[APC Type]])=F3383</f>
        <v>0</v>
      </c>
    </row>
    <row r="3384" spans="1:7" x14ac:dyDescent="0.25">
      <c r="A3384" s="4" t="s">
        <v>2945</v>
      </c>
      <c r="B3384" s="17" t="str">
        <f>_xlfn.XLOOKUP(A3384,Included!$A:$A,Included!$E:$E,_xlfn.XLOOKUP(OA_APC_Changes[[#This Row],[Journal Code]],Excluded!$A:$A,Excluded!$E:$E))</f>
        <v>THE JOURNAL OF PATHOLOGY: CLINICAL RESEARCH</v>
      </c>
      <c r="C3384" s="4" t="s">
        <v>15296</v>
      </c>
      <c r="D3384" s="4">
        <v>2000</v>
      </c>
      <c r="E3384" s="4">
        <v>2450</v>
      </c>
      <c r="F3384" s="22">
        <v>44531.000011574077</v>
      </c>
      <c r="G3384" t="b">
        <f>_xlfn.MAXIFS(OA_APC_Changes[Timestamp Update],OA_APC_Changes[Journal Code],A3384,OA_APC_Changes[APC Type],OA_APC_Changes[[#This Row],[APC Type]])=F3384</f>
        <v>0</v>
      </c>
    </row>
    <row r="3385" spans="1:7" x14ac:dyDescent="0.25">
      <c r="A3385" s="4" t="s">
        <v>2945</v>
      </c>
      <c r="B3385" s="17" t="str">
        <f>_xlfn.XLOOKUP(A3385,Included!$A:$A,Included!$E:$E,_xlfn.XLOOKUP(OA_APC_Changes[[#This Row],[Journal Code]],Excluded!$A:$A,Excluded!$E:$E))</f>
        <v>THE JOURNAL OF PATHOLOGY: CLINICAL RESEARCH</v>
      </c>
      <c r="C3385" s="4" t="s">
        <v>15296</v>
      </c>
      <c r="D3385" s="4">
        <v>2450</v>
      </c>
      <c r="E3385" s="4">
        <v>2550</v>
      </c>
      <c r="F3385" s="22">
        <v>44881.000011574077</v>
      </c>
      <c r="G3385" t="b">
        <f>_xlfn.MAXIFS(OA_APC_Changes[Timestamp Update],OA_APC_Changes[Journal Code],A3385,OA_APC_Changes[APC Type],OA_APC_Changes[[#This Row],[APC Type]])=F3385</f>
        <v>0</v>
      </c>
    </row>
    <row r="3386" spans="1:7" x14ac:dyDescent="0.25">
      <c r="A3386" s="4" t="s">
        <v>2945</v>
      </c>
      <c r="B3386" s="17" t="str">
        <f>_xlfn.XLOOKUP(A3386,Included!$A:$A,Included!$E:$E,_xlfn.XLOOKUP(OA_APC_Changes[[#This Row],[Journal Code]],Excluded!$A:$A,Excluded!$E:$E))</f>
        <v>THE JOURNAL OF PATHOLOGY: CLINICAL RESEARCH</v>
      </c>
      <c r="C3386" s="4" t="s">
        <v>15296</v>
      </c>
      <c r="D3386" s="4">
        <v>2550</v>
      </c>
      <c r="E3386" s="4">
        <v>2680</v>
      </c>
      <c r="F3386" s="22">
        <v>45236</v>
      </c>
      <c r="G3386" t="b">
        <f>_xlfn.MAXIFS(OA_APC_Changes[Timestamp Update],OA_APC_Changes[Journal Code],A3386,OA_APC_Changes[APC Type],OA_APC_Changes[[#This Row],[APC Type]])=F3386</f>
        <v>1</v>
      </c>
    </row>
    <row r="3387" spans="1:7" x14ac:dyDescent="0.25">
      <c r="A3387" s="4" t="s">
        <v>2945</v>
      </c>
      <c r="B3387" s="17" t="str">
        <f>_xlfn.XLOOKUP(A3387,Included!$A:$A,Included!$E:$E,_xlfn.XLOOKUP(OA_APC_Changes[[#This Row],[Journal Code]],Excluded!$A:$A,Excluded!$E:$E))</f>
        <v>THE JOURNAL OF PATHOLOGY: CLINICAL RESEARCH</v>
      </c>
      <c r="C3387" s="4" t="s">
        <v>15304</v>
      </c>
      <c r="D3387" s="4" t="s">
        <v>12871</v>
      </c>
      <c r="E3387" s="4">
        <v>1440</v>
      </c>
      <c r="F3387" s="22">
        <v>43690</v>
      </c>
      <c r="G3387" t="b">
        <f>_xlfn.MAXIFS(OA_APC_Changes[Timestamp Update],OA_APC_Changes[Journal Code],A3387,OA_APC_Changes[APC Type],OA_APC_Changes[[#This Row],[APC Type]])=F3387</f>
        <v>0</v>
      </c>
    </row>
    <row r="3388" spans="1:7" x14ac:dyDescent="0.25">
      <c r="A3388" s="4" t="s">
        <v>2945</v>
      </c>
      <c r="B3388" s="17" t="str">
        <f>_xlfn.XLOOKUP(A3388,Included!$A:$A,Included!$E:$E,_xlfn.XLOOKUP(OA_APC_Changes[[#This Row],[Journal Code]],Excluded!$A:$A,Excluded!$E:$E))</f>
        <v>THE JOURNAL OF PATHOLOGY: CLINICAL RESEARCH</v>
      </c>
      <c r="C3388" s="4" t="s">
        <v>15304</v>
      </c>
      <c r="D3388" s="4">
        <v>1440</v>
      </c>
      <c r="E3388" s="4">
        <v>1600</v>
      </c>
      <c r="F3388" s="22">
        <v>44239.000011574077</v>
      </c>
      <c r="G3388" t="b">
        <f>_xlfn.MAXIFS(OA_APC_Changes[Timestamp Update],OA_APC_Changes[Journal Code],A3388,OA_APC_Changes[APC Type],OA_APC_Changes[[#This Row],[APC Type]])=F3388</f>
        <v>0</v>
      </c>
    </row>
    <row r="3389" spans="1:7" x14ac:dyDescent="0.25">
      <c r="A3389" s="4" t="s">
        <v>2945</v>
      </c>
      <c r="B3389" s="17" t="str">
        <f>_xlfn.XLOOKUP(A3389,Included!$A:$A,Included!$E:$E,_xlfn.XLOOKUP(OA_APC_Changes[[#This Row],[Journal Code]],Excluded!$A:$A,Excluded!$E:$E))</f>
        <v>THE JOURNAL OF PATHOLOGY: CLINICAL RESEARCH</v>
      </c>
      <c r="C3389" s="4" t="s">
        <v>15304</v>
      </c>
      <c r="D3389" s="4">
        <v>1600</v>
      </c>
      <c r="E3389" s="4">
        <v>1960</v>
      </c>
      <c r="F3389" s="22">
        <v>44531.000011574077</v>
      </c>
      <c r="G3389" t="b">
        <f>_xlfn.MAXIFS(OA_APC_Changes[Timestamp Update],OA_APC_Changes[Journal Code],A3389,OA_APC_Changes[APC Type],OA_APC_Changes[[#This Row],[APC Type]])=F3389</f>
        <v>0</v>
      </c>
    </row>
    <row r="3390" spans="1:7" x14ac:dyDescent="0.25">
      <c r="A3390" s="4" t="s">
        <v>2945</v>
      </c>
      <c r="B3390" s="17" t="str">
        <f>_xlfn.XLOOKUP(A3390,Included!$A:$A,Included!$E:$E,_xlfn.XLOOKUP(OA_APC_Changes[[#This Row],[Journal Code]],Excluded!$A:$A,Excluded!$E:$E))</f>
        <v>THE JOURNAL OF PATHOLOGY: CLINICAL RESEARCH</v>
      </c>
      <c r="C3390" s="4" t="s">
        <v>15304</v>
      </c>
      <c r="D3390" s="4">
        <v>1960</v>
      </c>
      <c r="E3390" s="4">
        <v>2040</v>
      </c>
      <c r="F3390" s="22">
        <v>44881.000011574077</v>
      </c>
      <c r="G3390" t="b">
        <f>_xlfn.MAXIFS(OA_APC_Changes[Timestamp Update],OA_APC_Changes[Journal Code],A3390,OA_APC_Changes[APC Type],OA_APC_Changes[[#This Row],[APC Type]])=F3390</f>
        <v>0</v>
      </c>
    </row>
    <row r="3391" spans="1:7" x14ac:dyDescent="0.25">
      <c r="A3391" s="4" t="s">
        <v>2945</v>
      </c>
      <c r="B3391" s="17" t="str">
        <f>_xlfn.XLOOKUP(A3391,Included!$A:$A,Included!$E:$E,_xlfn.XLOOKUP(OA_APC_Changes[[#This Row],[Journal Code]],Excluded!$A:$A,Excluded!$E:$E))</f>
        <v>THE JOURNAL OF PATHOLOGY: CLINICAL RESEARCH</v>
      </c>
      <c r="C3391" s="4" t="s">
        <v>15304</v>
      </c>
      <c r="D3391" s="4">
        <v>2040</v>
      </c>
      <c r="E3391" s="4">
        <v>2144</v>
      </c>
      <c r="F3391" s="22">
        <v>45236</v>
      </c>
      <c r="G3391" t="b">
        <f>_xlfn.MAXIFS(OA_APC_Changes[Timestamp Update],OA_APC_Changes[Journal Code],A3391,OA_APC_Changes[APC Type],OA_APC_Changes[[#This Row],[APC Type]])=F3391</f>
        <v>1</v>
      </c>
    </row>
    <row r="3392" spans="1:7" x14ac:dyDescent="0.25">
      <c r="A3392" s="18" t="s">
        <v>2945</v>
      </c>
      <c r="B3392" s="4" t="str">
        <f>_xlfn.XLOOKUP(A3392,Included!$A:$A,Included!$E:$E,_xlfn.XLOOKUP(OA_APC_Changes[[#This Row],[Journal Code]],Excluded!$A:$A,Excluded!$E:$E))</f>
        <v>THE JOURNAL OF PATHOLOGY: CLINICAL RESEARCH</v>
      </c>
      <c r="C3392" s="4" t="s">
        <v>15295</v>
      </c>
      <c r="D3392" s="4" t="s">
        <v>12871</v>
      </c>
      <c r="E3392" s="4">
        <v>1800</v>
      </c>
      <c r="F3392" s="22">
        <v>44299</v>
      </c>
      <c r="G3392" t="b">
        <f>_xlfn.MAXIFS(OA_APC_Changes[Timestamp Update],OA_APC_Changes[Journal Code],A3392,OA_APC_Changes[APC Type],OA_APC_Changes[[#This Row],[APC Type]])=F3392</f>
        <v>0</v>
      </c>
    </row>
    <row r="3393" spans="1:7" x14ac:dyDescent="0.25">
      <c r="A3393" s="18" t="s">
        <v>2945</v>
      </c>
      <c r="B3393" s="4" t="str">
        <f>_xlfn.XLOOKUP(A3393,Included!$A:$A,Included!$E:$E,_xlfn.XLOOKUP(OA_APC_Changes[[#This Row],[Journal Code]],Excluded!$A:$A,Excluded!$E:$E))</f>
        <v>THE JOURNAL OF PATHOLOGY: CLINICAL RESEARCH</v>
      </c>
      <c r="C3393" s="4" t="s">
        <v>15295</v>
      </c>
      <c r="D3393" s="4">
        <v>1800</v>
      </c>
      <c r="E3393" s="4">
        <v>2205</v>
      </c>
      <c r="F3393" s="22">
        <v>44531</v>
      </c>
      <c r="G3393" t="b">
        <f>_xlfn.MAXIFS(OA_APC_Changes[Timestamp Update],OA_APC_Changes[Journal Code],A3393,OA_APC_Changes[APC Type],OA_APC_Changes[[#This Row],[APC Type]])=F3393</f>
        <v>0</v>
      </c>
    </row>
    <row r="3394" spans="1:7" x14ac:dyDescent="0.25">
      <c r="A3394" s="18" t="s">
        <v>2945</v>
      </c>
      <c r="B3394" s="4" t="str">
        <f>_xlfn.XLOOKUP(A3394,Included!$A:$A,Included!$E:$E,_xlfn.XLOOKUP(OA_APC_Changes[[#This Row],[Journal Code]],Excluded!$A:$A,Excluded!$E:$E))</f>
        <v>THE JOURNAL OF PATHOLOGY: CLINICAL RESEARCH</v>
      </c>
      <c r="C3394" s="4" t="s">
        <v>15295</v>
      </c>
      <c r="D3394" s="4">
        <v>2205</v>
      </c>
      <c r="E3394" s="4">
        <v>2450</v>
      </c>
      <c r="F3394" s="22">
        <v>44784</v>
      </c>
      <c r="G3394" t="b">
        <f>_xlfn.MAXIFS(OA_APC_Changes[Timestamp Update],OA_APC_Changes[Journal Code],A3394,OA_APC_Changes[APC Type],OA_APC_Changes[[#This Row],[APC Type]])=F3394</f>
        <v>0</v>
      </c>
    </row>
    <row r="3395" spans="1:7" x14ac:dyDescent="0.25">
      <c r="A3395" s="18" t="s">
        <v>2945</v>
      </c>
      <c r="B3395" s="4" t="str">
        <f>_xlfn.XLOOKUP(A3395,Included!$A:$A,Included!$E:$E,_xlfn.XLOOKUP(OA_APC_Changes[[#This Row],[Journal Code]],Excluded!$A:$A,Excluded!$E:$E))</f>
        <v>THE JOURNAL OF PATHOLOGY: CLINICAL RESEARCH</v>
      </c>
      <c r="C3395" s="4" t="s">
        <v>15295</v>
      </c>
      <c r="D3395" s="4">
        <v>2450</v>
      </c>
      <c r="E3395" s="4">
        <v>2550</v>
      </c>
      <c r="F3395" s="22">
        <v>44874</v>
      </c>
      <c r="G3395" t="b">
        <f>_xlfn.MAXIFS(OA_APC_Changes[Timestamp Update],OA_APC_Changes[Journal Code],A3395,OA_APC_Changes[APC Type],OA_APC_Changes[[#This Row],[APC Type]])=F3395</f>
        <v>0</v>
      </c>
    </row>
    <row r="3396" spans="1:7" x14ac:dyDescent="0.25">
      <c r="A3396" s="18" t="s">
        <v>2945</v>
      </c>
      <c r="B3396" s="4" t="str">
        <f>_xlfn.XLOOKUP(A3396,Included!$A:$A,Included!$E:$E,_xlfn.XLOOKUP(OA_APC_Changes[[#This Row],[Journal Code]],Excluded!$A:$A,Excluded!$E:$E))</f>
        <v>THE JOURNAL OF PATHOLOGY: CLINICAL RESEARCH</v>
      </c>
      <c r="C3396" s="4" t="s">
        <v>15295</v>
      </c>
      <c r="D3396" s="4">
        <v>2550</v>
      </c>
      <c r="E3396" s="4">
        <v>2680</v>
      </c>
      <c r="F3396" s="22">
        <v>45233</v>
      </c>
      <c r="G3396" t="b">
        <f>_xlfn.MAXIFS(OA_APC_Changes[Timestamp Update],OA_APC_Changes[Journal Code],A3396,OA_APC_Changes[APC Type],OA_APC_Changes[[#This Row],[APC Type]])=F3396</f>
        <v>1</v>
      </c>
    </row>
    <row r="3397" spans="1:7" x14ac:dyDescent="0.25">
      <c r="A3397" s="4" t="s">
        <v>2945</v>
      </c>
      <c r="B3397" s="4" t="str">
        <f>_xlfn.XLOOKUP(A3397,Included!$A:$A,Included!$E:$E,_xlfn.XLOOKUP(OA_APC_Changes[[#This Row],[Journal Code]],Excluded!$A:$A,Excluded!$E:$E))</f>
        <v>THE JOURNAL OF PATHOLOGY: CLINICAL RESEARCH</v>
      </c>
      <c r="C3397" s="4" t="s">
        <v>15297</v>
      </c>
      <c r="D3397" s="4" t="s">
        <v>12871</v>
      </c>
      <c r="E3397" s="4">
        <v>1440</v>
      </c>
      <c r="F3397" s="22">
        <v>44299</v>
      </c>
      <c r="G3397" t="b">
        <f>_xlfn.MAXIFS(OA_APC_Changes[Timestamp Update],OA_APC_Changes[Journal Code],A3397,OA_APC_Changes[APC Type],OA_APC_Changes[[#This Row],[APC Type]])=F3397</f>
        <v>0</v>
      </c>
    </row>
    <row r="3398" spans="1:7" x14ac:dyDescent="0.25">
      <c r="A3398" s="4" t="s">
        <v>2945</v>
      </c>
      <c r="B3398" s="4" t="str">
        <f>_xlfn.XLOOKUP(A3398,Included!$A:$A,Included!$E:$E,_xlfn.XLOOKUP(OA_APC_Changes[[#This Row],[Journal Code]],Excluded!$A:$A,Excluded!$E:$E))</f>
        <v>THE JOURNAL OF PATHOLOGY: CLINICAL RESEARCH</v>
      </c>
      <c r="C3398" s="4" t="s">
        <v>15297</v>
      </c>
      <c r="D3398" s="4">
        <v>1440</v>
      </c>
      <c r="E3398" s="4">
        <v>1764</v>
      </c>
      <c r="F3398" s="22">
        <v>44531</v>
      </c>
      <c r="G3398" t="b">
        <f>_xlfn.MAXIFS(OA_APC_Changes[Timestamp Update],OA_APC_Changes[Journal Code],A3398,OA_APC_Changes[APC Type],OA_APC_Changes[[#This Row],[APC Type]])=F3398</f>
        <v>0</v>
      </c>
    </row>
    <row r="3399" spans="1:7" x14ac:dyDescent="0.25">
      <c r="A3399" s="4" t="s">
        <v>2945</v>
      </c>
      <c r="B3399" s="4" t="str">
        <f>_xlfn.XLOOKUP(A3399,Included!$A:$A,Included!$E:$E,_xlfn.XLOOKUP(OA_APC_Changes[[#This Row],[Journal Code]],Excluded!$A:$A,Excluded!$E:$E))</f>
        <v>THE JOURNAL OF PATHOLOGY: CLINICAL RESEARCH</v>
      </c>
      <c r="C3399" s="4" t="s">
        <v>15297</v>
      </c>
      <c r="D3399" s="4">
        <v>1764</v>
      </c>
      <c r="E3399" s="4">
        <v>1960</v>
      </c>
      <c r="F3399" s="22">
        <v>44784</v>
      </c>
      <c r="G3399" t="b">
        <f>_xlfn.MAXIFS(OA_APC_Changes[Timestamp Update],OA_APC_Changes[Journal Code],A3399,OA_APC_Changes[APC Type],OA_APC_Changes[[#This Row],[APC Type]])=F3399</f>
        <v>0</v>
      </c>
    </row>
    <row r="3400" spans="1:7" x14ac:dyDescent="0.25">
      <c r="A3400" s="4" t="s">
        <v>2945</v>
      </c>
      <c r="B3400" s="4" t="str">
        <f>_xlfn.XLOOKUP(A3400,Included!$A:$A,Included!$E:$E,_xlfn.XLOOKUP(OA_APC_Changes[[#This Row],[Journal Code]],Excluded!$A:$A,Excluded!$E:$E))</f>
        <v>THE JOURNAL OF PATHOLOGY: CLINICAL RESEARCH</v>
      </c>
      <c r="C3400" s="4" t="s">
        <v>15297</v>
      </c>
      <c r="D3400" s="4">
        <v>1960</v>
      </c>
      <c r="E3400" s="4">
        <v>2040</v>
      </c>
      <c r="F3400" s="22">
        <v>44874</v>
      </c>
      <c r="G3400" t="b">
        <f>_xlfn.MAXIFS(OA_APC_Changes[Timestamp Update],OA_APC_Changes[Journal Code],A3400,OA_APC_Changes[APC Type],OA_APC_Changes[[#This Row],[APC Type]])=F3400</f>
        <v>0</v>
      </c>
    </row>
    <row r="3401" spans="1:7" x14ac:dyDescent="0.25">
      <c r="A3401" s="4" t="s">
        <v>2945</v>
      </c>
      <c r="B3401" s="4" t="str">
        <f>_xlfn.XLOOKUP(A3401,Included!$A:$A,Included!$E:$E,_xlfn.XLOOKUP(OA_APC_Changes[[#This Row],[Journal Code]],Excluded!$A:$A,Excluded!$E:$E))</f>
        <v>THE JOURNAL OF PATHOLOGY: CLINICAL RESEARCH</v>
      </c>
      <c r="C3401" s="4" t="s">
        <v>15297</v>
      </c>
      <c r="D3401" s="4">
        <v>2040</v>
      </c>
      <c r="E3401" s="4">
        <v>2144</v>
      </c>
      <c r="F3401" s="22">
        <v>45233</v>
      </c>
      <c r="G3401" t="b">
        <f>_xlfn.MAXIFS(OA_APC_Changes[Timestamp Update],OA_APC_Changes[Journal Code],A3401,OA_APC_Changes[APC Type],OA_APC_Changes[[#This Row],[APC Type]])=F3401</f>
        <v>1</v>
      </c>
    </row>
    <row r="3402" spans="1:7" x14ac:dyDescent="0.25">
      <c r="A3402" s="4" t="s">
        <v>8695</v>
      </c>
      <c r="B3402" s="4" t="str">
        <f>_xlfn.XLOOKUP(A3402,Included!$A:$A,Included!$E:$E,_xlfn.XLOOKUP(OA_APC_Changes[[#This Row],[Journal Code]],Excluded!$A:$A,Excluded!$E:$E))</f>
        <v>THE KAOHSIUNG JOURNAL OF MEDICAL SCIENCES</v>
      </c>
      <c r="C3402" s="4" t="s">
        <v>15296</v>
      </c>
      <c r="D3402" s="4" t="s">
        <v>12871</v>
      </c>
      <c r="E3402" s="4">
        <v>1050</v>
      </c>
      <c r="F3402" s="22">
        <v>45301</v>
      </c>
      <c r="G3402" t="b">
        <f>_xlfn.MAXIFS(OA_APC_Changes[Timestamp Update],OA_APC_Changes[Journal Code],A3402,OA_APC_Changes[APC Type],OA_APC_Changes[[#This Row],[APC Type]])=F3402</f>
        <v>0</v>
      </c>
    </row>
    <row r="3403" spans="1:7" x14ac:dyDescent="0.25">
      <c r="A3403" s="4" t="s">
        <v>8695</v>
      </c>
      <c r="B3403" s="4" t="str">
        <f>_xlfn.XLOOKUP(A3403,Included!$A:$A,Included!$E:$E,_xlfn.XLOOKUP(OA_APC_Changes[[#This Row],[Journal Code]],Excluded!$A:$A,Excluded!$E:$E))</f>
        <v>THE KAOHSIUNG JOURNAL OF MEDICAL SCIENCES</v>
      </c>
      <c r="C3403" s="4" t="s">
        <v>15296</v>
      </c>
      <c r="D3403" s="4">
        <v>1050</v>
      </c>
      <c r="E3403" s="4">
        <v>850</v>
      </c>
      <c r="F3403" s="22">
        <v>45321</v>
      </c>
      <c r="G3403" t="b">
        <f>_xlfn.MAXIFS(OA_APC_Changes[Timestamp Update],OA_APC_Changes[Journal Code],A3403,OA_APC_Changes[APC Type],OA_APC_Changes[[#This Row],[APC Type]])=F3403</f>
        <v>1</v>
      </c>
    </row>
    <row r="3404" spans="1:7" x14ac:dyDescent="0.25">
      <c r="A3404" s="4" t="s">
        <v>8695</v>
      </c>
      <c r="B3404" s="4" t="str">
        <f>_xlfn.XLOOKUP(A3404,Included!$A:$A,Included!$E:$E,_xlfn.XLOOKUP(OA_APC_Changes[[#This Row],[Journal Code]],Excluded!$A:$A,Excluded!$E:$E))</f>
        <v>THE KAOHSIUNG JOURNAL OF MEDICAL SCIENCES</v>
      </c>
      <c r="C3404" s="4" t="s">
        <v>15304</v>
      </c>
      <c r="D3404" s="4" t="s">
        <v>12871</v>
      </c>
      <c r="E3404" s="4">
        <v>840</v>
      </c>
      <c r="F3404" s="22">
        <v>45301</v>
      </c>
      <c r="G3404" t="b">
        <f>_xlfn.MAXIFS(OA_APC_Changes[Timestamp Update],OA_APC_Changes[Journal Code],A3404,OA_APC_Changes[APC Type],OA_APC_Changes[[#This Row],[APC Type]])=F3404</f>
        <v>0</v>
      </c>
    </row>
    <row r="3405" spans="1:7" x14ac:dyDescent="0.25">
      <c r="A3405" s="4" t="s">
        <v>8695</v>
      </c>
      <c r="B3405" s="4" t="str">
        <f>_xlfn.XLOOKUP(A3405,Included!$A:$A,Included!$E:$E,_xlfn.XLOOKUP(OA_APC_Changes[[#This Row],[Journal Code]],Excluded!$A:$A,Excluded!$E:$E))</f>
        <v>THE KAOHSIUNG JOURNAL OF MEDICAL SCIENCES</v>
      </c>
      <c r="C3405" s="4" t="s">
        <v>15304</v>
      </c>
      <c r="D3405" s="4">
        <v>840</v>
      </c>
      <c r="E3405" s="4">
        <v>680</v>
      </c>
      <c r="F3405" s="22">
        <v>45321</v>
      </c>
      <c r="G3405" t="b">
        <f>_xlfn.MAXIFS(OA_APC_Changes[Timestamp Update],OA_APC_Changes[Journal Code],A3405,OA_APC_Changes[APC Type],OA_APC_Changes[[#This Row],[APC Type]])=F3405</f>
        <v>1</v>
      </c>
    </row>
    <row r="3406" spans="1:7" x14ac:dyDescent="0.25">
      <c r="A3406" s="4" t="s">
        <v>12318</v>
      </c>
      <c r="B3406" s="17" t="str">
        <f>_xlfn.XLOOKUP(A3406,Included!$A:$A,Included!$E:$E,_xlfn.XLOOKUP(OA_APC_Changes[[#This Row],[Journal Code]],Excluded!$A:$A,Excluded!$E:$E))</f>
        <v>THE PLANT GENOME</v>
      </c>
      <c r="C3406" s="4" t="s">
        <v>15296</v>
      </c>
      <c r="D3406" s="4" t="s">
        <v>12871</v>
      </c>
      <c r="E3406" s="4">
        <v>1520</v>
      </c>
      <c r="F3406" s="22">
        <v>43788</v>
      </c>
      <c r="G3406" t="b">
        <f>_xlfn.MAXIFS(OA_APC_Changes[Timestamp Update],OA_APC_Changes[Journal Code],A3406,OA_APC_Changes[APC Type],OA_APC_Changes[[#This Row],[APC Type]])=F3406</f>
        <v>0</v>
      </c>
    </row>
    <row r="3407" spans="1:7" x14ac:dyDescent="0.25">
      <c r="A3407" s="4" t="s">
        <v>12318</v>
      </c>
      <c r="B3407" s="17" t="str">
        <f>_xlfn.XLOOKUP(A3407,Included!$A:$A,Included!$E:$E,_xlfn.XLOOKUP(OA_APC_Changes[[#This Row],[Journal Code]],Excluded!$A:$A,Excluded!$E:$E))</f>
        <v>THE PLANT GENOME</v>
      </c>
      <c r="C3407" s="4" t="s">
        <v>15296</v>
      </c>
      <c r="D3407" s="13">
        <v>1520</v>
      </c>
      <c r="E3407" s="13">
        <v>1600</v>
      </c>
      <c r="F3407" s="22">
        <v>44204.000011574077</v>
      </c>
      <c r="G3407" t="b">
        <f>_xlfn.MAXIFS(OA_APC_Changes[Timestamp Update],OA_APC_Changes[Journal Code],A3407,OA_APC_Changes[APC Type],OA_APC_Changes[[#This Row],[APC Type]])=F3407</f>
        <v>0</v>
      </c>
    </row>
    <row r="3408" spans="1:7" x14ac:dyDescent="0.25">
      <c r="A3408" s="4" t="s">
        <v>12318</v>
      </c>
      <c r="B3408" s="17" t="str">
        <f>_xlfn.XLOOKUP(A3408,Included!$A:$A,Included!$E:$E,_xlfn.XLOOKUP(OA_APC_Changes[[#This Row],[Journal Code]],Excluded!$A:$A,Excluded!$E:$E))</f>
        <v>THE PLANT GENOME</v>
      </c>
      <c r="C3408" s="4" t="s">
        <v>15296</v>
      </c>
      <c r="D3408" s="13">
        <v>1600</v>
      </c>
      <c r="E3408" s="13">
        <v>1889</v>
      </c>
      <c r="F3408" s="22">
        <v>44538.000011574077</v>
      </c>
      <c r="G3408" t="b">
        <f>_xlfn.MAXIFS(OA_APC_Changes[Timestamp Update],OA_APC_Changes[Journal Code],A3408,OA_APC_Changes[APC Type],OA_APC_Changes[[#This Row],[APC Type]])=F3408</f>
        <v>0</v>
      </c>
    </row>
    <row r="3409" spans="1:7" x14ac:dyDescent="0.25">
      <c r="A3409" s="4" t="s">
        <v>12318</v>
      </c>
      <c r="B3409" s="17" t="str">
        <f>_xlfn.XLOOKUP(A3409,Included!$A:$A,Included!$E:$E,_xlfn.XLOOKUP(OA_APC_Changes[[#This Row],[Journal Code]],Excluded!$A:$A,Excluded!$E:$E))</f>
        <v>THE PLANT GENOME</v>
      </c>
      <c r="C3409" s="4" t="s">
        <v>15296</v>
      </c>
      <c r="D3409" s="13">
        <v>1889</v>
      </c>
      <c r="E3409" s="4">
        <v>2180</v>
      </c>
      <c r="F3409" s="22">
        <v>44957</v>
      </c>
      <c r="G3409" t="b">
        <f>_xlfn.MAXIFS(OA_APC_Changes[Timestamp Update],OA_APC_Changes[Journal Code],A3409,OA_APC_Changes[APC Type],OA_APC_Changes[[#This Row],[APC Type]])=F3409</f>
        <v>0</v>
      </c>
    </row>
    <row r="3410" spans="1:7" x14ac:dyDescent="0.25">
      <c r="A3410" s="18" t="s">
        <v>12318</v>
      </c>
      <c r="B3410" s="4" t="str">
        <f>_xlfn.XLOOKUP(A3410,Included!$A:$A,Included!$E:$E,_xlfn.XLOOKUP(OA_APC_Changes[[#This Row],[Journal Code]],Excluded!$A:$A,Excluded!$E:$E))</f>
        <v>THE PLANT GENOME</v>
      </c>
      <c r="C3410" s="4" t="s">
        <v>15296</v>
      </c>
      <c r="D3410" s="4">
        <v>2180</v>
      </c>
      <c r="E3410" s="4">
        <v>2490</v>
      </c>
      <c r="F3410" s="22">
        <v>45272</v>
      </c>
      <c r="G3410" t="b">
        <f>_xlfn.MAXIFS(OA_APC_Changes[Timestamp Update],OA_APC_Changes[Journal Code],A3410,OA_APC_Changes[APC Type],OA_APC_Changes[[#This Row],[APC Type]])=F3410</f>
        <v>1</v>
      </c>
    </row>
    <row r="3411" spans="1:7" x14ac:dyDescent="0.25">
      <c r="A3411" s="4" t="s">
        <v>12318</v>
      </c>
      <c r="B3411" s="17" t="str">
        <f>_xlfn.XLOOKUP(A3411,Included!$A:$A,Included!$E:$E,_xlfn.XLOOKUP(OA_APC_Changes[[#This Row],[Journal Code]],Excluded!$A:$A,Excluded!$E:$E))</f>
        <v>THE PLANT GENOME</v>
      </c>
      <c r="C3411" s="4" t="s">
        <v>15304</v>
      </c>
      <c r="D3411" s="4" t="s">
        <v>12871</v>
      </c>
      <c r="E3411" s="4">
        <v>1216</v>
      </c>
      <c r="F3411" s="22">
        <v>43788</v>
      </c>
      <c r="G3411" t="b">
        <f>_xlfn.MAXIFS(OA_APC_Changes[Timestamp Update],OA_APC_Changes[Journal Code],A3411,OA_APC_Changes[APC Type],OA_APC_Changes[[#This Row],[APC Type]])=F3411</f>
        <v>0</v>
      </c>
    </row>
    <row r="3412" spans="1:7" x14ac:dyDescent="0.25">
      <c r="A3412" s="4" t="s">
        <v>12318</v>
      </c>
      <c r="B3412" s="17" t="str">
        <f>_xlfn.XLOOKUP(A3412,Included!$A:$A,Included!$E:$E,_xlfn.XLOOKUP(OA_APC_Changes[[#This Row],[Journal Code]],Excluded!$A:$A,Excluded!$E:$E))</f>
        <v>THE PLANT GENOME</v>
      </c>
      <c r="C3412" s="4" t="s">
        <v>15304</v>
      </c>
      <c r="D3412" s="4">
        <v>1216</v>
      </c>
      <c r="E3412" s="4">
        <v>1280</v>
      </c>
      <c r="F3412" s="22">
        <v>44204.000011574077</v>
      </c>
      <c r="G3412" t="b">
        <f>_xlfn.MAXIFS(OA_APC_Changes[Timestamp Update],OA_APC_Changes[Journal Code],A3412,OA_APC_Changes[APC Type],OA_APC_Changes[[#This Row],[APC Type]])=F3412</f>
        <v>0</v>
      </c>
    </row>
    <row r="3413" spans="1:7" x14ac:dyDescent="0.25">
      <c r="A3413" s="4" t="s">
        <v>12318</v>
      </c>
      <c r="B3413" s="17" t="str">
        <f>_xlfn.XLOOKUP(A3413,Included!$A:$A,Included!$E:$E,_xlfn.XLOOKUP(OA_APC_Changes[[#This Row],[Journal Code]],Excluded!$A:$A,Excluded!$E:$E))</f>
        <v>THE PLANT GENOME</v>
      </c>
      <c r="C3413" s="4" t="s">
        <v>15304</v>
      </c>
      <c r="D3413" s="4">
        <v>1280</v>
      </c>
      <c r="E3413" s="4">
        <v>1511</v>
      </c>
      <c r="F3413" s="22">
        <v>44538.000011574077</v>
      </c>
      <c r="G3413" t="b">
        <f>_xlfn.MAXIFS(OA_APC_Changes[Timestamp Update],OA_APC_Changes[Journal Code],A3413,OA_APC_Changes[APC Type],OA_APC_Changes[[#This Row],[APC Type]])=F3413</f>
        <v>0</v>
      </c>
    </row>
    <row r="3414" spans="1:7" x14ac:dyDescent="0.25">
      <c r="A3414" s="4" t="s">
        <v>12318</v>
      </c>
      <c r="B3414" s="17" t="str">
        <f>_xlfn.XLOOKUP(A3414,Included!$A:$A,Included!$E:$E,_xlfn.XLOOKUP(OA_APC_Changes[[#This Row],[Journal Code]],Excluded!$A:$A,Excluded!$E:$E))</f>
        <v>THE PLANT GENOME</v>
      </c>
      <c r="C3414" s="4" t="s">
        <v>15304</v>
      </c>
      <c r="D3414" s="4">
        <v>1511</v>
      </c>
      <c r="E3414" s="4">
        <v>1744</v>
      </c>
      <c r="F3414" s="22">
        <v>44957</v>
      </c>
      <c r="G3414" t="b">
        <f>_xlfn.MAXIFS(OA_APC_Changes[Timestamp Update],OA_APC_Changes[Journal Code],A3414,OA_APC_Changes[APC Type],OA_APC_Changes[[#This Row],[APC Type]])=F3414</f>
        <v>0</v>
      </c>
    </row>
    <row r="3415" spans="1:7" x14ac:dyDescent="0.25">
      <c r="A3415" s="18" t="s">
        <v>12318</v>
      </c>
      <c r="B3415" s="4" t="str">
        <f>_xlfn.XLOOKUP(A3415,Included!$A:$A,Included!$E:$E,_xlfn.XLOOKUP(OA_APC_Changes[[#This Row],[Journal Code]],Excluded!$A:$A,Excluded!$E:$E))</f>
        <v>THE PLANT GENOME</v>
      </c>
      <c r="C3415" s="4" t="s">
        <v>15304</v>
      </c>
      <c r="D3415" s="4">
        <v>1744</v>
      </c>
      <c r="E3415" s="4">
        <v>1992</v>
      </c>
      <c r="F3415" s="22">
        <v>45272</v>
      </c>
      <c r="G3415" t="b">
        <f>_xlfn.MAXIFS(OA_APC_Changes[Timestamp Update],OA_APC_Changes[Journal Code],A3415,OA_APC_Changes[APC Type],OA_APC_Changes[[#This Row],[APC Type]])=F3415</f>
        <v>1</v>
      </c>
    </row>
    <row r="3416" spans="1:7" x14ac:dyDescent="0.25">
      <c r="A3416" s="4" t="s">
        <v>10735</v>
      </c>
      <c r="B3416" s="17" t="str">
        <f>_xlfn.XLOOKUP(A3416,Included!$A:$A,Included!$E:$E,_xlfn.XLOOKUP(OA_APC_Changes[[#This Row],[Journal Code]],Excluded!$A:$A,Excluded!$E:$E))</f>
        <v>THE PLANT PHENOME JOURNAL</v>
      </c>
      <c r="C3416" s="4" t="s">
        <v>15296</v>
      </c>
      <c r="D3416" s="4" t="s">
        <v>12871</v>
      </c>
      <c r="E3416" s="4">
        <v>1520</v>
      </c>
      <c r="F3416" s="22">
        <v>43788</v>
      </c>
      <c r="G3416" t="b">
        <f>_xlfn.MAXIFS(OA_APC_Changes[Timestamp Update],OA_APC_Changes[Journal Code],A3416,OA_APC_Changes[APC Type],OA_APC_Changes[[#This Row],[APC Type]])=F3416</f>
        <v>0</v>
      </c>
    </row>
    <row r="3417" spans="1:7" x14ac:dyDescent="0.25">
      <c r="A3417" s="4" t="s">
        <v>10735</v>
      </c>
      <c r="B3417" s="17" t="str">
        <f>_xlfn.XLOOKUP(A3417,Included!$A:$A,Included!$E:$E,_xlfn.XLOOKUP(OA_APC_Changes[[#This Row],[Journal Code]],Excluded!$A:$A,Excluded!$E:$E))</f>
        <v>THE PLANT PHENOME JOURNAL</v>
      </c>
      <c r="C3417" s="4" t="s">
        <v>15296</v>
      </c>
      <c r="D3417" s="4">
        <v>1520</v>
      </c>
      <c r="E3417" s="4">
        <v>1750</v>
      </c>
      <c r="F3417" s="22">
        <v>44543</v>
      </c>
      <c r="G3417" t="b">
        <f>_xlfn.MAXIFS(OA_APC_Changes[Timestamp Update],OA_APC_Changes[Journal Code],A3417,OA_APC_Changes[APC Type],OA_APC_Changes[[#This Row],[APC Type]])=F3417</f>
        <v>0</v>
      </c>
    </row>
    <row r="3418" spans="1:7" x14ac:dyDescent="0.25">
      <c r="A3418" s="4" t="s">
        <v>10735</v>
      </c>
      <c r="B3418" s="17" t="str">
        <f>_xlfn.XLOOKUP(A3418,Included!$A:$A,Included!$E:$E,_xlfn.XLOOKUP(OA_APC_Changes[[#This Row],[Journal Code]],Excluded!$A:$A,Excluded!$E:$E))</f>
        <v>THE PLANT PHENOME JOURNAL</v>
      </c>
      <c r="C3418" s="4" t="s">
        <v>15296</v>
      </c>
      <c r="D3418" s="4">
        <v>1750</v>
      </c>
      <c r="E3418" s="4">
        <v>2140</v>
      </c>
      <c r="F3418" s="22">
        <v>44957</v>
      </c>
      <c r="G3418" t="b">
        <f>_xlfn.MAXIFS(OA_APC_Changes[Timestamp Update],OA_APC_Changes[Journal Code],A3418,OA_APC_Changes[APC Type],OA_APC_Changes[[#This Row],[APC Type]])=F3418</f>
        <v>0</v>
      </c>
    </row>
    <row r="3419" spans="1:7" x14ac:dyDescent="0.25">
      <c r="A3419" s="18" t="s">
        <v>10735</v>
      </c>
      <c r="B3419" s="4" t="str">
        <f>_xlfn.XLOOKUP(A3419,Included!$A:$A,Included!$E:$E,_xlfn.XLOOKUP(OA_APC_Changes[[#This Row],[Journal Code]],Excluded!$A:$A,Excluded!$E:$E))</f>
        <v>THE PLANT PHENOME JOURNAL</v>
      </c>
      <c r="C3419" s="4" t="s">
        <v>15296</v>
      </c>
      <c r="D3419" s="4">
        <v>2140</v>
      </c>
      <c r="E3419" s="4">
        <v>2440</v>
      </c>
      <c r="F3419" s="22">
        <v>45272</v>
      </c>
      <c r="G3419" t="b">
        <f>_xlfn.MAXIFS(OA_APC_Changes[Timestamp Update],OA_APC_Changes[Journal Code],A3419,OA_APC_Changes[APC Type],OA_APC_Changes[[#This Row],[APC Type]])=F3419</f>
        <v>1</v>
      </c>
    </row>
    <row r="3420" spans="1:7" x14ac:dyDescent="0.25">
      <c r="A3420" s="4" t="s">
        <v>10735</v>
      </c>
      <c r="B3420" s="17" t="str">
        <f>_xlfn.XLOOKUP(A3420,Included!$A:$A,Included!$E:$E,_xlfn.XLOOKUP(OA_APC_Changes[[#This Row],[Journal Code]],Excluded!$A:$A,Excluded!$E:$E))</f>
        <v>THE PLANT PHENOME JOURNAL</v>
      </c>
      <c r="C3420" s="4" t="s">
        <v>15304</v>
      </c>
      <c r="D3420" s="4" t="s">
        <v>12871</v>
      </c>
      <c r="E3420" s="4">
        <v>1216</v>
      </c>
      <c r="F3420" s="22">
        <v>43788</v>
      </c>
      <c r="G3420" t="b">
        <f>_xlfn.MAXIFS(OA_APC_Changes[Timestamp Update],OA_APC_Changes[Journal Code],A3420,OA_APC_Changes[APC Type],OA_APC_Changes[[#This Row],[APC Type]])=F3420</f>
        <v>0</v>
      </c>
    </row>
    <row r="3421" spans="1:7" x14ac:dyDescent="0.25">
      <c r="A3421" s="4" t="s">
        <v>10735</v>
      </c>
      <c r="B3421" s="17" t="str">
        <f>_xlfn.XLOOKUP(A3421,Included!$A:$A,Included!$E:$E,_xlfn.XLOOKUP(OA_APC_Changes[[#This Row],[Journal Code]],Excluded!$A:$A,Excluded!$E:$E))</f>
        <v>THE PLANT PHENOME JOURNAL</v>
      </c>
      <c r="C3421" s="4" t="s">
        <v>15304</v>
      </c>
      <c r="D3421" s="4">
        <v>1216</v>
      </c>
      <c r="E3421" s="4">
        <v>1400</v>
      </c>
      <c r="F3421" s="22">
        <v>44543</v>
      </c>
      <c r="G3421" t="b">
        <f>_xlfn.MAXIFS(OA_APC_Changes[Timestamp Update],OA_APC_Changes[Journal Code],A3421,OA_APC_Changes[APC Type],OA_APC_Changes[[#This Row],[APC Type]])=F3421</f>
        <v>0</v>
      </c>
    </row>
    <row r="3422" spans="1:7" x14ac:dyDescent="0.25">
      <c r="A3422" s="4" t="s">
        <v>10735</v>
      </c>
      <c r="B3422" s="17" t="str">
        <f>_xlfn.XLOOKUP(A3422,Included!$A:$A,Included!$E:$E,_xlfn.XLOOKUP(OA_APC_Changes[[#This Row],[Journal Code]],Excluded!$A:$A,Excluded!$E:$E))</f>
        <v>THE PLANT PHENOME JOURNAL</v>
      </c>
      <c r="C3422" s="4" t="s">
        <v>15304</v>
      </c>
      <c r="D3422" s="4">
        <v>1400</v>
      </c>
      <c r="E3422" s="4">
        <v>1712</v>
      </c>
      <c r="F3422" s="22">
        <v>44957</v>
      </c>
      <c r="G3422" t="b">
        <f>_xlfn.MAXIFS(OA_APC_Changes[Timestamp Update],OA_APC_Changes[Journal Code],A3422,OA_APC_Changes[APC Type],OA_APC_Changes[[#This Row],[APC Type]])=F3422</f>
        <v>0</v>
      </c>
    </row>
    <row r="3423" spans="1:7" x14ac:dyDescent="0.25">
      <c r="A3423" s="18" t="s">
        <v>10735</v>
      </c>
      <c r="B3423" s="4" t="str">
        <f>_xlfn.XLOOKUP(A3423,Included!$A:$A,Included!$E:$E,_xlfn.XLOOKUP(OA_APC_Changes[[#This Row],[Journal Code]],Excluded!$A:$A,Excluded!$E:$E))</f>
        <v>THE PLANT PHENOME JOURNAL</v>
      </c>
      <c r="C3423" s="4" t="s">
        <v>15304</v>
      </c>
      <c r="D3423" s="4">
        <v>1712</v>
      </c>
      <c r="E3423" s="4">
        <v>1952</v>
      </c>
      <c r="F3423" s="22">
        <v>45272</v>
      </c>
      <c r="G3423" t="b">
        <f>_xlfn.MAXIFS(OA_APC_Changes[Timestamp Update],OA_APC_Changes[Journal Code],A3423,OA_APC_Changes[APC Type],OA_APC_Changes[[#This Row],[APC Type]])=F3423</f>
        <v>1</v>
      </c>
    </row>
    <row r="3424" spans="1:7" x14ac:dyDescent="0.25">
      <c r="A3424" s="4" t="s">
        <v>12391</v>
      </c>
      <c r="B3424" s="17" t="str">
        <f>_xlfn.XLOOKUP(A3424,Included!$A:$A,Included!$E:$E,_xlfn.XLOOKUP(OA_APC_Changes[[#This Row],[Journal Code]],Excluded!$A:$A,Excluded!$E:$E))</f>
        <v>THE SCIENTIFIC WORLD JOURNAL</v>
      </c>
      <c r="C3424" s="4" t="s">
        <v>15296</v>
      </c>
      <c r="D3424" s="4" t="s">
        <v>12871</v>
      </c>
      <c r="E3424" s="4">
        <v>694</v>
      </c>
      <c r="F3424" s="22">
        <v>44927</v>
      </c>
      <c r="G3424" t="b">
        <f>_xlfn.MAXIFS(OA_APC_Changes[Timestamp Update],OA_APC_Changes[Journal Code],A3424,OA_APC_Changes[APC Type],OA_APC_Changes[[#This Row],[APC Type]])=F3424</f>
        <v>0</v>
      </c>
    </row>
    <row r="3425" spans="1:7" x14ac:dyDescent="0.25">
      <c r="A3425" s="4" t="s">
        <v>12391</v>
      </c>
      <c r="B3425" s="4" t="str">
        <f>_xlfn.XLOOKUP(A3425,Included!$A:$A,Included!$E:$E,_xlfn.XLOOKUP(OA_APC_Changes[[#This Row],[Journal Code]],Excluded!$A:$A,Excluded!$E:$E))</f>
        <v>THE SCIENTIFIC WORLD JOURNAL</v>
      </c>
      <c r="C3425" s="4" t="s">
        <v>15296</v>
      </c>
      <c r="D3425" s="4">
        <v>694</v>
      </c>
      <c r="E3425" s="4">
        <v>710</v>
      </c>
      <c r="F3425" s="22">
        <v>45355</v>
      </c>
      <c r="G3425" t="b">
        <f>_xlfn.MAXIFS(OA_APC_Changes[Timestamp Update],OA_APC_Changes[Journal Code],A3425,OA_APC_Changes[APC Type],OA_APC_Changes[[#This Row],[APC Type]])=F3425</f>
        <v>1</v>
      </c>
    </row>
    <row r="3426" spans="1:7" x14ac:dyDescent="0.25">
      <c r="A3426" s="4" t="s">
        <v>12391</v>
      </c>
      <c r="B3426" s="17" t="str">
        <f>_xlfn.XLOOKUP(A3426,Included!$A:$A,Included!$E:$E,_xlfn.XLOOKUP(OA_APC_Changes[[#This Row],[Journal Code]],Excluded!$A:$A,Excluded!$E:$E))</f>
        <v>THE SCIENTIFIC WORLD JOURNAL</v>
      </c>
      <c r="C3426" s="4" t="s">
        <v>15304</v>
      </c>
      <c r="D3426" s="4" t="s">
        <v>12871</v>
      </c>
      <c r="E3426" s="4">
        <v>555</v>
      </c>
      <c r="F3426" s="22">
        <v>44927</v>
      </c>
      <c r="G3426" t="b">
        <f>_xlfn.MAXIFS(OA_APC_Changes[Timestamp Update],OA_APC_Changes[Journal Code],A3426,OA_APC_Changes[APC Type],OA_APC_Changes[[#This Row],[APC Type]])=F3426</f>
        <v>0</v>
      </c>
    </row>
    <row r="3427" spans="1:7" x14ac:dyDescent="0.25">
      <c r="A3427" s="4" t="s">
        <v>12391</v>
      </c>
      <c r="B3427" s="4" t="str">
        <f>_xlfn.XLOOKUP(A3427,Included!$A:$A,Included!$E:$E,_xlfn.XLOOKUP(OA_APC_Changes[[#This Row],[Journal Code]],Excluded!$A:$A,Excluded!$E:$E))</f>
        <v>THE SCIENTIFIC WORLD JOURNAL</v>
      </c>
      <c r="C3427" s="4" t="s">
        <v>15304</v>
      </c>
      <c r="D3427" s="4">
        <v>555</v>
      </c>
      <c r="E3427" s="4">
        <v>568</v>
      </c>
      <c r="F3427" s="22">
        <v>45355</v>
      </c>
      <c r="G3427" t="b">
        <f>_xlfn.MAXIFS(OA_APC_Changes[Timestamp Update],OA_APC_Changes[Journal Code],A3427,OA_APC_Changes[APC Type],OA_APC_Changes[[#This Row],[APC Type]])=F3427</f>
        <v>1</v>
      </c>
    </row>
    <row r="3428" spans="1:7" x14ac:dyDescent="0.25">
      <c r="A3428" s="4" t="s">
        <v>12216</v>
      </c>
      <c r="B3428" s="4" t="str">
        <f>_xlfn.XLOOKUP(A3428,Included!$A:$A,Included!$E:$E,_xlfn.XLOOKUP(OA_APC_Changes[[#This Row],[Journal Code]],Excluded!$A:$A,Excluded!$E:$E))</f>
        <v>THEORETICAL ECONOMICS</v>
      </c>
      <c r="C3428" s="4" t="s">
        <v>15296</v>
      </c>
      <c r="D3428" s="4" t="s">
        <v>12871</v>
      </c>
      <c r="E3428" s="4" t="s">
        <v>5076</v>
      </c>
      <c r="F3428" s="22">
        <v>45397</v>
      </c>
      <c r="G3428" t="b">
        <f>_xlfn.MAXIFS(OA_APC_Changes[Timestamp Update],OA_APC_Changes[Journal Code],A3428,OA_APC_Changes[APC Type],OA_APC_Changes[[#This Row],[APC Type]])=F3428</f>
        <v>1</v>
      </c>
    </row>
    <row r="3429" spans="1:7" x14ac:dyDescent="0.25">
      <c r="A3429" s="4" t="s">
        <v>12216</v>
      </c>
      <c r="B3429" s="4" t="str">
        <f>_xlfn.XLOOKUP(A3429,Included!$A:$A,Included!$E:$E,_xlfn.XLOOKUP(OA_APC_Changes[[#This Row],[Journal Code]],Excluded!$A:$A,Excluded!$E:$E))</f>
        <v>THEORETICAL ECONOMICS</v>
      </c>
      <c r="C3429" s="4" t="s">
        <v>15304</v>
      </c>
      <c r="D3429" s="4" t="s">
        <v>12871</v>
      </c>
      <c r="E3429" s="4" t="s">
        <v>5076</v>
      </c>
      <c r="F3429" s="22">
        <v>45397</v>
      </c>
      <c r="G3429" t="b">
        <f>_xlfn.MAXIFS(OA_APC_Changes[Timestamp Update],OA_APC_Changes[Journal Code],A3429,OA_APC_Changes[APC Type],OA_APC_Changes[[#This Row],[APC Type]])=F3429</f>
        <v>1</v>
      </c>
    </row>
    <row r="3430" spans="1:7" x14ac:dyDescent="0.25">
      <c r="A3430" s="4" t="s">
        <v>12114</v>
      </c>
      <c r="B3430" s="17" t="str">
        <f>_xlfn.XLOOKUP(A3430,Included!$A:$A,Included!$E:$E,_xlfn.XLOOKUP(OA_APC_Changes[[#This Row],[Journal Code]],Excluded!$A:$A,Excluded!$E:$E))</f>
        <v>THORACIC CANCER</v>
      </c>
      <c r="C3430" s="4" t="s">
        <v>15296</v>
      </c>
      <c r="D3430" s="4" t="s">
        <v>12871</v>
      </c>
      <c r="E3430" s="4">
        <v>2000</v>
      </c>
      <c r="F3430" s="22">
        <v>43748</v>
      </c>
      <c r="G3430" t="b">
        <f>_xlfn.MAXIFS(OA_APC_Changes[Timestamp Update],OA_APC_Changes[Journal Code],A3430,OA_APC_Changes[APC Type],OA_APC_Changes[[#This Row],[APC Type]])=F3430</f>
        <v>0</v>
      </c>
    </row>
    <row r="3431" spans="1:7" x14ac:dyDescent="0.25">
      <c r="A3431" s="4" t="s">
        <v>12114</v>
      </c>
      <c r="B3431" s="17" t="str">
        <f>_xlfn.XLOOKUP(A3431,Included!$A:$A,Included!$E:$E,_xlfn.XLOOKUP(OA_APC_Changes[[#This Row],[Journal Code]],Excluded!$A:$A,Excluded!$E:$E))</f>
        <v>THORACIC CANCER</v>
      </c>
      <c r="C3431" s="4" t="s">
        <v>15296</v>
      </c>
      <c r="D3431" s="13">
        <v>2000</v>
      </c>
      <c r="E3431" s="13">
        <v>2200</v>
      </c>
      <c r="F3431" s="22">
        <v>43748.000011574077</v>
      </c>
      <c r="G3431" t="b">
        <f>_xlfn.MAXIFS(OA_APC_Changes[Timestamp Update],OA_APC_Changes[Journal Code],A3431,OA_APC_Changes[APC Type],OA_APC_Changes[[#This Row],[APC Type]])=F3431</f>
        <v>0</v>
      </c>
    </row>
    <row r="3432" spans="1:7" x14ac:dyDescent="0.25">
      <c r="A3432" s="4" t="s">
        <v>12114</v>
      </c>
      <c r="B3432" s="17" t="str">
        <f>_xlfn.XLOOKUP(A3432,Included!$A:$A,Included!$E:$E,_xlfn.XLOOKUP(OA_APC_Changes[[#This Row],[Journal Code]],Excluded!$A:$A,Excluded!$E:$E))</f>
        <v>THORACIC CANCER</v>
      </c>
      <c r="C3432" s="4" t="s">
        <v>15296</v>
      </c>
      <c r="D3432" s="13">
        <v>2200</v>
      </c>
      <c r="E3432" s="13">
        <v>2400</v>
      </c>
      <c r="F3432" s="22">
        <v>44169.000011574077</v>
      </c>
      <c r="G3432" t="b">
        <f>_xlfn.MAXIFS(OA_APC_Changes[Timestamp Update],OA_APC_Changes[Journal Code],A3432,OA_APC_Changes[APC Type],OA_APC_Changes[[#This Row],[APC Type]])=F3432</f>
        <v>0</v>
      </c>
    </row>
    <row r="3433" spans="1:7" x14ac:dyDescent="0.25">
      <c r="A3433" s="4" t="s">
        <v>12114</v>
      </c>
      <c r="B3433" s="17" t="str">
        <f>_xlfn.XLOOKUP(A3433,Included!$A:$A,Included!$E:$E,_xlfn.XLOOKUP(OA_APC_Changes[[#This Row],[Journal Code]],Excluded!$A:$A,Excluded!$E:$E))</f>
        <v>THORACIC CANCER</v>
      </c>
      <c r="C3433" s="4" t="s">
        <v>15296</v>
      </c>
      <c r="D3433" s="4">
        <v>2400</v>
      </c>
      <c r="E3433" s="4">
        <v>2500</v>
      </c>
      <c r="F3433" s="22">
        <v>44531.000011574077</v>
      </c>
      <c r="G3433" t="b">
        <f>_xlfn.MAXIFS(OA_APC_Changes[Timestamp Update],OA_APC_Changes[Journal Code],A3433,OA_APC_Changes[APC Type],OA_APC_Changes[[#This Row],[APC Type]])=F3433</f>
        <v>1</v>
      </c>
    </row>
    <row r="3434" spans="1:7" x14ac:dyDescent="0.25">
      <c r="A3434" s="4" t="s">
        <v>12114</v>
      </c>
      <c r="B3434" s="17" t="str">
        <f>_xlfn.XLOOKUP(A3434,Included!$A:$A,Included!$E:$E,_xlfn.XLOOKUP(OA_APC_Changes[[#This Row],[Journal Code]],Excluded!$A:$A,Excluded!$E:$E))</f>
        <v>THORACIC CANCER</v>
      </c>
      <c r="C3434" s="4" t="s">
        <v>15304</v>
      </c>
      <c r="D3434" s="4" t="s">
        <v>12871</v>
      </c>
      <c r="E3434" s="4">
        <v>1600</v>
      </c>
      <c r="F3434" s="22">
        <v>43748</v>
      </c>
      <c r="G3434" t="b">
        <f>_xlfn.MAXIFS(OA_APC_Changes[Timestamp Update],OA_APC_Changes[Journal Code],A3434,OA_APC_Changes[APC Type],OA_APC_Changes[[#This Row],[APC Type]])=F3434</f>
        <v>0</v>
      </c>
    </row>
    <row r="3435" spans="1:7" x14ac:dyDescent="0.25">
      <c r="A3435" s="4" t="s">
        <v>12114</v>
      </c>
      <c r="B3435" s="17" t="str">
        <f>_xlfn.XLOOKUP(A3435,Included!$A:$A,Included!$E:$E,_xlfn.XLOOKUP(OA_APC_Changes[[#This Row],[Journal Code]],Excluded!$A:$A,Excluded!$E:$E))</f>
        <v>THORACIC CANCER</v>
      </c>
      <c r="C3435" s="4" t="s">
        <v>15304</v>
      </c>
      <c r="D3435" s="4">
        <v>1600</v>
      </c>
      <c r="E3435" s="4">
        <v>1760</v>
      </c>
      <c r="F3435" s="22">
        <v>43748.000011574077</v>
      </c>
      <c r="G3435" t="b">
        <f>_xlfn.MAXIFS(OA_APC_Changes[Timestamp Update],OA_APC_Changes[Journal Code],A3435,OA_APC_Changes[APC Type],OA_APC_Changes[[#This Row],[APC Type]])=F3435</f>
        <v>0</v>
      </c>
    </row>
    <row r="3436" spans="1:7" x14ac:dyDescent="0.25">
      <c r="A3436" s="4" t="s">
        <v>12114</v>
      </c>
      <c r="B3436" s="17" t="str">
        <f>_xlfn.XLOOKUP(A3436,Included!$A:$A,Included!$E:$E,_xlfn.XLOOKUP(OA_APC_Changes[[#This Row],[Journal Code]],Excluded!$A:$A,Excluded!$E:$E))</f>
        <v>THORACIC CANCER</v>
      </c>
      <c r="C3436" s="4" t="s">
        <v>15304</v>
      </c>
      <c r="D3436" s="4">
        <v>1760</v>
      </c>
      <c r="E3436" s="4">
        <v>1920</v>
      </c>
      <c r="F3436" s="22">
        <v>44169.000011574077</v>
      </c>
      <c r="G3436" t="b">
        <f>_xlfn.MAXIFS(OA_APC_Changes[Timestamp Update],OA_APC_Changes[Journal Code],A3436,OA_APC_Changes[APC Type],OA_APC_Changes[[#This Row],[APC Type]])=F3436</f>
        <v>0</v>
      </c>
    </row>
    <row r="3437" spans="1:7" x14ac:dyDescent="0.25">
      <c r="A3437" s="4" t="s">
        <v>12114</v>
      </c>
      <c r="B3437" s="17" t="str">
        <f>_xlfn.XLOOKUP(A3437,Included!$A:$A,Included!$E:$E,_xlfn.XLOOKUP(OA_APC_Changes[[#This Row],[Journal Code]],Excluded!$A:$A,Excluded!$E:$E))</f>
        <v>THORACIC CANCER</v>
      </c>
      <c r="C3437" s="4" t="s">
        <v>15304</v>
      </c>
      <c r="D3437" s="4">
        <v>1920</v>
      </c>
      <c r="E3437" s="4">
        <v>2000</v>
      </c>
      <c r="F3437" s="22">
        <v>44531.000011574077</v>
      </c>
      <c r="G3437" t="b">
        <f>_xlfn.MAXIFS(OA_APC_Changes[Timestamp Update],OA_APC_Changes[Journal Code],A3437,OA_APC_Changes[APC Type],OA_APC_Changes[[#This Row],[APC Type]])=F3437</f>
        <v>1</v>
      </c>
    </row>
    <row r="3438" spans="1:7" x14ac:dyDescent="0.25">
      <c r="A3438" s="4" t="s">
        <v>12271</v>
      </c>
      <c r="B3438" s="17" t="str">
        <f>_xlfn.XLOOKUP(A3438,Included!$A:$A,Included!$E:$E,_xlfn.XLOOKUP(OA_APC_Changes[[#This Row],[Journal Code]],Excluded!$A:$A,Excluded!$E:$E))</f>
        <v>TRANSACTIONS OF THE LONDON MATHEMATICAL SOCIETY</v>
      </c>
      <c r="C3438" s="4" t="s">
        <v>15296</v>
      </c>
      <c r="D3438" s="4" t="s">
        <v>12871</v>
      </c>
      <c r="E3438" s="4">
        <v>2254</v>
      </c>
      <c r="F3438" s="22">
        <v>43703</v>
      </c>
      <c r="G3438" t="b">
        <f>_xlfn.MAXIFS(OA_APC_Changes[Timestamp Update],OA_APC_Changes[Journal Code],A3438,OA_APC_Changes[APC Type],OA_APC_Changes[[#This Row],[APC Type]])=F3438</f>
        <v>0</v>
      </c>
    </row>
    <row r="3439" spans="1:7" x14ac:dyDescent="0.25">
      <c r="A3439" s="4" t="s">
        <v>12271</v>
      </c>
      <c r="B3439" s="17" t="str">
        <f>_xlfn.XLOOKUP(A3439,Included!$A:$A,Included!$E:$E,_xlfn.XLOOKUP(OA_APC_Changes[[#This Row],[Journal Code]],Excluded!$A:$A,Excluded!$E:$E))</f>
        <v>TRANSACTIONS OF THE LONDON MATHEMATICAL SOCIETY</v>
      </c>
      <c r="C3439" s="4" t="s">
        <v>15296</v>
      </c>
      <c r="D3439" s="13">
        <v>2254</v>
      </c>
      <c r="E3439" s="13">
        <v>1085</v>
      </c>
      <c r="F3439" s="22">
        <v>43901.000011574077</v>
      </c>
      <c r="G3439" t="b">
        <f>_xlfn.MAXIFS(OA_APC_Changes[Timestamp Update],OA_APC_Changes[Journal Code],A3439,OA_APC_Changes[APC Type],OA_APC_Changes[[#This Row],[APC Type]])=F3439</f>
        <v>0</v>
      </c>
    </row>
    <row r="3440" spans="1:7" x14ac:dyDescent="0.25">
      <c r="A3440" s="4" t="s">
        <v>12271</v>
      </c>
      <c r="B3440" s="17" t="str">
        <f>_xlfn.XLOOKUP(A3440,Included!$A:$A,Included!$E:$E,_xlfn.XLOOKUP(OA_APC_Changes[[#This Row],[Journal Code]],Excluded!$A:$A,Excluded!$E:$E))</f>
        <v>TRANSACTIONS OF THE LONDON MATHEMATICAL SOCIETY</v>
      </c>
      <c r="C3440" s="4" t="s">
        <v>15296</v>
      </c>
      <c r="D3440" s="4">
        <v>1085</v>
      </c>
      <c r="E3440" s="4">
        <v>1300</v>
      </c>
      <c r="F3440" s="22">
        <v>44531.000011574077</v>
      </c>
      <c r="G3440" t="b">
        <f>_xlfn.MAXIFS(OA_APC_Changes[Timestamp Update],OA_APC_Changes[Journal Code],A3440,OA_APC_Changes[APC Type],OA_APC_Changes[[#This Row],[APC Type]])=F3440</f>
        <v>0</v>
      </c>
    </row>
    <row r="3441" spans="1:7" x14ac:dyDescent="0.25">
      <c r="A3441" s="4" t="s">
        <v>12271</v>
      </c>
      <c r="B3441" s="17" t="str">
        <f>_xlfn.XLOOKUP(A3441,Included!$A:$A,Included!$E:$E,_xlfn.XLOOKUP(OA_APC_Changes[[#This Row],[Journal Code]],Excluded!$A:$A,Excluded!$E:$E))</f>
        <v>TRANSACTIONS OF THE LONDON MATHEMATICAL SOCIETY</v>
      </c>
      <c r="C3441" s="4" t="s">
        <v>15296</v>
      </c>
      <c r="D3441" s="4">
        <v>1300</v>
      </c>
      <c r="E3441" s="4">
        <v>1430</v>
      </c>
      <c r="F3441" s="22">
        <v>44957</v>
      </c>
      <c r="G3441" t="b">
        <f>_xlfn.MAXIFS(OA_APC_Changes[Timestamp Update],OA_APC_Changes[Journal Code],A3441,OA_APC_Changes[APC Type],OA_APC_Changes[[#This Row],[APC Type]])=F3441</f>
        <v>0</v>
      </c>
    </row>
    <row r="3442" spans="1:7" x14ac:dyDescent="0.25">
      <c r="A3442" s="18" t="s">
        <v>12271</v>
      </c>
      <c r="B3442" s="4" t="str">
        <f>_xlfn.XLOOKUP(A3442,Included!$A:$A,Included!$E:$E,_xlfn.XLOOKUP(OA_APC_Changes[[#This Row],[Journal Code]],Excluded!$A:$A,Excluded!$E:$E))</f>
        <v>TRANSACTIONS OF THE LONDON MATHEMATICAL SOCIETY</v>
      </c>
      <c r="C3442" s="4" t="s">
        <v>15296</v>
      </c>
      <c r="D3442" s="4">
        <v>1430</v>
      </c>
      <c r="E3442" s="4">
        <v>1500</v>
      </c>
      <c r="F3442" s="22">
        <v>45272</v>
      </c>
      <c r="G3442" t="b">
        <f>_xlfn.MAXIFS(OA_APC_Changes[Timestamp Update],OA_APC_Changes[Journal Code],A3442,OA_APC_Changes[APC Type],OA_APC_Changes[[#This Row],[APC Type]])=F3442</f>
        <v>1</v>
      </c>
    </row>
    <row r="3443" spans="1:7" x14ac:dyDescent="0.25">
      <c r="A3443" s="4" t="s">
        <v>12271</v>
      </c>
      <c r="B3443" s="17" t="str">
        <f>_xlfn.XLOOKUP(A3443,Included!$A:$A,Included!$E:$E,_xlfn.XLOOKUP(OA_APC_Changes[[#This Row],[Journal Code]],Excluded!$A:$A,Excluded!$E:$E))</f>
        <v>TRANSACTIONS OF THE LONDON MATHEMATICAL SOCIETY</v>
      </c>
      <c r="C3443" s="4" t="s">
        <v>15304</v>
      </c>
      <c r="D3443" s="4" t="s">
        <v>12871</v>
      </c>
      <c r="E3443" s="4">
        <v>1803</v>
      </c>
      <c r="F3443" s="22">
        <v>43703</v>
      </c>
      <c r="G3443" t="b">
        <f>_xlfn.MAXIFS(OA_APC_Changes[Timestamp Update],OA_APC_Changes[Journal Code],A3443,OA_APC_Changes[APC Type],OA_APC_Changes[[#This Row],[APC Type]])=F3443</f>
        <v>0</v>
      </c>
    </row>
    <row r="3444" spans="1:7" x14ac:dyDescent="0.25">
      <c r="A3444" s="4" t="s">
        <v>12271</v>
      </c>
      <c r="B3444" s="17" t="str">
        <f>_xlfn.XLOOKUP(A3444,Included!$A:$A,Included!$E:$E,_xlfn.XLOOKUP(OA_APC_Changes[[#This Row],[Journal Code]],Excluded!$A:$A,Excluded!$E:$E))</f>
        <v>TRANSACTIONS OF THE LONDON MATHEMATICAL SOCIETY</v>
      </c>
      <c r="C3444" s="4" t="s">
        <v>15304</v>
      </c>
      <c r="D3444" s="4">
        <v>1803</v>
      </c>
      <c r="E3444" s="4">
        <v>868</v>
      </c>
      <c r="F3444" s="22">
        <v>43901.000011574077</v>
      </c>
      <c r="G3444" t="b">
        <f>_xlfn.MAXIFS(OA_APC_Changes[Timestamp Update],OA_APC_Changes[Journal Code],A3444,OA_APC_Changes[APC Type],OA_APC_Changes[[#This Row],[APC Type]])=F3444</f>
        <v>0</v>
      </c>
    </row>
    <row r="3445" spans="1:7" x14ac:dyDescent="0.25">
      <c r="A3445" s="4" t="s">
        <v>12271</v>
      </c>
      <c r="B3445" s="17" t="str">
        <f>_xlfn.XLOOKUP(A3445,Included!$A:$A,Included!$E:$E,_xlfn.XLOOKUP(OA_APC_Changes[[#This Row],[Journal Code]],Excluded!$A:$A,Excluded!$E:$E))</f>
        <v>TRANSACTIONS OF THE LONDON MATHEMATICAL SOCIETY</v>
      </c>
      <c r="C3445" s="4" t="s">
        <v>15304</v>
      </c>
      <c r="D3445" s="4">
        <v>868</v>
      </c>
      <c r="E3445" s="4">
        <v>1040</v>
      </c>
      <c r="F3445" s="22">
        <v>44531.000011574077</v>
      </c>
      <c r="G3445" t="b">
        <f>_xlfn.MAXIFS(OA_APC_Changes[Timestamp Update],OA_APC_Changes[Journal Code],A3445,OA_APC_Changes[APC Type],OA_APC_Changes[[#This Row],[APC Type]])=F3445</f>
        <v>0</v>
      </c>
    </row>
    <row r="3446" spans="1:7" x14ac:dyDescent="0.25">
      <c r="A3446" s="4" t="s">
        <v>12271</v>
      </c>
      <c r="B3446" s="17" t="str">
        <f>_xlfn.XLOOKUP(A3446,Included!$A:$A,Included!$E:$E,_xlfn.XLOOKUP(OA_APC_Changes[[#This Row],[Journal Code]],Excluded!$A:$A,Excluded!$E:$E))</f>
        <v>TRANSACTIONS OF THE LONDON MATHEMATICAL SOCIETY</v>
      </c>
      <c r="C3446" s="4" t="s">
        <v>15304</v>
      </c>
      <c r="D3446" s="4">
        <v>1040</v>
      </c>
      <c r="E3446" s="4">
        <v>1144</v>
      </c>
      <c r="F3446" s="22">
        <v>44957</v>
      </c>
      <c r="G3446" t="b">
        <f>_xlfn.MAXIFS(OA_APC_Changes[Timestamp Update],OA_APC_Changes[Journal Code],A3446,OA_APC_Changes[APC Type],OA_APC_Changes[[#This Row],[APC Type]])=F3446</f>
        <v>0</v>
      </c>
    </row>
    <row r="3447" spans="1:7" x14ac:dyDescent="0.25">
      <c r="A3447" s="18" t="s">
        <v>12271</v>
      </c>
      <c r="B3447" s="4" t="str">
        <f>_xlfn.XLOOKUP(A3447,Included!$A:$A,Included!$E:$E,_xlfn.XLOOKUP(OA_APC_Changes[[#This Row],[Journal Code]],Excluded!$A:$A,Excluded!$E:$E))</f>
        <v>TRANSACTIONS OF THE LONDON MATHEMATICAL SOCIETY</v>
      </c>
      <c r="C3447" s="4" t="s">
        <v>15304</v>
      </c>
      <c r="D3447" s="4">
        <v>1144</v>
      </c>
      <c r="E3447" s="4">
        <v>1200</v>
      </c>
      <c r="F3447" s="22">
        <v>45272</v>
      </c>
      <c r="G3447" t="b">
        <f>_xlfn.MAXIFS(OA_APC_Changes[Timestamp Update],OA_APC_Changes[Journal Code],A3447,OA_APC_Changes[APC Type],OA_APC_Changes[[#This Row],[APC Type]])=F3447</f>
        <v>1</v>
      </c>
    </row>
    <row r="3448" spans="1:7" x14ac:dyDescent="0.25">
      <c r="A3448" s="4" t="s">
        <v>12094</v>
      </c>
      <c r="B3448" s="17" t="str">
        <f>_xlfn.XLOOKUP(A3448,Included!$A:$A,Included!$E:$E,_xlfn.XLOOKUP(OA_APC_Changes[[#This Row],[Journal Code]],Excluded!$A:$A,Excluded!$E:$E))</f>
        <v>TRANSBOUNDARY AND EMERGING DISEASES</v>
      </c>
      <c r="C3448" s="4" t="s">
        <v>15296</v>
      </c>
      <c r="D3448" s="4" t="s">
        <v>12871</v>
      </c>
      <c r="E3448" s="4">
        <v>2168</v>
      </c>
      <c r="F3448" s="22">
        <v>44927</v>
      </c>
      <c r="G3448" t="b">
        <f>_xlfn.MAXIFS(OA_APC_Changes[Timestamp Update],OA_APC_Changes[Journal Code],A3448,OA_APC_Changes[APC Type],OA_APC_Changes[[#This Row],[APC Type]])=F3448</f>
        <v>0</v>
      </c>
    </row>
    <row r="3449" spans="1:7" x14ac:dyDescent="0.25">
      <c r="A3449" s="4" t="s">
        <v>12094</v>
      </c>
      <c r="B3449" s="4" t="str">
        <f>_xlfn.XLOOKUP(A3449,Included!$A:$A,Included!$E:$E,_xlfn.XLOOKUP(OA_APC_Changes[[#This Row],[Journal Code]],Excluded!$A:$A,Excluded!$E:$E))</f>
        <v>TRANSBOUNDARY AND EMERGING DISEASES</v>
      </c>
      <c r="C3449" s="4" t="s">
        <v>15296</v>
      </c>
      <c r="D3449" s="4">
        <v>2168</v>
      </c>
      <c r="E3449" s="4">
        <v>2230</v>
      </c>
      <c r="F3449" s="22">
        <v>45355</v>
      </c>
      <c r="G3449" t="b">
        <f>_xlfn.MAXIFS(OA_APC_Changes[Timestamp Update],OA_APC_Changes[Journal Code],A3449,OA_APC_Changes[APC Type],OA_APC_Changes[[#This Row],[APC Type]])=F3449</f>
        <v>1</v>
      </c>
    </row>
    <row r="3450" spans="1:7" x14ac:dyDescent="0.25">
      <c r="A3450" s="4" t="s">
        <v>12094</v>
      </c>
      <c r="B3450" s="17" t="str">
        <f>_xlfn.XLOOKUP(A3450,Included!$A:$A,Included!$E:$E,_xlfn.XLOOKUP(OA_APC_Changes[[#This Row],[Journal Code]],Excluded!$A:$A,Excluded!$E:$E))</f>
        <v>TRANSBOUNDARY AND EMERGING DISEASES</v>
      </c>
      <c r="C3450" s="4" t="s">
        <v>15304</v>
      </c>
      <c r="D3450" s="4" t="s">
        <v>12871</v>
      </c>
      <c r="E3450" s="4">
        <v>1734</v>
      </c>
      <c r="F3450" s="22">
        <v>44927</v>
      </c>
      <c r="G3450" t="b">
        <f>_xlfn.MAXIFS(OA_APC_Changes[Timestamp Update],OA_APC_Changes[Journal Code],A3450,OA_APC_Changes[APC Type],OA_APC_Changes[[#This Row],[APC Type]])=F3450</f>
        <v>0</v>
      </c>
    </row>
    <row r="3451" spans="1:7" x14ac:dyDescent="0.25">
      <c r="A3451" s="4" t="s">
        <v>12094</v>
      </c>
      <c r="B3451" s="4" t="str">
        <f>_xlfn.XLOOKUP(A3451,Included!$A:$A,Included!$E:$E,_xlfn.XLOOKUP(OA_APC_Changes[[#This Row],[Journal Code]],Excluded!$A:$A,Excluded!$E:$E))</f>
        <v>TRANSBOUNDARY AND EMERGING DISEASES</v>
      </c>
      <c r="C3451" s="4" t="s">
        <v>15304</v>
      </c>
      <c r="D3451" s="4">
        <v>1734</v>
      </c>
      <c r="E3451" s="4">
        <v>1784</v>
      </c>
      <c r="F3451" s="22">
        <v>45355</v>
      </c>
      <c r="G3451" t="b">
        <f>_xlfn.MAXIFS(OA_APC_Changes[Timestamp Update],OA_APC_Changes[Journal Code],A3451,OA_APC_Changes[APC Type],OA_APC_Changes[[#This Row],[APC Type]])=F3451</f>
        <v>1</v>
      </c>
    </row>
    <row r="3452" spans="1:7" x14ac:dyDescent="0.25">
      <c r="A3452" s="4" t="s">
        <v>12101</v>
      </c>
      <c r="B3452" s="17" t="str">
        <f>_xlfn.XLOOKUP(A3452,Included!$A:$A,Included!$E:$E,_xlfn.XLOOKUP(OA_APC_Changes[[#This Row],[Journal Code]],Excluded!$A:$A,Excluded!$E:$E))</f>
        <v>TRANSLATIONAL BIOPHOTONICS</v>
      </c>
      <c r="C3452" s="4" t="s">
        <v>15296</v>
      </c>
      <c r="D3452" s="4" t="s">
        <v>12871</v>
      </c>
      <c r="E3452" s="4">
        <v>1422</v>
      </c>
      <c r="F3452" s="22">
        <v>43713.041678240741</v>
      </c>
      <c r="G3452" t="b">
        <f>_xlfn.MAXIFS(OA_APC_Changes[Timestamp Update],OA_APC_Changes[Journal Code],A3452,OA_APC_Changes[APC Type],OA_APC_Changes[[#This Row],[APC Type]])=F3452</f>
        <v>0</v>
      </c>
    </row>
    <row r="3453" spans="1:7" x14ac:dyDescent="0.25">
      <c r="A3453" s="4" t="s">
        <v>12101</v>
      </c>
      <c r="B3453" s="17" t="str">
        <f>_xlfn.XLOOKUP(A3453,Included!$A:$A,Included!$E:$E,_xlfn.XLOOKUP(OA_APC_Changes[[#This Row],[Journal Code]],Excluded!$A:$A,Excluded!$E:$E))</f>
        <v>TRANSLATIONAL BIOPHOTONICS</v>
      </c>
      <c r="C3453" s="4" t="s">
        <v>15296</v>
      </c>
      <c r="D3453" s="13">
        <v>1421.6</v>
      </c>
      <c r="E3453" s="13">
        <v>1777</v>
      </c>
      <c r="F3453" s="22">
        <v>43844.000011574077</v>
      </c>
      <c r="G3453" t="b">
        <f>_xlfn.MAXIFS(OA_APC_Changes[Timestamp Update],OA_APC_Changes[Journal Code],A3453,OA_APC_Changes[APC Type],OA_APC_Changes[[#This Row],[APC Type]])=F3453</f>
        <v>0</v>
      </c>
    </row>
    <row r="3454" spans="1:7" x14ac:dyDescent="0.25">
      <c r="A3454" s="4" t="s">
        <v>12101</v>
      </c>
      <c r="B3454" s="17" t="str">
        <f>_xlfn.XLOOKUP(A3454,Included!$A:$A,Included!$E:$E,_xlfn.XLOOKUP(OA_APC_Changes[[#This Row],[Journal Code]],Excluded!$A:$A,Excluded!$E:$E))</f>
        <v>TRANSLATIONAL BIOPHOTONICS</v>
      </c>
      <c r="C3454" s="4" t="s">
        <v>15296</v>
      </c>
      <c r="D3454" s="4">
        <v>1777</v>
      </c>
      <c r="E3454" s="4">
        <v>2050</v>
      </c>
      <c r="F3454" s="22">
        <v>44498.041678240741</v>
      </c>
      <c r="G3454" t="b">
        <f>_xlfn.MAXIFS(OA_APC_Changes[Timestamp Update],OA_APC_Changes[Journal Code],A3454,OA_APC_Changes[APC Type],OA_APC_Changes[[#This Row],[APC Type]])=F3454</f>
        <v>0</v>
      </c>
    </row>
    <row r="3455" spans="1:7" x14ac:dyDescent="0.25">
      <c r="A3455" s="4" t="s">
        <v>12101</v>
      </c>
      <c r="B3455" s="17" t="str">
        <f>_xlfn.XLOOKUP(A3455,Included!$A:$A,Included!$E:$E,_xlfn.XLOOKUP(OA_APC_Changes[[#This Row],[Journal Code]],Excluded!$A:$A,Excluded!$E:$E))</f>
        <v>TRANSLATIONAL BIOPHOTONICS</v>
      </c>
      <c r="C3455" s="4" t="s">
        <v>15296</v>
      </c>
      <c r="D3455" s="4">
        <v>2050</v>
      </c>
      <c r="E3455" s="4">
        <v>2260</v>
      </c>
      <c r="F3455" s="22">
        <v>44817</v>
      </c>
      <c r="G3455" t="b">
        <f>_xlfn.MAXIFS(OA_APC_Changes[Timestamp Update],OA_APC_Changes[Journal Code],A3455,OA_APC_Changes[APC Type],OA_APC_Changes[[#This Row],[APC Type]])=F3455</f>
        <v>0</v>
      </c>
    </row>
    <row r="3456" spans="1:7" x14ac:dyDescent="0.25">
      <c r="A3456" t="s">
        <v>12101</v>
      </c>
      <c r="B3456" s="17" t="str">
        <f>_xlfn.XLOOKUP(A3456,Included!$A:$A,Included!$E:$E,_xlfn.XLOOKUP(OA_APC_Changes[[#This Row],[Journal Code]],Excluded!$A:$A,Excluded!$E:$E))</f>
        <v>TRANSLATIONAL BIOPHOTONICS</v>
      </c>
      <c r="C3456" s="17" t="s">
        <v>15296</v>
      </c>
      <c r="D3456" s="18">
        <v>2260</v>
      </c>
      <c r="E3456" s="18">
        <v>2370</v>
      </c>
      <c r="F3456" s="22">
        <v>45187</v>
      </c>
      <c r="G3456" t="b">
        <f>_xlfn.MAXIFS(OA_APC_Changes[Timestamp Update],OA_APC_Changes[Journal Code],A3456,OA_APC_Changes[APC Type],OA_APC_Changes[[#This Row],[APC Type]])=F3456</f>
        <v>1</v>
      </c>
    </row>
    <row r="3457" spans="1:7" x14ac:dyDescent="0.25">
      <c r="A3457" s="4" t="s">
        <v>12101</v>
      </c>
      <c r="B3457" s="17" t="str">
        <f>_xlfn.XLOOKUP(A3457,Included!$A:$A,Included!$E:$E,_xlfn.XLOOKUP(OA_APC_Changes[[#This Row],[Journal Code]],Excluded!$A:$A,Excluded!$E:$E))</f>
        <v>TRANSLATIONAL BIOPHOTONICS</v>
      </c>
      <c r="C3457" s="4" t="s">
        <v>15304</v>
      </c>
      <c r="D3457" s="4" t="s">
        <v>12871</v>
      </c>
      <c r="E3457" s="4">
        <v>1138</v>
      </c>
      <c r="F3457" s="22">
        <v>43713.041678240741</v>
      </c>
      <c r="G3457" t="b">
        <f>_xlfn.MAXIFS(OA_APC_Changes[Timestamp Update],OA_APC_Changes[Journal Code],A3457,OA_APC_Changes[APC Type],OA_APC_Changes[[#This Row],[APC Type]])=F3457</f>
        <v>0</v>
      </c>
    </row>
    <row r="3458" spans="1:7" x14ac:dyDescent="0.25">
      <c r="A3458" s="4" t="s">
        <v>12101</v>
      </c>
      <c r="B3458" s="17" t="str">
        <f>_xlfn.XLOOKUP(A3458,Included!$A:$A,Included!$E:$E,_xlfn.XLOOKUP(OA_APC_Changes[[#This Row],[Journal Code]],Excluded!$A:$A,Excluded!$E:$E))</f>
        <v>TRANSLATIONAL BIOPHOTONICS</v>
      </c>
      <c r="C3458" s="4" t="s">
        <v>15304</v>
      </c>
      <c r="D3458" s="4">
        <v>1138</v>
      </c>
      <c r="E3458" s="4">
        <v>1422</v>
      </c>
      <c r="F3458" s="22">
        <v>43844.000011574077</v>
      </c>
      <c r="G3458" t="b">
        <f>_xlfn.MAXIFS(OA_APC_Changes[Timestamp Update],OA_APC_Changes[Journal Code],A3458,OA_APC_Changes[APC Type],OA_APC_Changes[[#This Row],[APC Type]])=F3458</f>
        <v>0</v>
      </c>
    </row>
    <row r="3459" spans="1:7" x14ac:dyDescent="0.25">
      <c r="A3459" s="4" t="s">
        <v>12101</v>
      </c>
      <c r="B3459" s="17" t="str">
        <f>_xlfn.XLOOKUP(A3459,Included!$A:$A,Included!$E:$E,_xlfn.XLOOKUP(OA_APC_Changes[[#This Row],[Journal Code]],Excluded!$A:$A,Excluded!$E:$E))</f>
        <v>TRANSLATIONAL BIOPHOTONICS</v>
      </c>
      <c r="C3459" s="4" t="s">
        <v>15304</v>
      </c>
      <c r="D3459" s="4">
        <v>1422</v>
      </c>
      <c r="E3459" s="4">
        <v>1640</v>
      </c>
      <c r="F3459" s="22">
        <v>44498.041678240741</v>
      </c>
      <c r="G3459" t="b">
        <f>_xlfn.MAXIFS(OA_APC_Changes[Timestamp Update],OA_APC_Changes[Journal Code],A3459,OA_APC_Changes[APC Type],OA_APC_Changes[[#This Row],[APC Type]])=F3459</f>
        <v>0</v>
      </c>
    </row>
    <row r="3460" spans="1:7" x14ac:dyDescent="0.25">
      <c r="A3460" s="4" t="s">
        <v>12101</v>
      </c>
      <c r="B3460" s="17" t="str">
        <f>_xlfn.XLOOKUP(A3460,Included!$A:$A,Included!$E:$E,_xlfn.XLOOKUP(OA_APC_Changes[[#This Row],[Journal Code]],Excluded!$A:$A,Excluded!$E:$E))</f>
        <v>TRANSLATIONAL BIOPHOTONICS</v>
      </c>
      <c r="C3460" s="4" t="s">
        <v>15304</v>
      </c>
      <c r="D3460" s="4">
        <v>1640</v>
      </c>
      <c r="E3460" s="4">
        <v>1808</v>
      </c>
      <c r="F3460" s="22">
        <v>44817</v>
      </c>
      <c r="G3460" t="b">
        <f>_xlfn.MAXIFS(OA_APC_Changes[Timestamp Update],OA_APC_Changes[Journal Code],A3460,OA_APC_Changes[APC Type],OA_APC_Changes[[#This Row],[APC Type]])=F3460</f>
        <v>0</v>
      </c>
    </row>
    <row r="3461" spans="1:7" x14ac:dyDescent="0.25">
      <c r="A3461" t="s">
        <v>12101</v>
      </c>
      <c r="B3461" s="17" t="str">
        <f>_xlfn.XLOOKUP(A3461,Included!$A:$A,Included!$E:$E,_xlfn.XLOOKUP(OA_APC_Changes[[#This Row],[Journal Code]],Excluded!$A:$A,Excluded!$E:$E))</f>
        <v>TRANSLATIONAL BIOPHOTONICS</v>
      </c>
      <c r="C3461" s="17" t="s">
        <v>15304</v>
      </c>
      <c r="D3461" s="18">
        <v>1808</v>
      </c>
      <c r="E3461" s="18">
        <v>1896</v>
      </c>
      <c r="F3461" s="22">
        <v>45187</v>
      </c>
      <c r="G3461" t="b">
        <f>_xlfn.MAXIFS(OA_APC_Changes[Timestamp Update],OA_APC_Changes[Journal Code],A3461,OA_APC_Changes[APC Type],OA_APC_Changes[[#This Row],[APC Type]])=F3461</f>
        <v>1</v>
      </c>
    </row>
    <row r="3462" spans="1:7" x14ac:dyDescent="0.25">
      <c r="A3462" s="4" t="s">
        <v>12101</v>
      </c>
      <c r="B3462" s="17" t="str">
        <f>_xlfn.XLOOKUP(A3462,Included!$A:$A,Included!$E:$E,_xlfn.XLOOKUP(OA_APC_Changes[[#This Row],[Journal Code]],Excluded!$A:$A,Excluded!$E:$E))</f>
        <v>TRANSLATIONAL BIOPHOTONICS</v>
      </c>
      <c r="C3462" s="4" t="s">
        <v>15295</v>
      </c>
      <c r="D3462" s="4" t="s">
        <v>12871</v>
      </c>
      <c r="E3462" s="4">
        <v>1421</v>
      </c>
      <c r="F3462" s="22">
        <v>43844</v>
      </c>
      <c r="G3462" t="b">
        <f>_xlfn.MAXIFS(OA_APC_Changes[Timestamp Update],OA_APC_Changes[Journal Code],A3462,OA_APC_Changes[APC Type],OA_APC_Changes[[#This Row],[APC Type]])=F3462</f>
        <v>0</v>
      </c>
    </row>
    <row r="3463" spans="1:7" x14ac:dyDescent="0.25">
      <c r="A3463" s="4" t="s">
        <v>12101</v>
      </c>
      <c r="B3463" s="17" t="str">
        <f>_xlfn.XLOOKUP(A3463,Included!$A:$A,Included!$E:$E,_xlfn.XLOOKUP(OA_APC_Changes[[#This Row],[Journal Code]],Excluded!$A:$A,Excluded!$E:$E))</f>
        <v>TRANSLATIONAL BIOPHOTONICS</v>
      </c>
      <c r="C3463" s="4" t="s">
        <v>15295</v>
      </c>
      <c r="D3463" s="4">
        <v>1421</v>
      </c>
      <c r="E3463" s="4" t="s">
        <v>12871</v>
      </c>
      <c r="F3463" s="22">
        <v>44498.041678240741</v>
      </c>
      <c r="G3463" t="b">
        <f>_xlfn.MAXIFS(OA_APC_Changes[Timestamp Update],OA_APC_Changes[Journal Code],A3463,OA_APC_Changes[APC Type],OA_APC_Changes[[#This Row],[APC Type]])=F3463</f>
        <v>0</v>
      </c>
    </row>
    <row r="3464" spans="1:7" x14ac:dyDescent="0.25">
      <c r="A3464" s="4" t="s">
        <v>12101</v>
      </c>
      <c r="B3464" s="17" t="str">
        <f>_xlfn.XLOOKUP(A3464,Included!$A:$A,Included!$E:$E,_xlfn.XLOOKUP(OA_APC_Changes[[#This Row],[Journal Code]],Excluded!$A:$A,Excluded!$E:$E))</f>
        <v>TRANSLATIONAL BIOPHOTONICS</v>
      </c>
      <c r="C3464" s="4" t="s">
        <v>15295</v>
      </c>
      <c r="D3464" s="4" t="s">
        <v>12871</v>
      </c>
      <c r="E3464" s="4">
        <v>2260</v>
      </c>
      <c r="F3464" s="22">
        <v>44824</v>
      </c>
      <c r="G3464" t="b">
        <f>_xlfn.MAXIFS(OA_APC_Changes[Timestamp Update],OA_APC_Changes[Journal Code],A3464,OA_APC_Changes[APC Type],OA_APC_Changes[[#This Row],[APC Type]])=F3464</f>
        <v>0</v>
      </c>
    </row>
    <row r="3465" spans="1:7" x14ac:dyDescent="0.25">
      <c r="A3465" s="4" t="s">
        <v>12101</v>
      </c>
      <c r="B3465" s="17" t="str">
        <f>_xlfn.XLOOKUP(A3465,Included!$A:$A,Included!$E:$E,_xlfn.XLOOKUP(OA_APC_Changes[[#This Row],[Journal Code]],Excluded!$A:$A,Excluded!$E:$E))</f>
        <v>TRANSLATIONAL BIOPHOTONICS</v>
      </c>
      <c r="C3465" s="4" t="s">
        <v>15295</v>
      </c>
      <c r="D3465" s="4">
        <v>2260</v>
      </c>
      <c r="E3465" s="4">
        <v>2370</v>
      </c>
      <c r="F3465" s="22">
        <v>45222</v>
      </c>
      <c r="G3465" t="b">
        <f>_xlfn.MAXIFS(OA_APC_Changes[Timestamp Update],OA_APC_Changes[Journal Code],A3465,OA_APC_Changes[APC Type],OA_APC_Changes[[#This Row],[APC Type]])=F3465</f>
        <v>1</v>
      </c>
    </row>
    <row r="3466" spans="1:7" x14ac:dyDescent="0.25">
      <c r="A3466" s="4" t="s">
        <v>12101</v>
      </c>
      <c r="B3466" s="17" t="str">
        <f>_xlfn.XLOOKUP(A3466,Included!$A:$A,Included!$E:$E,_xlfn.XLOOKUP(OA_APC_Changes[[#This Row],[Journal Code]],Excluded!$A:$A,Excluded!$E:$E))</f>
        <v>TRANSLATIONAL BIOPHOTONICS</v>
      </c>
      <c r="C3466" s="4" t="s">
        <v>15297</v>
      </c>
      <c r="D3466" s="4" t="s">
        <v>12871</v>
      </c>
      <c r="E3466" s="4">
        <v>1137</v>
      </c>
      <c r="F3466" s="22">
        <v>43844</v>
      </c>
      <c r="G3466" t="b">
        <f>_xlfn.MAXIFS(OA_APC_Changes[Timestamp Update],OA_APC_Changes[Journal Code],A3466,OA_APC_Changes[APC Type],OA_APC_Changes[[#This Row],[APC Type]])=F3466</f>
        <v>0</v>
      </c>
    </row>
    <row r="3467" spans="1:7" x14ac:dyDescent="0.25">
      <c r="A3467" s="4" t="s">
        <v>12101</v>
      </c>
      <c r="B3467" s="17" t="str">
        <f>_xlfn.XLOOKUP(A3467,Included!$A:$A,Included!$E:$E,_xlfn.XLOOKUP(OA_APC_Changes[[#This Row],[Journal Code]],Excluded!$A:$A,Excluded!$E:$E))</f>
        <v>TRANSLATIONAL BIOPHOTONICS</v>
      </c>
      <c r="C3467" s="4" t="s">
        <v>15297</v>
      </c>
      <c r="D3467" s="4">
        <v>1137</v>
      </c>
      <c r="E3467" s="4" t="s">
        <v>12871</v>
      </c>
      <c r="F3467" s="22">
        <v>44498.041678240741</v>
      </c>
      <c r="G3467" t="b">
        <f>_xlfn.MAXIFS(OA_APC_Changes[Timestamp Update],OA_APC_Changes[Journal Code],A3467,OA_APC_Changes[APC Type],OA_APC_Changes[[#This Row],[APC Type]])=F3467</f>
        <v>0</v>
      </c>
    </row>
    <row r="3468" spans="1:7" x14ac:dyDescent="0.25">
      <c r="A3468" s="4" t="s">
        <v>12101</v>
      </c>
      <c r="B3468" s="17" t="str">
        <f>_xlfn.XLOOKUP(A3468,Included!$A:$A,Included!$E:$E,_xlfn.XLOOKUP(OA_APC_Changes[[#This Row],[Journal Code]],Excluded!$A:$A,Excluded!$E:$E))</f>
        <v>TRANSLATIONAL BIOPHOTONICS</v>
      </c>
      <c r="C3468" s="4" t="s">
        <v>15297</v>
      </c>
      <c r="D3468" s="4" t="s">
        <v>12871</v>
      </c>
      <c r="E3468" s="4">
        <v>1808</v>
      </c>
      <c r="F3468" s="22">
        <v>44824</v>
      </c>
      <c r="G3468" t="b">
        <f>_xlfn.MAXIFS(OA_APC_Changes[Timestamp Update],OA_APC_Changes[Journal Code],A3468,OA_APC_Changes[APC Type],OA_APC_Changes[[#This Row],[APC Type]])=F3468</f>
        <v>0</v>
      </c>
    </row>
    <row r="3469" spans="1:7" x14ac:dyDescent="0.25">
      <c r="A3469" s="4" t="s">
        <v>12101</v>
      </c>
      <c r="B3469" s="17" t="str">
        <f>_xlfn.XLOOKUP(A3469,Included!$A:$A,Included!$E:$E,_xlfn.XLOOKUP(OA_APC_Changes[[#This Row],[Journal Code]],Excluded!$A:$A,Excluded!$E:$E))</f>
        <v>TRANSLATIONAL BIOPHOTONICS</v>
      </c>
      <c r="C3469" s="4" t="s">
        <v>15297</v>
      </c>
      <c r="D3469" s="4">
        <v>1808</v>
      </c>
      <c r="E3469" s="4">
        <v>1896</v>
      </c>
      <c r="F3469" s="22">
        <v>45222</v>
      </c>
      <c r="G3469" t="b">
        <f>_xlfn.MAXIFS(OA_APC_Changes[Timestamp Update],OA_APC_Changes[Journal Code],A3469,OA_APC_Changes[APC Type],OA_APC_Changes[[#This Row],[APC Type]])=F3469</f>
        <v>1</v>
      </c>
    </row>
    <row r="3470" spans="1:7" x14ac:dyDescent="0.25">
      <c r="A3470" s="4" t="s">
        <v>12380</v>
      </c>
      <c r="B3470" s="17" t="str">
        <f>_xlfn.XLOOKUP(A3470,Included!$A:$A,Included!$E:$E,_xlfn.XLOOKUP(OA_APC_Changes[[#This Row],[Journal Code]],Excluded!$A:$A,Excluded!$E:$E))</f>
        <v>TRANSLATIONAL SPORTS MEDICINE</v>
      </c>
      <c r="C3470" s="4" t="s">
        <v>15296</v>
      </c>
      <c r="D3470" s="4" t="s">
        <v>12871</v>
      </c>
      <c r="E3470" s="4">
        <v>672</v>
      </c>
      <c r="F3470" s="22">
        <v>44927</v>
      </c>
      <c r="G3470" t="b">
        <f>_xlfn.MAXIFS(OA_APC_Changes[Timestamp Update],OA_APC_Changes[Journal Code],A3470,OA_APC_Changes[APC Type],OA_APC_Changes[[#This Row],[APC Type]])=F3470</f>
        <v>0</v>
      </c>
    </row>
    <row r="3471" spans="1:7" x14ac:dyDescent="0.25">
      <c r="A3471" s="4" t="s">
        <v>12380</v>
      </c>
      <c r="B3471" s="4" t="str">
        <f>_xlfn.XLOOKUP(A3471,Included!$A:$A,Included!$E:$E,_xlfn.XLOOKUP(OA_APC_Changes[[#This Row],[Journal Code]],Excluded!$A:$A,Excluded!$E:$E))</f>
        <v>TRANSLATIONAL SPORTS MEDICINE</v>
      </c>
      <c r="C3471" s="4" t="s">
        <v>15296</v>
      </c>
      <c r="D3471" s="4">
        <v>672</v>
      </c>
      <c r="E3471" s="4">
        <v>690</v>
      </c>
      <c r="F3471" s="22">
        <v>45355</v>
      </c>
      <c r="G3471" t="b">
        <f>_xlfn.MAXIFS(OA_APC_Changes[Timestamp Update],OA_APC_Changes[Journal Code],A3471,OA_APC_Changes[APC Type],OA_APC_Changes[[#This Row],[APC Type]])=F3471</f>
        <v>1</v>
      </c>
    </row>
    <row r="3472" spans="1:7" x14ac:dyDescent="0.25">
      <c r="A3472" s="4" t="s">
        <v>12380</v>
      </c>
      <c r="B3472" s="17" t="str">
        <f>_xlfn.XLOOKUP(A3472,Included!$A:$A,Included!$E:$E,_xlfn.XLOOKUP(OA_APC_Changes[[#This Row],[Journal Code]],Excluded!$A:$A,Excluded!$E:$E))</f>
        <v>TRANSLATIONAL SPORTS MEDICINE</v>
      </c>
      <c r="C3472" s="4" t="s">
        <v>15304</v>
      </c>
      <c r="D3472" s="4" t="s">
        <v>12871</v>
      </c>
      <c r="E3472" s="4">
        <v>538</v>
      </c>
      <c r="F3472" s="22">
        <v>44927</v>
      </c>
      <c r="G3472" t="b">
        <f>_xlfn.MAXIFS(OA_APC_Changes[Timestamp Update],OA_APC_Changes[Journal Code],A3472,OA_APC_Changes[APC Type],OA_APC_Changes[[#This Row],[APC Type]])=F3472</f>
        <v>0</v>
      </c>
    </row>
    <row r="3473" spans="1:7" x14ac:dyDescent="0.25">
      <c r="A3473" s="4" t="s">
        <v>12380</v>
      </c>
      <c r="B3473" s="4" t="str">
        <f>_xlfn.XLOOKUP(A3473,Included!$A:$A,Included!$E:$E,_xlfn.XLOOKUP(OA_APC_Changes[[#This Row],[Journal Code]],Excluded!$A:$A,Excluded!$E:$E))</f>
        <v>TRANSLATIONAL SPORTS MEDICINE</v>
      </c>
      <c r="C3473" s="4" t="s">
        <v>15304</v>
      </c>
      <c r="D3473" s="4">
        <v>538</v>
      </c>
      <c r="E3473" s="4">
        <v>552</v>
      </c>
      <c r="F3473" s="22">
        <v>45355</v>
      </c>
      <c r="G3473" t="b">
        <f>_xlfn.MAXIFS(OA_APC_Changes[Timestamp Update],OA_APC_Changes[Journal Code],A3473,OA_APC_Changes[APC Type],OA_APC_Changes[[#This Row],[APC Type]])=F3473</f>
        <v>1</v>
      </c>
    </row>
    <row r="3474" spans="1:7" x14ac:dyDescent="0.25">
      <c r="A3474" s="4" t="s">
        <v>14854</v>
      </c>
      <c r="B3474" s="17" t="str">
        <f>_xlfn.XLOOKUP(A3474,Included!$A:$A,Included!$E:$E,_xlfn.XLOOKUP(OA_APC_Changes[[#This Row],[Journal Code]],Excluded!$A:$A,Excluded!$E:$E))</f>
        <v>TUBERCULOSIS RESEARCH AND TREATMENT</v>
      </c>
      <c r="C3474" s="4" t="s">
        <v>15296</v>
      </c>
      <c r="D3474" s="4" t="s">
        <v>12871</v>
      </c>
      <c r="E3474" s="4">
        <v>694</v>
      </c>
      <c r="F3474" s="22">
        <v>44927</v>
      </c>
      <c r="G3474" t="b">
        <f>_xlfn.MAXIFS(OA_APC_Changes[Timestamp Update],OA_APC_Changes[Journal Code],A3474,OA_APC_Changes[APC Type],OA_APC_Changes[[#This Row],[APC Type]])=F3474</f>
        <v>1</v>
      </c>
    </row>
    <row r="3475" spans="1:7" x14ac:dyDescent="0.25">
      <c r="A3475" s="4" t="s">
        <v>14854</v>
      </c>
      <c r="B3475" s="17" t="str">
        <f>_xlfn.XLOOKUP(A3475,Included!$A:$A,Included!$E:$E,_xlfn.XLOOKUP(OA_APC_Changes[[#This Row],[Journal Code]],Excluded!$A:$A,Excluded!$E:$E))</f>
        <v>TUBERCULOSIS RESEARCH AND TREATMENT</v>
      </c>
      <c r="C3475" s="4" t="s">
        <v>15304</v>
      </c>
      <c r="D3475" s="4" t="s">
        <v>12871</v>
      </c>
      <c r="E3475" s="4">
        <v>555</v>
      </c>
      <c r="F3475" s="22">
        <v>44927</v>
      </c>
      <c r="G3475" t="b">
        <f>_xlfn.MAXIFS(OA_APC_Changes[Timestamp Update],OA_APC_Changes[Journal Code],A3475,OA_APC_Changes[APC Type],OA_APC_Changes[[#This Row],[APC Type]])=F3475</f>
        <v>1</v>
      </c>
    </row>
    <row r="3476" spans="1:7" x14ac:dyDescent="0.25">
      <c r="A3476" s="4" t="s">
        <v>12408</v>
      </c>
      <c r="B3476" s="17" t="str">
        <f>_xlfn.XLOOKUP(A3476,Included!$A:$A,Included!$E:$E,_xlfn.XLOOKUP(OA_APC_Changes[[#This Row],[Journal Code]],Excluded!$A:$A,Excluded!$E:$E))</f>
        <v>UNITED EUROPEAN GASTROENTEROLOGY JOURNAL</v>
      </c>
      <c r="C3476" s="4" t="s">
        <v>15296</v>
      </c>
      <c r="D3476" s="4" t="s">
        <v>12871</v>
      </c>
      <c r="E3476" s="4">
        <v>2500</v>
      </c>
      <c r="F3476" s="22">
        <v>44207</v>
      </c>
      <c r="G3476" t="b">
        <f>_xlfn.MAXIFS(OA_APC_Changes[Timestamp Update],OA_APC_Changes[Journal Code],A3476,OA_APC_Changes[APC Type],OA_APC_Changes[[#This Row],[APC Type]])=F3476</f>
        <v>1</v>
      </c>
    </row>
    <row r="3477" spans="1:7" x14ac:dyDescent="0.25">
      <c r="A3477" s="4" t="s">
        <v>12408</v>
      </c>
      <c r="B3477" s="17" t="str">
        <f>_xlfn.XLOOKUP(A3477,Included!$A:$A,Included!$E:$E,_xlfn.XLOOKUP(OA_APC_Changes[[#This Row],[Journal Code]],Excluded!$A:$A,Excluded!$E:$E))</f>
        <v>UNITED EUROPEAN GASTROENTEROLOGY JOURNAL</v>
      </c>
      <c r="C3477" s="4" t="s">
        <v>15304</v>
      </c>
      <c r="D3477" s="4" t="s">
        <v>12871</v>
      </c>
      <c r="E3477" s="4">
        <v>2000</v>
      </c>
      <c r="F3477" s="22">
        <v>44207</v>
      </c>
      <c r="G3477" t="b">
        <f>_xlfn.MAXIFS(OA_APC_Changes[Timestamp Update],OA_APC_Changes[Journal Code],A3477,OA_APC_Changes[APC Type],OA_APC_Changes[[#This Row],[APC Type]])=F3477</f>
        <v>1</v>
      </c>
    </row>
    <row r="3478" spans="1:7" x14ac:dyDescent="0.25">
      <c r="A3478" s="4" t="s">
        <v>12403</v>
      </c>
      <c r="B3478" s="17" t="str">
        <f>_xlfn.XLOOKUP(A3478,Included!$A:$A,Included!$E:$E,_xlfn.XLOOKUP(OA_APC_Changes[[#This Row],[Journal Code]],Excluded!$A:$A,Excluded!$E:$E))</f>
        <v>URBAN AGRICULTURE &amp; REGIONAL FOOD SYSTEMS</v>
      </c>
      <c r="C3478" s="4" t="s">
        <v>15296</v>
      </c>
      <c r="D3478" s="4" t="s">
        <v>12871</v>
      </c>
      <c r="E3478" s="4">
        <v>830</v>
      </c>
      <c r="F3478" s="22">
        <v>43788</v>
      </c>
      <c r="G3478" t="b">
        <f>_xlfn.MAXIFS(OA_APC_Changes[Timestamp Update],OA_APC_Changes[Journal Code],A3478,OA_APC_Changes[APC Type],OA_APC_Changes[[#This Row],[APC Type]])=F3478</f>
        <v>0</v>
      </c>
    </row>
    <row r="3479" spans="1:7" x14ac:dyDescent="0.25">
      <c r="A3479" s="4" t="s">
        <v>12403</v>
      </c>
      <c r="B3479" s="17" t="str">
        <f>_xlfn.XLOOKUP(A3479,Included!$A:$A,Included!$E:$E,_xlfn.XLOOKUP(OA_APC_Changes[[#This Row],[Journal Code]],Excluded!$A:$A,Excluded!$E:$E))</f>
        <v>URBAN AGRICULTURE &amp; REGIONAL FOOD SYSTEMS</v>
      </c>
      <c r="C3479" s="4" t="s">
        <v>15296</v>
      </c>
      <c r="D3479" s="4">
        <v>830</v>
      </c>
      <c r="E3479" s="4">
        <v>950</v>
      </c>
      <c r="F3479" s="22">
        <v>44543</v>
      </c>
      <c r="G3479" t="b">
        <f>_xlfn.MAXIFS(OA_APC_Changes[Timestamp Update],OA_APC_Changes[Journal Code],A3479,OA_APC_Changes[APC Type],OA_APC_Changes[[#This Row],[APC Type]])=F3479</f>
        <v>0</v>
      </c>
    </row>
    <row r="3480" spans="1:7" x14ac:dyDescent="0.25">
      <c r="A3480" s="4" t="s">
        <v>12403</v>
      </c>
      <c r="B3480" s="17" t="str">
        <f>_xlfn.XLOOKUP(A3480,Included!$A:$A,Included!$E:$E,_xlfn.XLOOKUP(OA_APC_Changes[[#This Row],[Journal Code]],Excluded!$A:$A,Excluded!$E:$E))</f>
        <v>URBAN AGRICULTURE &amp; REGIONAL FOOD SYSTEMS</v>
      </c>
      <c r="C3480" s="4" t="s">
        <v>15296</v>
      </c>
      <c r="D3480" s="4">
        <v>950</v>
      </c>
      <c r="E3480" s="4">
        <v>1120</v>
      </c>
      <c r="F3480" s="22">
        <v>44957</v>
      </c>
      <c r="G3480" t="b">
        <f>_xlfn.MAXIFS(OA_APC_Changes[Timestamp Update],OA_APC_Changes[Journal Code],A3480,OA_APC_Changes[APC Type],OA_APC_Changes[[#This Row],[APC Type]])=F3480</f>
        <v>0</v>
      </c>
    </row>
    <row r="3481" spans="1:7" x14ac:dyDescent="0.25">
      <c r="A3481" s="18" t="s">
        <v>12403</v>
      </c>
      <c r="B3481" s="4" t="str">
        <f>_xlfn.XLOOKUP(A3481,Included!$A:$A,Included!$E:$E,_xlfn.XLOOKUP(OA_APC_Changes[[#This Row],[Journal Code]],Excluded!$A:$A,Excluded!$E:$E))</f>
        <v>URBAN AGRICULTURE &amp; REGIONAL FOOD SYSTEMS</v>
      </c>
      <c r="C3481" s="4" t="s">
        <v>15296</v>
      </c>
      <c r="D3481" s="4">
        <v>1120</v>
      </c>
      <c r="E3481" s="4">
        <v>1380</v>
      </c>
      <c r="F3481" s="22">
        <v>45272</v>
      </c>
      <c r="G3481" t="b">
        <f>_xlfn.MAXIFS(OA_APC_Changes[Timestamp Update],OA_APC_Changes[Journal Code],A3481,OA_APC_Changes[APC Type],OA_APC_Changes[[#This Row],[APC Type]])=F3481</f>
        <v>1</v>
      </c>
    </row>
    <row r="3482" spans="1:7" x14ac:dyDescent="0.25">
      <c r="A3482" s="4" t="s">
        <v>12403</v>
      </c>
      <c r="B3482" s="17" t="str">
        <f>_xlfn.XLOOKUP(A3482,Included!$A:$A,Included!$E:$E,_xlfn.XLOOKUP(OA_APC_Changes[[#This Row],[Journal Code]],Excluded!$A:$A,Excluded!$E:$E))</f>
        <v>URBAN AGRICULTURE &amp; REGIONAL FOOD SYSTEMS</v>
      </c>
      <c r="C3482" s="4" t="s">
        <v>15304</v>
      </c>
      <c r="D3482" s="4" t="s">
        <v>12871</v>
      </c>
      <c r="E3482" s="4">
        <v>664</v>
      </c>
      <c r="F3482" s="22">
        <v>43788</v>
      </c>
      <c r="G3482" t="b">
        <f>_xlfn.MAXIFS(OA_APC_Changes[Timestamp Update],OA_APC_Changes[Journal Code],A3482,OA_APC_Changes[APC Type],OA_APC_Changes[[#This Row],[APC Type]])=F3482</f>
        <v>0</v>
      </c>
    </row>
    <row r="3483" spans="1:7" x14ac:dyDescent="0.25">
      <c r="A3483" s="4" t="s">
        <v>12403</v>
      </c>
      <c r="B3483" s="17" t="str">
        <f>_xlfn.XLOOKUP(A3483,Included!$A:$A,Included!$E:$E,_xlfn.XLOOKUP(OA_APC_Changes[[#This Row],[Journal Code]],Excluded!$A:$A,Excluded!$E:$E))</f>
        <v>URBAN AGRICULTURE &amp; REGIONAL FOOD SYSTEMS</v>
      </c>
      <c r="C3483" s="4" t="s">
        <v>15304</v>
      </c>
      <c r="D3483" s="4">
        <v>664</v>
      </c>
      <c r="E3483" s="4">
        <v>760</v>
      </c>
      <c r="F3483" s="22">
        <v>44543</v>
      </c>
      <c r="G3483" t="b">
        <f>_xlfn.MAXIFS(OA_APC_Changes[Timestamp Update],OA_APC_Changes[Journal Code],A3483,OA_APC_Changes[APC Type],OA_APC_Changes[[#This Row],[APC Type]])=F3483</f>
        <v>0</v>
      </c>
    </row>
    <row r="3484" spans="1:7" x14ac:dyDescent="0.25">
      <c r="A3484" s="4" t="s">
        <v>12403</v>
      </c>
      <c r="B3484" s="17" t="str">
        <f>_xlfn.XLOOKUP(A3484,Included!$A:$A,Included!$E:$E,_xlfn.XLOOKUP(OA_APC_Changes[[#This Row],[Journal Code]],Excluded!$A:$A,Excluded!$E:$E))</f>
        <v>URBAN AGRICULTURE &amp; REGIONAL FOOD SYSTEMS</v>
      </c>
      <c r="C3484" s="4" t="s">
        <v>15304</v>
      </c>
      <c r="D3484" s="4">
        <v>760</v>
      </c>
      <c r="E3484" s="4">
        <v>896</v>
      </c>
      <c r="F3484" s="22">
        <v>44957</v>
      </c>
      <c r="G3484" t="b">
        <f>_xlfn.MAXIFS(OA_APC_Changes[Timestamp Update],OA_APC_Changes[Journal Code],A3484,OA_APC_Changes[APC Type],OA_APC_Changes[[#This Row],[APC Type]])=F3484</f>
        <v>0</v>
      </c>
    </row>
    <row r="3485" spans="1:7" x14ac:dyDescent="0.25">
      <c r="A3485" s="18" t="s">
        <v>12403</v>
      </c>
      <c r="B3485" s="4" t="str">
        <f>_xlfn.XLOOKUP(A3485,Included!$A:$A,Included!$E:$E,_xlfn.XLOOKUP(OA_APC_Changes[[#This Row],[Journal Code]],Excluded!$A:$A,Excluded!$E:$E))</f>
        <v>URBAN AGRICULTURE &amp; REGIONAL FOOD SYSTEMS</v>
      </c>
      <c r="C3485" s="4" t="s">
        <v>15304</v>
      </c>
      <c r="D3485" s="4">
        <v>896</v>
      </c>
      <c r="E3485" s="4">
        <v>1104</v>
      </c>
      <c r="F3485" s="22">
        <v>45272</v>
      </c>
      <c r="G3485" t="b">
        <f>_xlfn.MAXIFS(OA_APC_Changes[Timestamp Update],OA_APC_Changes[Journal Code],A3485,OA_APC_Changes[APC Type],OA_APC_Changes[[#This Row],[APC Type]])=F3485</f>
        <v>1</v>
      </c>
    </row>
    <row r="3486" spans="1:7" x14ac:dyDescent="0.25">
      <c r="A3486" t="s">
        <v>12421</v>
      </c>
      <c r="B3486" s="17" t="str">
        <f>_xlfn.XLOOKUP(A3486,Included!$A:$A,Included!$E:$E,_xlfn.XLOOKUP(OA_APC_Changes[[#This Row],[Journal Code]],Excluded!$A:$A,Excluded!$E:$E))</f>
        <v>UROPRECISION</v>
      </c>
      <c r="C3486" s="4" t="s">
        <v>15296</v>
      </c>
      <c r="D3486" s="4" t="s">
        <v>12871</v>
      </c>
      <c r="E3486" s="4" t="s">
        <v>5076</v>
      </c>
      <c r="F3486" s="22">
        <v>44986</v>
      </c>
      <c r="G3486" t="b">
        <f>_xlfn.MAXIFS(OA_APC_Changes[Timestamp Update],OA_APC_Changes[Journal Code],A3486,OA_APC_Changes[APC Type],OA_APC_Changes[[#This Row],[APC Type]])=F3486</f>
        <v>1</v>
      </c>
    </row>
    <row r="3487" spans="1:7" x14ac:dyDescent="0.25">
      <c r="A3487" t="s">
        <v>12421</v>
      </c>
      <c r="B3487" s="17" t="str">
        <f>_xlfn.XLOOKUP(A3487,Included!$A:$A,Included!$E:$E,_xlfn.XLOOKUP(OA_APC_Changes[[#This Row],[Journal Code]],Excluded!$A:$A,Excluded!$E:$E))</f>
        <v>UROPRECISION</v>
      </c>
      <c r="C3487" s="4" t="s">
        <v>15304</v>
      </c>
      <c r="D3487" s="4" t="s">
        <v>12871</v>
      </c>
      <c r="E3487" s="4" t="s">
        <v>5076</v>
      </c>
      <c r="F3487" s="22">
        <v>44986</v>
      </c>
      <c r="G3487" t="b">
        <f>_xlfn.MAXIFS(OA_APC_Changes[Timestamp Update],OA_APC_Changes[Journal Code],A3487,OA_APC_Changes[APC Type],OA_APC_Changes[[#This Row],[APC Type]])=F3487</f>
        <v>1</v>
      </c>
    </row>
    <row r="3488" spans="1:7" x14ac:dyDescent="0.25">
      <c r="A3488" s="4" t="s">
        <v>12544</v>
      </c>
      <c r="B3488" s="17" t="str">
        <f>_xlfn.XLOOKUP(A3488,Included!$A:$A,Included!$E:$E,_xlfn.XLOOKUP(OA_APC_Changes[[#This Row],[Journal Code]],Excluded!$A:$A,Excluded!$E:$E))</f>
        <v>VADOSE ZONE JOURNAL</v>
      </c>
      <c r="C3488" s="4" t="s">
        <v>15296</v>
      </c>
      <c r="D3488" s="4" t="s">
        <v>12871</v>
      </c>
      <c r="E3488" s="4">
        <v>1520</v>
      </c>
      <c r="F3488" s="22">
        <v>43788</v>
      </c>
      <c r="G3488" t="b">
        <f>_xlfn.MAXIFS(OA_APC_Changes[Timestamp Update],OA_APC_Changes[Journal Code],A3488,OA_APC_Changes[APC Type],OA_APC_Changes[[#This Row],[APC Type]])=F3488</f>
        <v>0</v>
      </c>
    </row>
    <row r="3489" spans="1:7" x14ac:dyDescent="0.25">
      <c r="A3489" s="4" t="s">
        <v>12544</v>
      </c>
      <c r="B3489" s="17" t="str">
        <f>_xlfn.XLOOKUP(A3489,Included!$A:$A,Included!$E:$E,_xlfn.XLOOKUP(OA_APC_Changes[[#This Row],[Journal Code]],Excluded!$A:$A,Excluded!$E:$E))</f>
        <v>VADOSE ZONE JOURNAL</v>
      </c>
      <c r="C3489" s="4" t="s">
        <v>15296</v>
      </c>
      <c r="D3489" s="13">
        <v>1520</v>
      </c>
      <c r="E3489" s="13">
        <v>1600</v>
      </c>
      <c r="F3489" s="22">
        <v>44204.000011574077</v>
      </c>
      <c r="G3489" t="b">
        <f>_xlfn.MAXIFS(OA_APC_Changes[Timestamp Update],OA_APC_Changes[Journal Code],A3489,OA_APC_Changes[APC Type],OA_APC_Changes[[#This Row],[APC Type]])=F3489</f>
        <v>0</v>
      </c>
    </row>
    <row r="3490" spans="1:7" x14ac:dyDescent="0.25">
      <c r="A3490" s="4" t="s">
        <v>12544</v>
      </c>
      <c r="B3490" s="17" t="str">
        <f>_xlfn.XLOOKUP(A3490,Included!$A:$A,Included!$E:$E,_xlfn.XLOOKUP(OA_APC_Changes[[#This Row],[Journal Code]],Excluded!$A:$A,Excluded!$E:$E))</f>
        <v>VADOSE ZONE JOURNAL</v>
      </c>
      <c r="C3490" s="4" t="s">
        <v>15296</v>
      </c>
      <c r="D3490" s="4">
        <v>1600</v>
      </c>
      <c r="E3490" s="4">
        <v>1844</v>
      </c>
      <c r="F3490" s="22">
        <v>44538.000011574077</v>
      </c>
      <c r="G3490" t="b">
        <f>_xlfn.MAXIFS(OA_APC_Changes[Timestamp Update],OA_APC_Changes[Journal Code],A3490,OA_APC_Changes[APC Type],OA_APC_Changes[[#This Row],[APC Type]])=F3490</f>
        <v>0</v>
      </c>
    </row>
    <row r="3491" spans="1:7" x14ac:dyDescent="0.25">
      <c r="A3491" s="4" t="s">
        <v>12544</v>
      </c>
      <c r="B3491" s="17" t="str">
        <f>_xlfn.XLOOKUP(A3491,Included!$A:$A,Included!$E:$E,_xlfn.XLOOKUP(OA_APC_Changes[[#This Row],[Journal Code]],Excluded!$A:$A,Excluded!$E:$E))</f>
        <v>VADOSE ZONE JOURNAL</v>
      </c>
      <c r="C3491" s="4" t="s">
        <v>15296</v>
      </c>
      <c r="D3491" s="4">
        <v>1844</v>
      </c>
      <c r="E3491" s="4">
        <v>2180</v>
      </c>
      <c r="F3491" s="22">
        <v>44957</v>
      </c>
      <c r="G3491" t="b">
        <f>_xlfn.MAXIFS(OA_APC_Changes[Timestamp Update],OA_APC_Changes[Journal Code],A3491,OA_APC_Changes[APC Type],OA_APC_Changes[[#This Row],[APC Type]])=F3491</f>
        <v>0</v>
      </c>
    </row>
    <row r="3492" spans="1:7" x14ac:dyDescent="0.25">
      <c r="A3492" s="18" t="s">
        <v>12544</v>
      </c>
      <c r="B3492" s="4" t="str">
        <f>_xlfn.XLOOKUP(A3492,Included!$A:$A,Included!$E:$E,_xlfn.XLOOKUP(OA_APC_Changes[[#This Row],[Journal Code]],Excluded!$A:$A,Excluded!$E:$E))</f>
        <v>VADOSE ZONE JOURNAL</v>
      </c>
      <c r="C3492" s="4" t="s">
        <v>15296</v>
      </c>
      <c r="D3492" s="4">
        <v>2180</v>
      </c>
      <c r="E3492" s="4">
        <v>2400</v>
      </c>
      <c r="F3492" s="22">
        <v>45272</v>
      </c>
      <c r="G3492" t="b">
        <f>_xlfn.MAXIFS(OA_APC_Changes[Timestamp Update],OA_APC_Changes[Journal Code],A3492,OA_APC_Changes[APC Type],OA_APC_Changes[[#This Row],[APC Type]])=F3492</f>
        <v>1</v>
      </c>
    </row>
    <row r="3493" spans="1:7" x14ac:dyDescent="0.25">
      <c r="A3493" s="4" t="s">
        <v>12544</v>
      </c>
      <c r="B3493" s="17" t="str">
        <f>_xlfn.XLOOKUP(A3493,Included!$A:$A,Included!$E:$E,_xlfn.XLOOKUP(OA_APC_Changes[[#This Row],[Journal Code]],Excluded!$A:$A,Excluded!$E:$E))</f>
        <v>VADOSE ZONE JOURNAL</v>
      </c>
      <c r="C3493" s="4" t="s">
        <v>15304</v>
      </c>
      <c r="D3493" s="4" t="s">
        <v>12871</v>
      </c>
      <c r="E3493" s="4">
        <v>1216</v>
      </c>
      <c r="F3493" s="22">
        <v>43788</v>
      </c>
      <c r="G3493" t="b">
        <f>_xlfn.MAXIFS(OA_APC_Changes[Timestamp Update],OA_APC_Changes[Journal Code],A3493,OA_APC_Changes[APC Type],OA_APC_Changes[[#This Row],[APC Type]])=F3493</f>
        <v>0</v>
      </c>
    </row>
    <row r="3494" spans="1:7" x14ac:dyDescent="0.25">
      <c r="A3494" s="4" t="s">
        <v>12544</v>
      </c>
      <c r="B3494" s="17" t="str">
        <f>_xlfn.XLOOKUP(A3494,Included!$A:$A,Included!$E:$E,_xlfn.XLOOKUP(OA_APC_Changes[[#This Row],[Journal Code]],Excluded!$A:$A,Excluded!$E:$E))</f>
        <v>VADOSE ZONE JOURNAL</v>
      </c>
      <c r="C3494" s="4" t="s">
        <v>15304</v>
      </c>
      <c r="D3494" s="4">
        <v>1216</v>
      </c>
      <c r="E3494" s="4">
        <v>1280</v>
      </c>
      <c r="F3494" s="22">
        <v>44204.000011574077</v>
      </c>
      <c r="G3494" t="b">
        <f>_xlfn.MAXIFS(OA_APC_Changes[Timestamp Update],OA_APC_Changes[Journal Code],A3494,OA_APC_Changes[APC Type],OA_APC_Changes[[#This Row],[APC Type]])=F3494</f>
        <v>0</v>
      </c>
    </row>
    <row r="3495" spans="1:7" x14ac:dyDescent="0.25">
      <c r="A3495" s="4" t="s">
        <v>12544</v>
      </c>
      <c r="B3495" s="17" t="str">
        <f>_xlfn.XLOOKUP(A3495,Included!$A:$A,Included!$E:$E,_xlfn.XLOOKUP(OA_APC_Changes[[#This Row],[Journal Code]],Excluded!$A:$A,Excluded!$E:$E))</f>
        <v>VADOSE ZONE JOURNAL</v>
      </c>
      <c r="C3495" s="4" t="s">
        <v>15304</v>
      </c>
      <c r="D3495" s="4">
        <v>1280</v>
      </c>
      <c r="E3495" s="4">
        <v>1475</v>
      </c>
      <c r="F3495" s="22">
        <v>44538.000011574077</v>
      </c>
      <c r="G3495" t="b">
        <f>_xlfn.MAXIFS(OA_APC_Changes[Timestamp Update],OA_APC_Changes[Journal Code],A3495,OA_APC_Changes[APC Type],OA_APC_Changes[[#This Row],[APC Type]])=F3495</f>
        <v>0</v>
      </c>
    </row>
    <row r="3496" spans="1:7" x14ac:dyDescent="0.25">
      <c r="A3496" s="4" t="s">
        <v>12544</v>
      </c>
      <c r="B3496" s="17" t="str">
        <f>_xlfn.XLOOKUP(A3496,Included!$A:$A,Included!$E:$E,_xlfn.XLOOKUP(OA_APC_Changes[[#This Row],[Journal Code]],Excluded!$A:$A,Excluded!$E:$E))</f>
        <v>VADOSE ZONE JOURNAL</v>
      </c>
      <c r="C3496" s="4" t="s">
        <v>15304</v>
      </c>
      <c r="D3496" s="4">
        <v>1475</v>
      </c>
      <c r="E3496" s="4">
        <v>1744</v>
      </c>
      <c r="F3496" s="22">
        <v>44957</v>
      </c>
      <c r="G3496" t="b">
        <f>_xlfn.MAXIFS(OA_APC_Changes[Timestamp Update],OA_APC_Changes[Journal Code],A3496,OA_APC_Changes[APC Type],OA_APC_Changes[[#This Row],[APC Type]])=F3496</f>
        <v>0</v>
      </c>
    </row>
    <row r="3497" spans="1:7" x14ac:dyDescent="0.25">
      <c r="A3497" s="18" t="s">
        <v>12544</v>
      </c>
      <c r="B3497" s="4" t="str">
        <f>_xlfn.XLOOKUP(A3497,Included!$A:$A,Included!$E:$E,_xlfn.XLOOKUP(OA_APC_Changes[[#This Row],[Journal Code]],Excluded!$A:$A,Excluded!$E:$E))</f>
        <v>VADOSE ZONE JOURNAL</v>
      </c>
      <c r="C3497" s="4" t="s">
        <v>15304</v>
      </c>
      <c r="D3497" s="4">
        <v>1744</v>
      </c>
      <c r="E3497" s="4">
        <v>1920</v>
      </c>
      <c r="F3497" s="22">
        <v>45272</v>
      </c>
      <c r="G3497" t="b">
        <f>_xlfn.MAXIFS(OA_APC_Changes[Timestamp Update],OA_APC_Changes[Journal Code],A3497,OA_APC_Changes[APC Type],OA_APC_Changes[[#This Row],[APC Type]])=F3497</f>
        <v>1</v>
      </c>
    </row>
    <row r="3498" spans="1:7" x14ac:dyDescent="0.25">
      <c r="A3498" s="4" t="s">
        <v>12493</v>
      </c>
      <c r="B3498" s="17" t="str">
        <f>_xlfn.XLOOKUP(A3498,Included!$A:$A,Included!$E:$E,_xlfn.XLOOKUP(OA_APC_Changes[[#This Row],[Journal Code]],Excluded!$A:$A,Excluded!$E:$E))</f>
        <v>VETERINARY MEDICINE AND SCIENCE</v>
      </c>
      <c r="C3498" s="4" t="s">
        <v>15296</v>
      </c>
      <c r="D3498" s="4" t="s">
        <v>12871</v>
      </c>
      <c r="E3498" s="4">
        <v>1650</v>
      </c>
      <c r="F3498" s="22">
        <v>43690</v>
      </c>
      <c r="G3498" t="b">
        <f>_xlfn.MAXIFS(OA_APC_Changes[Timestamp Update],OA_APC_Changes[Journal Code],A3498,OA_APC_Changes[APC Type],OA_APC_Changes[[#This Row],[APC Type]])=F3498</f>
        <v>0</v>
      </c>
    </row>
    <row r="3499" spans="1:7" x14ac:dyDescent="0.25">
      <c r="A3499" s="4" t="s">
        <v>12493</v>
      </c>
      <c r="B3499" s="17" t="str">
        <f>_xlfn.XLOOKUP(A3499,Included!$A:$A,Included!$E:$E,_xlfn.XLOOKUP(OA_APC_Changes[[#This Row],[Journal Code]],Excluded!$A:$A,Excluded!$E:$E))</f>
        <v>VETERINARY MEDICINE AND SCIENCE</v>
      </c>
      <c r="C3499" s="4" t="s">
        <v>15296</v>
      </c>
      <c r="D3499" s="13">
        <v>1650</v>
      </c>
      <c r="E3499" s="13">
        <v>1800</v>
      </c>
      <c r="F3499" s="22">
        <v>43748.000011574077</v>
      </c>
      <c r="G3499" t="b">
        <f>_xlfn.MAXIFS(OA_APC_Changes[Timestamp Update],OA_APC_Changes[Journal Code],A3499,OA_APC_Changes[APC Type],OA_APC_Changes[[#This Row],[APC Type]])=F3499</f>
        <v>0</v>
      </c>
    </row>
    <row r="3500" spans="1:7" x14ac:dyDescent="0.25">
      <c r="A3500" s="4" t="s">
        <v>12493</v>
      </c>
      <c r="B3500" s="17" t="str">
        <f>_xlfn.XLOOKUP(A3500,Included!$A:$A,Included!$E:$E,_xlfn.XLOOKUP(OA_APC_Changes[[#This Row],[Journal Code]],Excluded!$A:$A,Excluded!$E:$E))</f>
        <v>VETERINARY MEDICINE AND SCIENCE</v>
      </c>
      <c r="C3500" s="4" t="s">
        <v>15296</v>
      </c>
      <c r="D3500" s="13">
        <v>1800</v>
      </c>
      <c r="E3500" s="13">
        <v>2000</v>
      </c>
      <c r="F3500" s="22">
        <v>44169.000011574077</v>
      </c>
      <c r="G3500" t="b">
        <f>_xlfn.MAXIFS(OA_APC_Changes[Timestamp Update],OA_APC_Changes[Journal Code],A3500,OA_APC_Changes[APC Type],OA_APC_Changes[[#This Row],[APC Type]])=F3500</f>
        <v>0</v>
      </c>
    </row>
    <row r="3501" spans="1:7" x14ac:dyDescent="0.25">
      <c r="A3501" s="4" t="s">
        <v>12493</v>
      </c>
      <c r="B3501" s="17" t="str">
        <f>_xlfn.XLOOKUP(A3501,Included!$A:$A,Included!$E:$E,_xlfn.XLOOKUP(OA_APC_Changes[[#This Row],[Journal Code]],Excluded!$A:$A,Excluded!$E:$E))</f>
        <v>VETERINARY MEDICINE AND SCIENCE</v>
      </c>
      <c r="C3501" s="4" t="s">
        <v>15296</v>
      </c>
      <c r="D3501" s="4">
        <v>2000</v>
      </c>
      <c r="E3501" s="4">
        <v>2400</v>
      </c>
      <c r="F3501" s="22">
        <v>44494</v>
      </c>
      <c r="G3501" t="b">
        <f>_xlfn.MAXIFS(OA_APC_Changes[Timestamp Update],OA_APC_Changes[Journal Code],A3501,OA_APC_Changes[APC Type],OA_APC_Changes[[#This Row],[APC Type]])=F3501</f>
        <v>0</v>
      </c>
    </row>
    <row r="3502" spans="1:7" x14ac:dyDescent="0.25">
      <c r="A3502" s="4" t="s">
        <v>12493</v>
      </c>
      <c r="B3502" s="17" t="str">
        <f>_xlfn.XLOOKUP(A3502,Included!$A:$A,Included!$E:$E,_xlfn.XLOOKUP(OA_APC_Changes[[#This Row],[Journal Code]],Excluded!$A:$A,Excluded!$E:$E))</f>
        <v>VETERINARY MEDICINE AND SCIENCE</v>
      </c>
      <c r="C3502" s="4" t="s">
        <v>15296</v>
      </c>
      <c r="D3502" s="4">
        <v>2400</v>
      </c>
      <c r="E3502" s="4">
        <v>2640</v>
      </c>
      <c r="F3502" s="22">
        <v>44825</v>
      </c>
      <c r="G3502" t="b">
        <f>_xlfn.MAXIFS(OA_APC_Changes[Timestamp Update],OA_APC_Changes[Journal Code],A3502,OA_APC_Changes[APC Type],OA_APC_Changes[[#This Row],[APC Type]])=F3502</f>
        <v>0</v>
      </c>
    </row>
    <row r="3503" spans="1:7" x14ac:dyDescent="0.25">
      <c r="A3503" s="17" t="s">
        <v>12493</v>
      </c>
      <c r="B3503" s="17" t="str">
        <f>_xlfn.XLOOKUP(A3503,Included!$A:$A,Included!$E:$E,_xlfn.XLOOKUP(OA_APC_Changes[[#This Row],[Journal Code]],Excluded!$A:$A,Excluded!$E:$E))</f>
        <v>VETERINARY MEDICINE AND SCIENCE</v>
      </c>
      <c r="C3503" s="17" t="s">
        <v>15296</v>
      </c>
      <c r="D3503" s="18">
        <v>2640</v>
      </c>
      <c r="E3503" s="18">
        <v>2770</v>
      </c>
      <c r="F3503" s="22">
        <v>45174</v>
      </c>
      <c r="G3503" t="b">
        <f>_xlfn.MAXIFS(OA_APC_Changes[Timestamp Update],OA_APC_Changes[Journal Code],A3503,OA_APC_Changes[APC Type],OA_APC_Changes[[#This Row],[APC Type]])=F3503</f>
        <v>1</v>
      </c>
    </row>
    <row r="3504" spans="1:7" x14ac:dyDescent="0.25">
      <c r="A3504" s="4" t="s">
        <v>12493</v>
      </c>
      <c r="B3504" s="17" t="str">
        <f>_xlfn.XLOOKUP(A3504,Included!$A:$A,Included!$E:$E,_xlfn.XLOOKUP(OA_APC_Changes[[#This Row],[Journal Code]],Excluded!$A:$A,Excluded!$E:$E))</f>
        <v>VETERINARY MEDICINE AND SCIENCE</v>
      </c>
      <c r="C3504" s="4" t="s">
        <v>15304</v>
      </c>
      <c r="D3504" s="4" t="s">
        <v>12871</v>
      </c>
      <c r="E3504" s="4">
        <v>1320</v>
      </c>
      <c r="F3504" s="22">
        <v>43690</v>
      </c>
      <c r="G3504" t="b">
        <f>_xlfn.MAXIFS(OA_APC_Changes[Timestamp Update],OA_APC_Changes[Journal Code],A3504,OA_APC_Changes[APC Type],OA_APC_Changes[[#This Row],[APC Type]])=F3504</f>
        <v>0</v>
      </c>
    </row>
    <row r="3505" spans="1:7" x14ac:dyDescent="0.25">
      <c r="A3505" s="4" t="s">
        <v>12493</v>
      </c>
      <c r="B3505" s="17" t="str">
        <f>_xlfn.XLOOKUP(A3505,Included!$A:$A,Included!$E:$E,_xlfn.XLOOKUP(OA_APC_Changes[[#This Row],[Journal Code]],Excluded!$A:$A,Excluded!$E:$E))</f>
        <v>VETERINARY MEDICINE AND SCIENCE</v>
      </c>
      <c r="C3505" s="4" t="s">
        <v>15304</v>
      </c>
      <c r="D3505" s="4">
        <v>1320</v>
      </c>
      <c r="E3505" s="4">
        <v>1440</v>
      </c>
      <c r="F3505" s="22">
        <v>43748.000011574077</v>
      </c>
      <c r="G3505" t="b">
        <f>_xlfn.MAXIFS(OA_APC_Changes[Timestamp Update],OA_APC_Changes[Journal Code],A3505,OA_APC_Changes[APC Type],OA_APC_Changes[[#This Row],[APC Type]])=F3505</f>
        <v>0</v>
      </c>
    </row>
    <row r="3506" spans="1:7" x14ac:dyDescent="0.25">
      <c r="A3506" s="4" t="s">
        <v>12493</v>
      </c>
      <c r="B3506" s="17" t="str">
        <f>_xlfn.XLOOKUP(A3506,Included!$A:$A,Included!$E:$E,_xlfn.XLOOKUP(OA_APC_Changes[[#This Row],[Journal Code]],Excluded!$A:$A,Excluded!$E:$E))</f>
        <v>VETERINARY MEDICINE AND SCIENCE</v>
      </c>
      <c r="C3506" s="4" t="s">
        <v>15304</v>
      </c>
      <c r="D3506" s="4">
        <v>1440</v>
      </c>
      <c r="E3506" s="4">
        <v>1600</v>
      </c>
      <c r="F3506" s="22">
        <v>44169.000011574077</v>
      </c>
      <c r="G3506" t="b">
        <f>_xlfn.MAXIFS(OA_APC_Changes[Timestamp Update],OA_APC_Changes[Journal Code],A3506,OA_APC_Changes[APC Type],OA_APC_Changes[[#This Row],[APC Type]])=F3506</f>
        <v>0</v>
      </c>
    </row>
    <row r="3507" spans="1:7" x14ac:dyDescent="0.25">
      <c r="A3507" s="4" t="s">
        <v>12493</v>
      </c>
      <c r="B3507" s="17" t="str">
        <f>_xlfn.XLOOKUP(A3507,Included!$A:$A,Included!$E:$E,_xlfn.XLOOKUP(OA_APC_Changes[[#This Row],[Journal Code]],Excluded!$A:$A,Excluded!$E:$E))</f>
        <v>VETERINARY MEDICINE AND SCIENCE</v>
      </c>
      <c r="C3507" s="4" t="s">
        <v>15304</v>
      </c>
      <c r="D3507" s="4">
        <v>1600</v>
      </c>
      <c r="E3507" s="4">
        <v>1920</v>
      </c>
      <c r="F3507" s="22">
        <v>44494</v>
      </c>
      <c r="G3507" t="b">
        <f>_xlfn.MAXIFS(OA_APC_Changes[Timestamp Update],OA_APC_Changes[Journal Code],A3507,OA_APC_Changes[APC Type],OA_APC_Changes[[#This Row],[APC Type]])=F3507</f>
        <v>0</v>
      </c>
    </row>
    <row r="3508" spans="1:7" x14ac:dyDescent="0.25">
      <c r="A3508" s="4" t="s">
        <v>12493</v>
      </c>
      <c r="B3508" s="17" t="str">
        <f>_xlfn.XLOOKUP(A3508,Included!$A:$A,Included!$E:$E,_xlfn.XLOOKUP(OA_APC_Changes[[#This Row],[Journal Code]],Excluded!$A:$A,Excluded!$E:$E))</f>
        <v>VETERINARY MEDICINE AND SCIENCE</v>
      </c>
      <c r="C3508" s="4" t="s">
        <v>15304</v>
      </c>
      <c r="D3508" s="4">
        <v>1920</v>
      </c>
      <c r="E3508" s="4">
        <v>2112</v>
      </c>
      <c r="F3508" s="22">
        <v>44825</v>
      </c>
      <c r="G3508" t="b">
        <f>_xlfn.MAXIFS(OA_APC_Changes[Timestamp Update],OA_APC_Changes[Journal Code],A3508,OA_APC_Changes[APC Type],OA_APC_Changes[[#This Row],[APC Type]])=F3508</f>
        <v>0</v>
      </c>
    </row>
    <row r="3509" spans="1:7" x14ac:dyDescent="0.25">
      <c r="A3509" s="17" t="s">
        <v>12493</v>
      </c>
      <c r="B3509" s="17" t="str">
        <f>_xlfn.XLOOKUP(A3509,Included!$A:$A,Included!$E:$E,_xlfn.XLOOKUP(OA_APC_Changes[[#This Row],[Journal Code]],Excluded!$A:$A,Excluded!$E:$E))</f>
        <v>VETERINARY MEDICINE AND SCIENCE</v>
      </c>
      <c r="C3509" s="17" t="s">
        <v>15304</v>
      </c>
      <c r="D3509" s="18">
        <v>2112</v>
      </c>
      <c r="E3509" s="18">
        <v>2216</v>
      </c>
      <c r="F3509" s="22">
        <v>45174</v>
      </c>
      <c r="G3509" t="b">
        <f>_xlfn.MAXIFS(OA_APC_Changes[Timestamp Update],OA_APC_Changes[Journal Code],A3509,OA_APC_Changes[APC Type],OA_APC_Changes[[#This Row],[APC Type]])=F3509</f>
        <v>1</v>
      </c>
    </row>
    <row r="3510" spans="1:7" x14ac:dyDescent="0.25">
      <c r="A3510" s="4" t="s">
        <v>12493</v>
      </c>
      <c r="B3510" s="17" t="str">
        <f>_xlfn.XLOOKUP(A3510,Included!$A:$A,Included!$E:$E,_xlfn.XLOOKUP(OA_APC_Changes[[#This Row],[Journal Code]],Excluded!$A:$A,Excluded!$E:$E))</f>
        <v>VETERINARY MEDICINE AND SCIENCE</v>
      </c>
      <c r="C3510" s="4" t="s">
        <v>15295</v>
      </c>
      <c r="D3510" s="4" t="s">
        <v>12871</v>
      </c>
      <c r="E3510" s="4">
        <v>1203</v>
      </c>
      <c r="F3510" s="22">
        <v>43690</v>
      </c>
      <c r="G3510" t="b">
        <f>_xlfn.MAXIFS(OA_APC_Changes[Timestamp Update],OA_APC_Changes[Journal Code],A3510,OA_APC_Changes[APC Type],OA_APC_Changes[[#This Row],[APC Type]])=F3510</f>
        <v>0</v>
      </c>
    </row>
    <row r="3511" spans="1:7" x14ac:dyDescent="0.25">
      <c r="A3511" s="4" t="s">
        <v>12493</v>
      </c>
      <c r="B3511" s="17" t="str">
        <f>_xlfn.XLOOKUP(A3511,Included!$A:$A,Included!$E:$E,_xlfn.XLOOKUP(OA_APC_Changes[[#This Row],[Journal Code]],Excluded!$A:$A,Excluded!$E:$E))</f>
        <v>VETERINARY MEDICINE AND SCIENCE</v>
      </c>
      <c r="C3511" s="4" t="s">
        <v>15295</v>
      </c>
      <c r="D3511" s="13">
        <v>1203</v>
      </c>
      <c r="E3511" s="13">
        <v>1440</v>
      </c>
      <c r="F3511" s="22">
        <v>43748.000011574077</v>
      </c>
      <c r="G3511" t="b">
        <f>_xlfn.MAXIFS(OA_APC_Changes[Timestamp Update],OA_APC_Changes[Journal Code],A3511,OA_APC_Changes[APC Type],OA_APC_Changes[[#This Row],[APC Type]])=F3511</f>
        <v>0</v>
      </c>
    </row>
    <row r="3512" spans="1:7" x14ac:dyDescent="0.25">
      <c r="A3512" s="4" t="s">
        <v>12493</v>
      </c>
      <c r="B3512" s="17" t="str">
        <f>_xlfn.XLOOKUP(A3512,Included!$A:$A,Included!$E:$E,_xlfn.XLOOKUP(OA_APC_Changes[[#This Row],[Journal Code]],Excluded!$A:$A,Excluded!$E:$E))</f>
        <v>VETERINARY MEDICINE AND SCIENCE</v>
      </c>
      <c r="C3512" s="4" t="s">
        <v>15295</v>
      </c>
      <c r="D3512" s="13">
        <v>1440</v>
      </c>
      <c r="E3512" s="13">
        <v>1600</v>
      </c>
      <c r="F3512" s="22">
        <v>44169.000011574077</v>
      </c>
      <c r="G3512" t="b">
        <f>_xlfn.MAXIFS(OA_APC_Changes[Timestamp Update],OA_APC_Changes[Journal Code],A3512,OA_APC_Changes[APC Type],OA_APC_Changes[[#This Row],[APC Type]])=F3512</f>
        <v>0</v>
      </c>
    </row>
    <row r="3513" spans="1:7" x14ac:dyDescent="0.25">
      <c r="A3513" s="4" t="s">
        <v>12493</v>
      </c>
      <c r="B3513" s="17" t="str">
        <f>_xlfn.XLOOKUP(A3513,Included!$A:$A,Included!$E:$E,_xlfn.XLOOKUP(OA_APC_Changes[[#This Row],[Journal Code]],Excluded!$A:$A,Excluded!$E:$E))</f>
        <v>VETERINARY MEDICINE AND SCIENCE</v>
      </c>
      <c r="C3513" s="4" t="s">
        <v>15295</v>
      </c>
      <c r="D3513" s="4">
        <v>1600</v>
      </c>
      <c r="E3513" s="4">
        <v>2000</v>
      </c>
      <c r="F3513" s="22">
        <v>44468</v>
      </c>
      <c r="G3513" t="b">
        <f>_xlfn.MAXIFS(OA_APC_Changes[Timestamp Update],OA_APC_Changes[Journal Code],A3513,OA_APC_Changes[APC Type],OA_APC_Changes[[#This Row],[APC Type]])=F3513</f>
        <v>0</v>
      </c>
    </row>
    <row r="3514" spans="1:7" x14ac:dyDescent="0.25">
      <c r="A3514" s="4" t="s">
        <v>12493</v>
      </c>
      <c r="B3514" s="17" t="str">
        <f>_xlfn.XLOOKUP(A3514,Included!$A:$A,Included!$E:$E,_xlfn.XLOOKUP(OA_APC_Changes[[#This Row],[Journal Code]],Excluded!$A:$A,Excluded!$E:$E))</f>
        <v>VETERINARY MEDICINE AND SCIENCE</v>
      </c>
      <c r="C3514" s="4" t="s">
        <v>15295</v>
      </c>
      <c r="D3514" s="4">
        <v>2000</v>
      </c>
      <c r="E3514" s="4">
        <v>2400</v>
      </c>
      <c r="F3514" s="22">
        <v>44494</v>
      </c>
      <c r="G3514" t="b">
        <f>_xlfn.MAXIFS(OA_APC_Changes[Timestamp Update],OA_APC_Changes[Journal Code],A3514,OA_APC_Changes[APC Type],OA_APC_Changes[[#This Row],[APC Type]])=F3514</f>
        <v>0</v>
      </c>
    </row>
    <row r="3515" spans="1:7" x14ac:dyDescent="0.25">
      <c r="A3515" s="4" t="s">
        <v>12493</v>
      </c>
      <c r="B3515" s="17" t="str">
        <f>_xlfn.XLOOKUP(A3515,Included!$A:$A,Included!$E:$E,_xlfn.XLOOKUP(OA_APC_Changes[[#This Row],[Journal Code]],Excluded!$A:$A,Excluded!$E:$E))</f>
        <v>VETERINARY MEDICINE AND SCIENCE</v>
      </c>
      <c r="C3515" s="4" t="s">
        <v>15295</v>
      </c>
      <c r="D3515" s="4">
        <v>2400</v>
      </c>
      <c r="E3515" s="4">
        <v>2640</v>
      </c>
      <c r="F3515" s="22">
        <v>44825</v>
      </c>
      <c r="G3515" t="b">
        <f>_xlfn.MAXIFS(OA_APC_Changes[Timestamp Update],OA_APC_Changes[Journal Code],A3515,OA_APC_Changes[APC Type],OA_APC_Changes[[#This Row],[APC Type]])=F3515</f>
        <v>0</v>
      </c>
    </row>
    <row r="3516" spans="1:7" x14ac:dyDescent="0.25">
      <c r="A3516" s="4" t="s">
        <v>12493</v>
      </c>
      <c r="B3516" s="17" t="str">
        <f>_xlfn.XLOOKUP(A3516,Included!$A:$A,Included!$E:$E,_xlfn.XLOOKUP(OA_APC_Changes[[#This Row],[Journal Code]],Excluded!$A:$A,Excluded!$E:$E))</f>
        <v>VETERINARY MEDICINE AND SCIENCE</v>
      </c>
      <c r="C3516" s="4" t="s">
        <v>15295</v>
      </c>
      <c r="D3516" s="4">
        <v>2640</v>
      </c>
      <c r="E3516" s="4">
        <v>2770</v>
      </c>
      <c r="F3516" s="22">
        <v>45174</v>
      </c>
      <c r="G3516" t="b">
        <f>_xlfn.MAXIFS(OA_APC_Changes[Timestamp Update],OA_APC_Changes[Journal Code],A3516,OA_APC_Changes[APC Type],OA_APC_Changes[[#This Row],[APC Type]])=F3516</f>
        <v>1</v>
      </c>
    </row>
    <row r="3517" spans="1:7" x14ac:dyDescent="0.25">
      <c r="A3517" s="4" t="s">
        <v>12493</v>
      </c>
      <c r="B3517" s="17" t="str">
        <f>_xlfn.XLOOKUP(A3517,Included!$A:$A,Included!$E:$E,_xlfn.XLOOKUP(OA_APC_Changes[[#This Row],[Journal Code]],Excluded!$A:$A,Excluded!$E:$E))</f>
        <v>VETERINARY MEDICINE AND SCIENCE</v>
      </c>
      <c r="C3517" s="4" t="s">
        <v>15297</v>
      </c>
      <c r="D3517" s="4" t="s">
        <v>12871</v>
      </c>
      <c r="E3517" s="4">
        <v>962</v>
      </c>
      <c r="F3517" s="22">
        <v>43690</v>
      </c>
      <c r="G3517" t="b">
        <f>_xlfn.MAXIFS(OA_APC_Changes[Timestamp Update],OA_APC_Changes[Journal Code],A3517,OA_APC_Changes[APC Type],OA_APC_Changes[[#This Row],[APC Type]])=F3517</f>
        <v>0</v>
      </c>
    </row>
    <row r="3518" spans="1:7" x14ac:dyDescent="0.25">
      <c r="A3518" s="4" t="s">
        <v>12493</v>
      </c>
      <c r="B3518" s="17" t="str">
        <f>_xlfn.XLOOKUP(A3518,Included!$A:$A,Included!$E:$E,_xlfn.XLOOKUP(OA_APC_Changes[[#This Row],[Journal Code]],Excluded!$A:$A,Excluded!$E:$E))</f>
        <v>VETERINARY MEDICINE AND SCIENCE</v>
      </c>
      <c r="C3518" s="4" t="s">
        <v>15297</v>
      </c>
      <c r="D3518" s="4">
        <v>962</v>
      </c>
      <c r="E3518" s="4">
        <v>1152</v>
      </c>
      <c r="F3518" s="22">
        <v>43748.000011574077</v>
      </c>
      <c r="G3518" t="b">
        <f>_xlfn.MAXIFS(OA_APC_Changes[Timestamp Update],OA_APC_Changes[Journal Code],A3518,OA_APC_Changes[APC Type],OA_APC_Changes[[#This Row],[APC Type]])=F3518</f>
        <v>0</v>
      </c>
    </row>
    <row r="3519" spans="1:7" x14ac:dyDescent="0.25">
      <c r="A3519" s="4" t="s">
        <v>12493</v>
      </c>
      <c r="B3519" s="17" t="str">
        <f>_xlfn.XLOOKUP(A3519,Included!$A:$A,Included!$E:$E,_xlfn.XLOOKUP(OA_APC_Changes[[#This Row],[Journal Code]],Excluded!$A:$A,Excluded!$E:$E))</f>
        <v>VETERINARY MEDICINE AND SCIENCE</v>
      </c>
      <c r="C3519" s="4" t="s">
        <v>15297</v>
      </c>
      <c r="D3519" s="4">
        <v>1152</v>
      </c>
      <c r="E3519" s="4">
        <v>1280</v>
      </c>
      <c r="F3519" s="22">
        <v>44169.000011574077</v>
      </c>
      <c r="G3519" t="b">
        <f>_xlfn.MAXIFS(OA_APC_Changes[Timestamp Update],OA_APC_Changes[Journal Code],A3519,OA_APC_Changes[APC Type],OA_APC_Changes[[#This Row],[APC Type]])=F3519</f>
        <v>0</v>
      </c>
    </row>
    <row r="3520" spans="1:7" x14ac:dyDescent="0.25">
      <c r="A3520" s="4" t="s">
        <v>12493</v>
      </c>
      <c r="B3520" s="17" t="str">
        <f>_xlfn.XLOOKUP(A3520,Included!$A:$A,Included!$E:$E,_xlfn.XLOOKUP(OA_APC_Changes[[#This Row],[Journal Code]],Excluded!$A:$A,Excluded!$E:$E))</f>
        <v>VETERINARY MEDICINE AND SCIENCE</v>
      </c>
      <c r="C3520" s="4" t="s">
        <v>15297</v>
      </c>
      <c r="D3520" s="4">
        <v>1280</v>
      </c>
      <c r="E3520" s="4">
        <v>1600</v>
      </c>
      <c r="F3520" s="22">
        <v>44468</v>
      </c>
      <c r="G3520" t="b">
        <f>_xlfn.MAXIFS(OA_APC_Changes[Timestamp Update],OA_APC_Changes[Journal Code],A3520,OA_APC_Changes[APC Type],OA_APC_Changes[[#This Row],[APC Type]])=F3520</f>
        <v>0</v>
      </c>
    </row>
    <row r="3521" spans="1:7" x14ac:dyDescent="0.25">
      <c r="A3521" s="4" t="s">
        <v>12493</v>
      </c>
      <c r="B3521" s="17" t="str">
        <f>_xlfn.XLOOKUP(A3521,Included!$A:$A,Included!$E:$E,_xlfn.XLOOKUP(OA_APC_Changes[[#This Row],[Journal Code]],Excluded!$A:$A,Excluded!$E:$E))</f>
        <v>VETERINARY MEDICINE AND SCIENCE</v>
      </c>
      <c r="C3521" s="4" t="s">
        <v>15297</v>
      </c>
      <c r="D3521" s="4">
        <v>1600</v>
      </c>
      <c r="E3521" s="4">
        <v>1920</v>
      </c>
      <c r="F3521" s="22">
        <v>44494</v>
      </c>
      <c r="G3521" t="b">
        <f>_xlfn.MAXIFS(OA_APC_Changes[Timestamp Update],OA_APC_Changes[Journal Code],A3521,OA_APC_Changes[APC Type],OA_APC_Changes[[#This Row],[APC Type]])=F3521</f>
        <v>0</v>
      </c>
    </row>
    <row r="3522" spans="1:7" x14ac:dyDescent="0.25">
      <c r="A3522" s="4" t="s">
        <v>12493</v>
      </c>
      <c r="B3522" s="17" t="str">
        <f>_xlfn.XLOOKUP(A3522,Included!$A:$A,Included!$E:$E,_xlfn.XLOOKUP(OA_APC_Changes[[#This Row],[Journal Code]],Excluded!$A:$A,Excluded!$E:$E))</f>
        <v>VETERINARY MEDICINE AND SCIENCE</v>
      </c>
      <c r="C3522" s="4" t="s">
        <v>15297</v>
      </c>
      <c r="D3522" s="4">
        <v>1920</v>
      </c>
      <c r="E3522" s="4">
        <v>2112</v>
      </c>
      <c r="F3522" s="22">
        <v>44825</v>
      </c>
      <c r="G3522" t="b">
        <f>_xlfn.MAXIFS(OA_APC_Changes[Timestamp Update],OA_APC_Changes[Journal Code],A3522,OA_APC_Changes[APC Type],OA_APC_Changes[[#This Row],[APC Type]])=F3522</f>
        <v>0</v>
      </c>
    </row>
    <row r="3523" spans="1:7" x14ac:dyDescent="0.25">
      <c r="A3523" s="4" t="s">
        <v>12493</v>
      </c>
      <c r="B3523" s="17" t="str">
        <f>_xlfn.XLOOKUP(A3523,Included!$A:$A,Included!$E:$E,_xlfn.XLOOKUP(OA_APC_Changes[[#This Row],[Journal Code]],Excluded!$A:$A,Excluded!$E:$E))</f>
        <v>VETERINARY MEDICINE AND SCIENCE</v>
      </c>
      <c r="C3523" s="4" t="s">
        <v>15297</v>
      </c>
      <c r="D3523" s="4">
        <v>2112</v>
      </c>
      <c r="E3523" s="4">
        <v>2216</v>
      </c>
      <c r="F3523" s="22">
        <v>45174</v>
      </c>
      <c r="G3523" t="b">
        <f>_xlfn.MAXIFS(OA_APC_Changes[Timestamp Update],OA_APC_Changes[Journal Code],A3523,OA_APC_Changes[APC Type],OA_APC_Changes[[#This Row],[APC Type]])=F3523</f>
        <v>1</v>
      </c>
    </row>
    <row r="3524" spans="1:7" x14ac:dyDescent="0.25">
      <c r="A3524" s="4" t="s">
        <v>12487</v>
      </c>
      <c r="B3524" s="17" t="str">
        <f>_xlfn.XLOOKUP(A3524,Included!$A:$A,Included!$E:$E,_xlfn.XLOOKUP(OA_APC_Changes[[#This Row],[Journal Code]],Excluded!$A:$A,Excluded!$E:$E))</f>
        <v>VETERINARY MEDICINE INTERNATIONAL</v>
      </c>
      <c r="C3524" s="4" t="s">
        <v>15296</v>
      </c>
      <c r="D3524" s="4" t="s">
        <v>12871</v>
      </c>
      <c r="E3524" s="4">
        <v>694</v>
      </c>
      <c r="F3524" s="22">
        <v>44927</v>
      </c>
      <c r="G3524" t="b">
        <f>_xlfn.MAXIFS(OA_APC_Changes[Timestamp Update],OA_APC_Changes[Journal Code],A3524,OA_APC_Changes[APC Type],OA_APC_Changes[[#This Row],[APC Type]])=F3524</f>
        <v>0</v>
      </c>
    </row>
    <row r="3525" spans="1:7" x14ac:dyDescent="0.25">
      <c r="A3525" s="4" t="s">
        <v>12487</v>
      </c>
      <c r="B3525" s="4" t="str">
        <f>_xlfn.XLOOKUP(A3525,Included!$A:$A,Included!$E:$E,_xlfn.XLOOKUP(OA_APC_Changes[[#This Row],[Journal Code]],Excluded!$A:$A,Excluded!$E:$E))</f>
        <v>VETERINARY MEDICINE INTERNATIONAL</v>
      </c>
      <c r="C3525" s="4" t="s">
        <v>15296</v>
      </c>
      <c r="D3525" s="4">
        <v>694</v>
      </c>
      <c r="E3525" s="4">
        <v>710</v>
      </c>
      <c r="F3525" s="22">
        <v>45355</v>
      </c>
      <c r="G3525" t="b">
        <f>_xlfn.MAXIFS(OA_APC_Changes[Timestamp Update],OA_APC_Changes[Journal Code],A3525,OA_APC_Changes[APC Type],OA_APC_Changes[[#This Row],[APC Type]])=F3525</f>
        <v>1</v>
      </c>
    </row>
    <row r="3526" spans="1:7" x14ac:dyDescent="0.25">
      <c r="A3526" s="4" t="s">
        <v>12487</v>
      </c>
      <c r="B3526" s="17" t="str">
        <f>_xlfn.XLOOKUP(A3526,Included!$A:$A,Included!$E:$E,_xlfn.XLOOKUP(OA_APC_Changes[[#This Row],[Journal Code]],Excluded!$A:$A,Excluded!$E:$E))</f>
        <v>VETERINARY MEDICINE INTERNATIONAL</v>
      </c>
      <c r="C3526" s="4" t="s">
        <v>15304</v>
      </c>
      <c r="D3526" s="4" t="s">
        <v>12871</v>
      </c>
      <c r="E3526" s="4">
        <v>555</v>
      </c>
      <c r="F3526" s="22">
        <v>44927</v>
      </c>
      <c r="G3526" t="b">
        <f>_xlfn.MAXIFS(OA_APC_Changes[Timestamp Update],OA_APC_Changes[Journal Code],A3526,OA_APC_Changes[APC Type],OA_APC_Changes[[#This Row],[APC Type]])=F3526</f>
        <v>0</v>
      </c>
    </row>
    <row r="3527" spans="1:7" x14ac:dyDescent="0.25">
      <c r="A3527" s="4" t="s">
        <v>12487</v>
      </c>
      <c r="B3527" s="4" t="str">
        <f>_xlfn.XLOOKUP(A3527,Included!$A:$A,Included!$E:$E,_xlfn.XLOOKUP(OA_APC_Changes[[#This Row],[Journal Code]],Excluded!$A:$A,Excluded!$E:$E))</f>
        <v>VETERINARY MEDICINE INTERNATIONAL</v>
      </c>
      <c r="C3527" s="4" t="s">
        <v>15304</v>
      </c>
      <c r="D3527" s="4">
        <v>555</v>
      </c>
      <c r="E3527" s="4">
        <v>568</v>
      </c>
      <c r="F3527" s="22">
        <v>45355</v>
      </c>
      <c r="G3527" t="b">
        <f>_xlfn.MAXIFS(OA_APC_Changes[Timestamp Update],OA_APC_Changes[Journal Code],A3527,OA_APC_Changes[APC Type],OA_APC_Changes[[#This Row],[APC Type]])=F3527</f>
        <v>1</v>
      </c>
    </row>
    <row r="3528" spans="1:7" x14ac:dyDescent="0.25">
      <c r="A3528" s="4" t="s">
        <v>12524</v>
      </c>
      <c r="B3528" s="17" t="str">
        <f>_xlfn.XLOOKUP(A3528,Included!$A:$A,Included!$E:$E,_xlfn.XLOOKUP(OA_APC_Changes[[#This Row],[Journal Code]],Excluded!$A:$A,Excluded!$E:$E))</f>
        <v>VETERINARY RECORD OPEN</v>
      </c>
      <c r="C3528" s="4" t="s">
        <v>15296</v>
      </c>
      <c r="D3528" s="4">
        <v>1900</v>
      </c>
      <c r="E3528" s="4">
        <v>2090</v>
      </c>
      <c r="F3528" s="22">
        <v>44881.000011574077</v>
      </c>
      <c r="G3528" t="b">
        <f>_xlfn.MAXIFS(OA_APC_Changes[Timestamp Update],OA_APC_Changes[Journal Code],A3528,OA_APC_Changes[APC Type],OA_APC_Changes[[#This Row],[APC Type]])=F3528</f>
        <v>0</v>
      </c>
    </row>
    <row r="3529" spans="1:7" x14ac:dyDescent="0.25">
      <c r="A3529" s="4" t="s">
        <v>12524</v>
      </c>
      <c r="B3529" s="17" t="str">
        <f>_xlfn.XLOOKUP(A3529,Included!$A:$A,Included!$E:$E,_xlfn.XLOOKUP(OA_APC_Changes[[#This Row],[Journal Code]],Excluded!$A:$A,Excluded!$E:$E))</f>
        <v>VETERINARY RECORD OPEN</v>
      </c>
      <c r="C3529" s="4" t="s">
        <v>15296</v>
      </c>
      <c r="D3529" s="4">
        <v>2090</v>
      </c>
      <c r="E3529" s="4">
        <v>2190</v>
      </c>
      <c r="F3529" s="22">
        <v>45236</v>
      </c>
      <c r="G3529" t="b">
        <f>_xlfn.MAXIFS(OA_APC_Changes[Timestamp Update],OA_APC_Changes[Journal Code],A3529,OA_APC_Changes[APC Type],OA_APC_Changes[[#This Row],[APC Type]])=F3529</f>
        <v>1</v>
      </c>
    </row>
    <row r="3530" spans="1:7" x14ac:dyDescent="0.25">
      <c r="A3530" s="4" t="s">
        <v>12524</v>
      </c>
      <c r="B3530" s="17" t="str">
        <f>_xlfn.XLOOKUP(A3530,Included!$A:$A,Included!$E:$E,_xlfn.XLOOKUP(OA_APC_Changes[[#This Row],[Journal Code]],Excluded!$A:$A,Excluded!$E:$E))</f>
        <v>VETERINARY RECORD OPEN</v>
      </c>
      <c r="C3530" s="4" t="s">
        <v>15304</v>
      </c>
      <c r="D3530" s="4">
        <v>1520</v>
      </c>
      <c r="E3530" s="4">
        <v>1672</v>
      </c>
      <c r="F3530" s="22">
        <v>44881.000011574077</v>
      </c>
      <c r="G3530" t="b">
        <f>_xlfn.MAXIFS(OA_APC_Changes[Timestamp Update],OA_APC_Changes[Journal Code],A3530,OA_APC_Changes[APC Type],OA_APC_Changes[[#This Row],[APC Type]])=F3530</f>
        <v>0</v>
      </c>
    </row>
    <row r="3531" spans="1:7" x14ac:dyDescent="0.25">
      <c r="A3531" s="4" t="s">
        <v>12524</v>
      </c>
      <c r="B3531" s="17" t="str">
        <f>_xlfn.XLOOKUP(A3531,Included!$A:$A,Included!$E:$E,_xlfn.XLOOKUP(OA_APC_Changes[[#This Row],[Journal Code]],Excluded!$A:$A,Excluded!$E:$E))</f>
        <v>VETERINARY RECORD OPEN</v>
      </c>
      <c r="C3531" s="4" t="s">
        <v>15304</v>
      </c>
      <c r="D3531" s="4">
        <v>1672</v>
      </c>
      <c r="E3531" s="4">
        <v>1752</v>
      </c>
      <c r="F3531" s="22">
        <v>45236</v>
      </c>
      <c r="G3531" t="b">
        <f>_xlfn.MAXIFS(OA_APC_Changes[Timestamp Update],OA_APC_Changes[Journal Code],A3531,OA_APC_Changes[APC Type],OA_APC_Changes[[#This Row],[APC Type]])=F3531</f>
        <v>1</v>
      </c>
    </row>
    <row r="3532" spans="1:7" x14ac:dyDescent="0.25">
      <c r="A3532" s="4" t="s">
        <v>12524</v>
      </c>
      <c r="B3532" s="17" t="str">
        <f>_xlfn.XLOOKUP(A3532,Included!$A:$A,Included!$E:$E,_xlfn.XLOOKUP(OA_APC_Changes[[#This Row],[Journal Code]],Excluded!$A:$A,Excluded!$E:$E))</f>
        <v>VETERINARY RECORD OPEN</v>
      </c>
      <c r="C3532" s="4" t="s">
        <v>15295</v>
      </c>
      <c r="D3532" s="4">
        <v>1425</v>
      </c>
      <c r="E3532" s="4">
        <v>1575.5</v>
      </c>
      <c r="F3532" s="22">
        <v>44881.000011574077</v>
      </c>
      <c r="G3532" t="b">
        <f>_xlfn.MAXIFS(OA_APC_Changes[Timestamp Update],OA_APC_Changes[Journal Code],A3532,OA_APC_Changes[APC Type],OA_APC_Changes[[#This Row],[APC Type]])=F3532</f>
        <v>1</v>
      </c>
    </row>
    <row r="3533" spans="1:7" x14ac:dyDescent="0.25">
      <c r="A3533" s="4" t="s">
        <v>12524</v>
      </c>
      <c r="B3533" s="17" t="str">
        <f>_xlfn.XLOOKUP(A3533,Included!$A:$A,Included!$E:$E,_xlfn.XLOOKUP(OA_APC_Changes[[#This Row],[Journal Code]],Excluded!$A:$A,Excluded!$E:$E))</f>
        <v>VETERINARY RECORD OPEN</v>
      </c>
      <c r="C3533" s="4" t="s">
        <v>15297</v>
      </c>
      <c r="D3533" s="4">
        <v>1140</v>
      </c>
      <c r="E3533" s="4">
        <v>1260</v>
      </c>
      <c r="F3533" s="22">
        <v>44881.000011574077</v>
      </c>
      <c r="G3533" t="b">
        <f>_xlfn.MAXIFS(OA_APC_Changes[Timestamp Update],OA_APC_Changes[Journal Code],A3533,OA_APC_Changes[APC Type],OA_APC_Changes[[#This Row],[APC Type]])=F3533</f>
        <v>1</v>
      </c>
    </row>
    <row r="3534" spans="1:7" x14ac:dyDescent="0.25">
      <c r="A3534" s="4" t="s">
        <v>12473</v>
      </c>
      <c r="B3534" s="17" t="str">
        <f>_xlfn.XLOOKUP(A3534,Included!$A:$A,Included!$E:$E,_xlfn.XLOOKUP(OA_APC_Changes[[#This Row],[Journal Code]],Excluded!$A:$A,Excluded!$E:$E))</f>
        <v>VIEW</v>
      </c>
      <c r="C3534" s="4" t="s">
        <v>15296</v>
      </c>
      <c r="D3534" s="4" t="s">
        <v>12871</v>
      </c>
      <c r="E3534" s="4">
        <v>3470</v>
      </c>
      <c r="F3534" s="22">
        <v>43860</v>
      </c>
      <c r="G3534" t="b">
        <f>_xlfn.MAXIFS(OA_APC_Changes[Timestamp Update],OA_APC_Changes[Journal Code],A3534,OA_APC_Changes[APC Type],OA_APC_Changes[[#This Row],[APC Type]])=F3534</f>
        <v>0</v>
      </c>
    </row>
    <row r="3535" spans="1:7" x14ac:dyDescent="0.25">
      <c r="A3535" s="4" t="s">
        <v>12473</v>
      </c>
      <c r="B3535" s="17" t="str">
        <f>_xlfn.XLOOKUP(A3535,Included!$A:$A,Included!$E:$E,_xlfn.XLOOKUP(OA_APC_Changes[[#This Row],[Journal Code]],Excluded!$A:$A,Excluded!$E:$E))</f>
        <v>VIEW</v>
      </c>
      <c r="C3535" s="4" t="s">
        <v>15296</v>
      </c>
      <c r="D3535" s="4">
        <v>3470</v>
      </c>
      <c r="E3535" s="4">
        <v>3450</v>
      </c>
      <c r="F3535" s="22">
        <v>44531.000011574077</v>
      </c>
      <c r="G3535" t="b">
        <f>_xlfn.MAXIFS(OA_APC_Changes[Timestamp Update],OA_APC_Changes[Journal Code],A3535,OA_APC_Changes[APC Type],OA_APC_Changes[[#This Row],[APC Type]])=F3535</f>
        <v>0</v>
      </c>
    </row>
    <row r="3536" spans="1:7" x14ac:dyDescent="0.25">
      <c r="A3536" s="4" t="s">
        <v>12473</v>
      </c>
      <c r="B3536" s="17" t="str">
        <f>_xlfn.XLOOKUP(A3536,Included!$A:$A,Included!$E:$E,_xlfn.XLOOKUP(OA_APC_Changes[[#This Row],[Journal Code]],Excluded!$A:$A,Excluded!$E:$E))</f>
        <v>VIEW</v>
      </c>
      <c r="C3536" s="4" t="s">
        <v>15296</v>
      </c>
      <c r="D3536" s="4">
        <v>3450</v>
      </c>
      <c r="E3536" s="4">
        <v>2600</v>
      </c>
      <c r="F3536" s="22">
        <v>44966</v>
      </c>
      <c r="G3536" t="b">
        <f>_xlfn.MAXIFS(OA_APC_Changes[Timestamp Update],OA_APC_Changes[Journal Code],A3536,OA_APC_Changes[APC Type],OA_APC_Changes[[#This Row],[APC Type]])=F3536</f>
        <v>1</v>
      </c>
    </row>
    <row r="3537" spans="1:7" x14ac:dyDescent="0.25">
      <c r="A3537" s="4" t="s">
        <v>12473</v>
      </c>
      <c r="B3537" s="17" t="str">
        <f>_xlfn.XLOOKUP(A3537,Included!$A:$A,Included!$E:$E,_xlfn.XLOOKUP(OA_APC_Changes[[#This Row],[Journal Code]],Excluded!$A:$A,Excluded!$E:$E))</f>
        <v>VIEW</v>
      </c>
      <c r="C3537" s="4" t="s">
        <v>15304</v>
      </c>
      <c r="D3537" s="4" t="s">
        <v>12871</v>
      </c>
      <c r="E3537" s="4">
        <v>2776</v>
      </c>
      <c r="F3537" s="22">
        <v>43860</v>
      </c>
      <c r="G3537" t="b">
        <f>_xlfn.MAXIFS(OA_APC_Changes[Timestamp Update],OA_APC_Changes[Journal Code],A3537,OA_APC_Changes[APC Type],OA_APC_Changes[[#This Row],[APC Type]])=F3537</f>
        <v>0</v>
      </c>
    </row>
    <row r="3538" spans="1:7" x14ac:dyDescent="0.25">
      <c r="A3538" s="4" t="s">
        <v>12473</v>
      </c>
      <c r="B3538" s="17" t="str">
        <f>_xlfn.XLOOKUP(A3538,Included!$A:$A,Included!$E:$E,_xlfn.XLOOKUP(OA_APC_Changes[[#This Row],[Journal Code]],Excluded!$A:$A,Excluded!$E:$E))</f>
        <v>VIEW</v>
      </c>
      <c r="C3538" s="4" t="s">
        <v>15304</v>
      </c>
      <c r="D3538" s="4">
        <v>2776</v>
      </c>
      <c r="E3538" s="4">
        <v>2760</v>
      </c>
      <c r="F3538" s="22">
        <v>44531.000011574077</v>
      </c>
      <c r="G3538" t="b">
        <f>_xlfn.MAXIFS(OA_APC_Changes[Timestamp Update],OA_APC_Changes[Journal Code],A3538,OA_APC_Changes[APC Type],OA_APC_Changes[[#This Row],[APC Type]])=F3538</f>
        <v>0</v>
      </c>
    </row>
    <row r="3539" spans="1:7" x14ac:dyDescent="0.25">
      <c r="A3539" s="4" t="s">
        <v>12473</v>
      </c>
      <c r="B3539" s="17" t="str">
        <f>_xlfn.XLOOKUP(A3539,Included!$A:$A,Included!$E:$E,_xlfn.XLOOKUP(OA_APC_Changes[[#This Row],[Journal Code]],Excluded!$A:$A,Excluded!$E:$E))</f>
        <v>VIEW</v>
      </c>
      <c r="C3539" s="4" t="s">
        <v>15304</v>
      </c>
      <c r="D3539" s="4">
        <v>2760</v>
      </c>
      <c r="E3539" s="4">
        <v>2080</v>
      </c>
      <c r="F3539" s="22">
        <v>44966</v>
      </c>
      <c r="G3539" t="b">
        <f>_xlfn.MAXIFS(OA_APC_Changes[Timestamp Update],OA_APC_Changes[Journal Code],A3539,OA_APC_Changes[APC Type],OA_APC_Changes[[#This Row],[APC Type]])=F3539</f>
        <v>1</v>
      </c>
    </row>
    <row r="3540" spans="1:7" x14ac:dyDescent="0.25">
      <c r="A3540" s="18" t="s">
        <v>12707</v>
      </c>
      <c r="B3540" s="17" t="str">
        <f>_xlfn.XLOOKUP(A3540,Included!$A:$A,Included!$E:$E,_xlfn.XLOOKUP(OA_APC_Changes[[#This Row],[Journal Code]],Excluded!$A:$A,Excluded!$E:$E))</f>
        <v>WATER RESOURCES RESEARCH</v>
      </c>
      <c r="C3540" s="4" t="s">
        <v>15296</v>
      </c>
      <c r="D3540" s="4" t="s">
        <v>15305</v>
      </c>
      <c r="E3540" s="4">
        <v>2600</v>
      </c>
      <c r="F3540" s="22">
        <v>45223</v>
      </c>
      <c r="G3540" t="b">
        <f>_xlfn.MAXIFS(OA_APC_Changes[Timestamp Update],OA_APC_Changes[Journal Code],A3540,OA_APC_Changes[APC Type],OA_APC_Changes[[#This Row],[APC Type]])=F3540</f>
        <v>1</v>
      </c>
    </row>
    <row r="3541" spans="1:7" x14ac:dyDescent="0.25">
      <c r="A3541" s="18" t="s">
        <v>12707</v>
      </c>
      <c r="B3541" s="17" t="str">
        <f>_xlfn.XLOOKUP(A3541,Included!$A:$A,Included!$E:$E,_xlfn.XLOOKUP(OA_APC_Changes[[#This Row],[Journal Code]],Excluded!$A:$A,Excluded!$E:$E))</f>
        <v>WATER RESOURCES RESEARCH</v>
      </c>
      <c r="C3541" s="4" t="s">
        <v>15304</v>
      </c>
      <c r="D3541" s="4" t="s">
        <v>15305</v>
      </c>
      <c r="E3541" s="4">
        <v>2080</v>
      </c>
      <c r="F3541" s="22">
        <v>45223</v>
      </c>
      <c r="G3541" t="b">
        <f>_xlfn.MAXIFS(OA_APC_Changes[Timestamp Update],OA_APC_Changes[Journal Code],A3541,OA_APC_Changes[APC Type],OA_APC_Changes[[#This Row],[APC Type]])=F3541</f>
        <v>1</v>
      </c>
    </row>
    <row r="3542" spans="1:7" x14ac:dyDescent="0.25">
      <c r="A3542" s="4" t="s">
        <v>12671</v>
      </c>
      <c r="B3542" s="17" t="str">
        <f>_xlfn.XLOOKUP(A3542,Included!$A:$A,Included!$E:$E,_xlfn.XLOOKUP(OA_APC_Changes[[#This Row],[Journal Code]],Excluded!$A:$A,Excluded!$E:$E))</f>
        <v>WILDLIFE BIOLOGY</v>
      </c>
      <c r="C3542" s="4" t="s">
        <v>15296</v>
      </c>
      <c r="D3542" s="4" t="s">
        <v>12871</v>
      </c>
      <c r="E3542" s="4">
        <v>2000</v>
      </c>
      <c r="F3542" s="22">
        <v>44498</v>
      </c>
      <c r="G3542" t="b">
        <f>_xlfn.MAXIFS(OA_APC_Changes[Timestamp Update],OA_APC_Changes[Journal Code],A3542,OA_APC_Changes[APC Type],OA_APC_Changes[[#This Row],[APC Type]])=F3542</f>
        <v>1</v>
      </c>
    </row>
    <row r="3543" spans="1:7" x14ac:dyDescent="0.25">
      <c r="A3543" s="4" t="s">
        <v>12671</v>
      </c>
      <c r="B3543" s="17" t="str">
        <f>_xlfn.XLOOKUP(A3543,Included!$A:$A,Included!$E:$E,_xlfn.XLOOKUP(OA_APC_Changes[[#This Row],[Journal Code]],Excluded!$A:$A,Excluded!$E:$E))</f>
        <v>WILDLIFE BIOLOGY</v>
      </c>
      <c r="C3543" s="4" t="s">
        <v>15304</v>
      </c>
      <c r="D3543" s="4" t="s">
        <v>12871</v>
      </c>
      <c r="E3543" s="4">
        <v>1600</v>
      </c>
      <c r="F3543" s="22">
        <v>44498</v>
      </c>
      <c r="G3543" t="b">
        <f>_xlfn.MAXIFS(OA_APC_Changes[Timestamp Update],OA_APC_Changes[Journal Code],A3543,OA_APC_Changes[APC Type],OA_APC_Changes[[#This Row],[APC Type]])=F3543</f>
        <v>1</v>
      </c>
    </row>
    <row r="3544" spans="1:7" x14ac:dyDescent="0.25">
      <c r="A3544" t="s">
        <v>12676</v>
      </c>
      <c r="B3544" s="17" t="str">
        <f>_xlfn.XLOOKUP(A3544,Included!$A:$A,Included!$E:$E,_xlfn.XLOOKUP(OA_APC_Changes[[#This Row],[Journal Code]],Excluded!$A:$A,Excluded!$E:$E))</f>
        <v>WILDLIFE LETTERS</v>
      </c>
      <c r="C3544" s="4" t="s">
        <v>15296</v>
      </c>
      <c r="D3544" s="4" t="s">
        <v>12871</v>
      </c>
      <c r="E3544" s="4">
        <v>2200</v>
      </c>
      <c r="F3544" s="22">
        <v>44831</v>
      </c>
      <c r="G3544" t="b">
        <f>_xlfn.MAXIFS(OA_APC_Changes[Timestamp Update],OA_APC_Changes[Journal Code],A3544,OA_APC_Changes[APC Type],OA_APC_Changes[[#This Row],[APC Type]])=F3544</f>
        <v>1</v>
      </c>
    </row>
    <row r="3545" spans="1:7" x14ac:dyDescent="0.25">
      <c r="A3545" t="s">
        <v>12676</v>
      </c>
      <c r="B3545" s="17" t="str">
        <f>_xlfn.XLOOKUP(A3545,Included!$A:$A,Included!$E:$E,_xlfn.XLOOKUP(OA_APC_Changes[[#This Row],[Journal Code]],Excluded!$A:$A,Excluded!$E:$E))</f>
        <v>WILDLIFE LETTERS</v>
      </c>
      <c r="C3545" s="4" t="s">
        <v>15304</v>
      </c>
      <c r="D3545" s="4" t="s">
        <v>12871</v>
      </c>
      <c r="E3545" s="4">
        <v>1760</v>
      </c>
      <c r="F3545" s="22">
        <v>44831</v>
      </c>
      <c r="G3545" t="b">
        <f>_xlfn.MAXIFS(OA_APC_Changes[Timestamp Update],OA_APC_Changes[Journal Code],A3545,OA_APC_Changes[APC Type],OA_APC_Changes[[#This Row],[APC Type]])=F3545</f>
        <v>1</v>
      </c>
    </row>
    <row r="3546" spans="1:7" x14ac:dyDescent="0.25">
      <c r="A3546" s="4" t="s">
        <v>12734</v>
      </c>
      <c r="B3546" s="17" t="str">
        <f>_xlfn.XLOOKUP(A3546,Included!$A:$A,Included!$E:$E,_xlfn.XLOOKUP(OA_APC_Changes[[#This Row],[Journal Code]],Excluded!$A:$A,Excluded!$E:$E))</f>
        <v>WILDLIFE SOCIETY BULLETIN</v>
      </c>
      <c r="C3546" s="4" t="s">
        <v>15296</v>
      </c>
      <c r="D3546" s="4" t="s">
        <v>12871</v>
      </c>
      <c r="E3546" s="4">
        <v>1850</v>
      </c>
      <c r="F3546" s="22">
        <v>44761</v>
      </c>
      <c r="G3546" t="b">
        <f>_xlfn.MAXIFS(OA_APC_Changes[Timestamp Update],OA_APC_Changes[Journal Code],A3546,OA_APC_Changes[APC Type],OA_APC_Changes[[#This Row],[APC Type]])=F3546</f>
        <v>1</v>
      </c>
    </row>
    <row r="3547" spans="1:7" x14ac:dyDescent="0.25">
      <c r="A3547" s="4" t="s">
        <v>12734</v>
      </c>
      <c r="B3547" s="17" t="str">
        <f>_xlfn.XLOOKUP(A3547,Included!$A:$A,Included!$E:$E,_xlfn.XLOOKUP(OA_APC_Changes[[#This Row],[Journal Code]],Excluded!$A:$A,Excluded!$E:$E))</f>
        <v>WILDLIFE SOCIETY BULLETIN</v>
      </c>
      <c r="C3547" s="4" t="s">
        <v>15304</v>
      </c>
      <c r="D3547" s="4" t="s">
        <v>12871</v>
      </c>
      <c r="E3547" s="4">
        <v>1480</v>
      </c>
      <c r="F3547" s="22">
        <v>44761</v>
      </c>
      <c r="G3547" t="b">
        <f>_xlfn.MAXIFS(OA_APC_Changes[Timestamp Update],OA_APC_Changes[Journal Code],A3547,OA_APC_Changes[APC Type],OA_APC_Changes[[#This Row],[APC Type]])=F3547</f>
        <v>1</v>
      </c>
    </row>
    <row r="3548" spans="1:7" x14ac:dyDescent="0.25">
      <c r="A3548" s="4" t="s">
        <v>12585</v>
      </c>
      <c r="B3548" s="17" t="str">
        <f>_xlfn.XLOOKUP(A3548,Included!$A:$A,Included!$E:$E,_xlfn.XLOOKUP(OA_APC_Changes[[#This Row],[Journal Code]],Excluded!$A:$A,Excluded!$E:$E))</f>
        <v>WIND ENERGY</v>
      </c>
      <c r="C3548" s="4" t="s">
        <v>15296</v>
      </c>
      <c r="D3548" s="4" t="s">
        <v>12871</v>
      </c>
      <c r="E3548" s="4">
        <v>2500</v>
      </c>
      <c r="F3548" s="22">
        <v>44013.041678240741</v>
      </c>
      <c r="G3548" t="b">
        <f>_xlfn.MAXIFS(OA_APC_Changes[Timestamp Update],OA_APC_Changes[Journal Code],A3548,OA_APC_Changes[APC Type],OA_APC_Changes[[#This Row],[APC Type]])=F3548</f>
        <v>0</v>
      </c>
    </row>
    <row r="3549" spans="1:7" x14ac:dyDescent="0.25">
      <c r="A3549" s="4" t="s">
        <v>12585</v>
      </c>
      <c r="B3549" s="17" t="str">
        <f>_xlfn.XLOOKUP(A3549,Included!$A:$A,Included!$E:$E,_xlfn.XLOOKUP(OA_APC_Changes[[#This Row],[Journal Code]],Excluded!$A:$A,Excluded!$E:$E))</f>
        <v>WIND ENERGY</v>
      </c>
      <c r="C3549" s="4" t="s">
        <v>15296</v>
      </c>
      <c r="D3549" s="4">
        <v>2500</v>
      </c>
      <c r="E3549" s="4">
        <v>2600</v>
      </c>
      <c r="F3549" s="22">
        <v>44498.041678240741</v>
      </c>
      <c r="G3549" t="b">
        <f>_xlfn.MAXIFS(OA_APC_Changes[Timestamp Update],OA_APC_Changes[Journal Code],A3549,OA_APC_Changes[APC Type],OA_APC_Changes[[#This Row],[APC Type]])=F3549</f>
        <v>0</v>
      </c>
    </row>
    <row r="3550" spans="1:7" x14ac:dyDescent="0.25">
      <c r="A3550" s="4" t="s">
        <v>12585</v>
      </c>
      <c r="B3550" s="17" t="str">
        <f>_xlfn.XLOOKUP(A3550,Included!$A:$A,Included!$E:$E,_xlfn.XLOOKUP(OA_APC_Changes[[#This Row],[Journal Code]],Excluded!$A:$A,Excluded!$E:$E))</f>
        <v>WIND ENERGY</v>
      </c>
      <c r="C3550" s="4" t="s">
        <v>15296</v>
      </c>
      <c r="D3550" s="4">
        <v>2600</v>
      </c>
      <c r="E3550" s="4">
        <v>2860</v>
      </c>
      <c r="F3550" s="22">
        <v>44817</v>
      </c>
      <c r="G3550" t="b">
        <f>_xlfn.MAXIFS(OA_APC_Changes[Timestamp Update],OA_APC_Changes[Journal Code],A3550,OA_APC_Changes[APC Type],OA_APC_Changes[[#This Row],[APC Type]])=F3550</f>
        <v>0</v>
      </c>
    </row>
    <row r="3551" spans="1:7" x14ac:dyDescent="0.25">
      <c r="A3551" s="17" t="s">
        <v>12585</v>
      </c>
      <c r="B3551" s="17" t="str">
        <f>_xlfn.XLOOKUP(A3551,Included!$A:$A,Included!$E:$E,_xlfn.XLOOKUP(OA_APC_Changes[[#This Row],[Journal Code]],Excluded!$A:$A,Excluded!$E:$E))</f>
        <v>WIND ENERGY</v>
      </c>
      <c r="C3551" s="17" t="s">
        <v>15296</v>
      </c>
      <c r="D3551" s="18">
        <v>2860</v>
      </c>
      <c r="E3551" s="18">
        <v>3000</v>
      </c>
      <c r="F3551" s="22">
        <v>45187</v>
      </c>
      <c r="G3551" t="b">
        <f>_xlfn.MAXIFS(OA_APC_Changes[Timestamp Update],OA_APC_Changes[Journal Code],A3551,OA_APC_Changes[APC Type],OA_APC_Changes[[#This Row],[APC Type]])=F3551</f>
        <v>1</v>
      </c>
    </row>
    <row r="3552" spans="1:7" x14ac:dyDescent="0.25">
      <c r="A3552" s="4" t="s">
        <v>12585</v>
      </c>
      <c r="B3552" s="17" t="str">
        <f>_xlfn.XLOOKUP(A3552,Included!$A:$A,Included!$E:$E,_xlfn.XLOOKUP(OA_APC_Changes[[#This Row],[Journal Code]],Excluded!$A:$A,Excluded!$E:$E))</f>
        <v>WIND ENERGY</v>
      </c>
      <c r="C3552" s="4" t="s">
        <v>15304</v>
      </c>
      <c r="D3552" s="4" t="s">
        <v>12871</v>
      </c>
      <c r="E3552" s="4">
        <v>2000</v>
      </c>
      <c r="F3552" s="22">
        <v>44013.041678240741</v>
      </c>
      <c r="G3552" t="b">
        <f>_xlfn.MAXIFS(OA_APC_Changes[Timestamp Update],OA_APC_Changes[Journal Code],A3552,OA_APC_Changes[APC Type],OA_APC_Changes[[#This Row],[APC Type]])=F3552</f>
        <v>0</v>
      </c>
    </row>
    <row r="3553" spans="1:7" x14ac:dyDescent="0.25">
      <c r="A3553" s="4" t="s">
        <v>12585</v>
      </c>
      <c r="B3553" s="17" t="str">
        <f>_xlfn.XLOOKUP(A3553,Included!$A:$A,Included!$E:$E,_xlfn.XLOOKUP(OA_APC_Changes[[#This Row],[Journal Code]],Excluded!$A:$A,Excluded!$E:$E))</f>
        <v>WIND ENERGY</v>
      </c>
      <c r="C3553" s="4" t="s">
        <v>15304</v>
      </c>
      <c r="D3553" s="4">
        <v>2000</v>
      </c>
      <c r="E3553" s="4">
        <v>2080</v>
      </c>
      <c r="F3553" s="22">
        <v>44498.041678240741</v>
      </c>
      <c r="G3553" t="b">
        <f>_xlfn.MAXIFS(OA_APC_Changes[Timestamp Update],OA_APC_Changes[Journal Code],A3553,OA_APC_Changes[APC Type],OA_APC_Changes[[#This Row],[APC Type]])=F3553</f>
        <v>0</v>
      </c>
    </row>
    <row r="3554" spans="1:7" x14ac:dyDescent="0.25">
      <c r="A3554" s="4" t="s">
        <v>12585</v>
      </c>
      <c r="B3554" s="17" t="str">
        <f>_xlfn.XLOOKUP(A3554,Included!$A:$A,Included!$E:$E,_xlfn.XLOOKUP(OA_APC_Changes[[#This Row],[Journal Code]],Excluded!$A:$A,Excluded!$E:$E))</f>
        <v>WIND ENERGY</v>
      </c>
      <c r="C3554" s="4" t="s">
        <v>15304</v>
      </c>
      <c r="D3554" s="4">
        <v>2080</v>
      </c>
      <c r="E3554" s="4">
        <v>2288</v>
      </c>
      <c r="F3554" s="22">
        <v>44817</v>
      </c>
      <c r="G3554" t="b">
        <f>_xlfn.MAXIFS(OA_APC_Changes[Timestamp Update],OA_APC_Changes[Journal Code],A3554,OA_APC_Changes[APC Type],OA_APC_Changes[[#This Row],[APC Type]])=F3554</f>
        <v>0</v>
      </c>
    </row>
    <row r="3555" spans="1:7" x14ac:dyDescent="0.25">
      <c r="A3555" s="17" t="s">
        <v>12585</v>
      </c>
      <c r="B3555" s="17" t="str">
        <f>_xlfn.XLOOKUP(A3555,Included!$A:$A,Included!$E:$E,_xlfn.XLOOKUP(OA_APC_Changes[[#This Row],[Journal Code]],Excluded!$A:$A,Excluded!$E:$E))</f>
        <v>WIND ENERGY</v>
      </c>
      <c r="C3555" s="17" t="s">
        <v>15304</v>
      </c>
      <c r="D3555" s="18">
        <v>2288</v>
      </c>
      <c r="E3555" s="18">
        <v>2400</v>
      </c>
      <c r="F3555" s="22">
        <v>45187</v>
      </c>
      <c r="G3555" t="b">
        <f>_xlfn.MAXIFS(OA_APC_Changes[Timestamp Update],OA_APC_Changes[Journal Code],A3555,OA_APC_Changes[APC Type],OA_APC_Changes[[#This Row],[APC Type]])=F3555</f>
        <v>1</v>
      </c>
    </row>
    <row r="3556" spans="1:7" x14ac:dyDescent="0.25">
      <c r="A3556" s="4" t="s">
        <v>14663</v>
      </c>
      <c r="B3556" s="17" t="str">
        <f>_xlfn.XLOOKUP(A3556,Included!$A:$A,Included!$E:$E,_xlfn.XLOOKUP(OA_APC_Changes[[#This Row],[Journal Code]],Excluded!$A:$A,Excluded!$E:$E))</f>
        <v>WIRELESS COMMUNICATIONS AND MOBILE COMPUTING</v>
      </c>
      <c r="C3556" s="4" t="s">
        <v>15296</v>
      </c>
      <c r="D3556" s="4" t="s">
        <v>12871</v>
      </c>
      <c r="E3556" s="4">
        <v>2211</v>
      </c>
      <c r="F3556" s="22">
        <v>44927</v>
      </c>
      <c r="G3556" t="b">
        <f>_xlfn.MAXIFS(OA_APC_Changes[Timestamp Update],OA_APC_Changes[Journal Code],A3556,OA_APC_Changes[APC Type],OA_APC_Changes[[#This Row],[APC Type]])=F3556</f>
        <v>1</v>
      </c>
    </row>
    <row r="3557" spans="1:7" x14ac:dyDescent="0.25">
      <c r="A3557" s="4" t="s">
        <v>14663</v>
      </c>
      <c r="B3557" s="17" t="str">
        <f>_xlfn.XLOOKUP(A3557,Included!$A:$A,Included!$E:$E,_xlfn.XLOOKUP(OA_APC_Changes[[#This Row],[Journal Code]],Excluded!$A:$A,Excluded!$E:$E))</f>
        <v>WIRELESS COMMUNICATIONS AND MOBILE COMPUTING</v>
      </c>
      <c r="C3557" s="4" t="s">
        <v>15304</v>
      </c>
      <c r="D3557" s="4" t="s">
        <v>12871</v>
      </c>
      <c r="E3557" s="4">
        <v>1769</v>
      </c>
      <c r="F3557" s="22">
        <v>44927</v>
      </c>
      <c r="G3557" t="b">
        <f>_xlfn.MAXIFS(OA_APC_Changes[Timestamp Update],OA_APC_Changes[Journal Code],A3557,OA_APC_Changes[APC Type],OA_APC_Changes[[#This Row],[APC Type]])=F3557</f>
        <v>1</v>
      </c>
    </row>
    <row r="3558" spans="1:7" x14ac:dyDescent="0.25">
      <c r="A3558" s="4" t="s">
        <v>12656</v>
      </c>
      <c r="B3558" s="17" t="str">
        <f>_xlfn.XLOOKUP(A3558,Included!$A:$A,Included!$E:$E,_xlfn.XLOOKUP(OA_APC_Changes[[#This Row],[Journal Code]],Excluded!$A:$A,Excluded!$E:$E))</f>
        <v>WORLD JOURNAL OF OTORHINOLARYNGOLOGY - HEAD AND NECK SURGERY</v>
      </c>
      <c r="C3558" s="4" t="s">
        <v>15296</v>
      </c>
      <c r="D3558" s="4" t="s">
        <v>12871</v>
      </c>
      <c r="E3558" s="4">
        <v>2238</v>
      </c>
      <c r="F3558" s="22">
        <v>44568</v>
      </c>
      <c r="G3558" t="b">
        <f>_xlfn.MAXIFS(OA_APC_Changes[Timestamp Update],OA_APC_Changes[Journal Code],A3558,OA_APC_Changes[APC Type],OA_APC_Changes[[#This Row],[APC Type]])=F3558</f>
        <v>0</v>
      </c>
    </row>
    <row r="3559" spans="1:7" x14ac:dyDescent="0.25">
      <c r="A3559" s="17" t="s">
        <v>12656</v>
      </c>
      <c r="B3559" s="17" t="str">
        <f>_xlfn.XLOOKUP(A3559,Included!$A:$A,Included!$E:$E,_xlfn.XLOOKUP(OA_APC_Changes[[#This Row],[Journal Code]],Excluded!$A:$A,Excluded!$E:$E))</f>
        <v>WORLD JOURNAL OF OTORHINOLARYNGOLOGY - HEAD AND NECK SURGERY</v>
      </c>
      <c r="C3559" s="17" t="s">
        <v>15296</v>
      </c>
      <c r="D3559" s="18">
        <v>2238</v>
      </c>
      <c r="E3559" s="18">
        <v>0</v>
      </c>
      <c r="F3559" s="22">
        <v>45187</v>
      </c>
      <c r="G3559" t="b">
        <f>_xlfn.MAXIFS(OA_APC_Changes[Timestamp Update],OA_APC_Changes[Journal Code],A3559,OA_APC_Changes[APC Type],OA_APC_Changes[[#This Row],[APC Type]])=F3559</f>
        <v>0</v>
      </c>
    </row>
    <row r="3560" spans="1:7" x14ac:dyDescent="0.25">
      <c r="A3560" s="4" t="s">
        <v>12656</v>
      </c>
      <c r="B3560" s="4" t="str">
        <f>_xlfn.XLOOKUP(A3560,Included!$A:$A,Included!$E:$E,_xlfn.XLOOKUP(OA_APC_Changes[[#This Row],[Journal Code]],Excluded!$A:$A,Excluded!$E:$E))</f>
        <v>WORLD JOURNAL OF OTORHINOLARYNGOLOGY - HEAD AND NECK SURGERY</v>
      </c>
      <c r="C3560" s="4" t="s">
        <v>15296</v>
      </c>
      <c r="D3560" s="4" t="s">
        <v>12871</v>
      </c>
      <c r="E3560" s="4" t="s">
        <v>5076</v>
      </c>
      <c r="F3560" s="22">
        <v>45397</v>
      </c>
      <c r="G3560" t="b">
        <f>_xlfn.MAXIFS(OA_APC_Changes[Timestamp Update],OA_APC_Changes[Journal Code],A3560,OA_APC_Changes[APC Type],OA_APC_Changes[[#This Row],[APC Type]])=F3560</f>
        <v>1</v>
      </c>
    </row>
    <row r="3561" spans="1:7" x14ac:dyDescent="0.25">
      <c r="A3561" s="4" t="s">
        <v>12656</v>
      </c>
      <c r="B3561" s="17" t="str">
        <f>_xlfn.XLOOKUP(A3561,Included!$A:$A,Included!$E:$E,_xlfn.XLOOKUP(OA_APC_Changes[[#This Row],[Journal Code]],Excluded!$A:$A,Excluded!$E:$E))</f>
        <v>WORLD JOURNAL OF OTORHINOLARYNGOLOGY - HEAD AND NECK SURGERY</v>
      </c>
      <c r="C3561" s="4" t="s">
        <v>15304</v>
      </c>
      <c r="D3561" s="4" t="s">
        <v>12871</v>
      </c>
      <c r="E3561" s="4">
        <v>1790</v>
      </c>
      <c r="F3561" s="22">
        <v>44568</v>
      </c>
      <c r="G3561" t="b">
        <f>_xlfn.MAXIFS(OA_APC_Changes[Timestamp Update],OA_APC_Changes[Journal Code],A3561,OA_APC_Changes[APC Type],OA_APC_Changes[[#This Row],[APC Type]])=F3561</f>
        <v>0</v>
      </c>
    </row>
    <row r="3562" spans="1:7" x14ac:dyDescent="0.25">
      <c r="A3562" s="17" t="s">
        <v>12656</v>
      </c>
      <c r="B3562" s="17" t="str">
        <f>_xlfn.XLOOKUP(A3562,Included!$A:$A,Included!$E:$E,_xlfn.XLOOKUP(OA_APC_Changes[[#This Row],[Journal Code]],Excluded!$A:$A,Excluded!$E:$E))</f>
        <v>WORLD JOURNAL OF OTORHINOLARYNGOLOGY - HEAD AND NECK SURGERY</v>
      </c>
      <c r="C3562" s="17" t="s">
        <v>15304</v>
      </c>
      <c r="D3562" s="18">
        <v>1790</v>
      </c>
      <c r="E3562" s="18">
        <v>0</v>
      </c>
      <c r="F3562" s="22">
        <v>45187</v>
      </c>
      <c r="G3562" t="b">
        <f>_xlfn.MAXIFS(OA_APC_Changes[Timestamp Update],OA_APC_Changes[Journal Code],A3562,OA_APC_Changes[APC Type],OA_APC_Changes[[#This Row],[APC Type]])=F3562</f>
        <v>0</v>
      </c>
    </row>
    <row r="3563" spans="1:7" x14ac:dyDescent="0.25">
      <c r="A3563" s="4" t="s">
        <v>12656</v>
      </c>
      <c r="B3563" s="4" t="str">
        <f>_xlfn.XLOOKUP(A3563,Included!$A:$A,Included!$E:$E,_xlfn.XLOOKUP(OA_APC_Changes[[#This Row],[Journal Code]],Excluded!$A:$A,Excluded!$E:$E))</f>
        <v>WORLD JOURNAL OF OTORHINOLARYNGOLOGY - HEAD AND NECK SURGERY</v>
      </c>
      <c r="C3563" s="4" t="s">
        <v>15304</v>
      </c>
      <c r="D3563" s="4" t="s">
        <v>12871</v>
      </c>
      <c r="E3563" s="4" t="s">
        <v>5076</v>
      </c>
      <c r="F3563" s="22">
        <v>45397</v>
      </c>
      <c r="G3563" t="b">
        <f>_xlfn.MAXIFS(OA_APC_Changes[Timestamp Update],OA_APC_Changes[Journal Code],A3563,OA_APC_Changes[APC Type],OA_APC_Changes[[#This Row],[APC Type]])=F3563</f>
        <v>1</v>
      </c>
    </row>
    <row r="3564" spans="1:7" x14ac:dyDescent="0.25">
      <c r="A3564" s="4" t="s">
        <v>8493</v>
      </c>
      <c r="B3564" s="4" t="str">
        <f>_xlfn.XLOOKUP(A3564,Included!$A:$A,Included!$E:$E,_xlfn.XLOOKUP(OA_APC_Changes[[#This Row],[Journal Code]],Excluded!$A:$A,Excluded!$E:$E))</f>
        <v>JSFA REPORTS</v>
      </c>
      <c r="C3564" s="4" t="s">
        <v>15296</v>
      </c>
      <c r="D3564" s="4" t="s">
        <v>12871</v>
      </c>
      <c r="E3564" s="4">
        <v>2350</v>
      </c>
      <c r="F3564" s="22">
        <v>45448</v>
      </c>
      <c r="G3564" t="b">
        <f>_xlfn.MAXIFS(OA_APC_Changes[Timestamp Update],OA_APC_Changes[Journal Code],A3564,OA_APC_Changes[APC Type],OA_APC_Changes[[#This Row],[APC Type]])=F3564</f>
        <v>1</v>
      </c>
    </row>
    <row r="3565" spans="1:7" x14ac:dyDescent="0.25">
      <c r="A3565" s="4" t="s">
        <v>8493</v>
      </c>
      <c r="B3565" s="4" t="str">
        <f>_xlfn.XLOOKUP(A3565,Included!$A:$A,Included!$E:$E,_xlfn.XLOOKUP(OA_APC_Changes[[#This Row],[Journal Code]],Excluded!$A:$A,Excluded!$E:$E))</f>
        <v>JSFA REPORTS</v>
      </c>
      <c r="C3565" s="4" t="s">
        <v>15304</v>
      </c>
      <c r="D3565" s="4" t="s">
        <v>12871</v>
      </c>
      <c r="E3565" s="4">
        <v>1880</v>
      </c>
      <c r="F3565" s="22">
        <v>45448</v>
      </c>
      <c r="G3565" t="b">
        <f>_xlfn.MAXIFS(OA_APC_Changes[Timestamp Update],OA_APC_Changes[Journal Code],A3565,OA_APC_Changes[APC Type],OA_APC_Changes[[#This Row],[APC Type]])=F3565</f>
        <v>1</v>
      </c>
    </row>
  </sheetData>
  <conditionalFormatting sqref="A2353:A2355">
    <cfRule type="duplicateValues" dxfId="29" priority="35"/>
    <cfRule type="duplicateValues" dxfId="28" priority="36"/>
    <cfRule type="duplicateValues" dxfId="27" priority="37"/>
    <cfRule type="duplicateValues" dxfId="26" priority="38"/>
    <cfRule type="duplicateValues" dxfId="25" priority="39"/>
    <cfRule type="duplicateValues" dxfId="24" priority="40"/>
  </conditionalFormatting>
  <conditionalFormatting sqref="A2356">
    <cfRule type="duplicateValues" dxfId="23" priority="607"/>
    <cfRule type="duplicateValues" dxfId="22" priority="608"/>
    <cfRule type="duplicateValues" dxfId="21" priority="609"/>
    <cfRule type="duplicateValues" dxfId="20" priority="610"/>
    <cfRule type="duplicateValues" dxfId="19" priority="611"/>
    <cfRule type="duplicateValues" dxfId="18" priority="612"/>
  </conditionalFormatting>
  <conditionalFormatting sqref="A2360:A2361">
    <cfRule type="duplicateValues" dxfId="17" priority="23"/>
    <cfRule type="duplicateValues" dxfId="16" priority="24"/>
    <cfRule type="duplicateValues" dxfId="15" priority="25"/>
    <cfRule type="duplicateValues" dxfId="14" priority="26"/>
    <cfRule type="duplicateValues" dxfId="13" priority="27"/>
    <cfRule type="duplicateValues" dxfId="12" priority="28"/>
  </conditionalFormatting>
  <conditionalFormatting sqref="A2362:A2363">
    <cfRule type="duplicateValues" dxfId="11" priority="15"/>
    <cfRule type="duplicateValues" dxfId="10" priority="16"/>
    <cfRule type="duplicateValues" dxfId="9" priority="17"/>
    <cfRule type="duplicateValues" dxfId="8" priority="18"/>
    <cfRule type="duplicateValues" dxfId="7" priority="19"/>
    <cfRule type="duplicateValues" dxfId="6" priority="20"/>
  </conditionalFormatting>
  <conditionalFormatting sqref="A2364:A2365">
    <cfRule type="duplicateValues" dxfId="5" priority="7"/>
    <cfRule type="duplicateValues" dxfId="4" priority="8"/>
    <cfRule type="duplicateValues" dxfId="3" priority="9"/>
    <cfRule type="duplicateValues" dxfId="2" priority="10"/>
    <cfRule type="duplicateValues" dxfId="1" priority="11"/>
    <cfRule type="duplicateValues" dxfId="0" priority="12"/>
  </conditionalFormatting>
  <pageMargins left="0.7" right="0.7" top="0.75" bottom="0.75" header="0.3" footer="0.3"/>
  <pageSetup paperSize="9" orientation="portrait"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A436B-732E-45BE-9E5C-3459A3CDF1A3}">
  <dimension ref="A1:E1983"/>
  <sheetViews>
    <sheetView workbookViewId="0">
      <selection activeCell="D626" sqref="D626"/>
    </sheetView>
  </sheetViews>
  <sheetFormatPr baseColWidth="10" defaultColWidth="9.140625" defaultRowHeight="15" x14ac:dyDescent="0.25"/>
  <cols>
    <col min="1" max="1" width="16.28515625" bestFit="1" customWidth="1"/>
    <col min="2" max="2" width="11.28515625" bestFit="1" customWidth="1"/>
    <col min="4" max="4" width="33.5703125" bestFit="1" customWidth="1"/>
    <col min="5" max="5" width="18" bestFit="1" customWidth="1"/>
  </cols>
  <sheetData>
    <row r="1" spans="1:5" x14ac:dyDescent="0.25">
      <c r="A1" t="s">
        <v>15308</v>
      </c>
      <c r="D1" t="s">
        <v>15309</v>
      </c>
    </row>
    <row r="2" spans="1:5" x14ac:dyDescent="0.25">
      <c r="D2" s="19" t="s">
        <v>12860</v>
      </c>
      <c r="E2" t="s">
        <v>15310</v>
      </c>
    </row>
    <row r="4" spans="1:5" x14ac:dyDescent="0.25">
      <c r="A4" s="19" t="s">
        <v>15311</v>
      </c>
      <c r="B4" t="s">
        <v>15312</v>
      </c>
      <c r="D4" s="19" t="s">
        <v>15311</v>
      </c>
      <c r="E4" t="s">
        <v>15313</v>
      </c>
    </row>
    <row r="5" spans="1:5" x14ac:dyDescent="0.25">
      <c r="A5" s="4" t="s">
        <v>11419</v>
      </c>
      <c r="B5">
        <f t="shared" ref="B5:B68" si="0">_xlfn.XLOOKUP(A5,D:D,D:D,0)</f>
        <v>0</v>
      </c>
      <c r="D5" s="4" t="s">
        <v>13483</v>
      </c>
      <c r="E5">
        <f t="shared" ref="E5:E68" si="1">_xlfn.XLOOKUP(D5,A:A,A:A,0)</f>
        <v>0</v>
      </c>
    </row>
    <row r="6" spans="1:5" x14ac:dyDescent="0.25">
      <c r="A6" s="4" t="s">
        <v>6829</v>
      </c>
      <c r="B6">
        <f t="shared" si="0"/>
        <v>0</v>
      </c>
      <c r="D6" s="4" t="s">
        <v>12862</v>
      </c>
      <c r="E6">
        <f t="shared" si="1"/>
        <v>0</v>
      </c>
    </row>
    <row r="7" spans="1:5" x14ac:dyDescent="0.25">
      <c r="A7" s="4" t="s">
        <v>9001</v>
      </c>
      <c r="B7">
        <f t="shared" si="0"/>
        <v>0</v>
      </c>
      <c r="D7" s="4" t="s">
        <v>12873</v>
      </c>
      <c r="E7">
        <f t="shared" si="1"/>
        <v>0</v>
      </c>
    </row>
    <row r="8" spans="1:5" x14ac:dyDescent="0.25">
      <c r="A8" s="4" t="s">
        <v>1393</v>
      </c>
      <c r="B8">
        <f t="shared" si="0"/>
        <v>0</v>
      </c>
      <c r="D8" s="4" t="s">
        <v>12883</v>
      </c>
      <c r="E8">
        <f t="shared" si="1"/>
        <v>0</v>
      </c>
    </row>
    <row r="9" spans="1:5" x14ac:dyDescent="0.25">
      <c r="A9" s="4" t="s">
        <v>29</v>
      </c>
      <c r="B9">
        <f t="shared" si="0"/>
        <v>0</v>
      </c>
      <c r="D9" s="4" t="s">
        <v>12890</v>
      </c>
      <c r="E9">
        <f t="shared" si="1"/>
        <v>0</v>
      </c>
    </row>
    <row r="10" spans="1:5" x14ac:dyDescent="0.25">
      <c r="A10" s="4" t="s">
        <v>45</v>
      </c>
      <c r="B10">
        <f t="shared" si="0"/>
        <v>0</v>
      </c>
      <c r="D10" s="4" t="s">
        <v>12896</v>
      </c>
      <c r="E10">
        <f t="shared" si="1"/>
        <v>0</v>
      </c>
    </row>
    <row r="11" spans="1:5" x14ac:dyDescent="0.25">
      <c r="A11" s="4" t="s">
        <v>52</v>
      </c>
      <c r="B11">
        <f t="shared" si="0"/>
        <v>0</v>
      </c>
      <c r="D11" s="4" t="s">
        <v>12905</v>
      </c>
      <c r="E11">
        <f t="shared" si="1"/>
        <v>0</v>
      </c>
    </row>
    <row r="12" spans="1:5" x14ac:dyDescent="0.25">
      <c r="A12" s="4" t="s">
        <v>60</v>
      </c>
      <c r="B12">
        <f t="shared" si="0"/>
        <v>0</v>
      </c>
      <c r="D12" s="4" t="s">
        <v>12912</v>
      </c>
      <c r="E12">
        <f t="shared" si="1"/>
        <v>0</v>
      </c>
    </row>
    <row r="13" spans="1:5" x14ac:dyDescent="0.25">
      <c r="A13" s="4" t="s">
        <v>71</v>
      </c>
      <c r="B13">
        <f t="shared" si="0"/>
        <v>0</v>
      </c>
      <c r="D13" s="4" t="s">
        <v>12918</v>
      </c>
      <c r="E13">
        <f t="shared" si="1"/>
        <v>0</v>
      </c>
    </row>
    <row r="14" spans="1:5" x14ac:dyDescent="0.25">
      <c r="A14" s="4" t="s">
        <v>80</v>
      </c>
      <c r="B14">
        <f t="shared" si="0"/>
        <v>0</v>
      </c>
      <c r="D14" s="4" t="s">
        <v>12924</v>
      </c>
      <c r="E14">
        <f t="shared" si="1"/>
        <v>0</v>
      </c>
    </row>
    <row r="15" spans="1:5" x14ac:dyDescent="0.25">
      <c r="A15" s="4" t="s">
        <v>89</v>
      </c>
      <c r="B15">
        <f t="shared" si="0"/>
        <v>0</v>
      </c>
      <c r="D15" s="4" t="s">
        <v>12933</v>
      </c>
      <c r="E15">
        <f t="shared" si="1"/>
        <v>0</v>
      </c>
    </row>
    <row r="16" spans="1:5" x14ac:dyDescent="0.25">
      <c r="A16" s="4" t="s">
        <v>97</v>
      </c>
      <c r="B16">
        <f t="shared" si="0"/>
        <v>0</v>
      </c>
      <c r="D16" s="4" t="s">
        <v>12939</v>
      </c>
      <c r="E16">
        <f t="shared" si="1"/>
        <v>0</v>
      </c>
    </row>
    <row r="17" spans="1:5" x14ac:dyDescent="0.25">
      <c r="A17" s="4" t="s">
        <v>105</v>
      </c>
      <c r="B17">
        <f t="shared" si="0"/>
        <v>0</v>
      </c>
      <c r="D17" s="4" t="s">
        <v>12945</v>
      </c>
      <c r="E17">
        <f t="shared" si="1"/>
        <v>0</v>
      </c>
    </row>
    <row r="18" spans="1:5" x14ac:dyDescent="0.25">
      <c r="A18" s="4" t="s">
        <v>114</v>
      </c>
      <c r="B18">
        <f t="shared" si="0"/>
        <v>0</v>
      </c>
      <c r="D18" s="4" t="s">
        <v>12951</v>
      </c>
      <c r="E18">
        <f t="shared" si="1"/>
        <v>0</v>
      </c>
    </row>
    <row r="19" spans="1:5" x14ac:dyDescent="0.25">
      <c r="A19" s="4" t="s">
        <v>121</v>
      </c>
      <c r="B19">
        <f t="shared" si="0"/>
        <v>0</v>
      </c>
      <c r="D19" s="4" t="s">
        <v>12957</v>
      </c>
      <c r="E19">
        <f t="shared" si="1"/>
        <v>0</v>
      </c>
    </row>
    <row r="20" spans="1:5" x14ac:dyDescent="0.25">
      <c r="A20" s="4" t="s">
        <v>130</v>
      </c>
      <c r="B20">
        <f t="shared" si="0"/>
        <v>0</v>
      </c>
      <c r="D20" s="4" t="s">
        <v>12963</v>
      </c>
      <c r="E20">
        <f t="shared" si="1"/>
        <v>0</v>
      </c>
    </row>
    <row r="21" spans="1:5" x14ac:dyDescent="0.25">
      <c r="A21" s="4" t="s">
        <v>137</v>
      </c>
      <c r="B21">
        <f t="shared" si="0"/>
        <v>0</v>
      </c>
      <c r="D21" s="4" t="s">
        <v>12984</v>
      </c>
      <c r="E21">
        <f t="shared" si="1"/>
        <v>0</v>
      </c>
    </row>
    <row r="22" spans="1:5" x14ac:dyDescent="0.25">
      <c r="A22" s="4" t="s">
        <v>148</v>
      </c>
      <c r="B22">
        <f t="shared" si="0"/>
        <v>0</v>
      </c>
      <c r="D22" s="4" t="s">
        <v>12990</v>
      </c>
      <c r="E22">
        <f t="shared" si="1"/>
        <v>0</v>
      </c>
    </row>
    <row r="23" spans="1:5" x14ac:dyDescent="0.25">
      <c r="A23" s="4" t="s">
        <v>156</v>
      </c>
      <c r="B23">
        <f t="shared" si="0"/>
        <v>0</v>
      </c>
      <c r="D23" s="4" t="s">
        <v>12996</v>
      </c>
      <c r="E23">
        <f t="shared" si="1"/>
        <v>0</v>
      </c>
    </row>
    <row r="24" spans="1:5" x14ac:dyDescent="0.25">
      <c r="A24" s="4" t="s">
        <v>165</v>
      </c>
      <c r="B24">
        <f t="shared" si="0"/>
        <v>0</v>
      </c>
      <c r="D24" s="4" t="s">
        <v>13001</v>
      </c>
      <c r="E24">
        <f t="shared" si="1"/>
        <v>0</v>
      </c>
    </row>
    <row r="25" spans="1:5" x14ac:dyDescent="0.25">
      <c r="A25" s="4" t="s">
        <v>172</v>
      </c>
      <c r="B25">
        <f t="shared" si="0"/>
        <v>0</v>
      </c>
      <c r="D25" s="4" t="s">
        <v>13009</v>
      </c>
      <c r="E25">
        <f t="shared" si="1"/>
        <v>0</v>
      </c>
    </row>
    <row r="26" spans="1:5" x14ac:dyDescent="0.25">
      <c r="A26" s="4" t="s">
        <v>181</v>
      </c>
      <c r="B26">
        <f t="shared" si="0"/>
        <v>0</v>
      </c>
      <c r="D26" s="4" t="s">
        <v>13019</v>
      </c>
      <c r="E26">
        <f t="shared" si="1"/>
        <v>0</v>
      </c>
    </row>
    <row r="27" spans="1:5" x14ac:dyDescent="0.25">
      <c r="A27" s="4" t="s">
        <v>190</v>
      </c>
      <c r="B27">
        <f t="shared" si="0"/>
        <v>0</v>
      </c>
      <c r="D27" s="4" t="s">
        <v>14554</v>
      </c>
      <c r="E27">
        <f t="shared" si="1"/>
        <v>0</v>
      </c>
    </row>
    <row r="28" spans="1:5" x14ac:dyDescent="0.25">
      <c r="A28" s="4" t="s">
        <v>197</v>
      </c>
      <c r="B28">
        <f t="shared" si="0"/>
        <v>0</v>
      </c>
      <c r="D28" s="4" t="s">
        <v>13026</v>
      </c>
      <c r="E28">
        <f t="shared" si="1"/>
        <v>0</v>
      </c>
    </row>
    <row r="29" spans="1:5" x14ac:dyDescent="0.25">
      <c r="A29" s="4" t="s">
        <v>205</v>
      </c>
      <c r="B29">
        <f t="shared" si="0"/>
        <v>0</v>
      </c>
      <c r="D29" s="4" t="s">
        <v>13034</v>
      </c>
      <c r="E29">
        <f t="shared" si="1"/>
        <v>0</v>
      </c>
    </row>
    <row r="30" spans="1:5" x14ac:dyDescent="0.25">
      <c r="A30" s="4" t="s">
        <v>214</v>
      </c>
      <c r="B30">
        <f t="shared" si="0"/>
        <v>0</v>
      </c>
      <c r="D30" s="4" t="s">
        <v>654</v>
      </c>
      <c r="E30">
        <f t="shared" si="1"/>
        <v>0</v>
      </c>
    </row>
    <row r="31" spans="1:5" x14ac:dyDescent="0.25">
      <c r="A31" s="4" t="s">
        <v>221</v>
      </c>
      <c r="B31">
        <f t="shared" si="0"/>
        <v>0</v>
      </c>
      <c r="D31" s="4" t="s">
        <v>14506</v>
      </c>
      <c r="E31">
        <f t="shared" si="1"/>
        <v>0</v>
      </c>
    </row>
    <row r="32" spans="1:5" x14ac:dyDescent="0.25">
      <c r="A32" s="4" t="s">
        <v>230</v>
      </c>
      <c r="B32">
        <f t="shared" si="0"/>
        <v>0</v>
      </c>
      <c r="D32" s="4" t="s">
        <v>13049</v>
      </c>
      <c r="E32">
        <f t="shared" si="1"/>
        <v>0</v>
      </c>
    </row>
    <row r="33" spans="1:5" x14ac:dyDescent="0.25">
      <c r="A33" s="4" t="s">
        <v>237</v>
      </c>
      <c r="B33">
        <f t="shared" si="0"/>
        <v>0</v>
      </c>
      <c r="D33" s="4" t="s">
        <v>13054</v>
      </c>
      <c r="E33">
        <f t="shared" si="1"/>
        <v>0</v>
      </c>
    </row>
    <row r="34" spans="1:5" x14ac:dyDescent="0.25">
      <c r="A34" s="4" t="s">
        <v>244</v>
      </c>
      <c r="B34">
        <f t="shared" si="0"/>
        <v>0</v>
      </c>
      <c r="D34" s="4" t="s">
        <v>13067</v>
      </c>
      <c r="E34">
        <f t="shared" si="1"/>
        <v>0</v>
      </c>
    </row>
    <row r="35" spans="1:5" x14ac:dyDescent="0.25">
      <c r="A35" s="4" t="s">
        <v>253</v>
      </c>
      <c r="B35">
        <f t="shared" si="0"/>
        <v>0</v>
      </c>
      <c r="D35" s="4" t="s">
        <v>13075</v>
      </c>
      <c r="E35">
        <f t="shared" si="1"/>
        <v>0</v>
      </c>
    </row>
    <row r="36" spans="1:5" x14ac:dyDescent="0.25">
      <c r="A36" s="4" t="s">
        <v>259</v>
      </c>
      <c r="B36">
        <f t="shared" si="0"/>
        <v>0</v>
      </c>
      <c r="D36" s="4" t="s">
        <v>14526</v>
      </c>
      <c r="E36">
        <f t="shared" si="1"/>
        <v>0</v>
      </c>
    </row>
    <row r="37" spans="1:5" x14ac:dyDescent="0.25">
      <c r="A37" s="4" t="s">
        <v>266</v>
      </c>
      <c r="B37">
        <f t="shared" si="0"/>
        <v>0</v>
      </c>
      <c r="D37" s="4" t="s">
        <v>13082</v>
      </c>
      <c r="E37">
        <f t="shared" si="1"/>
        <v>0</v>
      </c>
    </row>
    <row r="38" spans="1:5" x14ac:dyDescent="0.25">
      <c r="A38" s="4" t="s">
        <v>274</v>
      </c>
      <c r="B38">
        <f t="shared" si="0"/>
        <v>0</v>
      </c>
      <c r="D38" s="4" t="s">
        <v>13089</v>
      </c>
      <c r="E38">
        <f t="shared" si="1"/>
        <v>0</v>
      </c>
    </row>
    <row r="39" spans="1:5" x14ac:dyDescent="0.25">
      <c r="A39" s="4" t="s">
        <v>283</v>
      </c>
      <c r="B39">
        <f t="shared" si="0"/>
        <v>0</v>
      </c>
      <c r="D39" s="4" t="s">
        <v>13096</v>
      </c>
      <c r="E39">
        <f t="shared" si="1"/>
        <v>0</v>
      </c>
    </row>
    <row r="40" spans="1:5" x14ac:dyDescent="0.25">
      <c r="A40" s="4" t="s">
        <v>292</v>
      </c>
      <c r="B40">
        <f t="shared" si="0"/>
        <v>0</v>
      </c>
      <c r="D40" s="4" t="s">
        <v>13101</v>
      </c>
      <c r="E40">
        <f t="shared" si="1"/>
        <v>0</v>
      </c>
    </row>
    <row r="41" spans="1:5" x14ac:dyDescent="0.25">
      <c r="A41" s="4" t="s">
        <v>300</v>
      </c>
      <c r="B41">
        <f t="shared" si="0"/>
        <v>0</v>
      </c>
      <c r="D41" s="4" t="s">
        <v>13106</v>
      </c>
      <c r="E41">
        <f t="shared" si="1"/>
        <v>0</v>
      </c>
    </row>
    <row r="42" spans="1:5" x14ac:dyDescent="0.25">
      <c r="A42" s="4" t="s">
        <v>305</v>
      </c>
      <c r="B42">
        <f t="shared" si="0"/>
        <v>0</v>
      </c>
      <c r="D42" s="4" t="s">
        <v>14561</v>
      </c>
      <c r="E42">
        <f t="shared" si="1"/>
        <v>0</v>
      </c>
    </row>
    <row r="43" spans="1:5" x14ac:dyDescent="0.25">
      <c r="A43" s="4" t="s">
        <v>312</v>
      </c>
      <c r="B43">
        <f t="shared" si="0"/>
        <v>0</v>
      </c>
      <c r="D43" s="4" t="s">
        <v>13112</v>
      </c>
      <c r="E43">
        <f t="shared" si="1"/>
        <v>0</v>
      </c>
    </row>
    <row r="44" spans="1:5" x14ac:dyDescent="0.25">
      <c r="A44" s="4" t="s">
        <v>318</v>
      </c>
      <c r="B44">
        <f t="shared" si="0"/>
        <v>0</v>
      </c>
      <c r="D44" s="4" t="s">
        <v>13120</v>
      </c>
      <c r="E44">
        <f t="shared" si="1"/>
        <v>0</v>
      </c>
    </row>
    <row r="45" spans="1:5" x14ac:dyDescent="0.25">
      <c r="A45" s="4" t="s">
        <v>326</v>
      </c>
      <c r="B45">
        <f t="shared" si="0"/>
        <v>0</v>
      </c>
      <c r="D45" s="4" t="s">
        <v>13125</v>
      </c>
      <c r="E45">
        <f t="shared" si="1"/>
        <v>0</v>
      </c>
    </row>
    <row r="46" spans="1:5" x14ac:dyDescent="0.25">
      <c r="A46" s="4" t="s">
        <v>333</v>
      </c>
      <c r="B46">
        <f t="shared" si="0"/>
        <v>0</v>
      </c>
      <c r="D46" s="4" t="s">
        <v>13137</v>
      </c>
      <c r="E46">
        <f t="shared" si="1"/>
        <v>0</v>
      </c>
    </row>
    <row r="47" spans="1:5" x14ac:dyDescent="0.25">
      <c r="A47" s="4" t="s">
        <v>340</v>
      </c>
      <c r="B47">
        <f t="shared" si="0"/>
        <v>0</v>
      </c>
      <c r="D47" s="4" t="s">
        <v>13145</v>
      </c>
      <c r="E47">
        <f t="shared" si="1"/>
        <v>0</v>
      </c>
    </row>
    <row r="48" spans="1:5" x14ac:dyDescent="0.25">
      <c r="A48" s="4" t="s">
        <v>347</v>
      </c>
      <c r="B48">
        <f t="shared" si="0"/>
        <v>0</v>
      </c>
      <c r="D48" s="4" t="s">
        <v>13152</v>
      </c>
      <c r="E48">
        <f t="shared" si="1"/>
        <v>0</v>
      </c>
    </row>
    <row r="49" spans="1:5" x14ac:dyDescent="0.25">
      <c r="A49" s="4" t="s">
        <v>356</v>
      </c>
      <c r="B49">
        <f t="shared" si="0"/>
        <v>0</v>
      </c>
      <c r="D49" s="4" t="s">
        <v>13157</v>
      </c>
      <c r="E49">
        <f t="shared" si="1"/>
        <v>0</v>
      </c>
    </row>
    <row r="50" spans="1:5" x14ac:dyDescent="0.25">
      <c r="A50" s="4" t="s">
        <v>363</v>
      </c>
      <c r="B50">
        <f t="shared" si="0"/>
        <v>0</v>
      </c>
      <c r="D50" s="4" t="s">
        <v>13164</v>
      </c>
      <c r="E50">
        <f t="shared" si="1"/>
        <v>0</v>
      </c>
    </row>
    <row r="51" spans="1:5" x14ac:dyDescent="0.25">
      <c r="A51" s="4" t="s">
        <v>370</v>
      </c>
      <c r="B51">
        <f t="shared" si="0"/>
        <v>0</v>
      </c>
      <c r="D51" s="4" t="s">
        <v>13170</v>
      </c>
      <c r="E51">
        <f t="shared" si="1"/>
        <v>0</v>
      </c>
    </row>
    <row r="52" spans="1:5" x14ac:dyDescent="0.25">
      <c r="A52" s="4" t="s">
        <v>381</v>
      </c>
      <c r="B52">
        <f t="shared" si="0"/>
        <v>0</v>
      </c>
      <c r="D52" s="4" t="s">
        <v>13177</v>
      </c>
      <c r="E52">
        <f t="shared" si="1"/>
        <v>0</v>
      </c>
    </row>
    <row r="53" spans="1:5" x14ac:dyDescent="0.25">
      <c r="A53" s="4" t="s">
        <v>388</v>
      </c>
      <c r="B53">
        <f t="shared" si="0"/>
        <v>0</v>
      </c>
      <c r="D53" s="4" t="s">
        <v>13183</v>
      </c>
      <c r="E53">
        <f t="shared" si="1"/>
        <v>0</v>
      </c>
    </row>
    <row r="54" spans="1:5" x14ac:dyDescent="0.25">
      <c r="A54" s="4" t="s">
        <v>394</v>
      </c>
      <c r="B54">
        <f t="shared" si="0"/>
        <v>0</v>
      </c>
      <c r="D54" s="4" t="s">
        <v>13188</v>
      </c>
      <c r="E54">
        <f t="shared" si="1"/>
        <v>0</v>
      </c>
    </row>
    <row r="55" spans="1:5" x14ac:dyDescent="0.25">
      <c r="A55" s="4" t="s">
        <v>400</v>
      </c>
      <c r="B55">
        <f t="shared" si="0"/>
        <v>0</v>
      </c>
      <c r="D55" s="4" t="s">
        <v>13195</v>
      </c>
      <c r="E55">
        <f t="shared" si="1"/>
        <v>0</v>
      </c>
    </row>
    <row r="56" spans="1:5" x14ac:dyDescent="0.25">
      <c r="A56" s="4" t="s">
        <v>407</v>
      </c>
      <c r="B56">
        <f t="shared" si="0"/>
        <v>0</v>
      </c>
      <c r="D56" s="4" t="s">
        <v>13202</v>
      </c>
      <c r="E56">
        <f t="shared" si="1"/>
        <v>0</v>
      </c>
    </row>
    <row r="57" spans="1:5" x14ac:dyDescent="0.25">
      <c r="A57" s="4" t="s">
        <v>414</v>
      </c>
      <c r="B57">
        <f t="shared" si="0"/>
        <v>0</v>
      </c>
      <c r="D57" s="4" t="s">
        <v>13210</v>
      </c>
      <c r="E57">
        <f t="shared" si="1"/>
        <v>0</v>
      </c>
    </row>
    <row r="58" spans="1:5" x14ac:dyDescent="0.25">
      <c r="A58" s="4" t="s">
        <v>421</v>
      </c>
      <c r="B58">
        <f t="shared" si="0"/>
        <v>0</v>
      </c>
      <c r="D58" s="4" t="s">
        <v>13217</v>
      </c>
      <c r="E58">
        <f t="shared" si="1"/>
        <v>0</v>
      </c>
    </row>
    <row r="59" spans="1:5" x14ac:dyDescent="0.25">
      <c r="A59" s="4" t="s">
        <v>431</v>
      </c>
      <c r="B59">
        <f t="shared" si="0"/>
        <v>0</v>
      </c>
      <c r="D59" s="4" t="s">
        <v>13223</v>
      </c>
      <c r="E59">
        <f t="shared" si="1"/>
        <v>0</v>
      </c>
    </row>
    <row r="60" spans="1:5" x14ac:dyDescent="0.25">
      <c r="A60" s="4" t="s">
        <v>440</v>
      </c>
      <c r="B60">
        <f t="shared" si="0"/>
        <v>0</v>
      </c>
      <c r="D60" s="4" t="s">
        <v>13230</v>
      </c>
      <c r="E60">
        <f t="shared" si="1"/>
        <v>0</v>
      </c>
    </row>
    <row r="61" spans="1:5" x14ac:dyDescent="0.25">
      <c r="A61" s="4" t="s">
        <v>449</v>
      </c>
      <c r="B61">
        <f t="shared" si="0"/>
        <v>0</v>
      </c>
      <c r="D61" s="4" t="s">
        <v>13237</v>
      </c>
      <c r="E61">
        <f t="shared" si="1"/>
        <v>0</v>
      </c>
    </row>
    <row r="62" spans="1:5" x14ac:dyDescent="0.25">
      <c r="A62" s="4" t="s">
        <v>456</v>
      </c>
      <c r="B62">
        <f t="shared" si="0"/>
        <v>0</v>
      </c>
      <c r="D62" s="4" t="s">
        <v>13242</v>
      </c>
      <c r="E62">
        <f t="shared" si="1"/>
        <v>0</v>
      </c>
    </row>
    <row r="63" spans="1:5" x14ac:dyDescent="0.25">
      <c r="A63" s="4" t="s">
        <v>462</v>
      </c>
      <c r="B63">
        <f t="shared" si="0"/>
        <v>0</v>
      </c>
      <c r="D63" s="4" t="s">
        <v>13250</v>
      </c>
      <c r="E63">
        <f t="shared" si="1"/>
        <v>0</v>
      </c>
    </row>
    <row r="64" spans="1:5" x14ac:dyDescent="0.25">
      <c r="A64" s="4" t="s">
        <v>469</v>
      </c>
      <c r="B64">
        <f t="shared" si="0"/>
        <v>0</v>
      </c>
      <c r="D64" s="4" t="s">
        <v>14535</v>
      </c>
      <c r="E64">
        <f t="shared" si="1"/>
        <v>0</v>
      </c>
    </row>
    <row r="65" spans="1:5" x14ac:dyDescent="0.25">
      <c r="A65" s="4" t="s">
        <v>475</v>
      </c>
      <c r="B65">
        <f t="shared" si="0"/>
        <v>0</v>
      </c>
      <c r="D65" s="4" t="s">
        <v>13256</v>
      </c>
      <c r="E65">
        <f t="shared" si="1"/>
        <v>0</v>
      </c>
    </row>
    <row r="66" spans="1:5" x14ac:dyDescent="0.25">
      <c r="A66" s="4" t="s">
        <v>481</v>
      </c>
      <c r="B66">
        <f t="shared" si="0"/>
        <v>0</v>
      </c>
      <c r="D66" s="4" t="s">
        <v>13264</v>
      </c>
      <c r="E66">
        <f t="shared" si="1"/>
        <v>0</v>
      </c>
    </row>
    <row r="67" spans="1:5" x14ac:dyDescent="0.25">
      <c r="A67" s="4" t="s">
        <v>489</v>
      </c>
      <c r="B67">
        <f t="shared" si="0"/>
        <v>0</v>
      </c>
      <c r="D67" s="4" t="s">
        <v>13270</v>
      </c>
      <c r="E67">
        <f t="shared" si="1"/>
        <v>0</v>
      </c>
    </row>
    <row r="68" spans="1:5" x14ac:dyDescent="0.25">
      <c r="A68" s="4" t="s">
        <v>497</v>
      </c>
      <c r="B68">
        <f t="shared" si="0"/>
        <v>0</v>
      </c>
      <c r="D68" s="4" t="s">
        <v>13277</v>
      </c>
      <c r="E68">
        <f t="shared" si="1"/>
        <v>0</v>
      </c>
    </row>
    <row r="69" spans="1:5" x14ac:dyDescent="0.25">
      <c r="A69" s="4" t="s">
        <v>505</v>
      </c>
      <c r="B69">
        <f t="shared" ref="B69:B132" si="2">_xlfn.XLOOKUP(A69,D:D,D:D,0)</f>
        <v>0</v>
      </c>
      <c r="D69" s="4" t="s">
        <v>14567</v>
      </c>
      <c r="E69">
        <f t="shared" ref="E69:E132" si="3">_xlfn.XLOOKUP(D69,A:A,A:A,0)</f>
        <v>0</v>
      </c>
    </row>
    <row r="70" spans="1:5" x14ac:dyDescent="0.25">
      <c r="A70" s="4" t="s">
        <v>514</v>
      </c>
      <c r="B70">
        <f t="shared" si="2"/>
        <v>0</v>
      </c>
      <c r="D70" s="4" t="s">
        <v>13283</v>
      </c>
      <c r="E70">
        <f t="shared" si="3"/>
        <v>0</v>
      </c>
    </row>
    <row r="71" spans="1:5" x14ac:dyDescent="0.25">
      <c r="A71" s="4" t="s">
        <v>522</v>
      </c>
      <c r="B71">
        <f t="shared" si="2"/>
        <v>0</v>
      </c>
      <c r="D71" s="4" t="s">
        <v>13291</v>
      </c>
      <c r="E71">
        <f t="shared" si="3"/>
        <v>0</v>
      </c>
    </row>
    <row r="72" spans="1:5" x14ac:dyDescent="0.25">
      <c r="A72" s="4" t="s">
        <v>530</v>
      </c>
      <c r="B72">
        <f t="shared" si="2"/>
        <v>0</v>
      </c>
      <c r="D72" s="4" t="s">
        <v>14541</v>
      </c>
      <c r="E72">
        <f t="shared" si="3"/>
        <v>0</v>
      </c>
    </row>
    <row r="73" spans="1:5" x14ac:dyDescent="0.25">
      <c r="A73" s="4" t="s">
        <v>537</v>
      </c>
      <c r="B73">
        <f t="shared" si="2"/>
        <v>0</v>
      </c>
      <c r="D73" s="4" t="s">
        <v>13298</v>
      </c>
      <c r="E73">
        <f t="shared" si="3"/>
        <v>0</v>
      </c>
    </row>
    <row r="74" spans="1:5" x14ac:dyDescent="0.25">
      <c r="A74" s="4" t="s">
        <v>545</v>
      </c>
      <c r="B74">
        <f t="shared" si="2"/>
        <v>0</v>
      </c>
      <c r="D74" s="4" t="s">
        <v>13305</v>
      </c>
      <c r="E74">
        <f t="shared" si="3"/>
        <v>0</v>
      </c>
    </row>
    <row r="75" spans="1:5" x14ac:dyDescent="0.25">
      <c r="A75" s="4" t="s">
        <v>554</v>
      </c>
      <c r="B75">
        <f t="shared" si="2"/>
        <v>0</v>
      </c>
      <c r="D75" s="4" t="s">
        <v>13310</v>
      </c>
      <c r="E75">
        <f t="shared" si="3"/>
        <v>0</v>
      </c>
    </row>
    <row r="76" spans="1:5" x14ac:dyDescent="0.25">
      <c r="A76" s="4" t="s">
        <v>561</v>
      </c>
      <c r="B76">
        <f t="shared" si="2"/>
        <v>0</v>
      </c>
      <c r="D76" s="4" t="s">
        <v>13316</v>
      </c>
      <c r="E76">
        <f t="shared" si="3"/>
        <v>0</v>
      </c>
    </row>
    <row r="77" spans="1:5" x14ac:dyDescent="0.25">
      <c r="A77" s="4" t="s">
        <v>569</v>
      </c>
      <c r="B77">
        <f t="shared" si="2"/>
        <v>0</v>
      </c>
      <c r="D77" s="4" t="s">
        <v>13324</v>
      </c>
      <c r="E77">
        <f t="shared" si="3"/>
        <v>0</v>
      </c>
    </row>
    <row r="78" spans="1:5" x14ac:dyDescent="0.25">
      <c r="A78" s="4" t="s">
        <v>576</v>
      </c>
      <c r="B78">
        <f t="shared" si="2"/>
        <v>0</v>
      </c>
      <c r="D78" s="4" t="s">
        <v>13332</v>
      </c>
      <c r="E78">
        <f t="shared" si="3"/>
        <v>0</v>
      </c>
    </row>
    <row r="79" spans="1:5" x14ac:dyDescent="0.25">
      <c r="A79" s="4" t="s">
        <v>583</v>
      </c>
      <c r="B79">
        <f t="shared" si="2"/>
        <v>0</v>
      </c>
      <c r="D79" s="4" t="s">
        <v>13337</v>
      </c>
      <c r="E79">
        <f t="shared" si="3"/>
        <v>0</v>
      </c>
    </row>
    <row r="80" spans="1:5" x14ac:dyDescent="0.25">
      <c r="A80" s="4" t="s">
        <v>590</v>
      </c>
      <c r="B80">
        <f t="shared" si="2"/>
        <v>0</v>
      </c>
      <c r="D80" s="4" t="s">
        <v>13343</v>
      </c>
      <c r="E80">
        <f t="shared" si="3"/>
        <v>0</v>
      </c>
    </row>
    <row r="81" spans="1:5" x14ac:dyDescent="0.25">
      <c r="A81" s="4" t="s">
        <v>595</v>
      </c>
      <c r="B81">
        <f t="shared" si="2"/>
        <v>0</v>
      </c>
      <c r="D81" s="4" t="s">
        <v>13351</v>
      </c>
      <c r="E81">
        <f t="shared" si="3"/>
        <v>0</v>
      </c>
    </row>
    <row r="82" spans="1:5" x14ac:dyDescent="0.25">
      <c r="A82" s="4" t="s">
        <v>603</v>
      </c>
      <c r="B82">
        <f t="shared" si="2"/>
        <v>0</v>
      </c>
      <c r="D82" s="4" t="s">
        <v>13358</v>
      </c>
      <c r="E82">
        <f t="shared" si="3"/>
        <v>0</v>
      </c>
    </row>
    <row r="83" spans="1:5" x14ac:dyDescent="0.25">
      <c r="A83" s="4" t="s">
        <v>610</v>
      </c>
      <c r="B83">
        <f t="shared" si="2"/>
        <v>0</v>
      </c>
      <c r="D83" s="4" t="s">
        <v>13368</v>
      </c>
      <c r="E83">
        <f t="shared" si="3"/>
        <v>0</v>
      </c>
    </row>
    <row r="84" spans="1:5" x14ac:dyDescent="0.25">
      <c r="A84" s="4" t="s">
        <v>616</v>
      </c>
      <c r="B84">
        <f t="shared" si="2"/>
        <v>0</v>
      </c>
      <c r="D84" s="4" t="s">
        <v>14573</v>
      </c>
      <c r="E84">
        <f t="shared" si="3"/>
        <v>0</v>
      </c>
    </row>
    <row r="85" spans="1:5" x14ac:dyDescent="0.25">
      <c r="A85" s="4" t="s">
        <v>624</v>
      </c>
      <c r="B85">
        <f t="shared" si="2"/>
        <v>0</v>
      </c>
      <c r="D85" s="4" t="s">
        <v>13374</v>
      </c>
      <c r="E85">
        <f t="shared" si="3"/>
        <v>0</v>
      </c>
    </row>
    <row r="86" spans="1:5" x14ac:dyDescent="0.25">
      <c r="A86" s="4" t="s">
        <v>632</v>
      </c>
      <c r="B86">
        <f t="shared" si="2"/>
        <v>0</v>
      </c>
      <c r="D86" s="4" t="s">
        <v>13380</v>
      </c>
      <c r="E86">
        <f t="shared" si="3"/>
        <v>0</v>
      </c>
    </row>
    <row r="87" spans="1:5" x14ac:dyDescent="0.25">
      <c r="A87" s="4" t="s">
        <v>639</v>
      </c>
      <c r="B87">
        <f t="shared" si="2"/>
        <v>0</v>
      </c>
      <c r="D87" s="4" t="s">
        <v>13385</v>
      </c>
      <c r="E87">
        <f t="shared" si="3"/>
        <v>0</v>
      </c>
    </row>
    <row r="88" spans="1:5" x14ac:dyDescent="0.25">
      <c r="A88" s="4" t="s">
        <v>646</v>
      </c>
      <c r="B88">
        <f t="shared" si="2"/>
        <v>0</v>
      </c>
      <c r="D88" s="4" t="s">
        <v>13394</v>
      </c>
      <c r="E88">
        <f t="shared" si="3"/>
        <v>0</v>
      </c>
    </row>
    <row r="89" spans="1:5" x14ac:dyDescent="0.25">
      <c r="A89" s="4" t="s">
        <v>653</v>
      </c>
      <c r="B89">
        <f t="shared" si="2"/>
        <v>0</v>
      </c>
      <c r="D89" s="4" t="s">
        <v>13399</v>
      </c>
      <c r="E89">
        <f t="shared" si="3"/>
        <v>0</v>
      </c>
    </row>
    <row r="90" spans="1:5" x14ac:dyDescent="0.25">
      <c r="A90" s="4" t="s">
        <v>661</v>
      </c>
      <c r="B90">
        <f t="shared" si="2"/>
        <v>0</v>
      </c>
      <c r="D90" s="4" t="s">
        <v>14579</v>
      </c>
      <c r="E90">
        <f t="shared" si="3"/>
        <v>0</v>
      </c>
    </row>
    <row r="91" spans="1:5" x14ac:dyDescent="0.25">
      <c r="A91" s="4" t="s">
        <v>667</v>
      </c>
      <c r="B91">
        <f t="shared" si="2"/>
        <v>0</v>
      </c>
      <c r="D91" s="4" t="s">
        <v>14585</v>
      </c>
      <c r="E91">
        <f t="shared" si="3"/>
        <v>0</v>
      </c>
    </row>
    <row r="92" spans="1:5" x14ac:dyDescent="0.25">
      <c r="A92" s="4" t="s">
        <v>675</v>
      </c>
      <c r="B92">
        <f t="shared" si="2"/>
        <v>0</v>
      </c>
      <c r="D92" s="4" t="s">
        <v>13409</v>
      </c>
      <c r="E92">
        <f t="shared" si="3"/>
        <v>0</v>
      </c>
    </row>
    <row r="93" spans="1:5" x14ac:dyDescent="0.25">
      <c r="A93" s="4" t="s">
        <v>681</v>
      </c>
      <c r="B93">
        <f t="shared" si="2"/>
        <v>0</v>
      </c>
      <c r="D93" s="4" t="s">
        <v>13415</v>
      </c>
      <c r="E93">
        <f t="shared" si="3"/>
        <v>0</v>
      </c>
    </row>
    <row r="94" spans="1:5" x14ac:dyDescent="0.25">
      <c r="A94" s="4" t="s">
        <v>687</v>
      </c>
      <c r="B94">
        <f t="shared" si="2"/>
        <v>0</v>
      </c>
      <c r="D94" s="4" t="s">
        <v>14478</v>
      </c>
      <c r="E94">
        <f t="shared" si="3"/>
        <v>0</v>
      </c>
    </row>
    <row r="95" spans="1:5" x14ac:dyDescent="0.25">
      <c r="A95" s="4" t="s">
        <v>694</v>
      </c>
      <c r="B95">
        <f t="shared" si="2"/>
        <v>0</v>
      </c>
      <c r="D95" s="4" t="s">
        <v>14487</v>
      </c>
      <c r="E95">
        <f t="shared" si="3"/>
        <v>0</v>
      </c>
    </row>
    <row r="96" spans="1:5" x14ac:dyDescent="0.25">
      <c r="A96" s="4" t="s">
        <v>701</v>
      </c>
      <c r="B96">
        <f t="shared" si="2"/>
        <v>0</v>
      </c>
      <c r="D96" s="4" t="s">
        <v>14494</v>
      </c>
      <c r="E96">
        <f t="shared" si="3"/>
        <v>0</v>
      </c>
    </row>
    <row r="97" spans="1:5" x14ac:dyDescent="0.25">
      <c r="A97" s="4" t="s">
        <v>708</v>
      </c>
      <c r="B97">
        <f t="shared" si="2"/>
        <v>0</v>
      </c>
      <c r="D97" s="4" t="s">
        <v>13420</v>
      </c>
      <c r="E97">
        <f t="shared" si="3"/>
        <v>0</v>
      </c>
    </row>
    <row r="98" spans="1:5" x14ac:dyDescent="0.25">
      <c r="A98" s="4" t="s">
        <v>716</v>
      </c>
      <c r="B98">
        <f t="shared" si="2"/>
        <v>0</v>
      </c>
      <c r="D98" s="4" t="s">
        <v>13426</v>
      </c>
      <c r="E98">
        <f t="shared" si="3"/>
        <v>0</v>
      </c>
    </row>
    <row r="99" spans="1:5" x14ac:dyDescent="0.25">
      <c r="A99" s="4" t="s">
        <v>722</v>
      </c>
      <c r="B99">
        <f t="shared" si="2"/>
        <v>0</v>
      </c>
      <c r="D99" s="4" t="s">
        <v>13432</v>
      </c>
      <c r="E99">
        <f t="shared" si="3"/>
        <v>0</v>
      </c>
    </row>
    <row r="100" spans="1:5" x14ac:dyDescent="0.25">
      <c r="A100" s="4" t="s">
        <v>730</v>
      </c>
      <c r="B100">
        <f t="shared" si="2"/>
        <v>0</v>
      </c>
      <c r="D100" s="4" t="s">
        <v>13439</v>
      </c>
      <c r="E100">
        <f t="shared" si="3"/>
        <v>0</v>
      </c>
    </row>
    <row r="101" spans="1:5" x14ac:dyDescent="0.25">
      <c r="A101" s="4" t="s">
        <v>736</v>
      </c>
      <c r="B101">
        <f t="shared" si="2"/>
        <v>0</v>
      </c>
      <c r="D101" s="4" t="s">
        <v>13444</v>
      </c>
      <c r="E101">
        <f t="shared" si="3"/>
        <v>0</v>
      </c>
    </row>
    <row r="102" spans="1:5" x14ac:dyDescent="0.25">
      <c r="A102" s="4" t="s">
        <v>741</v>
      </c>
      <c r="B102">
        <f t="shared" si="2"/>
        <v>0</v>
      </c>
      <c r="D102" s="4" t="s">
        <v>13449</v>
      </c>
      <c r="E102">
        <f t="shared" si="3"/>
        <v>0</v>
      </c>
    </row>
    <row r="103" spans="1:5" x14ac:dyDescent="0.25">
      <c r="A103" s="4" t="s">
        <v>747</v>
      </c>
      <c r="B103">
        <f t="shared" si="2"/>
        <v>0</v>
      </c>
      <c r="D103" s="4" t="s">
        <v>13454</v>
      </c>
      <c r="E103">
        <f t="shared" si="3"/>
        <v>0</v>
      </c>
    </row>
    <row r="104" spans="1:5" x14ac:dyDescent="0.25">
      <c r="A104" s="4" t="s">
        <v>754</v>
      </c>
      <c r="B104">
        <f t="shared" si="2"/>
        <v>0</v>
      </c>
      <c r="D104" s="4" t="s">
        <v>13460</v>
      </c>
      <c r="E104">
        <f t="shared" si="3"/>
        <v>0</v>
      </c>
    </row>
    <row r="105" spans="1:5" x14ac:dyDescent="0.25">
      <c r="A105" s="4" t="s">
        <v>761</v>
      </c>
      <c r="B105">
        <f t="shared" si="2"/>
        <v>0</v>
      </c>
      <c r="D105" s="4" t="s">
        <v>13467</v>
      </c>
      <c r="E105">
        <f t="shared" si="3"/>
        <v>0</v>
      </c>
    </row>
    <row r="106" spans="1:5" x14ac:dyDescent="0.25">
      <c r="A106" s="4" t="s">
        <v>767</v>
      </c>
      <c r="B106">
        <f t="shared" si="2"/>
        <v>0</v>
      </c>
      <c r="D106" s="4" t="s">
        <v>13472</v>
      </c>
      <c r="E106">
        <f t="shared" si="3"/>
        <v>0</v>
      </c>
    </row>
    <row r="107" spans="1:5" x14ac:dyDescent="0.25">
      <c r="A107" s="4" t="s">
        <v>774</v>
      </c>
      <c r="B107">
        <f t="shared" si="2"/>
        <v>0</v>
      </c>
      <c r="D107" s="4" t="s">
        <v>13478</v>
      </c>
      <c r="E107">
        <f t="shared" si="3"/>
        <v>0</v>
      </c>
    </row>
    <row r="108" spans="1:5" x14ac:dyDescent="0.25">
      <c r="A108" s="4" t="s">
        <v>781</v>
      </c>
      <c r="B108">
        <f t="shared" si="2"/>
        <v>0</v>
      </c>
      <c r="D108" s="4" t="s">
        <v>13489</v>
      </c>
      <c r="E108">
        <f t="shared" si="3"/>
        <v>0</v>
      </c>
    </row>
    <row r="109" spans="1:5" x14ac:dyDescent="0.25">
      <c r="A109" s="4" t="s">
        <v>787</v>
      </c>
      <c r="B109">
        <f t="shared" si="2"/>
        <v>0</v>
      </c>
      <c r="D109" s="4" t="s">
        <v>13500</v>
      </c>
      <c r="E109">
        <f t="shared" si="3"/>
        <v>0</v>
      </c>
    </row>
    <row r="110" spans="1:5" x14ac:dyDescent="0.25">
      <c r="A110" s="4" t="s">
        <v>794</v>
      </c>
      <c r="B110">
        <f t="shared" si="2"/>
        <v>0</v>
      </c>
      <c r="D110" s="4" t="s">
        <v>13508</v>
      </c>
      <c r="E110">
        <f t="shared" si="3"/>
        <v>0</v>
      </c>
    </row>
    <row r="111" spans="1:5" x14ac:dyDescent="0.25">
      <c r="A111" s="4" t="s">
        <v>802</v>
      </c>
      <c r="B111">
        <f t="shared" si="2"/>
        <v>0</v>
      </c>
      <c r="D111" s="4" t="s">
        <v>13528</v>
      </c>
      <c r="E111">
        <f t="shared" si="3"/>
        <v>0</v>
      </c>
    </row>
    <row r="112" spans="1:5" x14ac:dyDescent="0.25">
      <c r="A112" s="4" t="s">
        <v>810</v>
      </c>
      <c r="B112">
        <f t="shared" si="2"/>
        <v>0</v>
      </c>
      <c r="D112" s="4" t="s">
        <v>13513</v>
      </c>
      <c r="E112">
        <f t="shared" si="3"/>
        <v>0</v>
      </c>
    </row>
    <row r="113" spans="1:5" x14ac:dyDescent="0.25">
      <c r="A113" s="4" t="s">
        <v>816</v>
      </c>
      <c r="B113">
        <f t="shared" si="2"/>
        <v>0</v>
      </c>
      <c r="D113" s="4" t="s">
        <v>13522</v>
      </c>
      <c r="E113">
        <f t="shared" si="3"/>
        <v>0</v>
      </c>
    </row>
    <row r="114" spans="1:5" x14ac:dyDescent="0.25">
      <c r="A114" s="4" t="s">
        <v>823</v>
      </c>
      <c r="B114">
        <f t="shared" si="2"/>
        <v>0</v>
      </c>
      <c r="D114" s="4" t="s">
        <v>13534</v>
      </c>
      <c r="E114">
        <f t="shared" si="3"/>
        <v>0</v>
      </c>
    </row>
    <row r="115" spans="1:5" x14ac:dyDescent="0.25">
      <c r="A115" s="4" t="s">
        <v>831</v>
      </c>
      <c r="B115">
        <f t="shared" si="2"/>
        <v>0</v>
      </c>
      <c r="D115" s="4" t="s">
        <v>13539</v>
      </c>
      <c r="E115">
        <f t="shared" si="3"/>
        <v>0</v>
      </c>
    </row>
    <row r="116" spans="1:5" x14ac:dyDescent="0.25">
      <c r="A116" s="4" t="s">
        <v>837</v>
      </c>
      <c r="B116">
        <f t="shared" si="2"/>
        <v>0</v>
      </c>
      <c r="D116" s="4" t="s">
        <v>13544</v>
      </c>
      <c r="E116">
        <f t="shared" si="3"/>
        <v>0</v>
      </c>
    </row>
    <row r="117" spans="1:5" x14ac:dyDescent="0.25">
      <c r="A117" s="4" t="s">
        <v>844</v>
      </c>
      <c r="B117">
        <f t="shared" si="2"/>
        <v>0</v>
      </c>
      <c r="D117" s="4" t="s">
        <v>13550</v>
      </c>
      <c r="E117">
        <f t="shared" si="3"/>
        <v>0</v>
      </c>
    </row>
    <row r="118" spans="1:5" x14ac:dyDescent="0.25">
      <c r="A118" s="4" t="s">
        <v>851</v>
      </c>
      <c r="B118">
        <f t="shared" si="2"/>
        <v>0</v>
      </c>
      <c r="D118" s="4" t="s">
        <v>13558</v>
      </c>
      <c r="E118">
        <f t="shared" si="3"/>
        <v>0</v>
      </c>
    </row>
    <row r="119" spans="1:5" x14ac:dyDescent="0.25">
      <c r="A119" s="4" t="s">
        <v>858</v>
      </c>
      <c r="B119">
        <f t="shared" si="2"/>
        <v>0</v>
      </c>
      <c r="D119" s="4" t="s">
        <v>13565</v>
      </c>
      <c r="E119">
        <f t="shared" si="3"/>
        <v>0</v>
      </c>
    </row>
    <row r="120" spans="1:5" x14ac:dyDescent="0.25">
      <c r="A120" s="4" t="s">
        <v>865</v>
      </c>
      <c r="B120">
        <f t="shared" si="2"/>
        <v>0</v>
      </c>
      <c r="D120" s="4" t="s">
        <v>13571</v>
      </c>
      <c r="E120">
        <f t="shared" si="3"/>
        <v>0</v>
      </c>
    </row>
    <row r="121" spans="1:5" x14ac:dyDescent="0.25">
      <c r="A121" s="4" t="s">
        <v>871</v>
      </c>
      <c r="B121">
        <f t="shared" si="2"/>
        <v>0</v>
      </c>
      <c r="D121" s="4" t="s">
        <v>13578</v>
      </c>
      <c r="E121">
        <f t="shared" si="3"/>
        <v>0</v>
      </c>
    </row>
    <row r="122" spans="1:5" x14ac:dyDescent="0.25">
      <c r="A122" s="4" t="s">
        <v>877</v>
      </c>
      <c r="B122">
        <f t="shared" si="2"/>
        <v>0</v>
      </c>
      <c r="D122" s="4" t="s">
        <v>13591</v>
      </c>
      <c r="E122">
        <f t="shared" si="3"/>
        <v>0</v>
      </c>
    </row>
    <row r="123" spans="1:5" x14ac:dyDescent="0.25">
      <c r="A123" s="4" t="s">
        <v>885</v>
      </c>
      <c r="B123">
        <f t="shared" si="2"/>
        <v>0</v>
      </c>
      <c r="D123" s="4" t="s">
        <v>13598</v>
      </c>
      <c r="E123">
        <f t="shared" si="3"/>
        <v>0</v>
      </c>
    </row>
    <row r="124" spans="1:5" x14ac:dyDescent="0.25">
      <c r="A124" s="4" t="s">
        <v>893</v>
      </c>
      <c r="B124">
        <f t="shared" si="2"/>
        <v>0</v>
      </c>
      <c r="D124" s="4" t="s">
        <v>13603</v>
      </c>
      <c r="E124">
        <f t="shared" si="3"/>
        <v>0</v>
      </c>
    </row>
    <row r="125" spans="1:5" x14ac:dyDescent="0.25">
      <c r="A125" s="4" t="s">
        <v>900</v>
      </c>
      <c r="B125">
        <f t="shared" si="2"/>
        <v>0</v>
      </c>
      <c r="D125" s="4" t="s">
        <v>13609</v>
      </c>
      <c r="E125">
        <f t="shared" si="3"/>
        <v>0</v>
      </c>
    </row>
    <row r="126" spans="1:5" x14ac:dyDescent="0.25">
      <c r="A126" s="4" t="s">
        <v>906</v>
      </c>
      <c r="B126">
        <f t="shared" si="2"/>
        <v>0</v>
      </c>
      <c r="D126" s="4" t="s">
        <v>13616</v>
      </c>
      <c r="E126">
        <f t="shared" si="3"/>
        <v>0</v>
      </c>
    </row>
    <row r="127" spans="1:5" x14ac:dyDescent="0.25">
      <c r="A127" s="4" t="s">
        <v>914</v>
      </c>
      <c r="B127">
        <f t="shared" si="2"/>
        <v>0</v>
      </c>
      <c r="D127" s="4" t="s">
        <v>14591</v>
      </c>
      <c r="E127">
        <f t="shared" si="3"/>
        <v>0</v>
      </c>
    </row>
    <row r="128" spans="1:5" x14ac:dyDescent="0.25">
      <c r="A128" s="4" t="s">
        <v>921</v>
      </c>
      <c r="B128">
        <f t="shared" si="2"/>
        <v>0</v>
      </c>
      <c r="D128" s="4" t="s">
        <v>13628</v>
      </c>
      <c r="E128">
        <f t="shared" si="3"/>
        <v>0</v>
      </c>
    </row>
    <row r="129" spans="1:5" x14ac:dyDescent="0.25">
      <c r="A129" s="4" t="s">
        <v>929</v>
      </c>
      <c r="B129">
        <f t="shared" si="2"/>
        <v>0</v>
      </c>
      <c r="D129" s="4" t="s">
        <v>14597</v>
      </c>
      <c r="E129">
        <f t="shared" si="3"/>
        <v>0</v>
      </c>
    </row>
    <row r="130" spans="1:5" x14ac:dyDescent="0.25">
      <c r="A130" s="4" t="s">
        <v>936</v>
      </c>
      <c r="B130">
        <f t="shared" si="2"/>
        <v>0</v>
      </c>
      <c r="D130" s="4" t="s">
        <v>13635</v>
      </c>
      <c r="E130">
        <f t="shared" si="3"/>
        <v>0</v>
      </c>
    </row>
    <row r="131" spans="1:5" x14ac:dyDescent="0.25">
      <c r="A131" s="4" t="s">
        <v>944</v>
      </c>
      <c r="B131">
        <f t="shared" si="2"/>
        <v>0</v>
      </c>
      <c r="D131" s="4" t="s">
        <v>13642</v>
      </c>
      <c r="E131">
        <f t="shared" si="3"/>
        <v>0</v>
      </c>
    </row>
    <row r="132" spans="1:5" x14ac:dyDescent="0.25">
      <c r="A132" s="4" t="s">
        <v>952</v>
      </c>
      <c r="B132">
        <f t="shared" si="2"/>
        <v>0</v>
      </c>
      <c r="D132" s="4" t="s">
        <v>13648</v>
      </c>
      <c r="E132">
        <f t="shared" si="3"/>
        <v>0</v>
      </c>
    </row>
    <row r="133" spans="1:5" x14ac:dyDescent="0.25">
      <c r="A133" s="4" t="s">
        <v>959</v>
      </c>
      <c r="B133">
        <f t="shared" ref="B133:B196" si="4">_xlfn.XLOOKUP(A133,D:D,D:D,0)</f>
        <v>0</v>
      </c>
      <c r="D133" s="4" t="s">
        <v>13653</v>
      </c>
      <c r="E133">
        <f t="shared" ref="E133:E196" si="5">_xlfn.XLOOKUP(D133,A:A,A:A,0)</f>
        <v>0</v>
      </c>
    </row>
    <row r="134" spans="1:5" x14ac:dyDescent="0.25">
      <c r="A134" s="4" t="s">
        <v>966</v>
      </c>
      <c r="B134">
        <f t="shared" si="4"/>
        <v>0</v>
      </c>
      <c r="D134" s="4" t="s">
        <v>13659</v>
      </c>
      <c r="E134">
        <f t="shared" si="5"/>
        <v>0</v>
      </c>
    </row>
    <row r="135" spans="1:5" x14ac:dyDescent="0.25">
      <c r="A135" s="4" t="s">
        <v>974</v>
      </c>
      <c r="B135">
        <f t="shared" si="4"/>
        <v>0</v>
      </c>
      <c r="D135" s="4" t="s">
        <v>13664</v>
      </c>
      <c r="E135">
        <f t="shared" si="5"/>
        <v>0</v>
      </c>
    </row>
    <row r="136" spans="1:5" x14ac:dyDescent="0.25">
      <c r="A136" s="4" t="s">
        <v>981</v>
      </c>
      <c r="B136">
        <f t="shared" si="4"/>
        <v>0</v>
      </c>
      <c r="D136" s="4" t="s">
        <v>13671</v>
      </c>
      <c r="E136">
        <f t="shared" si="5"/>
        <v>0</v>
      </c>
    </row>
    <row r="137" spans="1:5" x14ac:dyDescent="0.25">
      <c r="A137" s="4" t="s">
        <v>988</v>
      </c>
      <c r="B137">
        <f t="shared" si="4"/>
        <v>0</v>
      </c>
      <c r="D137" s="4" t="s">
        <v>13678</v>
      </c>
      <c r="E137">
        <f t="shared" si="5"/>
        <v>0</v>
      </c>
    </row>
    <row r="138" spans="1:5" x14ac:dyDescent="0.25">
      <c r="A138" s="4" t="s">
        <v>995</v>
      </c>
      <c r="B138">
        <f t="shared" si="4"/>
        <v>0</v>
      </c>
      <c r="D138" s="4" t="s">
        <v>14603</v>
      </c>
      <c r="E138">
        <f t="shared" si="5"/>
        <v>0</v>
      </c>
    </row>
    <row r="139" spans="1:5" x14ac:dyDescent="0.25">
      <c r="A139" s="4" t="s">
        <v>1002</v>
      </c>
      <c r="B139">
        <f t="shared" si="4"/>
        <v>0</v>
      </c>
      <c r="D139" s="4" t="s">
        <v>13684</v>
      </c>
      <c r="E139">
        <f t="shared" si="5"/>
        <v>0</v>
      </c>
    </row>
    <row r="140" spans="1:5" x14ac:dyDescent="0.25">
      <c r="A140" s="4" t="s">
        <v>1009</v>
      </c>
      <c r="B140">
        <f t="shared" si="4"/>
        <v>0</v>
      </c>
      <c r="D140" s="4" t="s">
        <v>14547</v>
      </c>
      <c r="E140">
        <f t="shared" si="5"/>
        <v>0</v>
      </c>
    </row>
    <row r="141" spans="1:5" x14ac:dyDescent="0.25">
      <c r="A141" s="4" t="s">
        <v>1016</v>
      </c>
      <c r="B141">
        <f t="shared" si="4"/>
        <v>0</v>
      </c>
      <c r="D141" s="4" t="s">
        <v>14512</v>
      </c>
      <c r="E141">
        <f t="shared" si="5"/>
        <v>0</v>
      </c>
    </row>
    <row r="142" spans="1:5" x14ac:dyDescent="0.25">
      <c r="A142" s="4" t="s">
        <v>1022</v>
      </c>
      <c r="B142">
        <f t="shared" si="4"/>
        <v>0</v>
      </c>
      <c r="D142" s="4" t="s">
        <v>13691</v>
      </c>
      <c r="E142">
        <f t="shared" si="5"/>
        <v>0</v>
      </c>
    </row>
    <row r="143" spans="1:5" x14ac:dyDescent="0.25">
      <c r="A143" s="4" t="s">
        <v>1028</v>
      </c>
      <c r="B143">
        <f t="shared" si="4"/>
        <v>0</v>
      </c>
      <c r="D143" s="4" t="s">
        <v>13696</v>
      </c>
      <c r="E143">
        <f t="shared" si="5"/>
        <v>0</v>
      </c>
    </row>
    <row r="144" spans="1:5" x14ac:dyDescent="0.25">
      <c r="A144" s="4" t="s">
        <v>1035</v>
      </c>
      <c r="B144">
        <f t="shared" si="4"/>
        <v>0</v>
      </c>
      <c r="D144" s="4" t="s">
        <v>13701</v>
      </c>
      <c r="E144">
        <f t="shared" si="5"/>
        <v>0</v>
      </c>
    </row>
    <row r="145" spans="1:5" x14ac:dyDescent="0.25">
      <c r="A145" s="4" t="s">
        <v>1042</v>
      </c>
      <c r="B145">
        <f t="shared" si="4"/>
        <v>0</v>
      </c>
      <c r="D145" s="4" t="s">
        <v>13707</v>
      </c>
      <c r="E145">
        <f t="shared" si="5"/>
        <v>0</v>
      </c>
    </row>
    <row r="146" spans="1:5" x14ac:dyDescent="0.25">
      <c r="A146" s="4" t="s">
        <v>1049</v>
      </c>
      <c r="B146">
        <f t="shared" si="4"/>
        <v>0</v>
      </c>
      <c r="D146" s="4" t="s">
        <v>13713</v>
      </c>
      <c r="E146">
        <f t="shared" si="5"/>
        <v>0</v>
      </c>
    </row>
    <row r="147" spans="1:5" x14ac:dyDescent="0.25">
      <c r="A147" s="4" t="s">
        <v>1058</v>
      </c>
      <c r="B147">
        <f t="shared" si="4"/>
        <v>0</v>
      </c>
      <c r="D147" s="4" t="s">
        <v>13719</v>
      </c>
      <c r="E147">
        <f t="shared" si="5"/>
        <v>0</v>
      </c>
    </row>
    <row r="148" spans="1:5" x14ac:dyDescent="0.25">
      <c r="A148" s="4" t="s">
        <v>1066</v>
      </c>
      <c r="B148">
        <f t="shared" si="4"/>
        <v>0</v>
      </c>
      <c r="D148" s="4" t="s">
        <v>13727</v>
      </c>
      <c r="E148">
        <f t="shared" si="5"/>
        <v>0</v>
      </c>
    </row>
    <row r="149" spans="1:5" x14ac:dyDescent="0.25">
      <c r="A149" s="4" t="s">
        <v>1073</v>
      </c>
      <c r="B149">
        <f t="shared" si="4"/>
        <v>0</v>
      </c>
      <c r="D149" s="4" t="s">
        <v>13732</v>
      </c>
      <c r="E149">
        <f t="shared" si="5"/>
        <v>0</v>
      </c>
    </row>
    <row r="150" spans="1:5" x14ac:dyDescent="0.25">
      <c r="A150" s="4" t="s">
        <v>1080</v>
      </c>
      <c r="B150">
        <f t="shared" si="4"/>
        <v>0</v>
      </c>
      <c r="D150" s="4" t="s">
        <v>13737</v>
      </c>
      <c r="E150">
        <f t="shared" si="5"/>
        <v>0</v>
      </c>
    </row>
    <row r="151" spans="1:5" x14ac:dyDescent="0.25">
      <c r="A151" s="4" t="s">
        <v>1089</v>
      </c>
      <c r="B151">
        <f t="shared" si="4"/>
        <v>0</v>
      </c>
      <c r="D151" s="4" t="s">
        <v>13744</v>
      </c>
      <c r="E151">
        <f t="shared" si="5"/>
        <v>0</v>
      </c>
    </row>
    <row r="152" spans="1:5" x14ac:dyDescent="0.25">
      <c r="A152" s="4" t="s">
        <v>1095</v>
      </c>
      <c r="B152">
        <f t="shared" si="4"/>
        <v>0</v>
      </c>
      <c r="D152" s="4" t="s">
        <v>13749</v>
      </c>
      <c r="E152">
        <f t="shared" si="5"/>
        <v>0</v>
      </c>
    </row>
    <row r="153" spans="1:5" x14ac:dyDescent="0.25">
      <c r="A153" s="4" t="s">
        <v>1105</v>
      </c>
      <c r="B153">
        <f t="shared" si="4"/>
        <v>0</v>
      </c>
      <c r="D153" s="4" t="s">
        <v>13757</v>
      </c>
      <c r="E153">
        <f t="shared" si="5"/>
        <v>0</v>
      </c>
    </row>
    <row r="154" spans="1:5" x14ac:dyDescent="0.25">
      <c r="A154" s="4" t="s">
        <v>1115</v>
      </c>
      <c r="B154">
        <f t="shared" si="4"/>
        <v>0</v>
      </c>
      <c r="D154" s="4" t="s">
        <v>13763</v>
      </c>
      <c r="E154">
        <f t="shared" si="5"/>
        <v>0</v>
      </c>
    </row>
    <row r="155" spans="1:5" x14ac:dyDescent="0.25">
      <c r="A155" s="4" t="s">
        <v>1122</v>
      </c>
      <c r="B155">
        <f t="shared" si="4"/>
        <v>0</v>
      </c>
      <c r="D155" s="4" t="s">
        <v>13768</v>
      </c>
      <c r="E155">
        <f t="shared" si="5"/>
        <v>0</v>
      </c>
    </row>
    <row r="156" spans="1:5" x14ac:dyDescent="0.25">
      <c r="A156" s="4" t="s">
        <v>1129</v>
      </c>
      <c r="B156">
        <f t="shared" si="4"/>
        <v>0</v>
      </c>
      <c r="D156" s="4" t="s">
        <v>13774</v>
      </c>
      <c r="E156">
        <f t="shared" si="5"/>
        <v>0</v>
      </c>
    </row>
    <row r="157" spans="1:5" x14ac:dyDescent="0.25">
      <c r="A157" s="4" t="s">
        <v>1136</v>
      </c>
      <c r="B157">
        <f t="shared" si="4"/>
        <v>0</v>
      </c>
      <c r="D157" s="4" t="s">
        <v>13781</v>
      </c>
      <c r="E157">
        <f t="shared" si="5"/>
        <v>0</v>
      </c>
    </row>
    <row r="158" spans="1:5" x14ac:dyDescent="0.25">
      <c r="A158" s="4" t="s">
        <v>1142</v>
      </c>
      <c r="B158">
        <f t="shared" si="4"/>
        <v>0</v>
      </c>
      <c r="D158" s="4" t="s">
        <v>14609</v>
      </c>
      <c r="E158">
        <f t="shared" si="5"/>
        <v>0</v>
      </c>
    </row>
    <row r="159" spans="1:5" x14ac:dyDescent="0.25">
      <c r="A159" s="4" t="s">
        <v>1149</v>
      </c>
      <c r="B159">
        <f t="shared" si="4"/>
        <v>0</v>
      </c>
      <c r="D159" s="4" t="s">
        <v>13786</v>
      </c>
      <c r="E159">
        <f t="shared" si="5"/>
        <v>0</v>
      </c>
    </row>
    <row r="160" spans="1:5" x14ac:dyDescent="0.25">
      <c r="A160" s="4" t="s">
        <v>1156</v>
      </c>
      <c r="B160">
        <f t="shared" si="4"/>
        <v>0</v>
      </c>
      <c r="D160" s="4" t="s">
        <v>13794</v>
      </c>
      <c r="E160">
        <f t="shared" si="5"/>
        <v>0</v>
      </c>
    </row>
    <row r="161" spans="1:5" x14ac:dyDescent="0.25">
      <c r="A161" s="4" t="s">
        <v>1163</v>
      </c>
      <c r="B161">
        <f t="shared" si="4"/>
        <v>0</v>
      </c>
      <c r="D161" s="4" t="s">
        <v>13801</v>
      </c>
      <c r="E161">
        <f t="shared" si="5"/>
        <v>0</v>
      </c>
    </row>
    <row r="162" spans="1:5" x14ac:dyDescent="0.25">
      <c r="A162" s="4" t="s">
        <v>1170</v>
      </c>
      <c r="B162">
        <f t="shared" si="4"/>
        <v>0</v>
      </c>
      <c r="D162" s="4" t="s">
        <v>13809</v>
      </c>
      <c r="E162">
        <f t="shared" si="5"/>
        <v>0</v>
      </c>
    </row>
    <row r="163" spans="1:5" x14ac:dyDescent="0.25">
      <c r="A163" s="4" t="s">
        <v>1178</v>
      </c>
      <c r="B163">
        <f t="shared" si="4"/>
        <v>0</v>
      </c>
      <c r="D163" s="4" t="s">
        <v>13814</v>
      </c>
      <c r="E163">
        <f t="shared" si="5"/>
        <v>0</v>
      </c>
    </row>
    <row r="164" spans="1:5" x14ac:dyDescent="0.25">
      <c r="A164" s="4" t="s">
        <v>1185</v>
      </c>
      <c r="B164">
        <f t="shared" si="4"/>
        <v>0</v>
      </c>
      <c r="D164" s="4" t="s">
        <v>13823</v>
      </c>
      <c r="E164">
        <f t="shared" si="5"/>
        <v>0</v>
      </c>
    </row>
    <row r="165" spans="1:5" x14ac:dyDescent="0.25">
      <c r="A165" s="4" t="s">
        <v>1192</v>
      </c>
      <c r="B165">
        <f t="shared" si="4"/>
        <v>0</v>
      </c>
      <c r="D165" s="4" t="s">
        <v>14615</v>
      </c>
      <c r="E165">
        <f t="shared" si="5"/>
        <v>0</v>
      </c>
    </row>
    <row r="166" spans="1:5" x14ac:dyDescent="0.25">
      <c r="A166" s="4" t="s">
        <v>1200</v>
      </c>
      <c r="B166">
        <f t="shared" si="4"/>
        <v>0</v>
      </c>
      <c r="D166" s="4" t="s">
        <v>13830</v>
      </c>
      <c r="E166">
        <f t="shared" si="5"/>
        <v>0</v>
      </c>
    </row>
    <row r="167" spans="1:5" x14ac:dyDescent="0.25">
      <c r="A167" s="4" t="s">
        <v>1208</v>
      </c>
      <c r="B167">
        <f t="shared" si="4"/>
        <v>0</v>
      </c>
      <c r="D167" s="4" t="s">
        <v>13837</v>
      </c>
      <c r="E167">
        <f t="shared" si="5"/>
        <v>0</v>
      </c>
    </row>
    <row r="168" spans="1:5" x14ac:dyDescent="0.25">
      <c r="A168" s="4" t="s">
        <v>1217</v>
      </c>
      <c r="B168">
        <f t="shared" si="4"/>
        <v>0</v>
      </c>
      <c r="D168" s="4" t="s">
        <v>14621</v>
      </c>
      <c r="E168">
        <f t="shared" si="5"/>
        <v>0</v>
      </c>
    </row>
    <row r="169" spans="1:5" x14ac:dyDescent="0.25">
      <c r="A169" s="4" t="s">
        <v>1223</v>
      </c>
      <c r="B169">
        <f t="shared" si="4"/>
        <v>0</v>
      </c>
      <c r="D169" s="4" t="s">
        <v>13841</v>
      </c>
      <c r="E169">
        <f t="shared" si="5"/>
        <v>0</v>
      </c>
    </row>
    <row r="170" spans="1:5" x14ac:dyDescent="0.25">
      <c r="A170" s="4" t="s">
        <v>1231</v>
      </c>
      <c r="B170">
        <f t="shared" si="4"/>
        <v>0</v>
      </c>
      <c r="D170" s="4" t="s">
        <v>13848</v>
      </c>
      <c r="E170">
        <f t="shared" si="5"/>
        <v>0</v>
      </c>
    </row>
    <row r="171" spans="1:5" x14ac:dyDescent="0.25">
      <c r="A171" s="4" t="s">
        <v>1239</v>
      </c>
      <c r="B171">
        <f t="shared" si="4"/>
        <v>0</v>
      </c>
      <c r="D171" s="4" t="s">
        <v>13855</v>
      </c>
      <c r="E171">
        <f t="shared" si="5"/>
        <v>0</v>
      </c>
    </row>
    <row r="172" spans="1:5" x14ac:dyDescent="0.25">
      <c r="A172" s="4" t="s">
        <v>1247</v>
      </c>
      <c r="B172">
        <f t="shared" si="4"/>
        <v>0</v>
      </c>
      <c r="D172" s="4" t="s">
        <v>13860</v>
      </c>
      <c r="E172">
        <f t="shared" si="5"/>
        <v>0</v>
      </c>
    </row>
    <row r="173" spans="1:5" x14ac:dyDescent="0.25">
      <c r="A173" s="4" t="s">
        <v>1255</v>
      </c>
      <c r="B173">
        <f t="shared" si="4"/>
        <v>0</v>
      </c>
      <c r="D173" s="4" t="s">
        <v>13866</v>
      </c>
      <c r="E173">
        <f t="shared" si="5"/>
        <v>0</v>
      </c>
    </row>
    <row r="174" spans="1:5" x14ac:dyDescent="0.25">
      <c r="A174" s="4" t="s">
        <v>1262</v>
      </c>
      <c r="B174">
        <f t="shared" si="4"/>
        <v>0</v>
      </c>
      <c r="D174" s="4" t="s">
        <v>13870</v>
      </c>
      <c r="E174">
        <f t="shared" si="5"/>
        <v>0</v>
      </c>
    </row>
    <row r="175" spans="1:5" x14ac:dyDescent="0.25">
      <c r="A175" s="4" t="s">
        <v>1270</v>
      </c>
      <c r="B175">
        <f t="shared" si="4"/>
        <v>0</v>
      </c>
      <c r="D175" s="4" t="s">
        <v>13877</v>
      </c>
      <c r="E175">
        <f t="shared" si="5"/>
        <v>0</v>
      </c>
    </row>
    <row r="176" spans="1:5" x14ac:dyDescent="0.25">
      <c r="A176" s="4" t="s">
        <v>1278</v>
      </c>
      <c r="B176">
        <f t="shared" si="4"/>
        <v>0</v>
      </c>
      <c r="D176" s="4" t="s">
        <v>13885</v>
      </c>
      <c r="E176">
        <f t="shared" si="5"/>
        <v>0</v>
      </c>
    </row>
    <row r="177" spans="1:5" x14ac:dyDescent="0.25">
      <c r="A177" s="4" t="s">
        <v>1286</v>
      </c>
      <c r="B177">
        <f t="shared" si="4"/>
        <v>0</v>
      </c>
      <c r="D177" s="4" t="s">
        <v>13892</v>
      </c>
      <c r="E177">
        <f t="shared" si="5"/>
        <v>0</v>
      </c>
    </row>
    <row r="178" spans="1:5" x14ac:dyDescent="0.25">
      <c r="A178" s="4" t="s">
        <v>1293</v>
      </c>
      <c r="B178">
        <f t="shared" si="4"/>
        <v>0</v>
      </c>
      <c r="D178" s="4" t="s">
        <v>13898</v>
      </c>
      <c r="E178">
        <f t="shared" si="5"/>
        <v>0</v>
      </c>
    </row>
    <row r="179" spans="1:5" x14ac:dyDescent="0.25">
      <c r="A179" s="4" t="s">
        <v>1301</v>
      </c>
      <c r="B179">
        <f t="shared" si="4"/>
        <v>0</v>
      </c>
      <c r="D179" s="4" t="s">
        <v>13905</v>
      </c>
      <c r="E179">
        <f t="shared" si="5"/>
        <v>0</v>
      </c>
    </row>
    <row r="180" spans="1:5" x14ac:dyDescent="0.25">
      <c r="A180" s="4" t="s">
        <v>1308</v>
      </c>
      <c r="B180">
        <f t="shared" si="4"/>
        <v>0</v>
      </c>
      <c r="D180" s="4" t="s">
        <v>13912</v>
      </c>
      <c r="E180">
        <f t="shared" si="5"/>
        <v>0</v>
      </c>
    </row>
    <row r="181" spans="1:5" x14ac:dyDescent="0.25">
      <c r="A181" s="4" t="s">
        <v>1315</v>
      </c>
      <c r="B181">
        <f t="shared" si="4"/>
        <v>0</v>
      </c>
      <c r="D181" s="4" t="s">
        <v>13919</v>
      </c>
      <c r="E181">
        <f t="shared" si="5"/>
        <v>0</v>
      </c>
    </row>
    <row r="182" spans="1:5" x14ac:dyDescent="0.25">
      <c r="A182" s="4" t="s">
        <v>1323</v>
      </c>
      <c r="B182">
        <f t="shared" si="4"/>
        <v>0</v>
      </c>
      <c r="D182" s="4" t="s">
        <v>13926</v>
      </c>
      <c r="E182">
        <f t="shared" si="5"/>
        <v>0</v>
      </c>
    </row>
    <row r="183" spans="1:5" x14ac:dyDescent="0.25">
      <c r="A183" s="4" t="s">
        <v>1331</v>
      </c>
      <c r="B183">
        <f t="shared" si="4"/>
        <v>0</v>
      </c>
      <c r="D183" s="4" t="s">
        <v>13934</v>
      </c>
      <c r="E183">
        <f t="shared" si="5"/>
        <v>0</v>
      </c>
    </row>
    <row r="184" spans="1:5" x14ac:dyDescent="0.25">
      <c r="A184" s="4" t="s">
        <v>1339</v>
      </c>
      <c r="B184">
        <f t="shared" si="4"/>
        <v>0</v>
      </c>
      <c r="D184" s="4" t="s">
        <v>13939</v>
      </c>
      <c r="E184">
        <f t="shared" si="5"/>
        <v>0</v>
      </c>
    </row>
    <row r="185" spans="1:5" x14ac:dyDescent="0.25">
      <c r="A185" s="4" t="s">
        <v>1346</v>
      </c>
      <c r="B185">
        <f t="shared" si="4"/>
        <v>0</v>
      </c>
      <c r="D185" s="4" t="s">
        <v>13943</v>
      </c>
      <c r="E185">
        <f t="shared" si="5"/>
        <v>0</v>
      </c>
    </row>
    <row r="186" spans="1:5" x14ac:dyDescent="0.25">
      <c r="A186" s="4" t="s">
        <v>1353</v>
      </c>
      <c r="B186">
        <f t="shared" si="4"/>
        <v>0</v>
      </c>
      <c r="D186" s="4" t="s">
        <v>13949</v>
      </c>
      <c r="E186">
        <f t="shared" si="5"/>
        <v>0</v>
      </c>
    </row>
    <row r="187" spans="1:5" x14ac:dyDescent="0.25">
      <c r="A187" s="4" t="s">
        <v>1361</v>
      </c>
      <c r="B187">
        <f t="shared" si="4"/>
        <v>0</v>
      </c>
      <c r="D187" s="4" t="s">
        <v>13956</v>
      </c>
      <c r="E187">
        <f t="shared" si="5"/>
        <v>0</v>
      </c>
    </row>
    <row r="188" spans="1:5" x14ac:dyDescent="0.25">
      <c r="A188" s="4" t="s">
        <v>1368</v>
      </c>
      <c r="B188">
        <f t="shared" si="4"/>
        <v>0</v>
      </c>
      <c r="D188" s="4" t="s">
        <v>13962</v>
      </c>
      <c r="E188">
        <f t="shared" si="5"/>
        <v>0</v>
      </c>
    </row>
    <row r="189" spans="1:5" x14ac:dyDescent="0.25">
      <c r="A189" s="4" t="s">
        <v>1374</v>
      </c>
      <c r="B189">
        <f t="shared" si="4"/>
        <v>0</v>
      </c>
      <c r="D189" s="4" t="s">
        <v>13968</v>
      </c>
      <c r="E189">
        <f t="shared" si="5"/>
        <v>0</v>
      </c>
    </row>
    <row r="190" spans="1:5" x14ac:dyDescent="0.25">
      <c r="A190" s="4" t="s">
        <v>1381</v>
      </c>
      <c r="B190">
        <f t="shared" si="4"/>
        <v>0</v>
      </c>
      <c r="D190" s="4" t="s">
        <v>14627</v>
      </c>
      <c r="E190">
        <f t="shared" si="5"/>
        <v>0</v>
      </c>
    </row>
    <row r="191" spans="1:5" x14ac:dyDescent="0.25">
      <c r="A191" s="4" t="s">
        <v>1387</v>
      </c>
      <c r="B191">
        <f t="shared" si="4"/>
        <v>0</v>
      </c>
      <c r="D191" s="4" t="s">
        <v>13974</v>
      </c>
      <c r="E191">
        <f t="shared" si="5"/>
        <v>0</v>
      </c>
    </row>
    <row r="192" spans="1:5" x14ac:dyDescent="0.25">
      <c r="A192" s="4" t="s">
        <v>1401</v>
      </c>
      <c r="B192">
        <f t="shared" si="4"/>
        <v>0</v>
      </c>
      <c r="D192" s="4" t="s">
        <v>14633</v>
      </c>
      <c r="E192">
        <f t="shared" si="5"/>
        <v>0</v>
      </c>
    </row>
    <row r="193" spans="1:5" x14ac:dyDescent="0.25">
      <c r="A193" s="4" t="s">
        <v>1408</v>
      </c>
      <c r="B193">
        <f t="shared" si="4"/>
        <v>0</v>
      </c>
      <c r="D193" s="4" t="s">
        <v>13979</v>
      </c>
      <c r="E193">
        <f t="shared" si="5"/>
        <v>0</v>
      </c>
    </row>
    <row r="194" spans="1:5" x14ac:dyDescent="0.25">
      <c r="A194" s="4" t="s">
        <v>1414</v>
      </c>
      <c r="B194">
        <f t="shared" si="4"/>
        <v>0</v>
      </c>
      <c r="D194" s="4" t="s">
        <v>14500</v>
      </c>
      <c r="E194">
        <f t="shared" si="5"/>
        <v>0</v>
      </c>
    </row>
    <row r="195" spans="1:5" x14ac:dyDescent="0.25">
      <c r="A195" s="4" t="s">
        <v>1421</v>
      </c>
      <c r="B195">
        <f t="shared" si="4"/>
        <v>0</v>
      </c>
      <c r="D195" s="4" t="s">
        <v>13984</v>
      </c>
      <c r="E195">
        <f t="shared" si="5"/>
        <v>0</v>
      </c>
    </row>
    <row r="196" spans="1:5" x14ac:dyDescent="0.25">
      <c r="A196" s="4" t="s">
        <v>1428</v>
      </c>
      <c r="B196">
        <f t="shared" si="4"/>
        <v>0</v>
      </c>
      <c r="D196" s="4" t="s">
        <v>13990</v>
      </c>
      <c r="E196">
        <f t="shared" si="5"/>
        <v>0</v>
      </c>
    </row>
    <row r="197" spans="1:5" x14ac:dyDescent="0.25">
      <c r="A197" s="4" t="s">
        <v>1434</v>
      </c>
      <c r="B197">
        <f t="shared" ref="B197:B260" si="6">_xlfn.XLOOKUP(A197,D:D,D:D,0)</f>
        <v>0</v>
      </c>
      <c r="D197" s="4" t="s">
        <v>13997</v>
      </c>
      <c r="E197">
        <f t="shared" ref="E197:E260" si="7">_xlfn.XLOOKUP(D197,A:A,A:A,0)</f>
        <v>0</v>
      </c>
    </row>
    <row r="198" spans="1:5" x14ac:dyDescent="0.25">
      <c r="A198" s="4" t="s">
        <v>1441</v>
      </c>
      <c r="B198">
        <f t="shared" si="6"/>
        <v>0</v>
      </c>
      <c r="D198" s="4" t="s">
        <v>14473</v>
      </c>
      <c r="E198">
        <f t="shared" si="7"/>
        <v>0</v>
      </c>
    </row>
    <row r="199" spans="1:5" x14ac:dyDescent="0.25">
      <c r="A199" s="4" t="s">
        <v>1448</v>
      </c>
      <c r="B199">
        <f t="shared" si="6"/>
        <v>0</v>
      </c>
      <c r="D199" s="4" t="s">
        <v>14005</v>
      </c>
      <c r="E199">
        <f t="shared" si="7"/>
        <v>0</v>
      </c>
    </row>
    <row r="200" spans="1:5" x14ac:dyDescent="0.25">
      <c r="A200" s="4" t="s">
        <v>1455</v>
      </c>
      <c r="B200">
        <f t="shared" si="6"/>
        <v>0</v>
      </c>
      <c r="D200" s="4" t="s">
        <v>14011</v>
      </c>
      <c r="E200">
        <f t="shared" si="7"/>
        <v>0</v>
      </c>
    </row>
    <row r="201" spans="1:5" x14ac:dyDescent="0.25">
      <c r="A201" s="4" t="s">
        <v>1461</v>
      </c>
      <c r="B201">
        <f t="shared" si="6"/>
        <v>0</v>
      </c>
      <c r="D201" s="4" t="s">
        <v>14019</v>
      </c>
      <c r="E201">
        <f t="shared" si="7"/>
        <v>0</v>
      </c>
    </row>
    <row r="202" spans="1:5" x14ac:dyDescent="0.25">
      <c r="A202" s="4" t="s">
        <v>1467</v>
      </c>
      <c r="B202">
        <f t="shared" si="6"/>
        <v>0</v>
      </c>
      <c r="D202" s="4" t="s">
        <v>14518</v>
      </c>
      <c r="E202">
        <f t="shared" si="7"/>
        <v>0</v>
      </c>
    </row>
    <row r="203" spans="1:5" x14ac:dyDescent="0.25">
      <c r="A203" s="4" t="s">
        <v>1473</v>
      </c>
      <c r="B203">
        <f t="shared" si="6"/>
        <v>0</v>
      </c>
      <c r="D203" s="4" t="s">
        <v>14027</v>
      </c>
      <c r="E203">
        <f t="shared" si="7"/>
        <v>0</v>
      </c>
    </row>
    <row r="204" spans="1:5" x14ac:dyDescent="0.25">
      <c r="A204" s="4" t="s">
        <v>1480</v>
      </c>
      <c r="B204">
        <f t="shared" si="6"/>
        <v>0</v>
      </c>
      <c r="D204" s="4" t="s">
        <v>14034</v>
      </c>
      <c r="E204">
        <f t="shared" si="7"/>
        <v>0</v>
      </c>
    </row>
    <row r="205" spans="1:5" x14ac:dyDescent="0.25">
      <c r="A205" s="4" t="s">
        <v>1487</v>
      </c>
      <c r="B205">
        <f t="shared" si="6"/>
        <v>0</v>
      </c>
      <c r="D205" s="4" t="s">
        <v>14040</v>
      </c>
      <c r="E205">
        <f t="shared" si="7"/>
        <v>0</v>
      </c>
    </row>
    <row r="206" spans="1:5" x14ac:dyDescent="0.25">
      <c r="A206" s="4" t="s">
        <v>1494</v>
      </c>
      <c r="B206">
        <f t="shared" si="6"/>
        <v>0</v>
      </c>
      <c r="D206" s="4" t="s">
        <v>14046</v>
      </c>
      <c r="E206">
        <f t="shared" si="7"/>
        <v>0</v>
      </c>
    </row>
    <row r="207" spans="1:5" x14ac:dyDescent="0.25">
      <c r="A207" s="4" t="s">
        <v>1502</v>
      </c>
      <c r="B207">
        <f t="shared" si="6"/>
        <v>0</v>
      </c>
      <c r="D207" s="4" t="s">
        <v>14053</v>
      </c>
      <c r="E207">
        <f t="shared" si="7"/>
        <v>0</v>
      </c>
    </row>
    <row r="208" spans="1:5" x14ac:dyDescent="0.25">
      <c r="A208" s="4" t="s">
        <v>1511</v>
      </c>
      <c r="B208">
        <f t="shared" si="6"/>
        <v>0</v>
      </c>
      <c r="D208" s="4" t="s">
        <v>14059</v>
      </c>
      <c r="E208">
        <f t="shared" si="7"/>
        <v>0</v>
      </c>
    </row>
    <row r="209" spans="1:5" x14ac:dyDescent="0.25">
      <c r="A209" s="4" t="s">
        <v>1517</v>
      </c>
      <c r="B209">
        <f t="shared" si="6"/>
        <v>0</v>
      </c>
      <c r="D209" s="4" t="s">
        <v>14064</v>
      </c>
      <c r="E209">
        <f t="shared" si="7"/>
        <v>0</v>
      </c>
    </row>
    <row r="210" spans="1:5" x14ac:dyDescent="0.25">
      <c r="A210" s="4" t="s">
        <v>1523</v>
      </c>
      <c r="B210">
        <f t="shared" si="6"/>
        <v>0</v>
      </c>
      <c r="D210" s="4" t="s">
        <v>14074</v>
      </c>
      <c r="E210">
        <f t="shared" si="7"/>
        <v>0</v>
      </c>
    </row>
    <row r="211" spans="1:5" x14ac:dyDescent="0.25">
      <c r="A211" s="4" t="s">
        <v>1529</v>
      </c>
      <c r="B211">
        <f t="shared" si="6"/>
        <v>0</v>
      </c>
      <c r="D211" s="4" t="s">
        <v>14081</v>
      </c>
      <c r="E211">
        <f t="shared" si="7"/>
        <v>0</v>
      </c>
    </row>
    <row r="212" spans="1:5" x14ac:dyDescent="0.25">
      <c r="A212" s="4" t="s">
        <v>1535</v>
      </c>
      <c r="B212">
        <f t="shared" si="6"/>
        <v>0</v>
      </c>
      <c r="D212" s="4" t="s">
        <v>14086</v>
      </c>
      <c r="E212">
        <f t="shared" si="7"/>
        <v>0</v>
      </c>
    </row>
    <row r="213" spans="1:5" x14ac:dyDescent="0.25">
      <c r="A213" s="4" t="s">
        <v>1542</v>
      </c>
      <c r="B213">
        <f t="shared" si="6"/>
        <v>0</v>
      </c>
      <c r="D213" s="4" t="s">
        <v>14091</v>
      </c>
      <c r="E213">
        <f t="shared" si="7"/>
        <v>0</v>
      </c>
    </row>
    <row r="214" spans="1:5" x14ac:dyDescent="0.25">
      <c r="A214" s="4" t="s">
        <v>1549</v>
      </c>
      <c r="B214">
        <f t="shared" si="6"/>
        <v>0</v>
      </c>
      <c r="D214" s="4" t="s">
        <v>14096</v>
      </c>
      <c r="E214">
        <f t="shared" si="7"/>
        <v>0</v>
      </c>
    </row>
    <row r="215" spans="1:5" x14ac:dyDescent="0.25">
      <c r="A215" s="4" t="s">
        <v>1555</v>
      </c>
      <c r="B215">
        <f t="shared" si="6"/>
        <v>0</v>
      </c>
      <c r="D215" s="4" t="s">
        <v>14101</v>
      </c>
      <c r="E215">
        <f t="shared" si="7"/>
        <v>0</v>
      </c>
    </row>
    <row r="216" spans="1:5" x14ac:dyDescent="0.25">
      <c r="A216" s="4" t="s">
        <v>1562</v>
      </c>
      <c r="B216">
        <f t="shared" si="6"/>
        <v>0</v>
      </c>
      <c r="D216" s="4" t="s">
        <v>14109</v>
      </c>
      <c r="E216">
        <f t="shared" si="7"/>
        <v>0</v>
      </c>
    </row>
    <row r="217" spans="1:5" x14ac:dyDescent="0.25">
      <c r="A217" s="4" t="s">
        <v>1569</v>
      </c>
      <c r="B217">
        <f t="shared" si="6"/>
        <v>0</v>
      </c>
      <c r="D217" s="4" t="s">
        <v>14117</v>
      </c>
      <c r="E217">
        <f t="shared" si="7"/>
        <v>0</v>
      </c>
    </row>
    <row r="218" spans="1:5" x14ac:dyDescent="0.25">
      <c r="A218" s="4" t="s">
        <v>1575</v>
      </c>
      <c r="B218">
        <f t="shared" si="6"/>
        <v>0</v>
      </c>
      <c r="D218" s="4" t="s">
        <v>14124</v>
      </c>
      <c r="E218">
        <f t="shared" si="7"/>
        <v>0</v>
      </c>
    </row>
    <row r="219" spans="1:5" x14ac:dyDescent="0.25">
      <c r="A219" s="4" t="s">
        <v>1584</v>
      </c>
      <c r="B219">
        <f t="shared" si="6"/>
        <v>0</v>
      </c>
      <c r="D219" s="4" t="s">
        <v>14129</v>
      </c>
      <c r="E219">
        <f t="shared" si="7"/>
        <v>0</v>
      </c>
    </row>
    <row r="220" spans="1:5" x14ac:dyDescent="0.25">
      <c r="A220" s="4" t="s">
        <v>1591</v>
      </c>
      <c r="B220">
        <f t="shared" si="6"/>
        <v>0</v>
      </c>
      <c r="D220" s="4" t="s">
        <v>14136</v>
      </c>
      <c r="E220">
        <f t="shared" si="7"/>
        <v>0</v>
      </c>
    </row>
    <row r="221" spans="1:5" x14ac:dyDescent="0.25">
      <c r="A221" s="4" t="s">
        <v>1599</v>
      </c>
      <c r="B221">
        <f t="shared" si="6"/>
        <v>0</v>
      </c>
      <c r="D221" s="4" t="s">
        <v>14143</v>
      </c>
      <c r="E221">
        <f t="shared" si="7"/>
        <v>0</v>
      </c>
    </row>
    <row r="222" spans="1:5" x14ac:dyDescent="0.25">
      <c r="A222" s="4" t="s">
        <v>1606</v>
      </c>
      <c r="B222">
        <f t="shared" si="6"/>
        <v>0</v>
      </c>
      <c r="D222" s="4" t="s">
        <v>14150</v>
      </c>
      <c r="E222">
        <f t="shared" si="7"/>
        <v>0</v>
      </c>
    </row>
    <row r="223" spans="1:5" x14ac:dyDescent="0.25">
      <c r="A223" s="4" t="s">
        <v>1613</v>
      </c>
      <c r="B223">
        <f t="shared" si="6"/>
        <v>0</v>
      </c>
      <c r="D223" s="4" t="s">
        <v>14167</v>
      </c>
      <c r="E223">
        <f t="shared" si="7"/>
        <v>0</v>
      </c>
    </row>
    <row r="224" spans="1:5" x14ac:dyDescent="0.25">
      <c r="A224" s="4" t="s">
        <v>1620</v>
      </c>
      <c r="B224">
        <f t="shared" si="6"/>
        <v>0</v>
      </c>
      <c r="D224" s="4" t="s">
        <v>14174</v>
      </c>
      <c r="E224">
        <f t="shared" si="7"/>
        <v>0</v>
      </c>
    </row>
    <row r="225" spans="1:5" x14ac:dyDescent="0.25">
      <c r="A225" s="4" t="s">
        <v>1627</v>
      </c>
      <c r="B225">
        <f t="shared" si="6"/>
        <v>0</v>
      </c>
      <c r="D225" s="4" t="s">
        <v>14180</v>
      </c>
      <c r="E225">
        <f t="shared" si="7"/>
        <v>0</v>
      </c>
    </row>
    <row r="226" spans="1:5" x14ac:dyDescent="0.25">
      <c r="A226" s="4" t="s">
        <v>1635</v>
      </c>
      <c r="B226">
        <f t="shared" si="6"/>
        <v>0</v>
      </c>
      <c r="D226" s="4" t="s">
        <v>14186</v>
      </c>
      <c r="E226">
        <f t="shared" si="7"/>
        <v>0</v>
      </c>
    </row>
    <row r="227" spans="1:5" x14ac:dyDescent="0.25">
      <c r="A227" s="4" t="s">
        <v>1642</v>
      </c>
      <c r="B227">
        <f t="shared" si="6"/>
        <v>0</v>
      </c>
      <c r="D227" s="4" t="s">
        <v>14191</v>
      </c>
      <c r="E227">
        <f t="shared" si="7"/>
        <v>0</v>
      </c>
    </row>
    <row r="228" spans="1:5" x14ac:dyDescent="0.25">
      <c r="A228" s="4" t="s">
        <v>1648</v>
      </c>
      <c r="B228">
        <f t="shared" si="6"/>
        <v>0</v>
      </c>
      <c r="D228" s="4" t="s">
        <v>14196</v>
      </c>
      <c r="E228">
        <f t="shared" si="7"/>
        <v>0</v>
      </c>
    </row>
    <row r="229" spans="1:5" x14ac:dyDescent="0.25">
      <c r="A229" s="4" t="s">
        <v>1655</v>
      </c>
      <c r="B229">
        <f t="shared" si="6"/>
        <v>0</v>
      </c>
      <c r="D229" s="4" t="s">
        <v>14639</v>
      </c>
      <c r="E229">
        <f t="shared" si="7"/>
        <v>0</v>
      </c>
    </row>
    <row r="230" spans="1:5" x14ac:dyDescent="0.25">
      <c r="A230" s="4" t="s">
        <v>1662</v>
      </c>
      <c r="B230">
        <f t="shared" si="6"/>
        <v>0</v>
      </c>
      <c r="D230" s="4" t="s">
        <v>14202</v>
      </c>
      <c r="E230">
        <f t="shared" si="7"/>
        <v>0</v>
      </c>
    </row>
    <row r="231" spans="1:5" x14ac:dyDescent="0.25">
      <c r="A231" s="4" t="s">
        <v>1669</v>
      </c>
      <c r="B231">
        <f t="shared" si="6"/>
        <v>0</v>
      </c>
      <c r="D231" s="4" t="s">
        <v>14207</v>
      </c>
      <c r="E231">
        <f t="shared" si="7"/>
        <v>0</v>
      </c>
    </row>
    <row r="232" spans="1:5" x14ac:dyDescent="0.25">
      <c r="A232" s="4" t="s">
        <v>1677</v>
      </c>
      <c r="B232">
        <f t="shared" si="6"/>
        <v>0</v>
      </c>
      <c r="D232" s="4" t="s">
        <v>14213</v>
      </c>
      <c r="E232">
        <f t="shared" si="7"/>
        <v>0</v>
      </c>
    </row>
    <row r="233" spans="1:5" x14ac:dyDescent="0.25">
      <c r="A233" s="4" t="s">
        <v>1684</v>
      </c>
      <c r="B233">
        <f t="shared" si="6"/>
        <v>0</v>
      </c>
      <c r="D233" s="4" t="s">
        <v>14219</v>
      </c>
      <c r="E233">
        <f t="shared" si="7"/>
        <v>0</v>
      </c>
    </row>
    <row r="234" spans="1:5" x14ac:dyDescent="0.25">
      <c r="A234" s="4" t="s">
        <v>1693</v>
      </c>
      <c r="B234">
        <f t="shared" si="6"/>
        <v>0</v>
      </c>
      <c r="D234" s="4" t="s">
        <v>14224</v>
      </c>
      <c r="E234">
        <f t="shared" si="7"/>
        <v>0</v>
      </c>
    </row>
    <row r="235" spans="1:5" x14ac:dyDescent="0.25">
      <c r="A235" s="4" t="s">
        <v>1699</v>
      </c>
      <c r="B235">
        <f t="shared" si="6"/>
        <v>0</v>
      </c>
      <c r="D235" s="4" t="s">
        <v>14231</v>
      </c>
      <c r="E235">
        <f t="shared" si="7"/>
        <v>0</v>
      </c>
    </row>
    <row r="236" spans="1:5" x14ac:dyDescent="0.25">
      <c r="A236" s="4" t="s">
        <v>1706</v>
      </c>
      <c r="B236">
        <f t="shared" si="6"/>
        <v>0</v>
      </c>
      <c r="D236" s="4" t="s">
        <v>14238</v>
      </c>
      <c r="E236">
        <f t="shared" si="7"/>
        <v>0</v>
      </c>
    </row>
    <row r="237" spans="1:5" x14ac:dyDescent="0.25">
      <c r="A237" s="4" t="s">
        <v>1713</v>
      </c>
      <c r="B237">
        <f t="shared" si="6"/>
        <v>0</v>
      </c>
      <c r="D237" s="4" t="s">
        <v>14245</v>
      </c>
      <c r="E237">
        <f t="shared" si="7"/>
        <v>0</v>
      </c>
    </row>
    <row r="238" spans="1:5" x14ac:dyDescent="0.25">
      <c r="A238" s="4" t="s">
        <v>1721</v>
      </c>
      <c r="B238">
        <f t="shared" si="6"/>
        <v>0</v>
      </c>
      <c r="D238" s="4" t="s">
        <v>14251</v>
      </c>
      <c r="E238">
        <f t="shared" si="7"/>
        <v>0</v>
      </c>
    </row>
    <row r="239" spans="1:5" x14ac:dyDescent="0.25">
      <c r="A239" s="4" t="s">
        <v>1729</v>
      </c>
      <c r="B239">
        <f t="shared" si="6"/>
        <v>0</v>
      </c>
      <c r="D239" s="4" t="s">
        <v>14257</v>
      </c>
      <c r="E239">
        <f t="shared" si="7"/>
        <v>0</v>
      </c>
    </row>
    <row r="240" spans="1:5" x14ac:dyDescent="0.25">
      <c r="A240" s="4" t="s">
        <v>1735</v>
      </c>
      <c r="B240">
        <f t="shared" si="6"/>
        <v>0</v>
      </c>
      <c r="D240" s="4" t="s">
        <v>14645</v>
      </c>
      <c r="E240">
        <f t="shared" si="7"/>
        <v>0</v>
      </c>
    </row>
    <row r="241" spans="1:5" x14ac:dyDescent="0.25">
      <c r="A241" s="4" t="s">
        <v>1741</v>
      </c>
      <c r="B241">
        <f t="shared" si="6"/>
        <v>0</v>
      </c>
      <c r="D241" s="4" t="s">
        <v>14262</v>
      </c>
      <c r="E241">
        <f t="shared" si="7"/>
        <v>0</v>
      </c>
    </row>
    <row r="242" spans="1:5" x14ac:dyDescent="0.25">
      <c r="A242" s="4" t="s">
        <v>1747</v>
      </c>
      <c r="B242">
        <f t="shared" si="6"/>
        <v>0</v>
      </c>
      <c r="D242" s="4" t="s">
        <v>14651</v>
      </c>
      <c r="E242">
        <f t="shared" si="7"/>
        <v>0</v>
      </c>
    </row>
    <row r="243" spans="1:5" x14ac:dyDescent="0.25">
      <c r="A243" s="4" t="s">
        <v>1754</v>
      </c>
      <c r="B243">
        <f t="shared" si="6"/>
        <v>0</v>
      </c>
      <c r="D243" s="4" t="s">
        <v>14267</v>
      </c>
      <c r="E243">
        <f t="shared" si="7"/>
        <v>0</v>
      </c>
    </row>
    <row r="244" spans="1:5" x14ac:dyDescent="0.25">
      <c r="A244" s="4" t="s">
        <v>1761</v>
      </c>
      <c r="B244">
        <f t="shared" si="6"/>
        <v>0</v>
      </c>
      <c r="D244" s="4" t="s">
        <v>14273</v>
      </c>
      <c r="E244">
        <f t="shared" si="7"/>
        <v>0</v>
      </c>
    </row>
    <row r="245" spans="1:5" x14ac:dyDescent="0.25">
      <c r="A245" s="4" t="s">
        <v>1769</v>
      </c>
      <c r="B245">
        <f t="shared" si="6"/>
        <v>0</v>
      </c>
      <c r="D245" s="4" t="s">
        <v>14278</v>
      </c>
      <c r="E245">
        <f t="shared" si="7"/>
        <v>0</v>
      </c>
    </row>
    <row r="246" spans="1:5" x14ac:dyDescent="0.25">
      <c r="A246" s="4" t="s">
        <v>1776</v>
      </c>
      <c r="B246">
        <f t="shared" si="6"/>
        <v>0</v>
      </c>
      <c r="D246" s="4" t="s">
        <v>14283</v>
      </c>
      <c r="E246">
        <f t="shared" si="7"/>
        <v>0</v>
      </c>
    </row>
    <row r="247" spans="1:5" x14ac:dyDescent="0.25">
      <c r="A247" s="4" t="s">
        <v>1784</v>
      </c>
      <c r="B247">
        <f t="shared" si="6"/>
        <v>0</v>
      </c>
      <c r="D247" s="4" t="s">
        <v>14288</v>
      </c>
      <c r="E247">
        <f t="shared" si="7"/>
        <v>0</v>
      </c>
    </row>
    <row r="248" spans="1:5" x14ac:dyDescent="0.25">
      <c r="A248" s="4" t="s">
        <v>1792</v>
      </c>
      <c r="B248">
        <f t="shared" si="6"/>
        <v>0</v>
      </c>
      <c r="D248" s="4" t="s">
        <v>14293</v>
      </c>
      <c r="E248">
        <f t="shared" si="7"/>
        <v>0</v>
      </c>
    </row>
    <row r="249" spans="1:5" x14ac:dyDescent="0.25">
      <c r="A249" s="4" t="s">
        <v>1799</v>
      </c>
      <c r="B249">
        <f t="shared" si="6"/>
        <v>0</v>
      </c>
      <c r="D249" s="4" t="s">
        <v>14657</v>
      </c>
      <c r="E249">
        <f t="shared" si="7"/>
        <v>0</v>
      </c>
    </row>
    <row r="250" spans="1:5" x14ac:dyDescent="0.25">
      <c r="A250" s="4" t="s">
        <v>1807</v>
      </c>
      <c r="B250">
        <f t="shared" si="6"/>
        <v>0</v>
      </c>
      <c r="D250" s="4" t="s">
        <v>14300</v>
      </c>
      <c r="E250">
        <f t="shared" si="7"/>
        <v>0</v>
      </c>
    </row>
    <row r="251" spans="1:5" x14ac:dyDescent="0.25">
      <c r="A251" s="4" t="s">
        <v>1815</v>
      </c>
      <c r="B251">
        <f t="shared" si="6"/>
        <v>0</v>
      </c>
      <c r="D251" s="4" t="s">
        <v>14308</v>
      </c>
      <c r="E251">
        <f t="shared" si="7"/>
        <v>0</v>
      </c>
    </row>
    <row r="252" spans="1:5" x14ac:dyDescent="0.25">
      <c r="A252" s="4" t="s">
        <v>1822</v>
      </c>
      <c r="B252">
        <f t="shared" si="6"/>
        <v>0</v>
      </c>
      <c r="D252" s="4" t="s">
        <v>14314</v>
      </c>
      <c r="E252">
        <f t="shared" si="7"/>
        <v>0</v>
      </c>
    </row>
    <row r="253" spans="1:5" x14ac:dyDescent="0.25">
      <c r="A253" s="4" t="s">
        <v>1828</v>
      </c>
      <c r="B253">
        <f t="shared" si="6"/>
        <v>0</v>
      </c>
      <c r="D253" s="4" t="s">
        <v>14319</v>
      </c>
      <c r="E253">
        <f t="shared" si="7"/>
        <v>0</v>
      </c>
    </row>
    <row r="254" spans="1:5" x14ac:dyDescent="0.25">
      <c r="A254" s="4" t="s">
        <v>1835</v>
      </c>
      <c r="B254">
        <f t="shared" si="6"/>
        <v>0</v>
      </c>
      <c r="D254" s="4" t="s">
        <v>14326</v>
      </c>
      <c r="E254">
        <f t="shared" si="7"/>
        <v>0</v>
      </c>
    </row>
    <row r="255" spans="1:5" x14ac:dyDescent="0.25">
      <c r="A255" s="4" t="s">
        <v>1842</v>
      </c>
      <c r="B255">
        <f t="shared" si="6"/>
        <v>0</v>
      </c>
      <c r="D255" s="4" t="s">
        <v>14331</v>
      </c>
      <c r="E255">
        <f t="shared" si="7"/>
        <v>0</v>
      </c>
    </row>
    <row r="256" spans="1:5" x14ac:dyDescent="0.25">
      <c r="A256" s="4" t="s">
        <v>1849</v>
      </c>
      <c r="B256">
        <f t="shared" si="6"/>
        <v>0</v>
      </c>
      <c r="D256" s="4" t="s">
        <v>14338</v>
      </c>
      <c r="E256">
        <f t="shared" si="7"/>
        <v>0</v>
      </c>
    </row>
    <row r="257" spans="1:5" x14ac:dyDescent="0.25">
      <c r="A257" s="4" t="s">
        <v>1855</v>
      </c>
      <c r="B257">
        <f t="shared" si="6"/>
        <v>0</v>
      </c>
      <c r="D257" s="4" t="s">
        <v>14344</v>
      </c>
      <c r="E257">
        <f t="shared" si="7"/>
        <v>0</v>
      </c>
    </row>
    <row r="258" spans="1:5" x14ac:dyDescent="0.25">
      <c r="A258" s="4" t="s">
        <v>1862</v>
      </c>
      <c r="B258">
        <f t="shared" si="6"/>
        <v>0</v>
      </c>
      <c r="D258" s="4" t="s">
        <v>14350</v>
      </c>
      <c r="E258">
        <f t="shared" si="7"/>
        <v>0</v>
      </c>
    </row>
    <row r="259" spans="1:5" x14ac:dyDescent="0.25">
      <c r="A259" s="4" t="s">
        <v>1869</v>
      </c>
      <c r="B259">
        <f t="shared" si="6"/>
        <v>0</v>
      </c>
      <c r="D259" s="4" t="s">
        <v>14357</v>
      </c>
      <c r="E259">
        <f t="shared" si="7"/>
        <v>0</v>
      </c>
    </row>
    <row r="260" spans="1:5" x14ac:dyDescent="0.25">
      <c r="A260" s="4" t="s">
        <v>1876</v>
      </c>
      <c r="B260">
        <f t="shared" si="6"/>
        <v>0</v>
      </c>
      <c r="D260" s="4" t="s">
        <v>14362</v>
      </c>
      <c r="E260">
        <f t="shared" si="7"/>
        <v>0</v>
      </c>
    </row>
    <row r="261" spans="1:5" x14ac:dyDescent="0.25">
      <c r="A261" s="4" t="s">
        <v>1884</v>
      </c>
      <c r="B261">
        <f t="shared" ref="B261:B324" si="8">_xlfn.XLOOKUP(A261,D:D,D:D,0)</f>
        <v>0</v>
      </c>
      <c r="D261" s="4" t="s">
        <v>14370</v>
      </c>
      <c r="E261">
        <f t="shared" ref="E261:E297" si="9">_xlfn.XLOOKUP(D261,A:A,A:A,0)</f>
        <v>0</v>
      </c>
    </row>
    <row r="262" spans="1:5" x14ac:dyDescent="0.25">
      <c r="A262" s="4" t="s">
        <v>1892</v>
      </c>
      <c r="B262">
        <f t="shared" si="8"/>
        <v>0</v>
      </c>
      <c r="D262" s="4" t="s">
        <v>14378</v>
      </c>
      <c r="E262">
        <f t="shared" si="9"/>
        <v>0</v>
      </c>
    </row>
    <row r="263" spans="1:5" x14ac:dyDescent="0.25">
      <c r="A263" s="4" t="s">
        <v>1899</v>
      </c>
      <c r="B263">
        <f t="shared" si="8"/>
        <v>0</v>
      </c>
      <c r="D263" s="4" t="s">
        <v>14383</v>
      </c>
      <c r="E263">
        <f t="shared" si="9"/>
        <v>0</v>
      </c>
    </row>
    <row r="264" spans="1:5" x14ac:dyDescent="0.25">
      <c r="A264" s="4" t="s">
        <v>1906</v>
      </c>
      <c r="B264">
        <f t="shared" si="8"/>
        <v>0</v>
      </c>
      <c r="D264" s="4" t="s">
        <v>14388</v>
      </c>
      <c r="E264">
        <f t="shared" si="9"/>
        <v>0</v>
      </c>
    </row>
    <row r="265" spans="1:5" x14ac:dyDescent="0.25">
      <c r="A265" s="4" t="s">
        <v>1914</v>
      </c>
      <c r="B265">
        <f t="shared" si="8"/>
        <v>0</v>
      </c>
      <c r="D265" s="4" t="s">
        <v>14393</v>
      </c>
      <c r="E265">
        <f t="shared" si="9"/>
        <v>0</v>
      </c>
    </row>
    <row r="266" spans="1:5" x14ac:dyDescent="0.25">
      <c r="A266" s="4" t="s">
        <v>1921</v>
      </c>
      <c r="B266">
        <f t="shared" si="8"/>
        <v>0</v>
      </c>
      <c r="D266" s="4" t="s">
        <v>14663</v>
      </c>
      <c r="E266">
        <f t="shared" si="9"/>
        <v>0</v>
      </c>
    </row>
    <row r="267" spans="1:5" x14ac:dyDescent="0.25">
      <c r="A267" s="4" t="s">
        <v>1929</v>
      </c>
      <c r="B267">
        <f t="shared" si="8"/>
        <v>0</v>
      </c>
      <c r="D267" s="4" t="s">
        <v>14400</v>
      </c>
      <c r="E267">
        <f t="shared" si="9"/>
        <v>0</v>
      </c>
    </row>
    <row r="268" spans="1:5" x14ac:dyDescent="0.25">
      <c r="A268" s="4" t="s">
        <v>1936</v>
      </c>
      <c r="B268">
        <f t="shared" si="8"/>
        <v>0</v>
      </c>
      <c r="D268" s="4" t="s">
        <v>14407</v>
      </c>
      <c r="E268">
        <f t="shared" si="9"/>
        <v>0</v>
      </c>
    </row>
    <row r="269" spans="1:5" x14ac:dyDescent="0.25">
      <c r="A269" s="4" t="s">
        <v>1942</v>
      </c>
      <c r="B269">
        <f t="shared" si="8"/>
        <v>0</v>
      </c>
      <c r="D269" s="4" t="s">
        <v>14415</v>
      </c>
      <c r="E269">
        <f t="shared" si="9"/>
        <v>0</v>
      </c>
    </row>
    <row r="270" spans="1:5" x14ac:dyDescent="0.25">
      <c r="A270" s="4" t="s">
        <v>1950</v>
      </c>
      <c r="B270">
        <f t="shared" si="8"/>
        <v>0</v>
      </c>
      <c r="D270" s="4" t="s">
        <v>14423</v>
      </c>
      <c r="E270">
        <f t="shared" si="9"/>
        <v>0</v>
      </c>
    </row>
    <row r="271" spans="1:5" x14ac:dyDescent="0.25">
      <c r="A271" s="4" t="s">
        <v>1957</v>
      </c>
      <c r="B271">
        <f t="shared" si="8"/>
        <v>0</v>
      </c>
      <c r="D271" s="4" t="s">
        <v>14430</v>
      </c>
      <c r="E271">
        <f t="shared" si="9"/>
        <v>0</v>
      </c>
    </row>
    <row r="272" spans="1:5" x14ac:dyDescent="0.25">
      <c r="A272" s="4" t="s">
        <v>1964</v>
      </c>
      <c r="B272">
        <f t="shared" si="8"/>
        <v>0</v>
      </c>
      <c r="D272" s="4" t="s">
        <v>14435</v>
      </c>
      <c r="E272">
        <f t="shared" si="9"/>
        <v>0</v>
      </c>
    </row>
    <row r="273" spans="1:5" x14ac:dyDescent="0.25">
      <c r="A273" s="4" t="s">
        <v>1970</v>
      </c>
      <c r="B273">
        <f t="shared" si="8"/>
        <v>0</v>
      </c>
      <c r="D273" s="4" t="s">
        <v>14441</v>
      </c>
      <c r="E273">
        <f t="shared" si="9"/>
        <v>0</v>
      </c>
    </row>
    <row r="274" spans="1:5" x14ac:dyDescent="0.25">
      <c r="A274" s="4" t="s">
        <v>1977</v>
      </c>
      <c r="B274">
        <f t="shared" si="8"/>
        <v>0</v>
      </c>
      <c r="D274" s="4" t="s">
        <v>14452</v>
      </c>
      <c r="E274">
        <f t="shared" si="9"/>
        <v>0</v>
      </c>
    </row>
    <row r="275" spans="1:5" x14ac:dyDescent="0.25">
      <c r="A275" s="4" t="s">
        <v>1983</v>
      </c>
      <c r="B275">
        <f t="shared" si="8"/>
        <v>0</v>
      </c>
      <c r="D275" s="4" t="s">
        <v>14458</v>
      </c>
      <c r="E275">
        <f t="shared" si="9"/>
        <v>0</v>
      </c>
    </row>
    <row r="276" spans="1:5" x14ac:dyDescent="0.25">
      <c r="A276" s="4" t="s">
        <v>1990</v>
      </c>
      <c r="B276">
        <f t="shared" si="8"/>
        <v>0</v>
      </c>
      <c r="D276" s="4" t="s">
        <v>14465</v>
      </c>
      <c r="E276">
        <f t="shared" si="9"/>
        <v>0</v>
      </c>
    </row>
    <row r="277" spans="1:5" x14ac:dyDescent="0.25">
      <c r="A277" s="4" t="s">
        <v>1997</v>
      </c>
      <c r="B277">
        <f t="shared" si="8"/>
        <v>0</v>
      </c>
      <c r="D277" s="4" t="s">
        <v>15314</v>
      </c>
      <c r="E277" t="str">
        <f t="shared" si="9"/>
        <v>Grand Total</v>
      </c>
    </row>
    <row r="278" spans="1:5" x14ac:dyDescent="0.25">
      <c r="A278" s="4" t="s">
        <v>2004</v>
      </c>
      <c r="B278">
        <f t="shared" si="8"/>
        <v>0</v>
      </c>
      <c r="E278">
        <f t="shared" si="9"/>
        <v>0</v>
      </c>
    </row>
    <row r="279" spans="1:5" x14ac:dyDescent="0.25">
      <c r="A279" s="4" t="s">
        <v>2011</v>
      </c>
      <c r="B279">
        <f t="shared" si="8"/>
        <v>0</v>
      </c>
      <c r="E279">
        <f t="shared" si="9"/>
        <v>0</v>
      </c>
    </row>
    <row r="280" spans="1:5" x14ac:dyDescent="0.25">
      <c r="A280" s="4" t="s">
        <v>2018</v>
      </c>
      <c r="B280">
        <f t="shared" si="8"/>
        <v>0</v>
      </c>
      <c r="E280">
        <f t="shared" si="9"/>
        <v>0</v>
      </c>
    </row>
    <row r="281" spans="1:5" x14ac:dyDescent="0.25">
      <c r="A281" s="4" t="s">
        <v>2025</v>
      </c>
      <c r="B281">
        <f t="shared" si="8"/>
        <v>0</v>
      </c>
      <c r="E281">
        <f t="shared" si="9"/>
        <v>0</v>
      </c>
    </row>
    <row r="282" spans="1:5" x14ac:dyDescent="0.25">
      <c r="A282" s="4" t="s">
        <v>2032</v>
      </c>
      <c r="B282">
        <f t="shared" si="8"/>
        <v>0</v>
      </c>
      <c r="E282">
        <f t="shared" si="9"/>
        <v>0</v>
      </c>
    </row>
    <row r="283" spans="1:5" x14ac:dyDescent="0.25">
      <c r="A283" s="4" t="s">
        <v>2038</v>
      </c>
      <c r="B283">
        <f t="shared" si="8"/>
        <v>0</v>
      </c>
      <c r="E283">
        <f t="shared" si="9"/>
        <v>0</v>
      </c>
    </row>
    <row r="284" spans="1:5" x14ac:dyDescent="0.25">
      <c r="A284" s="4" t="s">
        <v>2046</v>
      </c>
      <c r="B284">
        <f t="shared" si="8"/>
        <v>0</v>
      </c>
      <c r="E284">
        <f t="shared" si="9"/>
        <v>0</v>
      </c>
    </row>
    <row r="285" spans="1:5" x14ac:dyDescent="0.25">
      <c r="A285" s="4" t="s">
        <v>2052</v>
      </c>
      <c r="B285">
        <f t="shared" si="8"/>
        <v>0</v>
      </c>
      <c r="E285">
        <f t="shared" si="9"/>
        <v>0</v>
      </c>
    </row>
    <row r="286" spans="1:5" x14ac:dyDescent="0.25">
      <c r="A286" s="4" t="s">
        <v>2060</v>
      </c>
      <c r="B286">
        <f t="shared" si="8"/>
        <v>0</v>
      </c>
      <c r="E286">
        <f t="shared" si="9"/>
        <v>0</v>
      </c>
    </row>
    <row r="287" spans="1:5" x14ac:dyDescent="0.25">
      <c r="A287" s="4" t="s">
        <v>2068</v>
      </c>
      <c r="B287">
        <f t="shared" si="8"/>
        <v>0</v>
      </c>
      <c r="E287">
        <f t="shared" si="9"/>
        <v>0</v>
      </c>
    </row>
    <row r="288" spans="1:5" x14ac:dyDescent="0.25">
      <c r="A288" s="4" t="s">
        <v>2074</v>
      </c>
      <c r="B288">
        <f t="shared" si="8"/>
        <v>0</v>
      </c>
      <c r="E288">
        <f t="shared" si="9"/>
        <v>0</v>
      </c>
    </row>
    <row r="289" spans="1:5" x14ac:dyDescent="0.25">
      <c r="A289" s="4" t="s">
        <v>2082</v>
      </c>
      <c r="B289">
        <f t="shared" si="8"/>
        <v>0</v>
      </c>
      <c r="E289">
        <f t="shared" si="9"/>
        <v>0</v>
      </c>
    </row>
    <row r="290" spans="1:5" x14ac:dyDescent="0.25">
      <c r="A290" s="4" t="s">
        <v>2089</v>
      </c>
      <c r="B290">
        <f t="shared" si="8"/>
        <v>0</v>
      </c>
      <c r="E290">
        <f t="shared" si="9"/>
        <v>0</v>
      </c>
    </row>
    <row r="291" spans="1:5" x14ac:dyDescent="0.25">
      <c r="A291" s="4" t="s">
        <v>2096</v>
      </c>
      <c r="B291">
        <f t="shared" si="8"/>
        <v>0</v>
      </c>
      <c r="E291">
        <f t="shared" si="9"/>
        <v>0</v>
      </c>
    </row>
    <row r="292" spans="1:5" x14ac:dyDescent="0.25">
      <c r="A292" s="4" t="s">
        <v>2103</v>
      </c>
      <c r="B292">
        <f t="shared" si="8"/>
        <v>0</v>
      </c>
      <c r="E292">
        <f t="shared" si="9"/>
        <v>0</v>
      </c>
    </row>
    <row r="293" spans="1:5" x14ac:dyDescent="0.25">
      <c r="A293" s="4" t="s">
        <v>2110</v>
      </c>
      <c r="B293">
        <f t="shared" si="8"/>
        <v>0</v>
      </c>
      <c r="E293">
        <f t="shared" si="9"/>
        <v>0</v>
      </c>
    </row>
    <row r="294" spans="1:5" x14ac:dyDescent="0.25">
      <c r="A294" s="4" t="s">
        <v>2118</v>
      </c>
      <c r="B294">
        <f t="shared" si="8"/>
        <v>0</v>
      </c>
      <c r="E294">
        <f t="shared" si="9"/>
        <v>0</v>
      </c>
    </row>
    <row r="295" spans="1:5" x14ac:dyDescent="0.25">
      <c r="A295" s="4" t="s">
        <v>2125</v>
      </c>
      <c r="B295">
        <f t="shared" si="8"/>
        <v>0</v>
      </c>
      <c r="E295">
        <f t="shared" si="9"/>
        <v>0</v>
      </c>
    </row>
    <row r="296" spans="1:5" x14ac:dyDescent="0.25">
      <c r="A296" s="4" t="s">
        <v>2133</v>
      </c>
      <c r="B296">
        <f t="shared" si="8"/>
        <v>0</v>
      </c>
      <c r="E296">
        <f t="shared" si="9"/>
        <v>0</v>
      </c>
    </row>
    <row r="297" spans="1:5" x14ac:dyDescent="0.25">
      <c r="A297" s="4" t="s">
        <v>2139</v>
      </c>
      <c r="B297">
        <f t="shared" si="8"/>
        <v>0</v>
      </c>
      <c r="E297">
        <f t="shared" si="9"/>
        <v>0</v>
      </c>
    </row>
    <row r="298" spans="1:5" x14ac:dyDescent="0.25">
      <c r="A298" s="4" t="s">
        <v>2146</v>
      </c>
      <c r="B298">
        <f t="shared" si="8"/>
        <v>0</v>
      </c>
    </row>
    <row r="299" spans="1:5" x14ac:dyDescent="0.25">
      <c r="A299" s="4" t="s">
        <v>2152</v>
      </c>
      <c r="B299">
        <f t="shared" si="8"/>
        <v>0</v>
      </c>
    </row>
    <row r="300" spans="1:5" x14ac:dyDescent="0.25">
      <c r="A300" s="4" t="s">
        <v>2160</v>
      </c>
      <c r="B300">
        <f t="shared" si="8"/>
        <v>0</v>
      </c>
    </row>
    <row r="301" spans="1:5" x14ac:dyDescent="0.25">
      <c r="A301" s="4" t="s">
        <v>2166</v>
      </c>
      <c r="B301">
        <f t="shared" si="8"/>
        <v>0</v>
      </c>
    </row>
    <row r="302" spans="1:5" x14ac:dyDescent="0.25">
      <c r="A302" s="4" t="s">
        <v>2173</v>
      </c>
      <c r="B302">
        <f t="shared" si="8"/>
        <v>0</v>
      </c>
    </row>
    <row r="303" spans="1:5" x14ac:dyDescent="0.25">
      <c r="A303" s="4" t="s">
        <v>2179</v>
      </c>
      <c r="B303">
        <f t="shared" si="8"/>
        <v>0</v>
      </c>
    </row>
    <row r="304" spans="1:5" x14ac:dyDescent="0.25">
      <c r="A304" s="4" t="s">
        <v>2186</v>
      </c>
      <c r="B304">
        <f t="shared" si="8"/>
        <v>0</v>
      </c>
    </row>
    <row r="305" spans="1:2" x14ac:dyDescent="0.25">
      <c r="A305" s="4" t="s">
        <v>2194</v>
      </c>
      <c r="B305">
        <f t="shared" si="8"/>
        <v>0</v>
      </c>
    </row>
    <row r="306" spans="1:2" x14ac:dyDescent="0.25">
      <c r="A306" s="4" t="s">
        <v>2201</v>
      </c>
      <c r="B306">
        <f t="shared" si="8"/>
        <v>0</v>
      </c>
    </row>
    <row r="307" spans="1:2" x14ac:dyDescent="0.25">
      <c r="A307" s="4" t="s">
        <v>2210</v>
      </c>
      <c r="B307">
        <f t="shared" si="8"/>
        <v>0</v>
      </c>
    </row>
    <row r="308" spans="1:2" x14ac:dyDescent="0.25">
      <c r="A308" s="4" t="s">
        <v>2220</v>
      </c>
      <c r="B308">
        <f t="shared" si="8"/>
        <v>0</v>
      </c>
    </row>
    <row r="309" spans="1:2" x14ac:dyDescent="0.25">
      <c r="A309" s="4" t="s">
        <v>2226</v>
      </c>
      <c r="B309">
        <f t="shared" si="8"/>
        <v>0</v>
      </c>
    </row>
    <row r="310" spans="1:2" x14ac:dyDescent="0.25">
      <c r="A310" s="4" t="s">
        <v>2232</v>
      </c>
      <c r="B310">
        <f t="shared" si="8"/>
        <v>0</v>
      </c>
    </row>
    <row r="311" spans="1:2" x14ac:dyDescent="0.25">
      <c r="A311" s="4" t="s">
        <v>2240</v>
      </c>
      <c r="B311">
        <f t="shared" si="8"/>
        <v>0</v>
      </c>
    </row>
    <row r="312" spans="1:2" x14ac:dyDescent="0.25">
      <c r="A312" s="4" t="s">
        <v>2246</v>
      </c>
      <c r="B312">
        <f t="shared" si="8"/>
        <v>0</v>
      </c>
    </row>
    <row r="313" spans="1:2" x14ac:dyDescent="0.25">
      <c r="A313" s="4" t="s">
        <v>2253</v>
      </c>
      <c r="B313">
        <f t="shared" si="8"/>
        <v>0</v>
      </c>
    </row>
    <row r="314" spans="1:2" x14ac:dyDescent="0.25">
      <c r="A314" s="4" t="s">
        <v>2260</v>
      </c>
      <c r="B314">
        <f t="shared" si="8"/>
        <v>0</v>
      </c>
    </row>
    <row r="315" spans="1:2" x14ac:dyDescent="0.25">
      <c r="A315" s="4" t="s">
        <v>2266</v>
      </c>
      <c r="B315">
        <f t="shared" si="8"/>
        <v>0</v>
      </c>
    </row>
    <row r="316" spans="1:2" x14ac:dyDescent="0.25">
      <c r="A316" s="4" t="s">
        <v>2273</v>
      </c>
      <c r="B316">
        <f t="shared" si="8"/>
        <v>0</v>
      </c>
    </row>
    <row r="317" spans="1:2" x14ac:dyDescent="0.25">
      <c r="A317" s="4" t="s">
        <v>2279</v>
      </c>
      <c r="B317">
        <f t="shared" si="8"/>
        <v>0</v>
      </c>
    </row>
    <row r="318" spans="1:2" x14ac:dyDescent="0.25">
      <c r="A318" s="4" t="s">
        <v>2286</v>
      </c>
      <c r="B318">
        <f t="shared" si="8"/>
        <v>0</v>
      </c>
    </row>
    <row r="319" spans="1:2" x14ac:dyDescent="0.25">
      <c r="A319" s="4" t="s">
        <v>2293</v>
      </c>
      <c r="B319">
        <f t="shared" si="8"/>
        <v>0</v>
      </c>
    </row>
    <row r="320" spans="1:2" x14ac:dyDescent="0.25">
      <c r="A320" s="4" t="s">
        <v>2301</v>
      </c>
      <c r="B320">
        <f t="shared" si="8"/>
        <v>0</v>
      </c>
    </row>
    <row r="321" spans="1:2" x14ac:dyDescent="0.25">
      <c r="A321" s="4" t="s">
        <v>2307</v>
      </c>
      <c r="B321">
        <f t="shared" si="8"/>
        <v>0</v>
      </c>
    </row>
    <row r="322" spans="1:2" x14ac:dyDescent="0.25">
      <c r="A322" s="4" t="s">
        <v>2315</v>
      </c>
      <c r="B322">
        <f t="shared" si="8"/>
        <v>0</v>
      </c>
    </row>
    <row r="323" spans="1:2" x14ac:dyDescent="0.25">
      <c r="A323" s="4" t="s">
        <v>2321</v>
      </c>
      <c r="B323">
        <f t="shared" si="8"/>
        <v>0</v>
      </c>
    </row>
    <row r="324" spans="1:2" x14ac:dyDescent="0.25">
      <c r="A324" s="4" t="s">
        <v>2328</v>
      </c>
      <c r="B324">
        <f t="shared" si="8"/>
        <v>0</v>
      </c>
    </row>
    <row r="325" spans="1:2" x14ac:dyDescent="0.25">
      <c r="A325" s="4" t="s">
        <v>2335</v>
      </c>
      <c r="B325">
        <f t="shared" ref="B325:B388" si="10">_xlfn.XLOOKUP(A325,D:D,D:D,0)</f>
        <v>0</v>
      </c>
    </row>
    <row r="326" spans="1:2" x14ac:dyDescent="0.25">
      <c r="A326" s="4" t="s">
        <v>2343</v>
      </c>
      <c r="B326">
        <f t="shared" si="10"/>
        <v>0</v>
      </c>
    </row>
    <row r="327" spans="1:2" x14ac:dyDescent="0.25">
      <c r="A327" s="4" t="s">
        <v>2349</v>
      </c>
      <c r="B327">
        <f t="shared" si="10"/>
        <v>0</v>
      </c>
    </row>
    <row r="328" spans="1:2" x14ac:dyDescent="0.25">
      <c r="A328" s="4" t="s">
        <v>2356</v>
      </c>
      <c r="B328">
        <f t="shared" si="10"/>
        <v>0</v>
      </c>
    </row>
    <row r="329" spans="1:2" x14ac:dyDescent="0.25">
      <c r="A329" s="4" t="s">
        <v>2362</v>
      </c>
      <c r="B329">
        <f t="shared" si="10"/>
        <v>0</v>
      </c>
    </row>
    <row r="330" spans="1:2" x14ac:dyDescent="0.25">
      <c r="A330" s="4" t="s">
        <v>2369</v>
      </c>
      <c r="B330">
        <f t="shared" si="10"/>
        <v>0</v>
      </c>
    </row>
    <row r="331" spans="1:2" x14ac:dyDescent="0.25">
      <c r="A331" s="4" t="s">
        <v>2376</v>
      </c>
      <c r="B331">
        <f t="shared" si="10"/>
        <v>0</v>
      </c>
    </row>
    <row r="332" spans="1:2" x14ac:dyDescent="0.25">
      <c r="A332" s="4" t="s">
        <v>2383</v>
      </c>
      <c r="B332">
        <f t="shared" si="10"/>
        <v>0</v>
      </c>
    </row>
    <row r="333" spans="1:2" x14ac:dyDescent="0.25">
      <c r="A333" s="4" t="s">
        <v>2389</v>
      </c>
      <c r="B333">
        <f t="shared" si="10"/>
        <v>0</v>
      </c>
    </row>
    <row r="334" spans="1:2" x14ac:dyDescent="0.25">
      <c r="A334" s="4" t="s">
        <v>2396</v>
      </c>
      <c r="B334">
        <f t="shared" si="10"/>
        <v>0</v>
      </c>
    </row>
    <row r="335" spans="1:2" x14ac:dyDescent="0.25">
      <c r="A335" s="4" t="s">
        <v>2403</v>
      </c>
      <c r="B335">
        <f t="shared" si="10"/>
        <v>0</v>
      </c>
    </row>
    <row r="336" spans="1:2" x14ac:dyDescent="0.25">
      <c r="A336" s="4" t="s">
        <v>2411</v>
      </c>
      <c r="B336">
        <f t="shared" si="10"/>
        <v>0</v>
      </c>
    </row>
    <row r="337" spans="1:2" x14ac:dyDescent="0.25">
      <c r="A337" s="4" t="s">
        <v>2419</v>
      </c>
      <c r="B337">
        <f t="shared" si="10"/>
        <v>0</v>
      </c>
    </row>
    <row r="338" spans="1:2" x14ac:dyDescent="0.25">
      <c r="A338" s="4" t="s">
        <v>2426</v>
      </c>
      <c r="B338">
        <f t="shared" si="10"/>
        <v>0</v>
      </c>
    </row>
    <row r="339" spans="1:2" x14ac:dyDescent="0.25">
      <c r="A339" s="4" t="s">
        <v>2434</v>
      </c>
      <c r="B339">
        <f t="shared" si="10"/>
        <v>0</v>
      </c>
    </row>
    <row r="340" spans="1:2" x14ac:dyDescent="0.25">
      <c r="A340" s="4" t="s">
        <v>2440</v>
      </c>
      <c r="B340">
        <f t="shared" si="10"/>
        <v>0</v>
      </c>
    </row>
    <row r="341" spans="1:2" x14ac:dyDescent="0.25">
      <c r="A341" s="4" t="s">
        <v>2447</v>
      </c>
      <c r="B341">
        <f t="shared" si="10"/>
        <v>0</v>
      </c>
    </row>
    <row r="342" spans="1:2" x14ac:dyDescent="0.25">
      <c r="A342" s="4" t="s">
        <v>2453</v>
      </c>
      <c r="B342">
        <f t="shared" si="10"/>
        <v>0</v>
      </c>
    </row>
    <row r="343" spans="1:2" x14ac:dyDescent="0.25">
      <c r="A343" s="4" t="s">
        <v>2460</v>
      </c>
      <c r="B343">
        <f t="shared" si="10"/>
        <v>0</v>
      </c>
    </row>
    <row r="344" spans="1:2" x14ac:dyDescent="0.25">
      <c r="A344" s="4" t="s">
        <v>2468</v>
      </c>
      <c r="B344">
        <f t="shared" si="10"/>
        <v>0</v>
      </c>
    </row>
    <row r="345" spans="1:2" x14ac:dyDescent="0.25">
      <c r="A345" s="4" t="s">
        <v>2475</v>
      </c>
      <c r="B345">
        <f t="shared" si="10"/>
        <v>0</v>
      </c>
    </row>
    <row r="346" spans="1:2" x14ac:dyDescent="0.25">
      <c r="A346" s="4" t="s">
        <v>2481</v>
      </c>
      <c r="B346">
        <f t="shared" si="10"/>
        <v>0</v>
      </c>
    </row>
    <row r="347" spans="1:2" x14ac:dyDescent="0.25">
      <c r="A347" s="4" t="s">
        <v>2487</v>
      </c>
      <c r="B347">
        <f t="shared" si="10"/>
        <v>0</v>
      </c>
    </row>
    <row r="348" spans="1:2" x14ac:dyDescent="0.25">
      <c r="A348" s="4" t="s">
        <v>2494</v>
      </c>
      <c r="B348">
        <f t="shared" si="10"/>
        <v>0</v>
      </c>
    </row>
    <row r="349" spans="1:2" x14ac:dyDescent="0.25">
      <c r="A349" s="4" t="s">
        <v>2501</v>
      </c>
      <c r="B349">
        <f t="shared" si="10"/>
        <v>0</v>
      </c>
    </row>
    <row r="350" spans="1:2" x14ac:dyDescent="0.25">
      <c r="A350" s="4" t="s">
        <v>2507</v>
      </c>
      <c r="B350">
        <f t="shared" si="10"/>
        <v>0</v>
      </c>
    </row>
    <row r="351" spans="1:2" x14ac:dyDescent="0.25">
      <c r="A351" s="4" t="s">
        <v>2515</v>
      </c>
      <c r="B351">
        <f t="shared" si="10"/>
        <v>0</v>
      </c>
    </row>
    <row r="352" spans="1:2" x14ac:dyDescent="0.25">
      <c r="A352" s="4" t="s">
        <v>2522</v>
      </c>
      <c r="B352">
        <f t="shared" si="10"/>
        <v>0</v>
      </c>
    </row>
    <row r="353" spans="1:2" x14ac:dyDescent="0.25">
      <c r="A353" s="4" t="s">
        <v>2528</v>
      </c>
      <c r="B353">
        <f t="shared" si="10"/>
        <v>0</v>
      </c>
    </row>
    <row r="354" spans="1:2" x14ac:dyDescent="0.25">
      <c r="A354" s="4" t="s">
        <v>2535</v>
      </c>
      <c r="B354">
        <f t="shared" si="10"/>
        <v>0</v>
      </c>
    </row>
    <row r="355" spans="1:2" x14ac:dyDescent="0.25">
      <c r="A355" s="4" t="s">
        <v>2542</v>
      </c>
      <c r="B355">
        <f t="shared" si="10"/>
        <v>0</v>
      </c>
    </row>
    <row r="356" spans="1:2" x14ac:dyDescent="0.25">
      <c r="A356" s="4" t="s">
        <v>2549</v>
      </c>
      <c r="B356">
        <f t="shared" si="10"/>
        <v>0</v>
      </c>
    </row>
    <row r="357" spans="1:2" x14ac:dyDescent="0.25">
      <c r="A357" s="4" t="s">
        <v>2555</v>
      </c>
      <c r="B357">
        <f t="shared" si="10"/>
        <v>0</v>
      </c>
    </row>
    <row r="358" spans="1:2" x14ac:dyDescent="0.25">
      <c r="A358" s="4" t="s">
        <v>2562</v>
      </c>
      <c r="B358">
        <f t="shared" si="10"/>
        <v>0</v>
      </c>
    </row>
    <row r="359" spans="1:2" x14ac:dyDescent="0.25">
      <c r="A359" s="4" t="s">
        <v>2568</v>
      </c>
      <c r="B359">
        <f t="shared" si="10"/>
        <v>0</v>
      </c>
    </row>
    <row r="360" spans="1:2" x14ac:dyDescent="0.25">
      <c r="A360" s="4" t="s">
        <v>2575</v>
      </c>
      <c r="B360">
        <f t="shared" si="10"/>
        <v>0</v>
      </c>
    </row>
    <row r="361" spans="1:2" x14ac:dyDescent="0.25">
      <c r="A361" s="4" t="s">
        <v>2583</v>
      </c>
      <c r="B361">
        <f t="shared" si="10"/>
        <v>0</v>
      </c>
    </row>
    <row r="362" spans="1:2" x14ac:dyDescent="0.25">
      <c r="A362" s="4" t="s">
        <v>2590</v>
      </c>
      <c r="B362">
        <f t="shared" si="10"/>
        <v>0</v>
      </c>
    </row>
    <row r="363" spans="1:2" x14ac:dyDescent="0.25">
      <c r="A363" s="4" t="s">
        <v>2597</v>
      </c>
      <c r="B363">
        <f t="shared" si="10"/>
        <v>0</v>
      </c>
    </row>
    <row r="364" spans="1:2" x14ac:dyDescent="0.25">
      <c r="A364" s="4" t="s">
        <v>2604</v>
      </c>
      <c r="B364">
        <f t="shared" si="10"/>
        <v>0</v>
      </c>
    </row>
    <row r="365" spans="1:2" x14ac:dyDescent="0.25">
      <c r="A365" s="4" t="s">
        <v>2610</v>
      </c>
      <c r="B365">
        <f t="shared" si="10"/>
        <v>0</v>
      </c>
    </row>
    <row r="366" spans="1:2" x14ac:dyDescent="0.25">
      <c r="A366" s="4" t="s">
        <v>2618</v>
      </c>
      <c r="B366">
        <f t="shared" si="10"/>
        <v>0</v>
      </c>
    </row>
    <row r="367" spans="1:2" x14ac:dyDescent="0.25">
      <c r="A367" s="4" t="s">
        <v>2626</v>
      </c>
      <c r="B367">
        <f t="shared" si="10"/>
        <v>0</v>
      </c>
    </row>
    <row r="368" spans="1:2" x14ac:dyDescent="0.25">
      <c r="A368" s="4" t="s">
        <v>2633</v>
      </c>
      <c r="B368">
        <f t="shared" si="10"/>
        <v>0</v>
      </c>
    </row>
    <row r="369" spans="1:2" x14ac:dyDescent="0.25">
      <c r="A369" s="4" t="s">
        <v>2639</v>
      </c>
      <c r="B369">
        <f t="shared" si="10"/>
        <v>0</v>
      </c>
    </row>
    <row r="370" spans="1:2" x14ac:dyDescent="0.25">
      <c r="A370" s="4" t="s">
        <v>2645</v>
      </c>
      <c r="B370">
        <f t="shared" si="10"/>
        <v>0</v>
      </c>
    </row>
    <row r="371" spans="1:2" x14ac:dyDescent="0.25">
      <c r="A371" s="4" t="s">
        <v>2652</v>
      </c>
      <c r="B371">
        <f t="shared" si="10"/>
        <v>0</v>
      </c>
    </row>
    <row r="372" spans="1:2" x14ac:dyDescent="0.25">
      <c r="A372" s="4" t="s">
        <v>2657</v>
      </c>
      <c r="B372">
        <f t="shared" si="10"/>
        <v>0</v>
      </c>
    </row>
    <row r="373" spans="1:2" x14ac:dyDescent="0.25">
      <c r="A373" s="4" t="s">
        <v>2663</v>
      </c>
      <c r="B373">
        <f t="shared" si="10"/>
        <v>0</v>
      </c>
    </row>
    <row r="374" spans="1:2" x14ac:dyDescent="0.25">
      <c r="A374" s="4" t="s">
        <v>2669</v>
      </c>
      <c r="B374">
        <f t="shared" si="10"/>
        <v>0</v>
      </c>
    </row>
    <row r="375" spans="1:2" x14ac:dyDescent="0.25">
      <c r="A375" s="4" t="s">
        <v>2677</v>
      </c>
      <c r="B375">
        <f t="shared" si="10"/>
        <v>0</v>
      </c>
    </row>
    <row r="376" spans="1:2" x14ac:dyDescent="0.25">
      <c r="A376" s="4" t="s">
        <v>2683</v>
      </c>
      <c r="B376">
        <f t="shared" si="10"/>
        <v>0</v>
      </c>
    </row>
    <row r="377" spans="1:2" x14ac:dyDescent="0.25">
      <c r="A377" s="4" t="s">
        <v>2689</v>
      </c>
      <c r="B377">
        <f t="shared" si="10"/>
        <v>0</v>
      </c>
    </row>
    <row r="378" spans="1:2" x14ac:dyDescent="0.25">
      <c r="A378" s="4" t="s">
        <v>2696</v>
      </c>
      <c r="B378">
        <f t="shared" si="10"/>
        <v>0</v>
      </c>
    </row>
    <row r="379" spans="1:2" x14ac:dyDescent="0.25">
      <c r="A379" s="4" t="s">
        <v>2704</v>
      </c>
      <c r="B379">
        <f t="shared" si="10"/>
        <v>0</v>
      </c>
    </row>
    <row r="380" spans="1:2" x14ac:dyDescent="0.25">
      <c r="A380" s="4" t="s">
        <v>2711</v>
      </c>
      <c r="B380">
        <f t="shared" si="10"/>
        <v>0</v>
      </c>
    </row>
    <row r="381" spans="1:2" x14ac:dyDescent="0.25">
      <c r="A381" s="4" t="s">
        <v>2718</v>
      </c>
      <c r="B381">
        <f t="shared" si="10"/>
        <v>0</v>
      </c>
    </row>
    <row r="382" spans="1:2" x14ac:dyDescent="0.25">
      <c r="A382" s="4" t="s">
        <v>2724</v>
      </c>
      <c r="B382">
        <f t="shared" si="10"/>
        <v>0</v>
      </c>
    </row>
    <row r="383" spans="1:2" x14ac:dyDescent="0.25">
      <c r="A383" s="4" t="s">
        <v>2730</v>
      </c>
      <c r="B383">
        <f t="shared" si="10"/>
        <v>0</v>
      </c>
    </row>
    <row r="384" spans="1:2" x14ac:dyDescent="0.25">
      <c r="A384" s="4" t="s">
        <v>2738</v>
      </c>
      <c r="B384">
        <f t="shared" si="10"/>
        <v>0</v>
      </c>
    </row>
    <row r="385" spans="1:2" x14ac:dyDescent="0.25">
      <c r="A385" s="4" t="s">
        <v>2744</v>
      </c>
      <c r="B385">
        <f t="shared" si="10"/>
        <v>0</v>
      </c>
    </row>
    <row r="386" spans="1:2" x14ac:dyDescent="0.25">
      <c r="A386" s="4" t="s">
        <v>2752</v>
      </c>
      <c r="B386">
        <f t="shared" si="10"/>
        <v>0</v>
      </c>
    </row>
    <row r="387" spans="1:2" x14ac:dyDescent="0.25">
      <c r="A387" s="4" t="s">
        <v>2758</v>
      </c>
      <c r="B387">
        <f t="shared" si="10"/>
        <v>0</v>
      </c>
    </row>
    <row r="388" spans="1:2" x14ac:dyDescent="0.25">
      <c r="A388" s="4" t="s">
        <v>2766</v>
      </c>
      <c r="B388">
        <f t="shared" si="10"/>
        <v>0</v>
      </c>
    </row>
    <row r="389" spans="1:2" x14ac:dyDescent="0.25">
      <c r="A389" s="4" t="s">
        <v>2774</v>
      </c>
      <c r="B389">
        <f t="shared" ref="B389:B452" si="11">_xlfn.XLOOKUP(A389,D:D,D:D,0)</f>
        <v>0</v>
      </c>
    </row>
    <row r="390" spans="1:2" x14ac:dyDescent="0.25">
      <c r="A390" s="4" t="s">
        <v>2782</v>
      </c>
      <c r="B390">
        <f t="shared" si="11"/>
        <v>0</v>
      </c>
    </row>
    <row r="391" spans="1:2" x14ac:dyDescent="0.25">
      <c r="A391" s="4" t="s">
        <v>2788</v>
      </c>
      <c r="B391">
        <f t="shared" si="11"/>
        <v>0</v>
      </c>
    </row>
    <row r="392" spans="1:2" x14ac:dyDescent="0.25">
      <c r="A392" s="4" t="s">
        <v>2797</v>
      </c>
      <c r="B392">
        <f t="shared" si="11"/>
        <v>0</v>
      </c>
    </row>
    <row r="393" spans="1:2" x14ac:dyDescent="0.25">
      <c r="A393" s="4" t="s">
        <v>2805</v>
      </c>
      <c r="B393">
        <f t="shared" si="11"/>
        <v>0</v>
      </c>
    </row>
    <row r="394" spans="1:2" x14ac:dyDescent="0.25">
      <c r="A394" s="4" t="s">
        <v>2811</v>
      </c>
      <c r="B394">
        <f t="shared" si="11"/>
        <v>0</v>
      </c>
    </row>
    <row r="395" spans="1:2" x14ac:dyDescent="0.25">
      <c r="A395" s="4" t="s">
        <v>2816</v>
      </c>
      <c r="B395">
        <f t="shared" si="11"/>
        <v>0</v>
      </c>
    </row>
    <row r="396" spans="1:2" x14ac:dyDescent="0.25">
      <c r="A396" s="4" t="s">
        <v>2824</v>
      </c>
      <c r="B396">
        <f t="shared" si="11"/>
        <v>0</v>
      </c>
    </row>
    <row r="397" spans="1:2" x14ac:dyDescent="0.25">
      <c r="A397" s="4" t="s">
        <v>2830</v>
      </c>
      <c r="B397">
        <f t="shared" si="11"/>
        <v>0</v>
      </c>
    </row>
    <row r="398" spans="1:2" x14ac:dyDescent="0.25">
      <c r="A398" s="4" t="s">
        <v>2837</v>
      </c>
      <c r="B398">
        <f t="shared" si="11"/>
        <v>0</v>
      </c>
    </row>
    <row r="399" spans="1:2" x14ac:dyDescent="0.25">
      <c r="A399" s="4" t="s">
        <v>2845</v>
      </c>
      <c r="B399">
        <f t="shared" si="11"/>
        <v>0</v>
      </c>
    </row>
    <row r="400" spans="1:2" x14ac:dyDescent="0.25">
      <c r="A400" s="4" t="s">
        <v>2851</v>
      </c>
      <c r="B400">
        <f t="shared" si="11"/>
        <v>0</v>
      </c>
    </row>
    <row r="401" spans="1:2" x14ac:dyDescent="0.25">
      <c r="A401" s="4" t="s">
        <v>2858</v>
      </c>
      <c r="B401">
        <f t="shared" si="11"/>
        <v>0</v>
      </c>
    </row>
    <row r="402" spans="1:2" x14ac:dyDescent="0.25">
      <c r="A402" s="4" t="s">
        <v>2865</v>
      </c>
      <c r="B402">
        <f t="shared" si="11"/>
        <v>0</v>
      </c>
    </row>
    <row r="403" spans="1:2" x14ac:dyDescent="0.25">
      <c r="A403" s="4" t="s">
        <v>2871</v>
      </c>
      <c r="B403">
        <f t="shared" si="11"/>
        <v>0</v>
      </c>
    </row>
    <row r="404" spans="1:2" x14ac:dyDescent="0.25">
      <c r="A404" s="4" t="s">
        <v>2878</v>
      </c>
      <c r="B404">
        <f t="shared" si="11"/>
        <v>0</v>
      </c>
    </row>
    <row r="405" spans="1:2" x14ac:dyDescent="0.25">
      <c r="A405" s="4" t="s">
        <v>2884</v>
      </c>
      <c r="B405">
        <f t="shared" si="11"/>
        <v>0</v>
      </c>
    </row>
    <row r="406" spans="1:2" x14ac:dyDescent="0.25">
      <c r="A406" s="4" t="s">
        <v>2890</v>
      </c>
      <c r="B406">
        <f t="shared" si="11"/>
        <v>0</v>
      </c>
    </row>
    <row r="407" spans="1:2" x14ac:dyDescent="0.25">
      <c r="A407" s="4" t="s">
        <v>2897</v>
      </c>
      <c r="B407">
        <f t="shared" si="11"/>
        <v>0</v>
      </c>
    </row>
    <row r="408" spans="1:2" x14ac:dyDescent="0.25">
      <c r="A408" s="4" t="s">
        <v>2904</v>
      </c>
      <c r="B408">
        <f t="shared" si="11"/>
        <v>0</v>
      </c>
    </row>
    <row r="409" spans="1:2" x14ac:dyDescent="0.25">
      <c r="A409" s="4" t="s">
        <v>2911</v>
      </c>
      <c r="B409">
        <f t="shared" si="11"/>
        <v>0</v>
      </c>
    </row>
    <row r="410" spans="1:2" x14ac:dyDescent="0.25">
      <c r="A410" s="4" t="s">
        <v>2918</v>
      </c>
      <c r="B410">
        <f t="shared" si="11"/>
        <v>0</v>
      </c>
    </row>
    <row r="411" spans="1:2" x14ac:dyDescent="0.25">
      <c r="A411" s="4" t="s">
        <v>2925</v>
      </c>
      <c r="B411">
        <f t="shared" si="11"/>
        <v>0</v>
      </c>
    </row>
    <row r="412" spans="1:2" x14ac:dyDescent="0.25">
      <c r="A412" s="4" t="s">
        <v>2931</v>
      </c>
      <c r="B412">
        <f t="shared" si="11"/>
        <v>0</v>
      </c>
    </row>
    <row r="413" spans="1:2" x14ac:dyDescent="0.25">
      <c r="A413" s="4" t="s">
        <v>2938</v>
      </c>
      <c r="B413">
        <f t="shared" si="11"/>
        <v>0</v>
      </c>
    </row>
    <row r="414" spans="1:2" x14ac:dyDescent="0.25">
      <c r="A414" s="4" t="s">
        <v>2945</v>
      </c>
      <c r="B414">
        <f t="shared" si="11"/>
        <v>0</v>
      </c>
    </row>
    <row r="415" spans="1:2" x14ac:dyDescent="0.25">
      <c r="A415" s="4" t="s">
        <v>2952</v>
      </c>
      <c r="B415">
        <f t="shared" si="11"/>
        <v>0</v>
      </c>
    </row>
    <row r="416" spans="1:2" x14ac:dyDescent="0.25">
      <c r="A416" s="4" t="s">
        <v>2959</v>
      </c>
      <c r="B416">
        <f t="shared" si="11"/>
        <v>0</v>
      </c>
    </row>
    <row r="417" spans="1:2" x14ac:dyDescent="0.25">
      <c r="A417" s="4" t="s">
        <v>2967</v>
      </c>
      <c r="B417">
        <f t="shared" si="11"/>
        <v>0</v>
      </c>
    </row>
    <row r="418" spans="1:2" x14ac:dyDescent="0.25">
      <c r="A418" s="4" t="s">
        <v>2973</v>
      </c>
      <c r="B418">
        <f t="shared" si="11"/>
        <v>0</v>
      </c>
    </row>
    <row r="419" spans="1:2" x14ac:dyDescent="0.25">
      <c r="A419" s="4" t="s">
        <v>2981</v>
      </c>
      <c r="B419">
        <f t="shared" si="11"/>
        <v>0</v>
      </c>
    </row>
    <row r="420" spans="1:2" x14ac:dyDescent="0.25">
      <c r="A420" s="4" t="s">
        <v>2988</v>
      </c>
      <c r="B420">
        <f t="shared" si="11"/>
        <v>0</v>
      </c>
    </row>
    <row r="421" spans="1:2" x14ac:dyDescent="0.25">
      <c r="A421" s="4" t="s">
        <v>2995</v>
      </c>
      <c r="B421">
        <f t="shared" si="11"/>
        <v>0</v>
      </c>
    </row>
    <row r="422" spans="1:2" x14ac:dyDescent="0.25">
      <c r="A422" s="4" t="s">
        <v>3003</v>
      </c>
      <c r="B422">
        <f t="shared" si="11"/>
        <v>0</v>
      </c>
    </row>
    <row r="423" spans="1:2" x14ac:dyDescent="0.25">
      <c r="A423" s="4" t="s">
        <v>3011</v>
      </c>
      <c r="B423">
        <f t="shared" si="11"/>
        <v>0</v>
      </c>
    </row>
    <row r="424" spans="1:2" x14ac:dyDescent="0.25">
      <c r="A424" s="4" t="s">
        <v>3017</v>
      </c>
      <c r="B424">
        <f t="shared" si="11"/>
        <v>0</v>
      </c>
    </row>
    <row r="425" spans="1:2" x14ac:dyDescent="0.25">
      <c r="A425" s="4" t="s">
        <v>3023</v>
      </c>
      <c r="B425">
        <f t="shared" si="11"/>
        <v>0</v>
      </c>
    </row>
    <row r="426" spans="1:2" x14ac:dyDescent="0.25">
      <c r="A426" s="4" t="s">
        <v>3029</v>
      </c>
      <c r="B426">
        <f t="shared" si="11"/>
        <v>0</v>
      </c>
    </row>
    <row r="427" spans="1:2" x14ac:dyDescent="0.25">
      <c r="A427" s="4" t="s">
        <v>3036</v>
      </c>
      <c r="B427">
        <f t="shared" si="11"/>
        <v>0</v>
      </c>
    </row>
    <row r="428" spans="1:2" x14ac:dyDescent="0.25">
      <c r="A428" s="4" t="s">
        <v>3043</v>
      </c>
      <c r="B428">
        <f t="shared" si="11"/>
        <v>0</v>
      </c>
    </row>
    <row r="429" spans="1:2" x14ac:dyDescent="0.25">
      <c r="A429" s="4" t="s">
        <v>3050</v>
      </c>
      <c r="B429">
        <f t="shared" si="11"/>
        <v>0</v>
      </c>
    </row>
    <row r="430" spans="1:2" x14ac:dyDescent="0.25">
      <c r="A430" s="4" t="s">
        <v>3055</v>
      </c>
      <c r="B430">
        <f t="shared" si="11"/>
        <v>0</v>
      </c>
    </row>
    <row r="431" spans="1:2" x14ac:dyDescent="0.25">
      <c r="A431" s="4" t="s">
        <v>3064</v>
      </c>
      <c r="B431">
        <f t="shared" si="11"/>
        <v>0</v>
      </c>
    </row>
    <row r="432" spans="1:2" x14ac:dyDescent="0.25">
      <c r="A432" s="4" t="s">
        <v>3070</v>
      </c>
      <c r="B432">
        <f t="shared" si="11"/>
        <v>0</v>
      </c>
    </row>
    <row r="433" spans="1:2" x14ac:dyDescent="0.25">
      <c r="A433" s="4" t="s">
        <v>3075</v>
      </c>
      <c r="B433">
        <f t="shared" si="11"/>
        <v>0</v>
      </c>
    </row>
    <row r="434" spans="1:2" x14ac:dyDescent="0.25">
      <c r="A434" s="4" t="s">
        <v>3082</v>
      </c>
      <c r="B434">
        <f t="shared" si="11"/>
        <v>0</v>
      </c>
    </row>
    <row r="435" spans="1:2" x14ac:dyDescent="0.25">
      <c r="A435" s="4" t="s">
        <v>3088</v>
      </c>
      <c r="B435">
        <f t="shared" si="11"/>
        <v>0</v>
      </c>
    </row>
    <row r="436" spans="1:2" x14ac:dyDescent="0.25">
      <c r="A436" s="4" t="s">
        <v>3095</v>
      </c>
      <c r="B436">
        <f t="shared" si="11"/>
        <v>0</v>
      </c>
    </row>
    <row r="437" spans="1:2" x14ac:dyDescent="0.25">
      <c r="A437" s="4" t="s">
        <v>3101</v>
      </c>
      <c r="B437">
        <f t="shared" si="11"/>
        <v>0</v>
      </c>
    </row>
    <row r="438" spans="1:2" x14ac:dyDescent="0.25">
      <c r="A438" s="4" t="s">
        <v>3108</v>
      </c>
      <c r="B438">
        <f t="shared" si="11"/>
        <v>0</v>
      </c>
    </row>
    <row r="439" spans="1:2" x14ac:dyDescent="0.25">
      <c r="A439" s="4" t="s">
        <v>3116</v>
      </c>
      <c r="B439">
        <f t="shared" si="11"/>
        <v>0</v>
      </c>
    </row>
    <row r="440" spans="1:2" x14ac:dyDescent="0.25">
      <c r="A440" s="4" t="s">
        <v>3122</v>
      </c>
      <c r="B440">
        <f t="shared" si="11"/>
        <v>0</v>
      </c>
    </row>
    <row r="441" spans="1:2" x14ac:dyDescent="0.25">
      <c r="A441" s="4" t="s">
        <v>3129</v>
      </c>
      <c r="B441">
        <f t="shared" si="11"/>
        <v>0</v>
      </c>
    </row>
    <row r="442" spans="1:2" x14ac:dyDescent="0.25">
      <c r="A442" s="4" t="s">
        <v>3136</v>
      </c>
      <c r="B442">
        <f t="shared" si="11"/>
        <v>0</v>
      </c>
    </row>
    <row r="443" spans="1:2" x14ac:dyDescent="0.25">
      <c r="A443" s="4" t="s">
        <v>3143</v>
      </c>
      <c r="B443">
        <f t="shared" si="11"/>
        <v>0</v>
      </c>
    </row>
    <row r="444" spans="1:2" x14ac:dyDescent="0.25">
      <c r="A444" s="4" t="s">
        <v>3150</v>
      </c>
      <c r="B444">
        <f t="shared" si="11"/>
        <v>0</v>
      </c>
    </row>
    <row r="445" spans="1:2" x14ac:dyDescent="0.25">
      <c r="A445" s="4" t="s">
        <v>3158</v>
      </c>
      <c r="B445">
        <f t="shared" si="11"/>
        <v>0</v>
      </c>
    </row>
    <row r="446" spans="1:2" x14ac:dyDescent="0.25">
      <c r="A446" s="4" t="s">
        <v>3165</v>
      </c>
      <c r="B446">
        <f t="shared" si="11"/>
        <v>0</v>
      </c>
    </row>
    <row r="447" spans="1:2" x14ac:dyDescent="0.25">
      <c r="A447" s="4" t="s">
        <v>3171</v>
      </c>
      <c r="B447">
        <f t="shared" si="11"/>
        <v>0</v>
      </c>
    </row>
    <row r="448" spans="1:2" x14ac:dyDescent="0.25">
      <c r="A448" s="4" t="s">
        <v>3178</v>
      </c>
      <c r="B448">
        <f t="shared" si="11"/>
        <v>0</v>
      </c>
    </row>
    <row r="449" spans="1:2" x14ac:dyDescent="0.25">
      <c r="A449" s="4" t="s">
        <v>3185</v>
      </c>
      <c r="B449">
        <f t="shared" si="11"/>
        <v>0</v>
      </c>
    </row>
    <row r="450" spans="1:2" x14ac:dyDescent="0.25">
      <c r="A450" s="4" t="s">
        <v>3193</v>
      </c>
      <c r="B450">
        <f t="shared" si="11"/>
        <v>0</v>
      </c>
    </row>
    <row r="451" spans="1:2" x14ac:dyDescent="0.25">
      <c r="A451" s="4" t="s">
        <v>3199</v>
      </c>
      <c r="B451">
        <f t="shared" si="11"/>
        <v>0</v>
      </c>
    </row>
    <row r="452" spans="1:2" x14ac:dyDescent="0.25">
      <c r="A452" s="4" t="s">
        <v>3205</v>
      </c>
      <c r="B452">
        <f t="shared" si="11"/>
        <v>0</v>
      </c>
    </row>
    <row r="453" spans="1:2" x14ac:dyDescent="0.25">
      <c r="A453" s="4" t="s">
        <v>3210</v>
      </c>
      <c r="B453">
        <f t="shared" ref="B453:B516" si="12">_xlfn.XLOOKUP(A453,D:D,D:D,0)</f>
        <v>0</v>
      </c>
    </row>
    <row r="454" spans="1:2" x14ac:dyDescent="0.25">
      <c r="A454" s="4" t="s">
        <v>3216</v>
      </c>
      <c r="B454">
        <f t="shared" si="12"/>
        <v>0</v>
      </c>
    </row>
    <row r="455" spans="1:2" x14ac:dyDescent="0.25">
      <c r="A455" s="4" t="s">
        <v>3222</v>
      </c>
      <c r="B455">
        <f t="shared" si="12"/>
        <v>0</v>
      </c>
    </row>
    <row r="456" spans="1:2" x14ac:dyDescent="0.25">
      <c r="A456" s="4" t="s">
        <v>3229</v>
      </c>
      <c r="B456">
        <f t="shared" si="12"/>
        <v>0</v>
      </c>
    </row>
    <row r="457" spans="1:2" x14ac:dyDescent="0.25">
      <c r="A457" s="4" t="s">
        <v>3237</v>
      </c>
      <c r="B457">
        <f t="shared" si="12"/>
        <v>0</v>
      </c>
    </row>
    <row r="458" spans="1:2" x14ac:dyDescent="0.25">
      <c r="A458" s="4" t="s">
        <v>3244</v>
      </c>
      <c r="B458">
        <f t="shared" si="12"/>
        <v>0</v>
      </c>
    </row>
    <row r="459" spans="1:2" x14ac:dyDescent="0.25">
      <c r="A459" s="4" t="s">
        <v>3251</v>
      </c>
      <c r="B459">
        <f t="shared" si="12"/>
        <v>0</v>
      </c>
    </row>
    <row r="460" spans="1:2" x14ac:dyDescent="0.25">
      <c r="A460" s="4" t="s">
        <v>3257</v>
      </c>
      <c r="B460">
        <f t="shared" si="12"/>
        <v>0</v>
      </c>
    </row>
    <row r="461" spans="1:2" x14ac:dyDescent="0.25">
      <c r="A461" s="4" t="s">
        <v>3262</v>
      </c>
      <c r="B461">
        <f t="shared" si="12"/>
        <v>0</v>
      </c>
    </row>
    <row r="462" spans="1:2" x14ac:dyDescent="0.25">
      <c r="A462" s="4" t="s">
        <v>3268</v>
      </c>
      <c r="B462">
        <f t="shared" si="12"/>
        <v>0</v>
      </c>
    </row>
    <row r="463" spans="1:2" x14ac:dyDescent="0.25">
      <c r="A463" s="4" t="s">
        <v>3276</v>
      </c>
      <c r="B463">
        <f t="shared" si="12"/>
        <v>0</v>
      </c>
    </row>
    <row r="464" spans="1:2" x14ac:dyDescent="0.25">
      <c r="A464" s="4" t="s">
        <v>3283</v>
      </c>
      <c r="B464">
        <f t="shared" si="12"/>
        <v>0</v>
      </c>
    </row>
    <row r="465" spans="1:2" x14ac:dyDescent="0.25">
      <c r="A465" s="4" t="s">
        <v>3288</v>
      </c>
      <c r="B465">
        <f t="shared" si="12"/>
        <v>0</v>
      </c>
    </row>
    <row r="466" spans="1:2" x14ac:dyDescent="0.25">
      <c r="A466" s="4" t="s">
        <v>3295</v>
      </c>
      <c r="B466">
        <f t="shared" si="12"/>
        <v>0</v>
      </c>
    </row>
    <row r="467" spans="1:2" x14ac:dyDescent="0.25">
      <c r="A467" s="4" t="s">
        <v>3300</v>
      </c>
      <c r="B467">
        <f t="shared" si="12"/>
        <v>0</v>
      </c>
    </row>
    <row r="468" spans="1:2" x14ac:dyDescent="0.25">
      <c r="A468" s="4" t="s">
        <v>3308</v>
      </c>
      <c r="B468">
        <f t="shared" si="12"/>
        <v>0</v>
      </c>
    </row>
    <row r="469" spans="1:2" x14ac:dyDescent="0.25">
      <c r="A469" s="4" t="s">
        <v>3314</v>
      </c>
      <c r="B469">
        <f t="shared" si="12"/>
        <v>0</v>
      </c>
    </row>
    <row r="470" spans="1:2" x14ac:dyDescent="0.25">
      <c r="A470" s="4" t="s">
        <v>3320</v>
      </c>
      <c r="B470">
        <f t="shared" si="12"/>
        <v>0</v>
      </c>
    </row>
    <row r="471" spans="1:2" x14ac:dyDescent="0.25">
      <c r="A471" s="4" t="s">
        <v>3326</v>
      </c>
      <c r="B471">
        <f t="shared" si="12"/>
        <v>0</v>
      </c>
    </row>
    <row r="472" spans="1:2" x14ac:dyDescent="0.25">
      <c r="A472" s="4" t="s">
        <v>3332</v>
      </c>
      <c r="B472">
        <f t="shared" si="12"/>
        <v>0</v>
      </c>
    </row>
    <row r="473" spans="1:2" x14ac:dyDescent="0.25">
      <c r="A473" s="4" t="s">
        <v>3338</v>
      </c>
      <c r="B473">
        <f t="shared" si="12"/>
        <v>0</v>
      </c>
    </row>
    <row r="474" spans="1:2" x14ac:dyDescent="0.25">
      <c r="A474" s="4" t="s">
        <v>3344</v>
      </c>
      <c r="B474">
        <f t="shared" si="12"/>
        <v>0</v>
      </c>
    </row>
    <row r="475" spans="1:2" x14ac:dyDescent="0.25">
      <c r="A475" s="4" t="s">
        <v>3350</v>
      </c>
      <c r="B475">
        <f t="shared" si="12"/>
        <v>0</v>
      </c>
    </row>
    <row r="476" spans="1:2" x14ac:dyDescent="0.25">
      <c r="A476" s="4" t="s">
        <v>3356</v>
      </c>
      <c r="B476">
        <f t="shared" si="12"/>
        <v>0</v>
      </c>
    </row>
    <row r="477" spans="1:2" x14ac:dyDescent="0.25">
      <c r="A477" s="4" t="s">
        <v>3362</v>
      </c>
      <c r="B477">
        <f t="shared" si="12"/>
        <v>0</v>
      </c>
    </row>
    <row r="478" spans="1:2" x14ac:dyDescent="0.25">
      <c r="A478" s="4" t="s">
        <v>3368</v>
      </c>
      <c r="B478">
        <f t="shared" si="12"/>
        <v>0</v>
      </c>
    </row>
    <row r="479" spans="1:2" x14ac:dyDescent="0.25">
      <c r="A479" s="4" t="s">
        <v>3374</v>
      </c>
      <c r="B479">
        <f t="shared" si="12"/>
        <v>0</v>
      </c>
    </row>
    <row r="480" spans="1:2" x14ac:dyDescent="0.25">
      <c r="A480" s="4" t="s">
        <v>3380</v>
      </c>
      <c r="B480">
        <f t="shared" si="12"/>
        <v>0</v>
      </c>
    </row>
    <row r="481" spans="1:2" x14ac:dyDescent="0.25">
      <c r="A481" s="4" t="s">
        <v>3386</v>
      </c>
      <c r="B481">
        <f t="shared" si="12"/>
        <v>0</v>
      </c>
    </row>
    <row r="482" spans="1:2" x14ac:dyDescent="0.25">
      <c r="A482" s="4" t="s">
        <v>3393</v>
      </c>
      <c r="B482">
        <f t="shared" si="12"/>
        <v>0</v>
      </c>
    </row>
    <row r="483" spans="1:2" x14ac:dyDescent="0.25">
      <c r="A483" s="4" t="s">
        <v>3399</v>
      </c>
      <c r="B483">
        <f t="shared" si="12"/>
        <v>0</v>
      </c>
    </row>
    <row r="484" spans="1:2" x14ac:dyDescent="0.25">
      <c r="A484" s="4" t="s">
        <v>3405</v>
      </c>
      <c r="B484">
        <f t="shared" si="12"/>
        <v>0</v>
      </c>
    </row>
    <row r="485" spans="1:2" x14ac:dyDescent="0.25">
      <c r="A485" s="4" t="s">
        <v>3411</v>
      </c>
      <c r="B485">
        <f t="shared" si="12"/>
        <v>0</v>
      </c>
    </row>
    <row r="486" spans="1:2" x14ac:dyDescent="0.25">
      <c r="A486" s="4" t="s">
        <v>3418</v>
      </c>
      <c r="B486">
        <f t="shared" si="12"/>
        <v>0</v>
      </c>
    </row>
    <row r="487" spans="1:2" x14ac:dyDescent="0.25">
      <c r="A487" s="4" t="s">
        <v>3425</v>
      </c>
      <c r="B487">
        <f t="shared" si="12"/>
        <v>0</v>
      </c>
    </row>
    <row r="488" spans="1:2" x14ac:dyDescent="0.25">
      <c r="A488" s="4" t="s">
        <v>3432</v>
      </c>
      <c r="B488">
        <f t="shared" si="12"/>
        <v>0</v>
      </c>
    </row>
    <row r="489" spans="1:2" x14ac:dyDescent="0.25">
      <c r="A489" s="4" t="s">
        <v>3439</v>
      </c>
      <c r="B489">
        <f t="shared" si="12"/>
        <v>0</v>
      </c>
    </row>
    <row r="490" spans="1:2" x14ac:dyDescent="0.25">
      <c r="A490" s="4" t="s">
        <v>3444</v>
      </c>
      <c r="B490">
        <f t="shared" si="12"/>
        <v>0</v>
      </c>
    </row>
    <row r="491" spans="1:2" x14ac:dyDescent="0.25">
      <c r="A491" s="4" t="s">
        <v>3451</v>
      </c>
      <c r="B491">
        <f t="shared" si="12"/>
        <v>0</v>
      </c>
    </row>
    <row r="492" spans="1:2" x14ac:dyDescent="0.25">
      <c r="A492" s="4" t="s">
        <v>3457</v>
      </c>
      <c r="B492">
        <f t="shared" si="12"/>
        <v>0</v>
      </c>
    </row>
    <row r="493" spans="1:2" x14ac:dyDescent="0.25">
      <c r="A493" s="4" t="s">
        <v>3464</v>
      </c>
      <c r="B493">
        <f t="shared" si="12"/>
        <v>0</v>
      </c>
    </row>
    <row r="494" spans="1:2" x14ac:dyDescent="0.25">
      <c r="A494" s="4" t="s">
        <v>3470</v>
      </c>
      <c r="B494">
        <f t="shared" si="12"/>
        <v>0</v>
      </c>
    </row>
    <row r="495" spans="1:2" x14ac:dyDescent="0.25">
      <c r="A495" s="4" t="s">
        <v>3476</v>
      </c>
      <c r="B495">
        <f t="shared" si="12"/>
        <v>0</v>
      </c>
    </row>
    <row r="496" spans="1:2" x14ac:dyDescent="0.25">
      <c r="A496" s="4" t="s">
        <v>3483</v>
      </c>
      <c r="B496">
        <f t="shared" si="12"/>
        <v>0</v>
      </c>
    </row>
    <row r="497" spans="1:2" x14ac:dyDescent="0.25">
      <c r="A497" s="4" t="s">
        <v>3489</v>
      </c>
      <c r="B497">
        <f t="shared" si="12"/>
        <v>0</v>
      </c>
    </row>
    <row r="498" spans="1:2" x14ac:dyDescent="0.25">
      <c r="A498" s="4" t="s">
        <v>3495</v>
      </c>
      <c r="B498">
        <f t="shared" si="12"/>
        <v>0</v>
      </c>
    </row>
    <row r="499" spans="1:2" x14ac:dyDescent="0.25">
      <c r="A499" s="4" t="s">
        <v>3502</v>
      </c>
      <c r="B499">
        <f t="shared" si="12"/>
        <v>0</v>
      </c>
    </row>
    <row r="500" spans="1:2" x14ac:dyDescent="0.25">
      <c r="A500" s="4" t="s">
        <v>3508</v>
      </c>
      <c r="B500">
        <f t="shared" si="12"/>
        <v>0</v>
      </c>
    </row>
    <row r="501" spans="1:2" x14ac:dyDescent="0.25">
      <c r="A501" s="4" t="s">
        <v>3514</v>
      </c>
      <c r="B501">
        <f t="shared" si="12"/>
        <v>0</v>
      </c>
    </row>
    <row r="502" spans="1:2" x14ac:dyDescent="0.25">
      <c r="A502" s="4" t="s">
        <v>3520</v>
      </c>
      <c r="B502">
        <f t="shared" si="12"/>
        <v>0</v>
      </c>
    </row>
    <row r="503" spans="1:2" x14ac:dyDescent="0.25">
      <c r="A503" s="4" t="s">
        <v>3526</v>
      </c>
      <c r="B503">
        <f t="shared" si="12"/>
        <v>0</v>
      </c>
    </row>
    <row r="504" spans="1:2" x14ac:dyDescent="0.25">
      <c r="A504" s="4" t="s">
        <v>3532</v>
      </c>
      <c r="B504">
        <f t="shared" si="12"/>
        <v>0</v>
      </c>
    </row>
    <row r="505" spans="1:2" x14ac:dyDescent="0.25">
      <c r="A505" s="4" t="s">
        <v>3538</v>
      </c>
      <c r="B505">
        <f t="shared" si="12"/>
        <v>0</v>
      </c>
    </row>
    <row r="506" spans="1:2" x14ac:dyDescent="0.25">
      <c r="A506" s="4" t="s">
        <v>3544</v>
      </c>
      <c r="B506">
        <f t="shared" si="12"/>
        <v>0</v>
      </c>
    </row>
    <row r="507" spans="1:2" x14ac:dyDescent="0.25">
      <c r="A507" s="4" t="s">
        <v>3551</v>
      </c>
      <c r="B507">
        <f t="shared" si="12"/>
        <v>0</v>
      </c>
    </row>
    <row r="508" spans="1:2" x14ac:dyDescent="0.25">
      <c r="A508" s="4" t="s">
        <v>3557</v>
      </c>
      <c r="B508">
        <f t="shared" si="12"/>
        <v>0</v>
      </c>
    </row>
    <row r="509" spans="1:2" x14ac:dyDescent="0.25">
      <c r="A509" s="4" t="s">
        <v>3564</v>
      </c>
      <c r="B509">
        <f t="shared" si="12"/>
        <v>0</v>
      </c>
    </row>
    <row r="510" spans="1:2" x14ac:dyDescent="0.25">
      <c r="A510" s="4" t="s">
        <v>3571</v>
      </c>
      <c r="B510">
        <f t="shared" si="12"/>
        <v>0</v>
      </c>
    </row>
    <row r="511" spans="1:2" x14ac:dyDescent="0.25">
      <c r="A511" s="4" t="s">
        <v>3578</v>
      </c>
      <c r="B511">
        <f t="shared" si="12"/>
        <v>0</v>
      </c>
    </row>
    <row r="512" spans="1:2" x14ac:dyDescent="0.25">
      <c r="A512" s="4" t="s">
        <v>3584</v>
      </c>
      <c r="B512">
        <f t="shared" si="12"/>
        <v>0</v>
      </c>
    </row>
    <row r="513" spans="1:2" x14ac:dyDescent="0.25">
      <c r="A513" s="4" t="s">
        <v>3591</v>
      </c>
      <c r="B513">
        <f t="shared" si="12"/>
        <v>0</v>
      </c>
    </row>
    <row r="514" spans="1:2" x14ac:dyDescent="0.25">
      <c r="A514" s="4" t="s">
        <v>3597</v>
      </c>
      <c r="B514">
        <f t="shared" si="12"/>
        <v>0</v>
      </c>
    </row>
    <row r="515" spans="1:2" x14ac:dyDescent="0.25">
      <c r="A515" s="4" t="s">
        <v>3603</v>
      </c>
      <c r="B515">
        <f t="shared" si="12"/>
        <v>0</v>
      </c>
    </row>
    <row r="516" spans="1:2" x14ac:dyDescent="0.25">
      <c r="A516" s="4" t="s">
        <v>3609</v>
      </c>
      <c r="B516">
        <f t="shared" si="12"/>
        <v>0</v>
      </c>
    </row>
    <row r="517" spans="1:2" x14ac:dyDescent="0.25">
      <c r="A517" s="4" t="s">
        <v>3615</v>
      </c>
      <c r="B517">
        <f t="shared" ref="B517:B580" si="13">_xlfn.XLOOKUP(A517,D:D,D:D,0)</f>
        <v>0</v>
      </c>
    </row>
    <row r="518" spans="1:2" x14ac:dyDescent="0.25">
      <c r="A518" s="4" t="s">
        <v>3621</v>
      </c>
      <c r="B518">
        <f t="shared" si="13"/>
        <v>0</v>
      </c>
    </row>
    <row r="519" spans="1:2" x14ac:dyDescent="0.25">
      <c r="A519" s="4" t="s">
        <v>3627</v>
      </c>
      <c r="B519">
        <f t="shared" si="13"/>
        <v>0</v>
      </c>
    </row>
    <row r="520" spans="1:2" x14ac:dyDescent="0.25">
      <c r="A520" s="4" t="s">
        <v>3633</v>
      </c>
      <c r="B520">
        <f t="shared" si="13"/>
        <v>0</v>
      </c>
    </row>
    <row r="521" spans="1:2" x14ac:dyDescent="0.25">
      <c r="A521" s="4" t="s">
        <v>3639</v>
      </c>
      <c r="B521">
        <f t="shared" si="13"/>
        <v>0</v>
      </c>
    </row>
    <row r="522" spans="1:2" x14ac:dyDescent="0.25">
      <c r="A522" s="4" t="s">
        <v>3645</v>
      </c>
      <c r="B522">
        <f t="shared" si="13"/>
        <v>0</v>
      </c>
    </row>
    <row r="523" spans="1:2" x14ac:dyDescent="0.25">
      <c r="A523" s="4" t="s">
        <v>3651</v>
      </c>
      <c r="B523">
        <f t="shared" si="13"/>
        <v>0</v>
      </c>
    </row>
    <row r="524" spans="1:2" x14ac:dyDescent="0.25">
      <c r="A524" s="4" t="s">
        <v>3658</v>
      </c>
      <c r="B524">
        <f t="shared" si="13"/>
        <v>0</v>
      </c>
    </row>
    <row r="525" spans="1:2" x14ac:dyDescent="0.25">
      <c r="A525" s="4" t="s">
        <v>3664</v>
      </c>
      <c r="B525">
        <f t="shared" si="13"/>
        <v>0</v>
      </c>
    </row>
    <row r="526" spans="1:2" x14ac:dyDescent="0.25">
      <c r="A526" s="4" t="s">
        <v>3670</v>
      </c>
      <c r="B526">
        <f t="shared" si="13"/>
        <v>0</v>
      </c>
    </row>
    <row r="527" spans="1:2" x14ac:dyDescent="0.25">
      <c r="A527" s="4" t="s">
        <v>3676</v>
      </c>
      <c r="B527">
        <f t="shared" si="13"/>
        <v>0</v>
      </c>
    </row>
    <row r="528" spans="1:2" x14ac:dyDescent="0.25">
      <c r="A528" s="4" t="s">
        <v>3683</v>
      </c>
      <c r="B528">
        <f t="shared" si="13"/>
        <v>0</v>
      </c>
    </row>
    <row r="529" spans="1:2" x14ac:dyDescent="0.25">
      <c r="A529" s="4" t="s">
        <v>3690</v>
      </c>
      <c r="B529">
        <f t="shared" si="13"/>
        <v>0</v>
      </c>
    </row>
    <row r="530" spans="1:2" x14ac:dyDescent="0.25">
      <c r="A530" s="4" t="s">
        <v>3695</v>
      </c>
      <c r="B530">
        <f t="shared" si="13"/>
        <v>0</v>
      </c>
    </row>
    <row r="531" spans="1:2" x14ac:dyDescent="0.25">
      <c r="A531" s="4" t="s">
        <v>3701</v>
      </c>
      <c r="B531">
        <f t="shared" si="13"/>
        <v>0</v>
      </c>
    </row>
    <row r="532" spans="1:2" x14ac:dyDescent="0.25">
      <c r="A532" s="4" t="s">
        <v>3707</v>
      </c>
      <c r="B532">
        <f t="shared" si="13"/>
        <v>0</v>
      </c>
    </row>
    <row r="533" spans="1:2" x14ac:dyDescent="0.25">
      <c r="A533" s="4" t="s">
        <v>3715</v>
      </c>
      <c r="B533">
        <f t="shared" si="13"/>
        <v>0</v>
      </c>
    </row>
    <row r="534" spans="1:2" x14ac:dyDescent="0.25">
      <c r="A534" s="4" t="s">
        <v>279</v>
      </c>
      <c r="B534">
        <f t="shared" si="13"/>
        <v>0</v>
      </c>
    </row>
    <row r="535" spans="1:2" x14ac:dyDescent="0.25">
      <c r="A535" s="4" t="s">
        <v>3727</v>
      </c>
      <c r="B535">
        <f t="shared" si="13"/>
        <v>0</v>
      </c>
    </row>
    <row r="536" spans="1:2" x14ac:dyDescent="0.25">
      <c r="A536" s="4" t="s">
        <v>3733</v>
      </c>
      <c r="B536">
        <f t="shared" si="13"/>
        <v>0</v>
      </c>
    </row>
    <row r="537" spans="1:2" x14ac:dyDescent="0.25">
      <c r="A537" s="4" t="s">
        <v>3738</v>
      </c>
      <c r="B537">
        <f t="shared" si="13"/>
        <v>0</v>
      </c>
    </row>
    <row r="538" spans="1:2" x14ac:dyDescent="0.25">
      <c r="A538" s="4" t="s">
        <v>3745</v>
      </c>
      <c r="B538">
        <f t="shared" si="13"/>
        <v>0</v>
      </c>
    </row>
    <row r="539" spans="1:2" x14ac:dyDescent="0.25">
      <c r="A539" s="4" t="s">
        <v>3752</v>
      </c>
      <c r="B539">
        <f t="shared" si="13"/>
        <v>0</v>
      </c>
    </row>
    <row r="540" spans="1:2" x14ac:dyDescent="0.25">
      <c r="A540" s="4" t="s">
        <v>3759</v>
      </c>
      <c r="B540">
        <f t="shared" si="13"/>
        <v>0</v>
      </c>
    </row>
    <row r="541" spans="1:2" x14ac:dyDescent="0.25">
      <c r="A541" s="4" t="s">
        <v>3765</v>
      </c>
      <c r="B541">
        <f t="shared" si="13"/>
        <v>0</v>
      </c>
    </row>
    <row r="542" spans="1:2" x14ac:dyDescent="0.25">
      <c r="A542" s="4" t="s">
        <v>3773</v>
      </c>
      <c r="B542">
        <f t="shared" si="13"/>
        <v>0</v>
      </c>
    </row>
    <row r="543" spans="1:2" x14ac:dyDescent="0.25">
      <c r="A543" s="4" t="s">
        <v>3779</v>
      </c>
      <c r="B543">
        <f t="shared" si="13"/>
        <v>0</v>
      </c>
    </row>
    <row r="544" spans="1:2" x14ac:dyDescent="0.25">
      <c r="A544" s="4" t="s">
        <v>3785</v>
      </c>
      <c r="B544">
        <f t="shared" si="13"/>
        <v>0</v>
      </c>
    </row>
    <row r="545" spans="1:2" x14ac:dyDescent="0.25">
      <c r="A545" s="4" t="s">
        <v>3793</v>
      </c>
      <c r="B545">
        <f t="shared" si="13"/>
        <v>0</v>
      </c>
    </row>
    <row r="546" spans="1:2" x14ac:dyDescent="0.25">
      <c r="A546" s="4" t="s">
        <v>3800</v>
      </c>
      <c r="B546">
        <f t="shared" si="13"/>
        <v>0</v>
      </c>
    </row>
    <row r="547" spans="1:2" x14ac:dyDescent="0.25">
      <c r="A547" s="4" t="s">
        <v>3807</v>
      </c>
      <c r="B547">
        <f t="shared" si="13"/>
        <v>0</v>
      </c>
    </row>
    <row r="548" spans="1:2" x14ac:dyDescent="0.25">
      <c r="A548" s="4" t="s">
        <v>3812</v>
      </c>
      <c r="B548">
        <f t="shared" si="13"/>
        <v>0</v>
      </c>
    </row>
    <row r="549" spans="1:2" x14ac:dyDescent="0.25">
      <c r="A549" s="4" t="s">
        <v>3819</v>
      </c>
      <c r="B549">
        <f t="shared" si="13"/>
        <v>0</v>
      </c>
    </row>
    <row r="550" spans="1:2" x14ac:dyDescent="0.25">
      <c r="A550" s="4" t="s">
        <v>3825</v>
      </c>
      <c r="B550">
        <f t="shared" si="13"/>
        <v>0</v>
      </c>
    </row>
    <row r="551" spans="1:2" x14ac:dyDescent="0.25">
      <c r="A551" s="4" t="s">
        <v>3832</v>
      </c>
      <c r="B551">
        <f t="shared" si="13"/>
        <v>0</v>
      </c>
    </row>
    <row r="552" spans="1:2" x14ac:dyDescent="0.25">
      <c r="A552" s="4" t="s">
        <v>3839</v>
      </c>
      <c r="B552">
        <f t="shared" si="13"/>
        <v>0</v>
      </c>
    </row>
    <row r="553" spans="1:2" x14ac:dyDescent="0.25">
      <c r="A553" s="4" t="s">
        <v>3845</v>
      </c>
      <c r="B553">
        <f t="shared" si="13"/>
        <v>0</v>
      </c>
    </row>
    <row r="554" spans="1:2" x14ac:dyDescent="0.25">
      <c r="A554" s="4" t="s">
        <v>3852</v>
      </c>
      <c r="B554">
        <f t="shared" si="13"/>
        <v>0</v>
      </c>
    </row>
    <row r="555" spans="1:2" x14ac:dyDescent="0.25">
      <c r="A555" s="4" t="s">
        <v>3858</v>
      </c>
      <c r="B555">
        <f t="shared" si="13"/>
        <v>0</v>
      </c>
    </row>
    <row r="556" spans="1:2" x14ac:dyDescent="0.25">
      <c r="A556" s="4" t="s">
        <v>3864</v>
      </c>
      <c r="B556">
        <f t="shared" si="13"/>
        <v>0</v>
      </c>
    </row>
    <row r="557" spans="1:2" x14ac:dyDescent="0.25">
      <c r="A557" s="4" t="s">
        <v>3871</v>
      </c>
      <c r="B557">
        <f t="shared" si="13"/>
        <v>0</v>
      </c>
    </row>
    <row r="558" spans="1:2" x14ac:dyDescent="0.25">
      <c r="A558" s="4" t="s">
        <v>3877</v>
      </c>
      <c r="B558">
        <f t="shared" si="13"/>
        <v>0</v>
      </c>
    </row>
    <row r="559" spans="1:2" x14ac:dyDescent="0.25">
      <c r="A559" s="4" t="s">
        <v>3884</v>
      </c>
      <c r="B559">
        <f t="shared" si="13"/>
        <v>0</v>
      </c>
    </row>
    <row r="560" spans="1:2" x14ac:dyDescent="0.25">
      <c r="A560" s="4" t="s">
        <v>3891</v>
      </c>
      <c r="B560">
        <f t="shared" si="13"/>
        <v>0</v>
      </c>
    </row>
    <row r="561" spans="1:2" x14ac:dyDescent="0.25">
      <c r="A561" s="4" t="s">
        <v>3898</v>
      </c>
      <c r="B561">
        <f t="shared" si="13"/>
        <v>0</v>
      </c>
    </row>
    <row r="562" spans="1:2" x14ac:dyDescent="0.25">
      <c r="A562" s="4" t="s">
        <v>3904</v>
      </c>
      <c r="B562">
        <f t="shared" si="13"/>
        <v>0</v>
      </c>
    </row>
    <row r="563" spans="1:2" x14ac:dyDescent="0.25">
      <c r="A563" s="4" t="s">
        <v>3910</v>
      </c>
      <c r="B563">
        <f t="shared" si="13"/>
        <v>0</v>
      </c>
    </row>
    <row r="564" spans="1:2" x14ac:dyDescent="0.25">
      <c r="A564" s="4" t="s">
        <v>3917</v>
      </c>
      <c r="B564">
        <f t="shared" si="13"/>
        <v>0</v>
      </c>
    </row>
    <row r="565" spans="1:2" x14ac:dyDescent="0.25">
      <c r="A565" s="4" t="s">
        <v>3924</v>
      </c>
      <c r="B565">
        <f t="shared" si="13"/>
        <v>0</v>
      </c>
    </row>
    <row r="566" spans="1:2" x14ac:dyDescent="0.25">
      <c r="A566" s="4" t="s">
        <v>3932</v>
      </c>
      <c r="B566">
        <f t="shared" si="13"/>
        <v>0</v>
      </c>
    </row>
    <row r="567" spans="1:2" x14ac:dyDescent="0.25">
      <c r="A567" s="4" t="s">
        <v>3937</v>
      </c>
      <c r="B567">
        <f t="shared" si="13"/>
        <v>0</v>
      </c>
    </row>
    <row r="568" spans="1:2" x14ac:dyDescent="0.25">
      <c r="A568" s="4" t="s">
        <v>3944</v>
      </c>
      <c r="B568">
        <f t="shared" si="13"/>
        <v>0</v>
      </c>
    </row>
    <row r="569" spans="1:2" x14ac:dyDescent="0.25">
      <c r="A569" s="4" t="s">
        <v>3949</v>
      </c>
      <c r="B569">
        <f t="shared" si="13"/>
        <v>0</v>
      </c>
    </row>
    <row r="570" spans="1:2" x14ac:dyDescent="0.25">
      <c r="A570" s="4" t="s">
        <v>3955</v>
      </c>
      <c r="B570">
        <f t="shared" si="13"/>
        <v>0</v>
      </c>
    </row>
    <row r="571" spans="1:2" x14ac:dyDescent="0.25">
      <c r="A571" s="4" t="s">
        <v>3961</v>
      </c>
      <c r="B571">
        <f t="shared" si="13"/>
        <v>0</v>
      </c>
    </row>
    <row r="572" spans="1:2" x14ac:dyDescent="0.25">
      <c r="A572" s="4" t="s">
        <v>3969</v>
      </c>
      <c r="B572">
        <f t="shared" si="13"/>
        <v>0</v>
      </c>
    </row>
    <row r="573" spans="1:2" x14ac:dyDescent="0.25">
      <c r="A573" s="4" t="s">
        <v>3975</v>
      </c>
      <c r="B573">
        <f t="shared" si="13"/>
        <v>0</v>
      </c>
    </row>
    <row r="574" spans="1:2" x14ac:dyDescent="0.25">
      <c r="A574" s="4" t="s">
        <v>3983</v>
      </c>
      <c r="B574">
        <f t="shared" si="13"/>
        <v>0</v>
      </c>
    </row>
    <row r="575" spans="1:2" x14ac:dyDescent="0.25">
      <c r="A575" s="4" t="s">
        <v>3990</v>
      </c>
      <c r="B575">
        <f t="shared" si="13"/>
        <v>0</v>
      </c>
    </row>
    <row r="576" spans="1:2" x14ac:dyDescent="0.25">
      <c r="A576" s="4" t="s">
        <v>3996</v>
      </c>
      <c r="B576">
        <f t="shared" si="13"/>
        <v>0</v>
      </c>
    </row>
    <row r="577" spans="1:2" x14ac:dyDescent="0.25">
      <c r="A577" s="4" t="s">
        <v>4004</v>
      </c>
      <c r="B577">
        <f t="shared" si="13"/>
        <v>0</v>
      </c>
    </row>
    <row r="578" spans="1:2" x14ac:dyDescent="0.25">
      <c r="A578" s="4" t="s">
        <v>4011</v>
      </c>
      <c r="B578">
        <f t="shared" si="13"/>
        <v>0</v>
      </c>
    </row>
    <row r="579" spans="1:2" x14ac:dyDescent="0.25">
      <c r="A579" s="4" t="s">
        <v>4018</v>
      </c>
      <c r="B579">
        <f t="shared" si="13"/>
        <v>0</v>
      </c>
    </row>
    <row r="580" spans="1:2" x14ac:dyDescent="0.25">
      <c r="A580" s="4" t="s">
        <v>4026</v>
      </c>
      <c r="B580">
        <f t="shared" si="13"/>
        <v>0</v>
      </c>
    </row>
    <row r="581" spans="1:2" x14ac:dyDescent="0.25">
      <c r="A581" s="4" t="s">
        <v>4032</v>
      </c>
      <c r="B581">
        <f t="shared" ref="B581:B644" si="14">_xlfn.XLOOKUP(A581,D:D,D:D,0)</f>
        <v>0</v>
      </c>
    </row>
    <row r="582" spans="1:2" x14ac:dyDescent="0.25">
      <c r="A582" s="4" t="s">
        <v>4038</v>
      </c>
      <c r="B582">
        <f t="shared" si="14"/>
        <v>0</v>
      </c>
    </row>
    <row r="583" spans="1:2" x14ac:dyDescent="0.25">
      <c r="A583" s="4" t="s">
        <v>4044</v>
      </c>
      <c r="B583">
        <f t="shared" si="14"/>
        <v>0</v>
      </c>
    </row>
    <row r="584" spans="1:2" x14ac:dyDescent="0.25">
      <c r="A584" s="4" t="s">
        <v>4051</v>
      </c>
      <c r="B584">
        <f t="shared" si="14"/>
        <v>0</v>
      </c>
    </row>
    <row r="585" spans="1:2" x14ac:dyDescent="0.25">
      <c r="A585" s="4" t="s">
        <v>4057</v>
      </c>
      <c r="B585">
        <f t="shared" si="14"/>
        <v>0</v>
      </c>
    </row>
    <row r="586" spans="1:2" x14ac:dyDescent="0.25">
      <c r="A586" s="4" t="s">
        <v>4064</v>
      </c>
      <c r="B586">
        <f t="shared" si="14"/>
        <v>0</v>
      </c>
    </row>
    <row r="587" spans="1:2" x14ac:dyDescent="0.25">
      <c r="A587" s="4" t="s">
        <v>4070</v>
      </c>
      <c r="B587">
        <f t="shared" si="14"/>
        <v>0</v>
      </c>
    </row>
    <row r="588" spans="1:2" x14ac:dyDescent="0.25">
      <c r="A588" s="4" t="s">
        <v>4076</v>
      </c>
      <c r="B588">
        <f t="shared" si="14"/>
        <v>0</v>
      </c>
    </row>
    <row r="589" spans="1:2" x14ac:dyDescent="0.25">
      <c r="A589" s="4" t="s">
        <v>4082</v>
      </c>
      <c r="B589">
        <f t="shared" si="14"/>
        <v>0</v>
      </c>
    </row>
    <row r="590" spans="1:2" x14ac:dyDescent="0.25">
      <c r="A590" s="4" t="s">
        <v>4089</v>
      </c>
      <c r="B590">
        <f t="shared" si="14"/>
        <v>0</v>
      </c>
    </row>
    <row r="591" spans="1:2" x14ac:dyDescent="0.25">
      <c r="A591" s="4" t="s">
        <v>4095</v>
      </c>
      <c r="B591">
        <f t="shared" si="14"/>
        <v>0</v>
      </c>
    </row>
    <row r="592" spans="1:2" x14ac:dyDescent="0.25">
      <c r="A592" s="4" t="s">
        <v>4102</v>
      </c>
      <c r="B592">
        <f t="shared" si="14"/>
        <v>0</v>
      </c>
    </row>
    <row r="593" spans="1:2" x14ac:dyDescent="0.25">
      <c r="A593" s="4" t="s">
        <v>4108</v>
      </c>
      <c r="B593">
        <f t="shared" si="14"/>
        <v>0</v>
      </c>
    </row>
    <row r="594" spans="1:2" x14ac:dyDescent="0.25">
      <c r="A594" s="4" t="s">
        <v>4113</v>
      </c>
      <c r="B594">
        <f t="shared" si="14"/>
        <v>0</v>
      </c>
    </row>
    <row r="595" spans="1:2" x14ac:dyDescent="0.25">
      <c r="A595" s="4" t="s">
        <v>4120</v>
      </c>
      <c r="B595">
        <f t="shared" si="14"/>
        <v>0</v>
      </c>
    </row>
    <row r="596" spans="1:2" x14ac:dyDescent="0.25">
      <c r="A596" s="4" t="s">
        <v>4127</v>
      </c>
      <c r="B596">
        <f t="shared" si="14"/>
        <v>0</v>
      </c>
    </row>
    <row r="597" spans="1:2" x14ac:dyDescent="0.25">
      <c r="A597" s="4" t="s">
        <v>4133</v>
      </c>
      <c r="B597">
        <f t="shared" si="14"/>
        <v>0</v>
      </c>
    </row>
    <row r="598" spans="1:2" x14ac:dyDescent="0.25">
      <c r="A598" s="4" t="s">
        <v>4139</v>
      </c>
      <c r="B598">
        <f t="shared" si="14"/>
        <v>0</v>
      </c>
    </row>
    <row r="599" spans="1:2" x14ac:dyDescent="0.25">
      <c r="A599" s="4" t="s">
        <v>4145</v>
      </c>
      <c r="B599">
        <f t="shared" si="14"/>
        <v>0</v>
      </c>
    </row>
    <row r="600" spans="1:2" x14ac:dyDescent="0.25">
      <c r="A600" s="4" t="s">
        <v>4152</v>
      </c>
      <c r="B600">
        <f t="shared" si="14"/>
        <v>0</v>
      </c>
    </row>
    <row r="601" spans="1:2" x14ac:dyDescent="0.25">
      <c r="A601" s="4" t="s">
        <v>4160</v>
      </c>
      <c r="B601">
        <f t="shared" si="14"/>
        <v>0</v>
      </c>
    </row>
    <row r="602" spans="1:2" x14ac:dyDescent="0.25">
      <c r="A602" s="4" t="s">
        <v>4166</v>
      </c>
      <c r="B602">
        <f t="shared" si="14"/>
        <v>0</v>
      </c>
    </row>
    <row r="603" spans="1:2" x14ac:dyDescent="0.25">
      <c r="A603" s="4" t="s">
        <v>4174</v>
      </c>
      <c r="B603">
        <f t="shared" si="14"/>
        <v>0</v>
      </c>
    </row>
    <row r="604" spans="1:2" x14ac:dyDescent="0.25">
      <c r="A604" s="4" t="s">
        <v>4180</v>
      </c>
      <c r="B604">
        <f t="shared" si="14"/>
        <v>0</v>
      </c>
    </row>
    <row r="605" spans="1:2" x14ac:dyDescent="0.25">
      <c r="A605" s="4" t="s">
        <v>4186</v>
      </c>
      <c r="B605">
        <f t="shared" si="14"/>
        <v>0</v>
      </c>
    </row>
    <row r="606" spans="1:2" x14ac:dyDescent="0.25">
      <c r="A606" s="4" t="s">
        <v>4193</v>
      </c>
      <c r="B606">
        <f t="shared" si="14"/>
        <v>0</v>
      </c>
    </row>
    <row r="607" spans="1:2" x14ac:dyDescent="0.25">
      <c r="A607" s="4" t="s">
        <v>4199</v>
      </c>
      <c r="B607">
        <f t="shared" si="14"/>
        <v>0</v>
      </c>
    </row>
    <row r="608" spans="1:2" x14ac:dyDescent="0.25">
      <c r="A608" s="4" t="s">
        <v>4206</v>
      </c>
      <c r="B608">
        <f t="shared" si="14"/>
        <v>0</v>
      </c>
    </row>
    <row r="609" spans="1:2" x14ac:dyDescent="0.25">
      <c r="A609" s="4" t="s">
        <v>4212</v>
      </c>
      <c r="B609">
        <f t="shared" si="14"/>
        <v>0</v>
      </c>
    </row>
    <row r="610" spans="1:2" x14ac:dyDescent="0.25">
      <c r="A610" s="4" t="s">
        <v>4219</v>
      </c>
      <c r="B610">
        <f t="shared" si="14"/>
        <v>0</v>
      </c>
    </row>
    <row r="611" spans="1:2" x14ac:dyDescent="0.25">
      <c r="A611" s="4" t="s">
        <v>4226</v>
      </c>
      <c r="B611">
        <f t="shared" si="14"/>
        <v>0</v>
      </c>
    </row>
    <row r="612" spans="1:2" x14ac:dyDescent="0.25">
      <c r="A612" s="4" t="s">
        <v>4234</v>
      </c>
      <c r="B612">
        <f t="shared" si="14"/>
        <v>0</v>
      </c>
    </row>
    <row r="613" spans="1:2" x14ac:dyDescent="0.25">
      <c r="A613" s="4" t="s">
        <v>4241</v>
      </c>
      <c r="B613">
        <f t="shared" si="14"/>
        <v>0</v>
      </c>
    </row>
    <row r="614" spans="1:2" x14ac:dyDescent="0.25">
      <c r="A614" s="4" t="s">
        <v>4248</v>
      </c>
      <c r="B614">
        <f t="shared" si="14"/>
        <v>0</v>
      </c>
    </row>
    <row r="615" spans="1:2" x14ac:dyDescent="0.25">
      <c r="A615" s="4" t="s">
        <v>4255</v>
      </c>
      <c r="B615">
        <f t="shared" si="14"/>
        <v>0</v>
      </c>
    </row>
    <row r="616" spans="1:2" x14ac:dyDescent="0.25">
      <c r="A616" s="4" t="s">
        <v>4262</v>
      </c>
      <c r="B616">
        <f t="shared" si="14"/>
        <v>0</v>
      </c>
    </row>
    <row r="617" spans="1:2" x14ac:dyDescent="0.25">
      <c r="A617" s="4" t="s">
        <v>4269</v>
      </c>
      <c r="B617">
        <f t="shared" si="14"/>
        <v>0</v>
      </c>
    </row>
    <row r="618" spans="1:2" x14ac:dyDescent="0.25">
      <c r="A618" s="4" t="s">
        <v>4274</v>
      </c>
      <c r="B618">
        <f t="shared" si="14"/>
        <v>0</v>
      </c>
    </row>
    <row r="619" spans="1:2" x14ac:dyDescent="0.25">
      <c r="A619" s="4" t="s">
        <v>4282</v>
      </c>
      <c r="B619">
        <f t="shared" si="14"/>
        <v>0</v>
      </c>
    </row>
    <row r="620" spans="1:2" x14ac:dyDescent="0.25">
      <c r="A620" s="4" t="s">
        <v>4288</v>
      </c>
      <c r="B620">
        <f t="shared" si="14"/>
        <v>0</v>
      </c>
    </row>
    <row r="621" spans="1:2" x14ac:dyDescent="0.25">
      <c r="A621" s="4" t="s">
        <v>4295</v>
      </c>
      <c r="B621">
        <f t="shared" si="14"/>
        <v>0</v>
      </c>
    </row>
    <row r="622" spans="1:2" x14ac:dyDescent="0.25">
      <c r="A622" s="4" t="s">
        <v>4301</v>
      </c>
      <c r="B622">
        <f t="shared" si="14"/>
        <v>0</v>
      </c>
    </row>
    <row r="623" spans="1:2" x14ac:dyDescent="0.25">
      <c r="A623" s="4" t="s">
        <v>4309</v>
      </c>
      <c r="B623">
        <f t="shared" si="14"/>
        <v>0</v>
      </c>
    </row>
    <row r="624" spans="1:2" x14ac:dyDescent="0.25">
      <c r="A624" s="4" t="s">
        <v>4316</v>
      </c>
      <c r="B624">
        <f t="shared" si="14"/>
        <v>0</v>
      </c>
    </row>
    <row r="625" spans="1:2" x14ac:dyDescent="0.25">
      <c r="A625" s="4" t="s">
        <v>4324</v>
      </c>
      <c r="B625">
        <f t="shared" si="14"/>
        <v>0</v>
      </c>
    </row>
    <row r="626" spans="1:2" x14ac:dyDescent="0.25">
      <c r="A626" s="4" t="s">
        <v>4331</v>
      </c>
      <c r="B626">
        <f t="shared" si="14"/>
        <v>0</v>
      </c>
    </row>
    <row r="627" spans="1:2" x14ac:dyDescent="0.25">
      <c r="A627" s="4" t="s">
        <v>4338</v>
      </c>
      <c r="B627">
        <f t="shared" si="14"/>
        <v>0</v>
      </c>
    </row>
    <row r="628" spans="1:2" x14ac:dyDescent="0.25">
      <c r="A628" s="4" t="s">
        <v>4345</v>
      </c>
      <c r="B628">
        <f t="shared" si="14"/>
        <v>0</v>
      </c>
    </row>
    <row r="629" spans="1:2" x14ac:dyDescent="0.25">
      <c r="A629" s="4" t="s">
        <v>4351</v>
      </c>
      <c r="B629">
        <f t="shared" si="14"/>
        <v>0</v>
      </c>
    </row>
    <row r="630" spans="1:2" x14ac:dyDescent="0.25">
      <c r="A630" s="4" t="s">
        <v>4358</v>
      </c>
      <c r="B630">
        <f t="shared" si="14"/>
        <v>0</v>
      </c>
    </row>
    <row r="631" spans="1:2" x14ac:dyDescent="0.25">
      <c r="A631" s="4" t="s">
        <v>4364</v>
      </c>
      <c r="B631">
        <f t="shared" si="14"/>
        <v>0</v>
      </c>
    </row>
    <row r="632" spans="1:2" x14ac:dyDescent="0.25">
      <c r="A632" s="4" t="s">
        <v>4370</v>
      </c>
      <c r="B632">
        <f t="shared" si="14"/>
        <v>0</v>
      </c>
    </row>
    <row r="633" spans="1:2" x14ac:dyDescent="0.25">
      <c r="A633" s="4" t="s">
        <v>4377</v>
      </c>
      <c r="B633">
        <f t="shared" si="14"/>
        <v>0</v>
      </c>
    </row>
    <row r="634" spans="1:2" x14ac:dyDescent="0.25">
      <c r="A634" s="4" t="s">
        <v>4383</v>
      </c>
      <c r="B634">
        <f t="shared" si="14"/>
        <v>0</v>
      </c>
    </row>
    <row r="635" spans="1:2" x14ac:dyDescent="0.25">
      <c r="A635" s="4" t="s">
        <v>12826</v>
      </c>
      <c r="B635">
        <f t="shared" si="14"/>
        <v>0</v>
      </c>
    </row>
    <row r="636" spans="1:2" x14ac:dyDescent="0.25">
      <c r="A636" s="4" t="s">
        <v>12833</v>
      </c>
      <c r="B636">
        <f t="shared" si="14"/>
        <v>0</v>
      </c>
    </row>
    <row r="637" spans="1:2" x14ac:dyDescent="0.25">
      <c r="A637" s="4" t="s">
        <v>12838</v>
      </c>
      <c r="B637">
        <f t="shared" si="14"/>
        <v>0</v>
      </c>
    </row>
    <row r="638" spans="1:2" x14ac:dyDescent="0.25">
      <c r="A638" s="4" t="s">
        <v>4390</v>
      </c>
      <c r="B638">
        <f t="shared" si="14"/>
        <v>0</v>
      </c>
    </row>
    <row r="639" spans="1:2" x14ac:dyDescent="0.25">
      <c r="A639" s="4" t="s">
        <v>4396</v>
      </c>
      <c r="B639">
        <f t="shared" si="14"/>
        <v>0</v>
      </c>
    </row>
    <row r="640" spans="1:2" x14ac:dyDescent="0.25">
      <c r="A640" s="4" t="s">
        <v>4405</v>
      </c>
      <c r="B640">
        <f t="shared" si="14"/>
        <v>0</v>
      </c>
    </row>
    <row r="641" spans="1:2" x14ac:dyDescent="0.25">
      <c r="A641" s="4" t="s">
        <v>4412</v>
      </c>
      <c r="B641">
        <f t="shared" si="14"/>
        <v>0</v>
      </c>
    </row>
    <row r="642" spans="1:2" x14ac:dyDescent="0.25">
      <c r="A642" s="4" t="s">
        <v>4419</v>
      </c>
      <c r="B642">
        <f t="shared" si="14"/>
        <v>0</v>
      </c>
    </row>
    <row r="643" spans="1:2" x14ac:dyDescent="0.25">
      <c r="A643" s="4" t="s">
        <v>4425</v>
      </c>
      <c r="B643">
        <f t="shared" si="14"/>
        <v>0</v>
      </c>
    </row>
    <row r="644" spans="1:2" x14ac:dyDescent="0.25">
      <c r="A644" s="4" t="s">
        <v>4432</v>
      </c>
      <c r="B644">
        <f t="shared" si="14"/>
        <v>0</v>
      </c>
    </row>
    <row r="645" spans="1:2" x14ac:dyDescent="0.25">
      <c r="A645" s="4" t="s">
        <v>4438</v>
      </c>
      <c r="B645">
        <f t="shared" ref="B645:B708" si="15">_xlfn.XLOOKUP(A645,D:D,D:D,0)</f>
        <v>0</v>
      </c>
    </row>
    <row r="646" spans="1:2" x14ac:dyDescent="0.25">
      <c r="A646" s="4" t="s">
        <v>4444</v>
      </c>
      <c r="B646">
        <f t="shared" si="15"/>
        <v>0</v>
      </c>
    </row>
    <row r="647" spans="1:2" x14ac:dyDescent="0.25">
      <c r="A647" s="4" t="s">
        <v>4451</v>
      </c>
      <c r="B647">
        <f t="shared" si="15"/>
        <v>0</v>
      </c>
    </row>
    <row r="648" spans="1:2" x14ac:dyDescent="0.25">
      <c r="A648" s="4" t="s">
        <v>4458</v>
      </c>
      <c r="B648">
        <f t="shared" si="15"/>
        <v>0</v>
      </c>
    </row>
    <row r="649" spans="1:2" x14ac:dyDescent="0.25">
      <c r="A649" s="4" t="s">
        <v>4466</v>
      </c>
      <c r="B649">
        <f t="shared" si="15"/>
        <v>0</v>
      </c>
    </row>
    <row r="650" spans="1:2" x14ac:dyDescent="0.25">
      <c r="A650" s="4" t="s">
        <v>4474</v>
      </c>
      <c r="B650">
        <f t="shared" si="15"/>
        <v>0</v>
      </c>
    </row>
    <row r="651" spans="1:2" x14ac:dyDescent="0.25">
      <c r="A651" s="4" t="s">
        <v>4481</v>
      </c>
      <c r="B651">
        <f t="shared" si="15"/>
        <v>0</v>
      </c>
    </row>
    <row r="652" spans="1:2" x14ac:dyDescent="0.25">
      <c r="A652" s="4" t="s">
        <v>4488</v>
      </c>
      <c r="B652">
        <f t="shared" si="15"/>
        <v>0</v>
      </c>
    </row>
    <row r="653" spans="1:2" x14ac:dyDescent="0.25">
      <c r="A653" s="4" t="s">
        <v>4495</v>
      </c>
      <c r="B653">
        <f t="shared" si="15"/>
        <v>0</v>
      </c>
    </row>
    <row r="654" spans="1:2" x14ac:dyDescent="0.25">
      <c r="A654" s="4" t="s">
        <v>4503</v>
      </c>
      <c r="B654">
        <f t="shared" si="15"/>
        <v>0</v>
      </c>
    </row>
    <row r="655" spans="1:2" x14ac:dyDescent="0.25">
      <c r="A655" s="4" t="s">
        <v>4510</v>
      </c>
      <c r="B655">
        <f t="shared" si="15"/>
        <v>0</v>
      </c>
    </row>
    <row r="656" spans="1:2" x14ac:dyDescent="0.25">
      <c r="A656" s="4" t="s">
        <v>4517</v>
      </c>
      <c r="B656">
        <f t="shared" si="15"/>
        <v>0</v>
      </c>
    </row>
    <row r="657" spans="1:2" x14ac:dyDescent="0.25">
      <c r="A657" s="4" t="s">
        <v>4523</v>
      </c>
      <c r="B657">
        <f t="shared" si="15"/>
        <v>0</v>
      </c>
    </row>
    <row r="658" spans="1:2" x14ac:dyDescent="0.25">
      <c r="A658" s="4" t="s">
        <v>4530</v>
      </c>
      <c r="B658">
        <f t="shared" si="15"/>
        <v>0</v>
      </c>
    </row>
    <row r="659" spans="1:2" x14ac:dyDescent="0.25">
      <c r="A659" s="4" t="s">
        <v>4537</v>
      </c>
      <c r="B659">
        <f t="shared" si="15"/>
        <v>0</v>
      </c>
    </row>
    <row r="660" spans="1:2" x14ac:dyDescent="0.25">
      <c r="A660" s="4" t="s">
        <v>4543</v>
      </c>
      <c r="B660">
        <f t="shared" si="15"/>
        <v>0</v>
      </c>
    </row>
    <row r="661" spans="1:2" x14ac:dyDescent="0.25">
      <c r="A661" s="4" t="s">
        <v>4549</v>
      </c>
      <c r="B661">
        <f t="shared" si="15"/>
        <v>0</v>
      </c>
    </row>
    <row r="662" spans="1:2" x14ac:dyDescent="0.25">
      <c r="A662" s="4" t="s">
        <v>4554</v>
      </c>
      <c r="B662">
        <f t="shared" si="15"/>
        <v>0</v>
      </c>
    </row>
    <row r="663" spans="1:2" x14ac:dyDescent="0.25">
      <c r="A663" s="4" t="s">
        <v>4561</v>
      </c>
      <c r="B663">
        <f t="shared" si="15"/>
        <v>0</v>
      </c>
    </row>
    <row r="664" spans="1:2" x14ac:dyDescent="0.25">
      <c r="A664" s="4" t="s">
        <v>4566</v>
      </c>
      <c r="B664">
        <f t="shared" si="15"/>
        <v>0</v>
      </c>
    </row>
    <row r="665" spans="1:2" x14ac:dyDescent="0.25">
      <c r="A665" s="4" t="s">
        <v>4572</v>
      </c>
      <c r="B665">
        <f t="shared" si="15"/>
        <v>0</v>
      </c>
    </row>
    <row r="666" spans="1:2" x14ac:dyDescent="0.25">
      <c r="A666" s="4" t="s">
        <v>4581</v>
      </c>
      <c r="B666">
        <f t="shared" si="15"/>
        <v>0</v>
      </c>
    </row>
    <row r="667" spans="1:2" x14ac:dyDescent="0.25">
      <c r="A667" s="4" t="s">
        <v>4588</v>
      </c>
      <c r="B667">
        <f t="shared" si="15"/>
        <v>0</v>
      </c>
    </row>
    <row r="668" spans="1:2" x14ac:dyDescent="0.25">
      <c r="A668" s="4" t="s">
        <v>4595</v>
      </c>
      <c r="B668">
        <f t="shared" si="15"/>
        <v>0</v>
      </c>
    </row>
    <row r="669" spans="1:2" x14ac:dyDescent="0.25">
      <c r="A669" s="4" t="s">
        <v>4601</v>
      </c>
      <c r="B669">
        <f t="shared" si="15"/>
        <v>0</v>
      </c>
    </row>
    <row r="670" spans="1:2" x14ac:dyDescent="0.25">
      <c r="A670" s="4" t="s">
        <v>4608</v>
      </c>
      <c r="B670">
        <f t="shared" si="15"/>
        <v>0</v>
      </c>
    </row>
    <row r="671" spans="1:2" x14ac:dyDescent="0.25">
      <c r="A671" s="4" t="s">
        <v>4616</v>
      </c>
      <c r="B671">
        <f t="shared" si="15"/>
        <v>0</v>
      </c>
    </row>
    <row r="672" spans="1:2" x14ac:dyDescent="0.25">
      <c r="A672" s="4" t="s">
        <v>4623</v>
      </c>
      <c r="B672">
        <f t="shared" si="15"/>
        <v>0</v>
      </c>
    </row>
    <row r="673" spans="1:2" x14ac:dyDescent="0.25">
      <c r="A673" s="4" t="s">
        <v>4631</v>
      </c>
      <c r="B673">
        <f t="shared" si="15"/>
        <v>0</v>
      </c>
    </row>
    <row r="674" spans="1:2" x14ac:dyDescent="0.25">
      <c r="A674" s="4" t="s">
        <v>4638</v>
      </c>
      <c r="B674">
        <f t="shared" si="15"/>
        <v>0</v>
      </c>
    </row>
    <row r="675" spans="1:2" x14ac:dyDescent="0.25">
      <c r="A675" s="4" t="s">
        <v>4644</v>
      </c>
      <c r="B675">
        <f t="shared" si="15"/>
        <v>0</v>
      </c>
    </row>
    <row r="676" spans="1:2" x14ac:dyDescent="0.25">
      <c r="A676" s="4" t="s">
        <v>4651</v>
      </c>
      <c r="B676">
        <f t="shared" si="15"/>
        <v>0</v>
      </c>
    </row>
    <row r="677" spans="1:2" x14ac:dyDescent="0.25">
      <c r="A677" s="4" t="s">
        <v>4658</v>
      </c>
      <c r="B677">
        <f t="shared" si="15"/>
        <v>0</v>
      </c>
    </row>
    <row r="678" spans="1:2" x14ac:dyDescent="0.25">
      <c r="A678" s="4" t="s">
        <v>4664</v>
      </c>
      <c r="B678">
        <f t="shared" si="15"/>
        <v>0</v>
      </c>
    </row>
    <row r="679" spans="1:2" x14ac:dyDescent="0.25">
      <c r="A679" s="4" t="s">
        <v>4669</v>
      </c>
      <c r="B679">
        <f t="shared" si="15"/>
        <v>0</v>
      </c>
    </row>
    <row r="680" spans="1:2" x14ac:dyDescent="0.25">
      <c r="A680" s="4" t="s">
        <v>4675</v>
      </c>
      <c r="B680">
        <f t="shared" si="15"/>
        <v>0</v>
      </c>
    </row>
    <row r="681" spans="1:2" x14ac:dyDescent="0.25">
      <c r="A681" s="4" t="s">
        <v>4683</v>
      </c>
      <c r="B681">
        <f t="shared" si="15"/>
        <v>0</v>
      </c>
    </row>
    <row r="682" spans="1:2" x14ac:dyDescent="0.25">
      <c r="A682" s="4" t="s">
        <v>4689</v>
      </c>
      <c r="B682">
        <f t="shared" si="15"/>
        <v>0</v>
      </c>
    </row>
    <row r="683" spans="1:2" x14ac:dyDescent="0.25">
      <c r="A683" s="4" t="s">
        <v>4696</v>
      </c>
      <c r="B683">
        <f t="shared" si="15"/>
        <v>0</v>
      </c>
    </row>
    <row r="684" spans="1:2" x14ac:dyDescent="0.25">
      <c r="A684" s="4" t="s">
        <v>4703</v>
      </c>
      <c r="B684">
        <f t="shared" si="15"/>
        <v>0</v>
      </c>
    </row>
    <row r="685" spans="1:2" x14ac:dyDescent="0.25">
      <c r="A685" s="4" t="s">
        <v>4710</v>
      </c>
      <c r="B685">
        <f t="shared" si="15"/>
        <v>0</v>
      </c>
    </row>
    <row r="686" spans="1:2" x14ac:dyDescent="0.25">
      <c r="A686" s="4" t="s">
        <v>4717</v>
      </c>
      <c r="B686">
        <f t="shared" si="15"/>
        <v>0</v>
      </c>
    </row>
    <row r="687" spans="1:2" x14ac:dyDescent="0.25">
      <c r="A687" s="4" t="s">
        <v>4723</v>
      </c>
      <c r="B687">
        <f t="shared" si="15"/>
        <v>0</v>
      </c>
    </row>
    <row r="688" spans="1:2" x14ac:dyDescent="0.25">
      <c r="A688" s="4" t="s">
        <v>4731</v>
      </c>
      <c r="B688">
        <f t="shared" si="15"/>
        <v>0</v>
      </c>
    </row>
    <row r="689" spans="1:2" x14ac:dyDescent="0.25">
      <c r="A689" s="4" t="s">
        <v>4738</v>
      </c>
      <c r="B689">
        <f t="shared" si="15"/>
        <v>0</v>
      </c>
    </row>
    <row r="690" spans="1:2" x14ac:dyDescent="0.25">
      <c r="A690" s="4" t="s">
        <v>4744</v>
      </c>
      <c r="B690">
        <f t="shared" si="15"/>
        <v>0</v>
      </c>
    </row>
    <row r="691" spans="1:2" x14ac:dyDescent="0.25">
      <c r="A691" s="4" t="s">
        <v>4750</v>
      </c>
      <c r="B691">
        <f t="shared" si="15"/>
        <v>0</v>
      </c>
    </row>
    <row r="692" spans="1:2" x14ac:dyDescent="0.25">
      <c r="A692" s="4" t="s">
        <v>4756</v>
      </c>
      <c r="B692">
        <f t="shared" si="15"/>
        <v>0</v>
      </c>
    </row>
    <row r="693" spans="1:2" x14ac:dyDescent="0.25">
      <c r="A693" s="4" t="s">
        <v>4763</v>
      </c>
      <c r="B693">
        <f t="shared" si="15"/>
        <v>0</v>
      </c>
    </row>
    <row r="694" spans="1:2" x14ac:dyDescent="0.25">
      <c r="A694" s="4" t="s">
        <v>4769</v>
      </c>
      <c r="B694">
        <f t="shared" si="15"/>
        <v>0</v>
      </c>
    </row>
    <row r="695" spans="1:2" x14ac:dyDescent="0.25">
      <c r="A695" s="4" t="s">
        <v>4776</v>
      </c>
      <c r="B695">
        <f t="shared" si="15"/>
        <v>0</v>
      </c>
    </row>
    <row r="696" spans="1:2" x14ac:dyDescent="0.25">
      <c r="A696" s="4" t="s">
        <v>4783</v>
      </c>
      <c r="B696">
        <f t="shared" si="15"/>
        <v>0</v>
      </c>
    </row>
    <row r="697" spans="1:2" x14ac:dyDescent="0.25">
      <c r="A697" s="4" t="s">
        <v>4789</v>
      </c>
      <c r="B697">
        <f t="shared" si="15"/>
        <v>0</v>
      </c>
    </row>
    <row r="698" spans="1:2" x14ac:dyDescent="0.25">
      <c r="A698" s="4" t="s">
        <v>4795</v>
      </c>
      <c r="B698">
        <f t="shared" si="15"/>
        <v>0</v>
      </c>
    </row>
    <row r="699" spans="1:2" x14ac:dyDescent="0.25">
      <c r="A699" s="4" t="s">
        <v>4802</v>
      </c>
      <c r="B699">
        <f t="shared" si="15"/>
        <v>0</v>
      </c>
    </row>
    <row r="700" spans="1:2" x14ac:dyDescent="0.25">
      <c r="A700" s="4" t="s">
        <v>4810</v>
      </c>
      <c r="B700">
        <f t="shared" si="15"/>
        <v>0</v>
      </c>
    </row>
    <row r="701" spans="1:2" x14ac:dyDescent="0.25">
      <c r="A701" s="4" t="s">
        <v>4817</v>
      </c>
      <c r="B701">
        <f t="shared" si="15"/>
        <v>0</v>
      </c>
    </row>
    <row r="702" spans="1:2" x14ac:dyDescent="0.25">
      <c r="A702" s="4" t="s">
        <v>4824</v>
      </c>
      <c r="B702">
        <f t="shared" si="15"/>
        <v>0</v>
      </c>
    </row>
    <row r="703" spans="1:2" x14ac:dyDescent="0.25">
      <c r="A703" s="4" t="s">
        <v>4830</v>
      </c>
      <c r="B703">
        <f t="shared" si="15"/>
        <v>0</v>
      </c>
    </row>
    <row r="704" spans="1:2" x14ac:dyDescent="0.25">
      <c r="A704" s="4" t="s">
        <v>4836</v>
      </c>
      <c r="B704">
        <f t="shared" si="15"/>
        <v>0</v>
      </c>
    </row>
    <row r="705" spans="1:2" x14ac:dyDescent="0.25">
      <c r="A705" s="4" t="s">
        <v>4843</v>
      </c>
      <c r="B705">
        <f t="shared" si="15"/>
        <v>0</v>
      </c>
    </row>
    <row r="706" spans="1:2" x14ac:dyDescent="0.25">
      <c r="A706" s="4" t="s">
        <v>4849</v>
      </c>
      <c r="B706">
        <f t="shared" si="15"/>
        <v>0</v>
      </c>
    </row>
    <row r="707" spans="1:2" x14ac:dyDescent="0.25">
      <c r="A707" s="4" t="s">
        <v>4854</v>
      </c>
      <c r="B707">
        <f t="shared" si="15"/>
        <v>0</v>
      </c>
    </row>
    <row r="708" spans="1:2" x14ac:dyDescent="0.25">
      <c r="A708" s="4" t="s">
        <v>4859</v>
      </c>
      <c r="B708">
        <f t="shared" si="15"/>
        <v>0</v>
      </c>
    </row>
    <row r="709" spans="1:2" x14ac:dyDescent="0.25">
      <c r="A709" s="4" t="s">
        <v>4866</v>
      </c>
      <c r="B709">
        <f t="shared" ref="B709:B772" si="16">_xlfn.XLOOKUP(A709,D:D,D:D,0)</f>
        <v>0</v>
      </c>
    </row>
    <row r="710" spans="1:2" x14ac:dyDescent="0.25">
      <c r="A710" s="4" t="s">
        <v>4872</v>
      </c>
      <c r="B710">
        <f t="shared" si="16"/>
        <v>0</v>
      </c>
    </row>
    <row r="711" spans="1:2" x14ac:dyDescent="0.25">
      <c r="A711" s="4" t="s">
        <v>4878</v>
      </c>
      <c r="B711">
        <f t="shared" si="16"/>
        <v>0</v>
      </c>
    </row>
    <row r="712" spans="1:2" x14ac:dyDescent="0.25">
      <c r="A712" s="4" t="s">
        <v>4885</v>
      </c>
      <c r="B712">
        <f t="shared" si="16"/>
        <v>0</v>
      </c>
    </row>
    <row r="713" spans="1:2" x14ac:dyDescent="0.25">
      <c r="A713" s="4" t="s">
        <v>4892</v>
      </c>
      <c r="B713">
        <f t="shared" si="16"/>
        <v>0</v>
      </c>
    </row>
    <row r="714" spans="1:2" x14ac:dyDescent="0.25">
      <c r="A714" s="4" t="s">
        <v>4899</v>
      </c>
      <c r="B714">
        <f t="shared" si="16"/>
        <v>0</v>
      </c>
    </row>
    <row r="715" spans="1:2" x14ac:dyDescent="0.25">
      <c r="A715" s="4" t="s">
        <v>4907</v>
      </c>
      <c r="B715">
        <f t="shared" si="16"/>
        <v>0</v>
      </c>
    </row>
    <row r="716" spans="1:2" x14ac:dyDescent="0.25">
      <c r="A716" s="4" t="s">
        <v>4913</v>
      </c>
      <c r="B716">
        <f t="shared" si="16"/>
        <v>0</v>
      </c>
    </row>
    <row r="717" spans="1:2" x14ac:dyDescent="0.25">
      <c r="A717" s="4" t="s">
        <v>4919</v>
      </c>
      <c r="B717">
        <f t="shared" si="16"/>
        <v>0</v>
      </c>
    </row>
    <row r="718" spans="1:2" x14ac:dyDescent="0.25">
      <c r="A718" s="4" t="s">
        <v>4927</v>
      </c>
      <c r="B718">
        <f t="shared" si="16"/>
        <v>0</v>
      </c>
    </row>
    <row r="719" spans="1:2" x14ac:dyDescent="0.25">
      <c r="A719" s="4" t="s">
        <v>4934</v>
      </c>
      <c r="B719">
        <f t="shared" si="16"/>
        <v>0</v>
      </c>
    </row>
    <row r="720" spans="1:2" x14ac:dyDescent="0.25">
      <c r="A720" s="4" t="s">
        <v>4940</v>
      </c>
      <c r="B720">
        <f t="shared" si="16"/>
        <v>0</v>
      </c>
    </row>
    <row r="721" spans="1:2" x14ac:dyDescent="0.25">
      <c r="A721" s="4" t="s">
        <v>4947</v>
      </c>
      <c r="B721">
        <f t="shared" si="16"/>
        <v>0</v>
      </c>
    </row>
    <row r="722" spans="1:2" x14ac:dyDescent="0.25">
      <c r="A722" s="4" t="s">
        <v>4953</v>
      </c>
      <c r="B722">
        <f t="shared" si="16"/>
        <v>0</v>
      </c>
    </row>
    <row r="723" spans="1:2" x14ac:dyDescent="0.25">
      <c r="A723" s="4" t="s">
        <v>4959</v>
      </c>
      <c r="B723">
        <f t="shared" si="16"/>
        <v>0</v>
      </c>
    </row>
    <row r="724" spans="1:2" x14ac:dyDescent="0.25">
      <c r="A724" s="4" t="s">
        <v>4965</v>
      </c>
      <c r="B724">
        <f t="shared" si="16"/>
        <v>0</v>
      </c>
    </row>
    <row r="725" spans="1:2" x14ac:dyDescent="0.25">
      <c r="A725" s="4" t="s">
        <v>4971</v>
      </c>
      <c r="B725">
        <f t="shared" si="16"/>
        <v>0</v>
      </c>
    </row>
    <row r="726" spans="1:2" x14ac:dyDescent="0.25">
      <c r="A726" s="4" t="s">
        <v>4978</v>
      </c>
      <c r="B726">
        <f t="shared" si="16"/>
        <v>0</v>
      </c>
    </row>
    <row r="727" spans="1:2" x14ac:dyDescent="0.25">
      <c r="A727" s="4" t="s">
        <v>4985</v>
      </c>
      <c r="B727">
        <f t="shared" si="16"/>
        <v>0</v>
      </c>
    </row>
    <row r="728" spans="1:2" x14ac:dyDescent="0.25">
      <c r="A728" s="4" t="s">
        <v>4992</v>
      </c>
      <c r="B728">
        <f t="shared" si="16"/>
        <v>0</v>
      </c>
    </row>
    <row r="729" spans="1:2" x14ac:dyDescent="0.25">
      <c r="A729" s="4" t="s">
        <v>4998</v>
      </c>
      <c r="B729">
        <f t="shared" si="16"/>
        <v>0</v>
      </c>
    </row>
    <row r="730" spans="1:2" x14ac:dyDescent="0.25">
      <c r="A730" s="4" t="s">
        <v>5003</v>
      </c>
      <c r="B730">
        <f t="shared" si="16"/>
        <v>0</v>
      </c>
    </row>
    <row r="731" spans="1:2" x14ac:dyDescent="0.25">
      <c r="A731" s="4" t="s">
        <v>5010</v>
      </c>
      <c r="B731">
        <f t="shared" si="16"/>
        <v>0</v>
      </c>
    </row>
    <row r="732" spans="1:2" x14ac:dyDescent="0.25">
      <c r="A732" s="4" t="s">
        <v>5018</v>
      </c>
      <c r="B732">
        <f t="shared" si="16"/>
        <v>0</v>
      </c>
    </row>
    <row r="733" spans="1:2" x14ac:dyDescent="0.25">
      <c r="A733" s="4" t="s">
        <v>5025</v>
      </c>
      <c r="B733">
        <f t="shared" si="16"/>
        <v>0</v>
      </c>
    </row>
    <row r="734" spans="1:2" x14ac:dyDescent="0.25">
      <c r="A734" s="4" t="s">
        <v>5031</v>
      </c>
      <c r="B734">
        <f t="shared" si="16"/>
        <v>0</v>
      </c>
    </row>
    <row r="735" spans="1:2" x14ac:dyDescent="0.25">
      <c r="A735" s="4" t="s">
        <v>5037</v>
      </c>
      <c r="B735">
        <f t="shared" si="16"/>
        <v>0</v>
      </c>
    </row>
    <row r="736" spans="1:2" x14ac:dyDescent="0.25">
      <c r="A736" s="4" t="s">
        <v>5043</v>
      </c>
      <c r="B736">
        <f t="shared" si="16"/>
        <v>0</v>
      </c>
    </row>
    <row r="737" spans="1:2" x14ac:dyDescent="0.25">
      <c r="A737" s="4" t="s">
        <v>5051</v>
      </c>
      <c r="B737">
        <f t="shared" si="16"/>
        <v>0</v>
      </c>
    </row>
    <row r="738" spans="1:2" x14ac:dyDescent="0.25">
      <c r="A738" s="4" t="s">
        <v>5058</v>
      </c>
      <c r="B738">
        <f t="shared" si="16"/>
        <v>0</v>
      </c>
    </row>
    <row r="739" spans="1:2" x14ac:dyDescent="0.25">
      <c r="A739" s="4" t="s">
        <v>5065</v>
      </c>
      <c r="B739">
        <f t="shared" si="16"/>
        <v>0</v>
      </c>
    </row>
    <row r="740" spans="1:2" x14ac:dyDescent="0.25">
      <c r="A740" s="4" t="s">
        <v>5071</v>
      </c>
      <c r="B740">
        <f t="shared" si="16"/>
        <v>0</v>
      </c>
    </row>
    <row r="741" spans="1:2" x14ac:dyDescent="0.25">
      <c r="A741" s="4" t="s">
        <v>5079</v>
      </c>
      <c r="B741">
        <f t="shared" si="16"/>
        <v>0</v>
      </c>
    </row>
    <row r="742" spans="1:2" x14ac:dyDescent="0.25">
      <c r="A742" s="4" t="s">
        <v>5085</v>
      </c>
      <c r="B742">
        <f t="shared" si="16"/>
        <v>0</v>
      </c>
    </row>
    <row r="743" spans="1:2" x14ac:dyDescent="0.25">
      <c r="A743" s="4" t="s">
        <v>5092</v>
      </c>
      <c r="B743">
        <f t="shared" si="16"/>
        <v>0</v>
      </c>
    </row>
    <row r="744" spans="1:2" x14ac:dyDescent="0.25">
      <c r="A744" s="4" t="s">
        <v>5099</v>
      </c>
      <c r="B744">
        <f t="shared" si="16"/>
        <v>0</v>
      </c>
    </row>
    <row r="745" spans="1:2" x14ac:dyDescent="0.25">
      <c r="A745" s="4" t="s">
        <v>5104</v>
      </c>
      <c r="B745">
        <f t="shared" si="16"/>
        <v>0</v>
      </c>
    </row>
    <row r="746" spans="1:2" x14ac:dyDescent="0.25">
      <c r="A746" s="4" t="s">
        <v>5110</v>
      </c>
      <c r="B746">
        <f t="shared" si="16"/>
        <v>0</v>
      </c>
    </row>
    <row r="747" spans="1:2" x14ac:dyDescent="0.25">
      <c r="A747" s="4" t="s">
        <v>5117</v>
      </c>
      <c r="B747">
        <f t="shared" si="16"/>
        <v>0</v>
      </c>
    </row>
    <row r="748" spans="1:2" x14ac:dyDescent="0.25">
      <c r="A748" s="4" t="s">
        <v>5123</v>
      </c>
      <c r="B748">
        <f t="shared" si="16"/>
        <v>0</v>
      </c>
    </row>
    <row r="749" spans="1:2" x14ac:dyDescent="0.25">
      <c r="A749" s="4" t="s">
        <v>5130</v>
      </c>
      <c r="B749">
        <f t="shared" si="16"/>
        <v>0</v>
      </c>
    </row>
    <row r="750" spans="1:2" x14ac:dyDescent="0.25">
      <c r="A750" s="4" t="s">
        <v>5137</v>
      </c>
      <c r="B750">
        <f t="shared" si="16"/>
        <v>0</v>
      </c>
    </row>
    <row r="751" spans="1:2" x14ac:dyDescent="0.25">
      <c r="A751" s="4" t="s">
        <v>5144</v>
      </c>
      <c r="B751">
        <f t="shared" si="16"/>
        <v>0</v>
      </c>
    </row>
    <row r="752" spans="1:2" x14ac:dyDescent="0.25">
      <c r="A752" s="4" t="s">
        <v>5152</v>
      </c>
      <c r="B752">
        <f t="shared" si="16"/>
        <v>0</v>
      </c>
    </row>
    <row r="753" spans="1:2" x14ac:dyDescent="0.25">
      <c r="A753" s="4" t="s">
        <v>5158</v>
      </c>
      <c r="B753">
        <f t="shared" si="16"/>
        <v>0</v>
      </c>
    </row>
    <row r="754" spans="1:2" x14ac:dyDescent="0.25">
      <c r="A754" s="4" t="s">
        <v>5164</v>
      </c>
      <c r="B754">
        <f t="shared" si="16"/>
        <v>0</v>
      </c>
    </row>
    <row r="755" spans="1:2" x14ac:dyDescent="0.25">
      <c r="A755" s="4" t="s">
        <v>5170</v>
      </c>
      <c r="B755">
        <f t="shared" si="16"/>
        <v>0</v>
      </c>
    </row>
    <row r="756" spans="1:2" x14ac:dyDescent="0.25">
      <c r="A756" s="4" t="s">
        <v>5176</v>
      </c>
      <c r="B756">
        <f t="shared" si="16"/>
        <v>0</v>
      </c>
    </row>
    <row r="757" spans="1:2" x14ac:dyDescent="0.25">
      <c r="A757" s="4" t="s">
        <v>5183</v>
      </c>
      <c r="B757">
        <f t="shared" si="16"/>
        <v>0</v>
      </c>
    </row>
    <row r="758" spans="1:2" x14ac:dyDescent="0.25">
      <c r="A758" s="4" t="s">
        <v>5189</v>
      </c>
      <c r="B758">
        <f t="shared" si="16"/>
        <v>0</v>
      </c>
    </row>
    <row r="759" spans="1:2" x14ac:dyDescent="0.25">
      <c r="A759" s="4" t="s">
        <v>5195</v>
      </c>
      <c r="B759">
        <f t="shared" si="16"/>
        <v>0</v>
      </c>
    </row>
    <row r="760" spans="1:2" x14ac:dyDescent="0.25">
      <c r="A760" s="4" t="s">
        <v>5201</v>
      </c>
      <c r="B760">
        <f t="shared" si="16"/>
        <v>0</v>
      </c>
    </row>
    <row r="761" spans="1:2" x14ac:dyDescent="0.25">
      <c r="A761" s="4" t="s">
        <v>5208</v>
      </c>
      <c r="B761">
        <f t="shared" si="16"/>
        <v>0</v>
      </c>
    </row>
    <row r="762" spans="1:2" x14ac:dyDescent="0.25">
      <c r="A762" s="4" t="s">
        <v>5214</v>
      </c>
      <c r="B762">
        <f t="shared" si="16"/>
        <v>0</v>
      </c>
    </row>
    <row r="763" spans="1:2" x14ac:dyDescent="0.25">
      <c r="A763" s="4" t="s">
        <v>5219</v>
      </c>
      <c r="B763">
        <f t="shared" si="16"/>
        <v>0</v>
      </c>
    </row>
    <row r="764" spans="1:2" x14ac:dyDescent="0.25">
      <c r="A764" s="4" t="s">
        <v>5225</v>
      </c>
      <c r="B764">
        <f t="shared" si="16"/>
        <v>0</v>
      </c>
    </row>
    <row r="765" spans="1:2" x14ac:dyDescent="0.25">
      <c r="A765" s="4" t="s">
        <v>5232</v>
      </c>
      <c r="B765">
        <f t="shared" si="16"/>
        <v>0</v>
      </c>
    </row>
    <row r="766" spans="1:2" x14ac:dyDescent="0.25">
      <c r="A766" s="4" t="s">
        <v>5238</v>
      </c>
      <c r="B766">
        <f t="shared" si="16"/>
        <v>0</v>
      </c>
    </row>
    <row r="767" spans="1:2" x14ac:dyDescent="0.25">
      <c r="A767" s="4" t="s">
        <v>5244</v>
      </c>
      <c r="B767">
        <f t="shared" si="16"/>
        <v>0</v>
      </c>
    </row>
    <row r="768" spans="1:2" x14ac:dyDescent="0.25">
      <c r="A768" s="4" t="s">
        <v>5252</v>
      </c>
      <c r="B768">
        <f t="shared" si="16"/>
        <v>0</v>
      </c>
    </row>
    <row r="769" spans="1:2" x14ac:dyDescent="0.25">
      <c r="A769" s="4" t="s">
        <v>5259</v>
      </c>
      <c r="B769">
        <f t="shared" si="16"/>
        <v>0</v>
      </c>
    </row>
    <row r="770" spans="1:2" x14ac:dyDescent="0.25">
      <c r="A770" s="4" t="s">
        <v>5267</v>
      </c>
      <c r="B770">
        <f t="shared" si="16"/>
        <v>0</v>
      </c>
    </row>
    <row r="771" spans="1:2" x14ac:dyDescent="0.25">
      <c r="A771" s="4" t="s">
        <v>5273</v>
      </c>
      <c r="B771">
        <f t="shared" si="16"/>
        <v>0</v>
      </c>
    </row>
    <row r="772" spans="1:2" x14ac:dyDescent="0.25">
      <c r="A772" s="4" t="s">
        <v>5280</v>
      </c>
      <c r="B772">
        <f t="shared" si="16"/>
        <v>0</v>
      </c>
    </row>
    <row r="773" spans="1:2" x14ac:dyDescent="0.25">
      <c r="A773" s="4" t="s">
        <v>5286</v>
      </c>
      <c r="B773">
        <f t="shared" ref="B773:B836" si="17">_xlfn.XLOOKUP(A773,D:D,D:D,0)</f>
        <v>0</v>
      </c>
    </row>
    <row r="774" spans="1:2" x14ac:dyDescent="0.25">
      <c r="A774" s="4" t="s">
        <v>5292</v>
      </c>
      <c r="B774">
        <f t="shared" si="17"/>
        <v>0</v>
      </c>
    </row>
    <row r="775" spans="1:2" x14ac:dyDescent="0.25">
      <c r="A775" s="4" t="s">
        <v>5298</v>
      </c>
      <c r="B775">
        <f t="shared" si="17"/>
        <v>0</v>
      </c>
    </row>
    <row r="776" spans="1:2" x14ac:dyDescent="0.25">
      <c r="A776" s="4" t="s">
        <v>5304</v>
      </c>
      <c r="B776">
        <f t="shared" si="17"/>
        <v>0</v>
      </c>
    </row>
    <row r="777" spans="1:2" x14ac:dyDescent="0.25">
      <c r="A777" s="4" t="s">
        <v>5310</v>
      </c>
      <c r="B777">
        <f t="shared" si="17"/>
        <v>0</v>
      </c>
    </row>
    <row r="778" spans="1:2" x14ac:dyDescent="0.25">
      <c r="A778" s="4" t="s">
        <v>5316</v>
      </c>
      <c r="B778">
        <f t="shared" si="17"/>
        <v>0</v>
      </c>
    </row>
    <row r="779" spans="1:2" x14ac:dyDescent="0.25">
      <c r="A779" s="4" t="s">
        <v>5324</v>
      </c>
      <c r="B779">
        <f t="shared" si="17"/>
        <v>0</v>
      </c>
    </row>
    <row r="780" spans="1:2" x14ac:dyDescent="0.25">
      <c r="A780" s="4" t="s">
        <v>5330</v>
      </c>
      <c r="B780">
        <f t="shared" si="17"/>
        <v>0</v>
      </c>
    </row>
    <row r="781" spans="1:2" x14ac:dyDescent="0.25">
      <c r="A781" s="4" t="s">
        <v>5335</v>
      </c>
      <c r="B781">
        <f t="shared" si="17"/>
        <v>0</v>
      </c>
    </row>
    <row r="782" spans="1:2" x14ac:dyDescent="0.25">
      <c r="A782" s="4" t="s">
        <v>5341</v>
      </c>
      <c r="B782">
        <f t="shared" si="17"/>
        <v>0</v>
      </c>
    </row>
    <row r="783" spans="1:2" x14ac:dyDescent="0.25">
      <c r="A783" s="4" t="s">
        <v>5348</v>
      </c>
      <c r="B783">
        <f t="shared" si="17"/>
        <v>0</v>
      </c>
    </row>
    <row r="784" spans="1:2" x14ac:dyDescent="0.25">
      <c r="A784" s="4" t="s">
        <v>5355</v>
      </c>
      <c r="B784">
        <f t="shared" si="17"/>
        <v>0</v>
      </c>
    </row>
    <row r="785" spans="1:2" x14ac:dyDescent="0.25">
      <c r="A785" s="4" t="s">
        <v>5361</v>
      </c>
      <c r="B785">
        <f t="shared" si="17"/>
        <v>0</v>
      </c>
    </row>
    <row r="786" spans="1:2" x14ac:dyDescent="0.25">
      <c r="A786" s="4" t="s">
        <v>5368</v>
      </c>
      <c r="B786">
        <f t="shared" si="17"/>
        <v>0</v>
      </c>
    </row>
    <row r="787" spans="1:2" x14ac:dyDescent="0.25">
      <c r="A787" s="4" t="s">
        <v>5376</v>
      </c>
      <c r="B787">
        <f t="shared" si="17"/>
        <v>0</v>
      </c>
    </row>
    <row r="788" spans="1:2" x14ac:dyDescent="0.25">
      <c r="A788" s="4" t="s">
        <v>5382</v>
      </c>
      <c r="B788">
        <f t="shared" si="17"/>
        <v>0</v>
      </c>
    </row>
    <row r="789" spans="1:2" x14ac:dyDescent="0.25">
      <c r="A789" s="4" t="s">
        <v>5390</v>
      </c>
      <c r="B789">
        <f t="shared" si="17"/>
        <v>0</v>
      </c>
    </row>
    <row r="790" spans="1:2" x14ac:dyDescent="0.25">
      <c r="A790" s="4" t="s">
        <v>5398</v>
      </c>
      <c r="B790">
        <f t="shared" si="17"/>
        <v>0</v>
      </c>
    </row>
    <row r="791" spans="1:2" x14ac:dyDescent="0.25">
      <c r="A791" s="4" t="s">
        <v>5406</v>
      </c>
      <c r="B791">
        <f t="shared" si="17"/>
        <v>0</v>
      </c>
    </row>
    <row r="792" spans="1:2" x14ac:dyDescent="0.25">
      <c r="A792" s="4" t="s">
        <v>5411</v>
      </c>
      <c r="B792">
        <f t="shared" si="17"/>
        <v>0</v>
      </c>
    </row>
    <row r="793" spans="1:2" x14ac:dyDescent="0.25">
      <c r="A793" s="4" t="s">
        <v>5417</v>
      </c>
      <c r="B793">
        <f t="shared" si="17"/>
        <v>0</v>
      </c>
    </row>
    <row r="794" spans="1:2" x14ac:dyDescent="0.25">
      <c r="A794" s="4" t="s">
        <v>5424</v>
      </c>
      <c r="B794">
        <f t="shared" si="17"/>
        <v>0</v>
      </c>
    </row>
    <row r="795" spans="1:2" x14ac:dyDescent="0.25">
      <c r="A795" s="4" t="s">
        <v>5431</v>
      </c>
      <c r="B795">
        <f t="shared" si="17"/>
        <v>0</v>
      </c>
    </row>
    <row r="796" spans="1:2" x14ac:dyDescent="0.25">
      <c r="A796" s="4" t="s">
        <v>5436</v>
      </c>
      <c r="B796">
        <f t="shared" si="17"/>
        <v>0</v>
      </c>
    </row>
    <row r="797" spans="1:2" x14ac:dyDescent="0.25">
      <c r="A797" s="4" t="s">
        <v>5444</v>
      </c>
      <c r="B797">
        <f t="shared" si="17"/>
        <v>0</v>
      </c>
    </row>
    <row r="798" spans="1:2" x14ac:dyDescent="0.25">
      <c r="A798" s="4" t="s">
        <v>5449</v>
      </c>
      <c r="B798">
        <f t="shared" si="17"/>
        <v>0</v>
      </c>
    </row>
    <row r="799" spans="1:2" x14ac:dyDescent="0.25">
      <c r="A799" s="4" t="s">
        <v>5456</v>
      </c>
      <c r="B799">
        <f t="shared" si="17"/>
        <v>0</v>
      </c>
    </row>
    <row r="800" spans="1:2" x14ac:dyDescent="0.25">
      <c r="A800" s="4" t="s">
        <v>5462</v>
      </c>
      <c r="B800">
        <f t="shared" si="17"/>
        <v>0</v>
      </c>
    </row>
    <row r="801" spans="1:2" x14ac:dyDescent="0.25">
      <c r="A801" s="4" t="s">
        <v>5468</v>
      </c>
      <c r="B801">
        <f t="shared" si="17"/>
        <v>0</v>
      </c>
    </row>
    <row r="802" spans="1:2" x14ac:dyDescent="0.25">
      <c r="A802" s="4" t="s">
        <v>5476</v>
      </c>
      <c r="B802">
        <f t="shared" si="17"/>
        <v>0</v>
      </c>
    </row>
    <row r="803" spans="1:2" x14ac:dyDescent="0.25">
      <c r="A803" s="4" t="s">
        <v>5481</v>
      </c>
      <c r="B803">
        <f t="shared" si="17"/>
        <v>0</v>
      </c>
    </row>
    <row r="804" spans="1:2" x14ac:dyDescent="0.25">
      <c r="A804" s="4" t="s">
        <v>5487</v>
      </c>
      <c r="B804">
        <f t="shared" si="17"/>
        <v>0</v>
      </c>
    </row>
    <row r="805" spans="1:2" x14ac:dyDescent="0.25">
      <c r="A805" s="4" t="s">
        <v>5493</v>
      </c>
      <c r="B805">
        <f t="shared" si="17"/>
        <v>0</v>
      </c>
    </row>
    <row r="806" spans="1:2" x14ac:dyDescent="0.25">
      <c r="A806" s="4" t="s">
        <v>5499</v>
      </c>
      <c r="B806">
        <f t="shared" si="17"/>
        <v>0</v>
      </c>
    </row>
    <row r="807" spans="1:2" x14ac:dyDescent="0.25">
      <c r="A807" s="4" t="s">
        <v>5506</v>
      </c>
      <c r="B807">
        <f t="shared" si="17"/>
        <v>0</v>
      </c>
    </row>
    <row r="808" spans="1:2" x14ac:dyDescent="0.25">
      <c r="A808" s="4" t="s">
        <v>5513</v>
      </c>
      <c r="B808">
        <f t="shared" si="17"/>
        <v>0</v>
      </c>
    </row>
    <row r="809" spans="1:2" x14ac:dyDescent="0.25">
      <c r="A809" s="4" t="s">
        <v>5519</v>
      </c>
      <c r="B809">
        <f t="shared" si="17"/>
        <v>0</v>
      </c>
    </row>
    <row r="810" spans="1:2" x14ac:dyDescent="0.25">
      <c r="A810" s="4" t="s">
        <v>5526</v>
      </c>
      <c r="B810">
        <f t="shared" si="17"/>
        <v>0</v>
      </c>
    </row>
    <row r="811" spans="1:2" x14ac:dyDescent="0.25">
      <c r="A811" s="4" t="s">
        <v>5533</v>
      </c>
      <c r="B811">
        <f t="shared" si="17"/>
        <v>0</v>
      </c>
    </row>
    <row r="812" spans="1:2" x14ac:dyDescent="0.25">
      <c r="A812" s="4" t="s">
        <v>5539</v>
      </c>
      <c r="B812">
        <f t="shared" si="17"/>
        <v>0</v>
      </c>
    </row>
    <row r="813" spans="1:2" x14ac:dyDescent="0.25">
      <c r="A813" s="4" t="s">
        <v>5547</v>
      </c>
      <c r="B813">
        <f t="shared" si="17"/>
        <v>0</v>
      </c>
    </row>
    <row r="814" spans="1:2" x14ac:dyDescent="0.25">
      <c r="A814" s="4" t="s">
        <v>5555</v>
      </c>
      <c r="B814">
        <f t="shared" si="17"/>
        <v>0</v>
      </c>
    </row>
    <row r="815" spans="1:2" x14ac:dyDescent="0.25">
      <c r="A815" s="4" t="s">
        <v>5562</v>
      </c>
      <c r="B815">
        <f t="shared" si="17"/>
        <v>0</v>
      </c>
    </row>
    <row r="816" spans="1:2" x14ac:dyDescent="0.25">
      <c r="A816" s="4" t="s">
        <v>5567</v>
      </c>
      <c r="B816">
        <f t="shared" si="17"/>
        <v>0</v>
      </c>
    </row>
    <row r="817" spans="1:2" x14ac:dyDescent="0.25">
      <c r="A817" s="4" t="s">
        <v>5574</v>
      </c>
      <c r="B817">
        <f t="shared" si="17"/>
        <v>0</v>
      </c>
    </row>
    <row r="818" spans="1:2" x14ac:dyDescent="0.25">
      <c r="A818" s="4" t="s">
        <v>5580</v>
      </c>
      <c r="B818">
        <f t="shared" si="17"/>
        <v>0</v>
      </c>
    </row>
    <row r="819" spans="1:2" x14ac:dyDescent="0.25">
      <c r="A819" s="4" t="s">
        <v>5588</v>
      </c>
      <c r="B819">
        <f t="shared" si="17"/>
        <v>0</v>
      </c>
    </row>
    <row r="820" spans="1:2" x14ac:dyDescent="0.25">
      <c r="A820" s="4" t="s">
        <v>5594</v>
      </c>
      <c r="B820">
        <f t="shared" si="17"/>
        <v>0</v>
      </c>
    </row>
    <row r="821" spans="1:2" x14ac:dyDescent="0.25">
      <c r="A821" s="4" t="s">
        <v>5600</v>
      </c>
      <c r="B821">
        <f t="shared" si="17"/>
        <v>0</v>
      </c>
    </row>
    <row r="822" spans="1:2" x14ac:dyDescent="0.25">
      <c r="A822" s="4" t="s">
        <v>5606</v>
      </c>
      <c r="B822">
        <f t="shared" si="17"/>
        <v>0</v>
      </c>
    </row>
    <row r="823" spans="1:2" x14ac:dyDescent="0.25">
      <c r="A823" s="4" t="s">
        <v>5611</v>
      </c>
      <c r="B823">
        <f t="shared" si="17"/>
        <v>0</v>
      </c>
    </row>
    <row r="824" spans="1:2" x14ac:dyDescent="0.25">
      <c r="A824" s="4" t="s">
        <v>5619</v>
      </c>
      <c r="B824">
        <f t="shared" si="17"/>
        <v>0</v>
      </c>
    </row>
    <row r="825" spans="1:2" x14ac:dyDescent="0.25">
      <c r="A825" s="4" t="s">
        <v>5624</v>
      </c>
      <c r="B825">
        <f t="shared" si="17"/>
        <v>0</v>
      </c>
    </row>
    <row r="826" spans="1:2" x14ac:dyDescent="0.25">
      <c r="A826" s="4" t="s">
        <v>5630</v>
      </c>
      <c r="B826">
        <f t="shared" si="17"/>
        <v>0</v>
      </c>
    </row>
    <row r="827" spans="1:2" x14ac:dyDescent="0.25">
      <c r="A827" s="4" t="s">
        <v>5637</v>
      </c>
      <c r="B827">
        <f t="shared" si="17"/>
        <v>0</v>
      </c>
    </row>
    <row r="828" spans="1:2" x14ac:dyDescent="0.25">
      <c r="A828" s="4" t="s">
        <v>5643</v>
      </c>
      <c r="B828">
        <f t="shared" si="17"/>
        <v>0</v>
      </c>
    </row>
    <row r="829" spans="1:2" x14ac:dyDescent="0.25">
      <c r="A829" s="4" t="s">
        <v>5650</v>
      </c>
      <c r="B829">
        <f t="shared" si="17"/>
        <v>0</v>
      </c>
    </row>
    <row r="830" spans="1:2" x14ac:dyDescent="0.25">
      <c r="A830" s="4" t="s">
        <v>5657</v>
      </c>
      <c r="B830">
        <f t="shared" si="17"/>
        <v>0</v>
      </c>
    </row>
    <row r="831" spans="1:2" x14ac:dyDescent="0.25">
      <c r="A831" s="4" t="s">
        <v>5663</v>
      </c>
      <c r="B831">
        <f t="shared" si="17"/>
        <v>0</v>
      </c>
    </row>
    <row r="832" spans="1:2" x14ac:dyDescent="0.25">
      <c r="A832" s="4" t="s">
        <v>5669</v>
      </c>
      <c r="B832">
        <f t="shared" si="17"/>
        <v>0</v>
      </c>
    </row>
    <row r="833" spans="1:2" x14ac:dyDescent="0.25">
      <c r="A833" s="4" t="s">
        <v>5675</v>
      </c>
      <c r="B833">
        <f t="shared" si="17"/>
        <v>0</v>
      </c>
    </row>
    <row r="834" spans="1:2" x14ac:dyDescent="0.25">
      <c r="A834" s="4" t="s">
        <v>5682</v>
      </c>
      <c r="B834">
        <f t="shared" si="17"/>
        <v>0</v>
      </c>
    </row>
    <row r="835" spans="1:2" x14ac:dyDescent="0.25">
      <c r="A835" s="4" t="s">
        <v>5688</v>
      </c>
      <c r="B835">
        <f t="shared" si="17"/>
        <v>0</v>
      </c>
    </row>
    <row r="836" spans="1:2" x14ac:dyDescent="0.25">
      <c r="A836" s="4" t="s">
        <v>5696</v>
      </c>
      <c r="B836">
        <f t="shared" si="17"/>
        <v>0</v>
      </c>
    </row>
    <row r="837" spans="1:2" x14ac:dyDescent="0.25">
      <c r="A837" s="4" t="s">
        <v>5703</v>
      </c>
      <c r="B837">
        <f t="shared" ref="B837:B900" si="18">_xlfn.XLOOKUP(A837,D:D,D:D,0)</f>
        <v>0</v>
      </c>
    </row>
    <row r="838" spans="1:2" x14ac:dyDescent="0.25">
      <c r="A838" s="4" t="s">
        <v>5710</v>
      </c>
      <c r="B838">
        <f t="shared" si="18"/>
        <v>0</v>
      </c>
    </row>
    <row r="839" spans="1:2" x14ac:dyDescent="0.25">
      <c r="A839" s="4" t="s">
        <v>5717</v>
      </c>
      <c r="B839">
        <f t="shared" si="18"/>
        <v>0</v>
      </c>
    </row>
    <row r="840" spans="1:2" x14ac:dyDescent="0.25">
      <c r="A840" s="4" t="s">
        <v>5723</v>
      </c>
      <c r="B840">
        <f t="shared" si="18"/>
        <v>0</v>
      </c>
    </row>
    <row r="841" spans="1:2" x14ac:dyDescent="0.25">
      <c r="A841" s="4" t="s">
        <v>5729</v>
      </c>
      <c r="B841">
        <f t="shared" si="18"/>
        <v>0</v>
      </c>
    </row>
    <row r="842" spans="1:2" x14ac:dyDescent="0.25">
      <c r="A842" s="4" t="s">
        <v>5736</v>
      </c>
      <c r="B842">
        <f t="shared" si="18"/>
        <v>0</v>
      </c>
    </row>
    <row r="843" spans="1:2" x14ac:dyDescent="0.25">
      <c r="A843" s="4" t="s">
        <v>5742</v>
      </c>
      <c r="B843">
        <f t="shared" si="18"/>
        <v>0</v>
      </c>
    </row>
    <row r="844" spans="1:2" x14ac:dyDescent="0.25">
      <c r="A844" s="4" t="s">
        <v>5749</v>
      </c>
      <c r="B844">
        <f t="shared" si="18"/>
        <v>0</v>
      </c>
    </row>
    <row r="845" spans="1:2" x14ac:dyDescent="0.25">
      <c r="A845" s="4" t="s">
        <v>5756</v>
      </c>
      <c r="B845">
        <f t="shared" si="18"/>
        <v>0</v>
      </c>
    </row>
    <row r="846" spans="1:2" x14ac:dyDescent="0.25">
      <c r="A846" s="4" t="s">
        <v>5763</v>
      </c>
      <c r="B846">
        <f t="shared" si="18"/>
        <v>0</v>
      </c>
    </row>
    <row r="847" spans="1:2" x14ac:dyDescent="0.25">
      <c r="A847" s="4" t="s">
        <v>5769</v>
      </c>
      <c r="B847">
        <f t="shared" si="18"/>
        <v>0</v>
      </c>
    </row>
    <row r="848" spans="1:2" x14ac:dyDescent="0.25">
      <c r="A848" s="4" t="s">
        <v>5777</v>
      </c>
      <c r="B848">
        <f t="shared" si="18"/>
        <v>0</v>
      </c>
    </row>
    <row r="849" spans="1:2" x14ac:dyDescent="0.25">
      <c r="A849" s="4" t="s">
        <v>5784</v>
      </c>
      <c r="B849">
        <f t="shared" si="18"/>
        <v>0</v>
      </c>
    </row>
    <row r="850" spans="1:2" x14ac:dyDescent="0.25">
      <c r="A850" s="4" t="s">
        <v>5790</v>
      </c>
      <c r="B850">
        <f t="shared" si="18"/>
        <v>0</v>
      </c>
    </row>
    <row r="851" spans="1:2" x14ac:dyDescent="0.25">
      <c r="A851" s="4" t="s">
        <v>5798</v>
      </c>
      <c r="B851">
        <f t="shared" si="18"/>
        <v>0</v>
      </c>
    </row>
    <row r="852" spans="1:2" x14ac:dyDescent="0.25">
      <c r="A852" s="4" t="s">
        <v>5804</v>
      </c>
      <c r="B852">
        <f t="shared" si="18"/>
        <v>0</v>
      </c>
    </row>
    <row r="853" spans="1:2" x14ac:dyDescent="0.25">
      <c r="A853" s="4" t="s">
        <v>5811</v>
      </c>
      <c r="B853">
        <f t="shared" si="18"/>
        <v>0</v>
      </c>
    </row>
    <row r="854" spans="1:2" x14ac:dyDescent="0.25">
      <c r="A854" s="4" t="s">
        <v>5818</v>
      </c>
      <c r="B854">
        <f t="shared" si="18"/>
        <v>0</v>
      </c>
    </row>
    <row r="855" spans="1:2" x14ac:dyDescent="0.25">
      <c r="A855" s="4" t="s">
        <v>5824</v>
      </c>
      <c r="B855">
        <f t="shared" si="18"/>
        <v>0</v>
      </c>
    </row>
    <row r="856" spans="1:2" x14ac:dyDescent="0.25">
      <c r="A856" s="4" t="s">
        <v>5830</v>
      </c>
      <c r="B856">
        <f t="shared" si="18"/>
        <v>0</v>
      </c>
    </row>
    <row r="857" spans="1:2" x14ac:dyDescent="0.25">
      <c r="A857" s="4" t="s">
        <v>5836</v>
      </c>
      <c r="B857">
        <f t="shared" si="18"/>
        <v>0</v>
      </c>
    </row>
    <row r="858" spans="1:2" x14ac:dyDescent="0.25">
      <c r="A858" s="4" t="s">
        <v>5842</v>
      </c>
      <c r="B858">
        <f t="shared" si="18"/>
        <v>0</v>
      </c>
    </row>
    <row r="859" spans="1:2" x14ac:dyDescent="0.25">
      <c r="A859" s="4" t="s">
        <v>5847</v>
      </c>
      <c r="B859">
        <f t="shared" si="18"/>
        <v>0</v>
      </c>
    </row>
    <row r="860" spans="1:2" x14ac:dyDescent="0.25">
      <c r="A860" s="4" t="s">
        <v>5853</v>
      </c>
      <c r="B860">
        <f t="shared" si="18"/>
        <v>0</v>
      </c>
    </row>
    <row r="861" spans="1:2" x14ac:dyDescent="0.25">
      <c r="A861" s="4" t="s">
        <v>5859</v>
      </c>
      <c r="B861">
        <f t="shared" si="18"/>
        <v>0</v>
      </c>
    </row>
    <row r="862" spans="1:2" x14ac:dyDescent="0.25">
      <c r="A862" s="4" t="s">
        <v>5866</v>
      </c>
      <c r="B862">
        <f t="shared" si="18"/>
        <v>0</v>
      </c>
    </row>
    <row r="863" spans="1:2" x14ac:dyDescent="0.25">
      <c r="A863" s="4" t="s">
        <v>5872</v>
      </c>
      <c r="B863">
        <f t="shared" si="18"/>
        <v>0</v>
      </c>
    </row>
    <row r="864" spans="1:2" x14ac:dyDescent="0.25">
      <c r="A864" s="4" t="s">
        <v>5878</v>
      </c>
      <c r="B864">
        <f t="shared" si="18"/>
        <v>0</v>
      </c>
    </row>
    <row r="865" spans="1:2" x14ac:dyDescent="0.25">
      <c r="A865" s="4" t="s">
        <v>5884</v>
      </c>
      <c r="B865">
        <f t="shared" si="18"/>
        <v>0</v>
      </c>
    </row>
    <row r="866" spans="1:2" x14ac:dyDescent="0.25">
      <c r="A866" s="4" t="s">
        <v>5892</v>
      </c>
      <c r="B866">
        <f t="shared" si="18"/>
        <v>0</v>
      </c>
    </row>
    <row r="867" spans="1:2" x14ac:dyDescent="0.25">
      <c r="A867" s="4" t="s">
        <v>5899</v>
      </c>
      <c r="B867">
        <f t="shared" si="18"/>
        <v>0</v>
      </c>
    </row>
    <row r="868" spans="1:2" x14ac:dyDescent="0.25">
      <c r="A868" s="4" t="s">
        <v>5905</v>
      </c>
      <c r="B868">
        <f t="shared" si="18"/>
        <v>0</v>
      </c>
    </row>
    <row r="869" spans="1:2" x14ac:dyDescent="0.25">
      <c r="A869" s="4" t="s">
        <v>5911</v>
      </c>
      <c r="B869">
        <f t="shared" si="18"/>
        <v>0</v>
      </c>
    </row>
    <row r="870" spans="1:2" x14ac:dyDescent="0.25">
      <c r="A870" s="4" t="s">
        <v>5918</v>
      </c>
      <c r="B870">
        <f t="shared" si="18"/>
        <v>0</v>
      </c>
    </row>
    <row r="871" spans="1:2" x14ac:dyDescent="0.25">
      <c r="A871" s="4" t="s">
        <v>5925</v>
      </c>
      <c r="B871">
        <f t="shared" si="18"/>
        <v>0</v>
      </c>
    </row>
    <row r="872" spans="1:2" x14ac:dyDescent="0.25">
      <c r="A872" s="4" t="s">
        <v>5932</v>
      </c>
      <c r="B872">
        <f t="shared" si="18"/>
        <v>0</v>
      </c>
    </row>
    <row r="873" spans="1:2" x14ac:dyDescent="0.25">
      <c r="A873" s="4" t="s">
        <v>5939</v>
      </c>
      <c r="B873">
        <f t="shared" si="18"/>
        <v>0</v>
      </c>
    </row>
    <row r="874" spans="1:2" x14ac:dyDescent="0.25">
      <c r="A874" s="4" t="s">
        <v>5946</v>
      </c>
      <c r="B874">
        <f t="shared" si="18"/>
        <v>0</v>
      </c>
    </row>
    <row r="875" spans="1:2" x14ac:dyDescent="0.25">
      <c r="A875" s="4" t="s">
        <v>5953</v>
      </c>
      <c r="B875">
        <f t="shared" si="18"/>
        <v>0</v>
      </c>
    </row>
    <row r="876" spans="1:2" x14ac:dyDescent="0.25">
      <c r="A876" s="4" t="s">
        <v>5961</v>
      </c>
      <c r="B876">
        <f t="shared" si="18"/>
        <v>0</v>
      </c>
    </row>
    <row r="877" spans="1:2" x14ac:dyDescent="0.25">
      <c r="A877" s="4" t="s">
        <v>5968</v>
      </c>
      <c r="B877">
        <f t="shared" si="18"/>
        <v>0</v>
      </c>
    </row>
    <row r="878" spans="1:2" x14ac:dyDescent="0.25">
      <c r="A878" s="4" t="s">
        <v>5974</v>
      </c>
      <c r="B878">
        <f t="shared" si="18"/>
        <v>0</v>
      </c>
    </row>
    <row r="879" spans="1:2" x14ac:dyDescent="0.25">
      <c r="A879" s="4" t="s">
        <v>5981</v>
      </c>
      <c r="B879">
        <f t="shared" si="18"/>
        <v>0</v>
      </c>
    </row>
    <row r="880" spans="1:2" x14ac:dyDescent="0.25">
      <c r="A880" s="4" t="s">
        <v>5988</v>
      </c>
      <c r="B880">
        <f t="shared" si="18"/>
        <v>0</v>
      </c>
    </row>
    <row r="881" spans="1:2" x14ac:dyDescent="0.25">
      <c r="A881" s="4" t="s">
        <v>5995</v>
      </c>
      <c r="B881">
        <f t="shared" si="18"/>
        <v>0</v>
      </c>
    </row>
    <row r="882" spans="1:2" x14ac:dyDescent="0.25">
      <c r="A882" s="4" t="s">
        <v>6002</v>
      </c>
      <c r="B882">
        <f t="shared" si="18"/>
        <v>0</v>
      </c>
    </row>
    <row r="883" spans="1:2" x14ac:dyDescent="0.25">
      <c r="A883" s="4" t="s">
        <v>6009</v>
      </c>
      <c r="B883">
        <f t="shared" si="18"/>
        <v>0</v>
      </c>
    </row>
    <row r="884" spans="1:2" x14ac:dyDescent="0.25">
      <c r="A884" s="4" t="s">
        <v>6015</v>
      </c>
      <c r="B884">
        <f t="shared" si="18"/>
        <v>0</v>
      </c>
    </row>
    <row r="885" spans="1:2" x14ac:dyDescent="0.25">
      <c r="A885" s="4" t="s">
        <v>6022</v>
      </c>
      <c r="B885">
        <f t="shared" si="18"/>
        <v>0</v>
      </c>
    </row>
    <row r="886" spans="1:2" x14ac:dyDescent="0.25">
      <c r="A886" s="4" t="s">
        <v>6029</v>
      </c>
      <c r="B886">
        <f t="shared" si="18"/>
        <v>0</v>
      </c>
    </row>
    <row r="887" spans="1:2" x14ac:dyDescent="0.25">
      <c r="A887" s="4" t="s">
        <v>6035</v>
      </c>
      <c r="B887">
        <f t="shared" si="18"/>
        <v>0</v>
      </c>
    </row>
    <row r="888" spans="1:2" x14ac:dyDescent="0.25">
      <c r="A888" s="4" t="s">
        <v>6041</v>
      </c>
      <c r="B888">
        <f t="shared" si="18"/>
        <v>0</v>
      </c>
    </row>
    <row r="889" spans="1:2" x14ac:dyDescent="0.25">
      <c r="A889" s="4" t="s">
        <v>6047</v>
      </c>
      <c r="B889">
        <f t="shared" si="18"/>
        <v>0</v>
      </c>
    </row>
    <row r="890" spans="1:2" x14ac:dyDescent="0.25">
      <c r="A890" s="4" t="s">
        <v>6054</v>
      </c>
      <c r="B890">
        <f t="shared" si="18"/>
        <v>0</v>
      </c>
    </row>
    <row r="891" spans="1:2" x14ac:dyDescent="0.25">
      <c r="A891" s="4" t="s">
        <v>6060</v>
      </c>
      <c r="B891">
        <f t="shared" si="18"/>
        <v>0</v>
      </c>
    </row>
    <row r="892" spans="1:2" x14ac:dyDescent="0.25">
      <c r="A892" s="4" t="s">
        <v>6066</v>
      </c>
      <c r="B892">
        <f t="shared" si="18"/>
        <v>0</v>
      </c>
    </row>
    <row r="893" spans="1:2" x14ac:dyDescent="0.25">
      <c r="A893" s="4" t="s">
        <v>6073</v>
      </c>
      <c r="B893">
        <f t="shared" si="18"/>
        <v>0</v>
      </c>
    </row>
    <row r="894" spans="1:2" x14ac:dyDescent="0.25">
      <c r="A894" s="4" t="s">
        <v>6080</v>
      </c>
      <c r="B894">
        <f t="shared" si="18"/>
        <v>0</v>
      </c>
    </row>
    <row r="895" spans="1:2" x14ac:dyDescent="0.25">
      <c r="A895" s="4" t="s">
        <v>6086</v>
      </c>
      <c r="B895">
        <f t="shared" si="18"/>
        <v>0</v>
      </c>
    </row>
    <row r="896" spans="1:2" x14ac:dyDescent="0.25">
      <c r="A896" s="4" t="s">
        <v>6093</v>
      </c>
      <c r="B896">
        <f t="shared" si="18"/>
        <v>0</v>
      </c>
    </row>
    <row r="897" spans="1:2" x14ac:dyDescent="0.25">
      <c r="A897" s="4" t="s">
        <v>6100</v>
      </c>
      <c r="B897">
        <f t="shared" si="18"/>
        <v>0</v>
      </c>
    </row>
    <row r="898" spans="1:2" x14ac:dyDescent="0.25">
      <c r="A898" s="4" t="s">
        <v>6107</v>
      </c>
      <c r="B898">
        <f t="shared" si="18"/>
        <v>0</v>
      </c>
    </row>
    <row r="899" spans="1:2" x14ac:dyDescent="0.25">
      <c r="A899" s="4" t="s">
        <v>6113</v>
      </c>
      <c r="B899">
        <f t="shared" si="18"/>
        <v>0</v>
      </c>
    </row>
    <row r="900" spans="1:2" x14ac:dyDescent="0.25">
      <c r="A900" s="4" t="s">
        <v>6119</v>
      </c>
      <c r="B900">
        <f t="shared" si="18"/>
        <v>0</v>
      </c>
    </row>
    <row r="901" spans="1:2" x14ac:dyDescent="0.25">
      <c r="A901" s="4" t="s">
        <v>6125</v>
      </c>
      <c r="B901">
        <f t="shared" ref="B901:B964" si="19">_xlfn.XLOOKUP(A901,D:D,D:D,0)</f>
        <v>0</v>
      </c>
    </row>
    <row r="902" spans="1:2" x14ac:dyDescent="0.25">
      <c r="A902" s="4" t="s">
        <v>6133</v>
      </c>
      <c r="B902">
        <f t="shared" si="19"/>
        <v>0</v>
      </c>
    </row>
    <row r="903" spans="1:2" x14ac:dyDescent="0.25">
      <c r="A903" s="4" t="s">
        <v>6139</v>
      </c>
      <c r="B903">
        <f t="shared" si="19"/>
        <v>0</v>
      </c>
    </row>
    <row r="904" spans="1:2" x14ac:dyDescent="0.25">
      <c r="A904" s="4" t="s">
        <v>6145</v>
      </c>
      <c r="B904">
        <f t="shared" si="19"/>
        <v>0</v>
      </c>
    </row>
    <row r="905" spans="1:2" x14ac:dyDescent="0.25">
      <c r="A905" s="4" t="s">
        <v>6152</v>
      </c>
      <c r="B905">
        <f t="shared" si="19"/>
        <v>0</v>
      </c>
    </row>
    <row r="906" spans="1:2" x14ac:dyDescent="0.25">
      <c r="A906" s="4" t="s">
        <v>6158</v>
      </c>
      <c r="B906">
        <f t="shared" si="19"/>
        <v>0</v>
      </c>
    </row>
    <row r="907" spans="1:2" x14ac:dyDescent="0.25">
      <c r="A907" s="4" t="s">
        <v>6165</v>
      </c>
      <c r="B907">
        <f t="shared" si="19"/>
        <v>0</v>
      </c>
    </row>
    <row r="908" spans="1:2" x14ac:dyDescent="0.25">
      <c r="A908" s="4" t="s">
        <v>6171</v>
      </c>
      <c r="B908">
        <f t="shared" si="19"/>
        <v>0</v>
      </c>
    </row>
    <row r="909" spans="1:2" x14ac:dyDescent="0.25">
      <c r="A909" s="4" t="s">
        <v>6177</v>
      </c>
      <c r="B909">
        <f t="shared" si="19"/>
        <v>0</v>
      </c>
    </row>
    <row r="910" spans="1:2" x14ac:dyDescent="0.25">
      <c r="A910" s="4" t="s">
        <v>6183</v>
      </c>
      <c r="B910">
        <f t="shared" si="19"/>
        <v>0</v>
      </c>
    </row>
    <row r="911" spans="1:2" x14ac:dyDescent="0.25">
      <c r="A911" s="4" t="s">
        <v>6189</v>
      </c>
      <c r="B911">
        <f t="shared" si="19"/>
        <v>0</v>
      </c>
    </row>
    <row r="912" spans="1:2" x14ac:dyDescent="0.25">
      <c r="A912" s="4" t="s">
        <v>6196</v>
      </c>
      <c r="B912">
        <f t="shared" si="19"/>
        <v>0</v>
      </c>
    </row>
    <row r="913" spans="1:2" x14ac:dyDescent="0.25">
      <c r="A913" s="4" t="s">
        <v>6203</v>
      </c>
      <c r="B913">
        <f t="shared" si="19"/>
        <v>0</v>
      </c>
    </row>
    <row r="914" spans="1:2" x14ac:dyDescent="0.25">
      <c r="A914" s="4" t="s">
        <v>6210</v>
      </c>
      <c r="B914">
        <f t="shared" si="19"/>
        <v>0</v>
      </c>
    </row>
    <row r="915" spans="1:2" x14ac:dyDescent="0.25">
      <c r="A915" s="4" t="s">
        <v>6216</v>
      </c>
      <c r="B915">
        <f t="shared" si="19"/>
        <v>0</v>
      </c>
    </row>
    <row r="916" spans="1:2" x14ac:dyDescent="0.25">
      <c r="A916" s="4" t="s">
        <v>6224</v>
      </c>
      <c r="B916">
        <f t="shared" si="19"/>
        <v>0</v>
      </c>
    </row>
    <row r="917" spans="1:2" x14ac:dyDescent="0.25">
      <c r="A917" s="4" t="s">
        <v>6230</v>
      </c>
      <c r="B917">
        <f t="shared" si="19"/>
        <v>0</v>
      </c>
    </row>
    <row r="918" spans="1:2" x14ac:dyDescent="0.25">
      <c r="A918" s="4" t="s">
        <v>6236</v>
      </c>
      <c r="B918">
        <f t="shared" si="19"/>
        <v>0</v>
      </c>
    </row>
    <row r="919" spans="1:2" x14ac:dyDescent="0.25">
      <c r="A919" s="4" t="s">
        <v>6243</v>
      </c>
      <c r="B919">
        <f t="shared" si="19"/>
        <v>0</v>
      </c>
    </row>
    <row r="920" spans="1:2" x14ac:dyDescent="0.25">
      <c r="A920" s="4" t="s">
        <v>6249</v>
      </c>
      <c r="B920">
        <f t="shared" si="19"/>
        <v>0</v>
      </c>
    </row>
    <row r="921" spans="1:2" x14ac:dyDescent="0.25">
      <c r="A921" s="4" t="s">
        <v>6255</v>
      </c>
      <c r="B921">
        <f t="shared" si="19"/>
        <v>0</v>
      </c>
    </row>
    <row r="922" spans="1:2" x14ac:dyDescent="0.25">
      <c r="A922" s="4" t="s">
        <v>6262</v>
      </c>
      <c r="B922">
        <f t="shared" si="19"/>
        <v>0</v>
      </c>
    </row>
    <row r="923" spans="1:2" x14ac:dyDescent="0.25">
      <c r="A923" s="4" t="s">
        <v>6269</v>
      </c>
      <c r="B923">
        <f t="shared" si="19"/>
        <v>0</v>
      </c>
    </row>
    <row r="924" spans="1:2" x14ac:dyDescent="0.25">
      <c r="A924" s="4" t="s">
        <v>6275</v>
      </c>
      <c r="B924">
        <f t="shared" si="19"/>
        <v>0</v>
      </c>
    </row>
    <row r="925" spans="1:2" x14ac:dyDescent="0.25">
      <c r="A925" s="4" t="s">
        <v>6282</v>
      </c>
      <c r="B925">
        <f t="shared" si="19"/>
        <v>0</v>
      </c>
    </row>
    <row r="926" spans="1:2" x14ac:dyDescent="0.25">
      <c r="A926" s="4" t="s">
        <v>6288</v>
      </c>
      <c r="B926">
        <f t="shared" si="19"/>
        <v>0</v>
      </c>
    </row>
    <row r="927" spans="1:2" x14ac:dyDescent="0.25">
      <c r="A927" s="4" t="s">
        <v>6294</v>
      </c>
      <c r="B927">
        <f t="shared" si="19"/>
        <v>0</v>
      </c>
    </row>
    <row r="928" spans="1:2" x14ac:dyDescent="0.25">
      <c r="A928" s="4" t="s">
        <v>6301</v>
      </c>
      <c r="B928">
        <f t="shared" si="19"/>
        <v>0</v>
      </c>
    </row>
    <row r="929" spans="1:2" x14ac:dyDescent="0.25">
      <c r="A929" s="4" t="s">
        <v>6308</v>
      </c>
      <c r="B929">
        <f t="shared" si="19"/>
        <v>0</v>
      </c>
    </row>
    <row r="930" spans="1:2" x14ac:dyDescent="0.25">
      <c r="A930" s="4" t="s">
        <v>6314</v>
      </c>
      <c r="B930">
        <f t="shared" si="19"/>
        <v>0</v>
      </c>
    </row>
    <row r="931" spans="1:2" x14ac:dyDescent="0.25">
      <c r="A931" s="4" t="s">
        <v>6321</v>
      </c>
      <c r="B931">
        <f t="shared" si="19"/>
        <v>0</v>
      </c>
    </row>
    <row r="932" spans="1:2" x14ac:dyDescent="0.25">
      <c r="A932" s="4" t="s">
        <v>6329</v>
      </c>
      <c r="B932">
        <f t="shared" si="19"/>
        <v>0</v>
      </c>
    </row>
    <row r="933" spans="1:2" x14ac:dyDescent="0.25">
      <c r="A933" s="4" t="s">
        <v>6336</v>
      </c>
      <c r="B933">
        <f t="shared" si="19"/>
        <v>0</v>
      </c>
    </row>
    <row r="934" spans="1:2" x14ac:dyDescent="0.25">
      <c r="A934" s="4" t="s">
        <v>6344</v>
      </c>
      <c r="B934">
        <f t="shared" si="19"/>
        <v>0</v>
      </c>
    </row>
    <row r="935" spans="1:2" x14ac:dyDescent="0.25">
      <c r="A935" s="4" t="s">
        <v>6351</v>
      </c>
      <c r="B935">
        <f t="shared" si="19"/>
        <v>0</v>
      </c>
    </row>
    <row r="936" spans="1:2" x14ac:dyDescent="0.25">
      <c r="A936" s="4" t="s">
        <v>6358</v>
      </c>
      <c r="B936">
        <f t="shared" si="19"/>
        <v>0</v>
      </c>
    </row>
    <row r="937" spans="1:2" x14ac:dyDescent="0.25">
      <c r="A937" s="4" t="s">
        <v>6365</v>
      </c>
      <c r="B937">
        <f t="shared" si="19"/>
        <v>0</v>
      </c>
    </row>
    <row r="938" spans="1:2" x14ac:dyDescent="0.25">
      <c r="A938" s="4" t="s">
        <v>6372</v>
      </c>
      <c r="B938">
        <f t="shared" si="19"/>
        <v>0</v>
      </c>
    </row>
    <row r="939" spans="1:2" x14ac:dyDescent="0.25">
      <c r="A939" s="4" t="s">
        <v>6378</v>
      </c>
      <c r="B939">
        <f t="shared" si="19"/>
        <v>0</v>
      </c>
    </row>
    <row r="940" spans="1:2" x14ac:dyDescent="0.25">
      <c r="A940" s="4" t="s">
        <v>6384</v>
      </c>
      <c r="B940">
        <f t="shared" si="19"/>
        <v>0</v>
      </c>
    </row>
    <row r="941" spans="1:2" x14ac:dyDescent="0.25">
      <c r="A941" s="4" t="s">
        <v>6389</v>
      </c>
      <c r="B941">
        <f t="shared" si="19"/>
        <v>0</v>
      </c>
    </row>
    <row r="942" spans="1:2" x14ac:dyDescent="0.25">
      <c r="A942" s="4" t="s">
        <v>6395</v>
      </c>
      <c r="B942">
        <f t="shared" si="19"/>
        <v>0</v>
      </c>
    </row>
    <row r="943" spans="1:2" x14ac:dyDescent="0.25">
      <c r="A943" s="4" t="s">
        <v>6401</v>
      </c>
      <c r="B943">
        <f t="shared" si="19"/>
        <v>0</v>
      </c>
    </row>
    <row r="944" spans="1:2" x14ac:dyDescent="0.25">
      <c r="A944" s="4" t="s">
        <v>6407</v>
      </c>
      <c r="B944">
        <f t="shared" si="19"/>
        <v>0</v>
      </c>
    </row>
    <row r="945" spans="1:2" x14ac:dyDescent="0.25">
      <c r="A945" s="4" t="s">
        <v>6415</v>
      </c>
      <c r="B945">
        <f t="shared" si="19"/>
        <v>0</v>
      </c>
    </row>
    <row r="946" spans="1:2" x14ac:dyDescent="0.25">
      <c r="A946" s="4" t="s">
        <v>6423</v>
      </c>
      <c r="B946">
        <f t="shared" si="19"/>
        <v>0</v>
      </c>
    </row>
    <row r="947" spans="1:2" x14ac:dyDescent="0.25">
      <c r="A947" s="4" t="s">
        <v>6430</v>
      </c>
      <c r="B947">
        <f t="shared" si="19"/>
        <v>0</v>
      </c>
    </row>
    <row r="948" spans="1:2" x14ac:dyDescent="0.25">
      <c r="A948" s="4" t="s">
        <v>6437</v>
      </c>
      <c r="B948">
        <f t="shared" si="19"/>
        <v>0</v>
      </c>
    </row>
    <row r="949" spans="1:2" x14ac:dyDescent="0.25">
      <c r="A949" s="4" t="s">
        <v>6443</v>
      </c>
      <c r="B949">
        <f t="shared" si="19"/>
        <v>0</v>
      </c>
    </row>
    <row r="950" spans="1:2" x14ac:dyDescent="0.25">
      <c r="A950" s="4" t="s">
        <v>6450</v>
      </c>
      <c r="B950">
        <f t="shared" si="19"/>
        <v>0</v>
      </c>
    </row>
    <row r="951" spans="1:2" x14ac:dyDescent="0.25">
      <c r="A951" s="4" t="s">
        <v>6456</v>
      </c>
      <c r="B951">
        <f t="shared" si="19"/>
        <v>0</v>
      </c>
    </row>
    <row r="952" spans="1:2" x14ac:dyDescent="0.25">
      <c r="A952" s="4" t="s">
        <v>6463</v>
      </c>
      <c r="B952">
        <f t="shared" si="19"/>
        <v>0</v>
      </c>
    </row>
    <row r="953" spans="1:2" x14ac:dyDescent="0.25">
      <c r="A953" s="4" t="s">
        <v>6469</v>
      </c>
      <c r="B953">
        <f t="shared" si="19"/>
        <v>0</v>
      </c>
    </row>
    <row r="954" spans="1:2" x14ac:dyDescent="0.25">
      <c r="A954" s="4" t="s">
        <v>6475</v>
      </c>
      <c r="B954">
        <f t="shared" si="19"/>
        <v>0</v>
      </c>
    </row>
    <row r="955" spans="1:2" x14ac:dyDescent="0.25">
      <c r="A955" s="4" t="s">
        <v>6482</v>
      </c>
      <c r="B955">
        <f t="shared" si="19"/>
        <v>0</v>
      </c>
    </row>
    <row r="956" spans="1:2" x14ac:dyDescent="0.25">
      <c r="A956" s="4" t="s">
        <v>6488</v>
      </c>
      <c r="B956">
        <f t="shared" si="19"/>
        <v>0</v>
      </c>
    </row>
    <row r="957" spans="1:2" x14ac:dyDescent="0.25">
      <c r="A957" s="4" t="s">
        <v>6495</v>
      </c>
      <c r="B957">
        <f t="shared" si="19"/>
        <v>0</v>
      </c>
    </row>
    <row r="958" spans="1:2" x14ac:dyDescent="0.25">
      <c r="A958" s="4" t="s">
        <v>6502</v>
      </c>
      <c r="B958">
        <f t="shared" si="19"/>
        <v>0</v>
      </c>
    </row>
    <row r="959" spans="1:2" x14ac:dyDescent="0.25">
      <c r="A959" s="4" t="s">
        <v>6510</v>
      </c>
      <c r="B959">
        <f t="shared" si="19"/>
        <v>0</v>
      </c>
    </row>
    <row r="960" spans="1:2" x14ac:dyDescent="0.25">
      <c r="A960" s="4" t="s">
        <v>6517</v>
      </c>
      <c r="B960">
        <f t="shared" si="19"/>
        <v>0</v>
      </c>
    </row>
    <row r="961" spans="1:2" x14ac:dyDescent="0.25">
      <c r="A961" s="4" t="s">
        <v>6523</v>
      </c>
      <c r="B961">
        <f t="shared" si="19"/>
        <v>0</v>
      </c>
    </row>
    <row r="962" spans="1:2" x14ac:dyDescent="0.25">
      <c r="A962" s="4" t="s">
        <v>6530</v>
      </c>
      <c r="B962">
        <f t="shared" si="19"/>
        <v>0</v>
      </c>
    </row>
    <row r="963" spans="1:2" x14ac:dyDescent="0.25">
      <c r="A963" s="4" t="s">
        <v>6537</v>
      </c>
      <c r="B963">
        <f t="shared" si="19"/>
        <v>0</v>
      </c>
    </row>
    <row r="964" spans="1:2" x14ac:dyDescent="0.25">
      <c r="A964" s="4" t="s">
        <v>6545</v>
      </c>
      <c r="B964">
        <f t="shared" si="19"/>
        <v>0</v>
      </c>
    </row>
    <row r="965" spans="1:2" x14ac:dyDescent="0.25">
      <c r="A965" s="4" t="s">
        <v>6552</v>
      </c>
      <c r="B965">
        <f t="shared" ref="B965:B1028" si="20">_xlfn.XLOOKUP(A965,D:D,D:D,0)</f>
        <v>0</v>
      </c>
    </row>
    <row r="966" spans="1:2" x14ac:dyDescent="0.25">
      <c r="A966" s="4" t="s">
        <v>6558</v>
      </c>
      <c r="B966">
        <f t="shared" si="20"/>
        <v>0</v>
      </c>
    </row>
    <row r="967" spans="1:2" x14ac:dyDescent="0.25">
      <c r="A967" s="4" t="s">
        <v>6564</v>
      </c>
      <c r="B967">
        <f t="shared" si="20"/>
        <v>0</v>
      </c>
    </row>
    <row r="968" spans="1:2" x14ac:dyDescent="0.25">
      <c r="A968" s="4" t="s">
        <v>6570</v>
      </c>
      <c r="B968">
        <f t="shared" si="20"/>
        <v>0</v>
      </c>
    </row>
    <row r="969" spans="1:2" x14ac:dyDescent="0.25">
      <c r="A969" s="4" t="s">
        <v>6578</v>
      </c>
      <c r="B969">
        <f t="shared" si="20"/>
        <v>0</v>
      </c>
    </row>
    <row r="970" spans="1:2" x14ac:dyDescent="0.25">
      <c r="A970" s="4" t="s">
        <v>6584</v>
      </c>
      <c r="B970">
        <f t="shared" si="20"/>
        <v>0</v>
      </c>
    </row>
    <row r="971" spans="1:2" x14ac:dyDescent="0.25">
      <c r="A971" s="4" t="s">
        <v>6589</v>
      </c>
      <c r="B971">
        <f t="shared" si="20"/>
        <v>0</v>
      </c>
    </row>
    <row r="972" spans="1:2" x14ac:dyDescent="0.25">
      <c r="A972" s="4" t="s">
        <v>6596</v>
      </c>
      <c r="B972">
        <f t="shared" si="20"/>
        <v>0</v>
      </c>
    </row>
    <row r="973" spans="1:2" x14ac:dyDescent="0.25">
      <c r="A973" s="4" t="s">
        <v>6602</v>
      </c>
      <c r="B973">
        <f t="shared" si="20"/>
        <v>0</v>
      </c>
    </row>
    <row r="974" spans="1:2" x14ac:dyDescent="0.25">
      <c r="A974" s="4" t="s">
        <v>6609</v>
      </c>
      <c r="B974">
        <f t="shared" si="20"/>
        <v>0</v>
      </c>
    </row>
    <row r="975" spans="1:2" x14ac:dyDescent="0.25">
      <c r="A975" s="4" t="s">
        <v>6616</v>
      </c>
      <c r="B975">
        <f t="shared" si="20"/>
        <v>0</v>
      </c>
    </row>
    <row r="976" spans="1:2" x14ac:dyDescent="0.25">
      <c r="A976" s="4" t="s">
        <v>6622</v>
      </c>
      <c r="B976">
        <f t="shared" si="20"/>
        <v>0</v>
      </c>
    </row>
    <row r="977" spans="1:2" x14ac:dyDescent="0.25">
      <c r="A977" s="4" t="s">
        <v>6630</v>
      </c>
      <c r="B977">
        <f t="shared" si="20"/>
        <v>0</v>
      </c>
    </row>
    <row r="978" spans="1:2" x14ac:dyDescent="0.25">
      <c r="A978" s="4" t="s">
        <v>6636</v>
      </c>
      <c r="B978">
        <f t="shared" si="20"/>
        <v>0</v>
      </c>
    </row>
    <row r="979" spans="1:2" x14ac:dyDescent="0.25">
      <c r="A979" s="4" t="s">
        <v>6643</v>
      </c>
      <c r="B979">
        <f t="shared" si="20"/>
        <v>0</v>
      </c>
    </row>
    <row r="980" spans="1:2" x14ac:dyDescent="0.25">
      <c r="A980" s="4" t="s">
        <v>6650</v>
      </c>
      <c r="B980">
        <f t="shared" si="20"/>
        <v>0</v>
      </c>
    </row>
    <row r="981" spans="1:2" x14ac:dyDescent="0.25">
      <c r="A981" s="4" t="s">
        <v>6656</v>
      </c>
      <c r="B981">
        <f t="shared" si="20"/>
        <v>0</v>
      </c>
    </row>
    <row r="982" spans="1:2" x14ac:dyDescent="0.25">
      <c r="A982" s="4" t="s">
        <v>6661</v>
      </c>
      <c r="B982">
        <f t="shared" si="20"/>
        <v>0</v>
      </c>
    </row>
    <row r="983" spans="1:2" x14ac:dyDescent="0.25">
      <c r="A983" s="4" t="s">
        <v>6667</v>
      </c>
      <c r="B983">
        <f t="shared" si="20"/>
        <v>0</v>
      </c>
    </row>
    <row r="984" spans="1:2" x14ac:dyDescent="0.25">
      <c r="A984" s="4" t="s">
        <v>6673</v>
      </c>
      <c r="B984">
        <f t="shared" si="20"/>
        <v>0</v>
      </c>
    </row>
    <row r="985" spans="1:2" x14ac:dyDescent="0.25">
      <c r="A985" s="4" t="s">
        <v>6679</v>
      </c>
      <c r="B985">
        <f t="shared" si="20"/>
        <v>0</v>
      </c>
    </row>
    <row r="986" spans="1:2" x14ac:dyDescent="0.25">
      <c r="A986" s="4" t="s">
        <v>6686</v>
      </c>
      <c r="B986">
        <f t="shared" si="20"/>
        <v>0</v>
      </c>
    </row>
    <row r="987" spans="1:2" x14ac:dyDescent="0.25">
      <c r="A987" s="4" t="s">
        <v>6691</v>
      </c>
      <c r="B987">
        <f t="shared" si="20"/>
        <v>0</v>
      </c>
    </row>
    <row r="988" spans="1:2" x14ac:dyDescent="0.25">
      <c r="A988" s="4" t="s">
        <v>6698</v>
      </c>
      <c r="B988">
        <f t="shared" si="20"/>
        <v>0</v>
      </c>
    </row>
    <row r="989" spans="1:2" x14ac:dyDescent="0.25">
      <c r="A989" s="4" t="s">
        <v>6704</v>
      </c>
      <c r="B989">
        <f t="shared" si="20"/>
        <v>0</v>
      </c>
    </row>
    <row r="990" spans="1:2" x14ac:dyDescent="0.25">
      <c r="A990" s="4" t="s">
        <v>6710</v>
      </c>
      <c r="B990">
        <f t="shared" si="20"/>
        <v>0</v>
      </c>
    </row>
    <row r="991" spans="1:2" x14ac:dyDescent="0.25">
      <c r="A991" s="4" t="s">
        <v>6718</v>
      </c>
      <c r="B991">
        <f t="shared" si="20"/>
        <v>0</v>
      </c>
    </row>
    <row r="992" spans="1:2" x14ac:dyDescent="0.25">
      <c r="A992" s="4" t="s">
        <v>6724</v>
      </c>
      <c r="B992">
        <f t="shared" si="20"/>
        <v>0</v>
      </c>
    </row>
    <row r="993" spans="1:2" x14ac:dyDescent="0.25">
      <c r="A993" s="4" t="s">
        <v>6732</v>
      </c>
      <c r="B993">
        <f t="shared" si="20"/>
        <v>0</v>
      </c>
    </row>
    <row r="994" spans="1:2" x14ac:dyDescent="0.25">
      <c r="A994" s="4" t="s">
        <v>6739</v>
      </c>
      <c r="B994">
        <f t="shared" si="20"/>
        <v>0</v>
      </c>
    </row>
    <row r="995" spans="1:2" x14ac:dyDescent="0.25">
      <c r="A995" s="4" t="s">
        <v>6745</v>
      </c>
      <c r="B995">
        <f t="shared" si="20"/>
        <v>0</v>
      </c>
    </row>
    <row r="996" spans="1:2" x14ac:dyDescent="0.25">
      <c r="A996" s="4" t="s">
        <v>6751</v>
      </c>
      <c r="B996">
        <f t="shared" si="20"/>
        <v>0</v>
      </c>
    </row>
    <row r="997" spans="1:2" x14ac:dyDescent="0.25">
      <c r="A997" s="4" t="s">
        <v>6758</v>
      </c>
      <c r="B997">
        <f t="shared" si="20"/>
        <v>0</v>
      </c>
    </row>
    <row r="998" spans="1:2" x14ac:dyDescent="0.25">
      <c r="A998" s="4" t="s">
        <v>6764</v>
      </c>
      <c r="B998">
        <f t="shared" si="20"/>
        <v>0</v>
      </c>
    </row>
    <row r="999" spans="1:2" x14ac:dyDescent="0.25">
      <c r="A999" s="4" t="s">
        <v>6771</v>
      </c>
      <c r="B999">
        <f t="shared" si="20"/>
        <v>0</v>
      </c>
    </row>
    <row r="1000" spans="1:2" x14ac:dyDescent="0.25">
      <c r="A1000" s="4" t="s">
        <v>6778</v>
      </c>
      <c r="B1000">
        <f t="shared" si="20"/>
        <v>0</v>
      </c>
    </row>
    <row r="1001" spans="1:2" x14ac:dyDescent="0.25">
      <c r="A1001" s="4" t="s">
        <v>6786</v>
      </c>
      <c r="B1001">
        <f t="shared" si="20"/>
        <v>0</v>
      </c>
    </row>
    <row r="1002" spans="1:2" x14ac:dyDescent="0.25">
      <c r="A1002" s="4" t="s">
        <v>6792</v>
      </c>
      <c r="B1002">
        <f t="shared" si="20"/>
        <v>0</v>
      </c>
    </row>
    <row r="1003" spans="1:2" x14ac:dyDescent="0.25">
      <c r="A1003" s="4" t="s">
        <v>6798</v>
      </c>
      <c r="B1003">
        <f t="shared" si="20"/>
        <v>0</v>
      </c>
    </row>
    <row r="1004" spans="1:2" x14ac:dyDescent="0.25">
      <c r="A1004" s="4" t="s">
        <v>6805</v>
      </c>
      <c r="B1004">
        <f t="shared" si="20"/>
        <v>0</v>
      </c>
    </row>
    <row r="1005" spans="1:2" x14ac:dyDescent="0.25">
      <c r="A1005" s="4" t="s">
        <v>6811</v>
      </c>
      <c r="B1005">
        <f t="shared" si="20"/>
        <v>0</v>
      </c>
    </row>
    <row r="1006" spans="1:2" x14ac:dyDescent="0.25">
      <c r="A1006" s="4" t="s">
        <v>6817</v>
      </c>
      <c r="B1006">
        <f t="shared" si="20"/>
        <v>0</v>
      </c>
    </row>
    <row r="1007" spans="1:2" x14ac:dyDescent="0.25">
      <c r="A1007" s="4" t="s">
        <v>6823</v>
      </c>
      <c r="B1007">
        <f t="shared" si="20"/>
        <v>0</v>
      </c>
    </row>
    <row r="1008" spans="1:2" x14ac:dyDescent="0.25">
      <c r="A1008" s="4" t="s">
        <v>6835</v>
      </c>
      <c r="B1008">
        <f t="shared" si="20"/>
        <v>0</v>
      </c>
    </row>
    <row r="1009" spans="1:2" x14ac:dyDescent="0.25">
      <c r="A1009" s="4" t="s">
        <v>6842</v>
      </c>
      <c r="B1009">
        <f t="shared" si="20"/>
        <v>0</v>
      </c>
    </row>
    <row r="1010" spans="1:2" x14ac:dyDescent="0.25">
      <c r="A1010" s="4" t="s">
        <v>6848</v>
      </c>
      <c r="B1010">
        <f t="shared" si="20"/>
        <v>0</v>
      </c>
    </row>
    <row r="1011" spans="1:2" x14ac:dyDescent="0.25">
      <c r="A1011" s="4" t="s">
        <v>6856</v>
      </c>
      <c r="B1011">
        <f t="shared" si="20"/>
        <v>0</v>
      </c>
    </row>
    <row r="1012" spans="1:2" x14ac:dyDescent="0.25">
      <c r="A1012" s="4" t="s">
        <v>6863</v>
      </c>
      <c r="B1012">
        <f t="shared" si="20"/>
        <v>0</v>
      </c>
    </row>
    <row r="1013" spans="1:2" x14ac:dyDescent="0.25">
      <c r="A1013" s="4" t="s">
        <v>6869</v>
      </c>
      <c r="B1013">
        <f t="shared" si="20"/>
        <v>0</v>
      </c>
    </row>
    <row r="1014" spans="1:2" x14ac:dyDescent="0.25">
      <c r="A1014" s="4" t="s">
        <v>6878</v>
      </c>
      <c r="B1014">
        <f t="shared" si="20"/>
        <v>0</v>
      </c>
    </row>
    <row r="1015" spans="1:2" x14ac:dyDescent="0.25">
      <c r="A1015" s="4" t="s">
        <v>6884</v>
      </c>
      <c r="B1015">
        <f t="shared" si="20"/>
        <v>0</v>
      </c>
    </row>
    <row r="1016" spans="1:2" x14ac:dyDescent="0.25">
      <c r="A1016" s="4" t="s">
        <v>6890</v>
      </c>
      <c r="B1016">
        <f t="shared" si="20"/>
        <v>0</v>
      </c>
    </row>
    <row r="1017" spans="1:2" x14ac:dyDescent="0.25">
      <c r="A1017" s="4" t="s">
        <v>6896</v>
      </c>
      <c r="B1017">
        <f t="shared" si="20"/>
        <v>0</v>
      </c>
    </row>
    <row r="1018" spans="1:2" x14ac:dyDescent="0.25">
      <c r="A1018" s="4" t="s">
        <v>6903</v>
      </c>
      <c r="B1018">
        <f t="shared" si="20"/>
        <v>0</v>
      </c>
    </row>
    <row r="1019" spans="1:2" x14ac:dyDescent="0.25">
      <c r="A1019" s="4" t="s">
        <v>6911</v>
      </c>
      <c r="B1019">
        <f t="shared" si="20"/>
        <v>0</v>
      </c>
    </row>
    <row r="1020" spans="1:2" x14ac:dyDescent="0.25">
      <c r="A1020" s="4" t="s">
        <v>6918</v>
      </c>
      <c r="B1020">
        <f t="shared" si="20"/>
        <v>0</v>
      </c>
    </row>
    <row r="1021" spans="1:2" x14ac:dyDescent="0.25">
      <c r="A1021" s="4" t="s">
        <v>6924</v>
      </c>
      <c r="B1021">
        <f t="shared" si="20"/>
        <v>0</v>
      </c>
    </row>
    <row r="1022" spans="1:2" x14ac:dyDescent="0.25">
      <c r="A1022" s="4" t="s">
        <v>6930</v>
      </c>
      <c r="B1022">
        <f t="shared" si="20"/>
        <v>0</v>
      </c>
    </row>
    <row r="1023" spans="1:2" x14ac:dyDescent="0.25">
      <c r="A1023" s="4" t="s">
        <v>6937</v>
      </c>
      <c r="B1023">
        <f t="shared" si="20"/>
        <v>0</v>
      </c>
    </row>
    <row r="1024" spans="1:2" x14ac:dyDescent="0.25">
      <c r="A1024" s="4" t="s">
        <v>6944</v>
      </c>
      <c r="B1024">
        <f t="shared" si="20"/>
        <v>0</v>
      </c>
    </row>
    <row r="1025" spans="1:2" x14ac:dyDescent="0.25">
      <c r="A1025" s="4" t="s">
        <v>6950</v>
      </c>
      <c r="B1025">
        <f t="shared" si="20"/>
        <v>0</v>
      </c>
    </row>
    <row r="1026" spans="1:2" x14ac:dyDescent="0.25">
      <c r="A1026" s="4" t="s">
        <v>6956</v>
      </c>
      <c r="B1026">
        <f t="shared" si="20"/>
        <v>0</v>
      </c>
    </row>
    <row r="1027" spans="1:2" x14ac:dyDescent="0.25">
      <c r="A1027" s="4" t="s">
        <v>6962</v>
      </c>
      <c r="B1027">
        <f t="shared" si="20"/>
        <v>0</v>
      </c>
    </row>
    <row r="1028" spans="1:2" x14ac:dyDescent="0.25">
      <c r="A1028" s="4" t="s">
        <v>6969</v>
      </c>
      <c r="B1028">
        <f t="shared" si="20"/>
        <v>0</v>
      </c>
    </row>
    <row r="1029" spans="1:2" x14ac:dyDescent="0.25">
      <c r="A1029" s="4" t="s">
        <v>6975</v>
      </c>
      <c r="B1029">
        <f t="shared" ref="B1029:B1092" si="21">_xlfn.XLOOKUP(A1029,D:D,D:D,0)</f>
        <v>0</v>
      </c>
    </row>
    <row r="1030" spans="1:2" x14ac:dyDescent="0.25">
      <c r="A1030" s="4" t="s">
        <v>6981</v>
      </c>
      <c r="B1030">
        <f t="shared" si="21"/>
        <v>0</v>
      </c>
    </row>
    <row r="1031" spans="1:2" x14ac:dyDescent="0.25">
      <c r="A1031" s="4" t="s">
        <v>6987</v>
      </c>
      <c r="B1031">
        <f t="shared" si="21"/>
        <v>0</v>
      </c>
    </row>
    <row r="1032" spans="1:2" x14ac:dyDescent="0.25">
      <c r="A1032" s="4" t="s">
        <v>6993</v>
      </c>
      <c r="B1032">
        <f t="shared" si="21"/>
        <v>0</v>
      </c>
    </row>
    <row r="1033" spans="1:2" x14ac:dyDescent="0.25">
      <c r="A1033" s="4" t="s">
        <v>6999</v>
      </c>
      <c r="B1033">
        <f t="shared" si="21"/>
        <v>0</v>
      </c>
    </row>
    <row r="1034" spans="1:2" x14ac:dyDescent="0.25">
      <c r="A1034" s="4" t="s">
        <v>7006</v>
      </c>
      <c r="B1034">
        <f t="shared" si="21"/>
        <v>0</v>
      </c>
    </row>
    <row r="1035" spans="1:2" x14ac:dyDescent="0.25">
      <c r="A1035" s="4" t="s">
        <v>7013</v>
      </c>
      <c r="B1035">
        <f t="shared" si="21"/>
        <v>0</v>
      </c>
    </row>
    <row r="1036" spans="1:2" x14ac:dyDescent="0.25">
      <c r="A1036" s="4" t="s">
        <v>7020</v>
      </c>
      <c r="B1036">
        <f t="shared" si="21"/>
        <v>0</v>
      </c>
    </row>
    <row r="1037" spans="1:2" x14ac:dyDescent="0.25">
      <c r="A1037" s="4" t="s">
        <v>7028</v>
      </c>
      <c r="B1037">
        <f t="shared" si="21"/>
        <v>0</v>
      </c>
    </row>
    <row r="1038" spans="1:2" x14ac:dyDescent="0.25">
      <c r="A1038" s="4" t="s">
        <v>7034</v>
      </c>
      <c r="B1038">
        <f t="shared" si="21"/>
        <v>0</v>
      </c>
    </row>
    <row r="1039" spans="1:2" x14ac:dyDescent="0.25">
      <c r="A1039" s="4" t="s">
        <v>7040</v>
      </c>
      <c r="B1039">
        <f t="shared" si="21"/>
        <v>0</v>
      </c>
    </row>
    <row r="1040" spans="1:2" x14ac:dyDescent="0.25">
      <c r="A1040" s="4" t="s">
        <v>7046</v>
      </c>
      <c r="B1040">
        <f t="shared" si="21"/>
        <v>0</v>
      </c>
    </row>
    <row r="1041" spans="1:2" x14ac:dyDescent="0.25">
      <c r="A1041" s="4" t="s">
        <v>7052</v>
      </c>
      <c r="B1041">
        <f t="shared" si="21"/>
        <v>0</v>
      </c>
    </row>
    <row r="1042" spans="1:2" x14ac:dyDescent="0.25">
      <c r="A1042" s="4" t="s">
        <v>7058</v>
      </c>
      <c r="B1042">
        <f t="shared" si="21"/>
        <v>0</v>
      </c>
    </row>
    <row r="1043" spans="1:2" x14ac:dyDescent="0.25">
      <c r="A1043" s="4" t="s">
        <v>7064</v>
      </c>
      <c r="B1043">
        <f t="shared" si="21"/>
        <v>0</v>
      </c>
    </row>
    <row r="1044" spans="1:2" x14ac:dyDescent="0.25">
      <c r="A1044" s="4" t="s">
        <v>7072</v>
      </c>
      <c r="B1044">
        <f t="shared" si="21"/>
        <v>0</v>
      </c>
    </row>
    <row r="1045" spans="1:2" x14ac:dyDescent="0.25">
      <c r="A1045" s="4" t="s">
        <v>7079</v>
      </c>
      <c r="B1045">
        <f t="shared" si="21"/>
        <v>0</v>
      </c>
    </row>
    <row r="1046" spans="1:2" x14ac:dyDescent="0.25">
      <c r="A1046" s="4" t="s">
        <v>7086</v>
      </c>
      <c r="B1046">
        <f t="shared" si="21"/>
        <v>0</v>
      </c>
    </row>
    <row r="1047" spans="1:2" x14ac:dyDescent="0.25">
      <c r="A1047" s="4" t="s">
        <v>7092</v>
      </c>
      <c r="B1047">
        <f t="shared" si="21"/>
        <v>0</v>
      </c>
    </row>
    <row r="1048" spans="1:2" x14ac:dyDescent="0.25">
      <c r="A1048" s="4" t="s">
        <v>7099</v>
      </c>
      <c r="B1048">
        <f t="shared" si="21"/>
        <v>0</v>
      </c>
    </row>
    <row r="1049" spans="1:2" x14ac:dyDescent="0.25">
      <c r="A1049" s="4" t="s">
        <v>7106</v>
      </c>
      <c r="B1049">
        <f t="shared" si="21"/>
        <v>0</v>
      </c>
    </row>
    <row r="1050" spans="1:2" x14ac:dyDescent="0.25">
      <c r="A1050" s="4" t="s">
        <v>7113</v>
      </c>
      <c r="B1050">
        <f t="shared" si="21"/>
        <v>0</v>
      </c>
    </row>
    <row r="1051" spans="1:2" x14ac:dyDescent="0.25">
      <c r="A1051" s="4" t="s">
        <v>7119</v>
      </c>
      <c r="B1051">
        <f t="shared" si="21"/>
        <v>0</v>
      </c>
    </row>
    <row r="1052" spans="1:2" x14ac:dyDescent="0.25">
      <c r="A1052" s="4" t="s">
        <v>7125</v>
      </c>
      <c r="B1052">
        <f t="shared" si="21"/>
        <v>0</v>
      </c>
    </row>
    <row r="1053" spans="1:2" x14ac:dyDescent="0.25">
      <c r="A1053" s="4" t="s">
        <v>7131</v>
      </c>
      <c r="B1053">
        <f t="shared" si="21"/>
        <v>0</v>
      </c>
    </row>
    <row r="1054" spans="1:2" x14ac:dyDescent="0.25">
      <c r="A1054" s="4" t="s">
        <v>7137</v>
      </c>
      <c r="B1054">
        <f t="shared" si="21"/>
        <v>0</v>
      </c>
    </row>
    <row r="1055" spans="1:2" x14ac:dyDescent="0.25">
      <c r="A1055" s="4" t="s">
        <v>7143</v>
      </c>
      <c r="B1055">
        <f t="shared" si="21"/>
        <v>0</v>
      </c>
    </row>
    <row r="1056" spans="1:2" x14ac:dyDescent="0.25">
      <c r="A1056" s="4" t="s">
        <v>7152</v>
      </c>
      <c r="B1056">
        <f t="shared" si="21"/>
        <v>0</v>
      </c>
    </row>
    <row r="1057" spans="1:2" x14ac:dyDescent="0.25">
      <c r="A1057" s="4" t="s">
        <v>7158</v>
      </c>
      <c r="B1057">
        <f t="shared" si="21"/>
        <v>0</v>
      </c>
    </row>
    <row r="1058" spans="1:2" x14ac:dyDescent="0.25">
      <c r="A1058" s="4" t="s">
        <v>7164</v>
      </c>
      <c r="B1058">
        <f t="shared" si="21"/>
        <v>0</v>
      </c>
    </row>
    <row r="1059" spans="1:2" x14ac:dyDescent="0.25">
      <c r="A1059" s="4" t="s">
        <v>7169</v>
      </c>
      <c r="B1059">
        <f t="shared" si="21"/>
        <v>0</v>
      </c>
    </row>
    <row r="1060" spans="1:2" x14ac:dyDescent="0.25">
      <c r="A1060" s="4" t="s">
        <v>7176</v>
      </c>
      <c r="B1060">
        <f t="shared" si="21"/>
        <v>0</v>
      </c>
    </row>
    <row r="1061" spans="1:2" x14ac:dyDescent="0.25">
      <c r="A1061" s="4" t="s">
        <v>7184</v>
      </c>
      <c r="B1061">
        <f t="shared" si="21"/>
        <v>0</v>
      </c>
    </row>
    <row r="1062" spans="1:2" x14ac:dyDescent="0.25">
      <c r="A1062" s="4" t="s">
        <v>7191</v>
      </c>
      <c r="B1062">
        <f t="shared" si="21"/>
        <v>0</v>
      </c>
    </row>
    <row r="1063" spans="1:2" x14ac:dyDescent="0.25">
      <c r="A1063" s="4" t="s">
        <v>7199</v>
      </c>
      <c r="B1063">
        <f t="shared" si="21"/>
        <v>0</v>
      </c>
    </row>
    <row r="1064" spans="1:2" x14ac:dyDescent="0.25">
      <c r="A1064" s="4" t="s">
        <v>7206</v>
      </c>
      <c r="B1064">
        <f t="shared" si="21"/>
        <v>0</v>
      </c>
    </row>
    <row r="1065" spans="1:2" x14ac:dyDescent="0.25">
      <c r="A1065" s="4" t="s">
        <v>7212</v>
      </c>
      <c r="B1065">
        <f t="shared" si="21"/>
        <v>0</v>
      </c>
    </row>
    <row r="1066" spans="1:2" x14ac:dyDescent="0.25">
      <c r="A1066" s="4" t="s">
        <v>7219</v>
      </c>
      <c r="B1066">
        <f t="shared" si="21"/>
        <v>0</v>
      </c>
    </row>
    <row r="1067" spans="1:2" x14ac:dyDescent="0.25">
      <c r="A1067" s="4" t="s">
        <v>7225</v>
      </c>
      <c r="B1067">
        <f t="shared" si="21"/>
        <v>0</v>
      </c>
    </row>
    <row r="1068" spans="1:2" x14ac:dyDescent="0.25">
      <c r="A1068" s="4" t="s">
        <v>7231</v>
      </c>
      <c r="B1068">
        <f t="shared" si="21"/>
        <v>0</v>
      </c>
    </row>
    <row r="1069" spans="1:2" x14ac:dyDescent="0.25">
      <c r="A1069" s="4" t="s">
        <v>7238</v>
      </c>
      <c r="B1069">
        <f t="shared" si="21"/>
        <v>0</v>
      </c>
    </row>
    <row r="1070" spans="1:2" x14ac:dyDescent="0.25">
      <c r="A1070" s="4" t="s">
        <v>7245</v>
      </c>
      <c r="B1070">
        <f t="shared" si="21"/>
        <v>0</v>
      </c>
    </row>
    <row r="1071" spans="1:2" x14ac:dyDescent="0.25">
      <c r="A1071" s="4" t="s">
        <v>7252</v>
      </c>
      <c r="B1071">
        <f t="shared" si="21"/>
        <v>0</v>
      </c>
    </row>
    <row r="1072" spans="1:2" x14ac:dyDescent="0.25">
      <c r="A1072" s="4" t="s">
        <v>7260</v>
      </c>
      <c r="B1072">
        <f t="shared" si="21"/>
        <v>0</v>
      </c>
    </row>
    <row r="1073" spans="1:2" x14ac:dyDescent="0.25">
      <c r="A1073" s="4" t="s">
        <v>7266</v>
      </c>
      <c r="B1073">
        <f t="shared" si="21"/>
        <v>0</v>
      </c>
    </row>
    <row r="1074" spans="1:2" x14ac:dyDescent="0.25">
      <c r="A1074" s="4" t="s">
        <v>7273</v>
      </c>
      <c r="B1074">
        <f t="shared" si="21"/>
        <v>0</v>
      </c>
    </row>
    <row r="1075" spans="1:2" x14ac:dyDescent="0.25">
      <c r="A1075" s="4" t="s">
        <v>7280</v>
      </c>
      <c r="B1075">
        <f t="shared" si="21"/>
        <v>0</v>
      </c>
    </row>
    <row r="1076" spans="1:2" x14ac:dyDescent="0.25">
      <c r="A1076" s="4" t="s">
        <v>7286</v>
      </c>
      <c r="B1076">
        <f t="shared" si="21"/>
        <v>0</v>
      </c>
    </row>
    <row r="1077" spans="1:2" x14ac:dyDescent="0.25">
      <c r="A1077" s="4" t="s">
        <v>7293</v>
      </c>
      <c r="B1077">
        <f t="shared" si="21"/>
        <v>0</v>
      </c>
    </row>
    <row r="1078" spans="1:2" x14ac:dyDescent="0.25">
      <c r="A1078" s="4" t="s">
        <v>7299</v>
      </c>
      <c r="B1078">
        <f t="shared" si="21"/>
        <v>0</v>
      </c>
    </row>
    <row r="1079" spans="1:2" x14ac:dyDescent="0.25">
      <c r="A1079" s="4" t="s">
        <v>7305</v>
      </c>
      <c r="B1079">
        <f t="shared" si="21"/>
        <v>0</v>
      </c>
    </row>
    <row r="1080" spans="1:2" x14ac:dyDescent="0.25">
      <c r="A1080" s="4" t="s">
        <v>7311</v>
      </c>
      <c r="B1080">
        <f t="shared" si="21"/>
        <v>0</v>
      </c>
    </row>
    <row r="1081" spans="1:2" x14ac:dyDescent="0.25">
      <c r="A1081" s="4" t="s">
        <v>7317</v>
      </c>
      <c r="B1081">
        <f t="shared" si="21"/>
        <v>0</v>
      </c>
    </row>
    <row r="1082" spans="1:2" x14ac:dyDescent="0.25">
      <c r="A1082" s="4" t="s">
        <v>7324</v>
      </c>
      <c r="B1082">
        <f t="shared" si="21"/>
        <v>0</v>
      </c>
    </row>
    <row r="1083" spans="1:2" x14ac:dyDescent="0.25">
      <c r="A1083" s="4" t="s">
        <v>7331</v>
      </c>
      <c r="B1083">
        <f t="shared" si="21"/>
        <v>0</v>
      </c>
    </row>
    <row r="1084" spans="1:2" x14ac:dyDescent="0.25">
      <c r="A1084" s="4" t="s">
        <v>7337</v>
      </c>
      <c r="B1084">
        <f t="shared" si="21"/>
        <v>0</v>
      </c>
    </row>
    <row r="1085" spans="1:2" x14ac:dyDescent="0.25">
      <c r="A1085" s="4" t="s">
        <v>7342</v>
      </c>
      <c r="B1085">
        <f t="shared" si="21"/>
        <v>0</v>
      </c>
    </row>
    <row r="1086" spans="1:2" x14ac:dyDescent="0.25">
      <c r="A1086" s="4" t="s">
        <v>7348</v>
      </c>
      <c r="B1086">
        <f t="shared" si="21"/>
        <v>0</v>
      </c>
    </row>
    <row r="1087" spans="1:2" x14ac:dyDescent="0.25">
      <c r="A1087" s="4" t="s">
        <v>7354</v>
      </c>
      <c r="B1087">
        <f t="shared" si="21"/>
        <v>0</v>
      </c>
    </row>
    <row r="1088" spans="1:2" x14ac:dyDescent="0.25">
      <c r="A1088" s="4" t="s">
        <v>7360</v>
      </c>
      <c r="B1088">
        <f t="shared" si="21"/>
        <v>0</v>
      </c>
    </row>
    <row r="1089" spans="1:2" x14ac:dyDescent="0.25">
      <c r="A1089" s="4" t="s">
        <v>7366</v>
      </c>
      <c r="B1089">
        <f t="shared" si="21"/>
        <v>0</v>
      </c>
    </row>
    <row r="1090" spans="1:2" x14ac:dyDescent="0.25">
      <c r="A1090" s="4" t="s">
        <v>7373</v>
      </c>
      <c r="B1090">
        <f t="shared" si="21"/>
        <v>0</v>
      </c>
    </row>
    <row r="1091" spans="1:2" x14ac:dyDescent="0.25">
      <c r="A1091" s="4" t="s">
        <v>7379</v>
      </c>
      <c r="B1091">
        <f t="shared" si="21"/>
        <v>0</v>
      </c>
    </row>
    <row r="1092" spans="1:2" x14ac:dyDescent="0.25">
      <c r="A1092" s="4" t="s">
        <v>7386</v>
      </c>
      <c r="B1092">
        <f t="shared" si="21"/>
        <v>0</v>
      </c>
    </row>
    <row r="1093" spans="1:2" x14ac:dyDescent="0.25">
      <c r="A1093" s="4" t="s">
        <v>7392</v>
      </c>
      <c r="B1093">
        <f t="shared" ref="B1093:B1156" si="22">_xlfn.XLOOKUP(A1093,D:D,D:D,0)</f>
        <v>0</v>
      </c>
    </row>
    <row r="1094" spans="1:2" x14ac:dyDescent="0.25">
      <c r="A1094" s="4" t="s">
        <v>12844</v>
      </c>
      <c r="B1094">
        <f t="shared" si="22"/>
        <v>0</v>
      </c>
    </row>
    <row r="1095" spans="1:2" x14ac:dyDescent="0.25">
      <c r="A1095" s="4" t="s">
        <v>7398</v>
      </c>
      <c r="B1095">
        <f t="shared" si="22"/>
        <v>0</v>
      </c>
    </row>
    <row r="1096" spans="1:2" x14ac:dyDescent="0.25">
      <c r="A1096" s="4" t="s">
        <v>7405</v>
      </c>
      <c r="B1096">
        <f t="shared" si="22"/>
        <v>0</v>
      </c>
    </row>
    <row r="1097" spans="1:2" x14ac:dyDescent="0.25">
      <c r="A1097" s="4" t="s">
        <v>7413</v>
      </c>
      <c r="B1097">
        <f t="shared" si="22"/>
        <v>0</v>
      </c>
    </row>
    <row r="1098" spans="1:2" x14ac:dyDescent="0.25">
      <c r="A1098" s="4" t="s">
        <v>7419</v>
      </c>
      <c r="B1098">
        <f t="shared" si="22"/>
        <v>0</v>
      </c>
    </row>
    <row r="1099" spans="1:2" x14ac:dyDescent="0.25">
      <c r="A1099" s="4" t="s">
        <v>7425</v>
      </c>
      <c r="B1099">
        <f t="shared" si="22"/>
        <v>0</v>
      </c>
    </row>
    <row r="1100" spans="1:2" x14ac:dyDescent="0.25">
      <c r="A1100" s="4" t="s">
        <v>7431</v>
      </c>
      <c r="B1100">
        <f t="shared" si="22"/>
        <v>0</v>
      </c>
    </row>
    <row r="1101" spans="1:2" x14ac:dyDescent="0.25">
      <c r="A1101" s="4" t="s">
        <v>7438</v>
      </c>
      <c r="B1101">
        <f t="shared" si="22"/>
        <v>0</v>
      </c>
    </row>
    <row r="1102" spans="1:2" x14ac:dyDescent="0.25">
      <c r="A1102" s="4" t="s">
        <v>7444</v>
      </c>
      <c r="B1102">
        <f t="shared" si="22"/>
        <v>0</v>
      </c>
    </row>
    <row r="1103" spans="1:2" x14ac:dyDescent="0.25">
      <c r="A1103" s="4" t="s">
        <v>7451</v>
      </c>
      <c r="B1103">
        <f t="shared" si="22"/>
        <v>0</v>
      </c>
    </row>
    <row r="1104" spans="1:2" x14ac:dyDescent="0.25">
      <c r="A1104" s="4" t="s">
        <v>7457</v>
      </c>
      <c r="B1104">
        <f t="shared" si="22"/>
        <v>0</v>
      </c>
    </row>
    <row r="1105" spans="1:2" x14ac:dyDescent="0.25">
      <c r="A1105" s="4" t="s">
        <v>7465</v>
      </c>
      <c r="B1105">
        <f t="shared" si="22"/>
        <v>0</v>
      </c>
    </row>
    <row r="1106" spans="1:2" x14ac:dyDescent="0.25">
      <c r="A1106" s="4" t="s">
        <v>7472</v>
      </c>
      <c r="B1106">
        <f t="shared" si="22"/>
        <v>0</v>
      </c>
    </row>
    <row r="1107" spans="1:2" x14ac:dyDescent="0.25">
      <c r="A1107" s="4" t="s">
        <v>7478</v>
      </c>
      <c r="B1107">
        <f t="shared" si="22"/>
        <v>0</v>
      </c>
    </row>
    <row r="1108" spans="1:2" x14ac:dyDescent="0.25">
      <c r="A1108" s="4" t="s">
        <v>7485</v>
      </c>
      <c r="B1108">
        <f t="shared" si="22"/>
        <v>0</v>
      </c>
    </row>
    <row r="1109" spans="1:2" x14ac:dyDescent="0.25">
      <c r="A1109" s="4" t="s">
        <v>7490</v>
      </c>
      <c r="B1109">
        <f t="shared" si="22"/>
        <v>0</v>
      </c>
    </row>
    <row r="1110" spans="1:2" x14ac:dyDescent="0.25">
      <c r="A1110" s="4" t="s">
        <v>7497</v>
      </c>
      <c r="B1110">
        <f t="shared" si="22"/>
        <v>0</v>
      </c>
    </row>
    <row r="1111" spans="1:2" x14ac:dyDescent="0.25">
      <c r="A1111" s="4" t="s">
        <v>7503</v>
      </c>
      <c r="B1111">
        <f t="shared" si="22"/>
        <v>0</v>
      </c>
    </row>
    <row r="1112" spans="1:2" x14ac:dyDescent="0.25">
      <c r="A1112" s="4" t="s">
        <v>7510</v>
      </c>
      <c r="B1112">
        <f t="shared" si="22"/>
        <v>0</v>
      </c>
    </row>
    <row r="1113" spans="1:2" x14ac:dyDescent="0.25">
      <c r="A1113" s="4" t="s">
        <v>7516</v>
      </c>
      <c r="B1113">
        <f t="shared" si="22"/>
        <v>0</v>
      </c>
    </row>
    <row r="1114" spans="1:2" x14ac:dyDescent="0.25">
      <c r="A1114" s="4" t="s">
        <v>7522</v>
      </c>
      <c r="B1114">
        <f t="shared" si="22"/>
        <v>0</v>
      </c>
    </row>
    <row r="1115" spans="1:2" x14ac:dyDescent="0.25">
      <c r="A1115" s="4" t="s">
        <v>7528</v>
      </c>
      <c r="B1115">
        <f t="shared" si="22"/>
        <v>0</v>
      </c>
    </row>
    <row r="1116" spans="1:2" x14ac:dyDescent="0.25">
      <c r="A1116" s="4" t="s">
        <v>7534</v>
      </c>
      <c r="B1116">
        <f t="shared" si="22"/>
        <v>0</v>
      </c>
    </row>
    <row r="1117" spans="1:2" x14ac:dyDescent="0.25">
      <c r="A1117" s="4" t="s">
        <v>7541</v>
      </c>
      <c r="B1117">
        <f t="shared" si="22"/>
        <v>0</v>
      </c>
    </row>
    <row r="1118" spans="1:2" x14ac:dyDescent="0.25">
      <c r="A1118" s="4" t="s">
        <v>7548</v>
      </c>
      <c r="B1118">
        <f t="shared" si="22"/>
        <v>0</v>
      </c>
    </row>
    <row r="1119" spans="1:2" x14ac:dyDescent="0.25">
      <c r="A1119" s="4" t="s">
        <v>7553</v>
      </c>
      <c r="B1119">
        <f t="shared" si="22"/>
        <v>0</v>
      </c>
    </row>
    <row r="1120" spans="1:2" x14ac:dyDescent="0.25">
      <c r="A1120" s="4" t="s">
        <v>7560</v>
      </c>
      <c r="B1120">
        <f t="shared" si="22"/>
        <v>0</v>
      </c>
    </row>
    <row r="1121" spans="1:2" x14ac:dyDescent="0.25">
      <c r="A1121" s="4" t="s">
        <v>7566</v>
      </c>
      <c r="B1121">
        <f t="shared" si="22"/>
        <v>0</v>
      </c>
    </row>
    <row r="1122" spans="1:2" x14ac:dyDescent="0.25">
      <c r="A1122" s="4" t="s">
        <v>7572</v>
      </c>
      <c r="B1122">
        <f t="shared" si="22"/>
        <v>0</v>
      </c>
    </row>
    <row r="1123" spans="1:2" x14ac:dyDescent="0.25">
      <c r="A1123" s="4" t="s">
        <v>7578</v>
      </c>
      <c r="B1123">
        <f t="shared" si="22"/>
        <v>0</v>
      </c>
    </row>
    <row r="1124" spans="1:2" x14ac:dyDescent="0.25">
      <c r="A1124" s="4" t="s">
        <v>7586</v>
      </c>
      <c r="B1124">
        <f t="shared" si="22"/>
        <v>0</v>
      </c>
    </row>
    <row r="1125" spans="1:2" x14ac:dyDescent="0.25">
      <c r="A1125" s="4" t="s">
        <v>7594</v>
      </c>
      <c r="B1125">
        <f t="shared" si="22"/>
        <v>0</v>
      </c>
    </row>
    <row r="1126" spans="1:2" x14ac:dyDescent="0.25">
      <c r="A1126" s="4" t="s">
        <v>7601</v>
      </c>
      <c r="B1126">
        <f t="shared" si="22"/>
        <v>0</v>
      </c>
    </row>
    <row r="1127" spans="1:2" x14ac:dyDescent="0.25">
      <c r="A1127" s="4" t="s">
        <v>7607</v>
      </c>
      <c r="B1127">
        <f t="shared" si="22"/>
        <v>0</v>
      </c>
    </row>
    <row r="1128" spans="1:2" x14ac:dyDescent="0.25">
      <c r="A1128" s="4" t="s">
        <v>7614</v>
      </c>
      <c r="B1128">
        <f t="shared" si="22"/>
        <v>0</v>
      </c>
    </row>
    <row r="1129" spans="1:2" x14ac:dyDescent="0.25">
      <c r="A1129" s="4" t="s">
        <v>7620</v>
      </c>
      <c r="B1129">
        <f t="shared" si="22"/>
        <v>0</v>
      </c>
    </row>
    <row r="1130" spans="1:2" x14ac:dyDescent="0.25">
      <c r="A1130" s="4" t="s">
        <v>7628</v>
      </c>
      <c r="B1130">
        <f t="shared" si="22"/>
        <v>0</v>
      </c>
    </row>
    <row r="1131" spans="1:2" x14ac:dyDescent="0.25">
      <c r="A1131" s="4" t="s">
        <v>7636</v>
      </c>
      <c r="B1131">
        <f t="shared" si="22"/>
        <v>0</v>
      </c>
    </row>
    <row r="1132" spans="1:2" x14ac:dyDescent="0.25">
      <c r="A1132" s="4" t="s">
        <v>7642</v>
      </c>
      <c r="B1132">
        <f t="shared" si="22"/>
        <v>0</v>
      </c>
    </row>
    <row r="1133" spans="1:2" x14ac:dyDescent="0.25">
      <c r="A1133" s="4" t="s">
        <v>7648</v>
      </c>
      <c r="B1133">
        <f t="shared" si="22"/>
        <v>0</v>
      </c>
    </row>
    <row r="1134" spans="1:2" x14ac:dyDescent="0.25">
      <c r="A1134" s="4" t="s">
        <v>7655</v>
      </c>
      <c r="B1134">
        <f t="shared" si="22"/>
        <v>0</v>
      </c>
    </row>
    <row r="1135" spans="1:2" x14ac:dyDescent="0.25">
      <c r="A1135" s="4" t="s">
        <v>7662</v>
      </c>
      <c r="B1135">
        <f t="shared" si="22"/>
        <v>0</v>
      </c>
    </row>
    <row r="1136" spans="1:2" x14ac:dyDescent="0.25">
      <c r="A1136" s="4" t="s">
        <v>7669</v>
      </c>
      <c r="B1136">
        <f t="shared" si="22"/>
        <v>0</v>
      </c>
    </row>
    <row r="1137" spans="1:2" x14ac:dyDescent="0.25">
      <c r="A1137" s="4" t="s">
        <v>7677</v>
      </c>
      <c r="B1137">
        <f t="shared" si="22"/>
        <v>0</v>
      </c>
    </row>
    <row r="1138" spans="1:2" x14ac:dyDescent="0.25">
      <c r="A1138" s="4" t="s">
        <v>7684</v>
      </c>
      <c r="B1138">
        <f t="shared" si="22"/>
        <v>0</v>
      </c>
    </row>
    <row r="1139" spans="1:2" x14ac:dyDescent="0.25">
      <c r="A1139" s="4" t="s">
        <v>7692</v>
      </c>
      <c r="B1139">
        <f t="shared" si="22"/>
        <v>0</v>
      </c>
    </row>
    <row r="1140" spans="1:2" x14ac:dyDescent="0.25">
      <c r="A1140" s="4" t="s">
        <v>7698</v>
      </c>
      <c r="B1140">
        <f t="shared" si="22"/>
        <v>0</v>
      </c>
    </row>
    <row r="1141" spans="1:2" x14ac:dyDescent="0.25">
      <c r="A1141" s="4" t="s">
        <v>7706</v>
      </c>
      <c r="B1141">
        <f t="shared" si="22"/>
        <v>0</v>
      </c>
    </row>
    <row r="1142" spans="1:2" x14ac:dyDescent="0.25">
      <c r="A1142" s="4" t="s">
        <v>7712</v>
      </c>
      <c r="B1142">
        <f t="shared" si="22"/>
        <v>0</v>
      </c>
    </row>
    <row r="1143" spans="1:2" x14ac:dyDescent="0.25">
      <c r="A1143" s="4" t="s">
        <v>7720</v>
      </c>
      <c r="B1143">
        <f t="shared" si="22"/>
        <v>0</v>
      </c>
    </row>
    <row r="1144" spans="1:2" x14ac:dyDescent="0.25">
      <c r="A1144" s="4" t="s">
        <v>7726</v>
      </c>
      <c r="B1144">
        <f t="shared" si="22"/>
        <v>0</v>
      </c>
    </row>
    <row r="1145" spans="1:2" x14ac:dyDescent="0.25">
      <c r="A1145" s="4" t="s">
        <v>7732</v>
      </c>
      <c r="B1145">
        <f t="shared" si="22"/>
        <v>0</v>
      </c>
    </row>
    <row r="1146" spans="1:2" x14ac:dyDescent="0.25">
      <c r="A1146" s="4" t="s">
        <v>7739</v>
      </c>
      <c r="B1146">
        <f t="shared" si="22"/>
        <v>0</v>
      </c>
    </row>
    <row r="1147" spans="1:2" x14ac:dyDescent="0.25">
      <c r="A1147" s="4" t="s">
        <v>7745</v>
      </c>
      <c r="B1147">
        <f t="shared" si="22"/>
        <v>0</v>
      </c>
    </row>
    <row r="1148" spans="1:2" x14ac:dyDescent="0.25">
      <c r="A1148" s="4" t="s">
        <v>7752</v>
      </c>
      <c r="B1148">
        <f t="shared" si="22"/>
        <v>0</v>
      </c>
    </row>
    <row r="1149" spans="1:2" x14ac:dyDescent="0.25">
      <c r="A1149" s="4" t="s">
        <v>7758</v>
      </c>
      <c r="B1149">
        <f t="shared" si="22"/>
        <v>0</v>
      </c>
    </row>
    <row r="1150" spans="1:2" x14ac:dyDescent="0.25">
      <c r="A1150" s="4" t="s">
        <v>7764</v>
      </c>
      <c r="B1150">
        <f t="shared" si="22"/>
        <v>0</v>
      </c>
    </row>
    <row r="1151" spans="1:2" x14ac:dyDescent="0.25">
      <c r="A1151" s="4" t="s">
        <v>7770</v>
      </c>
      <c r="B1151">
        <f t="shared" si="22"/>
        <v>0</v>
      </c>
    </row>
    <row r="1152" spans="1:2" x14ac:dyDescent="0.25">
      <c r="A1152" s="4" t="s">
        <v>7777</v>
      </c>
      <c r="B1152">
        <f t="shared" si="22"/>
        <v>0</v>
      </c>
    </row>
    <row r="1153" spans="1:2" x14ac:dyDescent="0.25">
      <c r="A1153" s="4" t="s">
        <v>7785</v>
      </c>
      <c r="B1153">
        <f t="shared" si="22"/>
        <v>0</v>
      </c>
    </row>
    <row r="1154" spans="1:2" x14ac:dyDescent="0.25">
      <c r="A1154" s="4" t="s">
        <v>7792</v>
      </c>
      <c r="B1154">
        <f t="shared" si="22"/>
        <v>0</v>
      </c>
    </row>
    <row r="1155" spans="1:2" x14ac:dyDescent="0.25">
      <c r="A1155" s="4" t="s">
        <v>7798</v>
      </c>
      <c r="B1155">
        <f t="shared" si="22"/>
        <v>0</v>
      </c>
    </row>
    <row r="1156" spans="1:2" x14ac:dyDescent="0.25">
      <c r="A1156" s="4" t="s">
        <v>7805</v>
      </c>
      <c r="B1156">
        <f t="shared" si="22"/>
        <v>0</v>
      </c>
    </row>
    <row r="1157" spans="1:2" x14ac:dyDescent="0.25">
      <c r="A1157" s="4" t="s">
        <v>7812</v>
      </c>
      <c r="B1157">
        <f t="shared" ref="B1157:B1220" si="23">_xlfn.XLOOKUP(A1157,D:D,D:D,0)</f>
        <v>0</v>
      </c>
    </row>
    <row r="1158" spans="1:2" x14ac:dyDescent="0.25">
      <c r="A1158" s="4" t="s">
        <v>7819</v>
      </c>
      <c r="B1158">
        <f t="shared" si="23"/>
        <v>0</v>
      </c>
    </row>
    <row r="1159" spans="1:2" x14ac:dyDescent="0.25">
      <c r="A1159" s="4" t="s">
        <v>7827</v>
      </c>
      <c r="B1159">
        <f t="shared" si="23"/>
        <v>0</v>
      </c>
    </row>
    <row r="1160" spans="1:2" x14ac:dyDescent="0.25">
      <c r="A1160" s="4" t="s">
        <v>7833</v>
      </c>
      <c r="B1160">
        <f t="shared" si="23"/>
        <v>0</v>
      </c>
    </row>
    <row r="1161" spans="1:2" x14ac:dyDescent="0.25">
      <c r="A1161" s="4" t="s">
        <v>7840</v>
      </c>
      <c r="B1161">
        <f t="shared" si="23"/>
        <v>0</v>
      </c>
    </row>
    <row r="1162" spans="1:2" x14ac:dyDescent="0.25">
      <c r="A1162" s="4" t="s">
        <v>7847</v>
      </c>
      <c r="B1162">
        <f t="shared" si="23"/>
        <v>0</v>
      </c>
    </row>
    <row r="1163" spans="1:2" x14ac:dyDescent="0.25">
      <c r="A1163" s="4" t="s">
        <v>7853</v>
      </c>
      <c r="B1163">
        <f t="shared" si="23"/>
        <v>0</v>
      </c>
    </row>
    <row r="1164" spans="1:2" x14ac:dyDescent="0.25">
      <c r="A1164" s="4" t="s">
        <v>7860</v>
      </c>
      <c r="B1164">
        <f t="shared" si="23"/>
        <v>0</v>
      </c>
    </row>
    <row r="1165" spans="1:2" x14ac:dyDescent="0.25">
      <c r="A1165" s="4" t="s">
        <v>7867</v>
      </c>
      <c r="B1165">
        <f t="shared" si="23"/>
        <v>0</v>
      </c>
    </row>
    <row r="1166" spans="1:2" x14ac:dyDescent="0.25">
      <c r="A1166" s="4" t="s">
        <v>7874</v>
      </c>
      <c r="B1166">
        <f t="shared" si="23"/>
        <v>0</v>
      </c>
    </row>
    <row r="1167" spans="1:2" x14ac:dyDescent="0.25">
      <c r="A1167" s="4" t="s">
        <v>7881</v>
      </c>
      <c r="B1167">
        <f t="shared" si="23"/>
        <v>0</v>
      </c>
    </row>
    <row r="1168" spans="1:2" x14ac:dyDescent="0.25">
      <c r="A1168" s="4" t="s">
        <v>7888</v>
      </c>
      <c r="B1168">
        <f t="shared" si="23"/>
        <v>0</v>
      </c>
    </row>
    <row r="1169" spans="1:2" x14ac:dyDescent="0.25">
      <c r="A1169" s="4" t="s">
        <v>7894</v>
      </c>
      <c r="B1169">
        <f t="shared" si="23"/>
        <v>0</v>
      </c>
    </row>
    <row r="1170" spans="1:2" x14ac:dyDescent="0.25">
      <c r="A1170" s="4" t="s">
        <v>7901</v>
      </c>
      <c r="B1170">
        <f t="shared" si="23"/>
        <v>0</v>
      </c>
    </row>
    <row r="1171" spans="1:2" x14ac:dyDescent="0.25">
      <c r="A1171" s="4" t="s">
        <v>7908</v>
      </c>
      <c r="B1171">
        <f t="shared" si="23"/>
        <v>0</v>
      </c>
    </row>
    <row r="1172" spans="1:2" x14ac:dyDescent="0.25">
      <c r="A1172" s="4" t="s">
        <v>7915</v>
      </c>
      <c r="B1172">
        <f t="shared" si="23"/>
        <v>0</v>
      </c>
    </row>
    <row r="1173" spans="1:2" x14ac:dyDescent="0.25">
      <c r="A1173" s="4" t="s">
        <v>7921</v>
      </c>
      <c r="B1173">
        <f t="shared" si="23"/>
        <v>0</v>
      </c>
    </row>
    <row r="1174" spans="1:2" x14ac:dyDescent="0.25">
      <c r="A1174" s="4" t="s">
        <v>7928</v>
      </c>
      <c r="B1174">
        <f t="shared" si="23"/>
        <v>0</v>
      </c>
    </row>
    <row r="1175" spans="1:2" x14ac:dyDescent="0.25">
      <c r="A1175" s="4" t="s">
        <v>7934</v>
      </c>
      <c r="B1175">
        <f t="shared" si="23"/>
        <v>0</v>
      </c>
    </row>
    <row r="1176" spans="1:2" x14ac:dyDescent="0.25">
      <c r="A1176" s="4" t="s">
        <v>7942</v>
      </c>
      <c r="B1176">
        <f t="shared" si="23"/>
        <v>0</v>
      </c>
    </row>
    <row r="1177" spans="1:2" x14ac:dyDescent="0.25">
      <c r="A1177" s="4" t="s">
        <v>7949</v>
      </c>
      <c r="B1177">
        <f t="shared" si="23"/>
        <v>0</v>
      </c>
    </row>
    <row r="1178" spans="1:2" x14ac:dyDescent="0.25">
      <c r="A1178" s="4" t="s">
        <v>7956</v>
      </c>
      <c r="B1178">
        <f t="shared" si="23"/>
        <v>0</v>
      </c>
    </row>
    <row r="1179" spans="1:2" x14ac:dyDescent="0.25">
      <c r="A1179" s="4" t="s">
        <v>7962</v>
      </c>
      <c r="B1179">
        <f t="shared" si="23"/>
        <v>0</v>
      </c>
    </row>
    <row r="1180" spans="1:2" x14ac:dyDescent="0.25">
      <c r="A1180" s="4" t="s">
        <v>7968</v>
      </c>
      <c r="B1180">
        <f t="shared" si="23"/>
        <v>0</v>
      </c>
    </row>
    <row r="1181" spans="1:2" x14ac:dyDescent="0.25">
      <c r="A1181" s="4" t="s">
        <v>7975</v>
      </c>
      <c r="B1181">
        <f t="shared" si="23"/>
        <v>0</v>
      </c>
    </row>
    <row r="1182" spans="1:2" x14ac:dyDescent="0.25">
      <c r="A1182" s="4" t="s">
        <v>7981</v>
      </c>
      <c r="B1182">
        <f t="shared" si="23"/>
        <v>0</v>
      </c>
    </row>
    <row r="1183" spans="1:2" x14ac:dyDescent="0.25">
      <c r="A1183" s="4" t="s">
        <v>7987</v>
      </c>
      <c r="B1183">
        <f t="shared" si="23"/>
        <v>0</v>
      </c>
    </row>
    <row r="1184" spans="1:2" x14ac:dyDescent="0.25">
      <c r="A1184" s="4" t="s">
        <v>7993</v>
      </c>
      <c r="B1184">
        <f t="shared" si="23"/>
        <v>0</v>
      </c>
    </row>
    <row r="1185" spans="1:2" x14ac:dyDescent="0.25">
      <c r="A1185" s="4" t="s">
        <v>8000</v>
      </c>
      <c r="B1185">
        <f t="shared" si="23"/>
        <v>0</v>
      </c>
    </row>
    <row r="1186" spans="1:2" x14ac:dyDescent="0.25">
      <c r="A1186" s="4" t="s">
        <v>8007</v>
      </c>
      <c r="B1186">
        <f t="shared" si="23"/>
        <v>0</v>
      </c>
    </row>
    <row r="1187" spans="1:2" x14ac:dyDescent="0.25">
      <c r="A1187" s="4" t="s">
        <v>8014</v>
      </c>
      <c r="B1187">
        <f t="shared" si="23"/>
        <v>0</v>
      </c>
    </row>
    <row r="1188" spans="1:2" x14ac:dyDescent="0.25">
      <c r="A1188" s="4" t="s">
        <v>8021</v>
      </c>
      <c r="B1188">
        <f t="shared" si="23"/>
        <v>0</v>
      </c>
    </row>
    <row r="1189" spans="1:2" x14ac:dyDescent="0.25">
      <c r="A1189" s="4" t="s">
        <v>8027</v>
      </c>
      <c r="B1189">
        <f t="shared" si="23"/>
        <v>0</v>
      </c>
    </row>
    <row r="1190" spans="1:2" x14ac:dyDescent="0.25">
      <c r="A1190" s="4" t="s">
        <v>8034</v>
      </c>
      <c r="B1190">
        <f t="shared" si="23"/>
        <v>0</v>
      </c>
    </row>
    <row r="1191" spans="1:2" x14ac:dyDescent="0.25">
      <c r="A1191" s="4" t="s">
        <v>8039</v>
      </c>
      <c r="B1191">
        <f t="shared" si="23"/>
        <v>0</v>
      </c>
    </row>
    <row r="1192" spans="1:2" x14ac:dyDescent="0.25">
      <c r="A1192" s="4" t="s">
        <v>8046</v>
      </c>
      <c r="B1192">
        <f t="shared" si="23"/>
        <v>0</v>
      </c>
    </row>
    <row r="1193" spans="1:2" x14ac:dyDescent="0.25">
      <c r="A1193" s="4" t="s">
        <v>8053</v>
      </c>
      <c r="B1193">
        <f t="shared" si="23"/>
        <v>0</v>
      </c>
    </row>
    <row r="1194" spans="1:2" x14ac:dyDescent="0.25">
      <c r="A1194" s="4" t="s">
        <v>8060</v>
      </c>
      <c r="B1194">
        <f t="shared" si="23"/>
        <v>0</v>
      </c>
    </row>
    <row r="1195" spans="1:2" x14ac:dyDescent="0.25">
      <c r="A1195" s="4" t="s">
        <v>8067</v>
      </c>
      <c r="B1195">
        <f t="shared" si="23"/>
        <v>0</v>
      </c>
    </row>
    <row r="1196" spans="1:2" x14ac:dyDescent="0.25">
      <c r="A1196" s="4" t="s">
        <v>8073</v>
      </c>
      <c r="B1196">
        <f t="shared" si="23"/>
        <v>0</v>
      </c>
    </row>
    <row r="1197" spans="1:2" x14ac:dyDescent="0.25">
      <c r="A1197" s="4" t="s">
        <v>8079</v>
      </c>
      <c r="B1197">
        <f t="shared" si="23"/>
        <v>0</v>
      </c>
    </row>
    <row r="1198" spans="1:2" x14ac:dyDescent="0.25">
      <c r="A1198" s="4" t="s">
        <v>8086</v>
      </c>
      <c r="B1198">
        <f t="shared" si="23"/>
        <v>0</v>
      </c>
    </row>
    <row r="1199" spans="1:2" x14ac:dyDescent="0.25">
      <c r="A1199" s="4" t="s">
        <v>8093</v>
      </c>
      <c r="B1199">
        <f t="shared" si="23"/>
        <v>0</v>
      </c>
    </row>
    <row r="1200" spans="1:2" x14ac:dyDescent="0.25">
      <c r="A1200" s="4" t="s">
        <v>8100</v>
      </c>
      <c r="B1200">
        <f t="shared" si="23"/>
        <v>0</v>
      </c>
    </row>
    <row r="1201" spans="1:2" x14ac:dyDescent="0.25">
      <c r="A1201" s="4" t="s">
        <v>8107</v>
      </c>
      <c r="B1201">
        <f t="shared" si="23"/>
        <v>0</v>
      </c>
    </row>
    <row r="1202" spans="1:2" x14ac:dyDescent="0.25">
      <c r="A1202" s="4" t="s">
        <v>8115</v>
      </c>
      <c r="B1202">
        <f t="shared" si="23"/>
        <v>0</v>
      </c>
    </row>
    <row r="1203" spans="1:2" x14ac:dyDescent="0.25">
      <c r="A1203" s="4" t="s">
        <v>8122</v>
      </c>
      <c r="B1203">
        <f t="shared" si="23"/>
        <v>0</v>
      </c>
    </row>
    <row r="1204" spans="1:2" x14ac:dyDescent="0.25">
      <c r="A1204" s="4" t="s">
        <v>8128</v>
      </c>
      <c r="B1204">
        <f t="shared" si="23"/>
        <v>0</v>
      </c>
    </row>
    <row r="1205" spans="1:2" x14ac:dyDescent="0.25">
      <c r="A1205" s="4" t="s">
        <v>8134</v>
      </c>
      <c r="B1205">
        <f t="shared" si="23"/>
        <v>0</v>
      </c>
    </row>
    <row r="1206" spans="1:2" x14ac:dyDescent="0.25">
      <c r="A1206" s="4" t="s">
        <v>8141</v>
      </c>
      <c r="B1206">
        <f t="shared" si="23"/>
        <v>0</v>
      </c>
    </row>
    <row r="1207" spans="1:2" x14ac:dyDescent="0.25">
      <c r="A1207" s="4" t="s">
        <v>8147</v>
      </c>
      <c r="B1207">
        <f t="shared" si="23"/>
        <v>0</v>
      </c>
    </row>
    <row r="1208" spans="1:2" x14ac:dyDescent="0.25">
      <c r="A1208" s="4" t="s">
        <v>8154</v>
      </c>
      <c r="B1208">
        <f t="shared" si="23"/>
        <v>0</v>
      </c>
    </row>
    <row r="1209" spans="1:2" x14ac:dyDescent="0.25">
      <c r="A1209" s="4" t="s">
        <v>8162</v>
      </c>
      <c r="B1209">
        <f t="shared" si="23"/>
        <v>0</v>
      </c>
    </row>
    <row r="1210" spans="1:2" x14ac:dyDescent="0.25">
      <c r="A1210" s="4" t="s">
        <v>8169</v>
      </c>
      <c r="B1210">
        <f t="shared" si="23"/>
        <v>0</v>
      </c>
    </row>
    <row r="1211" spans="1:2" x14ac:dyDescent="0.25">
      <c r="A1211" s="4" t="s">
        <v>8176</v>
      </c>
      <c r="B1211">
        <f t="shared" si="23"/>
        <v>0</v>
      </c>
    </row>
    <row r="1212" spans="1:2" x14ac:dyDescent="0.25">
      <c r="A1212" s="4" t="s">
        <v>8183</v>
      </c>
      <c r="B1212">
        <f t="shared" si="23"/>
        <v>0</v>
      </c>
    </row>
    <row r="1213" spans="1:2" x14ac:dyDescent="0.25">
      <c r="A1213" s="4" t="s">
        <v>8190</v>
      </c>
      <c r="B1213">
        <f t="shared" si="23"/>
        <v>0</v>
      </c>
    </row>
    <row r="1214" spans="1:2" x14ac:dyDescent="0.25">
      <c r="A1214" s="4" t="s">
        <v>8197</v>
      </c>
      <c r="B1214">
        <f t="shared" si="23"/>
        <v>0</v>
      </c>
    </row>
    <row r="1215" spans="1:2" x14ac:dyDescent="0.25">
      <c r="A1215" s="4" t="s">
        <v>8205</v>
      </c>
      <c r="B1215">
        <f t="shared" si="23"/>
        <v>0</v>
      </c>
    </row>
    <row r="1216" spans="1:2" x14ac:dyDescent="0.25">
      <c r="A1216" s="4" t="s">
        <v>8213</v>
      </c>
      <c r="B1216">
        <f t="shared" si="23"/>
        <v>0</v>
      </c>
    </row>
    <row r="1217" spans="1:2" x14ac:dyDescent="0.25">
      <c r="A1217" s="4" t="s">
        <v>8219</v>
      </c>
      <c r="B1217">
        <f t="shared" si="23"/>
        <v>0</v>
      </c>
    </row>
    <row r="1218" spans="1:2" x14ac:dyDescent="0.25">
      <c r="A1218" s="4" t="s">
        <v>8225</v>
      </c>
      <c r="B1218">
        <f t="shared" si="23"/>
        <v>0</v>
      </c>
    </row>
    <row r="1219" spans="1:2" x14ac:dyDescent="0.25">
      <c r="A1219" s="4" t="s">
        <v>8233</v>
      </c>
      <c r="B1219">
        <f t="shared" si="23"/>
        <v>0</v>
      </c>
    </row>
    <row r="1220" spans="1:2" x14ac:dyDescent="0.25">
      <c r="A1220" s="4" t="s">
        <v>8239</v>
      </c>
      <c r="B1220">
        <f t="shared" si="23"/>
        <v>0</v>
      </c>
    </row>
    <row r="1221" spans="1:2" x14ac:dyDescent="0.25">
      <c r="A1221" s="4" t="s">
        <v>8245</v>
      </c>
      <c r="B1221">
        <f t="shared" ref="B1221:B1284" si="24">_xlfn.XLOOKUP(A1221,D:D,D:D,0)</f>
        <v>0</v>
      </c>
    </row>
    <row r="1222" spans="1:2" x14ac:dyDescent="0.25">
      <c r="A1222" s="4" t="s">
        <v>8252</v>
      </c>
      <c r="B1222">
        <f t="shared" si="24"/>
        <v>0</v>
      </c>
    </row>
    <row r="1223" spans="1:2" x14ac:dyDescent="0.25">
      <c r="A1223" s="4" t="s">
        <v>8258</v>
      </c>
      <c r="B1223">
        <f t="shared" si="24"/>
        <v>0</v>
      </c>
    </row>
    <row r="1224" spans="1:2" x14ac:dyDescent="0.25">
      <c r="A1224" s="4" t="s">
        <v>8265</v>
      </c>
      <c r="B1224">
        <f t="shared" si="24"/>
        <v>0</v>
      </c>
    </row>
    <row r="1225" spans="1:2" x14ac:dyDescent="0.25">
      <c r="A1225" s="4" t="s">
        <v>8271</v>
      </c>
      <c r="B1225">
        <f t="shared" si="24"/>
        <v>0</v>
      </c>
    </row>
    <row r="1226" spans="1:2" x14ac:dyDescent="0.25">
      <c r="A1226" s="4" t="s">
        <v>8278</v>
      </c>
      <c r="B1226">
        <f t="shared" si="24"/>
        <v>0</v>
      </c>
    </row>
    <row r="1227" spans="1:2" x14ac:dyDescent="0.25">
      <c r="A1227" s="4" t="s">
        <v>8284</v>
      </c>
      <c r="B1227">
        <f t="shared" si="24"/>
        <v>0</v>
      </c>
    </row>
    <row r="1228" spans="1:2" x14ac:dyDescent="0.25">
      <c r="A1228" s="4" t="s">
        <v>8291</v>
      </c>
      <c r="B1228">
        <f t="shared" si="24"/>
        <v>0</v>
      </c>
    </row>
    <row r="1229" spans="1:2" x14ac:dyDescent="0.25">
      <c r="A1229" s="4" t="s">
        <v>8297</v>
      </c>
      <c r="B1229">
        <f t="shared" si="24"/>
        <v>0</v>
      </c>
    </row>
    <row r="1230" spans="1:2" x14ac:dyDescent="0.25">
      <c r="A1230" s="4" t="s">
        <v>8305</v>
      </c>
      <c r="B1230">
        <f t="shared" si="24"/>
        <v>0</v>
      </c>
    </row>
    <row r="1231" spans="1:2" x14ac:dyDescent="0.25">
      <c r="A1231" s="4" t="s">
        <v>8311</v>
      </c>
      <c r="B1231">
        <f t="shared" si="24"/>
        <v>0</v>
      </c>
    </row>
    <row r="1232" spans="1:2" x14ac:dyDescent="0.25">
      <c r="A1232" s="4" t="s">
        <v>8317</v>
      </c>
      <c r="B1232">
        <f t="shared" si="24"/>
        <v>0</v>
      </c>
    </row>
    <row r="1233" spans="1:2" x14ac:dyDescent="0.25">
      <c r="A1233" s="4" t="s">
        <v>8325</v>
      </c>
      <c r="B1233">
        <f t="shared" si="24"/>
        <v>0</v>
      </c>
    </row>
    <row r="1234" spans="1:2" x14ac:dyDescent="0.25">
      <c r="A1234" s="4" t="s">
        <v>8331</v>
      </c>
      <c r="B1234">
        <f t="shared" si="24"/>
        <v>0</v>
      </c>
    </row>
    <row r="1235" spans="1:2" x14ac:dyDescent="0.25">
      <c r="A1235" s="4" t="s">
        <v>8338</v>
      </c>
      <c r="B1235">
        <f t="shared" si="24"/>
        <v>0</v>
      </c>
    </row>
    <row r="1236" spans="1:2" x14ac:dyDescent="0.25">
      <c r="A1236" s="4" t="s">
        <v>8344</v>
      </c>
      <c r="B1236">
        <f t="shared" si="24"/>
        <v>0</v>
      </c>
    </row>
    <row r="1237" spans="1:2" x14ac:dyDescent="0.25">
      <c r="A1237" s="4" t="s">
        <v>8351</v>
      </c>
      <c r="B1237">
        <f t="shared" si="24"/>
        <v>0</v>
      </c>
    </row>
    <row r="1238" spans="1:2" x14ac:dyDescent="0.25">
      <c r="A1238" s="4" t="s">
        <v>8359</v>
      </c>
      <c r="B1238">
        <f t="shared" si="24"/>
        <v>0</v>
      </c>
    </row>
    <row r="1239" spans="1:2" x14ac:dyDescent="0.25">
      <c r="A1239" s="4" t="s">
        <v>8365</v>
      </c>
      <c r="B1239">
        <f t="shared" si="24"/>
        <v>0</v>
      </c>
    </row>
    <row r="1240" spans="1:2" x14ac:dyDescent="0.25">
      <c r="A1240" s="4" t="s">
        <v>8372</v>
      </c>
      <c r="B1240">
        <f t="shared" si="24"/>
        <v>0</v>
      </c>
    </row>
    <row r="1241" spans="1:2" x14ac:dyDescent="0.25">
      <c r="A1241" s="4" t="s">
        <v>8379</v>
      </c>
      <c r="B1241">
        <f t="shared" si="24"/>
        <v>0</v>
      </c>
    </row>
    <row r="1242" spans="1:2" x14ac:dyDescent="0.25">
      <c r="A1242" s="4" t="s">
        <v>8385</v>
      </c>
      <c r="B1242">
        <f t="shared" si="24"/>
        <v>0</v>
      </c>
    </row>
    <row r="1243" spans="1:2" x14ac:dyDescent="0.25">
      <c r="A1243" s="4" t="s">
        <v>8393</v>
      </c>
      <c r="B1243">
        <f t="shared" si="24"/>
        <v>0</v>
      </c>
    </row>
    <row r="1244" spans="1:2" x14ac:dyDescent="0.25">
      <c r="A1244" s="4" t="s">
        <v>8398</v>
      </c>
      <c r="B1244">
        <f t="shared" si="24"/>
        <v>0</v>
      </c>
    </row>
    <row r="1245" spans="1:2" x14ac:dyDescent="0.25">
      <c r="A1245" s="4" t="s">
        <v>8406</v>
      </c>
      <c r="B1245">
        <f t="shared" si="24"/>
        <v>0</v>
      </c>
    </row>
    <row r="1246" spans="1:2" x14ac:dyDescent="0.25">
      <c r="A1246" s="4" t="s">
        <v>8413</v>
      </c>
      <c r="B1246">
        <f t="shared" si="24"/>
        <v>0</v>
      </c>
    </row>
    <row r="1247" spans="1:2" x14ac:dyDescent="0.25">
      <c r="A1247" s="4" t="s">
        <v>8419</v>
      </c>
      <c r="B1247">
        <f t="shared" si="24"/>
        <v>0</v>
      </c>
    </row>
    <row r="1248" spans="1:2" x14ac:dyDescent="0.25">
      <c r="A1248" s="4" t="s">
        <v>8425</v>
      </c>
      <c r="B1248">
        <f t="shared" si="24"/>
        <v>0</v>
      </c>
    </row>
    <row r="1249" spans="1:2" x14ac:dyDescent="0.25">
      <c r="A1249" s="4" t="s">
        <v>8432</v>
      </c>
      <c r="B1249">
        <f t="shared" si="24"/>
        <v>0</v>
      </c>
    </row>
    <row r="1250" spans="1:2" x14ac:dyDescent="0.25">
      <c r="A1250" s="4" t="s">
        <v>8439</v>
      </c>
      <c r="B1250">
        <f t="shared" si="24"/>
        <v>0</v>
      </c>
    </row>
    <row r="1251" spans="1:2" x14ac:dyDescent="0.25">
      <c r="A1251" s="4" t="s">
        <v>8446</v>
      </c>
      <c r="B1251">
        <f t="shared" si="24"/>
        <v>0</v>
      </c>
    </row>
    <row r="1252" spans="1:2" x14ac:dyDescent="0.25">
      <c r="A1252" s="4" t="s">
        <v>8451</v>
      </c>
      <c r="B1252">
        <f t="shared" si="24"/>
        <v>0</v>
      </c>
    </row>
    <row r="1253" spans="1:2" x14ac:dyDescent="0.25">
      <c r="A1253" s="4" t="s">
        <v>8458</v>
      </c>
      <c r="B1253">
        <f t="shared" si="24"/>
        <v>0</v>
      </c>
    </row>
    <row r="1254" spans="1:2" x14ac:dyDescent="0.25">
      <c r="A1254" s="4" t="s">
        <v>8466</v>
      </c>
      <c r="B1254">
        <f t="shared" si="24"/>
        <v>0</v>
      </c>
    </row>
    <row r="1255" spans="1:2" x14ac:dyDescent="0.25">
      <c r="A1255" s="4" t="s">
        <v>8472</v>
      </c>
      <c r="B1255">
        <f t="shared" si="24"/>
        <v>0</v>
      </c>
    </row>
    <row r="1256" spans="1:2" x14ac:dyDescent="0.25">
      <c r="A1256" s="4" t="s">
        <v>8479</v>
      </c>
      <c r="B1256">
        <f t="shared" si="24"/>
        <v>0</v>
      </c>
    </row>
    <row r="1257" spans="1:2" x14ac:dyDescent="0.25">
      <c r="A1257" s="4" t="s">
        <v>8486</v>
      </c>
      <c r="B1257">
        <f t="shared" si="24"/>
        <v>0</v>
      </c>
    </row>
    <row r="1258" spans="1:2" x14ac:dyDescent="0.25">
      <c r="A1258" s="4" t="s">
        <v>8493</v>
      </c>
      <c r="B1258">
        <f t="shared" si="24"/>
        <v>0</v>
      </c>
    </row>
    <row r="1259" spans="1:2" x14ac:dyDescent="0.25">
      <c r="A1259" s="4" t="s">
        <v>8499</v>
      </c>
      <c r="B1259">
        <f t="shared" si="24"/>
        <v>0</v>
      </c>
    </row>
    <row r="1260" spans="1:2" x14ac:dyDescent="0.25">
      <c r="A1260" s="4" t="s">
        <v>8505</v>
      </c>
      <c r="B1260">
        <f t="shared" si="24"/>
        <v>0</v>
      </c>
    </row>
    <row r="1261" spans="1:2" x14ac:dyDescent="0.25">
      <c r="A1261" s="4" t="s">
        <v>8513</v>
      </c>
      <c r="B1261">
        <f t="shared" si="24"/>
        <v>0</v>
      </c>
    </row>
    <row r="1262" spans="1:2" x14ac:dyDescent="0.25">
      <c r="A1262" s="4" t="s">
        <v>8519</v>
      </c>
      <c r="B1262">
        <f t="shared" si="24"/>
        <v>0</v>
      </c>
    </row>
    <row r="1263" spans="1:2" x14ac:dyDescent="0.25">
      <c r="A1263" s="4" t="s">
        <v>8525</v>
      </c>
      <c r="B1263">
        <f t="shared" si="24"/>
        <v>0</v>
      </c>
    </row>
    <row r="1264" spans="1:2" x14ac:dyDescent="0.25">
      <c r="A1264" s="4" t="s">
        <v>8531</v>
      </c>
      <c r="B1264">
        <f t="shared" si="24"/>
        <v>0</v>
      </c>
    </row>
    <row r="1265" spans="1:2" x14ac:dyDescent="0.25">
      <c r="A1265" s="4" t="s">
        <v>8537</v>
      </c>
      <c r="B1265">
        <f t="shared" si="24"/>
        <v>0</v>
      </c>
    </row>
    <row r="1266" spans="1:2" x14ac:dyDescent="0.25">
      <c r="A1266" s="4" t="s">
        <v>8544</v>
      </c>
      <c r="B1266">
        <f t="shared" si="24"/>
        <v>0</v>
      </c>
    </row>
    <row r="1267" spans="1:2" x14ac:dyDescent="0.25">
      <c r="A1267" s="4" t="s">
        <v>8551</v>
      </c>
      <c r="B1267">
        <f t="shared" si="24"/>
        <v>0</v>
      </c>
    </row>
    <row r="1268" spans="1:2" x14ac:dyDescent="0.25">
      <c r="A1268" s="4" t="s">
        <v>8558</v>
      </c>
      <c r="B1268">
        <f t="shared" si="24"/>
        <v>0</v>
      </c>
    </row>
    <row r="1269" spans="1:2" x14ac:dyDescent="0.25">
      <c r="A1269" s="4" t="s">
        <v>8566</v>
      </c>
      <c r="B1269">
        <f t="shared" si="24"/>
        <v>0</v>
      </c>
    </row>
    <row r="1270" spans="1:2" x14ac:dyDescent="0.25">
      <c r="A1270" s="4" t="s">
        <v>8573</v>
      </c>
      <c r="B1270">
        <f t="shared" si="24"/>
        <v>0</v>
      </c>
    </row>
    <row r="1271" spans="1:2" x14ac:dyDescent="0.25">
      <c r="A1271" s="4" t="s">
        <v>8579</v>
      </c>
      <c r="B1271">
        <f t="shared" si="24"/>
        <v>0</v>
      </c>
    </row>
    <row r="1272" spans="1:2" x14ac:dyDescent="0.25">
      <c r="A1272" s="4" t="s">
        <v>8585</v>
      </c>
      <c r="B1272">
        <f t="shared" si="24"/>
        <v>0</v>
      </c>
    </row>
    <row r="1273" spans="1:2" x14ac:dyDescent="0.25">
      <c r="A1273" s="4" t="s">
        <v>8592</v>
      </c>
      <c r="B1273">
        <f t="shared" si="24"/>
        <v>0</v>
      </c>
    </row>
    <row r="1274" spans="1:2" x14ac:dyDescent="0.25">
      <c r="A1274" s="4" t="s">
        <v>8597</v>
      </c>
      <c r="B1274">
        <f t="shared" si="24"/>
        <v>0</v>
      </c>
    </row>
    <row r="1275" spans="1:2" x14ac:dyDescent="0.25">
      <c r="A1275" s="4" t="s">
        <v>8604</v>
      </c>
      <c r="B1275">
        <f t="shared" si="24"/>
        <v>0</v>
      </c>
    </row>
    <row r="1276" spans="1:2" x14ac:dyDescent="0.25">
      <c r="A1276" s="4" t="s">
        <v>8610</v>
      </c>
      <c r="B1276">
        <f t="shared" si="24"/>
        <v>0</v>
      </c>
    </row>
    <row r="1277" spans="1:2" x14ac:dyDescent="0.25">
      <c r="A1277" s="4" t="s">
        <v>8616</v>
      </c>
      <c r="B1277">
        <f t="shared" si="24"/>
        <v>0</v>
      </c>
    </row>
    <row r="1278" spans="1:2" x14ac:dyDescent="0.25">
      <c r="A1278" s="4" t="s">
        <v>8623</v>
      </c>
      <c r="B1278">
        <f t="shared" si="24"/>
        <v>0</v>
      </c>
    </row>
    <row r="1279" spans="1:2" x14ac:dyDescent="0.25">
      <c r="A1279" s="4" t="s">
        <v>8628</v>
      </c>
      <c r="B1279">
        <f t="shared" si="24"/>
        <v>0</v>
      </c>
    </row>
    <row r="1280" spans="1:2" x14ac:dyDescent="0.25">
      <c r="A1280" s="4" t="s">
        <v>8634</v>
      </c>
      <c r="B1280">
        <f t="shared" si="24"/>
        <v>0</v>
      </c>
    </row>
    <row r="1281" spans="1:2" x14ac:dyDescent="0.25">
      <c r="A1281" s="4" t="s">
        <v>8642</v>
      </c>
      <c r="B1281">
        <f t="shared" si="24"/>
        <v>0</v>
      </c>
    </row>
    <row r="1282" spans="1:2" x14ac:dyDescent="0.25">
      <c r="A1282" s="4" t="s">
        <v>8648</v>
      </c>
      <c r="B1282">
        <f t="shared" si="24"/>
        <v>0</v>
      </c>
    </row>
    <row r="1283" spans="1:2" x14ac:dyDescent="0.25">
      <c r="A1283" s="4" t="s">
        <v>8655</v>
      </c>
      <c r="B1283">
        <f t="shared" si="24"/>
        <v>0</v>
      </c>
    </row>
    <row r="1284" spans="1:2" x14ac:dyDescent="0.25">
      <c r="A1284" s="4" t="s">
        <v>8663</v>
      </c>
      <c r="B1284">
        <f t="shared" si="24"/>
        <v>0</v>
      </c>
    </row>
    <row r="1285" spans="1:2" x14ac:dyDescent="0.25">
      <c r="A1285" s="4" t="s">
        <v>8669</v>
      </c>
      <c r="B1285">
        <f t="shared" ref="B1285:B1348" si="25">_xlfn.XLOOKUP(A1285,D:D,D:D,0)</f>
        <v>0</v>
      </c>
    </row>
    <row r="1286" spans="1:2" x14ac:dyDescent="0.25">
      <c r="A1286" s="4" t="s">
        <v>8676</v>
      </c>
      <c r="B1286">
        <f t="shared" si="25"/>
        <v>0</v>
      </c>
    </row>
    <row r="1287" spans="1:2" x14ac:dyDescent="0.25">
      <c r="A1287" s="4" t="s">
        <v>8682</v>
      </c>
      <c r="B1287">
        <f t="shared" si="25"/>
        <v>0</v>
      </c>
    </row>
    <row r="1288" spans="1:2" x14ac:dyDescent="0.25">
      <c r="A1288" s="4" t="s">
        <v>8688</v>
      </c>
      <c r="B1288">
        <f t="shared" si="25"/>
        <v>0</v>
      </c>
    </row>
    <row r="1289" spans="1:2" x14ac:dyDescent="0.25">
      <c r="A1289" s="4" t="s">
        <v>8695</v>
      </c>
      <c r="B1289">
        <f t="shared" si="25"/>
        <v>0</v>
      </c>
    </row>
    <row r="1290" spans="1:2" x14ac:dyDescent="0.25">
      <c r="A1290" s="4" t="s">
        <v>8701</v>
      </c>
      <c r="B1290">
        <f t="shared" si="25"/>
        <v>0</v>
      </c>
    </row>
    <row r="1291" spans="1:2" x14ac:dyDescent="0.25">
      <c r="A1291" s="4" t="s">
        <v>8708</v>
      </c>
      <c r="B1291">
        <f t="shared" si="25"/>
        <v>0</v>
      </c>
    </row>
    <row r="1292" spans="1:2" x14ac:dyDescent="0.25">
      <c r="A1292" s="4" t="s">
        <v>8715</v>
      </c>
      <c r="B1292">
        <f t="shared" si="25"/>
        <v>0</v>
      </c>
    </row>
    <row r="1293" spans="1:2" x14ac:dyDescent="0.25">
      <c r="A1293" s="4" t="s">
        <v>8721</v>
      </c>
      <c r="B1293">
        <f t="shared" si="25"/>
        <v>0</v>
      </c>
    </row>
    <row r="1294" spans="1:2" x14ac:dyDescent="0.25">
      <c r="A1294" s="4" t="s">
        <v>8728</v>
      </c>
      <c r="B1294">
        <f t="shared" si="25"/>
        <v>0</v>
      </c>
    </row>
    <row r="1295" spans="1:2" x14ac:dyDescent="0.25">
      <c r="A1295" s="4" t="s">
        <v>8735</v>
      </c>
      <c r="B1295">
        <f t="shared" si="25"/>
        <v>0</v>
      </c>
    </row>
    <row r="1296" spans="1:2" x14ac:dyDescent="0.25">
      <c r="A1296" s="4" t="s">
        <v>8742</v>
      </c>
      <c r="B1296">
        <f t="shared" si="25"/>
        <v>0</v>
      </c>
    </row>
    <row r="1297" spans="1:2" x14ac:dyDescent="0.25">
      <c r="A1297" s="4" t="s">
        <v>8749</v>
      </c>
      <c r="B1297">
        <f t="shared" si="25"/>
        <v>0</v>
      </c>
    </row>
    <row r="1298" spans="1:2" x14ac:dyDescent="0.25">
      <c r="A1298" s="4" t="s">
        <v>8756</v>
      </c>
      <c r="B1298">
        <f t="shared" si="25"/>
        <v>0</v>
      </c>
    </row>
    <row r="1299" spans="1:2" x14ac:dyDescent="0.25">
      <c r="A1299" s="4" t="s">
        <v>8761</v>
      </c>
      <c r="B1299">
        <f t="shared" si="25"/>
        <v>0</v>
      </c>
    </row>
    <row r="1300" spans="1:2" x14ac:dyDescent="0.25">
      <c r="A1300" s="4" t="s">
        <v>8767</v>
      </c>
      <c r="B1300">
        <f t="shared" si="25"/>
        <v>0</v>
      </c>
    </row>
    <row r="1301" spans="1:2" x14ac:dyDescent="0.25">
      <c r="A1301" s="4" t="s">
        <v>8774</v>
      </c>
      <c r="B1301">
        <f t="shared" si="25"/>
        <v>0</v>
      </c>
    </row>
    <row r="1302" spans="1:2" x14ac:dyDescent="0.25">
      <c r="A1302" s="4" t="s">
        <v>8782</v>
      </c>
      <c r="B1302">
        <f t="shared" si="25"/>
        <v>0</v>
      </c>
    </row>
    <row r="1303" spans="1:2" x14ac:dyDescent="0.25">
      <c r="A1303" s="4" t="s">
        <v>8788</v>
      </c>
      <c r="B1303">
        <f t="shared" si="25"/>
        <v>0</v>
      </c>
    </row>
    <row r="1304" spans="1:2" x14ac:dyDescent="0.25">
      <c r="A1304" s="4" t="s">
        <v>8795</v>
      </c>
      <c r="B1304">
        <f t="shared" si="25"/>
        <v>0</v>
      </c>
    </row>
    <row r="1305" spans="1:2" x14ac:dyDescent="0.25">
      <c r="A1305" s="4" t="s">
        <v>8800</v>
      </c>
      <c r="B1305">
        <f t="shared" si="25"/>
        <v>0</v>
      </c>
    </row>
    <row r="1306" spans="1:2" x14ac:dyDescent="0.25">
      <c r="A1306" s="4" t="s">
        <v>8805</v>
      </c>
      <c r="B1306">
        <f t="shared" si="25"/>
        <v>0</v>
      </c>
    </row>
    <row r="1307" spans="1:2" x14ac:dyDescent="0.25">
      <c r="A1307" s="4" t="s">
        <v>8811</v>
      </c>
      <c r="B1307">
        <f t="shared" si="25"/>
        <v>0</v>
      </c>
    </row>
    <row r="1308" spans="1:2" x14ac:dyDescent="0.25">
      <c r="A1308" s="4" t="s">
        <v>8817</v>
      </c>
      <c r="B1308">
        <f t="shared" si="25"/>
        <v>0</v>
      </c>
    </row>
    <row r="1309" spans="1:2" x14ac:dyDescent="0.25">
      <c r="A1309" s="4" t="s">
        <v>8823</v>
      </c>
      <c r="B1309">
        <f t="shared" si="25"/>
        <v>0</v>
      </c>
    </row>
    <row r="1310" spans="1:2" x14ac:dyDescent="0.25">
      <c r="A1310" s="4" t="s">
        <v>8829</v>
      </c>
      <c r="B1310">
        <f t="shared" si="25"/>
        <v>0</v>
      </c>
    </row>
    <row r="1311" spans="1:2" x14ac:dyDescent="0.25">
      <c r="A1311" s="4" t="s">
        <v>8835</v>
      </c>
      <c r="B1311">
        <f t="shared" si="25"/>
        <v>0</v>
      </c>
    </row>
    <row r="1312" spans="1:2" x14ac:dyDescent="0.25">
      <c r="A1312" s="4" t="s">
        <v>8842</v>
      </c>
      <c r="B1312">
        <f t="shared" si="25"/>
        <v>0</v>
      </c>
    </row>
    <row r="1313" spans="1:2" x14ac:dyDescent="0.25">
      <c r="A1313" s="4" t="s">
        <v>8848</v>
      </c>
      <c r="B1313">
        <f t="shared" si="25"/>
        <v>0</v>
      </c>
    </row>
    <row r="1314" spans="1:2" x14ac:dyDescent="0.25">
      <c r="A1314" s="4" t="s">
        <v>8855</v>
      </c>
      <c r="B1314">
        <f t="shared" si="25"/>
        <v>0</v>
      </c>
    </row>
    <row r="1315" spans="1:2" x14ac:dyDescent="0.25">
      <c r="A1315" s="4" t="s">
        <v>8860</v>
      </c>
      <c r="B1315">
        <f t="shared" si="25"/>
        <v>0</v>
      </c>
    </row>
    <row r="1316" spans="1:2" x14ac:dyDescent="0.25">
      <c r="A1316" s="4" t="s">
        <v>8867</v>
      </c>
      <c r="B1316">
        <f t="shared" si="25"/>
        <v>0</v>
      </c>
    </row>
    <row r="1317" spans="1:2" x14ac:dyDescent="0.25">
      <c r="A1317" s="4" t="s">
        <v>8874</v>
      </c>
      <c r="B1317">
        <f t="shared" si="25"/>
        <v>0</v>
      </c>
    </row>
    <row r="1318" spans="1:2" x14ac:dyDescent="0.25">
      <c r="A1318" s="4" t="s">
        <v>8881</v>
      </c>
      <c r="B1318">
        <f t="shared" si="25"/>
        <v>0</v>
      </c>
    </row>
    <row r="1319" spans="1:2" x14ac:dyDescent="0.25">
      <c r="A1319" s="4" t="s">
        <v>8887</v>
      </c>
      <c r="B1319">
        <f t="shared" si="25"/>
        <v>0</v>
      </c>
    </row>
    <row r="1320" spans="1:2" x14ac:dyDescent="0.25">
      <c r="A1320" s="4" t="s">
        <v>8893</v>
      </c>
      <c r="B1320">
        <f t="shared" si="25"/>
        <v>0</v>
      </c>
    </row>
    <row r="1321" spans="1:2" x14ac:dyDescent="0.25">
      <c r="A1321" s="4" t="s">
        <v>8900</v>
      </c>
      <c r="B1321">
        <f t="shared" si="25"/>
        <v>0</v>
      </c>
    </row>
    <row r="1322" spans="1:2" x14ac:dyDescent="0.25">
      <c r="A1322" s="4" t="s">
        <v>8907</v>
      </c>
      <c r="B1322">
        <f t="shared" si="25"/>
        <v>0</v>
      </c>
    </row>
    <row r="1323" spans="1:2" x14ac:dyDescent="0.25">
      <c r="A1323" s="4" t="s">
        <v>8914</v>
      </c>
      <c r="B1323">
        <f t="shared" si="25"/>
        <v>0</v>
      </c>
    </row>
    <row r="1324" spans="1:2" x14ac:dyDescent="0.25">
      <c r="A1324" s="4" t="s">
        <v>8921</v>
      </c>
      <c r="B1324">
        <f t="shared" si="25"/>
        <v>0</v>
      </c>
    </row>
    <row r="1325" spans="1:2" x14ac:dyDescent="0.25">
      <c r="A1325" s="4" t="s">
        <v>8929</v>
      </c>
      <c r="B1325">
        <f t="shared" si="25"/>
        <v>0</v>
      </c>
    </row>
    <row r="1326" spans="1:2" x14ac:dyDescent="0.25">
      <c r="A1326" s="4" t="s">
        <v>8936</v>
      </c>
      <c r="B1326">
        <f t="shared" si="25"/>
        <v>0</v>
      </c>
    </row>
    <row r="1327" spans="1:2" x14ac:dyDescent="0.25">
      <c r="A1327" s="4" t="s">
        <v>8942</v>
      </c>
      <c r="B1327">
        <f t="shared" si="25"/>
        <v>0</v>
      </c>
    </row>
    <row r="1328" spans="1:2" x14ac:dyDescent="0.25">
      <c r="A1328" s="4" t="s">
        <v>8949</v>
      </c>
      <c r="B1328">
        <f t="shared" si="25"/>
        <v>0</v>
      </c>
    </row>
    <row r="1329" spans="1:2" x14ac:dyDescent="0.25">
      <c r="A1329" s="4" t="s">
        <v>8957</v>
      </c>
      <c r="B1329">
        <f t="shared" si="25"/>
        <v>0</v>
      </c>
    </row>
    <row r="1330" spans="1:2" x14ac:dyDescent="0.25">
      <c r="A1330" s="4" t="s">
        <v>8964</v>
      </c>
      <c r="B1330">
        <f t="shared" si="25"/>
        <v>0</v>
      </c>
    </row>
    <row r="1331" spans="1:2" x14ac:dyDescent="0.25">
      <c r="A1331" s="4" t="s">
        <v>8973</v>
      </c>
      <c r="B1331">
        <f t="shared" si="25"/>
        <v>0</v>
      </c>
    </row>
    <row r="1332" spans="1:2" x14ac:dyDescent="0.25">
      <c r="A1332" s="4" t="s">
        <v>8980</v>
      </c>
      <c r="B1332">
        <f t="shared" si="25"/>
        <v>0</v>
      </c>
    </row>
    <row r="1333" spans="1:2" x14ac:dyDescent="0.25">
      <c r="A1333" s="4" t="s">
        <v>8987</v>
      </c>
      <c r="B1333">
        <f t="shared" si="25"/>
        <v>0</v>
      </c>
    </row>
    <row r="1334" spans="1:2" x14ac:dyDescent="0.25">
      <c r="A1334" s="4" t="s">
        <v>8994</v>
      </c>
      <c r="B1334">
        <f t="shared" si="25"/>
        <v>0</v>
      </c>
    </row>
    <row r="1335" spans="1:2" x14ac:dyDescent="0.25">
      <c r="A1335" s="4" t="s">
        <v>9007</v>
      </c>
      <c r="B1335">
        <f t="shared" si="25"/>
        <v>0</v>
      </c>
    </row>
    <row r="1336" spans="1:2" x14ac:dyDescent="0.25">
      <c r="A1336" s="4" t="s">
        <v>9014</v>
      </c>
      <c r="B1336">
        <f t="shared" si="25"/>
        <v>0</v>
      </c>
    </row>
    <row r="1337" spans="1:2" x14ac:dyDescent="0.25">
      <c r="A1337" s="4" t="s">
        <v>9020</v>
      </c>
      <c r="B1337">
        <f t="shared" si="25"/>
        <v>0</v>
      </c>
    </row>
    <row r="1338" spans="1:2" x14ac:dyDescent="0.25">
      <c r="A1338" s="4" t="s">
        <v>9026</v>
      </c>
      <c r="B1338">
        <f t="shared" si="25"/>
        <v>0</v>
      </c>
    </row>
    <row r="1339" spans="1:2" x14ac:dyDescent="0.25">
      <c r="A1339" s="4" t="s">
        <v>9033</v>
      </c>
      <c r="B1339">
        <f t="shared" si="25"/>
        <v>0</v>
      </c>
    </row>
    <row r="1340" spans="1:2" x14ac:dyDescent="0.25">
      <c r="A1340" s="4" t="s">
        <v>9040</v>
      </c>
      <c r="B1340">
        <f t="shared" si="25"/>
        <v>0</v>
      </c>
    </row>
    <row r="1341" spans="1:2" x14ac:dyDescent="0.25">
      <c r="A1341" s="4" t="s">
        <v>9047</v>
      </c>
      <c r="B1341">
        <f t="shared" si="25"/>
        <v>0</v>
      </c>
    </row>
    <row r="1342" spans="1:2" x14ac:dyDescent="0.25">
      <c r="A1342" s="4" t="s">
        <v>9053</v>
      </c>
      <c r="B1342">
        <f t="shared" si="25"/>
        <v>0</v>
      </c>
    </row>
    <row r="1343" spans="1:2" x14ac:dyDescent="0.25">
      <c r="A1343" s="4" t="s">
        <v>9060</v>
      </c>
      <c r="B1343">
        <f t="shared" si="25"/>
        <v>0</v>
      </c>
    </row>
    <row r="1344" spans="1:2" x14ac:dyDescent="0.25">
      <c r="A1344" s="4" t="s">
        <v>9066</v>
      </c>
      <c r="B1344">
        <f t="shared" si="25"/>
        <v>0</v>
      </c>
    </row>
    <row r="1345" spans="1:2" x14ac:dyDescent="0.25">
      <c r="A1345" s="4" t="s">
        <v>9072</v>
      </c>
      <c r="B1345">
        <f t="shared" si="25"/>
        <v>0</v>
      </c>
    </row>
    <row r="1346" spans="1:2" x14ac:dyDescent="0.25">
      <c r="A1346" s="4" t="s">
        <v>9078</v>
      </c>
      <c r="B1346">
        <f t="shared" si="25"/>
        <v>0</v>
      </c>
    </row>
    <row r="1347" spans="1:2" x14ac:dyDescent="0.25">
      <c r="A1347" s="4" t="s">
        <v>9084</v>
      </c>
      <c r="B1347">
        <f t="shared" si="25"/>
        <v>0</v>
      </c>
    </row>
    <row r="1348" spans="1:2" x14ac:dyDescent="0.25">
      <c r="A1348" s="4" t="s">
        <v>9091</v>
      </c>
      <c r="B1348">
        <f t="shared" si="25"/>
        <v>0</v>
      </c>
    </row>
    <row r="1349" spans="1:2" x14ac:dyDescent="0.25">
      <c r="A1349" s="4" t="s">
        <v>9097</v>
      </c>
      <c r="B1349">
        <f t="shared" ref="B1349:B1412" si="26">_xlfn.XLOOKUP(A1349,D:D,D:D,0)</f>
        <v>0</v>
      </c>
    </row>
    <row r="1350" spans="1:2" x14ac:dyDescent="0.25">
      <c r="A1350" s="4" t="s">
        <v>9103</v>
      </c>
      <c r="B1350">
        <f t="shared" si="26"/>
        <v>0</v>
      </c>
    </row>
    <row r="1351" spans="1:2" x14ac:dyDescent="0.25">
      <c r="A1351" s="4" t="s">
        <v>9109</v>
      </c>
      <c r="B1351">
        <f t="shared" si="26"/>
        <v>0</v>
      </c>
    </row>
    <row r="1352" spans="1:2" x14ac:dyDescent="0.25">
      <c r="A1352" s="4" t="s">
        <v>9115</v>
      </c>
      <c r="B1352">
        <f t="shared" si="26"/>
        <v>0</v>
      </c>
    </row>
    <row r="1353" spans="1:2" x14ac:dyDescent="0.25">
      <c r="A1353" s="4" t="s">
        <v>9122</v>
      </c>
      <c r="B1353">
        <f t="shared" si="26"/>
        <v>0</v>
      </c>
    </row>
    <row r="1354" spans="1:2" x14ac:dyDescent="0.25">
      <c r="A1354" s="4" t="s">
        <v>9128</v>
      </c>
      <c r="B1354">
        <f t="shared" si="26"/>
        <v>0</v>
      </c>
    </row>
    <row r="1355" spans="1:2" x14ac:dyDescent="0.25">
      <c r="A1355" s="4" t="s">
        <v>9134</v>
      </c>
      <c r="B1355">
        <f t="shared" si="26"/>
        <v>0</v>
      </c>
    </row>
    <row r="1356" spans="1:2" x14ac:dyDescent="0.25">
      <c r="A1356" s="4" t="s">
        <v>9140</v>
      </c>
      <c r="B1356">
        <f t="shared" si="26"/>
        <v>0</v>
      </c>
    </row>
    <row r="1357" spans="1:2" x14ac:dyDescent="0.25">
      <c r="A1357" s="4" t="s">
        <v>9146</v>
      </c>
      <c r="B1357">
        <f t="shared" si="26"/>
        <v>0</v>
      </c>
    </row>
    <row r="1358" spans="1:2" x14ac:dyDescent="0.25">
      <c r="A1358" s="4" t="s">
        <v>9152</v>
      </c>
      <c r="B1358">
        <f t="shared" si="26"/>
        <v>0</v>
      </c>
    </row>
    <row r="1359" spans="1:2" x14ac:dyDescent="0.25">
      <c r="A1359" s="4" t="s">
        <v>9160</v>
      </c>
      <c r="B1359">
        <f t="shared" si="26"/>
        <v>0</v>
      </c>
    </row>
    <row r="1360" spans="1:2" x14ac:dyDescent="0.25">
      <c r="A1360" s="4" t="s">
        <v>9167</v>
      </c>
      <c r="B1360">
        <f t="shared" si="26"/>
        <v>0</v>
      </c>
    </row>
    <row r="1361" spans="1:2" x14ac:dyDescent="0.25">
      <c r="A1361" s="4" t="s">
        <v>9173</v>
      </c>
      <c r="B1361">
        <f t="shared" si="26"/>
        <v>0</v>
      </c>
    </row>
    <row r="1362" spans="1:2" x14ac:dyDescent="0.25">
      <c r="A1362" s="4" t="s">
        <v>9179</v>
      </c>
      <c r="B1362">
        <f t="shared" si="26"/>
        <v>0</v>
      </c>
    </row>
    <row r="1363" spans="1:2" x14ac:dyDescent="0.25">
      <c r="A1363" s="4" t="s">
        <v>9186</v>
      </c>
      <c r="B1363">
        <f t="shared" si="26"/>
        <v>0</v>
      </c>
    </row>
    <row r="1364" spans="1:2" x14ac:dyDescent="0.25">
      <c r="A1364" s="4" t="s">
        <v>9194</v>
      </c>
      <c r="B1364">
        <f t="shared" si="26"/>
        <v>0</v>
      </c>
    </row>
    <row r="1365" spans="1:2" x14ac:dyDescent="0.25">
      <c r="A1365" s="4" t="s">
        <v>9202</v>
      </c>
      <c r="B1365">
        <f t="shared" si="26"/>
        <v>0</v>
      </c>
    </row>
    <row r="1366" spans="1:2" x14ac:dyDescent="0.25">
      <c r="A1366" s="4" t="s">
        <v>9210</v>
      </c>
      <c r="B1366">
        <f t="shared" si="26"/>
        <v>0</v>
      </c>
    </row>
    <row r="1367" spans="1:2" x14ac:dyDescent="0.25">
      <c r="A1367" s="4" t="s">
        <v>9217</v>
      </c>
      <c r="B1367">
        <f t="shared" si="26"/>
        <v>0</v>
      </c>
    </row>
    <row r="1368" spans="1:2" x14ac:dyDescent="0.25">
      <c r="A1368" s="4" t="s">
        <v>9223</v>
      </c>
      <c r="B1368">
        <f t="shared" si="26"/>
        <v>0</v>
      </c>
    </row>
    <row r="1369" spans="1:2" x14ac:dyDescent="0.25">
      <c r="A1369" s="4" t="s">
        <v>9229</v>
      </c>
      <c r="B1369">
        <f t="shared" si="26"/>
        <v>0</v>
      </c>
    </row>
    <row r="1370" spans="1:2" x14ac:dyDescent="0.25">
      <c r="A1370" s="4" t="s">
        <v>9234</v>
      </c>
      <c r="B1370">
        <f t="shared" si="26"/>
        <v>0</v>
      </c>
    </row>
    <row r="1371" spans="1:2" x14ac:dyDescent="0.25">
      <c r="A1371" s="4" t="s">
        <v>9241</v>
      </c>
      <c r="B1371">
        <f t="shared" si="26"/>
        <v>0</v>
      </c>
    </row>
    <row r="1372" spans="1:2" x14ac:dyDescent="0.25">
      <c r="A1372" s="4" t="s">
        <v>9247</v>
      </c>
      <c r="B1372">
        <f t="shared" si="26"/>
        <v>0</v>
      </c>
    </row>
    <row r="1373" spans="1:2" x14ac:dyDescent="0.25">
      <c r="A1373" s="4" t="s">
        <v>9252</v>
      </c>
      <c r="B1373">
        <f t="shared" si="26"/>
        <v>0</v>
      </c>
    </row>
    <row r="1374" spans="1:2" x14ac:dyDescent="0.25">
      <c r="A1374" s="4" t="s">
        <v>9258</v>
      </c>
      <c r="B1374">
        <f t="shared" si="26"/>
        <v>0</v>
      </c>
    </row>
    <row r="1375" spans="1:2" x14ac:dyDescent="0.25">
      <c r="A1375" s="4" t="s">
        <v>9265</v>
      </c>
      <c r="B1375">
        <f t="shared" si="26"/>
        <v>0</v>
      </c>
    </row>
    <row r="1376" spans="1:2" x14ac:dyDescent="0.25">
      <c r="A1376" s="4" t="s">
        <v>9271</v>
      </c>
      <c r="B1376">
        <f t="shared" si="26"/>
        <v>0</v>
      </c>
    </row>
    <row r="1377" spans="1:2" x14ac:dyDescent="0.25">
      <c r="A1377" s="4" t="s">
        <v>9278</v>
      </c>
      <c r="B1377">
        <f t="shared" si="26"/>
        <v>0</v>
      </c>
    </row>
    <row r="1378" spans="1:2" x14ac:dyDescent="0.25">
      <c r="A1378" s="4" t="s">
        <v>9285</v>
      </c>
      <c r="B1378">
        <f t="shared" si="26"/>
        <v>0</v>
      </c>
    </row>
    <row r="1379" spans="1:2" x14ac:dyDescent="0.25">
      <c r="A1379" s="4" t="s">
        <v>9292</v>
      </c>
      <c r="B1379">
        <f t="shared" si="26"/>
        <v>0</v>
      </c>
    </row>
    <row r="1380" spans="1:2" x14ac:dyDescent="0.25">
      <c r="A1380" s="4" t="s">
        <v>9299</v>
      </c>
      <c r="B1380">
        <f t="shared" si="26"/>
        <v>0</v>
      </c>
    </row>
    <row r="1381" spans="1:2" x14ac:dyDescent="0.25">
      <c r="A1381" s="4" t="s">
        <v>9306</v>
      </c>
      <c r="B1381">
        <f t="shared" si="26"/>
        <v>0</v>
      </c>
    </row>
    <row r="1382" spans="1:2" x14ac:dyDescent="0.25">
      <c r="A1382" s="4" t="s">
        <v>9312</v>
      </c>
      <c r="B1382">
        <f t="shared" si="26"/>
        <v>0</v>
      </c>
    </row>
    <row r="1383" spans="1:2" x14ac:dyDescent="0.25">
      <c r="A1383" s="4" t="s">
        <v>9320</v>
      </c>
      <c r="B1383">
        <f t="shared" si="26"/>
        <v>0</v>
      </c>
    </row>
    <row r="1384" spans="1:2" x14ac:dyDescent="0.25">
      <c r="A1384" s="4" t="s">
        <v>9327</v>
      </c>
      <c r="B1384">
        <f t="shared" si="26"/>
        <v>0</v>
      </c>
    </row>
    <row r="1385" spans="1:2" x14ac:dyDescent="0.25">
      <c r="A1385" s="4" t="s">
        <v>9334</v>
      </c>
      <c r="B1385">
        <f t="shared" si="26"/>
        <v>0</v>
      </c>
    </row>
    <row r="1386" spans="1:2" x14ac:dyDescent="0.25">
      <c r="A1386" s="4" t="s">
        <v>9340</v>
      </c>
      <c r="B1386">
        <f t="shared" si="26"/>
        <v>0</v>
      </c>
    </row>
    <row r="1387" spans="1:2" x14ac:dyDescent="0.25">
      <c r="A1387" s="4" t="s">
        <v>9347</v>
      </c>
      <c r="B1387">
        <f t="shared" si="26"/>
        <v>0</v>
      </c>
    </row>
    <row r="1388" spans="1:2" x14ac:dyDescent="0.25">
      <c r="A1388" s="4" t="s">
        <v>9354</v>
      </c>
      <c r="B1388">
        <f t="shared" si="26"/>
        <v>0</v>
      </c>
    </row>
    <row r="1389" spans="1:2" x14ac:dyDescent="0.25">
      <c r="A1389" s="4" t="s">
        <v>9359</v>
      </c>
      <c r="B1389">
        <f t="shared" si="26"/>
        <v>0</v>
      </c>
    </row>
    <row r="1390" spans="1:2" x14ac:dyDescent="0.25">
      <c r="A1390" s="4" t="s">
        <v>9366</v>
      </c>
      <c r="B1390">
        <f t="shared" si="26"/>
        <v>0</v>
      </c>
    </row>
    <row r="1391" spans="1:2" x14ac:dyDescent="0.25">
      <c r="A1391" s="4" t="s">
        <v>9373</v>
      </c>
      <c r="B1391">
        <f t="shared" si="26"/>
        <v>0</v>
      </c>
    </row>
    <row r="1392" spans="1:2" x14ac:dyDescent="0.25">
      <c r="A1392" s="4" t="s">
        <v>9380</v>
      </c>
      <c r="B1392">
        <f t="shared" si="26"/>
        <v>0</v>
      </c>
    </row>
    <row r="1393" spans="1:2" x14ac:dyDescent="0.25">
      <c r="A1393" s="4" t="s">
        <v>9386</v>
      </c>
      <c r="B1393">
        <f t="shared" si="26"/>
        <v>0</v>
      </c>
    </row>
    <row r="1394" spans="1:2" x14ac:dyDescent="0.25">
      <c r="A1394" s="4" t="s">
        <v>9392</v>
      </c>
      <c r="B1394">
        <f t="shared" si="26"/>
        <v>0</v>
      </c>
    </row>
    <row r="1395" spans="1:2" x14ac:dyDescent="0.25">
      <c r="A1395" s="4" t="s">
        <v>9398</v>
      </c>
      <c r="B1395">
        <f t="shared" si="26"/>
        <v>0</v>
      </c>
    </row>
    <row r="1396" spans="1:2" x14ac:dyDescent="0.25">
      <c r="A1396" s="4" t="s">
        <v>9404</v>
      </c>
      <c r="B1396">
        <f t="shared" si="26"/>
        <v>0</v>
      </c>
    </row>
    <row r="1397" spans="1:2" x14ac:dyDescent="0.25">
      <c r="A1397" s="4" t="s">
        <v>9410</v>
      </c>
      <c r="B1397">
        <f t="shared" si="26"/>
        <v>0</v>
      </c>
    </row>
    <row r="1398" spans="1:2" x14ac:dyDescent="0.25">
      <c r="A1398" s="4" t="s">
        <v>9416</v>
      </c>
      <c r="B1398">
        <f t="shared" si="26"/>
        <v>0</v>
      </c>
    </row>
    <row r="1399" spans="1:2" x14ac:dyDescent="0.25">
      <c r="A1399" s="4" t="s">
        <v>9422</v>
      </c>
      <c r="B1399">
        <f t="shared" si="26"/>
        <v>0</v>
      </c>
    </row>
    <row r="1400" spans="1:2" x14ac:dyDescent="0.25">
      <c r="A1400" s="4" t="s">
        <v>9430</v>
      </c>
      <c r="B1400">
        <f t="shared" si="26"/>
        <v>0</v>
      </c>
    </row>
    <row r="1401" spans="1:2" x14ac:dyDescent="0.25">
      <c r="A1401" s="4" t="s">
        <v>9437</v>
      </c>
      <c r="B1401">
        <f t="shared" si="26"/>
        <v>0</v>
      </c>
    </row>
    <row r="1402" spans="1:2" x14ac:dyDescent="0.25">
      <c r="A1402" s="4" t="s">
        <v>9444</v>
      </c>
      <c r="B1402">
        <f t="shared" si="26"/>
        <v>0</v>
      </c>
    </row>
    <row r="1403" spans="1:2" x14ac:dyDescent="0.25">
      <c r="A1403" s="4" t="s">
        <v>9450</v>
      </c>
      <c r="B1403">
        <f t="shared" si="26"/>
        <v>0</v>
      </c>
    </row>
    <row r="1404" spans="1:2" x14ac:dyDescent="0.25">
      <c r="A1404" s="4" t="s">
        <v>9457</v>
      </c>
      <c r="B1404">
        <f t="shared" si="26"/>
        <v>0</v>
      </c>
    </row>
    <row r="1405" spans="1:2" x14ac:dyDescent="0.25">
      <c r="A1405" s="4" t="s">
        <v>9463</v>
      </c>
      <c r="B1405">
        <f t="shared" si="26"/>
        <v>0</v>
      </c>
    </row>
    <row r="1406" spans="1:2" x14ac:dyDescent="0.25">
      <c r="A1406" s="4" t="s">
        <v>9469</v>
      </c>
      <c r="B1406">
        <f t="shared" si="26"/>
        <v>0</v>
      </c>
    </row>
    <row r="1407" spans="1:2" x14ac:dyDescent="0.25">
      <c r="A1407" s="4" t="s">
        <v>9477</v>
      </c>
      <c r="B1407">
        <f t="shared" si="26"/>
        <v>0</v>
      </c>
    </row>
    <row r="1408" spans="1:2" x14ac:dyDescent="0.25">
      <c r="A1408" s="4" t="s">
        <v>9483</v>
      </c>
      <c r="B1408">
        <f t="shared" si="26"/>
        <v>0</v>
      </c>
    </row>
    <row r="1409" spans="1:2" x14ac:dyDescent="0.25">
      <c r="A1409" s="4" t="s">
        <v>9488</v>
      </c>
      <c r="B1409">
        <f t="shared" si="26"/>
        <v>0</v>
      </c>
    </row>
    <row r="1410" spans="1:2" x14ac:dyDescent="0.25">
      <c r="A1410" s="4" t="s">
        <v>9496</v>
      </c>
      <c r="B1410">
        <f t="shared" si="26"/>
        <v>0</v>
      </c>
    </row>
    <row r="1411" spans="1:2" x14ac:dyDescent="0.25">
      <c r="A1411" s="4" t="s">
        <v>9503</v>
      </c>
      <c r="B1411">
        <f t="shared" si="26"/>
        <v>0</v>
      </c>
    </row>
    <row r="1412" spans="1:2" x14ac:dyDescent="0.25">
      <c r="A1412" s="4" t="s">
        <v>9509</v>
      </c>
      <c r="B1412">
        <f t="shared" si="26"/>
        <v>0</v>
      </c>
    </row>
    <row r="1413" spans="1:2" x14ac:dyDescent="0.25">
      <c r="A1413" s="4" t="s">
        <v>9517</v>
      </c>
      <c r="B1413">
        <f t="shared" ref="B1413:B1476" si="27">_xlfn.XLOOKUP(A1413,D:D,D:D,0)</f>
        <v>0</v>
      </c>
    </row>
    <row r="1414" spans="1:2" x14ac:dyDescent="0.25">
      <c r="A1414" s="4" t="s">
        <v>9525</v>
      </c>
      <c r="B1414">
        <f t="shared" si="27"/>
        <v>0</v>
      </c>
    </row>
    <row r="1415" spans="1:2" x14ac:dyDescent="0.25">
      <c r="A1415" s="4" t="s">
        <v>9531</v>
      </c>
      <c r="B1415">
        <f t="shared" si="27"/>
        <v>0</v>
      </c>
    </row>
    <row r="1416" spans="1:2" x14ac:dyDescent="0.25">
      <c r="A1416" s="4" t="s">
        <v>9537</v>
      </c>
      <c r="B1416">
        <f t="shared" si="27"/>
        <v>0</v>
      </c>
    </row>
    <row r="1417" spans="1:2" x14ac:dyDescent="0.25">
      <c r="A1417" s="4" t="s">
        <v>9544</v>
      </c>
      <c r="B1417">
        <f t="shared" si="27"/>
        <v>0</v>
      </c>
    </row>
    <row r="1418" spans="1:2" x14ac:dyDescent="0.25">
      <c r="A1418" s="4" t="s">
        <v>9550</v>
      </c>
      <c r="B1418">
        <f t="shared" si="27"/>
        <v>0</v>
      </c>
    </row>
    <row r="1419" spans="1:2" x14ac:dyDescent="0.25">
      <c r="A1419" s="4" t="s">
        <v>9557</v>
      </c>
      <c r="B1419">
        <f t="shared" si="27"/>
        <v>0</v>
      </c>
    </row>
    <row r="1420" spans="1:2" x14ac:dyDescent="0.25">
      <c r="A1420" s="4" t="s">
        <v>9564</v>
      </c>
      <c r="B1420">
        <f t="shared" si="27"/>
        <v>0</v>
      </c>
    </row>
    <row r="1421" spans="1:2" x14ac:dyDescent="0.25">
      <c r="A1421" s="4" t="s">
        <v>9570</v>
      </c>
      <c r="B1421">
        <f t="shared" si="27"/>
        <v>0</v>
      </c>
    </row>
    <row r="1422" spans="1:2" x14ac:dyDescent="0.25">
      <c r="A1422" s="4" t="s">
        <v>9576</v>
      </c>
      <c r="B1422">
        <f t="shared" si="27"/>
        <v>0</v>
      </c>
    </row>
    <row r="1423" spans="1:2" x14ac:dyDescent="0.25">
      <c r="A1423" s="4" t="s">
        <v>9583</v>
      </c>
      <c r="B1423">
        <f t="shared" si="27"/>
        <v>0</v>
      </c>
    </row>
    <row r="1424" spans="1:2" x14ac:dyDescent="0.25">
      <c r="A1424" s="4" t="s">
        <v>9589</v>
      </c>
      <c r="B1424">
        <f t="shared" si="27"/>
        <v>0</v>
      </c>
    </row>
    <row r="1425" spans="1:2" x14ac:dyDescent="0.25">
      <c r="A1425" s="4" t="s">
        <v>9595</v>
      </c>
      <c r="B1425">
        <f t="shared" si="27"/>
        <v>0</v>
      </c>
    </row>
    <row r="1426" spans="1:2" x14ac:dyDescent="0.25">
      <c r="A1426" s="4" t="s">
        <v>9601</v>
      </c>
      <c r="B1426">
        <f t="shared" si="27"/>
        <v>0</v>
      </c>
    </row>
    <row r="1427" spans="1:2" x14ac:dyDescent="0.25">
      <c r="A1427" s="4" t="s">
        <v>9607</v>
      </c>
      <c r="B1427">
        <f t="shared" si="27"/>
        <v>0</v>
      </c>
    </row>
    <row r="1428" spans="1:2" x14ac:dyDescent="0.25">
      <c r="A1428" s="4" t="s">
        <v>9612</v>
      </c>
      <c r="B1428">
        <f t="shared" si="27"/>
        <v>0</v>
      </c>
    </row>
    <row r="1429" spans="1:2" x14ac:dyDescent="0.25">
      <c r="A1429" s="4" t="s">
        <v>9619</v>
      </c>
      <c r="B1429">
        <f t="shared" si="27"/>
        <v>0</v>
      </c>
    </row>
    <row r="1430" spans="1:2" x14ac:dyDescent="0.25">
      <c r="A1430" s="4" t="s">
        <v>9625</v>
      </c>
      <c r="B1430">
        <f t="shared" si="27"/>
        <v>0</v>
      </c>
    </row>
    <row r="1431" spans="1:2" x14ac:dyDescent="0.25">
      <c r="A1431" s="4" t="s">
        <v>9632</v>
      </c>
      <c r="B1431">
        <f t="shared" si="27"/>
        <v>0</v>
      </c>
    </row>
    <row r="1432" spans="1:2" x14ac:dyDescent="0.25">
      <c r="A1432" s="4" t="s">
        <v>9637</v>
      </c>
      <c r="B1432">
        <f t="shared" si="27"/>
        <v>0</v>
      </c>
    </row>
    <row r="1433" spans="1:2" x14ac:dyDescent="0.25">
      <c r="A1433" s="4" t="s">
        <v>9644</v>
      </c>
      <c r="B1433">
        <f t="shared" si="27"/>
        <v>0</v>
      </c>
    </row>
    <row r="1434" spans="1:2" x14ac:dyDescent="0.25">
      <c r="A1434" s="4" t="s">
        <v>9651</v>
      </c>
      <c r="B1434">
        <f t="shared" si="27"/>
        <v>0</v>
      </c>
    </row>
    <row r="1435" spans="1:2" x14ac:dyDescent="0.25">
      <c r="A1435" s="4" t="s">
        <v>9657</v>
      </c>
      <c r="B1435">
        <f t="shared" si="27"/>
        <v>0</v>
      </c>
    </row>
    <row r="1436" spans="1:2" x14ac:dyDescent="0.25">
      <c r="A1436" s="4" t="s">
        <v>9662</v>
      </c>
      <c r="B1436">
        <f t="shared" si="27"/>
        <v>0</v>
      </c>
    </row>
    <row r="1437" spans="1:2" x14ac:dyDescent="0.25">
      <c r="A1437" s="4" t="s">
        <v>9669</v>
      </c>
      <c r="B1437">
        <f t="shared" si="27"/>
        <v>0</v>
      </c>
    </row>
    <row r="1438" spans="1:2" x14ac:dyDescent="0.25">
      <c r="A1438" s="4" t="s">
        <v>9674</v>
      </c>
      <c r="B1438">
        <f t="shared" si="27"/>
        <v>0</v>
      </c>
    </row>
    <row r="1439" spans="1:2" x14ac:dyDescent="0.25">
      <c r="A1439" s="4" t="s">
        <v>9680</v>
      </c>
      <c r="B1439">
        <f t="shared" si="27"/>
        <v>0</v>
      </c>
    </row>
    <row r="1440" spans="1:2" x14ac:dyDescent="0.25">
      <c r="A1440" s="4" t="s">
        <v>9687</v>
      </c>
      <c r="B1440">
        <f t="shared" si="27"/>
        <v>0</v>
      </c>
    </row>
    <row r="1441" spans="1:2" x14ac:dyDescent="0.25">
      <c r="A1441" s="4" t="s">
        <v>9694</v>
      </c>
      <c r="B1441">
        <f t="shared" si="27"/>
        <v>0</v>
      </c>
    </row>
    <row r="1442" spans="1:2" x14ac:dyDescent="0.25">
      <c r="A1442" s="4" t="s">
        <v>9701</v>
      </c>
      <c r="B1442">
        <f t="shared" si="27"/>
        <v>0</v>
      </c>
    </row>
    <row r="1443" spans="1:2" x14ac:dyDescent="0.25">
      <c r="A1443" s="4" t="s">
        <v>9707</v>
      </c>
      <c r="B1443">
        <f t="shared" si="27"/>
        <v>0</v>
      </c>
    </row>
    <row r="1444" spans="1:2" x14ac:dyDescent="0.25">
      <c r="A1444" s="4" t="s">
        <v>9714</v>
      </c>
      <c r="B1444">
        <f t="shared" si="27"/>
        <v>0</v>
      </c>
    </row>
    <row r="1445" spans="1:2" x14ac:dyDescent="0.25">
      <c r="A1445" s="4" t="s">
        <v>9720</v>
      </c>
      <c r="B1445">
        <f t="shared" si="27"/>
        <v>0</v>
      </c>
    </row>
    <row r="1446" spans="1:2" x14ac:dyDescent="0.25">
      <c r="A1446" s="4" t="s">
        <v>9726</v>
      </c>
      <c r="B1446">
        <f t="shared" si="27"/>
        <v>0</v>
      </c>
    </row>
    <row r="1447" spans="1:2" x14ac:dyDescent="0.25">
      <c r="A1447" s="4" t="s">
        <v>9733</v>
      </c>
      <c r="B1447">
        <f t="shared" si="27"/>
        <v>0</v>
      </c>
    </row>
    <row r="1448" spans="1:2" x14ac:dyDescent="0.25">
      <c r="A1448" s="4" t="s">
        <v>9739</v>
      </c>
      <c r="B1448">
        <f t="shared" si="27"/>
        <v>0</v>
      </c>
    </row>
    <row r="1449" spans="1:2" x14ac:dyDescent="0.25">
      <c r="A1449" s="4" t="s">
        <v>9745</v>
      </c>
      <c r="B1449">
        <f t="shared" si="27"/>
        <v>0</v>
      </c>
    </row>
    <row r="1450" spans="1:2" x14ac:dyDescent="0.25">
      <c r="A1450" s="4" t="s">
        <v>9751</v>
      </c>
      <c r="B1450">
        <f t="shared" si="27"/>
        <v>0</v>
      </c>
    </row>
    <row r="1451" spans="1:2" x14ac:dyDescent="0.25">
      <c r="A1451" s="4" t="s">
        <v>9756</v>
      </c>
      <c r="B1451">
        <f t="shared" si="27"/>
        <v>0</v>
      </c>
    </row>
    <row r="1452" spans="1:2" x14ac:dyDescent="0.25">
      <c r="A1452" s="4" t="s">
        <v>9762</v>
      </c>
      <c r="B1452">
        <f t="shared" si="27"/>
        <v>0</v>
      </c>
    </row>
    <row r="1453" spans="1:2" x14ac:dyDescent="0.25">
      <c r="A1453" s="4" t="s">
        <v>9768</v>
      </c>
      <c r="B1453">
        <f t="shared" si="27"/>
        <v>0</v>
      </c>
    </row>
    <row r="1454" spans="1:2" x14ac:dyDescent="0.25">
      <c r="A1454" s="4" t="s">
        <v>9775</v>
      </c>
      <c r="B1454">
        <f t="shared" si="27"/>
        <v>0</v>
      </c>
    </row>
    <row r="1455" spans="1:2" x14ac:dyDescent="0.25">
      <c r="A1455" s="4" t="s">
        <v>9780</v>
      </c>
      <c r="B1455">
        <f t="shared" si="27"/>
        <v>0</v>
      </c>
    </row>
    <row r="1456" spans="1:2" x14ac:dyDescent="0.25">
      <c r="A1456" s="4" t="s">
        <v>9786</v>
      </c>
      <c r="B1456">
        <f t="shared" si="27"/>
        <v>0</v>
      </c>
    </row>
    <row r="1457" spans="1:2" x14ac:dyDescent="0.25">
      <c r="A1457" s="4" t="s">
        <v>9793</v>
      </c>
      <c r="B1457">
        <f t="shared" si="27"/>
        <v>0</v>
      </c>
    </row>
    <row r="1458" spans="1:2" x14ac:dyDescent="0.25">
      <c r="A1458" s="4" t="s">
        <v>9799</v>
      </c>
      <c r="B1458">
        <f t="shared" si="27"/>
        <v>0</v>
      </c>
    </row>
    <row r="1459" spans="1:2" x14ac:dyDescent="0.25">
      <c r="A1459" s="4" t="s">
        <v>9806</v>
      </c>
      <c r="B1459">
        <f t="shared" si="27"/>
        <v>0</v>
      </c>
    </row>
    <row r="1460" spans="1:2" x14ac:dyDescent="0.25">
      <c r="A1460" s="4" t="s">
        <v>9812</v>
      </c>
      <c r="B1460">
        <f t="shared" si="27"/>
        <v>0</v>
      </c>
    </row>
    <row r="1461" spans="1:2" x14ac:dyDescent="0.25">
      <c r="A1461" s="4" t="s">
        <v>9818</v>
      </c>
      <c r="B1461">
        <f t="shared" si="27"/>
        <v>0</v>
      </c>
    </row>
    <row r="1462" spans="1:2" x14ac:dyDescent="0.25">
      <c r="A1462" s="4" t="s">
        <v>9825</v>
      </c>
      <c r="B1462">
        <f t="shared" si="27"/>
        <v>0</v>
      </c>
    </row>
    <row r="1463" spans="1:2" x14ac:dyDescent="0.25">
      <c r="A1463" s="4" t="s">
        <v>9831</v>
      </c>
      <c r="B1463">
        <f t="shared" si="27"/>
        <v>0</v>
      </c>
    </row>
    <row r="1464" spans="1:2" x14ac:dyDescent="0.25">
      <c r="A1464" s="4" t="s">
        <v>9838</v>
      </c>
      <c r="B1464">
        <f t="shared" si="27"/>
        <v>0</v>
      </c>
    </row>
    <row r="1465" spans="1:2" x14ac:dyDescent="0.25">
      <c r="A1465" s="4" t="s">
        <v>9844</v>
      </c>
      <c r="B1465">
        <f t="shared" si="27"/>
        <v>0</v>
      </c>
    </row>
    <row r="1466" spans="1:2" x14ac:dyDescent="0.25">
      <c r="A1466" s="4" t="s">
        <v>9849</v>
      </c>
      <c r="B1466">
        <f t="shared" si="27"/>
        <v>0</v>
      </c>
    </row>
    <row r="1467" spans="1:2" x14ac:dyDescent="0.25">
      <c r="A1467" s="4" t="s">
        <v>9856</v>
      </c>
      <c r="B1467">
        <f t="shared" si="27"/>
        <v>0</v>
      </c>
    </row>
    <row r="1468" spans="1:2" x14ac:dyDescent="0.25">
      <c r="A1468" s="4" t="s">
        <v>9862</v>
      </c>
      <c r="B1468">
        <f t="shared" si="27"/>
        <v>0</v>
      </c>
    </row>
    <row r="1469" spans="1:2" x14ac:dyDescent="0.25">
      <c r="A1469" s="4" t="s">
        <v>9868</v>
      </c>
      <c r="B1469">
        <f t="shared" si="27"/>
        <v>0</v>
      </c>
    </row>
    <row r="1470" spans="1:2" x14ac:dyDescent="0.25">
      <c r="A1470" s="4" t="s">
        <v>9874</v>
      </c>
      <c r="B1470">
        <f t="shared" si="27"/>
        <v>0</v>
      </c>
    </row>
    <row r="1471" spans="1:2" x14ac:dyDescent="0.25">
      <c r="A1471" s="4" t="s">
        <v>9880</v>
      </c>
      <c r="B1471">
        <f t="shared" si="27"/>
        <v>0</v>
      </c>
    </row>
    <row r="1472" spans="1:2" x14ac:dyDescent="0.25">
      <c r="A1472" s="4" t="s">
        <v>9886</v>
      </c>
      <c r="B1472">
        <f t="shared" si="27"/>
        <v>0</v>
      </c>
    </row>
    <row r="1473" spans="1:2" x14ac:dyDescent="0.25">
      <c r="A1473" s="4" t="s">
        <v>9893</v>
      </c>
      <c r="B1473">
        <f t="shared" si="27"/>
        <v>0</v>
      </c>
    </row>
    <row r="1474" spans="1:2" x14ac:dyDescent="0.25">
      <c r="A1474" s="4" t="s">
        <v>34</v>
      </c>
      <c r="B1474">
        <f t="shared" si="27"/>
        <v>0</v>
      </c>
    </row>
    <row r="1475" spans="1:2" x14ac:dyDescent="0.25">
      <c r="A1475" s="4" t="s">
        <v>9905</v>
      </c>
      <c r="B1475">
        <f t="shared" si="27"/>
        <v>0</v>
      </c>
    </row>
    <row r="1476" spans="1:2" x14ac:dyDescent="0.25">
      <c r="A1476" s="4" t="s">
        <v>9912</v>
      </c>
      <c r="B1476">
        <f t="shared" si="27"/>
        <v>0</v>
      </c>
    </row>
    <row r="1477" spans="1:2" x14ac:dyDescent="0.25">
      <c r="A1477" s="4" t="s">
        <v>9918</v>
      </c>
      <c r="B1477">
        <f t="shared" ref="B1477:B1540" si="28">_xlfn.XLOOKUP(A1477,D:D,D:D,0)</f>
        <v>0</v>
      </c>
    </row>
    <row r="1478" spans="1:2" x14ac:dyDescent="0.25">
      <c r="A1478" s="4" t="s">
        <v>9925</v>
      </c>
      <c r="B1478">
        <f t="shared" si="28"/>
        <v>0</v>
      </c>
    </row>
    <row r="1479" spans="1:2" x14ac:dyDescent="0.25">
      <c r="A1479" s="4" t="s">
        <v>9931</v>
      </c>
      <c r="B1479">
        <f t="shared" si="28"/>
        <v>0</v>
      </c>
    </row>
    <row r="1480" spans="1:2" x14ac:dyDescent="0.25">
      <c r="A1480" s="4" t="s">
        <v>9937</v>
      </c>
      <c r="B1480">
        <f t="shared" si="28"/>
        <v>0</v>
      </c>
    </row>
    <row r="1481" spans="1:2" x14ac:dyDescent="0.25">
      <c r="A1481" s="4" t="s">
        <v>9944</v>
      </c>
      <c r="B1481">
        <f t="shared" si="28"/>
        <v>0</v>
      </c>
    </row>
    <row r="1482" spans="1:2" x14ac:dyDescent="0.25">
      <c r="A1482" s="4" t="s">
        <v>9950</v>
      </c>
      <c r="B1482">
        <f t="shared" si="28"/>
        <v>0</v>
      </c>
    </row>
    <row r="1483" spans="1:2" x14ac:dyDescent="0.25">
      <c r="A1483" s="4" t="s">
        <v>9956</v>
      </c>
      <c r="B1483">
        <f t="shared" si="28"/>
        <v>0</v>
      </c>
    </row>
    <row r="1484" spans="1:2" x14ac:dyDescent="0.25">
      <c r="A1484" s="4" t="s">
        <v>9962</v>
      </c>
      <c r="B1484">
        <f t="shared" si="28"/>
        <v>0</v>
      </c>
    </row>
    <row r="1485" spans="1:2" x14ac:dyDescent="0.25">
      <c r="A1485" s="4" t="s">
        <v>9968</v>
      </c>
      <c r="B1485">
        <f t="shared" si="28"/>
        <v>0</v>
      </c>
    </row>
    <row r="1486" spans="1:2" x14ac:dyDescent="0.25">
      <c r="A1486" s="4" t="s">
        <v>9974</v>
      </c>
      <c r="B1486">
        <f t="shared" si="28"/>
        <v>0</v>
      </c>
    </row>
    <row r="1487" spans="1:2" x14ac:dyDescent="0.25">
      <c r="A1487" s="4" t="s">
        <v>9981</v>
      </c>
      <c r="B1487">
        <f t="shared" si="28"/>
        <v>0</v>
      </c>
    </row>
    <row r="1488" spans="1:2" x14ac:dyDescent="0.25">
      <c r="A1488" s="4" t="s">
        <v>9988</v>
      </c>
      <c r="B1488">
        <f t="shared" si="28"/>
        <v>0</v>
      </c>
    </row>
    <row r="1489" spans="1:2" x14ac:dyDescent="0.25">
      <c r="A1489" s="4" t="s">
        <v>9994</v>
      </c>
      <c r="B1489">
        <f t="shared" si="28"/>
        <v>0</v>
      </c>
    </row>
    <row r="1490" spans="1:2" x14ac:dyDescent="0.25">
      <c r="A1490" s="4" t="s">
        <v>10000</v>
      </c>
      <c r="B1490">
        <f t="shared" si="28"/>
        <v>0</v>
      </c>
    </row>
    <row r="1491" spans="1:2" x14ac:dyDescent="0.25">
      <c r="A1491" s="4" t="s">
        <v>10007</v>
      </c>
      <c r="B1491">
        <f t="shared" si="28"/>
        <v>0</v>
      </c>
    </row>
    <row r="1492" spans="1:2" x14ac:dyDescent="0.25">
      <c r="A1492" s="4" t="s">
        <v>10014</v>
      </c>
      <c r="B1492">
        <f t="shared" si="28"/>
        <v>0</v>
      </c>
    </row>
    <row r="1493" spans="1:2" x14ac:dyDescent="0.25">
      <c r="A1493" s="4" t="s">
        <v>10021</v>
      </c>
      <c r="B1493">
        <f t="shared" si="28"/>
        <v>0</v>
      </c>
    </row>
    <row r="1494" spans="1:2" x14ac:dyDescent="0.25">
      <c r="A1494" s="4" t="s">
        <v>10027</v>
      </c>
      <c r="B1494">
        <f t="shared" si="28"/>
        <v>0</v>
      </c>
    </row>
    <row r="1495" spans="1:2" x14ac:dyDescent="0.25">
      <c r="A1495" s="4" t="s">
        <v>10033</v>
      </c>
      <c r="B1495">
        <f t="shared" si="28"/>
        <v>0</v>
      </c>
    </row>
    <row r="1496" spans="1:2" x14ac:dyDescent="0.25">
      <c r="A1496" s="4" t="s">
        <v>10041</v>
      </c>
      <c r="B1496">
        <f t="shared" si="28"/>
        <v>0</v>
      </c>
    </row>
    <row r="1497" spans="1:2" x14ac:dyDescent="0.25">
      <c r="A1497" s="4" t="s">
        <v>10046</v>
      </c>
      <c r="B1497">
        <f t="shared" si="28"/>
        <v>0</v>
      </c>
    </row>
    <row r="1498" spans="1:2" x14ac:dyDescent="0.25">
      <c r="A1498" s="4" t="s">
        <v>10054</v>
      </c>
      <c r="B1498">
        <f t="shared" si="28"/>
        <v>0</v>
      </c>
    </row>
    <row r="1499" spans="1:2" x14ac:dyDescent="0.25">
      <c r="A1499" s="4" t="s">
        <v>10062</v>
      </c>
      <c r="B1499">
        <f t="shared" si="28"/>
        <v>0</v>
      </c>
    </row>
    <row r="1500" spans="1:2" x14ac:dyDescent="0.25">
      <c r="A1500" s="4" t="s">
        <v>10068</v>
      </c>
      <c r="B1500">
        <f t="shared" si="28"/>
        <v>0</v>
      </c>
    </row>
    <row r="1501" spans="1:2" x14ac:dyDescent="0.25">
      <c r="A1501" s="4" t="s">
        <v>10075</v>
      </c>
      <c r="B1501">
        <f t="shared" si="28"/>
        <v>0</v>
      </c>
    </row>
    <row r="1502" spans="1:2" x14ac:dyDescent="0.25">
      <c r="A1502" s="4" t="s">
        <v>10081</v>
      </c>
      <c r="B1502">
        <f t="shared" si="28"/>
        <v>0</v>
      </c>
    </row>
    <row r="1503" spans="1:2" x14ac:dyDescent="0.25">
      <c r="A1503" s="4" t="s">
        <v>10087</v>
      </c>
      <c r="B1503">
        <f t="shared" si="28"/>
        <v>0</v>
      </c>
    </row>
    <row r="1504" spans="1:2" x14ac:dyDescent="0.25">
      <c r="A1504" s="4" t="s">
        <v>10092</v>
      </c>
      <c r="B1504">
        <f t="shared" si="28"/>
        <v>0</v>
      </c>
    </row>
    <row r="1505" spans="1:2" x14ac:dyDescent="0.25">
      <c r="A1505" s="4" t="s">
        <v>10098</v>
      </c>
      <c r="B1505">
        <f t="shared" si="28"/>
        <v>0</v>
      </c>
    </row>
    <row r="1506" spans="1:2" x14ac:dyDescent="0.25">
      <c r="A1506" s="4" t="s">
        <v>10104</v>
      </c>
      <c r="B1506">
        <f t="shared" si="28"/>
        <v>0</v>
      </c>
    </row>
    <row r="1507" spans="1:2" x14ac:dyDescent="0.25">
      <c r="A1507" s="4" t="s">
        <v>10110</v>
      </c>
      <c r="B1507">
        <f t="shared" si="28"/>
        <v>0</v>
      </c>
    </row>
    <row r="1508" spans="1:2" x14ac:dyDescent="0.25">
      <c r="A1508" s="4" t="s">
        <v>10116</v>
      </c>
      <c r="B1508">
        <f t="shared" si="28"/>
        <v>0</v>
      </c>
    </row>
    <row r="1509" spans="1:2" x14ac:dyDescent="0.25">
      <c r="A1509" s="4" t="s">
        <v>10122</v>
      </c>
      <c r="B1509">
        <f t="shared" si="28"/>
        <v>0</v>
      </c>
    </row>
    <row r="1510" spans="1:2" x14ac:dyDescent="0.25">
      <c r="A1510" s="4" t="s">
        <v>10130</v>
      </c>
      <c r="B1510">
        <f t="shared" si="28"/>
        <v>0</v>
      </c>
    </row>
    <row r="1511" spans="1:2" x14ac:dyDescent="0.25">
      <c r="A1511" s="4" t="s">
        <v>10137</v>
      </c>
      <c r="B1511">
        <f t="shared" si="28"/>
        <v>0</v>
      </c>
    </row>
    <row r="1512" spans="1:2" x14ac:dyDescent="0.25">
      <c r="A1512" s="4" t="s">
        <v>10144</v>
      </c>
      <c r="B1512">
        <f t="shared" si="28"/>
        <v>0</v>
      </c>
    </row>
    <row r="1513" spans="1:2" x14ac:dyDescent="0.25">
      <c r="A1513" s="4" t="s">
        <v>10150</v>
      </c>
      <c r="B1513">
        <f t="shared" si="28"/>
        <v>0</v>
      </c>
    </row>
    <row r="1514" spans="1:2" x14ac:dyDescent="0.25">
      <c r="A1514" s="4" t="s">
        <v>10157</v>
      </c>
      <c r="B1514">
        <f t="shared" si="28"/>
        <v>0</v>
      </c>
    </row>
    <row r="1515" spans="1:2" x14ac:dyDescent="0.25">
      <c r="A1515" s="4" t="s">
        <v>10163</v>
      </c>
      <c r="B1515">
        <f t="shared" si="28"/>
        <v>0</v>
      </c>
    </row>
    <row r="1516" spans="1:2" x14ac:dyDescent="0.25">
      <c r="A1516" s="4" t="s">
        <v>10170</v>
      </c>
      <c r="B1516">
        <f t="shared" si="28"/>
        <v>0</v>
      </c>
    </row>
    <row r="1517" spans="1:2" x14ac:dyDescent="0.25">
      <c r="A1517" s="4" t="s">
        <v>10176</v>
      </c>
      <c r="B1517">
        <f t="shared" si="28"/>
        <v>0</v>
      </c>
    </row>
    <row r="1518" spans="1:2" x14ac:dyDescent="0.25">
      <c r="A1518" s="4" t="s">
        <v>10182</v>
      </c>
      <c r="B1518">
        <f t="shared" si="28"/>
        <v>0</v>
      </c>
    </row>
    <row r="1519" spans="1:2" x14ac:dyDescent="0.25">
      <c r="A1519" s="4" t="s">
        <v>10188</v>
      </c>
      <c r="B1519">
        <f t="shared" si="28"/>
        <v>0</v>
      </c>
    </row>
    <row r="1520" spans="1:2" x14ac:dyDescent="0.25">
      <c r="A1520" s="4" t="s">
        <v>10194</v>
      </c>
      <c r="B1520">
        <f t="shared" si="28"/>
        <v>0</v>
      </c>
    </row>
    <row r="1521" spans="1:2" x14ac:dyDescent="0.25">
      <c r="A1521" s="4" t="s">
        <v>10201</v>
      </c>
      <c r="B1521">
        <f t="shared" si="28"/>
        <v>0</v>
      </c>
    </row>
    <row r="1522" spans="1:2" x14ac:dyDescent="0.25">
      <c r="A1522" s="4" t="s">
        <v>10208</v>
      </c>
      <c r="B1522">
        <f t="shared" si="28"/>
        <v>0</v>
      </c>
    </row>
    <row r="1523" spans="1:2" x14ac:dyDescent="0.25">
      <c r="A1523" s="4" t="s">
        <v>10214</v>
      </c>
      <c r="B1523">
        <f t="shared" si="28"/>
        <v>0</v>
      </c>
    </row>
    <row r="1524" spans="1:2" x14ac:dyDescent="0.25">
      <c r="A1524" s="4" t="s">
        <v>10222</v>
      </c>
      <c r="B1524">
        <f t="shared" si="28"/>
        <v>0</v>
      </c>
    </row>
    <row r="1525" spans="1:2" x14ac:dyDescent="0.25">
      <c r="A1525" s="4" t="s">
        <v>10228</v>
      </c>
      <c r="B1525">
        <f t="shared" si="28"/>
        <v>0</v>
      </c>
    </row>
    <row r="1526" spans="1:2" x14ac:dyDescent="0.25">
      <c r="A1526" s="4" t="s">
        <v>10235</v>
      </c>
      <c r="B1526">
        <f t="shared" si="28"/>
        <v>0</v>
      </c>
    </row>
    <row r="1527" spans="1:2" x14ac:dyDescent="0.25">
      <c r="A1527" s="4" t="s">
        <v>10242</v>
      </c>
      <c r="B1527">
        <f t="shared" si="28"/>
        <v>0</v>
      </c>
    </row>
    <row r="1528" spans="1:2" x14ac:dyDescent="0.25">
      <c r="A1528" s="4" t="s">
        <v>10250</v>
      </c>
      <c r="B1528">
        <f t="shared" si="28"/>
        <v>0</v>
      </c>
    </row>
    <row r="1529" spans="1:2" x14ac:dyDescent="0.25">
      <c r="A1529" s="4" t="s">
        <v>10256</v>
      </c>
      <c r="B1529">
        <f t="shared" si="28"/>
        <v>0</v>
      </c>
    </row>
    <row r="1530" spans="1:2" x14ac:dyDescent="0.25">
      <c r="A1530" s="4" t="s">
        <v>10263</v>
      </c>
      <c r="B1530">
        <f t="shared" si="28"/>
        <v>0</v>
      </c>
    </row>
    <row r="1531" spans="1:2" x14ac:dyDescent="0.25">
      <c r="A1531" s="4" t="s">
        <v>10269</v>
      </c>
      <c r="B1531">
        <f t="shared" si="28"/>
        <v>0</v>
      </c>
    </row>
    <row r="1532" spans="1:2" x14ac:dyDescent="0.25">
      <c r="A1532" s="4" t="s">
        <v>10275</v>
      </c>
      <c r="B1532">
        <f t="shared" si="28"/>
        <v>0</v>
      </c>
    </row>
    <row r="1533" spans="1:2" x14ac:dyDescent="0.25">
      <c r="A1533" s="4" t="s">
        <v>10283</v>
      </c>
      <c r="B1533">
        <f t="shared" si="28"/>
        <v>0</v>
      </c>
    </row>
    <row r="1534" spans="1:2" x14ac:dyDescent="0.25">
      <c r="A1534" s="4" t="s">
        <v>10289</v>
      </c>
      <c r="B1534">
        <f t="shared" si="28"/>
        <v>0</v>
      </c>
    </row>
    <row r="1535" spans="1:2" x14ac:dyDescent="0.25">
      <c r="A1535" s="4" t="s">
        <v>10296</v>
      </c>
      <c r="B1535">
        <f t="shared" si="28"/>
        <v>0</v>
      </c>
    </row>
    <row r="1536" spans="1:2" x14ac:dyDescent="0.25">
      <c r="A1536" s="4" t="s">
        <v>10302</v>
      </c>
      <c r="B1536">
        <f t="shared" si="28"/>
        <v>0</v>
      </c>
    </row>
    <row r="1537" spans="1:2" x14ac:dyDescent="0.25">
      <c r="A1537" s="4" t="s">
        <v>10307</v>
      </c>
      <c r="B1537">
        <f t="shared" si="28"/>
        <v>0</v>
      </c>
    </row>
    <row r="1538" spans="1:2" x14ac:dyDescent="0.25">
      <c r="A1538" s="4" t="s">
        <v>10313</v>
      </c>
      <c r="B1538">
        <f t="shared" si="28"/>
        <v>0</v>
      </c>
    </row>
    <row r="1539" spans="1:2" x14ac:dyDescent="0.25">
      <c r="A1539" s="4" t="s">
        <v>10319</v>
      </c>
      <c r="B1539">
        <f t="shared" si="28"/>
        <v>0</v>
      </c>
    </row>
    <row r="1540" spans="1:2" x14ac:dyDescent="0.25">
      <c r="A1540" s="4" t="s">
        <v>10326</v>
      </c>
      <c r="B1540">
        <f t="shared" si="28"/>
        <v>0</v>
      </c>
    </row>
    <row r="1541" spans="1:2" x14ac:dyDescent="0.25">
      <c r="A1541" s="4" t="s">
        <v>10332</v>
      </c>
      <c r="B1541">
        <f t="shared" ref="B1541:B1604" si="29">_xlfn.XLOOKUP(A1541,D:D,D:D,0)</f>
        <v>0</v>
      </c>
    </row>
    <row r="1542" spans="1:2" x14ac:dyDescent="0.25">
      <c r="A1542" s="4" t="s">
        <v>10340</v>
      </c>
      <c r="B1542">
        <f t="shared" si="29"/>
        <v>0</v>
      </c>
    </row>
    <row r="1543" spans="1:2" x14ac:dyDescent="0.25">
      <c r="A1543" s="4" t="s">
        <v>10347</v>
      </c>
      <c r="B1543">
        <f t="shared" si="29"/>
        <v>0</v>
      </c>
    </row>
    <row r="1544" spans="1:2" x14ac:dyDescent="0.25">
      <c r="A1544" s="4" t="s">
        <v>10353</v>
      </c>
      <c r="B1544">
        <f t="shared" si="29"/>
        <v>0</v>
      </c>
    </row>
    <row r="1545" spans="1:2" x14ac:dyDescent="0.25">
      <c r="A1545" s="4" t="s">
        <v>10359</v>
      </c>
      <c r="B1545">
        <f t="shared" si="29"/>
        <v>0</v>
      </c>
    </row>
    <row r="1546" spans="1:2" x14ac:dyDescent="0.25">
      <c r="A1546" s="4" t="s">
        <v>10366</v>
      </c>
      <c r="B1546">
        <f t="shared" si="29"/>
        <v>0</v>
      </c>
    </row>
    <row r="1547" spans="1:2" x14ac:dyDescent="0.25">
      <c r="A1547" s="4" t="s">
        <v>10371</v>
      </c>
      <c r="B1547">
        <f t="shared" si="29"/>
        <v>0</v>
      </c>
    </row>
    <row r="1548" spans="1:2" x14ac:dyDescent="0.25">
      <c r="A1548" s="4" t="s">
        <v>10377</v>
      </c>
      <c r="B1548">
        <f t="shared" si="29"/>
        <v>0</v>
      </c>
    </row>
    <row r="1549" spans="1:2" x14ac:dyDescent="0.25">
      <c r="A1549" s="4" t="s">
        <v>10382</v>
      </c>
      <c r="B1549">
        <f t="shared" si="29"/>
        <v>0</v>
      </c>
    </row>
    <row r="1550" spans="1:2" x14ac:dyDescent="0.25">
      <c r="A1550" s="4" t="s">
        <v>10388</v>
      </c>
      <c r="B1550">
        <f t="shared" si="29"/>
        <v>0</v>
      </c>
    </row>
    <row r="1551" spans="1:2" x14ac:dyDescent="0.25">
      <c r="A1551" s="4" t="s">
        <v>10395</v>
      </c>
      <c r="B1551">
        <f t="shared" si="29"/>
        <v>0</v>
      </c>
    </row>
    <row r="1552" spans="1:2" x14ac:dyDescent="0.25">
      <c r="A1552" s="4" t="s">
        <v>10401</v>
      </c>
      <c r="B1552">
        <f t="shared" si="29"/>
        <v>0</v>
      </c>
    </row>
    <row r="1553" spans="1:2" x14ac:dyDescent="0.25">
      <c r="A1553" s="4" t="s">
        <v>10407</v>
      </c>
      <c r="B1553">
        <f t="shared" si="29"/>
        <v>0</v>
      </c>
    </row>
    <row r="1554" spans="1:2" x14ac:dyDescent="0.25">
      <c r="A1554" s="4" t="s">
        <v>10412</v>
      </c>
      <c r="B1554">
        <f t="shared" si="29"/>
        <v>0</v>
      </c>
    </row>
    <row r="1555" spans="1:2" x14ac:dyDescent="0.25">
      <c r="A1555" s="4" t="s">
        <v>10418</v>
      </c>
      <c r="B1555">
        <f t="shared" si="29"/>
        <v>0</v>
      </c>
    </row>
    <row r="1556" spans="1:2" x14ac:dyDescent="0.25">
      <c r="A1556" s="4" t="s">
        <v>10423</v>
      </c>
      <c r="B1556">
        <f t="shared" si="29"/>
        <v>0</v>
      </c>
    </row>
    <row r="1557" spans="1:2" x14ac:dyDescent="0.25">
      <c r="A1557" s="4" t="s">
        <v>10429</v>
      </c>
      <c r="B1557">
        <f t="shared" si="29"/>
        <v>0</v>
      </c>
    </row>
    <row r="1558" spans="1:2" x14ac:dyDescent="0.25">
      <c r="A1558" s="4" t="s">
        <v>10436</v>
      </c>
      <c r="B1558">
        <f t="shared" si="29"/>
        <v>0</v>
      </c>
    </row>
    <row r="1559" spans="1:2" x14ac:dyDescent="0.25">
      <c r="A1559" s="4" t="s">
        <v>10442</v>
      </c>
      <c r="B1559">
        <f t="shared" si="29"/>
        <v>0</v>
      </c>
    </row>
    <row r="1560" spans="1:2" x14ac:dyDescent="0.25">
      <c r="A1560" s="4" t="s">
        <v>10448</v>
      </c>
      <c r="B1560">
        <f t="shared" si="29"/>
        <v>0</v>
      </c>
    </row>
    <row r="1561" spans="1:2" x14ac:dyDescent="0.25">
      <c r="A1561" s="4" t="s">
        <v>10454</v>
      </c>
      <c r="B1561">
        <f t="shared" si="29"/>
        <v>0</v>
      </c>
    </row>
    <row r="1562" spans="1:2" x14ac:dyDescent="0.25">
      <c r="A1562" s="4" t="s">
        <v>10461</v>
      </c>
      <c r="B1562">
        <f t="shared" si="29"/>
        <v>0</v>
      </c>
    </row>
    <row r="1563" spans="1:2" x14ac:dyDescent="0.25">
      <c r="A1563" s="4" t="s">
        <v>10468</v>
      </c>
      <c r="B1563">
        <f t="shared" si="29"/>
        <v>0</v>
      </c>
    </row>
    <row r="1564" spans="1:2" x14ac:dyDescent="0.25">
      <c r="A1564" s="4" t="s">
        <v>10476</v>
      </c>
      <c r="B1564">
        <f t="shared" si="29"/>
        <v>0</v>
      </c>
    </row>
    <row r="1565" spans="1:2" x14ac:dyDescent="0.25">
      <c r="A1565" s="4" t="s">
        <v>10483</v>
      </c>
      <c r="B1565">
        <f t="shared" si="29"/>
        <v>0</v>
      </c>
    </row>
    <row r="1566" spans="1:2" x14ac:dyDescent="0.25">
      <c r="A1566" s="4" t="s">
        <v>10489</v>
      </c>
      <c r="B1566">
        <f t="shared" si="29"/>
        <v>0</v>
      </c>
    </row>
    <row r="1567" spans="1:2" x14ac:dyDescent="0.25">
      <c r="A1567" s="4" t="s">
        <v>10495</v>
      </c>
      <c r="B1567">
        <f t="shared" si="29"/>
        <v>0</v>
      </c>
    </row>
    <row r="1568" spans="1:2" x14ac:dyDescent="0.25">
      <c r="A1568" s="4" t="s">
        <v>10503</v>
      </c>
      <c r="B1568">
        <f t="shared" si="29"/>
        <v>0</v>
      </c>
    </row>
    <row r="1569" spans="1:2" x14ac:dyDescent="0.25">
      <c r="A1569" s="4" t="s">
        <v>10511</v>
      </c>
      <c r="B1569">
        <f t="shared" si="29"/>
        <v>0</v>
      </c>
    </row>
    <row r="1570" spans="1:2" x14ac:dyDescent="0.25">
      <c r="A1570" s="4" t="s">
        <v>10518</v>
      </c>
      <c r="B1570">
        <f t="shared" si="29"/>
        <v>0</v>
      </c>
    </row>
    <row r="1571" spans="1:2" x14ac:dyDescent="0.25">
      <c r="A1571" s="4" t="s">
        <v>10524</v>
      </c>
      <c r="B1571">
        <f t="shared" si="29"/>
        <v>0</v>
      </c>
    </row>
    <row r="1572" spans="1:2" x14ac:dyDescent="0.25">
      <c r="A1572" s="4" t="s">
        <v>10530</v>
      </c>
      <c r="B1572">
        <f t="shared" si="29"/>
        <v>0</v>
      </c>
    </row>
    <row r="1573" spans="1:2" x14ac:dyDescent="0.25">
      <c r="A1573" s="4" t="s">
        <v>10537</v>
      </c>
      <c r="B1573">
        <f t="shared" si="29"/>
        <v>0</v>
      </c>
    </row>
    <row r="1574" spans="1:2" x14ac:dyDescent="0.25">
      <c r="A1574" s="4" t="s">
        <v>10543</v>
      </c>
      <c r="B1574">
        <f t="shared" si="29"/>
        <v>0</v>
      </c>
    </row>
    <row r="1575" spans="1:2" x14ac:dyDescent="0.25">
      <c r="A1575" s="4" t="s">
        <v>10549</v>
      </c>
      <c r="B1575">
        <f t="shared" si="29"/>
        <v>0</v>
      </c>
    </row>
    <row r="1576" spans="1:2" x14ac:dyDescent="0.25">
      <c r="A1576" s="4" t="s">
        <v>10556</v>
      </c>
      <c r="B1576">
        <f t="shared" si="29"/>
        <v>0</v>
      </c>
    </row>
    <row r="1577" spans="1:2" x14ac:dyDescent="0.25">
      <c r="A1577" s="4" t="s">
        <v>10562</v>
      </c>
      <c r="B1577">
        <f t="shared" si="29"/>
        <v>0</v>
      </c>
    </row>
    <row r="1578" spans="1:2" x14ac:dyDescent="0.25">
      <c r="A1578" s="4" t="s">
        <v>10569</v>
      </c>
      <c r="B1578">
        <f t="shared" si="29"/>
        <v>0</v>
      </c>
    </row>
    <row r="1579" spans="1:2" x14ac:dyDescent="0.25">
      <c r="A1579" s="4" t="s">
        <v>10576</v>
      </c>
      <c r="B1579">
        <f t="shared" si="29"/>
        <v>0</v>
      </c>
    </row>
    <row r="1580" spans="1:2" x14ac:dyDescent="0.25">
      <c r="A1580" s="4" t="s">
        <v>10582</v>
      </c>
      <c r="B1580">
        <f t="shared" si="29"/>
        <v>0</v>
      </c>
    </row>
    <row r="1581" spans="1:2" x14ac:dyDescent="0.25">
      <c r="A1581" s="4" t="s">
        <v>10587</v>
      </c>
      <c r="B1581">
        <f t="shared" si="29"/>
        <v>0</v>
      </c>
    </row>
    <row r="1582" spans="1:2" x14ac:dyDescent="0.25">
      <c r="A1582" s="4" t="s">
        <v>10592</v>
      </c>
      <c r="B1582">
        <f t="shared" si="29"/>
        <v>0</v>
      </c>
    </row>
    <row r="1583" spans="1:2" x14ac:dyDescent="0.25">
      <c r="A1583" s="4" t="s">
        <v>10598</v>
      </c>
      <c r="B1583">
        <f t="shared" si="29"/>
        <v>0</v>
      </c>
    </row>
    <row r="1584" spans="1:2" x14ac:dyDescent="0.25">
      <c r="A1584" s="4" t="s">
        <v>10605</v>
      </c>
      <c r="B1584">
        <f t="shared" si="29"/>
        <v>0</v>
      </c>
    </row>
    <row r="1585" spans="1:2" x14ac:dyDescent="0.25">
      <c r="A1585" s="4" t="s">
        <v>10612</v>
      </c>
      <c r="B1585">
        <f t="shared" si="29"/>
        <v>0</v>
      </c>
    </row>
    <row r="1586" spans="1:2" x14ac:dyDescent="0.25">
      <c r="A1586" s="4" t="s">
        <v>10619</v>
      </c>
      <c r="B1586">
        <f t="shared" si="29"/>
        <v>0</v>
      </c>
    </row>
    <row r="1587" spans="1:2" x14ac:dyDescent="0.25">
      <c r="A1587" s="4" t="s">
        <v>10627</v>
      </c>
      <c r="B1587">
        <f t="shared" si="29"/>
        <v>0</v>
      </c>
    </row>
    <row r="1588" spans="1:2" x14ac:dyDescent="0.25">
      <c r="A1588" s="4" t="s">
        <v>10632</v>
      </c>
      <c r="B1588">
        <f t="shared" si="29"/>
        <v>0</v>
      </c>
    </row>
    <row r="1589" spans="1:2" x14ac:dyDescent="0.25">
      <c r="A1589" s="4" t="s">
        <v>10639</v>
      </c>
      <c r="B1589">
        <f t="shared" si="29"/>
        <v>0</v>
      </c>
    </row>
    <row r="1590" spans="1:2" x14ac:dyDescent="0.25">
      <c r="A1590" s="4" t="s">
        <v>10646</v>
      </c>
      <c r="B1590">
        <f t="shared" si="29"/>
        <v>0</v>
      </c>
    </row>
    <row r="1591" spans="1:2" x14ac:dyDescent="0.25">
      <c r="A1591" s="4" t="s">
        <v>10651</v>
      </c>
      <c r="B1591">
        <f t="shared" si="29"/>
        <v>0</v>
      </c>
    </row>
    <row r="1592" spans="1:2" x14ac:dyDescent="0.25">
      <c r="A1592" s="4" t="s">
        <v>10658</v>
      </c>
      <c r="B1592">
        <f t="shared" si="29"/>
        <v>0</v>
      </c>
    </row>
    <row r="1593" spans="1:2" x14ac:dyDescent="0.25">
      <c r="A1593" s="4" t="s">
        <v>10665</v>
      </c>
      <c r="B1593">
        <f t="shared" si="29"/>
        <v>0</v>
      </c>
    </row>
    <row r="1594" spans="1:2" x14ac:dyDescent="0.25">
      <c r="A1594" s="4" t="s">
        <v>10671</v>
      </c>
      <c r="B1594">
        <f t="shared" si="29"/>
        <v>0</v>
      </c>
    </row>
    <row r="1595" spans="1:2" x14ac:dyDescent="0.25">
      <c r="A1595" s="4" t="s">
        <v>10678</v>
      </c>
      <c r="B1595">
        <f t="shared" si="29"/>
        <v>0</v>
      </c>
    </row>
    <row r="1596" spans="1:2" x14ac:dyDescent="0.25">
      <c r="A1596" s="4" t="s">
        <v>10683</v>
      </c>
      <c r="B1596">
        <f t="shared" si="29"/>
        <v>0</v>
      </c>
    </row>
    <row r="1597" spans="1:2" x14ac:dyDescent="0.25">
      <c r="A1597" s="4" t="s">
        <v>10690</v>
      </c>
      <c r="B1597">
        <f t="shared" si="29"/>
        <v>0</v>
      </c>
    </row>
    <row r="1598" spans="1:2" x14ac:dyDescent="0.25">
      <c r="A1598" s="4" t="s">
        <v>10697</v>
      </c>
      <c r="B1598">
        <f t="shared" si="29"/>
        <v>0</v>
      </c>
    </row>
    <row r="1599" spans="1:2" x14ac:dyDescent="0.25">
      <c r="A1599" s="4" t="s">
        <v>10704</v>
      </c>
      <c r="B1599">
        <f t="shared" si="29"/>
        <v>0</v>
      </c>
    </row>
    <row r="1600" spans="1:2" x14ac:dyDescent="0.25">
      <c r="A1600" s="4" t="s">
        <v>10710</v>
      </c>
      <c r="B1600">
        <f t="shared" si="29"/>
        <v>0</v>
      </c>
    </row>
    <row r="1601" spans="1:2" x14ac:dyDescent="0.25">
      <c r="A1601" s="4" t="s">
        <v>10717</v>
      </c>
      <c r="B1601">
        <f t="shared" si="29"/>
        <v>0</v>
      </c>
    </row>
    <row r="1602" spans="1:2" x14ac:dyDescent="0.25">
      <c r="A1602" s="4" t="s">
        <v>10723</v>
      </c>
      <c r="B1602">
        <f t="shared" si="29"/>
        <v>0</v>
      </c>
    </row>
    <row r="1603" spans="1:2" x14ac:dyDescent="0.25">
      <c r="A1603" s="4" t="s">
        <v>10729</v>
      </c>
      <c r="B1603">
        <f t="shared" si="29"/>
        <v>0</v>
      </c>
    </row>
    <row r="1604" spans="1:2" x14ac:dyDescent="0.25">
      <c r="A1604" s="4" t="s">
        <v>10735</v>
      </c>
      <c r="B1604">
        <f t="shared" si="29"/>
        <v>0</v>
      </c>
    </row>
    <row r="1605" spans="1:2" x14ac:dyDescent="0.25">
      <c r="A1605" s="4" t="s">
        <v>10741</v>
      </c>
      <c r="B1605">
        <f t="shared" ref="B1605:B1668" si="30">_xlfn.XLOOKUP(A1605,D:D,D:D,0)</f>
        <v>0</v>
      </c>
    </row>
    <row r="1606" spans="1:2" x14ac:dyDescent="0.25">
      <c r="A1606" s="4" t="s">
        <v>10748</v>
      </c>
      <c r="B1606">
        <f t="shared" si="30"/>
        <v>0</v>
      </c>
    </row>
    <row r="1607" spans="1:2" x14ac:dyDescent="0.25">
      <c r="A1607" s="4" t="s">
        <v>10754</v>
      </c>
      <c r="B1607">
        <f t="shared" si="30"/>
        <v>0</v>
      </c>
    </row>
    <row r="1608" spans="1:2" x14ac:dyDescent="0.25">
      <c r="A1608" s="4" t="s">
        <v>10760</v>
      </c>
      <c r="B1608">
        <f t="shared" si="30"/>
        <v>0</v>
      </c>
    </row>
    <row r="1609" spans="1:2" x14ac:dyDescent="0.25">
      <c r="A1609" s="4" t="s">
        <v>10767</v>
      </c>
      <c r="B1609">
        <f t="shared" si="30"/>
        <v>0</v>
      </c>
    </row>
    <row r="1610" spans="1:2" x14ac:dyDescent="0.25">
      <c r="A1610" s="4" t="s">
        <v>10773</v>
      </c>
      <c r="B1610">
        <f t="shared" si="30"/>
        <v>0</v>
      </c>
    </row>
    <row r="1611" spans="1:2" x14ac:dyDescent="0.25">
      <c r="A1611" s="4" t="s">
        <v>10778</v>
      </c>
      <c r="B1611">
        <f t="shared" si="30"/>
        <v>0</v>
      </c>
    </row>
    <row r="1612" spans="1:2" x14ac:dyDescent="0.25">
      <c r="A1612" s="4" t="s">
        <v>10785</v>
      </c>
      <c r="B1612">
        <f t="shared" si="30"/>
        <v>0</v>
      </c>
    </row>
    <row r="1613" spans="1:2" x14ac:dyDescent="0.25">
      <c r="A1613" s="4" t="s">
        <v>10791</v>
      </c>
      <c r="B1613">
        <f t="shared" si="30"/>
        <v>0</v>
      </c>
    </row>
    <row r="1614" spans="1:2" x14ac:dyDescent="0.25">
      <c r="A1614" s="4" t="s">
        <v>10798</v>
      </c>
      <c r="B1614">
        <f t="shared" si="30"/>
        <v>0</v>
      </c>
    </row>
    <row r="1615" spans="1:2" x14ac:dyDescent="0.25">
      <c r="A1615" s="4" t="s">
        <v>10805</v>
      </c>
      <c r="B1615">
        <f t="shared" si="30"/>
        <v>0</v>
      </c>
    </row>
    <row r="1616" spans="1:2" x14ac:dyDescent="0.25">
      <c r="A1616" s="4" t="s">
        <v>10812</v>
      </c>
      <c r="B1616">
        <f t="shared" si="30"/>
        <v>0</v>
      </c>
    </row>
    <row r="1617" spans="1:2" x14ac:dyDescent="0.25">
      <c r="A1617" s="4" t="s">
        <v>10818</v>
      </c>
      <c r="B1617">
        <f t="shared" si="30"/>
        <v>0</v>
      </c>
    </row>
    <row r="1618" spans="1:2" x14ac:dyDescent="0.25">
      <c r="A1618" s="4" t="s">
        <v>10824</v>
      </c>
      <c r="B1618">
        <f t="shared" si="30"/>
        <v>0</v>
      </c>
    </row>
    <row r="1619" spans="1:2" x14ac:dyDescent="0.25">
      <c r="A1619" s="4" t="s">
        <v>10832</v>
      </c>
      <c r="B1619">
        <f t="shared" si="30"/>
        <v>0</v>
      </c>
    </row>
    <row r="1620" spans="1:2" x14ac:dyDescent="0.25">
      <c r="A1620" s="4" t="s">
        <v>10839</v>
      </c>
      <c r="B1620">
        <f t="shared" si="30"/>
        <v>0</v>
      </c>
    </row>
    <row r="1621" spans="1:2" x14ac:dyDescent="0.25">
      <c r="A1621" s="4" t="s">
        <v>10845</v>
      </c>
      <c r="B1621">
        <f t="shared" si="30"/>
        <v>0</v>
      </c>
    </row>
    <row r="1622" spans="1:2" x14ac:dyDescent="0.25">
      <c r="A1622" s="4" t="s">
        <v>10852</v>
      </c>
      <c r="B1622">
        <f t="shared" si="30"/>
        <v>0</v>
      </c>
    </row>
    <row r="1623" spans="1:2" x14ac:dyDescent="0.25">
      <c r="A1623" s="4" t="s">
        <v>10858</v>
      </c>
      <c r="B1623">
        <f t="shared" si="30"/>
        <v>0</v>
      </c>
    </row>
    <row r="1624" spans="1:2" x14ac:dyDescent="0.25">
      <c r="A1624" s="4" t="s">
        <v>10864</v>
      </c>
      <c r="B1624">
        <f t="shared" si="30"/>
        <v>0</v>
      </c>
    </row>
    <row r="1625" spans="1:2" x14ac:dyDescent="0.25">
      <c r="A1625" s="4" t="s">
        <v>10870</v>
      </c>
      <c r="B1625">
        <f t="shared" si="30"/>
        <v>0</v>
      </c>
    </row>
    <row r="1626" spans="1:2" x14ac:dyDescent="0.25">
      <c r="A1626" s="4" t="s">
        <v>10877</v>
      </c>
      <c r="B1626">
        <f t="shared" si="30"/>
        <v>0</v>
      </c>
    </row>
    <row r="1627" spans="1:2" x14ac:dyDescent="0.25">
      <c r="A1627" s="4" t="s">
        <v>10884</v>
      </c>
      <c r="B1627">
        <f t="shared" si="30"/>
        <v>0</v>
      </c>
    </row>
    <row r="1628" spans="1:2" x14ac:dyDescent="0.25">
      <c r="A1628" s="4" t="s">
        <v>10891</v>
      </c>
      <c r="B1628">
        <f t="shared" si="30"/>
        <v>0</v>
      </c>
    </row>
    <row r="1629" spans="1:2" x14ac:dyDescent="0.25">
      <c r="A1629" s="4" t="s">
        <v>10898</v>
      </c>
      <c r="B1629">
        <f t="shared" si="30"/>
        <v>0</v>
      </c>
    </row>
    <row r="1630" spans="1:2" x14ac:dyDescent="0.25">
      <c r="A1630" s="4" t="s">
        <v>10904</v>
      </c>
      <c r="B1630">
        <f t="shared" si="30"/>
        <v>0</v>
      </c>
    </row>
    <row r="1631" spans="1:2" x14ac:dyDescent="0.25">
      <c r="A1631" s="4" t="s">
        <v>10910</v>
      </c>
      <c r="B1631">
        <f t="shared" si="30"/>
        <v>0</v>
      </c>
    </row>
    <row r="1632" spans="1:2" x14ac:dyDescent="0.25">
      <c r="A1632" s="4" t="s">
        <v>10916</v>
      </c>
      <c r="B1632">
        <f t="shared" si="30"/>
        <v>0</v>
      </c>
    </row>
    <row r="1633" spans="1:2" x14ac:dyDescent="0.25">
      <c r="A1633" s="4" t="s">
        <v>10924</v>
      </c>
      <c r="B1633">
        <f t="shared" si="30"/>
        <v>0</v>
      </c>
    </row>
    <row r="1634" spans="1:2" x14ac:dyDescent="0.25">
      <c r="A1634" s="4" t="s">
        <v>10931</v>
      </c>
      <c r="B1634">
        <f t="shared" si="30"/>
        <v>0</v>
      </c>
    </row>
    <row r="1635" spans="1:2" x14ac:dyDescent="0.25">
      <c r="A1635" s="4" t="s">
        <v>10939</v>
      </c>
      <c r="B1635">
        <f t="shared" si="30"/>
        <v>0</v>
      </c>
    </row>
    <row r="1636" spans="1:2" x14ac:dyDescent="0.25">
      <c r="A1636" s="4" t="s">
        <v>10946</v>
      </c>
      <c r="B1636">
        <f t="shared" si="30"/>
        <v>0</v>
      </c>
    </row>
    <row r="1637" spans="1:2" x14ac:dyDescent="0.25">
      <c r="A1637" s="4" t="s">
        <v>10953</v>
      </c>
      <c r="B1637">
        <f t="shared" si="30"/>
        <v>0</v>
      </c>
    </row>
    <row r="1638" spans="1:2" x14ac:dyDescent="0.25">
      <c r="A1638" s="4" t="s">
        <v>10960</v>
      </c>
      <c r="B1638">
        <f t="shared" si="30"/>
        <v>0</v>
      </c>
    </row>
    <row r="1639" spans="1:2" x14ac:dyDescent="0.25">
      <c r="A1639" s="4" t="s">
        <v>10966</v>
      </c>
      <c r="B1639">
        <f t="shared" si="30"/>
        <v>0</v>
      </c>
    </row>
    <row r="1640" spans="1:2" x14ac:dyDescent="0.25">
      <c r="A1640" s="4" t="s">
        <v>10973</v>
      </c>
      <c r="B1640">
        <f t="shared" si="30"/>
        <v>0</v>
      </c>
    </row>
    <row r="1641" spans="1:2" x14ac:dyDescent="0.25">
      <c r="A1641" s="4" t="s">
        <v>10980</v>
      </c>
      <c r="B1641">
        <f t="shared" si="30"/>
        <v>0</v>
      </c>
    </row>
    <row r="1642" spans="1:2" x14ac:dyDescent="0.25">
      <c r="A1642" s="4" t="s">
        <v>10986</v>
      </c>
      <c r="B1642">
        <f t="shared" si="30"/>
        <v>0</v>
      </c>
    </row>
    <row r="1643" spans="1:2" x14ac:dyDescent="0.25">
      <c r="A1643" s="4" t="s">
        <v>10993</v>
      </c>
      <c r="B1643">
        <f t="shared" si="30"/>
        <v>0</v>
      </c>
    </row>
    <row r="1644" spans="1:2" x14ac:dyDescent="0.25">
      <c r="A1644" s="4" t="s">
        <v>10999</v>
      </c>
      <c r="B1644">
        <f t="shared" si="30"/>
        <v>0</v>
      </c>
    </row>
    <row r="1645" spans="1:2" x14ac:dyDescent="0.25">
      <c r="A1645" s="4" t="s">
        <v>11006</v>
      </c>
      <c r="B1645">
        <f t="shared" si="30"/>
        <v>0</v>
      </c>
    </row>
    <row r="1646" spans="1:2" x14ac:dyDescent="0.25">
      <c r="A1646" s="4" t="s">
        <v>11011</v>
      </c>
      <c r="B1646">
        <f t="shared" si="30"/>
        <v>0</v>
      </c>
    </row>
    <row r="1647" spans="1:2" x14ac:dyDescent="0.25">
      <c r="A1647" s="4" t="s">
        <v>11017</v>
      </c>
      <c r="B1647">
        <f t="shared" si="30"/>
        <v>0</v>
      </c>
    </row>
    <row r="1648" spans="1:2" x14ac:dyDescent="0.25">
      <c r="A1648" s="4" t="s">
        <v>11023</v>
      </c>
      <c r="B1648">
        <f t="shared" si="30"/>
        <v>0</v>
      </c>
    </row>
    <row r="1649" spans="1:2" x14ac:dyDescent="0.25">
      <c r="A1649" s="4" t="s">
        <v>11030</v>
      </c>
      <c r="B1649">
        <f t="shared" si="30"/>
        <v>0</v>
      </c>
    </row>
    <row r="1650" spans="1:2" x14ac:dyDescent="0.25">
      <c r="A1650" s="4" t="s">
        <v>11035</v>
      </c>
      <c r="B1650">
        <f t="shared" si="30"/>
        <v>0</v>
      </c>
    </row>
    <row r="1651" spans="1:2" x14ac:dyDescent="0.25">
      <c r="A1651" s="4" t="s">
        <v>11042</v>
      </c>
      <c r="B1651">
        <f t="shared" si="30"/>
        <v>0</v>
      </c>
    </row>
    <row r="1652" spans="1:2" x14ac:dyDescent="0.25">
      <c r="A1652" s="4" t="s">
        <v>11048</v>
      </c>
      <c r="B1652">
        <f t="shared" si="30"/>
        <v>0</v>
      </c>
    </row>
    <row r="1653" spans="1:2" x14ac:dyDescent="0.25">
      <c r="A1653" s="4" t="s">
        <v>11054</v>
      </c>
      <c r="B1653">
        <f t="shared" si="30"/>
        <v>0</v>
      </c>
    </row>
    <row r="1654" spans="1:2" x14ac:dyDescent="0.25">
      <c r="A1654" s="4" t="s">
        <v>11060</v>
      </c>
      <c r="B1654">
        <f t="shared" si="30"/>
        <v>0</v>
      </c>
    </row>
    <row r="1655" spans="1:2" x14ac:dyDescent="0.25">
      <c r="A1655" s="4" t="s">
        <v>11067</v>
      </c>
      <c r="B1655">
        <f t="shared" si="30"/>
        <v>0</v>
      </c>
    </row>
    <row r="1656" spans="1:2" x14ac:dyDescent="0.25">
      <c r="A1656" s="4" t="s">
        <v>11074</v>
      </c>
      <c r="B1656">
        <f t="shared" si="30"/>
        <v>0</v>
      </c>
    </row>
    <row r="1657" spans="1:2" x14ac:dyDescent="0.25">
      <c r="A1657" s="4" t="s">
        <v>11081</v>
      </c>
      <c r="B1657">
        <f t="shared" si="30"/>
        <v>0</v>
      </c>
    </row>
    <row r="1658" spans="1:2" x14ac:dyDescent="0.25">
      <c r="A1658" s="4" t="s">
        <v>11088</v>
      </c>
      <c r="B1658">
        <f t="shared" si="30"/>
        <v>0</v>
      </c>
    </row>
    <row r="1659" spans="1:2" x14ac:dyDescent="0.25">
      <c r="A1659" s="4" t="s">
        <v>11095</v>
      </c>
      <c r="B1659">
        <f t="shared" si="30"/>
        <v>0</v>
      </c>
    </row>
    <row r="1660" spans="1:2" x14ac:dyDescent="0.25">
      <c r="A1660" s="4" t="s">
        <v>11101</v>
      </c>
      <c r="B1660">
        <f t="shared" si="30"/>
        <v>0</v>
      </c>
    </row>
    <row r="1661" spans="1:2" x14ac:dyDescent="0.25">
      <c r="A1661" s="4" t="s">
        <v>11107</v>
      </c>
      <c r="B1661">
        <f t="shared" si="30"/>
        <v>0</v>
      </c>
    </row>
    <row r="1662" spans="1:2" x14ac:dyDescent="0.25">
      <c r="A1662" s="4" t="s">
        <v>11113</v>
      </c>
      <c r="B1662">
        <f t="shared" si="30"/>
        <v>0</v>
      </c>
    </row>
    <row r="1663" spans="1:2" x14ac:dyDescent="0.25">
      <c r="A1663" s="4" t="s">
        <v>11118</v>
      </c>
      <c r="B1663">
        <f t="shared" si="30"/>
        <v>0</v>
      </c>
    </row>
    <row r="1664" spans="1:2" x14ac:dyDescent="0.25">
      <c r="A1664" s="4" t="s">
        <v>11124</v>
      </c>
      <c r="B1664">
        <f t="shared" si="30"/>
        <v>0</v>
      </c>
    </row>
    <row r="1665" spans="1:2" x14ac:dyDescent="0.25">
      <c r="A1665" s="4" t="s">
        <v>11131</v>
      </c>
      <c r="B1665">
        <f t="shared" si="30"/>
        <v>0</v>
      </c>
    </row>
    <row r="1666" spans="1:2" x14ac:dyDescent="0.25">
      <c r="A1666" s="4" t="s">
        <v>11137</v>
      </c>
      <c r="B1666">
        <f t="shared" si="30"/>
        <v>0</v>
      </c>
    </row>
    <row r="1667" spans="1:2" x14ac:dyDescent="0.25">
      <c r="A1667" s="4" t="s">
        <v>11143</v>
      </c>
      <c r="B1667">
        <f t="shared" si="30"/>
        <v>0</v>
      </c>
    </row>
    <row r="1668" spans="1:2" x14ac:dyDescent="0.25">
      <c r="A1668" s="4" t="s">
        <v>11150</v>
      </c>
      <c r="B1668">
        <f t="shared" si="30"/>
        <v>0</v>
      </c>
    </row>
    <row r="1669" spans="1:2" x14ac:dyDescent="0.25">
      <c r="A1669" s="4" t="s">
        <v>11158</v>
      </c>
      <c r="B1669">
        <f t="shared" ref="B1669:B1732" si="31">_xlfn.XLOOKUP(A1669,D:D,D:D,0)</f>
        <v>0</v>
      </c>
    </row>
    <row r="1670" spans="1:2" x14ac:dyDescent="0.25">
      <c r="A1670" s="4" t="s">
        <v>11163</v>
      </c>
      <c r="B1670">
        <f t="shared" si="31"/>
        <v>0</v>
      </c>
    </row>
    <row r="1671" spans="1:2" x14ac:dyDescent="0.25">
      <c r="A1671" s="4" t="s">
        <v>11171</v>
      </c>
      <c r="B1671">
        <f t="shared" si="31"/>
        <v>0</v>
      </c>
    </row>
    <row r="1672" spans="1:2" x14ac:dyDescent="0.25">
      <c r="A1672" s="4" t="s">
        <v>11177</v>
      </c>
      <c r="B1672">
        <f t="shared" si="31"/>
        <v>0</v>
      </c>
    </row>
    <row r="1673" spans="1:2" x14ac:dyDescent="0.25">
      <c r="A1673" s="4" t="s">
        <v>11183</v>
      </c>
      <c r="B1673">
        <f t="shared" si="31"/>
        <v>0</v>
      </c>
    </row>
    <row r="1674" spans="1:2" x14ac:dyDescent="0.25">
      <c r="A1674" s="4" t="s">
        <v>11189</v>
      </c>
      <c r="B1674">
        <f t="shared" si="31"/>
        <v>0</v>
      </c>
    </row>
    <row r="1675" spans="1:2" x14ac:dyDescent="0.25">
      <c r="A1675" s="4" t="s">
        <v>11195</v>
      </c>
      <c r="B1675">
        <f t="shared" si="31"/>
        <v>0</v>
      </c>
    </row>
    <row r="1676" spans="1:2" x14ac:dyDescent="0.25">
      <c r="A1676" s="4" t="s">
        <v>11203</v>
      </c>
      <c r="B1676">
        <f t="shared" si="31"/>
        <v>0</v>
      </c>
    </row>
    <row r="1677" spans="1:2" x14ac:dyDescent="0.25">
      <c r="A1677" s="4" t="s">
        <v>11208</v>
      </c>
      <c r="B1677">
        <f t="shared" si="31"/>
        <v>0</v>
      </c>
    </row>
    <row r="1678" spans="1:2" x14ac:dyDescent="0.25">
      <c r="A1678" s="4" t="s">
        <v>11213</v>
      </c>
      <c r="B1678">
        <f t="shared" si="31"/>
        <v>0</v>
      </c>
    </row>
    <row r="1679" spans="1:2" x14ac:dyDescent="0.25">
      <c r="A1679" s="4" t="s">
        <v>11220</v>
      </c>
      <c r="B1679">
        <f t="shared" si="31"/>
        <v>0</v>
      </c>
    </row>
    <row r="1680" spans="1:2" x14ac:dyDescent="0.25">
      <c r="A1680" s="4" t="s">
        <v>11227</v>
      </c>
      <c r="B1680">
        <f t="shared" si="31"/>
        <v>0</v>
      </c>
    </row>
    <row r="1681" spans="1:2" x14ac:dyDescent="0.25">
      <c r="A1681" s="4" t="s">
        <v>11232</v>
      </c>
      <c r="B1681">
        <f t="shared" si="31"/>
        <v>0</v>
      </c>
    </row>
    <row r="1682" spans="1:2" x14ac:dyDescent="0.25">
      <c r="A1682" s="4" t="s">
        <v>11238</v>
      </c>
      <c r="B1682">
        <f t="shared" si="31"/>
        <v>0</v>
      </c>
    </row>
    <row r="1683" spans="1:2" x14ac:dyDescent="0.25">
      <c r="A1683" s="4" t="s">
        <v>11245</v>
      </c>
      <c r="B1683">
        <f t="shared" si="31"/>
        <v>0</v>
      </c>
    </row>
    <row r="1684" spans="1:2" x14ac:dyDescent="0.25">
      <c r="A1684" s="4" t="s">
        <v>11254</v>
      </c>
      <c r="B1684">
        <f t="shared" si="31"/>
        <v>0</v>
      </c>
    </row>
    <row r="1685" spans="1:2" x14ac:dyDescent="0.25">
      <c r="A1685" s="4" t="s">
        <v>11260</v>
      </c>
      <c r="B1685">
        <f t="shared" si="31"/>
        <v>0</v>
      </c>
    </row>
    <row r="1686" spans="1:2" x14ac:dyDescent="0.25">
      <c r="A1686" s="4" t="s">
        <v>11266</v>
      </c>
      <c r="B1686">
        <f t="shared" si="31"/>
        <v>0</v>
      </c>
    </row>
    <row r="1687" spans="1:2" x14ac:dyDescent="0.25">
      <c r="A1687" s="4" t="s">
        <v>11272</v>
      </c>
      <c r="B1687">
        <f t="shared" si="31"/>
        <v>0</v>
      </c>
    </row>
    <row r="1688" spans="1:2" x14ac:dyDescent="0.25">
      <c r="A1688" s="4" t="s">
        <v>11278</v>
      </c>
      <c r="B1688">
        <f t="shared" si="31"/>
        <v>0</v>
      </c>
    </row>
    <row r="1689" spans="1:2" x14ac:dyDescent="0.25">
      <c r="A1689" s="4" t="s">
        <v>11284</v>
      </c>
      <c r="B1689">
        <f t="shared" si="31"/>
        <v>0</v>
      </c>
    </row>
    <row r="1690" spans="1:2" x14ac:dyDescent="0.25">
      <c r="A1690" s="4" t="s">
        <v>11291</v>
      </c>
      <c r="B1690">
        <f t="shared" si="31"/>
        <v>0</v>
      </c>
    </row>
    <row r="1691" spans="1:2" x14ac:dyDescent="0.25">
      <c r="A1691" s="4" t="s">
        <v>11297</v>
      </c>
      <c r="B1691">
        <f t="shared" si="31"/>
        <v>0</v>
      </c>
    </row>
    <row r="1692" spans="1:2" x14ac:dyDescent="0.25">
      <c r="A1692" s="4" t="s">
        <v>11304</v>
      </c>
      <c r="B1692">
        <f t="shared" si="31"/>
        <v>0</v>
      </c>
    </row>
    <row r="1693" spans="1:2" x14ac:dyDescent="0.25">
      <c r="A1693" s="4" t="s">
        <v>11310</v>
      </c>
      <c r="B1693">
        <f t="shared" si="31"/>
        <v>0</v>
      </c>
    </row>
    <row r="1694" spans="1:2" x14ac:dyDescent="0.25">
      <c r="A1694" s="4" t="s">
        <v>11315</v>
      </c>
      <c r="B1694">
        <f t="shared" si="31"/>
        <v>0</v>
      </c>
    </row>
    <row r="1695" spans="1:2" x14ac:dyDescent="0.25">
      <c r="A1695" s="4" t="s">
        <v>11322</v>
      </c>
      <c r="B1695">
        <f t="shared" si="31"/>
        <v>0</v>
      </c>
    </row>
    <row r="1696" spans="1:2" x14ac:dyDescent="0.25">
      <c r="A1696" s="4" t="s">
        <v>11328</v>
      </c>
      <c r="B1696">
        <f t="shared" si="31"/>
        <v>0</v>
      </c>
    </row>
    <row r="1697" spans="1:2" x14ac:dyDescent="0.25">
      <c r="A1697" s="4" t="s">
        <v>11334</v>
      </c>
      <c r="B1697">
        <f t="shared" si="31"/>
        <v>0</v>
      </c>
    </row>
    <row r="1698" spans="1:2" x14ac:dyDescent="0.25">
      <c r="A1698" s="4" t="s">
        <v>11340</v>
      </c>
      <c r="B1698">
        <f t="shared" si="31"/>
        <v>0</v>
      </c>
    </row>
    <row r="1699" spans="1:2" x14ac:dyDescent="0.25">
      <c r="A1699" s="4" t="s">
        <v>11347</v>
      </c>
      <c r="B1699">
        <f t="shared" si="31"/>
        <v>0</v>
      </c>
    </row>
    <row r="1700" spans="1:2" x14ac:dyDescent="0.25">
      <c r="A1700" s="4" t="s">
        <v>11352</v>
      </c>
      <c r="B1700">
        <f t="shared" si="31"/>
        <v>0</v>
      </c>
    </row>
    <row r="1701" spans="1:2" x14ac:dyDescent="0.25">
      <c r="A1701" s="4" t="s">
        <v>11357</v>
      </c>
      <c r="B1701">
        <f t="shared" si="31"/>
        <v>0</v>
      </c>
    </row>
    <row r="1702" spans="1:2" x14ac:dyDescent="0.25">
      <c r="A1702" s="4" t="s">
        <v>11365</v>
      </c>
      <c r="B1702">
        <f t="shared" si="31"/>
        <v>0</v>
      </c>
    </row>
    <row r="1703" spans="1:2" x14ac:dyDescent="0.25">
      <c r="A1703" s="4" t="s">
        <v>11372</v>
      </c>
      <c r="B1703">
        <f t="shared" si="31"/>
        <v>0</v>
      </c>
    </row>
    <row r="1704" spans="1:2" x14ac:dyDescent="0.25">
      <c r="A1704" s="4" t="s">
        <v>11379</v>
      </c>
      <c r="B1704">
        <f t="shared" si="31"/>
        <v>0</v>
      </c>
    </row>
    <row r="1705" spans="1:2" x14ac:dyDescent="0.25">
      <c r="A1705" s="4" t="s">
        <v>11386</v>
      </c>
      <c r="B1705">
        <f t="shared" si="31"/>
        <v>0</v>
      </c>
    </row>
    <row r="1706" spans="1:2" x14ac:dyDescent="0.25">
      <c r="A1706" s="4" t="s">
        <v>11393</v>
      </c>
      <c r="B1706">
        <f t="shared" si="31"/>
        <v>0</v>
      </c>
    </row>
    <row r="1707" spans="1:2" x14ac:dyDescent="0.25">
      <c r="A1707" s="4" t="s">
        <v>11399</v>
      </c>
      <c r="B1707">
        <f t="shared" si="31"/>
        <v>0</v>
      </c>
    </row>
    <row r="1708" spans="1:2" x14ac:dyDescent="0.25">
      <c r="A1708" s="4" t="s">
        <v>11406</v>
      </c>
      <c r="B1708">
        <f t="shared" si="31"/>
        <v>0</v>
      </c>
    </row>
    <row r="1709" spans="1:2" x14ac:dyDescent="0.25">
      <c r="A1709" s="4" t="s">
        <v>11413</v>
      </c>
      <c r="B1709">
        <f t="shared" si="31"/>
        <v>0</v>
      </c>
    </row>
    <row r="1710" spans="1:2" x14ac:dyDescent="0.25">
      <c r="A1710" s="4" t="s">
        <v>11426</v>
      </c>
      <c r="B1710">
        <f t="shared" si="31"/>
        <v>0</v>
      </c>
    </row>
    <row r="1711" spans="1:2" x14ac:dyDescent="0.25">
      <c r="A1711" s="4" t="s">
        <v>11432</v>
      </c>
      <c r="B1711">
        <f t="shared" si="31"/>
        <v>0</v>
      </c>
    </row>
    <row r="1712" spans="1:2" x14ac:dyDescent="0.25">
      <c r="A1712" s="4" t="s">
        <v>11440</v>
      </c>
      <c r="B1712">
        <f t="shared" si="31"/>
        <v>0</v>
      </c>
    </row>
    <row r="1713" spans="1:2" x14ac:dyDescent="0.25">
      <c r="A1713" s="4" t="s">
        <v>11447</v>
      </c>
      <c r="B1713">
        <f t="shared" si="31"/>
        <v>0</v>
      </c>
    </row>
    <row r="1714" spans="1:2" x14ac:dyDescent="0.25">
      <c r="A1714" s="4" t="s">
        <v>11453</v>
      </c>
      <c r="B1714">
        <f t="shared" si="31"/>
        <v>0</v>
      </c>
    </row>
    <row r="1715" spans="1:2" x14ac:dyDescent="0.25">
      <c r="A1715" s="4" t="s">
        <v>11458</v>
      </c>
      <c r="B1715">
        <f t="shared" si="31"/>
        <v>0</v>
      </c>
    </row>
    <row r="1716" spans="1:2" x14ac:dyDescent="0.25">
      <c r="A1716" s="4" t="s">
        <v>11465</v>
      </c>
      <c r="B1716">
        <f t="shared" si="31"/>
        <v>0</v>
      </c>
    </row>
    <row r="1717" spans="1:2" x14ac:dyDescent="0.25">
      <c r="A1717" s="4" t="s">
        <v>11472</v>
      </c>
      <c r="B1717">
        <f t="shared" si="31"/>
        <v>0</v>
      </c>
    </row>
    <row r="1718" spans="1:2" x14ac:dyDescent="0.25">
      <c r="A1718" s="4" t="s">
        <v>11478</v>
      </c>
      <c r="B1718">
        <f t="shared" si="31"/>
        <v>0</v>
      </c>
    </row>
    <row r="1719" spans="1:2" x14ac:dyDescent="0.25">
      <c r="A1719" s="4" t="s">
        <v>11484</v>
      </c>
      <c r="B1719">
        <f t="shared" si="31"/>
        <v>0</v>
      </c>
    </row>
    <row r="1720" spans="1:2" x14ac:dyDescent="0.25">
      <c r="A1720" s="4" t="s">
        <v>11491</v>
      </c>
      <c r="B1720">
        <f t="shared" si="31"/>
        <v>0</v>
      </c>
    </row>
    <row r="1721" spans="1:2" x14ac:dyDescent="0.25">
      <c r="A1721" s="4" t="s">
        <v>11497</v>
      </c>
      <c r="B1721">
        <f t="shared" si="31"/>
        <v>0</v>
      </c>
    </row>
    <row r="1722" spans="1:2" x14ac:dyDescent="0.25">
      <c r="A1722" s="4" t="s">
        <v>11502</v>
      </c>
      <c r="B1722">
        <f t="shared" si="31"/>
        <v>0</v>
      </c>
    </row>
    <row r="1723" spans="1:2" x14ac:dyDescent="0.25">
      <c r="A1723" s="4" t="s">
        <v>11508</v>
      </c>
      <c r="B1723">
        <f t="shared" si="31"/>
        <v>0</v>
      </c>
    </row>
    <row r="1724" spans="1:2" x14ac:dyDescent="0.25">
      <c r="A1724" s="4" t="s">
        <v>11515</v>
      </c>
      <c r="B1724">
        <f t="shared" si="31"/>
        <v>0</v>
      </c>
    </row>
    <row r="1725" spans="1:2" x14ac:dyDescent="0.25">
      <c r="A1725" s="4" t="s">
        <v>11522</v>
      </c>
      <c r="B1725">
        <f t="shared" si="31"/>
        <v>0</v>
      </c>
    </row>
    <row r="1726" spans="1:2" x14ac:dyDescent="0.25">
      <c r="A1726" s="4" t="s">
        <v>11528</v>
      </c>
      <c r="B1726">
        <f t="shared" si="31"/>
        <v>0</v>
      </c>
    </row>
    <row r="1727" spans="1:2" x14ac:dyDescent="0.25">
      <c r="A1727" s="4" t="s">
        <v>12849</v>
      </c>
      <c r="B1727">
        <f t="shared" si="31"/>
        <v>0</v>
      </c>
    </row>
    <row r="1728" spans="1:2" x14ac:dyDescent="0.25">
      <c r="A1728" s="4" t="s">
        <v>11534</v>
      </c>
      <c r="B1728">
        <f t="shared" si="31"/>
        <v>0</v>
      </c>
    </row>
    <row r="1729" spans="1:2" x14ac:dyDescent="0.25">
      <c r="A1729" s="4" t="s">
        <v>11541</v>
      </c>
      <c r="B1729">
        <f t="shared" si="31"/>
        <v>0</v>
      </c>
    </row>
    <row r="1730" spans="1:2" x14ac:dyDescent="0.25">
      <c r="A1730" s="4" t="s">
        <v>11547</v>
      </c>
      <c r="B1730">
        <f t="shared" si="31"/>
        <v>0</v>
      </c>
    </row>
    <row r="1731" spans="1:2" x14ac:dyDescent="0.25">
      <c r="A1731" s="4" t="s">
        <v>11553</v>
      </c>
      <c r="B1731">
        <f t="shared" si="31"/>
        <v>0</v>
      </c>
    </row>
    <row r="1732" spans="1:2" x14ac:dyDescent="0.25">
      <c r="A1732" s="4" t="s">
        <v>11561</v>
      </c>
      <c r="B1732">
        <f t="shared" si="31"/>
        <v>0</v>
      </c>
    </row>
    <row r="1733" spans="1:2" x14ac:dyDescent="0.25">
      <c r="A1733" s="4" t="s">
        <v>11567</v>
      </c>
      <c r="B1733">
        <f t="shared" ref="B1733:B1796" si="32">_xlfn.XLOOKUP(A1733,D:D,D:D,0)</f>
        <v>0</v>
      </c>
    </row>
    <row r="1734" spans="1:2" x14ac:dyDescent="0.25">
      <c r="A1734" s="4" t="s">
        <v>11573</v>
      </c>
      <c r="B1734">
        <f t="shared" si="32"/>
        <v>0</v>
      </c>
    </row>
    <row r="1735" spans="1:2" x14ac:dyDescent="0.25">
      <c r="A1735" s="4" t="s">
        <v>11579</v>
      </c>
      <c r="B1735">
        <f t="shared" si="32"/>
        <v>0</v>
      </c>
    </row>
    <row r="1736" spans="1:2" x14ac:dyDescent="0.25">
      <c r="A1736" s="4" t="s">
        <v>11586</v>
      </c>
      <c r="B1736">
        <f t="shared" si="32"/>
        <v>0</v>
      </c>
    </row>
    <row r="1737" spans="1:2" x14ac:dyDescent="0.25">
      <c r="A1737" s="4" t="s">
        <v>11592</v>
      </c>
      <c r="B1737">
        <f t="shared" si="32"/>
        <v>0</v>
      </c>
    </row>
    <row r="1738" spans="1:2" x14ac:dyDescent="0.25">
      <c r="A1738" s="4" t="s">
        <v>11599</v>
      </c>
      <c r="B1738">
        <f t="shared" si="32"/>
        <v>0</v>
      </c>
    </row>
    <row r="1739" spans="1:2" x14ac:dyDescent="0.25">
      <c r="A1739" s="4" t="s">
        <v>11606</v>
      </c>
      <c r="B1739">
        <f t="shared" si="32"/>
        <v>0</v>
      </c>
    </row>
    <row r="1740" spans="1:2" x14ac:dyDescent="0.25">
      <c r="A1740" s="4" t="s">
        <v>11613</v>
      </c>
      <c r="B1740">
        <f t="shared" si="32"/>
        <v>0</v>
      </c>
    </row>
    <row r="1741" spans="1:2" x14ac:dyDescent="0.25">
      <c r="A1741" s="4" t="s">
        <v>11620</v>
      </c>
      <c r="B1741">
        <f t="shared" si="32"/>
        <v>0</v>
      </c>
    </row>
    <row r="1742" spans="1:2" x14ac:dyDescent="0.25">
      <c r="A1742" s="4" t="s">
        <v>11627</v>
      </c>
      <c r="B1742">
        <f t="shared" si="32"/>
        <v>0</v>
      </c>
    </row>
    <row r="1743" spans="1:2" x14ac:dyDescent="0.25">
      <c r="A1743" s="4" t="s">
        <v>11634</v>
      </c>
      <c r="B1743">
        <f t="shared" si="32"/>
        <v>0</v>
      </c>
    </row>
    <row r="1744" spans="1:2" x14ac:dyDescent="0.25">
      <c r="A1744" s="4" t="s">
        <v>11641</v>
      </c>
      <c r="B1744">
        <f t="shared" si="32"/>
        <v>0</v>
      </c>
    </row>
    <row r="1745" spans="1:2" x14ac:dyDescent="0.25">
      <c r="A1745" s="4" t="s">
        <v>11647</v>
      </c>
      <c r="B1745">
        <f t="shared" si="32"/>
        <v>0</v>
      </c>
    </row>
    <row r="1746" spans="1:2" x14ac:dyDescent="0.25">
      <c r="A1746" s="4" t="s">
        <v>11653</v>
      </c>
      <c r="B1746">
        <f t="shared" si="32"/>
        <v>0</v>
      </c>
    </row>
    <row r="1747" spans="1:2" x14ac:dyDescent="0.25">
      <c r="A1747" s="4" t="s">
        <v>11660</v>
      </c>
      <c r="B1747">
        <f t="shared" si="32"/>
        <v>0</v>
      </c>
    </row>
    <row r="1748" spans="1:2" x14ac:dyDescent="0.25">
      <c r="A1748" s="4" t="s">
        <v>11666</v>
      </c>
      <c r="B1748">
        <f t="shared" si="32"/>
        <v>0</v>
      </c>
    </row>
    <row r="1749" spans="1:2" x14ac:dyDescent="0.25">
      <c r="A1749" s="4" t="s">
        <v>11671</v>
      </c>
      <c r="B1749">
        <f t="shared" si="32"/>
        <v>0</v>
      </c>
    </row>
    <row r="1750" spans="1:2" x14ac:dyDescent="0.25">
      <c r="A1750" s="4" t="s">
        <v>11677</v>
      </c>
      <c r="B1750">
        <f t="shared" si="32"/>
        <v>0</v>
      </c>
    </row>
    <row r="1751" spans="1:2" x14ac:dyDescent="0.25">
      <c r="A1751" s="4" t="s">
        <v>11683</v>
      </c>
      <c r="B1751">
        <f t="shared" si="32"/>
        <v>0</v>
      </c>
    </row>
    <row r="1752" spans="1:2" x14ac:dyDescent="0.25">
      <c r="A1752" s="4" t="s">
        <v>11691</v>
      </c>
      <c r="B1752">
        <f t="shared" si="32"/>
        <v>0</v>
      </c>
    </row>
    <row r="1753" spans="1:2" x14ac:dyDescent="0.25">
      <c r="A1753" s="4" t="s">
        <v>11696</v>
      </c>
      <c r="B1753">
        <f t="shared" si="32"/>
        <v>0</v>
      </c>
    </row>
    <row r="1754" spans="1:2" x14ac:dyDescent="0.25">
      <c r="A1754" s="4" t="s">
        <v>11703</v>
      </c>
      <c r="B1754">
        <f t="shared" si="32"/>
        <v>0</v>
      </c>
    </row>
    <row r="1755" spans="1:2" x14ac:dyDescent="0.25">
      <c r="A1755" s="4" t="s">
        <v>11709</v>
      </c>
      <c r="B1755">
        <f t="shared" si="32"/>
        <v>0</v>
      </c>
    </row>
    <row r="1756" spans="1:2" x14ac:dyDescent="0.25">
      <c r="A1756" s="4" t="s">
        <v>11715</v>
      </c>
      <c r="B1756">
        <f t="shared" si="32"/>
        <v>0</v>
      </c>
    </row>
    <row r="1757" spans="1:2" x14ac:dyDescent="0.25">
      <c r="A1757" s="4" t="s">
        <v>11721</v>
      </c>
      <c r="B1757">
        <f t="shared" si="32"/>
        <v>0</v>
      </c>
    </row>
    <row r="1758" spans="1:2" x14ac:dyDescent="0.25">
      <c r="A1758" s="4" t="s">
        <v>11728</v>
      </c>
      <c r="B1758">
        <f t="shared" si="32"/>
        <v>0</v>
      </c>
    </row>
    <row r="1759" spans="1:2" x14ac:dyDescent="0.25">
      <c r="A1759" s="4" t="s">
        <v>11734</v>
      </c>
      <c r="B1759">
        <f t="shared" si="32"/>
        <v>0</v>
      </c>
    </row>
    <row r="1760" spans="1:2" x14ac:dyDescent="0.25">
      <c r="A1760" s="4" t="s">
        <v>11739</v>
      </c>
      <c r="B1760">
        <f t="shared" si="32"/>
        <v>0</v>
      </c>
    </row>
    <row r="1761" spans="1:2" x14ac:dyDescent="0.25">
      <c r="A1761" s="4" t="s">
        <v>11745</v>
      </c>
      <c r="B1761">
        <f t="shared" si="32"/>
        <v>0</v>
      </c>
    </row>
    <row r="1762" spans="1:2" x14ac:dyDescent="0.25">
      <c r="A1762" s="4" t="s">
        <v>11750</v>
      </c>
      <c r="B1762">
        <f t="shared" si="32"/>
        <v>0</v>
      </c>
    </row>
    <row r="1763" spans="1:2" x14ac:dyDescent="0.25">
      <c r="A1763" s="4" t="s">
        <v>11757</v>
      </c>
      <c r="B1763">
        <f t="shared" si="32"/>
        <v>0</v>
      </c>
    </row>
    <row r="1764" spans="1:2" x14ac:dyDescent="0.25">
      <c r="A1764" s="4" t="s">
        <v>11763</v>
      </c>
      <c r="B1764">
        <f t="shared" si="32"/>
        <v>0</v>
      </c>
    </row>
    <row r="1765" spans="1:2" x14ac:dyDescent="0.25">
      <c r="A1765" s="4" t="s">
        <v>11770</v>
      </c>
      <c r="B1765">
        <f t="shared" si="32"/>
        <v>0</v>
      </c>
    </row>
    <row r="1766" spans="1:2" x14ac:dyDescent="0.25">
      <c r="A1766" s="4" t="s">
        <v>11777</v>
      </c>
      <c r="B1766">
        <f t="shared" si="32"/>
        <v>0</v>
      </c>
    </row>
    <row r="1767" spans="1:2" x14ac:dyDescent="0.25">
      <c r="A1767" s="4" t="s">
        <v>11783</v>
      </c>
      <c r="B1767">
        <f t="shared" si="32"/>
        <v>0</v>
      </c>
    </row>
    <row r="1768" spans="1:2" x14ac:dyDescent="0.25">
      <c r="A1768" s="4" t="s">
        <v>11790</v>
      </c>
      <c r="B1768">
        <f t="shared" si="32"/>
        <v>0</v>
      </c>
    </row>
    <row r="1769" spans="1:2" x14ac:dyDescent="0.25">
      <c r="A1769" s="4" t="s">
        <v>11797</v>
      </c>
      <c r="B1769">
        <f t="shared" si="32"/>
        <v>0</v>
      </c>
    </row>
    <row r="1770" spans="1:2" x14ac:dyDescent="0.25">
      <c r="A1770" s="4" t="s">
        <v>11802</v>
      </c>
      <c r="B1770">
        <f t="shared" si="32"/>
        <v>0</v>
      </c>
    </row>
    <row r="1771" spans="1:2" x14ac:dyDescent="0.25">
      <c r="A1771" s="4" t="s">
        <v>11808</v>
      </c>
      <c r="B1771">
        <f t="shared" si="32"/>
        <v>0</v>
      </c>
    </row>
    <row r="1772" spans="1:2" x14ac:dyDescent="0.25">
      <c r="A1772" s="4" t="s">
        <v>11814</v>
      </c>
      <c r="B1772">
        <f t="shared" si="32"/>
        <v>0</v>
      </c>
    </row>
    <row r="1773" spans="1:2" x14ac:dyDescent="0.25">
      <c r="A1773" s="4" t="s">
        <v>11820</v>
      </c>
      <c r="B1773">
        <f t="shared" si="32"/>
        <v>0</v>
      </c>
    </row>
    <row r="1774" spans="1:2" x14ac:dyDescent="0.25">
      <c r="A1774" s="4" t="s">
        <v>11827</v>
      </c>
      <c r="B1774">
        <f t="shared" si="32"/>
        <v>0</v>
      </c>
    </row>
    <row r="1775" spans="1:2" x14ac:dyDescent="0.25">
      <c r="A1775" s="4" t="s">
        <v>11832</v>
      </c>
      <c r="B1775">
        <f t="shared" si="32"/>
        <v>0</v>
      </c>
    </row>
    <row r="1776" spans="1:2" x14ac:dyDescent="0.25">
      <c r="A1776" s="4" t="s">
        <v>11838</v>
      </c>
      <c r="B1776">
        <f t="shared" si="32"/>
        <v>0</v>
      </c>
    </row>
    <row r="1777" spans="1:2" x14ac:dyDescent="0.25">
      <c r="A1777" s="4" t="s">
        <v>11845</v>
      </c>
      <c r="B1777">
        <f t="shared" si="32"/>
        <v>0</v>
      </c>
    </row>
    <row r="1778" spans="1:2" x14ac:dyDescent="0.25">
      <c r="A1778" s="4" t="s">
        <v>11852</v>
      </c>
      <c r="B1778">
        <f t="shared" si="32"/>
        <v>0</v>
      </c>
    </row>
    <row r="1779" spans="1:2" x14ac:dyDescent="0.25">
      <c r="A1779" s="4" t="s">
        <v>11859</v>
      </c>
      <c r="B1779">
        <f t="shared" si="32"/>
        <v>0</v>
      </c>
    </row>
    <row r="1780" spans="1:2" x14ac:dyDescent="0.25">
      <c r="A1780" s="4" t="s">
        <v>11866</v>
      </c>
      <c r="B1780">
        <f t="shared" si="32"/>
        <v>0</v>
      </c>
    </row>
    <row r="1781" spans="1:2" x14ac:dyDescent="0.25">
      <c r="A1781" s="4" t="s">
        <v>11872</v>
      </c>
      <c r="B1781">
        <f t="shared" si="32"/>
        <v>0</v>
      </c>
    </row>
    <row r="1782" spans="1:2" x14ac:dyDescent="0.25">
      <c r="A1782" s="4" t="s">
        <v>11879</v>
      </c>
      <c r="B1782">
        <f t="shared" si="32"/>
        <v>0</v>
      </c>
    </row>
    <row r="1783" spans="1:2" x14ac:dyDescent="0.25">
      <c r="A1783" s="4" t="s">
        <v>11886</v>
      </c>
      <c r="B1783">
        <f t="shared" si="32"/>
        <v>0</v>
      </c>
    </row>
    <row r="1784" spans="1:2" x14ac:dyDescent="0.25">
      <c r="A1784" s="4" t="s">
        <v>11891</v>
      </c>
      <c r="B1784">
        <f t="shared" si="32"/>
        <v>0</v>
      </c>
    </row>
    <row r="1785" spans="1:2" x14ac:dyDescent="0.25">
      <c r="A1785" s="4" t="s">
        <v>11900</v>
      </c>
      <c r="B1785">
        <f t="shared" si="32"/>
        <v>0</v>
      </c>
    </row>
    <row r="1786" spans="1:2" x14ac:dyDescent="0.25">
      <c r="A1786" s="4" t="s">
        <v>11905</v>
      </c>
      <c r="B1786">
        <f t="shared" si="32"/>
        <v>0</v>
      </c>
    </row>
    <row r="1787" spans="1:2" x14ac:dyDescent="0.25">
      <c r="A1787" s="4" t="s">
        <v>11912</v>
      </c>
      <c r="B1787">
        <f t="shared" si="32"/>
        <v>0</v>
      </c>
    </row>
    <row r="1788" spans="1:2" x14ac:dyDescent="0.25">
      <c r="A1788" s="4" t="s">
        <v>11919</v>
      </c>
      <c r="B1788">
        <f t="shared" si="32"/>
        <v>0</v>
      </c>
    </row>
    <row r="1789" spans="1:2" x14ac:dyDescent="0.25">
      <c r="A1789" s="4" t="s">
        <v>11926</v>
      </c>
      <c r="B1789">
        <f t="shared" si="32"/>
        <v>0</v>
      </c>
    </row>
    <row r="1790" spans="1:2" x14ac:dyDescent="0.25">
      <c r="A1790" s="4" t="s">
        <v>11932</v>
      </c>
      <c r="B1790">
        <f t="shared" si="32"/>
        <v>0</v>
      </c>
    </row>
    <row r="1791" spans="1:2" x14ac:dyDescent="0.25">
      <c r="A1791" s="4" t="s">
        <v>11939</v>
      </c>
      <c r="B1791">
        <f t="shared" si="32"/>
        <v>0</v>
      </c>
    </row>
    <row r="1792" spans="1:2" x14ac:dyDescent="0.25">
      <c r="A1792" s="4" t="s">
        <v>11944</v>
      </c>
      <c r="B1792">
        <f t="shared" si="32"/>
        <v>0</v>
      </c>
    </row>
    <row r="1793" spans="1:2" x14ac:dyDescent="0.25">
      <c r="A1793" s="4" t="s">
        <v>11951</v>
      </c>
      <c r="B1793">
        <f t="shared" si="32"/>
        <v>0</v>
      </c>
    </row>
    <row r="1794" spans="1:2" x14ac:dyDescent="0.25">
      <c r="A1794" s="4" t="s">
        <v>11958</v>
      </c>
      <c r="B1794">
        <f t="shared" si="32"/>
        <v>0</v>
      </c>
    </row>
    <row r="1795" spans="1:2" x14ac:dyDescent="0.25">
      <c r="A1795" s="4" t="s">
        <v>11965</v>
      </c>
      <c r="B1795">
        <f t="shared" si="32"/>
        <v>0</v>
      </c>
    </row>
    <row r="1796" spans="1:2" x14ac:dyDescent="0.25">
      <c r="A1796" s="4" t="s">
        <v>11971</v>
      </c>
      <c r="B1796">
        <f t="shared" si="32"/>
        <v>0</v>
      </c>
    </row>
    <row r="1797" spans="1:2" x14ac:dyDescent="0.25">
      <c r="A1797" s="4" t="s">
        <v>11979</v>
      </c>
      <c r="B1797">
        <f t="shared" ref="B1797:B1860" si="33">_xlfn.XLOOKUP(A1797,D:D,D:D,0)</f>
        <v>0</v>
      </c>
    </row>
    <row r="1798" spans="1:2" x14ac:dyDescent="0.25">
      <c r="A1798" s="4" t="s">
        <v>11985</v>
      </c>
      <c r="B1798">
        <f t="shared" si="33"/>
        <v>0</v>
      </c>
    </row>
    <row r="1799" spans="1:2" x14ac:dyDescent="0.25">
      <c r="A1799" s="4" t="s">
        <v>11991</v>
      </c>
      <c r="B1799">
        <f t="shared" si="33"/>
        <v>0</v>
      </c>
    </row>
    <row r="1800" spans="1:2" x14ac:dyDescent="0.25">
      <c r="A1800" s="4" t="s">
        <v>11997</v>
      </c>
      <c r="B1800">
        <f t="shared" si="33"/>
        <v>0</v>
      </c>
    </row>
    <row r="1801" spans="1:2" x14ac:dyDescent="0.25">
      <c r="A1801" s="4" t="s">
        <v>12003</v>
      </c>
      <c r="B1801">
        <f t="shared" si="33"/>
        <v>0</v>
      </c>
    </row>
    <row r="1802" spans="1:2" x14ac:dyDescent="0.25">
      <c r="A1802" s="4" t="s">
        <v>12011</v>
      </c>
      <c r="B1802">
        <f t="shared" si="33"/>
        <v>0</v>
      </c>
    </row>
    <row r="1803" spans="1:2" x14ac:dyDescent="0.25">
      <c r="A1803" s="4" t="s">
        <v>12017</v>
      </c>
      <c r="B1803">
        <f t="shared" si="33"/>
        <v>0</v>
      </c>
    </row>
    <row r="1804" spans="1:2" x14ac:dyDescent="0.25">
      <c r="A1804" s="4" t="s">
        <v>12023</v>
      </c>
      <c r="B1804">
        <f t="shared" si="33"/>
        <v>0</v>
      </c>
    </row>
    <row r="1805" spans="1:2" x14ac:dyDescent="0.25">
      <c r="A1805" s="4" t="s">
        <v>12030</v>
      </c>
      <c r="B1805">
        <f t="shared" si="33"/>
        <v>0</v>
      </c>
    </row>
    <row r="1806" spans="1:2" x14ac:dyDescent="0.25">
      <c r="A1806" s="4" t="s">
        <v>12036</v>
      </c>
      <c r="B1806">
        <f t="shared" si="33"/>
        <v>0</v>
      </c>
    </row>
    <row r="1807" spans="1:2" x14ac:dyDescent="0.25">
      <c r="A1807" s="4" t="s">
        <v>12043</v>
      </c>
      <c r="B1807">
        <f t="shared" si="33"/>
        <v>0</v>
      </c>
    </row>
    <row r="1808" spans="1:2" x14ac:dyDescent="0.25">
      <c r="A1808" s="4" t="s">
        <v>12049</v>
      </c>
      <c r="B1808">
        <f t="shared" si="33"/>
        <v>0</v>
      </c>
    </row>
    <row r="1809" spans="1:2" x14ac:dyDescent="0.25">
      <c r="A1809" s="4" t="s">
        <v>12055</v>
      </c>
      <c r="B1809">
        <f t="shared" si="33"/>
        <v>0</v>
      </c>
    </row>
    <row r="1810" spans="1:2" x14ac:dyDescent="0.25">
      <c r="A1810" s="4" t="s">
        <v>12061</v>
      </c>
      <c r="B1810">
        <f t="shared" si="33"/>
        <v>0</v>
      </c>
    </row>
    <row r="1811" spans="1:2" x14ac:dyDescent="0.25">
      <c r="A1811" s="4" t="s">
        <v>12068</v>
      </c>
      <c r="B1811">
        <f t="shared" si="33"/>
        <v>0</v>
      </c>
    </row>
    <row r="1812" spans="1:2" x14ac:dyDescent="0.25">
      <c r="A1812" s="4" t="s">
        <v>12074</v>
      </c>
      <c r="B1812">
        <f t="shared" si="33"/>
        <v>0</v>
      </c>
    </row>
    <row r="1813" spans="1:2" x14ac:dyDescent="0.25">
      <c r="A1813" s="4" t="s">
        <v>12080</v>
      </c>
      <c r="B1813">
        <f t="shared" si="33"/>
        <v>0</v>
      </c>
    </row>
    <row r="1814" spans="1:2" x14ac:dyDescent="0.25">
      <c r="A1814" s="4" t="s">
        <v>12087</v>
      </c>
      <c r="B1814">
        <f t="shared" si="33"/>
        <v>0</v>
      </c>
    </row>
    <row r="1815" spans="1:2" x14ac:dyDescent="0.25">
      <c r="A1815" s="4" t="s">
        <v>12094</v>
      </c>
      <c r="B1815">
        <f t="shared" si="33"/>
        <v>0</v>
      </c>
    </row>
    <row r="1816" spans="1:2" x14ac:dyDescent="0.25">
      <c r="A1816" s="4" t="s">
        <v>12101</v>
      </c>
      <c r="B1816">
        <f t="shared" si="33"/>
        <v>0</v>
      </c>
    </row>
    <row r="1817" spans="1:2" x14ac:dyDescent="0.25">
      <c r="A1817" s="4" t="s">
        <v>12108</v>
      </c>
      <c r="B1817">
        <f t="shared" si="33"/>
        <v>0</v>
      </c>
    </row>
    <row r="1818" spans="1:2" x14ac:dyDescent="0.25">
      <c r="A1818" s="4" t="s">
        <v>12114</v>
      </c>
      <c r="B1818">
        <f t="shared" si="33"/>
        <v>0</v>
      </c>
    </row>
    <row r="1819" spans="1:2" x14ac:dyDescent="0.25">
      <c r="A1819" s="4" t="s">
        <v>12122</v>
      </c>
      <c r="B1819">
        <f t="shared" si="33"/>
        <v>0</v>
      </c>
    </row>
    <row r="1820" spans="1:2" x14ac:dyDescent="0.25">
      <c r="A1820" s="4" t="s">
        <v>12129</v>
      </c>
      <c r="B1820">
        <f t="shared" si="33"/>
        <v>0</v>
      </c>
    </row>
    <row r="1821" spans="1:2" x14ac:dyDescent="0.25">
      <c r="A1821" s="4" t="s">
        <v>12135</v>
      </c>
      <c r="B1821">
        <f t="shared" si="33"/>
        <v>0</v>
      </c>
    </row>
    <row r="1822" spans="1:2" x14ac:dyDescent="0.25">
      <c r="A1822" s="4" t="s">
        <v>12142</v>
      </c>
      <c r="B1822">
        <f t="shared" si="33"/>
        <v>0</v>
      </c>
    </row>
    <row r="1823" spans="1:2" x14ac:dyDescent="0.25">
      <c r="A1823" s="4" t="s">
        <v>12149</v>
      </c>
      <c r="B1823">
        <f t="shared" si="33"/>
        <v>0</v>
      </c>
    </row>
    <row r="1824" spans="1:2" x14ac:dyDescent="0.25">
      <c r="A1824" s="4" t="s">
        <v>12156</v>
      </c>
      <c r="B1824">
        <f t="shared" si="33"/>
        <v>0</v>
      </c>
    </row>
    <row r="1825" spans="1:2" x14ac:dyDescent="0.25">
      <c r="A1825" s="4" t="s">
        <v>12162</v>
      </c>
      <c r="B1825">
        <f t="shared" si="33"/>
        <v>0</v>
      </c>
    </row>
    <row r="1826" spans="1:2" x14ac:dyDescent="0.25">
      <c r="A1826" s="4" t="s">
        <v>12168</v>
      </c>
      <c r="B1826">
        <f t="shared" si="33"/>
        <v>0</v>
      </c>
    </row>
    <row r="1827" spans="1:2" x14ac:dyDescent="0.25">
      <c r="A1827" s="4" t="s">
        <v>12175</v>
      </c>
      <c r="B1827">
        <f t="shared" si="33"/>
        <v>0</v>
      </c>
    </row>
    <row r="1828" spans="1:2" x14ac:dyDescent="0.25">
      <c r="A1828" s="4" t="s">
        <v>12184</v>
      </c>
      <c r="B1828">
        <f t="shared" si="33"/>
        <v>0</v>
      </c>
    </row>
    <row r="1829" spans="1:2" x14ac:dyDescent="0.25">
      <c r="A1829" s="4" t="s">
        <v>12191</v>
      </c>
      <c r="B1829">
        <f t="shared" si="33"/>
        <v>0</v>
      </c>
    </row>
    <row r="1830" spans="1:2" x14ac:dyDescent="0.25">
      <c r="A1830" s="4" t="s">
        <v>12198</v>
      </c>
      <c r="B1830">
        <f t="shared" si="33"/>
        <v>0</v>
      </c>
    </row>
    <row r="1831" spans="1:2" x14ac:dyDescent="0.25">
      <c r="A1831" s="4" t="s">
        <v>12204</v>
      </c>
      <c r="B1831">
        <f t="shared" si="33"/>
        <v>0</v>
      </c>
    </row>
    <row r="1832" spans="1:2" x14ac:dyDescent="0.25">
      <c r="A1832" s="4" t="s">
        <v>12210</v>
      </c>
      <c r="B1832">
        <f t="shared" si="33"/>
        <v>0</v>
      </c>
    </row>
    <row r="1833" spans="1:2" x14ac:dyDescent="0.25">
      <c r="A1833" s="4" t="s">
        <v>12216</v>
      </c>
      <c r="B1833">
        <f t="shared" si="33"/>
        <v>0</v>
      </c>
    </row>
    <row r="1834" spans="1:2" x14ac:dyDescent="0.25">
      <c r="A1834" s="4" t="s">
        <v>12222</v>
      </c>
      <c r="B1834">
        <f t="shared" si="33"/>
        <v>0</v>
      </c>
    </row>
    <row r="1835" spans="1:2" x14ac:dyDescent="0.25">
      <c r="A1835" s="4" t="s">
        <v>12229</v>
      </c>
      <c r="B1835">
        <f t="shared" si="33"/>
        <v>0</v>
      </c>
    </row>
    <row r="1836" spans="1:2" x14ac:dyDescent="0.25">
      <c r="A1836" s="4" t="s">
        <v>12235</v>
      </c>
      <c r="B1836">
        <f t="shared" si="33"/>
        <v>0</v>
      </c>
    </row>
    <row r="1837" spans="1:2" x14ac:dyDescent="0.25">
      <c r="A1837" s="4" t="s">
        <v>12241</v>
      </c>
      <c r="B1837">
        <f t="shared" si="33"/>
        <v>0</v>
      </c>
    </row>
    <row r="1838" spans="1:2" x14ac:dyDescent="0.25">
      <c r="A1838" s="4" t="s">
        <v>12246</v>
      </c>
      <c r="B1838">
        <f t="shared" si="33"/>
        <v>0</v>
      </c>
    </row>
    <row r="1839" spans="1:2" x14ac:dyDescent="0.25">
      <c r="A1839" s="4" t="s">
        <v>12253</v>
      </c>
      <c r="B1839">
        <f t="shared" si="33"/>
        <v>0</v>
      </c>
    </row>
    <row r="1840" spans="1:2" x14ac:dyDescent="0.25">
      <c r="A1840" s="4" t="s">
        <v>12259</v>
      </c>
      <c r="B1840">
        <f t="shared" si="33"/>
        <v>0</v>
      </c>
    </row>
    <row r="1841" spans="1:2" x14ac:dyDescent="0.25">
      <c r="A1841" s="4" t="s">
        <v>12265</v>
      </c>
      <c r="B1841">
        <f t="shared" si="33"/>
        <v>0</v>
      </c>
    </row>
    <row r="1842" spans="1:2" x14ac:dyDescent="0.25">
      <c r="A1842" s="4" t="s">
        <v>12271</v>
      </c>
      <c r="B1842">
        <f t="shared" si="33"/>
        <v>0</v>
      </c>
    </row>
    <row r="1843" spans="1:2" x14ac:dyDescent="0.25">
      <c r="A1843" s="4" t="s">
        <v>12277</v>
      </c>
      <c r="B1843">
        <f t="shared" si="33"/>
        <v>0</v>
      </c>
    </row>
    <row r="1844" spans="1:2" x14ac:dyDescent="0.25">
      <c r="A1844" s="4" t="s">
        <v>12285</v>
      </c>
      <c r="B1844">
        <f t="shared" si="33"/>
        <v>0</v>
      </c>
    </row>
    <row r="1845" spans="1:2" x14ac:dyDescent="0.25">
      <c r="A1845" s="4" t="s">
        <v>12292</v>
      </c>
      <c r="B1845">
        <f t="shared" si="33"/>
        <v>0</v>
      </c>
    </row>
    <row r="1846" spans="1:2" x14ac:dyDescent="0.25">
      <c r="A1846" s="4" t="s">
        <v>12299</v>
      </c>
      <c r="B1846">
        <f t="shared" si="33"/>
        <v>0</v>
      </c>
    </row>
    <row r="1847" spans="1:2" x14ac:dyDescent="0.25">
      <c r="A1847" s="4" t="s">
        <v>12305</v>
      </c>
      <c r="B1847">
        <f t="shared" si="33"/>
        <v>0</v>
      </c>
    </row>
    <row r="1848" spans="1:2" x14ac:dyDescent="0.25">
      <c r="A1848" s="4" t="s">
        <v>12312</v>
      </c>
      <c r="B1848">
        <f t="shared" si="33"/>
        <v>0</v>
      </c>
    </row>
    <row r="1849" spans="1:2" x14ac:dyDescent="0.25">
      <c r="A1849" s="4" t="s">
        <v>12318</v>
      </c>
      <c r="B1849">
        <f t="shared" si="33"/>
        <v>0</v>
      </c>
    </row>
    <row r="1850" spans="1:2" x14ac:dyDescent="0.25">
      <c r="A1850" s="4" t="s">
        <v>12323</v>
      </c>
      <c r="B1850">
        <f t="shared" si="33"/>
        <v>0</v>
      </c>
    </row>
    <row r="1851" spans="1:2" x14ac:dyDescent="0.25">
      <c r="A1851" s="4" t="s">
        <v>12330</v>
      </c>
      <c r="B1851">
        <f t="shared" si="33"/>
        <v>0</v>
      </c>
    </row>
    <row r="1852" spans="1:2" x14ac:dyDescent="0.25">
      <c r="A1852" s="4" t="s">
        <v>12336</v>
      </c>
      <c r="B1852">
        <f t="shared" si="33"/>
        <v>0</v>
      </c>
    </row>
    <row r="1853" spans="1:2" x14ac:dyDescent="0.25">
      <c r="A1853" s="4" t="s">
        <v>12342</v>
      </c>
      <c r="B1853">
        <f t="shared" si="33"/>
        <v>0</v>
      </c>
    </row>
    <row r="1854" spans="1:2" x14ac:dyDescent="0.25">
      <c r="A1854" s="4" t="s">
        <v>12349</v>
      </c>
      <c r="B1854">
        <f t="shared" si="33"/>
        <v>0</v>
      </c>
    </row>
    <row r="1855" spans="1:2" x14ac:dyDescent="0.25">
      <c r="A1855" s="4" t="s">
        <v>12354</v>
      </c>
      <c r="B1855">
        <f t="shared" si="33"/>
        <v>0</v>
      </c>
    </row>
    <row r="1856" spans="1:2" x14ac:dyDescent="0.25">
      <c r="A1856" s="4" t="s">
        <v>12360</v>
      </c>
      <c r="B1856">
        <f t="shared" si="33"/>
        <v>0</v>
      </c>
    </row>
    <row r="1857" spans="1:2" x14ac:dyDescent="0.25">
      <c r="A1857" s="4" t="s">
        <v>12367</v>
      </c>
      <c r="B1857">
        <f t="shared" si="33"/>
        <v>0</v>
      </c>
    </row>
    <row r="1858" spans="1:2" x14ac:dyDescent="0.25">
      <c r="A1858" s="4" t="s">
        <v>12374</v>
      </c>
      <c r="B1858">
        <f t="shared" si="33"/>
        <v>0</v>
      </c>
    </row>
    <row r="1859" spans="1:2" x14ac:dyDescent="0.25">
      <c r="A1859" s="4" t="s">
        <v>12380</v>
      </c>
      <c r="B1859">
        <f t="shared" si="33"/>
        <v>0</v>
      </c>
    </row>
    <row r="1860" spans="1:2" x14ac:dyDescent="0.25">
      <c r="A1860" s="4" t="s">
        <v>12385</v>
      </c>
      <c r="B1860">
        <f t="shared" si="33"/>
        <v>0</v>
      </c>
    </row>
    <row r="1861" spans="1:2" x14ac:dyDescent="0.25">
      <c r="A1861" s="4" t="s">
        <v>12391</v>
      </c>
      <c r="B1861">
        <f t="shared" ref="B1861:B1924" si="34">_xlfn.XLOOKUP(A1861,D:D,D:D,0)</f>
        <v>0</v>
      </c>
    </row>
    <row r="1862" spans="1:2" x14ac:dyDescent="0.25">
      <c r="A1862" s="4" t="s">
        <v>12397</v>
      </c>
      <c r="B1862">
        <f t="shared" si="34"/>
        <v>0</v>
      </c>
    </row>
    <row r="1863" spans="1:2" x14ac:dyDescent="0.25">
      <c r="A1863" s="4" t="s">
        <v>12403</v>
      </c>
      <c r="B1863">
        <f t="shared" si="34"/>
        <v>0</v>
      </c>
    </row>
    <row r="1864" spans="1:2" x14ac:dyDescent="0.25">
      <c r="A1864" s="4" t="s">
        <v>12408</v>
      </c>
      <c r="B1864">
        <f t="shared" si="34"/>
        <v>0</v>
      </c>
    </row>
    <row r="1865" spans="1:2" x14ac:dyDescent="0.25">
      <c r="A1865" s="4" t="s">
        <v>12414</v>
      </c>
      <c r="B1865">
        <f t="shared" si="34"/>
        <v>0</v>
      </c>
    </row>
    <row r="1866" spans="1:2" x14ac:dyDescent="0.25">
      <c r="A1866" s="4" t="s">
        <v>12421</v>
      </c>
      <c r="B1866">
        <f t="shared" si="34"/>
        <v>0</v>
      </c>
    </row>
    <row r="1867" spans="1:2" x14ac:dyDescent="0.25">
      <c r="A1867" s="4" t="s">
        <v>12427</v>
      </c>
      <c r="B1867">
        <f t="shared" si="34"/>
        <v>0</v>
      </c>
    </row>
    <row r="1868" spans="1:2" x14ac:dyDescent="0.25">
      <c r="A1868" s="4" t="s">
        <v>12433</v>
      </c>
      <c r="B1868">
        <f t="shared" si="34"/>
        <v>0</v>
      </c>
    </row>
    <row r="1869" spans="1:2" x14ac:dyDescent="0.25">
      <c r="A1869" s="4" t="s">
        <v>12439</v>
      </c>
      <c r="B1869">
        <f t="shared" si="34"/>
        <v>0</v>
      </c>
    </row>
    <row r="1870" spans="1:2" x14ac:dyDescent="0.25">
      <c r="A1870" s="4" t="s">
        <v>12446</v>
      </c>
      <c r="B1870">
        <f t="shared" si="34"/>
        <v>0</v>
      </c>
    </row>
    <row r="1871" spans="1:2" x14ac:dyDescent="0.25">
      <c r="A1871" s="4" t="s">
        <v>12454</v>
      </c>
      <c r="B1871">
        <f t="shared" si="34"/>
        <v>0</v>
      </c>
    </row>
    <row r="1872" spans="1:2" x14ac:dyDescent="0.25">
      <c r="A1872" s="4" t="s">
        <v>12461</v>
      </c>
      <c r="B1872">
        <f t="shared" si="34"/>
        <v>0</v>
      </c>
    </row>
    <row r="1873" spans="1:2" x14ac:dyDescent="0.25">
      <c r="A1873" s="4" t="s">
        <v>12466</v>
      </c>
      <c r="B1873">
        <f t="shared" si="34"/>
        <v>0</v>
      </c>
    </row>
    <row r="1874" spans="1:2" x14ac:dyDescent="0.25">
      <c r="A1874" s="4" t="s">
        <v>12473</v>
      </c>
      <c r="B1874">
        <f t="shared" si="34"/>
        <v>0</v>
      </c>
    </row>
    <row r="1875" spans="1:2" x14ac:dyDescent="0.25">
      <c r="A1875" s="4" t="s">
        <v>12480</v>
      </c>
      <c r="B1875">
        <f t="shared" si="34"/>
        <v>0</v>
      </c>
    </row>
    <row r="1876" spans="1:2" x14ac:dyDescent="0.25">
      <c r="A1876" s="4" t="s">
        <v>12487</v>
      </c>
      <c r="B1876">
        <f t="shared" si="34"/>
        <v>0</v>
      </c>
    </row>
    <row r="1877" spans="1:2" x14ac:dyDescent="0.25">
      <c r="A1877" s="4" t="s">
        <v>12493</v>
      </c>
      <c r="B1877">
        <f t="shared" si="34"/>
        <v>0</v>
      </c>
    </row>
    <row r="1878" spans="1:2" x14ac:dyDescent="0.25">
      <c r="A1878" s="4" t="s">
        <v>12499</v>
      </c>
      <c r="B1878">
        <f t="shared" si="34"/>
        <v>0</v>
      </c>
    </row>
    <row r="1879" spans="1:2" x14ac:dyDescent="0.25">
      <c r="A1879" s="4" t="s">
        <v>12505</v>
      </c>
      <c r="B1879">
        <f t="shared" si="34"/>
        <v>0</v>
      </c>
    </row>
    <row r="1880" spans="1:2" x14ac:dyDescent="0.25">
      <c r="A1880" s="4" t="s">
        <v>12512</v>
      </c>
      <c r="B1880">
        <f t="shared" si="34"/>
        <v>0</v>
      </c>
    </row>
    <row r="1881" spans="1:2" x14ac:dyDescent="0.25">
      <c r="A1881" s="4" t="s">
        <v>12519</v>
      </c>
      <c r="B1881">
        <f t="shared" si="34"/>
        <v>0</v>
      </c>
    </row>
    <row r="1882" spans="1:2" x14ac:dyDescent="0.25">
      <c r="A1882" s="4" t="s">
        <v>12524</v>
      </c>
      <c r="B1882">
        <f t="shared" si="34"/>
        <v>0</v>
      </c>
    </row>
    <row r="1883" spans="1:2" x14ac:dyDescent="0.25">
      <c r="A1883" s="4" t="s">
        <v>12529</v>
      </c>
      <c r="B1883">
        <f t="shared" si="34"/>
        <v>0</v>
      </c>
    </row>
    <row r="1884" spans="1:2" x14ac:dyDescent="0.25">
      <c r="A1884" s="4" t="s">
        <v>12537</v>
      </c>
      <c r="B1884">
        <f t="shared" si="34"/>
        <v>0</v>
      </c>
    </row>
    <row r="1885" spans="1:2" x14ac:dyDescent="0.25">
      <c r="A1885" s="4" t="s">
        <v>12544</v>
      </c>
      <c r="B1885">
        <f t="shared" si="34"/>
        <v>0</v>
      </c>
    </row>
    <row r="1886" spans="1:2" x14ac:dyDescent="0.25">
      <c r="A1886" s="4" t="s">
        <v>12549</v>
      </c>
      <c r="B1886">
        <f t="shared" si="34"/>
        <v>0</v>
      </c>
    </row>
    <row r="1887" spans="1:2" x14ac:dyDescent="0.25">
      <c r="A1887" s="4" t="s">
        <v>12555</v>
      </c>
      <c r="B1887">
        <f t="shared" si="34"/>
        <v>0</v>
      </c>
    </row>
    <row r="1888" spans="1:2" x14ac:dyDescent="0.25">
      <c r="A1888" s="4" t="s">
        <v>12560</v>
      </c>
      <c r="B1888">
        <f t="shared" si="34"/>
        <v>0</v>
      </c>
    </row>
    <row r="1889" spans="1:2" x14ac:dyDescent="0.25">
      <c r="A1889" s="4" t="s">
        <v>12567</v>
      </c>
      <c r="B1889">
        <f t="shared" si="34"/>
        <v>0</v>
      </c>
    </row>
    <row r="1890" spans="1:2" x14ac:dyDescent="0.25">
      <c r="A1890" s="4" t="s">
        <v>12573</v>
      </c>
      <c r="B1890">
        <f t="shared" si="34"/>
        <v>0</v>
      </c>
    </row>
    <row r="1891" spans="1:2" x14ac:dyDescent="0.25">
      <c r="A1891" s="4" t="s">
        <v>12579</v>
      </c>
      <c r="B1891">
        <f t="shared" si="34"/>
        <v>0</v>
      </c>
    </row>
    <row r="1892" spans="1:2" x14ac:dyDescent="0.25">
      <c r="A1892" s="4" t="s">
        <v>12585</v>
      </c>
      <c r="B1892">
        <f t="shared" si="34"/>
        <v>0</v>
      </c>
    </row>
    <row r="1893" spans="1:2" x14ac:dyDescent="0.25">
      <c r="A1893" s="4" t="s">
        <v>12593</v>
      </c>
      <c r="B1893">
        <f t="shared" si="34"/>
        <v>0</v>
      </c>
    </row>
    <row r="1894" spans="1:2" x14ac:dyDescent="0.25">
      <c r="A1894" s="4" t="s">
        <v>12599</v>
      </c>
      <c r="B1894">
        <f t="shared" si="34"/>
        <v>0</v>
      </c>
    </row>
    <row r="1895" spans="1:2" x14ac:dyDescent="0.25">
      <c r="A1895" s="4" t="s">
        <v>12606</v>
      </c>
      <c r="B1895">
        <f t="shared" si="34"/>
        <v>0</v>
      </c>
    </row>
    <row r="1896" spans="1:2" x14ac:dyDescent="0.25">
      <c r="A1896" s="4" t="s">
        <v>12612</v>
      </c>
      <c r="B1896">
        <f t="shared" si="34"/>
        <v>0</v>
      </c>
    </row>
    <row r="1897" spans="1:2" x14ac:dyDescent="0.25">
      <c r="A1897" s="4" t="s">
        <v>12619</v>
      </c>
      <c r="B1897">
        <f t="shared" si="34"/>
        <v>0</v>
      </c>
    </row>
    <row r="1898" spans="1:2" x14ac:dyDescent="0.25">
      <c r="A1898" s="4" t="s">
        <v>12626</v>
      </c>
      <c r="B1898">
        <f t="shared" si="34"/>
        <v>0</v>
      </c>
    </row>
    <row r="1899" spans="1:2" x14ac:dyDescent="0.25">
      <c r="A1899" s="4" t="s">
        <v>12631</v>
      </c>
      <c r="B1899">
        <f t="shared" si="34"/>
        <v>0</v>
      </c>
    </row>
    <row r="1900" spans="1:2" x14ac:dyDescent="0.25">
      <c r="A1900" s="4" t="s">
        <v>12636</v>
      </c>
      <c r="B1900">
        <f t="shared" si="34"/>
        <v>0</v>
      </c>
    </row>
    <row r="1901" spans="1:2" x14ac:dyDescent="0.25">
      <c r="A1901" s="4" t="s">
        <v>12642</v>
      </c>
      <c r="B1901">
        <f t="shared" si="34"/>
        <v>0</v>
      </c>
    </row>
    <row r="1902" spans="1:2" x14ac:dyDescent="0.25">
      <c r="A1902" s="4" t="s">
        <v>12649</v>
      </c>
      <c r="B1902">
        <f t="shared" si="34"/>
        <v>0</v>
      </c>
    </row>
    <row r="1903" spans="1:2" x14ac:dyDescent="0.25">
      <c r="A1903" s="4" t="s">
        <v>12656</v>
      </c>
      <c r="B1903">
        <f t="shared" si="34"/>
        <v>0</v>
      </c>
    </row>
    <row r="1904" spans="1:2" x14ac:dyDescent="0.25">
      <c r="A1904" s="4" t="s">
        <v>12664</v>
      </c>
      <c r="B1904">
        <f t="shared" si="34"/>
        <v>0</v>
      </c>
    </row>
    <row r="1905" spans="1:2" x14ac:dyDescent="0.25">
      <c r="A1905" s="4" t="s">
        <v>12671</v>
      </c>
      <c r="B1905">
        <f t="shared" si="34"/>
        <v>0</v>
      </c>
    </row>
    <row r="1906" spans="1:2" x14ac:dyDescent="0.25">
      <c r="A1906" s="4" t="s">
        <v>12676</v>
      </c>
      <c r="B1906">
        <f t="shared" si="34"/>
        <v>0</v>
      </c>
    </row>
    <row r="1907" spans="1:2" x14ac:dyDescent="0.25">
      <c r="A1907" s="4" t="s">
        <v>12683</v>
      </c>
      <c r="B1907">
        <f t="shared" si="34"/>
        <v>0</v>
      </c>
    </row>
    <row r="1908" spans="1:2" x14ac:dyDescent="0.25">
      <c r="A1908" s="4" t="s">
        <v>12688</v>
      </c>
      <c r="B1908">
        <f t="shared" si="34"/>
        <v>0</v>
      </c>
    </row>
    <row r="1909" spans="1:2" x14ac:dyDescent="0.25">
      <c r="A1909" s="4" t="s">
        <v>12694</v>
      </c>
      <c r="B1909">
        <f t="shared" si="34"/>
        <v>0</v>
      </c>
    </row>
    <row r="1910" spans="1:2" x14ac:dyDescent="0.25">
      <c r="A1910" s="4" t="s">
        <v>12701</v>
      </c>
      <c r="B1910">
        <f t="shared" si="34"/>
        <v>0</v>
      </c>
    </row>
    <row r="1911" spans="1:2" x14ac:dyDescent="0.25">
      <c r="A1911" s="4" t="s">
        <v>12707</v>
      </c>
      <c r="B1911">
        <f t="shared" si="34"/>
        <v>0</v>
      </c>
    </row>
    <row r="1912" spans="1:2" x14ac:dyDescent="0.25">
      <c r="A1912" s="4" t="s">
        <v>12714</v>
      </c>
      <c r="B1912">
        <f t="shared" si="34"/>
        <v>0</v>
      </c>
    </row>
    <row r="1913" spans="1:2" x14ac:dyDescent="0.25">
      <c r="A1913" s="4" t="s">
        <v>12721</v>
      </c>
      <c r="B1913">
        <f t="shared" si="34"/>
        <v>0</v>
      </c>
    </row>
    <row r="1914" spans="1:2" x14ac:dyDescent="0.25">
      <c r="A1914" s="4" t="s">
        <v>12727</v>
      </c>
      <c r="B1914">
        <f t="shared" si="34"/>
        <v>0</v>
      </c>
    </row>
    <row r="1915" spans="1:2" x14ac:dyDescent="0.25">
      <c r="A1915" s="4" t="s">
        <v>12734</v>
      </c>
      <c r="B1915">
        <f t="shared" si="34"/>
        <v>0</v>
      </c>
    </row>
    <row r="1916" spans="1:2" x14ac:dyDescent="0.25">
      <c r="A1916" s="4" t="s">
        <v>12741</v>
      </c>
      <c r="B1916">
        <f t="shared" si="34"/>
        <v>0</v>
      </c>
    </row>
    <row r="1917" spans="1:2" x14ac:dyDescent="0.25">
      <c r="A1917" s="4" t="s">
        <v>12746</v>
      </c>
      <c r="B1917">
        <f t="shared" si="34"/>
        <v>0</v>
      </c>
    </row>
    <row r="1918" spans="1:2" x14ac:dyDescent="0.25">
      <c r="A1918" s="4" t="s">
        <v>12751</v>
      </c>
      <c r="B1918">
        <f t="shared" si="34"/>
        <v>0</v>
      </c>
    </row>
    <row r="1919" spans="1:2" x14ac:dyDescent="0.25">
      <c r="A1919" s="4" t="s">
        <v>12758</v>
      </c>
      <c r="B1919">
        <f t="shared" si="34"/>
        <v>0</v>
      </c>
    </row>
    <row r="1920" spans="1:2" x14ac:dyDescent="0.25">
      <c r="A1920" s="4" t="s">
        <v>12763</v>
      </c>
      <c r="B1920">
        <f t="shared" si="34"/>
        <v>0</v>
      </c>
    </row>
    <row r="1921" spans="1:2" x14ac:dyDescent="0.25">
      <c r="A1921" s="4" t="s">
        <v>12769</v>
      </c>
      <c r="B1921">
        <f t="shared" si="34"/>
        <v>0</v>
      </c>
    </row>
    <row r="1922" spans="1:2" x14ac:dyDescent="0.25">
      <c r="A1922" s="4" t="s">
        <v>12775</v>
      </c>
      <c r="B1922">
        <f t="shared" si="34"/>
        <v>0</v>
      </c>
    </row>
    <row r="1923" spans="1:2" x14ac:dyDescent="0.25">
      <c r="A1923" s="4" t="s">
        <v>12782</v>
      </c>
      <c r="B1923">
        <f t="shared" si="34"/>
        <v>0</v>
      </c>
    </row>
    <row r="1924" spans="1:2" x14ac:dyDescent="0.25">
      <c r="A1924" s="4" t="s">
        <v>12788</v>
      </c>
      <c r="B1924">
        <f t="shared" si="34"/>
        <v>0</v>
      </c>
    </row>
    <row r="1925" spans="1:2" x14ac:dyDescent="0.25">
      <c r="A1925" s="4" t="s">
        <v>12793</v>
      </c>
      <c r="B1925">
        <f t="shared" ref="B1925:B1983" si="35">_xlfn.XLOOKUP(A1925,D:D,D:D,0)</f>
        <v>0</v>
      </c>
    </row>
    <row r="1926" spans="1:2" x14ac:dyDescent="0.25">
      <c r="A1926" s="4" t="s">
        <v>12800</v>
      </c>
      <c r="B1926">
        <f t="shared" si="35"/>
        <v>0</v>
      </c>
    </row>
    <row r="1927" spans="1:2" x14ac:dyDescent="0.25">
      <c r="A1927" s="4" t="s">
        <v>12807</v>
      </c>
      <c r="B1927">
        <f t="shared" si="35"/>
        <v>0</v>
      </c>
    </row>
    <row r="1928" spans="1:2" x14ac:dyDescent="0.25">
      <c r="A1928" s="4" t="s">
        <v>12813</v>
      </c>
      <c r="B1928">
        <f t="shared" si="35"/>
        <v>0</v>
      </c>
    </row>
    <row r="1929" spans="1:2" x14ac:dyDescent="0.25">
      <c r="A1929" s="4" t="s">
        <v>12819</v>
      </c>
      <c r="B1929">
        <f t="shared" si="35"/>
        <v>0</v>
      </c>
    </row>
    <row r="1930" spans="1:2" x14ac:dyDescent="0.25">
      <c r="A1930" s="4" t="s">
        <v>15314</v>
      </c>
      <c r="B1930" t="str">
        <f t="shared" si="35"/>
        <v>Grand Total</v>
      </c>
    </row>
    <row r="1931" spans="1:2" x14ac:dyDescent="0.25">
      <c r="B1931">
        <f t="shared" si="35"/>
        <v>0</v>
      </c>
    </row>
    <row r="1932" spans="1:2" x14ac:dyDescent="0.25">
      <c r="B1932">
        <f t="shared" si="35"/>
        <v>0</v>
      </c>
    </row>
    <row r="1933" spans="1:2" x14ac:dyDescent="0.25">
      <c r="B1933">
        <f t="shared" si="35"/>
        <v>0</v>
      </c>
    </row>
    <row r="1934" spans="1:2" x14ac:dyDescent="0.25">
      <c r="B1934">
        <f t="shared" si="35"/>
        <v>0</v>
      </c>
    </row>
    <row r="1935" spans="1:2" x14ac:dyDescent="0.25">
      <c r="B1935">
        <f t="shared" si="35"/>
        <v>0</v>
      </c>
    </row>
    <row r="1936" spans="1:2" x14ac:dyDescent="0.25">
      <c r="B1936">
        <f t="shared" si="35"/>
        <v>0</v>
      </c>
    </row>
    <row r="1937" spans="2:2" x14ac:dyDescent="0.25">
      <c r="B1937">
        <f t="shared" si="35"/>
        <v>0</v>
      </c>
    </row>
    <row r="1938" spans="2:2" x14ac:dyDescent="0.25">
      <c r="B1938">
        <f t="shared" si="35"/>
        <v>0</v>
      </c>
    </row>
    <row r="1939" spans="2:2" x14ac:dyDescent="0.25">
      <c r="B1939">
        <f t="shared" si="35"/>
        <v>0</v>
      </c>
    </row>
    <row r="1940" spans="2:2" x14ac:dyDescent="0.25">
      <c r="B1940">
        <f t="shared" si="35"/>
        <v>0</v>
      </c>
    </row>
    <row r="1941" spans="2:2" x14ac:dyDescent="0.25">
      <c r="B1941">
        <f t="shared" si="35"/>
        <v>0</v>
      </c>
    </row>
    <row r="1942" spans="2:2" x14ac:dyDescent="0.25">
      <c r="B1942">
        <f t="shared" si="35"/>
        <v>0</v>
      </c>
    </row>
    <row r="1943" spans="2:2" x14ac:dyDescent="0.25">
      <c r="B1943">
        <f t="shared" si="35"/>
        <v>0</v>
      </c>
    </row>
    <row r="1944" spans="2:2" x14ac:dyDescent="0.25">
      <c r="B1944">
        <f t="shared" si="35"/>
        <v>0</v>
      </c>
    </row>
    <row r="1945" spans="2:2" x14ac:dyDescent="0.25">
      <c r="B1945">
        <f t="shared" si="35"/>
        <v>0</v>
      </c>
    </row>
    <row r="1946" spans="2:2" x14ac:dyDescent="0.25">
      <c r="B1946">
        <f t="shared" si="35"/>
        <v>0</v>
      </c>
    </row>
    <row r="1947" spans="2:2" x14ac:dyDescent="0.25">
      <c r="B1947">
        <f t="shared" si="35"/>
        <v>0</v>
      </c>
    </row>
    <row r="1948" spans="2:2" x14ac:dyDescent="0.25">
      <c r="B1948">
        <f t="shared" si="35"/>
        <v>0</v>
      </c>
    </row>
    <row r="1949" spans="2:2" x14ac:dyDescent="0.25">
      <c r="B1949">
        <f t="shared" si="35"/>
        <v>0</v>
      </c>
    </row>
    <row r="1950" spans="2:2" x14ac:dyDescent="0.25">
      <c r="B1950">
        <f t="shared" si="35"/>
        <v>0</v>
      </c>
    </row>
    <row r="1951" spans="2:2" x14ac:dyDescent="0.25">
      <c r="B1951">
        <f t="shared" si="35"/>
        <v>0</v>
      </c>
    </row>
    <row r="1952" spans="2:2" x14ac:dyDescent="0.25">
      <c r="B1952">
        <f t="shared" si="35"/>
        <v>0</v>
      </c>
    </row>
    <row r="1953" spans="2:2" x14ac:dyDescent="0.25">
      <c r="B1953">
        <f t="shared" si="35"/>
        <v>0</v>
      </c>
    </row>
    <row r="1954" spans="2:2" x14ac:dyDescent="0.25">
      <c r="B1954">
        <f t="shared" si="35"/>
        <v>0</v>
      </c>
    </row>
    <row r="1955" spans="2:2" x14ac:dyDescent="0.25">
      <c r="B1955">
        <f t="shared" si="35"/>
        <v>0</v>
      </c>
    </row>
    <row r="1956" spans="2:2" x14ac:dyDescent="0.25">
      <c r="B1956">
        <f t="shared" si="35"/>
        <v>0</v>
      </c>
    </row>
    <row r="1957" spans="2:2" x14ac:dyDescent="0.25">
      <c r="B1957">
        <f t="shared" si="35"/>
        <v>0</v>
      </c>
    </row>
    <row r="1958" spans="2:2" x14ac:dyDescent="0.25">
      <c r="B1958">
        <f t="shared" si="35"/>
        <v>0</v>
      </c>
    </row>
    <row r="1959" spans="2:2" x14ac:dyDescent="0.25">
      <c r="B1959">
        <f t="shared" si="35"/>
        <v>0</v>
      </c>
    </row>
    <row r="1960" spans="2:2" x14ac:dyDescent="0.25">
      <c r="B1960">
        <f t="shared" si="35"/>
        <v>0</v>
      </c>
    </row>
    <row r="1961" spans="2:2" x14ac:dyDescent="0.25">
      <c r="B1961">
        <f t="shared" si="35"/>
        <v>0</v>
      </c>
    </row>
    <row r="1962" spans="2:2" x14ac:dyDescent="0.25">
      <c r="B1962">
        <f t="shared" si="35"/>
        <v>0</v>
      </c>
    </row>
    <row r="1963" spans="2:2" x14ac:dyDescent="0.25">
      <c r="B1963">
        <f t="shared" si="35"/>
        <v>0</v>
      </c>
    </row>
    <row r="1964" spans="2:2" x14ac:dyDescent="0.25">
      <c r="B1964">
        <f t="shared" si="35"/>
        <v>0</v>
      </c>
    </row>
    <row r="1965" spans="2:2" x14ac:dyDescent="0.25">
      <c r="B1965">
        <f t="shared" si="35"/>
        <v>0</v>
      </c>
    </row>
    <row r="1966" spans="2:2" x14ac:dyDescent="0.25">
      <c r="B1966">
        <f t="shared" si="35"/>
        <v>0</v>
      </c>
    </row>
    <row r="1967" spans="2:2" x14ac:dyDescent="0.25">
      <c r="B1967">
        <f t="shared" si="35"/>
        <v>0</v>
      </c>
    </row>
    <row r="1968" spans="2:2" x14ac:dyDescent="0.25">
      <c r="B1968">
        <f t="shared" si="35"/>
        <v>0</v>
      </c>
    </row>
    <row r="1969" spans="2:2" x14ac:dyDescent="0.25">
      <c r="B1969">
        <f t="shared" si="35"/>
        <v>0</v>
      </c>
    </row>
    <row r="1970" spans="2:2" x14ac:dyDescent="0.25">
      <c r="B1970">
        <f t="shared" si="35"/>
        <v>0</v>
      </c>
    </row>
    <row r="1971" spans="2:2" x14ac:dyDescent="0.25">
      <c r="B1971">
        <f t="shared" si="35"/>
        <v>0</v>
      </c>
    </row>
    <row r="1972" spans="2:2" x14ac:dyDescent="0.25">
      <c r="B1972">
        <f t="shared" si="35"/>
        <v>0</v>
      </c>
    </row>
    <row r="1973" spans="2:2" x14ac:dyDescent="0.25">
      <c r="B1973">
        <f t="shared" si="35"/>
        <v>0</v>
      </c>
    </row>
    <row r="1974" spans="2:2" x14ac:dyDescent="0.25">
      <c r="B1974">
        <f t="shared" si="35"/>
        <v>0</v>
      </c>
    </row>
    <row r="1975" spans="2:2" x14ac:dyDescent="0.25">
      <c r="B1975">
        <f t="shared" si="35"/>
        <v>0</v>
      </c>
    </row>
    <row r="1976" spans="2:2" x14ac:dyDescent="0.25">
      <c r="B1976">
        <f t="shared" si="35"/>
        <v>0</v>
      </c>
    </row>
    <row r="1977" spans="2:2" x14ac:dyDescent="0.25">
      <c r="B1977">
        <f t="shared" si="35"/>
        <v>0</v>
      </c>
    </row>
    <row r="1978" spans="2:2" x14ac:dyDescent="0.25">
      <c r="B1978">
        <f t="shared" si="35"/>
        <v>0</v>
      </c>
    </row>
    <row r="1979" spans="2:2" x14ac:dyDescent="0.25">
      <c r="B1979">
        <f t="shared" si="35"/>
        <v>0</v>
      </c>
    </row>
    <row r="1980" spans="2:2" x14ac:dyDescent="0.25">
      <c r="B1980">
        <f t="shared" si="35"/>
        <v>0</v>
      </c>
    </row>
    <row r="1981" spans="2:2" x14ac:dyDescent="0.25">
      <c r="B1981">
        <f t="shared" si="35"/>
        <v>0</v>
      </c>
    </row>
    <row r="1982" spans="2:2" x14ac:dyDescent="0.25">
      <c r="B1982">
        <f t="shared" si="35"/>
        <v>0</v>
      </c>
    </row>
    <row r="1983" spans="2:2" x14ac:dyDescent="0.25">
      <c r="B1983">
        <f t="shared" si="35"/>
        <v>0</v>
      </c>
    </row>
  </sheetData>
  <autoFilter ref="A4:B1983" xr:uid="{753A436B-732E-45BE-9E5C-3459A3CDF1A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06EDA-9313-41BE-AD3B-A22B70246DA4}">
  <dimension ref="A1:B13"/>
  <sheetViews>
    <sheetView workbookViewId="0">
      <pane ySplit="3" topLeftCell="A13" activePane="bottomLeft" state="frozen"/>
      <selection pane="bottomLeft" activeCell="C13" sqref="C13"/>
    </sheetView>
  </sheetViews>
  <sheetFormatPr baseColWidth="10" defaultColWidth="9.140625" defaultRowHeight="15" x14ac:dyDescent="0.25"/>
  <cols>
    <col min="1" max="1" width="20" bestFit="1" customWidth="1"/>
    <col min="2" max="2" width="65.140625" customWidth="1"/>
  </cols>
  <sheetData>
    <row r="1" spans="1:2" ht="45" x14ac:dyDescent="0.25">
      <c r="A1" s="24" t="s">
        <v>15315</v>
      </c>
      <c r="B1" s="25" t="s">
        <v>15316</v>
      </c>
    </row>
    <row r="3" spans="1:2" x14ac:dyDescent="0.25">
      <c r="A3" s="21" t="s">
        <v>15317</v>
      </c>
      <c r="B3" s="21" t="s">
        <v>15318</v>
      </c>
    </row>
    <row r="4" spans="1:2" x14ac:dyDescent="0.25">
      <c r="A4" s="21" t="s">
        <v>1</v>
      </c>
      <c r="B4" s="6" t="s">
        <v>15319</v>
      </c>
    </row>
    <row r="5" spans="1:2" x14ac:dyDescent="0.25">
      <c r="A5" s="21" t="s">
        <v>15023</v>
      </c>
      <c r="B5" s="6" t="s">
        <v>15320</v>
      </c>
    </row>
    <row r="6" spans="1:2" ht="45" x14ac:dyDescent="0.25">
      <c r="A6" s="21" t="s">
        <v>15024</v>
      </c>
      <c r="B6" s="26" t="s">
        <v>15321</v>
      </c>
    </row>
    <row r="7" spans="1:2" ht="142.5" customHeight="1" x14ac:dyDescent="0.25">
      <c r="A7" s="21" t="s">
        <v>15025</v>
      </c>
      <c r="B7" s="26" t="s">
        <v>15322</v>
      </c>
    </row>
    <row r="8" spans="1:2" ht="66.75" customHeight="1" x14ac:dyDescent="0.25">
      <c r="A8" s="21" t="s">
        <v>15026</v>
      </c>
      <c r="B8" s="6" t="s">
        <v>15323</v>
      </c>
    </row>
    <row r="9" spans="1:2" ht="135" x14ac:dyDescent="0.25">
      <c r="A9" s="21" t="s">
        <v>15027</v>
      </c>
      <c r="B9" s="6" t="s">
        <v>15324</v>
      </c>
    </row>
    <row r="10" spans="1:2" ht="60" x14ac:dyDescent="0.25">
      <c r="A10" s="21" t="s">
        <v>15028</v>
      </c>
      <c r="B10" s="29" t="s">
        <v>15325</v>
      </c>
    </row>
    <row r="11" spans="1:2" ht="90" x14ac:dyDescent="0.25">
      <c r="A11" s="21" t="s">
        <v>15029</v>
      </c>
      <c r="B11" s="29" t="s">
        <v>15326</v>
      </c>
    </row>
    <row r="12" spans="1:2" ht="30" x14ac:dyDescent="0.25">
      <c r="A12" s="21" t="s">
        <v>15030</v>
      </c>
      <c r="B12" s="6" t="s">
        <v>15327</v>
      </c>
    </row>
    <row r="13" spans="1:2" ht="60" x14ac:dyDescent="0.25">
      <c r="A13" s="21" t="s">
        <v>15031</v>
      </c>
      <c r="B13" s="6" t="s">
        <v>15328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53d19f74-6bc9-4aed-b277-f53d52e7cc56">
      <UserInfo>
        <DisplayName>Lehnert-Bechle, Melanie</DisplayName>
        <AccountId>73</AccountId>
        <AccountType/>
      </UserInfo>
      <UserInfo>
        <DisplayName>Ellicombe, Corinne</DisplayName>
        <AccountId>66</AccountId>
        <AccountType/>
      </UserInfo>
      <UserInfo>
        <DisplayName>Brandstädter, Heiko</DisplayName>
        <AccountId>271</AccountId>
        <AccountType/>
      </UserInfo>
      <UserInfo>
        <DisplayName>Rodriguez, Lily</DisplayName>
        <AccountId>608</AccountId>
        <AccountType/>
      </UserInfo>
      <UserInfo>
        <DisplayName>Flint, John</DisplayName>
        <AccountId>57</AccountId>
        <AccountType/>
      </UserInfo>
      <UserInfo>
        <DisplayName>Gaston, Thomas</DisplayName>
        <AccountId>29</AccountId>
        <AccountType/>
      </UserInfo>
      <UserInfo>
        <DisplayName>Bamgboye, Olumuyiwa</DisplayName>
        <AccountId>1309</AccountId>
        <AccountType/>
      </UserInfo>
      <UserInfo>
        <DisplayName>Dibben, Zak</DisplayName>
        <AccountId>1310</AccountId>
        <AccountType/>
      </UserInfo>
      <UserInfo>
        <DisplayName>Gooday, Andrew</DisplayName>
        <AccountId>1308</AccountId>
        <AccountType/>
      </UserInfo>
      <UserInfo>
        <DisplayName>Neophytou, Jenny</DisplayName>
        <AccountId>345</AccountId>
        <AccountType/>
      </UserInfo>
      <UserInfo>
        <DisplayName>Ilieva, Diana -</DisplayName>
        <AccountId>1102</AccountId>
        <AccountType/>
      </UserInfo>
      <UserInfo>
        <DisplayName>McMullin, Tanya</DisplayName>
        <AccountId>634</AccountId>
        <AccountType/>
      </UserInfo>
      <UserInfo>
        <DisplayName>Allen, Katherine</DisplayName>
        <AccountId>1307</AccountId>
        <AccountType/>
      </UserInfo>
      <UserInfo>
        <DisplayName>Higdon, William</DisplayName>
        <AccountId>306</AccountId>
        <AccountType/>
      </UserInfo>
      <UserInfo>
        <DisplayName>Krull, Meggie</DisplayName>
        <AccountId>48</AccountId>
        <AccountType/>
      </UserInfo>
      <UserInfo>
        <DisplayName>Pattie, Helen</DisplayName>
        <AccountId>954</AccountId>
        <AccountType/>
      </UserInfo>
      <UserInfo>
        <DisplayName>Kaschura, Kathrin</DisplayName>
        <AccountId>827</AccountId>
        <AccountType/>
      </UserInfo>
      <UserInfo>
        <DisplayName>Lopez de Luzuriaga, Guillermo</DisplayName>
        <AccountId>936</AccountId>
        <AccountType/>
      </UserInfo>
    </SharedWithUsers>
    <lcf76f155ced4ddcb4097134ff3c332f xmlns="e88296c4-2d3a-4b5e-b7cc-73362ec365d5">
      <Terms xmlns="http://schemas.microsoft.com/office/infopath/2007/PartnerControls"/>
    </lcf76f155ced4ddcb4097134ff3c332f>
    <TaxCatchAll xmlns="53d19f74-6bc9-4aed-b277-f53d52e7cc5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E01F302C440524FA31D7DCD25615BF1" ma:contentTypeVersion="21" ma:contentTypeDescription="Create a new document." ma:contentTypeScope="" ma:versionID="9246f06f13338803f41ebb6908e36778">
  <xsd:schema xmlns:xsd="http://www.w3.org/2001/XMLSchema" xmlns:xs="http://www.w3.org/2001/XMLSchema" xmlns:p="http://schemas.microsoft.com/office/2006/metadata/properties" xmlns:ns1="http://schemas.microsoft.com/sharepoint/v3" xmlns:ns2="e88296c4-2d3a-4b5e-b7cc-73362ec365d5" xmlns:ns3="53d19f74-6bc9-4aed-b277-f53d52e7cc56" targetNamespace="http://schemas.microsoft.com/office/2006/metadata/properties" ma:root="true" ma:fieldsID="40c74282ea1c1511e74da303e0e33016" ns1:_="" ns2:_="" ns3:_="">
    <xsd:import namespace="http://schemas.microsoft.com/sharepoint/v3"/>
    <xsd:import namespace="e88296c4-2d3a-4b5e-b7cc-73362ec365d5"/>
    <xsd:import namespace="53d19f74-6bc9-4aed-b277-f53d52e7cc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8296c4-2d3a-4b5e-b7cc-73362ec365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7414def-154c-4d25-b3bb-ada8546948f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d19f74-6bc9-4aed-b277-f53d52e7cc5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faa7f0-8d0b-42c4-a629-8cec221af3a4}" ma:internalName="TaxCatchAll" ma:showField="CatchAllData" ma:web="53d19f74-6bc9-4aed-b277-f53d52e7cc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4C6193-ABA0-48E9-B76C-9D7632CECA14}">
  <ds:schemaRefs>
    <ds:schemaRef ds:uri="http://schemas.microsoft.com/office/2006/metadata/properties"/>
    <ds:schemaRef ds:uri="http://schemas.microsoft.com/office/infopath/2007/PartnerControls"/>
    <ds:schemaRef ds:uri="http://schemas.microsoft.com/sharepoint/v3"/>
    <ds:schemaRef ds:uri="53d19f74-6bc9-4aed-b277-f53d52e7cc56"/>
    <ds:schemaRef ds:uri="e88296c4-2d3a-4b5e-b7cc-73362ec365d5"/>
  </ds:schemaRefs>
</ds:datastoreItem>
</file>

<file path=customXml/itemProps2.xml><?xml version="1.0" encoding="utf-8"?>
<ds:datastoreItem xmlns:ds="http://schemas.openxmlformats.org/officeDocument/2006/customXml" ds:itemID="{1B2D1FA8-688C-476D-88CD-9B5C433EF991}">
  <ds:schemaRefs>
    <ds:schemaRef ds:uri="http://schemas.microsoft.com/sharepoint/v3/contenttype/forms"/>
  </ds:schemaRefs>
</ds:datastoreItem>
</file>

<file path=customXml/itemProps3.xml><?xml version="1.0" encoding="utf-8"?>
<ds:datastoreItem xmlns:ds="http://schemas.openxmlformats.org/officeDocument/2006/customXml" ds:itemID="{48AD5D75-D5C4-41CB-A905-1D2D0B47DF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88296c4-2d3a-4b5e-b7cc-73362ec365d5"/>
    <ds:schemaRef ds:uri="53d19f74-6bc9-4aed-b277-f53d52e7cc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Included</vt:lpstr>
      <vt:lpstr>Excluded</vt:lpstr>
      <vt:lpstr>OA APC Changes New</vt:lpstr>
      <vt:lpstr>OA APC Changes New lateLkp HIDE</vt:lpstr>
      <vt:lpstr>PAR Hybrid Tier List</vt:lpstr>
      <vt:lpstr>OA APC Changes OLD latelkp HIDE</vt:lpstr>
      <vt:lpstr>OA APC Changes OLD</vt:lpstr>
      <vt:lpstr>Duplication check</vt:lpstr>
      <vt:lpstr>OA APC Changes Guide</vt:lpstr>
      <vt:lpstr>Information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2020-02-24T12:12:33Z</dcterms:created>
  <dcterms:modified xsi:type="dcterms:W3CDTF">2025-04-07T09:23:03Z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0x0101000E01F302C440524FA31D7DCD25615BF1</vt:lpwstr>
  </property>
  <property fmtid="{D5CDD505-2E9C-101B-9397-08002B2CF9AE}" pid="3" name="MediaServiceImageTags">
    <vt:lpwstr/>
  </property>
</Properties>
</file>